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SL\"/>
    </mc:Choice>
  </mc:AlternateContent>
  <xr:revisionPtr revIDLastSave="0" documentId="13_ncr:1_{84C209ED-AC5E-4C96-8D50-0976C029AB30}" xr6:coauthVersionLast="44" xr6:coauthVersionMax="44" xr10:uidLastSave="{00000000-0000-0000-0000-000000000000}"/>
  <bookViews>
    <workbookView xWindow="-120" yWindow="-120" windowWidth="20730" windowHeight="11160" activeTab="3" xr2:uid="{AD362499-0B6F-4AFB-909D-979CC4900756}"/>
  </bookViews>
  <sheets>
    <sheet name="CuttingList" sheetId="1" r:id="rId1"/>
    <sheet name="PResult" sheetId="2" r:id="rId2"/>
    <sheet name="Panaboard" sheetId="3" r:id="rId3"/>
    <sheet name="Consolidated_Master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J3" i="5" l="1"/>
  <c r="BJ4" i="5"/>
  <c r="BJ5" i="5"/>
  <c r="BJ6" i="5"/>
  <c r="BJ7" i="5"/>
  <c r="BJ8" i="5"/>
  <c r="BJ9" i="5"/>
  <c r="BJ10" i="5"/>
  <c r="BJ11" i="5"/>
  <c r="BJ12" i="5"/>
  <c r="BJ13" i="5"/>
  <c r="BJ14" i="5"/>
  <c r="BJ15" i="5"/>
  <c r="BJ16" i="5"/>
  <c r="BJ17" i="5"/>
  <c r="BJ18" i="5"/>
  <c r="BJ19" i="5"/>
  <c r="BJ20" i="5"/>
  <c r="BJ21" i="5"/>
  <c r="BJ22" i="5"/>
  <c r="BJ23" i="5"/>
  <c r="BJ24" i="5"/>
  <c r="BJ25" i="5"/>
  <c r="BJ26" i="5"/>
  <c r="BJ27" i="5"/>
  <c r="BJ28" i="5"/>
  <c r="BJ29" i="5"/>
  <c r="BJ30" i="5"/>
  <c r="BJ31" i="5"/>
  <c r="BJ32" i="5"/>
  <c r="BJ33" i="5"/>
  <c r="BJ34" i="5"/>
  <c r="BJ35" i="5"/>
  <c r="BJ36" i="5"/>
  <c r="BJ37" i="5"/>
  <c r="BJ38" i="5"/>
  <c r="BJ39" i="5"/>
  <c r="BJ40" i="5"/>
  <c r="BJ41" i="5"/>
  <c r="BJ42" i="5"/>
  <c r="BJ43" i="5"/>
  <c r="BJ44" i="5"/>
  <c r="BJ45" i="5"/>
  <c r="BJ46" i="5"/>
  <c r="BJ47" i="5"/>
  <c r="BJ48" i="5"/>
  <c r="BJ49" i="5"/>
  <c r="BJ50" i="5"/>
  <c r="BJ51" i="5"/>
  <c r="BJ52" i="5"/>
  <c r="BJ53" i="5"/>
  <c r="BJ54" i="5"/>
  <c r="BJ55" i="5"/>
  <c r="BJ56" i="5"/>
  <c r="BJ57" i="5"/>
  <c r="BJ58" i="5"/>
  <c r="BJ59" i="5"/>
  <c r="BJ60" i="5"/>
  <c r="BJ61" i="5"/>
  <c r="BJ62" i="5"/>
  <c r="BJ63" i="5"/>
  <c r="BJ64" i="5"/>
  <c r="BJ65" i="5"/>
  <c r="BJ66" i="5"/>
  <c r="BJ67" i="5"/>
  <c r="BJ68" i="5"/>
  <c r="BJ69" i="5"/>
  <c r="BJ70" i="5"/>
  <c r="BJ71" i="5"/>
  <c r="BJ72" i="5"/>
  <c r="BJ73" i="5"/>
  <c r="BJ74" i="5"/>
  <c r="BJ75" i="5"/>
  <c r="BJ76" i="5"/>
  <c r="BJ77" i="5"/>
  <c r="BJ78" i="5"/>
  <c r="BJ79" i="5"/>
  <c r="BJ80" i="5"/>
  <c r="BJ81" i="5"/>
  <c r="BJ82" i="5"/>
  <c r="BJ83" i="5"/>
  <c r="BJ84" i="5"/>
  <c r="BJ85" i="5"/>
  <c r="BJ86" i="5"/>
  <c r="BJ87" i="5"/>
  <c r="BJ88" i="5"/>
  <c r="BJ89" i="5"/>
  <c r="BJ90" i="5"/>
  <c r="BJ91" i="5"/>
  <c r="BJ92" i="5"/>
  <c r="BJ93" i="5"/>
  <c r="BJ94" i="5"/>
  <c r="BJ95" i="5"/>
  <c r="BJ96" i="5"/>
  <c r="BJ97" i="5"/>
  <c r="BJ98" i="5"/>
  <c r="BJ99" i="5"/>
  <c r="BJ100" i="5"/>
  <c r="BJ101" i="5"/>
  <c r="BJ102" i="5"/>
  <c r="BJ103" i="5"/>
  <c r="BJ104" i="5"/>
  <c r="BJ105" i="5"/>
  <c r="BJ106" i="5"/>
  <c r="BJ107" i="5"/>
  <c r="BJ108" i="5"/>
  <c r="BJ109" i="5"/>
  <c r="BJ110" i="5"/>
  <c r="BJ111" i="5"/>
  <c r="BJ112" i="5"/>
  <c r="BJ113" i="5"/>
  <c r="BJ114" i="5"/>
  <c r="BJ115" i="5"/>
  <c r="BJ116" i="5"/>
  <c r="BJ117" i="5"/>
  <c r="BJ118" i="5"/>
  <c r="BJ119" i="5"/>
  <c r="BJ120" i="5"/>
  <c r="BJ121" i="5"/>
  <c r="BJ122" i="5"/>
  <c r="BJ123" i="5"/>
  <c r="BJ124" i="5"/>
  <c r="BJ125" i="5"/>
  <c r="BJ126" i="5"/>
  <c r="BJ127" i="5"/>
  <c r="BJ128" i="5"/>
  <c r="BJ129" i="5"/>
  <c r="BJ130" i="5"/>
  <c r="BJ131" i="5"/>
  <c r="BJ132" i="5"/>
  <c r="BJ133" i="5"/>
  <c r="BJ134" i="5"/>
  <c r="BJ135" i="5"/>
  <c r="BJ136" i="5"/>
  <c r="BJ137" i="5"/>
  <c r="BJ138" i="5"/>
  <c r="BJ139" i="5"/>
  <c r="BJ140" i="5"/>
  <c r="BJ141" i="5"/>
  <c r="BJ142" i="5"/>
  <c r="BJ143" i="5"/>
  <c r="BJ144" i="5"/>
  <c r="BJ145" i="5"/>
  <c r="BJ146" i="5"/>
  <c r="BJ147" i="5"/>
  <c r="BJ148" i="5"/>
  <c r="BJ149" i="5"/>
  <c r="BJ150" i="5"/>
  <c r="BJ151" i="5"/>
  <c r="BJ152" i="5"/>
  <c r="BJ153" i="5"/>
  <c r="BJ154" i="5"/>
  <c r="BJ155" i="5"/>
  <c r="BJ156" i="5"/>
  <c r="BJ157" i="5"/>
  <c r="BJ158" i="5"/>
  <c r="BJ159" i="5"/>
  <c r="BJ160" i="5"/>
  <c r="BJ161" i="5"/>
  <c r="BJ162" i="5"/>
  <c r="BJ163" i="5"/>
  <c r="BJ164" i="5"/>
  <c r="BJ165" i="5"/>
  <c r="BJ166" i="5"/>
  <c r="BJ167" i="5"/>
  <c r="BJ168" i="5"/>
  <c r="BJ169" i="5"/>
  <c r="BJ170" i="5"/>
  <c r="BJ171" i="5"/>
  <c r="BJ172" i="5"/>
  <c r="BJ173" i="5"/>
  <c r="BJ174" i="5"/>
  <c r="BJ175" i="5"/>
  <c r="BJ176" i="5"/>
  <c r="BJ177" i="5"/>
  <c r="BJ178" i="5"/>
  <c r="BJ179" i="5"/>
  <c r="BJ180" i="5"/>
  <c r="BJ181" i="5"/>
  <c r="BJ182" i="5"/>
  <c r="BJ183" i="5"/>
  <c r="BJ184" i="5"/>
  <c r="BJ185" i="5"/>
  <c r="BJ186" i="5"/>
  <c r="BJ187" i="5"/>
  <c r="BJ188" i="5"/>
  <c r="BJ189" i="5"/>
  <c r="BJ190" i="5"/>
  <c r="BJ191" i="5"/>
  <c r="BJ192" i="5"/>
  <c r="BJ193" i="5"/>
  <c r="BJ194" i="5"/>
  <c r="BJ195" i="5"/>
  <c r="BJ196" i="5"/>
  <c r="BJ197" i="5"/>
  <c r="BJ198" i="5"/>
  <c r="BJ199" i="5"/>
  <c r="BJ200" i="5"/>
  <c r="BJ201" i="5"/>
  <c r="BJ202" i="5"/>
  <c r="BJ203" i="5"/>
  <c r="BJ204" i="5"/>
  <c r="BJ205" i="5"/>
  <c r="BJ206" i="5"/>
  <c r="BJ207" i="5"/>
  <c r="BJ208" i="5"/>
  <c r="BJ209" i="5"/>
  <c r="BJ210" i="5"/>
  <c r="BJ211" i="5"/>
  <c r="BJ212" i="5"/>
  <c r="BJ213" i="5"/>
  <c r="BJ214" i="5"/>
  <c r="BJ215" i="5"/>
  <c r="BJ216" i="5"/>
  <c r="BJ217" i="5"/>
  <c r="BJ218" i="5"/>
  <c r="BJ219" i="5"/>
  <c r="BJ220" i="5"/>
  <c r="BJ221" i="5"/>
  <c r="BJ222" i="5"/>
  <c r="BJ223" i="5"/>
  <c r="BJ224" i="5"/>
  <c r="BJ225" i="5"/>
  <c r="BJ226" i="5"/>
  <c r="BJ227" i="5"/>
  <c r="BJ228" i="5"/>
  <c r="BJ229" i="5"/>
  <c r="BJ230" i="5"/>
  <c r="BJ231" i="5"/>
  <c r="BJ232" i="5"/>
  <c r="BJ233" i="5"/>
  <c r="BJ234" i="5"/>
  <c r="BJ235" i="5"/>
  <c r="BJ236" i="5"/>
  <c r="BJ237" i="5"/>
  <c r="BJ238" i="5"/>
  <c r="BJ239" i="5"/>
  <c r="BJ240" i="5"/>
  <c r="BJ241" i="5"/>
  <c r="BJ242" i="5"/>
  <c r="BJ243" i="5"/>
  <c r="BJ244" i="5"/>
  <c r="BJ245" i="5"/>
  <c r="BJ246" i="5"/>
  <c r="BJ247" i="5"/>
  <c r="BJ248" i="5"/>
  <c r="BJ249" i="5"/>
  <c r="BJ250" i="5"/>
  <c r="BJ251" i="5"/>
  <c r="BJ252" i="5"/>
  <c r="BJ253" i="5"/>
  <c r="BJ254" i="5"/>
  <c r="BJ255" i="5"/>
  <c r="BJ256" i="5"/>
  <c r="BJ257" i="5"/>
  <c r="BJ258" i="5"/>
  <c r="BJ259" i="5"/>
  <c r="BJ260" i="5"/>
  <c r="BJ261" i="5"/>
  <c r="BJ262" i="5"/>
  <c r="BJ263" i="5"/>
  <c r="BJ264" i="5"/>
  <c r="BJ265" i="5"/>
  <c r="BJ266" i="5"/>
  <c r="BJ267" i="5"/>
  <c r="BJ268" i="5"/>
  <c r="BJ269" i="5"/>
  <c r="BJ270" i="5"/>
  <c r="BJ271" i="5"/>
  <c r="BJ272" i="5"/>
  <c r="BJ273" i="5"/>
  <c r="BJ274" i="5"/>
  <c r="BJ275" i="5"/>
  <c r="BJ276" i="5"/>
  <c r="BJ277" i="5"/>
  <c r="BJ278" i="5"/>
  <c r="BJ279" i="5"/>
  <c r="BJ280" i="5"/>
  <c r="BJ281" i="5"/>
  <c r="BJ282" i="5"/>
  <c r="BJ283" i="5"/>
  <c r="BJ284" i="5"/>
  <c r="BJ285" i="5"/>
  <c r="BJ286" i="5"/>
  <c r="BJ287" i="5"/>
  <c r="BJ288" i="5"/>
  <c r="BJ289" i="5"/>
  <c r="BJ290" i="5"/>
  <c r="BJ291" i="5"/>
  <c r="BJ292" i="5"/>
  <c r="BJ293" i="5"/>
  <c r="BJ294" i="5"/>
  <c r="BJ295" i="5"/>
  <c r="BJ296" i="5"/>
  <c r="BJ297" i="5"/>
  <c r="BJ298" i="5"/>
  <c r="BJ299" i="5"/>
  <c r="BJ300" i="5"/>
  <c r="BJ301" i="5"/>
  <c r="BJ302" i="5"/>
  <c r="BJ303" i="5"/>
  <c r="BJ304" i="5"/>
  <c r="BJ305" i="5"/>
  <c r="BJ306" i="5"/>
  <c r="BJ307" i="5"/>
  <c r="BJ308" i="5"/>
  <c r="BJ309" i="5"/>
  <c r="BJ310" i="5"/>
  <c r="BJ311" i="5"/>
  <c r="BJ312" i="5"/>
  <c r="BJ313" i="5"/>
  <c r="BJ314" i="5"/>
  <c r="BJ315" i="5"/>
  <c r="BJ316" i="5"/>
  <c r="BJ317" i="5"/>
  <c r="BJ318" i="5"/>
  <c r="BJ319" i="5"/>
  <c r="BJ320" i="5"/>
  <c r="BJ321" i="5"/>
  <c r="BJ322" i="5"/>
  <c r="BJ323" i="5"/>
  <c r="BJ324" i="5"/>
  <c r="BJ325" i="5"/>
  <c r="BJ326" i="5"/>
  <c r="BJ327" i="5"/>
  <c r="BJ328" i="5"/>
  <c r="BJ329" i="5"/>
  <c r="BJ330" i="5"/>
  <c r="BJ331" i="5"/>
  <c r="BJ332" i="5"/>
  <c r="BJ333" i="5"/>
  <c r="BJ334" i="5"/>
  <c r="BJ335" i="5"/>
  <c r="BJ336" i="5"/>
  <c r="BJ337" i="5"/>
  <c r="BJ338" i="5"/>
  <c r="BJ339" i="5"/>
  <c r="BJ340" i="5"/>
  <c r="BJ341" i="5"/>
  <c r="BJ342" i="5"/>
  <c r="BJ343" i="5"/>
  <c r="BJ344" i="5"/>
  <c r="BJ345" i="5"/>
  <c r="BJ346" i="5"/>
  <c r="BJ347" i="5"/>
  <c r="BJ348" i="5"/>
  <c r="BJ349" i="5"/>
  <c r="BJ350" i="5"/>
  <c r="BJ351" i="5"/>
  <c r="BJ352" i="5"/>
  <c r="BJ353" i="5"/>
  <c r="BJ354" i="5"/>
  <c r="BJ355" i="5"/>
  <c r="BJ356" i="5"/>
  <c r="BJ357" i="5"/>
  <c r="BJ358" i="5"/>
  <c r="BJ359" i="5"/>
  <c r="BJ360" i="5"/>
  <c r="BJ361" i="5"/>
  <c r="BJ362" i="5"/>
  <c r="BJ363" i="5"/>
  <c r="BJ364" i="5"/>
  <c r="BJ365" i="5"/>
  <c r="BJ366" i="5"/>
  <c r="BJ367" i="5"/>
  <c r="BJ368" i="5"/>
  <c r="BJ369" i="5"/>
  <c r="BJ370" i="5"/>
  <c r="BJ371" i="5"/>
  <c r="BJ372" i="5"/>
  <c r="BJ373" i="5"/>
  <c r="BJ374" i="5"/>
  <c r="BJ375" i="5"/>
  <c r="BJ376" i="5"/>
  <c r="BJ377" i="5"/>
  <c r="BJ378" i="5"/>
  <c r="BJ379" i="5"/>
  <c r="BJ380" i="5"/>
  <c r="BJ381" i="5"/>
  <c r="BJ382" i="5"/>
  <c r="BJ383" i="5"/>
  <c r="BJ384" i="5"/>
  <c r="BJ385" i="5"/>
  <c r="BJ386" i="5"/>
  <c r="BJ387" i="5"/>
  <c r="BJ388" i="5"/>
  <c r="BJ389" i="5"/>
  <c r="BJ390" i="5"/>
  <c r="BJ391" i="5"/>
  <c r="BJ392" i="5"/>
  <c r="BJ393" i="5"/>
  <c r="BJ394" i="5"/>
  <c r="BJ395" i="5"/>
  <c r="BJ396" i="5"/>
  <c r="BJ397" i="5"/>
  <c r="BJ398" i="5"/>
  <c r="BJ399" i="5"/>
  <c r="BJ400" i="5"/>
  <c r="BJ401" i="5"/>
  <c r="BJ402" i="5"/>
  <c r="BJ403" i="5"/>
  <c r="BJ404" i="5"/>
  <c r="BJ405" i="5"/>
  <c r="BJ406" i="5"/>
  <c r="BJ407" i="5"/>
  <c r="BJ408" i="5"/>
  <c r="BJ409" i="5"/>
  <c r="BJ410" i="5"/>
  <c r="BJ411" i="5"/>
  <c r="BJ412" i="5"/>
  <c r="BJ413" i="5"/>
  <c r="BJ414" i="5"/>
  <c r="BJ415" i="5"/>
  <c r="BJ416" i="5"/>
  <c r="BJ417" i="5"/>
  <c r="BJ418" i="5"/>
  <c r="BJ419" i="5"/>
  <c r="BJ420" i="5"/>
  <c r="BJ421" i="5"/>
  <c r="BJ422" i="5"/>
  <c r="BJ423" i="5"/>
  <c r="BJ424" i="5"/>
  <c r="BJ425" i="5"/>
  <c r="BJ426" i="5"/>
  <c r="BJ427" i="5"/>
  <c r="BJ428" i="5"/>
  <c r="BJ429" i="5"/>
  <c r="BJ430" i="5"/>
  <c r="BJ431" i="5"/>
  <c r="BJ432" i="5"/>
  <c r="BJ433" i="5"/>
  <c r="BJ434" i="5"/>
  <c r="BJ435" i="5"/>
  <c r="BJ436" i="5"/>
  <c r="BJ437" i="5"/>
  <c r="BJ438" i="5"/>
  <c r="BJ439" i="5"/>
  <c r="BJ440" i="5"/>
  <c r="BJ441" i="5"/>
  <c r="BJ442" i="5"/>
  <c r="BJ443" i="5"/>
  <c r="BJ444" i="5"/>
  <c r="BJ445" i="5"/>
  <c r="BJ446" i="5"/>
  <c r="BJ447" i="5"/>
  <c r="BJ448" i="5"/>
  <c r="BJ449" i="5"/>
  <c r="BJ450" i="5"/>
  <c r="BJ451" i="5"/>
  <c r="BJ452" i="5"/>
  <c r="BJ453" i="5"/>
  <c r="BJ454" i="5"/>
  <c r="BJ455" i="5"/>
  <c r="BJ456" i="5"/>
  <c r="BJ457" i="5"/>
  <c r="BJ458" i="5"/>
  <c r="BJ459" i="5"/>
  <c r="BJ460" i="5"/>
  <c r="BJ461" i="5"/>
  <c r="BJ462" i="5"/>
  <c r="BJ463" i="5"/>
  <c r="BJ464" i="5"/>
  <c r="BJ465" i="5"/>
  <c r="BJ466" i="5"/>
  <c r="BJ467" i="5"/>
  <c r="BJ468" i="5"/>
  <c r="BJ469" i="5"/>
  <c r="BJ470" i="5"/>
  <c r="BJ471" i="5"/>
  <c r="BJ472" i="5"/>
  <c r="BJ473" i="5"/>
  <c r="BJ474" i="5"/>
  <c r="BJ475" i="5"/>
  <c r="BJ476" i="5"/>
  <c r="BJ477" i="5"/>
  <c r="BJ478" i="5"/>
  <c r="BJ479" i="5"/>
  <c r="BJ480" i="5"/>
  <c r="BJ481" i="5"/>
  <c r="BJ482" i="5"/>
  <c r="BJ483" i="5"/>
  <c r="BJ484" i="5"/>
  <c r="BJ485" i="5"/>
  <c r="BJ486" i="5"/>
  <c r="BJ487" i="5"/>
  <c r="BJ488" i="5"/>
  <c r="BJ489" i="5"/>
  <c r="BJ490" i="5"/>
  <c r="BJ491" i="5"/>
  <c r="BJ492" i="5"/>
  <c r="BJ493" i="5"/>
  <c r="BJ494" i="5"/>
  <c r="BJ495" i="5"/>
  <c r="BJ496" i="5"/>
  <c r="BJ497" i="5"/>
  <c r="BJ498" i="5"/>
  <c r="BJ499" i="5"/>
  <c r="BJ500" i="5"/>
  <c r="BJ501" i="5"/>
  <c r="BJ502" i="5"/>
  <c r="BJ503" i="5"/>
  <c r="BJ504" i="5"/>
  <c r="BJ505" i="5"/>
  <c r="BJ506" i="5"/>
  <c r="BJ507" i="5"/>
  <c r="BJ508" i="5"/>
  <c r="BJ509" i="5"/>
  <c r="BJ510" i="5"/>
  <c r="BJ511" i="5"/>
  <c r="BJ512" i="5"/>
  <c r="BJ513" i="5"/>
  <c r="BJ514" i="5"/>
  <c r="BJ515" i="5"/>
  <c r="BJ516" i="5"/>
  <c r="BJ517" i="5"/>
  <c r="BJ518" i="5"/>
  <c r="BJ519" i="5"/>
  <c r="BJ520" i="5"/>
  <c r="BJ521" i="5"/>
  <c r="BJ522" i="5"/>
  <c r="BJ523" i="5"/>
  <c r="BJ524" i="5"/>
  <c r="BJ525" i="5"/>
  <c r="BJ526" i="5"/>
  <c r="BJ527" i="5"/>
  <c r="BJ528" i="5"/>
  <c r="BJ529" i="5"/>
  <c r="BJ530" i="5"/>
  <c r="BJ531" i="5"/>
  <c r="BJ532" i="5"/>
  <c r="BJ533" i="5"/>
  <c r="BJ534" i="5"/>
  <c r="BJ535" i="5"/>
  <c r="BJ536" i="5"/>
  <c r="BJ537" i="5"/>
  <c r="BJ538" i="5"/>
  <c r="BJ539" i="5"/>
  <c r="BJ540" i="5"/>
  <c r="BJ541" i="5"/>
  <c r="BJ542" i="5"/>
  <c r="BJ543" i="5"/>
  <c r="BJ544" i="5"/>
  <c r="BJ545" i="5"/>
  <c r="BJ546" i="5"/>
  <c r="BJ547" i="5"/>
  <c r="BJ548" i="5"/>
  <c r="BJ549" i="5"/>
  <c r="BJ550" i="5"/>
  <c r="BJ551" i="5"/>
  <c r="BJ552" i="5"/>
  <c r="BJ553" i="5"/>
  <c r="BJ554" i="5"/>
  <c r="BJ555" i="5"/>
  <c r="BJ556" i="5"/>
  <c r="BJ557" i="5"/>
  <c r="BJ558" i="5"/>
  <c r="BJ559" i="5"/>
  <c r="BJ560" i="5"/>
  <c r="BJ561" i="5"/>
  <c r="BJ562" i="5"/>
  <c r="BJ563" i="5"/>
  <c r="BJ564" i="5"/>
  <c r="BJ565" i="5"/>
  <c r="BJ566" i="5"/>
  <c r="BJ567" i="5"/>
  <c r="BJ568" i="5"/>
  <c r="BJ569" i="5"/>
  <c r="BJ570" i="5"/>
  <c r="BJ571" i="5"/>
  <c r="BJ572" i="5"/>
  <c r="BJ573" i="5"/>
  <c r="BJ574" i="5"/>
  <c r="BJ575" i="5"/>
  <c r="BJ576" i="5"/>
  <c r="BJ577" i="5"/>
  <c r="BJ578" i="5"/>
  <c r="BJ579" i="5"/>
  <c r="BJ580" i="5"/>
  <c r="BJ581" i="5"/>
  <c r="BJ582" i="5"/>
  <c r="BJ583" i="5"/>
  <c r="BJ584" i="5"/>
  <c r="BJ585" i="5"/>
  <c r="BJ586" i="5"/>
  <c r="BJ587" i="5"/>
  <c r="BJ588" i="5"/>
  <c r="BJ589" i="5"/>
  <c r="BJ590" i="5"/>
  <c r="BJ591" i="5"/>
  <c r="BJ592" i="5"/>
  <c r="BJ593" i="5"/>
  <c r="BJ594" i="5"/>
  <c r="BJ595" i="5"/>
  <c r="BJ596" i="5"/>
  <c r="BJ597" i="5"/>
  <c r="BJ598" i="5"/>
  <c r="BJ599" i="5"/>
  <c r="BJ600" i="5"/>
  <c r="BJ601" i="5"/>
  <c r="BJ602" i="5"/>
  <c r="BJ603" i="5"/>
  <c r="BJ604" i="5"/>
  <c r="BJ605" i="5"/>
  <c r="BJ606" i="5"/>
  <c r="BJ607" i="5"/>
  <c r="BJ608" i="5"/>
  <c r="BJ609" i="5"/>
  <c r="BJ610" i="5"/>
  <c r="BJ611" i="5"/>
  <c r="BJ612" i="5"/>
  <c r="BJ613" i="5"/>
  <c r="BJ614" i="5"/>
  <c r="BJ615" i="5"/>
  <c r="BJ616" i="5"/>
  <c r="BJ617" i="5"/>
  <c r="BJ618" i="5"/>
  <c r="BJ619" i="5"/>
  <c r="BJ620" i="5"/>
  <c r="BJ621" i="5"/>
  <c r="BJ622" i="5"/>
  <c r="BJ623" i="5"/>
  <c r="BJ624" i="5"/>
  <c r="BJ625" i="5"/>
  <c r="BJ626" i="5"/>
  <c r="BJ627" i="5"/>
  <c r="BJ628" i="5"/>
  <c r="BJ629" i="5"/>
  <c r="BJ630" i="5"/>
  <c r="BJ631" i="5"/>
  <c r="BJ632" i="5"/>
  <c r="BJ633" i="5"/>
  <c r="BJ634" i="5"/>
  <c r="BJ635" i="5"/>
  <c r="BJ636" i="5"/>
  <c r="BJ637" i="5"/>
  <c r="BJ638" i="5"/>
  <c r="BJ639" i="5"/>
  <c r="BJ640" i="5"/>
  <c r="BJ641" i="5"/>
  <c r="BJ642" i="5"/>
  <c r="BJ643" i="5"/>
  <c r="BJ644" i="5"/>
  <c r="BJ645" i="5"/>
  <c r="BJ646" i="5"/>
  <c r="BJ647" i="5"/>
  <c r="BJ648" i="5"/>
  <c r="BJ649" i="5"/>
  <c r="BJ650" i="5"/>
  <c r="BJ651" i="5"/>
  <c r="BJ652" i="5"/>
  <c r="BJ653" i="5"/>
  <c r="BJ654" i="5"/>
  <c r="BJ655" i="5"/>
  <c r="BJ656" i="5"/>
  <c r="BJ657" i="5"/>
  <c r="BJ658" i="5"/>
  <c r="BJ659" i="5"/>
  <c r="BJ660" i="5"/>
  <c r="BJ661" i="5"/>
  <c r="BJ662" i="5"/>
  <c r="BJ663" i="5"/>
  <c r="BJ664" i="5"/>
  <c r="BJ665" i="5"/>
  <c r="BJ666" i="5"/>
  <c r="BJ667" i="5"/>
  <c r="BJ668" i="5"/>
  <c r="BJ669" i="5"/>
  <c r="BJ670" i="5"/>
  <c r="BJ671" i="5"/>
  <c r="BJ672" i="5"/>
  <c r="BJ673" i="5"/>
  <c r="BJ674" i="5"/>
  <c r="BJ675" i="5"/>
  <c r="BJ676" i="5"/>
  <c r="BJ677" i="5"/>
  <c r="BJ678" i="5"/>
  <c r="BJ679" i="5"/>
  <c r="BJ680" i="5"/>
  <c r="BJ681" i="5"/>
  <c r="BJ682" i="5"/>
  <c r="BJ683" i="5"/>
  <c r="BJ684" i="5"/>
  <c r="BJ685" i="5"/>
  <c r="BJ686" i="5"/>
  <c r="BJ687" i="5"/>
  <c r="BJ688" i="5"/>
  <c r="BJ689" i="5"/>
  <c r="BJ690" i="5"/>
  <c r="BJ691" i="5"/>
  <c r="BJ692" i="5"/>
  <c r="BJ693" i="5"/>
  <c r="BJ694" i="5"/>
  <c r="BJ695" i="5"/>
  <c r="BJ696" i="5"/>
  <c r="BJ697" i="5"/>
  <c r="BJ698" i="5"/>
  <c r="BJ699" i="5"/>
  <c r="BJ700" i="5"/>
  <c r="BJ701" i="5"/>
  <c r="BJ702" i="5"/>
  <c r="BJ703" i="5"/>
  <c r="BJ704" i="5"/>
  <c r="BJ705" i="5"/>
  <c r="BJ706" i="5"/>
  <c r="BJ707" i="5"/>
  <c r="BJ708" i="5"/>
  <c r="BJ709" i="5"/>
  <c r="BJ710" i="5"/>
  <c r="BJ711" i="5"/>
  <c r="BJ712" i="5"/>
  <c r="BJ713" i="5"/>
  <c r="BJ714" i="5"/>
  <c r="BJ715" i="5"/>
  <c r="BJ716" i="5"/>
  <c r="BJ717" i="5"/>
  <c r="BJ718" i="5"/>
  <c r="BJ719" i="5"/>
  <c r="BJ720" i="5"/>
  <c r="BJ721" i="5"/>
  <c r="BJ722" i="5"/>
  <c r="BJ723" i="5"/>
  <c r="BJ724" i="5"/>
  <c r="BJ725" i="5"/>
  <c r="BJ726" i="5"/>
  <c r="BJ727" i="5"/>
  <c r="BJ728" i="5"/>
  <c r="BJ729" i="5"/>
  <c r="BJ730" i="5"/>
  <c r="BJ731" i="5"/>
  <c r="BJ732" i="5"/>
  <c r="BJ733" i="5"/>
  <c r="BJ734" i="5"/>
  <c r="BJ735" i="5"/>
  <c r="BJ736" i="5"/>
  <c r="BJ737" i="5"/>
  <c r="BJ738" i="5"/>
  <c r="BJ739" i="5"/>
  <c r="BJ740" i="5"/>
  <c r="BJ741" i="5"/>
  <c r="BJ742" i="5"/>
  <c r="BJ743" i="5"/>
  <c r="BJ744" i="5"/>
  <c r="BJ745" i="5"/>
  <c r="BJ746" i="5"/>
  <c r="BJ747" i="5"/>
  <c r="BJ748" i="5"/>
  <c r="BJ749" i="5"/>
  <c r="BJ750" i="5"/>
  <c r="BJ751" i="5"/>
  <c r="BJ752" i="5"/>
  <c r="BJ753" i="5"/>
  <c r="BJ754" i="5"/>
  <c r="BJ755" i="5"/>
  <c r="BJ756" i="5"/>
  <c r="BJ757" i="5"/>
  <c r="BJ758" i="5"/>
  <c r="BJ759" i="5"/>
  <c r="BJ760" i="5"/>
  <c r="BJ761" i="5"/>
  <c r="BJ762" i="5"/>
  <c r="BJ763" i="5"/>
  <c r="BJ764" i="5"/>
  <c r="BJ765" i="5"/>
  <c r="BJ766" i="5"/>
  <c r="BJ767" i="5"/>
  <c r="BJ768" i="5"/>
  <c r="BJ769" i="5"/>
  <c r="BJ770" i="5"/>
  <c r="BJ771" i="5"/>
  <c r="BJ772" i="5"/>
  <c r="BJ773" i="5"/>
  <c r="BJ774" i="5"/>
  <c r="BJ775" i="5"/>
  <c r="BJ776" i="5"/>
  <c r="BJ777" i="5"/>
  <c r="BJ778" i="5"/>
  <c r="BJ779" i="5"/>
  <c r="BJ780" i="5"/>
  <c r="BJ781" i="5"/>
  <c r="BJ782" i="5"/>
  <c r="BJ783" i="5"/>
  <c r="BJ784" i="5"/>
  <c r="BJ785" i="5"/>
  <c r="BJ786" i="5"/>
  <c r="BJ787" i="5"/>
  <c r="BJ788" i="5"/>
  <c r="BJ789" i="5"/>
  <c r="BJ790" i="5"/>
  <c r="BJ791" i="5"/>
  <c r="BJ792" i="5"/>
  <c r="BJ793" i="5"/>
  <c r="BJ794" i="5"/>
  <c r="BJ795" i="5"/>
  <c r="BJ796" i="5"/>
  <c r="BJ797" i="5"/>
  <c r="BJ798" i="5"/>
  <c r="BJ799" i="5"/>
  <c r="BJ800" i="5"/>
  <c r="BJ801" i="5"/>
  <c r="BJ802" i="5"/>
  <c r="BJ803" i="5"/>
  <c r="BJ804" i="5"/>
  <c r="BJ805" i="5"/>
  <c r="BJ806" i="5"/>
  <c r="BJ807" i="5"/>
  <c r="BJ808" i="5"/>
  <c r="BJ809" i="5"/>
  <c r="BJ810" i="5"/>
  <c r="BJ811" i="5"/>
  <c r="BJ812" i="5"/>
  <c r="BJ813" i="5"/>
  <c r="BJ814" i="5"/>
  <c r="BJ815" i="5"/>
  <c r="BJ816" i="5"/>
  <c r="BJ817" i="5"/>
  <c r="BJ818" i="5"/>
  <c r="BJ819" i="5"/>
  <c r="BJ820" i="5"/>
  <c r="BJ821" i="5"/>
  <c r="BJ822" i="5"/>
  <c r="BJ823" i="5"/>
  <c r="BJ824" i="5"/>
  <c r="BJ825" i="5"/>
  <c r="BJ826" i="5"/>
  <c r="BJ827" i="5"/>
  <c r="BJ828" i="5"/>
  <c r="BJ829" i="5"/>
  <c r="BJ830" i="5"/>
  <c r="BJ831" i="5"/>
  <c r="BJ832" i="5"/>
  <c r="BJ833" i="5"/>
  <c r="BJ834" i="5"/>
  <c r="BJ835" i="5"/>
  <c r="BJ836" i="5"/>
  <c r="BJ837" i="5"/>
  <c r="BJ838" i="5"/>
  <c r="BJ839" i="5"/>
  <c r="BJ840" i="5"/>
  <c r="BJ841" i="5"/>
  <c r="BJ842" i="5"/>
  <c r="BJ843" i="5"/>
  <c r="BJ844" i="5"/>
  <c r="BJ845" i="5"/>
  <c r="BJ846" i="5"/>
  <c r="BJ847" i="5"/>
  <c r="BJ848" i="5"/>
  <c r="BJ849" i="5"/>
  <c r="BJ850" i="5"/>
  <c r="BJ851" i="5"/>
  <c r="BJ852" i="5"/>
  <c r="BJ853" i="5"/>
  <c r="BJ854" i="5"/>
  <c r="BJ855" i="5"/>
  <c r="BJ856" i="5"/>
  <c r="BJ857" i="5"/>
  <c r="BJ858" i="5"/>
  <c r="BJ859" i="5"/>
  <c r="BJ860" i="5"/>
  <c r="BJ861" i="5"/>
  <c r="BJ862" i="5"/>
  <c r="BJ863" i="5"/>
  <c r="BJ864" i="5"/>
  <c r="BJ865" i="5"/>
  <c r="BJ866" i="5"/>
  <c r="BJ867" i="5"/>
  <c r="BJ868" i="5"/>
  <c r="BJ869" i="5"/>
  <c r="BJ870" i="5"/>
  <c r="BJ871" i="5"/>
  <c r="BJ872" i="5"/>
  <c r="BJ873" i="5"/>
  <c r="BJ874" i="5"/>
  <c r="BJ875" i="5"/>
  <c r="BJ876" i="5"/>
  <c r="BJ877" i="5"/>
  <c r="BJ878" i="5"/>
  <c r="BJ879" i="5"/>
  <c r="BJ880" i="5"/>
  <c r="BJ881" i="5"/>
  <c r="BJ882" i="5"/>
  <c r="BJ883" i="5"/>
  <c r="BJ884" i="5"/>
  <c r="BJ885" i="5"/>
  <c r="BJ886" i="5"/>
  <c r="BJ887" i="5"/>
  <c r="BJ888" i="5"/>
  <c r="BJ889" i="5"/>
  <c r="BJ890" i="5"/>
  <c r="BJ891" i="5"/>
  <c r="BJ892" i="5"/>
  <c r="BJ893" i="5"/>
  <c r="BJ894" i="5"/>
  <c r="BJ895" i="5"/>
  <c r="BJ896" i="5"/>
  <c r="BJ897" i="5"/>
  <c r="BJ898" i="5"/>
  <c r="BJ899" i="5"/>
  <c r="BJ900" i="5"/>
  <c r="BJ901" i="5"/>
  <c r="BJ902" i="5"/>
  <c r="BJ903" i="5"/>
  <c r="BJ904" i="5"/>
  <c r="BJ905" i="5"/>
  <c r="BJ906" i="5"/>
  <c r="BJ907" i="5"/>
  <c r="BJ908" i="5"/>
  <c r="BJ909" i="5"/>
  <c r="BJ910" i="5"/>
  <c r="BJ911" i="5"/>
  <c r="BJ912" i="5"/>
  <c r="BJ913" i="5"/>
  <c r="BJ914" i="5"/>
  <c r="BJ915" i="5"/>
  <c r="BJ916" i="5"/>
  <c r="BJ917" i="5"/>
  <c r="BJ918" i="5"/>
  <c r="BJ919" i="5"/>
  <c r="BJ920" i="5"/>
  <c r="BJ921" i="5"/>
  <c r="BJ922" i="5"/>
  <c r="BJ923" i="5"/>
  <c r="BJ924" i="5"/>
  <c r="BJ925" i="5"/>
  <c r="BJ926" i="5"/>
  <c r="BJ927" i="5"/>
  <c r="BJ928" i="5"/>
  <c r="BJ929" i="5"/>
  <c r="BJ930" i="5"/>
  <c r="BJ931" i="5"/>
  <c r="BJ932" i="5"/>
  <c r="BJ933" i="5"/>
  <c r="BJ934" i="5"/>
  <c r="BJ935" i="5"/>
  <c r="BJ936" i="5"/>
  <c r="BJ937" i="5"/>
  <c r="BJ938" i="5"/>
  <c r="BJ939" i="5"/>
  <c r="BJ940" i="5"/>
  <c r="BJ941" i="5"/>
  <c r="BJ942" i="5"/>
  <c r="BJ943" i="5"/>
  <c r="BJ944" i="5"/>
  <c r="BJ945" i="5"/>
  <c r="BJ946" i="5"/>
  <c r="BJ947" i="5"/>
  <c r="BJ948" i="5"/>
  <c r="BJ949" i="5"/>
  <c r="BJ950" i="5"/>
  <c r="BJ951" i="5"/>
  <c r="BJ952" i="5"/>
  <c r="BJ953" i="5"/>
  <c r="BJ954" i="5"/>
  <c r="BJ955" i="5"/>
  <c r="BJ956" i="5"/>
  <c r="BJ957" i="5"/>
  <c r="BJ958" i="5"/>
  <c r="BJ959" i="5"/>
  <c r="BJ960" i="5"/>
  <c r="BJ961" i="5"/>
  <c r="BJ962" i="5"/>
  <c r="BJ963" i="5"/>
  <c r="BJ964" i="5"/>
  <c r="BJ965" i="5"/>
  <c r="BJ966" i="5"/>
  <c r="BJ967" i="5"/>
  <c r="BJ968" i="5"/>
  <c r="BJ969" i="5"/>
  <c r="BJ970" i="5"/>
  <c r="BJ971" i="5"/>
  <c r="BJ972" i="5"/>
  <c r="BJ973" i="5"/>
  <c r="BJ974" i="5"/>
  <c r="BJ975" i="5"/>
  <c r="BJ976" i="5"/>
  <c r="BJ977" i="5"/>
  <c r="BJ978" i="5"/>
  <c r="BJ979" i="5"/>
  <c r="BJ980" i="5"/>
  <c r="BJ981" i="5"/>
  <c r="BJ982" i="5"/>
  <c r="BJ983" i="5"/>
  <c r="BJ984" i="5"/>
  <c r="BJ985" i="5"/>
  <c r="BJ986" i="5"/>
  <c r="BJ987" i="5"/>
  <c r="BJ988" i="5"/>
  <c r="BJ989" i="5"/>
  <c r="BJ990" i="5"/>
  <c r="BJ991" i="5"/>
  <c r="BJ992" i="5"/>
  <c r="BJ993" i="5"/>
  <c r="BJ994" i="5"/>
  <c r="BJ995" i="5"/>
  <c r="BJ996" i="5"/>
  <c r="BJ997" i="5"/>
  <c r="BJ998" i="5"/>
  <c r="BJ999" i="5"/>
  <c r="BJ1000" i="5"/>
  <c r="BJ1001" i="5"/>
  <c r="BJ1002" i="5"/>
  <c r="BJ1003" i="5"/>
  <c r="BJ1004" i="5"/>
  <c r="BJ1005" i="5"/>
  <c r="BJ1006" i="5"/>
  <c r="BJ1007" i="5"/>
  <c r="BJ1008" i="5"/>
  <c r="BJ1009" i="5"/>
  <c r="BJ1010" i="5"/>
  <c r="BJ1011" i="5"/>
  <c r="BJ1012" i="5"/>
  <c r="BJ1013" i="5"/>
  <c r="BJ1014" i="5"/>
  <c r="BJ1015" i="5"/>
  <c r="BJ1016" i="5"/>
  <c r="BJ1017" i="5"/>
  <c r="BJ1018" i="5"/>
  <c r="BJ1019" i="5"/>
  <c r="BJ1020" i="5"/>
  <c r="BJ1021" i="5"/>
  <c r="BJ1022" i="5"/>
  <c r="BJ1023" i="5"/>
  <c r="BJ1024" i="5"/>
  <c r="BJ1025" i="5"/>
  <c r="BJ1026" i="5"/>
  <c r="BJ1027" i="5"/>
  <c r="BJ1028" i="5"/>
  <c r="BJ1029" i="5"/>
  <c r="BJ1030" i="5"/>
  <c r="BJ1031" i="5"/>
  <c r="BJ1032" i="5"/>
  <c r="BJ1033" i="5"/>
  <c r="BJ1034" i="5"/>
  <c r="BJ1035" i="5"/>
  <c r="BJ1036" i="5"/>
  <c r="BJ1037" i="5"/>
  <c r="BJ1038" i="5"/>
  <c r="BJ1039" i="5"/>
  <c r="BJ1040" i="5"/>
  <c r="BJ1041" i="5"/>
  <c r="BJ1042" i="5"/>
  <c r="BJ1043" i="5"/>
  <c r="BJ1044" i="5"/>
  <c r="BJ1045" i="5"/>
  <c r="BJ1046" i="5"/>
  <c r="BJ1047" i="5"/>
  <c r="BJ1048" i="5"/>
  <c r="BJ1049" i="5"/>
  <c r="BJ1050" i="5"/>
  <c r="BJ1051" i="5"/>
  <c r="BJ1052" i="5"/>
  <c r="BJ1053" i="5"/>
  <c r="BJ1054" i="5"/>
  <c r="BJ1055" i="5"/>
  <c r="BJ1056" i="5"/>
  <c r="BJ1057" i="5"/>
  <c r="BJ1058" i="5"/>
  <c r="BJ1059" i="5"/>
  <c r="BJ1060" i="5"/>
  <c r="BJ1061" i="5"/>
  <c r="BJ1062" i="5"/>
  <c r="BJ1063" i="5"/>
  <c r="BJ1064" i="5"/>
  <c r="BJ1065" i="5"/>
  <c r="BJ1066" i="5"/>
  <c r="BJ1067" i="5"/>
  <c r="BJ1068" i="5"/>
  <c r="BJ1069" i="5"/>
  <c r="BJ1070" i="5"/>
  <c r="BJ1071" i="5"/>
  <c r="BJ1072" i="5"/>
  <c r="BJ1073" i="5"/>
  <c r="BJ1074" i="5"/>
  <c r="BJ1075" i="5"/>
  <c r="BJ1076" i="5"/>
  <c r="BJ1077" i="5"/>
  <c r="BJ1078" i="5"/>
  <c r="BJ1079" i="5"/>
  <c r="BJ1080" i="5"/>
  <c r="BJ1081" i="5"/>
  <c r="BJ1082" i="5"/>
  <c r="BJ1083" i="5"/>
  <c r="BJ1084" i="5"/>
  <c r="BJ1085" i="5"/>
  <c r="BJ1086" i="5"/>
  <c r="BJ1087" i="5"/>
  <c r="BJ1088" i="5"/>
  <c r="BJ1089" i="5"/>
  <c r="BJ1090" i="5"/>
  <c r="BJ1091" i="5"/>
  <c r="BJ1092" i="5"/>
  <c r="BJ1093" i="5"/>
  <c r="BJ1094" i="5"/>
  <c r="BJ1095" i="5"/>
  <c r="BJ1096" i="5"/>
  <c r="BJ1097" i="5"/>
  <c r="BJ1098" i="5"/>
  <c r="BJ1099" i="5"/>
  <c r="BJ1100" i="5"/>
  <c r="BJ1101" i="5"/>
  <c r="BJ1102" i="5"/>
  <c r="BJ1103" i="5"/>
  <c r="BJ1104" i="5"/>
  <c r="BJ1105" i="5"/>
  <c r="BJ1106" i="5"/>
  <c r="BJ1107" i="5"/>
  <c r="BJ1108" i="5"/>
  <c r="BJ1109" i="5"/>
  <c r="BJ1110" i="5"/>
  <c r="BJ1111" i="5"/>
  <c r="BJ1112" i="5"/>
  <c r="BJ1113" i="5"/>
  <c r="BJ1114" i="5"/>
  <c r="BJ1115" i="5"/>
  <c r="BJ1116" i="5"/>
  <c r="BJ1117" i="5"/>
  <c r="BJ1118" i="5"/>
  <c r="BJ1119" i="5"/>
  <c r="BJ1120" i="5"/>
  <c r="BJ1121" i="5"/>
  <c r="BJ1122" i="5"/>
  <c r="BJ1123" i="5"/>
  <c r="BJ1124" i="5"/>
  <c r="BJ1125" i="5"/>
  <c r="BJ1126" i="5"/>
  <c r="BJ1127" i="5"/>
  <c r="BJ1128" i="5"/>
  <c r="BJ1129" i="5"/>
  <c r="BJ1130" i="5"/>
  <c r="BJ1131" i="5"/>
  <c r="BJ1132" i="5"/>
  <c r="BJ1133" i="5"/>
  <c r="BJ1134" i="5"/>
  <c r="BJ1135" i="5"/>
  <c r="BJ1136" i="5"/>
  <c r="BJ1137" i="5"/>
  <c r="BJ1138" i="5"/>
  <c r="BJ1139" i="5"/>
  <c r="BJ1140" i="5"/>
  <c r="BJ1141" i="5"/>
  <c r="BJ1142" i="5"/>
  <c r="BJ1143" i="5"/>
  <c r="BJ1144" i="5"/>
  <c r="BJ1145" i="5"/>
  <c r="BJ1146" i="5"/>
  <c r="BJ1147" i="5"/>
  <c r="BJ1148" i="5"/>
  <c r="BJ1149" i="5"/>
  <c r="BJ1150" i="5"/>
  <c r="BJ1151" i="5"/>
  <c r="BJ1152" i="5"/>
  <c r="BJ1153" i="5"/>
  <c r="BJ1154" i="5"/>
  <c r="BJ1155" i="5"/>
  <c r="BJ1156" i="5"/>
  <c r="BJ1157" i="5"/>
  <c r="BJ1158" i="5"/>
  <c r="BJ1159" i="5"/>
  <c r="BJ1160" i="5"/>
  <c r="BJ1161" i="5"/>
  <c r="BJ1162" i="5"/>
  <c r="BJ1163" i="5"/>
  <c r="BJ1164" i="5"/>
  <c r="BJ1165" i="5"/>
  <c r="BJ1166" i="5"/>
  <c r="BJ1167" i="5"/>
  <c r="BJ1168" i="5"/>
  <c r="BJ1169" i="5"/>
  <c r="BJ1170" i="5"/>
  <c r="BJ1171" i="5"/>
  <c r="BJ1172" i="5"/>
  <c r="BJ1173" i="5"/>
  <c r="BJ1174" i="5"/>
  <c r="BJ1175" i="5"/>
  <c r="BJ1176" i="5"/>
  <c r="BJ1177" i="5"/>
  <c r="BJ1178" i="5"/>
  <c r="BJ1179" i="5"/>
  <c r="BJ1180" i="5"/>
  <c r="BJ1181" i="5"/>
  <c r="BJ1182" i="5"/>
  <c r="BJ1183" i="5"/>
  <c r="BJ1184" i="5"/>
  <c r="BJ1185" i="5"/>
  <c r="BJ1186" i="5"/>
  <c r="BJ1187" i="5"/>
  <c r="BJ1188" i="5"/>
  <c r="BJ1189" i="5"/>
  <c r="BJ1190" i="5"/>
  <c r="BJ1191" i="5"/>
  <c r="BJ1192" i="5"/>
  <c r="BJ1193" i="5"/>
  <c r="BJ1194" i="5"/>
  <c r="BJ1195" i="5"/>
  <c r="BJ1196" i="5"/>
  <c r="BJ1197" i="5"/>
  <c r="BJ1198" i="5"/>
  <c r="BJ1199" i="5"/>
  <c r="BJ1200" i="5"/>
  <c r="BJ1201" i="5"/>
  <c r="BJ1202" i="5"/>
  <c r="BJ1203" i="5"/>
  <c r="BJ1204" i="5"/>
  <c r="BJ1205" i="5"/>
  <c r="BJ1206" i="5"/>
  <c r="BJ1207" i="5"/>
  <c r="BJ1208" i="5"/>
  <c r="BJ1209" i="5"/>
  <c r="BJ1210" i="5"/>
  <c r="BJ1211" i="5"/>
  <c r="BJ1212" i="5"/>
  <c r="BJ1213" i="5"/>
  <c r="BJ1214" i="5"/>
  <c r="BJ1215" i="5"/>
  <c r="BJ1216" i="5"/>
  <c r="BJ1217" i="5"/>
  <c r="BJ1218" i="5"/>
  <c r="BJ1219" i="5"/>
  <c r="BJ1220" i="5"/>
  <c r="BJ1221" i="5"/>
  <c r="BJ1222" i="5"/>
  <c r="BJ1223" i="5"/>
  <c r="BJ1224" i="5"/>
  <c r="BJ1225" i="5"/>
  <c r="BJ1226" i="5"/>
  <c r="BJ1227" i="5"/>
  <c r="BJ1228" i="5"/>
  <c r="BJ1229" i="5"/>
  <c r="BJ1230" i="5"/>
  <c r="BJ1231" i="5"/>
  <c r="BJ1232" i="5"/>
  <c r="BJ1233" i="5"/>
  <c r="BJ1234" i="5"/>
  <c r="BJ1235" i="5"/>
  <c r="BJ1236" i="5"/>
  <c r="BJ1237" i="5"/>
  <c r="BJ1238" i="5"/>
  <c r="BJ1239" i="5"/>
  <c r="BJ1240" i="5"/>
  <c r="BJ1241" i="5"/>
  <c r="BJ1242" i="5"/>
  <c r="BJ1243" i="5"/>
  <c r="BJ1244" i="5"/>
  <c r="BJ1245" i="5"/>
  <c r="BJ1246" i="5"/>
  <c r="BJ1247" i="5"/>
  <c r="BJ1248" i="5"/>
  <c r="BJ1249" i="5"/>
  <c r="BJ1250" i="5"/>
  <c r="BJ1251" i="5"/>
  <c r="BJ1252" i="5"/>
  <c r="BJ1253" i="5"/>
  <c r="BJ1254" i="5"/>
  <c r="BJ1255" i="5"/>
  <c r="BJ1256" i="5"/>
  <c r="BJ1257" i="5"/>
  <c r="BJ1258" i="5"/>
  <c r="BJ1259" i="5"/>
  <c r="BJ1260" i="5"/>
  <c r="BJ1261" i="5"/>
  <c r="BJ1262" i="5"/>
  <c r="BJ1263" i="5"/>
  <c r="BJ1264" i="5"/>
  <c r="BJ1265" i="5"/>
  <c r="BJ1266" i="5"/>
  <c r="BJ1267" i="5"/>
  <c r="BJ1268" i="5"/>
  <c r="BJ1269" i="5"/>
  <c r="BJ1270" i="5"/>
  <c r="BJ1271" i="5"/>
  <c r="BJ1272" i="5"/>
  <c r="BJ1273" i="5"/>
  <c r="BJ1274" i="5"/>
  <c r="BJ1275" i="5"/>
  <c r="BJ1276" i="5"/>
  <c r="BJ1277" i="5"/>
  <c r="BJ1278" i="5"/>
  <c r="BJ1279" i="5"/>
  <c r="BJ1280" i="5"/>
  <c r="BJ1281" i="5"/>
  <c r="BJ1282" i="5"/>
  <c r="BJ1283" i="5"/>
  <c r="BJ1284" i="5"/>
  <c r="BJ1285" i="5"/>
  <c r="BJ1286" i="5"/>
  <c r="BJ1287" i="5"/>
  <c r="BJ1288" i="5"/>
  <c r="BJ1289" i="5"/>
  <c r="BJ1290" i="5"/>
  <c r="BJ1291" i="5"/>
  <c r="BJ1292" i="5"/>
  <c r="BJ1293" i="5"/>
  <c r="BJ1294" i="5"/>
  <c r="BJ1295" i="5"/>
  <c r="BJ1296" i="5"/>
  <c r="BJ1297" i="5"/>
  <c r="BJ1298" i="5"/>
  <c r="BJ1299" i="5"/>
  <c r="BJ1300" i="5"/>
  <c r="BJ1301" i="5"/>
  <c r="BJ1302" i="5"/>
  <c r="BJ1303" i="5"/>
  <c r="BJ1304" i="5"/>
  <c r="BJ1305" i="5"/>
  <c r="BJ1306" i="5"/>
  <c r="BJ1307" i="5"/>
  <c r="BJ1308" i="5"/>
  <c r="BJ1309" i="5"/>
  <c r="BJ1310" i="5"/>
  <c r="BJ1311" i="5"/>
  <c r="BJ1312" i="5"/>
  <c r="BJ1313" i="5"/>
  <c r="BJ1314" i="5"/>
  <c r="BJ1315" i="5"/>
  <c r="BJ1316" i="5"/>
  <c r="BJ1317" i="5"/>
  <c r="BJ1318" i="5"/>
  <c r="BJ1319" i="5"/>
  <c r="BJ1320" i="5"/>
  <c r="BJ1321" i="5"/>
  <c r="BJ1322" i="5"/>
  <c r="BJ1323" i="5"/>
  <c r="BJ1324" i="5"/>
  <c r="BJ1325" i="5"/>
  <c r="BJ1326" i="5"/>
  <c r="BJ1327" i="5"/>
  <c r="BJ1328" i="5"/>
  <c r="BJ1329" i="5"/>
  <c r="BJ1330" i="5"/>
  <c r="BJ1331" i="5"/>
  <c r="BJ1332" i="5"/>
  <c r="BJ1333" i="5"/>
  <c r="BJ1334" i="5"/>
  <c r="BJ1335" i="5"/>
  <c r="BJ1336" i="5"/>
  <c r="BJ1337" i="5"/>
  <c r="BJ1338" i="5"/>
  <c r="BJ1339" i="5"/>
  <c r="BJ1340" i="5"/>
  <c r="BJ1341" i="5"/>
  <c r="BJ1342" i="5"/>
  <c r="BJ1343" i="5"/>
  <c r="BJ1344" i="5"/>
  <c r="BJ1345" i="5"/>
  <c r="BJ1346" i="5"/>
  <c r="BJ1347" i="5"/>
  <c r="BJ1348" i="5"/>
  <c r="BJ1349" i="5"/>
  <c r="BJ1350" i="5"/>
  <c r="BJ1351" i="5"/>
  <c r="BJ1352" i="5"/>
  <c r="BJ1353" i="5"/>
  <c r="BJ1354" i="5"/>
  <c r="BJ1355" i="5"/>
  <c r="BJ1356" i="5"/>
  <c r="BJ1357" i="5"/>
  <c r="BJ1358" i="5"/>
  <c r="BJ1359" i="5"/>
  <c r="BJ1360" i="5"/>
  <c r="BJ1361" i="5"/>
  <c r="BJ1362" i="5"/>
  <c r="BJ1363" i="5"/>
  <c r="BJ1364" i="5"/>
  <c r="BJ1365" i="5"/>
  <c r="BJ1366" i="5"/>
  <c r="BJ1367" i="5"/>
  <c r="BJ1368" i="5"/>
  <c r="BJ1369" i="5"/>
  <c r="BJ1370" i="5"/>
  <c r="BJ1371" i="5"/>
  <c r="BJ1372" i="5"/>
  <c r="BJ1373" i="5"/>
  <c r="BJ1374" i="5"/>
  <c r="BJ1375" i="5"/>
  <c r="BJ1376" i="5"/>
  <c r="BJ1377" i="5"/>
  <c r="BJ1378" i="5"/>
  <c r="BJ1379" i="5"/>
  <c r="BJ1380" i="5"/>
  <c r="BJ1381" i="5"/>
  <c r="BJ1382" i="5"/>
  <c r="BJ1383" i="5"/>
  <c r="BJ1384" i="5"/>
  <c r="BJ1385" i="5"/>
  <c r="BJ1386" i="5"/>
  <c r="BJ1387" i="5"/>
  <c r="BJ1388" i="5"/>
  <c r="BJ1389" i="5"/>
  <c r="BJ1390" i="5"/>
  <c r="BJ1391" i="5"/>
  <c r="BJ1392" i="5"/>
  <c r="BJ1393" i="5"/>
  <c r="BJ1394" i="5"/>
  <c r="BJ1395" i="5"/>
  <c r="BJ1396" i="5"/>
  <c r="BJ1397" i="5"/>
  <c r="BJ1398" i="5"/>
  <c r="BJ1399" i="5"/>
  <c r="BJ1400" i="5"/>
  <c r="BJ1401" i="5"/>
  <c r="BJ1402" i="5"/>
  <c r="BJ1403" i="5"/>
  <c r="BJ1404" i="5"/>
  <c r="BJ1405" i="5"/>
  <c r="BJ1406" i="5"/>
  <c r="BJ1407" i="5"/>
  <c r="BJ1408" i="5"/>
  <c r="BJ1409" i="5"/>
  <c r="BJ1410" i="5"/>
  <c r="BJ1411" i="5"/>
  <c r="BJ1412" i="5"/>
  <c r="BJ1413" i="5"/>
  <c r="BJ1414" i="5"/>
  <c r="BJ1415" i="5"/>
  <c r="BJ1416" i="5"/>
  <c r="BJ1417" i="5"/>
  <c r="BJ1418" i="5"/>
  <c r="BJ1419" i="5"/>
  <c r="BJ1420" i="5"/>
  <c r="BJ1421" i="5"/>
  <c r="BJ1422" i="5"/>
  <c r="BJ1423" i="5"/>
  <c r="BJ1424" i="5"/>
  <c r="BJ1425" i="5"/>
  <c r="BJ1426" i="5"/>
  <c r="BJ1427" i="5"/>
  <c r="BJ1428" i="5"/>
  <c r="BJ1429" i="5"/>
  <c r="BJ1430" i="5"/>
  <c r="BJ1431" i="5"/>
  <c r="BJ1432" i="5"/>
  <c r="BJ1433" i="5"/>
  <c r="BJ1434" i="5"/>
  <c r="BJ1435" i="5"/>
  <c r="BJ1436" i="5"/>
  <c r="BJ1437" i="5"/>
  <c r="BJ1438" i="5"/>
  <c r="BJ1439" i="5"/>
  <c r="BJ1440" i="5"/>
  <c r="BJ1441" i="5"/>
  <c r="BJ1442" i="5"/>
  <c r="BJ1443" i="5"/>
  <c r="BJ1444" i="5"/>
  <c r="BJ1445" i="5"/>
  <c r="BJ1446" i="5"/>
  <c r="BJ1447" i="5"/>
  <c r="BJ1448" i="5"/>
  <c r="BJ1449" i="5"/>
  <c r="BJ1450" i="5"/>
  <c r="BJ1451" i="5"/>
  <c r="BJ1452" i="5"/>
  <c r="BJ1453" i="5"/>
  <c r="BJ1454" i="5"/>
  <c r="BJ1455" i="5"/>
  <c r="BJ1456" i="5"/>
  <c r="BJ1457" i="5"/>
  <c r="BJ1458" i="5"/>
  <c r="BJ1459" i="5"/>
  <c r="BJ1460" i="5"/>
  <c r="BJ1461" i="5"/>
  <c r="BJ1462" i="5"/>
  <c r="BJ1463" i="5"/>
  <c r="BJ1464" i="5"/>
  <c r="BJ1465" i="5"/>
  <c r="BJ1466" i="5"/>
  <c r="BJ1467" i="5"/>
  <c r="BJ1468" i="5"/>
  <c r="BJ1469" i="5"/>
  <c r="BJ1470" i="5"/>
  <c r="BJ1471" i="5"/>
  <c r="BJ1472" i="5"/>
  <c r="BJ1473" i="5"/>
  <c r="BJ1474" i="5"/>
  <c r="BJ1475" i="5"/>
  <c r="BJ1476" i="5"/>
  <c r="BJ1477" i="5"/>
  <c r="BJ1478" i="5"/>
  <c r="BJ1479" i="5"/>
  <c r="BJ1480" i="5"/>
  <c r="BJ1481" i="5"/>
  <c r="BJ1482" i="5"/>
  <c r="BJ1483" i="5"/>
  <c r="BJ1484" i="5"/>
  <c r="BJ1485" i="5"/>
  <c r="BJ1486" i="5"/>
  <c r="BJ1487" i="5"/>
  <c r="BJ1488" i="5"/>
  <c r="BJ1489" i="5"/>
  <c r="BJ1490" i="5"/>
  <c r="BJ1491" i="5"/>
  <c r="BJ1492" i="5"/>
  <c r="BJ1493" i="5"/>
  <c r="BJ1494" i="5"/>
  <c r="BJ1495" i="5"/>
  <c r="BJ1496" i="5"/>
  <c r="BJ1497" i="5"/>
  <c r="BJ1498" i="5"/>
  <c r="BJ1499" i="5"/>
  <c r="BJ1500" i="5"/>
  <c r="BJ2" i="5"/>
  <c r="BF3" i="5" l="1"/>
  <c r="BF4" i="5"/>
  <c r="BF5" i="5"/>
  <c r="BF6" i="5"/>
  <c r="BF7" i="5"/>
  <c r="BF8" i="5"/>
  <c r="BF9" i="5"/>
  <c r="BF10" i="5"/>
  <c r="BF11" i="5"/>
  <c r="BF12" i="5"/>
  <c r="BF13" i="5"/>
  <c r="BF14" i="5"/>
  <c r="BF15" i="5"/>
  <c r="BF16" i="5"/>
  <c r="BF17" i="5"/>
  <c r="BF18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1" i="5"/>
  <c r="BF32" i="5"/>
  <c r="BF33" i="5"/>
  <c r="BF34" i="5"/>
  <c r="BF35" i="5"/>
  <c r="BF36" i="5"/>
  <c r="BF37" i="5"/>
  <c r="BF38" i="5"/>
  <c r="BF39" i="5"/>
  <c r="BF40" i="5"/>
  <c r="BF41" i="5"/>
  <c r="BF42" i="5"/>
  <c r="BF43" i="5"/>
  <c r="BF44" i="5"/>
  <c r="BF45" i="5"/>
  <c r="BF46" i="5"/>
  <c r="BF47" i="5"/>
  <c r="BF48" i="5"/>
  <c r="BF49" i="5"/>
  <c r="BF50" i="5"/>
  <c r="BF51" i="5"/>
  <c r="BF52" i="5"/>
  <c r="BF53" i="5"/>
  <c r="BF54" i="5"/>
  <c r="BF55" i="5"/>
  <c r="BF56" i="5"/>
  <c r="BF57" i="5"/>
  <c r="BF58" i="5"/>
  <c r="BF59" i="5"/>
  <c r="BF60" i="5"/>
  <c r="BF61" i="5"/>
  <c r="BF62" i="5"/>
  <c r="BF63" i="5"/>
  <c r="BF64" i="5"/>
  <c r="BF65" i="5"/>
  <c r="BF66" i="5"/>
  <c r="BF67" i="5"/>
  <c r="BF68" i="5"/>
  <c r="BF69" i="5"/>
  <c r="BF70" i="5"/>
  <c r="BF71" i="5"/>
  <c r="BF72" i="5"/>
  <c r="BF73" i="5"/>
  <c r="BF74" i="5"/>
  <c r="BF75" i="5"/>
  <c r="BF76" i="5"/>
  <c r="BF77" i="5"/>
  <c r="BF78" i="5"/>
  <c r="BF79" i="5"/>
  <c r="BF80" i="5"/>
  <c r="BF81" i="5"/>
  <c r="BF82" i="5"/>
  <c r="BF83" i="5"/>
  <c r="BF84" i="5"/>
  <c r="BF85" i="5"/>
  <c r="BF86" i="5"/>
  <c r="BF87" i="5"/>
  <c r="BF88" i="5"/>
  <c r="BF89" i="5"/>
  <c r="BF90" i="5"/>
  <c r="BF91" i="5"/>
  <c r="BF92" i="5"/>
  <c r="BF93" i="5"/>
  <c r="BF94" i="5"/>
  <c r="BF95" i="5"/>
  <c r="BF96" i="5"/>
  <c r="BF97" i="5"/>
  <c r="BF98" i="5"/>
  <c r="BF99" i="5"/>
  <c r="BF100" i="5"/>
  <c r="BF101" i="5"/>
  <c r="BF102" i="5"/>
  <c r="BF103" i="5"/>
  <c r="BF104" i="5"/>
  <c r="BF105" i="5"/>
  <c r="BF106" i="5"/>
  <c r="BF107" i="5"/>
  <c r="BF108" i="5"/>
  <c r="BF109" i="5"/>
  <c r="BF110" i="5"/>
  <c r="BF111" i="5"/>
  <c r="BF112" i="5"/>
  <c r="BF113" i="5"/>
  <c r="BF114" i="5"/>
  <c r="BF115" i="5"/>
  <c r="BF116" i="5"/>
  <c r="BF117" i="5"/>
  <c r="BF118" i="5"/>
  <c r="BF119" i="5"/>
  <c r="BF120" i="5"/>
  <c r="BF121" i="5"/>
  <c r="BF122" i="5"/>
  <c r="BF123" i="5"/>
  <c r="BF124" i="5"/>
  <c r="BF125" i="5"/>
  <c r="BF126" i="5"/>
  <c r="BF127" i="5"/>
  <c r="BF128" i="5"/>
  <c r="BF129" i="5"/>
  <c r="BF130" i="5"/>
  <c r="BF131" i="5"/>
  <c r="BF132" i="5"/>
  <c r="BF133" i="5"/>
  <c r="BF134" i="5"/>
  <c r="BF135" i="5"/>
  <c r="BF136" i="5"/>
  <c r="BF137" i="5"/>
  <c r="BF138" i="5"/>
  <c r="BF139" i="5"/>
  <c r="BF140" i="5"/>
  <c r="BF141" i="5"/>
  <c r="BF142" i="5"/>
  <c r="BF143" i="5"/>
  <c r="BF144" i="5"/>
  <c r="BF145" i="5"/>
  <c r="BF146" i="5"/>
  <c r="BF147" i="5"/>
  <c r="BF148" i="5"/>
  <c r="BF149" i="5"/>
  <c r="BF150" i="5"/>
  <c r="BF151" i="5"/>
  <c r="BF152" i="5"/>
  <c r="BF153" i="5"/>
  <c r="BF154" i="5"/>
  <c r="BF155" i="5"/>
  <c r="BF156" i="5"/>
  <c r="BF157" i="5"/>
  <c r="BF158" i="5"/>
  <c r="BF159" i="5"/>
  <c r="BF160" i="5"/>
  <c r="BF161" i="5"/>
  <c r="BF162" i="5"/>
  <c r="BF163" i="5"/>
  <c r="BF164" i="5"/>
  <c r="BF165" i="5"/>
  <c r="BF166" i="5"/>
  <c r="BF167" i="5"/>
  <c r="BF168" i="5"/>
  <c r="BF169" i="5"/>
  <c r="BF170" i="5"/>
  <c r="BF171" i="5"/>
  <c r="BF172" i="5"/>
  <c r="BF173" i="5"/>
  <c r="BF174" i="5"/>
  <c r="BF175" i="5"/>
  <c r="BF176" i="5"/>
  <c r="BF177" i="5"/>
  <c r="BF178" i="5"/>
  <c r="BF179" i="5"/>
  <c r="BF180" i="5"/>
  <c r="BF181" i="5"/>
  <c r="BF182" i="5"/>
  <c r="BF183" i="5"/>
  <c r="BF184" i="5"/>
  <c r="BF185" i="5"/>
  <c r="BF186" i="5"/>
  <c r="BF187" i="5"/>
  <c r="BF188" i="5"/>
  <c r="BF189" i="5"/>
  <c r="BF190" i="5"/>
  <c r="BF191" i="5"/>
  <c r="BF192" i="5"/>
  <c r="BF193" i="5"/>
  <c r="BF194" i="5"/>
  <c r="BF195" i="5"/>
  <c r="BF196" i="5"/>
  <c r="BF197" i="5"/>
  <c r="BF198" i="5"/>
  <c r="BF199" i="5"/>
  <c r="BF200" i="5"/>
  <c r="BF201" i="5"/>
  <c r="BF202" i="5"/>
  <c r="BF203" i="5"/>
  <c r="BF204" i="5"/>
  <c r="BF205" i="5"/>
  <c r="BF206" i="5"/>
  <c r="BF207" i="5"/>
  <c r="BF208" i="5"/>
  <c r="BF209" i="5"/>
  <c r="BF210" i="5"/>
  <c r="BF211" i="5"/>
  <c r="BF212" i="5"/>
  <c r="BF213" i="5"/>
  <c r="BF214" i="5"/>
  <c r="BF215" i="5"/>
  <c r="BF216" i="5"/>
  <c r="BF217" i="5"/>
  <c r="BF218" i="5"/>
  <c r="BF219" i="5"/>
  <c r="BF220" i="5"/>
  <c r="BF221" i="5"/>
  <c r="BF222" i="5"/>
  <c r="BF223" i="5"/>
  <c r="BF224" i="5"/>
  <c r="BF225" i="5"/>
  <c r="BF226" i="5"/>
  <c r="BF227" i="5"/>
  <c r="BF228" i="5"/>
  <c r="BF229" i="5"/>
  <c r="BF230" i="5"/>
  <c r="BF231" i="5"/>
  <c r="BF232" i="5"/>
  <c r="BF233" i="5"/>
  <c r="BF234" i="5"/>
  <c r="BF235" i="5"/>
  <c r="BF236" i="5"/>
  <c r="BF237" i="5"/>
  <c r="BF238" i="5"/>
  <c r="BF239" i="5"/>
  <c r="BF240" i="5"/>
  <c r="BF241" i="5"/>
  <c r="BF242" i="5"/>
  <c r="BF243" i="5"/>
  <c r="BF244" i="5"/>
  <c r="BF245" i="5"/>
  <c r="BF246" i="5"/>
  <c r="BF247" i="5"/>
  <c r="BF248" i="5"/>
  <c r="BF249" i="5"/>
  <c r="BF250" i="5"/>
  <c r="BF251" i="5"/>
  <c r="BF252" i="5"/>
  <c r="BF253" i="5"/>
  <c r="BF254" i="5"/>
  <c r="BF255" i="5"/>
  <c r="BF256" i="5"/>
  <c r="BF257" i="5"/>
  <c r="BF258" i="5"/>
  <c r="BF259" i="5"/>
  <c r="BF260" i="5"/>
  <c r="BF261" i="5"/>
  <c r="BF262" i="5"/>
  <c r="BF263" i="5"/>
  <c r="BF264" i="5"/>
  <c r="BF265" i="5"/>
  <c r="BF266" i="5"/>
  <c r="BF267" i="5"/>
  <c r="BF268" i="5"/>
  <c r="BF269" i="5"/>
  <c r="BF270" i="5"/>
  <c r="BF271" i="5"/>
  <c r="BF272" i="5"/>
  <c r="BF273" i="5"/>
  <c r="BF274" i="5"/>
  <c r="BF275" i="5"/>
  <c r="BF276" i="5"/>
  <c r="BF277" i="5"/>
  <c r="BF278" i="5"/>
  <c r="BF279" i="5"/>
  <c r="BF280" i="5"/>
  <c r="BF281" i="5"/>
  <c r="BF282" i="5"/>
  <c r="BF283" i="5"/>
  <c r="BF284" i="5"/>
  <c r="BF285" i="5"/>
  <c r="BF286" i="5"/>
  <c r="BF287" i="5"/>
  <c r="BF288" i="5"/>
  <c r="BF289" i="5"/>
  <c r="BF290" i="5"/>
  <c r="BF291" i="5"/>
  <c r="BF292" i="5"/>
  <c r="BF293" i="5"/>
  <c r="BF294" i="5"/>
  <c r="BF295" i="5"/>
  <c r="BF296" i="5"/>
  <c r="BF297" i="5"/>
  <c r="BF298" i="5"/>
  <c r="BF299" i="5"/>
  <c r="BF300" i="5"/>
  <c r="BF301" i="5"/>
  <c r="BF302" i="5"/>
  <c r="BF303" i="5"/>
  <c r="BF304" i="5"/>
  <c r="BF305" i="5"/>
  <c r="BF306" i="5"/>
  <c r="BF307" i="5"/>
  <c r="BF308" i="5"/>
  <c r="BF309" i="5"/>
  <c r="BF310" i="5"/>
  <c r="BF311" i="5"/>
  <c r="BF312" i="5"/>
  <c r="BF313" i="5"/>
  <c r="BF314" i="5"/>
  <c r="BF315" i="5"/>
  <c r="BF316" i="5"/>
  <c r="BF317" i="5"/>
  <c r="BF318" i="5"/>
  <c r="BF319" i="5"/>
  <c r="BF320" i="5"/>
  <c r="BF321" i="5"/>
  <c r="BF322" i="5"/>
  <c r="BF323" i="5"/>
  <c r="BF324" i="5"/>
  <c r="BF325" i="5"/>
  <c r="BF326" i="5"/>
  <c r="BF327" i="5"/>
  <c r="BF328" i="5"/>
  <c r="BF329" i="5"/>
  <c r="BF330" i="5"/>
  <c r="BF331" i="5"/>
  <c r="BF332" i="5"/>
  <c r="BF333" i="5"/>
  <c r="BF334" i="5"/>
  <c r="BF335" i="5"/>
  <c r="BF336" i="5"/>
  <c r="BF337" i="5"/>
  <c r="BF338" i="5"/>
  <c r="BF339" i="5"/>
  <c r="BF340" i="5"/>
  <c r="BF341" i="5"/>
  <c r="BF342" i="5"/>
  <c r="BF343" i="5"/>
  <c r="BF344" i="5"/>
  <c r="BF345" i="5"/>
  <c r="BF346" i="5"/>
  <c r="BF347" i="5"/>
  <c r="BF348" i="5"/>
  <c r="BF349" i="5"/>
  <c r="BF350" i="5"/>
  <c r="BF351" i="5"/>
  <c r="BF352" i="5"/>
  <c r="BF353" i="5"/>
  <c r="BF354" i="5"/>
  <c r="BF355" i="5"/>
  <c r="BF356" i="5"/>
  <c r="BF357" i="5"/>
  <c r="BF358" i="5"/>
  <c r="BF359" i="5"/>
  <c r="BF360" i="5"/>
  <c r="BF361" i="5"/>
  <c r="BF362" i="5"/>
  <c r="BF363" i="5"/>
  <c r="BF364" i="5"/>
  <c r="BF365" i="5"/>
  <c r="BF366" i="5"/>
  <c r="BF367" i="5"/>
  <c r="BF368" i="5"/>
  <c r="BF369" i="5"/>
  <c r="BF370" i="5"/>
  <c r="BF371" i="5"/>
  <c r="BF372" i="5"/>
  <c r="BF373" i="5"/>
  <c r="BF374" i="5"/>
  <c r="BF375" i="5"/>
  <c r="BF376" i="5"/>
  <c r="BF377" i="5"/>
  <c r="BF378" i="5"/>
  <c r="BF379" i="5"/>
  <c r="BF380" i="5"/>
  <c r="BF381" i="5"/>
  <c r="BF382" i="5"/>
  <c r="BF383" i="5"/>
  <c r="BF384" i="5"/>
  <c r="BF385" i="5"/>
  <c r="BF386" i="5"/>
  <c r="BF387" i="5"/>
  <c r="BF388" i="5"/>
  <c r="BF389" i="5"/>
  <c r="BF390" i="5"/>
  <c r="BF391" i="5"/>
  <c r="BF392" i="5"/>
  <c r="BF393" i="5"/>
  <c r="BF394" i="5"/>
  <c r="BF395" i="5"/>
  <c r="BF396" i="5"/>
  <c r="BF397" i="5"/>
  <c r="BF398" i="5"/>
  <c r="BF399" i="5"/>
  <c r="BF400" i="5"/>
  <c r="BF401" i="5"/>
  <c r="BF402" i="5"/>
  <c r="BF403" i="5"/>
  <c r="BF404" i="5"/>
  <c r="BF405" i="5"/>
  <c r="BF406" i="5"/>
  <c r="BF407" i="5"/>
  <c r="BF408" i="5"/>
  <c r="BF409" i="5"/>
  <c r="BF410" i="5"/>
  <c r="BF411" i="5"/>
  <c r="BF412" i="5"/>
  <c r="BF413" i="5"/>
  <c r="BF414" i="5"/>
  <c r="BF415" i="5"/>
  <c r="BF416" i="5"/>
  <c r="BF417" i="5"/>
  <c r="BF418" i="5"/>
  <c r="BF419" i="5"/>
  <c r="BF420" i="5"/>
  <c r="BF421" i="5"/>
  <c r="BF422" i="5"/>
  <c r="BF423" i="5"/>
  <c r="BF424" i="5"/>
  <c r="BF425" i="5"/>
  <c r="BF426" i="5"/>
  <c r="BF427" i="5"/>
  <c r="BF428" i="5"/>
  <c r="BF429" i="5"/>
  <c r="BF430" i="5"/>
  <c r="BF431" i="5"/>
  <c r="BF432" i="5"/>
  <c r="BF433" i="5"/>
  <c r="BF434" i="5"/>
  <c r="BF435" i="5"/>
  <c r="BF436" i="5"/>
  <c r="BF437" i="5"/>
  <c r="BF438" i="5"/>
  <c r="BF439" i="5"/>
  <c r="BF440" i="5"/>
  <c r="BF441" i="5"/>
  <c r="BF442" i="5"/>
  <c r="BF443" i="5"/>
  <c r="BF444" i="5"/>
  <c r="BF445" i="5"/>
  <c r="BF446" i="5"/>
  <c r="BF447" i="5"/>
  <c r="BF448" i="5"/>
  <c r="BF449" i="5"/>
  <c r="BF450" i="5"/>
  <c r="BF451" i="5"/>
  <c r="BF452" i="5"/>
  <c r="BF453" i="5"/>
  <c r="BF454" i="5"/>
  <c r="BF455" i="5"/>
  <c r="BF456" i="5"/>
  <c r="BF457" i="5"/>
  <c r="BF458" i="5"/>
  <c r="BF459" i="5"/>
  <c r="BF460" i="5"/>
  <c r="BF461" i="5"/>
  <c r="BF462" i="5"/>
  <c r="BF463" i="5"/>
  <c r="BF464" i="5"/>
  <c r="BF465" i="5"/>
  <c r="BF466" i="5"/>
  <c r="BF467" i="5"/>
  <c r="BF468" i="5"/>
  <c r="BF469" i="5"/>
  <c r="BF470" i="5"/>
  <c r="BF471" i="5"/>
  <c r="BF472" i="5"/>
  <c r="BF473" i="5"/>
  <c r="BF474" i="5"/>
  <c r="BF475" i="5"/>
  <c r="BF476" i="5"/>
  <c r="BF477" i="5"/>
  <c r="BF478" i="5"/>
  <c r="BF479" i="5"/>
  <c r="BF480" i="5"/>
  <c r="BF481" i="5"/>
  <c r="BF482" i="5"/>
  <c r="BF483" i="5"/>
  <c r="BF484" i="5"/>
  <c r="BF485" i="5"/>
  <c r="BF486" i="5"/>
  <c r="BF487" i="5"/>
  <c r="BF488" i="5"/>
  <c r="BF489" i="5"/>
  <c r="BF490" i="5"/>
  <c r="BF491" i="5"/>
  <c r="BF492" i="5"/>
  <c r="BF493" i="5"/>
  <c r="BF494" i="5"/>
  <c r="BF495" i="5"/>
  <c r="BF496" i="5"/>
  <c r="BF497" i="5"/>
  <c r="BF498" i="5"/>
  <c r="BF499" i="5"/>
  <c r="BF500" i="5"/>
  <c r="BF501" i="5"/>
  <c r="BF502" i="5"/>
  <c r="BF503" i="5"/>
  <c r="BF504" i="5"/>
  <c r="BF505" i="5"/>
  <c r="BF506" i="5"/>
  <c r="BF507" i="5"/>
  <c r="BF508" i="5"/>
  <c r="BF509" i="5"/>
  <c r="BF510" i="5"/>
  <c r="BF511" i="5"/>
  <c r="BF512" i="5"/>
  <c r="BF513" i="5"/>
  <c r="BF514" i="5"/>
  <c r="BF515" i="5"/>
  <c r="BF516" i="5"/>
  <c r="BF517" i="5"/>
  <c r="BF518" i="5"/>
  <c r="BF519" i="5"/>
  <c r="BF520" i="5"/>
  <c r="BF521" i="5"/>
  <c r="BF522" i="5"/>
  <c r="BF523" i="5"/>
  <c r="BF524" i="5"/>
  <c r="BF525" i="5"/>
  <c r="BF526" i="5"/>
  <c r="BF527" i="5"/>
  <c r="BF528" i="5"/>
  <c r="BF529" i="5"/>
  <c r="BF530" i="5"/>
  <c r="BF531" i="5"/>
  <c r="BF532" i="5"/>
  <c r="BF533" i="5"/>
  <c r="BF534" i="5"/>
  <c r="BF535" i="5"/>
  <c r="BF536" i="5"/>
  <c r="BF537" i="5"/>
  <c r="BF538" i="5"/>
  <c r="BF539" i="5"/>
  <c r="BF540" i="5"/>
  <c r="BF541" i="5"/>
  <c r="BF542" i="5"/>
  <c r="BF543" i="5"/>
  <c r="BF544" i="5"/>
  <c r="BF545" i="5"/>
  <c r="BF546" i="5"/>
  <c r="BF547" i="5"/>
  <c r="BF548" i="5"/>
  <c r="BF549" i="5"/>
  <c r="BF550" i="5"/>
  <c r="BF551" i="5"/>
  <c r="BF552" i="5"/>
  <c r="BF553" i="5"/>
  <c r="BF554" i="5"/>
  <c r="BF555" i="5"/>
  <c r="BF556" i="5"/>
  <c r="BF557" i="5"/>
  <c r="BF558" i="5"/>
  <c r="BF559" i="5"/>
  <c r="BF560" i="5"/>
  <c r="BF561" i="5"/>
  <c r="BF562" i="5"/>
  <c r="BF563" i="5"/>
  <c r="BF564" i="5"/>
  <c r="BF565" i="5"/>
  <c r="BF566" i="5"/>
  <c r="BF567" i="5"/>
  <c r="BF568" i="5"/>
  <c r="BF569" i="5"/>
  <c r="BF570" i="5"/>
  <c r="BF571" i="5"/>
  <c r="BF572" i="5"/>
  <c r="BF573" i="5"/>
  <c r="BF574" i="5"/>
  <c r="BF575" i="5"/>
  <c r="BF576" i="5"/>
  <c r="BF577" i="5"/>
  <c r="BF578" i="5"/>
  <c r="BF579" i="5"/>
  <c r="BF580" i="5"/>
  <c r="BF581" i="5"/>
  <c r="BF582" i="5"/>
  <c r="BF583" i="5"/>
  <c r="BF584" i="5"/>
  <c r="BF585" i="5"/>
  <c r="BF586" i="5"/>
  <c r="BF587" i="5"/>
  <c r="BF588" i="5"/>
  <c r="BF589" i="5"/>
  <c r="BF590" i="5"/>
  <c r="BF591" i="5"/>
  <c r="BF592" i="5"/>
  <c r="BF593" i="5"/>
  <c r="BF594" i="5"/>
  <c r="BF595" i="5"/>
  <c r="BF596" i="5"/>
  <c r="BF597" i="5"/>
  <c r="BF598" i="5"/>
  <c r="BF599" i="5"/>
  <c r="BF600" i="5"/>
  <c r="BF601" i="5"/>
  <c r="BF602" i="5"/>
  <c r="BF603" i="5"/>
  <c r="BF604" i="5"/>
  <c r="BF605" i="5"/>
  <c r="BF606" i="5"/>
  <c r="BF607" i="5"/>
  <c r="BF608" i="5"/>
  <c r="BF609" i="5"/>
  <c r="BF610" i="5"/>
  <c r="BF611" i="5"/>
  <c r="BF612" i="5"/>
  <c r="BF613" i="5"/>
  <c r="BF614" i="5"/>
  <c r="BF615" i="5"/>
  <c r="BF616" i="5"/>
  <c r="BF617" i="5"/>
  <c r="BF618" i="5"/>
  <c r="BF619" i="5"/>
  <c r="BF620" i="5"/>
  <c r="BF621" i="5"/>
  <c r="BF622" i="5"/>
  <c r="BF623" i="5"/>
  <c r="BF624" i="5"/>
  <c r="BF625" i="5"/>
  <c r="BF626" i="5"/>
  <c r="BF627" i="5"/>
  <c r="BF628" i="5"/>
  <c r="BF629" i="5"/>
  <c r="BF630" i="5"/>
  <c r="BF631" i="5"/>
  <c r="BF632" i="5"/>
  <c r="BF633" i="5"/>
  <c r="BF634" i="5"/>
  <c r="BF635" i="5"/>
  <c r="BF636" i="5"/>
  <c r="BF637" i="5"/>
  <c r="BF638" i="5"/>
  <c r="BF639" i="5"/>
  <c r="BF640" i="5"/>
  <c r="BF641" i="5"/>
  <c r="BF642" i="5"/>
  <c r="BF643" i="5"/>
  <c r="BF644" i="5"/>
  <c r="BF645" i="5"/>
  <c r="BF646" i="5"/>
  <c r="BF647" i="5"/>
  <c r="BF648" i="5"/>
  <c r="BF649" i="5"/>
  <c r="BF650" i="5"/>
  <c r="BF651" i="5"/>
  <c r="BF652" i="5"/>
  <c r="BF653" i="5"/>
  <c r="BF654" i="5"/>
  <c r="BF655" i="5"/>
  <c r="BF656" i="5"/>
  <c r="BF657" i="5"/>
  <c r="BF658" i="5"/>
  <c r="BF659" i="5"/>
  <c r="BF660" i="5"/>
  <c r="BF661" i="5"/>
  <c r="BF662" i="5"/>
  <c r="BF663" i="5"/>
  <c r="BF664" i="5"/>
  <c r="BF665" i="5"/>
  <c r="BF666" i="5"/>
  <c r="BF667" i="5"/>
  <c r="BF668" i="5"/>
  <c r="BF669" i="5"/>
  <c r="BF670" i="5"/>
  <c r="BF671" i="5"/>
  <c r="BF672" i="5"/>
  <c r="BF673" i="5"/>
  <c r="BF674" i="5"/>
  <c r="BF675" i="5"/>
  <c r="BF676" i="5"/>
  <c r="BF677" i="5"/>
  <c r="BF678" i="5"/>
  <c r="BF679" i="5"/>
  <c r="BF680" i="5"/>
  <c r="BF681" i="5"/>
  <c r="BF682" i="5"/>
  <c r="BF683" i="5"/>
  <c r="BF684" i="5"/>
  <c r="BF685" i="5"/>
  <c r="BF686" i="5"/>
  <c r="BF687" i="5"/>
  <c r="BF688" i="5"/>
  <c r="BF689" i="5"/>
  <c r="BF690" i="5"/>
  <c r="BF691" i="5"/>
  <c r="BF692" i="5"/>
  <c r="BF693" i="5"/>
  <c r="BF694" i="5"/>
  <c r="BF695" i="5"/>
  <c r="BF696" i="5"/>
  <c r="BF697" i="5"/>
  <c r="BF698" i="5"/>
  <c r="BF699" i="5"/>
  <c r="BF700" i="5"/>
  <c r="BF701" i="5"/>
  <c r="BF702" i="5"/>
  <c r="BF703" i="5"/>
  <c r="BF704" i="5"/>
  <c r="BF705" i="5"/>
  <c r="BF706" i="5"/>
  <c r="BF707" i="5"/>
  <c r="BF708" i="5"/>
  <c r="BF709" i="5"/>
  <c r="BF710" i="5"/>
  <c r="BF711" i="5"/>
  <c r="BF712" i="5"/>
  <c r="BF713" i="5"/>
  <c r="BF714" i="5"/>
  <c r="BF715" i="5"/>
  <c r="BF716" i="5"/>
  <c r="BF717" i="5"/>
  <c r="BF718" i="5"/>
  <c r="BF719" i="5"/>
  <c r="BF720" i="5"/>
  <c r="BF721" i="5"/>
  <c r="BF722" i="5"/>
  <c r="BF723" i="5"/>
  <c r="BF724" i="5"/>
  <c r="BF725" i="5"/>
  <c r="BF726" i="5"/>
  <c r="BF727" i="5"/>
  <c r="BF728" i="5"/>
  <c r="BF729" i="5"/>
  <c r="BF730" i="5"/>
  <c r="BF731" i="5"/>
  <c r="BF732" i="5"/>
  <c r="BF733" i="5"/>
  <c r="BF734" i="5"/>
  <c r="BF735" i="5"/>
  <c r="BF736" i="5"/>
  <c r="BF737" i="5"/>
  <c r="BF738" i="5"/>
  <c r="BF739" i="5"/>
  <c r="BF740" i="5"/>
  <c r="BF741" i="5"/>
  <c r="BF742" i="5"/>
  <c r="BF743" i="5"/>
  <c r="BF744" i="5"/>
  <c r="BF745" i="5"/>
  <c r="BF746" i="5"/>
  <c r="BF747" i="5"/>
  <c r="BF748" i="5"/>
  <c r="BF749" i="5"/>
  <c r="BF750" i="5"/>
  <c r="BF751" i="5"/>
  <c r="BF752" i="5"/>
  <c r="BF753" i="5"/>
  <c r="BF754" i="5"/>
  <c r="BF755" i="5"/>
  <c r="BF756" i="5"/>
  <c r="BF757" i="5"/>
  <c r="BF758" i="5"/>
  <c r="BF759" i="5"/>
  <c r="BF760" i="5"/>
  <c r="BF761" i="5"/>
  <c r="BF762" i="5"/>
  <c r="BF763" i="5"/>
  <c r="BF764" i="5"/>
  <c r="BF765" i="5"/>
  <c r="BF766" i="5"/>
  <c r="BF767" i="5"/>
  <c r="BF768" i="5"/>
  <c r="BF769" i="5"/>
  <c r="BF770" i="5"/>
  <c r="BF771" i="5"/>
  <c r="BF772" i="5"/>
  <c r="BF773" i="5"/>
  <c r="BF774" i="5"/>
  <c r="BF775" i="5"/>
  <c r="BF776" i="5"/>
  <c r="BF777" i="5"/>
  <c r="BF778" i="5"/>
  <c r="BF779" i="5"/>
  <c r="BF780" i="5"/>
  <c r="BF781" i="5"/>
  <c r="BF782" i="5"/>
  <c r="BF783" i="5"/>
  <c r="BF784" i="5"/>
  <c r="BF785" i="5"/>
  <c r="BF786" i="5"/>
  <c r="BF787" i="5"/>
  <c r="BF788" i="5"/>
  <c r="BF789" i="5"/>
  <c r="BF790" i="5"/>
  <c r="BF791" i="5"/>
  <c r="BF792" i="5"/>
  <c r="BF793" i="5"/>
  <c r="BF794" i="5"/>
  <c r="BF795" i="5"/>
  <c r="BF796" i="5"/>
  <c r="BF797" i="5"/>
  <c r="BF798" i="5"/>
  <c r="BF799" i="5"/>
  <c r="BF800" i="5"/>
  <c r="BF801" i="5"/>
  <c r="BF802" i="5"/>
  <c r="BF803" i="5"/>
  <c r="BF804" i="5"/>
  <c r="BF805" i="5"/>
  <c r="BF806" i="5"/>
  <c r="BF807" i="5"/>
  <c r="BF808" i="5"/>
  <c r="BF809" i="5"/>
  <c r="BF810" i="5"/>
  <c r="BF811" i="5"/>
  <c r="BF812" i="5"/>
  <c r="BF813" i="5"/>
  <c r="BF814" i="5"/>
  <c r="BF815" i="5"/>
  <c r="BF816" i="5"/>
  <c r="BF817" i="5"/>
  <c r="BF818" i="5"/>
  <c r="BF819" i="5"/>
  <c r="BF820" i="5"/>
  <c r="BF821" i="5"/>
  <c r="BF822" i="5"/>
  <c r="BF823" i="5"/>
  <c r="BF824" i="5"/>
  <c r="BF825" i="5"/>
  <c r="BF826" i="5"/>
  <c r="BF827" i="5"/>
  <c r="BF828" i="5"/>
  <c r="BF829" i="5"/>
  <c r="BF830" i="5"/>
  <c r="BF831" i="5"/>
  <c r="BF832" i="5"/>
  <c r="BF833" i="5"/>
  <c r="BF834" i="5"/>
  <c r="BF835" i="5"/>
  <c r="BF836" i="5"/>
  <c r="BF837" i="5"/>
  <c r="BF838" i="5"/>
  <c r="BF839" i="5"/>
  <c r="BF840" i="5"/>
  <c r="BF841" i="5"/>
  <c r="BF842" i="5"/>
  <c r="BF843" i="5"/>
  <c r="BF844" i="5"/>
  <c r="BF845" i="5"/>
  <c r="BF846" i="5"/>
  <c r="BF847" i="5"/>
  <c r="BF848" i="5"/>
  <c r="BF849" i="5"/>
  <c r="BF850" i="5"/>
  <c r="BF851" i="5"/>
  <c r="BF852" i="5"/>
  <c r="BF853" i="5"/>
  <c r="BF854" i="5"/>
  <c r="BF855" i="5"/>
  <c r="BF856" i="5"/>
  <c r="BF857" i="5"/>
  <c r="BF858" i="5"/>
  <c r="BF859" i="5"/>
  <c r="BF860" i="5"/>
  <c r="BF861" i="5"/>
  <c r="BF862" i="5"/>
  <c r="BF863" i="5"/>
  <c r="BF864" i="5"/>
  <c r="BF865" i="5"/>
  <c r="BF866" i="5"/>
  <c r="BF867" i="5"/>
  <c r="BF868" i="5"/>
  <c r="BF869" i="5"/>
  <c r="BF870" i="5"/>
  <c r="BF871" i="5"/>
  <c r="BF872" i="5"/>
  <c r="BF873" i="5"/>
  <c r="BF874" i="5"/>
  <c r="BF875" i="5"/>
  <c r="BF876" i="5"/>
  <c r="BF877" i="5"/>
  <c r="BF878" i="5"/>
  <c r="BF879" i="5"/>
  <c r="BF880" i="5"/>
  <c r="BF881" i="5"/>
  <c r="BF882" i="5"/>
  <c r="BF883" i="5"/>
  <c r="BF884" i="5"/>
  <c r="BF885" i="5"/>
  <c r="BF886" i="5"/>
  <c r="BF887" i="5"/>
  <c r="BF888" i="5"/>
  <c r="BF889" i="5"/>
  <c r="BF890" i="5"/>
  <c r="BF891" i="5"/>
  <c r="BF892" i="5"/>
  <c r="BF893" i="5"/>
  <c r="BF894" i="5"/>
  <c r="BF895" i="5"/>
  <c r="BF896" i="5"/>
  <c r="BF897" i="5"/>
  <c r="BF898" i="5"/>
  <c r="BF899" i="5"/>
  <c r="BF900" i="5"/>
  <c r="BF901" i="5"/>
  <c r="BF902" i="5"/>
  <c r="BF903" i="5"/>
  <c r="BF904" i="5"/>
  <c r="BF905" i="5"/>
  <c r="BF906" i="5"/>
  <c r="BF907" i="5"/>
  <c r="BF908" i="5"/>
  <c r="BF909" i="5"/>
  <c r="BF910" i="5"/>
  <c r="BF911" i="5"/>
  <c r="BF912" i="5"/>
  <c r="BF913" i="5"/>
  <c r="BF914" i="5"/>
  <c r="BF915" i="5"/>
  <c r="BF916" i="5"/>
  <c r="BF917" i="5"/>
  <c r="BF918" i="5"/>
  <c r="BF919" i="5"/>
  <c r="BF920" i="5"/>
  <c r="BF921" i="5"/>
  <c r="BF922" i="5"/>
  <c r="BF923" i="5"/>
  <c r="BF924" i="5"/>
  <c r="BF925" i="5"/>
  <c r="BF926" i="5"/>
  <c r="BF927" i="5"/>
  <c r="BF928" i="5"/>
  <c r="BF929" i="5"/>
  <c r="BF930" i="5"/>
  <c r="BF931" i="5"/>
  <c r="BF932" i="5"/>
  <c r="BF933" i="5"/>
  <c r="BF934" i="5"/>
  <c r="BF935" i="5"/>
  <c r="BF936" i="5"/>
  <c r="BF937" i="5"/>
  <c r="BF938" i="5"/>
  <c r="BF939" i="5"/>
  <c r="BF940" i="5"/>
  <c r="BF941" i="5"/>
  <c r="BF942" i="5"/>
  <c r="BF943" i="5"/>
  <c r="BF944" i="5"/>
  <c r="BF945" i="5"/>
  <c r="BF946" i="5"/>
  <c r="BF947" i="5"/>
  <c r="BF948" i="5"/>
  <c r="BF949" i="5"/>
  <c r="BF950" i="5"/>
  <c r="BF951" i="5"/>
  <c r="BF952" i="5"/>
  <c r="BF953" i="5"/>
  <c r="BF954" i="5"/>
  <c r="BF955" i="5"/>
  <c r="BF956" i="5"/>
  <c r="BF957" i="5"/>
  <c r="BF958" i="5"/>
  <c r="BF959" i="5"/>
  <c r="BF960" i="5"/>
  <c r="BF961" i="5"/>
  <c r="BF962" i="5"/>
  <c r="BF963" i="5"/>
  <c r="BF964" i="5"/>
  <c r="BF965" i="5"/>
  <c r="BF966" i="5"/>
  <c r="BF967" i="5"/>
  <c r="BF968" i="5"/>
  <c r="BF969" i="5"/>
  <c r="BF970" i="5"/>
  <c r="BF971" i="5"/>
  <c r="BF972" i="5"/>
  <c r="BF973" i="5"/>
  <c r="BF974" i="5"/>
  <c r="BF975" i="5"/>
  <c r="BF976" i="5"/>
  <c r="BF977" i="5"/>
  <c r="BF978" i="5"/>
  <c r="BF979" i="5"/>
  <c r="BF980" i="5"/>
  <c r="BF981" i="5"/>
  <c r="BF982" i="5"/>
  <c r="BF983" i="5"/>
  <c r="BF984" i="5"/>
  <c r="BF985" i="5"/>
  <c r="BF986" i="5"/>
  <c r="BF987" i="5"/>
  <c r="BF988" i="5"/>
  <c r="BF989" i="5"/>
  <c r="BF990" i="5"/>
  <c r="BF991" i="5"/>
  <c r="BF992" i="5"/>
  <c r="BF993" i="5"/>
  <c r="BF994" i="5"/>
  <c r="BF995" i="5"/>
  <c r="BF996" i="5"/>
  <c r="BF997" i="5"/>
  <c r="BF998" i="5"/>
  <c r="BF999" i="5"/>
  <c r="BF1000" i="5"/>
  <c r="BF1001" i="5"/>
  <c r="BF1002" i="5"/>
  <c r="BF1003" i="5"/>
  <c r="BF1004" i="5"/>
  <c r="BF1005" i="5"/>
  <c r="BF1006" i="5"/>
  <c r="BF1007" i="5"/>
  <c r="BF1008" i="5"/>
  <c r="BF1009" i="5"/>
  <c r="BF1010" i="5"/>
  <c r="BF1011" i="5"/>
  <c r="BF1012" i="5"/>
  <c r="BF1013" i="5"/>
  <c r="BF1014" i="5"/>
  <c r="BF1015" i="5"/>
  <c r="BF1016" i="5"/>
  <c r="BF1017" i="5"/>
  <c r="BF1018" i="5"/>
  <c r="BF1019" i="5"/>
  <c r="BF1020" i="5"/>
  <c r="BF1021" i="5"/>
  <c r="BF1022" i="5"/>
  <c r="BF1023" i="5"/>
  <c r="BF1024" i="5"/>
  <c r="BF1025" i="5"/>
  <c r="BF1026" i="5"/>
  <c r="BF1027" i="5"/>
  <c r="BF1028" i="5"/>
  <c r="BF1029" i="5"/>
  <c r="BF1030" i="5"/>
  <c r="BF1031" i="5"/>
  <c r="BF1032" i="5"/>
  <c r="BF1033" i="5"/>
  <c r="BF1034" i="5"/>
  <c r="BF1035" i="5"/>
  <c r="BF1036" i="5"/>
  <c r="BF1037" i="5"/>
  <c r="BF1038" i="5"/>
  <c r="BF1039" i="5"/>
  <c r="BF1040" i="5"/>
  <c r="BF1041" i="5"/>
  <c r="BF1042" i="5"/>
  <c r="BF1043" i="5"/>
  <c r="BF1044" i="5"/>
  <c r="BF1045" i="5"/>
  <c r="BF1046" i="5"/>
  <c r="BF1047" i="5"/>
  <c r="BF1048" i="5"/>
  <c r="BF1049" i="5"/>
  <c r="BF1050" i="5"/>
  <c r="BF1051" i="5"/>
  <c r="BF1052" i="5"/>
  <c r="BF1053" i="5"/>
  <c r="BF1054" i="5"/>
  <c r="BF1055" i="5"/>
  <c r="BF1056" i="5"/>
  <c r="BF1057" i="5"/>
  <c r="BF1058" i="5"/>
  <c r="BF1059" i="5"/>
  <c r="BF1060" i="5"/>
  <c r="BF1061" i="5"/>
  <c r="BF1062" i="5"/>
  <c r="BF1063" i="5"/>
  <c r="BF1064" i="5"/>
  <c r="BF1065" i="5"/>
  <c r="BF1066" i="5"/>
  <c r="BF1067" i="5"/>
  <c r="BF1068" i="5"/>
  <c r="BF1069" i="5"/>
  <c r="BF1070" i="5"/>
  <c r="BF1071" i="5"/>
  <c r="BF1072" i="5"/>
  <c r="BF1073" i="5"/>
  <c r="BF1074" i="5"/>
  <c r="BF1075" i="5"/>
  <c r="BF1076" i="5"/>
  <c r="BF1077" i="5"/>
  <c r="BF1078" i="5"/>
  <c r="BF1079" i="5"/>
  <c r="BF1080" i="5"/>
  <c r="BF1081" i="5"/>
  <c r="BF1082" i="5"/>
  <c r="BF1083" i="5"/>
  <c r="BF1084" i="5"/>
  <c r="BF1085" i="5"/>
  <c r="BF1086" i="5"/>
  <c r="BF1087" i="5"/>
  <c r="BF1088" i="5"/>
  <c r="BF1089" i="5"/>
  <c r="BF1090" i="5"/>
  <c r="BF1091" i="5"/>
  <c r="BF1092" i="5"/>
  <c r="BF1093" i="5"/>
  <c r="BF1094" i="5"/>
  <c r="BF1095" i="5"/>
  <c r="BF1096" i="5"/>
  <c r="BF1097" i="5"/>
  <c r="BF1098" i="5"/>
  <c r="BF1099" i="5"/>
  <c r="BF1100" i="5"/>
  <c r="BF1101" i="5"/>
  <c r="BF1102" i="5"/>
  <c r="BF1103" i="5"/>
  <c r="BF1104" i="5"/>
  <c r="BF1105" i="5"/>
  <c r="BF1106" i="5"/>
  <c r="BF1107" i="5"/>
  <c r="BF1108" i="5"/>
  <c r="BF1109" i="5"/>
  <c r="BF1110" i="5"/>
  <c r="BF1111" i="5"/>
  <c r="BF1112" i="5"/>
  <c r="BF1113" i="5"/>
  <c r="BF1114" i="5"/>
  <c r="BF1115" i="5"/>
  <c r="BF1116" i="5"/>
  <c r="BF1117" i="5"/>
  <c r="BF1118" i="5"/>
  <c r="BF1119" i="5"/>
  <c r="BF1120" i="5"/>
  <c r="BF1121" i="5"/>
  <c r="BF1122" i="5"/>
  <c r="BF1123" i="5"/>
  <c r="BF1124" i="5"/>
  <c r="BF1125" i="5"/>
  <c r="BF1126" i="5"/>
  <c r="BF1127" i="5"/>
  <c r="BF1128" i="5"/>
  <c r="BF1129" i="5"/>
  <c r="BF1130" i="5"/>
  <c r="BF1131" i="5"/>
  <c r="BF1132" i="5"/>
  <c r="BF1133" i="5"/>
  <c r="BF1134" i="5"/>
  <c r="BF1135" i="5"/>
  <c r="BF1136" i="5"/>
  <c r="BF1137" i="5"/>
  <c r="BF1138" i="5"/>
  <c r="BF1139" i="5"/>
  <c r="BF1140" i="5"/>
  <c r="BF1141" i="5"/>
  <c r="BF1142" i="5"/>
  <c r="BF1143" i="5"/>
  <c r="BF1144" i="5"/>
  <c r="BF1145" i="5"/>
  <c r="BF1146" i="5"/>
  <c r="BF1147" i="5"/>
  <c r="BF1148" i="5"/>
  <c r="BF1149" i="5"/>
  <c r="BF1150" i="5"/>
  <c r="BF1151" i="5"/>
  <c r="BF1152" i="5"/>
  <c r="BF1153" i="5"/>
  <c r="BF1154" i="5"/>
  <c r="BF1155" i="5"/>
  <c r="BF1156" i="5"/>
  <c r="BF1157" i="5"/>
  <c r="BF1158" i="5"/>
  <c r="BF1159" i="5"/>
  <c r="BF1160" i="5"/>
  <c r="BF1161" i="5"/>
  <c r="BF1162" i="5"/>
  <c r="BF1163" i="5"/>
  <c r="BF1164" i="5"/>
  <c r="BF1165" i="5"/>
  <c r="BF1166" i="5"/>
  <c r="BF1167" i="5"/>
  <c r="BF1168" i="5"/>
  <c r="BF1169" i="5"/>
  <c r="BF1170" i="5"/>
  <c r="BF1171" i="5"/>
  <c r="BF1172" i="5"/>
  <c r="BF1173" i="5"/>
  <c r="BF1174" i="5"/>
  <c r="BF1175" i="5"/>
  <c r="BF1176" i="5"/>
  <c r="BF1177" i="5"/>
  <c r="BF1178" i="5"/>
  <c r="BF1179" i="5"/>
  <c r="BF1180" i="5"/>
  <c r="BF1181" i="5"/>
  <c r="BF1182" i="5"/>
  <c r="BF1183" i="5"/>
  <c r="BF1184" i="5"/>
  <c r="BF1185" i="5"/>
  <c r="BF1186" i="5"/>
  <c r="BF1187" i="5"/>
  <c r="BF1188" i="5"/>
  <c r="BF1189" i="5"/>
  <c r="BF1190" i="5"/>
  <c r="BF1191" i="5"/>
  <c r="BF1192" i="5"/>
  <c r="BF1193" i="5"/>
  <c r="BF1194" i="5"/>
  <c r="BF1195" i="5"/>
  <c r="BF1196" i="5"/>
  <c r="BF1197" i="5"/>
  <c r="BF1198" i="5"/>
  <c r="BF1199" i="5"/>
  <c r="BF1200" i="5"/>
  <c r="BF1201" i="5"/>
  <c r="BF1202" i="5"/>
  <c r="BF1203" i="5"/>
  <c r="BF1204" i="5"/>
  <c r="BF1205" i="5"/>
  <c r="BF1206" i="5"/>
  <c r="BF1207" i="5"/>
  <c r="BF1208" i="5"/>
  <c r="BF1209" i="5"/>
  <c r="BF1210" i="5"/>
  <c r="BF1211" i="5"/>
  <c r="BF1212" i="5"/>
  <c r="BF1213" i="5"/>
  <c r="BF1214" i="5"/>
  <c r="BF1215" i="5"/>
  <c r="BF1216" i="5"/>
  <c r="BF1217" i="5"/>
  <c r="BF1218" i="5"/>
  <c r="BF1219" i="5"/>
  <c r="BF1220" i="5"/>
  <c r="BF1221" i="5"/>
  <c r="BF1222" i="5"/>
  <c r="BF1223" i="5"/>
  <c r="BF1224" i="5"/>
  <c r="BF1225" i="5"/>
  <c r="BF1226" i="5"/>
  <c r="BF1227" i="5"/>
  <c r="BF1228" i="5"/>
  <c r="BF1229" i="5"/>
  <c r="BF1230" i="5"/>
  <c r="BF1231" i="5"/>
  <c r="BF1232" i="5"/>
  <c r="BF1233" i="5"/>
  <c r="BF1234" i="5"/>
  <c r="BF1235" i="5"/>
  <c r="BF1236" i="5"/>
  <c r="BF1237" i="5"/>
  <c r="BF1238" i="5"/>
  <c r="BF1239" i="5"/>
  <c r="BF1240" i="5"/>
  <c r="BF1241" i="5"/>
  <c r="BF1242" i="5"/>
  <c r="BF1243" i="5"/>
  <c r="BF1244" i="5"/>
  <c r="BF1245" i="5"/>
  <c r="BF1246" i="5"/>
  <c r="BF1247" i="5"/>
  <c r="BF1248" i="5"/>
  <c r="BF1249" i="5"/>
  <c r="BF1250" i="5"/>
  <c r="BF1251" i="5"/>
  <c r="BF1252" i="5"/>
  <c r="BF1253" i="5"/>
  <c r="BF1254" i="5"/>
  <c r="BF1255" i="5"/>
  <c r="BF1256" i="5"/>
  <c r="BF1257" i="5"/>
  <c r="BF1258" i="5"/>
  <c r="BF1259" i="5"/>
  <c r="BF1260" i="5"/>
  <c r="BF1261" i="5"/>
  <c r="BF1262" i="5"/>
  <c r="BF1263" i="5"/>
  <c r="BF1264" i="5"/>
  <c r="BF1265" i="5"/>
  <c r="BF1266" i="5"/>
  <c r="BF1267" i="5"/>
  <c r="BF1268" i="5"/>
  <c r="BF1269" i="5"/>
  <c r="BF1270" i="5"/>
  <c r="BF1271" i="5"/>
  <c r="BF1272" i="5"/>
  <c r="BF1273" i="5"/>
  <c r="BF1274" i="5"/>
  <c r="BF1275" i="5"/>
  <c r="BF1276" i="5"/>
  <c r="BF1277" i="5"/>
  <c r="BF1278" i="5"/>
  <c r="BF1279" i="5"/>
  <c r="BF1280" i="5"/>
  <c r="BF1281" i="5"/>
  <c r="BF1282" i="5"/>
  <c r="BF1283" i="5"/>
  <c r="BF1284" i="5"/>
  <c r="BF1285" i="5"/>
  <c r="BF1286" i="5"/>
  <c r="BF1287" i="5"/>
  <c r="BF1288" i="5"/>
  <c r="BF1289" i="5"/>
  <c r="BF1290" i="5"/>
  <c r="BF1291" i="5"/>
  <c r="BF1292" i="5"/>
  <c r="BF1293" i="5"/>
  <c r="BF1294" i="5"/>
  <c r="BF1295" i="5"/>
  <c r="BF1296" i="5"/>
  <c r="BF1297" i="5"/>
  <c r="BF1298" i="5"/>
  <c r="BF1299" i="5"/>
  <c r="BF1300" i="5"/>
  <c r="BF1301" i="5"/>
  <c r="BF1302" i="5"/>
  <c r="BF1303" i="5"/>
  <c r="BF1304" i="5"/>
  <c r="BF1305" i="5"/>
  <c r="BF1306" i="5"/>
  <c r="BF1307" i="5"/>
  <c r="BF1308" i="5"/>
  <c r="BF1309" i="5"/>
  <c r="BF1310" i="5"/>
  <c r="BF1311" i="5"/>
  <c r="BF1312" i="5"/>
  <c r="BF1313" i="5"/>
  <c r="BF1314" i="5"/>
  <c r="BF1315" i="5"/>
  <c r="BF1316" i="5"/>
  <c r="BF1317" i="5"/>
  <c r="BF1318" i="5"/>
  <c r="BF1319" i="5"/>
  <c r="BF1320" i="5"/>
  <c r="BF1321" i="5"/>
  <c r="BF1322" i="5"/>
  <c r="BF1323" i="5"/>
  <c r="BF1324" i="5"/>
  <c r="BF1325" i="5"/>
  <c r="BF1326" i="5"/>
  <c r="BF1327" i="5"/>
  <c r="BF1328" i="5"/>
  <c r="BF1329" i="5"/>
  <c r="BF1330" i="5"/>
  <c r="BF1331" i="5"/>
  <c r="BF1332" i="5"/>
  <c r="BF1333" i="5"/>
  <c r="BF1334" i="5"/>
  <c r="BF1335" i="5"/>
  <c r="BF1336" i="5"/>
  <c r="BF1337" i="5"/>
  <c r="BF1338" i="5"/>
  <c r="BF1339" i="5"/>
  <c r="BF1340" i="5"/>
  <c r="BF1341" i="5"/>
  <c r="BF1342" i="5"/>
  <c r="BF1343" i="5"/>
  <c r="BF1344" i="5"/>
  <c r="BF1345" i="5"/>
  <c r="BF1346" i="5"/>
  <c r="BF1347" i="5"/>
  <c r="BF1348" i="5"/>
  <c r="BF1349" i="5"/>
  <c r="BF1350" i="5"/>
  <c r="BF1351" i="5"/>
  <c r="BF1352" i="5"/>
  <c r="BF1353" i="5"/>
  <c r="BF1354" i="5"/>
  <c r="BF1355" i="5"/>
  <c r="BF1356" i="5"/>
  <c r="BF1357" i="5"/>
  <c r="BF1358" i="5"/>
  <c r="BF1359" i="5"/>
  <c r="BF1360" i="5"/>
  <c r="BF1361" i="5"/>
  <c r="BF1362" i="5"/>
  <c r="BF1363" i="5"/>
  <c r="BF1364" i="5"/>
  <c r="BF1365" i="5"/>
  <c r="BF1366" i="5"/>
  <c r="BF1367" i="5"/>
  <c r="BF1368" i="5"/>
  <c r="BF1369" i="5"/>
  <c r="BF1370" i="5"/>
  <c r="BF1371" i="5"/>
  <c r="BF1372" i="5"/>
  <c r="BF1373" i="5"/>
  <c r="BF1374" i="5"/>
  <c r="BF1375" i="5"/>
  <c r="BF1376" i="5"/>
  <c r="BF1377" i="5"/>
  <c r="BF1378" i="5"/>
  <c r="BF1379" i="5"/>
  <c r="BF1380" i="5"/>
  <c r="BF1381" i="5"/>
  <c r="BF1382" i="5"/>
  <c r="BF1383" i="5"/>
  <c r="BF1384" i="5"/>
  <c r="BF1385" i="5"/>
  <c r="BF1386" i="5"/>
  <c r="BF1387" i="5"/>
  <c r="BF1388" i="5"/>
  <c r="BF1389" i="5"/>
  <c r="BF1390" i="5"/>
  <c r="BF1391" i="5"/>
  <c r="BF1392" i="5"/>
  <c r="BF1393" i="5"/>
  <c r="BF1394" i="5"/>
  <c r="BF1395" i="5"/>
  <c r="BF1396" i="5"/>
  <c r="BF1397" i="5"/>
  <c r="BF1398" i="5"/>
  <c r="BF1399" i="5"/>
  <c r="BF1400" i="5"/>
  <c r="BF1401" i="5"/>
  <c r="BF1402" i="5"/>
  <c r="BF1403" i="5"/>
  <c r="BF1404" i="5"/>
  <c r="BF1405" i="5"/>
  <c r="BF1406" i="5"/>
  <c r="BF1407" i="5"/>
  <c r="BF1408" i="5"/>
  <c r="BF1409" i="5"/>
  <c r="BF1410" i="5"/>
  <c r="BF1411" i="5"/>
  <c r="BF1412" i="5"/>
  <c r="BF1413" i="5"/>
  <c r="BF1414" i="5"/>
  <c r="BF1415" i="5"/>
  <c r="BF1416" i="5"/>
  <c r="BF1417" i="5"/>
  <c r="BF1418" i="5"/>
  <c r="BF1419" i="5"/>
  <c r="BF1420" i="5"/>
  <c r="BF1421" i="5"/>
  <c r="BF1422" i="5"/>
  <c r="BF1423" i="5"/>
  <c r="BF1424" i="5"/>
  <c r="BF1425" i="5"/>
  <c r="BF1426" i="5"/>
  <c r="BF1427" i="5"/>
  <c r="BF1428" i="5"/>
  <c r="BF1429" i="5"/>
  <c r="BF1430" i="5"/>
  <c r="BF1431" i="5"/>
  <c r="BF1432" i="5"/>
  <c r="BF1433" i="5"/>
  <c r="BF1434" i="5"/>
  <c r="BF1435" i="5"/>
  <c r="BF1436" i="5"/>
  <c r="BF1437" i="5"/>
  <c r="BF1438" i="5"/>
  <c r="BF1439" i="5"/>
  <c r="BF1440" i="5"/>
  <c r="BF1441" i="5"/>
  <c r="BF1442" i="5"/>
  <c r="BF1443" i="5"/>
  <c r="BF1444" i="5"/>
  <c r="BF1445" i="5"/>
  <c r="BF1446" i="5"/>
  <c r="BF1447" i="5"/>
  <c r="BF1448" i="5"/>
  <c r="BF1449" i="5"/>
  <c r="BF1450" i="5"/>
  <c r="BF1451" i="5"/>
  <c r="BF1452" i="5"/>
  <c r="BF1453" i="5"/>
  <c r="BF1454" i="5"/>
  <c r="BF1455" i="5"/>
  <c r="BF1456" i="5"/>
  <c r="BF1457" i="5"/>
  <c r="BF1458" i="5"/>
  <c r="BF1459" i="5"/>
  <c r="BF1460" i="5"/>
  <c r="BF1461" i="5"/>
  <c r="BF1462" i="5"/>
  <c r="BF1463" i="5"/>
  <c r="BF1464" i="5"/>
  <c r="BF1465" i="5"/>
  <c r="BF1466" i="5"/>
  <c r="BF1467" i="5"/>
  <c r="BF1468" i="5"/>
  <c r="BF1469" i="5"/>
  <c r="BF1470" i="5"/>
  <c r="BF1471" i="5"/>
  <c r="BF1472" i="5"/>
  <c r="BF1473" i="5"/>
  <c r="BF1474" i="5"/>
  <c r="BF1475" i="5"/>
  <c r="BF1476" i="5"/>
  <c r="BF1477" i="5"/>
  <c r="BF1478" i="5"/>
  <c r="BF1479" i="5"/>
  <c r="BF1480" i="5"/>
  <c r="BF1481" i="5"/>
  <c r="BF1482" i="5"/>
  <c r="BF1483" i="5"/>
  <c r="BF1484" i="5"/>
  <c r="BF1485" i="5"/>
  <c r="BF1486" i="5"/>
  <c r="BF1487" i="5"/>
  <c r="BF1488" i="5"/>
  <c r="BF1489" i="5"/>
  <c r="BF1490" i="5"/>
  <c r="BF1491" i="5"/>
  <c r="BF1492" i="5"/>
  <c r="BF1493" i="5"/>
  <c r="BF1494" i="5"/>
  <c r="BF1495" i="5"/>
  <c r="BF1496" i="5"/>
  <c r="BF1497" i="5"/>
  <c r="BF1498" i="5"/>
  <c r="BF1499" i="5"/>
  <c r="BF1500" i="5"/>
  <c r="BF2" i="5"/>
  <c r="BA1500" i="5" l="1"/>
  <c r="AZ1500" i="5"/>
  <c r="AO1500" i="5"/>
  <c r="AN1500" i="5"/>
  <c r="AM1500" i="5"/>
  <c r="AL1500" i="5"/>
  <c r="AK1500" i="5"/>
  <c r="AJ1500" i="5"/>
  <c r="AF1500" i="5"/>
  <c r="AE1500" i="5"/>
  <c r="AD1500" i="5"/>
  <c r="AC1500" i="5"/>
  <c r="AB1500" i="5"/>
  <c r="AA1500" i="5"/>
  <c r="Z1500" i="5"/>
  <c r="Y1500" i="5"/>
  <c r="X1500" i="5"/>
  <c r="W1500" i="5"/>
  <c r="V1500" i="5"/>
  <c r="U1500" i="5"/>
  <c r="T1500" i="5"/>
  <c r="AV1500" i="5" s="1"/>
  <c r="S1500" i="5"/>
  <c r="O1500" i="5"/>
  <c r="K1500" i="5"/>
  <c r="I1500" i="5"/>
  <c r="G1500" i="5"/>
  <c r="F1500" i="5"/>
  <c r="E1500" i="5"/>
  <c r="D1500" i="5"/>
  <c r="C1500" i="5"/>
  <c r="B1500" i="5"/>
  <c r="A1500" i="5"/>
  <c r="BH1500" i="5" s="1"/>
  <c r="BA1499" i="5"/>
  <c r="AZ1499" i="5"/>
  <c r="AW1499" i="5"/>
  <c r="AS1499" i="5"/>
  <c r="AO1499" i="5"/>
  <c r="AN1499" i="5"/>
  <c r="AM1499" i="5"/>
  <c r="AL1499" i="5"/>
  <c r="AK1499" i="5"/>
  <c r="AG1499" i="5"/>
  <c r="AF1499" i="5"/>
  <c r="AE1499" i="5"/>
  <c r="AD1499" i="5"/>
  <c r="AC1499" i="5"/>
  <c r="AB1499" i="5"/>
  <c r="AA1499" i="5"/>
  <c r="Z1499" i="5"/>
  <c r="Y1499" i="5"/>
  <c r="X1499" i="5"/>
  <c r="W1499" i="5"/>
  <c r="V1499" i="5"/>
  <c r="U1499" i="5"/>
  <c r="T1499" i="5"/>
  <c r="S1499" i="5"/>
  <c r="Q1499" i="5"/>
  <c r="L1499" i="5"/>
  <c r="I1499" i="5"/>
  <c r="G1499" i="5"/>
  <c r="F1499" i="5"/>
  <c r="E1499" i="5"/>
  <c r="D1499" i="5"/>
  <c r="C1499" i="5"/>
  <c r="B1499" i="5"/>
  <c r="A1499" i="5"/>
  <c r="BE1499" i="5" s="1"/>
  <c r="BG1498" i="5"/>
  <c r="BB1498" i="5"/>
  <c r="BA1498" i="5"/>
  <c r="AZ1498" i="5"/>
  <c r="AX1498" i="5"/>
  <c r="AT1498" i="5"/>
  <c r="AP1498" i="5"/>
  <c r="AO1498" i="5"/>
  <c r="AN1498" i="5"/>
  <c r="AM1498" i="5"/>
  <c r="AL1498" i="5"/>
  <c r="AK1498" i="5"/>
  <c r="AH1498" i="5"/>
  <c r="AF1498" i="5"/>
  <c r="AE1498" i="5"/>
  <c r="AD1498" i="5"/>
  <c r="AC1498" i="5"/>
  <c r="AB1498" i="5"/>
  <c r="AA1498" i="5"/>
  <c r="Z1498" i="5"/>
  <c r="Y1498" i="5"/>
  <c r="X1498" i="5"/>
  <c r="W1498" i="5"/>
  <c r="V1498" i="5"/>
  <c r="U1498" i="5"/>
  <c r="T1498" i="5"/>
  <c r="L1498" i="5" s="1"/>
  <c r="S1498" i="5"/>
  <c r="R1498" i="5"/>
  <c r="O1498" i="5"/>
  <c r="M1498" i="5"/>
  <c r="K1498" i="5"/>
  <c r="I1498" i="5"/>
  <c r="G1498" i="5"/>
  <c r="F1498" i="5"/>
  <c r="E1498" i="5"/>
  <c r="D1498" i="5"/>
  <c r="C1498" i="5"/>
  <c r="B1498" i="5"/>
  <c r="A1498" i="5"/>
  <c r="AW1498" i="5" s="1"/>
  <c r="BH1497" i="5"/>
  <c r="BA1497" i="5"/>
  <c r="AZ1497" i="5"/>
  <c r="AQ1497" i="5"/>
  <c r="AO1497" i="5"/>
  <c r="AN1497" i="5"/>
  <c r="AM1497" i="5"/>
  <c r="AL1497" i="5"/>
  <c r="AK1497" i="5"/>
  <c r="AF1497" i="5"/>
  <c r="AE1497" i="5"/>
  <c r="AD1497" i="5"/>
  <c r="AC1497" i="5"/>
  <c r="AB1497" i="5"/>
  <c r="AA1497" i="5"/>
  <c r="Z1497" i="5"/>
  <c r="Y1497" i="5"/>
  <c r="X1497" i="5"/>
  <c r="W1497" i="5"/>
  <c r="V1497" i="5"/>
  <c r="U1497" i="5"/>
  <c r="T1497" i="5"/>
  <c r="S1497" i="5"/>
  <c r="N1497" i="5"/>
  <c r="I1497" i="5"/>
  <c r="G1497" i="5"/>
  <c r="F1497" i="5"/>
  <c r="E1497" i="5"/>
  <c r="D1497" i="5"/>
  <c r="C1497" i="5"/>
  <c r="B1497" i="5"/>
  <c r="A1497" i="5"/>
  <c r="BD1497" i="5" s="1"/>
  <c r="BA1496" i="5"/>
  <c r="AZ1496" i="5"/>
  <c r="AY1496" i="5"/>
  <c r="AQ1496" i="5"/>
  <c r="AO1496" i="5"/>
  <c r="AN1496" i="5"/>
  <c r="AM1496" i="5"/>
  <c r="AL1496" i="5"/>
  <c r="AK1496" i="5"/>
  <c r="AI1496" i="5"/>
  <c r="AF1496" i="5"/>
  <c r="AE1496" i="5"/>
  <c r="AD1496" i="5"/>
  <c r="AC1496" i="5"/>
  <c r="AB1496" i="5"/>
  <c r="AA1496" i="5"/>
  <c r="Z1496" i="5"/>
  <c r="Y1496" i="5"/>
  <c r="X1496" i="5"/>
  <c r="W1496" i="5"/>
  <c r="V1496" i="5"/>
  <c r="U1496" i="5"/>
  <c r="T1496" i="5"/>
  <c r="BE1496" i="5" s="1"/>
  <c r="S1496" i="5"/>
  <c r="N1496" i="5"/>
  <c r="K1496" i="5"/>
  <c r="I1496" i="5"/>
  <c r="G1496" i="5"/>
  <c r="F1496" i="5"/>
  <c r="E1496" i="5"/>
  <c r="D1496" i="5"/>
  <c r="C1496" i="5"/>
  <c r="B1496" i="5"/>
  <c r="A1496" i="5"/>
  <c r="BH1496" i="5" s="1"/>
  <c r="BE1495" i="5"/>
  <c r="BA1495" i="5"/>
  <c r="AZ1495" i="5"/>
  <c r="AV1495" i="5"/>
  <c r="AS1495" i="5"/>
  <c r="AO1495" i="5"/>
  <c r="AN1495" i="5"/>
  <c r="AM1495" i="5"/>
  <c r="AL1495" i="5"/>
  <c r="AK1495" i="5"/>
  <c r="AJ1495" i="5"/>
  <c r="AG1495" i="5"/>
  <c r="AF1495" i="5"/>
  <c r="AE1495" i="5"/>
  <c r="AD1495" i="5"/>
  <c r="AC1495" i="5"/>
  <c r="AB1495" i="5"/>
  <c r="AA1495" i="5"/>
  <c r="Z1495" i="5"/>
  <c r="Y1495" i="5"/>
  <c r="X1495" i="5"/>
  <c r="W1495" i="5"/>
  <c r="V1495" i="5"/>
  <c r="U1495" i="5"/>
  <c r="T1495" i="5"/>
  <c r="AR1495" i="5" s="1"/>
  <c r="S1495" i="5"/>
  <c r="Q1495" i="5"/>
  <c r="O1495" i="5"/>
  <c r="L1495" i="5"/>
  <c r="I1495" i="5"/>
  <c r="G1495" i="5"/>
  <c r="F1495" i="5"/>
  <c r="E1495" i="5"/>
  <c r="D1495" i="5"/>
  <c r="C1495" i="5"/>
  <c r="B1495" i="5"/>
  <c r="A1495" i="5"/>
  <c r="BG1494" i="5"/>
  <c r="BB1494" i="5"/>
  <c r="BA1494" i="5"/>
  <c r="AZ1494" i="5"/>
  <c r="AX1494" i="5"/>
  <c r="AW1494" i="5"/>
  <c r="AT1494" i="5"/>
  <c r="AS1494" i="5"/>
  <c r="AP1494" i="5"/>
  <c r="AO1494" i="5"/>
  <c r="AN1494" i="5"/>
  <c r="AM1494" i="5"/>
  <c r="AL1494" i="5"/>
  <c r="AK1494" i="5"/>
  <c r="AH1494" i="5"/>
  <c r="AG1494" i="5"/>
  <c r="AF1494" i="5"/>
  <c r="AE1494" i="5"/>
  <c r="AD1494" i="5"/>
  <c r="AC1494" i="5"/>
  <c r="AB1494" i="5"/>
  <c r="AA1494" i="5"/>
  <c r="Z1494" i="5"/>
  <c r="Y1494" i="5"/>
  <c r="X1494" i="5"/>
  <c r="W1494" i="5"/>
  <c r="V1494" i="5"/>
  <c r="U1494" i="5"/>
  <c r="T1494" i="5"/>
  <c r="BE1494" i="5" s="1"/>
  <c r="S1494" i="5"/>
  <c r="R1494" i="5"/>
  <c r="Q1494" i="5"/>
  <c r="O1494" i="5"/>
  <c r="M1494" i="5"/>
  <c r="L1494" i="5"/>
  <c r="K1494" i="5"/>
  <c r="I1494" i="5"/>
  <c r="G1494" i="5"/>
  <c r="F1494" i="5"/>
  <c r="E1494" i="5"/>
  <c r="D1494" i="5"/>
  <c r="C1494" i="5"/>
  <c r="B1494" i="5"/>
  <c r="A1494" i="5"/>
  <c r="BH1494" i="5" s="1"/>
  <c r="BH1493" i="5"/>
  <c r="BD1493" i="5"/>
  <c r="BB1493" i="5"/>
  <c r="BA1493" i="5"/>
  <c r="AZ1493" i="5"/>
  <c r="AY1493" i="5"/>
  <c r="AX1493" i="5"/>
  <c r="AQ1493" i="5"/>
  <c r="AP1493" i="5"/>
  <c r="AO1493" i="5"/>
  <c r="AN1493" i="5"/>
  <c r="AM1493" i="5"/>
  <c r="AL1493" i="5"/>
  <c r="AK1493" i="5"/>
  <c r="AH1493" i="5"/>
  <c r="AF1493" i="5"/>
  <c r="AE1493" i="5"/>
  <c r="AD1493" i="5"/>
  <c r="AC1493" i="5"/>
  <c r="AB1493" i="5"/>
  <c r="AA1493" i="5"/>
  <c r="Z1493" i="5"/>
  <c r="Y1493" i="5"/>
  <c r="X1493" i="5"/>
  <c r="W1493" i="5"/>
  <c r="V1493" i="5"/>
  <c r="U1493" i="5"/>
  <c r="T1493" i="5"/>
  <c r="S1493" i="5"/>
  <c r="N1493" i="5"/>
  <c r="M1493" i="5"/>
  <c r="I1493" i="5"/>
  <c r="G1493" i="5"/>
  <c r="F1493" i="5"/>
  <c r="E1493" i="5"/>
  <c r="D1493" i="5"/>
  <c r="C1493" i="5"/>
  <c r="B1493" i="5"/>
  <c r="A1493" i="5"/>
  <c r="AT1493" i="5" s="1"/>
  <c r="BA1492" i="5"/>
  <c r="AZ1492" i="5"/>
  <c r="AY1492" i="5"/>
  <c r="AQ1492" i="5"/>
  <c r="AO1492" i="5"/>
  <c r="AN1492" i="5"/>
  <c r="AM1492" i="5"/>
  <c r="AL1492" i="5"/>
  <c r="AK1492" i="5"/>
  <c r="AI1492" i="5"/>
  <c r="AF1492" i="5"/>
  <c r="AE1492" i="5"/>
  <c r="AD1492" i="5"/>
  <c r="AC1492" i="5"/>
  <c r="AB1492" i="5"/>
  <c r="AA1492" i="5"/>
  <c r="Z1492" i="5"/>
  <c r="Y1492" i="5"/>
  <c r="X1492" i="5"/>
  <c r="W1492" i="5"/>
  <c r="V1492" i="5"/>
  <c r="U1492" i="5"/>
  <c r="T1492" i="5"/>
  <c r="BE1492" i="5" s="1"/>
  <c r="S1492" i="5"/>
  <c r="N1492" i="5"/>
  <c r="K1492" i="5"/>
  <c r="I1492" i="5"/>
  <c r="G1492" i="5"/>
  <c r="F1492" i="5"/>
  <c r="E1492" i="5"/>
  <c r="D1492" i="5"/>
  <c r="C1492" i="5"/>
  <c r="B1492" i="5"/>
  <c r="A1492" i="5"/>
  <c r="BH1492" i="5" s="1"/>
  <c r="BE1491" i="5"/>
  <c r="BA1491" i="5"/>
  <c r="AZ1491" i="5"/>
  <c r="AV1491" i="5"/>
  <c r="AS1491" i="5"/>
  <c r="AO1491" i="5"/>
  <c r="AN1491" i="5"/>
  <c r="AM1491" i="5"/>
  <c r="AL1491" i="5"/>
  <c r="AK1491" i="5"/>
  <c r="AJ1491" i="5"/>
  <c r="AG1491" i="5"/>
  <c r="AF1491" i="5"/>
  <c r="AE1491" i="5"/>
  <c r="AD1491" i="5"/>
  <c r="AC1491" i="5"/>
  <c r="AB1491" i="5"/>
  <c r="AA1491" i="5"/>
  <c r="Z1491" i="5"/>
  <c r="Y1491" i="5"/>
  <c r="X1491" i="5"/>
  <c r="W1491" i="5"/>
  <c r="V1491" i="5"/>
  <c r="U1491" i="5"/>
  <c r="T1491" i="5"/>
  <c r="AR1491" i="5" s="1"/>
  <c r="S1491" i="5"/>
  <c r="Q1491" i="5"/>
  <c r="O1491" i="5"/>
  <c r="L1491" i="5"/>
  <c r="I1491" i="5"/>
  <c r="G1491" i="5"/>
  <c r="F1491" i="5"/>
  <c r="E1491" i="5"/>
  <c r="D1491" i="5"/>
  <c r="C1491" i="5"/>
  <c r="B1491" i="5"/>
  <c r="A1491" i="5"/>
  <c r="BG1490" i="5"/>
  <c r="BB1490" i="5"/>
  <c r="BA1490" i="5"/>
  <c r="AZ1490" i="5"/>
  <c r="AX1490" i="5"/>
  <c r="AW1490" i="5"/>
  <c r="AT1490" i="5"/>
  <c r="AS1490" i="5"/>
  <c r="AP1490" i="5"/>
  <c r="AO1490" i="5"/>
  <c r="AN1490" i="5"/>
  <c r="AM1490" i="5"/>
  <c r="AL1490" i="5"/>
  <c r="AK1490" i="5"/>
  <c r="AH1490" i="5"/>
  <c r="AG1490" i="5"/>
  <c r="AF1490" i="5"/>
  <c r="AE1490" i="5"/>
  <c r="AD1490" i="5"/>
  <c r="AC1490" i="5"/>
  <c r="AB1490" i="5"/>
  <c r="AA1490" i="5"/>
  <c r="Z1490" i="5"/>
  <c r="Y1490" i="5"/>
  <c r="X1490" i="5"/>
  <c r="W1490" i="5"/>
  <c r="V1490" i="5"/>
  <c r="U1490" i="5"/>
  <c r="T1490" i="5"/>
  <c r="BE1490" i="5" s="1"/>
  <c r="S1490" i="5"/>
  <c r="R1490" i="5"/>
  <c r="Q1490" i="5"/>
  <c r="O1490" i="5"/>
  <c r="M1490" i="5"/>
  <c r="L1490" i="5"/>
  <c r="K1490" i="5"/>
  <c r="I1490" i="5"/>
  <c r="G1490" i="5"/>
  <c r="F1490" i="5"/>
  <c r="E1490" i="5"/>
  <c r="D1490" i="5"/>
  <c r="C1490" i="5"/>
  <c r="B1490" i="5"/>
  <c r="A1490" i="5"/>
  <c r="BH1490" i="5" s="1"/>
  <c r="BD1489" i="5"/>
  <c r="BB1489" i="5"/>
  <c r="BA1489" i="5"/>
  <c r="AZ1489" i="5"/>
  <c r="AY1489" i="5"/>
  <c r="AX1489" i="5"/>
  <c r="AS1489" i="5"/>
  <c r="AP1489" i="5"/>
  <c r="AO1489" i="5"/>
  <c r="AN1489" i="5"/>
  <c r="AM1489" i="5"/>
  <c r="AL1489" i="5"/>
  <c r="AK1489" i="5"/>
  <c r="AG1489" i="5"/>
  <c r="AF1489" i="5"/>
  <c r="AE1489" i="5"/>
  <c r="AD1489" i="5"/>
  <c r="AC1489" i="5"/>
  <c r="AB1489" i="5"/>
  <c r="AA1489" i="5"/>
  <c r="Z1489" i="5"/>
  <c r="Y1489" i="5"/>
  <c r="X1489" i="5"/>
  <c r="W1489" i="5"/>
  <c r="V1489" i="5"/>
  <c r="U1489" i="5"/>
  <c r="T1489" i="5"/>
  <c r="S1489" i="5"/>
  <c r="N1489" i="5"/>
  <c r="M1489" i="5"/>
  <c r="I1489" i="5"/>
  <c r="G1489" i="5"/>
  <c r="F1489" i="5"/>
  <c r="E1489" i="5"/>
  <c r="D1489" i="5"/>
  <c r="C1489" i="5"/>
  <c r="B1489" i="5"/>
  <c r="A1489" i="5"/>
  <c r="AT1489" i="5" s="1"/>
  <c r="BG1488" i="5"/>
  <c r="BB1488" i="5"/>
  <c r="BA1488" i="5"/>
  <c r="AZ1488" i="5"/>
  <c r="AU1488" i="5"/>
  <c r="AP1488" i="5"/>
  <c r="AO1488" i="5"/>
  <c r="AN1488" i="5"/>
  <c r="AM1488" i="5"/>
  <c r="AL1488" i="5"/>
  <c r="AK1488" i="5"/>
  <c r="AF1488" i="5"/>
  <c r="AE1488" i="5"/>
  <c r="AD1488" i="5"/>
  <c r="AC1488" i="5"/>
  <c r="AB1488" i="5"/>
  <c r="AA1488" i="5"/>
  <c r="Z1488" i="5"/>
  <c r="Y1488" i="5"/>
  <c r="X1488" i="5"/>
  <c r="W1488" i="5"/>
  <c r="V1488" i="5"/>
  <c r="U1488" i="5"/>
  <c r="T1488" i="5"/>
  <c r="AX1488" i="5" s="1"/>
  <c r="S1488" i="5"/>
  <c r="M1488" i="5"/>
  <c r="K1488" i="5"/>
  <c r="I1488" i="5"/>
  <c r="G1488" i="5"/>
  <c r="F1488" i="5"/>
  <c r="E1488" i="5"/>
  <c r="D1488" i="5"/>
  <c r="C1488" i="5"/>
  <c r="B1488" i="5"/>
  <c r="A1488" i="5"/>
  <c r="BH1488" i="5" s="1"/>
  <c r="BA1487" i="5"/>
  <c r="AZ1487" i="5"/>
  <c r="AO1487" i="5"/>
  <c r="AN1487" i="5"/>
  <c r="AM1487" i="5"/>
  <c r="AL1487" i="5"/>
  <c r="AK1487" i="5"/>
  <c r="AF1487" i="5"/>
  <c r="AE1487" i="5"/>
  <c r="AD1487" i="5"/>
  <c r="AC1487" i="5"/>
  <c r="AB1487" i="5"/>
  <c r="AA1487" i="5"/>
  <c r="Z1487" i="5"/>
  <c r="Y1487" i="5"/>
  <c r="X1487" i="5"/>
  <c r="W1487" i="5"/>
  <c r="V1487" i="5"/>
  <c r="U1487" i="5"/>
  <c r="T1487" i="5"/>
  <c r="S1487" i="5"/>
  <c r="I1487" i="5"/>
  <c r="G1487" i="5"/>
  <c r="F1487" i="5"/>
  <c r="E1487" i="5"/>
  <c r="D1487" i="5"/>
  <c r="C1487" i="5"/>
  <c r="B1487" i="5"/>
  <c r="A1487" i="5"/>
  <c r="BA1486" i="5"/>
  <c r="AZ1486" i="5"/>
  <c r="AT1486" i="5"/>
  <c r="AO1486" i="5"/>
  <c r="AN1486" i="5"/>
  <c r="AM1486" i="5"/>
  <c r="AL1486" i="5"/>
  <c r="AK1486" i="5"/>
  <c r="AF1486" i="5"/>
  <c r="AE1486" i="5"/>
  <c r="AD1486" i="5"/>
  <c r="AC1486" i="5"/>
  <c r="AB1486" i="5"/>
  <c r="AA1486" i="5"/>
  <c r="Z1486" i="5"/>
  <c r="Y1486" i="5"/>
  <c r="X1486" i="5"/>
  <c r="W1486" i="5"/>
  <c r="V1486" i="5"/>
  <c r="U1486" i="5"/>
  <c r="T1486" i="5"/>
  <c r="S1486" i="5"/>
  <c r="O1486" i="5"/>
  <c r="I1486" i="5"/>
  <c r="G1486" i="5"/>
  <c r="F1486" i="5"/>
  <c r="E1486" i="5"/>
  <c r="D1486" i="5"/>
  <c r="C1486" i="5"/>
  <c r="B1486" i="5"/>
  <c r="A1486" i="5"/>
  <c r="BH1485" i="5"/>
  <c r="BG1485" i="5"/>
  <c r="BD1485" i="5"/>
  <c r="BB1485" i="5"/>
  <c r="BA1485" i="5"/>
  <c r="AZ1485" i="5"/>
  <c r="AY1485" i="5"/>
  <c r="AX1485" i="5"/>
  <c r="AW1485" i="5"/>
  <c r="AT1485" i="5"/>
  <c r="AS1485" i="5"/>
  <c r="AQ1485" i="5"/>
  <c r="AO1485" i="5"/>
  <c r="AN1485" i="5"/>
  <c r="AM1485" i="5"/>
  <c r="AL1485" i="5"/>
  <c r="AK1485" i="5"/>
  <c r="AI1485" i="5"/>
  <c r="AH1485" i="5"/>
  <c r="AF1485" i="5"/>
  <c r="AE1485" i="5"/>
  <c r="AD1485" i="5"/>
  <c r="AC1485" i="5"/>
  <c r="AB1485" i="5"/>
  <c r="AA1485" i="5"/>
  <c r="Z1485" i="5"/>
  <c r="Y1485" i="5"/>
  <c r="X1485" i="5"/>
  <c r="W1485" i="5"/>
  <c r="V1485" i="5"/>
  <c r="U1485" i="5"/>
  <c r="T1485" i="5"/>
  <c r="S1485" i="5"/>
  <c r="R1485" i="5"/>
  <c r="N1485" i="5"/>
  <c r="M1485" i="5"/>
  <c r="L1485" i="5"/>
  <c r="I1485" i="5"/>
  <c r="G1485" i="5"/>
  <c r="F1485" i="5"/>
  <c r="E1485" i="5"/>
  <c r="D1485" i="5"/>
  <c r="C1485" i="5"/>
  <c r="B1485" i="5"/>
  <c r="A1485" i="5"/>
  <c r="BH1484" i="5"/>
  <c r="BG1484" i="5"/>
  <c r="BB1484" i="5"/>
  <c r="BA1484" i="5"/>
  <c r="AZ1484" i="5"/>
  <c r="AT1484" i="5"/>
  <c r="AO1484" i="5"/>
  <c r="AN1484" i="5"/>
  <c r="AM1484" i="5"/>
  <c r="AL1484" i="5"/>
  <c r="AK1484" i="5"/>
  <c r="AJ1484" i="5"/>
  <c r="AF1484" i="5"/>
  <c r="AE1484" i="5"/>
  <c r="AD1484" i="5"/>
  <c r="AC1484" i="5"/>
  <c r="AB1484" i="5"/>
  <c r="AA1484" i="5"/>
  <c r="Z1484" i="5"/>
  <c r="Y1484" i="5"/>
  <c r="X1484" i="5"/>
  <c r="W1484" i="5"/>
  <c r="V1484" i="5"/>
  <c r="U1484" i="5"/>
  <c r="T1484" i="5"/>
  <c r="S1484" i="5"/>
  <c r="M1484" i="5"/>
  <c r="I1484" i="5"/>
  <c r="G1484" i="5"/>
  <c r="F1484" i="5"/>
  <c r="E1484" i="5"/>
  <c r="D1484" i="5"/>
  <c r="C1484" i="5"/>
  <c r="B1484" i="5"/>
  <c r="A1484" i="5"/>
  <c r="BH1483" i="5"/>
  <c r="BA1483" i="5"/>
  <c r="AZ1483" i="5"/>
  <c r="AV1483" i="5"/>
  <c r="AO1483" i="5"/>
  <c r="AN1483" i="5"/>
  <c r="AM1483" i="5"/>
  <c r="AL1483" i="5"/>
  <c r="AK1483" i="5"/>
  <c r="AG1483" i="5"/>
  <c r="AF1483" i="5"/>
  <c r="AE1483" i="5"/>
  <c r="AD1483" i="5"/>
  <c r="AC1483" i="5"/>
  <c r="AB1483" i="5"/>
  <c r="AA1483" i="5"/>
  <c r="Z1483" i="5"/>
  <c r="Y1483" i="5"/>
  <c r="X1483" i="5"/>
  <c r="W1483" i="5"/>
  <c r="V1483" i="5"/>
  <c r="U1483" i="5"/>
  <c r="T1483" i="5"/>
  <c r="S1483" i="5"/>
  <c r="O1483" i="5"/>
  <c r="N1483" i="5"/>
  <c r="I1483" i="5"/>
  <c r="G1483" i="5"/>
  <c r="F1483" i="5"/>
  <c r="E1483" i="5"/>
  <c r="D1483" i="5"/>
  <c r="C1483" i="5"/>
  <c r="B1483" i="5"/>
  <c r="A1483" i="5"/>
  <c r="AQ1483" i="5" s="1"/>
  <c r="BG1482" i="5"/>
  <c r="BB1482" i="5"/>
  <c r="BA1482" i="5"/>
  <c r="AZ1482" i="5"/>
  <c r="AW1482" i="5"/>
  <c r="AV1482" i="5"/>
  <c r="AR1482" i="5"/>
  <c r="AP1482" i="5"/>
  <c r="AO1482" i="5"/>
  <c r="AN1482" i="5"/>
  <c r="AM1482" i="5"/>
  <c r="AL1482" i="5"/>
  <c r="AK1482" i="5"/>
  <c r="AH1482" i="5"/>
  <c r="AG1482" i="5"/>
  <c r="AF1482" i="5"/>
  <c r="AE1482" i="5"/>
  <c r="AD1482" i="5"/>
  <c r="AC1482" i="5"/>
  <c r="AB1482" i="5"/>
  <c r="AA1482" i="5"/>
  <c r="Z1482" i="5"/>
  <c r="Y1482" i="5"/>
  <c r="X1482" i="5"/>
  <c r="W1482" i="5"/>
  <c r="V1482" i="5"/>
  <c r="U1482" i="5"/>
  <c r="T1482" i="5"/>
  <c r="AT1482" i="5" s="1"/>
  <c r="S1482" i="5"/>
  <c r="R1482" i="5"/>
  <c r="Q1482" i="5"/>
  <c r="O1482" i="5"/>
  <c r="L1482" i="5"/>
  <c r="K1482" i="5"/>
  <c r="I1482" i="5"/>
  <c r="G1482" i="5"/>
  <c r="F1482" i="5"/>
  <c r="E1482" i="5"/>
  <c r="D1482" i="5"/>
  <c r="C1482" i="5"/>
  <c r="B1482" i="5"/>
  <c r="A1482" i="5"/>
  <c r="BH1482" i="5" s="1"/>
  <c r="BA1481" i="5"/>
  <c r="AZ1481" i="5"/>
  <c r="AO1481" i="5"/>
  <c r="AN1481" i="5"/>
  <c r="AM1481" i="5"/>
  <c r="AL1481" i="5"/>
  <c r="AK1481" i="5"/>
  <c r="AF1481" i="5"/>
  <c r="AE1481" i="5"/>
  <c r="AD1481" i="5"/>
  <c r="AC1481" i="5"/>
  <c r="AB1481" i="5"/>
  <c r="AA1481" i="5"/>
  <c r="Z1481" i="5"/>
  <c r="Y1481" i="5"/>
  <c r="X1481" i="5"/>
  <c r="W1481" i="5"/>
  <c r="V1481" i="5"/>
  <c r="U1481" i="5"/>
  <c r="T1481" i="5"/>
  <c r="S1481" i="5"/>
  <c r="I1481" i="5"/>
  <c r="G1481" i="5"/>
  <c r="F1481" i="5"/>
  <c r="E1481" i="5"/>
  <c r="D1481" i="5"/>
  <c r="C1481" i="5"/>
  <c r="B1481" i="5"/>
  <c r="A1481" i="5"/>
  <c r="BA1480" i="5"/>
  <c r="AZ1480" i="5"/>
  <c r="AO1480" i="5"/>
  <c r="AN1480" i="5"/>
  <c r="AM1480" i="5"/>
  <c r="AL1480" i="5"/>
  <c r="AK1480" i="5"/>
  <c r="AF1480" i="5"/>
  <c r="AE1480" i="5"/>
  <c r="AD1480" i="5"/>
  <c r="AC1480" i="5"/>
  <c r="AB1480" i="5"/>
  <c r="AA1480" i="5"/>
  <c r="Z1480" i="5"/>
  <c r="Y1480" i="5"/>
  <c r="X1480" i="5"/>
  <c r="W1480" i="5"/>
  <c r="V1480" i="5"/>
  <c r="U1480" i="5"/>
  <c r="T1480" i="5"/>
  <c r="S1480" i="5"/>
  <c r="I1480" i="5"/>
  <c r="G1480" i="5"/>
  <c r="F1480" i="5"/>
  <c r="E1480" i="5"/>
  <c r="D1480" i="5"/>
  <c r="C1480" i="5"/>
  <c r="B1480" i="5"/>
  <c r="A1480" i="5"/>
  <c r="AH1480" i="5" s="1"/>
  <c r="BD1479" i="5"/>
  <c r="BA1479" i="5"/>
  <c r="AZ1479" i="5"/>
  <c r="AV1479" i="5"/>
  <c r="AR1479" i="5"/>
  <c r="AO1479" i="5"/>
  <c r="AN1479" i="5"/>
  <c r="AM1479" i="5"/>
  <c r="AL1479" i="5"/>
  <c r="AK1479" i="5"/>
  <c r="AJ1479" i="5"/>
  <c r="AI1479" i="5"/>
  <c r="AF1479" i="5"/>
  <c r="AE1479" i="5"/>
  <c r="AD1479" i="5"/>
  <c r="AC1479" i="5"/>
  <c r="AB1479" i="5"/>
  <c r="AA1479" i="5"/>
  <c r="Z1479" i="5"/>
  <c r="Y1479" i="5"/>
  <c r="X1479" i="5"/>
  <c r="W1479" i="5"/>
  <c r="V1479" i="5"/>
  <c r="U1479" i="5"/>
  <c r="T1479" i="5"/>
  <c r="BH1479" i="5" s="1"/>
  <c r="S1479" i="5"/>
  <c r="O1479" i="5"/>
  <c r="N1479" i="5"/>
  <c r="K1479" i="5"/>
  <c r="I1479" i="5"/>
  <c r="G1479" i="5"/>
  <c r="F1479" i="5"/>
  <c r="E1479" i="5"/>
  <c r="D1479" i="5"/>
  <c r="C1479" i="5"/>
  <c r="B1479" i="5"/>
  <c r="A1479" i="5"/>
  <c r="BE1478" i="5"/>
  <c r="BA1478" i="5"/>
  <c r="AZ1478" i="5"/>
  <c r="AW1478" i="5"/>
  <c r="AV1478" i="5"/>
  <c r="AS1478" i="5"/>
  <c r="AO1478" i="5"/>
  <c r="AN1478" i="5"/>
  <c r="AM1478" i="5"/>
  <c r="AL1478" i="5"/>
  <c r="AK1478" i="5"/>
  <c r="AJ1478" i="5"/>
  <c r="AG1478" i="5"/>
  <c r="AF1478" i="5"/>
  <c r="AE1478" i="5"/>
  <c r="AD1478" i="5"/>
  <c r="AC1478" i="5"/>
  <c r="AB1478" i="5"/>
  <c r="AA1478" i="5"/>
  <c r="Z1478" i="5"/>
  <c r="Y1478" i="5"/>
  <c r="X1478" i="5"/>
  <c r="W1478" i="5"/>
  <c r="V1478" i="5"/>
  <c r="U1478" i="5"/>
  <c r="T1478" i="5"/>
  <c r="AR1478" i="5" s="1"/>
  <c r="S1478" i="5"/>
  <c r="Q1478" i="5"/>
  <c r="O1478" i="5"/>
  <c r="L1478" i="5"/>
  <c r="K1478" i="5"/>
  <c r="I1478" i="5"/>
  <c r="G1478" i="5"/>
  <c r="F1478" i="5"/>
  <c r="E1478" i="5"/>
  <c r="D1478" i="5"/>
  <c r="C1478" i="5"/>
  <c r="B1478" i="5"/>
  <c r="A1478" i="5"/>
  <c r="BH1478" i="5" s="1"/>
  <c r="BG1477" i="5"/>
  <c r="BB1477" i="5"/>
  <c r="BA1477" i="5"/>
  <c r="AZ1477" i="5"/>
  <c r="AX1477" i="5"/>
  <c r="AW1477" i="5"/>
  <c r="AT1477" i="5"/>
  <c r="AS1477" i="5"/>
  <c r="AP1477" i="5"/>
  <c r="AO1477" i="5"/>
  <c r="AN1477" i="5"/>
  <c r="AM1477" i="5"/>
  <c r="AL1477" i="5"/>
  <c r="AK1477" i="5"/>
  <c r="AH1477" i="5"/>
  <c r="AG1477" i="5"/>
  <c r="AF1477" i="5"/>
  <c r="AE1477" i="5"/>
  <c r="AD1477" i="5"/>
  <c r="AC1477" i="5"/>
  <c r="AB1477" i="5"/>
  <c r="AA1477" i="5"/>
  <c r="Z1477" i="5"/>
  <c r="Y1477" i="5"/>
  <c r="X1477" i="5"/>
  <c r="W1477" i="5"/>
  <c r="V1477" i="5"/>
  <c r="U1477" i="5"/>
  <c r="T1477" i="5"/>
  <c r="BE1477" i="5" s="1"/>
  <c r="S1477" i="5"/>
  <c r="R1477" i="5"/>
  <c r="Q1477" i="5"/>
  <c r="O1477" i="5"/>
  <c r="M1477" i="5"/>
  <c r="L1477" i="5"/>
  <c r="K1477" i="5"/>
  <c r="I1477" i="5"/>
  <c r="G1477" i="5"/>
  <c r="F1477" i="5"/>
  <c r="E1477" i="5"/>
  <c r="D1477" i="5"/>
  <c r="C1477" i="5"/>
  <c r="B1477" i="5"/>
  <c r="A1477" i="5"/>
  <c r="BH1477" i="5" s="1"/>
  <c r="BH1476" i="5"/>
  <c r="BD1476" i="5"/>
  <c r="BB1476" i="5"/>
  <c r="BA1476" i="5"/>
  <c r="AZ1476" i="5"/>
  <c r="AY1476" i="5"/>
  <c r="AX1476" i="5"/>
  <c r="AT1476" i="5"/>
  <c r="AQ1476" i="5"/>
  <c r="AP1476" i="5"/>
  <c r="AO1476" i="5"/>
  <c r="AN1476" i="5"/>
  <c r="AM1476" i="5"/>
  <c r="AL1476" i="5"/>
  <c r="AK1476" i="5"/>
  <c r="AI1476" i="5"/>
  <c r="AH1476" i="5"/>
  <c r="AF1476" i="5"/>
  <c r="AE1476" i="5"/>
  <c r="AD1476" i="5"/>
  <c r="AC1476" i="5"/>
  <c r="AB1476" i="5"/>
  <c r="AA1476" i="5"/>
  <c r="Z1476" i="5"/>
  <c r="Y1476" i="5"/>
  <c r="X1476" i="5"/>
  <c r="W1476" i="5"/>
  <c r="V1476" i="5"/>
  <c r="U1476" i="5"/>
  <c r="T1476" i="5"/>
  <c r="S1476" i="5"/>
  <c r="R1476" i="5"/>
  <c r="N1476" i="5"/>
  <c r="M1476" i="5"/>
  <c r="I1476" i="5"/>
  <c r="G1476" i="5"/>
  <c r="F1476" i="5"/>
  <c r="E1476" i="5"/>
  <c r="D1476" i="5"/>
  <c r="C1476" i="5"/>
  <c r="B1476" i="5"/>
  <c r="A1476" i="5"/>
  <c r="BH1475" i="5"/>
  <c r="BA1475" i="5"/>
  <c r="AZ1475" i="5"/>
  <c r="AU1475" i="5"/>
  <c r="AR1475" i="5"/>
  <c r="AO1475" i="5"/>
  <c r="AN1475" i="5"/>
  <c r="AM1475" i="5"/>
  <c r="AL1475" i="5"/>
  <c r="AK1475" i="5"/>
  <c r="AJ1475" i="5"/>
  <c r="AI1475" i="5"/>
  <c r="AF1475" i="5"/>
  <c r="AE1475" i="5"/>
  <c r="AD1475" i="5"/>
  <c r="AC1475" i="5"/>
  <c r="AB1475" i="5"/>
  <c r="AA1475" i="5"/>
  <c r="Z1475" i="5"/>
  <c r="Y1475" i="5"/>
  <c r="X1475" i="5"/>
  <c r="W1475" i="5"/>
  <c r="V1475" i="5"/>
  <c r="U1475" i="5"/>
  <c r="T1475" i="5"/>
  <c r="BE1475" i="5" s="1"/>
  <c r="S1475" i="5"/>
  <c r="O1475" i="5"/>
  <c r="N1475" i="5"/>
  <c r="K1475" i="5"/>
  <c r="I1475" i="5"/>
  <c r="G1475" i="5"/>
  <c r="F1475" i="5"/>
  <c r="E1475" i="5"/>
  <c r="D1475" i="5"/>
  <c r="C1475" i="5"/>
  <c r="B1475" i="5"/>
  <c r="A1475" i="5"/>
  <c r="BE1474" i="5"/>
  <c r="BA1474" i="5"/>
  <c r="AZ1474" i="5"/>
  <c r="AW1474" i="5"/>
  <c r="AV1474" i="5"/>
  <c r="AS1474" i="5"/>
  <c r="AO1474" i="5"/>
  <c r="AN1474" i="5"/>
  <c r="AM1474" i="5"/>
  <c r="AL1474" i="5"/>
  <c r="AK1474" i="5"/>
  <c r="AJ1474" i="5"/>
  <c r="AG1474" i="5"/>
  <c r="AF1474" i="5"/>
  <c r="AE1474" i="5"/>
  <c r="AD1474" i="5"/>
  <c r="AC1474" i="5"/>
  <c r="AB1474" i="5"/>
  <c r="AA1474" i="5"/>
  <c r="Z1474" i="5"/>
  <c r="Y1474" i="5"/>
  <c r="X1474" i="5"/>
  <c r="W1474" i="5"/>
  <c r="V1474" i="5"/>
  <c r="U1474" i="5"/>
  <c r="T1474" i="5"/>
  <c r="AR1474" i="5" s="1"/>
  <c r="S1474" i="5"/>
  <c r="Q1474" i="5"/>
  <c r="O1474" i="5"/>
  <c r="L1474" i="5"/>
  <c r="K1474" i="5"/>
  <c r="I1474" i="5"/>
  <c r="G1474" i="5"/>
  <c r="F1474" i="5"/>
  <c r="E1474" i="5"/>
  <c r="D1474" i="5"/>
  <c r="C1474" i="5"/>
  <c r="B1474" i="5"/>
  <c r="A1474" i="5"/>
  <c r="BH1474" i="5" s="1"/>
  <c r="BG1473" i="5"/>
  <c r="BA1473" i="5"/>
  <c r="AZ1473" i="5"/>
  <c r="AT1473" i="5"/>
  <c r="AS1473" i="5"/>
  <c r="AO1473" i="5"/>
  <c r="AN1473" i="5"/>
  <c r="AM1473" i="5"/>
  <c r="AL1473" i="5"/>
  <c r="AK1473" i="5"/>
  <c r="AH1473" i="5"/>
  <c r="AG1473" i="5"/>
  <c r="AF1473" i="5"/>
  <c r="AE1473" i="5"/>
  <c r="AD1473" i="5"/>
  <c r="AC1473" i="5"/>
  <c r="AB1473" i="5"/>
  <c r="AA1473" i="5"/>
  <c r="Z1473" i="5"/>
  <c r="Y1473" i="5"/>
  <c r="X1473" i="5"/>
  <c r="W1473" i="5"/>
  <c r="V1473" i="5"/>
  <c r="U1473" i="5"/>
  <c r="T1473" i="5"/>
  <c r="BB1473" i="5" s="1"/>
  <c r="S1473" i="5"/>
  <c r="R1473" i="5"/>
  <c r="Q1473" i="5"/>
  <c r="O1473" i="5"/>
  <c r="L1473" i="5"/>
  <c r="K1473" i="5"/>
  <c r="I1473" i="5"/>
  <c r="G1473" i="5"/>
  <c r="F1473" i="5"/>
  <c r="E1473" i="5"/>
  <c r="D1473" i="5"/>
  <c r="C1473" i="5"/>
  <c r="B1473" i="5"/>
  <c r="A1473" i="5"/>
  <c r="BH1473" i="5" s="1"/>
  <c r="BA1472" i="5"/>
  <c r="AZ1472" i="5"/>
  <c r="AP1472" i="5"/>
  <c r="AO1472" i="5"/>
  <c r="AN1472" i="5"/>
  <c r="AM1472" i="5"/>
  <c r="AL1472" i="5"/>
  <c r="AK1472" i="5"/>
  <c r="AF1472" i="5"/>
  <c r="AE1472" i="5"/>
  <c r="AD1472" i="5"/>
  <c r="AC1472" i="5"/>
  <c r="AB1472" i="5"/>
  <c r="AA1472" i="5"/>
  <c r="Z1472" i="5"/>
  <c r="Y1472" i="5"/>
  <c r="X1472" i="5"/>
  <c r="W1472" i="5"/>
  <c r="V1472" i="5"/>
  <c r="U1472" i="5"/>
  <c r="T1472" i="5"/>
  <c r="S1472" i="5"/>
  <c r="I1472" i="5"/>
  <c r="G1472" i="5"/>
  <c r="F1472" i="5"/>
  <c r="E1472" i="5"/>
  <c r="D1472" i="5"/>
  <c r="C1472" i="5"/>
  <c r="B1472" i="5"/>
  <c r="A1472" i="5"/>
  <c r="BA1471" i="5"/>
  <c r="AZ1471" i="5"/>
  <c r="AO1471" i="5"/>
  <c r="AN1471" i="5"/>
  <c r="AM1471" i="5"/>
  <c r="AL1471" i="5"/>
  <c r="AK1471" i="5"/>
  <c r="AF1471" i="5"/>
  <c r="AE1471" i="5"/>
  <c r="AD1471" i="5"/>
  <c r="AC1471" i="5"/>
  <c r="AB1471" i="5"/>
  <c r="AA1471" i="5"/>
  <c r="Z1471" i="5"/>
  <c r="Y1471" i="5"/>
  <c r="X1471" i="5"/>
  <c r="W1471" i="5"/>
  <c r="V1471" i="5"/>
  <c r="U1471" i="5"/>
  <c r="T1471" i="5"/>
  <c r="S1471" i="5"/>
  <c r="I1471" i="5"/>
  <c r="G1471" i="5"/>
  <c r="F1471" i="5"/>
  <c r="E1471" i="5"/>
  <c r="D1471" i="5"/>
  <c r="C1471" i="5"/>
  <c r="B1471" i="5"/>
  <c r="A1471" i="5"/>
  <c r="BH1470" i="5"/>
  <c r="BD1470" i="5"/>
  <c r="BA1470" i="5"/>
  <c r="AZ1470" i="5"/>
  <c r="AV1470" i="5"/>
  <c r="AR1470" i="5"/>
  <c r="AQ1470" i="5"/>
  <c r="AO1470" i="5"/>
  <c r="AN1470" i="5"/>
  <c r="AM1470" i="5"/>
  <c r="AL1470" i="5"/>
  <c r="AK1470" i="5"/>
  <c r="AI1470" i="5"/>
  <c r="AG1470" i="5"/>
  <c r="AF1470" i="5"/>
  <c r="AE1470" i="5"/>
  <c r="AD1470" i="5"/>
  <c r="AC1470" i="5"/>
  <c r="AB1470" i="5"/>
  <c r="AA1470" i="5"/>
  <c r="Z1470" i="5"/>
  <c r="Y1470" i="5"/>
  <c r="X1470" i="5"/>
  <c r="W1470" i="5"/>
  <c r="V1470" i="5"/>
  <c r="U1470" i="5"/>
  <c r="T1470" i="5"/>
  <c r="S1470" i="5"/>
  <c r="Q1470" i="5"/>
  <c r="O1470" i="5"/>
  <c r="K1470" i="5"/>
  <c r="I1470" i="5"/>
  <c r="G1470" i="5"/>
  <c r="F1470" i="5"/>
  <c r="E1470" i="5"/>
  <c r="D1470" i="5"/>
  <c r="C1470" i="5"/>
  <c r="B1470" i="5"/>
  <c r="A1470" i="5"/>
  <c r="BG1469" i="5"/>
  <c r="BE1469" i="5"/>
  <c r="BB1469" i="5"/>
  <c r="BA1469" i="5"/>
  <c r="AZ1469" i="5"/>
  <c r="AX1469" i="5"/>
  <c r="AW1469" i="5"/>
  <c r="AV1469" i="5"/>
  <c r="AS1469" i="5"/>
  <c r="AR1469" i="5"/>
  <c r="AP1469" i="5"/>
  <c r="AO1469" i="5"/>
  <c r="AN1469" i="5"/>
  <c r="AM1469" i="5"/>
  <c r="AL1469" i="5"/>
  <c r="AK1469" i="5"/>
  <c r="AJ1469" i="5"/>
  <c r="AH1469" i="5"/>
  <c r="AG1469" i="5"/>
  <c r="AF1469" i="5"/>
  <c r="AE1469" i="5"/>
  <c r="AD1469" i="5"/>
  <c r="AC1469" i="5"/>
  <c r="AB1469" i="5"/>
  <c r="AA1469" i="5"/>
  <c r="Z1469" i="5"/>
  <c r="Y1469" i="5"/>
  <c r="X1469" i="5"/>
  <c r="W1469" i="5"/>
  <c r="V1469" i="5"/>
  <c r="U1469" i="5"/>
  <c r="T1469" i="5"/>
  <c r="AT1469" i="5" s="1"/>
  <c r="S1469" i="5"/>
  <c r="R1469" i="5"/>
  <c r="Q1469" i="5"/>
  <c r="O1469" i="5"/>
  <c r="M1469" i="5"/>
  <c r="L1469" i="5"/>
  <c r="K1469" i="5"/>
  <c r="I1469" i="5"/>
  <c r="G1469" i="5"/>
  <c r="F1469" i="5"/>
  <c r="E1469" i="5"/>
  <c r="D1469" i="5"/>
  <c r="C1469" i="5"/>
  <c r="B1469" i="5"/>
  <c r="A1469" i="5"/>
  <c r="BH1469" i="5" s="1"/>
  <c r="BA1468" i="5"/>
  <c r="AZ1468" i="5"/>
  <c r="AY1468" i="5"/>
  <c r="AQ1468" i="5"/>
  <c r="AO1468" i="5"/>
  <c r="AN1468" i="5"/>
  <c r="AM1468" i="5"/>
  <c r="AL1468" i="5"/>
  <c r="AK1468" i="5"/>
  <c r="AG1468" i="5"/>
  <c r="AF1468" i="5"/>
  <c r="AE1468" i="5"/>
  <c r="AD1468" i="5"/>
  <c r="AC1468" i="5"/>
  <c r="AB1468" i="5"/>
  <c r="AA1468" i="5"/>
  <c r="Z1468" i="5"/>
  <c r="Y1468" i="5"/>
  <c r="X1468" i="5"/>
  <c r="W1468" i="5"/>
  <c r="V1468" i="5"/>
  <c r="U1468" i="5"/>
  <c r="T1468" i="5"/>
  <c r="S1468" i="5"/>
  <c r="Q1468" i="5"/>
  <c r="I1468" i="5"/>
  <c r="G1468" i="5"/>
  <c r="F1468" i="5"/>
  <c r="E1468" i="5"/>
  <c r="D1468" i="5"/>
  <c r="C1468" i="5"/>
  <c r="B1468" i="5"/>
  <c r="A1468" i="5"/>
  <c r="BH1467" i="5"/>
  <c r="BA1467" i="5"/>
  <c r="AZ1467" i="5"/>
  <c r="AU1467" i="5"/>
  <c r="AO1467" i="5"/>
  <c r="AN1467" i="5"/>
  <c r="AM1467" i="5"/>
  <c r="AL1467" i="5"/>
  <c r="AK1467" i="5"/>
  <c r="AF1467" i="5"/>
  <c r="AE1467" i="5"/>
  <c r="AD1467" i="5"/>
  <c r="AC1467" i="5"/>
  <c r="AB1467" i="5"/>
  <c r="AA1467" i="5"/>
  <c r="Z1467" i="5"/>
  <c r="Y1467" i="5"/>
  <c r="X1467" i="5"/>
  <c r="W1467" i="5"/>
  <c r="V1467" i="5"/>
  <c r="U1467" i="5"/>
  <c r="T1467" i="5"/>
  <c r="AT1467" i="5" s="1"/>
  <c r="S1467" i="5"/>
  <c r="O1467" i="5"/>
  <c r="M1467" i="5"/>
  <c r="I1467" i="5"/>
  <c r="G1467" i="5"/>
  <c r="F1467" i="5"/>
  <c r="E1467" i="5"/>
  <c r="D1467" i="5"/>
  <c r="C1467" i="5"/>
  <c r="B1467" i="5"/>
  <c r="A1467" i="5"/>
  <c r="BH1466" i="5"/>
  <c r="BG1466" i="5"/>
  <c r="BB1466" i="5"/>
  <c r="BA1466" i="5"/>
  <c r="AZ1466" i="5"/>
  <c r="AX1466" i="5"/>
  <c r="AW1466" i="5"/>
  <c r="AS1466" i="5"/>
  <c r="AQ1466" i="5"/>
  <c r="AO1466" i="5"/>
  <c r="AN1466" i="5"/>
  <c r="AM1466" i="5"/>
  <c r="AL1466" i="5"/>
  <c r="AK1466" i="5"/>
  <c r="AI1466" i="5"/>
  <c r="AH1466" i="5"/>
  <c r="AF1466" i="5"/>
  <c r="AE1466" i="5"/>
  <c r="AD1466" i="5"/>
  <c r="AC1466" i="5"/>
  <c r="AB1466" i="5"/>
  <c r="AA1466" i="5"/>
  <c r="Z1466" i="5"/>
  <c r="Y1466" i="5"/>
  <c r="X1466" i="5"/>
  <c r="W1466" i="5"/>
  <c r="V1466" i="5"/>
  <c r="U1466" i="5"/>
  <c r="T1466" i="5"/>
  <c r="S1466" i="5"/>
  <c r="R1466" i="5"/>
  <c r="M1466" i="5"/>
  <c r="L1466" i="5"/>
  <c r="I1466" i="5"/>
  <c r="G1466" i="5"/>
  <c r="F1466" i="5"/>
  <c r="E1466" i="5"/>
  <c r="D1466" i="5"/>
  <c r="C1466" i="5"/>
  <c r="B1466" i="5"/>
  <c r="A1466" i="5"/>
  <c r="BD1466" i="5" s="1"/>
  <c r="BG1465" i="5"/>
  <c r="BB1465" i="5"/>
  <c r="BA1465" i="5"/>
  <c r="AZ1465" i="5"/>
  <c r="AX1465" i="5"/>
  <c r="AV1465" i="5"/>
  <c r="AR1465" i="5"/>
  <c r="AQ1465" i="5"/>
  <c r="AO1465" i="5"/>
  <c r="AN1465" i="5"/>
  <c r="AM1465" i="5"/>
  <c r="AL1465" i="5"/>
  <c r="AK1465" i="5"/>
  <c r="AJ1465" i="5"/>
  <c r="AI1465" i="5"/>
  <c r="AF1465" i="5"/>
  <c r="AE1465" i="5"/>
  <c r="AD1465" i="5"/>
  <c r="AC1465" i="5"/>
  <c r="AB1465" i="5"/>
  <c r="AA1465" i="5"/>
  <c r="Z1465" i="5"/>
  <c r="Y1465" i="5"/>
  <c r="X1465" i="5"/>
  <c r="W1465" i="5"/>
  <c r="V1465" i="5"/>
  <c r="U1465" i="5"/>
  <c r="T1465" i="5"/>
  <c r="S1465" i="5"/>
  <c r="R1465" i="5"/>
  <c r="M1465" i="5"/>
  <c r="K1465" i="5"/>
  <c r="I1465" i="5"/>
  <c r="G1465" i="5"/>
  <c r="F1465" i="5"/>
  <c r="E1465" i="5"/>
  <c r="D1465" i="5"/>
  <c r="C1465" i="5"/>
  <c r="B1465" i="5"/>
  <c r="A1465" i="5"/>
  <c r="BH1465" i="5" s="1"/>
  <c r="BE1464" i="5"/>
  <c r="BA1464" i="5"/>
  <c r="AZ1464" i="5"/>
  <c r="AY1464" i="5"/>
  <c r="AS1464" i="5"/>
  <c r="AO1464" i="5"/>
  <c r="AN1464" i="5"/>
  <c r="AM1464" i="5"/>
  <c r="AL1464" i="5"/>
  <c r="AK1464" i="5"/>
  <c r="AJ1464" i="5"/>
  <c r="AF1464" i="5"/>
  <c r="AE1464" i="5"/>
  <c r="AD1464" i="5"/>
  <c r="AC1464" i="5"/>
  <c r="AB1464" i="5"/>
  <c r="AA1464" i="5"/>
  <c r="Z1464" i="5"/>
  <c r="Y1464" i="5"/>
  <c r="X1464" i="5"/>
  <c r="W1464" i="5"/>
  <c r="V1464" i="5"/>
  <c r="U1464" i="5"/>
  <c r="T1464" i="5"/>
  <c r="BD1464" i="5" s="1"/>
  <c r="S1464" i="5"/>
  <c r="N1464" i="5"/>
  <c r="L1464" i="5"/>
  <c r="I1464" i="5"/>
  <c r="G1464" i="5"/>
  <c r="F1464" i="5"/>
  <c r="E1464" i="5"/>
  <c r="D1464" i="5"/>
  <c r="C1464" i="5"/>
  <c r="B1464" i="5"/>
  <c r="A1464" i="5"/>
  <c r="BA1463" i="5"/>
  <c r="AZ1463" i="5"/>
  <c r="AT1463" i="5"/>
  <c r="AO1463" i="5"/>
  <c r="AN1463" i="5"/>
  <c r="AM1463" i="5"/>
  <c r="AL1463" i="5"/>
  <c r="AK1463" i="5"/>
  <c r="AF1463" i="5"/>
  <c r="AE1463" i="5"/>
  <c r="AD1463" i="5"/>
  <c r="AC1463" i="5"/>
  <c r="AB1463" i="5"/>
  <c r="AA1463" i="5"/>
  <c r="Z1463" i="5"/>
  <c r="Y1463" i="5"/>
  <c r="X1463" i="5"/>
  <c r="W1463" i="5"/>
  <c r="V1463" i="5"/>
  <c r="U1463" i="5"/>
  <c r="T1463" i="5"/>
  <c r="S1463" i="5"/>
  <c r="O1463" i="5"/>
  <c r="I1463" i="5"/>
  <c r="G1463" i="5"/>
  <c r="F1463" i="5"/>
  <c r="E1463" i="5"/>
  <c r="D1463" i="5"/>
  <c r="C1463" i="5"/>
  <c r="B1463" i="5"/>
  <c r="A1463" i="5"/>
  <c r="BH1462" i="5"/>
  <c r="BG1462" i="5"/>
  <c r="BD1462" i="5"/>
  <c r="BB1462" i="5"/>
  <c r="BA1462" i="5"/>
  <c r="AZ1462" i="5"/>
  <c r="AY1462" i="5"/>
  <c r="AX1462" i="5"/>
  <c r="AW1462" i="5"/>
  <c r="AT1462" i="5"/>
  <c r="AS1462" i="5"/>
  <c r="AQ1462" i="5"/>
  <c r="AO1462" i="5"/>
  <c r="AN1462" i="5"/>
  <c r="AM1462" i="5"/>
  <c r="AL1462" i="5"/>
  <c r="AK1462" i="5"/>
  <c r="AI1462" i="5"/>
  <c r="AH1462" i="5"/>
  <c r="AF1462" i="5"/>
  <c r="AE1462" i="5"/>
  <c r="AD1462" i="5"/>
  <c r="AC1462" i="5"/>
  <c r="AB1462" i="5"/>
  <c r="AA1462" i="5"/>
  <c r="Z1462" i="5"/>
  <c r="Y1462" i="5"/>
  <c r="X1462" i="5"/>
  <c r="W1462" i="5"/>
  <c r="V1462" i="5"/>
  <c r="U1462" i="5"/>
  <c r="T1462" i="5"/>
  <c r="S1462" i="5"/>
  <c r="R1462" i="5"/>
  <c r="N1462" i="5"/>
  <c r="M1462" i="5"/>
  <c r="L1462" i="5"/>
  <c r="I1462" i="5"/>
  <c r="G1462" i="5"/>
  <c r="F1462" i="5"/>
  <c r="E1462" i="5"/>
  <c r="D1462" i="5"/>
  <c r="C1462" i="5"/>
  <c r="B1462" i="5"/>
  <c r="A1462" i="5"/>
  <c r="BG1461" i="5"/>
  <c r="BB1461" i="5"/>
  <c r="BA1461" i="5"/>
  <c r="AZ1461" i="5"/>
  <c r="AX1461" i="5"/>
  <c r="AR1461" i="5"/>
  <c r="AO1461" i="5"/>
  <c r="AN1461" i="5"/>
  <c r="AM1461" i="5"/>
  <c r="AL1461" i="5"/>
  <c r="AK1461" i="5"/>
  <c r="AJ1461" i="5"/>
  <c r="AF1461" i="5"/>
  <c r="AE1461" i="5"/>
  <c r="AD1461" i="5"/>
  <c r="AC1461" i="5"/>
  <c r="AB1461" i="5"/>
  <c r="AA1461" i="5"/>
  <c r="Z1461" i="5"/>
  <c r="Y1461" i="5"/>
  <c r="X1461" i="5"/>
  <c r="W1461" i="5"/>
  <c r="V1461" i="5"/>
  <c r="U1461" i="5"/>
  <c r="T1461" i="5"/>
  <c r="AV1461" i="5" s="1"/>
  <c r="S1461" i="5"/>
  <c r="N1461" i="5"/>
  <c r="M1461" i="5"/>
  <c r="I1461" i="5"/>
  <c r="G1461" i="5"/>
  <c r="F1461" i="5"/>
  <c r="E1461" i="5"/>
  <c r="D1461" i="5"/>
  <c r="C1461" i="5"/>
  <c r="B1461" i="5"/>
  <c r="A1461" i="5"/>
  <c r="BA1460" i="5"/>
  <c r="AZ1460" i="5"/>
  <c r="AO1460" i="5"/>
  <c r="AN1460" i="5"/>
  <c r="AM1460" i="5"/>
  <c r="AL1460" i="5"/>
  <c r="AK1460" i="5"/>
  <c r="AF1460" i="5"/>
  <c r="AE1460" i="5"/>
  <c r="AD1460" i="5"/>
  <c r="AC1460" i="5"/>
  <c r="AB1460" i="5"/>
  <c r="AA1460" i="5"/>
  <c r="Z1460" i="5"/>
  <c r="Y1460" i="5"/>
  <c r="X1460" i="5"/>
  <c r="W1460" i="5"/>
  <c r="V1460" i="5"/>
  <c r="U1460" i="5"/>
  <c r="T1460" i="5"/>
  <c r="AU1460" i="5" s="1"/>
  <c r="S1460" i="5"/>
  <c r="I1460" i="5"/>
  <c r="G1460" i="5"/>
  <c r="F1460" i="5"/>
  <c r="E1460" i="5"/>
  <c r="D1460" i="5"/>
  <c r="C1460" i="5"/>
  <c r="B1460" i="5"/>
  <c r="A1460" i="5"/>
  <c r="BG1459" i="5"/>
  <c r="BB1459" i="5"/>
  <c r="BA1459" i="5"/>
  <c r="AZ1459" i="5"/>
  <c r="AW1459" i="5"/>
  <c r="AV1459" i="5"/>
  <c r="AR1459" i="5"/>
  <c r="AP1459" i="5"/>
  <c r="AO1459" i="5"/>
  <c r="AN1459" i="5"/>
  <c r="AM1459" i="5"/>
  <c r="AL1459" i="5"/>
  <c r="AK1459" i="5"/>
  <c r="AH1459" i="5"/>
  <c r="AG1459" i="5"/>
  <c r="AF1459" i="5"/>
  <c r="AE1459" i="5"/>
  <c r="AD1459" i="5"/>
  <c r="AC1459" i="5"/>
  <c r="AB1459" i="5"/>
  <c r="AA1459" i="5"/>
  <c r="Z1459" i="5"/>
  <c r="Y1459" i="5"/>
  <c r="X1459" i="5"/>
  <c r="W1459" i="5"/>
  <c r="V1459" i="5"/>
  <c r="U1459" i="5"/>
  <c r="T1459" i="5"/>
  <c r="AT1459" i="5" s="1"/>
  <c r="S1459" i="5"/>
  <c r="R1459" i="5"/>
  <c r="Q1459" i="5"/>
  <c r="O1459" i="5"/>
  <c r="L1459" i="5"/>
  <c r="K1459" i="5"/>
  <c r="I1459" i="5"/>
  <c r="G1459" i="5"/>
  <c r="F1459" i="5"/>
  <c r="E1459" i="5"/>
  <c r="D1459" i="5"/>
  <c r="C1459" i="5"/>
  <c r="B1459" i="5"/>
  <c r="A1459" i="5"/>
  <c r="BH1459" i="5" s="1"/>
  <c r="BD1458" i="5"/>
  <c r="BA1458" i="5"/>
  <c r="AZ1458" i="5"/>
  <c r="AY1458" i="5"/>
  <c r="AT1458" i="5"/>
  <c r="AO1458" i="5"/>
  <c r="AN1458" i="5"/>
  <c r="AM1458" i="5"/>
  <c r="AL1458" i="5"/>
  <c r="AK1458" i="5"/>
  <c r="AF1458" i="5"/>
  <c r="AE1458" i="5"/>
  <c r="AD1458" i="5"/>
  <c r="AC1458" i="5"/>
  <c r="AB1458" i="5"/>
  <c r="AA1458" i="5"/>
  <c r="Z1458" i="5"/>
  <c r="Y1458" i="5"/>
  <c r="X1458" i="5"/>
  <c r="W1458" i="5"/>
  <c r="V1458" i="5"/>
  <c r="U1458" i="5"/>
  <c r="T1458" i="5"/>
  <c r="S1458" i="5"/>
  <c r="N1458" i="5"/>
  <c r="I1458" i="5"/>
  <c r="G1458" i="5"/>
  <c r="F1458" i="5"/>
  <c r="E1458" i="5"/>
  <c r="D1458" i="5"/>
  <c r="C1458" i="5"/>
  <c r="B1458" i="5"/>
  <c r="A1458" i="5"/>
  <c r="BA1457" i="5"/>
  <c r="AZ1457" i="5"/>
  <c r="AO1457" i="5"/>
  <c r="AN1457" i="5"/>
  <c r="AM1457" i="5"/>
  <c r="AL1457" i="5"/>
  <c r="AK1457" i="5"/>
  <c r="AF1457" i="5"/>
  <c r="AE1457" i="5"/>
  <c r="AD1457" i="5"/>
  <c r="AC1457" i="5"/>
  <c r="AB1457" i="5"/>
  <c r="AA1457" i="5"/>
  <c r="Z1457" i="5"/>
  <c r="Y1457" i="5"/>
  <c r="X1457" i="5"/>
  <c r="W1457" i="5"/>
  <c r="V1457" i="5"/>
  <c r="U1457" i="5"/>
  <c r="T1457" i="5"/>
  <c r="BH1457" i="5" s="1"/>
  <c r="S1457" i="5"/>
  <c r="I1457" i="5"/>
  <c r="G1457" i="5"/>
  <c r="F1457" i="5"/>
  <c r="E1457" i="5"/>
  <c r="D1457" i="5"/>
  <c r="C1457" i="5"/>
  <c r="B1457" i="5"/>
  <c r="A1457" i="5"/>
  <c r="BH1456" i="5"/>
  <c r="BA1456" i="5"/>
  <c r="AZ1456" i="5"/>
  <c r="AV1456" i="5"/>
  <c r="AQ1456" i="5"/>
  <c r="AO1456" i="5"/>
  <c r="AN1456" i="5"/>
  <c r="AM1456" i="5"/>
  <c r="AL1456" i="5"/>
  <c r="AK1456" i="5"/>
  <c r="AF1456" i="5"/>
  <c r="AE1456" i="5"/>
  <c r="AD1456" i="5"/>
  <c r="AC1456" i="5"/>
  <c r="AB1456" i="5"/>
  <c r="AA1456" i="5"/>
  <c r="Z1456" i="5"/>
  <c r="Y1456" i="5"/>
  <c r="X1456" i="5"/>
  <c r="W1456" i="5"/>
  <c r="V1456" i="5"/>
  <c r="U1456" i="5"/>
  <c r="T1456" i="5"/>
  <c r="S1456" i="5"/>
  <c r="I1456" i="5"/>
  <c r="G1456" i="5"/>
  <c r="F1456" i="5"/>
  <c r="E1456" i="5"/>
  <c r="D1456" i="5"/>
  <c r="C1456" i="5"/>
  <c r="B1456" i="5"/>
  <c r="A1456" i="5"/>
  <c r="BG1455" i="5"/>
  <c r="BE1455" i="5"/>
  <c r="BB1455" i="5"/>
  <c r="BA1455" i="5"/>
  <c r="AZ1455" i="5"/>
  <c r="AX1455" i="5"/>
  <c r="AW1455" i="5"/>
  <c r="AV1455" i="5"/>
  <c r="AS1455" i="5"/>
  <c r="AR1455" i="5"/>
  <c r="AP1455" i="5"/>
  <c r="AO1455" i="5"/>
  <c r="AN1455" i="5"/>
  <c r="AM1455" i="5"/>
  <c r="AL1455" i="5"/>
  <c r="AK1455" i="5"/>
  <c r="AJ1455" i="5"/>
  <c r="AH1455" i="5"/>
  <c r="AG1455" i="5"/>
  <c r="AF1455" i="5"/>
  <c r="AE1455" i="5"/>
  <c r="AD1455" i="5"/>
  <c r="AC1455" i="5"/>
  <c r="AB1455" i="5"/>
  <c r="AA1455" i="5"/>
  <c r="Z1455" i="5"/>
  <c r="Y1455" i="5"/>
  <c r="X1455" i="5"/>
  <c r="W1455" i="5"/>
  <c r="V1455" i="5"/>
  <c r="U1455" i="5"/>
  <c r="T1455" i="5"/>
  <c r="AT1455" i="5" s="1"/>
  <c r="S1455" i="5"/>
  <c r="R1455" i="5"/>
  <c r="Q1455" i="5"/>
  <c r="O1455" i="5"/>
  <c r="M1455" i="5"/>
  <c r="L1455" i="5"/>
  <c r="K1455" i="5"/>
  <c r="I1455" i="5"/>
  <c r="G1455" i="5"/>
  <c r="F1455" i="5"/>
  <c r="E1455" i="5"/>
  <c r="D1455" i="5"/>
  <c r="C1455" i="5"/>
  <c r="B1455" i="5"/>
  <c r="A1455" i="5"/>
  <c r="BH1455" i="5" s="1"/>
  <c r="BA1454" i="5"/>
  <c r="AZ1454" i="5"/>
  <c r="AU1454" i="5"/>
  <c r="AO1454" i="5"/>
  <c r="AN1454" i="5"/>
  <c r="AM1454" i="5"/>
  <c r="AL1454" i="5"/>
  <c r="AK1454" i="5"/>
  <c r="AH1454" i="5"/>
  <c r="AF1454" i="5"/>
  <c r="AE1454" i="5"/>
  <c r="AD1454" i="5"/>
  <c r="AC1454" i="5"/>
  <c r="AB1454" i="5"/>
  <c r="AA1454" i="5"/>
  <c r="Z1454" i="5"/>
  <c r="Y1454" i="5"/>
  <c r="X1454" i="5"/>
  <c r="W1454" i="5"/>
  <c r="V1454" i="5"/>
  <c r="U1454" i="5"/>
  <c r="T1454" i="5"/>
  <c r="S1454" i="5"/>
  <c r="R1454" i="5"/>
  <c r="I1454" i="5"/>
  <c r="G1454" i="5"/>
  <c r="F1454" i="5"/>
  <c r="E1454" i="5"/>
  <c r="D1454" i="5"/>
  <c r="C1454" i="5"/>
  <c r="B1454" i="5"/>
  <c r="A1454" i="5"/>
  <c r="BA1453" i="5"/>
  <c r="AZ1453" i="5"/>
  <c r="AO1453" i="5"/>
  <c r="AN1453" i="5"/>
  <c r="AM1453" i="5"/>
  <c r="AL1453" i="5"/>
  <c r="AK1453" i="5"/>
  <c r="AF1453" i="5"/>
  <c r="AE1453" i="5"/>
  <c r="AD1453" i="5"/>
  <c r="AC1453" i="5"/>
  <c r="AB1453" i="5"/>
  <c r="AA1453" i="5"/>
  <c r="Z1453" i="5"/>
  <c r="Y1453" i="5"/>
  <c r="X1453" i="5"/>
  <c r="W1453" i="5"/>
  <c r="V1453" i="5"/>
  <c r="U1453" i="5"/>
  <c r="T1453" i="5"/>
  <c r="S1453" i="5"/>
  <c r="I1453" i="5"/>
  <c r="G1453" i="5"/>
  <c r="F1453" i="5"/>
  <c r="E1453" i="5"/>
  <c r="D1453" i="5"/>
  <c r="C1453" i="5"/>
  <c r="B1453" i="5"/>
  <c r="A1453" i="5"/>
  <c r="BE1453" i="5" s="1"/>
  <c r="BE1452" i="5"/>
  <c r="BD1452" i="5"/>
  <c r="BA1452" i="5"/>
  <c r="AZ1452" i="5"/>
  <c r="AY1452" i="5"/>
  <c r="AW1452" i="5"/>
  <c r="AS1452" i="5"/>
  <c r="AR1452" i="5"/>
  <c r="AO1452" i="5"/>
  <c r="AN1452" i="5"/>
  <c r="AM1452" i="5"/>
  <c r="AL1452" i="5"/>
  <c r="AK1452" i="5"/>
  <c r="AJ1452" i="5"/>
  <c r="AI1452" i="5"/>
  <c r="AF1452" i="5"/>
  <c r="AE1452" i="5"/>
  <c r="AD1452" i="5"/>
  <c r="AC1452" i="5"/>
  <c r="AB1452" i="5"/>
  <c r="AA1452" i="5"/>
  <c r="Z1452" i="5"/>
  <c r="Y1452" i="5"/>
  <c r="X1452" i="5"/>
  <c r="W1452" i="5"/>
  <c r="V1452" i="5"/>
  <c r="U1452" i="5"/>
  <c r="T1452" i="5"/>
  <c r="S1452" i="5"/>
  <c r="Q1452" i="5"/>
  <c r="L1452" i="5"/>
  <c r="K1452" i="5"/>
  <c r="I1452" i="5"/>
  <c r="G1452" i="5"/>
  <c r="F1452" i="5"/>
  <c r="E1452" i="5"/>
  <c r="D1452" i="5"/>
  <c r="C1452" i="5"/>
  <c r="B1452" i="5"/>
  <c r="A1452" i="5"/>
  <c r="AU1452" i="5" s="1"/>
  <c r="BA1451" i="5"/>
  <c r="AZ1451" i="5"/>
  <c r="AS1451" i="5"/>
  <c r="AO1451" i="5"/>
  <c r="AN1451" i="5"/>
  <c r="AM1451" i="5"/>
  <c r="AL1451" i="5"/>
  <c r="AK1451" i="5"/>
  <c r="AF1451" i="5"/>
  <c r="AE1451" i="5"/>
  <c r="AD1451" i="5"/>
  <c r="AC1451" i="5"/>
  <c r="AB1451" i="5"/>
  <c r="AA1451" i="5"/>
  <c r="Z1451" i="5"/>
  <c r="Y1451" i="5"/>
  <c r="X1451" i="5"/>
  <c r="W1451" i="5"/>
  <c r="V1451" i="5"/>
  <c r="U1451" i="5"/>
  <c r="T1451" i="5"/>
  <c r="S1451" i="5"/>
  <c r="I1451" i="5"/>
  <c r="G1451" i="5"/>
  <c r="F1451" i="5"/>
  <c r="E1451" i="5"/>
  <c r="D1451" i="5"/>
  <c r="C1451" i="5"/>
  <c r="B1451" i="5"/>
  <c r="A1451" i="5"/>
  <c r="BA1450" i="5"/>
  <c r="AZ1450" i="5"/>
  <c r="AO1450" i="5"/>
  <c r="AN1450" i="5"/>
  <c r="AM1450" i="5"/>
  <c r="AL1450" i="5"/>
  <c r="AK1450" i="5"/>
  <c r="AF1450" i="5"/>
  <c r="AE1450" i="5"/>
  <c r="AD1450" i="5"/>
  <c r="AC1450" i="5"/>
  <c r="AB1450" i="5"/>
  <c r="AA1450" i="5"/>
  <c r="Z1450" i="5"/>
  <c r="Y1450" i="5"/>
  <c r="X1450" i="5"/>
  <c r="W1450" i="5"/>
  <c r="V1450" i="5"/>
  <c r="U1450" i="5"/>
  <c r="T1450" i="5"/>
  <c r="BG1450" i="5" s="1"/>
  <c r="S1450" i="5"/>
  <c r="L1450" i="5"/>
  <c r="I1450" i="5"/>
  <c r="G1450" i="5"/>
  <c r="F1450" i="5"/>
  <c r="E1450" i="5"/>
  <c r="D1450" i="5"/>
  <c r="C1450" i="5"/>
  <c r="B1450" i="5"/>
  <c r="A1450" i="5"/>
  <c r="BG1449" i="5"/>
  <c r="BB1449" i="5"/>
  <c r="BA1449" i="5"/>
  <c r="AZ1449" i="5"/>
  <c r="AX1449" i="5"/>
  <c r="AW1449" i="5"/>
  <c r="AT1449" i="5"/>
  <c r="AS1449" i="5"/>
  <c r="AP1449" i="5"/>
  <c r="AO1449" i="5"/>
  <c r="AN1449" i="5"/>
  <c r="AM1449" i="5"/>
  <c r="AL1449" i="5"/>
  <c r="AK1449" i="5"/>
  <c r="AH1449" i="5"/>
  <c r="AG1449" i="5"/>
  <c r="AF1449" i="5"/>
  <c r="AE1449" i="5"/>
  <c r="AD1449" i="5"/>
  <c r="AC1449" i="5"/>
  <c r="AB1449" i="5"/>
  <c r="AA1449" i="5"/>
  <c r="Z1449" i="5"/>
  <c r="Y1449" i="5"/>
  <c r="X1449" i="5"/>
  <c r="W1449" i="5"/>
  <c r="V1449" i="5"/>
  <c r="U1449" i="5"/>
  <c r="T1449" i="5"/>
  <c r="BE1449" i="5" s="1"/>
  <c r="S1449" i="5"/>
  <c r="R1449" i="5"/>
  <c r="Q1449" i="5"/>
  <c r="O1449" i="5"/>
  <c r="M1449" i="5"/>
  <c r="L1449" i="5"/>
  <c r="K1449" i="5"/>
  <c r="I1449" i="5"/>
  <c r="G1449" i="5"/>
  <c r="F1449" i="5"/>
  <c r="E1449" i="5"/>
  <c r="D1449" i="5"/>
  <c r="C1449" i="5"/>
  <c r="B1449" i="5"/>
  <c r="A1449" i="5"/>
  <c r="BH1449" i="5" s="1"/>
  <c r="BA1448" i="5"/>
  <c r="AZ1448" i="5"/>
  <c r="AO1448" i="5"/>
  <c r="AN1448" i="5"/>
  <c r="AM1448" i="5"/>
  <c r="AL1448" i="5"/>
  <c r="AK1448" i="5"/>
  <c r="AF1448" i="5"/>
  <c r="AE1448" i="5"/>
  <c r="AD1448" i="5"/>
  <c r="AC1448" i="5"/>
  <c r="AB1448" i="5"/>
  <c r="AA1448" i="5"/>
  <c r="Z1448" i="5"/>
  <c r="Y1448" i="5"/>
  <c r="X1448" i="5"/>
  <c r="W1448" i="5"/>
  <c r="V1448" i="5"/>
  <c r="U1448" i="5"/>
  <c r="T1448" i="5"/>
  <c r="S1448" i="5"/>
  <c r="I1448" i="5"/>
  <c r="G1448" i="5"/>
  <c r="F1448" i="5"/>
  <c r="E1448" i="5"/>
  <c r="D1448" i="5"/>
  <c r="C1448" i="5"/>
  <c r="B1448" i="5"/>
  <c r="A1448" i="5"/>
  <c r="AT1448" i="5" s="1"/>
  <c r="BA1447" i="5"/>
  <c r="AZ1447" i="5"/>
  <c r="AO1447" i="5"/>
  <c r="AN1447" i="5"/>
  <c r="AM1447" i="5"/>
  <c r="AL1447" i="5"/>
  <c r="AK1447" i="5"/>
  <c r="AF1447" i="5"/>
  <c r="AE1447" i="5"/>
  <c r="AD1447" i="5"/>
  <c r="AC1447" i="5"/>
  <c r="AB1447" i="5"/>
  <c r="AA1447" i="5"/>
  <c r="Z1447" i="5"/>
  <c r="Y1447" i="5"/>
  <c r="X1447" i="5"/>
  <c r="W1447" i="5"/>
  <c r="V1447" i="5"/>
  <c r="U1447" i="5"/>
  <c r="T1447" i="5"/>
  <c r="S1447" i="5"/>
  <c r="I1447" i="5"/>
  <c r="G1447" i="5"/>
  <c r="F1447" i="5"/>
  <c r="E1447" i="5"/>
  <c r="D1447" i="5"/>
  <c r="C1447" i="5"/>
  <c r="B1447" i="5"/>
  <c r="A1447" i="5"/>
  <c r="BH1447" i="5" s="1"/>
  <c r="BA1446" i="5"/>
  <c r="AZ1446" i="5"/>
  <c r="AO1446" i="5"/>
  <c r="AN1446" i="5"/>
  <c r="AM1446" i="5"/>
  <c r="AL1446" i="5"/>
  <c r="AK1446" i="5"/>
  <c r="AF1446" i="5"/>
  <c r="AE1446" i="5"/>
  <c r="AD1446" i="5"/>
  <c r="AC1446" i="5"/>
  <c r="AB1446" i="5"/>
  <c r="AA1446" i="5"/>
  <c r="Z1446" i="5"/>
  <c r="Y1446" i="5"/>
  <c r="X1446" i="5"/>
  <c r="W1446" i="5"/>
  <c r="V1446" i="5"/>
  <c r="U1446" i="5"/>
  <c r="T1446" i="5"/>
  <c r="AR1446" i="5" s="1"/>
  <c r="S1446" i="5"/>
  <c r="L1446" i="5"/>
  <c r="I1446" i="5"/>
  <c r="G1446" i="5"/>
  <c r="F1446" i="5"/>
  <c r="E1446" i="5"/>
  <c r="D1446" i="5"/>
  <c r="C1446" i="5"/>
  <c r="B1446" i="5"/>
  <c r="A1446" i="5"/>
  <c r="BG1445" i="5"/>
  <c r="BB1445" i="5"/>
  <c r="BA1445" i="5"/>
  <c r="AZ1445" i="5"/>
  <c r="AX1445" i="5"/>
  <c r="AW1445" i="5"/>
  <c r="AT1445" i="5"/>
  <c r="AS1445" i="5"/>
  <c r="AP1445" i="5"/>
  <c r="AO1445" i="5"/>
  <c r="AN1445" i="5"/>
  <c r="AM1445" i="5"/>
  <c r="AL1445" i="5"/>
  <c r="AK1445" i="5"/>
  <c r="AH1445" i="5"/>
  <c r="AG1445" i="5"/>
  <c r="AF1445" i="5"/>
  <c r="AE1445" i="5"/>
  <c r="AD1445" i="5"/>
  <c r="AC1445" i="5"/>
  <c r="AB1445" i="5"/>
  <c r="AA1445" i="5"/>
  <c r="Z1445" i="5"/>
  <c r="Y1445" i="5"/>
  <c r="X1445" i="5"/>
  <c r="W1445" i="5"/>
  <c r="V1445" i="5"/>
  <c r="U1445" i="5"/>
  <c r="T1445" i="5"/>
  <c r="BE1445" i="5" s="1"/>
  <c r="S1445" i="5"/>
  <c r="R1445" i="5"/>
  <c r="Q1445" i="5"/>
  <c r="O1445" i="5"/>
  <c r="M1445" i="5"/>
  <c r="L1445" i="5"/>
  <c r="K1445" i="5"/>
  <c r="I1445" i="5"/>
  <c r="G1445" i="5"/>
  <c r="F1445" i="5"/>
  <c r="E1445" i="5"/>
  <c r="D1445" i="5"/>
  <c r="C1445" i="5"/>
  <c r="B1445" i="5"/>
  <c r="A1445" i="5"/>
  <c r="BH1445" i="5" s="1"/>
  <c r="BA1444" i="5"/>
  <c r="AZ1444" i="5"/>
  <c r="AO1444" i="5"/>
  <c r="AN1444" i="5"/>
  <c r="AM1444" i="5"/>
  <c r="AL1444" i="5"/>
  <c r="AK1444" i="5"/>
  <c r="AF1444" i="5"/>
  <c r="AE1444" i="5"/>
  <c r="AD1444" i="5"/>
  <c r="AC1444" i="5"/>
  <c r="AB1444" i="5"/>
  <c r="AA1444" i="5"/>
  <c r="Z1444" i="5"/>
  <c r="Y1444" i="5"/>
  <c r="X1444" i="5"/>
  <c r="W1444" i="5"/>
  <c r="V1444" i="5"/>
  <c r="U1444" i="5"/>
  <c r="T1444" i="5"/>
  <c r="S1444" i="5"/>
  <c r="I1444" i="5"/>
  <c r="G1444" i="5"/>
  <c r="F1444" i="5"/>
  <c r="E1444" i="5"/>
  <c r="D1444" i="5"/>
  <c r="C1444" i="5"/>
  <c r="B1444" i="5"/>
  <c r="A1444" i="5"/>
  <c r="AT1444" i="5" s="1"/>
  <c r="BA1443" i="5"/>
  <c r="AZ1443" i="5"/>
  <c r="AO1443" i="5"/>
  <c r="AN1443" i="5"/>
  <c r="AM1443" i="5"/>
  <c r="AL1443" i="5"/>
  <c r="AK1443" i="5"/>
  <c r="AF1443" i="5"/>
  <c r="AE1443" i="5"/>
  <c r="AD1443" i="5"/>
  <c r="AC1443" i="5"/>
  <c r="AB1443" i="5"/>
  <c r="AA1443" i="5"/>
  <c r="Z1443" i="5"/>
  <c r="Y1443" i="5"/>
  <c r="X1443" i="5"/>
  <c r="W1443" i="5"/>
  <c r="V1443" i="5"/>
  <c r="U1443" i="5"/>
  <c r="T1443" i="5"/>
  <c r="S1443" i="5"/>
  <c r="I1443" i="5"/>
  <c r="G1443" i="5"/>
  <c r="F1443" i="5"/>
  <c r="E1443" i="5"/>
  <c r="D1443" i="5"/>
  <c r="C1443" i="5"/>
  <c r="B1443" i="5"/>
  <c r="A1443" i="5"/>
  <c r="BH1443" i="5" s="1"/>
  <c r="BA1442" i="5"/>
  <c r="AZ1442" i="5"/>
  <c r="AO1442" i="5"/>
  <c r="AN1442" i="5"/>
  <c r="AM1442" i="5"/>
  <c r="AL1442" i="5"/>
  <c r="AK1442" i="5"/>
  <c r="AF1442" i="5"/>
  <c r="AE1442" i="5"/>
  <c r="AD1442" i="5"/>
  <c r="AC1442" i="5"/>
  <c r="AB1442" i="5"/>
  <c r="AA1442" i="5"/>
  <c r="Z1442" i="5"/>
  <c r="Y1442" i="5"/>
  <c r="X1442" i="5"/>
  <c r="W1442" i="5"/>
  <c r="V1442" i="5"/>
  <c r="U1442" i="5"/>
  <c r="T1442" i="5"/>
  <c r="AR1442" i="5" s="1"/>
  <c r="S1442" i="5"/>
  <c r="L1442" i="5"/>
  <c r="I1442" i="5"/>
  <c r="G1442" i="5"/>
  <c r="F1442" i="5"/>
  <c r="E1442" i="5"/>
  <c r="D1442" i="5"/>
  <c r="C1442" i="5"/>
  <c r="B1442" i="5"/>
  <c r="A1442" i="5"/>
  <c r="BG1441" i="5"/>
  <c r="BB1441" i="5"/>
  <c r="BA1441" i="5"/>
  <c r="AZ1441" i="5"/>
  <c r="AX1441" i="5"/>
  <c r="AW1441" i="5"/>
  <c r="AT1441" i="5"/>
  <c r="AS1441" i="5"/>
  <c r="AP1441" i="5"/>
  <c r="AO1441" i="5"/>
  <c r="AN1441" i="5"/>
  <c r="AM1441" i="5"/>
  <c r="AL1441" i="5"/>
  <c r="AK1441" i="5"/>
  <c r="AH1441" i="5"/>
  <c r="AG1441" i="5"/>
  <c r="AF1441" i="5"/>
  <c r="AE1441" i="5"/>
  <c r="AD1441" i="5"/>
  <c r="AC1441" i="5"/>
  <c r="AB1441" i="5"/>
  <c r="AA1441" i="5"/>
  <c r="Z1441" i="5"/>
  <c r="Y1441" i="5"/>
  <c r="X1441" i="5"/>
  <c r="W1441" i="5"/>
  <c r="V1441" i="5"/>
  <c r="U1441" i="5"/>
  <c r="T1441" i="5"/>
  <c r="BE1441" i="5" s="1"/>
  <c r="S1441" i="5"/>
  <c r="R1441" i="5"/>
  <c r="Q1441" i="5"/>
  <c r="O1441" i="5"/>
  <c r="M1441" i="5"/>
  <c r="L1441" i="5"/>
  <c r="K1441" i="5"/>
  <c r="I1441" i="5"/>
  <c r="G1441" i="5"/>
  <c r="F1441" i="5"/>
  <c r="E1441" i="5"/>
  <c r="D1441" i="5"/>
  <c r="C1441" i="5"/>
  <c r="B1441" i="5"/>
  <c r="A1441" i="5"/>
  <c r="BH1441" i="5" s="1"/>
  <c r="BA1440" i="5"/>
  <c r="AZ1440" i="5"/>
  <c r="AO1440" i="5"/>
  <c r="AN1440" i="5"/>
  <c r="AM1440" i="5"/>
  <c r="AL1440" i="5"/>
  <c r="AK1440" i="5"/>
  <c r="AF1440" i="5"/>
  <c r="AE1440" i="5"/>
  <c r="AD1440" i="5"/>
  <c r="AC1440" i="5"/>
  <c r="AB1440" i="5"/>
  <c r="AA1440" i="5"/>
  <c r="Z1440" i="5"/>
  <c r="Y1440" i="5"/>
  <c r="X1440" i="5"/>
  <c r="W1440" i="5"/>
  <c r="V1440" i="5"/>
  <c r="U1440" i="5"/>
  <c r="T1440" i="5"/>
  <c r="S1440" i="5"/>
  <c r="I1440" i="5"/>
  <c r="G1440" i="5"/>
  <c r="F1440" i="5"/>
  <c r="E1440" i="5"/>
  <c r="D1440" i="5"/>
  <c r="C1440" i="5"/>
  <c r="B1440" i="5"/>
  <c r="A1440" i="5"/>
  <c r="BA1439" i="5"/>
  <c r="AZ1439" i="5"/>
  <c r="AO1439" i="5"/>
  <c r="AN1439" i="5"/>
  <c r="AM1439" i="5"/>
  <c r="AL1439" i="5"/>
  <c r="AK1439" i="5"/>
  <c r="AF1439" i="5"/>
  <c r="AE1439" i="5"/>
  <c r="AD1439" i="5"/>
  <c r="AC1439" i="5"/>
  <c r="AB1439" i="5"/>
  <c r="AA1439" i="5"/>
  <c r="Z1439" i="5"/>
  <c r="Y1439" i="5"/>
  <c r="X1439" i="5"/>
  <c r="W1439" i="5"/>
  <c r="V1439" i="5"/>
  <c r="U1439" i="5"/>
  <c r="T1439" i="5"/>
  <c r="S1439" i="5"/>
  <c r="I1439" i="5"/>
  <c r="G1439" i="5"/>
  <c r="F1439" i="5"/>
  <c r="E1439" i="5"/>
  <c r="D1439" i="5"/>
  <c r="C1439" i="5"/>
  <c r="B1439" i="5"/>
  <c r="A1439" i="5"/>
  <c r="BA1438" i="5"/>
  <c r="AZ1438" i="5"/>
  <c r="AO1438" i="5"/>
  <c r="AN1438" i="5"/>
  <c r="AM1438" i="5"/>
  <c r="AL1438" i="5"/>
  <c r="AK1438" i="5"/>
  <c r="AF1438" i="5"/>
  <c r="AE1438" i="5"/>
  <c r="AD1438" i="5"/>
  <c r="AC1438" i="5"/>
  <c r="AB1438" i="5"/>
  <c r="AA1438" i="5"/>
  <c r="Z1438" i="5"/>
  <c r="Y1438" i="5"/>
  <c r="X1438" i="5"/>
  <c r="W1438" i="5"/>
  <c r="V1438" i="5"/>
  <c r="U1438" i="5"/>
  <c r="T1438" i="5"/>
  <c r="AR1438" i="5" s="1"/>
  <c r="S1438" i="5"/>
  <c r="I1438" i="5"/>
  <c r="G1438" i="5"/>
  <c r="F1438" i="5"/>
  <c r="E1438" i="5"/>
  <c r="D1438" i="5"/>
  <c r="C1438" i="5"/>
  <c r="B1438" i="5"/>
  <c r="A1438" i="5"/>
  <c r="BG1437" i="5"/>
  <c r="BB1437" i="5"/>
  <c r="BA1437" i="5"/>
  <c r="AZ1437" i="5"/>
  <c r="AX1437" i="5"/>
  <c r="AW1437" i="5"/>
  <c r="AT1437" i="5"/>
  <c r="AS1437" i="5"/>
  <c r="AP1437" i="5"/>
  <c r="AO1437" i="5"/>
  <c r="AN1437" i="5"/>
  <c r="AM1437" i="5"/>
  <c r="AL1437" i="5"/>
  <c r="AK1437" i="5"/>
  <c r="AH1437" i="5"/>
  <c r="AG1437" i="5"/>
  <c r="AF1437" i="5"/>
  <c r="AE1437" i="5"/>
  <c r="AD1437" i="5"/>
  <c r="AC1437" i="5"/>
  <c r="AB1437" i="5"/>
  <c r="AA1437" i="5"/>
  <c r="Z1437" i="5"/>
  <c r="Y1437" i="5"/>
  <c r="X1437" i="5"/>
  <c r="W1437" i="5"/>
  <c r="V1437" i="5"/>
  <c r="U1437" i="5"/>
  <c r="T1437" i="5"/>
  <c r="BE1437" i="5" s="1"/>
  <c r="S1437" i="5"/>
  <c r="R1437" i="5"/>
  <c r="Q1437" i="5"/>
  <c r="O1437" i="5"/>
  <c r="M1437" i="5"/>
  <c r="L1437" i="5"/>
  <c r="K1437" i="5"/>
  <c r="I1437" i="5"/>
  <c r="G1437" i="5"/>
  <c r="F1437" i="5"/>
  <c r="E1437" i="5"/>
  <c r="D1437" i="5"/>
  <c r="C1437" i="5"/>
  <c r="B1437" i="5"/>
  <c r="A1437" i="5"/>
  <c r="BH1437" i="5" s="1"/>
  <c r="BG1436" i="5"/>
  <c r="BA1436" i="5"/>
  <c r="AZ1436" i="5"/>
  <c r="AU1436" i="5"/>
  <c r="AP1436" i="5"/>
  <c r="AO1436" i="5"/>
  <c r="AN1436" i="5"/>
  <c r="AM1436" i="5"/>
  <c r="AL1436" i="5"/>
  <c r="AK1436" i="5"/>
  <c r="AF1436" i="5"/>
  <c r="AE1436" i="5"/>
  <c r="AD1436" i="5"/>
  <c r="AC1436" i="5"/>
  <c r="AB1436" i="5"/>
  <c r="AA1436" i="5"/>
  <c r="Z1436" i="5"/>
  <c r="Y1436" i="5"/>
  <c r="X1436" i="5"/>
  <c r="W1436" i="5"/>
  <c r="V1436" i="5"/>
  <c r="U1436" i="5"/>
  <c r="T1436" i="5"/>
  <c r="S1436" i="5"/>
  <c r="Q1436" i="5"/>
  <c r="I1436" i="5"/>
  <c r="G1436" i="5"/>
  <c r="F1436" i="5"/>
  <c r="E1436" i="5"/>
  <c r="D1436" i="5"/>
  <c r="C1436" i="5"/>
  <c r="B1436" i="5"/>
  <c r="A1436" i="5"/>
  <c r="BE1435" i="5"/>
  <c r="BA1435" i="5"/>
  <c r="AZ1435" i="5"/>
  <c r="AU1435" i="5"/>
  <c r="AP1435" i="5"/>
  <c r="AO1435" i="5"/>
  <c r="AN1435" i="5"/>
  <c r="AM1435" i="5"/>
  <c r="AL1435" i="5"/>
  <c r="AK1435" i="5"/>
  <c r="AF1435" i="5"/>
  <c r="AE1435" i="5"/>
  <c r="AD1435" i="5"/>
  <c r="AC1435" i="5"/>
  <c r="AB1435" i="5"/>
  <c r="AA1435" i="5"/>
  <c r="Z1435" i="5"/>
  <c r="Y1435" i="5"/>
  <c r="X1435" i="5"/>
  <c r="W1435" i="5"/>
  <c r="V1435" i="5"/>
  <c r="U1435" i="5"/>
  <c r="T1435" i="5"/>
  <c r="S1435" i="5"/>
  <c r="O1435" i="5"/>
  <c r="I1435" i="5"/>
  <c r="G1435" i="5"/>
  <c r="F1435" i="5"/>
  <c r="E1435" i="5"/>
  <c r="D1435" i="5"/>
  <c r="C1435" i="5"/>
  <c r="B1435" i="5"/>
  <c r="A1435" i="5"/>
  <c r="BD1434" i="5"/>
  <c r="BA1434" i="5"/>
  <c r="AZ1434" i="5"/>
  <c r="AW1434" i="5"/>
  <c r="AR1434" i="5"/>
  <c r="AO1434" i="5"/>
  <c r="AN1434" i="5"/>
  <c r="AM1434" i="5"/>
  <c r="AL1434" i="5"/>
  <c r="AK1434" i="5"/>
  <c r="AI1434" i="5"/>
  <c r="AF1434" i="5"/>
  <c r="AE1434" i="5"/>
  <c r="AD1434" i="5"/>
  <c r="AC1434" i="5"/>
  <c r="AB1434" i="5"/>
  <c r="AA1434" i="5"/>
  <c r="Z1434" i="5"/>
  <c r="Y1434" i="5"/>
  <c r="X1434" i="5"/>
  <c r="W1434" i="5"/>
  <c r="V1434" i="5"/>
  <c r="U1434" i="5"/>
  <c r="T1434" i="5"/>
  <c r="AU1434" i="5" s="1"/>
  <c r="S1434" i="5"/>
  <c r="Q1434" i="5"/>
  <c r="N1434" i="5"/>
  <c r="K1434" i="5"/>
  <c r="I1434" i="5"/>
  <c r="G1434" i="5"/>
  <c r="F1434" i="5"/>
  <c r="E1434" i="5"/>
  <c r="D1434" i="5"/>
  <c r="C1434" i="5"/>
  <c r="B1434" i="5"/>
  <c r="A1434" i="5"/>
  <c r="BE1434" i="5" s="1"/>
  <c r="BG1433" i="5"/>
  <c r="BE1433" i="5"/>
  <c r="BA1433" i="5"/>
  <c r="AZ1433" i="5"/>
  <c r="AX1433" i="5"/>
  <c r="AV1433" i="5"/>
  <c r="AS1433" i="5"/>
  <c r="AP1433" i="5"/>
  <c r="AO1433" i="5"/>
  <c r="AN1433" i="5"/>
  <c r="AM1433" i="5"/>
  <c r="AL1433" i="5"/>
  <c r="AK1433" i="5"/>
  <c r="AJ1433" i="5"/>
  <c r="AG1433" i="5"/>
  <c r="AF1433" i="5"/>
  <c r="AE1433" i="5"/>
  <c r="AD1433" i="5"/>
  <c r="AC1433" i="5"/>
  <c r="AB1433" i="5"/>
  <c r="AA1433" i="5"/>
  <c r="Z1433" i="5"/>
  <c r="Y1433" i="5"/>
  <c r="X1433" i="5"/>
  <c r="W1433" i="5"/>
  <c r="V1433" i="5"/>
  <c r="U1433" i="5"/>
  <c r="T1433" i="5"/>
  <c r="BB1433" i="5" s="1"/>
  <c r="S1433" i="5"/>
  <c r="Q1433" i="5"/>
  <c r="O1433" i="5"/>
  <c r="M1433" i="5"/>
  <c r="L1433" i="5"/>
  <c r="K1433" i="5"/>
  <c r="I1433" i="5"/>
  <c r="G1433" i="5"/>
  <c r="F1433" i="5"/>
  <c r="E1433" i="5"/>
  <c r="D1433" i="5"/>
  <c r="C1433" i="5"/>
  <c r="B1433" i="5"/>
  <c r="A1433" i="5"/>
  <c r="BH1433" i="5" s="1"/>
  <c r="BG1432" i="5"/>
  <c r="BD1432" i="5"/>
  <c r="BA1432" i="5"/>
  <c r="AZ1432" i="5"/>
  <c r="AY1432" i="5"/>
  <c r="AW1432" i="5"/>
  <c r="AT1432" i="5"/>
  <c r="AQ1432" i="5"/>
  <c r="AO1432" i="5"/>
  <c r="AN1432" i="5"/>
  <c r="AM1432" i="5"/>
  <c r="AL1432" i="5"/>
  <c r="AK1432" i="5"/>
  <c r="AH1432" i="5"/>
  <c r="AF1432" i="5"/>
  <c r="AE1432" i="5"/>
  <c r="AD1432" i="5"/>
  <c r="AC1432" i="5"/>
  <c r="AB1432" i="5"/>
  <c r="AA1432" i="5"/>
  <c r="Z1432" i="5"/>
  <c r="Y1432" i="5"/>
  <c r="X1432" i="5"/>
  <c r="W1432" i="5"/>
  <c r="V1432" i="5"/>
  <c r="U1432" i="5"/>
  <c r="T1432" i="5"/>
  <c r="S1432" i="5"/>
  <c r="R1432" i="5"/>
  <c r="N1432" i="5"/>
  <c r="L1432" i="5"/>
  <c r="I1432" i="5"/>
  <c r="G1432" i="5"/>
  <c r="F1432" i="5"/>
  <c r="E1432" i="5"/>
  <c r="D1432" i="5"/>
  <c r="C1432" i="5"/>
  <c r="B1432" i="5"/>
  <c r="A1432" i="5"/>
  <c r="BH1432" i="5" s="1"/>
  <c r="BA1431" i="5"/>
  <c r="AZ1431" i="5"/>
  <c r="AQ1431" i="5"/>
  <c r="AO1431" i="5"/>
  <c r="AN1431" i="5"/>
  <c r="AM1431" i="5"/>
  <c r="AL1431" i="5"/>
  <c r="AK1431" i="5"/>
  <c r="AF1431" i="5"/>
  <c r="AE1431" i="5"/>
  <c r="AD1431" i="5"/>
  <c r="AC1431" i="5"/>
  <c r="AB1431" i="5"/>
  <c r="AA1431" i="5"/>
  <c r="Z1431" i="5"/>
  <c r="Y1431" i="5"/>
  <c r="X1431" i="5"/>
  <c r="W1431" i="5"/>
  <c r="V1431" i="5"/>
  <c r="U1431" i="5"/>
  <c r="T1431" i="5"/>
  <c r="M1431" i="5" s="1"/>
  <c r="S1431" i="5"/>
  <c r="K1431" i="5"/>
  <c r="I1431" i="5"/>
  <c r="G1431" i="5"/>
  <c r="F1431" i="5"/>
  <c r="E1431" i="5"/>
  <c r="D1431" i="5"/>
  <c r="C1431" i="5"/>
  <c r="B1431" i="5"/>
  <c r="A1431" i="5"/>
  <c r="BG1431" i="5" s="1"/>
  <c r="BA1430" i="5"/>
  <c r="AZ1430" i="5"/>
  <c r="AS1430" i="5"/>
  <c r="AO1430" i="5"/>
  <c r="AN1430" i="5"/>
  <c r="AM1430" i="5"/>
  <c r="AL1430" i="5"/>
  <c r="AK1430" i="5"/>
  <c r="AG1430" i="5"/>
  <c r="AF1430" i="5"/>
  <c r="AE1430" i="5"/>
  <c r="AD1430" i="5"/>
  <c r="AC1430" i="5"/>
  <c r="AB1430" i="5"/>
  <c r="AA1430" i="5"/>
  <c r="Z1430" i="5"/>
  <c r="Y1430" i="5"/>
  <c r="X1430" i="5"/>
  <c r="W1430" i="5"/>
  <c r="V1430" i="5"/>
  <c r="U1430" i="5"/>
  <c r="T1430" i="5"/>
  <c r="S1430" i="5"/>
  <c r="L1430" i="5"/>
  <c r="I1430" i="5"/>
  <c r="G1430" i="5"/>
  <c r="F1430" i="5"/>
  <c r="E1430" i="5"/>
  <c r="D1430" i="5"/>
  <c r="C1430" i="5"/>
  <c r="B1430" i="5"/>
  <c r="A1430" i="5"/>
  <c r="AY1430" i="5" s="1"/>
  <c r="BA1429" i="5"/>
  <c r="AZ1429" i="5"/>
  <c r="AW1429" i="5"/>
  <c r="AR1429" i="5"/>
  <c r="AO1429" i="5"/>
  <c r="AN1429" i="5"/>
  <c r="AM1429" i="5"/>
  <c r="AL1429" i="5"/>
  <c r="AK1429" i="5"/>
  <c r="AH1429" i="5"/>
  <c r="AF1429" i="5"/>
  <c r="AE1429" i="5"/>
  <c r="AD1429" i="5"/>
  <c r="AC1429" i="5"/>
  <c r="AB1429" i="5"/>
  <c r="AA1429" i="5"/>
  <c r="Z1429" i="5"/>
  <c r="Y1429" i="5"/>
  <c r="X1429" i="5"/>
  <c r="W1429" i="5"/>
  <c r="V1429" i="5"/>
  <c r="U1429" i="5"/>
  <c r="T1429" i="5"/>
  <c r="S1429" i="5"/>
  <c r="R1429" i="5"/>
  <c r="O1429" i="5"/>
  <c r="L1429" i="5"/>
  <c r="K1429" i="5"/>
  <c r="I1429" i="5"/>
  <c r="G1429" i="5"/>
  <c r="F1429" i="5"/>
  <c r="E1429" i="5"/>
  <c r="D1429" i="5"/>
  <c r="C1429" i="5"/>
  <c r="B1429" i="5"/>
  <c r="A1429" i="5"/>
  <c r="BH1429" i="5" s="1"/>
  <c r="BH1428" i="5"/>
  <c r="BB1428" i="5"/>
  <c r="BA1428" i="5"/>
  <c r="AZ1428" i="5"/>
  <c r="AX1428" i="5"/>
  <c r="AU1428" i="5"/>
  <c r="AT1428" i="5"/>
  <c r="AP1428" i="5"/>
  <c r="AO1428" i="5"/>
  <c r="AN1428" i="5"/>
  <c r="AM1428" i="5"/>
  <c r="AL1428" i="5"/>
  <c r="AK1428" i="5"/>
  <c r="AI1428" i="5"/>
  <c r="AF1428" i="5"/>
  <c r="AE1428" i="5"/>
  <c r="AD1428" i="5"/>
  <c r="AC1428" i="5"/>
  <c r="AB1428" i="5"/>
  <c r="AA1428" i="5"/>
  <c r="Z1428" i="5"/>
  <c r="Y1428" i="5"/>
  <c r="X1428" i="5"/>
  <c r="W1428" i="5"/>
  <c r="V1428" i="5"/>
  <c r="U1428" i="5"/>
  <c r="T1428" i="5"/>
  <c r="S1428" i="5"/>
  <c r="R1428" i="5"/>
  <c r="N1428" i="5"/>
  <c r="M1428" i="5"/>
  <c r="L1428" i="5"/>
  <c r="I1428" i="5"/>
  <c r="G1428" i="5"/>
  <c r="F1428" i="5"/>
  <c r="E1428" i="5"/>
  <c r="D1428" i="5"/>
  <c r="C1428" i="5"/>
  <c r="B1428" i="5"/>
  <c r="A1428" i="5"/>
  <c r="BA1427" i="5"/>
  <c r="AZ1427" i="5"/>
  <c r="AO1427" i="5"/>
  <c r="AN1427" i="5"/>
  <c r="AM1427" i="5"/>
  <c r="AL1427" i="5"/>
  <c r="AK1427" i="5"/>
  <c r="AF1427" i="5"/>
  <c r="AE1427" i="5"/>
  <c r="AD1427" i="5"/>
  <c r="AC1427" i="5"/>
  <c r="AB1427" i="5"/>
  <c r="AA1427" i="5"/>
  <c r="Z1427" i="5"/>
  <c r="Y1427" i="5"/>
  <c r="X1427" i="5"/>
  <c r="W1427" i="5"/>
  <c r="V1427" i="5"/>
  <c r="U1427" i="5"/>
  <c r="T1427" i="5"/>
  <c r="BH1427" i="5" s="1"/>
  <c r="S1427" i="5"/>
  <c r="N1427" i="5"/>
  <c r="I1427" i="5"/>
  <c r="G1427" i="5"/>
  <c r="F1427" i="5"/>
  <c r="E1427" i="5"/>
  <c r="D1427" i="5"/>
  <c r="C1427" i="5"/>
  <c r="B1427" i="5"/>
  <c r="A1427" i="5"/>
  <c r="BA1426" i="5"/>
  <c r="AZ1426" i="5"/>
  <c r="AO1426" i="5"/>
  <c r="AN1426" i="5"/>
  <c r="AM1426" i="5"/>
  <c r="AL1426" i="5"/>
  <c r="AK1426" i="5"/>
  <c r="AF1426" i="5"/>
  <c r="AE1426" i="5"/>
  <c r="AD1426" i="5"/>
  <c r="AC1426" i="5"/>
  <c r="AB1426" i="5"/>
  <c r="AA1426" i="5"/>
  <c r="Z1426" i="5"/>
  <c r="Y1426" i="5"/>
  <c r="X1426" i="5"/>
  <c r="W1426" i="5"/>
  <c r="V1426" i="5"/>
  <c r="U1426" i="5"/>
  <c r="T1426" i="5"/>
  <c r="S1426" i="5"/>
  <c r="I1426" i="5"/>
  <c r="G1426" i="5"/>
  <c r="F1426" i="5"/>
  <c r="E1426" i="5"/>
  <c r="D1426" i="5"/>
  <c r="C1426" i="5"/>
  <c r="B1426" i="5"/>
  <c r="A1426" i="5"/>
  <c r="BH1426" i="5" s="1"/>
  <c r="BA1425" i="5"/>
  <c r="AZ1425" i="5"/>
  <c r="AO1425" i="5"/>
  <c r="AN1425" i="5"/>
  <c r="AM1425" i="5"/>
  <c r="AL1425" i="5"/>
  <c r="AK1425" i="5"/>
  <c r="AF1425" i="5"/>
  <c r="AE1425" i="5"/>
  <c r="AD1425" i="5"/>
  <c r="AC1425" i="5"/>
  <c r="AB1425" i="5"/>
  <c r="AA1425" i="5"/>
  <c r="Z1425" i="5"/>
  <c r="Y1425" i="5"/>
  <c r="X1425" i="5"/>
  <c r="W1425" i="5"/>
  <c r="V1425" i="5"/>
  <c r="U1425" i="5"/>
  <c r="T1425" i="5"/>
  <c r="BE1425" i="5" s="1"/>
  <c r="S1425" i="5"/>
  <c r="O1425" i="5"/>
  <c r="K1425" i="5"/>
  <c r="I1425" i="5"/>
  <c r="G1425" i="5"/>
  <c r="F1425" i="5"/>
  <c r="E1425" i="5"/>
  <c r="D1425" i="5"/>
  <c r="C1425" i="5"/>
  <c r="B1425" i="5"/>
  <c r="A1425" i="5"/>
  <c r="BH1425" i="5" s="1"/>
  <c r="BA1424" i="5"/>
  <c r="AZ1424" i="5"/>
  <c r="AW1424" i="5"/>
  <c r="AS1424" i="5"/>
  <c r="AO1424" i="5"/>
  <c r="AN1424" i="5"/>
  <c r="AM1424" i="5"/>
  <c r="AL1424" i="5"/>
  <c r="AK1424" i="5"/>
  <c r="AG1424" i="5"/>
  <c r="AF1424" i="5"/>
  <c r="AE1424" i="5"/>
  <c r="AD1424" i="5"/>
  <c r="AC1424" i="5"/>
  <c r="AB1424" i="5"/>
  <c r="AA1424" i="5"/>
  <c r="Z1424" i="5"/>
  <c r="Y1424" i="5"/>
  <c r="X1424" i="5"/>
  <c r="W1424" i="5"/>
  <c r="V1424" i="5"/>
  <c r="U1424" i="5"/>
  <c r="T1424" i="5"/>
  <c r="S1424" i="5"/>
  <c r="Q1424" i="5"/>
  <c r="L1424" i="5"/>
  <c r="I1424" i="5"/>
  <c r="G1424" i="5"/>
  <c r="F1424" i="5"/>
  <c r="E1424" i="5"/>
  <c r="D1424" i="5"/>
  <c r="C1424" i="5"/>
  <c r="B1424" i="5"/>
  <c r="A1424" i="5"/>
  <c r="BE1424" i="5" s="1"/>
  <c r="BG1423" i="5"/>
  <c r="BB1423" i="5"/>
  <c r="BA1423" i="5"/>
  <c r="AZ1423" i="5"/>
  <c r="AX1423" i="5"/>
  <c r="AT1423" i="5"/>
  <c r="AP1423" i="5"/>
  <c r="AO1423" i="5"/>
  <c r="AN1423" i="5"/>
  <c r="AM1423" i="5"/>
  <c r="AL1423" i="5"/>
  <c r="AK1423" i="5"/>
  <c r="AH1423" i="5"/>
  <c r="AF1423" i="5"/>
  <c r="AE1423" i="5"/>
  <c r="AD1423" i="5"/>
  <c r="AC1423" i="5"/>
  <c r="AB1423" i="5"/>
  <c r="AA1423" i="5"/>
  <c r="Z1423" i="5"/>
  <c r="Y1423" i="5"/>
  <c r="X1423" i="5"/>
  <c r="W1423" i="5"/>
  <c r="V1423" i="5"/>
  <c r="U1423" i="5"/>
  <c r="T1423" i="5"/>
  <c r="AW1423" i="5" s="1"/>
  <c r="S1423" i="5"/>
  <c r="R1423" i="5"/>
  <c r="O1423" i="5"/>
  <c r="M1423" i="5"/>
  <c r="K1423" i="5"/>
  <c r="I1423" i="5"/>
  <c r="G1423" i="5"/>
  <c r="F1423" i="5"/>
  <c r="E1423" i="5"/>
  <c r="D1423" i="5"/>
  <c r="C1423" i="5"/>
  <c r="B1423" i="5"/>
  <c r="A1423" i="5"/>
  <c r="BH1423" i="5" s="1"/>
  <c r="BA1422" i="5"/>
  <c r="AZ1422" i="5"/>
  <c r="AO1422" i="5"/>
  <c r="AN1422" i="5"/>
  <c r="AM1422" i="5"/>
  <c r="AL1422" i="5"/>
  <c r="AK1422" i="5"/>
  <c r="AF1422" i="5"/>
  <c r="AE1422" i="5"/>
  <c r="AD1422" i="5"/>
  <c r="AC1422" i="5"/>
  <c r="AB1422" i="5"/>
  <c r="AA1422" i="5"/>
  <c r="Z1422" i="5"/>
  <c r="Y1422" i="5"/>
  <c r="X1422" i="5"/>
  <c r="W1422" i="5"/>
  <c r="V1422" i="5"/>
  <c r="U1422" i="5"/>
  <c r="T1422" i="5"/>
  <c r="S1422" i="5"/>
  <c r="I1422" i="5"/>
  <c r="G1422" i="5"/>
  <c r="F1422" i="5"/>
  <c r="E1422" i="5"/>
  <c r="D1422" i="5"/>
  <c r="C1422" i="5"/>
  <c r="B1422" i="5"/>
  <c r="A1422" i="5"/>
  <c r="BH1422" i="5" s="1"/>
  <c r="BA1421" i="5"/>
  <c r="AZ1421" i="5"/>
  <c r="AR1421" i="5"/>
  <c r="AO1421" i="5"/>
  <c r="AN1421" i="5"/>
  <c r="AM1421" i="5"/>
  <c r="AL1421" i="5"/>
  <c r="AK1421" i="5"/>
  <c r="AJ1421" i="5"/>
  <c r="AF1421" i="5"/>
  <c r="AE1421" i="5"/>
  <c r="AD1421" i="5"/>
  <c r="AC1421" i="5"/>
  <c r="AB1421" i="5"/>
  <c r="AA1421" i="5"/>
  <c r="Z1421" i="5"/>
  <c r="Y1421" i="5"/>
  <c r="X1421" i="5"/>
  <c r="W1421" i="5"/>
  <c r="V1421" i="5"/>
  <c r="U1421" i="5"/>
  <c r="T1421" i="5"/>
  <c r="O1421" i="5" s="1"/>
  <c r="S1421" i="5"/>
  <c r="K1421" i="5"/>
  <c r="I1421" i="5"/>
  <c r="G1421" i="5"/>
  <c r="F1421" i="5"/>
  <c r="E1421" i="5"/>
  <c r="D1421" i="5"/>
  <c r="C1421" i="5"/>
  <c r="B1421" i="5"/>
  <c r="A1421" i="5"/>
  <c r="BH1421" i="5" s="1"/>
  <c r="BA1420" i="5"/>
  <c r="AZ1420" i="5"/>
  <c r="AW1420" i="5"/>
  <c r="AS1420" i="5"/>
  <c r="AO1420" i="5"/>
  <c r="AN1420" i="5"/>
  <c r="AM1420" i="5"/>
  <c r="AL1420" i="5"/>
  <c r="AK1420" i="5"/>
  <c r="AG1420" i="5"/>
  <c r="AF1420" i="5"/>
  <c r="AE1420" i="5"/>
  <c r="AD1420" i="5"/>
  <c r="AC1420" i="5"/>
  <c r="AB1420" i="5"/>
  <c r="AA1420" i="5"/>
  <c r="Z1420" i="5"/>
  <c r="Y1420" i="5"/>
  <c r="X1420" i="5"/>
  <c r="W1420" i="5"/>
  <c r="V1420" i="5"/>
  <c r="U1420" i="5"/>
  <c r="T1420" i="5"/>
  <c r="S1420" i="5"/>
  <c r="Q1420" i="5"/>
  <c r="L1420" i="5"/>
  <c r="I1420" i="5"/>
  <c r="G1420" i="5"/>
  <c r="F1420" i="5"/>
  <c r="E1420" i="5"/>
  <c r="D1420" i="5"/>
  <c r="C1420" i="5"/>
  <c r="B1420" i="5"/>
  <c r="A1420" i="5"/>
  <c r="BE1420" i="5" s="1"/>
  <c r="BG1419" i="5"/>
  <c r="BB1419" i="5"/>
  <c r="BA1419" i="5"/>
  <c r="AZ1419" i="5"/>
  <c r="AX1419" i="5"/>
  <c r="AT1419" i="5"/>
  <c r="AP1419" i="5"/>
  <c r="AO1419" i="5"/>
  <c r="AN1419" i="5"/>
  <c r="AM1419" i="5"/>
  <c r="AL1419" i="5"/>
  <c r="AK1419" i="5"/>
  <c r="AH1419" i="5"/>
  <c r="AF1419" i="5"/>
  <c r="AE1419" i="5"/>
  <c r="AD1419" i="5"/>
  <c r="AC1419" i="5"/>
  <c r="AB1419" i="5"/>
  <c r="AA1419" i="5"/>
  <c r="Z1419" i="5"/>
  <c r="Y1419" i="5"/>
  <c r="X1419" i="5"/>
  <c r="W1419" i="5"/>
  <c r="V1419" i="5"/>
  <c r="U1419" i="5"/>
  <c r="T1419" i="5"/>
  <c r="AW1419" i="5" s="1"/>
  <c r="S1419" i="5"/>
  <c r="R1419" i="5"/>
  <c r="O1419" i="5"/>
  <c r="M1419" i="5"/>
  <c r="K1419" i="5"/>
  <c r="I1419" i="5"/>
  <c r="G1419" i="5"/>
  <c r="F1419" i="5"/>
  <c r="E1419" i="5"/>
  <c r="D1419" i="5"/>
  <c r="C1419" i="5"/>
  <c r="B1419" i="5"/>
  <c r="A1419" i="5"/>
  <c r="BH1419" i="5" s="1"/>
  <c r="BH1418" i="5"/>
  <c r="BA1418" i="5"/>
  <c r="AZ1418" i="5"/>
  <c r="AQ1418" i="5"/>
  <c r="AO1418" i="5"/>
  <c r="AN1418" i="5"/>
  <c r="AM1418" i="5"/>
  <c r="AL1418" i="5"/>
  <c r="AK1418" i="5"/>
  <c r="AF1418" i="5"/>
  <c r="AE1418" i="5"/>
  <c r="AD1418" i="5"/>
  <c r="AC1418" i="5"/>
  <c r="AB1418" i="5"/>
  <c r="AA1418" i="5"/>
  <c r="Z1418" i="5"/>
  <c r="Y1418" i="5"/>
  <c r="X1418" i="5"/>
  <c r="W1418" i="5"/>
  <c r="V1418" i="5"/>
  <c r="U1418" i="5"/>
  <c r="T1418" i="5"/>
  <c r="S1418" i="5"/>
  <c r="N1418" i="5"/>
  <c r="I1418" i="5"/>
  <c r="G1418" i="5"/>
  <c r="F1418" i="5"/>
  <c r="E1418" i="5"/>
  <c r="D1418" i="5"/>
  <c r="C1418" i="5"/>
  <c r="B1418" i="5"/>
  <c r="A1418" i="5"/>
  <c r="BD1418" i="5" s="1"/>
  <c r="BE1417" i="5"/>
  <c r="BA1417" i="5"/>
  <c r="AZ1417" i="5"/>
  <c r="AR1417" i="5"/>
  <c r="AO1417" i="5"/>
  <c r="AN1417" i="5"/>
  <c r="AM1417" i="5"/>
  <c r="AL1417" i="5"/>
  <c r="AK1417" i="5"/>
  <c r="AF1417" i="5"/>
  <c r="AE1417" i="5"/>
  <c r="AD1417" i="5"/>
  <c r="AC1417" i="5"/>
  <c r="AB1417" i="5"/>
  <c r="AA1417" i="5"/>
  <c r="Z1417" i="5"/>
  <c r="Y1417" i="5"/>
  <c r="X1417" i="5"/>
  <c r="W1417" i="5"/>
  <c r="V1417" i="5"/>
  <c r="U1417" i="5"/>
  <c r="T1417" i="5"/>
  <c r="S1417" i="5"/>
  <c r="O1417" i="5"/>
  <c r="I1417" i="5"/>
  <c r="G1417" i="5"/>
  <c r="F1417" i="5"/>
  <c r="E1417" i="5"/>
  <c r="D1417" i="5"/>
  <c r="C1417" i="5"/>
  <c r="B1417" i="5"/>
  <c r="A1417" i="5"/>
  <c r="BA1416" i="5"/>
  <c r="AZ1416" i="5"/>
  <c r="AW1416" i="5"/>
  <c r="AS1416" i="5"/>
  <c r="AO1416" i="5"/>
  <c r="AN1416" i="5"/>
  <c r="AM1416" i="5"/>
  <c r="AL1416" i="5"/>
  <c r="AK1416" i="5"/>
  <c r="AG1416" i="5"/>
  <c r="AF1416" i="5"/>
  <c r="AE1416" i="5"/>
  <c r="AD1416" i="5"/>
  <c r="AC1416" i="5"/>
  <c r="AB1416" i="5"/>
  <c r="AA1416" i="5"/>
  <c r="Z1416" i="5"/>
  <c r="Y1416" i="5"/>
  <c r="X1416" i="5"/>
  <c r="W1416" i="5"/>
  <c r="V1416" i="5"/>
  <c r="U1416" i="5"/>
  <c r="T1416" i="5"/>
  <c r="S1416" i="5"/>
  <c r="Q1416" i="5"/>
  <c r="L1416" i="5"/>
  <c r="I1416" i="5"/>
  <c r="G1416" i="5"/>
  <c r="F1416" i="5"/>
  <c r="E1416" i="5"/>
  <c r="D1416" i="5"/>
  <c r="C1416" i="5"/>
  <c r="B1416" i="5"/>
  <c r="A1416" i="5"/>
  <c r="BE1416" i="5" s="1"/>
  <c r="BG1415" i="5"/>
  <c r="BB1415" i="5"/>
  <c r="BA1415" i="5"/>
  <c r="AZ1415" i="5"/>
  <c r="AX1415" i="5"/>
  <c r="AT1415" i="5"/>
  <c r="AP1415" i="5"/>
  <c r="AO1415" i="5"/>
  <c r="AN1415" i="5"/>
  <c r="AM1415" i="5"/>
  <c r="AL1415" i="5"/>
  <c r="AK1415" i="5"/>
  <c r="AH1415" i="5"/>
  <c r="AF1415" i="5"/>
  <c r="AE1415" i="5"/>
  <c r="AD1415" i="5"/>
  <c r="AC1415" i="5"/>
  <c r="AB1415" i="5"/>
  <c r="AA1415" i="5"/>
  <c r="Z1415" i="5"/>
  <c r="Y1415" i="5"/>
  <c r="X1415" i="5"/>
  <c r="W1415" i="5"/>
  <c r="V1415" i="5"/>
  <c r="U1415" i="5"/>
  <c r="T1415" i="5"/>
  <c r="AW1415" i="5" s="1"/>
  <c r="S1415" i="5"/>
  <c r="R1415" i="5"/>
  <c r="O1415" i="5"/>
  <c r="M1415" i="5"/>
  <c r="K1415" i="5"/>
  <c r="I1415" i="5"/>
  <c r="G1415" i="5"/>
  <c r="F1415" i="5"/>
  <c r="E1415" i="5"/>
  <c r="D1415" i="5"/>
  <c r="C1415" i="5"/>
  <c r="B1415" i="5"/>
  <c r="A1415" i="5"/>
  <c r="BH1415" i="5" s="1"/>
  <c r="BD1414" i="5"/>
  <c r="BA1414" i="5"/>
  <c r="AZ1414" i="5"/>
  <c r="AU1414" i="5"/>
  <c r="AQ1414" i="5"/>
  <c r="AO1414" i="5"/>
  <c r="AN1414" i="5"/>
  <c r="AM1414" i="5"/>
  <c r="AL1414" i="5"/>
  <c r="AK1414" i="5"/>
  <c r="AF1414" i="5"/>
  <c r="AE1414" i="5"/>
  <c r="AD1414" i="5"/>
  <c r="AC1414" i="5"/>
  <c r="AB1414" i="5"/>
  <c r="AA1414" i="5"/>
  <c r="Z1414" i="5"/>
  <c r="Y1414" i="5"/>
  <c r="X1414" i="5"/>
  <c r="W1414" i="5"/>
  <c r="V1414" i="5"/>
  <c r="U1414" i="5"/>
  <c r="T1414" i="5"/>
  <c r="S1414" i="5"/>
  <c r="I1414" i="5"/>
  <c r="G1414" i="5"/>
  <c r="F1414" i="5"/>
  <c r="E1414" i="5"/>
  <c r="D1414" i="5"/>
  <c r="C1414" i="5"/>
  <c r="B1414" i="5"/>
  <c r="A1414" i="5"/>
  <c r="BE1413" i="5"/>
  <c r="BA1413" i="5"/>
  <c r="AZ1413" i="5"/>
  <c r="AR1413" i="5"/>
  <c r="AO1413" i="5"/>
  <c r="AN1413" i="5"/>
  <c r="AM1413" i="5"/>
  <c r="AL1413" i="5"/>
  <c r="AK1413" i="5"/>
  <c r="AF1413" i="5"/>
  <c r="AE1413" i="5"/>
  <c r="AD1413" i="5"/>
  <c r="AC1413" i="5"/>
  <c r="AB1413" i="5"/>
  <c r="AA1413" i="5"/>
  <c r="Z1413" i="5"/>
  <c r="Y1413" i="5"/>
  <c r="X1413" i="5"/>
  <c r="W1413" i="5"/>
  <c r="V1413" i="5"/>
  <c r="U1413" i="5"/>
  <c r="T1413" i="5"/>
  <c r="S1413" i="5"/>
  <c r="M1413" i="5"/>
  <c r="K1413" i="5"/>
  <c r="I1413" i="5"/>
  <c r="G1413" i="5"/>
  <c r="F1413" i="5"/>
  <c r="E1413" i="5"/>
  <c r="D1413" i="5"/>
  <c r="C1413" i="5"/>
  <c r="B1413" i="5"/>
  <c r="A1413" i="5"/>
  <c r="BH1413" i="5" s="1"/>
  <c r="BA1412" i="5"/>
  <c r="AZ1412" i="5"/>
  <c r="AU1412" i="5"/>
  <c r="AO1412" i="5"/>
  <c r="AN1412" i="5"/>
  <c r="AM1412" i="5"/>
  <c r="AL1412" i="5"/>
  <c r="AK1412" i="5"/>
  <c r="AI1412" i="5"/>
  <c r="AF1412" i="5"/>
  <c r="AE1412" i="5"/>
  <c r="AD1412" i="5"/>
  <c r="AC1412" i="5"/>
  <c r="AB1412" i="5"/>
  <c r="AA1412" i="5"/>
  <c r="Z1412" i="5"/>
  <c r="Y1412" i="5"/>
  <c r="X1412" i="5"/>
  <c r="W1412" i="5"/>
  <c r="V1412" i="5"/>
  <c r="U1412" i="5"/>
  <c r="T1412" i="5"/>
  <c r="S1412" i="5"/>
  <c r="Q1412" i="5"/>
  <c r="I1412" i="5"/>
  <c r="G1412" i="5"/>
  <c r="F1412" i="5"/>
  <c r="E1412" i="5"/>
  <c r="D1412" i="5"/>
  <c r="C1412" i="5"/>
  <c r="B1412" i="5"/>
  <c r="A1412" i="5"/>
  <c r="BG1411" i="5"/>
  <c r="BB1411" i="5"/>
  <c r="BA1411" i="5"/>
  <c r="AZ1411" i="5"/>
  <c r="AV1411" i="5"/>
  <c r="AT1411" i="5"/>
  <c r="AO1411" i="5"/>
  <c r="AN1411" i="5"/>
  <c r="AM1411" i="5"/>
  <c r="AL1411" i="5"/>
  <c r="AK1411" i="5"/>
  <c r="AJ1411" i="5"/>
  <c r="AF1411" i="5"/>
  <c r="AE1411" i="5"/>
  <c r="AD1411" i="5"/>
  <c r="AC1411" i="5"/>
  <c r="AB1411" i="5"/>
  <c r="AA1411" i="5"/>
  <c r="Z1411" i="5"/>
  <c r="Y1411" i="5"/>
  <c r="X1411" i="5"/>
  <c r="W1411" i="5"/>
  <c r="V1411" i="5"/>
  <c r="U1411" i="5"/>
  <c r="T1411" i="5"/>
  <c r="S1411" i="5"/>
  <c r="R1411" i="5"/>
  <c r="M1411" i="5"/>
  <c r="K1411" i="5"/>
  <c r="I1411" i="5"/>
  <c r="G1411" i="5"/>
  <c r="F1411" i="5"/>
  <c r="E1411" i="5"/>
  <c r="D1411" i="5"/>
  <c r="C1411" i="5"/>
  <c r="B1411" i="5"/>
  <c r="A1411" i="5"/>
  <c r="BH1411" i="5" s="1"/>
  <c r="BH1410" i="5"/>
  <c r="BA1410" i="5"/>
  <c r="AZ1410" i="5"/>
  <c r="AU1410" i="5"/>
  <c r="AS1410" i="5"/>
  <c r="AO1410" i="5"/>
  <c r="AN1410" i="5"/>
  <c r="AM1410" i="5"/>
  <c r="AL1410" i="5"/>
  <c r="AK1410" i="5"/>
  <c r="AI1410" i="5"/>
  <c r="AG1410" i="5"/>
  <c r="AF1410" i="5"/>
  <c r="AE1410" i="5"/>
  <c r="AD1410" i="5"/>
  <c r="AC1410" i="5"/>
  <c r="AB1410" i="5"/>
  <c r="AA1410" i="5"/>
  <c r="Z1410" i="5"/>
  <c r="Y1410" i="5"/>
  <c r="X1410" i="5"/>
  <c r="W1410" i="5"/>
  <c r="V1410" i="5"/>
  <c r="U1410" i="5"/>
  <c r="T1410" i="5"/>
  <c r="S1410" i="5"/>
  <c r="Q1410" i="5"/>
  <c r="N1410" i="5"/>
  <c r="I1410" i="5"/>
  <c r="G1410" i="5"/>
  <c r="F1410" i="5"/>
  <c r="E1410" i="5"/>
  <c r="D1410" i="5"/>
  <c r="C1410" i="5"/>
  <c r="B1410" i="5"/>
  <c r="A1410" i="5"/>
  <c r="BG1409" i="5"/>
  <c r="BB1409" i="5"/>
  <c r="BA1409" i="5"/>
  <c r="AZ1409" i="5"/>
  <c r="AV1409" i="5"/>
  <c r="AT1409" i="5"/>
  <c r="AR1409" i="5"/>
  <c r="AO1409" i="5"/>
  <c r="AN1409" i="5"/>
  <c r="AM1409" i="5"/>
  <c r="AL1409" i="5"/>
  <c r="AK1409" i="5"/>
  <c r="AJ1409" i="5"/>
  <c r="AH1409" i="5"/>
  <c r="AF1409" i="5"/>
  <c r="AE1409" i="5"/>
  <c r="AD1409" i="5"/>
  <c r="AC1409" i="5"/>
  <c r="AB1409" i="5"/>
  <c r="AA1409" i="5"/>
  <c r="Z1409" i="5"/>
  <c r="Y1409" i="5"/>
  <c r="X1409" i="5"/>
  <c r="W1409" i="5"/>
  <c r="V1409" i="5"/>
  <c r="U1409" i="5"/>
  <c r="T1409" i="5"/>
  <c r="BE1409" i="5" s="1"/>
  <c r="S1409" i="5"/>
  <c r="R1409" i="5"/>
  <c r="O1409" i="5"/>
  <c r="M1409" i="5"/>
  <c r="K1409" i="5"/>
  <c r="I1409" i="5"/>
  <c r="G1409" i="5"/>
  <c r="F1409" i="5"/>
  <c r="E1409" i="5"/>
  <c r="D1409" i="5"/>
  <c r="C1409" i="5"/>
  <c r="B1409" i="5"/>
  <c r="A1409" i="5"/>
  <c r="BH1409" i="5" s="1"/>
  <c r="BH1408" i="5"/>
  <c r="BA1408" i="5"/>
  <c r="AZ1408" i="5"/>
  <c r="AY1408" i="5"/>
  <c r="AU1408" i="5"/>
  <c r="AS1408" i="5"/>
  <c r="AQ1408" i="5"/>
  <c r="AO1408" i="5"/>
  <c r="AN1408" i="5"/>
  <c r="AM1408" i="5"/>
  <c r="AL1408" i="5"/>
  <c r="AK1408" i="5"/>
  <c r="AI1408" i="5"/>
  <c r="AG1408" i="5"/>
  <c r="AF1408" i="5"/>
  <c r="AE1408" i="5"/>
  <c r="AD1408" i="5"/>
  <c r="AC1408" i="5"/>
  <c r="AB1408" i="5"/>
  <c r="AA1408" i="5"/>
  <c r="Z1408" i="5"/>
  <c r="Y1408" i="5"/>
  <c r="X1408" i="5"/>
  <c r="W1408" i="5"/>
  <c r="V1408" i="5"/>
  <c r="U1408" i="5"/>
  <c r="T1408" i="5"/>
  <c r="S1408" i="5"/>
  <c r="Q1408" i="5"/>
  <c r="N1408" i="5"/>
  <c r="L1408" i="5"/>
  <c r="I1408" i="5"/>
  <c r="G1408" i="5"/>
  <c r="F1408" i="5"/>
  <c r="E1408" i="5"/>
  <c r="D1408" i="5"/>
  <c r="C1408" i="5"/>
  <c r="B1408" i="5"/>
  <c r="A1408" i="5"/>
  <c r="BA1407" i="5"/>
  <c r="AZ1407" i="5"/>
  <c r="AO1407" i="5"/>
  <c r="AN1407" i="5"/>
  <c r="AM1407" i="5"/>
  <c r="AL1407" i="5"/>
  <c r="AK1407" i="5"/>
  <c r="AF1407" i="5"/>
  <c r="AE1407" i="5"/>
  <c r="AD1407" i="5"/>
  <c r="AC1407" i="5"/>
  <c r="AB1407" i="5"/>
  <c r="AA1407" i="5"/>
  <c r="Z1407" i="5"/>
  <c r="Y1407" i="5"/>
  <c r="X1407" i="5"/>
  <c r="W1407" i="5"/>
  <c r="V1407" i="5"/>
  <c r="U1407" i="5"/>
  <c r="T1407" i="5"/>
  <c r="BB1407" i="5" s="1"/>
  <c r="S1407" i="5"/>
  <c r="O1407" i="5"/>
  <c r="I1407" i="5"/>
  <c r="G1407" i="5"/>
  <c r="F1407" i="5"/>
  <c r="E1407" i="5"/>
  <c r="D1407" i="5"/>
  <c r="C1407" i="5"/>
  <c r="B1407" i="5"/>
  <c r="A1407" i="5"/>
  <c r="BH1406" i="5"/>
  <c r="BD1406" i="5"/>
  <c r="BB1406" i="5"/>
  <c r="BA1406" i="5"/>
  <c r="AZ1406" i="5"/>
  <c r="AY1406" i="5"/>
  <c r="AX1406" i="5"/>
  <c r="AT1406" i="5"/>
  <c r="AS1406" i="5"/>
  <c r="AO1406" i="5"/>
  <c r="AN1406" i="5"/>
  <c r="AM1406" i="5"/>
  <c r="AL1406" i="5"/>
  <c r="AK1406" i="5"/>
  <c r="AI1406" i="5"/>
  <c r="AF1406" i="5"/>
  <c r="AE1406" i="5"/>
  <c r="AD1406" i="5"/>
  <c r="AC1406" i="5"/>
  <c r="AB1406" i="5"/>
  <c r="AA1406" i="5"/>
  <c r="Z1406" i="5"/>
  <c r="Y1406" i="5"/>
  <c r="X1406" i="5"/>
  <c r="W1406" i="5"/>
  <c r="V1406" i="5"/>
  <c r="U1406" i="5"/>
  <c r="T1406" i="5"/>
  <c r="S1406" i="5"/>
  <c r="N1406" i="5"/>
  <c r="M1406" i="5"/>
  <c r="I1406" i="5"/>
  <c r="G1406" i="5"/>
  <c r="F1406" i="5"/>
  <c r="E1406" i="5"/>
  <c r="D1406" i="5"/>
  <c r="C1406" i="5"/>
  <c r="B1406" i="5"/>
  <c r="A1406" i="5"/>
  <c r="BA1405" i="5"/>
  <c r="AZ1405" i="5"/>
  <c r="AO1405" i="5"/>
  <c r="AN1405" i="5"/>
  <c r="AM1405" i="5"/>
  <c r="AL1405" i="5"/>
  <c r="AK1405" i="5"/>
  <c r="AF1405" i="5"/>
  <c r="AE1405" i="5"/>
  <c r="AD1405" i="5"/>
  <c r="AC1405" i="5"/>
  <c r="AB1405" i="5"/>
  <c r="AA1405" i="5"/>
  <c r="Z1405" i="5"/>
  <c r="Y1405" i="5"/>
  <c r="X1405" i="5"/>
  <c r="W1405" i="5"/>
  <c r="V1405" i="5"/>
  <c r="U1405" i="5"/>
  <c r="T1405" i="5"/>
  <c r="BG1405" i="5" s="1"/>
  <c r="S1405" i="5"/>
  <c r="O1405" i="5"/>
  <c r="K1405" i="5"/>
  <c r="I1405" i="5"/>
  <c r="G1405" i="5"/>
  <c r="F1405" i="5"/>
  <c r="E1405" i="5"/>
  <c r="D1405" i="5"/>
  <c r="C1405" i="5"/>
  <c r="B1405" i="5"/>
  <c r="A1405" i="5"/>
  <c r="BG1404" i="5"/>
  <c r="BB1404" i="5"/>
  <c r="BA1404" i="5"/>
  <c r="AZ1404" i="5"/>
  <c r="AX1404" i="5"/>
  <c r="AW1404" i="5"/>
  <c r="AT1404" i="5"/>
  <c r="AS1404" i="5"/>
  <c r="AP1404" i="5"/>
  <c r="AO1404" i="5"/>
  <c r="AN1404" i="5"/>
  <c r="AM1404" i="5"/>
  <c r="AL1404" i="5"/>
  <c r="AK1404" i="5"/>
  <c r="AH1404" i="5"/>
  <c r="AG1404" i="5"/>
  <c r="AF1404" i="5"/>
  <c r="AE1404" i="5"/>
  <c r="AD1404" i="5"/>
  <c r="AC1404" i="5"/>
  <c r="AB1404" i="5"/>
  <c r="AA1404" i="5"/>
  <c r="Z1404" i="5"/>
  <c r="Y1404" i="5"/>
  <c r="X1404" i="5"/>
  <c r="W1404" i="5"/>
  <c r="V1404" i="5"/>
  <c r="U1404" i="5"/>
  <c r="T1404" i="5"/>
  <c r="S1404" i="5"/>
  <c r="R1404" i="5"/>
  <c r="Q1404" i="5"/>
  <c r="M1404" i="5"/>
  <c r="L1404" i="5"/>
  <c r="I1404" i="5"/>
  <c r="G1404" i="5"/>
  <c r="F1404" i="5"/>
  <c r="E1404" i="5"/>
  <c r="D1404" i="5"/>
  <c r="C1404" i="5"/>
  <c r="B1404" i="5"/>
  <c r="A1404" i="5"/>
  <c r="BE1404" i="5" s="1"/>
  <c r="BG1403" i="5"/>
  <c r="BB1403" i="5"/>
  <c r="BA1403" i="5"/>
  <c r="AZ1403" i="5"/>
  <c r="AX1403" i="5"/>
  <c r="AT1403" i="5"/>
  <c r="AP1403" i="5"/>
  <c r="AO1403" i="5"/>
  <c r="AN1403" i="5"/>
  <c r="AM1403" i="5"/>
  <c r="AL1403" i="5"/>
  <c r="AK1403" i="5"/>
  <c r="AH1403" i="5"/>
  <c r="AF1403" i="5"/>
  <c r="AE1403" i="5"/>
  <c r="AD1403" i="5"/>
  <c r="AC1403" i="5"/>
  <c r="AB1403" i="5"/>
  <c r="AA1403" i="5"/>
  <c r="Z1403" i="5"/>
  <c r="Y1403" i="5"/>
  <c r="X1403" i="5"/>
  <c r="W1403" i="5"/>
  <c r="V1403" i="5"/>
  <c r="U1403" i="5"/>
  <c r="T1403" i="5"/>
  <c r="S1403" i="5"/>
  <c r="R1403" i="5"/>
  <c r="M1403" i="5"/>
  <c r="I1403" i="5"/>
  <c r="G1403" i="5"/>
  <c r="F1403" i="5"/>
  <c r="E1403" i="5"/>
  <c r="D1403" i="5"/>
  <c r="C1403" i="5"/>
  <c r="B1403" i="5"/>
  <c r="A1403" i="5"/>
  <c r="AW1403" i="5" s="1"/>
  <c r="BA1402" i="5"/>
  <c r="AZ1402" i="5"/>
  <c r="AQ1402" i="5"/>
  <c r="AO1402" i="5"/>
  <c r="AN1402" i="5"/>
  <c r="AM1402" i="5"/>
  <c r="AL1402" i="5"/>
  <c r="AK1402" i="5"/>
  <c r="AF1402" i="5"/>
  <c r="AE1402" i="5"/>
  <c r="AD1402" i="5"/>
  <c r="AC1402" i="5"/>
  <c r="AB1402" i="5"/>
  <c r="AA1402" i="5"/>
  <c r="Z1402" i="5"/>
  <c r="Y1402" i="5"/>
  <c r="X1402" i="5"/>
  <c r="W1402" i="5"/>
  <c r="V1402" i="5"/>
  <c r="U1402" i="5"/>
  <c r="T1402" i="5"/>
  <c r="S1402" i="5"/>
  <c r="I1402" i="5"/>
  <c r="G1402" i="5"/>
  <c r="F1402" i="5"/>
  <c r="E1402" i="5"/>
  <c r="D1402" i="5"/>
  <c r="C1402" i="5"/>
  <c r="B1402" i="5"/>
  <c r="A1402" i="5"/>
  <c r="BD1402" i="5" s="1"/>
  <c r="BE1401" i="5"/>
  <c r="BA1401" i="5"/>
  <c r="AZ1401" i="5"/>
  <c r="AR1401" i="5"/>
  <c r="AO1401" i="5"/>
  <c r="AN1401" i="5"/>
  <c r="AM1401" i="5"/>
  <c r="AL1401" i="5"/>
  <c r="AK1401" i="5"/>
  <c r="AJ1401" i="5"/>
  <c r="AF1401" i="5"/>
  <c r="AE1401" i="5"/>
  <c r="AD1401" i="5"/>
  <c r="AC1401" i="5"/>
  <c r="AB1401" i="5"/>
  <c r="AA1401" i="5"/>
  <c r="Z1401" i="5"/>
  <c r="Y1401" i="5"/>
  <c r="X1401" i="5"/>
  <c r="W1401" i="5"/>
  <c r="V1401" i="5"/>
  <c r="U1401" i="5"/>
  <c r="T1401" i="5"/>
  <c r="S1401" i="5"/>
  <c r="O1401" i="5"/>
  <c r="K1401" i="5"/>
  <c r="I1401" i="5"/>
  <c r="G1401" i="5"/>
  <c r="F1401" i="5"/>
  <c r="E1401" i="5"/>
  <c r="D1401" i="5"/>
  <c r="C1401" i="5"/>
  <c r="B1401" i="5"/>
  <c r="A1401" i="5"/>
  <c r="BH1401" i="5" s="1"/>
  <c r="BG1400" i="5"/>
  <c r="BB1400" i="5"/>
  <c r="BA1400" i="5"/>
  <c r="AZ1400" i="5"/>
  <c r="AX1400" i="5"/>
  <c r="AW1400" i="5"/>
  <c r="AT1400" i="5"/>
  <c r="AS1400" i="5"/>
  <c r="AP1400" i="5"/>
  <c r="AO1400" i="5"/>
  <c r="AN1400" i="5"/>
  <c r="AM1400" i="5"/>
  <c r="AL1400" i="5"/>
  <c r="AK1400" i="5"/>
  <c r="AH1400" i="5"/>
  <c r="AG1400" i="5"/>
  <c r="AF1400" i="5"/>
  <c r="AE1400" i="5"/>
  <c r="AD1400" i="5"/>
  <c r="AC1400" i="5"/>
  <c r="AB1400" i="5"/>
  <c r="AA1400" i="5"/>
  <c r="Z1400" i="5"/>
  <c r="Y1400" i="5"/>
  <c r="X1400" i="5"/>
  <c r="W1400" i="5"/>
  <c r="V1400" i="5"/>
  <c r="U1400" i="5"/>
  <c r="T1400" i="5"/>
  <c r="S1400" i="5"/>
  <c r="R1400" i="5"/>
  <c r="Q1400" i="5"/>
  <c r="M1400" i="5"/>
  <c r="L1400" i="5"/>
  <c r="I1400" i="5"/>
  <c r="G1400" i="5"/>
  <c r="F1400" i="5"/>
  <c r="E1400" i="5"/>
  <c r="D1400" i="5"/>
  <c r="C1400" i="5"/>
  <c r="B1400" i="5"/>
  <c r="A1400" i="5"/>
  <c r="BE1400" i="5" s="1"/>
  <c r="BH1399" i="5"/>
  <c r="BB1399" i="5"/>
  <c r="BA1399" i="5"/>
  <c r="AZ1399" i="5"/>
  <c r="AX1399" i="5"/>
  <c r="AT1399" i="5"/>
  <c r="AP1399" i="5"/>
  <c r="AO1399" i="5"/>
  <c r="AN1399" i="5"/>
  <c r="AM1399" i="5"/>
  <c r="AL1399" i="5"/>
  <c r="AK1399" i="5"/>
  <c r="AI1399" i="5"/>
  <c r="AF1399" i="5"/>
  <c r="AE1399" i="5"/>
  <c r="AD1399" i="5"/>
  <c r="AC1399" i="5"/>
  <c r="AB1399" i="5"/>
  <c r="AA1399" i="5"/>
  <c r="Z1399" i="5"/>
  <c r="Y1399" i="5"/>
  <c r="X1399" i="5"/>
  <c r="W1399" i="5"/>
  <c r="V1399" i="5"/>
  <c r="U1399" i="5"/>
  <c r="T1399" i="5"/>
  <c r="S1399" i="5"/>
  <c r="R1399" i="5"/>
  <c r="M1399" i="5"/>
  <c r="I1399" i="5"/>
  <c r="G1399" i="5"/>
  <c r="F1399" i="5"/>
  <c r="E1399" i="5"/>
  <c r="D1399" i="5"/>
  <c r="C1399" i="5"/>
  <c r="B1399" i="5"/>
  <c r="A1399" i="5"/>
  <c r="BD1399" i="5" s="1"/>
  <c r="BH1398" i="5"/>
  <c r="BA1398" i="5"/>
  <c r="AZ1398" i="5"/>
  <c r="AU1398" i="5"/>
  <c r="AO1398" i="5"/>
  <c r="AN1398" i="5"/>
  <c r="AM1398" i="5"/>
  <c r="AL1398" i="5"/>
  <c r="AK1398" i="5"/>
  <c r="AJ1398" i="5"/>
  <c r="AF1398" i="5"/>
  <c r="AE1398" i="5"/>
  <c r="AD1398" i="5"/>
  <c r="AC1398" i="5"/>
  <c r="AB1398" i="5"/>
  <c r="AA1398" i="5"/>
  <c r="Z1398" i="5"/>
  <c r="Y1398" i="5"/>
  <c r="X1398" i="5"/>
  <c r="W1398" i="5"/>
  <c r="V1398" i="5"/>
  <c r="U1398" i="5"/>
  <c r="T1398" i="5"/>
  <c r="BE1398" i="5" s="1"/>
  <c r="S1398" i="5"/>
  <c r="O1398" i="5"/>
  <c r="K1398" i="5"/>
  <c r="I1398" i="5"/>
  <c r="G1398" i="5"/>
  <c r="F1398" i="5"/>
  <c r="E1398" i="5"/>
  <c r="D1398" i="5"/>
  <c r="C1398" i="5"/>
  <c r="B1398" i="5"/>
  <c r="A1398" i="5"/>
  <c r="AR1398" i="5" s="1"/>
  <c r="BA1397" i="5"/>
  <c r="AZ1397" i="5"/>
  <c r="AW1397" i="5"/>
  <c r="AS1397" i="5"/>
  <c r="AO1397" i="5"/>
  <c r="AN1397" i="5"/>
  <c r="AM1397" i="5"/>
  <c r="AL1397" i="5"/>
  <c r="AK1397" i="5"/>
  <c r="AG1397" i="5"/>
  <c r="AF1397" i="5"/>
  <c r="AE1397" i="5"/>
  <c r="AD1397" i="5"/>
  <c r="AC1397" i="5"/>
  <c r="AB1397" i="5"/>
  <c r="AA1397" i="5"/>
  <c r="Z1397" i="5"/>
  <c r="Y1397" i="5"/>
  <c r="X1397" i="5"/>
  <c r="W1397" i="5"/>
  <c r="V1397" i="5"/>
  <c r="U1397" i="5"/>
  <c r="T1397" i="5"/>
  <c r="BE1397" i="5" s="1"/>
  <c r="S1397" i="5"/>
  <c r="O1397" i="5"/>
  <c r="L1397" i="5"/>
  <c r="K1397" i="5"/>
  <c r="I1397" i="5"/>
  <c r="G1397" i="5"/>
  <c r="F1397" i="5"/>
  <c r="E1397" i="5"/>
  <c r="D1397" i="5"/>
  <c r="C1397" i="5"/>
  <c r="B1397" i="5"/>
  <c r="A1397" i="5"/>
  <c r="BH1397" i="5" s="1"/>
  <c r="BG1396" i="5"/>
  <c r="BB1396" i="5"/>
  <c r="BA1396" i="5"/>
  <c r="AZ1396" i="5"/>
  <c r="AX1396" i="5"/>
  <c r="AW1396" i="5"/>
  <c r="AT1396" i="5"/>
  <c r="AS1396" i="5"/>
  <c r="AP1396" i="5"/>
  <c r="AO1396" i="5"/>
  <c r="AN1396" i="5"/>
  <c r="AM1396" i="5"/>
  <c r="AL1396" i="5"/>
  <c r="AK1396" i="5"/>
  <c r="AH1396" i="5"/>
  <c r="AG1396" i="5"/>
  <c r="AF1396" i="5"/>
  <c r="AE1396" i="5"/>
  <c r="AD1396" i="5"/>
  <c r="AC1396" i="5"/>
  <c r="AB1396" i="5"/>
  <c r="AA1396" i="5"/>
  <c r="Z1396" i="5"/>
  <c r="Y1396" i="5"/>
  <c r="X1396" i="5"/>
  <c r="W1396" i="5"/>
  <c r="V1396" i="5"/>
  <c r="U1396" i="5"/>
  <c r="T1396" i="5"/>
  <c r="S1396" i="5"/>
  <c r="R1396" i="5"/>
  <c r="Q1396" i="5"/>
  <c r="M1396" i="5"/>
  <c r="L1396" i="5"/>
  <c r="I1396" i="5"/>
  <c r="G1396" i="5"/>
  <c r="F1396" i="5"/>
  <c r="E1396" i="5"/>
  <c r="D1396" i="5"/>
  <c r="C1396" i="5"/>
  <c r="B1396" i="5"/>
  <c r="A1396" i="5"/>
  <c r="BE1396" i="5" s="1"/>
  <c r="BH1395" i="5"/>
  <c r="BB1395" i="5"/>
  <c r="BA1395" i="5"/>
  <c r="AZ1395" i="5"/>
  <c r="AX1395" i="5"/>
  <c r="AT1395" i="5"/>
  <c r="AP1395" i="5"/>
  <c r="AO1395" i="5"/>
  <c r="AN1395" i="5"/>
  <c r="AM1395" i="5"/>
  <c r="AL1395" i="5"/>
  <c r="AK1395" i="5"/>
  <c r="AI1395" i="5"/>
  <c r="AF1395" i="5"/>
  <c r="AE1395" i="5"/>
  <c r="AD1395" i="5"/>
  <c r="AC1395" i="5"/>
  <c r="AB1395" i="5"/>
  <c r="AA1395" i="5"/>
  <c r="Z1395" i="5"/>
  <c r="Y1395" i="5"/>
  <c r="X1395" i="5"/>
  <c r="W1395" i="5"/>
  <c r="V1395" i="5"/>
  <c r="U1395" i="5"/>
  <c r="T1395" i="5"/>
  <c r="S1395" i="5"/>
  <c r="R1395" i="5"/>
  <c r="M1395" i="5"/>
  <c r="I1395" i="5"/>
  <c r="G1395" i="5"/>
  <c r="F1395" i="5"/>
  <c r="E1395" i="5"/>
  <c r="D1395" i="5"/>
  <c r="C1395" i="5"/>
  <c r="B1395" i="5"/>
  <c r="A1395" i="5"/>
  <c r="BA1394" i="5"/>
  <c r="AZ1394" i="5"/>
  <c r="AO1394" i="5"/>
  <c r="AN1394" i="5"/>
  <c r="AM1394" i="5"/>
  <c r="AL1394" i="5"/>
  <c r="AK1394" i="5"/>
  <c r="AF1394" i="5"/>
  <c r="AE1394" i="5"/>
  <c r="AD1394" i="5"/>
  <c r="AC1394" i="5"/>
  <c r="AB1394" i="5"/>
  <c r="AA1394" i="5"/>
  <c r="Z1394" i="5"/>
  <c r="Y1394" i="5"/>
  <c r="X1394" i="5"/>
  <c r="W1394" i="5"/>
  <c r="V1394" i="5"/>
  <c r="U1394" i="5"/>
  <c r="T1394" i="5"/>
  <c r="BH1394" i="5" s="1"/>
  <c r="S1394" i="5"/>
  <c r="K1394" i="5"/>
  <c r="I1394" i="5"/>
  <c r="G1394" i="5"/>
  <c r="F1394" i="5"/>
  <c r="E1394" i="5"/>
  <c r="D1394" i="5"/>
  <c r="C1394" i="5"/>
  <c r="B1394" i="5"/>
  <c r="A1394" i="5"/>
  <c r="BA1393" i="5"/>
  <c r="AZ1393" i="5"/>
  <c r="AW1393" i="5"/>
  <c r="AS1393" i="5"/>
  <c r="AO1393" i="5"/>
  <c r="AN1393" i="5"/>
  <c r="AM1393" i="5"/>
  <c r="AL1393" i="5"/>
  <c r="AK1393" i="5"/>
  <c r="AG1393" i="5"/>
  <c r="AF1393" i="5"/>
  <c r="AE1393" i="5"/>
  <c r="AD1393" i="5"/>
  <c r="AC1393" i="5"/>
  <c r="AB1393" i="5"/>
  <c r="AA1393" i="5"/>
  <c r="Z1393" i="5"/>
  <c r="Y1393" i="5"/>
  <c r="X1393" i="5"/>
  <c r="W1393" i="5"/>
  <c r="V1393" i="5"/>
  <c r="U1393" i="5"/>
  <c r="T1393" i="5"/>
  <c r="S1393" i="5"/>
  <c r="O1393" i="5"/>
  <c r="L1393" i="5"/>
  <c r="K1393" i="5"/>
  <c r="I1393" i="5"/>
  <c r="G1393" i="5"/>
  <c r="F1393" i="5"/>
  <c r="E1393" i="5"/>
  <c r="D1393" i="5"/>
  <c r="C1393" i="5"/>
  <c r="B1393" i="5"/>
  <c r="A1393" i="5"/>
  <c r="BH1393" i="5" s="1"/>
  <c r="BG1392" i="5"/>
  <c r="BB1392" i="5"/>
  <c r="BA1392" i="5"/>
  <c r="AZ1392" i="5"/>
  <c r="AX1392" i="5"/>
  <c r="AW1392" i="5"/>
  <c r="AT1392" i="5"/>
  <c r="AS1392" i="5"/>
  <c r="AP1392" i="5"/>
  <c r="AO1392" i="5"/>
  <c r="AN1392" i="5"/>
  <c r="AM1392" i="5"/>
  <c r="AL1392" i="5"/>
  <c r="AK1392" i="5"/>
  <c r="AH1392" i="5"/>
  <c r="AG1392" i="5"/>
  <c r="AF1392" i="5"/>
  <c r="AE1392" i="5"/>
  <c r="AD1392" i="5"/>
  <c r="AC1392" i="5"/>
  <c r="AB1392" i="5"/>
  <c r="AA1392" i="5"/>
  <c r="Z1392" i="5"/>
  <c r="Y1392" i="5"/>
  <c r="X1392" i="5"/>
  <c r="W1392" i="5"/>
  <c r="V1392" i="5"/>
  <c r="U1392" i="5"/>
  <c r="T1392" i="5"/>
  <c r="S1392" i="5"/>
  <c r="R1392" i="5"/>
  <c r="Q1392" i="5"/>
  <c r="M1392" i="5"/>
  <c r="L1392" i="5"/>
  <c r="I1392" i="5"/>
  <c r="G1392" i="5"/>
  <c r="F1392" i="5"/>
  <c r="E1392" i="5"/>
  <c r="D1392" i="5"/>
  <c r="C1392" i="5"/>
  <c r="B1392" i="5"/>
  <c r="A1392" i="5"/>
  <c r="BE1392" i="5" s="1"/>
  <c r="BH1391" i="5"/>
  <c r="BB1391" i="5"/>
  <c r="BA1391" i="5"/>
  <c r="AZ1391" i="5"/>
  <c r="AX1391" i="5"/>
  <c r="AT1391" i="5"/>
  <c r="AQ1391" i="5"/>
  <c r="AP1391" i="5"/>
  <c r="AO1391" i="5"/>
  <c r="AN1391" i="5"/>
  <c r="AM1391" i="5"/>
  <c r="AL1391" i="5"/>
  <c r="AK1391" i="5"/>
  <c r="AI1391" i="5"/>
  <c r="AH1391" i="5"/>
  <c r="AF1391" i="5"/>
  <c r="AE1391" i="5"/>
  <c r="AD1391" i="5"/>
  <c r="AC1391" i="5"/>
  <c r="AB1391" i="5"/>
  <c r="AA1391" i="5"/>
  <c r="Z1391" i="5"/>
  <c r="Y1391" i="5"/>
  <c r="X1391" i="5"/>
  <c r="W1391" i="5"/>
  <c r="V1391" i="5"/>
  <c r="U1391" i="5"/>
  <c r="T1391" i="5"/>
  <c r="S1391" i="5"/>
  <c r="R1391" i="5"/>
  <c r="N1391" i="5"/>
  <c r="M1391" i="5"/>
  <c r="I1391" i="5"/>
  <c r="G1391" i="5"/>
  <c r="F1391" i="5"/>
  <c r="E1391" i="5"/>
  <c r="D1391" i="5"/>
  <c r="C1391" i="5"/>
  <c r="B1391" i="5"/>
  <c r="A1391" i="5"/>
  <c r="BD1391" i="5" s="1"/>
  <c r="BH1390" i="5"/>
  <c r="BA1390" i="5"/>
  <c r="AZ1390" i="5"/>
  <c r="AU1390" i="5"/>
  <c r="AO1390" i="5"/>
  <c r="AN1390" i="5"/>
  <c r="AM1390" i="5"/>
  <c r="AL1390" i="5"/>
  <c r="AK1390" i="5"/>
  <c r="AJ1390" i="5"/>
  <c r="AF1390" i="5"/>
  <c r="AE1390" i="5"/>
  <c r="AD1390" i="5"/>
  <c r="AC1390" i="5"/>
  <c r="AB1390" i="5"/>
  <c r="AA1390" i="5"/>
  <c r="Z1390" i="5"/>
  <c r="Y1390" i="5"/>
  <c r="X1390" i="5"/>
  <c r="W1390" i="5"/>
  <c r="V1390" i="5"/>
  <c r="U1390" i="5"/>
  <c r="T1390" i="5"/>
  <c r="BE1390" i="5" s="1"/>
  <c r="S1390" i="5"/>
  <c r="O1390" i="5"/>
  <c r="K1390" i="5"/>
  <c r="I1390" i="5"/>
  <c r="G1390" i="5"/>
  <c r="F1390" i="5"/>
  <c r="E1390" i="5"/>
  <c r="D1390" i="5"/>
  <c r="C1390" i="5"/>
  <c r="B1390" i="5"/>
  <c r="A1390" i="5"/>
  <c r="BE1389" i="5"/>
  <c r="BA1389" i="5"/>
  <c r="AZ1389" i="5"/>
  <c r="AW1389" i="5"/>
  <c r="AV1389" i="5"/>
  <c r="AS1389" i="5"/>
  <c r="AO1389" i="5"/>
  <c r="AN1389" i="5"/>
  <c r="AM1389" i="5"/>
  <c r="AL1389" i="5"/>
  <c r="AK1389" i="5"/>
  <c r="AJ1389" i="5"/>
  <c r="AG1389" i="5"/>
  <c r="AF1389" i="5"/>
  <c r="AE1389" i="5"/>
  <c r="AD1389" i="5"/>
  <c r="AC1389" i="5"/>
  <c r="AB1389" i="5"/>
  <c r="AA1389" i="5"/>
  <c r="Z1389" i="5"/>
  <c r="Y1389" i="5"/>
  <c r="X1389" i="5"/>
  <c r="W1389" i="5"/>
  <c r="V1389" i="5"/>
  <c r="U1389" i="5"/>
  <c r="T1389" i="5"/>
  <c r="S1389" i="5"/>
  <c r="Q1389" i="5"/>
  <c r="O1389" i="5"/>
  <c r="L1389" i="5"/>
  <c r="K1389" i="5"/>
  <c r="I1389" i="5"/>
  <c r="G1389" i="5"/>
  <c r="F1389" i="5"/>
  <c r="E1389" i="5"/>
  <c r="D1389" i="5"/>
  <c r="C1389" i="5"/>
  <c r="B1389" i="5"/>
  <c r="A1389" i="5"/>
  <c r="BH1389" i="5" s="1"/>
  <c r="BG1388" i="5"/>
  <c r="BB1388" i="5"/>
  <c r="BA1388" i="5"/>
  <c r="AZ1388" i="5"/>
  <c r="AX1388" i="5"/>
  <c r="AW1388" i="5"/>
  <c r="AT1388" i="5"/>
  <c r="AS1388" i="5"/>
  <c r="AP1388" i="5"/>
  <c r="AO1388" i="5"/>
  <c r="AN1388" i="5"/>
  <c r="AM1388" i="5"/>
  <c r="AL1388" i="5"/>
  <c r="AK1388" i="5"/>
  <c r="AH1388" i="5"/>
  <c r="AG1388" i="5"/>
  <c r="AF1388" i="5"/>
  <c r="AE1388" i="5"/>
  <c r="AD1388" i="5"/>
  <c r="AC1388" i="5"/>
  <c r="AB1388" i="5"/>
  <c r="AA1388" i="5"/>
  <c r="Z1388" i="5"/>
  <c r="Y1388" i="5"/>
  <c r="X1388" i="5"/>
  <c r="W1388" i="5"/>
  <c r="V1388" i="5"/>
  <c r="U1388" i="5"/>
  <c r="T1388" i="5"/>
  <c r="S1388" i="5"/>
  <c r="R1388" i="5"/>
  <c r="Q1388" i="5"/>
  <c r="M1388" i="5"/>
  <c r="L1388" i="5"/>
  <c r="I1388" i="5"/>
  <c r="G1388" i="5"/>
  <c r="F1388" i="5"/>
  <c r="E1388" i="5"/>
  <c r="D1388" i="5"/>
  <c r="C1388" i="5"/>
  <c r="B1388" i="5"/>
  <c r="A1388" i="5"/>
  <c r="BE1388" i="5" s="1"/>
  <c r="BH1387" i="5"/>
  <c r="BB1387" i="5"/>
  <c r="BA1387" i="5"/>
  <c r="AZ1387" i="5"/>
  <c r="AX1387" i="5"/>
  <c r="AT1387" i="5"/>
  <c r="AP1387" i="5"/>
  <c r="AO1387" i="5"/>
  <c r="AN1387" i="5"/>
  <c r="AM1387" i="5"/>
  <c r="AL1387" i="5"/>
  <c r="AK1387" i="5"/>
  <c r="AI1387" i="5"/>
  <c r="AF1387" i="5"/>
  <c r="AE1387" i="5"/>
  <c r="AD1387" i="5"/>
  <c r="AC1387" i="5"/>
  <c r="AB1387" i="5"/>
  <c r="AA1387" i="5"/>
  <c r="Z1387" i="5"/>
  <c r="Y1387" i="5"/>
  <c r="X1387" i="5"/>
  <c r="W1387" i="5"/>
  <c r="V1387" i="5"/>
  <c r="U1387" i="5"/>
  <c r="T1387" i="5"/>
  <c r="S1387" i="5"/>
  <c r="R1387" i="5"/>
  <c r="M1387" i="5"/>
  <c r="I1387" i="5"/>
  <c r="G1387" i="5"/>
  <c r="F1387" i="5"/>
  <c r="E1387" i="5"/>
  <c r="D1387" i="5"/>
  <c r="C1387" i="5"/>
  <c r="B1387" i="5"/>
  <c r="A1387" i="5"/>
  <c r="BA1386" i="5"/>
  <c r="AZ1386" i="5"/>
  <c r="AO1386" i="5"/>
  <c r="AN1386" i="5"/>
  <c r="AM1386" i="5"/>
  <c r="AL1386" i="5"/>
  <c r="AK1386" i="5"/>
  <c r="AF1386" i="5"/>
  <c r="AE1386" i="5"/>
  <c r="AD1386" i="5"/>
  <c r="AC1386" i="5"/>
  <c r="AB1386" i="5"/>
  <c r="AA1386" i="5"/>
  <c r="Z1386" i="5"/>
  <c r="Y1386" i="5"/>
  <c r="X1386" i="5"/>
  <c r="W1386" i="5"/>
  <c r="V1386" i="5"/>
  <c r="U1386" i="5"/>
  <c r="T1386" i="5"/>
  <c r="BH1386" i="5" s="1"/>
  <c r="S1386" i="5"/>
  <c r="K1386" i="5"/>
  <c r="I1386" i="5"/>
  <c r="G1386" i="5"/>
  <c r="F1386" i="5"/>
  <c r="E1386" i="5"/>
  <c r="D1386" i="5"/>
  <c r="C1386" i="5"/>
  <c r="B1386" i="5"/>
  <c r="A1386" i="5"/>
  <c r="BA1385" i="5"/>
  <c r="AZ1385" i="5"/>
  <c r="AW1385" i="5"/>
  <c r="AS1385" i="5"/>
  <c r="AO1385" i="5"/>
  <c r="AN1385" i="5"/>
  <c r="AM1385" i="5"/>
  <c r="AL1385" i="5"/>
  <c r="AK1385" i="5"/>
  <c r="AG1385" i="5"/>
  <c r="AF1385" i="5"/>
  <c r="AE1385" i="5"/>
  <c r="AD1385" i="5"/>
  <c r="AC1385" i="5"/>
  <c r="AB1385" i="5"/>
  <c r="AA1385" i="5"/>
  <c r="Z1385" i="5"/>
  <c r="Y1385" i="5"/>
  <c r="X1385" i="5"/>
  <c r="W1385" i="5"/>
  <c r="V1385" i="5"/>
  <c r="U1385" i="5"/>
  <c r="T1385" i="5"/>
  <c r="S1385" i="5"/>
  <c r="O1385" i="5"/>
  <c r="L1385" i="5"/>
  <c r="K1385" i="5"/>
  <c r="I1385" i="5"/>
  <c r="G1385" i="5"/>
  <c r="F1385" i="5"/>
  <c r="E1385" i="5"/>
  <c r="D1385" i="5"/>
  <c r="C1385" i="5"/>
  <c r="B1385" i="5"/>
  <c r="A1385" i="5"/>
  <c r="BH1385" i="5" s="1"/>
  <c r="BA1384" i="5"/>
  <c r="AZ1384" i="5"/>
  <c r="AU1384" i="5"/>
  <c r="AO1384" i="5"/>
  <c r="AN1384" i="5"/>
  <c r="AM1384" i="5"/>
  <c r="AL1384" i="5"/>
  <c r="AK1384" i="5"/>
  <c r="AF1384" i="5"/>
  <c r="AE1384" i="5"/>
  <c r="AD1384" i="5"/>
  <c r="AC1384" i="5"/>
  <c r="AB1384" i="5"/>
  <c r="AA1384" i="5"/>
  <c r="Z1384" i="5"/>
  <c r="Y1384" i="5"/>
  <c r="X1384" i="5"/>
  <c r="W1384" i="5"/>
  <c r="V1384" i="5"/>
  <c r="U1384" i="5"/>
  <c r="T1384" i="5"/>
  <c r="S1384" i="5"/>
  <c r="I1384" i="5"/>
  <c r="G1384" i="5"/>
  <c r="F1384" i="5"/>
  <c r="E1384" i="5"/>
  <c r="D1384" i="5"/>
  <c r="C1384" i="5"/>
  <c r="B1384" i="5"/>
  <c r="A1384" i="5"/>
  <c r="BA1383" i="5"/>
  <c r="AZ1383" i="5"/>
  <c r="AU1383" i="5"/>
  <c r="AO1383" i="5"/>
  <c r="AN1383" i="5"/>
  <c r="AM1383" i="5"/>
  <c r="AL1383" i="5"/>
  <c r="AK1383" i="5"/>
  <c r="AF1383" i="5"/>
  <c r="AE1383" i="5"/>
  <c r="AD1383" i="5"/>
  <c r="AC1383" i="5"/>
  <c r="AB1383" i="5"/>
  <c r="AA1383" i="5"/>
  <c r="Z1383" i="5"/>
  <c r="Y1383" i="5"/>
  <c r="X1383" i="5"/>
  <c r="W1383" i="5"/>
  <c r="V1383" i="5"/>
  <c r="U1383" i="5"/>
  <c r="T1383" i="5"/>
  <c r="S1383" i="5"/>
  <c r="I1383" i="5"/>
  <c r="G1383" i="5"/>
  <c r="F1383" i="5"/>
  <c r="E1383" i="5"/>
  <c r="D1383" i="5"/>
  <c r="C1383" i="5"/>
  <c r="B1383" i="5"/>
  <c r="A1383" i="5"/>
  <c r="BD1382" i="5"/>
  <c r="BA1382" i="5"/>
  <c r="AZ1382" i="5"/>
  <c r="AW1382" i="5"/>
  <c r="AR1382" i="5"/>
  <c r="AO1382" i="5"/>
  <c r="AN1382" i="5"/>
  <c r="AM1382" i="5"/>
  <c r="AL1382" i="5"/>
  <c r="AK1382" i="5"/>
  <c r="AI1382" i="5"/>
  <c r="AF1382" i="5"/>
  <c r="AE1382" i="5"/>
  <c r="AD1382" i="5"/>
  <c r="AC1382" i="5"/>
  <c r="AB1382" i="5"/>
  <c r="AA1382" i="5"/>
  <c r="Z1382" i="5"/>
  <c r="Y1382" i="5"/>
  <c r="X1382" i="5"/>
  <c r="W1382" i="5"/>
  <c r="V1382" i="5"/>
  <c r="U1382" i="5"/>
  <c r="T1382" i="5"/>
  <c r="AU1382" i="5" s="1"/>
  <c r="S1382" i="5"/>
  <c r="Q1382" i="5"/>
  <c r="N1382" i="5"/>
  <c r="K1382" i="5"/>
  <c r="I1382" i="5"/>
  <c r="G1382" i="5"/>
  <c r="F1382" i="5"/>
  <c r="E1382" i="5"/>
  <c r="D1382" i="5"/>
  <c r="C1382" i="5"/>
  <c r="B1382" i="5"/>
  <c r="A1382" i="5"/>
  <c r="BG1381" i="5"/>
  <c r="BE1381" i="5"/>
  <c r="BB1381" i="5"/>
  <c r="BA1381" i="5"/>
  <c r="AZ1381" i="5"/>
  <c r="AX1381" i="5"/>
  <c r="AW1381" i="5"/>
  <c r="AV1381" i="5"/>
  <c r="AS1381" i="5"/>
  <c r="AR1381" i="5"/>
  <c r="AP1381" i="5"/>
  <c r="AO1381" i="5"/>
  <c r="AN1381" i="5"/>
  <c r="AM1381" i="5"/>
  <c r="AL1381" i="5"/>
  <c r="AK1381" i="5"/>
  <c r="AJ1381" i="5"/>
  <c r="AH1381" i="5"/>
  <c r="AG1381" i="5"/>
  <c r="AF1381" i="5"/>
  <c r="AE1381" i="5"/>
  <c r="AD1381" i="5"/>
  <c r="AC1381" i="5"/>
  <c r="AB1381" i="5"/>
  <c r="AA1381" i="5"/>
  <c r="Z1381" i="5"/>
  <c r="Y1381" i="5"/>
  <c r="X1381" i="5"/>
  <c r="W1381" i="5"/>
  <c r="V1381" i="5"/>
  <c r="U1381" i="5"/>
  <c r="T1381" i="5"/>
  <c r="AT1381" i="5" s="1"/>
  <c r="S1381" i="5"/>
  <c r="R1381" i="5"/>
  <c r="Q1381" i="5"/>
  <c r="O1381" i="5"/>
  <c r="M1381" i="5"/>
  <c r="L1381" i="5"/>
  <c r="K1381" i="5"/>
  <c r="I1381" i="5"/>
  <c r="G1381" i="5"/>
  <c r="F1381" i="5"/>
  <c r="E1381" i="5"/>
  <c r="D1381" i="5"/>
  <c r="C1381" i="5"/>
  <c r="B1381" i="5"/>
  <c r="A1381" i="5"/>
  <c r="BH1381" i="5" s="1"/>
  <c r="BG1380" i="5"/>
  <c r="BD1380" i="5"/>
  <c r="BA1380" i="5"/>
  <c r="AZ1380" i="5"/>
  <c r="AY1380" i="5"/>
  <c r="AW1380" i="5"/>
  <c r="AT1380" i="5"/>
  <c r="AQ1380" i="5"/>
  <c r="AO1380" i="5"/>
  <c r="AN1380" i="5"/>
  <c r="AM1380" i="5"/>
  <c r="AL1380" i="5"/>
  <c r="AK1380" i="5"/>
  <c r="AH1380" i="5"/>
  <c r="AF1380" i="5"/>
  <c r="AE1380" i="5"/>
  <c r="AD1380" i="5"/>
  <c r="AC1380" i="5"/>
  <c r="AB1380" i="5"/>
  <c r="AA1380" i="5"/>
  <c r="Z1380" i="5"/>
  <c r="Y1380" i="5"/>
  <c r="X1380" i="5"/>
  <c r="W1380" i="5"/>
  <c r="V1380" i="5"/>
  <c r="U1380" i="5"/>
  <c r="T1380" i="5"/>
  <c r="S1380" i="5"/>
  <c r="R1380" i="5"/>
  <c r="N1380" i="5"/>
  <c r="L1380" i="5"/>
  <c r="I1380" i="5"/>
  <c r="G1380" i="5"/>
  <c r="F1380" i="5"/>
  <c r="E1380" i="5"/>
  <c r="D1380" i="5"/>
  <c r="C1380" i="5"/>
  <c r="B1380" i="5"/>
  <c r="A1380" i="5"/>
  <c r="BA1379" i="5"/>
  <c r="AZ1379" i="5"/>
  <c r="AV1379" i="5"/>
  <c r="AQ1379" i="5"/>
  <c r="AO1379" i="5"/>
  <c r="AN1379" i="5"/>
  <c r="AM1379" i="5"/>
  <c r="AL1379" i="5"/>
  <c r="AK1379" i="5"/>
  <c r="AI1379" i="5"/>
  <c r="AF1379" i="5"/>
  <c r="AE1379" i="5"/>
  <c r="AD1379" i="5"/>
  <c r="AC1379" i="5"/>
  <c r="AB1379" i="5"/>
  <c r="AA1379" i="5"/>
  <c r="Z1379" i="5"/>
  <c r="Y1379" i="5"/>
  <c r="X1379" i="5"/>
  <c r="W1379" i="5"/>
  <c r="V1379" i="5"/>
  <c r="U1379" i="5"/>
  <c r="T1379" i="5"/>
  <c r="BH1379" i="5" s="1"/>
  <c r="S1379" i="5"/>
  <c r="R1379" i="5"/>
  <c r="N1379" i="5"/>
  <c r="K1379" i="5"/>
  <c r="I1379" i="5"/>
  <c r="G1379" i="5"/>
  <c r="F1379" i="5"/>
  <c r="E1379" i="5"/>
  <c r="D1379" i="5"/>
  <c r="C1379" i="5"/>
  <c r="B1379" i="5"/>
  <c r="A1379" i="5"/>
  <c r="BA1378" i="5"/>
  <c r="AZ1378" i="5"/>
  <c r="AW1378" i="5"/>
  <c r="AS1378" i="5"/>
  <c r="AO1378" i="5"/>
  <c r="AN1378" i="5"/>
  <c r="AM1378" i="5"/>
  <c r="AL1378" i="5"/>
  <c r="AK1378" i="5"/>
  <c r="AG1378" i="5"/>
  <c r="AF1378" i="5"/>
  <c r="AE1378" i="5"/>
  <c r="AD1378" i="5"/>
  <c r="AC1378" i="5"/>
  <c r="AB1378" i="5"/>
  <c r="AA1378" i="5"/>
  <c r="Z1378" i="5"/>
  <c r="Y1378" i="5"/>
  <c r="X1378" i="5"/>
  <c r="W1378" i="5"/>
  <c r="V1378" i="5"/>
  <c r="U1378" i="5"/>
  <c r="T1378" i="5"/>
  <c r="S1378" i="5"/>
  <c r="Q1378" i="5"/>
  <c r="L1378" i="5"/>
  <c r="I1378" i="5"/>
  <c r="G1378" i="5"/>
  <c r="F1378" i="5"/>
  <c r="E1378" i="5"/>
  <c r="D1378" i="5"/>
  <c r="C1378" i="5"/>
  <c r="B1378" i="5"/>
  <c r="A1378" i="5"/>
  <c r="BH1378" i="5" s="1"/>
  <c r="BG1377" i="5"/>
  <c r="BB1377" i="5"/>
  <c r="BA1377" i="5"/>
  <c r="AZ1377" i="5"/>
  <c r="AX1377" i="5"/>
  <c r="AT1377" i="5"/>
  <c r="AP1377" i="5"/>
  <c r="AO1377" i="5"/>
  <c r="AN1377" i="5"/>
  <c r="AM1377" i="5"/>
  <c r="AL1377" i="5"/>
  <c r="AK1377" i="5"/>
  <c r="AH1377" i="5"/>
  <c r="AF1377" i="5"/>
  <c r="AE1377" i="5"/>
  <c r="AD1377" i="5"/>
  <c r="AC1377" i="5"/>
  <c r="AB1377" i="5"/>
  <c r="AA1377" i="5"/>
  <c r="Z1377" i="5"/>
  <c r="Y1377" i="5"/>
  <c r="X1377" i="5"/>
  <c r="W1377" i="5"/>
  <c r="V1377" i="5"/>
  <c r="U1377" i="5"/>
  <c r="T1377" i="5"/>
  <c r="BE1377" i="5" s="1"/>
  <c r="S1377" i="5"/>
  <c r="R1377" i="5"/>
  <c r="O1377" i="5"/>
  <c r="M1377" i="5"/>
  <c r="K1377" i="5"/>
  <c r="I1377" i="5"/>
  <c r="G1377" i="5"/>
  <c r="F1377" i="5"/>
  <c r="E1377" i="5"/>
  <c r="D1377" i="5"/>
  <c r="C1377" i="5"/>
  <c r="B1377" i="5"/>
  <c r="A1377" i="5"/>
  <c r="BH1377" i="5" s="1"/>
  <c r="BH1376" i="5"/>
  <c r="BA1376" i="5"/>
  <c r="AZ1376" i="5"/>
  <c r="AQ1376" i="5"/>
  <c r="AO1376" i="5"/>
  <c r="AN1376" i="5"/>
  <c r="AM1376" i="5"/>
  <c r="AL1376" i="5"/>
  <c r="AK1376" i="5"/>
  <c r="AF1376" i="5"/>
  <c r="AE1376" i="5"/>
  <c r="AD1376" i="5"/>
  <c r="AC1376" i="5"/>
  <c r="AB1376" i="5"/>
  <c r="AA1376" i="5"/>
  <c r="Z1376" i="5"/>
  <c r="Y1376" i="5"/>
  <c r="X1376" i="5"/>
  <c r="W1376" i="5"/>
  <c r="V1376" i="5"/>
  <c r="U1376" i="5"/>
  <c r="T1376" i="5"/>
  <c r="S1376" i="5"/>
  <c r="N1376" i="5"/>
  <c r="I1376" i="5"/>
  <c r="G1376" i="5"/>
  <c r="F1376" i="5"/>
  <c r="E1376" i="5"/>
  <c r="D1376" i="5"/>
  <c r="C1376" i="5"/>
  <c r="B1376" i="5"/>
  <c r="A1376" i="5"/>
  <c r="BD1376" i="5" s="1"/>
  <c r="BE1375" i="5"/>
  <c r="BA1375" i="5"/>
  <c r="AZ1375" i="5"/>
  <c r="AR1375" i="5"/>
  <c r="AO1375" i="5"/>
  <c r="AN1375" i="5"/>
  <c r="AM1375" i="5"/>
  <c r="AL1375" i="5"/>
  <c r="AK1375" i="5"/>
  <c r="AJ1375" i="5"/>
  <c r="AF1375" i="5"/>
  <c r="AE1375" i="5"/>
  <c r="AD1375" i="5"/>
  <c r="AC1375" i="5"/>
  <c r="AB1375" i="5"/>
  <c r="AA1375" i="5"/>
  <c r="Z1375" i="5"/>
  <c r="Y1375" i="5"/>
  <c r="X1375" i="5"/>
  <c r="W1375" i="5"/>
  <c r="V1375" i="5"/>
  <c r="U1375" i="5"/>
  <c r="T1375" i="5"/>
  <c r="S1375" i="5"/>
  <c r="O1375" i="5"/>
  <c r="K1375" i="5"/>
  <c r="I1375" i="5"/>
  <c r="G1375" i="5"/>
  <c r="F1375" i="5"/>
  <c r="E1375" i="5"/>
  <c r="D1375" i="5"/>
  <c r="C1375" i="5"/>
  <c r="B1375" i="5"/>
  <c r="A1375" i="5"/>
  <c r="AW1375" i="5" s="1"/>
  <c r="BA1374" i="5"/>
  <c r="AZ1374" i="5"/>
  <c r="AW1374" i="5"/>
  <c r="AS1374" i="5"/>
  <c r="AO1374" i="5"/>
  <c r="AN1374" i="5"/>
  <c r="AM1374" i="5"/>
  <c r="AL1374" i="5"/>
  <c r="AK1374" i="5"/>
  <c r="AG1374" i="5"/>
  <c r="AF1374" i="5"/>
  <c r="AE1374" i="5"/>
  <c r="AD1374" i="5"/>
  <c r="AC1374" i="5"/>
  <c r="AB1374" i="5"/>
  <c r="AA1374" i="5"/>
  <c r="Z1374" i="5"/>
  <c r="Y1374" i="5"/>
  <c r="X1374" i="5"/>
  <c r="W1374" i="5"/>
  <c r="V1374" i="5"/>
  <c r="U1374" i="5"/>
  <c r="T1374" i="5"/>
  <c r="S1374" i="5"/>
  <c r="Q1374" i="5"/>
  <c r="L1374" i="5"/>
  <c r="I1374" i="5"/>
  <c r="G1374" i="5"/>
  <c r="F1374" i="5"/>
  <c r="E1374" i="5"/>
  <c r="D1374" i="5"/>
  <c r="C1374" i="5"/>
  <c r="B1374" i="5"/>
  <c r="A1374" i="5"/>
  <c r="BH1374" i="5" s="1"/>
  <c r="BG1373" i="5"/>
  <c r="BB1373" i="5"/>
  <c r="BA1373" i="5"/>
  <c r="AZ1373" i="5"/>
  <c r="AX1373" i="5"/>
  <c r="AT1373" i="5"/>
  <c r="AP1373" i="5"/>
  <c r="AO1373" i="5"/>
  <c r="AN1373" i="5"/>
  <c r="AM1373" i="5"/>
  <c r="AL1373" i="5"/>
  <c r="AK1373" i="5"/>
  <c r="AH1373" i="5"/>
  <c r="AF1373" i="5"/>
  <c r="AE1373" i="5"/>
  <c r="AD1373" i="5"/>
  <c r="AC1373" i="5"/>
  <c r="AB1373" i="5"/>
  <c r="AA1373" i="5"/>
  <c r="Z1373" i="5"/>
  <c r="Y1373" i="5"/>
  <c r="X1373" i="5"/>
  <c r="W1373" i="5"/>
  <c r="V1373" i="5"/>
  <c r="U1373" i="5"/>
  <c r="T1373" i="5"/>
  <c r="BE1373" i="5" s="1"/>
  <c r="S1373" i="5"/>
  <c r="R1373" i="5"/>
  <c r="O1373" i="5"/>
  <c r="M1373" i="5"/>
  <c r="K1373" i="5"/>
  <c r="I1373" i="5"/>
  <c r="G1373" i="5"/>
  <c r="F1373" i="5"/>
  <c r="E1373" i="5"/>
  <c r="D1373" i="5"/>
  <c r="C1373" i="5"/>
  <c r="B1373" i="5"/>
  <c r="A1373" i="5"/>
  <c r="BH1373" i="5" s="1"/>
  <c r="BH1372" i="5"/>
  <c r="BD1372" i="5"/>
  <c r="BA1372" i="5"/>
  <c r="AZ1372" i="5"/>
  <c r="AU1372" i="5"/>
  <c r="AQ1372" i="5"/>
  <c r="AO1372" i="5"/>
  <c r="AN1372" i="5"/>
  <c r="AM1372" i="5"/>
  <c r="AL1372" i="5"/>
  <c r="AK1372" i="5"/>
  <c r="AF1372" i="5"/>
  <c r="AE1372" i="5"/>
  <c r="AD1372" i="5"/>
  <c r="AC1372" i="5"/>
  <c r="AB1372" i="5"/>
  <c r="AA1372" i="5"/>
  <c r="Z1372" i="5"/>
  <c r="Y1372" i="5"/>
  <c r="X1372" i="5"/>
  <c r="W1372" i="5"/>
  <c r="V1372" i="5"/>
  <c r="U1372" i="5"/>
  <c r="T1372" i="5"/>
  <c r="S1372" i="5"/>
  <c r="N1372" i="5"/>
  <c r="I1372" i="5"/>
  <c r="G1372" i="5"/>
  <c r="F1372" i="5"/>
  <c r="E1372" i="5"/>
  <c r="D1372" i="5"/>
  <c r="C1372" i="5"/>
  <c r="B1372" i="5"/>
  <c r="A1372" i="5"/>
  <c r="BE1371" i="5"/>
  <c r="BA1371" i="5"/>
  <c r="AZ1371" i="5"/>
  <c r="AR1371" i="5"/>
  <c r="AO1371" i="5"/>
  <c r="AN1371" i="5"/>
  <c r="AM1371" i="5"/>
  <c r="AL1371" i="5"/>
  <c r="AK1371" i="5"/>
  <c r="AF1371" i="5"/>
  <c r="AE1371" i="5"/>
  <c r="AD1371" i="5"/>
  <c r="AC1371" i="5"/>
  <c r="AB1371" i="5"/>
  <c r="AA1371" i="5"/>
  <c r="Z1371" i="5"/>
  <c r="Y1371" i="5"/>
  <c r="X1371" i="5"/>
  <c r="W1371" i="5"/>
  <c r="V1371" i="5"/>
  <c r="U1371" i="5"/>
  <c r="T1371" i="5"/>
  <c r="S1371" i="5"/>
  <c r="I1371" i="5"/>
  <c r="G1371" i="5"/>
  <c r="F1371" i="5"/>
  <c r="E1371" i="5"/>
  <c r="D1371" i="5"/>
  <c r="C1371" i="5"/>
  <c r="B1371" i="5"/>
  <c r="A1371" i="5"/>
  <c r="BA1370" i="5"/>
  <c r="AZ1370" i="5"/>
  <c r="AW1370" i="5"/>
  <c r="AS1370" i="5"/>
  <c r="AO1370" i="5"/>
  <c r="AN1370" i="5"/>
  <c r="AM1370" i="5"/>
  <c r="AL1370" i="5"/>
  <c r="AK1370" i="5"/>
  <c r="AG1370" i="5"/>
  <c r="AF1370" i="5"/>
  <c r="AE1370" i="5"/>
  <c r="AD1370" i="5"/>
  <c r="AC1370" i="5"/>
  <c r="AB1370" i="5"/>
  <c r="AA1370" i="5"/>
  <c r="Z1370" i="5"/>
  <c r="Y1370" i="5"/>
  <c r="X1370" i="5"/>
  <c r="W1370" i="5"/>
  <c r="V1370" i="5"/>
  <c r="U1370" i="5"/>
  <c r="T1370" i="5"/>
  <c r="S1370" i="5"/>
  <c r="Q1370" i="5"/>
  <c r="L1370" i="5"/>
  <c r="I1370" i="5"/>
  <c r="G1370" i="5"/>
  <c r="F1370" i="5"/>
  <c r="E1370" i="5"/>
  <c r="D1370" i="5"/>
  <c r="C1370" i="5"/>
  <c r="B1370" i="5"/>
  <c r="A1370" i="5"/>
  <c r="BH1370" i="5" s="1"/>
  <c r="BG1369" i="5"/>
  <c r="BB1369" i="5"/>
  <c r="BA1369" i="5"/>
  <c r="AZ1369" i="5"/>
  <c r="AX1369" i="5"/>
  <c r="AT1369" i="5"/>
  <c r="AP1369" i="5"/>
  <c r="AO1369" i="5"/>
  <c r="AN1369" i="5"/>
  <c r="AM1369" i="5"/>
  <c r="AL1369" i="5"/>
  <c r="AK1369" i="5"/>
  <c r="AH1369" i="5"/>
  <c r="AF1369" i="5"/>
  <c r="AE1369" i="5"/>
  <c r="AD1369" i="5"/>
  <c r="AC1369" i="5"/>
  <c r="AB1369" i="5"/>
  <c r="AA1369" i="5"/>
  <c r="Z1369" i="5"/>
  <c r="Y1369" i="5"/>
  <c r="X1369" i="5"/>
  <c r="W1369" i="5"/>
  <c r="V1369" i="5"/>
  <c r="U1369" i="5"/>
  <c r="T1369" i="5"/>
  <c r="BE1369" i="5" s="1"/>
  <c r="S1369" i="5"/>
  <c r="R1369" i="5"/>
  <c r="O1369" i="5"/>
  <c r="M1369" i="5"/>
  <c r="K1369" i="5"/>
  <c r="I1369" i="5"/>
  <c r="G1369" i="5"/>
  <c r="F1369" i="5"/>
  <c r="E1369" i="5"/>
  <c r="D1369" i="5"/>
  <c r="C1369" i="5"/>
  <c r="B1369" i="5"/>
  <c r="A1369" i="5"/>
  <c r="BH1369" i="5" s="1"/>
  <c r="BD1368" i="5"/>
  <c r="BA1368" i="5"/>
  <c r="AZ1368" i="5"/>
  <c r="AU1368" i="5"/>
  <c r="AO1368" i="5"/>
  <c r="AN1368" i="5"/>
  <c r="AM1368" i="5"/>
  <c r="AL1368" i="5"/>
  <c r="AK1368" i="5"/>
  <c r="AF1368" i="5"/>
  <c r="AE1368" i="5"/>
  <c r="AD1368" i="5"/>
  <c r="AC1368" i="5"/>
  <c r="AB1368" i="5"/>
  <c r="AA1368" i="5"/>
  <c r="Z1368" i="5"/>
  <c r="Y1368" i="5"/>
  <c r="X1368" i="5"/>
  <c r="W1368" i="5"/>
  <c r="V1368" i="5"/>
  <c r="U1368" i="5"/>
  <c r="T1368" i="5"/>
  <c r="S1368" i="5"/>
  <c r="I1368" i="5"/>
  <c r="G1368" i="5"/>
  <c r="F1368" i="5"/>
  <c r="E1368" i="5"/>
  <c r="D1368" i="5"/>
  <c r="C1368" i="5"/>
  <c r="B1368" i="5"/>
  <c r="A1368" i="5"/>
  <c r="BA1367" i="5"/>
  <c r="AZ1367" i="5"/>
  <c r="AV1367" i="5"/>
  <c r="AO1367" i="5"/>
  <c r="AN1367" i="5"/>
  <c r="AM1367" i="5"/>
  <c r="AL1367" i="5"/>
  <c r="AK1367" i="5"/>
  <c r="AF1367" i="5"/>
  <c r="AE1367" i="5"/>
  <c r="AD1367" i="5"/>
  <c r="AC1367" i="5"/>
  <c r="AB1367" i="5"/>
  <c r="AA1367" i="5"/>
  <c r="Z1367" i="5"/>
  <c r="Y1367" i="5"/>
  <c r="X1367" i="5"/>
  <c r="W1367" i="5"/>
  <c r="V1367" i="5"/>
  <c r="U1367" i="5"/>
  <c r="T1367" i="5"/>
  <c r="S1367" i="5"/>
  <c r="I1367" i="5"/>
  <c r="G1367" i="5"/>
  <c r="F1367" i="5"/>
  <c r="E1367" i="5"/>
  <c r="D1367" i="5"/>
  <c r="C1367" i="5"/>
  <c r="B1367" i="5"/>
  <c r="A1367" i="5"/>
  <c r="BA1366" i="5"/>
  <c r="AZ1366" i="5"/>
  <c r="AW1366" i="5"/>
  <c r="AS1366" i="5"/>
  <c r="AO1366" i="5"/>
  <c r="AN1366" i="5"/>
  <c r="AM1366" i="5"/>
  <c r="AL1366" i="5"/>
  <c r="AK1366" i="5"/>
  <c r="AG1366" i="5"/>
  <c r="AF1366" i="5"/>
  <c r="AE1366" i="5"/>
  <c r="AD1366" i="5"/>
  <c r="AC1366" i="5"/>
  <c r="AB1366" i="5"/>
  <c r="AA1366" i="5"/>
  <c r="Z1366" i="5"/>
  <c r="Y1366" i="5"/>
  <c r="X1366" i="5"/>
  <c r="W1366" i="5"/>
  <c r="V1366" i="5"/>
  <c r="U1366" i="5"/>
  <c r="T1366" i="5"/>
  <c r="S1366" i="5"/>
  <c r="Q1366" i="5"/>
  <c r="L1366" i="5"/>
  <c r="I1366" i="5"/>
  <c r="G1366" i="5"/>
  <c r="F1366" i="5"/>
  <c r="E1366" i="5"/>
  <c r="D1366" i="5"/>
  <c r="C1366" i="5"/>
  <c r="B1366" i="5"/>
  <c r="A1366" i="5"/>
  <c r="BH1366" i="5" s="1"/>
  <c r="BG1365" i="5"/>
  <c r="BB1365" i="5"/>
  <c r="BA1365" i="5"/>
  <c r="AZ1365" i="5"/>
  <c r="AX1365" i="5"/>
  <c r="AT1365" i="5"/>
  <c r="AP1365" i="5"/>
  <c r="AO1365" i="5"/>
  <c r="AN1365" i="5"/>
  <c r="AM1365" i="5"/>
  <c r="AL1365" i="5"/>
  <c r="AK1365" i="5"/>
  <c r="AH1365" i="5"/>
  <c r="AF1365" i="5"/>
  <c r="AE1365" i="5"/>
  <c r="AD1365" i="5"/>
  <c r="AC1365" i="5"/>
  <c r="AB1365" i="5"/>
  <c r="AA1365" i="5"/>
  <c r="Z1365" i="5"/>
  <c r="Y1365" i="5"/>
  <c r="X1365" i="5"/>
  <c r="W1365" i="5"/>
  <c r="V1365" i="5"/>
  <c r="U1365" i="5"/>
  <c r="T1365" i="5"/>
  <c r="BE1365" i="5" s="1"/>
  <c r="S1365" i="5"/>
  <c r="R1365" i="5"/>
  <c r="O1365" i="5"/>
  <c r="M1365" i="5"/>
  <c r="K1365" i="5"/>
  <c r="I1365" i="5"/>
  <c r="G1365" i="5"/>
  <c r="F1365" i="5"/>
  <c r="E1365" i="5"/>
  <c r="D1365" i="5"/>
  <c r="C1365" i="5"/>
  <c r="B1365" i="5"/>
  <c r="A1365" i="5"/>
  <c r="BH1365" i="5" s="1"/>
  <c r="BA1364" i="5"/>
  <c r="AZ1364" i="5"/>
  <c r="AY1364" i="5"/>
  <c r="AO1364" i="5"/>
  <c r="AN1364" i="5"/>
  <c r="AM1364" i="5"/>
  <c r="AL1364" i="5"/>
  <c r="AK1364" i="5"/>
  <c r="AI1364" i="5"/>
  <c r="AF1364" i="5"/>
  <c r="AE1364" i="5"/>
  <c r="AD1364" i="5"/>
  <c r="AC1364" i="5"/>
  <c r="AB1364" i="5"/>
  <c r="AA1364" i="5"/>
  <c r="Z1364" i="5"/>
  <c r="Y1364" i="5"/>
  <c r="X1364" i="5"/>
  <c r="W1364" i="5"/>
  <c r="V1364" i="5"/>
  <c r="U1364" i="5"/>
  <c r="T1364" i="5"/>
  <c r="S1364" i="5"/>
  <c r="I1364" i="5"/>
  <c r="G1364" i="5"/>
  <c r="F1364" i="5"/>
  <c r="E1364" i="5"/>
  <c r="D1364" i="5"/>
  <c r="C1364" i="5"/>
  <c r="B1364" i="5"/>
  <c r="A1364" i="5"/>
  <c r="BA1363" i="5"/>
  <c r="AZ1363" i="5"/>
  <c r="AO1363" i="5"/>
  <c r="AN1363" i="5"/>
  <c r="AM1363" i="5"/>
  <c r="AL1363" i="5"/>
  <c r="AK1363" i="5"/>
  <c r="AJ1363" i="5"/>
  <c r="AF1363" i="5"/>
  <c r="AE1363" i="5"/>
  <c r="AD1363" i="5"/>
  <c r="AC1363" i="5"/>
  <c r="AB1363" i="5"/>
  <c r="AA1363" i="5"/>
  <c r="Z1363" i="5"/>
  <c r="Y1363" i="5"/>
  <c r="X1363" i="5"/>
  <c r="W1363" i="5"/>
  <c r="V1363" i="5"/>
  <c r="U1363" i="5"/>
  <c r="T1363" i="5"/>
  <c r="BE1363" i="5" s="1"/>
  <c r="S1363" i="5"/>
  <c r="O1363" i="5"/>
  <c r="K1363" i="5"/>
  <c r="I1363" i="5"/>
  <c r="G1363" i="5"/>
  <c r="F1363" i="5"/>
  <c r="E1363" i="5"/>
  <c r="D1363" i="5"/>
  <c r="C1363" i="5"/>
  <c r="B1363" i="5"/>
  <c r="A1363" i="5"/>
  <c r="AW1363" i="5" s="1"/>
  <c r="BA1362" i="5"/>
  <c r="AZ1362" i="5"/>
  <c r="AW1362" i="5"/>
  <c r="AS1362" i="5"/>
  <c r="AO1362" i="5"/>
  <c r="AN1362" i="5"/>
  <c r="AM1362" i="5"/>
  <c r="AL1362" i="5"/>
  <c r="AK1362" i="5"/>
  <c r="AG1362" i="5"/>
  <c r="AF1362" i="5"/>
  <c r="AE1362" i="5"/>
  <c r="AD1362" i="5"/>
  <c r="AC1362" i="5"/>
  <c r="AB1362" i="5"/>
  <c r="AA1362" i="5"/>
  <c r="Z1362" i="5"/>
  <c r="Y1362" i="5"/>
  <c r="X1362" i="5"/>
  <c r="W1362" i="5"/>
  <c r="V1362" i="5"/>
  <c r="U1362" i="5"/>
  <c r="T1362" i="5"/>
  <c r="S1362" i="5"/>
  <c r="Q1362" i="5"/>
  <c r="L1362" i="5"/>
  <c r="I1362" i="5"/>
  <c r="G1362" i="5"/>
  <c r="F1362" i="5"/>
  <c r="E1362" i="5"/>
  <c r="D1362" i="5"/>
  <c r="C1362" i="5"/>
  <c r="B1362" i="5"/>
  <c r="A1362" i="5"/>
  <c r="BH1362" i="5" s="1"/>
  <c r="BG1361" i="5"/>
  <c r="BB1361" i="5"/>
  <c r="BA1361" i="5"/>
  <c r="AZ1361" i="5"/>
  <c r="AX1361" i="5"/>
  <c r="AT1361" i="5"/>
  <c r="AP1361" i="5"/>
  <c r="AO1361" i="5"/>
  <c r="AN1361" i="5"/>
  <c r="AM1361" i="5"/>
  <c r="AL1361" i="5"/>
  <c r="AK1361" i="5"/>
  <c r="AH1361" i="5"/>
  <c r="AF1361" i="5"/>
  <c r="AE1361" i="5"/>
  <c r="AD1361" i="5"/>
  <c r="AC1361" i="5"/>
  <c r="AB1361" i="5"/>
  <c r="AA1361" i="5"/>
  <c r="Z1361" i="5"/>
  <c r="Y1361" i="5"/>
  <c r="X1361" i="5"/>
  <c r="W1361" i="5"/>
  <c r="V1361" i="5"/>
  <c r="U1361" i="5"/>
  <c r="T1361" i="5"/>
  <c r="BE1361" i="5" s="1"/>
  <c r="S1361" i="5"/>
  <c r="R1361" i="5"/>
  <c r="O1361" i="5"/>
  <c r="M1361" i="5"/>
  <c r="K1361" i="5"/>
  <c r="I1361" i="5"/>
  <c r="G1361" i="5"/>
  <c r="F1361" i="5"/>
  <c r="E1361" i="5"/>
  <c r="D1361" i="5"/>
  <c r="C1361" i="5"/>
  <c r="B1361" i="5"/>
  <c r="A1361" i="5"/>
  <c r="BH1361" i="5" s="1"/>
  <c r="BH1360" i="5"/>
  <c r="BA1360" i="5"/>
  <c r="AZ1360" i="5"/>
  <c r="AO1360" i="5"/>
  <c r="AN1360" i="5"/>
  <c r="AM1360" i="5"/>
  <c r="AL1360" i="5"/>
  <c r="AK1360" i="5"/>
  <c r="AF1360" i="5"/>
  <c r="AE1360" i="5"/>
  <c r="AD1360" i="5"/>
  <c r="AC1360" i="5"/>
  <c r="AB1360" i="5"/>
  <c r="AA1360" i="5"/>
  <c r="Z1360" i="5"/>
  <c r="Y1360" i="5"/>
  <c r="X1360" i="5"/>
  <c r="W1360" i="5"/>
  <c r="V1360" i="5"/>
  <c r="U1360" i="5"/>
  <c r="T1360" i="5"/>
  <c r="S1360" i="5"/>
  <c r="Q1360" i="5"/>
  <c r="I1360" i="5"/>
  <c r="G1360" i="5"/>
  <c r="F1360" i="5"/>
  <c r="E1360" i="5"/>
  <c r="D1360" i="5"/>
  <c r="C1360" i="5"/>
  <c r="B1360" i="5"/>
  <c r="A1360" i="5"/>
  <c r="BA1359" i="5"/>
  <c r="AZ1359" i="5"/>
  <c r="AY1359" i="5"/>
  <c r="AO1359" i="5"/>
  <c r="AN1359" i="5"/>
  <c r="AM1359" i="5"/>
  <c r="AL1359" i="5"/>
  <c r="AK1359" i="5"/>
  <c r="AF1359" i="5"/>
  <c r="AE1359" i="5"/>
  <c r="AD1359" i="5"/>
  <c r="AC1359" i="5"/>
  <c r="AB1359" i="5"/>
  <c r="AA1359" i="5"/>
  <c r="Z1359" i="5"/>
  <c r="Y1359" i="5"/>
  <c r="X1359" i="5"/>
  <c r="W1359" i="5"/>
  <c r="V1359" i="5"/>
  <c r="U1359" i="5"/>
  <c r="T1359" i="5"/>
  <c r="BD1359" i="5" s="1"/>
  <c r="S1359" i="5"/>
  <c r="I1359" i="5"/>
  <c r="G1359" i="5"/>
  <c r="F1359" i="5"/>
  <c r="E1359" i="5"/>
  <c r="D1359" i="5"/>
  <c r="C1359" i="5"/>
  <c r="B1359" i="5"/>
  <c r="A1359" i="5"/>
  <c r="BA1358" i="5"/>
  <c r="AZ1358" i="5"/>
  <c r="AQ1358" i="5"/>
  <c r="AO1358" i="5"/>
  <c r="AN1358" i="5"/>
  <c r="AM1358" i="5"/>
  <c r="AL1358" i="5"/>
  <c r="AK1358" i="5"/>
  <c r="AF1358" i="5"/>
  <c r="AE1358" i="5"/>
  <c r="AD1358" i="5"/>
  <c r="AC1358" i="5"/>
  <c r="AB1358" i="5"/>
  <c r="AA1358" i="5"/>
  <c r="Z1358" i="5"/>
  <c r="Y1358" i="5"/>
  <c r="X1358" i="5"/>
  <c r="W1358" i="5"/>
  <c r="V1358" i="5"/>
  <c r="U1358" i="5"/>
  <c r="T1358" i="5"/>
  <c r="S1358" i="5"/>
  <c r="O1358" i="5"/>
  <c r="I1358" i="5"/>
  <c r="G1358" i="5"/>
  <c r="F1358" i="5"/>
  <c r="E1358" i="5"/>
  <c r="D1358" i="5"/>
  <c r="C1358" i="5"/>
  <c r="B1358" i="5"/>
  <c r="A1358" i="5"/>
  <c r="BH1358" i="5" s="1"/>
  <c r="BG1357" i="5"/>
  <c r="BE1357" i="5"/>
  <c r="BB1357" i="5"/>
  <c r="BA1357" i="5"/>
  <c r="AZ1357" i="5"/>
  <c r="AX1357" i="5"/>
  <c r="AW1357" i="5"/>
  <c r="AV1357" i="5"/>
  <c r="AS1357" i="5"/>
  <c r="AR1357" i="5"/>
  <c r="AP1357" i="5"/>
  <c r="AO1357" i="5"/>
  <c r="AN1357" i="5"/>
  <c r="AM1357" i="5"/>
  <c r="AL1357" i="5"/>
  <c r="AK1357" i="5"/>
  <c r="AJ1357" i="5"/>
  <c r="AH1357" i="5"/>
  <c r="AG1357" i="5"/>
  <c r="AF1357" i="5"/>
  <c r="AE1357" i="5"/>
  <c r="AD1357" i="5"/>
  <c r="AC1357" i="5"/>
  <c r="AB1357" i="5"/>
  <c r="AA1357" i="5"/>
  <c r="Z1357" i="5"/>
  <c r="Y1357" i="5"/>
  <c r="X1357" i="5"/>
  <c r="W1357" i="5"/>
  <c r="V1357" i="5"/>
  <c r="U1357" i="5"/>
  <c r="T1357" i="5"/>
  <c r="AT1357" i="5" s="1"/>
  <c r="S1357" i="5"/>
  <c r="R1357" i="5"/>
  <c r="Q1357" i="5"/>
  <c r="O1357" i="5"/>
  <c r="M1357" i="5"/>
  <c r="L1357" i="5"/>
  <c r="K1357" i="5"/>
  <c r="I1357" i="5"/>
  <c r="G1357" i="5"/>
  <c r="F1357" i="5"/>
  <c r="E1357" i="5"/>
  <c r="D1357" i="5"/>
  <c r="C1357" i="5"/>
  <c r="B1357" i="5"/>
  <c r="A1357" i="5"/>
  <c r="BH1357" i="5" s="1"/>
  <c r="BA1356" i="5"/>
  <c r="AZ1356" i="5"/>
  <c r="AO1356" i="5"/>
  <c r="AN1356" i="5"/>
  <c r="AM1356" i="5"/>
  <c r="AL1356" i="5"/>
  <c r="AK1356" i="5"/>
  <c r="AF1356" i="5"/>
  <c r="AE1356" i="5"/>
  <c r="AD1356" i="5"/>
  <c r="AC1356" i="5"/>
  <c r="AB1356" i="5"/>
  <c r="AA1356" i="5"/>
  <c r="Z1356" i="5"/>
  <c r="Y1356" i="5"/>
  <c r="X1356" i="5"/>
  <c r="W1356" i="5"/>
  <c r="V1356" i="5"/>
  <c r="U1356" i="5"/>
  <c r="T1356" i="5"/>
  <c r="S1356" i="5"/>
  <c r="I1356" i="5"/>
  <c r="G1356" i="5"/>
  <c r="F1356" i="5"/>
  <c r="E1356" i="5"/>
  <c r="D1356" i="5"/>
  <c r="C1356" i="5"/>
  <c r="B1356" i="5"/>
  <c r="A1356" i="5"/>
  <c r="BA1355" i="5"/>
  <c r="AZ1355" i="5"/>
  <c r="AO1355" i="5"/>
  <c r="AN1355" i="5"/>
  <c r="AM1355" i="5"/>
  <c r="AL1355" i="5"/>
  <c r="AK1355" i="5"/>
  <c r="AF1355" i="5"/>
  <c r="AE1355" i="5"/>
  <c r="AD1355" i="5"/>
  <c r="AC1355" i="5"/>
  <c r="AB1355" i="5"/>
  <c r="AA1355" i="5"/>
  <c r="Z1355" i="5"/>
  <c r="Y1355" i="5"/>
  <c r="X1355" i="5"/>
  <c r="W1355" i="5"/>
  <c r="V1355" i="5"/>
  <c r="U1355" i="5"/>
  <c r="T1355" i="5"/>
  <c r="S1355" i="5"/>
  <c r="I1355" i="5"/>
  <c r="G1355" i="5"/>
  <c r="F1355" i="5"/>
  <c r="E1355" i="5"/>
  <c r="D1355" i="5"/>
  <c r="C1355" i="5"/>
  <c r="B1355" i="5"/>
  <c r="A1355" i="5"/>
  <c r="BD1354" i="5"/>
  <c r="BA1354" i="5"/>
  <c r="AZ1354" i="5"/>
  <c r="AW1354" i="5"/>
  <c r="AR1354" i="5"/>
  <c r="AO1354" i="5"/>
  <c r="AN1354" i="5"/>
  <c r="AM1354" i="5"/>
  <c r="AL1354" i="5"/>
  <c r="AK1354" i="5"/>
  <c r="AI1354" i="5"/>
  <c r="AF1354" i="5"/>
  <c r="AE1354" i="5"/>
  <c r="AD1354" i="5"/>
  <c r="AC1354" i="5"/>
  <c r="AB1354" i="5"/>
  <c r="AA1354" i="5"/>
  <c r="Z1354" i="5"/>
  <c r="Y1354" i="5"/>
  <c r="X1354" i="5"/>
  <c r="W1354" i="5"/>
  <c r="V1354" i="5"/>
  <c r="U1354" i="5"/>
  <c r="T1354" i="5"/>
  <c r="S1354" i="5"/>
  <c r="Q1354" i="5"/>
  <c r="K1354" i="5"/>
  <c r="I1354" i="5"/>
  <c r="G1354" i="5"/>
  <c r="F1354" i="5"/>
  <c r="E1354" i="5"/>
  <c r="D1354" i="5"/>
  <c r="C1354" i="5"/>
  <c r="B1354" i="5"/>
  <c r="A1354" i="5"/>
  <c r="AU1354" i="5" s="1"/>
  <c r="BE1353" i="5"/>
  <c r="BB1353" i="5"/>
  <c r="BA1353" i="5"/>
  <c r="AZ1353" i="5"/>
  <c r="AX1353" i="5"/>
  <c r="AW1353" i="5"/>
  <c r="AS1353" i="5"/>
  <c r="AR1353" i="5"/>
  <c r="AO1353" i="5"/>
  <c r="AN1353" i="5"/>
  <c r="AM1353" i="5"/>
  <c r="AL1353" i="5"/>
  <c r="AK1353" i="5"/>
  <c r="AJ1353" i="5"/>
  <c r="AH1353" i="5"/>
  <c r="AF1353" i="5"/>
  <c r="AE1353" i="5"/>
  <c r="AD1353" i="5"/>
  <c r="AC1353" i="5"/>
  <c r="AB1353" i="5"/>
  <c r="AA1353" i="5"/>
  <c r="Z1353" i="5"/>
  <c r="Y1353" i="5"/>
  <c r="X1353" i="5"/>
  <c r="W1353" i="5"/>
  <c r="V1353" i="5"/>
  <c r="U1353" i="5"/>
  <c r="T1353" i="5"/>
  <c r="BG1353" i="5" s="1"/>
  <c r="S1353" i="5"/>
  <c r="R1353" i="5"/>
  <c r="O1353" i="5"/>
  <c r="M1353" i="5"/>
  <c r="L1353" i="5"/>
  <c r="I1353" i="5"/>
  <c r="G1353" i="5"/>
  <c r="F1353" i="5"/>
  <c r="E1353" i="5"/>
  <c r="D1353" i="5"/>
  <c r="C1353" i="5"/>
  <c r="B1353" i="5"/>
  <c r="A1353" i="5"/>
  <c r="BG1352" i="5"/>
  <c r="BA1352" i="5"/>
  <c r="AZ1352" i="5"/>
  <c r="AW1352" i="5"/>
  <c r="AQ1352" i="5"/>
  <c r="AO1352" i="5"/>
  <c r="AN1352" i="5"/>
  <c r="AM1352" i="5"/>
  <c r="AL1352" i="5"/>
  <c r="AK1352" i="5"/>
  <c r="AH1352" i="5"/>
  <c r="AF1352" i="5"/>
  <c r="AE1352" i="5"/>
  <c r="AD1352" i="5"/>
  <c r="AC1352" i="5"/>
  <c r="AB1352" i="5"/>
  <c r="AA1352" i="5"/>
  <c r="Z1352" i="5"/>
  <c r="Y1352" i="5"/>
  <c r="X1352" i="5"/>
  <c r="W1352" i="5"/>
  <c r="V1352" i="5"/>
  <c r="U1352" i="5"/>
  <c r="T1352" i="5"/>
  <c r="S1352" i="5"/>
  <c r="R1352" i="5"/>
  <c r="L1352" i="5"/>
  <c r="I1352" i="5"/>
  <c r="G1352" i="5"/>
  <c r="F1352" i="5"/>
  <c r="E1352" i="5"/>
  <c r="D1352" i="5"/>
  <c r="C1352" i="5"/>
  <c r="B1352" i="5"/>
  <c r="A1352" i="5"/>
  <c r="BD1352" i="5" s="1"/>
  <c r="BA1351" i="5"/>
  <c r="AZ1351" i="5"/>
  <c r="AV1351" i="5"/>
  <c r="AQ1351" i="5"/>
  <c r="AO1351" i="5"/>
  <c r="AN1351" i="5"/>
  <c r="AM1351" i="5"/>
  <c r="AL1351" i="5"/>
  <c r="AK1351" i="5"/>
  <c r="AI1351" i="5"/>
  <c r="AF1351" i="5"/>
  <c r="AE1351" i="5"/>
  <c r="AD1351" i="5"/>
  <c r="AC1351" i="5"/>
  <c r="AB1351" i="5"/>
  <c r="AA1351" i="5"/>
  <c r="Z1351" i="5"/>
  <c r="Y1351" i="5"/>
  <c r="X1351" i="5"/>
  <c r="W1351" i="5"/>
  <c r="V1351" i="5"/>
  <c r="U1351" i="5"/>
  <c r="T1351" i="5"/>
  <c r="S1351" i="5"/>
  <c r="R1351" i="5"/>
  <c r="K1351" i="5"/>
  <c r="I1351" i="5"/>
  <c r="G1351" i="5"/>
  <c r="F1351" i="5"/>
  <c r="E1351" i="5"/>
  <c r="D1351" i="5"/>
  <c r="C1351" i="5"/>
  <c r="B1351" i="5"/>
  <c r="A1351" i="5"/>
  <c r="BH1351" i="5" s="1"/>
  <c r="BE1350" i="5"/>
  <c r="BD1350" i="5"/>
  <c r="BA1350" i="5"/>
  <c r="AZ1350" i="5"/>
  <c r="AY1350" i="5"/>
  <c r="AW1350" i="5"/>
  <c r="AS1350" i="5"/>
  <c r="AR1350" i="5"/>
  <c r="AO1350" i="5"/>
  <c r="AN1350" i="5"/>
  <c r="AM1350" i="5"/>
  <c r="AL1350" i="5"/>
  <c r="AK1350" i="5"/>
  <c r="AJ1350" i="5"/>
  <c r="AI1350" i="5"/>
  <c r="AF1350" i="5"/>
  <c r="AE1350" i="5"/>
  <c r="AD1350" i="5"/>
  <c r="AC1350" i="5"/>
  <c r="AB1350" i="5"/>
  <c r="AA1350" i="5"/>
  <c r="Z1350" i="5"/>
  <c r="Y1350" i="5"/>
  <c r="X1350" i="5"/>
  <c r="W1350" i="5"/>
  <c r="V1350" i="5"/>
  <c r="U1350" i="5"/>
  <c r="T1350" i="5"/>
  <c r="AU1350" i="5" s="1"/>
  <c r="S1350" i="5"/>
  <c r="Q1350" i="5"/>
  <c r="N1350" i="5"/>
  <c r="L1350" i="5"/>
  <c r="K1350" i="5"/>
  <c r="I1350" i="5"/>
  <c r="G1350" i="5"/>
  <c r="F1350" i="5"/>
  <c r="E1350" i="5"/>
  <c r="D1350" i="5"/>
  <c r="C1350" i="5"/>
  <c r="B1350" i="5"/>
  <c r="A1350" i="5"/>
  <c r="BA1349" i="5"/>
  <c r="AZ1349" i="5"/>
  <c r="AT1349" i="5"/>
  <c r="AO1349" i="5"/>
  <c r="AN1349" i="5"/>
  <c r="AM1349" i="5"/>
  <c r="AL1349" i="5"/>
  <c r="AK1349" i="5"/>
  <c r="AF1349" i="5"/>
  <c r="AE1349" i="5"/>
  <c r="AD1349" i="5"/>
  <c r="AC1349" i="5"/>
  <c r="AB1349" i="5"/>
  <c r="AA1349" i="5"/>
  <c r="Z1349" i="5"/>
  <c r="Y1349" i="5"/>
  <c r="X1349" i="5"/>
  <c r="W1349" i="5"/>
  <c r="V1349" i="5"/>
  <c r="U1349" i="5"/>
  <c r="T1349" i="5"/>
  <c r="S1349" i="5"/>
  <c r="O1349" i="5"/>
  <c r="I1349" i="5"/>
  <c r="G1349" i="5"/>
  <c r="F1349" i="5"/>
  <c r="E1349" i="5"/>
  <c r="D1349" i="5"/>
  <c r="C1349" i="5"/>
  <c r="B1349" i="5"/>
  <c r="A1349" i="5"/>
  <c r="BH1348" i="5"/>
  <c r="BG1348" i="5"/>
  <c r="BD1348" i="5"/>
  <c r="BB1348" i="5"/>
  <c r="BA1348" i="5"/>
  <c r="AZ1348" i="5"/>
  <c r="AY1348" i="5"/>
  <c r="AX1348" i="5"/>
  <c r="AW1348" i="5"/>
  <c r="AT1348" i="5"/>
  <c r="AS1348" i="5"/>
  <c r="AQ1348" i="5"/>
  <c r="AO1348" i="5"/>
  <c r="AN1348" i="5"/>
  <c r="AM1348" i="5"/>
  <c r="AL1348" i="5"/>
  <c r="AK1348" i="5"/>
  <c r="AI1348" i="5"/>
  <c r="AH1348" i="5"/>
  <c r="AF1348" i="5"/>
  <c r="AE1348" i="5"/>
  <c r="AD1348" i="5"/>
  <c r="AC1348" i="5"/>
  <c r="AB1348" i="5"/>
  <c r="AA1348" i="5"/>
  <c r="Z1348" i="5"/>
  <c r="Y1348" i="5"/>
  <c r="X1348" i="5"/>
  <c r="W1348" i="5"/>
  <c r="V1348" i="5"/>
  <c r="U1348" i="5"/>
  <c r="T1348" i="5"/>
  <c r="S1348" i="5"/>
  <c r="R1348" i="5"/>
  <c r="N1348" i="5"/>
  <c r="M1348" i="5"/>
  <c r="L1348" i="5"/>
  <c r="I1348" i="5"/>
  <c r="G1348" i="5"/>
  <c r="F1348" i="5"/>
  <c r="E1348" i="5"/>
  <c r="D1348" i="5"/>
  <c r="C1348" i="5"/>
  <c r="B1348" i="5"/>
  <c r="A1348" i="5"/>
  <c r="BG1347" i="5"/>
  <c r="BB1347" i="5"/>
  <c r="BA1347" i="5"/>
  <c r="AZ1347" i="5"/>
  <c r="AX1347" i="5"/>
  <c r="AV1347" i="5"/>
  <c r="AR1347" i="5"/>
  <c r="AQ1347" i="5"/>
  <c r="AO1347" i="5"/>
  <c r="AN1347" i="5"/>
  <c r="AM1347" i="5"/>
  <c r="AL1347" i="5"/>
  <c r="AK1347" i="5"/>
  <c r="AJ1347" i="5"/>
  <c r="AI1347" i="5"/>
  <c r="AF1347" i="5"/>
  <c r="AE1347" i="5"/>
  <c r="AD1347" i="5"/>
  <c r="AC1347" i="5"/>
  <c r="AB1347" i="5"/>
  <c r="AA1347" i="5"/>
  <c r="Z1347" i="5"/>
  <c r="Y1347" i="5"/>
  <c r="X1347" i="5"/>
  <c r="W1347" i="5"/>
  <c r="V1347" i="5"/>
  <c r="U1347" i="5"/>
  <c r="T1347" i="5"/>
  <c r="BH1347" i="5" s="1"/>
  <c r="S1347" i="5"/>
  <c r="R1347" i="5"/>
  <c r="N1347" i="5"/>
  <c r="M1347" i="5"/>
  <c r="K1347" i="5"/>
  <c r="I1347" i="5"/>
  <c r="G1347" i="5"/>
  <c r="F1347" i="5"/>
  <c r="E1347" i="5"/>
  <c r="D1347" i="5"/>
  <c r="C1347" i="5"/>
  <c r="B1347" i="5"/>
  <c r="A1347" i="5"/>
  <c r="BA1346" i="5"/>
  <c r="AZ1346" i="5"/>
  <c r="AU1346" i="5"/>
  <c r="AO1346" i="5"/>
  <c r="AN1346" i="5"/>
  <c r="AM1346" i="5"/>
  <c r="AL1346" i="5"/>
  <c r="AK1346" i="5"/>
  <c r="AF1346" i="5"/>
  <c r="AE1346" i="5"/>
  <c r="AD1346" i="5"/>
  <c r="AC1346" i="5"/>
  <c r="AB1346" i="5"/>
  <c r="AA1346" i="5"/>
  <c r="Z1346" i="5"/>
  <c r="Y1346" i="5"/>
  <c r="X1346" i="5"/>
  <c r="W1346" i="5"/>
  <c r="V1346" i="5"/>
  <c r="U1346" i="5"/>
  <c r="T1346" i="5"/>
  <c r="S1346" i="5"/>
  <c r="N1346" i="5"/>
  <c r="I1346" i="5"/>
  <c r="G1346" i="5"/>
  <c r="F1346" i="5"/>
  <c r="E1346" i="5"/>
  <c r="D1346" i="5"/>
  <c r="C1346" i="5"/>
  <c r="B1346" i="5"/>
  <c r="A1346" i="5"/>
  <c r="BG1345" i="5"/>
  <c r="BA1345" i="5"/>
  <c r="AZ1345" i="5"/>
  <c r="AV1345" i="5"/>
  <c r="AP1345" i="5"/>
  <c r="AO1345" i="5"/>
  <c r="AN1345" i="5"/>
  <c r="AM1345" i="5"/>
  <c r="AL1345" i="5"/>
  <c r="AK1345" i="5"/>
  <c r="AG1345" i="5"/>
  <c r="AF1345" i="5"/>
  <c r="AE1345" i="5"/>
  <c r="AD1345" i="5"/>
  <c r="AC1345" i="5"/>
  <c r="AB1345" i="5"/>
  <c r="AA1345" i="5"/>
  <c r="Z1345" i="5"/>
  <c r="Y1345" i="5"/>
  <c r="X1345" i="5"/>
  <c r="W1345" i="5"/>
  <c r="V1345" i="5"/>
  <c r="U1345" i="5"/>
  <c r="T1345" i="5"/>
  <c r="AT1345" i="5" s="1"/>
  <c r="S1345" i="5"/>
  <c r="Q1345" i="5"/>
  <c r="O1345" i="5"/>
  <c r="K1345" i="5"/>
  <c r="I1345" i="5"/>
  <c r="G1345" i="5"/>
  <c r="F1345" i="5"/>
  <c r="E1345" i="5"/>
  <c r="D1345" i="5"/>
  <c r="C1345" i="5"/>
  <c r="B1345" i="5"/>
  <c r="A1345" i="5"/>
  <c r="BH1345" i="5" s="1"/>
  <c r="BH1344" i="5"/>
  <c r="BD1344" i="5"/>
  <c r="BB1344" i="5"/>
  <c r="BA1344" i="5"/>
  <c r="AZ1344" i="5"/>
  <c r="AY1344" i="5"/>
  <c r="AX1344" i="5"/>
  <c r="AT1344" i="5"/>
  <c r="AS1344" i="5"/>
  <c r="AO1344" i="5"/>
  <c r="AN1344" i="5"/>
  <c r="AM1344" i="5"/>
  <c r="AL1344" i="5"/>
  <c r="AK1344" i="5"/>
  <c r="AI1344" i="5"/>
  <c r="AF1344" i="5"/>
  <c r="AE1344" i="5"/>
  <c r="AD1344" i="5"/>
  <c r="AC1344" i="5"/>
  <c r="AB1344" i="5"/>
  <c r="AA1344" i="5"/>
  <c r="Z1344" i="5"/>
  <c r="Y1344" i="5"/>
  <c r="X1344" i="5"/>
  <c r="W1344" i="5"/>
  <c r="V1344" i="5"/>
  <c r="U1344" i="5"/>
  <c r="T1344" i="5"/>
  <c r="S1344" i="5"/>
  <c r="N1344" i="5"/>
  <c r="M1344" i="5"/>
  <c r="I1344" i="5"/>
  <c r="G1344" i="5"/>
  <c r="F1344" i="5"/>
  <c r="E1344" i="5"/>
  <c r="D1344" i="5"/>
  <c r="C1344" i="5"/>
  <c r="B1344" i="5"/>
  <c r="A1344" i="5"/>
  <c r="BD1343" i="5"/>
  <c r="BA1343" i="5"/>
  <c r="AZ1343" i="5"/>
  <c r="AT1343" i="5"/>
  <c r="AO1343" i="5"/>
  <c r="AN1343" i="5"/>
  <c r="AM1343" i="5"/>
  <c r="AL1343" i="5"/>
  <c r="AK1343" i="5"/>
  <c r="AF1343" i="5"/>
  <c r="AE1343" i="5"/>
  <c r="AD1343" i="5"/>
  <c r="AC1343" i="5"/>
  <c r="AB1343" i="5"/>
  <c r="AA1343" i="5"/>
  <c r="Z1343" i="5"/>
  <c r="Y1343" i="5"/>
  <c r="X1343" i="5"/>
  <c r="W1343" i="5"/>
  <c r="V1343" i="5"/>
  <c r="U1343" i="5"/>
  <c r="T1343" i="5"/>
  <c r="AY1343" i="5" s="1"/>
  <c r="S1343" i="5"/>
  <c r="N1343" i="5"/>
  <c r="I1343" i="5"/>
  <c r="G1343" i="5"/>
  <c r="F1343" i="5"/>
  <c r="E1343" i="5"/>
  <c r="D1343" i="5"/>
  <c r="C1343" i="5"/>
  <c r="B1343" i="5"/>
  <c r="A1343" i="5"/>
  <c r="BH1342" i="5"/>
  <c r="BA1342" i="5"/>
  <c r="AZ1342" i="5"/>
  <c r="AV1342" i="5"/>
  <c r="AO1342" i="5"/>
  <c r="AN1342" i="5"/>
  <c r="AM1342" i="5"/>
  <c r="AL1342" i="5"/>
  <c r="AK1342" i="5"/>
  <c r="AF1342" i="5"/>
  <c r="AE1342" i="5"/>
  <c r="AD1342" i="5"/>
  <c r="AC1342" i="5"/>
  <c r="AB1342" i="5"/>
  <c r="AA1342" i="5"/>
  <c r="Z1342" i="5"/>
  <c r="Y1342" i="5"/>
  <c r="X1342" i="5"/>
  <c r="W1342" i="5"/>
  <c r="V1342" i="5"/>
  <c r="U1342" i="5"/>
  <c r="T1342" i="5"/>
  <c r="S1342" i="5"/>
  <c r="I1342" i="5"/>
  <c r="G1342" i="5"/>
  <c r="F1342" i="5"/>
  <c r="E1342" i="5"/>
  <c r="D1342" i="5"/>
  <c r="C1342" i="5"/>
  <c r="B1342" i="5"/>
  <c r="A1342" i="5"/>
  <c r="BG1341" i="5"/>
  <c r="BE1341" i="5"/>
  <c r="BB1341" i="5"/>
  <c r="BA1341" i="5"/>
  <c r="AZ1341" i="5"/>
  <c r="AX1341" i="5"/>
  <c r="AW1341" i="5"/>
  <c r="AV1341" i="5"/>
  <c r="AS1341" i="5"/>
  <c r="AR1341" i="5"/>
  <c r="AP1341" i="5"/>
  <c r="AO1341" i="5"/>
  <c r="AN1341" i="5"/>
  <c r="AM1341" i="5"/>
  <c r="AL1341" i="5"/>
  <c r="AK1341" i="5"/>
  <c r="AJ1341" i="5"/>
  <c r="AH1341" i="5"/>
  <c r="AG1341" i="5"/>
  <c r="AF1341" i="5"/>
  <c r="AE1341" i="5"/>
  <c r="AD1341" i="5"/>
  <c r="AC1341" i="5"/>
  <c r="AB1341" i="5"/>
  <c r="AA1341" i="5"/>
  <c r="Z1341" i="5"/>
  <c r="Y1341" i="5"/>
  <c r="X1341" i="5"/>
  <c r="W1341" i="5"/>
  <c r="V1341" i="5"/>
  <c r="U1341" i="5"/>
  <c r="T1341" i="5"/>
  <c r="AT1341" i="5" s="1"/>
  <c r="S1341" i="5"/>
  <c r="R1341" i="5"/>
  <c r="Q1341" i="5"/>
  <c r="O1341" i="5"/>
  <c r="M1341" i="5"/>
  <c r="L1341" i="5"/>
  <c r="K1341" i="5"/>
  <c r="I1341" i="5"/>
  <c r="G1341" i="5"/>
  <c r="F1341" i="5"/>
  <c r="E1341" i="5"/>
  <c r="D1341" i="5"/>
  <c r="C1341" i="5"/>
  <c r="B1341" i="5"/>
  <c r="A1341" i="5"/>
  <c r="BH1341" i="5" s="1"/>
  <c r="BA1340" i="5"/>
  <c r="AZ1340" i="5"/>
  <c r="AY1340" i="5"/>
  <c r="AP1340" i="5"/>
  <c r="AO1340" i="5"/>
  <c r="AN1340" i="5"/>
  <c r="AM1340" i="5"/>
  <c r="AL1340" i="5"/>
  <c r="AK1340" i="5"/>
  <c r="AF1340" i="5"/>
  <c r="AE1340" i="5"/>
  <c r="AD1340" i="5"/>
  <c r="AC1340" i="5"/>
  <c r="AB1340" i="5"/>
  <c r="AA1340" i="5"/>
  <c r="Z1340" i="5"/>
  <c r="Y1340" i="5"/>
  <c r="X1340" i="5"/>
  <c r="W1340" i="5"/>
  <c r="V1340" i="5"/>
  <c r="U1340" i="5"/>
  <c r="T1340" i="5"/>
  <c r="S1340" i="5"/>
  <c r="Q1340" i="5"/>
  <c r="I1340" i="5"/>
  <c r="G1340" i="5"/>
  <c r="F1340" i="5"/>
  <c r="E1340" i="5"/>
  <c r="D1340" i="5"/>
  <c r="C1340" i="5"/>
  <c r="B1340" i="5"/>
  <c r="A1340" i="5"/>
  <c r="BA1339" i="5"/>
  <c r="AZ1339" i="5"/>
  <c r="AO1339" i="5"/>
  <c r="AN1339" i="5"/>
  <c r="AM1339" i="5"/>
  <c r="AL1339" i="5"/>
  <c r="AK1339" i="5"/>
  <c r="AF1339" i="5"/>
  <c r="AE1339" i="5"/>
  <c r="AD1339" i="5"/>
  <c r="AC1339" i="5"/>
  <c r="AB1339" i="5"/>
  <c r="AA1339" i="5"/>
  <c r="Z1339" i="5"/>
  <c r="Y1339" i="5"/>
  <c r="X1339" i="5"/>
  <c r="W1339" i="5"/>
  <c r="V1339" i="5"/>
  <c r="U1339" i="5"/>
  <c r="T1339" i="5"/>
  <c r="S1339" i="5"/>
  <c r="I1339" i="5"/>
  <c r="G1339" i="5"/>
  <c r="F1339" i="5"/>
  <c r="E1339" i="5"/>
  <c r="D1339" i="5"/>
  <c r="C1339" i="5"/>
  <c r="B1339" i="5"/>
  <c r="A1339" i="5"/>
  <c r="BA1338" i="5"/>
  <c r="AZ1338" i="5"/>
  <c r="AO1338" i="5"/>
  <c r="AN1338" i="5"/>
  <c r="AM1338" i="5"/>
  <c r="AL1338" i="5"/>
  <c r="AK1338" i="5"/>
  <c r="AF1338" i="5"/>
  <c r="AE1338" i="5"/>
  <c r="AD1338" i="5"/>
  <c r="AC1338" i="5"/>
  <c r="AB1338" i="5"/>
  <c r="AA1338" i="5"/>
  <c r="Z1338" i="5"/>
  <c r="Y1338" i="5"/>
  <c r="X1338" i="5"/>
  <c r="W1338" i="5"/>
  <c r="V1338" i="5"/>
  <c r="U1338" i="5"/>
  <c r="T1338" i="5"/>
  <c r="S1338" i="5"/>
  <c r="L1338" i="5"/>
  <c r="I1338" i="5"/>
  <c r="G1338" i="5"/>
  <c r="F1338" i="5"/>
  <c r="E1338" i="5"/>
  <c r="D1338" i="5"/>
  <c r="C1338" i="5"/>
  <c r="B1338" i="5"/>
  <c r="A1338" i="5"/>
  <c r="BG1337" i="5"/>
  <c r="BB1337" i="5"/>
  <c r="BA1337" i="5"/>
  <c r="AZ1337" i="5"/>
  <c r="AX1337" i="5"/>
  <c r="AW1337" i="5"/>
  <c r="AT1337" i="5"/>
  <c r="AS1337" i="5"/>
  <c r="AP1337" i="5"/>
  <c r="AO1337" i="5"/>
  <c r="AN1337" i="5"/>
  <c r="AM1337" i="5"/>
  <c r="AL1337" i="5"/>
  <c r="AK1337" i="5"/>
  <c r="AH1337" i="5"/>
  <c r="AG1337" i="5"/>
  <c r="AF1337" i="5"/>
  <c r="AE1337" i="5"/>
  <c r="AD1337" i="5"/>
  <c r="AC1337" i="5"/>
  <c r="AB1337" i="5"/>
  <c r="AA1337" i="5"/>
  <c r="Z1337" i="5"/>
  <c r="Y1337" i="5"/>
  <c r="X1337" i="5"/>
  <c r="W1337" i="5"/>
  <c r="V1337" i="5"/>
  <c r="U1337" i="5"/>
  <c r="T1337" i="5"/>
  <c r="S1337" i="5"/>
  <c r="R1337" i="5"/>
  <c r="Q1337" i="5"/>
  <c r="M1337" i="5"/>
  <c r="L1337" i="5"/>
  <c r="I1337" i="5"/>
  <c r="G1337" i="5"/>
  <c r="F1337" i="5"/>
  <c r="E1337" i="5"/>
  <c r="D1337" i="5"/>
  <c r="C1337" i="5"/>
  <c r="B1337" i="5"/>
  <c r="A1337" i="5"/>
  <c r="BE1337" i="5" s="1"/>
  <c r="BD1336" i="5"/>
  <c r="BA1336" i="5"/>
  <c r="AZ1336" i="5"/>
  <c r="AY1336" i="5"/>
  <c r="AT1336" i="5"/>
  <c r="AQ1336" i="5"/>
  <c r="AO1336" i="5"/>
  <c r="AN1336" i="5"/>
  <c r="AM1336" i="5"/>
  <c r="AL1336" i="5"/>
  <c r="AK1336" i="5"/>
  <c r="AI1336" i="5"/>
  <c r="AH1336" i="5"/>
  <c r="AF1336" i="5"/>
  <c r="AE1336" i="5"/>
  <c r="AD1336" i="5"/>
  <c r="AC1336" i="5"/>
  <c r="AB1336" i="5"/>
  <c r="AA1336" i="5"/>
  <c r="Z1336" i="5"/>
  <c r="Y1336" i="5"/>
  <c r="X1336" i="5"/>
  <c r="W1336" i="5"/>
  <c r="V1336" i="5"/>
  <c r="U1336" i="5"/>
  <c r="T1336" i="5"/>
  <c r="S1336" i="5"/>
  <c r="R1336" i="5"/>
  <c r="N1336" i="5"/>
  <c r="I1336" i="5"/>
  <c r="G1336" i="5"/>
  <c r="F1336" i="5"/>
  <c r="E1336" i="5"/>
  <c r="D1336" i="5"/>
  <c r="C1336" i="5"/>
  <c r="B1336" i="5"/>
  <c r="A1336" i="5"/>
  <c r="BH1335" i="5"/>
  <c r="BA1335" i="5"/>
  <c r="AZ1335" i="5"/>
  <c r="AU1335" i="5"/>
  <c r="AR1335" i="5"/>
  <c r="AO1335" i="5"/>
  <c r="AN1335" i="5"/>
  <c r="AM1335" i="5"/>
  <c r="AL1335" i="5"/>
  <c r="AK1335" i="5"/>
  <c r="AJ1335" i="5"/>
  <c r="AI1335" i="5"/>
  <c r="AF1335" i="5"/>
  <c r="AE1335" i="5"/>
  <c r="AD1335" i="5"/>
  <c r="AC1335" i="5"/>
  <c r="AB1335" i="5"/>
  <c r="AA1335" i="5"/>
  <c r="Z1335" i="5"/>
  <c r="Y1335" i="5"/>
  <c r="X1335" i="5"/>
  <c r="W1335" i="5"/>
  <c r="V1335" i="5"/>
  <c r="U1335" i="5"/>
  <c r="T1335" i="5"/>
  <c r="S1335" i="5"/>
  <c r="O1335" i="5"/>
  <c r="N1335" i="5"/>
  <c r="I1335" i="5"/>
  <c r="G1335" i="5"/>
  <c r="F1335" i="5"/>
  <c r="E1335" i="5"/>
  <c r="D1335" i="5"/>
  <c r="C1335" i="5"/>
  <c r="B1335" i="5"/>
  <c r="A1335" i="5"/>
  <c r="BE1334" i="5"/>
  <c r="BA1334" i="5"/>
  <c r="AZ1334" i="5"/>
  <c r="AW1334" i="5"/>
  <c r="AV1334" i="5"/>
  <c r="AO1334" i="5"/>
  <c r="AN1334" i="5"/>
  <c r="AM1334" i="5"/>
  <c r="AL1334" i="5"/>
  <c r="AK1334" i="5"/>
  <c r="AJ1334" i="5"/>
  <c r="AF1334" i="5"/>
  <c r="AE1334" i="5"/>
  <c r="AD1334" i="5"/>
  <c r="AC1334" i="5"/>
  <c r="AB1334" i="5"/>
  <c r="AA1334" i="5"/>
  <c r="Z1334" i="5"/>
  <c r="Y1334" i="5"/>
  <c r="X1334" i="5"/>
  <c r="W1334" i="5"/>
  <c r="V1334" i="5"/>
  <c r="U1334" i="5"/>
  <c r="T1334" i="5"/>
  <c r="S1334" i="5"/>
  <c r="Q1334" i="5"/>
  <c r="L1334" i="5"/>
  <c r="K1334" i="5"/>
  <c r="I1334" i="5"/>
  <c r="G1334" i="5"/>
  <c r="F1334" i="5"/>
  <c r="E1334" i="5"/>
  <c r="D1334" i="5"/>
  <c r="C1334" i="5"/>
  <c r="B1334" i="5"/>
  <c r="A1334" i="5"/>
  <c r="BH1334" i="5" s="1"/>
  <c r="BG1333" i="5"/>
  <c r="BB1333" i="5"/>
  <c r="BA1333" i="5"/>
  <c r="AZ1333" i="5"/>
  <c r="AX1333" i="5"/>
  <c r="AW1333" i="5"/>
  <c r="AT1333" i="5"/>
  <c r="AS1333" i="5"/>
  <c r="AP1333" i="5"/>
  <c r="AO1333" i="5"/>
  <c r="AN1333" i="5"/>
  <c r="AM1333" i="5"/>
  <c r="AL1333" i="5"/>
  <c r="AK1333" i="5"/>
  <c r="AH1333" i="5"/>
  <c r="AG1333" i="5"/>
  <c r="AF1333" i="5"/>
  <c r="AE1333" i="5"/>
  <c r="AD1333" i="5"/>
  <c r="AC1333" i="5"/>
  <c r="AB1333" i="5"/>
  <c r="AA1333" i="5"/>
  <c r="Z1333" i="5"/>
  <c r="Y1333" i="5"/>
  <c r="X1333" i="5"/>
  <c r="W1333" i="5"/>
  <c r="V1333" i="5"/>
  <c r="U1333" i="5"/>
  <c r="T1333" i="5"/>
  <c r="S1333" i="5"/>
  <c r="R1333" i="5"/>
  <c r="Q1333" i="5"/>
  <c r="M1333" i="5"/>
  <c r="L1333" i="5"/>
  <c r="I1333" i="5"/>
  <c r="G1333" i="5"/>
  <c r="F1333" i="5"/>
  <c r="E1333" i="5"/>
  <c r="D1333" i="5"/>
  <c r="C1333" i="5"/>
  <c r="B1333" i="5"/>
  <c r="A1333" i="5"/>
  <c r="BE1333" i="5" s="1"/>
  <c r="BA1332" i="5"/>
  <c r="AZ1332" i="5"/>
  <c r="AO1332" i="5"/>
  <c r="AN1332" i="5"/>
  <c r="AM1332" i="5"/>
  <c r="AL1332" i="5"/>
  <c r="AK1332" i="5"/>
  <c r="AF1332" i="5"/>
  <c r="AE1332" i="5"/>
  <c r="AD1332" i="5"/>
  <c r="AC1332" i="5"/>
  <c r="AB1332" i="5"/>
  <c r="AA1332" i="5"/>
  <c r="Z1332" i="5"/>
  <c r="Y1332" i="5"/>
  <c r="X1332" i="5"/>
  <c r="W1332" i="5"/>
  <c r="V1332" i="5"/>
  <c r="U1332" i="5"/>
  <c r="T1332" i="5"/>
  <c r="S1332" i="5"/>
  <c r="I1332" i="5"/>
  <c r="G1332" i="5"/>
  <c r="F1332" i="5"/>
  <c r="E1332" i="5"/>
  <c r="D1332" i="5"/>
  <c r="C1332" i="5"/>
  <c r="B1332" i="5"/>
  <c r="A1332" i="5"/>
  <c r="BA1331" i="5"/>
  <c r="AZ1331" i="5"/>
  <c r="AO1331" i="5"/>
  <c r="AN1331" i="5"/>
  <c r="AM1331" i="5"/>
  <c r="AL1331" i="5"/>
  <c r="AK1331" i="5"/>
  <c r="AF1331" i="5"/>
  <c r="AE1331" i="5"/>
  <c r="AD1331" i="5"/>
  <c r="AC1331" i="5"/>
  <c r="AB1331" i="5"/>
  <c r="AA1331" i="5"/>
  <c r="Z1331" i="5"/>
  <c r="Y1331" i="5"/>
  <c r="X1331" i="5"/>
  <c r="W1331" i="5"/>
  <c r="V1331" i="5"/>
  <c r="U1331" i="5"/>
  <c r="T1331" i="5"/>
  <c r="S1331" i="5"/>
  <c r="I1331" i="5"/>
  <c r="G1331" i="5"/>
  <c r="F1331" i="5"/>
  <c r="E1331" i="5"/>
  <c r="D1331" i="5"/>
  <c r="C1331" i="5"/>
  <c r="B1331" i="5"/>
  <c r="A1331" i="5"/>
  <c r="BD1331" i="5" s="1"/>
  <c r="BA1330" i="5"/>
  <c r="AZ1330" i="5"/>
  <c r="AR1330" i="5"/>
  <c r="AO1330" i="5"/>
  <c r="AN1330" i="5"/>
  <c r="AM1330" i="5"/>
  <c r="AL1330" i="5"/>
  <c r="AK1330" i="5"/>
  <c r="AF1330" i="5"/>
  <c r="AE1330" i="5"/>
  <c r="AD1330" i="5"/>
  <c r="AC1330" i="5"/>
  <c r="AB1330" i="5"/>
  <c r="AA1330" i="5"/>
  <c r="Z1330" i="5"/>
  <c r="Y1330" i="5"/>
  <c r="X1330" i="5"/>
  <c r="W1330" i="5"/>
  <c r="V1330" i="5"/>
  <c r="U1330" i="5"/>
  <c r="T1330" i="5"/>
  <c r="S1330" i="5"/>
  <c r="L1330" i="5"/>
  <c r="I1330" i="5"/>
  <c r="G1330" i="5"/>
  <c r="F1330" i="5"/>
  <c r="E1330" i="5"/>
  <c r="D1330" i="5"/>
  <c r="C1330" i="5"/>
  <c r="B1330" i="5"/>
  <c r="A1330" i="5"/>
  <c r="BG1329" i="5"/>
  <c r="BB1329" i="5"/>
  <c r="BA1329" i="5"/>
  <c r="AZ1329" i="5"/>
  <c r="AX1329" i="5"/>
  <c r="AW1329" i="5"/>
  <c r="AT1329" i="5"/>
  <c r="AS1329" i="5"/>
  <c r="AP1329" i="5"/>
  <c r="AO1329" i="5"/>
  <c r="AN1329" i="5"/>
  <c r="AM1329" i="5"/>
  <c r="AL1329" i="5"/>
  <c r="AK1329" i="5"/>
  <c r="AH1329" i="5"/>
  <c r="AG1329" i="5"/>
  <c r="AF1329" i="5"/>
  <c r="AE1329" i="5"/>
  <c r="AD1329" i="5"/>
  <c r="AC1329" i="5"/>
  <c r="AB1329" i="5"/>
  <c r="AA1329" i="5"/>
  <c r="Z1329" i="5"/>
  <c r="Y1329" i="5"/>
  <c r="X1329" i="5"/>
  <c r="W1329" i="5"/>
  <c r="V1329" i="5"/>
  <c r="U1329" i="5"/>
  <c r="T1329" i="5"/>
  <c r="S1329" i="5"/>
  <c r="R1329" i="5"/>
  <c r="Q1329" i="5"/>
  <c r="M1329" i="5"/>
  <c r="L1329" i="5"/>
  <c r="I1329" i="5"/>
  <c r="G1329" i="5"/>
  <c r="F1329" i="5"/>
  <c r="E1329" i="5"/>
  <c r="D1329" i="5"/>
  <c r="C1329" i="5"/>
  <c r="B1329" i="5"/>
  <c r="A1329" i="5"/>
  <c r="BE1329" i="5" s="1"/>
  <c r="BD1328" i="5"/>
  <c r="BA1328" i="5"/>
  <c r="AZ1328" i="5"/>
  <c r="AY1328" i="5"/>
  <c r="AT1328" i="5"/>
  <c r="AQ1328" i="5"/>
  <c r="AO1328" i="5"/>
  <c r="AN1328" i="5"/>
  <c r="AM1328" i="5"/>
  <c r="AL1328" i="5"/>
  <c r="AK1328" i="5"/>
  <c r="AI1328" i="5"/>
  <c r="AH1328" i="5"/>
  <c r="AF1328" i="5"/>
  <c r="AE1328" i="5"/>
  <c r="AD1328" i="5"/>
  <c r="AC1328" i="5"/>
  <c r="AB1328" i="5"/>
  <c r="AA1328" i="5"/>
  <c r="Z1328" i="5"/>
  <c r="Y1328" i="5"/>
  <c r="X1328" i="5"/>
  <c r="W1328" i="5"/>
  <c r="V1328" i="5"/>
  <c r="U1328" i="5"/>
  <c r="T1328" i="5"/>
  <c r="S1328" i="5"/>
  <c r="R1328" i="5"/>
  <c r="N1328" i="5"/>
  <c r="I1328" i="5"/>
  <c r="G1328" i="5"/>
  <c r="F1328" i="5"/>
  <c r="E1328" i="5"/>
  <c r="D1328" i="5"/>
  <c r="C1328" i="5"/>
  <c r="B1328" i="5"/>
  <c r="A1328" i="5"/>
  <c r="BH1327" i="5"/>
  <c r="BA1327" i="5"/>
  <c r="AZ1327" i="5"/>
  <c r="AU1327" i="5"/>
  <c r="AR1327" i="5"/>
  <c r="AO1327" i="5"/>
  <c r="AN1327" i="5"/>
  <c r="AM1327" i="5"/>
  <c r="AL1327" i="5"/>
  <c r="AK1327" i="5"/>
  <c r="AJ1327" i="5"/>
  <c r="AI1327" i="5"/>
  <c r="AF1327" i="5"/>
  <c r="AE1327" i="5"/>
  <c r="AD1327" i="5"/>
  <c r="AC1327" i="5"/>
  <c r="AB1327" i="5"/>
  <c r="AA1327" i="5"/>
  <c r="Z1327" i="5"/>
  <c r="Y1327" i="5"/>
  <c r="X1327" i="5"/>
  <c r="W1327" i="5"/>
  <c r="V1327" i="5"/>
  <c r="U1327" i="5"/>
  <c r="T1327" i="5"/>
  <c r="S1327" i="5"/>
  <c r="O1327" i="5"/>
  <c r="N1327" i="5"/>
  <c r="I1327" i="5"/>
  <c r="G1327" i="5"/>
  <c r="F1327" i="5"/>
  <c r="E1327" i="5"/>
  <c r="D1327" i="5"/>
  <c r="C1327" i="5"/>
  <c r="B1327" i="5"/>
  <c r="A1327" i="5"/>
  <c r="BE1326" i="5"/>
  <c r="BA1326" i="5"/>
  <c r="AZ1326" i="5"/>
  <c r="AW1326" i="5"/>
  <c r="AV1326" i="5"/>
  <c r="AO1326" i="5"/>
  <c r="AN1326" i="5"/>
  <c r="AM1326" i="5"/>
  <c r="AL1326" i="5"/>
  <c r="AK1326" i="5"/>
  <c r="AJ1326" i="5"/>
  <c r="AF1326" i="5"/>
  <c r="AE1326" i="5"/>
  <c r="AD1326" i="5"/>
  <c r="AC1326" i="5"/>
  <c r="AB1326" i="5"/>
  <c r="AA1326" i="5"/>
  <c r="Z1326" i="5"/>
  <c r="Y1326" i="5"/>
  <c r="X1326" i="5"/>
  <c r="W1326" i="5"/>
  <c r="V1326" i="5"/>
  <c r="U1326" i="5"/>
  <c r="T1326" i="5"/>
  <c r="S1326" i="5"/>
  <c r="Q1326" i="5"/>
  <c r="L1326" i="5"/>
  <c r="K1326" i="5"/>
  <c r="I1326" i="5"/>
  <c r="G1326" i="5"/>
  <c r="F1326" i="5"/>
  <c r="E1326" i="5"/>
  <c r="D1326" i="5"/>
  <c r="C1326" i="5"/>
  <c r="B1326" i="5"/>
  <c r="A1326" i="5"/>
  <c r="BH1326" i="5" s="1"/>
  <c r="BG1325" i="5"/>
  <c r="BB1325" i="5"/>
  <c r="BA1325" i="5"/>
  <c r="AZ1325" i="5"/>
  <c r="AX1325" i="5"/>
  <c r="AW1325" i="5"/>
  <c r="AT1325" i="5"/>
  <c r="AS1325" i="5"/>
  <c r="AP1325" i="5"/>
  <c r="AO1325" i="5"/>
  <c r="AN1325" i="5"/>
  <c r="AM1325" i="5"/>
  <c r="AL1325" i="5"/>
  <c r="AK1325" i="5"/>
  <c r="AH1325" i="5"/>
  <c r="AG1325" i="5"/>
  <c r="AF1325" i="5"/>
  <c r="AE1325" i="5"/>
  <c r="AD1325" i="5"/>
  <c r="AC1325" i="5"/>
  <c r="AB1325" i="5"/>
  <c r="AA1325" i="5"/>
  <c r="Z1325" i="5"/>
  <c r="Y1325" i="5"/>
  <c r="X1325" i="5"/>
  <c r="W1325" i="5"/>
  <c r="V1325" i="5"/>
  <c r="U1325" i="5"/>
  <c r="T1325" i="5"/>
  <c r="S1325" i="5"/>
  <c r="R1325" i="5"/>
  <c r="Q1325" i="5"/>
  <c r="M1325" i="5"/>
  <c r="L1325" i="5"/>
  <c r="I1325" i="5"/>
  <c r="G1325" i="5"/>
  <c r="F1325" i="5"/>
  <c r="E1325" i="5"/>
  <c r="D1325" i="5"/>
  <c r="C1325" i="5"/>
  <c r="B1325" i="5"/>
  <c r="A1325" i="5"/>
  <c r="BE1325" i="5" s="1"/>
  <c r="BA1324" i="5"/>
  <c r="AZ1324" i="5"/>
  <c r="AO1324" i="5"/>
  <c r="AN1324" i="5"/>
  <c r="AM1324" i="5"/>
  <c r="AL1324" i="5"/>
  <c r="AK1324" i="5"/>
  <c r="AF1324" i="5"/>
  <c r="AE1324" i="5"/>
  <c r="AD1324" i="5"/>
  <c r="AC1324" i="5"/>
  <c r="AB1324" i="5"/>
  <c r="AA1324" i="5"/>
  <c r="Z1324" i="5"/>
  <c r="Y1324" i="5"/>
  <c r="X1324" i="5"/>
  <c r="W1324" i="5"/>
  <c r="V1324" i="5"/>
  <c r="U1324" i="5"/>
  <c r="T1324" i="5"/>
  <c r="S1324" i="5"/>
  <c r="I1324" i="5"/>
  <c r="G1324" i="5"/>
  <c r="F1324" i="5"/>
  <c r="E1324" i="5"/>
  <c r="D1324" i="5"/>
  <c r="C1324" i="5"/>
  <c r="B1324" i="5"/>
  <c r="A1324" i="5"/>
  <c r="BA1323" i="5"/>
  <c r="AZ1323" i="5"/>
  <c r="AO1323" i="5"/>
  <c r="AN1323" i="5"/>
  <c r="AM1323" i="5"/>
  <c r="AL1323" i="5"/>
  <c r="AK1323" i="5"/>
  <c r="AF1323" i="5"/>
  <c r="AE1323" i="5"/>
  <c r="AD1323" i="5"/>
  <c r="AC1323" i="5"/>
  <c r="AB1323" i="5"/>
  <c r="AA1323" i="5"/>
  <c r="Z1323" i="5"/>
  <c r="Y1323" i="5"/>
  <c r="X1323" i="5"/>
  <c r="W1323" i="5"/>
  <c r="V1323" i="5"/>
  <c r="U1323" i="5"/>
  <c r="T1323" i="5"/>
  <c r="S1323" i="5"/>
  <c r="I1323" i="5"/>
  <c r="G1323" i="5"/>
  <c r="F1323" i="5"/>
  <c r="E1323" i="5"/>
  <c r="D1323" i="5"/>
  <c r="C1323" i="5"/>
  <c r="B1323" i="5"/>
  <c r="A1323" i="5"/>
  <c r="BD1323" i="5" s="1"/>
  <c r="BA1322" i="5"/>
  <c r="AZ1322" i="5"/>
  <c r="AR1322" i="5"/>
  <c r="AO1322" i="5"/>
  <c r="AN1322" i="5"/>
  <c r="AM1322" i="5"/>
  <c r="AL1322" i="5"/>
  <c r="AK1322" i="5"/>
  <c r="AF1322" i="5"/>
  <c r="AE1322" i="5"/>
  <c r="AD1322" i="5"/>
  <c r="AC1322" i="5"/>
  <c r="AB1322" i="5"/>
  <c r="AA1322" i="5"/>
  <c r="Z1322" i="5"/>
  <c r="Y1322" i="5"/>
  <c r="X1322" i="5"/>
  <c r="W1322" i="5"/>
  <c r="V1322" i="5"/>
  <c r="U1322" i="5"/>
  <c r="T1322" i="5"/>
  <c r="S1322" i="5"/>
  <c r="L1322" i="5"/>
  <c r="I1322" i="5"/>
  <c r="G1322" i="5"/>
  <c r="F1322" i="5"/>
  <c r="E1322" i="5"/>
  <c r="D1322" i="5"/>
  <c r="C1322" i="5"/>
  <c r="B1322" i="5"/>
  <c r="A1322" i="5"/>
  <c r="BG1321" i="5"/>
  <c r="BB1321" i="5"/>
  <c r="BA1321" i="5"/>
  <c r="AZ1321" i="5"/>
  <c r="AX1321" i="5"/>
  <c r="AW1321" i="5"/>
  <c r="AT1321" i="5"/>
  <c r="AS1321" i="5"/>
  <c r="AP1321" i="5"/>
  <c r="AO1321" i="5"/>
  <c r="AN1321" i="5"/>
  <c r="AM1321" i="5"/>
  <c r="AL1321" i="5"/>
  <c r="AK1321" i="5"/>
  <c r="AH1321" i="5"/>
  <c r="AG1321" i="5"/>
  <c r="AF1321" i="5"/>
  <c r="AE1321" i="5"/>
  <c r="AD1321" i="5"/>
  <c r="AC1321" i="5"/>
  <c r="AB1321" i="5"/>
  <c r="AA1321" i="5"/>
  <c r="Z1321" i="5"/>
  <c r="Y1321" i="5"/>
  <c r="X1321" i="5"/>
  <c r="W1321" i="5"/>
  <c r="V1321" i="5"/>
  <c r="U1321" i="5"/>
  <c r="T1321" i="5"/>
  <c r="S1321" i="5"/>
  <c r="R1321" i="5"/>
  <c r="Q1321" i="5"/>
  <c r="M1321" i="5"/>
  <c r="L1321" i="5"/>
  <c r="I1321" i="5"/>
  <c r="G1321" i="5"/>
  <c r="F1321" i="5"/>
  <c r="E1321" i="5"/>
  <c r="D1321" i="5"/>
  <c r="C1321" i="5"/>
  <c r="B1321" i="5"/>
  <c r="A1321" i="5"/>
  <c r="BE1321" i="5" s="1"/>
  <c r="BD1320" i="5"/>
  <c r="BA1320" i="5"/>
  <c r="AZ1320" i="5"/>
  <c r="AY1320" i="5"/>
  <c r="AT1320" i="5"/>
  <c r="AQ1320" i="5"/>
  <c r="AO1320" i="5"/>
  <c r="AN1320" i="5"/>
  <c r="AM1320" i="5"/>
  <c r="AL1320" i="5"/>
  <c r="AK1320" i="5"/>
  <c r="AI1320" i="5"/>
  <c r="AH1320" i="5"/>
  <c r="AF1320" i="5"/>
  <c r="AE1320" i="5"/>
  <c r="AD1320" i="5"/>
  <c r="AC1320" i="5"/>
  <c r="AB1320" i="5"/>
  <c r="AA1320" i="5"/>
  <c r="Z1320" i="5"/>
  <c r="Y1320" i="5"/>
  <c r="X1320" i="5"/>
  <c r="W1320" i="5"/>
  <c r="V1320" i="5"/>
  <c r="U1320" i="5"/>
  <c r="T1320" i="5"/>
  <c r="S1320" i="5"/>
  <c r="R1320" i="5"/>
  <c r="N1320" i="5"/>
  <c r="I1320" i="5"/>
  <c r="G1320" i="5"/>
  <c r="F1320" i="5"/>
  <c r="E1320" i="5"/>
  <c r="D1320" i="5"/>
  <c r="C1320" i="5"/>
  <c r="B1320" i="5"/>
  <c r="A1320" i="5"/>
  <c r="BH1319" i="5"/>
  <c r="BA1319" i="5"/>
  <c r="AZ1319" i="5"/>
  <c r="AU1319" i="5"/>
  <c r="AR1319" i="5"/>
  <c r="AO1319" i="5"/>
  <c r="AN1319" i="5"/>
  <c r="AM1319" i="5"/>
  <c r="AL1319" i="5"/>
  <c r="AK1319" i="5"/>
  <c r="AJ1319" i="5"/>
  <c r="AI1319" i="5"/>
  <c r="AF1319" i="5"/>
  <c r="AE1319" i="5"/>
  <c r="AD1319" i="5"/>
  <c r="AC1319" i="5"/>
  <c r="AB1319" i="5"/>
  <c r="AA1319" i="5"/>
  <c r="Z1319" i="5"/>
  <c r="Y1319" i="5"/>
  <c r="X1319" i="5"/>
  <c r="W1319" i="5"/>
  <c r="V1319" i="5"/>
  <c r="U1319" i="5"/>
  <c r="T1319" i="5"/>
  <c r="S1319" i="5"/>
  <c r="O1319" i="5"/>
  <c r="N1319" i="5"/>
  <c r="I1319" i="5"/>
  <c r="G1319" i="5"/>
  <c r="F1319" i="5"/>
  <c r="E1319" i="5"/>
  <c r="D1319" i="5"/>
  <c r="C1319" i="5"/>
  <c r="B1319" i="5"/>
  <c r="A1319" i="5"/>
  <c r="BE1318" i="5"/>
  <c r="BA1318" i="5"/>
  <c r="AZ1318" i="5"/>
  <c r="AW1318" i="5"/>
  <c r="AV1318" i="5"/>
  <c r="AO1318" i="5"/>
  <c r="AN1318" i="5"/>
  <c r="AM1318" i="5"/>
  <c r="AL1318" i="5"/>
  <c r="AK1318" i="5"/>
  <c r="AJ1318" i="5"/>
  <c r="AF1318" i="5"/>
  <c r="AE1318" i="5"/>
  <c r="AD1318" i="5"/>
  <c r="AC1318" i="5"/>
  <c r="AB1318" i="5"/>
  <c r="AA1318" i="5"/>
  <c r="Z1318" i="5"/>
  <c r="Y1318" i="5"/>
  <c r="X1318" i="5"/>
  <c r="W1318" i="5"/>
  <c r="V1318" i="5"/>
  <c r="U1318" i="5"/>
  <c r="T1318" i="5"/>
  <c r="S1318" i="5"/>
  <c r="Q1318" i="5"/>
  <c r="L1318" i="5"/>
  <c r="K1318" i="5"/>
  <c r="I1318" i="5"/>
  <c r="G1318" i="5"/>
  <c r="F1318" i="5"/>
  <c r="E1318" i="5"/>
  <c r="D1318" i="5"/>
  <c r="C1318" i="5"/>
  <c r="B1318" i="5"/>
  <c r="A1318" i="5"/>
  <c r="BH1318" i="5" s="1"/>
  <c r="BG1317" i="5"/>
  <c r="BB1317" i="5"/>
  <c r="BA1317" i="5"/>
  <c r="AZ1317" i="5"/>
  <c r="AX1317" i="5"/>
  <c r="AW1317" i="5"/>
  <c r="AT1317" i="5"/>
  <c r="AS1317" i="5"/>
  <c r="AP1317" i="5"/>
  <c r="AO1317" i="5"/>
  <c r="AN1317" i="5"/>
  <c r="AM1317" i="5"/>
  <c r="AL1317" i="5"/>
  <c r="AK1317" i="5"/>
  <c r="AH1317" i="5"/>
  <c r="AG1317" i="5"/>
  <c r="AF1317" i="5"/>
  <c r="AE1317" i="5"/>
  <c r="AD1317" i="5"/>
  <c r="AC1317" i="5"/>
  <c r="AB1317" i="5"/>
  <c r="AA1317" i="5"/>
  <c r="Z1317" i="5"/>
  <c r="Y1317" i="5"/>
  <c r="X1317" i="5"/>
  <c r="W1317" i="5"/>
  <c r="V1317" i="5"/>
  <c r="U1317" i="5"/>
  <c r="T1317" i="5"/>
  <c r="S1317" i="5"/>
  <c r="R1317" i="5"/>
  <c r="Q1317" i="5"/>
  <c r="M1317" i="5"/>
  <c r="L1317" i="5"/>
  <c r="I1317" i="5"/>
  <c r="G1317" i="5"/>
  <c r="F1317" i="5"/>
  <c r="E1317" i="5"/>
  <c r="D1317" i="5"/>
  <c r="C1317" i="5"/>
  <c r="B1317" i="5"/>
  <c r="A1317" i="5"/>
  <c r="BE1317" i="5" s="1"/>
  <c r="BA1316" i="5"/>
  <c r="AZ1316" i="5"/>
  <c r="AO1316" i="5"/>
  <c r="AN1316" i="5"/>
  <c r="AM1316" i="5"/>
  <c r="AL1316" i="5"/>
  <c r="AK1316" i="5"/>
  <c r="AF1316" i="5"/>
  <c r="AE1316" i="5"/>
  <c r="AD1316" i="5"/>
  <c r="AC1316" i="5"/>
  <c r="AB1316" i="5"/>
  <c r="AA1316" i="5"/>
  <c r="Z1316" i="5"/>
  <c r="Y1316" i="5"/>
  <c r="X1316" i="5"/>
  <c r="W1316" i="5"/>
  <c r="V1316" i="5"/>
  <c r="U1316" i="5"/>
  <c r="T1316" i="5"/>
  <c r="S1316" i="5"/>
  <c r="I1316" i="5"/>
  <c r="G1316" i="5"/>
  <c r="F1316" i="5"/>
  <c r="E1316" i="5"/>
  <c r="D1316" i="5"/>
  <c r="C1316" i="5"/>
  <c r="B1316" i="5"/>
  <c r="A1316" i="5"/>
  <c r="AX1316" i="5" s="1"/>
  <c r="BA1315" i="5"/>
  <c r="AZ1315" i="5"/>
  <c r="AQ1315" i="5"/>
  <c r="AO1315" i="5"/>
  <c r="AN1315" i="5"/>
  <c r="AM1315" i="5"/>
  <c r="AL1315" i="5"/>
  <c r="AK1315" i="5"/>
  <c r="AF1315" i="5"/>
  <c r="AE1315" i="5"/>
  <c r="AD1315" i="5"/>
  <c r="AC1315" i="5"/>
  <c r="AB1315" i="5"/>
  <c r="AA1315" i="5"/>
  <c r="Z1315" i="5"/>
  <c r="Y1315" i="5"/>
  <c r="X1315" i="5"/>
  <c r="W1315" i="5"/>
  <c r="V1315" i="5"/>
  <c r="U1315" i="5"/>
  <c r="T1315" i="5"/>
  <c r="BE1315" i="5" s="1"/>
  <c r="S1315" i="5"/>
  <c r="K1315" i="5"/>
  <c r="I1315" i="5"/>
  <c r="G1315" i="5"/>
  <c r="F1315" i="5"/>
  <c r="E1315" i="5"/>
  <c r="D1315" i="5"/>
  <c r="C1315" i="5"/>
  <c r="B1315" i="5"/>
  <c r="A1315" i="5"/>
  <c r="BA1314" i="5"/>
  <c r="AZ1314" i="5"/>
  <c r="AR1314" i="5"/>
  <c r="AO1314" i="5"/>
  <c r="AN1314" i="5"/>
  <c r="AM1314" i="5"/>
  <c r="AL1314" i="5"/>
  <c r="AK1314" i="5"/>
  <c r="AG1314" i="5"/>
  <c r="AF1314" i="5"/>
  <c r="AE1314" i="5"/>
  <c r="AD1314" i="5"/>
  <c r="AC1314" i="5"/>
  <c r="AB1314" i="5"/>
  <c r="AA1314" i="5"/>
  <c r="Z1314" i="5"/>
  <c r="Y1314" i="5"/>
  <c r="X1314" i="5"/>
  <c r="W1314" i="5"/>
  <c r="V1314" i="5"/>
  <c r="U1314" i="5"/>
  <c r="T1314" i="5"/>
  <c r="S1314" i="5"/>
  <c r="O1314" i="5"/>
  <c r="L1314" i="5"/>
  <c r="I1314" i="5"/>
  <c r="G1314" i="5"/>
  <c r="F1314" i="5"/>
  <c r="E1314" i="5"/>
  <c r="D1314" i="5"/>
  <c r="C1314" i="5"/>
  <c r="B1314" i="5"/>
  <c r="A1314" i="5"/>
  <c r="BG1313" i="5"/>
  <c r="BB1313" i="5"/>
  <c r="BA1313" i="5"/>
  <c r="AZ1313" i="5"/>
  <c r="AX1313" i="5"/>
  <c r="AW1313" i="5"/>
  <c r="AT1313" i="5"/>
  <c r="AS1313" i="5"/>
  <c r="AP1313" i="5"/>
  <c r="AO1313" i="5"/>
  <c r="AN1313" i="5"/>
  <c r="AM1313" i="5"/>
  <c r="AL1313" i="5"/>
  <c r="AK1313" i="5"/>
  <c r="AH1313" i="5"/>
  <c r="AG1313" i="5"/>
  <c r="AF1313" i="5"/>
  <c r="AE1313" i="5"/>
  <c r="AD1313" i="5"/>
  <c r="AC1313" i="5"/>
  <c r="AB1313" i="5"/>
  <c r="AA1313" i="5"/>
  <c r="Z1313" i="5"/>
  <c r="Y1313" i="5"/>
  <c r="X1313" i="5"/>
  <c r="W1313" i="5"/>
  <c r="V1313" i="5"/>
  <c r="U1313" i="5"/>
  <c r="T1313" i="5"/>
  <c r="S1313" i="5"/>
  <c r="R1313" i="5"/>
  <c r="Q1313" i="5"/>
  <c r="M1313" i="5"/>
  <c r="L1313" i="5"/>
  <c r="I1313" i="5"/>
  <c r="G1313" i="5"/>
  <c r="F1313" i="5"/>
  <c r="E1313" i="5"/>
  <c r="D1313" i="5"/>
  <c r="C1313" i="5"/>
  <c r="B1313" i="5"/>
  <c r="A1313" i="5"/>
  <c r="BE1313" i="5" s="1"/>
  <c r="BD1312" i="5"/>
  <c r="BA1312" i="5"/>
  <c r="AZ1312" i="5"/>
  <c r="AY1312" i="5"/>
  <c r="AT1312" i="5"/>
  <c r="AQ1312" i="5"/>
  <c r="AO1312" i="5"/>
  <c r="AN1312" i="5"/>
  <c r="AM1312" i="5"/>
  <c r="AL1312" i="5"/>
  <c r="AK1312" i="5"/>
  <c r="AI1312" i="5"/>
  <c r="AH1312" i="5"/>
  <c r="AF1312" i="5"/>
  <c r="AE1312" i="5"/>
  <c r="AD1312" i="5"/>
  <c r="AC1312" i="5"/>
  <c r="AB1312" i="5"/>
  <c r="AA1312" i="5"/>
  <c r="Z1312" i="5"/>
  <c r="Y1312" i="5"/>
  <c r="X1312" i="5"/>
  <c r="W1312" i="5"/>
  <c r="V1312" i="5"/>
  <c r="U1312" i="5"/>
  <c r="T1312" i="5"/>
  <c r="S1312" i="5"/>
  <c r="R1312" i="5"/>
  <c r="N1312" i="5"/>
  <c r="I1312" i="5"/>
  <c r="G1312" i="5"/>
  <c r="F1312" i="5"/>
  <c r="E1312" i="5"/>
  <c r="D1312" i="5"/>
  <c r="C1312" i="5"/>
  <c r="B1312" i="5"/>
  <c r="A1312" i="5"/>
  <c r="BH1311" i="5"/>
  <c r="BA1311" i="5"/>
  <c r="AZ1311" i="5"/>
  <c r="AU1311" i="5"/>
  <c r="AR1311" i="5"/>
  <c r="AO1311" i="5"/>
  <c r="AN1311" i="5"/>
  <c r="AM1311" i="5"/>
  <c r="AL1311" i="5"/>
  <c r="AK1311" i="5"/>
  <c r="AJ1311" i="5"/>
  <c r="AI1311" i="5"/>
  <c r="AF1311" i="5"/>
  <c r="AE1311" i="5"/>
  <c r="AD1311" i="5"/>
  <c r="AC1311" i="5"/>
  <c r="AB1311" i="5"/>
  <c r="AA1311" i="5"/>
  <c r="Z1311" i="5"/>
  <c r="Y1311" i="5"/>
  <c r="X1311" i="5"/>
  <c r="W1311" i="5"/>
  <c r="V1311" i="5"/>
  <c r="U1311" i="5"/>
  <c r="T1311" i="5"/>
  <c r="S1311" i="5"/>
  <c r="O1311" i="5"/>
  <c r="N1311" i="5"/>
  <c r="I1311" i="5"/>
  <c r="G1311" i="5"/>
  <c r="F1311" i="5"/>
  <c r="E1311" i="5"/>
  <c r="D1311" i="5"/>
  <c r="C1311" i="5"/>
  <c r="B1311" i="5"/>
  <c r="A1311" i="5"/>
  <c r="BE1310" i="5"/>
  <c r="BA1310" i="5"/>
  <c r="AZ1310" i="5"/>
  <c r="AW1310" i="5"/>
  <c r="AV1310" i="5"/>
  <c r="AO1310" i="5"/>
  <c r="AN1310" i="5"/>
  <c r="AM1310" i="5"/>
  <c r="AL1310" i="5"/>
  <c r="AK1310" i="5"/>
  <c r="AJ1310" i="5"/>
  <c r="AF1310" i="5"/>
  <c r="AE1310" i="5"/>
  <c r="AD1310" i="5"/>
  <c r="AC1310" i="5"/>
  <c r="AB1310" i="5"/>
  <c r="AA1310" i="5"/>
  <c r="Z1310" i="5"/>
  <c r="Y1310" i="5"/>
  <c r="X1310" i="5"/>
  <c r="W1310" i="5"/>
  <c r="V1310" i="5"/>
  <c r="U1310" i="5"/>
  <c r="T1310" i="5"/>
  <c r="S1310" i="5"/>
  <c r="Q1310" i="5"/>
  <c r="L1310" i="5"/>
  <c r="K1310" i="5"/>
  <c r="I1310" i="5"/>
  <c r="G1310" i="5"/>
  <c r="F1310" i="5"/>
  <c r="E1310" i="5"/>
  <c r="D1310" i="5"/>
  <c r="C1310" i="5"/>
  <c r="B1310" i="5"/>
  <c r="A1310" i="5"/>
  <c r="BH1310" i="5" s="1"/>
  <c r="BG1309" i="5"/>
  <c r="BB1309" i="5"/>
  <c r="BA1309" i="5"/>
  <c r="AZ1309" i="5"/>
  <c r="AX1309" i="5"/>
  <c r="AW1309" i="5"/>
  <c r="AT1309" i="5"/>
  <c r="AS1309" i="5"/>
  <c r="AP1309" i="5"/>
  <c r="AO1309" i="5"/>
  <c r="AN1309" i="5"/>
  <c r="AM1309" i="5"/>
  <c r="AL1309" i="5"/>
  <c r="AK1309" i="5"/>
  <c r="AH1309" i="5"/>
  <c r="AG1309" i="5"/>
  <c r="AF1309" i="5"/>
  <c r="AE1309" i="5"/>
  <c r="AD1309" i="5"/>
  <c r="AC1309" i="5"/>
  <c r="AB1309" i="5"/>
  <c r="AA1309" i="5"/>
  <c r="Z1309" i="5"/>
  <c r="Y1309" i="5"/>
  <c r="X1309" i="5"/>
  <c r="W1309" i="5"/>
  <c r="V1309" i="5"/>
  <c r="U1309" i="5"/>
  <c r="T1309" i="5"/>
  <c r="S1309" i="5"/>
  <c r="R1309" i="5"/>
  <c r="Q1309" i="5"/>
  <c r="M1309" i="5"/>
  <c r="L1309" i="5"/>
  <c r="I1309" i="5"/>
  <c r="G1309" i="5"/>
  <c r="F1309" i="5"/>
  <c r="E1309" i="5"/>
  <c r="D1309" i="5"/>
  <c r="C1309" i="5"/>
  <c r="B1309" i="5"/>
  <c r="A1309" i="5"/>
  <c r="BE1309" i="5" s="1"/>
  <c r="BA1308" i="5"/>
  <c r="AZ1308" i="5"/>
  <c r="AO1308" i="5"/>
  <c r="AN1308" i="5"/>
  <c r="AM1308" i="5"/>
  <c r="AL1308" i="5"/>
  <c r="AK1308" i="5"/>
  <c r="AF1308" i="5"/>
  <c r="AE1308" i="5"/>
  <c r="AD1308" i="5"/>
  <c r="AC1308" i="5"/>
  <c r="AB1308" i="5"/>
  <c r="AA1308" i="5"/>
  <c r="Z1308" i="5"/>
  <c r="Y1308" i="5"/>
  <c r="X1308" i="5"/>
  <c r="W1308" i="5"/>
  <c r="V1308" i="5"/>
  <c r="U1308" i="5"/>
  <c r="T1308" i="5"/>
  <c r="S1308" i="5"/>
  <c r="I1308" i="5"/>
  <c r="G1308" i="5"/>
  <c r="F1308" i="5"/>
  <c r="E1308" i="5"/>
  <c r="D1308" i="5"/>
  <c r="C1308" i="5"/>
  <c r="B1308" i="5"/>
  <c r="A1308" i="5"/>
  <c r="AX1308" i="5" s="1"/>
  <c r="BA1307" i="5"/>
  <c r="AZ1307" i="5"/>
  <c r="AQ1307" i="5"/>
  <c r="AO1307" i="5"/>
  <c r="AN1307" i="5"/>
  <c r="AM1307" i="5"/>
  <c r="AL1307" i="5"/>
  <c r="AK1307" i="5"/>
  <c r="AF1307" i="5"/>
  <c r="AE1307" i="5"/>
  <c r="AD1307" i="5"/>
  <c r="AC1307" i="5"/>
  <c r="AB1307" i="5"/>
  <c r="AA1307" i="5"/>
  <c r="Z1307" i="5"/>
  <c r="Y1307" i="5"/>
  <c r="X1307" i="5"/>
  <c r="W1307" i="5"/>
  <c r="V1307" i="5"/>
  <c r="U1307" i="5"/>
  <c r="T1307" i="5"/>
  <c r="BE1307" i="5" s="1"/>
  <c r="S1307" i="5"/>
  <c r="K1307" i="5"/>
  <c r="I1307" i="5"/>
  <c r="G1307" i="5"/>
  <c r="F1307" i="5"/>
  <c r="E1307" i="5"/>
  <c r="D1307" i="5"/>
  <c r="C1307" i="5"/>
  <c r="B1307" i="5"/>
  <c r="A1307" i="5"/>
  <c r="BA1306" i="5"/>
  <c r="AZ1306" i="5"/>
  <c r="AR1306" i="5"/>
  <c r="AO1306" i="5"/>
  <c r="AN1306" i="5"/>
  <c r="AM1306" i="5"/>
  <c r="AL1306" i="5"/>
  <c r="AK1306" i="5"/>
  <c r="AG1306" i="5"/>
  <c r="AF1306" i="5"/>
  <c r="AE1306" i="5"/>
  <c r="AD1306" i="5"/>
  <c r="AC1306" i="5"/>
  <c r="AB1306" i="5"/>
  <c r="AA1306" i="5"/>
  <c r="Z1306" i="5"/>
  <c r="Y1306" i="5"/>
  <c r="X1306" i="5"/>
  <c r="W1306" i="5"/>
  <c r="V1306" i="5"/>
  <c r="U1306" i="5"/>
  <c r="T1306" i="5"/>
  <c r="S1306" i="5"/>
  <c r="O1306" i="5"/>
  <c r="L1306" i="5"/>
  <c r="I1306" i="5"/>
  <c r="G1306" i="5"/>
  <c r="F1306" i="5"/>
  <c r="E1306" i="5"/>
  <c r="D1306" i="5"/>
  <c r="C1306" i="5"/>
  <c r="B1306" i="5"/>
  <c r="A1306" i="5"/>
  <c r="BB1305" i="5"/>
  <c r="BA1305" i="5"/>
  <c r="AZ1305" i="5"/>
  <c r="AX1305" i="5"/>
  <c r="AW1305" i="5"/>
  <c r="AP1305" i="5"/>
  <c r="AO1305" i="5"/>
  <c r="AN1305" i="5"/>
  <c r="AM1305" i="5"/>
  <c r="AL1305" i="5"/>
  <c r="AK1305" i="5"/>
  <c r="AF1305" i="5"/>
  <c r="AE1305" i="5"/>
  <c r="AD1305" i="5"/>
  <c r="AC1305" i="5"/>
  <c r="AB1305" i="5"/>
  <c r="AA1305" i="5"/>
  <c r="Z1305" i="5"/>
  <c r="Y1305" i="5"/>
  <c r="X1305" i="5"/>
  <c r="W1305" i="5"/>
  <c r="V1305" i="5"/>
  <c r="U1305" i="5"/>
  <c r="T1305" i="5"/>
  <c r="S1305" i="5"/>
  <c r="N1305" i="5"/>
  <c r="M1305" i="5"/>
  <c r="I1305" i="5"/>
  <c r="G1305" i="5"/>
  <c r="F1305" i="5"/>
  <c r="E1305" i="5"/>
  <c r="D1305" i="5"/>
  <c r="C1305" i="5"/>
  <c r="B1305" i="5"/>
  <c r="A1305" i="5"/>
  <c r="BD1304" i="5"/>
  <c r="BA1304" i="5"/>
  <c r="AZ1304" i="5"/>
  <c r="AY1304" i="5"/>
  <c r="AO1304" i="5"/>
  <c r="AN1304" i="5"/>
  <c r="AM1304" i="5"/>
  <c r="AL1304" i="5"/>
  <c r="AK1304" i="5"/>
  <c r="AF1304" i="5"/>
  <c r="AE1304" i="5"/>
  <c r="AD1304" i="5"/>
  <c r="AC1304" i="5"/>
  <c r="AB1304" i="5"/>
  <c r="AA1304" i="5"/>
  <c r="Z1304" i="5"/>
  <c r="Y1304" i="5"/>
  <c r="X1304" i="5"/>
  <c r="W1304" i="5"/>
  <c r="V1304" i="5"/>
  <c r="U1304" i="5"/>
  <c r="T1304" i="5"/>
  <c r="BG1304" i="5" s="1"/>
  <c r="S1304" i="5"/>
  <c r="N1304" i="5"/>
  <c r="I1304" i="5"/>
  <c r="G1304" i="5"/>
  <c r="F1304" i="5"/>
  <c r="E1304" i="5"/>
  <c r="D1304" i="5"/>
  <c r="C1304" i="5"/>
  <c r="B1304" i="5"/>
  <c r="A1304" i="5"/>
  <c r="BH1303" i="5"/>
  <c r="BA1303" i="5"/>
  <c r="AZ1303" i="5"/>
  <c r="AV1303" i="5"/>
  <c r="AQ1303" i="5"/>
  <c r="AO1303" i="5"/>
  <c r="AN1303" i="5"/>
  <c r="AM1303" i="5"/>
  <c r="AL1303" i="5"/>
  <c r="AK1303" i="5"/>
  <c r="AG1303" i="5"/>
  <c r="AF1303" i="5"/>
  <c r="AE1303" i="5"/>
  <c r="AD1303" i="5"/>
  <c r="AC1303" i="5"/>
  <c r="AB1303" i="5"/>
  <c r="AA1303" i="5"/>
  <c r="Z1303" i="5"/>
  <c r="Y1303" i="5"/>
  <c r="X1303" i="5"/>
  <c r="W1303" i="5"/>
  <c r="V1303" i="5"/>
  <c r="U1303" i="5"/>
  <c r="T1303" i="5"/>
  <c r="S1303" i="5"/>
  <c r="N1303" i="5"/>
  <c r="I1303" i="5"/>
  <c r="G1303" i="5"/>
  <c r="F1303" i="5"/>
  <c r="E1303" i="5"/>
  <c r="D1303" i="5"/>
  <c r="C1303" i="5"/>
  <c r="B1303" i="5"/>
  <c r="A1303" i="5"/>
  <c r="O1303" i="5" s="1"/>
  <c r="BG1302" i="5"/>
  <c r="BB1302" i="5"/>
  <c r="BA1302" i="5"/>
  <c r="AZ1302" i="5"/>
  <c r="AW1302" i="5"/>
  <c r="AV1302" i="5"/>
  <c r="AR1302" i="5"/>
  <c r="AP1302" i="5"/>
  <c r="AO1302" i="5"/>
  <c r="AN1302" i="5"/>
  <c r="AM1302" i="5"/>
  <c r="AL1302" i="5"/>
  <c r="AK1302" i="5"/>
  <c r="AH1302" i="5"/>
  <c r="AG1302" i="5"/>
  <c r="AF1302" i="5"/>
  <c r="AE1302" i="5"/>
  <c r="AD1302" i="5"/>
  <c r="AC1302" i="5"/>
  <c r="AB1302" i="5"/>
  <c r="AA1302" i="5"/>
  <c r="Z1302" i="5"/>
  <c r="Y1302" i="5"/>
  <c r="X1302" i="5"/>
  <c r="W1302" i="5"/>
  <c r="V1302" i="5"/>
  <c r="U1302" i="5"/>
  <c r="T1302" i="5"/>
  <c r="AT1302" i="5" s="1"/>
  <c r="S1302" i="5"/>
  <c r="R1302" i="5"/>
  <c r="Q1302" i="5"/>
  <c r="O1302" i="5"/>
  <c r="L1302" i="5"/>
  <c r="K1302" i="5"/>
  <c r="I1302" i="5"/>
  <c r="G1302" i="5"/>
  <c r="F1302" i="5"/>
  <c r="E1302" i="5"/>
  <c r="D1302" i="5"/>
  <c r="C1302" i="5"/>
  <c r="B1302" i="5"/>
  <c r="A1302" i="5"/>
  <c r="BH1302" i="5" s="1"/>
  <c r="BD1301" i="5"/>
  <c r="BA1301" i="5"/>
  <c r="AZ1301" i="5"/>
  <c r="AY1301" i="5"/>
  <c r="AU1301" i="5"/>
  <c r="AP1301" i="5"/>
  <c r="AO1301" i="5"/>
  <c r="AN1301" i="5"/>
  <c r="AM1301" i="5"/>
  <c r="AL1301" i="5"/>
  <c r="AK1301" i="5"/>
  <c r="AG1301" i="5"/>
  <c r="AF1301" i="5"/>
  <c r="AE1301" i="5"/>
  <c r="AD1301" i="5"/>
  <c r="AC1301" i="5"/>
  <c r="AB1301" i="5"/>
  <c r="AA1301" i="5"/>
  <c r="Z1301" i="5"/>
  <c r="Y1301" i="5"/>
  <c r="X1301" i="5"/>
  <c r="W1301" i="5"/>
  <c r="V1301" i="5"/>
  <c r="U1301" i="5"/>
  <c r="T1301" i="5"/>
  <c r="S1301" i="5"/>
  <c r="Q1301" i="5"/>
  <c r="N1301" i="5"/>
  <c r="I1301" i="5"/>
  <c r="G1301" i="5"/>
  <c r="F1301" i="5"/>
  <c r="E1301" i="5"/>
  <c r="D1301" i="5"/>
  <c r="C1301" i="5"/>
  <c r="B1301" i="5"/>
  <c r="A1301" i="5"/>
  <c r="BE1300" i="5"/>
  <c r="BA1300" i="5"/>
  <c r="AZ1300" i="5"/>
  <c r="AY1300" i="5"/>
  <c r="AO1300" i="5"/>
  <c r="AN1300" i="5"/>
  <c r="AM1300" i="5"/>
  <c r="AL1300" i="5"/>
  <c r="AK1300" i="5"/>
  <c r="AF1300" i="5"/>
  <c r="AE1300" i="5"/>
  <c r="AD1300" i="5"/>
  <c r="AC1300" i="5"/>
  <c r="AB1300" i="5"/>
  <c r="AA1300" i="5"/>
  <c r="Z1300" i="5"/>
  <c r="Y1300" i="5"/>
  <c r="X1300" i="5"/>
  <c r="W1300" i="5"/>
  <c r="V1300" i="5"/>
  <c r="U1300" i="5"/>
  <c r="T1300" i="5"/>
  <c r="S1300" i="5"/>
  <c r="O1300" i="5"/>
  <c r="I1300" i="5"/>
  <c r="G1300" i="5"/>
  <c r="F1300" i="5"/>
  <c r="E1300" i="5"/>
  <c r="D1300" i="5"/>
  <c r="C1300" i="5"/>
  <c r="B1300" i="5"/>
  <c r="A1300" i="5"/>
  <c r="AP1300" i="5" s="1"/>
  <c r="BA1299" i="5"/>
  <c r="AZ1299" i="5"/>
  <c r="AO1299" i="5"/>
  <c r="AN1299" i="5"/>
  <c r="AM1299" i="5"/>
  <c r="AL1299" i="5"/>
  <c r="AK1299" i="5"/>
  <c r="AF1299" i="5"/>
  <c r="AE1299" i="5"/>
  <c r="AD1299" i="5"/>
  <c r="AC1299" i="5"/>
  <c r="AB1299" i="5"/>
  <c r="AA1299" i="5"/>
  <c r="Z1299" i="5"/>
  <c r="Y1299" i="5"/>
  <c r="X1299" i="5"/>
  <c r="W1299" i="5"/>
  <c r="V1299" i="5"/>
  <c r="U1299" i="5"/>
  <c r="T1299" i="5"/>
  <c r="S1299" i="5"/>
  <c r="I1299" i="5"/>
  <c r="G1299" i="5"/>
  <c r="F1299" i="5"/>
  <c r="E1299" i="5"/>
  <c r="D1299" i="5"/>
  <c r="C1299" i="5"/>
  <c r="B1299" i="5"/>
  <c r="A1299" i="5"/>
  <c r="BD1299" i="5" s="1"/>
  <c r="BA1298" i="5"/>
  <c r="AZ1298" i="5"/>
  <c r="AS1298" i="5"/>
  <c r="AO1298" i="5"/>
  <c r="AN1298" i="5"/>
  <c r="AM1298" i="5"/>
  <c r="AL1298" i="5"/>
  <c r="AK1298" i="5"/>
  <c r="AH1298" i="5"/>
  <c r="AF1298" i="5"/>
  <c r="AE1298" i="5"/>
  <c r="AD1298" i="5"/>
  <c r="AC1298" i="5"/>
  <c r="AB1298" i="5"/>
  <c r="AA1298" i="5"/>
  <c r="Z1298" i="5"/>
  <c r="Y1298" i="5"/>
  <c r="X1298" i="5"/>
  <c r="W1298" i="5"/>
  <c r="V1298" i="5"/>
  <c r="U1298" i="5"/>
  <c r="T1298" i="5"/>
  <c r="S1298" i="5"/>
  <c r="N1298" i="5"/>
  <c r="I1298" i="5"/>
  <c r="G1298" i="5"/>
  <c r="F1298" i="5"/>
  <c r="E1298" i="5"/>
  <c r="D1298" i="5"/>
  <c r="C1298" i="5"/>
  <c r="B1298" i="5"/>
  <c r="A1298" i="5"/>
  <c r="BB1298" i="5" s="1"/>
  <c r="BA1297" i="5"/>
  <c r="AZ1297" i="5"/>
  <c r="AR1297" i="5"/>
  <c r="AO1297" i="5"/>
  <c r="AN1297" i="5"/>
  <c r="AM1297" i="5"/>
  <c r="AL1297" i="5"/>
  <c r="AK1297" i="5"/>
  <c r="AI1297" i="5"/>
  <c r="AF1297" i="5"/>
  <c r="AE1297" i="5"/>
  <c r="AD1297" i="5"/>
  <c r="AC1297" i="5"/>
  <c r="AB1297" i="5"/>
  <c r="AA1297" i="5"/>
  <c r="Z1297" i="5"/>
  <c r="Y1297" i="5"/>
  <c r="X1297" i="5"/>
  <c r="W1297" i="5"/>
  <c r="V1297" i="5"/>
  <c r="U1297" i="5"/>
  <c r="T1297" i="5"/>
  <c r="S1297" i="5"/>
  <c r="N1297" i="5"/>
  <c r="I1297" i="5"/>
  <c r="G1297" i="5"/>
  <c r="F1297" i="5"/>
  <c r="E1297" i="5"/>
  <c r="D1297" i="5"/>
  <c r="C1297" i="5"/>
  <c r="B1297" i="5"/>
  <c r="A1297" i="5"/>
  <c r="BH1297" i="5" s="1"/>
  <c r="BE1296" i="5"/>
  <c r="BA1296" i="5"/>
  <c r="AZ1296" i="5"/>
  <c r="AV1296" i="5"/>
  <c r="AO1296" i="5"/>
  <c r="AN1296" i="5"/>
  <c r="AM1296" i="5"/>
  <c r="AL1296" i="5"/>
  <c r="AK1296" i="5"/>
  <c r="AJ1296" i="5"/>
  <c r="AF1296" i="5"/>
  <c r="AE1296" i="5"/>
  <c r="AD1296" i="5"/>
  <c r="AC1296" i="5"/>
  <c r="AB1296" i="5"/>
  <c r="AA1296" i="5"/>
  <c r="Z1296" i="5"/>
  <c r="Y1296" i="5"/>
  <c r="X1296" i="5"/>
  <c r="W1296" i="5"/>
  <c r="V1296" i="5"/>
  <c r="U1296" i="5"/>
  <c r="T1296" i="5"/>
  <c r="AR1296" i="5" s="1"/>
  <c r="S1296" i="5"/>
  <c r="Q1296" i="5"/>
  <c r="L1296" i="5"/>
  <c r="I1296" i="5"/>
  <c r="G1296" i="5"/>
  <c r="F1296" i="5"/>
  <c r="E1296" i="5"/>
  <c r="D1296" i="5"/>
  <c r="C1296" i="5"/>
  <c r="B1296" i="5"/>
  <c r="A1296" i="5"/>
  <c r="BG1295" i="5"/>
  <c r="BB1295" i="5"/>
  <c r="BA1295" i="5"/>
  <c r="AZ1295" i="5"/>
  <c r="AX1295" i="5"/>
  <c r="AW1295" i="5"/>
  <c r="AT1295" i="5"/>
  <c r="AS1295" i="5"/>
  <c r="AP1295" i="5"/>
  <c r="AO1295" i="5"/>
  <c r="AN1295" i="5"/>
  <c r="AM1295" i="5"/>
  <c r="AL1295" i="5"/>
  <c r="AK1295" i="5"/>
  <c r="AH1295" i="5"/>
  <c r="AG1295" i="5"/>
  <c r="AF1295" i="5"/>
  <c r="AE1295" i="5"/>
  <c r="AD1295" i="5"/>
  <c r="AC1295" i="5"/>
  <c r="AB1295" i="5"/>
  <c r="AA1295" i="5"/>
  <c r="Z1295" i="5"/>
  <c r="Y1295" i="5"/>
  <c r="X1295" i="5"/>
  <c r="W1295" i="5"/>
  <c r="V1295" i="5"/>
  <c r="U1295" i="5"/>
  <c r="T1295" i="5"/>
  <c r="S1295" i="5"/>
  <c r="R1295" i="5"/>
  <c r="Q1295" i="5"/>
  <c r="M1295" i="5"/>
  <c r="L1295" i="5"/>
  <c r="I1295" i="5"/>
  <c r="G1295" i="5"/>
  <c r="F1295" i="5"/>
  <c r="E1295" i="5"/>
  <c r="D1295" i="5"/>
  <c r="C1295" i="5"/>
  <c r="B1295" i="5"/>
  <c r="A1295" i="5"/>
  <c r="BE1295" i="5" s="1"/>
  <c r="BA1294" i="5"/>
  <c r="AZ1294" i="5"/>
  <c r="AO1294" i="5"/>
  <c r="AN1294" i="5"/>
  <c r="AM1294" i="5"/>
  <c r="AL1294" i="5"/>
  <c r="AK1294" i="5"/>
  <c r="AF1294" i="5"/>
  <c r="AE1294" i="5"/>
  <c r="AD1294" i="5"/>
  <c r="AC1294" i="5"/>
  <c r="AB1294" i="5"/>
  <c r="AA1294" i="5"/>
  <c r="Z1294" i="5"/>
  <c r="Y1294" i="5"/>
  <c r="X1294" i="5"/>
  <c r="W1294" i="5"/>
  <c r="V1294" i="5"/>
  <c r="U1294" i="5"/>
  <c r="T1294" i="5"/>
  <c r="S1294" i="5"/>
  <c r="I1294" i="5"/>
  <c r="G1294" i="5"/>
  <c r="F1294" i="5"/>
  <c r="E1294" i="5"/>
  <c r="D1294" i="5"/>
  <c r="C1294" i="5"/>
  <c r="B1294" i="5"/>
  <c r="A1294" i="5"/>
  <c r="AT1294" i="5" s="1"/>
  <c r="BA1293" i="5"/>
  <c r="AZ1293" i="5"/>
  <c r="AO1293" i="5"/>
  <c r="AN1293" i="5"/>
  <c r="AM1293" i="5"/>
  <c r="AL1293" i="5"/>
  <c r="AK1293" i="5"/>
  <c r="AF1293" i="5"/>
  <c r="AE1293" i="5"/>
  <c r="AD1293" i="5"/>
  <c r="AC1293" i="5"/>
  <c r="AB1293" i="5"/>
  <c r="AA1293" i="5"/>
  <c r="Z1293" i="5"/>
  <c r="Y1293" i="5"/>
  <c r="X1293" i="5"/>
  <c r="W1293" i="5"/>
  <c r="V1293" i="5"/>
  <c r="U1293" i="5"/>
  <c r="T1293" i="5"/>
  <c r="S1293" i="5"/>
  <c r="I1293" i="5"/>
  <c r="G1293" i="5"/>
  <c r="F1293" i="5"/>
  <c r="E1293" i="5"/>
  <c r="D1293" i="5"/>
  <c r="C1293" i="5"/>
  <c r="B1293" i="5"/>
  <c r="A1293" i="5"/>
  <c r="BH1293" i="5" s="1"/>
  <c r="BA1292" i="5"/>
  <c r="AZ1292" i="5"/>
  <c r="AO1292" i="5"/>
  <c r="AN1292" i="5"/>
  <c r="AM1292" i="5"/>
  <c r="AL1292" i="5"/>
  <c r="AK1292" i="5"/>
  <c r="AF1292" i="5"/>
  <c r="AE1292" i="5"/>
  <c r="AD1292" i="5"/>
  <c r="AC1292" i="5"/>
  <c r="AB1292" i="5"/>
  <c r="AA1292" i="5"/>
  <c r="Z1292" i="5"/>
  <c r="Y1292" i="5"/>
  <c r="X1292" i="5"/>
  <c r="W1292" i="5"/>
  <c r="V1292" i="5"/>
  <c r="U1292" i="5"/>
  <c r="T1292" i="5"/>
  <c r="BE1292" i="5" s="1"/>
  <c r="S1292" i="5"/>
  <c r="L1292" i="5"/>
  <c r="I1292" i="5"/>
  <c r="G1292" i="5"/>
  <c r="F1292" i="5"/>
  <c r="E1292" i="5"/>
  <c r="D1292" i="5"/>
  <c r="C1292" i="5"/>
  <c r="B1292" i="5"/>
  <c r="A1292" i="5"/>
  <c r="BG1291" i="5"/>
  <c r="BB1291" i="5"/>
  <c r="BA1291" i="5"/>
  <c r="AZ1291" i="5"/>
  <c r="AX1291" i="5"/>
  <c r="AW1291" i="5"/>
  <c r="AT1291" i="5"/>
  <c r="AS1291" i="5"/>
  <c r="AP1291" i="5"/>
  <c r="AO1291" i="5"/>
  <c r="AN1291" i="5"/>
  <c r="AM1291" i="5"/>
  <c r="AL1291" i="5"/>
  <c r="AK1291" i="5"/>
  <c r="AH1291" i="5"/>
  <c r="AG1291" i="5"/>
  <c r="AF1291" i="5"/>
  <c r="AE1291" i="5"/>
  <c r="AD1291" i="5"/>
  <c r="AC1291" i="5"/>
  <c r="AB1291" i="5"/>
  <c r="AA1291" i="5"/>
  <c r="Z1291" i="5"/>
  <c r="Y1291" i="5"/>
  <c r="X1291" i="5"/>
  <c r="W1291" i="5"/>
  <c r="V1291" i="5"/>
  <c r="U1291" i="5"/>
  <c r="T1291" i="5"/>
  <c r="S1291" i="5"/>
  <c r="R1291" i="5"/>
  <c r="Q1291" i="5"/>
  <c r="M1291" i="5"/>
  <c r="L1291" i="5"/>
  <c r="I1291" i="5"/>
  <c r="G1291" i="5"/>
  <c r="F1291" i="5"/>
  <c r="E1291" i="5"/>
  <c r="D1291" i="5"/>
  <c r="C1291" i="5"/>
  <c r="B1291" i="5"/>
  <c r="A1291" i="5"/>
  <c r="BE1291" i="5" s="1"/>
  <c r="BD1290" i="5"/>
  <c r="BA1290" i="5"/>
  <c r="AZ1290" i="5"/>
  <c r="AY1290" i="5"/>
  <c r="AQ1290" i="5"/>
  <c r="AO1290" i="5"/>
  <c r="AN1290" i="5"/>
  <c r="AM1290" i="5"/>
  <c r="AL1290" i="5"/>
  <c r="AK1290" i="5"/>
  <c r="AH1290" i="5"/>
  <c r="AF1290" i="5"/>
  <c r="AE1290" i="5"/>
  <c r="AD1290" i="5"/>
  <c r="AC1290" i="5"/>
  <c r="AB1290" i="5"/>
  <c r="AA1290" i="5"/>
  <c r="Z1290" i="5"/>
  <c r="Y1290" i="5"/>
  <c r="X1290" i="5"/>
  <c r="W1290" i="5"/>
  <c r="V1290" i="5"/>
  <c r="U1290" i="5"/>
  <c r="T1290" i="5"/>
  <c r="S1290" i="5"/>
  <c r="N1290" i="5"/>
  <c r="I1290" i="5"/>
  <c r="G1290" i="5"/>
  <c r="F1290" i="5"/>
  <c r="E1290" i="5"/>
  <c r="D1290" i="5"/>
  <c r="C1290" i="5"/>
  <c r="B1290" i="5"/>
  <c r="A1290" i="5"/>
  <c r="AT1290" i="5" s="1"/>
  <c r="BA1289" i="5"/>
  <c r="AZ1289" i="5"/>
  <c r="AR1289" i="5"/>
  <c r="AO1289" i="5"/>
  <c r="AN1289" i="5"/>
  <c r="AM1289" i="5"/>
  <c r="AL1289" i="5"/>
  <c r="AK1289" i="5"/>
  <c r="AI1289" i="5"/>
  <c r="AF1289" i="5"/>
  <c r="AE1289" i="5"/>
  <c r="AD1289" i="5"/>
  <c r="AC1289" i="5"/>
  <c r="AB1289" i="5"/>
  <c r="AA1289" i="5"/>
  <c r="Z1289" i="5"/>
  <c r="Y1289" i="5"/>
  <c r="X1289" i="5"/>
  <c r="W1289" i="5"/>
  <c r="V1289" i="5"/>
  <c r="U1289" i="5"/>
  <c r="T1289" i="5"/>
  <c r="S1289" i="5"/>
  <c r="N1289" i="5"/>
  <c r="I1289" i="5"/>
  <c r="G1289" i="5"/>
  <c r="F1289" i="5"/>
  <c r="E1289" i="5"/>
  <c r="D1289" i="5"/>
  <c r="C1289" i="5"/>
  <c r="B1289" i="5"/>
  <c r="A1289" i="5"/>
  <c r="BH1289" i="5" s="1"/>
  <c r="BE1288" i="5"/>
  <c r="BA1288" i="5"/>
  <c r="AZ1288" i="5"/>
  <c r="AV1288" i="5"/>
  <c r="AO1288" i="5"/>
  <c r="AN1288" i="5"/>
  <c r="AM1288" i="5"/>
  <c r="AL1288" i="5"/>
  <c r="AK1288" i="5"/>
  <c r="AJ1288" i="5"/>
  <c r="AF1288" i="5"/>
  <c r="AE1288" i="5"/>
  <c r="AD1288" i="5"/>
  <c r="AC1288" i="5"/>
  <c r="AB1288" i="5"/>
  <c r="AA1288" i="5"/>
  <c r="Z1288" i="5"/>
  <c r="Y1288" i="5"/>
  <c r="X1288" i="5"/>
  <c r="W1288" i="5"/>
  <c r="V1288" i="5"/>
  <c r="U1288" i="5"/>
  <c r="T1288" i="5"/>
  <c r="AR1288" i="5" s="1"/>
  <c r="S1288" i="5"/>
  <c r="Q1288" i="5"/>
  <c r="L1288" i="5"/>
  <c r="I1288" i="5"/>
  <c r="G1288" i="5"/>
  <c r="F1288" i="5"/>
  <c r="E1288" i="5"/>
  <c r="D1288" i="5"/>
  <c r="C1288" i="5"/>
  <c r="B1288" i="5"/>
  <c r="A1288" i="5"/>
  <c r="BG1287" i="5"/>
  <c r="BB1287" i="5"/>
  <c r="BA1287" i="5"/>
  <c r="AZ1287" i="5"/>
  <c r="AX1287" i="5"/>
  <c r="AW1287" i="5"/>
  <c r="AT1287" i="5"/>
  <c r="AS1287" i="5"/>
  <c r="AP1287" i="5"/>
  <c r="AO1287" i="5"/>
  <c r="AN1287" i="5"/>
  <c r="AM1287" i="5"/>
  <c r="AL1287" i="5"/>
  <c r="AK1287" i="5"/>
  <c r="AH1287" i="5"/>
  <c r="AG1287" i="5"/>
  <c r="AF1287" i="5"/>
  <c r="AE1287" i="5"/>
  <c r="AD1287" i="5"/>
  <c r="AC1287" i="5"/>
  <c r="AB1287" i="5"/>
  <c r="AA1287" i="5"/>
  <c r="Z1287" i="5"/>
  <c r="Y1287" i="5"/>
  <c r="X1287" i="5"/>
  <c r="W1287" i="5"/>
  <c r="V1287" i="5"/>
  <c r="U1287" i="5"/>
  <c r="T1287" i="5"/>
  <c r="S1287" i="5"/>
  <c r="R1287" i="5"/>
  <c r="Q1287" i="5"/>
  <c r="M1287" i="5"/>
  <c r="L1287" i="5"/>
  <c r="I1287" i="5"/>
  <c r="G1287" i="5"/>
  <c r="F1287" i="5"/>
  <c r="E1287" i="5"/>
  <c r="D1287" i="5"/>
  <c r="C1287" i="5"/>
  <c r="B1287" i="5"/>
  <c r="A1287" i="5"/>
  <c r="BE1287" i="5" s="1"/>
  <c r="BA1286" i="5"/>
  <c r="AZ1286" i="5"/>
  <c r="AO1286" i="5"/>
  <c r="AN1286" i="5"/>
  <c r="AM1286" i="5"/>
  <c r="AL1286" i="5"/>
  <c r="AK1286" i="5"/>
  <c r="AF1286" i="5"/>
  <c r="AE1286" i="5"/>
  <c r="AD1286" i="5"/>
  <c r="AC1286" i="5"/>
  <c r="AB1286" i="5"/>
  <c r="AA1286" i="5"/>
  <c r="Z1286" i="5"/>
  <c r="Y1286" i="5"/>
  <c r="X1286" i="5"/>
  <c r="W1286" i="5"/>
  <c r="V1286" i="5"/>
  <c r="U1286" i="5"/>
  <c r="T1286" i="5"/>
  <c r="S1286" i="5"/>
  <c r="I1286" i="5"/>
  <c r="G1286" i="5"/>
  <c r="F1286" i="5"/>
  <c r="E1286" i="5"/>
  <c r="D1286" i="5"/>
  <c r="C1286" i="5"/>
  <c r="B1286" i="5"/>
  <c r="A1286" i="5"/>
  <c r="AT1286" i="5" s="1"/>
  <c r="BA1285" i="5"/>
  <c r="AZ1285" i="5"/>
  <c r="AO1285" i="5"/>
  <c r="AN1285" i="5"/>
  <c r="AM1285" i="5"/>
  <c r="AL1285" i="5"/>
  <c r="AK1285" i="5"/>
  <c r="AF1285" i="5"/>
  <c r="AE1285" i="5"/>
  <c r="AD1285" i="5"/>
  <c r="AC1285" i="5"/>
  <c r="AB1285" i="5"/>
  <c r="AA1285" i="5"/>
  <c r="Z1285" i="5"/>
  <c r="Y1285" i="5"/>
  <c r="X1285" i="5"/>
  <c r="W1285" i="5"/>
  <c r="V1285" i="5"/>
  <c r="U1285" i="5"/>
  <c r="T1285" i="5"/>
  <c r="S1285" i="5"/>
  <c r="I1285" i="5"/>
  <c r="G1285" i="5"/>
  <c r="F1285" i="5"/>
  <c r="E1285" i="5"/>
  <c r="D1285" i="5"/>
  <c r="C1285" i="5"/>
  <c r="B1285" i="5"/>
  <c r="A1285" i="5"/>
  <c r="BH1285" i="5" s="1"/>
  <c r="BA1284" i="5"/>
  <c r="AZ1284" i="5"/>
  <c r="AO1284" i="5"/>
  <c r="AN1284" i="5"/>
  <c r="AM1284" i="5"/>
  <c r="AL1284" i="5"/>
  <c r="AK1284" i="5"/>
  <c r="AF1284" i="5"/>
  <c r="AE1284" i="5"/>
  <c r="AD1284" i="5"/>
  <c r="AC1284" i="5"/>
  <c r="AB1284" i="5"/>
  <c r="AA1284" i="5"/>
  <c r="Z1284" i="5"/>
  <c r="Y1284" i="5"/>
  <c r="X1284" i="5"/>
  <c r="W1284" i="5"/>
  <c r="V1284" i="5"/>
  <c r="U1284" i="5"/>
  <c r="T1284" i="5"/>
  <c r="BE1284" i="5" s="1"/>
  <c r="S1284" i="5"/>
  <c r="L1284" i="5"/>
  <c r="I1284" i="5"/>
  <c r="G1284" i="5"/>
  <c r="F1284" i="5"/>
  <c r="E1284" i="5"/>
  <c r="D1284" i="5"/>
  <c r="C1284" i="5"/>
  <c r="B1284" i="5"/>
  <c r="A1284" i="5"/>
  <c r="BG1283" i="5"/>
  <c r="BB1283" i="5"/>
  <c r="BA1283" i="5"/>
  <c r="AZ1283" i="5"/>
  <c r="AX1283" i="5"/>
  <c r="AW1283" i="5"/>
  <c r="AT1283" i="5"/>
  <c r="AS1283" i="5"/>
  <c r="AP1283" i="5"/>
  <c r="AO1283" i="5"/>
  <c r="AN1283" i="5"/>
  <c r="AM1283" i="5"/>
  <c r="AL1283" i="5"/>
  <c r="AK1283" i="5"/>
  <c r="AH1283" i="5"/>
  <c r="AG1283" i="5"/>
  <c r="AF1283" i="5"/>
  <c r="AE1283" i="5"/>
  <c r="AD1283" i="5"/>
  <c r="AC1283" i="5"/>
  <c r="AB1283" i="5"/>
  <c r="AA1283" i="5"/>
  <c r="Z1283" i="5"/>
  <c r="Y1283" i="5"/>
  <c r="X1283" i="5"/>
  <c r="W1283" i="5"/>
  <c r="V1283" i="5"/>
  <c r="U1283" i="5"/>
  <c r="T1283" i="5"/>
  <c r="S1283" i="5"/>
  <c r="R1283" i="5"/>
  <c r="Q1283" i="5"/>
  <c r="M1283" i="5"/>
  <c r="L1283" i="5"/>
  <c r="I1283" i="5"/>
  <c r="G1283" i="5"/>
  <c r="F1283" i="5"/>
  <c r="E1283" i="5"/>
  <c r="D1283" i="5"/>
  <c r="C1283" i="5"/>
  <c r="B1283" i="5"/>
  <c r="A1283" i="5"/>
  <c r="BE1283" i="5" s="1"/>
  <c r="BD1282" i="5"/>
  <c r="BA1282" i="5"/>
  <c r="AZ1282" i="5"/>
  <c r="AY1282" i="5"/>
  <c r="AQ1282" i="5"/>
  <c r="AO1282" i="5"/>
  <c r="AN1282" i="5"/>
  <c r="AM1282" i="5"/>
  <c r="AL1282" i="5"/>
  <c r="AK1282" i="5"/>
  <c r="AH1282" i="5"/>
  <c r="AF1282" i="5"/>
  <c r="AE1282" i="5"/>
  <c r="AD1282" i="5"/>
  <c r="AC1282" i="5"/>
  <c r="AB1282" i="5"/>
  <c r="AA1282" i="5"/>
  <c r="Z1282" i="5"/>
  <c r="Y1282" i="5"/>
  <c r="X1282" i="5"/>
  <c r="W1282" i="5"/>
  <c r="V1282" i="5"/>
  <c r="U1282" i="5"/>
  <c r="T1282" i="5"/>
  <c r="S1282" i="5"/>
  <c r="N1282" i="5"/>
  <c r="I1282" i="5"/>
  <c r="G1282" i="5"/>
  <c r="F1282" i="5"/>
  <c r="E1282" i="5"/>
  <c r="D1282" i="5"/>
  <c r="C1282" i="5"/>
  <c r="B1282" i="5"/>
  <c r="A1282" i="5"/>
  <c r="AT1282" i="5" s="1"/>
  <c r="BA1281" i="5"/>
  <c r="AZ1281" i="5"/>
  <c r="AR1281" i="5"/>
  <c r="AO1281" i="5"/>
  <c r="AN1281" i="5"/>
  <c r="AM1281" i="5"/>
  <c r="AL1281" i="5"/>
  <c r="AK1281" i="5"/>
  <c r="AI1281" i="5"/>
  <c r="AF1281" i="5"/>
  <c r="AE1281" i="5"/>
  <c r="AD1281" i="5"/>
  <c r="AC1281" i="5"/>
  <c r="AB1281" i="5"/>
  <c r="AA1281" i="5"/>
  <c r="Z1281" i="5"/>
  <c r="Y1281" i="5"/>
  <c r="X1281" i="5"/>
  <c r="W1281" i="5"/>
  <c r="V1281" i="5"/>
  <c r="U1281" i="5"/>
  <c r="T1281" i="5"/>
  <c r="S1281" i="5"/>
  <c r="N1281" i="5"/>
  <c r="I1281" i="5"/>
  <c r="G1281" i="5"/>
  <c r="F1281" i="5"/>
  <c r="E1281" i="5"/>
  <c r="D1281" i="5"/>
  <c r="C1281" i="5"/>
  <c r="B1281" i="5"/>
  <c r="A1281" i="5"/>
  <c r="BH1281" i="5" s="1"/>
  <c r="BE1280" i="5"/>
  <c r="BA1280" i="5"/>
  <c r="AZ1280" i="5"/>
  <c r="AV1280" i="5"/>
  <c r="AO1280" i="5"/>
  <c r="AN1280" i="5"/>
  <c r="AM1280" i="5"/>
  <c r="AL1280" i="5"/>
  <c r="AK1280" i="5"/>
  <c r="AJ1280" i="5"/>
  <c r="AF1280" i="5"/>
  <c r="AE1280" i="5"/>
  <c r="AD1280" i="5"/>
  <c r="AC1280" i="5"/>
  <c r="AB1280" i="5"/>
  <c r="AA1280" i="5"/>
  <c r="Z1280" i="5"/>
  <c r="Y1280" i="5"/>
  <c r="X1280" i="5"/>
  <c r="W1280" i="5"/>
  <c r="V1280" i="5"/>
  <c r="U1280" i="5"/>
  <c r="T1280" i="5"/>
  <c r="AR1280" i="5" s="1"/>
  <c r="S1280" i="5"/>
  <c r="Q1280" i="5"/>
  <c r="L1280" i="5"/>
  <c r="I1280" i="5"/>
  <c r="G1280" i="5"/>
  <c r="F1280" i="5"/>
  <c r="E1280" i="5"/>
  <c r="D1280" i="5"/>
  <c r="C1280" i="5"/>
  <c r="B1280" i="5"/>
  <c r="A1280" i="5"/>
  <c r="BG1279" i="5"/>
  <c r="BB1279" i="5"/>
  <c r="BA1279" i="5"/>
  <c r="AZ1279" i="5"/>
  <c r="AX1279" i="5"/>
  <c r="AW1279" i="5"/>
  <c r="AT1279" i="5"/>
  <c r="AS1279" i="5"/>
  <c r="AP1279" i="5"/>
  <c r="AO1279" i="5"/>
  <c r="AN1279" i="5"/>
  <c r="AM1279" i="5"/>
  <c r="AL1279" i="5"/>
  <c r="AK1279" i="5"/>
  <c r="AH1279" i="5"/>
  <c r="AG1279" i="5"/>
  <c r="AF1279" i="5"/>
  <c r="AE1279" i="5"/>
  <c r="AD1279" i="5"/>
  <c r="AC1279" i="5"/>
  <c r="AB1279" i="5"/>
  <c r="AA1279" i="5"/>
  <c r="Z1279" i="5"/>
  <c r="Y1279" i="5"/>
  <c r="X1279" i="5"/>
  <c r="W1279" i="5"/>
  <c r="V1279" i="5"/>
  <c r="U1279" i="5"/>
  <c r="T1279" i="5"/>
  <c r="S1279" i="5"/>
  <c r="R1279" i="5"/>
  <c r="Q1279" i="5"/>
  <c r="M1279" i="5"/>
  <c r="L1279" i="5"/>
  <c r="I1279" i="5"/>
  <c r="G1279" i="5"/>
  <c r="F1279" i="5"/>
  <c r="E1279" i="5"/>
  <c r="D1279" i="5"/>
  <c r="C1279" i="5"/>
  <c r="B1279" i="5"/>
  <c r="A1279" i="5"/>
  <c r="BE1279" i="5" s="1"/>
  <c r="BA1278" i="5"/>
  <c r="AZ1278" i="5"/>
  <c r="AO1278" i="5"/>
  <c r="AN1278" i="5"/>
  <c r="AM1278" i="5"/>
  <c r="AL1278" i="5"/>
  <c r="AK1278" i="5"/>
  <c r="AF1278" i="5"/>
  <c r="AE1278" i="5"/>
  <c r="AD1278" i="5"/>
  <c r="AC1278" i="5"/>
  <c r="AB1278" i="5"/>
  <c r="AA1278" i="5"/>
  <c r="Z1278" i="5"/>
  <c r="Y1278" i="5"/>
  <c r="X1278" i="5"/>
  <c r="W1278" i="5"/>
  <c r="V1278" i="5"/>
  <c r="U1278" i="5"/>
  <c r="T1278" i="5"/>
  <c r="S1278" i="5"/>
  <c r="I1278" i="5"/>
  <c r="G1278" i="5"/>
  <c r="F1278" i="5"/>
  <c r="E1278" i="5"/>
  <c r="D1278" i="5"/>
  <c r="C1278" i="5"/>
  <c r="B1278" i="5"/>
  <c r="A1278" i="5"/>
  <c r="BA1277" i="5"/>
  <c r="AZ1277" i="5"/>
  <c r="AO1277" i="5"/>
  <c r="AN1277" i="5"/>
  <c r="AM1277" i="5"/>
  <c r="AL1277" i="5"/>
  <c r="AK1277" i="5"/>
  <c r="AF1277" i="5"/>
  <c r="AE1277" i="5"/>
  <c r="AD1277" i="5"/>
  <c r="AC1277" i="5"/>
  <c r="AB1277" i="5"/>
  <c r="AA1277" i="5"/>
  <c r="Z1277" i="5"/>
  <c r="Y1277" i="5"/>
  <c r="X1277" i="5"/>
  <c r="W1277" i="5"/>
  <c r="V1277" i="5"/>
  <c r="U1277" i="5"/>
  <c r="T1277" i="5"/>
  <c r="S1277" i="5"/>
  <c r="I1277" i="5"/>
  <c r="G1277" i="5"/>
  <c r="F1277" i="5"/>
  <c r="E1277" i="5"/>
  <c r="D1277" i="5"/>
  <c r="C1277" i="5"/>
  <c r="B1277" i="5"/>
  <c r="A1277" i="5"/>
  <c r="BA1276" i="5"/>
  <c r="AZ1276" i="5"/>
  <c r="AR1276" i="5"/>
  <c r="AO1276" i="5"/>
  <c r="AN1276" i="5"/>
  <c r="AM1276" i="5"/>
  <c r="AL1276" i="5"/>
  <c r="AK1276" i="5"/>
  <c r="AF1276" i="5"/>
  <c r="AE1276" i="5"/>
  <c r="AD1276" i="5"/>
  <c r="AC1276" i="5"/>
  <c r="AB1276" i="5"/>
  <c r="AA1276" i="5"/>
  <c r="Z1276" i="5"/>
  <c r="Y1276" i="5"/>
  <c r="X1276" i="5"/>
  <c r="W1276" i="5"/>
  <c r="V1276" i="5"/>
  <c r="U1276" i="5"/>
  <c r="T1276" i="5"/>
  <c r="S1276" i="5"/>
  <c r="L1276" i="5"/>
  <c r="I1276" i="5"/>
  <c r="G1276" i="5"/>
  <c r="F1276" i="5"/>
  <c r="E1276" i="5"/>
  <c r="D1276" i="5"/>
  <c r="C1276" i="5"/>
  <c r="B1276" i="5"/>
  <c r="A1276" i="5"/>
  <c r="BG1275" i="5"/>
  <c r="BB1275" i="5"/>
  <c r="BA1275" i="5"/>
  <c r="AZ1275" i="5"/>
  <c r="AX1275" i="5"/>
  <c r="AW1275" i="5"/>
  <c r="AT1275" i="5"/>
  <c r="AS1275" i="5"/>
  <c r="AP1275" i="5"/>
  <c r="AO1275" i="5"/>
  <c r="AN1275" i="5"/>
  <c r="AM1275" i="5"/>
  <c r="AL1275" i="5"/>
  <c r="AK1275" i="5"/>
  <c r="AH1275" i="5"/>
  <c r="AG1275" i="5"/>
  <c r="AF1275" i="5"/>
  <c r="AE1275" i="5"/>
  <c r="AD1275" i="5"/>
  <c r="AC1275" i="5"/>
  <c r="AB1275" i="5"/>
  <c r="AA1275" i="5"/>
  <c r="Z1275" i="5"/>
  <c r="Y1275" i="5"/>
  <c r="X1275" i="5"/>
  <c r="W1275" i="5"/>
  <c r="V1275" i="5"/>
  <c r="U1275" i="5"/>
  <c r="T1275" i="5"/>
  <c r="S1275" i="5"/>
  <c r="R1275" i="5"/>
  <c r="Q1275" i="5"/>
  <c r="M1275" i="5"/>
  <c r="L1275" i="5"/>
  <c r="I1275" i="5"/>
  <c r="G1275" i="5"/>
  <c r="F1275" i="5"/>
  <c r="E1275" i="5"/>
  <c r="D1275" i="5"/>
  <c r="C1275" i="5"/>
  <c r="B1275" i="5"/>
  <c r="A1275" i="5"/>
  <c r="BE1275" i="5" s="1"/>
  <c r="BD1274" i="5"/>
  <c r="BA1274" i="5"/>
  <c r="AZ1274" i="5"/>
  <c r="AY1274" i="5"/>
  <c r="AQ1274" i="5"/>
  <c r="AO1274" i="5"/>
  <c r="AN1274" i="5"/>
  <c r="AM1274" i="5"/>
  <c r="AL1274" i="5"/>
  <c r="AK1274" i="5"/>
  <c r="AH1274" i="5"/>
  <c r="AF1274" i="5"/>
  <c r="AE1274" i="5"/>
  <c r="AD1274" i="5"/>
  <c r="AC1274" i="5"/>
  <c r="AB1274" i="5"/>
  <c r="AA1274" i="5"/>
  <c r="Z1274" i="5"/>
  <c r="Y1274" i="5"/>
  <c r="X1274" i="5"/>
  <c r="W1274" i="5"/>
  <c r="V1274" i="5"/>
  <c r="U1274" i="5"/>
  <c r="T1274" i="5"/>
  <c r="S1274" i="5"/>
  <c r="N1274" i="5"/>
  <c r="I1274" i="5"/>
  <c r="G1274" i="5"/>
  <c r="F1274" i="5"/>
  <c r="E1274" i="5"/>
  <c r="D1274" i="5"/>
  <c r="C1274" i="5"/>
  <c r="B1274" i="5"/>
  <c r="A1274" i="5"/>
  <c r="AT1274" i="5" s="1"/>
  <c r="BA1273" i="5"/>
  <c r="AZ1273" i="5"/>
  <c r="AR1273" i="5"/>
  <c r="AO1273" i="5"/>
  <c r="AN1273" i="5"/>
  <c r="AM1273" i="5"/>
  <c r="AL1273" i="5"/>
  <c r="AK1273" i="5"/>
  <c r="AI1273" i="5"/>
  <c r="AF1273" i="5"/>
  <c r="AE1273" i="5"/>
  <c r="AD1273" i="5"/>
  <c r="AC1273" i="5"/>
  <c r="AB1273" i="5"/>
  <c r="AA1273" i="5"/>
  <c r="Z1273" i="5"/>
  <c r="Y1273" i="5"/>
  <c r="X1273" i="5"/>
  <c r="W1273" i="5"/>
  <c r="V1273" i="5"/>
  <c r="U1273" i="5"/>
  <c r="T1273" i="5"/>
  <c r="S1273" i="5"/>
  <c r="N1273" i="5"/>
  <c r="I1273" i="5"/>
  <c r="G1273" i="5"/>
  <c r="F1273" i="5"/>
  <c r="E1273" i="5"/>
  <c r="D1273" i="5"/>
  <c r="C1273" i="5"/>
  <c r="B1273" i="5"/>
  <c r="A1273" i="5"/>
  <c r="BH1273" i="5" s="1"/>
  <c r="BE1272" i="5"/>
  <c r="BA1272" i="5"/>
  <c r="AZ1272" i="5"/>
  <c r="AV1272" i="5"/>
  <c r="AO1272" i="5"/>
  <c r="AN1272" i="5"/>
  <c r="AM1272" i="5"/>
  <c r="AL1272" i="5"/>
  <c r="AK1272" i="5"/>
  <c r="AJ1272" i="5"/>
  <c r="AF1272" i="5"/>
  <c r="AE1272" i="5"/>
  <c r="AD1272" i="5"/>
  <c r="AC1272" i="5"/>
  <c r="AB1272" i="5"/>
  <c r="AA1272" i="5"/>
  <c r="Z1272" i="5"/>
  <c r="Y1272" i="5"/>
  <c r="X1272" i="5"/>
  <c r="W1272" i="5"/>
  <c r="V1272" i="5"/>
  <c r="U1272" i="5"/>
  <c r="T1272" i="5"/>
  <c r="AR1272" i="5" s="1"/>
  <c r="S1272" i="5"/>
  <c r="Q1272" i="5"/>
  <c r="L1272" i="5"/>
  <c r="I1272" i="5"/>
  <c r="G1272" i="5"/>
  <c r="F1272" i="5"/>
  <c r="E1272" i="5"/>
  <c r="D1272" i="5"/>
  <c r="C1272" i="5"/>
  <c r="B1272" i="5"/>
  <c r="A1272" i="5"/>
  <c r="BG1271" i="5"/>
  <c r="BB1271" i="5"/>
  <c r="BA1271" i="5"/>
  <c r="AZ1271" i="5"/>
  <c r="AX1271" i="5"/>
  <c r="AW1271" i="5"/>
  <c r="AT1271" i="5"/>
  <c r="AS1271" i="5"/>
  <c r="AP1271" i="5"/>
  <c r="AO1271" i="5"/>
  <c r="AN1271" i="5"/>
  <c r="AM1271" i="5"/>
  <c r="AL1271" i="5"/>
  <c r="AK1271" i="5"/>
  <c r="AH1271" i="5"/>
  <c r="AG1271" i="5"/>
  <c r="AF1271" i="5"/>
  <c r="AE1271" i="5"/>
  <c r="AD1271" i="5"/>
  <c r="AC1271" i="5"/>
  <c r="AB1271" i="5"/>
  <c r="AA1271" i="5"/>
  <c r="Z1271" i="5"/>
  <c r="Y1271" i="5"/>
  <c r="X1271" i="5"/>
  <c r="W1271" i="5"/>
  <c r="V1271" i="5"/>
  <c r="U1271" i="5"/>
  <c r="T1271" i="5"/>
  <c r="S1271" i="5"/>
  <c r="R1271" i="5"/>
  <c r="Q1271" i="5"/>
  <c r="M1271" i="5"/>
  <c r="L1271" i="5"/>
  <c r="I1271" i="5"/>
  <c r="G1271" i="5"/>
  <c r="F1271" i="5"/>
  <c r="E1271" i="5"/>
  <c r="D1271" i="5"/>
  <c r="C1271" i="5"/>
  <c r="B1271" i="5"/>
  <c r="A1271" i="5"/>
  <c r="BE1271" i="5" s="1"/>
  <c r="BA1270" i="5"/>
  <c r="AZ1270" i="5"/>
  <c r="AO1270" i="5"/>
  <c r="AN1270" i="5"/>
  <c r="AM1270" i="5"/>
  <c r="AL1270" i="5"/>
  <c r="AK1270" i="5"/>
  <c r="AF1270" i="5"/>
  <c r="AE1270" i="5"/>
  <c r="AD1270" i="5"/>
  <c r="AC1270" i="5"/>
  <c r="AB1270" i="5"/>
  <c r="AA1270" i="5"/>
  <c r="Z1270" i="5"/>
  <c r="Y1270" i="5"/>
  <c r="X1270" i="5"/>
  <c r="W1270" i="5"/>
  <c r="V1270" i="5"/>
  <c r="U1270" i="5"/>
  <c r="T1270" i="5"/>
  <c r="S1270" i="5"/>
  <c r="I1270" i="5"/>
  <c r="G1270" i="5"/>
  <c r="F1270" i="5"/>
  <c r="E1270" i="5"/>
  <c r="D1270" i="5"/>
  <c r="C1270" i="5"/>
  <c r="B1270" i="5"/>
  <c r="A1270" i="5"/>
  <c r="BA1269" i="5"/>
  <c r="AZ1269" i="5"/>
  <c r="AO1269" i="5"/>
  <c r="AN1269" i="5"/>
  <c r="AM1269" i="5"/>
  <c r="AL1269" i="5"/>
  <c r="AK1269" i="5"/>
  <c r="AF1269" i="5"/>
  <c r="AE1269" i="5"/>
  <c r="AD1269" i="5"/>
  <c r="AC1269" i="5"/>
  <c r="AB1269" i="5"/>
  <c r="AA1269" i="5"/>
  <c r="Z1269" i="5"/>
  <c r="Y1269" i="5"/>
  <c r="X1269" i="5"/>
  <c r="W1269" i="5"/>
  <c r="V1269" i="5"/>
  <c r="U1269" i="5"/>
  <c r="T1269" i="5"/>
  <c r="S1269" i="5"/>
  <c r="I1269" i="5"/>
  <c r="G1269" i="5"/>
  <c r="F1269" i="5"/>
  <c r="E1269" i="5"/>
  <c r="D1269" i="5"/>
  <c r="C1269" i="5"/>
  <c r="B1269" i="5"/>
  <c r="A1269" i="5"/>
  <c r="BD1269" i="5" s="1"/>
  <c r="BA1268" i="5"/>
  <c r="AZ1268" i="5"/>
  <c r="AO1268" i="5"/>
  <c r="AN1268" i="5"/>
  <c r="AM1268" i="5"/>
  <c r="AL1268" i="5"/>
  <c r="AK1268" i="5"/>
  <c r="AJ1268" i="5"/>
  <c r="AF1268" i="5"/>
  <c r="AE1268" i="5"/>
  <c r="AD1268" i="5"/>
  <c r="AC1268" i="5"/>
  <c r="AB1268" i="5"/>
  <c r="AA1268" i="5"/>
  <c r="Z1268" i="5"/>
  <c r="Y1268" i="5"/>
  <c r="X1268" i="5"/>
  <c r="W1268" i="5"/>
  <c r="V1268" i="5"/>
  <c r="U1268" i="5"/>
  <c r="T1268" i="5"/>
  <c r="S1268" i="5"/>
  <c r="K1268" i="5"/>
  <c r="I1268" i="5"/>
  <c r="G1268" i="5"/>
  <c r="F1268" i="5"/>
  <c r="E1268" i="5"/>
  <c r="D1268" i="5"/>
  <c r="C1268" i="5"/>
  <c r="B1268" i="5"/>
  <c r="A1268" i="5"/>
  <c r="BH1268" i="5" s="1"/>
  <c r="BA1267" i="5"/>
  <c r="AZ1267" i="5"/>
  <c r="AW1267" i="5"/>
  <c r="AS1267" i="5"/>
  <c r="AO1267" i="5"/>
  <c r="AN1267" i="5"/>
  <c r="AM1267" i="5"/>
  <c r="AL1267" i="5"/>
  <c r="AK1267" i="5"/>
  <c r="AG1267" i="5"/>
  <c r="AF1267" i="5"/>
  <c r="AE1267" i="5"/>
  <c r="AD1267" i="5"/>
  <c r="AC1267" i="5"/>
  <c r="AB1267" i="5"/>
  <c r="AA1267" i="5"/>
  <c r="Z1267" i="5"/>
  <c r="Y1267" i="5"/>
  <c r="X1267" i="5"/>
  <c r="W1267" i="5"/>
  <c r="V1267" i="5"/>
  <c r="U1267" i="5"/>
  <c r="T1267" i="5"/>
  <c r="S1267" i="5"/>
  <c r="Q1267" i="5"/>
  <c r="L1267" i="5"/>
  <c r="I1267" i="5"/>
  <c r="G1267" i="5"/>
  <c r="F1267" i="5"/>
  <c r="E1267" i="5"/>
  <c r="D1267" i="5"/>
  <c r="C1267" i="5"/>
  <c r="B1267" i="5"/>
  <c r="A1267" i="5"/>
  <c r="BH1267" i="5" s="1"/>
  <c r="BG1266" i="5"/>
  <c r="BB1266" i="5"/>
  <c r="BA1266" i="5"/>
  <c r="AZ1266" i="5"/>
  <c r="AX1266" i="5"/>
  <c r="AT1266" i="5"/>
  <c r="AP1266" i="5"/>
  <c r="AO1266" i="5"/>
  <c r="AN1266" i="5"/>
  <c r="AM1266" i="5"/>
  <c r="AL1266" i="5"/>
  <c r="AK1266" i="5"/>
  <c r="AH1266" i="5"/>
  <c r="AF1266" i="5"/>
  <c r="AE1266" i="5"/>
  <c r="AD1266" i="5"/>
  <c r="AC1266" i="5"/>
  <c r="AB1266" i="5"/>
  <c r="AA1266" i="5"/>
  <c r="Z1266" i="5"/>
  <c r="Y1266" i="5"/>
  <c r="X1266" i="5"/>
  <c r="W1266" i="5"/>
  <c r="V1266" i="5"/>
  <c r="U1266" i="5"/>
  <c r="T1266" i="5"/>
  <c r="BE1266" i="5" s="1"/>
  <c r="S1266" i="5"/>
  <c r="R1266" i="5"/>
  <c r="O1266" i="5"/>
  <c r="M1266" i="5"/>
  <c r="K1266" i="5"/>
  <c r="I1266" i="5"/>
  <c r="G1266" i="5"/>
  <c r="F1266" i="5"/>
  <c r="E1266" i="5"/>
  <c r="D1266" i="5"/>
  <c r="C1266" i="5"/>
  <c r="B1266" i="5"/>
  <c r="A1266" i="5"/>
  <c r="BH1266" i="5" s="1"/>
  <c r="BH1265" i="5"/>
  <c r="BA1265" i="5"/>
  <c r="AZ1265" i="5"/>
  <c r="AO1265" i="5"/>
  <c r="AN1265" i="5"/>
  <c r="AM1265" i="5"/>
  <c r="AL1265" i="5"/>
  <c r="AK1265" i="5"/>
  <c r="AF1265" i="5"/>
  <c r="AE1265" i="5"/>
  <c r="AD1265" i="5"/>
  <c r="AC1265" i="5"/>
  <c r="AB1265" i="5"/>
  <c r="AA1265" i="5"/>
  <c r="Z1265" i="5"/>
  <c r="Y1265" i="5"/>
  <c r="X1265" i="5"/>
  <c r="W1265" i="5"/>
  <c r="V1265" i="5"/>
  <c r="U1265" i="5"/>
  <c r="T1265" i="5"/>
  <c r="S1265" i="5"/>
  <c r="N1265" i="5"/>
  <c r="I1265" i="5"/>
  <c r="G1265" i="5"/>
  <c r="F1265" i="5"/>
  <c r="E1265" i="5"/>
  <c r="D1265" i="5"/>
  <c r="C1265" i="5"/>
  <c r="B1265" i="5"/>
  <c r="A1265" i="5"/>
  <c r="BE1264" i="5"/>
  <c r="BA1264" i="5"/>
  <c r="AZ1264" i="5"/>
  <c r="AR1264" i="5"/>
  <c r="AO1264" i="5"/>
  <c r="AN1264" i="5"/>
  <c r="AM1264" i="5"/>
  <c r="AL1264" i="5"/>
  <c r="AK1264" i="5"/>
  <c r="AJ1264" i="5"/>
  <c r="AF1264" i="5"/>
  <c r="AE1264" i="5"/>
  <c r="AD1264" i="5"/>
  <c r="AC1264" i="5"/>
  <c r="AB1264" i="5"/>
  <c r="AA1264" i="5"/>
  <c r="Z1264" i="5"/>
  <c r="Y1264" i="5"/>
  <c r="X1264" i="5"/>
  <c r="W1264" i="5"/>
  <c r="V1264" i="5"/>
  <c r="U1264" i="5"/>
  <c r="T1264" i="5"/>
  <c r="S1264" i="5"/>
  <c r="O1264" i="5"/>
  <c r="K1264" i="5"/>
  <c r="I1264" i="5"/>
  <c r="G1264" i="5"/>
  <c r="F1264" i="5"/>
  <c r="E1264" i="5"/>
  <c r="D1264" i="5"/>
  <c r="C1264" i="5"/>
  <c r="B1264" i="5"/>
  <c r="A1264" i="5"/>
  <c r="BH1264" i="5" s="1"/>
  <c r="BA1263" i="5"/>
  <c r="AZ1263" i="5"/>
  <c r="AW1263" i="5"/>
  <c r="AS1263" i="5"/>
  <c r="AO1263" i="5"/>
  <c r="AN1263" i="5"/>
  <c r="AM1263" i="5"/>
  <c r="AL1263" i="5"/>
  <c r="AK1263" i="5"/>
  <c r="AG1263" i="5"/>
  <c r="AF1263" i="5"/>
  <c r="AE1263" i="5"/>
  <c r="AD1263" i="5"/>
  <c r="AC1263" i="5"/>
  <c r="AB1263" i="5"/>
  <c r="AA1263" i="5"/>
  <c r="Z1263" i="5"/>
  <c r="Y1263" i="5"/>
  <c r="X1263" i="5"/>
  <c r="W1263" i="5"/>
  <c r="V1263" i="5"/>
  <c r="U1263" i="5"/>
  <c r="T1263" i="5"/>
  <c r="S1263" i="5"/>
  <c r="Q1263" i="5"/>
  <c r="L1263" i="5"/>
  <c r="I1263" i="5"/>
  <c r="G1263" i="5"/>
  <c r="F1263" i="5"/>
  <c r="E1263" i="5"/>
  <c r="D1263" i="5"/>
  <c r="C1263" i="5"/>
  <c r="B1263" i="5"/>
  <c r="A1263" i="5"/>
  <c r="BH1263" i="5" s="1"/>
  <c r="BG1262" i="5"/>
  <c r="BB1262" i="5"/>
  <c r="BA1262" i="5"/>
  <c r="AZ1262" i="5"/>
  <c r="AX1262" i="5"/>
  <c r="AT1262" i="5"/>
  <c r="AP1262" i="5"/>
  <c r="AO1262" i="5"/>
  <c r="AN1262" i="5"/>
  <c r="AM1262" i="5"/>
  <c r="AL1262" i="5"/>
  <c r="AK1262" i="5"/>
  <c r="AH1262" i="5"/>
  <c r="AF1262" i="5"/>
  <c r="AE1262" i="5"/>
  <c r="AD1262" i="5"/>
  <c r="AC1262" i="5"/>
  <c r="AB1262" i="5"/>
  <c r="AA1262" i="5"/>
  <c r="Z1262" i="5"/>
  <c r="Y1262" i="5"/>
  <c r="X1262" i="5"/>
  <c r="W1262" i="5"/>
  <c r="V1262" i="5"/>
  <c r="U1262" i="5"/>
  <c r="T1262" i="5"/>
  <c r="BE1262" i="5" s="1"/>
  <c r="S1262" i="5"/>
  <c r="R1262" i="5"/>
  <c r="O1262" i="5"/>
  <c r="M1262" i="5"/>
  <c r="K1262" i="5"/>
  <c r="I1262" i="5"/>
  <c r="G1262" i="5"/>
  <c r="F1262" i="5"/>
  <c r="E1262" i="5"/>
  <c r="D1262" i="5"/>
  <c r="C1262" i="5"/>
  <c r="B1262" i="5"/>
  <c r="A1262" i="5"/>
  <c r="BH1262" i="5" s="1"/>
  <c r="BH1261" i="5"/>
  <c r="BD1261" i="5"/>
  <c r="BA1261" i="5"/>
  <c r="AZ1261" i="5"/>
  <c r="AU1261" i="5"/>
  <c r="AQ1261" i="5"/>
  <c r="AO1261" i="5"/>
  <c r="AN1261" i="5"/>
  <c r="AM1261" i="5"/>
  <c r="AL1261" i="5"/>
  <c r="AK1261" i="5"/>
  <c r="AF1261" i="5"/>
  <c r="AE1261" i="5"/>
  <c r="AD1261" i="5"/>
  <c r="AC1261" i="5"/>
  <c r="AB1261" i="5"/>
  <c r="AA1261" i="5"/>
  <c r="Z1261" i="5"/>
  <c r="Y1261" i="5"/>
  <c r="X1261" i="5"/>
  <c r="W1261" i="5"/>
  <c r="V1261" i="5"/>
  <c r="U1261" i="5"/>
  <c r="T1261" i="5"/>
  <c r="S1261" i="5"/>
  <c r="N1261" i="5"/>
  <c r="I1261" i="5"/>
  <c r="G1261" i="5"/>
  <c r="F1261" i="5"/>
  <c r="E1261" i="5"/>
  <c r="D1261" i="5"/>
  <c r="C1261" i="5"/>
  <c r="B1261" i="5"/>
  <c r="A1261" i="5"/>
  <c r="BE1260" i="5"/>
  <c r="BA1260" i="5"/>
  <c r="AZ1260" i="5"/>
  <c r="AR1260" i="5"/>
  <c r="AO1260" i="5"/>
  <c r="AN1260" i="5"/>
  <c r="AM1260" i="5"/>
  <c r="AL1260" i="5"/>
  <c r="AK1260" i="5"/>
  <c r="AF1260" i="5"/>
  <c r="AE1260" i="5"/>
  <c r="AD1260" i="5"/>
  <c r="AC1260" i="5"/>
  <c r="AB1260" i="5"/>
  <c r="AA1260" i="5"/>
  <c r="Z1260" i="5"/>
  <c r="Y1260" i="5"/>
  <c r="X1260" i="5"/>
  <c r="W1260" i="5"/>
  <c r="V1260" i="5"/>
  <c r="U1260" i="5"/>
  <c r="T1260" i="5"/>
  <c r="S1260" i="5"/>
  <c r="O1260" i="5"/>
  <c r="I1260" i="5"/>
  <c r="G1260" i="5"/>
  <c r="F1260" i="5"/>
  <c r="E1260" i="5"/>
  <c r="D1260" i="5"/>
  <c r="C1260" i="5"/>
  <c r="B1260" i="5"/>
  <c r="A1260" i="5"/>
  <c r="BA1259" i="5"/>
  <c r="AZ1259" i="5"/>
  <c r="AW1259" i="5"/>
  <c r="AS1259" i="5"/>
  <c r="AO1259" i="5"/>
  <c r="AN1259" i="5"/>
  <c r="AM1259" i="5"/>
  <c r="AL1259" i="5"/>
  <c r="AK1259" i="5"/>
  <c r="AG1259" i="5"/>
  <c r="AF1259" i="5"/>
  <c r="AE1259" i="5"/>
  <c r="AD1259" i="5"/>
  <c r="AC1259" i="5"/>
  <c r="AB1259" i="5"/>
  <c r="AA1259" i="5"/>
  <c r="Z1259" i="5"/>
  <c r="Y1259" i="5"/>
  <c r="X1259" i="5"/>
  <c r="W1259" i="5"/>
  <c r="V1259" i="5"/>
  <c r="U1259" i="5"/>
  <c r="T1259" i="5"/>
  <c r="S1259" i="5"/>
  <c r="Q1259" i="5"/>
  <c r="L1259" i="5"/>
  <c r="I1259" i="5"/>
  <c r="G1259" i="5"/>
  <c r="F1259" i="5"/>
  <c r="E1259" i="5"/>
  <c r="D1259" i="5"/>
  <c r="C1259" i="5"/>
  <c r="B1259" i="5"/>
  <c r="A1259" i="5"/>
  <c r="BH1259" i="5" s="1"/>
  <c r="BA1258" i="5"/>
  <c r="AZ1258" i="5"/>
  <c r="AO1258" i="5"/>
  <c r="AN1258" i="5"/>
  <c r="AM1258" i="5"/>
  <c r="AL1258" i="5"/>
  <c r="AK1258" i="5"/>
  <c r="AF1258" i="5"/>
  <c r="AE1258" i="5"/>
  <c r="AD1258" i="5"/>
  <c r="AC1258" i="5"/>
  <c r="AB1258" i="5"/>
  <c r="AA1258" i="5"/>
  <c r="Z1258" i="5"/>
  <c r="Y1258" i="5"/>
  <c r="X1258" i="5"/>
  <c r="W1258" i="5"/>
  <c r="V1258" i="5"/>
  <c r="U1258" i="5"/>
  <c r="T1258" i="5"/>
  <c r="BG1258" i="5" s="1"/>
  <c r="S1258" i="5"/>
  <c r="M1258" i="5"/>
  <c r="I1258" i="5"/>
  <c r="G1258" i="5"/>
  <c r="F1258" i="5"/>
  <c r="E1258" i="5"/>
  <c r="D1258" i="5"/>
  <c r="C1258" i="5"/>
  <c r="B1258" i="5"/>
  <c r="A1258" i="5"/>
  <c r="BA1257" i="5"/>
  <c r="AZ1257" i="5"/>
  <c r="AO1257" i="5"/>
  <c r="AN1257" i="5"/>
  <c r="AM1257" i="5"/>
  <c r="AL1257" i="5"/>
  <c r="AK1257" i="5"/>
  <c r="AF1257" i="5"/>
  <c r="AE1257" i="5"/>
  <c r="AD1257" i="5"/>
  <c r="AC1257" i="5"/>
  <c r="AB1257" i="5"/>
  <c r="AA1257" i="5"/>
  <c r="Z1257" i="5"/>
  <c r="Y1257" i="5"/>
  <c r="X1257" i="5"/>
  <c r="W1257" i="5"/>
  <c r="V1257" i="5"/>
  <c r="U1257" i="5"/>
  <c r="T1257" i="5"/>
  <c r="S1257" i="5"/>
  <c r="I1257" i="5"/>
  <c r="G1257" i="5"/>
  <c r="F1257" i="5"/>
  <c r="E1257" i="5"/>
  <c r="D1257" i="5"/>
  <c r="C1257" i="5"/>
  <c r="B1257" i="5"/>
  <c r="A1257" i="5"/>
  <c r="AU1257" i="5" s="1"/>
  <c r="BG1256" i="5"/>
  <c r="BB1256" i="5"/>
  <c r="BA1256" i="5"/>
  <c r="AZ1256" i="5"/>
  <c r="AV1256" i="5"/>
  <c r="AT1256" i="5"/>
  <c r="AO1256" i="5"/>
  <c r="AN1256" i="5"/>
  <c r="AM1256" i="5"/>
  <c r="AL1256" i="5"/>
  <c r="AK1256" i="5"/>
  <c r="AJ1256" i="5"/>
  <c r="AF1256" i="5"/>
  <c r="AE1256" i="5"/>
  <c r="AD1256" i="5"/>
  <c r="AC1256" i="5"/>
  <c r="AB1256" i="5"/>
  <c r="AA1256" i="5"/>
  <c r="Z1256" i="5"/>
  <c r="Y1256" i="5"/>
  <c r="X1256" i="5"/>
  <c r="W1256" i="5"/>
  <c r="V1256" i="5"/>
  <c r="U1256" i="5"/>
  <c r="T1256" i="5"/>
  <c r="S1256" i="5"/>
  <c r="R1256" i="5"/>
  <c r="M1256" i="5"/>
  <c r="K1256" i="5"/>
  <c r="I1256" i="5"/>
  <c r="G1256" i="5"/>
  <c r="F1256" i="5"/>
  <c r="E1256" i="5"/>
  <c r="D1256" i="5"/>
  <c r="C1256" i="5"/>
  <c r="B1256" i="5"/>
  <c r="A1256" i="5"/>
  <c r="BH1256" i="5" s="1"/>
  <c r="BH1255" i="5"/>
  <c r="BA1255" i="5"/>
  <c r="AZ1255" i="5"/>
  <c r="AU1255" i="5"/>
  <c r="AS1255" i="5"/>
  <c r="AO1255" i="5"/>
  <c r="AN1255" i="5"/>
  <c r="AM1255" i="5"/>
  <c r="AL1255" i="5"/>
  <c r="AK1255" i="5"/>
  <c r="AI1255" i="5"/>
  <c r="AG1255" i="5"/>
  <c r="AF1255" i="5"/>
  <c r="AE1255" i="5"/>
  <c r="AD1255" i="5"/>
  <c r="AC1255" i="5"/>
  <c r="AB1255" i="5"/>
  <c r="AA1255" i="5"/>
  <c r="Z1255" i="5"/>
  <c r="Y1255" i="5"/>
  <c r="X1255" i="5"/>
  <c r="W1255" i="5"/>
  <c r="V1255" i="5"/>
  <c r="U1255" i="5"/>
  <c r="T1255" i="5"/>
  <c r="S1255" i="5"/>
  <c r="Q1255" i="5"/>
  <c r="N1255" i="5"/>
  <c r="I1255" i="5"/>
  <c r="G1255" i="5"/>
  <c r="F1255" i="5"/>
  <c r="E1255" i="5"/>
  <c r="D1255" i="5"/>
  <c r="C1255" i="5"/>
  <c r="B1255" i="5"/>
  <c r="A1255" i="5"/>
  <c r="BG1254" i="5"/>
  <c r="BB1254" i="5"/>
  <c r="BA1254" i="5"/>
  <c r="AZ1254" i="5"/>
  <c r="AV1254" i="5"/>
  <c r="AT1254" i="5"/>
  <c r="AR1254" i="5"/>
  <c r="AO1254" i="5"/>
  <c r="AN1254" i="5"/>
  <c r="AM1254" i="5"/>
  <c r="AL1254" i="5"/>
  <c r="AK1254" i="5"/>
  <c r="AJ1254" i="5"/>
  <c r="AH1254" i="5"/>
  <c r="AF1254" i="5"/>
  <c r="AE1254" i="5"/>
  <c r="AD1254" i="5"/>
  <c r="AC1254" i="5"/>
  <c r="AB1254" i="5"/>
  <c r="AA1254" i="5"/>
  <c r="Z1254" i="5"/>
  <c r="Y1254" i="5"/>
  <c r="X1254" i="5"/>
  <c r="W1254" i="5"/>
  <c r="V1254" i="5"/>
  <c r="U1254" i="5"/>
  <c r="T1254" i="5"/>
  <c r="BE1254" i="5" s="1"/>
  <c r="S1254" i="5"/>
  <c r="R1254" i="5"/>
  <c r="O1254" i="5"/>
  <c r="M1254" i="5"/>
  <c r="K1254" i="5"/>
  <c r="I1254" i="5"/>
  <c r="G1254" i="5"/>
  <c r="F1254" i="5"/>
  <c r="E1254" i="5"/>
  <c r="D1254" i="5"/>
  <c r="C1254" i="5"/>
  <c r="B1254" i="5"/>
  <c r="A1254" i="5"/>
  <c r="BH1254" i="5" s="1"/>
  <c r="BH1253" i="5"/>
  <c r="BA1253" i="5"/>
  <c r="AZ1253" i="5"/>
  <c r="AY1253" i="5"/>
  <c r="AU1253" i="5"/>
  <c r="AS1253" i="5"/>
  <c r="AQ1253" i="5"/>
  <c r="AO1253" i="5"/>
  <c r="AN1253" i="5"/>
  <c r="AM1253" i="5"/>
  <c r="AL1253" i="5"/>
  <c r="AK1253" i="5"/>
  <c r="AI1253" i="5"/>
  <c r="AG1253" i="5"/>
  <c r="AF1253" i="5"/>
  <c r="AE1253" i="5"/>
  <c r="AD1253" i="5"/>
  <c r="AC1253" i="5"/>
  <c r="AB1253" i="5"/>
  <c r="AA1253" i="5"/>
  <c r="Z1253" i="5"/>
  <c r="Y1253" i="5"/>
  <c r="X1253" i="5"/>
  <c r="W1253" i="5"/>
  <c r="V1253" i="5"/>
  <c r="U1253" i="5"/>
  <c r="T1253" i="5"/>
  <c r="S1253" i="5"/>
  <c r="Q1253" i="5"/>
  <c r="N1253" i="5"/>
  <c r="L1253" i="5"/>
  <c r="I1253" i="5"/>
  <c r="G1253" i="5"/>
  <c r="F1253" i="5"/>
  <c r="E1253" i="5"/>
  <c r="D1253" i="5"/>
  <c r="C1253" i="5"/>
  <c r="B1253" i="5"/>
  <c r="A1253" i="5"/>
  <c r="BA1252" i="5"/>
  <c r="AZ1252" i="5"/>
  <c r="AR1252" i="5"/>
  <c r="AO1252" i="5"/>
  <c r="AN1252" i="5"/>
  <c r="AM1252" i="5"/>
  <c r="AL1252" i="5"/>
  <c r="AK1252" i="5"/>
  <c r="AH1252" i="5"/>
  <c r="AF1252" i="5"/>
  <c r="AE1252" i="5"/>
  <c r="AD1252" i="5"/>
  <c r="AC1252" i="5"/>
  <c r="AB1252" i="5"/>
  <c r="AA1252" i="5"/>
  <c r="Z1252" i="5"/>
  <c r="Y1252" i="5"/>
  <c r="X1252" i="5"/>
  <c r="W1252" i="5"/>
  <c r="V1252" i="5"/>
  <c r="U1252" i="5"/>
  <c r="T1252" i="5"/>
  <c r="S1252" i="5"/>
  <c r="O1252" i="5"/>
  <c r="M1252" i="5"/>
  <c r="I1252" i="5"/>
  <c r="G1252" i="5"/>
  <c r="F1252" i="5"/>
  <c r="E1252" i="5"/>
  <c r="D1252" i="5"/>
  <c r="C1252" i="5"/>
  <c r="B1252" i="5"/>
  <c r="A1252" i="5"/>
  <c r="BA1251" i="5"/>
  <c r="AZ1251" i="5"/>
  <c r="AY1251" i="5"/>
  <c r="AQ1251" i="5"/>
  <c r="AO1251" i="5"/>
  <c r="AN1251" i="5"/>
  <c r="AM1251" i="5"/>
  <c r="AL1251" i="5"/>
  <c r="AK1251" i="5"/>
  <c r="AF1251" i="5"/>
  <c r="AE1251" i="5"/>
  <c r="AD1251" i="5"/>
  <c r="AC1251" i="5"/>
  <c r="AB1251" i="5"/>
  <c r="AA1251" i="5"/>
  <c r="Z1251" i="5"/>
  <c r="Y1251" i="5"/>
  <c r="X1251" i="5"/>
  <c r="W1251" i="5"/>
  <c r="V1251" i="5"/>
  <c r="U1251" i="5"/>
  <c r="T1251" i="5"/>
  <c r="S1251" i="5"/>
  <c r="L1251" i="5"/>
  <c r="I1251" i="5"/>
  <c r="G1251" i="5"/>
  <c r="F1251" i="5"/>
  <c r="E1251" i="5"/>
  <c r="D1251" i="5"/>
  <c r="C1251" i="5"/>
  <c r="B1251" i="5"/>
  <c r="A1251" i="5"/>
  <c r="BA1250" i="5"/>
  <c r="AZ1250" i="5"/>
  <c r="AO1250" i="5"/>
  <c r="AN1250" i="5"/>
  <c r="AM1250" i="5"/>
  <c r="AL1250" i="5"/>
  <c r="AK1250" i="5"/>
  <c r="AF1250" i="5"/>
  <c r="AE1250" i="5"/>
  <c r="AD1250" i="5"/>
  <c r="AC1250" i="5"/>
  <c r="AB1250" i="5"/>
  <c r="AA1250" i="5"/>
  <c r="Z1250" i="5"/>
  <c r="Y1250" i="5"/>
  <c r="X1250" i="5"/>
  <c r="W1250" i="5"/>
  <c r="V1250" i="5"/>
  <c r="U1250" i="5"/>
  <c r="T1250" i="5"/>
  <c r="BG1250" i="5" s="1"/>
  <c r="S1250" i="5"/>
  <c r="M1250" i="5"/>
  <c r="I1250" i="5"/>
  <c r="G1250" i="5"/>
  <c r="F1250" i="5"/>
  <c r="E1250" i="5"/>
  <c r="D1250" i="5"/>
  <c r="C1250" i="5"/>
  <c r="B1250" i="5"/>
  <c r="A1250" i="5"/>
  <c r="BA1249" i="5"/>
  <c r="AZ1249" i="5"/>
  <c r="AO1249" i="5"/>
  <c r="AN1249" i="5"/>
  <c r="AM1249" i="5"/>
  <c r="AL1249" i="5"/>
  <c r="AK1249" i="5"/>
  <c r="AF1249" i="5"/>
  <c r="AE1249" i="5"/>
  <c r="AD1249" i="5"/>
  <c r="AC1249" i="5"/>
  <c r="AB1249" i="5"/>
  <c r="AA1249" i="5"/>
  <c r="Z1249" i="5"/>
  <c r="Y1249" i="5"/>
  <c r="X1249" i="5"/>
  <c r="W1249" i="5"/>
  <c r="V1249" i="5"/>
  <c r="U1249" i="5"/>
  <c r="T1249" i="5"/>
  <c r="S1249" i="5"/>
  <c r="I1249" i="5"/>
  <c r="G1249" i="5"/>
  <c r="F1249" i="5"/>
  <c r="E1249" i="5"/>
  <c r="D1249" i="5"/>
  <c r="C1249" i="5"/>
  <c r="B1249" i="5"/>
  <c r="A1249" i="5"/>
  <c r="AU1249" i="5" s="1"/>
  <c r="BG1248" i="5"/>
  <c r="BB1248" i="5"/>
  <c r="BA1248" i="5"/>
  <c r="AZ1248" i="5"/>
  <c r="AV1248" i="5"/>
  <c r="AT1248" i="5"/>
  <c r="AO1248" i="5"/>
  <c r="AN1248" i="5"/>
  <c r="AM1248" i="5"/>
  <c r="AL1248" i="5"/>
  <c r="AK1248" i="5"/>
  <c r="AJ1248" i="5"/>
  <c r="AF1248" i="5"/>
  <c r="AE1248" i="5"/>
  <c r="AD1248" i="5"/>
  <c r="AC1248" i="5"/>
  <c r="AB1248" i="5"/>
  <c r="AA1248" i="5"/>
  <c r="Z1248" i="5"/>
  <c r="Y1248" i="5"/>
  <c r="X1248" i="5"/>
  <c r="W1248" i="5"/>
  <c r="V1248" i="5"/>
  <c r="U1248" i="5"/>
  <c r="T1248" i="5"/>
  <c r="AR1248" i="5" s="1"/>
  <c r="S1248" i="5"/>
  <c r="R1248" i="5"/>
  <c r="M1248" i="5"/>
  <c r="K1248" i="5"/>
  <c r="I1248" i="5"/>
  <c r="G1248" i="5"/>
  <c r="F1248" i="5"/>
  <c r="E1248" i="5"/>
  <c r="D1248" i="5"/>
  <c r="C1248" i="5"/>
  <c r="B1248" i="5"/>
  <c r="A1248" i="5"/>
  <c r="AW1248" i="5" s="1"/>
  <c r="BH1247" i="5"/>
  <c r="BA1247" i="5"/>
  <c r="AZ1247" i="5"/>
  <c r="AU1247" i="5"/>
  <c r="AS1247" i="5"/>
  <c r="AO1247" i="5"/>
  <c r="AN1247" i="5"/>
  <c r="AM1247" i="5"/>
  <c r="AL1247" i="5"/>
  <c r="AK1247" i="5"/>
  <c r="AI1247" i="5"/>
  <c r="AG1247" i="5"/>
  <c r="AF1247" i="5"/>
  <c r="AE1247" i="5"/>
  <c r="AD1247" i="5"/>
  <c r="AC1247" i="5"/>
  <c r="AB1247" i="5"/>
  <c r="AA1247" i="5"/>
  <c r="Z1247" i="5"/>
  <c r="Y1247" i="5"/>
  <c r="X1247" i="5"/>
  <c r="W1247" i="5"/>
  <c r="V1247" i="5"/>
  <c r="U1247" i="5"/>
  <c r="T1247" i="5"/>
  <c r="S1247" i="5"/>
  <c r="Q1247" i="5"/>
  <c r="N1247" i="5"/>
  <c r="I1247" i="5"/>
  <c r="G1247" i="5"/>
  <c r="F1247" i="5"/>
  <c r="E1247" i="5"/>
  <c r="D1247" i="5"/>
  <c r="C1247" i="5"/>
  <c r="B1247" i="5"/>
  <c r="A1247" i="5"/>
  <c r="BG1246" i="5"/>
  <c r="BB1246" i="5"/>
  <c r="BA1246" i="5"/>
  <c r="AZ1246" i="5"/>
  <c r="AV1246" i="5"/>
  <c r="AT1246" i="5"/>
  <c r="AR1246" i="5"/>
  <c r="AO1246" i="5"/>
  <c r="AN1246" i="5"/>
  <c r="AM1246" i="5"/>
  <c r="AL1246" i="5"/>
  <c r="AK1246" i="5"/>
  <c r="AJ1246" i="5"/>
  <c r="AH1246" i="5"/>
  <c r="AF1246" i="5"/>
  <c r="AE1246" i="5"/>
  <c r="AD1246" i="5"/>
  <c r="AC1246" i="5"/>
  <c r="AB1246" i="5"/>
  <c r="AA1246" i="5"/>
  <c r="Z1246" i="5"/>
  <c r="Y1246" i="5"/>
  <c r="X1246" i="5"/>
  <c r="W1246" i="5"/>
  <c r="V1246" i="5"/>
  <c r="U1246" i="5"/>
  <c r="T1246" i="5"/>
  <c r="BE1246" i="5" s="1"/>
  <c r="S1246" i="5"/>
  <c r="R1246" i="5"/>
  <c r="O1246" i="5"/>
  <c r="M1246" i="5"/>
  <c r="K1246" i="5"/>
  <c r="I1246" i="5"/>
  <c r="G1246" i="5"/>
  <c r="F1246" i="5"/>
  <c r="E1246" i="5"/>
  <c r="D1246" i="5"/>
  <c r="C1246" i="5"/>
  <c r="B1246" i="5"/>
  <c r="A1246" i="5"/>
  <c r="BH1246" i="5" s="1"/>
  <c r="BH1245" i="5"/>
  <c r="BA1245" i="5"/>
  <c r="AZ1245" i="5"/>
  <c r="AY1245" i="5"/>
  <c r="AU1245" i="5"/>
  <c r="AS1245" i="5"/>
  <c r="AQ1245" i="5"/>
  <c r="AO1245" i="5"/>
  <c r="AN1245" i="5"/>
  <c r="AM1245" i="5"/>
  <c r="AL1245" i="5"/>
  <c r="AK1245" i="5"/>
  <c r="AI1245" i="5"/>
  <c r="AG1245" i="5"/>
  <c r="AF1245" i="5"/>
  <c r="AE1245" i="5"/>
  <c r="AD1245" i="5"/>
  <c r="AC1245" i="5"/>
  <c r="AB1245" i="5"/>
  <c r="AA1245" i="5"/>
  <c r="Z1245" i="5"/>
  <c r="Y1245" i="5"/>
  <c r="X1245" i="5"/>
  <c r="W1245" i="5"/>
  <c r="V1245" i="5"/>
  <c r="U1245" i="5"/>
  <c r="T1245" i="5"/>
  <c r="S1245" i="5"/>
  <c r="Q1245" i="5"/>
  <c r="N1245" i="5"/>
  <c r="L1245" i="5"/>
  <c r="I1245" i="5"/>
  <c r="G1245" i="5"/>
  <c r="F1245" i="5"/>
  <c r="E1245" i="5"/>
  <c r="D1245" i="5"/>
  <c r="C1245" i="5"/>
  <c r="B1245" i="5"/>
  <c r="A1245" i="5"/>
  <c r="BA1244" i="5"/>
  <c r="AZ1244" i="5"/>
  <c r="AR1244" i="5"/>
  <c r="AO1244" i="5"/>
  <c r="AN1244" i="5"/>
  <c r="AM1244" i="5"/>
  <c r="AL1244" i="5"/>
  <c r="AK1244" i="5"/>
  <c r="AH1244" i="5"/>
  <c r="AF1244" i="5"/>
  <c r="AE1244" i="5"/>
  <c r="AD1244" i="5"/>
  <c r="AC1244" i="5"/>
  <c r="AB1244" i="5"/>
  <c r="AA1244" i="5"/>
  <c r="Z1244" i="5"/>
  <c r="Y1244" i="5"/>
  <c r="X1244" i="5"/>
  <c r="W1244" i="5"/>
  <c r="V1244" i="5"/>
  <c r="U1244" i="5"/>
  <c r="T1244" i="5"/>
  <c r="BB1244" i="5" s="1"/>
  <c r="S1244" i="5"/>
  <c r="O1244" i="5"/>
  <c r="M1244" i="5"/>
  <c r="I1244" i="5"/>
  <c r="G1244" i="5"/>
  <c r="F1244" i="5"/>
  <c r="E1244" i="5"/>
  <c r="D1244" i="5"/>
  <c r="C1244" i="5"/>
  <c r="B1244" i="5"/>
  <c r="A1244" i="5"/>
  <c r="BA1243" i="5"/>
  <c r="AZ1243" i="5"/>
  <c r="AY1243" i="5"/>
  <c r="AQ1243" i="5"/>
  <c r="AO1243" i="5"/>
  <c r="AN1243" i="5"/>
  <c r="AM1243" i="5"/>
  <c r="AL1243" i="5"/>
  <c r="AK1243" i="5"/>
  <c r="AF1243" i="5"/>
  <c r="AE1243" i="5"/>
  <c r="AD1243" i="5"/>
  <c r="AC1243" i="5"/>
  <c r="AB1243" i="5"/>
  <c r="AA1243" i="5"/>
  <c r="Z1243" i="5"/>
  <c r="Y1243" i="5"/>
  <c r="X1243" i="5"/>
  <c r="W1243" i="5"/>
  <c r="V1243" i="5"/>
  <c r="U1243" i="5"/>
  <c r="T1243" i="5"/>
  <c r="S1243" i="5"/>
  <c r="L1243" i="5"/>
  <c r="I1243" i="5"/>
  <c r="G1243" i="5"/>
  <c r="F1243" i="5"/>
  <c r="E1243" i="5"/>
  <c r="D1243" i="5"/>
  <c r="C1243" i="5"/>
  <c r="B1243" i="5"/>
  <c r="A1243" i="5"/>
  <c r="BA1242" i="5"/>
  <c r="AZ1242" i="5"/>
  <c r="AO1242" i="5"/>
  <c r="AN1242" i="5"/>
  <c r="AM1242" i="5"/>
  <c r="AL1242" i="5"/>
  <c r="AK1242" i="5"/>
  <c r="AF1242" i="5"/>
  <c r="AE1242" i="5"/>
  <c r="AD1242" i="5"/>
  <c r="AC1242" i="5"/>
  <c r="AB1242" i="5"/>
  <c r="AA1242" i="5"/>
  <c r="Z1242" i="5"/>
  <c r="Y1242" i="5"/>
  <c r="X1242" i="5"/>
  <c r="W1242" i="5"/>
  <c r="V1242" i="5"/>
  <c r="U1242" i="5"/>
  <c r="T1242" i="5"/>
  <c r="BG1242" i="5" s="1"/>
  <c r="S1242" i="5"/>
  <c r="M1242" i="5"/>
  <c r="I1242" i="5"/>
  <c r="G1242" i="5"/>
  <c r="F1242" i="5"/>
  <c r="E1242" i="5"/>
  <c r="D1242" i="5"/>
  <c r="C1242" i="5"/>
  <c r="B1242" i="5"/>
  <c r="A1242" i="5"/>
  <c r="BA1241" i="5"/>
  <c r="AZ1241" i="5"/>
  <c r="AO1241" i="5"/>
  <c r="AN1241" i="5"/>
  <c r="AM1241" i="5"/>
  <c r="AL1241" i="5"/>
  <c r="AK1241" i="5"/>
  <c r="AF1241" i="5"/>
  <c r="AE1241" i="5"/>
  <c r="AD1241" i="5"/>
  <c r="AC1241" i="5"/>
  <c r="AB1241" i="5"/>
  <c r="AA1241" i="5"/>
  <c r="Z1241" i="5"/>
  <c r="Y1241" i="5"/>
  <c r="X1241" i="5"/>
  <c r="W1241" i="5"/>
  <c r="V1241" i="5"/>
  <c r="U1241" i="5"/>
  <c r="T1241" i="5"/>
  <c r="S1241" i="5"/>
  <c r="I1241" i="5"/>
  <c r="G1241" i="5"/>
  <c r="F1241" i="5"/>
  <c r="E1241" i="5"/>
  <c r="D1241" i="5"/>
  <c r="C1241" i="5"/>
  <c r="B1241" i="5"/>
  <c r="A1241" i="5"/>
  <c r="AU1241" i="5" s="1"/>
  <c r="BG1240" i="5"/>
  <c r="BB1240" i="5"/>
  <c r="BA1240" i="5"/>
  <c r="AZ1240" i="5"/>
  <c r="AV1240" i="5"/>
  <c r="AT1240" i="5"/>
  <c r="AO1240" i="5"/>
  <c r="AN1240" i="5"/>
  <c r="AM1240" i="5"/>
  <c r="AL1240" i="5"/>
  <c r="AK1240" i="5"/>
  <c r="AJ1240" i="5"/>
  <c r="AF1240" i="5"/>
  <c r="AE1240" i="5"/>
  <c r="AD1240" i="5"/>
  <c r="AC1240" i="5"/>
  <c r="AB1240" i="5"/>
  <c r="AA1240" i="5"/>
  <c r="Z1240" i="5"/>
  <c r="Y1240" i="5"/>
  <c r="X1240" i="5"/>
  <c r="W1240" i="5"/>
  <c r="V1240" i="5"/>
  <c r="U1240" i="5"/>
  <c r="T1240" i="5"/>
  <c r="AR1240" i="5" s="1"/>
  <c r="S1240" i="5"/>
  <c r="R1240" i="5"/>
  <c r="M1240" i="5"/>
  <c r="K1240" i="5"/>
  <c r="I1240" i="5"/>
  <c r="G1240" i="5"/>
  <c r="F1240" i="5"/>
  <c r="E1240" i="5"/>
  <c r="D1240" i="5"/>
  <c r="C1240" i="5"/>
  <c r="B1240" i="5"/>
  <c r="A1240" i="5"/>
  <c r="AW1240" i="5" s="1"/>
  <c r="BH1239" i="5"/>
  <c r="BA1239" i="5"/>
  <c r="AZ1239" i="5"/>
  <c r="AU1239" i="5"/>
  <c r="AS1239" i="5"/>
  <c r="AO1239" i="5"/>
  <c r="AN1239" i="5"/>
  <c r="AM1239" i="5"/>
  <c r="AL1239" i="5"/>
  <c r="AK1239" i="5"/>
  <c r="AI1239" i="5"/>
  <c r="AG1239" i="5"/>
  <c r="AF1239" i="5"/>
  <c r="AE1239" i="5"/>
  <c r="AD1239" i="5"/>
  <c r="AC1239" i="5"/>
  <c r="AB1239" i="5"/>
  <c r="AA1239" i="5"/>
  <c r="Z1239" i="5"/>
  <c r="Y1239" i="5"/>
  <c r="X1239" i="5"/>
  <c r="W1239" i="5"/>
  <c r="V1239" i="5"/>
  <c r="U1239" i="5"/>
  <c r="T1239" i="5"/>
  <c r="S1239" i="5"/>
  <c r="Q1239" i="5"/>
  <c r="N1239" i="5"/>
  <c r="I1239" i="5"/>
  <c r="G1239" i="5"/>
  <c r="F1239" i="5"/>
  <c r="E1239" i="5"/>
  <c r="D1239" i="5"/>
  <c r="C1239" i="5"/>
  <c r="B1239" i="5"/>
  <c r="A1239" i="5"/>
  <c r="BG1238" i="5"/>
  <c r="BB1238" i="5"/>
  <c r="BA1238" i="5"/>
  <c r="AZ1238" i="5"/>
  <c r="AV1238" i="5"/>
  <c r="AT1238" i="5"/>
  <c r="AR1238" i="5"/>
  <c r="AO1238" i="5"/>
  <c r="AN1238" i="5"/>
  <c r="AM1238" i="5"/>
  <c r="AL1238" i="5"/>
  <c r="AK1238" i="5"/>
  <c r="AJ1238" i="5"/>
  <c r="AH1238" i="5"/>
  <c r="AF1238" i="5"/>
  <c r="AE1238" i="5"/>
  <c r="AD1238" i="5"/>
  <c r="AC1238" i="5"/>
  <c r="AB1238" i="5"/>
  <c r="AA1238" i="5"/>
  <c r="Z1238" i="5"/>
  <c r="Y1238" i="5"/>
  <c r="X1238" i="5"/>
  <c r="W1238" i="5"/>
  <c r="V1238" i="5"/>
  <c r="U1238" i="5"/>
  <c r="T1238" i="5"/>
  <c r="BE1238" i="5" s="1"/>
  <c r="S1238" i="5"/>
  <c r="R1238" i="5"/>
  <c r="O1238" i="5"/>
  <c r="M1238" i="5"/>
  <c r="K1238" i="5"/>
  <c r="I1238" i="5"/>
  <c r="G1238" i="5"/>
  <c r="F1238" i="5"/>
  <c r="E1238" i="5"/>
  <c r="D1238" i="5"/>
  <c r="C1238" i="5"/>
  <c r="B1238" i="5"/>
  <c r="A1238" i="5"/>
  <c r="BH1238" i="5" s="1"/>
  <c r="BH1237" i="5"/>
  <c r="BA1237" i="5"/>
  <c r="AZ1237" i="5"/>
  <c r="AY1237" i="5"/>
  <c r="AU1237" i="5"/>
  <c r="AS1237" i="5"/>
  <c r="AQ1237" i="5"/>
  <c r="AO1237" i="5"/>
  <c r="AN1237" i="5"/>
  <c r="AM1237" i="5"/>
  <c r="AL1237" i="5"/>
  <c r="AK1237" i="5"/>
  <c r="AI1237" i="5"/>
  <c r="AG1237" i="5"/>
  <c r="AF1237" i="5"/>
  <c r="AE1237" i="5"/>
  <c r="AD1237" i="5"/>
  <c r="AC1237" i="5"/>
  <c r="AB1237" i="5"/>
  <c r="AA1237" i="5"/>
  <c r="Z1237" i="5"/>
  <c r="Y1237" i="5"/>
  <c r="X1237" i="5"/>
  <c r="W1237" i="5"/>
  <c r="V1237" i="5"/>
  <c r="U1237" i="5"/>
  <c r="T1237" i="5"/>
  <c r="S1237" i="5"/>
  <c r="Q1237" i="5"/>
  <c r="N1237" i="5"/>
  <c r="L1237" i="5"/>
  <c r="I1237" i="5"/>
  <c r="G1237" i="5"/>
  <c r="F1237" i="5"/>
  <c r="E1237" i="5"/>
  <c r="D1237" i="5"/>
  <c r="C1237" i="5"/>
  <c r="B1237" i="5"/>
  <c r="A1237" i="5"/>
  <c r="BA1236" i="5"/>
  <c r="AZ1236" i="5"/>
  <c r="AR1236" i="5"/>
  <c r="AO1236" i="5"/>
  <c r="AN1236" i="5"/>
  <c r="AM1236" i="5"/>
  <c r="AL1236" i="5"/>
  <c r="AK1236" i="5"/>
  <c r="AH1236" i="5"/>
  <c r="AF1236" i="5"/>
  <c r="AE1236" i="5"/>
  <c r="AD1236" i="5"/>
  <c r="AC1236" i="5"/>
  <c r="AB1236" i="5"/>
  <c r="AA1236" i="5"/>
  <c r="Z1236" i="5"/>
  <c r="Y1236" i="5"/>
  <c r="X1236" i="5"/>
  <c r="W1236" i="5"/>
  <c r="V1236" i="5"/>
  <c r="U1236" i="5"/>
  <c r="T1236" i="5"/>
  <c r="BB1236" i="5" s="1"/>
  <c r="S1236" i="5"/>
  <c r="O1236" i="5"/>
  <c r="M1236" i="5"/>
  <c r="I1236" i="5"/>
  <c r="G1236" i="5"/>
  <c r="F1236" i="5"/>
  <c r="E1236" i="5"/>
  <c r="D1236" i="5"/>
  <c r="C1236" i="5"/>
  <c r="B1236" i="5"/>
  <c r="A1236" i="5"/>
  <c r="BA1235" i="5"/>
  <c r="AZ1235" i="5"/>
  <c r="AY1235" i="5"/>
  <c r="AQ1235" i="5"/>
  <c r="AO1235" i="5"/>
  <c r="AN1235" i="5"/>
  <c r="AM1235" i="5"/>
  <c r="AL1235" i="5"/>
  <c r="AK1235" i="5"/>
  <c r="AF1235" i="5"/>
  <c r="AE1235" i="5"/>
  <c r="AD1235" i="5"/>
  <c r="AC1235" i="5"/>
  <c r="AB1235" i="5"/>
  <c r="AA1235" i="5"/>
  <c r="Z1235" i="5"/>
  <c r="Y1235" i="5"/>
  <c r="X1235" i="5"/>
  <c r="W1235" i="5"/>
  <c r="V1235" i="5"/>
  <c r="U1235" i="5"/>
  <c r="T1235" i="5"/>
  <c r="S1235" i="5"/>
  <c r="L1235" i="5"/>
  <c r="I1235" i="5"/>
  <c r="G1235" i="5"/>
  <c r="F1235" i="5"/>
  <c r="E1235" i="5"/>
  <c r="D1235" i="5"/>
  <c r="C1235" i="5"/>
  <c r="B1235" i="5"/>
  <c r="A1235" i="5"/>
  <c r="BA1234" i="5"/>
  <c r="AZ1234" i="5"/>
  <c r="AO1234" i="5"/>
  <c r="AN1234" i="5"/>
  <c r="AM1234" i="5"/>
  <c r="AL1234" i="5"/>
  <c r="AK1234" i="5"/>
  <c r="AF1234" i="5"/>
  <c r="AE1234" i="5"/>
  <c r="AD1234" i="5"/>
  <c r="AC1234" i="5"/>
  <c r="AB1234" i="5"/>
  <c r="AA1234" i="5"/>
  <c r="Z1234" i="5"/>
  <c r="Y1234" i="5"/>
  <c r="X1234" i="5"/>
  <c r="W1234" i="5"/>
  <c r="V1234" i="5"/>
  <c r="U1234" i="5"/>
  <c r="T1234" i="5"/>
  <c r="BE1234" i="5" s="1"/>
  <c r="S1234" i="5"/>
  <c r="O1234" i="5"/>
  <c r="K1234" i="5"/>
  <c r="I1234" i="5"/>
  <c r="G1234" i="5"/>
  <c r="F1234" i="5"/>
  <c r="E1234" i="5"/>
  <c r="D1234" i="5"/>
  <c r="C1234" i="5"/>
  <c r="B1234" i="5"/>
  <c r="A1234" i="5"/>
  <c r="BA1233" i="5"/>
  <c r="AZ1233" i="5"/>
  <c r="AW1233" i="5"/>
  <c r="AS1233" i="5"/>
  <c r="AO1233" i="5"/>
  <c r="AN1233" i="5"/>
  <c r="AM1233" i="5"/>
  <c r="AL1233" i="5"/>
  <c r="AK1233" i="5"/>
  <c r="AG1233" i="5"/>
  <c r="AF1233" i="5"/>
  <c r="AE1233" i="5"/>
  <c r="AD1233" i="5"/>
  <c r="AC1233" i="5"/>
  <c r="AB1233" i="5"/>
  <c r="AA1233" i="5"/>
  <c r="Z1233" i="5"/>
  <c r="Y1233" i="5"/>
  <c r="X1233" i="5"/>
  <c r="W1233" i="5"/>
  <c r="V1233" i="5"/>
  <c r="U1233" i="5"/>
  <c r="T1233" i="5"/>
  <c r="BG1233" i="5" s="1"/>
  <c r="S1233" i="5"/>
  <c r="Q1233" i="5"/>
  <c r="O1233" i="5"/>
  <c r="L1233" i="5"/>
  <c r="K1233" i="5"/>
  <c r="I1233" i="5"/>
  <c r="G1233" i="5"/>
  <c r="F1233" i="5"/>
  <c r="E1233" i="5"/>
  <c r="D1233" i="5"/>
  <c r="C1233" i="5"/>
  <c r="B1233" i="5"/>
  <c r="A1233" i="5"/>
  <c r="BH1233" i="5" s="1"/>
  <c r="BG1232" i="5"/>
  <c r="BB1232" i="5"/>
  <c r="BA1232" i="5"/>
  <c r="AZ1232" i="5"/>
  <c r="AX1232" i="5"/>
  <c r="AW1232" i="5"/>
  <c r="AT1232" i="5"/>
  <c r="AS1232" i="5"/>
  <c r="AP1232" i="5"/>
  <c r="AO1232" i="5"/>
  <c r="AN1232" i="5"/>
  <c r="AM1232" i="5"/>
  <c r="AL1232" i="5"/>
  <c r="AK1232" i="5"/>
  <c r="AH1232" i="5"/>
  <c r="AG1232" i="5"/>
  <c r="AF1232" i="5"/>
  <c r="AE1232" i="5"/>
  <c r="AD1232" i="5"/>
  <c r="AC1232" i="5"/>
  <c r="AB1232" i="5"/>
  <c r="AA1232" i="5"/>
  <c r="Z1232" i="5"/>
  <c r="Y1232" i="5"/>
  <c r="X1232" i="5"/>
  <c r="W1232" i="5"/>
  <c r="V1232" i="5"/>
  <c r="U1232" i="5"/>
  <c r="T1232" i="5"/>
  <c r="S1232" i="5"/>
  <c r="R1232" i="5"/>
  <c r="Q1232" i="5"/>
  <c r="M1232" i="5"/>
  <c r="L1232" i="5"/>
  <c r="I1232" i="5"/>
  <c r="G1232" i="5"/>
  <c r="F1232" i="5"/>
  <c r="E1232" i="5"/>
  <c r="D1232" i="5"/>
  <c r="C1232" i="5"/>
  <c r="B1232" i="5"/>
  <c r="A1232" i="5"/>
  <c r="BE1232" i="5" s="1"/>
  <c r="BA1231" i="5"/>
  <c r="AZ1231" i="5"/>
  <c r="AO1231" i="5"/>
  <c r="AN1231" i="5"/>
  <c r="AM1231" i="5"/>
  <c r="AL1231" i="5"/>
  <c r="AK1231" i="5"/>
  <c r="AF1231" i="5"/>
  <c r="AE1231" i="5"/>
  <c r="AD1231" i="5"/>
  <c r="AC1231" i="5"/>
  <c r="AB1231" i="5"/>
  <c r="AA1231" i="5"/>
  <c r="Z1231" i="5"/>
  <c r="Y1231" i="5"/>
  <c r="X1231" i="5"/>
  <c r="W1231" i="5"/>
  <c r="V1231" i="5"/>
  <c r="U1231" i="5"/>
  <c r="T1231" i="5"/>
  <c r="S1231" i="5"/>
  <c r="I1231" i="5"/>
  <c r="G1231" i="5"/>
  <c r="F1231" i="5"/>
  <c r="E1231" i="5"/>
  <c r="D1231" i="5"/>
  <c r="C1231" i="5"/>
  <c r="B1231" i="5"/>
  <c r="A1231" i="5"/>
  <c r="AW1231" i="5" s="1"/>
  <c r="BA1230" i="5"/>
  <c r="AZ1230" i="5"/>
  <c r="AO1230" i="5"/>
  <c r="AN1230" i="5"/>
  <c r="AM1230" i="5"/>
  <c r="AL1230" i="5"/>
  <c r="AK1230" i="5"/>
  <c r="AF1230" i="5"/>
  <c r="AE1230" i="5"/>
  <c r="AD1230" i="5"/>
  <c r="AC1230" i="5"/>
  <c r="AB1230" i="5"/>
  <c r="AA1230" i="5"/>
  <c r="Z1230" i="5"/>
  <c r="Y1230" i="5"/>
  <c r="X1230" i="5"/>
  <c r="W1230" i="5"/>
  <c r="V1230" i="5"/>
  <c r="U1230" i="5"/>
  <c r="T1230" i="5"/>
  <c r="BE1230" i="5" s="1"/>
  <c r="S1230" i="5"/>
  <c r="O1230" i="5"/>
  <c r="K1230" i="5"/>
  <c r="I1230" i="5"/>
  <c r="G1230" i="5"/>
  <c r="F1230" i="5"/>
  <c r="E1230" i="5"/>
  <c r="D1230" i="5"/>
  <c r="C1230" i="5"/>
  <c r="B1230" i="5"/>
  <c r="A1230" i="5"/>
  <c r="BG1230" i="5" s="1"/>
  <c r="BA1229" i="5"/>
  <c r="AZ1229" i="5"/>
  <c r="AW1229" i="5"/>
  <c r="AS1229" i="5"/>
  <c r="AO1229" i="5"/>
  <c r="AN1229" i="5"/>
  <c r="AM1229" i="5"/>
  <c r="AL1229" i="5"/>
  <c r="AK1229" i="5"/>
  <c r="AG1229" i="5"/>
  <c r="AF1229" i="5"/>
  <c r="AE1229" i="5"/>
  <c r="AD1229" i="5"/>
  <c r="AC1229" i="5"/>
  <c r="AB1229" i="5"/>
  <c r="AA1229" i="5"/>
  <c r="Z1229" i="5"/>
  <c r="Y1229" i="5"/>
  <c r="X1229" i="5"/>
  <c r="W1229" i="5"/>
  <c r="V1229" i="5"/>
  <c r="U1229" i="5"/>
  <c r="T1229" i="5"/>
  <c r="BG1229" i="5" s="1"/>
  <c r="S1229" i="5"/>
  <c r="Q1229" i="5"/>
  <c r="O1229" i="5"/>
  <c r="L1229" i="5"/>
  <c r="K1229" i="5"/>
  <c r="I1229" i="5"/>
  <c r="G1229" i="5"/>
  <c r="F1229" i="5"/>
  <c r="E1229" i="5"/>
  <c r="D1229" i="5"/>
  <c r="C1229" i="5"/>
  <c r="B1229" i="5"/>
  <c r="A1229" i="5"/>
  <c r="BH1229" i="5" s="1"/>
  <c r="BG1228" i="5"/>
  <c r="BB1228" i="5"/>
  <c r="BA1228" i="5"/>
  <c r="AZ1228" i="5"/>
  <c r="AX1228" i="5"/>
  <c r="AW1228" i="5"/>
  <c r="AT1228" i="5"/>
  <c r="AS1228" i="5"/>
  <c r="AP1228" i="5"/>
  <c r="AO1228" i="5"/>
  <c r="AN1228" i="5"/>
  <c r="AM1228" i="5"/>
  <c r="AL1228" i="5"/>
  <c r="AK1228" i="5"/>
  <c r="AH1228" i="5"/>
  <c r="AG1228" i="5"/>
  <c r="AF1228" i="5"/>
  <c r="AE1228" i="5"/>
  <c r="AD1228" i="5"/>
  <c r="AC1228" i="5"/>
  <c r="AB1228" i="5"/>
  <c r="AA1228" i="5"/>
  <c r="Z1228" i="5"/>
  <c r="Y1228" i="5"/>
  <c r="X1228" i="5"/>
  <c r="W1228" i="5"/>
  <c r="V1228" i="5"/>
  <c r="U1228" i="5"/>
  <c r="T1228" i="5"/>
  <c r="S1228" i="5"/>
  <c r="R1228" i="5"/>
  <c r="Q1228" i="5"/>
  <c r="M1228" i="5"/>
  <c r="L1228" i="5"/>
  <c r="I1228" i="5"/>
  <c r="G1228" i="5"/>
  <c r="F1228" i="5"/>
  <c r="E1228" i="5"/>
  <c r="D1228" i="5"/>
  <c r="C1228" i="5"/>
  <c r="B1228" i="5"/>
  <c r="A1228" i="5"/>
  <c r="BE1228" i="5" s="1"/>
  <c r="BA1227" i="5"/>
  <c r="AZ1227" i="5"/>
  <c r="AO1227" i="5"/>
  <c r="AN1227" i="5"/>
  <c r="AM1227" i="5"/>
  <c r="AL1227" i="5"/>
  <c r="AK1227" i="5"/>
  <c r="AF1227" i="5"/>
  <c r="AE1227" i="5"/>
  <c r="AD1227" i="5"/>
  <c r="AC1227" i="5"/>
  <c r="AB1227" i="5"/>
  <c r="AA1227" i="5"/>
  <c r="Z1227" i="5"/>
  <c r="Y1227" i="5"/>
  <c r="X1227" i="5"/>
  <c r="W1227" i="5"/>
  <c r="V1227" i="5"/>
  <c r="U1227" i="5"/>
  <c r="T1227" i="5"/>
  <c r="S1227" i="5"/>
  <c r="I1227" i="5"/>
  <c r="G1227" i="5"/>
  <c r="F1227" i="5"/>
  <c r="E1227" i="5"/>
  <c r="D1227" i="5"/>
  <c r="C1227" i="5"/>
  <c r="B1227" i="5"/>
  <c r="A1227" i="5"/>
  <c r="AW1227" i="5" s="1"/>
  <c r="BA1226" i="5"/>
  <c r="AZ1226" i="5"/>
  <c r="AO1226" i="5"/>
  <c r="AN1226" i="5"/>
  <c r="AM1226" i="5"/>
  <c r="AL1226" i="5"/>
  <c r="AK1226" i="5"/>
  <c r="AF1226" i="5"/>
  <c r="AE1226" i="5"/>
  <c r="AD1226" i="5"/>
  <c r="AC1226" i="5"/>
  <c r="AB1226" i="5"/>
  <c r="AA1226" i="5"/>
  <c r="Z1226" i="5"/>
  <c r="Y1226" i="5"/>
  <c r="X1226" i="5"/>
  <c r="W1226" i="5"/>
  <c r="V1226" i="5"/>
  <c r="U1226" i="5"/>
  <c r="T1226" i="5"/>
  <c r="BE1226" i="5" s="1"/>
  <c r="S1226" i="5"/>
  <c r="O1226" i="5"/>
  <c r="K1226" i="5"/>
  <c r="I1226" i="5"/>
  <c r="G1226" i="5"/>
  <c r="F1226" i="5"/>
  <c r="E1226" i="5"/>
  <c r="D1226" i="5"/>
  <c r="C1226" i="5"/>
  <c r="B1226" i="5"/>
  <c r="A1226" i="5"/>
  <c r="BG1226" i="5" s="1"/>
  <c r="BA1225" i="5"/>
  <c r="AZ1225" i="5"/>
  <c r="AW1225" i="5"/>
  <c r="AS1225" i="5"/>
  <c r="AO1225" i="5"/>
  <c r="AN1225" i="5"/>
  <c r="AM1225" i="5"/>
  <c r="AL1225" i="5"/>
  <c r="AK1225" i="5"/>
  <c r="AG1225" i="5"/>
  <c r="AF1225" i="5"/>
  <c r="AE1225" i="5"/>
  <c r="AD1225" i="5"/>
  <c r="AC1225" i="5"/>
  <c r="AB1225" i="5"/>
  <c r="AA1225" i="5"/>
  <c r="Z1225" i="5"/>
  <c r="Y1225" i="5"/>
  <c r="X1225" i="5"/>
  <c r="W1225" i="5"/>
  <c r="V1225" i="5"/>
  <c r="U1225" i="5"/>
  <c r="T1225" i="5"/>
  <c r="BG1225" i="5" s="1"/>
  <c r="S1225" i="5"/>
  <c r="Q1225" i="5"/>
  <c r="O1225" i="5"/>
  <c r="L1225" i="5"/>
  <c r="K1225" i="5"/>
  <c r="I1225" i="5"/>
  <c r="G1225" i="5"/>
  <c r="F1225" i="5"/>
  <c r="E1225" i="5"/>
  <c r="D1225" i="5"/>
  <c r="C1225" i="5"/>
  <c r="B1225" i="5"/>
  <c r="A1225" i="5"/>
  <c r="BH1225" i="5" s="1"/>
  <c r="BG1224" i="5"/>
  <c r="BB1224" i="5"/>
  <c r="BA1224" i="5"/>
  <c r="AZ1224" i="5"/>
  <c r="AX1224" i="5"/>
  <c r="AW1224" i="5"/>
  <c r="AT1224" i="5"/>
  <c r="AS1224" i="5"/>
  <c r="AP1224" i="5"/>
  <c r="AO1224" i="5"/>
  <c r="AN1224" i="5"/>
  <c r="AM1224" i="5"/>
  <c r="AL1224" i="5"/>
  <c r="AK1224" i="5"/>
  <c r="AH1224" i="5"/>
  <c r="AG1224" i="5"/>
  <c r="AF1224" i="5"/>
  <c r="AE1224" i="5"/>
  <c r="AD1224" i="5"/>
  <c r="AC1224" i="5"/>
  <c r="AB1224" i="5"/>
  <c r="AA1224" i="5"/>
  <c r="Z1224" i="5"/>
  <c r="Y1224" i="5"/>
  <c r="X1224" i="5"/>
  <c r="W1224" i="5"/>
  <c r="V1224" i="5"/>
  <c r="U1224" i="5"/>
  <c r="T1224" i="5"/>
  <c r="S1224" i="5"/>
  <c r="R1224" i="5"/>
  <c r="Q1224" i="5"/>
  <c r="M1224" i="5"/>
  <c r="L1224" i="5"/>
  <c r="I1224" i="5"/>
  <c r="G1224" i="5"/>
  <c r="F1224" i="5"/>
  <c r="E1224" i="5"/>
  <c r="D1224" i="5"/>
  <c r="C1224" i="5"/>
  <c r="B1224" i="5"/>
  <c r="A1224" i="5"/>
  <c r="BE1224" i="5" s="1"/>
  <c r="BA1223" i="5"/>
  <c r="AZ1223" i="5"/>
  <c r="AO1223" i="5"/>
  <c r="AN1223" i="5"/>
  <c r="AM1223" i="5"/>
  <c r="AL1223" i="5"/>
  <c r="AK1223" i="5"/>
  <c r="AF1223" i="5"/>
  <c r="AE1223" i="5"/>
  <c r="AD1223" i="5"/>
  <c r="AC1223" i="5"/>
  <c r="AB1223" i="5"/>
  <c r="AA1223" i="5"/>
  <c r="Z1223" i="5"/>
  <c r="Y1223" i="5"/>
  <c r="X1223" i="5"/>
  <c r="W1223" i="5"/>
  <c r="V1223" i="5"/>
  <c r="U1223" i="5"/>
  <c r="T1223" i="5"/>
  <c r="S1223" i="5"/>
  <c r="I1223" i="5"/>
  <c r="G1223" i="5"/>
  <c r="F1223" i="5"/>
  <c r="E1223" i="5"/>
  <c r="D1223" i="5"/>
  <c r="C1223" i="5"/>
  <c r="B1223" i="5"/>
  <c r="A1223" i="5"/>
  <c r="AW1223" i="5" s="1"/>
  <c r="BA1222" i="5"/>
  <c r="AZ1222" i="5"/>
  <c r="AO1222" i="5"/>
  <c r="AN1222" i="5"/>
  <c r="AM1222" i="5"/>
  <c r="AL1222" i="5"/>
  <c r="AK1222" i="5"/>
  <c r="AF1222" i="5"/>
  <c r="AE1222" i="5"/>
  <c r="AD1222" i="5"/>
  <c r="AC1222" i="5"/>
  <c r="AB1222" i="5"/>
  <c r="AA1222" i="5"/>
  <c r="Z1222" i="5"/>
  <c r="Y1222" i="5"/>
  <c r="X1222" i="5"/>
  <c r="W1222" i="5"/>
  <c r="V1222" i="5"/>
  <c r="U1222" i="5"/>
  <c r="T1222" i="5"/>
  <c r="BE1222" i="5" s="1"/>
  <c r="S1222" i="5"/>
  <c r="O1222" i="5"/>
  <c r="K1222" i="5"/>
  <c r="I1222" i="5"/>
  <c r="G1222" i="5"/>
  <c r="F1222" i="5"/>
  <c r="E1222" i="5"/>
  <c r="D1222" i="5"/>
  <c r="C1222" i="5"/>
  <c r="B1222" i="5"/>
  <c r="A1222" i="5"/>
  <c r="BG1222" i="5" s="1"/>
  <c r="BA1221" i="5"/>
  <c r="AZ1221" i="5"/>
  <c r="AW1221" i="5"/>
  <c r="AS1221" i="5"/>
  <c r="AO1221" i="5"/>
  <c r="AN1221" i="5"/>
  <c r="AM1221" i="5"/>
  <c r="AL1221" i="5"/>
  <c r="AK1221" i="5"/>
  <c r="AG1221" i="5"/>
  <c r="AF1221" i="5"/>
  <c r="AE1221" i="5"/>
  <c r="AD1221" i="5"/>
  <c r="AC1221" i="5"/>
  <c r="AB1221" i="5"/>
  <c r="AA1221" i="5"/>
  <c r="Z1221" i="5"/>
  <c r="Y1221" i="5"/>
  <c r="X1221" i="5"/>
  <c r="W1221" i="5"/>
  <c r="V1221" i="5"/>
  <c r="U1221" i="5"/>
  <c r="T1221" i="5"/>
  <c r="BG1221" i="5" s="1"/>
  <c r="S1221" i="5"/>
  <c r="Q1221" i="5"/>
  <c r="O1221" i="5"/>
  <c r="L1221" i="5"/>
  <c r="K1221" i="5"/>
  <c r="I1221" i="5"/>
  <c r="G1221" i="5"/>
  <c r="F1221" i="5"/>
  <c r="E1221" i="5"/>
  <c r="D1221" i="5"/>
  <c r="C1221" i="5"/>
  <c r="B1221" i="5"/>
  <c r="A1221" i="5"/>
  <c r="BH1221" i="5" s="1"/>
  <c r="BG1220" i="5"/>
  <c r="BB1220" i="5"/>
  <c r="BA1220" i="5"/>
  <c r="AZ1220" i="5"/>
  <c r="AX1220" i="5"/>
  <c r="AW1220" i="5"/>
  <c r="AT1220" i="5"/>
  <c r="AS1220" i="5"/>
  <c r="AP1220" i="5"/>
  <c r="AO1220" i="5"/>
  <c r="AN1220" i="5"/>
  <c r="AM1220" i="5"/>
  <c r="AL1220" i="5"/>
  <c r="AK1220" i="5"/>
  <c r="AH1220" i="5"/>
  <c r="AG1220" i="5"/>
  <c r="AF1220" i="5"/>
  <c r="AE1220" i="5"/>
  <c r="AD1220" i="5"/>
  <c r="AC1220" i="5"/>
  <c r="AB1220" i="5"/>
  <c r="AA1220" i="5"/>
  <c r="Z1220" i="5"/>
  <c r="Y1220" i="5"/>
  <c r="X1220" i="5"/>
  <c r="W1220" i="5"/>
  <c r="V1220" i="5"/>
  <c r="U1220" i="5"/>
  <c r="T1220" i="5"/>
  <c r="S1220" i="5"/>
  <c r="R1220" i="5"/>
  <c r="Q1220" i="5"/>
  <c r="M1220" i="5"/>
  <c r="L1220" i="5"/>
  <c r="I1220" i="5"/>
  <c r="G1220" i="5"/>
  <c r="F1220" i="5"/>
  <c r="E1220" i="5"/>
  <c r="D1220" i="5"/>
  <c r="C1220" i="5"/>
  <c r="B1220" i="5"/>
  <c r="A1220" i="5"/>
  <c r="BE1220" i="5" s="1"/>
  <c r="BH1219" i="5"/>
  <c r="BD1219" i="5"/>
  <c r="BA1219" i="5"/>
  <c r="AZ1219" i="5"/>
  <c r="AU1219" i="5"/>
  <c r="AQ1219" i="5"/>
  <c r="AO1219" i="5"/>
  <c r="AN1219" i="5"/>
  <c r="AM1219" i="5"/>
  <c r="AL1219" i="5"/>
  <c r="AK1219" i="5"/>
  <c r="AF1219" i="5"/>
  <c r="AE1219" i="5"/>
  <c r="AD1219" i="5"/>
  <c r="AC1219" i="5"/>
  <c r="AB1219" i="5"/>
  <c r="AA1219" i="5"/>
  <c r="Z1219" i="5"/>
  <c r="Y1219" i="5"/>
  <c r="X1219" i="5"/>
  <c r="W1219" i="5"/>
  <c r="V1219" i="5"/>
  <c r="U1219" i="5"/>
  <c r="T1219" i="5"/>
  <c r="S1219" i="5"/>
  <c r="N1219" i="5"/>
  <c r="I1219" i="5"/>
  <c r="G1219" i="5"/>
  <c r="F1219" i="5"/>
  <c r="E1219" i="5"/>
  <c r="D1219" i="5"/>
  <c r="C1219" i="5"/>
  <c r="B1219" i="5"/>
  <c r="A1219" i="5"/>
  <c r="BE1218" i="5"/>
  <c r="BA1218" i="5"/>
  <c r="AZ1218" i="5"/>
  <c r="AR1218" i="5"/>
  <c r="AO1218" i="5"/>
  <c r="AN1218" i="5"/>
  <c r="AM1218" i="5"/>
  <c r="AL1218" i="5"/>
  <c r="AK1218" i="5"/>
  <c r="AF1218" i="5"/>
  <c r="AE1218" i="5"/>
  <c r="AD1218" i="5"/>
  <c r="AC1218" i="5"/>
  <c r="AB1218" i="5"/>
  <c r="AA1218" i="5"/>
  <c r="Z1218" i="5"/>
  <c r="Y1218" i="5"/>
  <c r="X1218" i="5"/>
  <c r="W1218" i="5"/>
  <c r="V1218" i="5"/>
  <c r="U1218" i="5"/>
  <c r="T1218" i="5"/>
  <c r="O1218" i="5" s="1"/>
  <c r="S1218" i="5"/>
  <c r="I1218" i="5"/>
  <c r="G1218" i="5"/>
  <c r="F1218" i="5"/>
  <c r="E1218" i="5"/>
  <c r="D1218" i="5"/>
  <c r="C1218" i="5"/>
  <c r="B1218" i="5"/>
  <c r="A1218" i="5"/>
  <c r="BA1217" i="5"/>
  <c r="AZ1217" i="5"/>
  <c r="AW1217" i="5"/>
  <c r="AS1217" i="5"/>
  <c r="AO1217" i="5"/>
  <c r="AN1217" i="5"/>
  <c r="AM1217" i="5"/>
  <c r="AL1217" i="5"/>
  <c r="AK1217" i="5"/>
  <c r="AG1217" i="5"/>
  <c r="AF1217" i="5"/>
  <c r="AE1217" i="5"/>
  <c r="AD1217" i="5"/>
  <c r="AC1217" i="5"/>
  <c r="AB1217" i="5"/>
  <c r="AA1217" i="5"/>
  <c r="Z1217" i="5"/>
  <c r="Y1217" i="5"/>
  <c r="X1217" i="5"/>
  <c r="W1217" i="5"/>
  <c r="V1217" i="5"/>
  <c r="U1217" i="5"/>
  <c r="T1217" i="5"/>
  <c r="BG1217" i="5" s="1"/>
  <c r="S1217" i="5"/>
  <c r="Q1217" i="5"/>
  <c r="O1217" i="5"/>
  <c r="L1217" i="5"/>
  <c r="K1217" i="5"/>
  <c r="I1217" i="5"/>
  <c r="G1217" i="5"/>
  <c r="F1217" i="5"/>
  <c r="E1217" i="5"/>
  <c r="D1217" i="5"/>
  <c r="C1217" i="5"/>
  <c r="B1217" i="5"/>
  <c r="A1217" i="5"/>
  <c r="BH1217" i="5" s="1"/>
  <c r="BG1216" i="5"/>
  <c r="BB1216" i="5"/>
  <c r="BA1216" i="5"/>
  <c r="AZ1216" i="5"/>
  <c r="AX1216" i="5"/>
  <c r="AW1216" i="5"/>
  <c r="AT1216" i="5"/>
  <c r="AS1216" i="5"/>
  <c r="AP1216" i="5"/>
  <c r="AO1216" i="5"/>
  <c r="AN1216" i="5"/>
  <c r="AM1216" i="5"/>
  <c r="AL1216" i="5"/>
  <c r="AK1216" i="5"/>
  <c r="AH1216" i="5"/>
  <c r="AG1216" i="5"/>
  <c r="AF1216" i="5"/>
  <c r="AE1216" i="5"/>
  <c r="AD1216" i="5"/>
  <c r="AC1216" i="5"/>
  <c r="AB1216" i="5"/>
  <c r="AA1216" i="5"/>
  <c r="Z1216" i="5"/>
  <c r="Y1216" i="5"/>
  <c r="X1216" i="5"/>
  <c r="W1216" i="5"/>
  <c r="V1216" i="5"/>
  <c r="U1216" i="5"/>
  <c r="T1216" i="5"/>
  <c r="S1216" i="5"/>
  <c r="R1216" i="5"/>
  <c r="Q1216" i="5"/>
  <c r="M1216" i="5"/>
  <c r="L1216" i="5"/>
  <c r="I1216" i="5"/>
  <c r="G1216" i="5"/>
  <c r="F1216" i="5"/>
  <c r="E1216" i="5"/>
  <c r="D1216" i="5"/>
  <c r="C1216" i="5"/>
  <c r="B1216" i="5"/>
  <c r="A1216" i="5"/>
  <c r="BE1216" i="5" s="1"/>
  <c r="BH1215" i="5"/>
  <c r="BA1215" i="5"/>
  <c r="AZ1215" i="5"/>
  <c r="AO1215" i="5"/>
  <c r="AN1215" i="5"/>
  <c r="AM1215" i="5"/>
  <c r="AL1215" i="5"/>
  <c r="AK1215" i="5"/>
  <c r="AF1215" i="5"/>
  <c r="AE1215" i="5"/>
  <c r="AD1215" i="5"/>
  <c r="AC1215" i="5"/>
  <c r="AB1215" i="5"/>
  <c r="AA1215" i="5"/>
  <c r="Z1215" i="5"/>
  <c r="Y1215" i="5"/>
  <c r="X1215" i="5"/>
  <c r="W1215" i="5"/>
  <c r="V1215" i="5"/>
  <c r="U1215" i="5"/>
  <c r="T1215" i="5"/>
  <c r="S1215" i="5"/>
  <c r="N1215" i="5"/>
  <c r="I1215" i="5"/>
  <c r="G1215" i="5"/>
  <c r="F1215" i="5"/>
  <c r="E1215" i="5"/>
  <c r="D1215" i="5"/>
  <c r="C1215" i="5"/>
  <c r="B1215" i="5"/>
  <c r="A1215" i="5"/>
  <c r="BD1215" i="5" s="1"/>
  <c r="BA1214" i="5"/>
  <c r="AZ1214" i="5"/>
  <c r="AO1214" i="5"/>
  <c r="AN1214" i="5"/>
  <c r="AM1214" i="5"/>
  <c r="AL1214" i="5"/>
  <c r="AK1214" i="5"/>
  <c r="AJ1214" i="5"/>
  <c r="AF1214" i="5"/>
  <c r="AE1214" i="5"/>
  <c r="AD1214" i="5"/>
  <c r="AC1214" i="5"/>
  <c r="AB1214" i="5"/>
  <c r="AA1214" i="5"/>
  <c r="Z1214" i="5"/>
  <c r="Y1214" i="5"/>
  <c r="X1214" i="5"/>
  <c r="W1214" i="5"/>
  <c r="V1214" i="5"/>
  <c r="U1214" i="5"/>
  <c r="T1214" i="5"/>
  <c r="AV1214" i="5" s="1"/>
  <c r="S1214" i="5"/>
  <c r="O1214" i="5"/>
  <c r="K1214" i="5"/>
  <c r="I1214" i="5"/>
  <c r="G1214" i="5"/>
  <c r="F1214" i="5"/>
  <c r="E1214" i="5"/>
  <c r="D1214" i="5"/>
  <c r="C1214" i="5"/>
  <c r="B1214" i="5"/>
  <c r="A1214" i="5"/>
  <c r="BG1214" i="5" s="1"/>
  <c r="BA1213" i="5"/>
  <c r="AZ1213" i="5"/>
  <c r="AW1213" i="5"/>
  <c r="AS1213" i="5"/>
  <c r="AO1213" i="5"/>
  <c r="AN1213" i="5"/>
  <c r="AM1213" i="5"/>
  <c r="AL1213" i="5"/>
  <c r="AK1213" i="5"/>
  <c r="AG1213" i="5"/>
  <c r="AF1213" i="5"/>
  <c r="AE1213" i="5"/>
  <c r="AD1213" i="5"/>
  <c r="AC1213" i="5"/>
  <c r="AB1213" i="5"/>
  <c r="AA1213" i="5"/>
  <c r="Z1213" i="5"/>
  <c r="Y1213" i="5"/>
  <c r="X1213" i="5"/>
  <c r="W1213" i="5"/>
  <c r="V1213" i="5"/>
  <c r="U1213" i="5"/>
  <c r="T1213" i="5"/>
  <c r="BG1213" i="5" s="1"/>
  <c r="S1213" i="5"/>
  <c r="Q1213" i="5"/>
  <c r="O1213" i="5"/>
  <c r="L1213" i="5"/>
  <c r="K1213" i="5"/>
  <c r="I1213" i="5"/>
  <c r="G1213" i="5"/>
  <c r="F1213" i="5"/>
  <c r="E1213" i="5"/>
  <c r="D1213" i="5"/>
  <c r="C1213" i="5"/>
  <c r="B1213" i="5"/>
  <c r="A1213" i="5"/>
  <c r="BH1213" i="5" s="1"/>
  <c r="BG1212" i="5"/>
  <c r="BB1212" i="5"/>
  <c r="BA1212" i="5"/>
  <c r="AZ1212" i="5"/>
  <c r="AX1212" i="5"/>
  <c r="AW1212" i="5"/>
  <c r="AT1212" i="5"/>
  <c r="AS1212" i="5"/>
  <c r="AP1212" i="5"/>
  <c r="AO1212" i="5"/>
  <c r="AN1212" i="5"/>
  <c r="AM1212" i="5"/>
  <c r="AL1212" i="5"/>
  <c r="AK1212" i="5"/>
  <c r="AH1212" i="5"/>
  <c r="AG1212" i="5"/>
  <c r="AF1212" i="5"/>
  <c r="AE1212" i="5"/>
  <c r="AD1212" i="5"/>
  <c r="AC1212" i="5"/>
  <c r="AB1212" i="5"/>
  <c r="AA1212" i="5"/>
  <c r="Z1212" i="5"/>
  <c r="Y1212" i="5"/>
  <c r="X1212" i="5"/>
  <c r="W1212" i="5"/>
  <c r="V1212" i="5"/>
  <c r="U1212" i="5"/>
  <c r="T1212" i="5"/>
  <c r="S1212" i="5"/>
  <c r="R1212" i="5"/>
  <c r="Q1212" i="5"/>
  <c r="M1212" i="5"/>
  <c r="L1212" i="5"/>
  <c r="I1212" i="5"/>
  <c r="G1212" i="5"/>
  <c r="F1212" i="5"/>
  <c r="E1212" i="5"/>
  <c r="D1212" i="5"/>
  <c r="C1212" i="5"/>
  <c r="B1212" i="5"/>
  <c r="A1212" i="5"/>
  <c r="BE1212" i="5" s="1"/>
  <c r="BH1211" i="5"/>
  <c r="BD1211" i="5"/>
  <c r="BA1211" i="5"/>
  <c r="AZ1211" i="5"/>
  <c r="AU1211" i="5"/>
  <c r="AQ1211" i="5"/>
  <c r="AO1211" i="5"/>
  <c r="AN1211" i="5"/>
  <c r="AM1211" i="5"/>
  <c r="AL1211" i="5"/>
  <c r="AK1211" i="5"/>
  <c r="AF1211" i="5"/>
  <c r="AE1211" i="5"/>
  <c r="AD1211" i="5"/>
  <c r="AC1211" i="5"/>
  <c r="AB1211" i="5"/>
  <c r="AA1211" i="5"/>
  <c r="Z1211" i="5"/>
  <c r="Y1211" i="5"/>
  <c r="X1211" i="5"/>
  <c r="W1211" i="5"/>
  <c r="V1211" i="5"/>
  <c r="U1211" i="5"/>
  <c r="T1211" i="5"/>
  <c r="S1211" i="5"/>
  <c r="N1211" i="5"/>
  <c r="I1211" i="5"/>
  <c r="G1211" i="5"/>
  <c r="F1211" i="5"/>
  <c r="E1211" i="5"/>
  <c r="D1211" i="5"/>
  <c r="C1211" i="5"/>
  <c r="B1211" i="5"/>
  <c r="A1211" i="5"/>
  <c r="BA1210" i="5"/>
  <c r="AZ1210" i="5"/>
  <c r="AO1210" i="5"/>
  <c r="AN1210" i="5"/>
  <c r="AM1210" i="5"/>
  <c r="AL1210" i="5"/>
  <c r="AK1210" i="5"/>
  <c r="AF1210" i="5"/>
  <c r="AE1210" i="5"/>
  <c r="AD1210" i="5"/>
  <c r="AC1210" i="5"/>
  <c r="AB1210" i="5"/>
  <c r="AA1210" i="5"/>
  <c r="Z1210" i="5"/>
  <c r="Y1210" i="5"/>
  <c r="X1210" i="5"/>
  <c r="W1210" i="5"/>
  <c r="V1210" i="5"/>
  <c r="U1210" i="5"/>
  <c r="T1210" i="5"/>
  <c r="BE1210" i="5" s="1"/>
  <c r="S1210" i="5"/>
  <c r="I1210" i="5"/>
  <c r="G1210" i="5"/>
  <c r="F1210" i="5"/>
  <c r="E1210" i="5"/>
  <c r="D1210" i="5"/>
  <c r="C1210" i="5"/>
  <c r="B1210" i="5"/>
  <c r="A1210" i="5"/>
  <c r="BA1209" i="5"/>
  <c r="AZ1209" i="5"/>
  <c r="AW1209" i="5"/>
  <c r="AS1209" i="5"/>
  <c r="AO1209" i="5"/>
  <c r="AN1209" i="5"/>
  <c r="AM1209" i="5"/>
  <c r="AL1209" i="5"/>
  <c r="AK1209" i="5"/>
  <c r="AG1209" i="5"/>
  <c r="AF1209" i="5"/>
  <c r="AE1209" i="5"/>
  <c r="AD1209" i="5"/>
  <c r="AC1209" i="5"/>
  <c r="AB1209" i="5"/>
  <c r="AA1209" i="5"/>
  <c r="Z1209" i="5"/>
  <c r="Y1209" i="5"/>
  <c r="X1209" i="5"/>
  <c r="W1209" i="5"/>
  <c r="V1209" i="5"/>
  <c r="U1209" i="5"/>
  <c r="T1209" i="5"/>
  <c r="BG1209" i="5" s="1"/>
  <c r="S1209" i="5"/>
  <c r="Q1209" i="5"/>
  <c r="O1209" i="5"/>
  <c r="L1209" i="5"/>
  <c r="K1209" i="5"/>
  <c r="I1209" i="5"/>
  <c r="G1209" i="5"/>
  <c r="F1209" i="5"/>
  <c r="E1209" i="5"/>
  <c r="D1209" i="5"/>
  <c r="C1209" i="5"/>
  <c r="B1209" i="5"/>
  <c r="A1209" i="5"/>
  <c r="BH1209" i="5" s="1"/>
  <c r="BG1208" i="5"/>
  <c r="BB1208" i="5"/>
  <c r="BA1208" i="5"/>
  <c r="AZ1208" i="5"/>
  <c r="AX1208" i="5"/>
  <c r="AW1208" i="5"/>
  <c r="AT1208" i="5"/>
  <c r="AS1208" i="5"/>
  <c r="AP1208" i="5"/>
  <c r="AO1208" i="5"/>
  <c r="AN1208" i="5"/>
  <c r="AM1208" i="5"/>
  <c r="AL1208" i="5"/>
  <c r="AK1208" i="5"/>
  <c r="AH1208" i="5"/>
  <c r="AG1208" i="5"/>
  <c r="AF1208" i="5"/>
  <c r="AE1208" i="5"/>
  <c r="AD1208" i="5"/>
  <c r="AC1208" i="5"/>
  <c r="AB1208" i="5"/>
  <c r="AA1208" i="5"/>
  <c r="Z1208" i="5"/>
  <c r="Y1208" i="5"/>
  <c r="X1208" i="5"/>
  <c r="W1208" i="5"/>
  <c r="V1208" i="5"/>
  <c r="U1208" i="5"/>
  <c r="T1208" i="5"/>
  <c r="S1208" i="5"/>
  <c r="R1208" i="5"/>
  <c r="Q1208" i="5"/>
  <c r="M1208" i="5"/>
  <c r="L1208" i="5"/>
  <c r="I1208" i="5"/>
  <c r="G1208" i="5"/>
  <c r="F1208" i="5"/>
  <c r="E1208" i="5"/>
  <c r="D1208" i="5"/>
  <c r="C1208" i="5"/>
  <c r="B1208" i="5"/>
  <c r="A1208" i="5"/>
  <c r="BE1208" i="5" s="1"/>
  <c r="BH1207" i="5"/>
  <c r="BA1207" i="5"/>
  <c r="AZ1207" i="5"/>
  <c r="AO1207" i="5"/>
  <c r="AN1207" i="5"/>
  <c r="AM1207" i="5"/>
  <c r="AL1207" i="5"/>
  <c r="AK1207" i="5"/>
  <c r="AF1207" i="5"/>
  <c r="AE1207" i="5"/>
  <c r="AD1207" i="5"/>
  <c r="AC1207" i="5"/>
  <c r="AB1207" i="5"/>
  <c r="AA1207" i="5"/>
  <c r="Z1207" i="5"/>
  <c r="Y1207" i="5"/>
  <c r="X1207" i="5"/>
  <c r="W1207" i="5"/>
  <c r="V1207" i="5"/>
  <c r="U1207" i="5"/>
  <c r="T1207" i="5"/>
  <c r="S1207" i="5"/>
  <c r="N1207" i="5"/>
  <c r="I1207" i="5"/>
  <c r="G1207" i="5"/>
  <c r="F1207" i="5"/>
  <c r="E1207" i="5"/>
  <c r="D1207" i="5"/>
  <c r="C1207" i="5"/>
  <c r="B1207" i="5"/>
  <c r="A1207" i="5"/>
  <c r="BD1207" i="5" s="1"/>
  <c r="BA1206" i="5"/>
  <c r="AZ1206" i="5"/>
  <c r="AO1206" i="5"/>
  <c r="AN1206" i="5"/>
  <c r="AM1206" i="5"/>
  <c r="AL1206" i="5"/>
  <c r="AK1206" i="5"/>
  <c r="AJ1206" i="5"/>
  <c r="AF1206" i="5"/>
  <c r="AE1206" i="5"/>
  <c r="AD1206" i="5"/>
  <c r="AC1206" i="5"/>
  <c r="AB1206" i="5"/>
  <c r="AA1206" i="5"/>
  <c r="Z1206" i="5"/>
  <c r="Y1206" i="5"/>
  <c r="X1206" i="5"/>
  <c r="W1206" i="5"/>
  <c r="V1206" i="5"/>
  <c r="U1206" i="5"/>
  <c r="T1206" i="5"/>
  <c r="AV1206" i="5" s="1"/>
  <c r="S1206" i="5"/>
  <c r="O1206" i="5"/>
  <c r="K1206" i="5"/>
  <c r="I1206" i="5"/>
  <c r="G1206" i="5"/>
  <c r="F1206" i="5"/>
  <c r="E1206" i="5"/>
  <c r="D1206" i="5"/>
  <c r="C1206" i="5"/>
  <c r="B1206" i="5"/>
  <c r="A1206" i="5"/>
  <c r="BG1206" i="5" s="1"/>
  <c r="BA1205" i="5"/>
  <c r="AZ1205" i="5"/>
  <c r="AW1205" i="5"/>
  <c r="AS1205" i="5"/>
  <c r="AO1205" i="5"/>
  <c r="AN1205" i="5"/>
  <c r="AM1205" i="5"/>
  <c r="AL1205" i="5"/>
  <c r="AK1205" i="5"/>
  <c r="AG1205" i="5"/>
  <c r="AF1205" i="5"/>
  <c r="AE1205" i="5"/>
  <c r="AD1205" i="5"/>
  <c r="AC1205" i="5"/>
  <c r="AB1205" i="5"/>
  <c r="AA1205" i="5"/>
  <c r="Z1205" i="5"/>
  <c r="Y1205" i="5"/>
  <c r="X1205" i="5"/>
  <c r="W1205" i="5"/>
  <c r="V1205" i="5"/>
  <c r="U1205" i="5"/>
  <c r="T1205" i="5"/>
  <c r="BG1205" i="5" s="1"/>
  <c r="S1205" i="5"/>
  <c r="Q1205" i="5"/>
  <c r="O1205" i="5"/>
  <c r="L1205" i="5"/>
  <c r="K1205" i="5"/>
  <c r="I1205" i="5"/>
  <c r="G1205" i="5"/>
  <c r="F1205" i="5"/>
  <c r="E1205" i="5"/>
  <c r="D1205" i="5"/>
  <c r="C1205" i="5"/>
  <c r="B1205" i="5"/>
  <c r="A1205" i="5"/>
  <c r="BH1205" i="5" s="1"/>
  <c r="BG1204" i="5"/>
  <c r="BB1204" i="5"/>
  <c r="BA1204" i="5"/>
  <c r="AZ1204" i="5"/>
  <c r="AX1204" i="5"/>
  <c r="AW1204" i="5"/>
  <c r="AT1204" i="5"/>
  <c r="AS1204" i="5"/>
  <c r="AP1204" i="5"/>
  <c r="AO1204" i="5"/>
  <c r="AN1204" i="5"/>
  <c r="AM1204" i="5"/>
  <c r="AL1204" i="5"/>
  <c r="AK1204" i="5"/>
  <c r="AH1204" i="5"/>
  <c r="AG1204" i="5"/>
  <c r="AF1204" i="5"/>
  <c r="AE1204" i="5"/>
  <c r="AD1204" i="5"/>
  <c r="AC1204" i="5"/>
  <c r="AB1204" i="5"/>
  <c r="AA1204" i="5"/>
  <c r="Z1204" i="5"/>
  <c r="Y1204" i="5"/>
  <c r="X1204" i="5"/>
  <c r="W1204" i="5"/>
  <c r="V1204" i="5"/>
  <c r="U1204" i="5"/>
  <c r="T1204" i="5"/>
  <c r="S1204" i="5"/>
  <c r="R1204" i="5"/>
  <c r="Q1204" i="5"/>
  <c r="M1204" i="5"/>
  <c r="L1204" i="5"/>
  <c r="I1204" i="5"/>
  <c r="G1204" i="5"/>
  <c r="F1204" i="5"/>
  <c r="E1204" i="5"/>
  <c r="D1204" i="5"/>
  <c r="C1204" i="5"/>
  <c r="B1204" i="5"/>
  <c r="A1204" i="5"/>
  <c r="BE1204" i="5" s="1"/>
  <c r="BH1203" i="5"/>
  <c r="BD1203" i="5"/>
  <c r="BA1203" i="5"/>
  <c r="AZ1203" i="5"/>
  <c r="AU1203" i="5"/>
  <c r="AQ1203" i="5"/>
  <c r="AO1203" i="5"/>
  <c r="AN1203" i="5"/>
  <c r="AM1203" i="5"/>
  <c r="AL1203" i="5"/>
  <c r="AK1203" i="5"/>
  <c r="AF1203" i="5"/>
  <c r="AE1203" i="5"/>
  <c r="AD1203" i="5"/>
  <c r="AC1203" i="5"/>
  <c r="AB1203" i="5"/>
  <c r="AA1203" i="5"/>
  <c r="Z1203" i="5"/>
  <c r="Y1203" i="5"/>
  <c r="X1203" i="5"/>
  <c r="W1203" i="5"/>
  <c r="V1203" i="5"/>
  <c r="U1203" i="5"/>
  <c r="T1203" i="5"/>
  <c r="S1203" i="5"/>
  <c r="N1203" i="5"/>
  <c r="I1203" i="5"/>
  <c r="G1203" i="5"/>
  <c r="F1203" i="5"/>
  <c r="E1203" i="5"/>
  <c r="D1203" i="5"/>
  <c r="C1203" i="5"/>
  <c r="B1203" i="5"/>
  <c r="A1203" i="5"/>
  <c r="BA1202" i="5"/>
  <c r="AZ1202" i="5"/>
  <c r="AO1202" i="5"/>
  <c r="AN1202" i="5"/>
  <c r="AM1202" i="5"/>
  <c r="AL1202" i="5"/>
  <c r="AK1202" i="5"/>
  <c r="AF1202" i="5"/>
  <c r="AE1202" i="5"/>
  <c r="AD1202" i="5"/>
  <c r="AC1202" i="5"/>
  <c r="AB1202" i="5"/>
  <c r="AA1202" i="5"/>
  <c r="Z1202" i="5"/>
  <c r="Y1202" i="5"/>
  <c r="X1202" i="5"/>
  <c r="W1202" i="5"/>
  <c r="V1202" i="5"/>
  <c r="U1202" i="5"/>
  <c r="T1202" i="5"/>
  <c r="BE1202" i="5" s="1"/>
  <c r="S1202" i="5"/>
  <c r="I1202" i="5"/>
  <c r="G1202" i="5"/>
  <c r="F1202" i="5"/>
  <c r="E1202" i="5"/>
  <c r="D1202" i="5"/>
  <c r="C1202" i="5"/>
  <c r="B1202" i="5"/>
  <c r="A1202" i="5"/>
  <c r="BA1201" i="5"/>
  <c r="AZ1201" i="5"/>
  <c r="AW1201" i="5"/>
  <c r="AS1201" i="5"/>
  <c r="AO1201" i="5"/>
  <c r="AN1201" i="5"/>
  <c r="AM1201" i="5"/>
  <c r="AL1201" i="5"/>
  <c r="AK1201" i="5"/>
  <c r="AG1201" i="5"/>
  <c r="AF1201" i="5"/>
  <c r="AE1201" i="5"/>
  <c r="AD1201" i="5"/>
  <c r="AC1201" i="5"/>
  <c r="AB1201" i="5"/>
  <c r="AA1201" i="5"/>
  <c r="Z1201" i="5"/>
  <c r="Y1201" i="5"/>
  <c r="X1201" i="5"/>
  <c r="W1201" i="5"/>
  <c r="V1201" i="5"/>
  <c r="U1201" i="5"/>
  <c r="T1201" i="5"/>
  <c r="BG1201" i="5" s="1"/>
  <c r="S1201" i="5"/>
  <c r="Q1201" i="5"/>
  <c r="O1201" i="5"/>
  <c r="L1201" i="5"/>
  <c r="K1201" i="5"/>
  <c r="I1201" i="5"/>
  <c r="G1201" i="5"/>
  <c r="F1201" i="5"/>
  <c r="E1201" i="5"/>
  <c r="D1201" i="5"/>
  <c r="C1201" i="5"/>
  <c r="B1201" i="5"/>
  <c r="A1201" i="5"/>
  <c r="BH1201" i="5" s="1"/>
  <c r="BG1200" i="5"/>
  <c r="BB1200" i="5"/>
  <c r="BA1200" i="5"/>
  <c r="AZ1200" i="5"/>
  <c r="AX1200" i="5"/>
  <c r="AW1200" i="5"/>
  <c r="AT1200" i="5"/>
  <c r="AS1200" i="5"/>
  <c r="AP1200" i="5"/>
  <c r="AO1200" i="5"/>
  <c r="AN1200" i="5"/>
  <c r="AM1200" i="5"/>
  <c r="AL1200" i="5"/>
  <c r="AK1200" i="5"/>
  <c r="AH1200" i="5"/>
  <c r="AG1200" i="5"/>
  <c r="AF1200" i="5"/>
  <c r="AE1200" i="5"/>
  <c r="AD1200" i="5"/>
  <c r="AC1200" i="5"/>
  <c r="AB1200" i="5"/>
  <c r="AA1200" i="5"/>
  <c r="Z1200" i="5"/>
  <c r="Y1200" i="5"/>
  <c r="X1200" i="5"/>
  <c r="W1200" i="5"/>
  <c r="V1200" i="5"/>
  <c r="U1200" i="5"/>
  <c r="T1200" i="5"/>
  <c r="S1200" i="5"/>
  <c r="R1200" i="5"/>
  <c r="Q1200" i="5"/>
  <c r="M1200" i="5"/>
  <c r="L1200" i="5"/>
  <c r="I1200" i="5"/>
  <c r="G1200" i="5"/>
  <c r="F1200" i="5"/>
  <c r="E1200" i="5"/>
  <c r="D1200" i="5"/>
  <c r="C1200" i="5"/>
  <c r="B1200" i="5"/>
  <c r="A1200" i="5"/>
  <c r="BE1200" i="5" s="1"/>
  <c r="BH1199" i="5"/>
  <c r="BA1199" i="5"/>
  <c r="AZ1199" i="5"/>
  <c r="AO1199" i="5"/>
  <c r="AN1199" i="5"/>
  <c r="AM1199" i="5"/>
  <c r="AL1199" i="5"/>
  <c r="AK1199" i="5"/>
  <c r="AF1199" i="5"/>
  <c r="AE1199" i="5"/>
  <c r="AD1199" i="5"/>
  <c r="AC1199" i="5"/>
  <c r="AB1199" i="5"/>
  <c r="AA1199" i="5"/>
  <c r="Z1199" i="5"/>
  <c r="Y1199" i="5"/>
  <c r="X1199" i="5"/>
  <c r="W1199" i="5"/>
  <c r="V1199" i="5"/>
  <c r="U1199" i="5"/>
  <c r="T1199" i="5"/>
  <c r="S1199" i="5"/>
  <c r="N1199" i="5"/>
  <c r="I1199" i="5"/>
  <c r="G1199" i="5"/>
  <c r="F1199" i="5"/>
  <c r="E1199" i="5"/>
  <c r="D1199" i="5"/>
  <c r="C1199" i="5"/>
  <c r="B1199" i="5"/>
  <c r="A1199" i="5"/>
  <c r="BD1199" i="5" s="1"/>
  <c r="BA1198" i="5"/>
  <c r="AZ1198" i="5"/>
  <c r="AO1198" i="5"/>
  <c r="AN1198" i="5"/>
  <c r="AM1198" i="5"/>
  <c r="AL1198" i="5"/>
  <c r="AK1198" i="5"/>
  <c r="AJ1198" i="5"/>
  <c r="AF1198" i="5"/>
  <c r="AE1198" i="5"/>
  <c r="AD1198" i="5"/>
  <c r="AC1198" i="5"/>
  <c r="AB1198" i="5"/>
  <c r="AA1198" i="5"/>
  <c r="Z1198" i="5"/>
  <c r="Y1198" i="5"/>
  <c r="X1198" i="5"/>
  <c r="W1198" i="5"/>
  <c r="V1198" i="5"/>
  <c r="U1198" i="5"/>
  <c r="T1198" i="5"/>
  <c r="AV1198" i="5" s="1"/>
  <c r="S1198" i="5"/>
  <c r="O1198" i="5"/>
  <c r="K1198" i="5"/>
  <c r="I1198" i="5"/>
  <c r="G1198" i="5"/>
  <c r="F1198" i="5"/>
  <c r="E1198" i="5"/>
  <c r="D1198" i="5"/>
  <c r="C1198" i="5"/>
  <c r="B1198" i="5"/>
  <c r="A1198" i="5"/>
  <c r="BG1198" i="5" s="1"/>
  <c r="BA1197" i="5"/>
  <c r="AZ1197" i="5"/>
  <c r="AW1197" i="5"/>
  <c r="AS1197" i="5"/>
  <c r="AO1197" i="5"/>
  <c r="AN1197" i="5"/>
  <c r="AM1197" i="5"/>
  <c r="AL1197" i="5"/>
  <c r="AK1197" i="5"/>
  <c r="AG1197" i="5"/>
  <c r="AF1197" i="5"/>
  <c r="AE1197" i="5"/>
  <c r="AD1197" i="5"/>
  <c r="AC1197" i="5"/>
  <c r="AB1197" i="5"/>
  <c r="AA1197" i="5"/>
  <c r="Z1197" i="5"/>
  <c r="Y1197" i="5"/>
  <c r="X1197" i="5"/>
  <c r="W1197" i="5"/>
  <c r="V1197" i="5"/>
  <c r="U1197" i="5"/>
  <c r="T1197" i="5"/>
  <c r="BG1197" i="5" s="1"/>
  <c r="S1197" i="5"/>
  <c r="Q1197" i="5"/>
  <c r="O1197" i="5"/>
  <c r="L1197" i="5"/>
  <c r="K1197" i="5"/>
  <c r="I1197" i="5"/>
  <c r="G1197" i="5"/>
  <c r="F1197" i="5"/>
  <c r="E1197" i="5"/>
  <c r="D1197" i="5"/>
  <c r="C1197" i="5"/>
  <c r="B1197" i="5"/>
  <c r="A1197" i="5"/>
  <c r="BH1197" i="5" s="1"/>
  <c r="BG1196" i="5"/>
  <c r="BB1196" i="5"/>
  <c r="BA1196" i="5"/>
  <c r="AZ1196" i="5"/>
  <c r="AX1196" i="5"/>
  <c r="AW1196" i="5"/>
  <c r="AT1196" i="5"/>
  <c r="AS1196" i="5"/>
  <c r="AP1196" i="5"/>
  <c r="AO1196" i="5"/>
  <c r="AN1196" i="5"/>
  <c r="AM1196" i="5"/>
  <c r="AL1196" i="5"/>
  <c r="AK1196" i="5"/>
  <c r="AH1196" i="5"/>
  <c r="AG1196" i="5"/>
  <c r="AF1196" i="5"/>
  <c r="AE1196" i="5"/>
  <c r="AD1196" i="5"/>
  <c r="AC1196" i="5"/>
  <c r="AB1196" i="5"/>
  <c r="AA1196" i="5"/>
  <c r="Z1196" i="5"/>
  <c r="Y1196" i="5"/>
  <c r="X1196" i="5"/>
  <c r="W1196" i="5"/>
  <c r="V1196" i="5"/>
  <c r="U1196" i="5"/>
  <c r="T1196" i="5"/>
  <c r="S1196" i="5"/>
  <c r="R1196" i="5"/>
  <c r="Q1196" i="5"/>
  <c r="M1196" i="5"/>
  <c r="L1196" i="5"/>
  <c r="I1196" i="5"/>
  <c r="G1196" i="5"/>
  <c r="F1196" i="5"/>
  <c r="E1196" i="5"/>
  <c r="D1196" i="5"/>
  <c r="C1196" i="5"/>
  <c r="B1196" i="5"/>
  <c r="A1196" i="5"/>
  <c r="BE1196" i="5" s="1"/>
  <c r="BH1195" i="5"/>
  <c r="BD1195" i="5"/>
  <c r="BB1195" i="5"/>
  <c r="BA1195" i="5"/>
  <c r="AZ1195" i="5"/>
  <c r="AY1195" i="5"/>
  <c r="AX1195" i="5"/>
  <c r="AT1195" i="5"/>
  <c r="AQ1195" i="5"/>
  <c r="AP1195" i="5"/>
  <c r="AO1195" i="5"/>
  <c r="AN1195" i="5"/>
  <c r="AM1195" i="5"/>
  <c r="AL1195" i="5"/>
  <c r="AK1195" i="5"/>
  <c r="AI1195" i="5"/>
  <c r="AH1195" i="5"/>
  <c r="AF1195" i="5"/>
  <c r="AE1195" i="5"/>
  <c r="AD1195" i="5"/>
  <c r="AC1195" i="5"/>
  <c r="AB1195" i="5"/>
  <c r="AA1195" i="5"/>
  <c r="Z1195" i="5"/>
  <c r="Y1195" i="5"/>
  <c r="X1195" i="5"/>
  <c r="W1195" i="5"/>
  <c r="V1195" i="5"/>
  <c r="U1195" i="5"/>
  <c r="T1195" i="5"/>
  <c r="S1195" i="5"/>
  <c r="R1195" i="5"/>
  <c r="N1195" i="5"/>
  <c r="M1195" i="5"/>
  <c r="I1195" i="5"/>
  <c r="G1195" i="5"/>
  <c r="F1195" i="5"/>
  <c r="E1195" i="5"/>
  <c r="D1195" i="5"/>
  <c r="C1195" i="5"/>
  <c r="B1195" i="5"/>
  <c r="A1195" i="5"/>
  <c r="BH1194" i="5"/>
  <c r="BA1194" i="5"/>
  <c r="AZ1194" i="5"/>
  <c r="AU1194" i="5"/>
  <c r="AR1194" i="5"/>
  <c r="AO1194" i="5"/>
  <c r="AN1194" i="5"/>
  <c r="AM1194" i="5"/>
  <c r="AL1194" i="5"/>
  <c r="AK1194" i="5"/>
  <c r="AJ1194" i="5"/>
  <c r="AI1194" i="5"/>
  <c r="AF1194" i="5"/>
  <c r="AE1194" i="5"/>
  <c r="AD1194" i="5"/>
  <c r="AC1194" i="5"/>
  <c r="AB1194" i="5"/>
  <c r="AA1194" i="5"/>
  <c r="Z1194" i="5"/>
  <c r="Y1194" i="5"/>
  <c r="X1194" i="5"/>
  <c r="W1194" i="5"/>
  <c r="V1194" i="5"/>
  <c r="U1194" i="5"/>
  <c r="T1194" i="5"/>
  <c r="BE1194" i="5" s="1"/>
  <c r="S1194" i="5"/>
  <c r="O1194" i="5"/>
  <c r="N1194" i="5"/>
  <c r="K1194" i="5"/>
  <c r="I1194" i="5"/>
  <c r="G1194" i="5"/>
  <c r="F1194" i="5"/>
  <c r="E1194" i="5"/>
  <c r="D1194" i="5"/>
  <c r="C1194" i="5"/>
  <c r="B1194" i="5"/>
  <c r="A1194" i="5"/>
  <c r="BE1193" i="5"/>
  <c r="BA1193" i="5"/>
  <c r="AZ1193" i="5"/>
  <c r="AW1193" i="5"/>
  <c r="AV1193" i="5"/>
  <c r="AS1193" i="5"/>
  <c r="AO1193" i="5"/>
  <c r="AN1193" i="5"/>
  <c r="AM1193" i="5"/>
  <c r="AL1193" i="5"/>
  <c r="AK1193" i="5"/>
  <c r="AJ1193" i="5"/>
  <c r="AG1193" i="5"/>
  <c r="AF1193" i="5"/>
  <c r="AE1193" i="5"/>
  <c r="AD1193" i="5"/>
  <c r="AC1193" i="5"/>
  <c r="AB1193" i="5"/>
  <c r="AA1193" i="5"/>
  <c r="Z1193" i="5"/>
  <c r="Y1193" i="5"/>
  <c r="X1193" i="5"/>
  <c r="W1193" i="5"/>
  <c r="V1193" i="5"/>
  <c r="U1193" i="5"/>
  <c r="T1193" i="5"/>
  <c r="S1193" i="5"/>
  <c r="Q1193" i="5"/>
  <c r="O1193" i="5"/>
  <c r="L1193" i="5"/>
  <c r="K1193" i="5"/>
  <c r="I1193" i="5"/>
  <c r="G1193" i="5"/>
  <c r="F1193" i="5"/>
  <c r="E1193" i="5"/>
  <c r="D1193" i="5"/>
  <c r="C1193" i="5"/>
  <c r="B1193" i="5"/>
  <c r="A1193" i="5"/>
  <c r="BH1193" i="5" s="1"/>
  <c r="BG1192" i="5"/>
  <c r="BB1192" i="5"/>
  <c r="BA1192" i="5"/>
  <c r="AZ1192" i="5"/>
  <c r="AX1192" i="5"/>
  <c r="AW1192" i="5"/>
  <c r="AT1192" i="5"/>
  <c r="AS1192" i="5"/>
  <c r="AP1192" i="5"/>
  <c r="AO1192" i="5"/>
  <c r="AN1192" i="5"/>
  <c r="AM1192" i="5"/>
  <c r="AL1192" i="5"/>
  <c r="AK1192" i="5"/>
  <c r="AH1192" i="5"/>
  <c r="AG1192" i="5"/>
  <c r="AF1192" i="5"/>
  <c r="AE1192" i="5"/>
  <c r="AD1192" i="5"/>
  <c r="AC1192" i="5"/>
  <c r="AB1192" i="5"/>
  <c r="AA1192" i="5"/>
  <c r="Z1192" i="5"/>
  <c r="Y1192" i="5"/>
  <c r="X1192" i="5"/>
  <c r="W1192" i="5"/>
  <c r="V1192" i="5"/>
  <c r="U1192" i="5"/>
  <c r="T1192" i="5"/>
  <c r="S1192" i="5"/>
  <c r="R1192" i="5"/>
  <c r="Q1192" i="5"/>
  <c r="M1192" i="5"/>
  <c r="L1192" i="5"/>
  <c r="I1192" i="5"/>
  <c r="G1192" i="5"/>
  <c r="F1192" i="5"/>
  <c r="E1192" i="5"/>
  <c r="D1192" i="5"/>
  <c r="C1192" i="5"/>
  <c r="B1192" i="5"/>
  <c r="A1192" i="5"/>
  <c r="BE1192" i="5" s="1"/>
  <c r="BH1191" i="5"/>
  <c r="BB1191" i="5"/>
  <c r="BA1191" i="5"/>
  <c r="AZ1191" i="5"/>
  <c r="AX1191" i="5"/>
  <c r="AP1191" i="5"/>
  <c r="AO1191" i="5"/>
  <c r="AN1191" i="5"/>
  <c r="AM1191" i="5"/>
  <c r="AL1191" i="5"/>
  <c r="AK1191" i="5"/>
  <c r="AF1191" i="5"/>
  <c r="AE1191" i="5"/>
  <c r="AD1191" i="5"/>
  <c r="AC1191" i="5"/>
  <c r="AB1191" i="5"/>
  <c r="AA1191" i="5"/>
  <c r="Z1191" i="5"/>
  <c r="Y1191" i="5"/>
  <c r="X1191" i="5"/>
  <c r="W1191" i="5"/>
  <c r="V1191" i="5"/>
  <c r="U1191" i="5"/>
  <c r="T1191" i="5"/>
  <c r="S1191" i="5"/>
  <c r="M1191" i="5"/>
  <c r="I1191" i="5"/>
  <c r="G1191" i="5"/>
  <c r="F1191" i="5"/>
  <c r="E1191" i="5"/>
  <c r="D1191" i="5"/>
  <c r="C1191" i="5"/>
  <c r="B1191" i="5"/>
  <c r="A1191" i="5"/>
  <c r="AT1191" i="5" s="1"/>
  <c r="BA1190" i="5"/>
  <c r="AZ1190" i="5"/>
  <c r="AO1190" i="5"/>
  <c r="AN1190" i="5"/>
  <c r="AM1190" i="5"/>
  <c r="AL1190" i="5"/>
  <c r="AK1190" i="5"/>
  <c r="AF1190" i="5"/>
  <c r="AE1190" i="5"/>
  <c r="AD1190" i="5"/>
  <c r="AC1190" i="5"/>
  <c r="AB1190" i="5"/>
  <c r="AA1190" i="5"/>
  <c r="Z1190" i="5"/>
  <c r="Y1190" i="5"/>
  <c r="X1190" i="5"/>
  <c r="W1190" i="5"/>
  <c r="V1190" i="5"/>
  <c r="U1190" i="5"/>
  <c r="T1190" i="5"/>
  <c r="BE1190" i="5" s="1"/>
  <c r="S1190" i="5"/>
  <c r="K1190" i="5"/>
  <c r="I1190" i="5"/>
  <c r="G1190" i="5"/>
  <c r="F1190" i="5"/>
  <c r="E1190" i="5"/>
  <c r="D1190" i="5"/>
  <c r="C1190" i="5"/>
  <c r="B1190" i="5"/>
  <c r="A1190" i="5"/>
  <c r="BH1190" i="5" s="1"/>
  <c r="BA1189" i="5"/>
  <c r="AZ1189" i="5"/>
  <c r="AS1189" i="5"/>
  <c r="AO1189" i="5"/>
  <c r="AN1189" i="5"/>
  <c r="AM1189" i="5"/>
  <c r="AL1189" i="5"/>
  <c r="AK1189" i="5"/>
  <c r="AG1189" i="5"/>
  <c r="AF1189" i="5"/>
  <c r="AE1189" i="5"/>
  <c r="AD1189" i="5"/>
  <c r="AC1189" i="5"/>
  <c r="AB1189" i="5"/>
  <c r="AA1189" i="5"/>
  <c r="Z1189" i="5"/>
  <c r="Y1189" i="5"/>
  <c r="X1189" i="5"/>
  <c r="W1189" i="5"/>
  <c r="V1189" i="5"/>
  <c r="U1189" i="5"/>
  <c r="T1189" i="5"/>
  <c r="AW1189" i="5" s="1"/>
  <c r="S1189" i="5"/>
  <c r="O1189" i="5"/>
  <c r="L1189" i="5"/>
  <c r="I1189" i="5"/>
  <c r="G1189" i="5"/>
  <c r="F1189" i="5"/>
  <c r="E1189" i="5"/>
  <c r="D1189" i="5"/>
  <c r="C1189" i="5"/>
  <c r="B1189" i="5"/>
  <c r="A1189" i="5"/>
  <c r="BG1188" i="5"/>
  <c r="BB1188" i="5"/>
  <c r="BA1188" i="5"/>
  <c r="AZ1188" i="5"/>
  <c r="AX1188" i="5"/>
  <c r="AW1188" i="5"/>
  <c r="AT1188" i="5"/>
  <c r="AS1188" i="5"/>
  <c r="AP1188" i="5"/>
  <c r="AO1188" i="5"/>
  <c r="AN1188" i="5"/>
  <c r="AM1188" i="5"/>
  <c r="AL1188" i="5"/>
  <c r="AK1188" i="5"/>
  <c r="AH1188" i="5"/>
  <c r="AG1188" i="5"/>
  <c r="AF1188" i="5"/>
  <c r="AE1188" i="5"/>
  <c r="AD1188" i="5"/>
  <c r="AC1188" i="5"/>
  <c r="AB1188" i="5"/>
  <c r="AA1188" i="5"/>
  <c r="Z1188" i="5"/>
  <c r="Y1188" i="5"/>
  <c r="X1188" i="5"/>
  <c r="W1188" i="5"/>
  <c r="V1188" i="5"/>
  <c r="U1188" i="5"/>
  <c r="T1188" i="5"/>
  <c r="S1188" i="5"/>
  <c r="R1188" i="5"/>
  <c r="Q1188" i="5"/>
  <c r="M1188" i="5"/>
  <c r="L1188" i="5"/>
  <c r="I1188" i="5"/>
  <c r="G1188" i="5"/>
  <c r="F1188" i="5"/>
  <c r="E1188" i="5"/>
  <c r="D1188" i="5"/>
  <c r="C1188" i="5"/>
  <c r="B1188" i="5"/>
  <c r="A1188" i="5"/>
  <c r="BE1188" i="5" s="1"/>
  <c r="BH1187" i="5"/>
  <c r="BD1187" i="5"/>
  <c r="BB1187" i="5"/>
  <c r="BA1187" i="5"/>
  <c r="AZ1187" i="5"/>
  <c r="AY1187" i="5"/>
  <c r="AX1187" i="5"/>
  <c r="AT1187" i="5"/>
  <c r="AQ1187" i="5"/>
  <c r="AP1187" i="5"/>
  <c r="AO1187" i="5"/>
  <c r="AN1187" i="5"/>
  <c r="AM1187" i="5"/>
  <c r="AL1187" i="5"/>
  <c r="AK1187" i="5"/>
  <c r="AI1187" i="5"/>
  <c r="AH1187" i="5"/>
  <c r="AF1187" i="5"/>
  <c r="AE1187" i="5"/>
  <c r="AD1187" i="5"/>
  <c r="AC1187" i="5"/>
  <c r="AB1187" i="5"/>
  <c r="AA1187" i="5"/>
  <c r="Z1187" i="5"/>
  <c r="Y1187" i="5"/>
  <c r="X1187" i="5"/>
  <c r="W1187" i="5"/>
  <c r="V1187" i="5"/>
  <c r="U1187" i="5"/>
  <c r="T1187" i="5"/>
  <c r="S1187" i="5"/>
  <c r="R1187" i="5"/>
  <c r="N1187" i="5"/>
  <c r="M1187" i="5"/>
  <c r="I1187" i="5"/>
  <c r="G1187" i="5"/>
  <c r="F1187" i="5"/>
  <c r="E1187" i="5"/>
  <c r="D1187" i="5"/>
  <c r="C1187" i="5"/>
  <c r="B1187" i="5"/>
  <c r="A1187" i="5"/>
  <c r="BH1186" i="5"/>
  <c r="BA1186" i="5"/>
  <c r="AZ1186" i="5"/>
  <c r="AU1186" i="5"/>
  <c r="AR1186" i="5"/>
  <c r="AO1186" i="5"/>
  <c r="AN1186" i="5"/>
  <c r="AM1186" i="5"/>
  <c r="AL1186" i="5"/>
  <c r="AK1186" i="5"/>
  <c r="AJ1186" i="5"/>
  <c r="AI1186" i="5"/>
  <c r="AF1186" i="5"/>
  <c r="AE1186" i="5"/>
  <c r="AD1186" i="5"/>
  <c r="AC1186" i="5"/>
  <c r="AB1186" i="5"/>
  <c r="AA1186" i="5"/>
  <c r="Z1186" i="5"/>
  <c r="Y1186" i="5"/>
  <c r="X1186" i="5"/>
  <c r="W1186" i="5"/>
  <c r="V1186" i="5"/>
  <c r="U1186" i="5"/>
  <c r="T1186" i="5"/>
  <c r="BE1186" i="5" s="1"/>
  <c r="S1186" i="5"/>
  <c r="O1186" i="5"/>
  <c r="N1186" i="5"/>
  <c r="K1186" i="5"/>
  <c r="I1186" i="5"/>
  <c r="G1186" i="5"/>
  <c r="F1186" i="5"/>
  <c r="E1186" i="5"/>
  <c r="D1186" i="5"/>
  <c r="C1186" i="5"/>
  <c r="B1186" i="5"/>
  <c r="A1186" i="5"/>
  <c r="BE1185" i="5"/>
  <c r="BA1185" i="5"/>
  <c r="AZ1185" i="5"/>
  <c r="AW1185" i="5"/>
  <c r="AV1185" i="5"/>
  <c r="AS1185" i="5"/>
  <c r="AO1185" i="5"/>
  <c r="AN1185" i="5"/>
  <c r="AM1185" i="5"/>
  <c r="AL1185" i="5"/>
  <c r="AK1185" i="5"/>
  <c r="AJ1185" i="5"/>
  <c r="AG1185" i="5"/>
  <c r="AF1185" i="5"/>
  <c r="AE1185" i="5"/>
  <c r="AD1185" i="5"/>
  <c r="AC1185" i="5"/>
  <c r="AB1185" i="5"/>
  <c r="AA1185" i="5"/>
  <c r="Z1185" i="5"/>
  <c r="Y1185" i="5"/>
  <c r="X1185" i="5"/>
  <c r="W1185" i="5"/>
  <c r="V1185" i="5"/>
  <c r="U1185" i="5"/>
  <c r="T1185" i="5"/>
  <c r="S1185" i="5"/>
  <c r="Q1185" i="5"/>
  <c r="O1185" i="5"/>
  <c r="L1185" i="5"/>
  <c r="K1185" i="5"/>
  <c r="I1185" i="5"/>
  <c r="G1185" i="5"/>
  <c r="F1185" i="5"/>
  <c r="E1185" i="5"/>
  <c r="D1185" i="5"/>
  <c r="C1185" i="5"/>
  <c r="B1185" i="5"/>
  <c r="A1185" i="5"/>
  <c r="BH1185" i="5" s="1"/>
  <c r="BG1184" i="5"/>
  <c r="BB1184" i="5"/>
  <c r="BA1184" i="5"/>
  <c r="AZ1184" i="5"/>
  <c r="AX1184" i="5"/>
  <c r="AW1184" i="5"/>
  <c r="AT1184" i="5"/>
  <c r="AS1184" i="5"/>
  <c r="AP1184" i="5"/>
  <c r="AO1184" i="5"/>
  <c r="AN1184" i="5"/>
  <c r="AM1184" i="5"/>
  <c r="AL1184" i="5"/>
  <c r="AK1184" i="5"/>
  <c r="AH1184" i="5"/>
  <c r="AG1184" i="5"/>
  <c r="AF1184" i="5"/>
  <c r="AE1184" i="5"/>
  <c r="AD1184" i="5"/>
  <c r="AC1184" i="5"/>
  <c r="AB1184" i="5"/>
  <c r="AA1184" i="5"/>
  <c r="Z1184" i="5"/>
  <c r="Y1184" i="5"/>
  <c r="X1184" i="5"/>
  <c r="W1184" i="5"/>
  <c r="V1184" i="5"/>
  <c r="U1184" i="5"/>
  <c r="T1184" i="5"/>
  <c r="S1184" i="5"/>
  <c r="R1184" i="5"/>
  <c r="Q1184" i="5"/>
  <c r="M1184" i="5"/>
  <c r="L1184" i="5"/>
  <c r="I1184" i="5"/>
  <c r="G1184" i="5"/>
  <c r="F1184" i="5"/>
  <c r="E1184" i="5"/>
  <c r="D1184" i="5"/>
  <c r="C1184" i="5"/>
  <c r="B1184" i="5"/>
  <c r="A1184" i="5"/>
  <c r="BE1184" i="5" s="1"/>
  <c r="BH1183" i="5"/>
  <c r="BB1183" i="5"/>
  <c r="BA1183" i="5"/>
  <c r="AZ1183" i="5"/>
  <c r="AX1183" i="5"/>
  <c r="AP1183" i="5"/>
  <c r="AO1183" i="5"/>
  <c r="AN1183" i="5"/>
  <c r="AM1183" i="5"/>
  <c r="AL1183" i="5"/>
  <c r="AK1183" i="5"/>
  <c r="AF1183" i="5"/>
  <c r="AE1183" i="5"/>
  <c r="AD1183" i="5"/>
  <c r="AC1183" i="5"/>
  <c r="AB1183" i="5"/>
  <c r="AA1183" i="5"/>
  <c r="Z1183" i="5"/>
  <c r="Y1183" i="5"/>
  <c r="X1183" i="5"/>
  <c r="W1183" i="5"/>
  <c r="V1183" i="5"/>
  <c r="U1183" i="5"/>
  <c r="T1183" i="5"/>
  <c r="S1183" i="5"/>
  <c r="M1183" i="5"/>
  <c r="I1183" i="5"/>
  <c r="G1183" i="5"/>
  <c r="F1183" i="5"/>
  <c r="E1183" i="5"/>
  <c r="D1183" i="5"/>
  <c r="C1183" i="5"/>
  <c r="B1183" i="5"/>
  <c r="A1183" i="5"/>
  <c r="AT1183" i="5" s="1"/>
  <c r="BA1182" i="5"/>
  <c r="AZ1182" i="5"/>
  <c r="AO1182" i="5"/>
  <c r="AN1182" i="5"/>
  <c r="AM1182" i="5"/>
  <c r="AL1182" i="5"/>
  <c r="AK1182" i="5"/>
  <c r="AF1182" i="5"/>
  <c r="AE1182" i="5"/>
  <c r="AD1182" i="5"/>
  <c r="AC1182" i="5"/>
  <c r="AB1182" i="5"/>
  <c r="AA1182" i="5"/>
  <c r="Z1182" i="5"/>
  <c r="Y1182" i="5"/>
  <c r="X1182" i="5"/>
  <c r="W1182" i="5"/>
  <c r="V1182" i="5"/>
  <c r="U1182" i="5"/>
  <c r="T1182" i="5"/>
  <c r="BE1182" i="5" s="1"/>
  <c r="S1182" i="5"/>
  <c r="K1182" i="5"/>
  <c r="I1182" i="5"/>
  <c r="G1182" i="5"/>
  <c r="F1182" i="5"/>
  <c r="E1182" i="5"/>
  <c r="D1182" i="5"/>
  <c r="C1182" i="5"/>
  <c r="B1182" i="5"/>
  <c r="A1182" i="5"/>
  <c r="BH1182" i="5" s="1"/>
  <c r="BA1181" i="5"/>
  <c r="AZ1181" i="5"/>
  <c r="AS1181" i="5"/>
  <c r="AO1181" i="5"/>
  <c r="AN1181" i="5"/>
  <c r="AM1181" i="5"/>
  <c r="AL1181" i="5"/>
  <c r="AK1181" i="5"/>
  <c r="AG1181" i="5"/>
  <c r="AF1181" i="5"/>
  <c r="AE1181" i="5"/>
  <c r="AD1181" i="5"/>
  <c r="AC1181" i="5"/>
  <c r="AB1181" i="5"/>
  <c r="AA1181" i="5"/>
  <c r="Z1181" i="5"/>
  <c r="Y1181" i="5"/>
  <c r="X1181" i="5"/>
  <c r="W1181" i="5"/>
  <c r="V1181" i="5"/>
  <c r="U1181" i="5"/>
  <c r="T1181" i="5"/>
  <c r="AW1181" i="5" s="1"/>
  <c r="S1181" i="5"/>
  <c r="O1181" i="5"/>
  <c r="L1181" i="5"/>
  <c r="I1181" i="5"/>
  <c r="G1181" i="5"/>
  <c r="F1181" i="5"/>
  <c r="E1181" i="5"/>
  <c r="D1181" i="5"/>
  <c r="C1181" i="5"/>
  <c r="B1181" i="5"/>
  <c r="A1181" i="5"/>
  <c r="BG1180" i="5"/>
  <c r="BB1180" i="5"/>
  <c r="BA1180" i="5"/>
  <c r="AZ1180" i="5"/>
  <c r="AX1180" i="5"/>
  <c r="AW1180" i="5"/>
  <c r="AT1180" i="5"/>
  <c r="AS1180" i="5"/>
  <c r="AP1180" i="5"/>
  <c r="AO1180" i="5"/>
  <c r="AN1180" i="5"/>
  <c r="AM1180" i="5"/>
  <c r="AL1180" i="5"/>
  <c r="AK1180" i="5"/>
  <c r="AH1180" i="5"/>
  <c r="AG1180" i="5"/>
  <c r="AF1180" i="5"/>
  <c r="AE1180" i="5"/>
  <c r="AD1180" i="5"/>
  <c r="AC1180" i="5"/>
  <c r="AB1180" i="5"/>
  <c r="AA1180" i="5"/>
  <c r="Z1180" i="5"/>
  <c r="Y1180" i="5"/>
  <c r="X1180" i="5"/>
  <c r="W1180" i="5"/>
  <c r="V1180" i="5"/>
  <c r="U1180" i="5"/>
  <c r="T1180" i="5"/>
  <c r="S1180" i="5"/>
  <c r="R1180" i="5"/>
  <c r="Q1180" i="5"/>
  <c r="M1180" i="5"/>
  <c r="L1180" i="5"/>
  <c r="I1180" i="5"/>
  <c r="G1180" i="5"/>
  <c r="F1180" i="5"/>
  <c r="E1180" i="5"/>
  <c r="D1180" i="5"/>
  <c r="C1180" i="5"/>
  <c r="B1180" i="5"/>
  <c r="A1180" i="5"/>
  <c r="BE1180" i="5" s="1"/>
  <c r="BH1179" i="5"/>
  <c r="BD1179" i="5"/>
  <c r="BB1179" i="5"/>
  <c r="BA1179" i="5"/>
  <c r="AZ1179" i="5"/>
  <c r="AY1179" i="5"/>
  <c r="AX1179" i="5"/>
  <c r="AT1179" i="5"/>
  <c r="AQ1179" i="5"/>
  <c r="AP1179" i="5"/>
  <c r="AO1179" i="5"/>
  <c r="AN1179" i="5"/>
  <c r="AM1179" i="5"/>
  <c r="AL1179" i="5"/>
  <c r="AK1179" i="5"/>
  <c r="AI1179" i="5"/>
  <c r="AH1179" i="5"/>
  <c r="AF1179" i="5"/>
  <c r="AE1179" i="5"/>
  <c r="AD1179" i="5"/>
  <c r="AC1179" i="5"/>
  <c r="AB1179" i="5"/>
  <c r="AA1179" i="5"/>
  <c r="Z1179" i="5"/>
  <c r="Y1179" i="5"/>
  <c r="X1179" i="5"/>
  <c r="W1179" i="5"/>
  <c r="V1179" i="5"/>
  <c r="U1179" i="5"/>
  <c r="T1179" i="5"/>
  <c r="S1179" i="5"/>
  <c r="R1179" i="5"/>
  <c r="N1179" i="5"/>
  <c r="M1179" i="5"/>
  <c r="I1179" i="5"/>
  <c r="G1179" i="5"/>
  <c r="F1179" i="5"/>
  <c r="E1179" i="5"/>
  <c r="D1179" i="5"/>
  <c r="C1179" i="5"/>
  <c r="B1179" i="5"/>
  <c r="A1179" i="5"/>
  <c r="BH1178" i="5"/>
  <c r="BA1178" i="5"/>
  <c r="AZ1178" i="5"/>
  <c r="AU1178" i="5"/>
  <c r="AR1178" i="5"/>
  <c r="AO1178" i="5"/>
  <c r="AN1178" i="5"/>
  <c r="AM1178" i="5"/>
  <c r="AL1178" i="5"/>
  <c r="AK1178" i="5"/>
  <c r="AJ1178" i="5"/>
  <c r="AI1178" i="5"/>
  <c r="AF1178" i="5"/>
  <c r="AE1178" i="5"/>
  <c r="AD1178" i="5"/>
  <c r="AC1178" i="5"/>
  <c r="AB1178" i="5"/>
  <c r="AA1178" i="5"/>
  <c r="Z1178" i="5"/>
  <c r="Y1178" i="5"/>
  <c r="X1178" i="5"/>
  <c r="W1178" i="5"/>
  <c r="V1178" i="5"/>
  <c r="U1178" i="5"/>
  <c r="T1178" i="5"/>
  <c r="BE1178" i="5" s="1"/>
  <c r="S1178" i="5"/>
  <c r="O1178" i="5"/>
  <c r="N1178" i="5"/>
  <c r="K1178" i="5"/>
  <c r="I1178" i="5"/>
  <c r="G1178" i="5"/>
  <c r="F1178" i="5"/>
  <c r="E1178" i="5"/>
  <c r="D1178" i="5"/>
  <c r="C1178" i="5"/>
  <c r="B1178" i="5"/>
  <c r="A1178" i="5"/>
  <c r="BE1177" i="5"/>
  <c r="BA1177" i="5"/>
  <c r="AZ1177" i="5"/>
  <c r="AW1177" i="5"/>
  <c r="AV1177" i="5"/>
  <c r="AS1177" i="5"/>
  <c r="AO1177" i="5"/>
  <c r="AN1177" i="5"/>
  <c r="AM1177" i="5"/>
  <c r="AL1177" i="5"/>
  <c r="AK1177" i="5"/>
  <c r="AJ1177" i="5"/>
  <c r="AG1177" i="5"/>
  <c r="AF1177" i="5"/>
  <c r="AE1177" i="5"/>
  <c r="AD1177" i="5"/>
  <c r="AC1177" i="5"/>
  <c r="AB1177" i="5"/>
  <c r="AA1177" i="5"/>
  <c r="Z1177" i="5"/>
  <c r="Y1177" i="5"/>
  <c r="X1177" i="5"/>
  <c r="W1177" i="5"/>
  <c r="V1177" i="5"/>
  <c r="U1177" i="5"/>
  <c r="T1177" i="5"/>
  <c r="S1177" i="5"/>
  <c r="Q1177" i="5"/>
  <c r="O1177" i="5"/>
  <c r="L1177" i="5"/>
  <c r="K1177" i="5"/>
  <c r="I1177" i="5"/>
  <c r="G1177" i="5"/>
  <c r="F1177" i="5"/>
  <c r="E1177" i="5"/>
  <c r="D1177" i="5"/>
  <c r="C1177" i="5"/>
  <c r="B1177" i="5"/>
  <c r="A1177" i="5"/>
  <c r="BH1177" i="5" s="1"/>
  <c r="BG1176" i="5"/>
  <c r="BB1176" i="5"/>
  <c r="BA1176" i="5"/>
  <c r="AZ1176" i="5"/>
  <c r="AX1176" i="5"/>
  <c r="AW1176" i="5"/>
  <c r="AT1176" i="5"/>
  <c r="AS1176" i="5"/>
  <c r="AP1176" i="5"/>
  <c r="AO1176" i="5"/>
  <c r="AN1176" i="5"/>
  <c r="AM1176" i="5"/>
  <c r="AL1176" i="5"/>
  <c r="AK1176" i="5"/>
  <c r="AH1176" i="5"/>
  <c r="AG1176" i="5"/>
  <c r="AF1176" i="5"/>
  <c r="AE1176" i="5"/>
  <c r="AD1176" i="5"/>
  <c r="AC1176" i="5"/>
  <c r="AB1176" i="5"/>
  <c r="AA1176" i="5"/>
  <c r="Z1176" i="5"/>
  <c r="Y1176" i="5"/>
  <c r="X1176" i="5"/>
  <c r="W1176" i="5"/>
  <c r="V1176" i="5"/>
  <c r="U1176" i="5"/>
  <c r="T1176" i="5"/>
  <c r="S1176" i="5"/>
  <c r="R1176" i="5"/>
  <c r="Q1176" i="5"/>
  <c r="M1176" i="5"/>
  <c r="L1176" i="5"/>
  <c r="I1176" i="5"/>
  <c r="G1176" i="5"/>
  <c r="F1176" i="5"/>
  <c r="E1176" i="5"/>
  <c r="D1176" i="5"/>
  <c r="C1176" i="5"/>
  <c r="B1176" i="5"/>
  <c r="A1176" i="5"/>
  <c r="BE1176" i="5" s="1"/>
  <c r="BH1175" i="5"/>
  <c r="BB1175" i="5"/>
  <c r="BA1175" i="5"/>
  <c r="AZ1175" i="5"/>
  <c r="AX1175" i="5"/>
  <c r="AP1175" i="5"/>
  <c r="AO1175" i="5"/>
  <c r="AN1175" i="5"/>
  <c r="AM1175" i="5"/>
  <c r="AL1175" i="5"/>
  <c r="AK1175" i="5"/>
  <c r="AF1175" i="5"/>
  <c r="AE1175" i="5"/>
  <c r="AD1175" i="5"/>
  <c r="AC1175" i="5"/>
  <c r="AB1175" i="5"/>
  <c r="AA1175" i="5"/>
  <c r="Z1175" i="5"/>
  <c r="Y1175" i="5"/>
  <c r="X1175" i="5"/>
  <c r="W1175" i="5"/>
  <c r="V1175" i="5"/>
  <c r="U1175" i="5"/>
  <c r="T1175" i="5"/>
  <c r="S1175" i="5"/>
  <c r="M1175" i="5"/>
  <c r="I1175" i="5"/>
  <c r="G1175" i="5"/>
  <c r="F1175" i="5"/>
  <c r="E1175" i="5"/>
  <c r="D1175" i="5"/>
  <c r="C1175" i="5"/>
  <c r="B1175" i="5"/>
  <c r="A1175" i="5"/>
  <c r="AT1175" i="5" s="1"/>
  <c r="BA1174" i="5"/>
  <c r="AZ1174" i="5"/>
  <c r="AO1174" i="5"/>
  <c r="AN1174" i="5"/>
  <c r="AM1174" i="5"/>
  <c r="AL1174" i="5"/>
  <c r="AK1174" i="5"/>
  <c r="AF1174" i="5"/>
  <c r="AE1174" i="5"/>
  <c r="AD1174" i="5"/>
  <c r="AC1174" i="5"/>
  <c r="AB1174" i="5"/>
  <c r="AA1174" i="5"/>
  <c r="Z1174" i="5"/>
  <c r="Y1174" i="5"/>
  <c r="X1174" i="5"/>
  <c r="W1174" i="5"/>
  <c r="V1174" i="5"/>
  <c r="U1174" i="5"/>
  <c r="T1174" i="5"/>
  <c r="BE1174" i="5" s="1"/>
  <c r="S1174" i="5"/>
  <c r="K1174" i="5"/>
  <c r="I1174" i="5"/>
  <c r="G1174" i="5"/>
  <c r="F1174" i="5"/>
  <c r="E1174" i="5"/>
  <c r="D1174" i="5"/>
  <c r="C1174" i="5"/>
  <c r="B1174" i="5"/>
  <c r="A1174" i="5"/>
  <c r="BH1174" i="5" s="1"/>
  <c r="BA1173" i="5"/>
  <c r="AZ1173" i="5"/>
  <c r="AS1173" i="5"/>
  <c r="AO1173" i="5"/>
  <c r="AN1173" i="5"/>
  <c r="AM1173" i="5"/>
  <c r="AL1173" i="5"/>
  <c r="AK1173" i="5"/>
  <c r="AG1173" i="5"/>
  <c r="AF1173" i="5"/>
  <c r="AE1173" i="5"/>
  <c r="AD1173" i="5"/>
  <c r="AC1173" i="5"/>
  <c r="AB1173" i="5"/>
  <c r="AA1173" i="5"/>
  <c r="Z1173" i="5"/>
  <c r="Y1173" i="5"/>
  <c r="X1173" i="5"/>
  <c r="W1173" i="5"/>
  <c r="V1173" i="5"/>
  <c r="U1173" i="5"/>
  <c r="T1173" i="5"/>
  <c r="AW1173" i="5" s="1"/>
  <c r="S1173" i="5"/>
  <c r="O1173" i="5"/>
  <c r="L1173" i="5"/>
  <c r="I1173" i="5"/>
  <c r="G1173" i="5"/>
  <c r="F1173" i="5"/>
  <c r="E1173" i="5"/>
  <c r="D1173" i="5"/>
  <c r="C1173" i="5"/>
  <c r="B1173" i="5"/>
  <c r="A1173" i="5"/>
  <c r="BG1172" i="5"/>
  <c r="BB1172" i="5"/>
  <c r="BA1172" i="5"/>
  <c r="AZ1172" i="5"/>
  <c r="AX1172" i="5"/>
  <c r="AW1172" i="5"/>
  <c r="AT1172" i="5"/>
  <c r="AS1172" i="5"/>
  <c r="AP1172" i="5"/>
  <c r="AO1172" i="5"/>
  <c r="AN1172" i="5"/>
  <c r="AM1172" i="5"/>
  <c r="AL1172" i="5"/>
  <c r="AK1172" i="5"/>
  <c r="AH1172" i="5"/>
  <c r="AG1172" i="5"/>
  <c r="AF1172" i="5"/>
  <c r="AE1172" i="5"/>
  <c r="AD1172" i="5"/>
  <c r="AC1172" i="5"/>
  <c r="AB1172" i="5"/>
  <c r="AA1172" i="5"/>
  <c r="Z1172" i="5"/>
  <c r="Y1172" i="5"/>
  <c r="X1172" i="5"/>
  <c r="W1172" i="5"/>
  <c r="V1172" i="5"/>
  <c r="U1172" i="5"/>
  <c r="T1172" i="5"/>
  <c r="S1172" i="5"/>
  <c r="R1172" i="5"/>
  <c r="Q1172" i="5"/>
  <c r="M1172" i="5"/>
  <c r="L1172" i="5"/>
  <c r="I1172" i="5"/>
  <c r="G1172" i="5"/>
  <c r="F1172" i="5"/>
  <c r="E1172" i="5"/>
  <c r="D1172" i="5"/>
  <c r="C1172" i="5"/>
  <c r="B1172" i="5"/>
  <c r="A1172" i="5"/>
  <c r="BE1172" i="5" s="1"/>
  <c r="BH1171" i="5"/>
  <c r="BD1171" i="5"/>
  <c r="BB1171" i="5"/>
  <c r="BA1171" i="5"/>
  <c r="AZ1171" i="5"/>
  <c r="AY1171" i="5"/>
  <c r="AX1171" i="5"/>
  <c r="AT1171" i="5"/>
  <c r="AQ1171" i="5"/>
  <c r="AP1171" i="5"/>
  <c r="AO1171" i="5"/>
  <c r="AN1171" i="5"/>
  <c r="AM1171" i="5"/>
  <c r="AL1171" i="5"/>
  <c r="AK1171" i="5"/>
  <c r="AI1171" i="5"/>
  <c r="AH1171" i="5"/>
  <c r="AF1171" i="5"/>
  <c r="AE1171" i="5"/>
  <c r="AD1171" i="5"/>
  <c r="AC1171" i="5"/>
  <c r="AB1171" i="5"/>
  <c r="AA1171" i="5"/>
  <c r="Z1171" i="5"/>
  <c r="Y1171" i="5"/>
  <c r="X1171" i="5"/>
  <c r="W1171" i="5"/>
  <c r="V1171" i="5"/>
  <c r="U1171" i="5"/>
  <c r="T1171" i="5"/>
  <c r="S1171" i="5"/>
  <c r="R1171" i="5"/>
  <c r="N1171" i="5"/>
  <c r="M1171" i="5"/>
  <c r="I1171" i="5"/>
  <c r="G1171" i="5"/>
  <c r="F1171" i="5"/>
  <c r="E1171" i="5"/>
  <c r="D1171" i="5"/>
  <c r="C1171" i="5"/>
  <c r="B1171" i="5"/>
  <c r="A1171" i="5"/>
  <c r="BH1170" i="5"/>
  <c r="BA1170" i="5"/>
  <c r="AZ1170" i="5"/>
  <c r="AU1170" i="5"/>
  <c r="AR1170" i="5"/>
  <c r="AO1170" i="5"/>
  <c r="AN1170" i="5"/>
  <c r="AM1170" i="5"/>
  <c r="AL1170" i="5"/>
  <c r="AK1170" i="5"/>
  <c r="AJ1170" i="5"/>
  <c r="AI1170" i="5"/>
  <c r="AF1170" i="5"/>
  <c r="AE1170" i="5"/>
  <c r="AD1170" i="5"/>
  <c r="AC1170" i="5"/>
  <c r="AB1170" i="5"/>
  <c r="AA1170" i="5"/>
  <c r="Z1170" i="5"/>
  <c r="Y1170" i="5"/>
  <c r="X1170" i="5"/>
  <c r="W1170" i="5"/>
  <c r="V1170" i="5"/>
  <c r="U1170" i="5"/>
  <c r="T1170" i="5"/>
  <c r="BE1170" i="5" s="1"/>
  <c r="S1170" i="5"/>
  <c r="O1170" i="5"/>
  <c r="N1170" i="5"/>
  <c r="K1170" i="5"/>
  <c r="I1170" i="5"/>
  <c r="G1170" i="5"/>
  <c r="F1170" i="5"/>
  <c r="E1170" i="5"/>
  <c r="D1170" i="5"/>
  <c r="C1170" i="5"/>
  <c r="B1170" i="5"/>
  <c r="A1170" i="5"/>
  <c r="BE1169" i="5"/>
  <c r="BA1169" i="5"/>
  <c r="AZ1169" i="5"/>
  <c r="AW1169" i="5"/>
  <c r="AV1169" i="5"/>
  <c r="AS1169" i="5"/>
  <c r="AO1169" i="5"/>
  <c r="AN1169" i="5"/>
  <c r="AM1169" i="5"/>
  <c r="AL1169" i="5"/>
  <c r="AK1169" i="5"/>
  <c r="AJ1169" i="5"/>
  <c r="AG1169" i="5"/>
  <c r="AF1169" i="5"/>
  <c r="AE1169" i="5"/>
  <c r="AD1169" i="5"/>
  <c r="AC1169" i="5"/>
  <c r="AB1169" i="5"/>
  <c r="AA1169" i="5"/>
  <c r="Z1169" i="5"/>
  <c r="Y1169" i="5"/>
  <c r="X1169" i="5"/>
  <c r="W1169" i="5"/>
  <c r="V1169" i="5"/>
  <c r="U1169" i="5"/>
  <c r="T1169" i="5"/>
  <c r="S1169" i="5"/>
  <c r="Q1169" i="5"/>
  <c r="O1169" i="5"/>
  <c r="L1169" i="5"/>
  <c r="K1169" i="5"/>
  <c r="I1169" i="5"/>
  <c r="G1169" i="5"/>
  <c r="F1169" i="5"/>
  <c r="E1169" i="5"/>
  <c r="D1169" i="5"/>
  <c r="C1169" i="5"/>
  <c r="B1169" i="5"/>
  <c r="A1169" i="5"/>
  <c r="BH1169" i="5" s="1"/>
  <c r="BG1168" i="5"/>
  <c r="BB1168" i="5"/>
  <c r="BA1168" i="5"/>
  <c r="AZ1168" i="5"/>
  <c r="AX1168" i="5"/>
  <c r="AW1168" i="5"/>
  <c r="AT1168" i="5"/>
  <c r="AS1168" i="5"/>
  <c r="AP1168" i="5"/>
  <c r="AO1168" i="5"/>
  <c r="AN1168" i="5"/>
  <c r="AM1168" i="5"/>
  <c r="AL1168" i="5"/>
  <c r="AK1168" i="5"/>
  <c r="AH1168" i="5"/>
  <c r="AG1168" i="5"/>
  <c r="AF1168" i="5"/>
  <c r="AE1168" i="5"/>
  <c r="AD1168" i="5"/>
  <c r="AC1168" i="5"/>
  <c r="AB1168" i="5"/>
  <c r="AA1168" i="5"/>
  <c r="Z1168" i="5"/>
  <c r="Y1168" i="5"/>
  <c r="X1168" i="5"/>
  <c r="W1168" i="5"/>
  <c r="V1168" i="5"/>
  <c r="U1168" i="5"/>
  <c r="T1168" i="5"/>
  <c r="S1168" i="5"/>
  <c r="R1168" i="5"/>
  <c r="Q1168" i="5"/>
  <c r="M1168" i="5"/>
  <c r="L1168" i="5"/>
  <c r="I1168" i="5"/>
  <c r="G1168" i="5"/>
  <c r="F1168" i="5"/>
  <c r="E1168" i="5"/>
  <c r="D1168" i="5"/>
  <c r="C1168" i="5"/>
  <c r="B1168" i="5"/>
  <c r="A1168" i="5"/>
  <c r="BE1168" i="5" s="1"/>
  <c r="BH1167" i="5"/>
  <c r="BB1167" i="5"/>
  <c r="BA1167" i="5"/>
  <c r="AZ1167" i="5"/>
  <c r="AX1167" i="5"/>
  <c r="AP1167" i="5"/>
  <c r="AO1167" i="5"/>
  <c r="AN1167" i="5"/>
  <c r="AM1167" i="5"/>
  <c r="AL1167" i="5"/>
  <c r="AK1167" i="5"/>
  <c r="AF1167" i="5"/>
  <c r="AE1167" i="5"/>
  <c r="AD1167" i="5"/>
  <c r="AC1167" i="5"/>
  <c r="AB1167" i="5"/>
  <c r="AA1167" i="5"/>
  <c r="Z1167" i="5"/>
  <c r="Y1167" i="5"/>
  <c r="X1167" i="5"/>
  <c r="W1167" i="5"/>
  <c r="V1167" i="5"/>
  <c r="U1167" i="5"/>
  <c r="T1167" i="5"/>
  <c r="S1167" i="5"/>
  <c r="M1167" i="5"/>
  <c r="I1167" i="5"/>
  <c r="G1167" i="5"/>
  <c r="F1167" i="5"/>
  <c r="E1167" i="5"/>
  <c r="D1167" i="5"/>
  <c r="C1167" i="5"/>
  <c r="B1167" i="5"/>
  <c r="A1167" i="5"/>
  <c r="AT1167" i="5" s="1"/>
  <c r="BA1166" i="5"/>
  <c r="AZ1166" i="5"/>
  <c r="AO1166" i="5"/>
  <c r="AN1166" i="5"/>
  <c r="AM1166" i="5"/>
  <c r="AL1166" i="5"/>
  <c r="AK1166" i="5"/>
  <c r="AF1166" i="5"/>
  <c r="AE1166" i="5"/>
  <c r="AD1166" i="5"/>
  <c r="AC1166" i="5"/>
  <c r="AB1166" i="5"/>
  <c r="AA1166" i="5"/>
  <c r="Z1166" i="5"/>
  <c r="Y1166" i="5"/>
  <c r="X1166" i="5"/>
  <c r="W1166" i="5"/>
  <c r="V1166" i="5"/>
  <c r="U1166" i="5"/>
  <c r="T1166" i="5"/>
  <c r="BE1166" i="5" s="1"/>
  <c r="S1166" i="5"/>
  <c r="K1166" i="5"/>
  <c r="I1166" i="5"/>
  <c r="G1166" i="5"/>
  <c r="F1166" i="5"/>
  <c r="E1166" i="5"/>
  <c r="D1166" i="5"/>
  <c r="C1166" i="5"/>
  <c r="B1166" i="5"/>
  <c r="A1166" i="5"/>
  <c r="BH1166" i="5" s="1"/>
  <c r="BA1165" i="5"/>
  <c r="AZ1165" i="5"/>
  <c r="AS1165" i="5"/>
  <c r="AO1165" i="5"/>
  <c r="AN1165" i="5"/>
  <c r="AM1165" i="5"/>
  <c r="AL1165" i="5"/>
  <c r="AK1165" i="5"/>
  <c r="AG1165" i="5"/>
  <c r="AF1165" i="5"/>
  <c r="AE1165" i="5"/>
  <c r="AD1165" i="5"/>
  <c r="AC1165" i="5"/>
  <c r="AB1165" i="5"/>
  <c r="AA1165" i="5"/>
  <c r="Z1165" i="5"/>
  <c r="Y1165" i="5"/>
  <c r="X1165" i="5"/>
  <c r="W1165" i="5"/>
  <c r="V1165" i="5"/>
  <c r="U1165" i="5"/>
  <c r="T1165" i="5"/>
  <c r="AR1165" i="5" s="1"/>
  <c r="S1165" i="5"/>
  <c r="O1165" i="5"/>
  <c r="L1165" i="5"/>
  <c r="I1165" i="5"/>
  <c r="G1165" i="5"/>
  <c r="F1165" i="5"/>
  <c r="E1165" i="5"/>
  <c r="D1165" i="5"/>
  <c r="C1165" i="5"/>
  <c r="B1165" i="5"/>
  <c r="A1165" i="5"/>
  <c r="BG1164" i="5"/>
  <c r="BB1164" i="5"/>
  <c r="BA1164" i="5"/>
  <c r="AZ1164" i="5"/>
  <c r="AX1164" i="5"/>
  <c r="AW1164" i="5"/>
  <c r="AT1164" i="5"/>
  <c r="AS1164" i="5"/>
  <c r="AP1164" i="5"/>
  <c r="AO1164" i="5"/>
  <c r="AN1164" i="5"/>
  <c r="AM1164" i="5"/>
  <c r="AL1164" i="5"/>
  <c r="AK1164" i="5"/>
  <c r="AH1164" i="5"/>
  <c r="AG1164" i="5"/>
  <c r="AF1164" i="5"/>
  <c r="AE1164" i="5"/>
  <c r="AD1164" i="5"/>
  <c r="AC1164" i="5"/>
  <c r="AB1164" i="5"/>
  <c r="AA1164" i="5"/>
  <c r="Z1164" i="5"/>
  <c r="Y1164" i="5"/>
  <c r="X1164" i="5"/>
  <c r="W1164" i="5"/>
  <c r="V1164" i="5"/>
  <c r="U1164" i="5"/>
  <c r="T1164" i="5"/>
  <c r="S1164" i="5"/>
  <c r="R1164" i="5"/>
  <c r="Q1164" i="5"/>
  <c r="M1164" i="5"/>
  <c r="L1164" i="5"/>
  <c r="I1164" i="5"/>
  <c r="G1164" i="5"/>
  <c r="F1164" i="5"/>
  <c r="E1164" i="5"/>
  <c r="D1164" i="5"/>
  <c r="C1164" i="5"/>
  <c r="B1164" i="5"/>
  <c r="A1164" i="5"/>
  <c r="BE1164" i="5" s="1"/>
  <c r="BH1163" i="5"/>
  <c r="BD1163" i="5"/>
  <c r="BB1163" i="5"/>
  <c r="BA1163" i="5"/>
  <c r="AZ1163" i="5"/>
  <c r="AY1163" i="5"/>
  <c r="AX1163" i="5"/>
  <c r="AT1163" i="5"/>
  <c r="AQ1163" i="5"/>
  <c r="AP1163" i="5"/>
  <c r="AO1163" i="5"/>
  <c r="AN1163" i="5"/>
  <c r="AM1163" i="5"/>
  <c r="AL1163" i="5"/>
  <c r="AK1163" i="5"/>
  <c r="AI1163" i="5"/>
  <c r="AH1163" i="5"/>
  <c r="AF1163" i="5"/>
  <c r="AE1163" i="5"/>
  <c r="AD1163" i="5"/>
  <c r="AC1163" i="5"/>
  <c r="AB1163" i="5"/>
  <c r="AA1163" i="5"/>
  <c r="Z1163" i="5"/>
  <c r="Y1163" i="5"/>
  <c r="X1163" i="5"/>
  <c r="W1163" i="5"/>
  <c r="V1163" i="5"/>
  <c r="U1163" i="5"/>
  <c r="T1163" i="5"/>
  <c r="S1163" i="5"/>
  <c r="R1163" i="5"/>
  <c r="N1163" i="5"/>
  <c r="M1163" i="5"/>
  <c r="I1163" i="5"/>
  <c r="G1163" i="5"/>
  <c r="F1163" i="5"/>
  <c r="E1163" i="5"/>
  <c r="D1163" i="5"/>
  <c r="C1163" i="5"/>
  <c r="B1163" i="5"/>
  <c r="A1163" i="5"/>
  <c r="BH1162" i="5"/>
  <c r="BA1162" i="5"/>
  <c r="AZ1162" i="5"/>
  <c r="AU1162" i="5"/>
  <c r="AR1162" i="5"/>
  <c r="AO1162" i="5"/>
  <c r="AN1162" i="5"/>
  <c r="AM1162" i="5"/>
  <c r="AL1162" i="5"/>
  <c r="AK1162" i="5"/>
  <c r="AJ1162" i="5"/>
  <c r="AI1162" i="5"/>
  <c r="AF1162" i="5"/>
  <c r="AE1162" i="5"/>
  <c r="AD1162" i="5"/>
  <c r="AC1162" i="5"/>
  <c r="AB1162" i="5"/>
  <c r="AA1162" i="5"/>
  <c r="Z1162" i="5"/>
  <c r="Y1162" i="5"/>
  <c r="X1162" i="5"/>
  <c r="W1162" i="5"/>
  <c r="V1162" i="5"/>
  <c r="U1162" i="5"/>
  <c r="T1162" i="5"/>
  <c r="BE1162" i="5" s="1"/>
  <c r="S1162" i="5"/>
  <c r="O1162" i="5"/>
  <c r="N1162" i="5"/>
  <c r="K1162" i="5"/>
  <c r="I1162" i="5"/>
  <c r="G1162" i="5"/>
  <c r="F1162" i="5"/>
  <c r="E1162" i="5"/>
  <c r="D1162" i="5"/>
  <c r="C1162" i="5"/>
  <c r="B1162" i="5"/>
  <c r="A1162" i="5"/>
  <c r="BE1161" i="5"/>
  <c r="BA1161" i="5"/>
  <c r="AZ1161" i="5"/>
  <c r="AW1161" i="5"/>
  <c r="AV1161" i="5"/>
  <c r="AS1161" i="5"/>
  <c r="AO1161" i="5"/>
  <c r="AN1161" i="5"/>
  <c r="AM1161" i="5"/>
  <c r="AL1161" i="5"/>
  <c r="AK1161" i="5"/>
  <c r="AJ1161" i="5"/>
  <c r="AG1161" i="5"/>
  <c r="AF1161" i="5"/>
  <c r="AE1161" i="5"/>
  <c r="AD1161" i="5"/>
  <c r="AC1161" i="5"/>
  <c r="AB1161" i="5"/>
  <c r="AA1161" i="5"/>
  <c r="Z1161" i="5"/>
  <c r="Y1161" i="5"/>
  <c r="X1161" i="5"/>
  <c r="W1161" i="5"/>
  <c r="V1161" i="5"/>
  <c r="U1161" i="5"/>
  <c r="T1161" i="5"/>
  <c r="AR1161" i="5" s="1"/>
  <c r="S1161" i="5"/>
  <c r="Q1161" i="5"/>
  <c r="O1161" i="5"/>
  <c r="L1161" i="5"/>
  <c r="K1161" i="5"/>
  <c r="I1161" i="5"/>
  <c r="G1161" i="5"/>
  <c r="F1161" i="5"/>
  <c r="E1161" i="5"/>
  <c r="D1161" i="5"/>
  <c r="C1161" i="5"/>
  <c r="B1161" i="5"/>
  <c r="A1161" i="5"/>
  <c r="BH1161" i="5" s="1"/>
  <c r="BG1160" i="5"/>
  <c r="BB1160" i="5"/>
  <c r="BA1160" i="5"/>
  <c r="AZ1160" i="5"/>
  <c r="AX1160" i="5"/>
  <c r="AW1160" i="5"/>
  <c r="AT1160" i="5"/>
  <c r="AS1160" i="5"/>
  <c r="AP1160" i="5"/>
  <c r="AO1160" i="5"/>
  <c r="AN1160" i="5"/>
  <c r="AM1160" i="5"/>
  <c r="AL1160" i="5"/>
  <c r="AK1160" i="5"/>
  <c r="AH1160" i="5"/>
  <c r="AG1160" i="5"/>
  <c r="AF1160" i="5"/>
  <c r="AE1160" i="5"/>
  <c r="AD1160" i="5"/>
  <c r="AC1160" i="5"/>
  <c r="AB1160" i="5"/>
  <c r="AA1160" i="5"/>
  <c r="Z1160" i="5"/>
  <c r="Y1160" i="5"/>
  <c r="X1160" i="5"/>
  <c r="W1160" i="5"/>
  <c r="V1160" i="5"/>
  <c r="U1160" i="5"/>
  <c r="T1160" i="5"/>
  <c r="AJ1160" i="5" s="1"/>
  <c r="S1160" i="5"/>
  <c r="R1160" i="5"/>
  <c r="Q1160" i="5"/>
  <c r="O1160" i="5"/>
  <c r="M1160" i="5"/>
  <c r="L1160" i="5"/>
  <c r="K1160" i="5"/>
  <c r="I1160" i="5"/>
  <c r="G1160" i="5"/>
  <c r="F1160" i="5"/>
  <c r="E1160" i="5"/>
  <c r="D1160" i="5"/>
  <c r="C1160" i="5"/>
  <c r="B1160" i="5"/>
  <c r="A1160" i="5"/>
  <c r="BE1160" i="5" s="1"/>
  <c r="BH1159" i="5"/>
  <c r="BD1159" i="5"/>
  <c r="BB1159" i="5"/>
  <c r="BA1159" i="5"/>
  <c r="AZ1159" i="5"/>
  <c r="AY1159" i="5"/>
  <c r="AX1159" i="5"/>
  <c r="AT1159" i="5"/>
  <c r="AQ1159" i="5"/>
  <c r="AP1159" i="5"/>
  <c r="AO1159" i="5"/>
  <c r="AN1159" i="5"/>
  <c r="AM1159" i="5"/>
  <c r="AL1159" i="5"/>
  <c r="AK1159" i="5"/>
  <c r="AI1159" i="5"/>
  <c r="AH1159" i="5"/>
  <c r="AF1159" i="5"/>
  <c r="AE1159" i="5"/>
  <c r="AD1159" i="5"/>
  <c r="AC1159" i="5"/>
  <c r="AB1159" i="5"/>
  <c r="AA1159" i="5"/>
  <c r="Z1159" i="5"/>
  <c r="Y1159" i="5"/>
  <c r="X1159" i="5"/>
  <c r="W1159" i="5"/>
  <c r="V1159" i="5"/>
  <c r="U1159" i="5"/>
  <c r="T1159" i="5"/>
  <c r="S1159" i="5"/>
  <c r="R1159" i="5"/>
  <c r="N1159" i="5"/>
  <c r="M1159" i="5"/>
  <c r="I1159" i="5"/>
  <c r="G1159" i="5"/>
  <c r="F1159" i="5"/>
  <c r="E1159" i="5"/>
  <c r="D1159" i="5"/>
  <c r="C1159" i="5"/>
  <c r="B1159" i="5"/>
  <c r="A1159" i="5"/>
  <c r="BH1158" i="5"/>
  <c r="BA1158" i="5"/>
  <c r="AZ1158" i="5"/>
  <c r="AU1158" i="5"/>
  <c r="AR1158" i="5"/>
  <c r="AO1158" i="5"/>
  <c r="AN1158" i="5"/>
  <c r="AM1158" i="5"/>
  <c r="AL1158" i="5"/>
  <c r="AK1158" i="5"/>
  <c r="AJ1158" i="5"/>
  <c r="AI1158" i="5"/>
  <c r="AF1158" i="5"/>
  <c r="AE1158" i="5"/>
  <c r="AD1158" i="5"/>
  <c r="AC1158" i="5"/>
  <c r="AB1158" i="5"/>
  <c r="AA1158" i="5"/>
  <c r="Z1158" i="5"/>
  <c r="Y1158" i="5"/>
  <c r="X1158" i="5"/>
  <c r="W1158" i="5"/>
  <c r="V1158" i="5"/>
  <c r="U1158" i="5"/>
  <c r="T1158" i="5"/>
  <c r="BE1158" i="5" s="1"/>
  <c r="S1158" i="5"/>
  <c r="O1158" i="5"/>
  <c r="N1158" i="5"/>
  <c r="K1158" i="5"/>
  <c r="I1158" i="5"/>
  <c r="G1158" i="5"/>
  <c r="F1158" i="5"/>
  <c r="E1158" i="5"/>
  <c r="D1158" i="5"/>
  <c r="C1158" i="5"/>
  <c r="B1158" i="5"/>
  <c r="A1158" i="5"/>
  <c r="BE1157" i="5"/>
  <c r="BA1157" i="5"/>
  <c r="AZ1157" i="5"/>
  <c r="AW1157" i="5"/>
  <c r="AV1157" i="5"/>
  <c r="AS1157" i="5"/>
  <c r="AO1157" i="5"/>
  <c r="AN1157" i="5"/>
  <c r="AM1157" i="5"/>
  <c r="AL1157" i="5"/>
  <c r="AK1157" i="5"/>
  <c r="AJ1157" i="5"/>
  <c r="AG1157" i="5"/>
  <c r="AF1157" i="5"/>
  <c r="AE1157" i="5"/>
  <c r="AD1157" i="5"/>
  <c r="AC1157" i="5"/>
  <c r="AB1157" i="5"/>
  <c r="AA1157" i="5"/>
  <c r="Z1157" i="5"/>
  <c r="Y1157" i="5"/>
  <c r="X1157" i="5"/>
  <c r="W1157" i="5"/>
  <c r="V1157" i="5"/>
  <c r="U1157" i="5"/>
  <c r="T1157" i="5"/>
  <c r="AR1157" i="5" s="1"/>
  <c r="S1157" i="5"/>
  <c r="Q1157" i="5"/>
  <c r="O1157" i="5"/>
  <c r="L1157" i="5"/>
  <c r="K1157" i="5"/>
  <c r="I1157" i="5"/>
  <c r="G1157" i="5"/>
  <c r="F1157" i="5"/>
  <c r="E1157" i="5"/>
  <c r="D1157" i="5"/>
  <c r="C1157" i="5"/>
  <c r="B1157" i="5"/>
  <c r="A1157" i="5"/>
  <c r="BH1157" i="5" s="1"/>
  <c r="BG1156" i="5"/>
  <c r="BB1156" i="5"/>
  <c r="BA1156" i="5"/>
  <c r="AZ1156" i="5"/>
  <c r="AX1156" i="5"/>
  <c r="AW1156" i="5"/>
  <c r="AT1156" i="5"/>
  <c r="AS1156" i="5"/>
  <c r="AP1156" i="5"/>
  <c r="AO1156" i="5"/>
  <c r="AN1156" i="5"/>
  <c r="AM1156" i="5"/>
  <c r="AL1156" i="5"/>
  <c r="AK1156" i="5"/>
  <c r="AH1156" i="5"/>
  <c r="AG1156" i="5"/>
  <c r="AF1156" i="5"/>
  <c r="AE1156" i="5"/>
  <c r="AD1156" i="5"/>
  <c r="AC1156" i="5"/>
  <c r="AB1156" i="5"/>
  <c r="AA1156" i="5"/>
  <c r="Z1156" i="5"/>
  <c r="Y1156" i="5"/>
  <c r="X1156" i="5"/>
  <c r="W1156" i="5"/>
  <c r="V1156" i="5"/>
  <c r="U1156" i="5"/>
  <c r="T1156" i="5"/>
  <c r="BE1156" i="5" s="1"/>
  <c r="S1156" i="5"/>
  <c r="R1156" i="5"/>
  <c r="Q1156" i="5"/>
  <c r="O1156" i="5"/>
  <c r="M1156" i="5"/>
  <c r="L1156" i="5"/>
  <c r="K1156" i="5"/>
  <c r="I1156" i="5"/>
  <c r="G1156" i="5"/>
  <c r="F1156" i="5"/>
  <c r="E1156" i="5"/>
  <c r="D1156" i="5"/>
  <c r="C1156" i="5"/>
  <c r="B1156" i="5"/>
  <c r="A1156" i="5"/>
  <c r="BH1156" i="5" s="1"/>
  <c r="BH1155" i="5"/>
  <c r="BD1155" i="5"/>
  <c r="BB1155" i="5"/>
  <c r="BA1155" i="5"/>
  <c r="AZ1155" i="5"/>
  <c r="AY1155" i="5"/>
  <c r="AX1155" i="5"/>
  <c r="AT1155" i="5"/>
  <c r="AQ1155" i="5"/>
  <c r="AP1155" i="5"/>
  <c r="AO1155" i="5"/>
  <c r="AN1155" i="5"/>
  <c r="AM1155" i="5"/>
  <c r="AL1155" i="5"/>
  <c r="AK1155" i="5"/>
  <c r="AI1155" i="5"/>
  <c r="AH1155" i="5"/>
  <c r="AF1155" i="5"/>
  <c r="AE1155" i="5"/>
  <c r="AD1155" i="5"/>
  <c r="AC1155" i="5"/>
  <c r="AB1155" i="5"/>
  <c r="AA1155" i="5"/>
  <c r="Z1155" i="5"/>
  <c r="Y1155" i="5"/>
  <c r="X1155" i="5"/>
  <c r="W1155" i="5"/>
  <c r="V1155" i="5"/>
  <c r="U1155" i="5"/>
  <c r="T1155" i="5"/>
  <c r="S1155" i="5"/>
  <c r="R1155" i="5"/>
  <c r="N1155" i="5"/>
  <c r="M1155" i="5"/>
  <c r="I1155" i="5"/>
  <c r="G1155" i="5"/>
  <c r="F1155" i="5"/>
  <c r="E1155" i="5"/>
  <c r="D1155" i="5"/>
  <c r="C1155" i="5"/>
  <c r="B1155" i="5"/>
  <c r="A1155" i="5"/>
  <c r="BH1154" i="5"/>
  <c r="BA1154" i="5"/>
  <c r="AZ1154" i="5"/>
  <c r="AU1154" i="5"/>
  <c r="AR1154" i="5"/>
  <c r="AO1154" i="5"/>
  <c r="AN1154" i="5"/>
  <c r="AM1154" i="5"/>
  <c r="AL1154" i="5"/>
  <c r="AK1154" i="5"/>
  <c r="AJ1154" i="5"/>
  <c r="AI1154" i="5"/>
  <c r="AF1154" i="5"/>
  <c r="AE1154" i="5"/>
  <c r="AD1154" i="5"/>
  <c r="AC1154" i="5"/>
  <c r="AB1154" i="5"/>
  <c r="AA1154" i="5"/>
  <c r="Z1154" i="5"/>
  <c r="Y1154" i="5"/>
  <c r="X1154" i="5"/>
  <c r="W1154" i="5"/>
  <c r="V1154" i="5"/>
  <c r="U1154" i="5"/>
  <c r="T1154" i="5"/>
  <c r="BE1154" i="5" s="1"/>
  <c r="S1154" i="5"/>
  <c r="O1154" i="5"/>
  <c r="N1154" i="5"/>
  <c r="K1154" i="5"/>
  <c r="I1154" i="5"/>
  <c r="G1154" i="5"/>
  <c r="F1154" i="5"/>
  <c r="E1154" i="5"/>
  <c r="D1154" i="5"/>
  <c r="C1154" i="5"/>
  <c r="B1154" i="5"/>
  <c r="A1154" i="5"/>
  <c r="BE1153" i="5"/>
  <c r="BA1153" i="5"/>
  <c r="AZ1153" i="5"/>
  <c r="AW1153" i="5"/>
  <c r="AV1153" i="5"/>
  <c r="AS1153" i="5"/>
  <c r="AO1153" i="5"/>
  <c r="AN1153" i="5"/>
  <c r="AM1153" i="5"/>
  <c r="AL1153" i="5"/>
  <c r="AK1153" i="5"/>
  <c r="AJ1153" i="5"/>
  <c r="AG1153" i="5"/>
  <c r="AF1153" i="5"/>
  <c r="AE1153" i="5"/>
  <c r="AD1153" i="5"/>
  <c r="AC1153" i="5"/>
  <c r="AB1153" i="5"/>
  <c r="AA1153" i="5"/>
  <c r="Z1153" i="5"/>
  <c r="Y1153" i="5"/>
  <c r="X1153" i="5"/>
  <c r="W1153" i="5"/>
  <c r="V1153" i="5"/>
  <c r="U1153" i="5"/>
  <c r="T1153" i="5"/>
  <c r="AR1153" i="5" s="1"/>
  <c r="S1153" i="5"/>
  <c r="Q1153" i="5"/>
  <c r="O1153" i="5"/>
  <c r="L1153" i="5"/>
  <c r="K1153" i="5"/>
  <c r="I1153" i="5"/>
  <c r="G1153" i="5"/>
  <c r="F1153" i="5"/>
  <c r="E1153" i="5"/>
  <c r="D1153" i="5"/>
  <c r="C1153" i="5"/>
  <c r="B1153" i="5"/>
  <c r="A1153" i="5"/>
  <c r="BH1153" i="5" s="1"/>
  <c r="BG1152" i="5"/>
  <c r="BB1152" i="5"/>
  <c r="BA1152" i="5"/>
  <c r="AZ1152" i="5"/>
  <c r="AX1152" i="5"/>
  <c r="AW1152" i="5"/>
  <c r="AT1152" i="5"/>
  <c r="AS1152" i="5"/>
  <c r="AP1152" i="5"/>
  <c r="AO1152" i="5"/>
  <c r="AN1152" i="5"/>
  <c r="AM1152" i="5"/>
  <c r="AL1152" i="5"/>
  <c r="AK1152" i="5"/>
  <c r="AH1152" i="5"/>
  <c r="AG1152" i="5"/>
  <c r="AF1152" i="5"/>
  <c r="AE1152" i="5"/>
  <c r="AD1152" i="5"/>
  <c r="AC1152" i="5"/>
  <c r="AB1152" i="5"/>
  <c r="AA1152" i="5"/>
  <c r="Z1152" i="5"/>
  <c r="Y1152" i="5"/>
  <c r="X1152" i="5"/>
  <c r="W1152" i="5"/>
  <c r="V1152" i="5"/>
  <c r="U1152" i="5"/>
  <c r="T1152" i="5"/>
  <c r="BE1152" i="5" s="1"/>
  <c r="S1152" i="5"/>
  <c r="R1152" i="5"/>
  <c r="Q1152" i="5"/>
  <c r="O1152" i="5"/>
  <c r="M1152" i="5"/>
  <c r="L1152" i="5"/>
  <c r="K1152" i="5"/>
  <c r="I1152" i="5"/>
  <c r="G1152" i="5"/>
  <c r="F1152" i="5"/>
  <c r="E1152" i="5"/>
  <c r="D1152" i="5"/>
  <c r="C1152" i="5"/>
  <c r="B1152" i="5"/>
  <c r="A1152" i="5"/>
  <c r="BH1152" i="5" s="1"/>
  <c r="BH1151" i="5"/>
  <c r="BD1151" i="5"/>
  <c r="BB1151" i="5"/>
  <c r="BA1151" i="5"/>
  <c r="AZ1151" i="5"/>
  <c r="AY1151" i="5"/>
  <c r="AX1151" i="5"/>
  <c r="AT1151" i="5"/>
  <c r="AQ1151" i="5"/>
  <c r="AP1151" i="5"/>
  <c r="AO1151" i="5"/>
  <c r="AN1151" i="5"/>
  <c r="AM1151" i="5"/>
  <c r="AL1151" i="5"/>
  <c r="AK1151" i="5"/>
  <c r="AI1151" i="5"/>
  <c r="AH1151" i="5"/>
  <c r="AF1151" i="5"/>
  <c r="AE1151" i="5"/>
  <c r="AD1151" i="5"/>
  <c r="AC1151" i="5"/>
  <c r="AB1151" i="5"/>
  <c r="AA1151" i="5"/>
  <c r="Z1151" i="5"/>
  <c r="Y1151" i="5"/>
  <c r="X1151" i="5"/>
  <c r="W1151" i="5"/>
  <c r="V1151" i="5"/>
  <c r="U1151" i="5"/>
  <c r="T1151" i="5"/>
  <c r="S1151" i="5"/>
  <c r="R1151" i="5"/>
  <c r="N1151" i="5"/>
  <c r="M1151" i="5"/>
  <c r="I1151" i="5"/>
  <c r="G1151" i="5"/>
  <c r="F1151" i="5"/>
  <c r="E1151" i="5"/>
  <c r="D1151" i="5"/>
  <c r="C1151" i="5"/>
  <c r="B1151" i="5"/>
  <c r="A1151" i="5"/>
  <c r="BH1150" i="5"/>
  <c r="BA1150" i="5"/>
  <c r="AZ1150" i="5"/>
  <c r="AU1150" i="5"/>
  <c r="AR1150" i="5"/>
  <c r="AO1150" i="5"/>
  <c r="AN1150" i="5"/>
  <c r="AM1150" i="5"/>
  <c r="AL1150" i="5"/>
  <c r="AK1150" i="5"/>
  <c r="AJ1150" i="5"/>
  <c r="AI1150" i="5"/>
  <c r="AF1150" i="5"/>
  <c r="AE1150" i="5"/>
  <c r="AD1150" i="5"/>
  <c r="AC1150" i="5"/>
  <c r="AB1150" i="5"/>
  <c r="AA1150" i="5"/>
  <c r="Z1150" i="5"/>
  <c r="Y1150" i="5"/>
  <c r="X1150" i="5"/>
  <c r="W1150" i="5"/>
  <c r="V1150" i="5"/>
  <c r="U1150" i="5"/>
  <c r="T1150" i="5"/>
  <c r="BE1150" i="5" s="1"/>
  <c r="S1150" i="5"/>
  <c r="O1150" i="5"/>
  <c r="N1150" i="5"/>
  <c r="K1150" i="5"/>
  <c r="I1150" i="5"/>
  <c r="G1150" i="5"/>
  <c r="F1150" i="5"/>
  <c r="E1150" i="5"/>
  <c r="D1150" i="5"/>
  <c r="C1150" i="5"/>
  <c r="B1150" i="5"/>
  <c r="A1150" i="5"/>
  <c r="BE1149" i="5"/>
  <c r="BA1149" i="5"/>
  <c r="AZ1149" i="5"/>
  <c r="AW1149" i="5"/>
  <c r="AV1149" i="5"/>
  <c r="AS1149" i="5"/>
  <c r="AO1149" i="5"/>
  <c r="AN1149" i="5"/>
  <c r="AM1149" i="5"/>
  <c r="AL1149" i="5"/>
  <c r="AK1149" i="5"/>
  <c r="AJ1149" i="5"/>
  <c r="AG1149" i="5"/>
  <c r="AF1149" i="5"/>
  <c r="AE1149" i="5"/>
  <c r="AD1149" i="5"/>
  <c r="AC1149" i="5"/>
  <c r="AB1149" i="5"/>
  <c r="AA1149" i="5"/>
  <c r="Z1149" i="5"/>
  <c r="Y1149" i="5"/>
  <c r="X1149" i="5"/>
  <c r="W1149" i="5"/>
  <c r="V1149" i="5"/>
  <c r="U1149" i="5"/>
  <c r="T1149" i="5"/>
  <c r="AR1149" i="5" s="1"/>
  <c r="S1149" i="5"/>
  <c r="Q1149" i="5"/>
  <c r="O1149" i="5"/>
  <c r="L1149" i="5"/>
  <c r="K1149" i="5"/>
  <c r="I1149" i="5"/>
  <c r="G1149" i="5"/>
  <c r="F1149" i="5"/>
  <c r="E1149" i="5"/>
  <c r="D1149" i="5"/>
  <c r="C1149" i="5"/>
  <c r="B1149" i="5"/>
  <c r="A1149" i="5"/>
  <c r="BH1149" i="5" s="1"/>
  <c r="BG1148" i="5"/>
  <c r="BA1148" i="5"/>
  <c r="AZ1148" i="5"/>
  <c r="AT1148" i="5"/>
  <c r="AS1148" i="5"/>
  <c r="AO1148" i="5"/>
  <c r="AN1148" i="5"/>
  <c r="AM1148" i="5"/>
  <c r="AL1148" i="5"/>
  <c r="AK1148" i="5"/>
  <c r="AH1148" i="5"/>
  <c r="AG1148" i="5"/>
  <c r="AF1148" i="5"/>
  <c r="AE1148" i="5"/>
  <c r="AD1148" i="5"/>
  <c r="AC1148" i="5"/>
  <c r="AB1148" i="5"/>
  <c r="AA1148" i="5"/>
  <c r="Z1148" i="5"/>
  <c r="Y1148" i="5"/>
  <c r="X1148" i="5"/>
  <c r="W1148" i="5"/>
  <c r="V1148" i="5"/>
  <c r="U1148" i="5"/>
  <c r="T1148" i="5"/>
  <c r="BB1148" i="5" s="1"/>
  <c r="S1148" i="5"/>
  <c r="R1148" i="5"/>
  <c r="Q1148" i="5"/>
  <c r="O1148" i="5"/>
  <c r="L1148" i="5"/>
  <c r="K1148" i="5"/>
  <c r="I1148" i="5"/>
  <c r="G1148" i="5"/>
  <c r="F1148" i="5"/>
  <c r="E1148" i="5"/>
  <c r="D1148" i="5"/>
  <c r="C1148" i="5"/>
  <c r="B1148" i="5"/>
  <c r="A1148" i="5"/>
  <c r="BH1148" i="5" s="1"/>
  <c r="BD1147" i="5"/>
  <c r="BA1147" i="5"/>
  <c r="AZ1147" i="5"/>
  <c r="AY1147" i="5"/>
  <c r="AU1147" i="5"/>
  <c r="AP1147" i="5"/>
  <c r="AO1147" i="5"/>
  <c r="AN1147" i="5"/>
  <c r="AM1147" i="5"/>
  <c r="AL1147" i="5"/>
  <c r="AK1147" i="5"/>
  <c r="AG1147" i="5"/>
  <c r="AF1147" i="5"/>
  <c r="AE1147" i="5"/>
  <c r="AD1147" i="5"/>
  <c r="AC1147" i="5"/>
  <c r="AB1147" i="5"/>
  <c r="AA1147" i="5"/>
  <c r="Z1147" i="5"/>
  <c r="Y1147" i="5"/>
  <c r="X1147" i="5"/>
  <c r="W1147" i="5"/>
  <c r="V1147" i="5"/>
  <c r="U1147" i="5"/>
  <c r="T1147" i="5"/>
  <c r="S1147" i="5"/>
  <c r="Q1147" i="5"/>
  <c r="N1147" i="5"/>
  <c r="I1147" i="5"/>
  <c r="G1147" i="5"/>
  <c r="F1147" i="5"/>
  <c r="E1147" i="5"/>
  <c r="D1147" i="5"/>
  <c r="C1147" i="5"/>
  <c r="B1147" i="5"/>
  <c r="A1147" i="5"/>
  <c r="BA1146" i="5"/>
  <c r="AZ1146" i="5"/>
  <c r="AO1146" i="5"/>
  <c r="AN1146" i="5"/>
  <c r="AM1146" i="5"/>
  <c r="AL1146" i="5"/>
  <c r="AK1146" i="5"/>
  <c r="AF1146" i="5"/>
  <c r="AE1146" i="5"/>
  <c r="AD1146" i="5"/>
  <c r="AC1146" i="5"/>
  <c r="AB1146" i="5"/>
  <c r="AA1146" i="5"/>
  <c r="Z1146" i="5"/>
  <c r="Y1146" i="5"/>
  <c r="X1146" i="5"/>
  <c r="W1146" i="5"/>
  <c r="V1146" i="5"/>
  <c r="U1146" i="5"/>
  <c r="T1146" i="5"/>
  <c r="S1146" i="5"/>
  <c r="I1146" i="5"/>
  <c r="G1146" i="5"/>
  <c r="F1146" i="5"/>
  <c r="E1146" i="5"/>
  <c r="D1146" i="5"/>
  <c r="C1146" i="5"/>
  <c r="B1146" i="5"/>
  <c r="A1146" i="5"/>
  <c r="BA1145" i="5"/>
  <c r="AZ1145" i="5"/>
  <c r="AR1145" i="5"/>
  <c r="AO1145" i="5"/>
  <c r="AN1145" i="5"/>
  <c r="AM1145" i="5"/>
  <c r="AL1145" i="5"/>
  <c r="AK1145" i="5"/>
  <c r="AG1145" i="5"/>
  <c r="AF1145" i="5"/>
  <c r="AE1145" i="5"/>
  <c r="AD1145" i="5"/>
  <c r="AC1145" i="5"/>
  <c r="AB1145" i="5"/>
  <c r="AA1145" i="5"/>
  <c r="Z1145" i="5"/>
  <c r="Y1145" i="5"/>
  <c r="X1145" i="5"/>
  <c r="W1145" i="5"/>
  <c r="V1145" i="5"/>
  <c r="U1145" i="5"/>
  <c r="T1145" i="5"/>
  <c r="S1145" i="5"/>
  <c r="O1145" i="5"/>
  <c r="I1145" i="5"/>
  <c r="G1145" i="5"/>
  <c r="F1145" i="5"/>
  <c r="E1145" i="5"/>
  <c r="D1145" i="5"/>
  <c r="C1145" i="5"/>
  <c r="B1145" i="5"/>
  <c r="A1145" i="5"/>
  <c r="BD1145" i="5" s="1"/>
  <c r="BE1144" i="5"/>
  <c r="BB1144" i="5"/>
  <c r="BA1144" i="5"/>
  <c r="AZ1144" i="5"/>
  <c r="AX1144" i="5"/>
  <c r="AW1144" i="5"/>
  <c r="AS1144" i="5"/>
  <c r="AR1144" i="5"/>
  <c r="AO1144" i="5"/>
  <c r="AN1144" i="5"/>
  <c r="AM1144" i="5"/>
  <c r="AL1144" i="5"/>
  <c r="AK1144" i="5"/>
  <c r="AJ1144" i="5"/>
  <c r="AH1144" i="5"/>
  <c r="AF1144" i="5"/>
  <c r="AE1144" i="5"/>
  <c r="AD1144" i="5"/>
  <c r="AC1144" i="5"/>
  <c r="AB1144" i="5"/>
  <c r="AA1144" i="5"/>
  <c r="Z1144" i="5"/>
  <c r="Y1144" i="5"/>
  <c r="X1144" i="5"/>
  <c r="W1144" i="5"/>
  <c r="V1144" i="5"/>
  <c r="U1144" i="5"/>
  <c r="T1144" i="5"/>
  <c r="S1144" i="5"/>
  <c r="R1144" i="5"/>
  <c r="M1144" i="5"/>
  <c r="L1144" i="5"/>
  <c r="I1144" i="5"/>
  <c r="G1144" i="5"/>
  <c r="F1144" i="5"/>
  <c r="E1144" i="5"/>
  <c r="D1144" i="5"/>
  <c r="C1144" i="5"/>
  <c r="B1144" i="5"/>
  <c r="A1144" i="5"/>
  <c r="AT1144" i="5" s="1"/>
  <c r="BG1143" i="5"/>
  <c r="BB1143" i="5"/>
  <c r="BA1143" i="5"/>
  <c r="AZ1143" i="5"/>
  <c r="AX1143" i="5"/>
  <c r="AW1143" i="5"/>
  <c r="AT1143" i="5"/>
  <c r="AS1143" i="5"/>
  <c r="AP1143" i="5"/>
  <c r="AO1143" i="5"/>
  <c r="AN1143" i="5"/>
  <c r="AM1143" i="5"/>
  <c r="AL1143" i="5"/>
  <c r="AK1143" i="5"/>
  <c r="AH1143" i="5"/>
  <c r="AG1143" i="5"/>
  <c r="AF1143" i="5"/>
  <c r="AE1143" i="5"/>
  <c r="AD1143" i="5"/>
  <c r="AC1143" i="5"/>
  <c r="AB1143" i="5"/>
  <c r="AA1143" i="5"/>
  <c r="Z1143" i="5"/>
  <c r="Y1143" i="5"/>
  <c r="X1143" i="5"/>
  <c r="W1143" i="5"/>
  <c r="V1143" i="5"/>
  <c r="U1143" i="5"/>
  <c r="T1143" i="5"/>
  <c r="BE1143" i="5" s="1"/>
  <c r="S1143" i="5"/>
  <c r="R1143" i="5"/>
  <c r="Q1143" i="5"/>
  <c r="O1143" i="5"/>
  <c r="M1143" i="5"/>
  <c r="L1143" i="5"/>
  <c r="K1143" i="5"/>
  <c r="I1143" i="5"/>
  <c r="G1143" i="5"/>
  <c r="F1143" i="5"/>
  <c r="E1143" i="5"/>
  <c r="D1143" i="5"/>
  <c r="C1143" i="5"/>
  <c r="B1143" i="5"/>
  <c r="A1143" i="5"/>
  <c r="BH1143" i="5" s="1"/>
  <c r="BD1142" i="5"/>
  <c r="BA1142" i="5"/>
  <c r="AZ1142" i="5"/>
  <c r="AY1142" i="5"/>
  <c r="AQ1142" i="5"/>
  <c r="AO1142" i="5"/>
  <c r="AN1142" i="5"/>
  <c r="AM1142" i="5"/>
  <c r="AL1142" i="5"/>
  <c r="AK1142" i="5"/>
  <c r="AH1142" i="5"/>
  <c r="AF1142" i="5"/>
  <c r="AE1142" i="5"/>
  <c r="AD1142" i="5"/>
  <c r="AC1142" i="5"/>
  <c r="AB1142" i="5"/>
  <c r="AA1142" i="5"/>
  <c r="Z1142" i="5"/>
  <c r="Y1142" i="5"/>
  <c r="X1142" i="5"/>
  <c r="W1142" i="5"/>
  <c r="V1142" i="5"/>
  <c r="U1142" i="5"/>
  <c r="T1142" i="5"/>
  <c r="S1142" i="5"/>
  <c r="N1142" i="5"/>
  <c r="I1142" i="5"/>
  <c r="G1142" i="5"/>
  <c r="F1142" i="5"/>
  <c r="E1142" i="5"/>
  <c r="D1142" i="5"/>
  <c r="C1142" i="5"/>
  <c r="B1142" i="5"/>
  <c r="A1142" i="5"/>
  <c r="AT1142" i="5" s="1"/>
  <c r="BA1141" i="5"/>
  <c r="AZ1141" i="5"/>
  <c r="AR1141" i="5"/>
  <c r="AO1141" i="5"/>
  <c r="AN1141" i="5"/>
  <c r="AM1141" i="5"/>
  <c r="AL1141" i="5"/>
  <c r="AK1141" i="5"/>
  <c r="AI1141" i="5"/>
  <c r="AF1141" i="5"/>
  <c r="AE1141" i="5"/>
  <c r="AD1141" i="5"/>
  <c r="AC1141" i="5"/>
  <c r="AB1141" i="5"/>
  <c r="AA1141" i="5"/>
  <c r="Z1141" i="5"/>
  <c r="Y1141" i="5"/>
  <c r="X1141" i="5"/>
  <c r="W1141" i="5"/>
  <c r="V1141" i="5"/>
  <c r="U1141" i="5"/>
  <c r="T1141" i="5"/>
  <c r="S1141" i="5"/>
  <c r="N1141" i="5"/>
  <c r="I1141" i="5"/>
  <c r="G1141" i="5"/>
  <c r="F1141" i="5"/>
  <c r="E1141" i="5"/>
  <c r="D1141" i="5"/>
  <c r="C1141" i="5"/>
  <c r="B1141" i="5"/>
  <c r="A1141" i="5"/>
  <c r="BH1141" i="5" s="1"/>
  <c r="BE1140" i="5"/>
  <c r="BA1140" i="5"/>
  <c r="AZ1140" i="5"/>
  <c r="AV1140" i="5"/>
  <c r="AO1140" i="5"/>
  <c r="AN1140" i="5"/>
  <c r="AM1140" i="5"/>
  <c r="AL1140" i="5"/>
  <c r="AK1140" i="5"/>
  <c r="AJ1140" i="5"/>
  <c r="AF1140" i="5"/>
  <c r="AE1140" i="5"/>
  <c r="AD1140" i="5"/>
  <c r="AC1140" i="5"/>
  <c r="AB1140" i="5"/>
  <c r="AA1140" i="5"/>
  <c r="Z1140" i="5"/>
  <c r="Y1140" i="5"/>
  <c r="X1140" i="5"/>
  <c r="W1140" i="5"/>
  <c r="V1140" i="5"/>
  <c r="U1140" i="5"/>
  <c r="T1140" i="5"/>
  <c r="AS1140" i="5" s="1"/>
  <c r="S1140" i="5"/>
  <c r="Q1140" i="5"/>
  <c r="L1140" i="5"/>
  <c r="I1140" i="5"/>
  <c r="G1140" i="5"/>
  <c r="F1140" i="5"/>
  <c r="E1140" i="5"/>
  <c r="D1140" i="5"/>
  <c r="C1140" i="5"/>
  <c r="B1140" i="5"/>
  <c r="A1140" i="5"/>
  <c r="BG1139" i="5"/>
  <c r="BB1139" i="5"/>
  <c r="BA1139" i="5"/>
  <c r="AZ1139" i="5"/>
  <c r="AX1139" i="5"/>
  <c r="AW1139" i="5"/>
  <c r="AT1139" i="5"/>
  <c r="AS1139" i="5"/>
  <c r="AP1139" i="5"/>
  <c r="AO1139" i="5"/>
  <c r="AN1139" i="5"/>
  <c r="AM1139" i="5"/>
  <c r="AL1139" i="5"/>
  <c r="AK1139" i="5"/>
  <c r="AH1139" i="5"/>
  <c r="AG1139" i="5"/>
  <c r="AF1139" i="5"/>
  <c r="AE1139" i="5"/>
  <c r="AD1139" i="5"/>
  <c r="AC1139" i="5"/>
  <c r="AB1139" i="5"/>
  <c r="AA1139" i="5"/>
  <c r="Z1139" i="5"/>
  <c r="Y1139" i="5"/>
  <c r="X1139" i="5"/>
  <c r="W1139" i="5"/>
  <c r="V1139" i="5"/>
  <c r="U1139" i="5"/>
  <c r="T1139" i="5"/>
  <c r="BE1139" i="5" s="1"/>
  <c r="S1139" i="5"/>
  <c r="R1139" i="5"/>
  <c r="Q1139" i="5"/>
  <c r="O1139" i="5"/>
  <c r="M1139" i="5"/>
  <c r="L1139" i="5"/>
  <c r="K1139" i="5"/>
  <c r="I1139" i="5"/>
  <c r="G1139" i="5"/>
  <c r="F1139" i="5"/>
  <c r="E1139" i="5"/>
  <c r="D1139" i="5"/>
  <c r="C1139" i="5"/>
  <c r="B1139" i="5"/>
  <c r="A1139" i="5"/>
  <c r="BH1139" i="5" s="1"/>
  <c r="BD1138" i="5"/>
  <c r="BA1138" i="5"/>
  <c r="AZ1138" i="5"/>
  <c r="AY1138" i="5"/>
  <c r="AQ1138" i="5"/>
  <c r="AO1138" i="5"/>
  <c r="AN1138" i="5"/>
  <c r="AM1138" i="5"/>
  <c r="AL1138" i="5"/>
  <c r="AK1138" i="5"/>
  <c r="AH1138" i="5"/>
  <c r="AF1138" i="5"/>
  <c r="AE1138" i="5"/>
  <c r="AD1138" i="5"/>
  <c r="AC1138" i="5"/>
  <c r="AB1138" i="5"/>
  <c r="AA1138" i="5"/>
  <c r="Z1138" i="5"/>
  <c r="Y1138" i="5"/>
  <c r="X1138" i="5"/>
  <c r="W1138" i="5"/>
  <c r="V1138" i="5"/>
  <c r="U1138" i="5"/>
  <c r="T1138" i="5"/>
  <c r="S1138" i="5"/>
  <c r="N1138" i="5"/>
  <c r="I1138" i="5"/>
  <c r="G1138" i="5"/>
  <c r="F1138" i="5"/>
  <c r="E1138" i="5"/>
  <c r="D1138" i="5"/>
  <c r="C1138" i="5"/>
  <c r="B1138" i="5"/>
  <c r="A1138" i="5"/>
  <c r="AT1138" i="5" s="1"/>
  <c r="BA1137" i="5"/>
  <c r="AZ1137" i="5"/>
  <c r="AR1137" i="5"/>
  <c r="AO1137" i="5"/>
  <c r="AN1137" i="5"/>
  <c r="AM1137" i="5"/>
  <c r="AL1137" i="5"/>
  <c r="AK1137" i="5"/>
  <c r="AI1137" i="5"/>
  <c r="AF1137" i="5"/>
  <c r="AE1137" i="5"/>
  <c r="AD1137" i="5"/>
  <c r="AC1137" i="5"/>
  <c r="AB1137" i="5"/>
  <c r="AA1137" i="5"/>
  <c r="Z1137" i="5"/>
  <c r="Y1137" i="5"/>
  <c r="X1137" i="5"/>
  <c r="W1137" i="5"/>
  <c r="V1137" i="5"/>
  <c r="U1137" i="5"/>
  <c r="T1137" i="5"/>
  <c r="S1137" i="5"/>
  <c r="N1137" i="5"/>
  <c r="I1137" i="5"/>
  <c r="G1137" i="5"/>
  <c r="F1137" i="5"/>
  <c r="E1137" i="5"/>
  <c r="D1137" i="5"/>
  <c r="C1137" i="5"/>
  <c r="B1137" i="5"/>
  <c r="A1137" i="5"/>
  <c r="BH1137" i="5" s="1"/>
  <c r="BE1136" i="5"/>
  <c r="BA1136" i="5"/>
  <c r="AZ1136" i="5"/>
  <c r="AV1136" i="5"/>
  <c r="AO1136" i="5"/>
  <c r="AN1136" i="5"/>
  <c r="AM1136" i="5"/>
  <c r="AL1136" i="5"/>
  <c r="AK1136" i="5"/>
  <c r="AJ1136" i="5"/>
  <c r="AF1136" i="5"/>
  <c r="AE1136" i="5"/>
  <c r="AD1136" i="5"/>
  <c r="AC1136" i="5"/>
  <c r="AB1136" i="5"/>
  <c r="AA1136" i="5"/>
  <c r="Z1136" i="5"/>
  <c r="Y1136" i="5"/>
  <c r="X1136" i="5"/>
  <c r="W1136" i="5"/>
  <c r="V1136" i="5"/>
  <c r="U1136" i="5"/>
  <c r="T1136" i="5"/>
  <c r="AS1136" i="5" s="1"/>
  <c r="S1136" i="5"/>
  <c r="Q1136" i="5"/>
  <c r="L1136" i="5"/>
  <c r="I1136" i="5"/>
  <c r="G1136" i="5"/>
  <c r="F1136" i="5"/>
  <c r="E1136" i="5"/>
  <c r="D1136" i="5"/>
  <c r="C1136" i="5"/>
  <c r="B1136" i="5"/>
  <c r="A1136" i="5"/>
  <c r="BG1135" i="5"/>
  <c r="BB1135" i="5"/>
  <c r="BA1135" i="5"/>
  <c r="AZ1135" i="5"/>
  <c r="AX1135" i="5"/>
  <c r="AW1135" i="5"/>
  <c r="AT1135" i="5"/>
  <c r="AS1135" i="5"/>
  <c r="AP1135" i="5"/>
  <c r="AO1135" i="5"/>
  <c r="AN1135" i="5"/>
  <c r="AM1135" i="5"/>
  <c r="AL1135" i="5"/>
  <c r="AK1135" i="5"/>
  <c r="AH1135" i="5"/>
  <c r="AG1135" i="5"/>
  <c r="AF1135" i="5"/>
  <c r="AE1135" i="5"/>
  <c r="AD1135" i="5"/>
  <c r="AC1135" i="5"/>
  <c r="AB1135" i="5"/>
  <c r="AA1135" i="5"/>
  <c r="Z1135" i="5"/>
  <c r="Y1135" i="5"/>
  <c r="X1135" i="5"/>
  <c r="W1135" i="5"/>
  <c r="V1135" i="5"/>
  <c r="U1135" i="5"/>
  <c r="T1135" i="5"/>
  <c r="BE1135" i="5" s="1"/>
  <c r="S1135" i="5"/>
  <c r="R1135" i="5"/>
  <c r="Q1135" i="5"/>
  <c r="O1135" i="5"/>
  <c r="M1135" i="5"/>
  <c r="L1135" i="5"/>
  <c r="K1135" i="5"/>
  <c r="I1135" i="5"/>
  <c r="G1135" i="5"/>
  <c r="F1135" i="5"/>
  <c r="E1135" i="5"/>
  <c r="D1135" i="5"/>
  <c r="C1135" i="5"/>
  <c r="B1135" i="5"/>
  <c r="A1135" i="5"/>
  <c r="BH1135" i="5" s="1"/>
  <c r="BD1134" i="5"/>
  <c r="BA1134" i="5"/>
  <c r="AZ1134" i="5"/>
  <c r="AY1134" i="5"/>
  <c r="AQ1134" i="5"/>
  <c r="AO1134" i="5"/>
  <c r="AN1134" i="5"/>
  <c r="AM1134" i="5"/>
  <c r="AL1134" i="5"/>
  <c r="AK1134" i="5"/>
  <c r="AH1134" i="5"/>
  <c r="AF1134" i="5"/>
  <c r="AE1134" i="5"/>
  <c r="AD1134" i="5"/>
  <c r="AC1134" i="5"/>
  <c r="AB1134" i="5"/>
  <c r="AA1134" i="5"/>
  <c r="Z1134" i="5"/>
  <c r="Y1134" i="5"/>
  <c r="X1134" i="5"/>
  <c r="W1134" i="5"/>
  <c r="V1134" i="5"/>
  <c r="U1134" i="5"/>
  <c r="T1134" i="5"/>
  <c r="S1134" i="5"/>
  <c r="N1134" i="5"/>
  <c r="I1134" i="5"/>
  <c r="G1134" i="5"/>
  <c r="F1134" i="5"/>
  <c r="E1134" i="5"/>
  <c r="D1134" i="5"/>
  <c r="C1134" i="5"/>
  <c r="B1134" i="5"/>
  <c r="A1134" i="5"/>
  <c r="AT1134" i="5" s="1"/>
  <c r="BA1133" i="5"/>
  <c r="AZ1133" i="5"/>
  <c r="AR1133" i="5"/>
  <c r="AO1133" i="5"/>
  <c r="AN1133" i="5"/>
  <c r="AM1133" i="5"/>
  <c r="AL1133" i="5"/>
  <c r="AK1133" i="5"/>
  <c r="AI1133" i="5"/>
  <c r="AF1133" i="5"/>
  <c r="AE1133" i="5"/>
  <c r="AD1133" i="5"/>
  <c r="AC1133" i="5"/>
  <c r="AB1133" i="5"/>
  <c r="AA1133" i="5"/>
  <c r="Z1133" i="5"/>
  <c r="Y1133" i="5"/>
  <c r="X1133" i="5"/>
  <c r="W1133" i="5"/>
  <c r="V1133" i="5"/>
  <c r="U1133" i="5"/>
  <c r="T1133" i="5"/>
  <c r="S1133" i="5"/>
  <c r="N1133" i="5"/>
  <c r="I1133" i="5"/>
  <c r="G1133" i="5"/>
  <c r="F1133" i="5"/>
  <c r="E1133" i="5"/>
  <c r="D1133" i="5"/>
  <c r="C1133" i="5"/>
  <c r="B1133" i="5"/>
  <c r="A1133" i="5"/>
  <c r="BH1133" i="5" s="1"/>
  <c r="BE1132" i="5"/>
  <c r="BA1132" i="5"/>
  <c r="AZ1132" i="5"/>
  <c r="AV1132" i="5"/>
  <c r="AO1132" i="5"/>
  <c r="AN1132" i="5"/>
  <c r="AM1132" i="5"/>
  <c r="AL1132" i="5"/>
  <c r="AK1132" i="5"/>
  <c r="AJ1132" i="5"/>
  <c r="AF1132" i="5"/>
  <c r="AE1132" i="5"/>
  <c r="AD1132" i="5"/>
  <c r="AC1132" i="5"/>
  <c r="AB1132" i="5"/>
  <c r="AA1132" i="5"/>
  <c r="Z1132" i="5"/>
  <c r="Y1132" i="5"/>
  <c r="X1132" i="5"/>
  <c r="W1132" i="5"/>
  <c r="V1132" i="5"/>
  <c r="U1132" i="5"/>
  <c r="T1132" i="5"/>
  <c r="AS1132" i="5" s="1"/>
  <c r="S1132" i="5"/>
  <c r="Q1132" i="5"/>
  <c r="L1132" i="5"/>
  <c r="I1132" i="5"/>
  <c r="G1132" i="5"/>
  <c r="F1132" i="5"/>
  <c r="E1132" i="5"/>
  <c r="D1132" i="5"/>
  <c r="C1132" i="5"/>
  <c r="B1132" i="5"/>
  <c r="A1132" i="5"/>
  <c r="BG1131" i="5"/>
  <c r="BB1131" i="5"/>
  <c r="BA1131" i="5"/>
  <c r="AZ1131" i="5"/>
  <c r="AX1131" i="5"/>
  <c r="AW1131" i="5"/>
  <c r="AT1131" i="5"/>
  <c r="AS1131" i="5"/>
  <c r="AP1131" i="5"/>
  <c r="AO1131" i="5"/>
  <c r="AN1131" i="5"/>
  <c r="AM1131" i="5"/>
  <c r="AL1131" i="5"/>
  <c r="AK1131" i="5"/>
  <c r="AH1131" i="5"/>
  <c r="AG1131" i="5"/>
  <c r="AF1131" i="5"/>
  <c r="AE1131" i="5"/>
  <c r="AD1131" i="5"/>
  <c r="AC1131" i="5"/>
  <c r="AB1131" i="5"/>
  <c r="AA1131" i="5"/>
  <c r="Z1131" i="5"/>
  <c r="Y1131" i="5"/>
  <c r="X1131" i="5"/>
  <c r="W1131" i="5"/>
  <c r="V1131" i="5"/>
  <c r="U1131" i="5"/>
  <c r="T1131" i="5"/>
  <c r="BE1131" i="5" s="1"/>
  <c r="S1131" i="5"/>
  <c r="R1131" i="5"/>
  <c r="Q1131" i="5"/>
  <c r="O1131" i="5"/>
  <c r="M1131" i="5"/>
  <c r="L1131" i="5"/>
  <c r="K1131" i="5"/>
  <c r="I1131" i="5"/>
  <c r="G1131" i="5"/>
  <c r="F1131" i="5"/>
  <c r="E1131" i="5"/>
  <c r="D1131" i="5"/>
  <c r="C1131" i="5"/>
  <c r="B1131" i="5"/>
  <c r="A1131" i="5"/>
  <c r="BH1131" i="5" s="1"/>
  <c r="BD1130" i="5"/>
  <c r="BA1130" i="5"/>
  <c r="AZ1130" i="5"/>
  <c r="AY1130" i="5"/>
  <c r="AQ1130" i="5"/>
  <c r="AO1130" i="5"/>
  <c r="AN1130" i="5"/>
  <c r="AM1130" i="5"/>
  <c r="AL1130" i="5"/>
  <c r="AK1130" i="5"/>
  <c r="AH1130" i="5"/>
  <c r="AF1130" i="5"/>
  <c r="AE1130" i="5"/>
  <c r="AD1130" i="5"/>
  <c r="AC1130" i="5"/>
  <c r="AB1130" i="5"/>
  <c r="AA1130" i="5"/>
  <c r="Z1130" i="5"/>
  <c r="Y1130" i="5"/>
  <c r="X1130" i="5"/>
  <c r="W1130" i="5"/>
  <c r="V1130" i="5"/>
  <c r="U1130" i="5"/>
  <c r="T1130" i="5"/>
  <c r="S1130" i="5"/>
  <c r="N1130" i="5"/>
  <c r="I1130" i="5"/>
  <c r="G1130" i="5"/>
  <c r="F1130" i="5"/>
  <c r="E1130" i="5"/>
  <c r="D1130" i="5"/>
  <c r="C1130" i="5"/>
  <c r="B1130" i="5"/>
  <c r="A1130" i="5"/>
  <c r="AT1130" i="5" s="1"/>
  <c r="BA1129" i="5"/>
  <c r="AZ1129" i="5"/>
  <c r="AR1129" i="5"/>
  <c r="AO1129" i="5"/>
  <c r="AN1129" i="5"/>
  <c r="AM1129" i="5"/>
  <c r="AL1129" i="5"/>
  <c r="AK1129" i="5"/>
  <c r="AI1129" i="5"/>
  <c r="AF1129" i="5"/>
  <c r="AE1129" i="5"/>
  <c r="AD1129" i="5"/>
  <c r="AC1129" i="5"/>
  <c r="AB1129" i="5"/>
  <c r="AA1129" i="5"/>
  <c r="Z1129" i="5"/>
  <c r="Y1129" i="5"/>
  <c r="X1129" i="5"/>
  <c r="W1129" i="5"/>
  <c r="V1129" i="5"/>
  <c r="U1129" i="5"/>
  <c r="T1129" i="5"/>
  <c r="S1129" i="5"/>
  <c r="N1129" i="5"/>
  <c r="I1129" i="5"/>
  <c r="G1129" i="5"/>
  <c r="F1129" i="5"/>
  <c r="E1129" i="5"/>
  <c r="D1129" i="5"/>
  <c r="C1129" i="5"/>
  <c r="B1129" i="5"/>
  <c r="A1129" i="5"/>
  <c r="BH1129" i="5" s="1"/>
  <c r="BE1128" i="5"/>
  <c r="BA1128" i="5"/>
  <c r="AZ1128" i="5"/>
  <c r="AV1128" i="5"/>
  <c r="AO1128" i="5"/>
  <c r="AN1128" i="5"/>
  <c r="AM1128" i="5"/>
  <c r="AL1128" i="5"/>
  <c r="AK1128" i="5"/>
  <c r="AJ1128" i="5"/>
  <c r="AF1128" i="5"/>
  <c r="AE1128" i="5"/>
  <c r="AD1128" i="5"/>
  <c r="AC1128" i="5"/>
  <c r="AB1128" i="5"/>
  <c r="AA1128" i="5"/>
  <c r="Z1128" i="5"/>
  <c r="Y1128" i="5"/>
  <c r="X1128" i="5"/>
  <c r="W1128" i="5"/>
  <c r="V1128" i="5"/>
  <c r="U1128" i="5"/>
  <c r="T1128" i="5"/>
  <c r="AS1128" i="5" s="1"/>
  <c r="S1128" i="5"/>
  <c r="Q1128" i="5"/>
  <c r="L1128" i="5"/>
  <c r="I1128" i="5"/>
  <c r="G1128" i="5"/>
  <c r="F1128" i="5"/>
  <c r="E1128" i="5"/>
  <c r="D1128" i="5"/>
  <c r="C1128" i="5"/>
  <c r="B1128" i="5"/>
  <c r="A1128" i="5"/>
  <c r="BG1127" i="5"/>
  <c r="BB1127" i="5"/>
  <c r="BA1127" i="5"/>
  <c r="AZ1127" i="5"/>
  <c r="AX1127" i="5"/>
  <c r="AW1127" i="5"/>
  <c r="AT1127" i="5"/>
  <c r="AS1127" i="5"/>
  <c r="AP1127" i="5"/>
  <c r="AO1127" i="5"/>
  <c r="AN1127" i="5"/>
  <c r="AM1127" i="5"/>
  <c r="AL1127" i="5"/>
  <c r="AK1127" i="5"/>
  <c r="AH1127" i="5"/>
  <c r="AG1127" i="5"/>
  <c r="AF1127" i="5"/>
  <c r="AE1127" i="5"/>
  <c r="AD1127" i="5"/>
  <c r="AC1127" i="5"/>
  <c r="AB1127" i="5"/>
  <c r="AA1127" i="5"/>
  <c r="Z1127" i="5"/>
  <c r="Y1127" i="5"/>
  <c r="X1127" i="5"/>
  <c r="W1127" i="5"/>
  <c r="V1127" i="5"/>
  <c r="U1127" i="5"/>
  <c r="T1127" i="5"/>
  <c r="BE1127" i="5" s="1"/>
  <c r="S1127" i="5"/>
  <c r="R1127" i="5"/>
  <c r="Q1127" i="5"/>
  <c r="O1127" i="5"/>
  <c r="M1127" i="5"/>
  <c r="L1127" i="5"/>
  <c r="K1127" i="5"/>
  <c r="I1127" i="5"/>
  <c r="G1127" i="5"/>
  <c r="F1127" i="5"/>
  <c r="E1127" i="5"/>
  <c r="D1127" i="5"/>
  <c r="C1127" i="5"/>
  <c r="B1127" i="5"/>
  <c r="A1127" i="5"/>
  <c r="BH1127" i="5" s="1"/>
  <c r="BD1126" i="5"/>
  <c r="BA1126" i="5"/>
  <c r="AZ1126" i="5"/>
  <c r="AY1126" i="5"/>
  <c r="AQ1126" i="5"/>
  <c r="AO1126" i="5"/>
  <c r="AN1126" i="5"/>
  <c r="AM1126" i="5"/>
  <c r="AL1126" i="5"/>
  <c r="AK1126" i="5"/>
  <c r="AH1126" i="5"/>
  <c r="AF1126" i="5"/>
  <c r="AE1126" i="5"/>
  <c r="AD1126" i="5"/>
  <c r="AC1126" i="5"/>
  <c r="AB1126" i="5"/>
  <c r="AA1126" i="5"/>
  <c r="Z1126" i="5"/>
  <c r="Y1126" i="5"/>
  <c r="X1126" i="5"/>
  <c r="W1126" i="5"/>
  <c r="V1126" i="5"/>
  <c r="U1126" i="5"/>
  <c r="T1126" i="5"/>
  <c r="S1126" i="5"/>
  <c r="N1126" i="5"/>
  <c r="I1126" i="5"/>
  <c r="G1126" i="5"/>
  <c r="F1126" i="5"/>
  <c r="E1126" i="5"/>
  <c r="D1126" i="5"/>
  <c r="C1126" i="5"/>
  <c r="B1126" i="5"/>
  <c r="A1126" i="5"/>
  <c r="AT1126" i="5" s="1"/>
  <c r="BA1125" i="5"/>
  <c r="AZ1125" i="5"/>
  <c r="AR1125" i="5"/>
  <c r="AO1125" i="5"/>
  <c r="AN1125" i="5"/>
  <c r="AM1125" i="5"/>
  <c r="AL1125" i="5"/>
  <c r="AK1125" i="5"/>
  <c r="AI1125" i="5"/>
  <c r="AF1125" i="5"/>
  <c r="AE1125" i="5"/>
  <c r="AD1125" i="5"/>
  <c r="AC1125" i="5"/>
  <c r="AB1125" i="5"/>
  <c r="AA1125" i="5"/>
  <c r="Z1125" i="5"/>
  <c r="Y1125" i="5"/>
  <c r="X1125" i="5"/>
  <c r="W1125" i="5"/>
  <c r="V1125" i="5"/>
  <c r="U1125" i="5"/>
  <c r="T1125" i="5"/>
  <c r="S1125" i="5"/>
  <c r="N1125" i="5"/>
  <c r="I1125" i="5"/>
  <c r="G1125" i="5"/>
  <c r="F1125" i="5"/>
  <c r="E1125" i="5"/>
  <c r="D1125" i="5"/>
  <c r="C1125" i="5"/>
  <c r="B1125" i="5"/>
  <c r="A1125" i="5"/>
  <c r="BH1125" i="5" s="1"/>
  <c r="BE1124" i="5"/>
  <c r="BA1124" i="5"/>
  <c r="AZ1124" i="5"/>
  <c r="AV1124" i="5"/>
  <c r="AO1124" i="5"/>
  <c r="AN1124" i="5"/>
  <c r="AM1124" i="5"/>
  <c r="AL1124" i="5"/>
  <c r="AK1124" i="5"/>
  <c r="AJ1124" i="5"/>
  <c r="AF1124" i="5"/>
  <c r="AE1124" i="5"/>
  <c r="AD1124" i="5"/>
  <c r="AC1124" i="5"/>
  <c r="AB1124" i="5"/>
  <c r="AA1124" i="5"/>
  <c r="Z1124" i="5"/>
  <c r="Y1124" i="5"/>
  <c r="X1124" i="5"/>
  <c r="W1124" i="5"/>
  <c r="V1124" i="5"/>
  <c r="U1124" i="5"/>
  <c r="T1124" i="5"/>
  <c r="AS1124" i="5" s="1"/>
  <c r="S1124" i="5"/>
  <c r="Q1124" i="5"/>
  <c r="L1124" i="5"/>
  <c r="I1124" i="5"/>
  <c r="G1124" i="5"/>
  <c r="F1124" i="5"/>
  <c r="E1124" i="5"/>
  <c r="D1124" i="5"/>
  <c r="C1124" i="5"/>
  <c r="B1124" i="5"/>
  <c r="A1124" i="5"/>
  <c r="BG1123" i="5"/>
  <c r="BB1123" i="5"/>
  <c r="BA1123" i="5"/>
  <c r="AZ1123" i="5"/>
  <c r="AX1123" i="5"/>
  <c r="AW1123" i="5"/>
  <c r="AT1123" i="5"/>
  <c r="AS1123" i="5"/>
  <c r="AP1123" i="5"/>
  <c r="AO1123" i="5"/>
  <c r="AN1123" i="5"/>
  <c r="AM1123" i="5"/>
  <c r="AL1123" i="5"/>
  <c r="AK1123" i="5"/>
  <c r="AH1123" i="5"/>
  <c r="AG1123" i="5"/>
  <c r="AF1123" i="5"/>
  <c r="AE1123" i="5"/>
  <c r="AD1123" i="5"/>
  <c r="AC1123" i="5"/>
  <c r="AB1123" i="5"/>
  <c r="AA1123" i="5"/>
  <c r="Z1123" i="5"/>
  <c r="Y1123" i="5"/>
  <c r="X1123" i="5"/>
  <c r="W1123" i="5"/>
  <c r="V1123" i="5"/>
  <c r="U1123" i="5"/>
  <c r="T1123" i="5"/>
  <c r="BE1123" i="5" s="1"/>
  <c r="S1123" i="5"/>
  <c r="R1123" i="5"/>
  <c r="Q1123" i="5"/>
  <c r="O1123" i="5"/>
  <c r="M1123" i="5"/>
  <c r="L1123" i="5"/>
  <c r="K1123" i="5"/>
  <c r="I1123" i="5"/>
  <c r="G1123" i="5"/>
  <c r="F1123" i="5"/>
  <c r="E1123" i="5"/>
  <c r="D1123" i="5"/>
  <c r="C1123" i="5"/>
  <c r="B1123" i="5"/>
  <c r="A1123" i="5"/>
  <c r="BH1123" i="5" s="1"/>
  <c r="BD1122" i="5"/>
  <c r="BA1122" i="5"/>
  <c r="AZ1122" i="5"/>
  <c r="AY1122" i="5"/>
  <c r="AQ1122" i="5"/>
  <c r="AO1122" i="5"/>
  <c r="AN1122" i="5"/>
  <c r="AM1122" i="5"/>
  <c r="AL1122" i="5"/>
  <c r="AK1122" i="5"/>
  <c r="AH1122" i="5"/>
  <c r="AF1122" i="5"/>
  <c r="AE1122" i="5"/>
  <c r="AD1122" i="5"/>
  <c r="AC1122" i="5"/>
  <c r="AB1122" i="5"/>
  <c r="AA1122" i="5"/>
  <c r="Z1122" i="5"/>
  <c r="Y1122" i="5"/>
  <c r="X1122" i="5"/>
  <c r="W1122" i="5"/>
  <c r="V1122" i="5"/>
  <c r="U1122" i="5"/>
  <c r="T1122" i="5"/>
  <c r="S1122" i="5"/>
  <c r="N1122" i="5"/>
  <c r="I1122" i="5"/>
  <c r="G1122" i="5"/>
  <c r="F1122" i="5"/>
  <c r="E1122" i="5"/>
  <c r="D1122" i="5"/>
  <c r="C1122" i="5"/>
  <c r="B1122" i="5"/>
  <c r="A1122" i="5"/>
  <c r="AT1122" i="5" s="1"/>
  <c r="BA1121" i="5"/>
  <c r="AZ1121" i="5"/>
  <c r="AR1121" i="5"/>
  <c r="AO1121" i="5"/>
  <c r="AN1121" i="5"/>
  <c r="AM1121" i="5"/>
  <c r="AL1121" i="5"/>
  <c r="AK1121" i="5"/>
  <c r="AI1121" i="5"/>
  <c r="AF1121" i="5"/>
  <c r="AE1121" i="5"/>
  <c r="AD1121" i="5"/>
  <c r="AC1121" i="5"/>
  <c r="AB1121" i="5"/>
  <c r="AA1121" i="5"/>
  <c r="Z1121" i="5"/>
  <c r="Y1121" i="5"/>
  <c r="X1121" i="5"/>
  <c r="W1121" i="5"/>
  <c r="V1121" i="5"/>
  <c r="U1121" i="5"/>
  <c r="T1121" i="5"/>
  <c r="S1121" i="5"/>
  <c r="N1121" i="5"/>
  <c r="I1121" i="5"/>
  <c r="G1121" i="5"/>
  <c r="F1121" i="5"/>
  <c r="E1121" i="5"/>
  <c r="D1121" i="5"/>
  <c r="C1121" i="5"/>
  <c r="B1121" i="5"/>
  <c r="A1121" i="5"/>
  <c r="BH1121" i="5" s="1"/>
  <c r="BE1120" i="5"/>
  <c r="BA1120" i="5"/>
  <c r="AZ1120" i="5"/>
  <c r="AV1120" i="5"/>
  <c r="AO1120" i="5"/>
  <c r="AN1120" i="5"/>
  <c r="AM1120" i="5"/>
  <c r="AL1120" i="5"/>
  <c r="AK1120" i="5"/>
  <c r="AJ1120" i="5"/>
  <c r="AF1120" i="5"/>
  <c r="AE1120" i="5"/>
  <c r="AD1120" i="5"/>
  <c r="AC1120" i="5"/>
  <c r="AB1120" i="5"/>
  <c r="AA1120" i="5"/>
  <c r="Z1120" i="5"/>
  <c r="Y1120" i="5"/>
  <c r="X1120" i="5"/>
  <c r="W1120" i="5"/>
  <c r="V1120" i="5"/>
  <c r="U1120" i="5"/>
  <c r="T1120" i="5"/>
  <c r="AS1120" i="5" s="1"/>
  <c r="S1120" i="5"/>
  <c r="Q1120" i="5"/>
  <c r="L1120" i="5"/>
  <c r="I1120" i="5"/>
  <c r="G1120" i="5"/>
  <c r="F1120" i="5"/>
  <c r="E1120" i="5"/>
  <c r="D1120" i="5"/>
  <c r="C1120" i="5"/>
  <c r="B1120" i="5"/>
  <c r="A1120" i="5"/>
  <c r="BG1119" i="5"/>
  <c r="BB1119" i="5"/>
  <c r="BA1119" i="5"/>
  <c r="AZ1119" i="5"/>
  <c r="AX1119" i="5"/>
  <c r="AW1119" i="5"/>
  <c r="AT1119" i="5"/>
  <c r="AS1119" i="5"/>
  <c r="AP1119" i="5"/>
  <c r="AO1119" i="5"/>
  <c r="AN1119" i="5"/>
  <c r="AM1119" i="5"/>
  <c r="AL1119" i="5"/>
  <c r="AK1119" i="5"/>
  <c r="AH1119" i="5"/>
  <c r="AG1119" i="5"/>
  <c r="AF1119" i="5"/>
  <c r="AE1119" i="5"/>
  <c r="AD1119" i="5"/>
  <c r="AC1119" i="5"/>
  <c r="AB1119" i="5"/>
  <c r="AA1119" i="5"/>
  <c r="Z1119" i="5"/>
  <c r="Y1119" i="5"/>
  <c r="X1119" i="5"/>
  <c r="W1119" i="5"/>
  <c r="V1119" i="5"/>
  <c r="U1119" i="5"/>
  <c r="T1119" i="5"/>
  <c r="BE1119" i="5" s="1"/>
  <c r="S1119" i="5"/>
  <c r="R1119" i="5"/>
  <c r="Q1119" i="5"/>
  <c r="O1119" i="5"/>
  <c r="M1119" i="5"/>
  <c r="L1119" i="5"/>
  <c r="K1119" i="5"/>
  <c r="I1119" i="5"/>
  <c r="G1119" i="5"/>
  <c r="F1119" i="5"/>
  <c r="E1119" i="5"/>
  <c r="D1119" i="5"/>
  <c r="C1119" i="5"/>
  <c r="B1119" i="5"/>
  <c r="A1119" i="5"/>
  <c r="BH1119" i="5" s="1"/>
  <c r="BD1118" i="5"/>
  <c r="BA1118" i="5"/>
  <c r="AZ1118" i="5"/>
  <c r="AY1118" i="5"/>
  <c r="AQ1118" i="5"/>
  <c r="AO1118" i="5"/>
  <c r="AN1118" i="5"/>
  <c r="AM1118" i="5"/>
  <c r="AL1118" i="5"/>
  <c r="AK1118" i="5"/>
  <c r="AH1118" i="5"/>
  <c r="AF1118" i="5"/>
  <c r="AE1118" i="5"/>
  <c r="AD1118" i="5"/>
  <c r="AC1118" i="5"/>
  <c r="AB1118" i="5"/>
  <c r="AA1118" i="5"/>
  <c r="Z1118" i="5"/>
  <c r="Y1118" i="5"/>
  <c r="X1118" i="5"/>
  <c r="W1118" i="5"/>
  <c r="V1118" i="5"/>
  <c r="U1118" i="5"/>
  <c r="T1118" i="5"/>
  <c r="S1118" i="5"/>
  <c r="R1118" i="5"/>
  <c r="N1118" i="5"/>
  <c r="I1118" i="5"/>
  <c r="G1118" i="5"/>
  <c r="F1118" i="5"/>
  <c r="E1118" i="5"/>
  <c r="D1118" i="5"/>
  <c r="C1118" i="5"/>
  <c r="B1118" i="5"/>
  <c r="A1118" i="5"/>
  <c r="AT1118" i="5" s="1"/>
  <c r="BH1117" i="5"/>
  <c r="BA1117" i="5"/>
  <c r="AZ1117" i="5"/>
  <c r="AU1117" i="5"/>
  <c r="AR1117" i="5"/>
  <c r="AO1117" i="5"/>
  <c r="AN1117" i="5"/>
  <c r="AM1117" i="5"/>
  <c r="AL1117" i="5"/>
  <c r="AK1117" i="5"/>
  <c r="AJ1117" i="5"/>
  <c r="AI1117" i="5"/>
  <c r="AF1117" i="5"/>
  <c r="AE1117" i="5"/>
  <c r="AD1117" i="5"/>
  <c r="AC1117" i="5"/>
  <c r="AB1117" i="5"/>
  <c r="AA1117" i="5"/>
  <c r="Z1117" i="5"/>
  <c r="Y1117" i="5"/>
  <c r="X1117" i="5"/>
  <c r="W1117" i="5"/>
  <c r="V1117" i="5"/>
  <c r="U1117" i="5"/>
  <c r="T1117" i="5"/>
  <c r="S1117" i="5"/>
  <c r="O1117" i="5"/>
  <c r="N1117" i="5"/>
  <c r="I1117" i="5"/>
  <c r="G1117" i="5"/>
  <c r="F1117" i="5"/>
  <c r="E1117" i="5"/>
  <c r="D1117" i="5"/>
  <c r="C1117" i="5"/>
  <c r="B1117" i="5"/>
  <c r="A1117" i="5"/>
  <c r="BE1116" i="5"/>
  <c r="BA1116" i="5"/>
  <c r="AZ1116" i="5"/>
  <c r="AW1116" i="5"/>
  <c r="AV1116" i="5"/>
  <c r="AO1116" i="5"/>
  <c r="AN1116" i="5"/>
  <c r="AM1116" i="5"/>
  <c r="AL1116" i="5"/>
  <c r="AK1116" i="5"/>
  <c r="AJ1116" i="5"/>
  <c r="AF1116" i="5"/>
  <c r="AE1116" i="5"/>
  <c r="AD1116" i="5"/>
  <c r="AC1116" i="5"/>
  <c r="AB1116" i="5"/>
  <c r="AA1116" i="5"/>
  <c r="Z1116" i="5"/>
  <c r="Y1116" i="5"/>
  <c r="X1116" i="5"/>
  <c r="W1116" i="5"/>
  <c r="V1116" i="5"/>
  <c r="U1116" i="5"/>
  <c r="T1116" i="5"/>
  <c r="AS1116" i="5" s="1"/>
  <c r="S1116" i="5"/>
  <c r="Q1116" i="5"/>
  <c r="L1116" i="5"/>
  <c r="K1116" i="5"/>
  <c r="I1116" i="5"/>
  <c r="G1116" i="5"/>
  <c r="F1116" i="5"/>
  <c r="E1116" i="5"/>
  <c r="D1116" i="5"/>
  <c r="C1116" i="5"/>
  <c r="B1116" i="5"/>
  <c r="A1116" i="5"/>
  <c r="BH1116" i="5" s="1"/>
  <c r="BG1115" i="5"/>
  <c r="BB1115" i="5"/>
  <c r="BA1115" i="5"/>
  <c r="AZ1115" i="5"/>
  <c r="AX1115" i="5"/>
  <c r="AW1115" i="5"/>
  <c r="AT1115" i="5"/>
  <c r="AS1115" i="5"/>
  <c r="AP1115" i="5"/>
  <c r="AO1115" i="5"/>
  <c r="AN1115" i="5"/>
  <c r="AM1115" i="5"/>
  <c r="AL1115" i="5"/>
  <c r="AK1115" i="5"/>
  <c r="AH1115" i="5"/>
  <c r="AG1115" i="5"/>
  <c r="AF1115" i="5"/>
  <c r="AE1115" i="5"/>
  <c r="AD1115" i="5"/>
  <c r="AC1115" i="5"/>
  <c r="AB1115" i="5"/>
  <c r="AA1115" i="5"/>
  <c r="Z1115" i="5"/>
  <c r="Y1115" i="5"/>
  <c r="X1115" i="5"/>
  <c r="W1115" i="5"/>
  <c r="V1115" i="5"/>
  <c r="U1115" i="5"/>
  <c r="T1115" i="5"/>
  <c r="BE1115" i="5" s="1"/>
  <c r="S1115" i="5"/>
  <c r="R1115" i="5"/>
  <c r="Q1115" i="5"/>
  <c r="O1115" i="5"/>
  <c r="M1115" i="5"/>
  <c r="L1115" i="5"/>
  <c r="K1115" i="5"/>
  <c r="I1115" i="5"/>
  <c r="G1115" i="5"/>
  <c r="F1115" i="5"/>
  <c r="E1115" i="5"/>
  <c r="D1115" i="5"/>
  <c r="C1115" i="5"/>
  <c r="B1115" i="5"/>
  <c r="A1115" i="5"/>
  <c r="BH1115" i="5" s="1"/>
  <c r="BD1114" i="5"/>
  <c r="BA1114" i="5"/>
  <c r="AZ1114" i="5"/>
  <c r="AY1114" i="5"/>
  <c r="AT1114" i="5"/>
  <c r="AQ1114" i="5"/>
  <c r="AO1114" i="5"/>
  <c r="AN1114" i="5"/>
  <c r="AM1114" i="5"/>
  <c r="AL1114" i="5"/>
  <c r="AK1114" i="5"/>
  <c r="AI1114" i="5"/>
  <c r="AH1114" i="5"/>
  <c r="AF1114" i="5"/>
  <c r="AE1114" i="5"/>
  <c r="AD1114" i="5"/>
  <c r="AC1114" i="5"/>
  <c r="AB1114" i="5"/>
  <c r="AA1114" i="5"/>
  <c r="Z1114" i="5"/>
  <c r="Y1114" i="5"/>
  <c r="X1114" i="5"/>
  <c r="W1114" i="5"/>
  <c r="V1114" i="5"/>
  <c r="U1114" i="5"/>
  <c r="T1114" i="5"/>
  <c r="S1114" i="5"/>
  <c r="R1114" i="5"/>
  <c r="N1114" i="5"/>
  <c r="I1114" i="5"/>
  <c r="G1114" i="5"/>
  <c r="F1114" i="5"/>
  <c r="E1114" i="5"/>
  <c r="D1114" i="5"/>
  <c r="C1114" i="5"/>
  <c r="B1114" i="5"/>
  <c r="A1114" i="5"/>
  <c r="BH1113" i="5"/>
  <c r="BA1113" i="5"/>
  <c r="AZ1113" i="5"/>
  <c r="AU1113" i="5"/>
  <c r="AR1113" i="5"/>
  <c r="AO1113" i="5"/>
  <c r="AN1113" i="5"/>
  <c r="AM1113" i="5"/>
  <c r="AL1113" i="5"/>
  <c r="AK1113" i="5"/>
  <c r="AJ1113" i="5"/>
  <c r="AI1113" i="5"/>
  <c r="AF1113" i="5"/>
  <c r="AE1113" i="5"/>
  <c r="AD1113" i="5"/>
  <c r="AC1113" i="5"/>
  <c r="AB1113" i="5"/>
  <c r="AA1113" i="5"/>
  <c r="Z1113" i="5"/>
  <c r="Y1113" i="5"/>
  <c r="X1113" i="5"/>
  <c r="W1113" i="5"/>
  <c r="V1113" i="5"/>
  <c r="U1113" i="5"/>
  <c r="T1113" i="5"/>
  <c r="S1113" i="5"/>
  <c r="O1113" i="5"/>
  <c r="N1113" i="5"/>
  <c r="I1113" i="5"/>
  <c r="G1113" i="5"/>
  <c r="F1113" i="5"/>
  <c r="E1113" i="5"/>
  <c r="D1113" i="5"/>
  <c r="C1113" i="5"/>
  <c r="B1113" i="5"/>
  <c r="A1113" i="5"/>
  <c r="BE1112" i="5"/>
  <c r="BA1112" i="5"/>
  <c r="AZ1112" i="5"/>
  <c r="AW1112" i="5"/>
  <c r="AV1112" i="5"/>
  <c r="AO1112" i="5"/>
  <c r="AN1112" i="5"/>
  <c r="AM1112" i="5"/>
  <c r="AL1112" i="5"/>
  <c r="AK1112" i="5"/>
  <c r="AJ1112" i="5"/>
  <c r="AF1112" i="5"/>
  <c r="AE1112" i="5"/>
  <c r="AD1112" i="5"/>
  <c r="AC1112" i="5"/>
  <c r="AB1112" i="5"/>
  <c r="AA1112" i="5"/>
  <c r="Z1112" i="5"/>
  <c r="Y1112" i="5"/>
  <c r="X1112" i="5"/>
  <c r="W1112" i="5"/>
  <c r="V1112" i="5"/>
  <c r="U1112" i="5"/>
  <c r="T1112" i="5"/>
  <c r="AS1112" i="5" s="1"/>
  <c r="S1112" i="5"/>
  <c r="Q1112" i="5"/>
  <c r="L1112" i="5"/>
  <c r="K1112" i="5"/>
  <c r="I1112" i="5"/>
  <c r="G1112" i="5"/>
  <c r="F1112" i="5"/>
  <c r="E1112" i="5"/>
  <c r="D1112" i="5"/>
  <c r="C1112" i="5"/>
  <c r="B1112" i="5"/>
  <c r="A1112" i="5"/>
  <c r="BH1112" i="5" s="1"/>
  <c r="BG1111" i="5"/>
  <c r="BB1111" i="5"/>
  <c r="BA1111" i="5"/>
  <c r="AZ1111" i="5"/>
  <c r="AX1111" i="5"/>
  <c r="AW1111" i="5"/>
  <c r="AT1111" i="5"/>
  <c r="AS1111" i="5"/>
  <c r="AP1111" i="5"/>
  <c r="AO1111" i="5"/>
  <c r="AN1111" i="5"/>
  <c r="AM1111" i="5"/>
  <c r="AL1111" i="5"/>
  <c r="AK1111" i="5"/>
  <c r="AH1111" i="5"/>
  <c r="AG1111" i="5"/>
  <c r="AF1111" i="5"/>
  <c r="AE1111" i="5"/>
  <c r="AD1111" i="5"/>
  <c r="AC1111" i="5"/>
  <c r="AB1111" i="5"/>
  <c r="AA1111" i="5"/>
  <c r="Z1111" i="5"/>
  <c r="Y1111" i="5"/>
  <c r="X1111" i="5"/>
  <c r="W1111" i="5"/>
  <c r="V1111" i="5"/>
  <c r="U1111" i="5"/>
  <c r="T1111" i="5"/>
  <c r="BE1111" i="5" s="1"/>
  <c r="S1111" i="5"/>
  <c r="R1111" i="5"/>
  <c r="Q1111" i="5"/>
  <c r="O1111" i="5"/>
  <c r="M1111" i="5"/>
  <c r="L1111" i="5"/>
  <c r="K1111" i="5"/>
  <c r="I1111" i="5"/>
  <c r="G1111" i="5"/>
  <c r="F1111" i="5"/>
  <c r="E1111" i="5"/>
  <c r="D1111" i="5"/>
  <c r="C1111" i="5"/>
  <c r="B1111" i="5"/>
  <c r="A1111" i="5"/>
  <c r="BH1111" i="5" s="1"/>
  <c r="BD1110" i="5"/>
  <c r="BA1110" i="5"/>
  <c r="AZ1110" i="5"/>
  <c r="AY1110" i="5"/>
  <c r="AT1110" i="5"/>
  <c r="AQ1110" i="5"/>
  <c r="AO1110" i="5"/>
  <c r="AN1110" i="5"/>
  <c r="AM1110" i="5"/>
  <c r="AL1110" i="5"/>
  <c r="AK1110" i="5"/>
  <c r="AI1110" i="5"/>
  <c r="AH1110" i="5"/>
  <c r="AF1110" i="5"/>
  <c r="AE1110" i="5"/>
  <c r="AD1110" i="5"/>
  <c r="AC1110" i="5"/>
  <c r="AB1110" i="5"/>
  <c r="AA1110" i="5"/>
  <c r="Z1110" i="5"/>
  <c r="Y1110" i="5"/>
  <c r="X1110" i="5"/>
  <c r="W1110" i="5"/>
  <c r="V1110" i="5"/>
  <c r="U1110" i="5"/>
  <c r="T1110" i="5"/>
  <c r="S1110" i="5"/>
  <c r="R1110" i="5"/>
  <c r="N1110" i="5"/>
  <c r="I1110" i="5"/>
  <c r="G1110" i="5"/>
  <c r="F1110" i="5"/>
  <c r="E1110" i="5"/>
  <c r="D1110" i="5"/>
  <c r="C1110" i="5"/>
  <c r="B1110" i="5"/>
  <c r="A1110" i="5"/>
  <c r="BH1109" i="5"/>
  <c r="BA1109" i="5"/>
  <c r="AZ1109" i="5"/>
  <c r="AU1109" i="5"/>
  <c r="AR1109" i="5"/>
  <c r="AO1109" i="5"/>
  <c r="AN1109" i="5"/>
  <c r="AM1109" i="5"/>
  <c r="AL1109" i="5"/>
  <c r="AK1109" i="5"/>
  <c r="AJ1109" i="5"/>
  <c r="AI1109" i="5"/>
  <c r="AF1109" i="5"/>
  <c r="AE1109" i="5"/>
  <c r="AD1109" i="5"/>
  <c r="AC1109" i="5"/>
  <c r="AB1109" i="5"/>
  <c r="AA1109" i="5"/>
  <c r="Z1109" i="5"/>
  <c r="Y1109" i="5"/>
  <c r="X1109" i="5"/>
  <c r="W1109" i="5"/>
  <c r="V1109" i="5"/>
  <c r="U1109" i="5"/>
  <c r="T1109" i="5"/>
  <c r="S1109" i="5"/>
  <c r="O1109" i="5"/>
  <c r="N1109" i="5"/>
  <c r="I1109" i="5"/>
  <c r="G1109" i="5"/>
  <c r="F1109" i="5"/>
  <c r="E1109" i="5"/>
  <c r="D1109" i="5"/>
  <c r="C1109" i="5"/>
  <c r="B1109" i="5"/>
  <c r="A1109" i="5"/>
  <c r="BE1108" i="5"/>
  <c r="BA1108" i="5"/>
  <c r="AZ1108" i="5"/>
  <c r="AW1108" i="5"/>
  <c r="AV1108" i="5"/>
  <c r="AO1108" i="5"/>
  <c r="AN1108" i="5"/>
  <c r="AM1108" i="5"/>
  <c r="AL1108" i="5"/>
  <c r="AK1108" i="5"/>
  <c r="AJ1108" i="5"/>
  <c r="AF1108" i="5"/>
  <c r="AE1108" i="5"/>
  <c r="AD1108" i="5"/>
  <c r="AC1108" i="5"/>
  <c r="AB1108" i="5"/>
  <c r="AA1108" i="5"/>
  <c r="Z1108" i="5"/>
  <c r="Y1108" i="5"/>
  <c r="X1108" i="5"/>
  <c r="W1108" i="5"/>
  <c r="V1108" i="5"/>
  <c r="U1108" i="5"/>
  <c r="T1108" i="5"/>
  <c r="AS1108" i="5" s="1"/>
  <c r="S1108" i="5"/>
  <c r="Q1108" i="5"/>
  <c r="L1108" i="5"/>
  <c r="K1108" i="5"/>
  <c r="I1108" i="5"/>
  <c r="G1108" i="5"/>
  <c r="F1108" i="5"/>
  <c r="E1108" i="5"/>
  <c r="D1108" i="5"/>
  <c r="C1108" i="5"/>
  <c r="B1108" i="5"/>
  <c r="A1108" i="5"/>
  <c r="BH1108" i="5" s="1"/>
  <c r="BG1107" i="5"/>
  <c r="BB1107" i="5"/>
  <c r="BA1107" i="5"/>
  <c r="AZ1107" i="5"/>
  <c r="AX1107" i="5"/>
  <c r="AW1107" i="5"/>
  <c r="AT1107" i="5"/>
  <c r="AS1107" i="5"/>
  <c r="AP1107" i="5"/>
  <c r="AO1107" i="5"/>
  <c r="AN1107" i="5"/>
  <c r="AM1107" i="5"/>
  <c r="AL1107" i="5"/>
  <c r="AK1107" i="5"/>
  <c r="AH1107" i="5"/>
  <c r="AG1107" i="5"/>
  <c r="AF1107" i="5"/>
  <c r="AE1107" i="5"/>
  <c r="AD1107" i="5"/>
  <c r="AC1107" i="5"/>
  <c r="AB1107" i="5"/>
  <c r="AA1107" i="5"/>
  <c r="Z1107" i="5"/>
  <c r="Y1107" i="5"/>
  <c r="X1107" i="5"/>
  <c r="W1107" i="5"/>
  <c r="V1107" i="5"/>
  <c r="U1107" i="5"/>
  <c r="T1107" i="5"/>
  <c r="BE1107" i="5" s="1"/>
  <c r="S1107" i="5"/>
  <c r="R1107" i="5"/>
  <c r="Q1107" i="5"/>
  <c r="O1107" i="5"/>
  <c r="M1107" i="5"/>
  <c r="L1107" i="5"/>
  <c r="K1107" i="5"/>
  <c r="I1107" i="5"/>
  <c r="G1107" i="5"/>
  <c r="F1107" i="5"/>
  <c r="E1107" i="5"/>
  <c r="D1107" i="5"/>
  <c r="C1107" i="5"/>
  <c r="B1107" i="5"/>
  <c r="A1107" i="5"/>
  <c r="BH1107" i="5" s="1"/>
  <c r="BG1106" i="5"/>
  <c r="BD1106" i="5"/>
  <c r="BA1106" i="5"/>
  <c r="AZ1106" i="5"/>
  <c r="AY1106" i="5"/>
  <c r="AU1106" i="5"/>
  <c r="AT1106" i="5"/>
  <c r="AQ1106" i="5"/>
  <c r="AO1106" i="5"/>
  <c r="AN1106" i="5"/>
  <c r="AM1106" i="5"/>
  <c r="AL1106" i="5"/>
  <c r="AK1106" i="5"/>
  <c r="AI1106" i="5"/>
  <c r="AH1106" i="5"/>
  <c r="AF1106" i="5"/>
  <c r="AE1106" i="5"/>
  <c r="AD1106" i="5"/>
  <c r="AC1106" i="5"/>
  <c r="AB1106" i="5"/>
  <c r="AA1106" i="5"/>
  <c r="Z1106" i="5"/>
  <c r="Y1106" i="5"/>
  <c r="X1106" i="5"/>
  <c r="W1106" i="5"/>
  <c r="V1106" i="5"/>
  <c r="U1106" i="5"/>
  <c r="T1106" i="5"/>
  <c r="S1106" i="5"/>
  <c r="R1106" i="5"/>
  <c r="N1106" i="5"/>
  <c r="M1106" i="5"/>
  <c r="L1106" i="5"/>
  <c r="I1106" i="5"/>
  <c r="G1106" i="5"/>
  <c r="F1106" i="5"/>
  <c r="E1106" i="5"/>
  <c r="D1106" i="5"/>
  <c r="C1106" i="5"/>
  <c r="B1106" i="5"/>
  <c r="A1106" i="5"/>
  <c r="BG1105" i="5"/>
  <c r="BB1105" i="5"/>
  <c r="BA1105" i="5"/>
  <c r="AZ1105" i="5"/>
  <c r="AX1105" i="5"/>
  <c r="AV1105" i="5"/>
  <c r="AR1105" i="5"/>
  <c r="AQ1105" i="5"/>
  <c r="AO1105" i="5"/>
  <c r="AN1105" i="5"/>
  <c r="AM1105" i="5"/>
  <c r="AL1105" i="5"/>
  <c r="AK1105" i="5"/>
  <c r="AJ1105" i="5"/>
  <c r="AI1105" i="5"/>
  <c r="AF1105" i="5"/>
  <c r="AE1105" i="5"/>
  <c r="AD1105" i="5"/>
  <c r="AC1105" i="5"/>
  <c r="AB1105" i="5"/>
  <c r="AA1105" i="5"/>
  <c r="Z1105" i="5"/>
  <c r="Y1105" i="5"/>
  <c r="X1105" i="5"/>
  <c r="W1105" i="5"/>
  <c r="V1105" i="5"/>
  <c r="U1105" i="5"/>
  <c r="T1105" i="5"/>
  <c r="BH1105" i="5" s="1"/>
  <c r="S1105" i="5"/>
  <c r="R1105" i="5"/>
  <c r="N1105" i="5"/>
  <c r="M1105" i="5"/>
  <c r="K1105" i="5"/>
  <c r="I1105" i="5"/>
  <c r="G1105" i="5"/>
  <c r="F1105" i="5"/>
  <c r="E1105" i="5"/>
  <c r="D1105" i="5"/>
  <c r="C1105" i="5"/>
  <c r="B1105" i="5"/>
  <c r="A1105" i="5"/>
  <c r="BE1104" i="5"/>
  <c r="BA1104" i="5"/>
  <c r="AZ1104" i="5"/>
  <c r="AY1104" i="5"/>
  <c r="AS1104" i="5"/>
  <c r="AO1104" i="5"/>
  <c r="AN1104" i="5"/>
  <c r="AM1104" i="5"/>
  <c r="AL1104" i="5"/>
  <c r="AK1104" i="5"/>
  <c r="AJ1104" i="5"/>
  <c r="AF1104" i="5"/>
  <c r="AE1104" i="5"/>
  <c r="AD1104" i="5"/>
  <c r="AC1104" i="5"/>
  <c r="AB1104" i="5"/>
  <c r="AA1104" i="5"/>
  <c r="Z1104" i="5"/>
  <c r="Y1104" i="5"/>
  <c r="X1104" i="5"/>
  <c r="W1104" i="5"/>
  <c r="V1104" i="5"/>
  <c r="U1104" i="5"/>
  <c r="T1104" i="5"/>
  <c r="AU1104" i="5" s="1"/>
  <c r="S1104" i="5"/>
  <c r="N1104" i="5"/>
  <c r="L1104" i="5"/>
  <c r="I1104" i="5"/>
  <c r="G1104" i="5"/>
  <c r="F1104" i="5"/>
  <c r="E1104" i="5"/>
  <c r="D1104" i="5"/>
  <c r="C1104" i="5"/>
  <c r="B1104" i="5"/>
  <c r="A1104" i="5"/>
  <c r="BA1103" i="5"/>
  <c r="AZ1103" i="5"/>
  <c r="AT1103" i="5"/>
  <c r="AO1103" i="5"/>
  <c r="AN1103" i="5"/>
  <c r="AM1103" i="5"/>
  <c r="AL1103" i="5"/>
  <c r="AK1103" i="5"/>
  <c r="AF1103" i="5"/>
  <c r="AE1103" i="5"/>
  <c r="AD1103" i="5"/>
  <c r="AC1103" i="5"/>
  <c r="AB1103" i="5"/>
  <c r="AA1103" i="5"/>
  <c r="Z1103" i="5"/>
  <c r="Y1103" i="5"/>
  <c r="X1103" i="5"/>
  <c r="W1103" i="5"/>
  <c r="V1103" i="5"/>
  <c r="U1103" i="5"/>
  <c r="T1103" i="5"/>
  <c r="S1103" i="5"/>
  <c r="O1103" i="5"/>
  <c r="I1103" i="5"/>
  <c r="G1103" i="5"/>
  <c r="F1103" i="5"/>
  <c r="E1103" i="5"/>
  <c r="D1103" i="5"/>
  <c r="C1103" i="5"/>
  <c r="B1103" i="5"/>
  <c r="A1103" i="5"/>
  <c r="BH1102" i="5"/>
  <c r="BD1102" i="5"/>
  <c r="BB1102" i="5"/>
  <c r="BA1102" i="5"/>
  <c r="AZ1102" i="5"/>
  <c r="AY1102" i="5"/>
  <c r="AX1102" i="5"/>
  <c r="AT1102" i="5"/>
  <c r="AS1102" i="5"/>
  <c r="AO1102" i="5"/>
  <c r="AN1102" i="5"/>
  <c r="AM1102" i="5"/>
  <c r="AL1102" i="5"/>
  <c r="AK1102" i="5"/>
  <c r="AI1102" i="5"/>
  <c r="AF1102" i="5"/>
  <c r="AE1102" i="5"/>
  <c r="AD1102" i="5"/>
  <c r="AC1102" i="5"/>
  <c r="AB1102" i="5"/>
  <c r="AA1102" i="5"/>
  <c r="Z1102" i="5"/>
  <c r="Y1102" i="5"/>
  <c r="X1102" i="5"/>
  <c r="W1102" i="5"/>
  <c r="V1102" i="5"/>
  <c r="U1102" i="5"/>
  <c r="T1102" i="5"/>
  <c r="S1102" i="5"/>
  <c r="N1102" i="5"/>
  <c r="M1102" i="5"/>
  <c r="I1102" i="5"/>
  <c r="G1102" i="5"/>
  <c r="F1102" i="5"/>
  <c r="E1102" i="5"/>
  <c r="D1102" i="5"/>
  <c r="C1102" i="5"/>
  <c r="B1102" i="5"/>
  <c r="A1102" i="5"/>
  <c r="BG1101" i="5"/>
  <c r="BB1101" i="5"/>
  <c r="BA1101" i="5"/>
  <c r="AZ1101" i="5"/>
  <c r="AX1101" i="5"/>
  <c r="AR1101" i="5"/>
  <c r="AO1101" i="5"/>
  <c r="AN1101" i="5"/>
  <c r="AM1101" i="5"/>
  <c r="AL1101" i="5"/>
  <c r="AK1101" i="5"/>
  <c r="AJ1101" i="5"/>
  <c r="AF1101" i="5"/>
  <c r="AE1101" i="5"/>
  <c r="AD1101" i="5"/>
  <c r="AC1101" i="5"/>
  <c r="AB1101" i="5"/>
  <c r="AA1101" i="5"/>
  <c r="Z1101" i="5"/>
  <c r="Y1101" i="5"/>
  <c r="X1101" i="5"/>
  <c r="W1101" i="5"/>
  <c r="V1101" i="5"/>
  <c r="U1101" i="5"/>
  <c r="T1101" i="5"/>
  <c r="BH1101" i="5" s="1"/>
  <c r="S1101" i="5"/>
  <c r="N1101" i="5"/>
  <c r="M1101" i="5"/>
  <c r="I1101" i="5"/>
  <c r="G1101" i="5"/>
  <c r="F1101" i="5"/>
  <c r="E1101" i="5"/>
  <c r="D1101" i="5"/>
  <c r="C1101" i="5"/>
  <c r="B1101" i="5"/>
  <c r="A1101" i="5"/>
  <c r="BA1100" i="5"/>
  <c r="AZ1100" i="5"/>
  <c r="AU1100" i="5"/>
  <c r="AO1100" i="5"/>
  <c r="AN1100" i="5"/>
  <c r="AM1100" i="5"/>
  <c r="AL1100" i="5"/>
  <c r="AK1100" i="5"/>
  <c r="AF1100" i="5"/>
  <c r="AE1100" i="5"/>
  <c r="AD1100" i="5"/>
  <c r="AC1100" i="5"/>
  <c r="AB1100" i="5"/>
  <c r="AA1100" i="5"/>
  <c r="Z1100" i="5"/>
  <c r="Y1100" i="5"/>
  <c r="X1100" i="5"/>
  <c r="W1100" i="5"/>
  <c r="V1100" i="5"/>
  <c r="U1100" i="5"/>
  <c r="T1100" i="5"/>
  <c r="S1100" i="5"/>
  <c r="N1100" i="5"/>
  <c r="I1100" i="5"/>
  <c r="G1100" i="5"/>
  <c r="F1100" i="5"/>
  <c r="E1100" i="5"/>
  <c r="D1100" i="5"/>
  <c r="C1100" i="5"/>
  <c r="B1100" i="5"/>
  <c r="A1100" i="5"/>
  <c r="BG1099" i="5"/>
  <c r="BE1099" i="5"/>
  <c r="BB1099" i="5"/>
  <c r="BA1099" i="5"/>
  <c r="AZ1099" i="5"/>
  <c r="AX1099" i="5"/>
  <c r="AW1099" i="5"/>
  <c r="AV1099" i="5"/>
  <c r="AS1099" i="5"/>
  <c r="AR1099" i="5"/>
  <c r="AP1099" i="5"/>
  <c r="AO1099" i="5"/>
  <c r="AN1099" i="5"/>
  <c r="AM1099" i="5"/>
  <c r="AL1099" i="5"/>
  <c r="AK1099" i="5"/>
  <c r="AJ1099" i="5"/>
  <c r="AH1099" i="5"/>
  <c r="AG1099" i="5"/>
  <c r="AF1099" i="5"/>
  <c r="AE1099" i="5"/>
  <c r="AD1099" i="5"/>
  <c r="AC1099" i="5"/>
  <c r="AB1099" i="5"/>
  <c r="AA1099" i="5"/>
  <c r="Z1099" i="5"/>
  <c r="Y1099" i="5"/>
  <c r="X1099" i="5"/>
  <c r="W1099" i="5"/>
  <c r="V1099" i="5"/>
  <c r="U1099" i="5"/>
  <c r="T1099" i="5"/>
  <c r="AT1099" i="5" s="1"/>
  <c r="S1099" i="5"/>
  <c r="R1099" i="5"/>
  <c r="Q1099" i="5"/>
  <c r="O1099" i="5"/>
  <c r="M1099" i="5"/>
  <c r="L1099" i="5"/>
  <c r="K1099" i="5"/>
  <c r="I1099" i="5"/>
  <c r="G1099" i="5"/>
  <c r="F1099" i="5"/>
  <c r="E1099" i="5"/>
  <c r="D1099" i="5"/>
  <c r="C1099" i="5"/>
  <c r="B1099" i="5"/>
  <c r="A1099" i="5"/>
  <c r="BH1099" i="5" s="1"/>
  <c r="BD1098" i="5"/>
  <c r="BA1098" i="5"/>
  <c r="AZ1098" i="5"/>
  <c r="AY1098" i="5"/>
  <c r="AT1098" i="5"/>
  <c r="AO1098" i="5"/>
  <c r="AN1098" i="5"/>
  <c r="AM1098" i="5"/>
  <c r="AL1098" i="5"/>
  <c r="AK1098" i="5"/>
  <c r="AF1098" i="5"/>
  <c r="AE1098" i="5"/>
  <c r="AD1098" i="5"/>
  <c r="AC1098" i="5"/>
  <c r="AB1098" i="5"/>
  <c r="AA1098" i="5"/>
  <c r="Z1098" i="5"/>
  <c r="Y1098" i="5"/>
  <c r="X1098" i="5"/>
  <c r="W1098" i="5"/>
  <c r="V1098" i="5"/>
  <c r="U1098" i="5"/>
  <c r="T1098" i="5"/>
  <c r="S1098" i="5"/>
  <c r="N1098" i="5"/>
  <c r="I1098" i="5"/>
  <c r="G1098" i="5"/>
  <c r="F1098" i="5"/>
  <c r="E1098" i="5"/>
  <c r="D1098" i="5"/>
  <c r="C1098" i="5"/>
  <c r="B1098" i="5"/>
  <c r="A1098" i="5"/>
  <c r="BA1097" i="5"/>
  <c r="AZ1097" i="5"/>
  <c r="AY1097" i="5"/>
  <c r="AO1097" i="5"/>
  <c r="AN1097" i="5"/>
  <c r="AM1097" i="5"/>
  <c r="AL1097" i="5"/>
  <c r="AK1097" i="5"/>
  <c r="AF1097" i="5"/>
  <c r="AE1097" i="5"/>
  <c r="AD1097" i="5"/>
  <c r="AC1097" i="5"/>
  <c r="AB1097" i="5"/>
  <c r="AA1097" i="5"/>
  <c r="Z1097" i="5"/>
  <c r="Y1097" i="5"/>
  <c r="X1097" i="5"/>
  <c r="W1097" i="5"/>
  <c r="V1097" i="5"/>
  <c r="U1097" i="5"/>
  <c r="T1097" i="5"/>
  <c r="BD1097" i="5" s="1"/>
  <c r="S1097" i="5"/>
  <c r="I1097" i="5"/>
  <c r="G1097" i="5"/>
  <c r="F1097" i="5"/>
  <c r="E1097" i="5"/>
  <c r="D1097" i="5"/>
  <c r="C1097" i="5"/>
  <c r="B1097" i="5"/>
  <c r="A1097" i="5"/>
  <c r="BA1096" i="5"/>
  <c r="AZ1096" i="5"/>
  <c r="AQ1096" i="5"/>
  <c r="AO1096" i="5"/>
  <c r="AN1096" i="5"/>
  <c r="AM1096" i="5"/>
  <c r="AL1096" i="5"/>
  <c r="AK1096" i="5"/>
  <c r="AF1096" i="5"/>
  <c r="AE1096" i="5"/>
  <c r="AD1096" i="5"/>
  <c r="AC1096" i="5"/>
  <c r="AB1096" i="5"/>
  <c r="AA1096" i="5"/>
  <c r="Z1096" i="5"/>
  <c r="Y1096" i="5"/>
  <c r="X1096" i="5"/>
  <c r="W1096" i="5"/>
  <c r="V1096" i="5"/>
  <c r="U1096" i="5"/>
  <c r="T1096" i="5"/>
  <c r="S1096" i="5"/>
  <c r="O1096" i="5"/>
  <c r="I1096" i="5"/>
  <c r="G1096" i="5"/>
  <c r="F1096" i="5"/>
  <c r="E1096" i="5"/>
  <c r="D1096" i="5"/>
  <c r="C1096" i="5"/>
  <c r="B1096" i="5"/>
  <c r="A1096" i="5"/>
  <c r="BH1096" i="5" s="1"/>
  <c r="BE1095" i="5"/>
  <c r="BB1095" i="5"/>
  <c r="BA1095" i="5"/>
  <c r="AZ1095" i="5"/>
  <c r="AX1095" i="5"/>
  <c r="AW1095" i="5"/>
  <c r="AS1095" i="5"/>
  <c r="AR1095" i="5"/>
  <c r="AO1095" i="5"/>
  <c r="AN1095" i="5"/>
  <c r="AM1095" i="5"/>
  <c r="AL1095" i="5"/>
  <c r="AK1095" i="5"/>
  <c r="AJ1095" i="5"/>
  <c r="AH1095" i="5"/>
  <c r="AF1095" i="5"/>
  <c r="AE1095" i="5"/>
  <c r="AD1095" i="5"/>
  <c r="AC1095" i="5"/>
  <c r="AB1095" i="5"/>
  <c r="AA1095" i="5"/>
  <c r="Z1095" i="5"/>
  <c r="Y1095" i="5"/>
  <c r="X1095" i="5"/>
  <c r="W1095" i="5"/>
  <c r="V1095" i="5"/>
  <c r="U1095" i="5"/>
  <c r="T1095" i="5"/>
  <c r="BG1095" i="5" s="1"/>
  <c r="S1095" i="5"/>
  <c r="R1095" i="5"/>
  <c r="O1095" i="5"/>
  <c r="M1095" i="5"/>
  <c r="L1095" i="5"/>
  <c r="I1095" i="5"/>
  <c r="G1095" i="5"/>
  <c r="F1095" i="5"/>
  <c r="E1095" i="5"/>
  <c r="D1095" i="5"/>
  <c r="C1095" i="5"/>
  <c r="B1095" i="5"/>
  <c r="A1095" i="5"/>
  <c r="BA1094" i="5"/>
  <c r="AZ1094" i="5"/>
  <c r="AU1094" i="5"/>
  <c r="AP1094" i="5"/>
  <c r="AO1094" i="5"/>
  <c r="AN1094" i="5"/>
  <c r="AM1094" i="5"/>
  <c r="AL1094" i="5"/>
  <c r="AK1094" i="5"/>
  <c r="AF1094" i="5"/>
  <c r="AE1094" i="5"/>
  <c r="AD1094" i="5"/>
  <c r="AC1094" i="5"/>
  <c r="AB1094" i="5"/>
  <c r="AA1094" i="5"/>
  <c r="Z1094" i="5"/>
  <c r="Y1094" i="5"/>
  <c r="X1094" i="5"/>
  <c r="W1094" i="5"/>
  <c r="V1094" i="5"/>
  <c r="U1094" i="5"/>
  <c r="T1094" i="5"/>
  <c r="S1094" i="5"/>
  <c r="Q1094" i="5"/>
  <c r="I1094" i="5"/>
  <c r="G1094" i="5"/>
  <c r="F1094" i="5"/>
  <c r="E1094" i="5"/>
  <c r="D1094" i="5"/>
  <c r="C1094" i="5"/>
  <c r="B1094" i="5"/>
  <c r="A1094" i="5"/>
  <c r="BE1093" i="5"/>
  <c r="BA1093" i="5"/>
  <c r="AZ1093" i="5"/>
  <c r="AU1093" i="5"/>
  <c r="AP1093" i="5"/>
  <c r="AO1093" i="5"/>
  <c r="AN1093" i="5"/>
  <c r="AM1093" i="5"/>
  <c r="AL1093" i="5"/>
  <c r="AK1093" i="5"/>
  <c r="AF1093" i="5"/>
  <c r="AE1093" i="5"/>
  <c r="AD1093" i="5"/>
  <c r="AC1093" i="5"/>
  <c r="AB1093" i="5"/>
  <c r="AA1093" i="5"/>
  <c r="Z1093" i="5"/>
  <c r="Y1093" i="5"/>
  <c r="X1093" i="5"/>
  <c r="W1093" i="5"/>
  <c r="V1093" i="5"/>
  <c r="U1093" i="5"/>
  <c r="T1093" i="5"/>
  <c r="S1093" i="5"/>
  <c r="O1093" i="5"/>
  <c r="I1093" i="5"/>
  <c r="G1093" i="5"/>
  <c r="F1093" i="5"/>
  <c r="E1093" i="5"/>
  <c r="D1093" i="5"/>
  <c r="C1093" i="5"/>
  <c r="B1093" i="5"/>
  <c r="A1093" i="5"/>
  <c r="BE1092" i="5"/>
  <c r="BD1092" i="5"/>
  <c r="BA1092" i="5"/>
  <c r="AZ1092" i="5"/>
  <c r="AY1092" i="5"/>
  <c r="AW1092" i="5"/>
  <c r="AS1092" i="5"/>
  <c r="AR1092" i="5"/>
  <c r="AO1092" i="5"/>
  <c r="AN1092" i="5"/>
  <c r="AM1092" i="5"/>
  <c r="AL1092" i="5"/>
  <c r="AK1092" i="5"/>
  <c r="AJ1092" i="5"/>
  <c r="AI1092" i="5"/>
  <c r="AF1092" i="5"/>
  <c r="AE1092" i="5"/>
  <c r="AD1092" i="5"/>
  <c r="AC1092" i="5"/>
  <c r="AB1092" i="5"/>
  <c r="AA1092" i="5"/>
  <c r="Z1092" i="5"/>
  <c r="Y1092" i="5"/>
  <c r="X1092" i="5"/>
  <c r="W1092" i="5"/>
  <c r="V1092" i="5"/>
  <c r="U1092" i="5"/>
  <c r="T1092" i="5"/>
  <c r="AU1092" i="5" s="1"/>
  <c r="S1092" i="5"/>
  <c r="Q1092" i="5"/>
  <c r="N1092" i="5"/>
  <c r="L1092" i="5"/>
  <c r="K1092" i="5"/>
  <c r="I1092" i="5"/>
  <c r="G1092" i="5"/>
  <c r="F1092" i="5"/>
  <c r="E1092" i="5"/>
  <c r="D1092" i="5"/>
  <c r="C1092" i="5"/>
  <c r="B1092" i="5"/>
  <c r="A1092" i="5"/>
  <c r="BE1091" i="5"/>
  <c r="BA1091" i="5"/>
  <c r="AZ1091" i="5"/>
  <c r="AX1091" i="5"/>
  <c r="AS1091" i="5"/>
  <c r="AO1091" i="5"/>
  <c r="AN1091" i="5"/>
  <c r="AM1091" i="5"/>
  <c r="AL1091" i="5"/>
  <c r="AK1091" i="5"/>
  <c r="AJ1091" i="5"/>
  <c r="AF1091" i="5"/>
  <c r="AE1091" i="5"/>
  <c r="AD1091" i="5"/>
  <c r="AC1091" i="5"/>
  <c r="AB1091" i="5"/>
  <c r="AA1091" i="5"/>
  <c r="Z1091" i="5"/>
  <c r="Y1091" i="5"/>
  <c r="X1091" i="5"/>
  <c r="W1091" i="5"/>
  <c r="V1091" i="5"/>
  <c r="U1091" i="5"/>
  <c r="T1091" i="5"/>
  <c r="BB1091" i="5" s="1"/>
  <c r="S1091" i="5"/>
  <c r="O1091" i="5"/>
  <c r="M1091" i="5"/>
  <c r="I1091" i="5"/>
  <c r="G1091" i="5"/>
  <c r="F1091" i="5"/>
  <c r="E1091" i="5"/>
  <c r="D1091" i="5"/>
  <c r="C1091" i="5"/>
  <c r="B1091" i="5"/>
  <c r="A1091" i="5"/>
  <c r="BH1090" i="5"/>
  <c r="BG1090" i="5"/>
  <c r="BD1090" i="5"/>
  <c r="BB1090" i="5"/>
  <c r="BA1090" i="5"/>
  <c r="AZ1090" i="5"/>
  <c r="AY1090" i="5"/>
  <c r="AX1090" i="5"/>
  <c r="AW1090" i="5"/>
  <c r="AT1090" i="5"/>
  <c r="AS1090" i="5"/>
  <c r="AQ1090" i="5"/>
  <c r="AO1090" i="5"/>
  <c r="AN1090" i="5"/>
  <c r="AM1090" i="5"/>
  <c r="AL1090" i="5"/>
  <c r="AK1090" i="5"/>
  <c r="AI1090" i="5"/>
  <c r="AH1090" i="5"/>
  <c r="AF1090" i="5"/>
  <c r="AE1090" i="5"/>
  <c r="AD1090" i="5"/>
  <c r="AC1090" i="5"/>
  <c r="AB1090" i="5"/>
  <c r="AA1090" i="5"/>
  <c r="Z1090" i="5"/>
  <c r="Y1090" i="5"/>
  <c r="X1090" i="5"/>
  <c r="W1090" i="5"/>
  <c r="V1090" i="5"/>
  <c r="U1090" i="5"/>
  <c r="T1090" i="5"/>
  <c r="S1090" i="5"/>
  <c r="R1090" i="5"/>
  <c r="N1090" i="5"/>
  <c r="M1090" i="5"/>
  <c r="L1090" i="5"/>
  <c r="I1090" i="5"/>
  <c r="G1090" i="5"/>
  <c r="F1090" i="5"/>
  <c r="E1090" i="5"/>
  <c r="D1090" i="5"/>
  <c r="C1090" i="5"/>
  <c r="B1090" i="5"/>
  <c r="A1090" i="5"/>
  <c r="BG1089" i="5"/>
  <c r="BB1089" i="5"/>
  <c r="BA1089" i="5"/>
  <c r="AZ1089" i="5"/>
  <c r="AX1089" i="5"/>
  <c r="AV1089" i="5"/>
  <c r="AR1089" i="5"/>
  <c r="AQ1089" i="5"/>
  <c r="AO1089" i="5"/>
  <c r="AN1089" i="5"/>
  <c r="AM1089" i="5"/>
  <c r="AL1089" i="5"/>
  <c r="AK1089" i="5"/>
  <c r="AJ1089" i="5"/>
  <c r="AI1089" i="5"/>
  <c r="AF1089" i="5"/>
  <c r="AE1089" i="5"/>
  <c r="AD1089" i="5"/>
  <c r="AC1089" i="5"/>
  <c r="AB1089" i="5"/>
  <c r="AA1089" i="5"/>
  <c r="Z1089" i="5"/>
  <c r="Y1089" i="5"/>
  <c r="X1089" i="5"/>
  <c r="W1089" i="5"/>
  <c r="V1089" i="5"/>
  <c r="U1089" i="5"/>
  <c r="T1089" i="5"/>
  <c r="BH1089" i="5" s="1"/>
  <c r="S1089" i="5"/>
  <c r="R1089" i="5"/>
  <c r="N1089" i="5"/>
  <c r="M1089" i="5"/>
  <c r="K1089" i="5"/>
  <c r="I1089" i="5"/>
  <c r="G1089" i="5"/>
  <c r="F1089" i="5"/>
  <c r="E1089" i="5"/>
  <c r="D1089" i="5"/>
  <c r="C1089" i="5"/>
  <c r="B1089" i="5"/>
  <c r="A1089" i="5"/>
  <c r="BE1088" i="5"/>
  <c r="BA1088" i="5"/>
  <c r="AZ1088" i="5"/>
  <c r="AY1088" i="5"/>
  <c r="AS1088" i="5"/>
  <c r="AO1088" i="5"/>
  <c r="AN1088" i="5"/>
  <c r="AM1088" i="5"/>
  <c r="AL1088" i="5"/>
  <c r="AK1088" i="5"/>
  <c r="AJ1088" i="5"/>
  <c r="AF1088" i="5"/>
  <c r="AE1088" i="5"/>
  <c r="AD1088" i="5"/>
  <c r="AC1088" i="5"/>
  <c r="AB1088" i="5"/>
  <c r="AA1088" i="5"/>
  <c r="Z1088" i="5"/>
  <c r="Y1088" i="5"/>
  <c r="X1088" i="5"/>
  <c r="W1088" i="5"/>
  <c r="V1088" i="5"/>
  <c r="U1088" i="5"/>
  <c r="T1088" i="5"/>
  <c r="AU1088" i="5" s="1"/>
  <c r="S1088" i="5"/>
  <c r="N1088" i="5"/>
  <c r="L1088" i="5"/>
  <c r="I1088" i="5"/>
  <c r="G1088" i="5"/>
  <c r="F1088" i="5"/>
  <c r="E1088" i="5"/>
  <c r="D1088" i="5"/>
  <c r="C1088" i="5"/>
  <c r="B1088" i="5"/>
  <c r="A1088" i="5"/>
  <c r="BA1087" i="5"/>
  <c r="AZ1087" i="5"/>
  <c r="AT1087" i="5"/>
  <c r="AO1087" i="5"/>
  <c r="AN1087" i="5"/>
  <c r="AM1087" i="5"/>
  <c r="AL1087" i="5"/>
  <c r="AK1087" i="5"/>
  <c r="AF1087" i="5"/>
  <c r="AE1087" i="5"/>
  <c r="AD1087" i="5"/>
  <c r="AC1087" i="5"/>
  <c r="AB1087" i="5"/>
  <c r="AA1087" i="5"/>
  <c r="Z1087" i="5"/>
  <c r="Y1087" i="5"/>
  <c r="X1087" i="5"/>
  <c r="W1087" i="5"/>
  <c r="V1087" i="5"/>
  <c r="U1087" i="5"/>
  <c r="T1087" i="5"/>
  <c r="S1087" i="5"/>
  <c r="O1087" i="5"/>
  <c r="I1087" i="5"/>
  <c r="G1087" i="5"/>
  <c r="F1087" i="5"/>
  <c r="E1087" i="5"/>
  <c r="D1087" i="5"/>
  <c r="C1087" i="5"/>
  <c r="B1087" i="5"/>
  <c r="A1087" i="5"/>
  <c r="BH1086" i="5"/>
  <c r="BD1086" i="5"/>
  <c r="BB1086" i="5"/>
  <c r="BA1086" i="5"/>
  <c r="AZ1086" i="5"/>
  <c r="AY1086" i="5"/>
  <c r="AX1086" i="5"/>
  <c r="AT1086" i="5"/>
  <c r="AS1086" i="5"/>
  <c r="AO1086" i="5"/>
  <c r="AN1086" i="5"/>
  <c r="AM1086" i="5"/>
  <c r="AL1086" i="5"/>
  <c r="AK1086" i="5"/>
  <c r="AI1086" i="5"/>
  <c r="AF1086" i="5"/>
  <c r="AE1086" i="5"/>
  <c r="AD1086" i="5"/>
  <c r="AC1086" i="5"/>
  <c r="AB1086" i="5"/>
  <c r="AA1086" i="5"/>
  <c r="Z1086" i="5"/>
  <c r="Y1086" i="5"/>
  <c r="X1086" i="5"/>
  <c r="W1086" i="5"/>
  <c r="V1086" i="5"/>
  <c r="U1086" i="5"/>
  <c r="T1086" i="5"/>
  <c r="S1086" i="5"/>
  <c r="N1086" i="5"/>
  <c r="M1086" i="5"/>
  <c r="I1086" i="5"/>
  <c r="G1086" i="5"/>
  <c r="F1086" i="5"/>
  <c r="E1086" i="5"/>
  <c r="D1086" i="5"/>
  <c r="C1086" i="5"/>
  <c r="B1086" i="5"/>
  <c r="A1086" i="5"/>
  <c r="BG1085" i="5"/>
  <c r="BB1085" i="5"/>
  <c r="BA1085" i="5"/>
  <c r="AZ1085" i="5"/>
  <c r="AX1085" i="5"/>
  <c r="AR1085" i="5"/>
  <c r="AO1085" i="5"/>
  <c r="AN1085" i="5"/>
  <c r="AM1085" i="5"/>
  <c r="AL1085" i="5"/>
  <c r="AK1085" i="5"/>
  <c r="AJ1085" i="5"/>
  <c r="AF1085" i="5"/>
  <c r="AE1085" i="5"/>
  <c r="AD1085" i="5"/>
  <c r="AC1085" i="5"/>
  <c r="AB1085" i="5"/>
  <c r="AA1085" i="5"/>
  <c r="Z1085" i="5"/>
  <c r="Y1085" i="5"/>
  <c r="X1085" i="5"/>
  <c r="W1085" i="5"/>
  <c r="V1085" i="5"/>
  <c r="U1085" i="5"/>
  <c r="T1085" i="5"/>
  <c r="BH1085" i="5" s="1"/>
  <c r="S1085" i="5"/>
  <c r="N1085" i="5"/>
  <c r="M1085" i="5"/>
  <c r="I1085" i="5"/>
  <c r="G1085" i="5"/>
  <c r="F1085" i="5"/>
  <c r="E1085" i="5"/>
  <c r="D1085" i="5"/>
  <c r="C1085" i="5"/>
  <c r="B1085" i="5"/>
  <c r="A1085" i="5"/>
  <c r="BA1084" i="5"/>
  <c r="AZ1084" i="5"/>
  <c r="AU1084" i="5"/>
  <c r="AO1084" i="5"/>
  <c r="AN1084" i="5"/>
  <c r="AM1084" i="5"/>
  <c r="AL1084" i="5"/>
  <c r="AK1084" i="5"/>
  <c r="AF1084" i="5"/>
  <c r="AE1084" i="5"/>
  <c r="AD1084" i="5"/>
  <c r="AC1084" i="5"/>
  <c r="AB1084" i="5"/>
  <c r="AA1084" i="5"/>
  <c r="Z1084" i="5"/>
  <c r="Y1084" i="5"/>
  <c r="X1084" i="5"/>
  <c r="W1084" i="5"/>
  <c r="V1084" i="5"/>
  <c r="U1084" i="5"/>
  <c r="T1084" i="5"/>
  <c r="S1084" i="5"/>
  <c r="N1084" i="5"/>
  <c r="I1084" i="5"/>
  <c r="G1084" i="5"/>
  <c r="F1084" i="5"/>
  <c r="E1084" i="5"/>
  <c r="D1084" i="5"/>
  <c r="C1084" i="5"/>
  <c r="B1084" i="5"/>
  <c r="A1084" i="5"/>
  <c r="BG1083" i="5"/>
  <c r="BE1083" i="5"/>
  <c r="BB1083" i="5"/>
  <c r="BA1083" i="5"/>
  <c r="AZ1083" i="5"/>
  <c r="AX1083" i="5"/>
  <c r="AW1083" i="5"/>
  <c r="AV1083" i="5"/>
  <c r="AS1083" i="5"/>
  <c r="AR1083" i="5"/>
  <c r="AP1083" i="5"/>
  <c r="AO1083" i="5"/>
  <c r="AN1083" i="5"/>
  <c r="AM1083" i="5"/>
  <c r="AL1083" i="5"/>
  <c r="AK1083" i="5"/>
  <c r="AJ1083" i="5"/>
  <c r="AH1083" i="5"/>
  <c r="AG1083" i="5"/>
  <c r="AF1083" i="5"/>
  <c r="AE1083" i="5"/>
  <c r="AD1083" i="5"/>
  <c r="AC1083" i="5"/>
  <c r="AB1083" i="5"/>
  <c r="AA1083" i="5"/>
  <c r="Z1083" i="5"/>
  <c r="Y1083" i="5"/>
  <c r="X1083" i="5"/>
  <c r="W1083" i="5"/>
  <c r="V1083" i="5"/>
  <c r="U1083" i="5"/>
  <c r="T1083" i="5"/>
  <c r="AT1083" i="5" s="1"/>
  <c r="S1083" i="5"/>
  <c r="R1083" i="5"/>
  <c r="Q1083" i="5"/>
  <c r="O1083" i="5"/>
  <c r="M1083" i="5"/>
  <c r="L1083" i="5"/>
  <c r="K1083" i="5"/>
  <c r="I1083" i="5"/>
  <c r="G1083" i="5"/>
  <c r="F1083" i="5"/>
  <c r="E1083" i="5"/>
  <c r="D1083" i="5"/>
  <c r="C1083" i="5"/>
  <c r="B1083" i="5"/>
  <c r="A1083" i="5"/>
  <c r="BH1083" i="5" s="1"/>
  <c r="BD1082" i="5"/>
  <c r="BA1082" i="5"/>
  <c r="AZ1082" i="5"/>
  <c r="AY1082" i="5"/>
  <c r="AT1082" i="5"/>
  <c r="AO1082" i="5"/>
  <c r="AN1082" i="5"/>
  <c r="AM1082" i="5"/>
  <c r="AL1082" i="5"/>
  <c r="AK1082" i="5"/>
  <c r="AF1082" i="5"/>
  <c r="AE1082" i="5"/>
  <c r="AD1082" i="5"/>
  <c r="AC1082" i="5"/>
  <c r="AB1082" i="5"/>
  <c r="AA1082" i="5"/>
  <c r="Z1082" i="5"/>
  <c r="Y1082" i="5"/>
  <c r="X1082" i="5"/>
  <c r="W1082" i="5"/>
  <c r="V1082" i="5"/>
  <c r="U1082" i="5"/>
  <c r="T1082" i="5"/>
  <c r="S1082" i="5"/>
  <c r="N1082" i="5"/>
  <c r="I1082" i="5"/>
  <c r="G1082" i="5"/>
  <c r="F1082" i="5"/>
  <c r="E1082" i="5"/>
  <c r="D1082" i="5"/>
  <c r="C1082" i="5"/>
  <c r="B1082" i="5"/>
  <c r="A1082" i="5"/>
  <c r="BA1081" i="5"/>
  <c r="AZ1081" i="5"/>
  <c r="AO1081" i="5"/>
  <c r="AN1081" i="5"/>
  <c r="AM1081" i="5"/>
  <c r="AL1081" i="5"/>
  <c r="AK1081" i="5"/>
  <c r="AF1081" i="5"/>
  <c r="AE1081" i="5"/>
  <c r="AD1081" i="5"/>
  <c r="AC1081" i="5"/>
  <c r="AB1081" i="5"/>
  <c r="AA1081" i="5"/>
  <c r="Z1081" i="5"/>
  <c r="Y1081" i="5"/>
  <c r="X1081" i="5"/>
  <c r="W1081" i="5"/>
  <c r="V1081" i="5"/>
  <c r="U1081" i="5"/>
  <c r="T1081" i="5"/>
  <c r="AY1081" i="5" s="1"/>
  <c r="S1081" i="5"/>
  <c r="I1081" i="5"/>
  <c r="G1081" i="5"/>
  <c r="F1081" i="5"/>
  <c r="E1081" i="5"/>
  <c r="D1081" i="5"/>
  <c r="C1081" i="5"/>
  <c r="B1081" i="5"/>
  <c r="A1081" i="5"/>
  <c r="BA1080" i="5"/>
  <c r="AZ1080" i="5"/>
  <c r="AQ1080" i="5"/>
  <c r="AO1080" i="5"/>
  <c r="AN1080" i="5"/>
  <c r="AM1080" i="5"/>
  <c r="AL1080" i="5"/>
  <c r="AK1080" i="5"/>
  <c r="AF1080" i="5"/>
  <c r="AE1080" i="5"/>
  <c r="AD1080" i="5"/>
  <c r="AC1080" i="5"/>
  <c r="AB1080" i="5"/>
  <c r="AA1080" i="5"/>
  <c r="Z1080" i="5"/>
  <c r="Y1080" i="5"/>
  <c r="X1080" i="5"/>
  <c r="W1080" i="5"/>
  <c r="V1080" i="5"/>
  <c r="U1080" i="5"/>
  <c r="T1080" i="5"/>
  <c r="S1080" i="5"/>
  <c r="O1080" i="5"/>
  <c r="I1080" i="5"/>
  <c r="G1080" i="5"/>
  <c r="F1080" i="5"/>
  <c r="E1080" i="5"/>
  <c r="D1080" i="5"/>
  <c r="C1080" i="5"/>
  <c r="B1080" i="5"/>
  <c r="A1080" i="5"/>
  <c r="BH1080" i="5" s="1"/>
  <c r="BE1079" i="5"/>
  <c r="BB1079" i="5"/>
  <c r="BA1079" i="5"/>
  <c r="AZ1079" i="5"/>
  <c r="AX1079" i="5"/>
  <c r="AW1079" i="5"/>
  <c r="AS1079" i="5"/>
  <c r="AR1079" i="5"/>
  <c r="AO1079" i="5"/>
  <c r="AN1079" i="5"/>
  <c r="AM1079" i="5"/>
  <c r="AL1079" i="5"/>
  <c r="AK1079" i="5"/>
  <c r="AJ1079" i="5"/>
  <c r="AH1079" i="5"/>
  <c r="AF1079" i="5"/>
  <c r="AE1079" i="5"/>
  <c r="AD1079" i="5"/>
  <c r="AC1079" i="5"/>
  <c r="AB1079" i="5"/>
  <c r="AA1079" i="5"/>
  <c r="Z1079" i="5"/>
  <c r="Y1079" i="5"/>
  <c r="X1079" i="5"/>
  <c r="W1079" i="5"/>
  <c r="V1079" i="5"/>
  <c r="U1079" i="5"/>
  <c r="T1079" i="5"/>
  <c r="BG1079" i="5" s="1"/>
  <c r="S1079" i="5"/>
  <c r="R1079" i="5"/>
  <c r="O1079" i="5"/>
  <c r="M1079" i="5"/>
  <c r="L1079" i="5"/>
  <c r="I1079" i="5"/>
  <c r="G1079" i="5"/>
  <c r="F1079" i="5"/>
  <c r="E1079" i="5"/>
  <c r="D1079" i="5"/>
  <c r="C1079" i="5"/>
  <c r="B1079" i="5"/>
  <c r="A1079" i="5"/>
  <c r="BA1078" i="5"/>
  <c r="AZ1078" i="5"/>
  <c r="AU1078" i="5"/>
  <c r="AP1078" i="5"/>
  <c r="AO1078" i="5"/>
  <c r="AN1078" i="5"/>
  <c r="AM1078" i="5"/>
  <c r="AL1078" i="5"/>
  <c r="AK1078" i="5"/>
  <c r="AF1078" i="5"/>
  <c r="AE1078" i="5"/>
  <c r="AD1078" i="5"/>
  <c r="AC1078" i="5"/>
  <c r="AB1078" i="5"/>
  <c r="AA1078" i="5"/>
  <c r="Z1078" i="5"/>
  <c r="Y1078" i="5"/>
  <c r="X1078" i="5"/>
  <c r="W1078" i="5"/>
  <c r="V1078" i="5"/>
  <c r="U1078" i="5"/>
  <c r="T1078" i="5"/>
  <c r="S1078" i="5"/>
  <c r="Q1078" i="5"/>
  <c r="I1078" i="5"/>
  <c r="G1078" i="5"/>
  <c r="F1078" i="5"/>
  <c r="E1078" i="5"/>
  <c r="D1078" i="5"/>
  <c r="C1078" i="5"/>
  <c r="B1078" i="5"/>
  <c r="A1078" i="5"/>
  <c r="BE1077" i="5"/>
  <c r="BA1077" i="5"/>
  <c r="AZ1077" i="5"/>
  <c r="AU1077" i="5"/>
  <c r="AP1077" i="5"/>
  <c r="AO1077" i="5"/>
  <c r="AN1077" i="5"/>
  <c r="AM1077" i="5"/>
  <c r="AL1077" i="5"/>
  <c r="AK1077" i="5"/>
  <c r="AF1077" i="5"/>
  <c r="AE1077" i="5"/>
  <c r="AD1077" i="5"/>
  <c r="AC1077" i="5"/>
  <c r="AB1077" i="5"/>
  <c r="AA1077" i="5"/>
  <c r="Z1077" i="5"/>
  <c r="Y1077" i="5"/>
  <c r="X1077" i="5"/>
  <c r="W1077" i="5"/>
  <c r="V1077" i="5"/>
  <c r="U1077" i="5"/>
  <c r="T1077" i="5"/>
  <c r="S1077" i="5"/>
  <c r="O1077" i="5"/>
  <c r="I1077" i="5"/>
  <c r="G1077" i="5"/>
  <c r="F1077" i="5"/>
  <c r="E1077" i="5"/>
  <c r="D1077" i="5"/>
  <c r="C1077" i="5"/>
  <c r="B1077" i="5"/>
  <c r="A1077" i="5"/>
  <c r="BE1076" i="5"/>
  <c r="BD1076" i="5"/>
  <c r="BA1076" i="5"/>
  <c r="AZ1076" i="5"/>
  <c r="AY1076" i="5"/>
  <c r="AW1076" i="5"/>
  <c r="AS1076" i="5"/>
  <c r="AR1076" i="5"/>
  <c r="AO1076" i="5"/>
  <c r="AN1076" i="5"/>
  <c r="AM1076" i="5"/>
  <c r="AL1076" i="5"/>
  <c r="AK1076" i="5"/>
  <c r="AJ1076" i="5"/>
  <c r="AI1076" i="5"/>
  <c r="AF1076" i="5"/>
  <c r="AE1076" i="5"/>
  <c r="AD1076" i="5"/>
  <c r="AC1076" i="5"/>
  <c r="AB1076" i="5"/>
  <c r="AA1076" i="5"/>
  <c r="Z1076" i="5"/>
  <c r="Y1076" i="5"/>
  <c r="X1076" i="5"/>
  <c r="W1076" i="5"/>
  <c r="V1076" i="5"/>
  <c r="U1076" i="5"/>
  <c r="T1076" i="5"/>
  <c r="AU1076" i="5" s="1"/>
  <c r="S1076" i="5"/>
  <c r="Q1076" i="5"/>
  <c r="N1076" i="5"/>
  <c r="L1076" i="5"/>
  <c r="K1076" i="5"/>
  <c r="I1076" i="5"/>
  <c r="G1076" i="5"/>
  <c r="F1076" i="5"/>
  <c r="E1076" i="5"/>
  <c r="D1076" i="5"/>
  <c r="C1076" i="5"/>
  <c r="B1076" i="5"/>
  <c r="A1076" i="5"/>
  <c r="BE1075" i="5"/>
  <c r="BA1075" i="5"/>
  <c r="AZ1075" i="5"/>
  <c r="AX1075" i="5"/>
  <c r="AS1075" i="5"/>
  <c r="AO1075" i="5"/>
  <c r="AN1075" i="5"/>
  <c r="AM1075" i="5"/>
  <c r="AL1075" i="5"/>
  <c r="AK1075" i="5"/>
  <c r="AJ1075" i="5"/>
  <c r="AF1075" i="5"/>
  <c r="AE1075" i="5"/>
  <c r="AD1075" i="5"/>
  <c r="AC1075" i="5"/>
  <c r="AB1075" i="5"/>
  <c r="AA1075" i="5"/>
  <c r="Z1075" i="5"/>
  <c r="Y1075" i="5"/>
  <c r="X1075" i="5"/>
  <c r="W1075" i="5"/>
  <c r="V1075" i="5"/>
  <c r="U1075" i="5"/>
  <c r="T1075" i="5"/>
  <c r="BB1075" i="5" s="1"/>
  <c r="S1075" i="5"/>
  <c r="O1075" i="5"/>
  <c r="M1075" i="5"/>
  <c r="I1075" i="5"/>
  <c r="G1075" i="5"/>
  <c r="F1075" i="5"/>
  <c r="E1075" i="5"/>
  <c r="D1075" i="5"/>
  <c r="C1075" i="5"/>
  <c r="B1075" i="5"/>
  <c r="A1075" i="5"/>
  <c r="BH1074" i="5"/>
  <c r="BG1074" i="5"/>
  <c r="BD1074" i="5"/>
  <c r="BB1074" i="5"/>
  <c r="BA1074" i="5"/>
  <c r="AZ1074" i="5"/>
  <c r="AY1074" i="5"/>
  <c r="AX1074" i="5"/>
  <c r="AW1074" i="5"/>
  <c r="AT1074" i="5"/>
  <c r="AS1074" i="5"/>
  <c r="AQ1074" i="5"/>
  <c r="AO1074" i="5"/>
  <c r="AN1074" i="5"/>
  <c r="AM1074" i="5"/>
  <c r="AL1074" i="5"/>
  <c r="AK1074" i="5"/>
  <c r="AI1074" i="5"/>
  <c r="AH1074" i="5"/>
  <c r="AF1074" i="5"/>
  <c r="AE1074" i="5"/>
  <c r="AD1074" i="5"/>
  <c r="AC1074" i="5"/>
  <c r="AB1074" i="5"/>
  <c r="AA1074" i="5"/>
  <c r="Z1074" i="5"/>
  <c r="Y1074" i="5"/>
  <c r="X1074" i="5"/>
  <c r="W1074" i="5"/>
  <c r="V1074" i="5"/>
  <c r="U1074" i="5"/>
  <c r="T1074" i="5"/>
  <c r="S1074" i="5"/>
  <c r="R1074" i="5"/>
  <c r="N1074" i="5"/>
  <c r="M1074" i="5"/>
  <c r="L1074" i="5"/>
  <c r="I1074" i="5"/>
  <c r="G1074" i="5"/>
  <c r="F1074" i="5"/>
  <c r="E1074" i="5"/>
  <c r="D1074" i="5"/>
  <c r="C1074" i="5"/>
  <c r="B1074" i="5"/>
  <c r="A1074" i="5"/>
  <c r="BG1073" i="5"/>
  <c r="BB1073" i="5"/>
  <c r="BA1073" i="5"/>
  <c r="AZ1073" i="5"/>
  <c r="AX1073" i="5"/>
  <c r="AV1073" i="5"/>
  <c r="AR1073" i="5"/>
  <c r="AQ1073" i="5"/>
  <c r="AO1073" i="5"/>
  <c r="AN1073" i="5"/>
  <c r="AM1073" i="5"/>
  <c r="AL1073" i="5"/>
  <c r="AK1073" i="5"/>
  <c r="AJ1073" i="5"/>
  <c r="AI1073" i="5"/>
  <c r="AF1073" i="5"/>
  <c r="AE1073" i="5"/>
  <c r="AD1073" i="5"/>
  <c r="AC1073" i="5"/>
  <c r="AB1073" i="5"/>
  <c r="AA1073" i="5"/>
  <c r="Z1073" i="5"/>
  <c r="Y1073" i="5"/>
  <c r="X1073" i="5"/>
  <c r="W1073" i="5"/>
  <c r="V1073" i="5"/>
  <c r="U1073" i="5"/>
  <c r="T1073" i="5"/>
  <c r="BH1073" i="5" s="1"/>
  <c r="S1073" i="5"/>
  <c r="R1073" i="5"/>
  <c r="N1073" i="5"/>
  <c r="M1073" i="5"/>
  <c r="K1073" i="5"/>
  <c r="I1073" i="5"/>
  <c r="G1073" i="5"/>
  <c r="F1073" i="5"/>
  <c r="E1073" i="5"/>
  <c r="D1073" i="5"/>
  <c r="C1073" i="5"/>
  <c r="B1073" i="5"/>
  <c r="A1073" i="5"/>
  <c r="BE1072" i="5"/>
  <c r="BA1072" i="5"/>
  <c r="AZ1072" i="5"/>
  <c r="AY1072" i="5"/>
  <c r="AS1072" i="5"/>
  <c r="AO1072" i="5"/>
  <c r="AN1072" i="5"/>
  <c r="AM1072" i="5"/>
  <c r="AL1072" i="5"/>
  <c r="AK1072" i="5"/>
  <c r="AJ1072" i="5"/>
  <c r="AF1072" i="5"/>
  <c r="AE1072" i="5"/>
  <c r="AD1072" i="5"/>
  <c r="AC1072" i="5"/>
  <c r="AB1072" i="5"/>
  <c r="AA1072" i="5"/>
  <c r="Z1072" i="5"/>
  <c r="Y1072" i="5"/>
  <c r="X1072" i="5"/>
  <c r="W1072" i="5"/>
  <c r="V1072" i="5"/>
  <c r="U1072" i="5"/>
  <c r="T1072" i="5"/>
  <c r="AU1072" i="5" s="1"/>
  <c r="S1072" i="5"/>
  <c r="N1072" i="5"/>
  <c r="L1072" i="5"/>
  <c r="I1072" i="5"/>
  <c r="G1072" i="5"/>
  <c r="F1072" i="5"/>
  <c r="E1072" i="5"/>
  <c r="D1072" i="5"/>
  <c r="C1072" i="5"/>
  <c r="B1072" i="5"/>
  <c r="A1072" i="5"/>
  <c r="BA1071" i="5"/>
  <c r="AZ1071" i="5"/>
  <c r="AT1071" i="5"/>
  <c r="AO1071" i="5"/>
  <c r="AN1071" i="5"/>
  <c r="AM1071" i="5"/>
  <c r="AL1071" i="5"/>
  <c r="AK1071" i="5"/>
  <c r="AF1071" i="5"/>
  <c r="AE1071" i="5"/>
  <c r="AD1071" i="5"/>
  <c r="AC1071" i="5"/>
  <c r="AB1071" i="5"/>
  <c r="AA1071" i="5"/>
  <c r="Z1071" i="5"/>
  <c r="Y1071" i="5"/>
  <c r="X1071" i="5"/>
  <c r="W1071" i="5"/>
  <c r="V1071" i="5"/>
  <c r="U1071" i="5"/>
  <c r="T1071" i="5"/>
  <c r="S1071" i="5"/>
  <c r="O1071" i="5"/>
  <c r="I1071" i="5"/>
  <c r="G1071" i="5"/>
  <c r="F1071" i="5"/>
  <c r="E1071" i="5"/>
  <c r="D1071" i="5"/>
  <c r="C1071" i="5"/>
  <c r="B1071" i="5"/>
  <c r="A1071" i="5"/>
  <c r="BH1070" i="5"/>
  <c r="BD1070" i="5"/>
  <c r="BB1070" i="5"/>
  <c r="BA1070" i="5"/>
  <c r="AZ1070" i="5"/>
  <c r="AY1070" i="5"/>
  <c r="AX1070" i="5"/>
  <c r="AT1070" i="5"/>
  <c r="AS1070" i="5"/>
  <c r="AO1070" i="5"/>
  <c r="AN1070" i="5"/>
  <c r="AM1070" i="5"/>
  <c r="AL1070" i="5"/>
  <c r="AK1070" i="5"/>
  <c r="AI1070" i="5"/>
  <c r="AF1070" i="5"/>
  <c r="AE1070" i="5"/>
  <c r="AD1070" i="5"/>
  <c r="AC1070" i="5"/>
  <c r="AB1070" i="5"/>
  <c r="AA1070" i="5"/>
  <c r="Z1070" i="5"/>
  <c r="Y1070" i="5"/>
  <c r="X1070" i="5"/>
  <c r="W1070" i="5"/>
  <c r="V1070" i="5"/>
  <c r="U1070" i="5"/>
  <c r="T1070" i="5"/>
  <c r="S1070" i="5"/>
  <c r="N1070" i="5"/>
  <c r="M1070" i="5"/>
  <c r="I1070" i="5"/>
  <c r="G1070" i="5"/>
  <c r="F1070" i="5"/>
  <c r="E1070" i="5"/>
  <c r="D1070" i="5"/>
  <c r="C1070" i="5"/>
  <c r="B1070" i="5"/>
  <c r="A1070" i="5"/>
  <c r="BB1069" i="5"/>
  <c r="BA1069" i="5"/>
  <c r="AZ1069" i="5"/>
  <c r="AR1069" i="5"/>
  <c r="AO1069" i="5"/>
  <c r="AN1069" i="5"/>
  <c r="AM1069" i="5"/>
  <c r="AL1069" i="5"/>
  <c r="AK1069" i="5"/>
  <c r="AF1069" i="5"/>
  <c r="AE1069" i="5"/>
  <c r="AD1069" i="5"/>
  <c r="AC1069" i="5"/>
  <c r="AB1069" i="5"/>
  <c r="AA1069" i="5"/>
  <c r="Z1069" i="5"/>
  <c r="Y1069" i="5"/>
  <c r="X1069" i="5"/>
  <c r="W1069" i="5"/>
  <c r="V1069" i="5"/>
  <c r="U1069" i="5"/>
  <c r="T1069" i="5"/>
  <c r="S1069" i="5"/>
  <c r="N1069" i="5"/>
  <c r="I1069" i="5"/>
  <c r="G1069" i="5"/>
  <c r="F1069" i="5"/>
  <c r="E1069" i="5"/>
  <c r="D1069" i="5"/>
  <c r="C1069" i="5"/>
  <c r="B1069" i="5"/>
  <c r="A1069" i="5"/>
  <c r="BA1068" i="5"/>
  <c r="AZ1068" i="5"/>
  <c r="AO1068" i="5"/>
  <c r="AN1068" i="5"/>
  <c r="AM1068" i="5"/>
  <c r="AL1068" i="5"/>
  <c r="AK1068" i="5"/>
  <c r="AF1068" i="5"/>
  <c r="AE1068" i="5"/>
  <c r="AD1068" i="5"/>
  <c r="AC1068" i="5"/>
  <c r="AB1068" i="5"/>
  <c r="AA1068" i="5"/>
  <c r="Z1068" i="5"/>
  <c r="Y1068" i="5"/>
  <c r="X1068" i="5"/>
  <c r="W1068" i="5"/>
  <c r="V1068" i="5"/>
  <c r="U1068" i="5"/>
  <c r="T1068" i="5"/>
  <c r="S1068" i="5"/>
  <c r="I1068" i="5"/>
  <c r="G1068" i="5"/>
  <c r="F1068" i="5"/>
  <c r="E1068" i="5"/>
  <c r="D1068" i="5"/>
  <c r="C1068" i="5"/>
  <c r="B1068" i="5"/>
  <c r="A1068" i="5"/>
  <c r="BG1067" i="5"/>
  <c r="BE1067" i="5"/>
  <c r="BB1067" i="5"/>
  <c r="BA1067" i="5"/>
  <c r="AZ1067" i="5"/>
  <c r="AX1067" i="5"/>
  <c r="AW1067" i="5"/>
  <c r="AV1067" i="5"/>
  <c r="AS1067" i="5"/>
  <c r="AR1067" i="5"/>
  <c r="AP1067" i="5"/>
  <c r="AO1067" i="5"/>
  <c r="AN1067" i="5"/>
  <c r="AM1067" i="5"/>
  <c r="AL1067" i="5"/>
  <c r="AK1067" i="5"/>
  <c r="AJ1067" i="5"/>
  <c r="AH1067" i="5"/>
  <c r="AG1067" i="5"/>
  <c r="AF1067" i="5"/>
  <c r="AE1067" i="5"/>
  <c r="AD1067" i="5"/>
  <c r="AC1067" i="5"/>
  <c r="AB1067" i="5"/>
  <c r="AA1067" i="5"/>
  <c r="Z1067" i="5"/>
  <c r="Y1067" i="5"/>
  <c r="X1067" i="5"/>
  <c r="W1067" i="5"/>
  <c r="V1067" i="5"/>
  <c r="U1067" i="5"/>
  <c r="T1067" i="5"/>
  <c r="AT1067" i="5" s="1"/>
  <c r="S1067" i="5"/>
  <c r="R1067" i="5"/>
  <c r="Q1067" i="5"/>
  <c r="O1067" i="5"/>
  <c r="M1067" i="5"/>
  <c r="L1067" i="5"/>
  <c r="K1067" i="5"/>
  <c r="I1067" i="5"/>
  <c r="G1067" i="5"/>
  <c r="F1067" i="5"/>
  <c r="E1067" i="5"/>
  <c r="D1067" i="5"/>
  <c r="C1067" i="5"/>
  <c r="B1067" i="5"/>
  <c r="A1067" i="5"/>
  <c r="BH1067" i="5" s="1"/>
  <c r="BA1066" i="5"/>
  <c r="AZ1066" i="5"/>
  <c r="AY1066" i="5"/>
  <c r="AT1066" i="5"/>
  <c r="AQ1066" i="5"/>
  <c r="AP1066" i="5"/>
  <c r="AO1066" i="5"/>
  <c r="AN1066" i="5"/>
  <c r="AM1066" i="5"/>
  <c r="AL1066" i="5"/>
  <c r="AK1066" i="5"/>
  <c r="AI1066" i="5"/>
  <c r="AH1066" i="5"/>
  <c r="AF1066" i="5"/>
  <c r="AE1066" i="5"/>
  <c r="AD1066" i="5"/>
  <c r="AC1066" i="5"/>
  <c r="AB1066" i="5"/>
  <c r="AA1066" i="5"/>
  <c r="Z1066" i="5"/>
  <c r="Y1066" i="5"/>
  <c r="X1066" i="5"/>
  <c r="W1066" i="5"/>
  <c r="V1066" i="5"/>
  <c r="U1066" i="5"/>
  <c r="T1066" i="5"/>
  <c r="S1066" i="5"/>
  <c r="R1066" i="5"/>
  <c r="N1066" i="5"/>
  <c r="M1066" i="5"/>
  <c r="I1066" i="5"/>
  <c r="G1066" i="5"/>
  <c r="F1066" i="5"/>
  <c r="E1066" i="5"/>
  <c r="D1066" i="5"/>
  <c r="C1066" i="5"/>
  <c r="B1066" i="5"/>
  <c r="A1066" i="5"/>
  <c r="BA1065" i="5"/>
  <c r="AZ1065" i="5"/>
  <c r="AR1065" i="5"/>
  <c r="AO1065" i="5"/>
  <c r="AN1065" i="5"/>
  <c r="AM1065" i="5"/>
  <c r="AL1065" i="5"/>
  <c r="AK1065" i="5"/>
  <c r="AI1065" i="5"/>
  <c r="AF1065" i="5"/>
  <c r="AE1065" i="5"/>
  <c r="AD1065" i="5"/>
  <c r="AC1065" i="5"/>
  <c r="AB1065" i="5"/>
  <c r="AA1065" i="5"/>
  <c r="Z1065" i="5"/>
  <c r="Y1065" i="5"/>
  <c r="X1065" i="5"/>
  <c r="W1065" i="5"/>
  <c r="V1065" i="5"/>
  <c r="U1065" i="5"/>
  <c r="T1065" i="5"/>
  <c r="BE1065" i="5" s="1"/>
  <c r="S1065" i="5"/>
  <c r="N1065" i="5"/>
  <c r="K1065" i="5"/>
  <c r="I1065" i="5"/>
  <c r="G1065" i="5"/>
  <c r="F1065" i="5"/>
  <c r="E1065" i="5"/>
  <c r="D1065" i="5"/>
  <c r="C1065" i="5"/>
  <c r="B1065" i="5"/>
  <c r="A1065" i="5"/>
  <c r="BE1064" i="5"/>
  <c r="BA1064" i="5"/>
  <c r="AZ1064" i="5"/>
  <c r="AW1064" i="5"/>
  <c r="AV1064" i="5"/>
  <c r="AS1064" i="5"/>
  <c r="AO1064" i="5"/>
  <c r="AN1064" i="5"/>
  <c r="AM1064" i="5"/>
  <c r="AL1064" i="5"/>
  <c r="AK1064" i="5"/>
  <c r="AJ1064" i="5"/>
  <c r="AG1064" i="5"/>
  <c r="AF1064" i="5"/>
  <c r="AE1064" i="5"/>
  <c r="AD1064" i="5"/>
  <c r="AC1064" i="5"/>
  <c r="AB1064" i="5"/>
  <c r="AA1064" i="5"/>
  <c r="Z1064" i="5"/>
  <c r="Y1064" i="5"/>
  <c r="X1064" i="5"/>
  <c r="W1064" i="5"/>
  <c r="V1064" i="5"/>
  <c r="U1064" i="5"/>
  <c r="T1064" i="5"/>
  <c r="S1064" i="5"/>
  <c r="Q1064" i="5"/>
  <c r="O1064" i="5"/>
  <c r="L1064" i="5"/>
  <c r="K1064" i="5"/>
  <c r="I1064" i="5"/>
  <c r="G1064" i="5"/>
  <c r="F1064" i="5"/>
  <c r="E1064" i="5"/>
  <c r="D1064" i="5"/>
  <c r="C1064" i="5"/>
  <c r="B1064" i="5"/>
  <c r="A1064" i="5"/>
  <c r="BH1064" i="5" s="1"/>
  <c r="BG1063" i="5"/>
  <c r="BB1063" i="5"/>
  <c r="BA1063" i="5"/>
  <c r="AZ1063" i="5"/>
  <c r="AX1063" i="5"/>
  <c r="AW1063" i="5"/>
  <c r="AT1063" i="5"/>
  <c r="AS1063" i="5"/>
  <c r="AP1063" i="5"/>
  <c r="AO1063" i="5"/>
  <c r="AN1063" i="5"/>
  <c r="AM1063" i="5"/>
  <c r="AL1063" i="5"/>
  <c r="AK1063" i="5"/>
  <c r="AH1063" i="5"/>
  <c r="AG1063" i="5"/>
  <c r="AF1063" i="5"/>
  <c r="AE1063" i="5"/>
  <c r="AD1063" i="5"/>
  <c r="AC1063" i="5"/>
  <c r="AB1063" i="5"/>
  <c r="AA1063" i="5"/>
  <c r="Z1063" i="5"/>
  <c r="Y1063" i="5"/>
  <c r="X1063" i="5"/>
  <c r="W1063" i="5"/>
  <c r="V1063" i="5"/>
  <c r="U1063" i="5"/>
  <c r="T1063" i="5"/>
  <c r="S1063" i="5"/>
  <c r="R1063" i="5"/>
  <c r="Q1063" i="5"/>
  <c r="M1063" i="5"/>
  <c r="L1063" i="5"/>
  <c r="I1063" i="5"/>
  <c r="G1063" i="5"/>
  <c r="F1063" i="5"/>
  <c r="E1063" i="5"/>
  <c r="D1063" i="5"/>
  <c r="C1063" i="5"/>
  <c r="B1063" i="5"/>
  <c r="A1063" i="5"/>
  <c r="BE1063" i="5" s="1"/>
  <c r="BA1062" i="5"/>
  <c r="AZ1062" i="5"/>
  <c r="AO1062" i="5"/>
  <c r="AN1062" i="5"/>
  <c r="AM1062" i="5"/>
  <c r="AL1062" i="5"/>
  <c r="AK1062" i="5"/>
  <c r="AF1062" i="5"/>
  <c r="AE1062" i="5"/>
  <c r="AD1062" i="5"/>
  <c r="AC1062" i="5"/>
  <c r="AB1062" i="5"/>
  <c r="AA1062" i="5"/>
  <c r="Z1062" i="5"/>
  <c r="Y1062" i="5"/>
  <c r="X1062" i="5"/>
  <c r="W1062" i="5"/>
  <c r="V1062" i="5"/>
  <c r="U1062" i="5"/>
  <c r="T1062" i="5"/>
  <c r="S1062" i="5"/>
  <c r="I1062" i="5"/>
  <c r="G1062" i="5"/>
  <c r="F1062" i="5"/>
  <c r="E1062" i="5"/>
  <c r="D1062" i="5"/>
  <c r="C1062" i="5"/>
  <c r="B1062" i="5"/>
  <c r="A1062" i="5"/>
  <c r="BA1061" i="5"/>
  <c r="AZ1061" i="5"/>
  <c r="AO1061" i="5"/>
  <c r="AN1061" i="5"/>
  <c r="AM1061" i="5"/>
  <c r="AL1061" i="5"/>
  <c r="AK1061" i="5"/>
  <c r="AF1061" i="5"/>
  <c r="AE1061" i="5"/>
  <c r="AD1061" i="5"/>
  <c r="AC1061" i="5"/>
  <c r="AB1061" i="5"/>
  <c r="AA1061" i="5"/>
  <c r="Z1061" i="5"/>
  <c r="Y1061" i="5"/>
  <c r="X1061" i="5"/>
  <c r="W1061" i="5"/>
  <c r="V1061" i="5"/>
  <c r="U1061" i="5"/>
  <c r="T1061" i="5"/>
  <c r="S1061" i="5"/>
  <c r="I1061" i="5"/>
  <c r="G1061" i="5"/>
  <c r="F1061" i="5"/>
  <c r="E1061" i="5"/>
  <c r="D1061" i="5"/>
  <c r="C1061" i="5"/>
  <c r="B1061" i="5"/>
  <c r="A1061" i="5"/>
  <c r="BA1060" i="5"/>
  <c r="AZ1060" i="5"/>
  <c r="AO1060" i="5"/>
  <c r="AN1060" i="5"/>
  <c r="AM1060" i="5"/>
  <c r="AL1060" i="5"/>
  <c r="AK1060" i="5"/>
  <c r="AF1060" i="5"/>
  <c r="AE1060" i="5"/>
  <c r="AD1060" i="5"/>
  <c r="AC1060" i="5"/>
  <c r="AB1060" i="5"/>
  <c r="AA1060" i="5"/>
  <c r="Z1060" i="5"/>
  <c r="Y1060" i="5"/>
  <c r="X1060" i="5"/>
  <c r="W1060" i="5"/>
  <c r="V1060" i="5"/>
  <c r="U1060" i="5"/>
  <c r="T1060" i="5"/>
  <c r="S1060" i="5"/>
  <c r="L1060" i="5"/>
  <c r="I1060" i="5"/>
  <c r="G1060" i="5"/>
  <c r="F1060" i="5"/>
  <c r="E1060" i="5"/>
  <c r="D1060" i="5"/>
  <c r="C1060" i="5"/>
  <c r="B1060" i="5"/>
  <c r="A1060" i="5"/>
  <c r="BG1059" i="5"/>
  <c r="BB1059" i="5"/>
  <c r="BA1059" i="5"/>
  <c r="AZ1059" i="5"/>
  <c r="AX1059" i="5"/>
  <c r="AW1059" i="5"/>
  <c r="AT1059" i="5"/>
  <c r="AS1059" i="5"/>
  <c r="AP1059" i="5"/>
  <c r="AO1059" i="5"/>
  <c r="AN1059" i="5"/>
  <c r="AM1059" i="5"/>
  <c r="AL1059" i="5"/>
  <c r="AK1059" i="5"/>
  <c r="AH1059" i="5"/>
  <c r="AG1059" i="5"/>
  <c r="AF1059" i="5"/>
  <c r="AE1059" i="5"/>
  <c r="AD1059" i="5"/>
  <c r="AC1059" i="5"/>
  <c r="AB1059" i="5"/>
  <c r="AA1059" i="5"/>
  <c r="Z1059" i="5"/>
  <c r="Y1059" i="5"/>
  <c r="X1059" i="5"/>
  <c r="W1059" i="5"/>
  <c r="V1059" i="5"/>
  <c r="U1059" i="5"/>
  <c r="T1059" i="5"/>
  <c r="S1059" i="5"/>
  <c r="R1059" i="5"/>
  <c r="Q1059" i="5"/>
  <c r="M1059" i="5"/>
  <c r="L1059" i="5"/>
  <c r="I1059" i="5"/>
  <c r="G1059" i="5"/>
  <c r="F1059" i="5"/>
  <c r="E1059" i="5"/>
  <c r="D1059" i="5"/>
  <c r="C1059" i="5"/>
  <c r="B1059" i="5"/>
  <c r="A1059" i="5"/>
  <c r="BE1059" i="5" s="1"/>
  <c r="BH1058" i="5"/>
  <c r="BD1058" i="5"/>
  <c r="BB1058" i="5"/>
  <c r="BA1058" i="5"/>
  <c r="AZ1058" i="5"/>
  <c r="AY1058" i="5"/>
  <c r="AX1058" i="5"/>
  <c r="AT1058" i="5"/>
  <c r="AQ1058" i="5"/>
  <c r="AP1058" i="5"/>
  <c r="AO1058" i="5"/>
  <c r="AN1058" i="5"/>
  <c r="AM1058" i="5"/>
  <c r="AL1058" i="5"/>
  <c r="AK1058" i="5"/>
  <c r="AI1058" i="5"/>
  <c r="AH1058" i="5"/>
  <c r="AF1058" i="5"/>
  <c r="AE1058" i="5"/>
  <c r="AD1058" i="5"/>
  <c r="AC1058" i="5"/>
  <c r="AB1058" i="5"/>
  <c r="AA1058" i="5"/>
  <c r="Z1058" i="5"/>
  <c r="Y1058" i="5"/>
  <c r="X1058" i="5"/>
  <c r="W1058" i="5"/>
  <c r="V1058" i="5"/>
  <c r="U1058" i="5"/>
  <c r="T1058" i="5"/>
  <c r="S1058" i="5"/>
  <c r="R1058" i="5"/>
  <c r="N1058" i="5"/>
  <c r="M1058" i="5"/>
  <c r="I1058" i="5"/>
  <c r="G1058" i="5"/>
  <c r="F1058" i="5"/>
  <c r="E1058" i="5"/>
  <c r="D1058" i="5"/>
  <c r="C1058" i="5"/>
  <c r="B1058" i="5"/>
  <c r="A1058" i="5"/>
  <c r="BA1057" i="5"/>
  <c r="AZ1057" i="5"/>
  <c r="AR1057" i="5"/>
  <c r="AO1057" i="5"/>
  <c r="AN1057" i="5"/>
  <c r="AM1057" i="5"/>
  <c r="AL1057" i="5"/>
  <c r="AK1057" i="5"/>
  <c r="AI1057" i="5"/>
  <c r="AF1057" i="5"/>
  <c r="AE1057" i="5"/>
  <c r="AD1057" i="5"/>
  <c r="AC1057" i="5"/>
  <c r="AB1057" i="5"/>
  <c r="AA1057" i="5"/>
  <c r="Z1057" i="5"/>
  <c r="Y1057" i="5"/>
  <c r="X1057" i="5"/>
  <c r="W1057" i="5"/>
  <c r="V1057" i="5"/>
  <c r="U1057" i="5"/>
  <c r="T1057" i="5"/>
  <c r="BE1057" i="5" s="1"/>
  <c r="S1057" i="5"/>
  <c r="N1057" i="5"/>
  <c r="K1057" i="5"/>
  <c r="I1057" i="5"/>
  <c r="G1057" i="5"/>
  <c r="F1057" i="5"/>
  <c r="E1057" i="5"/>
  <c r="D1057" i="5"/>
  <c r="C1057" i="5"/>
  <c r="B1057" i="5"/>
  <c r="A1057" i="5"/>
  <c r="BE1056" i="5"/>
  <c r="BA1056" i="5"/>
  <c r="AZ1056" i="5"/>
  <c r="AW1056" i="5"/>
  <c r="AV1056" i="5"/>
  <c r="AS1056" i="5"/>
  <c r="AO1056" i="5"/>
  <c r="AN1056" i="5"/>
  <c r="AM1056" i="5"/>
  <c r="AL1056" i="5"/>
  <c r="AK1056" i="5"/>
  <c r="AJ1056" i="5"/>
  <c r="AG1056" i="5"/>
  <c r="AF1056" i="5"/>
  <c r="AE1056" i="5"/>
  <c r="AD1056" i="5"/>
  <c r="AC1056" i="5"/>
  <c r="AB1056" i="5"/>
  <c r="AA1056" i="5"/>
  <c r="Z1056" i="5"/>
  <c r="Y1056" i="5"/>
  <c r="X1056" i="5"/>
  <c r="W1056" i="5"/>
  <c r="V1056" i="5"/>
  <c r="U1056" i="5"/>
  <c r="T1056" i="5"/>
  <c r="S1056" i="5"/>
  <c r="Q1056" i="5"/>
  <c r="O1056" i="5"/>
  <c r="L1056" i="5"/>
  <c r="K1056" i="5"/>
  <c r="I1056" i="5"/>
  <c r="G1056" i="5"/>
  <c r="F1056" i="5"/>
  <c r="E1056" i="5"/>
  <c r="D1056" i="5"/>
  <c r="C1056" i="5"/>
  <c r="B1056" i="5"/>
  <c r="A1056" i="5"/>
  <c r="BH1056" i="5" s="1"/>
  <c r="BG1055" i="5"/>
  <c r="BB1055" i="5"/>
  <c r="BA1055" i="5"/>
  <c r="AZ1055" i="5"/>
  <c r="AX1055" i="5"/>
  <c r="AW1055" i="5"/>
  <c r="AT1055" i="5"/>
  <c r="AS1055" i="5"/>
  <c r="AP1055" i="5"/>
  <c r="AO1055" i="5"/>
  <c r="AN1055" i="5"/>
  <c r="AM1055" i="5"/>
  <c r="AL1055" i="5"/>
  <c r="AK1055" i="5"/>
  <c r="AH1055" i="5"/>
  <c r="AG1055" i="5"/>
  <c r="AF1055" i="5"/>
  <c r="AE1055" i="5"/>
  <c r="AD1055" i="5"/>
  <c r="AC1055" i="5"/>
  <c r="AB1055" i="5"/>
  <c r="AA1055" i="5"/>
  <c r="Z1055" i="5"/>
  <c r="Y1055" i="5"/>
  <c r="X1055" i="5"/>
  <c r="W1055" i="5"/>
  <c r="V1055" i="5"/>
  <c r="U1055" i="5"/>
  <c r="T1055" i="5"/>
  <c r="S1055" i="5"/>
  <c r="R1055" i="5"/>
  <c r="Q1055" i="5"/>
  <c r="M1055" i="5"/>
  <c r="L1055" i="5"/>
  <c r="I1055" i="5"/>
  <c r="G1055" i="5"/>
  <c r="F1055" i="5"/>
  <c r="E1055" i="5"/>
  <c r="D1055" i="5"/>
  <c r="C1055" i="5"/>
  <c r="B1055" i="5"/>
  <c r="A1055" i="5"/>
  <c r="BE1055" i="5" s="1"/>
  <c r="BA1054" i="5"/>
  <c r="AZ1054" i="5"/>
  <c r="AO1054" i="5"/>
  <c r="AN1054" i="5"/>
  <c r="AM1054" i="5"/>
  <c r="AL1054" i="5"/>
  <c r="AK1054" i="5"/>
  <c r="AF1054" i="5"/>
  <c r="AE1054" i="5"/>
  <c r="AD1054" i="5"/>
  <c r="AC1054" i="5"/>
  <c r="AB1054" i="5"/>
  <c r="AA1054" i="5"/>
  <c r="Z1054" i="5"/>
  <c r="Y1054" i="5"/>
  <c r="X1054" i="5"/>
  <c r="W1054" i="5"/>
  <c r="V1054" i="5"/>
  <c r="U1054" i="5"/>
  <c r="T1054" i="5"/>
  <c r="S1054" i="5"/>
  <c r="I1054" i="5"/>
  <c r="G1054" i="5"/>
  <c r="F1054" i="5"/>
  <c r="E1054" i="5"/>
  <c r="D1054" i="5"/>
  <c r="C1054" i="5"/>
  <c r="B1054" i="5"/>
  <c r="A1054" i="5"/>
  <c r="BA1053" i="5"/>
  <c r="AZ1053" i="5"/>
  <c r="AO1053" i="5"/>
  <c r="AN1053" i="5"/>
  <c r="AM1053" i="5"/>
  <c r="AL1053" i="5"/>
  <c r="AK1053" i="5"/>
  <c r="AF1053" i="5"/>
  <c r="AE1053" i="5"/>
  <c r="AD1053" i="5"/>
  <c r="AC1053" i="5"/>
  <c r="AB1053" i="5"/>
  <c r="AA1053" i="5"/>
  <c r="Z1053" i="5"/>
  <c r="Y1053" i="5"/>
  <c r="X1053" i="5"/>
  <c r="W1053" i="5"/>
  <c r="V1053" i="5"/>
  <c r="U1053" i="5"/>
  <c r="T1053" i="5"/>
  <c r="S1053" i="5"/>
  <c r="I1053" i="5"/>
  <c r="G1053" i="5"/>
  <c r="F1053" i="5"/>
  <c r="E1053" i="5"/>
  <c r="D1053" i="5"/>
  <c r="C1053" i="5"/>
  <c r="B1053" i="5"/>
  <c r="A1053" i="5"/>
  <c r="BA1052" i="5"/>
  <c r="AZ1052" i="5"/>
  <c r="AO1052" i="5"/>
  <c r="AN1052" i="5"/>
  <c r="AM1052" i="5"/>
  <c r="AL1052" i="5"/>
  <c r="AK1052" i="5"/>
  <c r="AF1052" i="5"/>
  <c r="AE1052" i="5"/>
  <c r="AD1052" i="5"/>
  <c r="AC1052" i="5"/>
  <c r="AB1052" i="5"/>
  <c r="AA1052" i="5"/>
  <c r="Z1052" i="5"/>
  <c r="Y1052" i="5"/>
  <c r="X1052" i="5"/>
  <c r="W1052" i="5"/>
  <c r="V1052" i="5"/>
  <c r="U1052" i="5"/>
  <c r="T1052" i="5"/>
  <c r="S1052" i="5"/>
  <c r="L1052" i="5"/>
  <c r="I1052" i="5"/>
  <c r="G1052" i="5"/>
  <c r="F1052" i="5"/>
  <c r="E1052" i="5"/>
  <c r="D1052" i="5"/>
  <c r="C1052" i="5"/>
  <c r="B1052" i="5"/>
  <c r="A1052" i="5"/>
  <c r="BG1051" i="5"/>
  <c r="BB1051" i="5"/>
  <c r="BA1051" i="5"/>
  <c r="AZ1051" i="5"/>
  <c r="AX1051" i="5"/>
  <c r="AW1051" i="5"/>
  <c r="AT1051" i="5"/>
  <c r="AS1051" i="5"/>
  <c r="AP1051" i="5"/>
  <c r="AO1051" i="5"/>
  <c r="AN1051" i="5"/>
  <c r="AM1051" i="5"/>
  <c r="AL1051" i="5"/>
  <c r="AK1051" i="5"/>
  <c r="AH1051" i="5"/>
  <c r="AG1051" i="5"/>
  <c r="AF1051" i="5"/>
  <c r="AE1051" i="5"/>
  <c r="AD1051" i="5"/>
  <c r="AC1051" i="5"/>
  <c r="AB1051" i="5"/>
  <c r="AA1051" i="5"/>
  <c r="Z1051" i="5"/>
  <c r="Y1051" i="5"/>
  <c r="X1051" i="5"/>
  <c r="W1051" i="5"/>
  <c r="V1051" i="5"/>
  <c r="U1051" i="5"/>
  <c r="T1051" i="5"/>
  <c r="S1051" i="5"/>
  <c r="R1051" i="5"/>
  <c r="Q1051" i="5"/>
  <c r="M1051" i="5"/>
  <c r="L1051" i="5"/>
  <c r="I1051" i="5"/>
  <c r="G1051" i="5"/>
  <c r="F1051" i="5"/>
  <c r="E1051" i="5"/>
  <c r="D1051" i="5"/>
  <c r="C1051" i="5"/>
  <c r="B1051" i="5"/>
  <c r="A1051" i="5"/>
  <c r="BE1051" i="5" s="1"/>
  <c r="BH1050" i="5"/>
  <c r="BD1050" i="5"/>
  <c r="BB1050" i="5"/>
  <c r="BA1050" i="5"/>
  <c r="AZ1050" i="5"/>
  <c r="AY1050" i="5"/>
  <c r="AX1050" i="5"/>
  <c r="AT1050" i="5"/>
  <c r="AQ1050" i="5"/>
  <c r="AP1050" i="5"/>
  <c r="AO1050" i="5"/>
  <c r="AN1050" i="5"/>
  <c r="AM1050" i="5"/>
  <c r="AL1050" i="5"/>
  <c r="AK1050" i="5"/>
  <c r="AI1050" i="5"/>
  <c r="AH1050" i="5"/>
  <c r="AF1050" i="5"/>
  <c r="AE1050" i="5"/>
  <c r="AD1050" i="5"/>
  <c r="AC1050" i="5"/>
  <c r="AB1050" i="5"/>
  <c r="AA1050" i="5"/>
  <c r="Z1050" i="5"/>
  <c r="Y1050" i="5"/>
  <c r="X1050" i="5"/>
  <c r="W1050" i="5"/>
  <c r="V1050" i="5"/>
  <c r="U1050" i="5"/>
  <c r="T1050" i="5"/>
  <c r="S1050" i="5"/>
  <c r="R1050" i="5"/>
  <c r="N1050" i="5"/>
  <c r="M1050" i="5"/>
  <c r="I1050" i="5"/>
  <c r="G1050" i="5"/>
  <c r="F1050" i="5"/>
  <c r="E1050" i="5"/>
  <c r="D1050" i="5"/>
  <c r="C1050" i="5"/>
  <c r="B1050" i="5"/>
  <c r="A1050" i="5"/>
  <c r="BA1049" i="5"/>
  <c r="AZ1049" i="5"/>
  <c r="AR1049" i="5"/>
  <c r="AO1049" i="5"/>
  <c r="AN1049" i="5"/>
  <c r="AM1049" i="5"/>
  <c r="AL1049" i="5"/>
  <c r="AK1049" i="5"/>
  <c r="AI1049" i="5"/>
  <c r="AF1049" i="5"/>
  <c r="AE1049" i="5"/>
  <c r="AD1049" i="5"/>
  <c r="AC1049" i="5"/>
  <c r="AB1049" i="5"/>
  <c r="AA1049" i="5"/>
  <c r="Z1049" i="5"/>
  <c r="Y1049" i="5"/>
  <c r="X1049" i="5"/>
  <c r="W1049" i="5"/>
  <c r="V1049" i="5"/>
  <c r="U1049" i="5"/>
  <c r="T1049" i="5"/>
  <c r="BE1049" i="5" s="1"/>
  <c r="S1049" i="5"/>
  <c r="N1049" i="5"/>
  <c r="K1049" i="5"/>
  <c r="I1049" i="5"/>
  <c r="G1049" i="5"/>
  <c r="F1049" i="5"/>
  <c r="E1049" i="5"/>
  <c r="D1049" i="5"/>
  <c r="C1049" i="5"/>
  <c r="B1049" i="5"/>
  <c r="A1049" i="5"/>
  <c r="BE1048" i="5"/>
  <c r="BA1048" i="5"/>
  <c r="AZ1048" i="5"/>
  <c r="AW1048" i="5"/>
  <c r="AV1048" i="5"/>
  <c r="AS1048" i="5"/>
  <c r="AO1048" i="5"/>
  <c r="AN1048" i="5"/>
  <c r="AM1048" i="5"/>
  <c r="AL1048" i="5"/>
  <c r="AK1048" i="5"/>
  <c r="AJ1048" i="5"/>
  <c r="AG1048" i="5"/>
  <c r="AF1048" i="5"/>
  <c r="AE1048" i="5"/>
  <c r="AD1048" i="5"/>
  <c r="AC1048" i="5"/>
  <c r="AB1048" i="5"/>
  <c r="AA1048" i="5"/>
  <c r="Z1048" i="5"/>
  <c r="Y1048" i="5"/>
  <c r="X1048" i="5"/>
  <c r="W1048" i="5"/>
  <c r="V1048" i="5"/>
  <c r="U1048" i="5"/>
  <c r="T1048" i="5"/>
  <c r="S1048" i="5"/>
  <c r="Q1048" i="5"/>
  <c r="O1048" i="5"/>
  <c r="L1048" i="5"/>
  <c r="K1048" i="5"/>
  <c r="I1048" i="5"/>
  <c r="G1048" i="5"/>
  <c r="F1048" i="5"/>
  <c r="E1048" i="5"/>
  <c r="D1048" i="5"/>
  <c r="C1048" i="5"/>
  <c r="B1048" i="5"/>
  <c r="A1048" i="5"/>
  <c r="BH1048" i="5" s="1"/>
  <c r="BG1047" i="5"/>
  <c r="BB1047" i="5"/>
  <c r="BA1047" i="5"/>
  <c r="AZ1047" i="5"/>
  <c r="AX1047" i="5"/>
  <c r="AW1047" i="5"/>
  <c r="AT1047" i="5"/>
  <c r="AS1047" i="5"/>
  <c r="AP1047" i="5"/>
  <c r="AO1047" i="5"/>
  <c r="AN1047" i="5"/>
  <c r="AM1047" i="5"/>
  <c r="AL1047" i="5"/>
  <c r="AK1047" i="5"/>
  <c r="AH1047" i="5"/>
  <c r="AG1047" i="5"/>
  <c r="AF1047" i="5"/>
  <c r="AE1047" i="5"/>
  <c r="AD1047" i="5"/>
  <c r="AC1047" i="5"/>
  <c r="AB1047" i="5"/>
  <c r="AA1047" i="5"/>
  <c r="Z1047" i="5"/>
  <c r="Y1047" i="5"/>
  <c r="X1047" i="5"/>
  <c r="W1047" i="5"/>
  <c r="V1047" i="5"/>
  <c r="U1047" i="5"/>
  <c r="T1047" i="5"/>
  <c r="S1047" i="5"/>
  <c r="R1047" i="5"/>
  <c r="Q1047" i="5"/>
  <c r="M1047" i="5"/>
  <c r="L1047" i="5"/>
  <c r="I1047" i="5"/>
  <c r="G1047" i="5"/>
  <c r="F1047" i="5"/>
  <c r="E1047" i="5"/>
  <c r="D1047" i="5"/>
  <c r="C1047" i="5"/>
  <c r="B1047" i="5"/>
  <c r="A1047" i="5"/>
  <c r="BE1047" i="5" s="1"/>
  <c r="BA1046" i="5"/>
  <c r="AZ1046" i="5"/>
  <c r="AO1046" i="5"/>
  <c r="AN1046" i="5"/>
  <c r="AM1046" i="5"/>
  <c r="AL1046" i="5"/>
  <c r="AK1046" i="5"/>
  <c r="AF1046" i="5"/>
  <c r="AE1046" i="5"/>
  <c r="AD1046" i="5"/>
  <c r="AC1046" i="5"/>
  <c r="AB1046" i="5"/>
  <c r="AA1046" i="5"/>
  <c r="Z1046" i="5"/>
  <c r="Y1046" i="5"/>
  <c r="X1046" i="5"/>
  <c r="W1046" i="5"/>
  <c r="V1046" i="5"/>
  <c r="U1046" i="5"/>
  <c r="T1046" i="5"/>
  <c r="S1046" i="5"/>
  <c r="I1046" i="5"/>
  <c r="G1046" i="5"/>
  <c r="F1046" i="5"/>
  <c r="E1046" i="5"/>
  <c r="D1046" i="5"/>
  <c r="C1046" i="5"/>
  <c r="B1046" i="5"/>
  <c r="A1046" i="5"/>
  <c r="BA1045" i="5"/>
  <c r="AZ1045" i="5"/>
  <c r="AO1045" i="5"/>
  <c r="AN1045" i="5"/>
  <c r="AM1045" i="5"/>
  <c r="AL1045" i="5"/>
  <c r="AK1045" i="5"/>
  <c r="AF1045" i="5"/>
  <c r="AE1045" i="5"/>
  <c r="AD1045" i="5"/>
  <c r="AC1045" i="5"/>
  <c r="AB1045" i="5"/>
  <c r="AA1045" i="5"/>
  <c r="Z1045" i="5"/>
  <c r="Y1045" i="5"/>
  <c r="X1045" i="5"/>
  <c r="W1045" i="5"/>
  <c r="V1045" i="5"/>
  <c r="U1045" i="5"/>
  <c r="T1045" i="5"/>
  <c r="S1045" i="5"/>
  <c r="I1045" i="5"/>
  <c r="G1045" i="5"/>
  <c r="F1045" i="5"/>
  <c r="E1045" i="5"/>
  <c r="D1045" i="5"/>
  <c r="C1045" i="5"/>
  <c r="B1045" i="5"/>
  <c r="A1045" i="5"/>
  <c r="BA1044" i="5"/>
  <c r="AZ1044" i="5"/>
  <c r="AO1044" i="5"/>
  <c r="AN1044" i="5"/>
  <c r="AM1044" i="5"/>
  <c r="AL1044" i="5"/>
  <c r="AK1044" i="5"/>
  <c r="AF1044" i="5"/>
  <c r="AE1044" i="5"/>
  <c r="AD1044" i="5"/>
  <c r="AC1044" i="5"/>
  <c r="AB1044" i="5"/>
  <c r="AA1044" i="5"/>
  <c r="Z1044" i="5"/>
  <c r="Y1044" i="5"/>
  <c r="X1044" i="5"/>
  <c r="W1044" i="5"/>
  <c r="V1044" i="5"/>
  <c r="U1044" i="5"/>
  <c r="T1044" i="5"/>
  <c r="S1044" i="5"/>
  <c r="L1044" i="5"/>
  <c r="I1044" i="5"/>
  <c r="G1044" i="5"/>
  <c r="F1044" i="5"/>
  <c r="E1044" i="5"/>
  <c r="D1044" i="5"/>
  <c r="C1044" i="5"/>
  <c r="B1044" i="5"/>
  <c r="A1044" i="5"/>
  <c r="BG1043" i="5"/>
  <c r="BB1043" i="5"/>
  <c r="BA1043" i="5"/>
  <c r="AZ1043" i="5"/>
  <c r="AX1043" i="5"/>
  <c r="AW1043" i="5"/>
  <c r="AT1043" i="5"/>
  <c r="AS1043" i="5"/>
  <c r="AP1043" i="5"/>
  <c r="AO1043" i="5"/>
  <c r="AN1043" i="5"/>
  <c r="AM1043" i="5"/>
  <c r="AL1043" i="5"/>
  <c r="AK1043" i="5"/>
  <c r="AH1043" i="5"/>
  <c r="AG1043" i="5"/>
  <c r="AF1043" i="5"/>
  <c r="AE1043" i="5"/>
  <c r="AD1043" i="5"/>
  <c r="AC1043" i="5"/>
  <c r="AB1043" i="5"/>
  <c r="AA1043" i="5"/>
  <c r="Z1043" i="5"/>
  <c r="Y1043" i="5"/>
  <c r="X1043" i="5"/>
  <c r="W1043" i="5"/>
  <c r="V1043" i="5"/>
  <c r="U1043" i="5"/>
  <c r="T1043" i="5"/>
  <c r="S1043" i="5"/>
  <c r="R1043" i="5"/>
  <c r="Q1043" i="5"/>
  <c r="M1043" i="5"/>
  <c r="L1043" i="5"/>
  <c r="I1043" i="5"/>
  <c r="G1043" i="5"/>
  <c r="F1043" i="5"/>
  <c r="E1043" i="5"/>
  <c r="D1043" i="5"/>
  <c r="C1043" i="5"/>
  <c r="B1043" i="5"/>
  <c r="A1043" i="5"/>
  <c r="BE1043" i="5" s="1"/>
  <c r="BH1042" i="5"/>
  <c r="BD1042" i="5"/>
  <c r="BB1042" i="5"/>
  <c r="BA1042" i="5"/>
  <c r="AZ1042" i="5"/>
  <c r="AY1042" i="5"/>
  <c r="AX1042" i="5"/>
  <c r="AT1042" i="5"/>
  <c r="AQ1042" i="5"/>
  <c r="AP1042" i="5"/>
  <c r="AO1042" i="5"/>
  <c r="AN1042" i="5"/>
  <c r="AM1042" i="5"/>
  <c r="AL1042" i="5"/>
  <c r="AK1042" i="5"/>
  <c r="AI1042" i="5"/>
  <c r="AH1042" i="5"/>
  <c r="AF1042" i="5"/>
  <c r="AE1042" i="5"/>
  <c r="AD1042" i="5"/>
  <c r="AC1042" i="5"/>
  <c r="AB1042" i="5"/>
  <c r="AA1042" i="5"/>
  <c r="Z1042" i="5"/>
  <c r="Y1042" i="5"/>
  <c r="X1042" i="5"/>
  <c r="W1042" i="5"/>
  <c r="V1042" i="5"/>
  <c r="U1042" i="5"/>
  <c r="T1042" i="5"/>
  <c r="S1042" i="5"/>
  <c r="R1042" i="5"/>
  <c r="N1042" i="5"/>
  <c r="M1042" i="5"/>
  <c r="I1042" i="5"/>
  <c r="G1042" i="5"/>
  <c r="F1042" i="5"/>
  <c r="E1042" i="5"/>
  <c r="D1042" i="5"/>
  <c r="C1042" i="5"/>
  <c r="B1042" i="5"/>
  <c r="A1042" i="5"/>
  <c r="BA1041" i="5"/>
  <c r="AZ1041" i="5"/>
  <c r="AR1041" i="5"/>
  <c r="AO1041" i="5"/>
  <c r="AN1041" i="5"/>
  <c r="AM1041" i="5"/>
  <c r="AL1041" i="5"/>
  <c r="AK1041" i="5"/>
  <c r="AI1041" i="5"/>
  <c r="AF1041" i="5"/>
  <c r="AE1041" i="5"/>
  <c r="AD1041" i="5"/>
  <c r="AC1041" i="5"/>
  <c r="AB1041" i="5"/>
  <c r="AA1041" i="5"/>
  <c r="Z1041" i="5"/>
  <c r="Y1041" i="5"/>
  <c r="X1041" i="5"/>
  <c r="W1041" i="5"/>
  <c r="V1041" i="5"/>
  <c r="U1041" i="5"/>
  <c r="T1041" i="5"/>
  <c r="BE1041" i="5" s="1"/>
  <c r="S1041" i="5"/>
  <c r="N1041" i="5"/>
  <c r="K1041" i="5"/>
  <c r="I1041" i="5"/>
  <c r="G1041" i="5"/>
  <c r="F1041" i="5"/>
  <c r="E1041" i="5"/>
  <c r="D1041" i="5"/>
  <c r="C1041" i="5"/>
  <c r="B1041" i="5"/>
  <c r="A1041" i="5"/>
  <c r="BE1040" i="5"/>
  <c r="BA1040" i="5"/>
  <c r="AZ1040" i="5"/>
  <c r="AW1040" i="5"/>
  <c r="AV1040" i="5"/>
  <c r="AS1040" i="5"/>
  <c r="AO1040" i="5"/>
  <c r="AN1040" i="5"/>
  <c r="AM1040" i="5"/>
  <c r="AL1040" i="5"/>
  <c r="AK1040" i="5"/>
  <c r="AJ1040" i="5"/>
  <c r="AG1040" i="5"/>
  <c r="AF1040" i="5"/>
  <c r="AE1040" i="5"/>
  <c r="AD1040" i="5"/>
  <c r="AC1040" i="5"/>
  <c r="AB1040" i="5"/>
  <c r="AA1040" i="5"/>
  <c r="Z1040" i="5"/>
  <c r="Y1040" i="5"/>
  <c r="X1040" i="5"/>
  <c r="W1040" i="5"/>
  <c r="V1040" i="5"/>
  <c r="U1040" i="5"/>
  <c r="T1040" i="5"/>
  <c r="S1040" i="5"/>
  <c r="Q1040" i="5"/>
  <c r="O1040" i="5"/>
  <c r="L1040" i="5"/>
  <c r="K1040" i="5"/>
  <c r="I1040" i="5"/>
  <c r="G1040" i="5"/>
  <c r="F1040" i="5"/>
  <c r="E1040" i="5"/>
  <c r="D1040" i="5"/>
  <c r="C1040" i="5"/>
  <c r="B1040" i="5"/>
  <c r="A1040" i="5"/>
  <c r="BH1040" i="5" s="1"/>
  <c r="BG1039" i="5"/>
  <c r="BB1039" i="5"/>
  <c r="BA1039" i="5"/>
  <c r="AZ1039" i="5"/>
  <c r="AX1039" i="5"/>
  <c r="AW1039" i="5"/>
  <c r="AT1039" i="5"/>
  <c r="AS1039" i="5"/>
  <c r="AP1039" i="5"/>
  <c r="AO1039" i="5"/>
  <c r="AN1039" i="5"/>
  <c r="AM1039" i="5"/>
  <c r="AL1039" i="5"/>
  <c r="AK1039" i="5"/>
  <c r="AH1039" i="5"/>
  <c r="AG1039" i="5"/>
  <c r="AF1039" i="5"/>
  <c r="AE1039" i="5"/>
  <c r="AD1039" i="5"/>
  <c r="AC1039" i="5"/>
  <c r="AB1039" i="5"/>
  <c r="AA1039" i="5"/>
  <c r="Z1039" i="5"/>
  <c r="Y1039" i="5"/>
  <c r="X1039" i="5"/>
  <c r="W1039" i="5"/>
  <c r="V1039" i="5"/>
  <c r="U1039" i="5"/>
  <c r="T1039" i="5"/>
  <c r="S1039" i="5"/>
  <c r="R1039" i="5"/>
  <c r="Q1039" i="5"/>
  <c r="M1039" i="5"/>
  <c r="L1039" i="5"/>
  <c r="I1039" i="5"/>
  <c r="G1039" i="5"/>
  <c r="F1039" i="5"/>
  <c r="E1039" i="5"/>
  <c r="D1039" i="5"/>
  <c r="C1039" i="5"/>
  <c r="B1039" i="5"/>
  <c r="A1039" i="5"/>
  <c r="BE1039" i="5" s="1"/>
  <c r="BA1038" i="5"/>
  <c r="AZ1038" i="5"/>
  <c r="AO1038" i="5"/>
  <c r="AN1038" i="5"/>
  <c r="AM1038" i="5"/>
  <c r="AL1038" i="5"/>
  <c r="AK1038" i="5"/>
  <c r="AF1038" i="5"/>
  <c r="AE1038" i="5"/>
  <c r="AD1038" i="5"/>
  <c r="AC1038" i="5"/>
  <c r="AB1038" i="5"/>
  <c r="AA1038" i="5"/>
  <c r="Z1038" i="5"/>
  <c r="Y1038" i="5"/>
  <c r="X1038" i="5"/>
  <c r="W1038" i="5"/>
  <c r="V1038" i="5"/>
  <c r="U1038" i="5"/>
  <c r="T1038" i="5"/>
  <c r="S1038" i="5"/>
  <c r="I1038" i="5"/>
  <c r="G1038" i="5"/>
  <c r="F1038" i="5"/>
  <c r="E1038" i="5"/>
  <c r="D1038" i="5"/>
  <c r="C1038" i="5"/>
  <c r="B1038" i="5"/>
  <c r="A1038" i="5"/>
  <c r="BA1037" i="5"/>
  <c r="AZ1037" i="5"/>
  <c r="AO1037" i="5"/>
  <c r="AN1037" i="5"/>
  <c r="AM1037" i="5"/>
  <c r="AL1037" i="5"/>
  <c r="AK1037" i="5"/>
  <c r="AF1037" i="5"/>
  <c r="AE1037" i="5"/>
  <c r="AD1037" i="5"/>
  <c r="AC1037" i="5"/>
  <c r="AB1037" i="5"/>
  <c r="AA1037" i="5"/>
  <c r="Z1037" i="5"/>
  <c r="Y1037" i="5"/>
  <c r="X1037" i="5"/>
  <c r="W1037" i="5"/>
  <c r="V1037" i="5"/>
  <c r="U1037" i="5"/>
  <c r="T1037" i="5"/>
  <c r="S1037" i="5"/>
  <c r="I1037" i="5"/>
  <c r="G1037" i="5"/>
  <c r="F1037" i="5"/>
  <c r="E1037" i="5"/>
  <c r="D1037" i="5"/>
  <c r="C1037" i="5"/>
  <c r="B1037" i="5"/>
  <c r="A1037" i="5"/>
  <c r="BA1036" i="5"/>
  <c r="AZ1036" i="5"/>
  <c r="AO1036" i="5"/>
  <c r="AN1036" i="5"/>
  <c r="AM1036" i="5"/>
  <c r="AL1036" i="5"/>
  <c r="AK1036" i="5"/>
  <c r="AF1036" i="5"/>
  <c r="AE1036" i="5"/>
  <c r="AD1036" i="5"/>
  <c r="AC1036" i="5"/>
  <c r="AB1036" i="5"/>
  <c r="AA1036" i="5"/>
  <c r="Z1036" i="5"/>
  <c r="Y1036" i="5"/>
  <c r="X1036" i="5"/>
  <c r="W1036" i="5"/>
  <c r="V1036" i="5"/>
  <c r="U1036" i="5"/>
  <c r="T1036" i="5"/>
  <c r="S1036" i="5"/>
  <c r="L1036" i="5"/>
  <c r="I1036" i="5"/>
  <c r="G1036" i="5"/>
  <c r="F1036" i="5"/>
  <c r="E1036" i="5"/>
  <c r="D1036" i="5"/>
  <c r="C1036" i="5"/>
  <c r="B1036" i="5"/>
  <c r="A1036" i="5"/>
  <c r="BG1035" i="5"/>
  <c r="BB1035" i="5"/>
  <c r="BA1035" i="5"/>
  <c r="AZ1035" i="5"/>
  <c r="AX1035" i="5"/>
  <c r="AW1035" i="5"/>
  <c r="AT1035" i="5"/>
  <c r="AS1035" i="5"/>
  <c r="AP1035" i="5"/>
  <c r="AO1035" i="5"/>
  <c r="AN1035" i="5"/>
  <c r="AM1035" i="5"/>
  <c r="AL1035" i="5"/>
  <c r="AK1035" i="5"/>
  <c r="AH1035" i="5"/>
  <c r="AG1035" i="5"/>
  <c r="AF1035" i="5"/>
  <c r="AE1035" i="5"/>
  <c r="AD1035" i="5"/>
  <c r="AC1035" i="5"/>
  <c r="AB1035" i="5"/>
  <c r="AA1035" i="5"/>
  <c r="Z1035" i="5"/>
  <c r="Y1035" i="5"/>
  <c r="X1035" i="5"/>
  <c r="W1035" i="5"/>
  <c r="V1035" i="5"/>
  <c r="U1035" i="5"/>
  <c r="T1035" i="5"/>
  <c r="S1035" i="5"/>
  <c r="R1035" i="5"/>
  <c r="Q1035" i="5"/>
  <c r="M1035" i="5"/>
  <c r="L1035" i="5"/>
  <c r="I1035" i="5"/>
  <c r="G1035" i="5"/>
  <c r="F1035" i="5"/>
  <c r="E1035" i="5"/>
  <c r="D1035" i="5"/>
  <c r="C1035" i="5"/>
  <c r="B1035" i="5"/>
  <c r="A1035" i="5"/>
  <c r="BE1035" i="5" s="1"/>
  <c r="BH1034" i="5"/>
  <c r="BD1034" i="5"/>
  <c r="BB1034" i="5"/>
  <c r="BA1034" i="5"/>
  <c r="AZ1034" i="5"/>
  <c r="AY1034" i="5"/>
  <c r="AX1034" i="5"/>
  <c r="AT1034" i="5"/>
  <c r="AQ1034" i="5"/>
  <c r="AP1034" i="5"/>
  <c r="AO1034" i="5"/>
  <c r="AN1034" i="5"/>
  <c r="AM1034" i="5"/>
  <c r="AL1034" i="5"/>
  <c r="AK1034" i="5"/>
  <c r="AI1034" i="5"/>
  <c r="AH1034" i="5"/>
  <c r="AF1034" i="5"/>
  <c r="AE1034" i="5"/>
  <c r="AD1034" i="5"/>
  <c r="AC1034" i="5"/>
  <c r="AB1034" i="5"/>
  <c r="AA1034" i="5"/>
  <c r="Z1034" i="5"/>
  <c r="Y1034" i="5"/>
  <c r="X1034" i="5"/>
  <c r="W1034" i="5"/>
  <c r="V1034" i="5"/>
  <c r="U1034" i="5"/>
  <c r="T1034" i="5"/>
  <c r="S1034" i="5"/>
  <c r="R1034" i="5"/>
  <c r="N1034" i="5"/>
  <c r="M1034" i="5"/>
  <c r="I1034" i="5"/>
  <c r="G1034" i="5"/>
  <c r="F1034" i="5"/>
  <c r="E1034" i="5"/>
  <c r="D1034" i="5"/>
  <c r="C1034" i="5"/>
  <c r="B1034" i="5"/>
  <c r="A1034" i="5"/>
  <c r="BA1033" i="5"/>
  <c r="AZ1033" i="5"/>
  <c r="AR1033" i="5"/>
  <c r="AO1033" i="5"/>
  <c r="AN1033" i="5"/>
  <c r="AM1033" i="5"/>
  <c r="AL1033" i="5"/>
  <c r="AK1033" i="5"/>
  <c r="AI1033" i="5"/>
  <c r="AF1033" i="5"/>
  <c r="AE1033" i="5"/>
  <c r="AD1033" i="5"/>
  <c r="AC1033" i="5"/>
  <c r="AB1033" i="5"/>
  <c r="AA1033" i="5"/>
  <c r="Z1033" i="5"/>
  <c r="Y1033" i="5"/>
  <c r="X1033" i="5"/>
  <c r="W1033" i="5"/>
  <c r="V1033" i="5"/>
  <c r="U1033" i="5"/>
  <c r="T1033" i="5"/>
  <c r="BE1033" i="5" s="1"/>
  <c r="S1033" i="5"/>
  <c r="N1033" i="5"/>
  <c r="K1033" i="5"/>
  <c r="I1033" i="5"/>
  <c r="G1033" i="5"/>
  <c r="F1033" i="5"/>
  <c r="E1033" i="5"/>
  <c r="D1033" i="5"/>
  <c r="C1033" i="5"/>
  <c r="B1033" i="5"/>
  <c r="A1033" i="5"/>
  <c r="BE1032" i="5"/>
  <c r="BA1032" i="5"/>
  <c r="AZ1032" i="5"/>
  <c r="AW1032" i="5"/>
  <c r="AV1032" i="5"/>
  <c r="AS1032" i="5"/>
  <c r="AO1032" i="5"/>
  <c r="AN1032" i="5"/>
  <c r="AM1032" i="5"/>
  <c r="AL1032" i="5"/>
  <c r="AK1032" i="5"/>
  <c r="AJ1032" i="5"/>
  <c r="AG1032" i="5"/>
  <c r="AF1032" i="5"/>
  <c r="AE1032" i="5"/>
  <c r="AD1032" i="5"/>
  <c r="AC1032" i="5"/>
  <c r="AB1032" i="5"/>
  <c r="AA1032" i="5"/>
  <c r="Z1032" i="5"/>
  <c r="Y1032" i="5"/>
  <c r="X1032" i="5"/>
  <c r="W1032" i="5"/>
  <c r="V1032" i="5"/>
  <c r="U1032" i="5"/>
  <c r="T1032" i="5"/>
  <c r="S1032" i="5"/>
  <c r="Q1032" i="5"/>
  <c r="O1032" i="5"/>
  <c r="L1032" i="5"/>
  <c r="K1032" i="5"/>
  <c r="I1032" i="5"/>
  <c r="G1032" i="5"/>
  <c r="F1032" i="5"/>
  <c r="E1032" i="5"/>
  <c r="D1032" i="5"/>
  <c r="C1032" i="5"/>
  <c r="B1032" i="5"/>
  <c r="A1032" i="5"/>
  <c r="BH1032" i="5" s="1"/>
  <c r="BG1031" i="5"/>
  <c r="BB1031" i="5"/>
  <c r="BA1031" i="5"/>
  <c r="AZ1031" i="5"/>
  <c r="AX1031" i="5"/>
  <c r="AW1031" i="5"/>
  <c r="AT1031" i="5"/>
  <c r="AS1031" i="5"/>
  <c r="AP1031" i="5"/>
  <c r="AO1031" i="5"/>
  <c r="AN1031" i="5"/>
  <c r="AM1031" i="5"/>
  <c r="AL1031" i="5"/>
  <c r="AK1031" i="5"/>
  <c r="AH1031" i="5"/>
  <c r="AG1031" i="5"/>
  <c r="AF1031" i="5"/>
  <c r="AE1031" i="5"/>
  <c r="AD1031" i="5"/>
  <c r="AC1031" i="5"/>
  <c r="AB1031" i="5"/>
  <c r="AA1031" i="5"/>
  <c r="Z1031" i="5"/>
  <c r="Y1031" i="5"/>
  <c r="X1031" i="5"/>
  <c r="W1031" i="5"/>
  <c r="V1031" i="5"/>
  <c r="U1031" i="5"/>
  <c r="T1031" i="5"/>
  <c r="S1031" i="5"/>
  <c r="R1031" i="5"/>
  <c r="Q1031" i="5"/>
  <c r="M1031" i="5"/>
  <c r="L1031" i="5"/>
  <c r="I1031" i="5"/>
  <c r="G1031" i="5"/>
  <c r="F1031" i="5"/>
  <c r="E1031" i="5"/>
  <c r="D1031" i="5"/>
  <c r="C1031" i="5"/>
  <c r="B1031" i="5"/>
  <c r="A1031" i="5"/>
  <c r="BE1031" i="5" s="1"/>
  <c r="BA1030" i="5"/>
  <c r="AZ1030" i="5"/>
  <c r="AO1030" i="5"/>
  <c r="AN1030" i="5"/>
  <c r="AM1030" i="5"/>
  <c r="AL1030" i="5"/>
  <c r="AK1030" i="5"/>
  <c r="AF1030" i="5"/>
  <c r="AE1030" i="5"/>
  <c r="AD1030" i="5"/>
  <c r="AC1030" i="5"/>
  <c r="AB1030" i="5"/>
  <c r="AA1030" i="5"/>
  <c r="Z1030" i="5"/>
  <c r="Y1030" i="5"/>
  <c r="X1030" i="5"/>
  <c r="W1030" i="5"/>
  <c r="V1030" i="5"/>
  <c r="U1030" i="5"/>
  <c r="T1030" i="5"/>
  <c r="S1030" i="5"/>
  <c r="I1030" i="5"/>
  <c r="G1030" i="5"/>
  <c r="F1030" i="5"/>
  <c r="E1030" i="5"/>
  <c r="D1030" i="5"/>
  <c r="C1030" i="5"/>
  <c r="B1030" i="5"/>
  <c r="A1030" i="5"/>
  <c r="BA1029" i="5"/>
  <c r="AZ1029" i="5"/>
  <c r="AO1029" i="5"/>
  <c r="AN1029" i="5"/>
  <c r="AM1029" i="5"/>
  <c r="AL1029" i="5"/>
  <c r="AK1029" i="5"/>
  <c r="AF1029" i="5"/>
  <c r="AE1029" i="5"/>
  <c r="AD1029" i="5"/>
  <c r="AC1029" i="5"/>
  <c r="AB1029" i="5"/>
  <c r="AA1029" i="5"/>
  <c r="Z1029" i="5"/>
  <c r="Y1029" i="5"/>
  <c r="X1029" i="5"/>
  <c r="W1029" i="5"/>
  <c r="V1029" i="5"/>
  <c r="U1029" i="5"/>
  <c r="T1029" i="5"/>
  <c r="S1029" i="5"/>
  <c r="I1029" i="5"/>
  <c r="G1029" i="5"/>
  <c r="F1029" i="5"/>
  <c r="E1029" i="5"/>
  <c r="D1029" i="5"/>
  <c r="C1029" i="5"/>
  <c r="B1029" i="5"/>
  <c r="A1029" i="5"/>
  <c r="BA1028" i="5"/>
  <c r="AZ1028" i="5"/>
  <c r="AO1028" i="5"/>
  <c r="AN1028" i="5"/>
  <c r="AM1028" i="5"/>
  <c r="AL1028" i="5"/>
  <c r="AK1028" i="5"/>
  <c r="AF1028" i="5"/>
  <c r="AE1028" i="5"/>
  <c r="AD1028" i="5"/>
  <c r="AC1028" i="5"/>
  <c r="AB1028" i="5"/>
  <c r="AA1028" i="5"/>
  <c r="Z1028" i="5"/>
  <c r="Y1028" i="5"/>
  <c r="X1028" i="5"/>
  <c r="W1028" i="5"/>
  <c r="V1028" i="5"/>
  <c r="U1028" i="5"/>
  <c r="T1028" i="5"/>
  <c r="S1028" i="5"/>
  <c r="L1028" i="5"/>
  <c r="I1028" i="5"/>
  <c r="G1028" i="5"/>
  <c r="F1028" i="5"/>
  <c r="E1028" i="5"/>
  <c r="D1028" i="5"/>
  <c r="C1028" i="5"/>
  <c r="B1028" i="5"/>
  <c r="A1028" i="5"/>
  <c r="BG1027" i="5"/>
  <c r="BB1027" i="5"/>
  <c r="BA1027" i="5"/>
  <c r="AZ1027" i="5"/>
  <c r="AX1027" i="5"/>
  <c r="AW1027" i="5"/>
  <c r="AT1027" i="5"/>
  <c r="AS1027" i="5"/>
  <c r="AP1027" i="5"/>
  <c r="AO1027" i="5"/>
  <c r="AN1027" i="5"/>
  <c r="AM1027" i="5"/>
  <c r="AL1027" i="5"/>
  <c r="AK1027" i="5"/>
  <c r="AH1027" i="5"/>
  <c r="AG1027" i="5"/>
  <c r="AF1027" i="5"/>
  <c r="AE1027" i="5"/>
  <c r="AD1027" i="5"/>
  <c r="AC1027" i="5"/>
  <c r="AB1027" i="5"/>
  <c r="AA1027" i="5"/>
  <c r="Z1027" i="5"/>
  <c r="Y1027" i="5"/>
  <c r="X1027" i="5"/>
  <c r="W1027" i="5"/>
  <c r="V1027" i="5"/>
  <c r="U1027" i="5"/>
  <c r="T1027" i="5"/>
  <c r="S1027" i="5"/>
  <c r="R1027" i="5"/>
  <c r="Q1027" i="5"/>
  <c r="M1027" i="5"/>
  <c r="L1027" i="5"/>
  <c r="I1027" i="5"/>
  <c r="G1027" i="5"/>
  <c r="F1027" i="5"/>
  <c r="E1027" i="5"/>
  <c r="D1027" i="5"/>
  <c r="C1027" i="5"/>
  <c r="B1027" i="5"/>
  <c r="A1027" i="5"/>
  <c r="BE1027" i="5" s="1"/>
  <c r="BH1026" i="5"/>
  <c r="BD1026" i="5"/>
  <c r="BB1026" i="5"/>
  <c r="BA1026" i="5"/>
  <c r="AZ1026" i="5"/>
  <c r="AY1026" i="5"/>
  <c r="AX1026" i="5"/>
  <c r="AT1026" i="5"/>
  <c r="AQ1026" i="5"/>
  <c r="AP1026" i="5"/>
  <c r="AO1026" i="5"/>
  <c r="AN1026" i="5"/>
  <c r="AM1026" i="5"/>
  <c r="AL1026" i="5"/>
  <c r="AK1026" i="5"/>
  <c r="AI1026" i="5"/>
  <c r="AH1026" i="5"/>
  <c r="AF1026" i="5"/>
  <c r="AE1026" i="5"/>
  <c r="AD1026" i="5"/>
  <c r="AC1026" i="5"/>
  <c r="AB1026" i="5"/>
  <c r="AA1026" i="5"/>
  <c r="Z1026" i="5"/>
  <c r="Y1026" i="5"/>
  <c r="X1026" i="5"/>
  <c r="W1026" i="5"/>
  <c r="V1026" i="5"/>
  <c r="U1026" i="5"/>
  <c r="T1026" i="5"/>
  <c r="S1026" i="5"/>
  <c r="R1026" i="5"/>
  <c r="N1026" i="5"/>
  <c r="M1026" i="5"/>
  <c r="I1026" i="5"/>
  <c r="G1026" i="5"/>
  <c r="F1026" i="5"/>
  <c r="E1026" i="5"/>
  <c r="D1026" i="5"/>
  <c r="C1026" i="5"/>
  <c r="B1026" i="5"/>
  <c r="A1026" i="5"/>
  <c r="BA1025" i="5"/>
  <c r="AZ1025" i="5"/>
  <c r="AR1025" i="5"/>
  <c r="AO1025" i="5"/>
  <c r="AN1025" i="5"/>
  <c r="AM1025" i="5"/>
  <c r="AL1025" i="5"/>
  <c r="AK1025" i="5"/>
  <c r="AI1025" i="5"/>
  <c r="AF1025" i="5"/>
  <c r="AE1025" i="5"/>
  <c r="AD1025" i="5"/>
  <c r="AC1025" i="5"/>
  <c r="AB1025" i="5"/>
  <c r="AA1025" i="5"/>
  <c r="Z1025" i="5"/>
  <c r="Y1025" i="5"/>
  <c r="X1025" i="5"/>
  <c r="W1025" i="5"/>
  <c r="V1025" i="5"/>
  <c r="U1025" i="5"/>
  <c r="T1025" i="5"/>
  <c r="BE1025" i="5" s="1"/>
  <c r="S1025" i="5"/>
  <c r="N1025" i="5"/>
  <c r="K1025" i="5"/>
  <c r="I1025" i="5"/>
  <c r="G1025" i="5"/>
  <c r="F1025" i="5"/>
  <c r="E1025" i="5"/>
  <c r="D1025" i="5"/>
  <c r="C1025" i="5"/>
  <c r="B1025" i="5"/>
  <c r="A1025" i="5"/>
  <c r="BE1024" i="5"/>
  <c r="BA1024" i="5"/>
  <c r="AZ1024" i="5"/>
  <c r="AW1024" i="5"/>
  <c r="AV1024" i="5"/>
  <c r="AS1024" i="5"/>
  <c r="AO1024" i="5"/>
  <c r="AN1024" i="5"/>
  <c r="AM1024" i="5"/>
  <c r="AL1024" i="5"/>
  <c r="AK1024" i="5"/>
  <c r="AJ1024" i="5"/>
  <c r="AG1024" i="5"/>
  <c r="AF1024" i="5"/>
  <c r="AE1024" i="5"/>
  <c r="AD1024" i="5"/>
  <c r="AC1024" i="5"/>
  <c r="AB1024" i="5"/>
  <c r="AA1024" i="5"/>
  <c r="Z1024" i="5"/>
  <c r="Y1024" i="5"/>
  <c r="X1024" i="5"/>
  <c r="W1024" i="5"/>
  <c r="V1024" i="5"/>
  <c r="U1024" i="5"/>
  <c r="T1024" i="5"/>
  <c r="S1024" i="5"/>
  <c r="Q1024" i="5"/>
  <c r="O1024" i="5"/>
  <c r="L1024" i="5"/>
  <c r="K1024" i="5"/>
  <c r="I1024" i="5"/>
  <c r="G1024" i="5"/>
  <c r="F1024" i="5"/>
  <c r="E1024" i="5"/>
  <c r="D1024" i="5"/>
  <c r="C1024" i="5"/>
  <c r="B1024" i="5"/>
  <c r="A1024" i="5"/>
  <c r="BH1024" i="5" s="1"/>
  <c r="BG1023" i="5"/>
  <c r="BB1023" i="5"/>
  <c r="BA1023" i="5"/>
  <c r="AZ1023" i="5"/>
  <c r="AX1023" i="5"/>
  <c r="AW1023" i="5"/>
  <c r="AT1023" i="5"/>
  <c r="AS1023" i="5"/>
  <c r="AP1023" i="5"/>
  <c r="AO1023" i="5"/>
  <c r="AN1023" i="5"/>
  <c r="AM1023" i="5"/>
  <c r="AL1023" i="5"/>
  <c r="AK1023" i="5"/>
  <c r="AH1023" i="5"/>
  <c r="AG1023" i="5"/>
  <c r="AF1023" i="5"/>
  <c r="AE1023" i="5"/>
  <c r="AD1023" i="5"/>
  <c r="AC1023" i="5"/>
  <c r="AB1023" i="5"/>
  <c r="AA1023" i="5"/>
  <c r="Z1023" i="5"/>
  <c r="Y1023" i="5"/>
  <c r="X1023" i="5"/>
  <c r="W1023" i="5"/>
  <c r="V1023" i="5"/>
  <c r="U1023" i="5"/>
  <c r="T1023" i="5"/>
  <c r="S1023" i="5"/>
  <c r="R1023" i="5"/>
  <c r="Q1023" i="5"/>
  <c r="M1023" i="5"/>
  <c r="L1023" i="5"/>
  <c r="I1023" i="5"/>
  <c r="G1023" i="5"/>
  <c r="F1023" i="5"/>
  <c r="E1023" i="5"/>
  <c r="D1023" i="5"/>
  <c r="C1023" i="5"/>
  <c r="B1023" i="5"/>
  <c r="A1023" i="5"/>
  <c r="BE1023" i="5" s="1"/>
  <c r="BA1022" i="5"/>
  <c r="AZ1022" i="5"/>
  <c r="AO1022" i="5"/>
  <c r="AN1022" i="5"/>
  <c r="AM1022" i="5"/>
  <c r="AL1022" i="5"/>
  <c r="AK1022" i="5"/>
  <c r="AF1022" i="5"/>
  <c r="AE1022" i="5"/>
  <c r="AD1022" i="5"/>
  <c r="AC1022" i="5"/>
  <c r="AB1022" i="5"/>
  <c r="AA1022" i="5"/>
  <c r="Z1022" i="5"/>
  <c r="Y1022" i="5"/>
  <c r="X1022" i="5"/>
  <c r="W1022" i="5"/>
  <c r="V1022" i="5"/>
  <c r="U1022" i="5"/>
  <c r="T1022" i="5"/>
  <c r="S1022" i="5"/>
  <c r="I1022" i="5"/>
  <c r="G1022" i="5"/>
  <c r="F1022" i="5"/>
  <c r="E1022" i="5"/>
  <c r="D1022" i="5"/>
  <c r="C1022" i="5"/>
  <c r="B1022" i="5"/>
  <c r="A1022" i="5"/>
  <c r="BD1021" i="5"/>
  <c r="BA1021" i="5"/>
  <c r="AZ1021" i="5"/>
  <c r="AW1021" i="5"/>
  <c r="AR1021" i="5"/>
  <c r="AO1021" i="5"/>
  <c r="AN1021" i="5"/>
  <c r="AM1021" i="5"/>
  <c r="AL1021" i="5"/>
  <c r="AK1021" i="5"/>
  <c r="AI1021" i="5"/>
  <c r="AF1021" i="5"/>
  <c r="AE1021" i="5"/>
  <c r="AD1021" i="5"/>
  <c r="AC1021" i="5"/>
  <c r="AB1021" i="5"/>
  <c r="AA1021" i="5"/>
  <c r="Z1021" i="5"/>
  <c r="Y1021" i="5"/>
  <c r="X1021" i="5"/>
  <c r="W1021" i="5"/>
  <c r="V1021" i="5"/>
  <c r="U1021" i="5"/>
  <c r="T1021" i="5"/>
  <c r="S1021" i="5"/>
  <c r="Q1021" i="5"/>
  <c r="K1021" i="5"/>
  <c r="I1021" i="5"/>
  <c r="G1021" i="5"/>
  <c r="F1021" i="5"/>
  <c r="E1021" i="5"/>
  <c r="D1021" i="5"/>
  <c r="C1021" i="5"/>
  <c r="B1021" i="5"/>
  <c r="A1021" i="5"/>
  <c r="AU1021" i="5" s="1"/>
  <c r="BE1020" i="5"/>
  <c r="BB1020" i="5"/>
  <c r="BA1020" i="5"/>
  <c r="AZ1020" i="5"/>
  <c r="AX1020" i="5"/>
  <c r="AW1020" i="5"/>
  <c r="AS1020" i="5"/>
  <c r="AR1020" i="5"/>
  <c r="AO1020" i="5"/>
  <c r="AN1020" i="5"/>
  <c r="AM1020" i="5"/>
  <c r="AL1020" i="5"/>
  <c r="AK1020" i="5"/>
  <c r="AJ1020" i="5"/>
  <c r="AH1020" i="5"/>
  <c r="AF1020" i="5"/>
  <c r="AE1020" i="5"/>
  <c r="AD1020" i="5"/>
  <c r="AC1020" i="5"/>
  <c r="AB1020" i="5"/>
  <c r="AA1020" i="5"/>
  <c r="Z1020" i="5"/>
  <c r="Y1020" i="5"/>
  <c r="X1020" i="5"/>
  <c r="W1020" i="5"/>
  <c r="V1020" i="5"/>
  <c r="U1020" i="5"/>
  <c r="T1020" i="5"/>
  <c r="BG1020" i="5" s="1"/>
  <c r="S1020" i="5"/>
  <c r="R1020" i="5"/>
  <c r="O1020" i="5"/>
  <c r="M1020" i="5"/>
  <c r="L1020" i="5"/>
  <c r="I1020" i="5"/>
  <c r="G1020" i="5"/>
  <c r="F1020" i="5"/>
  <c r="E1020" i="5"/>
  <c r="D1020" i="5"/>
  <c r="C1020" i="5"/>
  <c r="B1020" i="5"/>
  <c r="A1020" i="5"/>
  <c r="BG1019" i="5"/>
  <c r="BA1019" i="5"/>
  <c r="AZ1019" i="5"/>
  <c r="AW1019" i="5"/>
  <c r="AQ1019" i="5"/>
  <c r="AO1019" i="5"/>
  <c r="AN1019" i="5"/>
  <c r="AM1019" i="5"/>
  <c r="AL1019" i="5"/>
  <c r="AK1019" i="5"/>
  <c r="AH1019" i="5"/>
  <c r="AF1019" i="5"/>
  <c r="AE1019" i="5"/>
  <c r="AD1019" i="5"/>
  <c r="AC1019" i="5"/>
  <c r="AB1019" i="5"/>
  <c r="AA1019" i="5"/>
  <c r="Z1019" i="5"/>
  <c r="Y1019" i="5"/>
  <c r="X1019" i="5"/>
  <c r="W1019" i="5"/>
  <c r="V1019" i="5"/>
  <c r="U1019" i="5"/>
  <c r="T1019" i="5"/>
  <c r="S1019" i="5"/>
  <c r="R1019" i="5"/>
  <c r="L1019" i="5"/>
  <c r="I1019" i="5"/>
  <c r="G1019" i="5"/>
  <c r="F1019" i="5"/>
  <c r="E1019" i="5"/>
  <c r="D1019" i="5"/>
  <c r="C1019" i="5"/>
  <c r="B1019" i="5"/>
  <c r="A1019" i="5"/>
  <c r="BD1019" i="5" s="1"/>
  <c r="BA1018" i="5"/>
  <c r="AZ1018" i="5"/>
  <c r="AV1018" i="5"/>
  <c r="AQ1018" i="5"/>
  <c r="AO1018" i="5"/>
  <c r="AN1018" i="5"/>
  <c r="AM1018" i="5"/>
  <c r="AL1018" i="5"/>
  <c r="AK1018" i="5"/>
  <c r="AI1018" i="5"/>
  <c r="AF1018" i="5"/>
  <c r="AE1018" i="5"/>
  <c r="AD1018" i="5"/>
  <c r="AC1018" i="5"/>
  <c r="AB1018" i="5"/>
  <c r="AA1018" i="5"/>
  <c r="Z1018" i="5"/>
  <c r="Y1018" i="5"/>
  <c r="X1018" i="5"/>
  <c r="W1018" i="5"/>
  <c r="V1018" i="5"/>
  <c r="U1018" i="5"/>
  <c r="T1018" i="5"/>
  <c r="S1018" i="5"/>
  <c r="R1018" i="5"/>
  <c r="K1018" i="5"/>
  <c r="I1018" i="5"/>
  <c r="G1018" i="5"/>
  <c r="F1018" i="5"/>
  <c r="E1018" i="5"/>
  <c r="D1018" i="5"/>
  <c r="C1018" i="5"/>
  <c r="B1018" i="5"/>
  <c r="A1018" i="5"/>
  <c r="BH1018" i="5" s="1"/>
  <c r="BE1017" i="5"/>
  <c r="BD1017" i="5"/>
  <c r="BA1017" i="5"/>
  <c r="AZ1017" i="5"/>
  <c r="AY1017" i="5"/>
  <c r="AW1017" i="5"/>
  <c r="AS1017" i="5"/>
  <c r="AR1017" i="5"/>
  <c r="AO1017" i="5"/>
  <c r="AN1017" i="5"/>
  <c r="AM1017" i="5"/>
  <c r="AL1017" i="5"/>
  <c r="AK1017" i="5"/>
  <c r="AJ1017" i="5"/>
  <c r="AI1017" i="5"/>
  <c r="AF1017" i="5"/>
  <c r="AE1017" i="5"/>
  <c r="AD1017" i="5"/>
  <c r="AC1017" i="5"/>
  <c r="AB1017" i="5"/>
  <c r="AA1017" i="5"/>
  <c r="Z1017" i="5"/>
  <c r="Y1017" i="5"/>
  <c r="X1017" i="5"/>
  <c r="W1017" i="5"/>
  <c r="V1017" i="5"/>
  <c r="U1017" i="5"/>
  <c r="T1017" i="5"/>
  <c r="AU1017" i="5" s="1"/>
  <c r="S1017" i="5"/>
  <c r="Q1017" i="5"/>
  <c r="N1017" i="5"/>
  <c r="L1017" i="5"/>
  <c r="K1017" i="5"/>
  <c r="I1017" i="5"/>
  <c r="G1017" i="5"/>
  <c r="F1017" i="5"/>
  <c r="E1017" i="5"/>
  <c r="D1017" i="5"/>
  <c r="C1017" i="5"/>
  <c r="B1017" i="5"/>
  <c r="A1017" i="5"/>
  <c r="BA1016" i="5"/>
  <c r="AZ1016" i="5"/>
  <c r="AO1016" i="5"/>
  <c r="AN1016" i="5"/>
  <c r="AM1016" i="5"/>
  <c r="AL1016" i="5"/>
  <c r="AK1016" i="5"/>
  <c r="AF1016" i="5"/>
  <c r="AE1016" i="5"/>
  <c r="AD1016" i="5"/>
  <c r="AC1016" i="5"/>
  <c r="AB1016" i="5"/>
  <c r="AA1016" i="5"/>
  <c r="Z1016" i="5"/>
  <c r="Y1016" i="5"/>
  <c r="X1016" i="5"/>
  <c r="W1016" i="5"/>
  <c r="V1016" i="5"/>
  <c r="U1016" i="5"/>
  <c r="T1016" i="5"/>
  <c r="BE1016" i="5" s="1"/>
  <c r="S1016" i="5"/>
  <c r="O1016" i="5"/>
  <c r="I1016" i="5"/>
  <c r="G1016" i="5"/>
  <c r="F1016" i="5"/>
  <c r="E1016" i="5"/>
  <c r="D1016" i="5"/>
  <c r="C1016" i="5"/>
  <c r="B1016" i="5"/>
  <c r="A1016" i="5"/>
  <c r="BH1015" i="5"/>
  <c r="BG1015" i="5"/>
  <c r="BD1015" i="5"/>
  <c r="BB1015" i="5"/>
  <c r="BA1015" i="5"/>
  <c r="AZ1015" i="5"/>
  <c r="AY1015" i="5"/>
  <c r="AX1015" i="5"/>
  <c r="AW1015" i="5"/>
  <c r="AT1015" i="5"/>
  <c r="AS1015" i="5"/>
  <c r="AQ1015" i="5"/>
  <c r="AO1015" i="5"/>
  <c r="AN1015" i="5"/>
  <c r="AM1015" i="5"/>
  <c r="AL1015" i="5"/>
  <c r="AK1015" i="5"/>
  <c r="AI1015" i="5"/>
  <c r="AH1015" i="5"/>
  <c r="AF1015" i="5"/>
  <c r="AE1015" i="5"/>
  <c r="AD1015" i="5"/>
  <c r="AC1015" i="5"/>
  <c r="AB1015" i="5"/>
  <c r="AA1015" i="5"/>
  <c r="Z1015" i="5"/>
  <c r="Y1015" i="5"/>
  <c r="X1015" i="5"/>
  <c r="W1015" i="5"/>
  <c r="V1015" i="5"/>
  <c r="U1015" i="5"/>
  <c r="T1015" i="5"/>
  <c r="S1015" i="5"/>
  <c r="R1015" i="5"/>
  <c r="N1015" i="5"/>
  <c r="M1015" i="5"/>
  <c r="L1015" i="5"/>
  <c r="I1015" i="5"/>
  <c r="G1015" i="5"/>
  <c r="F1015" i="5"/>
  <c r="E1015" i="5"/>
  <c r="D1015" i="5"/>
  <c r="C1015" i="5"/>
  <c r="B1015" i="5"/>
  <c r="A1015" i="5"/>
  <c r="BG1014" i="5"/>
  <c r="BB1014" i="5"/>
  <c r="BA1014" i="5"/>
  <c r="AZ1014" i="5"/>
  <c r="AX1014" i="5"/>
  <c r="AV1014" i="5"/>
  <c r="AR1014" i="5"/>
  <c r="AQ1014" i="5"/>
  <c r="AO1014" i="5"/>
  <c r="AN1014" i="5"/>
  <c r="AM1014" i="5"/>
  <c r="AL1014" i="5"/>
  <c r="AK1014" i="5"/>
  <c r="AJ1014" i="5"/>
  <c r="AI1014" i="5"/>
  <c r="AF1014" i="5"/>
  <c r="AE1014" i="5"/>
  <c r="AD1014" i="5"/>
  <c r="AC1014" i="5"/>
  <c r="AB1014" i="5"/>
  <c r="AA1014" i="5"/>
  <c r="Z1014" i="5"/>
  <c r="Y1014" i="5"/>
  <c r="X1014" i="5"/>
  <c r="W1014" i="5"/>
  <c r="V1014" i="5"/>
  <c r="U1014" i="5"/>
  <c r="T1014" i="5"/>
  <c r="BH1014" i="5" s="1"/>
  <c r="S1014" i="5"/>
  <c r="R1014" i="5"/>
  <c r="N1014" i="5"/>
  <c r="M1014" i="5"/>
  <c r="K1014" i="5"/>
  <c r="I1014" i="5"/>
  <c r="G1014" i="5"/>
  <c r="F1014" i="5"/>
  <c r="E1014" i="5"/>
  <c r="D1014" i="5"/>
  <c r="C1014" i="5"/>
  <c r="B1014" i="5"/>
  <c r="A1014" i="5"/>
  <c r="BA1013" i="5"/>
  <c r="AZ1013" i="5"/>
  <c r="AO1013" i="5"/>
  <c r="AN1013" i="5"/>
  <c r="AM1013" i="5"/>
  <c r="AL1013" i="5"/>
  <c r="AK1013" i="5"/>
  <c r="AF1013" i="5"/>
  <c r="AE1013" i="5"/>
  <c r="AD1013" i="5"/>
  <c r="AC1013" i="5"/>
  <c r="AB1013" i="5"/>
  <c r="AA1013" i="5"/>
  <c r="Z1013" i="5"/>
  <c r="Y1013" i="5"/>
  <c r="X1013" i="5"/>
  <c r="W1013" i="5"/>
  <c r="V1013" i="5"/>
  <c r="U1013" i="5"/>
  <c r="T1013" i="5"/>
  <c r="S1013" i="5"/>
  <c r="I1013" i="5"/>
  <c r="G1013" i="5"/>
  <c r="F1013" i="5"/>
  <c r="E1013" i="5"/>
  <c r="D1013" i="5"/>
  <c r="C1013" i="5"/>
  <c r="B1013" i="5"/>
  <c r="A1013" i="5"/>
  <c r="BA1012" i="5"/>
  <c r="AZ1012" i="5"/>
  <c r="AO1012" i="5"/>
  <c r="AN1012" i="5"/>
  <c r="AM1012" i="5"/>
  <c r="AL1012" i="5"/>
  <c r="AK1012" i="5"/>
  <c r="AF1012" i="5"/>
  <c r="AE1012" i="5"/>
  <c r="AD1012" i="5"/>
  <c r="AC1012" i="5"/>
  <c r="AB1012" i="5"/>
  <c r="AA1012" i="5"/>
  <c r="Z1012" i="5"/>
  <c r="Y1012" i="5"/>
  <c r="X1012" i="5"/>
  <c r="W1012" i="5"/>
  <c r="V1012" i="5"/>
  <c r="U1012" i="5"/>
  <c r="T1012" i="5"/>
  <c r="BE1012" i="5" s="1"/>
  <c r="S1012" i="5"/>
  <c r="O1012" i="5"/>
  <c r="K1012" i="5"/>
  <c r="I1012" i="5"/>
  <c r="G1012" i="5"/>
  <c r="F1012" i="5"/>
  <c r="E1012" i="5"/>
  <c r="D1012" i="5"/>
  <c r="C1012" i="5"/>
  <c r="B1012" i="5"/>
  <c r="A1012" i="5"/>
  <c r="BH1012" i="5" s="1"/>
  <c r="BA1011" i="5"/>
  <c r="AZ1011" i="5"/>
  <c r="AW1011" i="5"/>
  <c r="AS1011" i="5"/>
  <c r="AO1011" i="5"/>
  <c r="AN1011" i="5"/>
  <c r="AM1011" i="5"/>
  <c r="AL1011" i="5"/>
  <c r="AK1011" i="5"/>
  <c r="AG1011" i="5"/>
  <c r="AF1011" i="5"/>
  <c r="AE1011" i="5"/>
  <c r="AD1011" i="5"/>
  <c r="AC1011" i="5"/>
  <c r="AB1011" i="5"/>
  <c r="AA1011" i="5"/>
  <c r="Z1011" i="5"/>
  <c r="Y1011" i="5"/>
  <c r="X1011" i="5"/>
  <c r="W1011" i="5"/>
  <c r="V1011" i="5"/>
  <c r="U1011" i="5"/>
  <c r="T1011" i="5"/>
  <c r="BE1011" i="5" s="1"/>
  <c r="S1011" i="5"/>
  <c r="Q1011" i="5"/>
  <c r="O1011" i="5"/>
  <c r="L1011" i="5"/>
  <c r="K1011" i="5"/>
  <c r="I1011" i="5"/>
  <c r="G1011" i="5"/>
  <c r="F1011" i="5"/>
  <c r="E1011" i="5"/>
  <c r="D1011" i="5"/>
  <c r="C1011" i="5"/>
  <c r="B1011" i="5"/>
  <c r="A1011" i="5"/>
  <c r="BH1011" i="5" s="1"/>
  <c r="BG1010" i="5"/>
  <c r="BB1010" i="5"/>
  <c r="BA1010" i="5"/>
  <c r="AZ1010" i="5"/>
  <c r="AX1010" i="5"/>
  <c r="AW1010" i="5"/>
  <c r="AT1010" i="5"/>
  <c r="AS1010" i="5"/>
  <c r="AP1010" i="5"/>
  <c r="AO1010" i="5"/>
  <c r="AN1010" i="5"/>
  <c r="AM1010" i="5"/>
  <c r="AL1010" i="5"/>
  <c r="AK1010" i="5"/>
  <c r="AH1010" i="5"/>
  <c r="AG1010" i="5"/>
  <c r="AF1010" i="5"/>
  <c r="AE1010" i="5"/>
  <c r="AD1010" i="5"/>
  <c r="AC1010" i="5"/>
  <c r="AB1010" i="5"/>
  <c r="AA1010" i="5"/>
  <c r="Z1010" i="5"/>
  <c r="Y1010" i="5"/>
  <c r="X1010" i="5"/>
  <c r="W1010" i="5"/>
  <c r="V1010" i="5"/>
  <c r="U1010" i="5"/>
  <c r="T1010" i="5"/>
  <c r="S1010" i="5"/>
  <c r="R1010" i="5"/>
  <c r="Q1010" i="5"/>
  <c r="M1010" i="5"/>
  <c r="L1010" i="5"/>
  <c r="I1010" i="5"/>
  <c r="G1010" i="5"/>
  <c r="F1010" i="5"/>
  <c r="E1010" i="5"/>
  <c r="D1010" i="5"/>
  <c r="C1010" i="5"/>
  <c r="B1010" i="5"/>
  <c r="A1010" i="5"/>
  <c r="BE1010" i="5" s="1"/>
  <c r="BA1009" i="5"/>
  <c r="AZ1009" i="5"/>
  <c r="AO1009" i="5"/>
  <c r="AN1009" i="5"/>
  <c r="AM1009" i="5"/>
  <c r="AL1009" i="5"/>
  <c r="AK1009" i="5"/>
  <c r="AF1009" i="5"/>
  <c r="AE1009" i="5"/>
  <c r="AD1009" i="5"/>
  <c r="AC1009" i="5"/>
  <c r="AB1009" i="5"/>
  <c r="AA1009" i="5"/>
  <c r="Z1009" i="5"/>
  <c r="Y1009" i="5"/>
  <c r="X1009" i="5"/>
  <c r="W1009" i="5"/>
  <c r="V1009" i="5"/>
  <c r="U1009" i="5"/>
  <c r="T1009" i="5"/>
  <c r="S1009" i="5"/>
  <c r="I1009" i="5"/>
  <c r="G1009" i="5"/>
  <c r="F1009" i="5"/>
  <c r="E1009" i="5"/>
  <c r="D1009" i="5"/>
  <c r="C1009" i="5"/>
  <c r="B1009" i="5"/>
  <c r="A1009" i="5"/>
  <c r="BG1009" i="5" s="1"/>
  <c r="BA1008" i="5"/>
  <c r="AZ1008" i="5"/>
  <c r="AO1008" i="5"/>
  <c r="AN1008" i="5"/>
  <c r="AM1008" i="5"/>
  <c r="AL1008" i="5"/>
  <c r="AK1008" i="5"/>
  <c r="AF1008" i="5"/>
  <c r="AE1008" i="5"/>
  <c r="AD1008" i="5"/>
  <c r="AC1008" i="5"/>
  <c r="AB1008" i="5"/>
  <c r="AA1008" i="5"/>
  <c r="Z1008" i="5"/>
  <c r="Y1008" i="5"/>
  <c r="X1008" i="5"/>
  <c r="W1008" i="5"/>
  <c r="V1008" i="5"/>
  <c r="U1008" i="5"/>
  <c r="T1008" i="5"/>
  <c r="BE1008" i="5" s="1"/>
  <c r="S1008" i="5"/>
  <c r="O1008" i="5"/>
  <c r="K1008" i="5"/>
  <c r="I1008" i="5"/>
  <c r="G1008" i="5"/>
  <c r="F1008" i="5"/>
  <c r="E1008" i="5"/>
  <c r="D1008" i="5"/>
  <c r="C1008" i="5"/>
  <c r="B1008" i="5"/>
  <c r="A1008" i="5"/>
  <c r="BH1008" i="5" s="1"/>
  <c r="BA1007" i="5"/>
  <c r="AZ1007" i="5"/>
  <c r="AW1007" i="5"/>
  <c r="AS1007" i="5"/>
  <c r="AO1007" i="5"/>
  <c r="AN1007" i="5"/>
  <c r="AM1007" i="5"/>
  <c r="AL1007" i="5"/>
  <c r="AK1007" i="5"/>
  <c r="AG1007" i="5"/>
  <c r="AF1007" i="5"/>
  <c r="AE1007" i="5"/>
  <c r="AD1007" i="5"/>
  <c r="AC1007" i="5"/>
  <c r="AB1007" i="5"/>
  <c r="AA1007" i="5"/>
  <c r="Z1007" i="5"/>
  <c r="Y1007" i="5"/>
  <c r="X1007" i="5"/>
  <c r="W1007" i="5"/>
  <c r="V1007" i="5"/>
  <c r="U1007" i="5"/>
  <c r="T1007" i="5"/>
  <c r="BE1007" i="5" s="1"/>
  <c r="S1007" i="5"/>
  <c r="Q1007" i="5"/>
  <c r="O1007" i="5"/>
  <c r="L1007" i="5"/>
  <c r="K1007" i="5"/>
  <c r="I1007" i="5"/>
  <c r="G1007" i="5"/>
  <c r="F1007" i="5"/>
  <c r="E1007" i="5"/>
  <c r="D1007" i="5"/>
  <c r="C1007" i="5"/>
  <c r="B1007" i="5"/>
  <c r="A1007" i="5"/>
  <c r="BH1007" i="5" s="1"/>
  <c r="BG1006" i="5"/>
  <c r="BB1006" i="5"/>
  <c r="BA1006" i="5"/>
  <c r="AZ1006" i="5"/>
  <c r="AX1006" i="5"/>
  <c r="AW1006" i="5"/>
  <c r="AT1006" i="5"/>
  <c r="AS1006" i="5"/>
  <c r="AP1006" i="5"/>
  <c r="AO1006" i="5"/>
  <c r="AN1006" i="5"/>
  <c r="AM1006" i="5"/>
  <c r="AL1006" i="5"/>
  <c r="AK1006" i="5"/>
  <c r="AH1006" i="5"/>
  <c r="AG1006" i="5"/>
  <c r="AF1006" i="5"/>
  <c r="AE1006" i="5"/>
  <c r="AD1006" i="5"/>
  <c r="AC1006" i="5"/>
  <c r="AB1006" i="5"/>
  <c r="AA1006" i="5"/>
  <c r="Z1006" i="5"/>
  <c r="Y1006" i="5"/>
  <c r="X1006" i="5"/>
  <c r="W1006" i="5"/>
  <c r="V1006" i="5"/>
  <c r="U1006" i="5"/>
  <c r="T1006" i="5"/>
  <c r="S1006" i="5"/>
  <c r="R1006" i="5"/>
  <c r="Q1006" i="5"/>
  <c r="M1006" i="5"/>
  <c r="L1006" i="5"/>
  <c r="I1006" i="5"/>
  <c r="G1006" i="5"/>
  <c r="F1006" i="5"/>
  <c r="E1006" i="5"/>
  <c r="D1006" i="5"/>
  <c r="C1006" i="5"/>
  <c r="B1006" i="5"/>
  <c r="A1006" i="5"/>
  <c r="BE1006" i="5" s="1"/>
  <c r="BA1005" i="5"/>
  <c r="AZ1005" i="5"/>
  <c r="AO1005" i="5"/>
  <c r="AN1005" i="5"/>
  <c r="AM1005" i="5"/>
  <c r="AL1005" i="5"/>
  <c r="AK1005" i="5"/>
  <c r="AF1005" i="5"/>
  <c r="AE1005" i="5"/>
  <c r="AD1005" i="5"/>
  <c r="AC1005" i="5"/>
  <c r="AB1005" i="5"/>
  <c r="AA1005" i="5"/>
  <c r="Z1005" i="5"/>
  <c r="Y1005" i="5"/>
  <c r="X1005" i="5"/>
  <c r="W1005" i="5"/>
  <c r="V1005" i="5"/>
  <c r="U1005" i="5"/>
  <c r="T1005" i="5"/>
  <c r="S1005" i="5"/>
  <c r="I1005" i="5"/>
  <c r="G1005" i="5"/>
  <c r="F1005" i="5"/>
  <c r="E1005" i="5"/>
  <c r="D1005" i="5"/>
  <c r="C1005" i="5"/>
  <c r="B1005" i="5"/>
  <c r="A1005" i="5"/>
  <c r="BG1005" i="5" s="1"/>
  <c r="BA1004" i="5"/>
  <c r="AZ1004" i="5"/>
  <c r="AO1004" i="5"/>
  <c r="AN1004" i="5"/>
  <c r="AM1004" i="5"/>
  <c r="AL1004" i="5"/>
  <c r="AK1004" i="5"/>
  <c r="AF1004" i="5"/>
  <c r="AE1004" i="5"/>
  <c r="AD1004" i="5"/>
  <c r="AC1004" i="5"/>
  <c r="AB1004" i="5"/>
  <c r="AA1004" i="5"/>
  <c r="Z1004" i="5"/>
  <c r="Y1004" i="5"/>
  <c r="X1004" i="5"/>
  <c r="W1004" i="5"/>
  <c r="V1004" i="5"/>
  <c r="U1004" i="5"/>
  <c r="T1004" i="5"/>
  <c r="BE1004" i="5" s="1"/>
  <c r="S1004" i="5"/>
  <c r="O1004" i="5"/>
  <c r="K1004" i="5"/>
  <c r="I1004" i="5"/>
  <c r="G1004" i="5"/>
  <c r="F1004" i="5"/>
  <c r="E1004" i="5"/>
  <c r="D1004" i="5"/>
  <c r="C1004" i="5"/>
  <c r="B1004" i="5"/>
  <c r="A1004" i="5"/>
  <c r="BH1004" i="5" s="1"/>
  <c r="BA1003" i="5"/>
  <c r="AZ1003" i="5"/>
  <c r="AW1003" i="5"/>
  <c r="AS1003" i="5"/>
  <c r="AO1003" i="5"/>
  <c r="AN1003" i="5"/>
  <c r="AM1003" i="5"/>
  <c r="AL1003" i="5"/>
  <c r="AK1003" i="5"/>
  <c r="AG1003" i="5"/>
  <c r="AF1003" i="5"/>
  <c r="AE1003" i="5"/>
  <c r="AD1003" i="5"/>
  <c r="AC1003" i="5"/>
  <c r="AB1003" i="5"/>
  <c r="AA1003" i="5"/>
  <c r="Z1003" i="5"/>
  <c r="Y1003" i="5"/>
  <c r="X1003" i="5"/>
  <c r="W1003" i="5"/>
  <c r="V1003" i="5"/>
  <c r="U1003" i="5"/>
  <c r="T1003" i="5"/>
  <c r="BE1003" i="5" s="1"/>
  <c r="S1003" i="5"/>
  <c r="Q1003" i="5"/>
  <c r="O1003" i="5"/>
  <c r="L1003" i="5"/>
  <c r="K1003" i="5"/>
  <c r="I1003" i="5"/>
  <c r="G1003" i="5"/>
  <c r="F1003" i="5"/>
  <c r="E1003" i="5"/>
  <c r="D1003" i="5"/>
  <c r="C1003" i="5"/>
  <c r="B1003" i="5"/>
  <c r="A1003" i="5"/>
  <c r="BH1003" i="5" s="1"/>
  <c r="BG1002" i="5"/>
  <c r="BB1002" i="5"/>
  <c r="BA1002" i="5"/>
  <c r="AZ1002" i="5"/>
  <c r="AX1002" i="5"/>
  <c r="AW1002" i="5"/>
  <c r="AT1002" i="5"/>
  <c r="AS1002" i="5"/>
  <c r="AP1002" i="5"/>
  <c r="AO1002" i="5"/>
  <c r="AN1002" i="5"/>
  <c r="AM1002" i="5"/>
  <c r="AL1002" i="5"/>
  <c r="AK1002" i="5"/>
  <c r="AH1002" i="5"/>
  <c r="AG1002" i="5"/>
  <c r="AF1002" i="5"/>
  <c r="AE1002" i="5"/>
  <c r="AD1002" i="5"/>
  <c r="AC1002" i="5"/>
  <c r="AB1002" i="5"/>
  <c r="AA1002" i="5"/>
  <c r="Z1002" i="5"/>
  <c r="Y1002" i="5"/>
  <c r="X1002" i="5"/>
  <c r="W1002" i="5"/>
  <c r="V1002" i="5"/>
  <c r="U1002" i="5"/>
  <c r="T1002" i="5"/>
  <c r="S1002" i="5"/>
  <c r="R1002" i="5"/>
  <c r="Q1002" i="5"/>
  <c r="M1002" i="5"/>
  <c r="L1002" i="5"/>
  <c r="I1002" i="5"/>
  <c r="G1002" i="5"/>
  <c r="F1002" i="5"/>
  <c r="E1002" i="5"/>
  <c r="D1002" i="5"/>
  <c r="C1002" i="5"/>
  <c r="B1002" i="5"/>
  <c r="A1002" i="5"/>
  <c r="BE1002" i="5" s="1"/>
  <c r="BA1001" i="5"/>
  <c r="AZ1001" i="5"/>
  <c r="AO1001" i="5"/>
  <c r="AN1001" i="5"/>
  <c r="AM1001" i="5"/>
  <c r="AL1001" i="5"/>
  <c r="AK1001" i="5"/>
  <c r="AF1001" i="5"/>
  <c r="AE1001" i="5"/>
  <c r="AD1001" i="5"/>
  <c r="AC1001" i="5"/>
  <c r="AB1001" i="5"/>
  <c r="AA1001" i="5"/>
  <c r="Z1001" i="5"/>
  <c r="Y1001" i="5"/>
  <c r="X1001" i="5"/>
  <c r="W1001" i="5"/>
  <c r="V1001" i="5"/>
  <c r="U1001" i="5"/>
  <c r="T1001" i="5"/>
  <c r="S1001" i="5"/>
  <c r="I1001" i="5"/>
  <c r="G1001" i="5"/>
  <c r="F1001" i="5"/>
  <c r="E1001" i="5"/>
  <c r="D1001" i="5"/>
  <c r="C1001" i="5"/>
  <c r="B1001" i="5"/>
  <c r="A1001" i="5"/>
  <c r="BG1001" i="5" s="1"/>
  <c r="BA1000" i="5"/>
  <c r="AZ1000" i="5"/>
  <c r="AO1000" i="5"/>
  <c r="AN1000" i="5"/>
  <c r="AM1000" i="5"/>
  <c r="AL1000" i="5"/>
  <c r="AK1000" i="5"/>
  <c r="AF1000" i="5"/>
  <c r="AE1000" i="5"/>
  <c r="AD1000" i="5"/>
  <c r="AC1000" i="5"/>
  <c r="AB1000" i="5"/>
  <c r="AA1000" i="5"/>
  <c r="Z1000" i="5"/>
  <c r="Y1000" i="5"/>
  <c r="X1000" i="5"/>
  <c r="W1000" i="5"/>
  <c r="V1000" i="5"/>
  <c r="U1000" i="5"/>
  <c r="T1000" i="5"/>
  <c r="BE1000" i="5" s="1"/>
  <c r="S1000" i="5"/>
  <c r="O1000" i="5"/>
  <c r="K1000" i="5"/>
  <c r="I1000" i="5"/>
  <c r="G1000" i="5"/>
  <c r="F1000" i="5"/>
  <c r="E1000" i="5"/>
  <c r="D1000" i="5"/>
  <c r="C1000" i="5"/>
  <c r="B1000" i="5"/>
  <c r="A1000" i="5"/>
  <c r="BH1000" i="5" s="1"/>
  <c r="BA999" i="5"/>
  <c r="AZ999" i="5"/>
  <c r="AW999" i="5"/>
  <c r="AS999" i="5"/>
  <c r="AO999" i="5"/>
  <c r="AN999" i="5"/>
  <c r="AM999" i="5"/>
  <c r="AL999" i="5"/>
  <c r="AK999" i="5"/>
  <c r="AG999" i="5"/>
  <c r="AF999" i="5"/>
  <c r="AE999" i="5"/>
  <c r="AD999" i="5"/>
  <c r="AC999" i="5"/>
  <c r="AB999" i="5"/>
  <c r="AA999" i="5"/>
  <c r="Z999" i="5"/>
  <c r="Y999" i="5"/>
  <c r="X999" i="5"/>
  <c r="W999" i="5"/>
  <c r="V999" i="5"/>
  <c r="U999" i="5"/>
  <c r="T999" i="5"/>
  <c r="BE999" i="5" s="1"/>
  <c r="S999" i="5"/>
  <c r="Q999" i="5"/>
  <c r="O999" i="5"/>
  <c r="L999" i="5"/>
  <c r="K999" i="5"/>
  <c r="I999" i="5"/>
  <c r="G999" i="5"/>
  <c r="F999" i="5"/>
  <c r="E999" i="5"/>
  <c r="D999" i="5"/>
  <c r="C999" i="5"/>
  <c r="B999" i="5"/>
  <c r="A999" i="5"/>
  <c r="BH999" i="5" s="1"/>
  <c r="BG998" i="5"/>
  <c r="BB998" i="5"/>
  <c r="BA998" i="5"/>
  <c r="AZ998" i="5"/>
  <c r="AX998" i="5"/>
  <c r="AW998" i="5"/>
  <c r="AT998" i="5"/>
  <c r="AS998" i="5"/>
  <c r="AP998" i="5"/>
  <c r="AO998" i="5"/>
  <c r="AN998" i="5"/>
  <c r="AM998" i="5"/>
  <c r="AL998" i="5"/>
  <c r="AK998" i="5"/>
  <c r="AH998" i="5"/>
  <c r="AG998" i="5"/>
  <c r="AF998" i="5"/>
  <c r="AE998" i="5"/>
  <c r="AD998" i="5"/>
  <c r="AC998" i="5"/>
  <c r="AB998" i="5"/>
  <c r="AA998" i="5"/>
  <c r="Z998" i="5"/>
  <c r="Y998" i="5"/>
  <c r="X998" i="5"/>
  <c r="W998" i="5"/>
  <c r="V998" i="5"/>
  <c r="U998" i="5"/>
  <c r="T998" i="5"/>
  <c r="S998" i="5"/>
  <c r="R998" i="5"/>
  <c r="Q998" i="5"/>
  <c r="M998" i="5"/>
  <c r="L998" i="5"/>
  <c r="I998" i="5"/>
  <c r="G998" i="5"/>
  <c r="F998" i="5"/>
  <c r="E998" i="5"/>
  <c r="D998" i="5"/>
  <c r="C998" i="5"/>
  <c r="B998" i="5"/>
  <c r="A998" i="5"/>
  <c r="BE998" i="5" s="1"/>
  <c r="BA997" i="5"/>
  <c r="AZ997" i="5"/>
  <c r="AO997" i="5"/>
  <c r="AN997" i="5"/>
  <c r="AM997" i="5"/>
  <c r="AL997" i="5"/>
  <c r="AK997" i="5"/>
  <c r="AF997" i="5"/>
  <c r="AE997" i="5"/>
  <c r="AD997" i="5"/>
  <c r="AC997" i="5"/>
  <c r="AB997" i="5"/>
  <c r="AA997" i="5"/>
  <c r="Z997" i="5"/>
  <c r="Y997" i="5"/>
  <c r="X997" i="5"/>
  <c r="W997" i="5"/>
  <c r="V997" i="5"/>
  <c r="U997" i="5"/>
  <c r="T997" i="5"/>
  <c r="S997" i="5"/>
  <c r="I997" i="5"/>
  <c r="G997" i="5"/>
  <c r="F997" i="5"/>
  <c r="E997" i="5"/>
  <c r="D997" i="5"/>
  <c r="C997" i="5"/>
  <c r="B997" i="5"/>
  <c r="A997" i="5"/>
  <c r="BG997" i="5" s="1"/>
  <c r="BA996" i="5"/>
  <c r="AZ996" i="5"/>
  <c r="AO996" i="5"/>
  <c r="AN996" i="5"/>
  <c r="AM996" i="5"/>
  <c r="AL996" i="5"/>
  <c r="AK996" i="5"/>
  <c r="AF996" i="5"/>
  <c r="AE996" i="5"/>
  <c r="AD996" i="5"/>
  <c r="AC996" i="5"/>
  <c r="AB996" i="5"/>
  <c r="AA996" i="5"/>
  <c r="Z996" i="5"/>
  <c r="Y996" i="5"/>
  <c r="X996" i="5"/>
  <c r="W996" i="5"/>
  <c r="V996" i="5"/>
  <c r="U996" i="5"/>
  <c r="T996" i="5"/>
  <c r="BE996" i="5" s="1"/>
  <c r="S996" i="5"/>
  <c r="O996" i="5"/>
  <c r="K996" i="5"/>
  <c r="I996" i="5"/>
  <c r="G996" i="5"/>
  <c r="F996" i="5"/>
  <c r="E996" i="5"/>
  <c r="D996" i="5"/>
  <c r="C996" i="5"/>
  <c r="B996" i="5"/>
  <c r="A996" i="5"/>
  <c r="BH996" i="5" s="1"/>
  <c r="BA995" i="5"/>
  <c r="AZ995" i="5"/>
  <c r="AW995" i="5"/>
  <c r="AS995" i="5"/>
  <c r="AO995" i="5"/>
  <c r="AN995" i="5"/>
  <c r="AM995" i="5"/>
  <c r="AL995" i="5"/>
  <c r="AK995" i="5"/>
  <c r="AG995" i="5"/>
  <c r="AF995" i="5"/>
  <c r="AE995" i="5"/>
  <c r="AD995" i="5"/>
  <c r="AC995" i="5"/>
  <c r="AB995" i="5"/>
  <c r="AA995" i="5"/>
  <c r="Z995" i="5"/>
  <c r="Y995" i="5"/>
  <c r="X995" i="5"/>
  <c r="W995" i="5"/>
  <c r="V995" i="5"/>
  <c r="U995" i="5"/>
  <c r="T995" i="5"/>
  <c r="BE995" i="5" s="1"/>
  <c r="S995" i="5"/>
  <c r="Q995" i="5"/>
  <c r="O995" i="5"/>
  <c r="L995" i="5"/>
  <c r="K995" i="5"/>
  <c r="I995" i="5"/>
  <c r="G995" i="5"/>
  <c r="F995" i="5"/>
  <c r="E995" i="5"/>
  <c r="D995" i="5"/>
  <c r="C995" i="5"/>
  <c r="B995" i="5"/>
  <c r="A995" i="5"/>
  <c r="BH995" i="5" s="1"/>
  <c r="BG994" i="5"/>
  <c r="BB994" i="5"/>
  <c r="BA994" i="5"/>
  <c r="AZ994" i="5"/>
  <c r="AX994" i="5"/>
  <c r="AW994" i="5"/>
  <c r="AT994" i="5"/>
  <c r="AS994" i="5"/>
  <c r="AP994" i="5"/>
  <c r="AO994" i="5"/>
  <c r="AN994" i="5"/>
  <c r="AM994" i="5"/>
  <c r="AL994" i="5"/>
  <c r="AK994" i="5"/>
  <c r="AH994" i="5"/>
  <c r="AG994" i="5"/>
  <c r="AF994" i="5"/>
  <c r="AE994" i="5"/>
  <c r="AD994" i="5"/>
  <c r="AC994" i="5"/>
  <c r="AB994" i="5"/>
  <c r="AA994" i="5"/>
  <c r="Z994" i="5"/>
  <c r="Y994" i="5"/>
  <c r="X994" i="5"/>
  <c r="W994" i="5"/>
  <c r="V994" i="5"/>
  <c r="U994" i="5"/>
  <c r="T994" i="5"/>
  <c r="S994" i="5"/>
  <c r="R994" i="5"/>
  <c r="Q994" i="5"/>
  <c r="M994" i="5"/>
  <c r="L994" i="5"/>
  <c r="I994" i="5"/>
  <c r="G994" i="5"/>
  <c r="F994" i="5"/>
  <c r="E994" i="5"/>
  <c r="D994" i="5"/>
  <c r="C994" i="5"/>
  <c r="B994" i="5"/>
  <c r="A994" i="5"/>
  <c r="BE994" i="5" s="1"/>
  <c r="BA993" i="5"/>
  <c r="AZ993" i="5"/>
  <c r="AO993" i="5"/>
  <c r="AN993" i="5"/>
  <c r="AM993" i="5"/>
  <c r="AL993" i="5"/>
  <c r="AK993" i="5"/>
  <c r="AF993" i="5"/>
  <c r="AE993" i="5"/>
  <c r="AD993" i="5"/>
  <c r="AC993" i="5"/>
  <c r="AB993" i="5"/>
  <c r="AA993" i="5"/>
  <c r="Z993" i="5"/>
  <c r="Y993" i="5"/>
  <c r="X993" i="5"/>
  <c r="W993" i="5"/>
  <c r="V993" i="5"/>
  <c r="U993" i="5"/>
  <c r="T993" i="5"/>
  <c r="S993" i="5"/>
  <c r="I993" i="5"/>
  <c r="G993" i="5"/>
  <c r="F993" i="5"/>
  <c r="E993" i="5"/>
  <c r="D993" i="5"/>
  <c r="C993" i="5"/>
  <c r="B993" i="5"/>
  <c r="A993" i="5"/>
  <c r="BG993" i="5" s="1"/>
  <c r="BA992" i="5"/>
  <c r="AZ992" i="5"/>
  <c r="AO992" i="5"/>
  <c r="AN992" i="5"/>
  <c r="AM992" i="5"/>
  <c r="AL992" i="5"/>
  <c r="AK992" i="5"/>
  <c r="AF992" i="5"/>
  <c r="AE992" i="5"/>
  <c r="AD992" i="5"/>
  <c r="AC992" i="5"/>
  <c r="AB992" i="5"/>
  <c r="AA992" i="5"/>
  <c r="Z992" i="5"/>
  <c r="Y992" i="5"/>
  <c r="X992" i="5"/>
  <c r="W992" i="5"/>
  <c r="V992" i="5"/>
  <c r="U992" i="5"/>
  <c r="T992" i="5"/>
  <c r="BE992" i="5" s="1"/>
  <c r="S992" i="5"/>
  <c r="O992" i="5"/>
  <c r="K992" i="5"/>
  <c r="I992" i="5"/>
  <c r="G992" i="5"/>
  <c r="F992" i="5"/>
  <c r="E992" i="5"/>
  <c r="D992" i="5"/>
  <c r="C992" i="5"/>
  <c r="B992" i="5"/>
  <c r="A992" i="5"/>
  <c r="BH992" i="5" s="1"/>
  <c r="BA991" i="5"/>
  <c r="AZ991" i="5"/>
  <c r="AW991" i="5"/>
  <c r="AS991" i="5"/>
  <c r="AO991" i="5"/>
  <c r="AN991" i="5"/>
  <c r="AM991" i="5"/>
  <c r="AL991" i="5"/>
  <c r="AK991" i="5"/>
  <c r="AG991" i="5"/>
  <c r="AF991" i="5"/>
  <c r="AE991" i="5"/>
  <c r="AD991" i="5"/>
  <c r="AC991" i="5"/>
  <c r="AB991" i="5"/>
  <c r="AA991" i="5"/>
  <c r="Z991" i="5"/>
  <c r="Y991" i="5"/>
  <c r="X991" i="5"/>
  <c r="W991" i="5"/>
  <c r="V991" i="5"/>
  <c r="U991" i="5"/>
  <c r="T991" i="5"/>
  <c r="BE991" i="5" s="1"/>
  <c r="S991" i="5"/>
  <c r="Q991" i="5"/>
  <c r="O991" i="5"/>
  <c r="L991" i="5"/>
  <c r="K991" i="5"/>
  <c r="I991" i="5"/>
  <c r="G991" i="5"/>
  <c r="F991" i="5"/>
  <c r="E991" i="5"/>
  <c r="D991" i="5"/>
  <c r="C991" i="5"/>
  <c r="B991" i="5"/>
  <c r="A991" i="5"/>
  <c r="BH991" i="5" s="1"/>
  <c r="BG990" i="5"/>
  <c r="BB990" i="5"/>
  <c r="BA990" i="5"/>
  <c r="AZ990" i="5"/>
  <c r="AX990" i="5"/>
  <c r="AW990" i="5"/>
  <c r="AT990" i="5"/>
  <c r="AS990" i="5"/>
  <c r="AP990" i="5"/>
  <c r="AO990" i="5"/>
  <c r="AN990" i="5"/>
  <c r="AM990" i="5"/>
  <c r="AL990" i="5"/>
  <c r="AK990" i="5"/>
  <c r="AH990" i="5"/>
  <c r="AG990" i="5"/>
  <c r="AF990" i="5"/>
  <c r="AE990" i="5"/>
  <c r="AD990" i="5"/>
  <c r="AC990" i="5"/>
  <c r="AB990" i="5"/>
  <c r="AA990" i="5"/>
  <c r="Z990" i="5"/>
  <c r="Y990" i="5"/>
  <c r="X990" i="5"/>
  <c r="W990" i="5"/>
  <c r="V990" i="5"/>
  <c r="U990" i="5"/>
  <c r="T990" i="5"/>
  <c r="S990" i="5"/>
  <c r="R990" i="5"/>
  <c r="Q990" i="5"/>
  <c r="M990" i="5"/>
  <c r="L990" i="5"/>
  <c r="I990" i="5"/>
  <c r="G990" i="5"/>
  <c r="F990" i="5"/>
  <c r="E990" i="5"/>
  <c r="D990" i="5"/>
  <c r="C990" i="5"/>
  <c r="B990" i="5"/>
  <c r="A990" i="5"/>
  <c r="BE990" i="5" s="1"/>
  <c r="BA989" i="5"/>
  <c r="AZ989" i="5"/>
  <c r="AO989" i="5"/>
  <c r="AN989" i="5"/>
  <c r="AM989" i="5"/>
  <c r="AL989" i="5"/>
  <c r="AK989" i="5"/>
  <c r="AF989" i="5"/>
  <c r="AE989" i="5"/>
  <c r="AD989" i="5"/>
  <c r="AC989" i="5"/>
  <c r="AB989" i="5"/>
  <c r="AA989" i="5"/>
  <c r="Z989" i="5"/>
  <c r="Y989" i="5"/>
  <c r="X989" i="5"/>
  <c r="W989" i="5"/>
  <c r="V989" i="5"/>
  <c r="U989" i="5"/>
  <c r="T989" i="5"/>
  <c r="S989" i="5"/>
  <c r="I989" i="5"/>
  <c r="G989" i="5"/>
  <c r="F989" i="5"/>
  <c r="E989" i="5"/>
  <c r="D989" i="5"/>
  <c r="C989" i="5"/>
  <c r="B989" i="5"/>
  <c r="A989" i="5"/>
  <c r="BG989" i="5" s="1"/>
  <c r="BA988" i="5"/>
  <c r="AZ988" i="5"/>
  <c r="AO988" i="5"/>
  <c r="AN988" i="5"/>
  <c r="AM988" i="5"/>
  <c r="AL988" i="5"/>
  <c r="AK988" i="5"/>
  <c r="AF988" i="5"/>
  <c r="AE988" i="5"/>
  <c r="AD988" i="5"/>
  <c r="AC988" i="5"/>
  <c r="AB988" i="5"/>
  <c r="AA988" i="5"/>
  <c r="Z988" i="5"/>
  <c r="Y988" i="5"/>
  <c r="X988" i="5"/>
  <c r="W988" i="5"/>
  <c r="V988" i="5"/>
  <c r="U988" i="5"/>
  <c r="T988" i="5"/>
  <c r="BE988" i="5" s="1"/>
  <c r="S988" i="5"/>
  <c r="O988" i="5"/>
  <c r="K988" i="5"/>
  <c r="I988" i="5"/>
  <c r="G988" i="5"/>
  <c r="F988" i="5"/>
  <c r="E988" i="5"/>
  <c r="D988" i="5"/>
  <c r="C988" i="5"/>
  <c r="B988" i="5"/>
  <c r="A988" i="5"/>
  <c r="BH988" i="5" s="1"/>
  <c r="BA987" i="5"/>
  <c r="AZ987" i="5"/>
  <c r="AW987" i="5"/>
  <c r="AS987" i="5"/>
  <c r="AO987" i="5"/>
  <c r="AN987" i="5"/>
  <c r="AM987" i="5"/>
  <c r="AL987" i="5"/>
  <c r="AK987" i="5"/>
  <c r="AG987" i="5"/>
  <c r="AF987" i="5"/>
  <c r="AE987" i="5"/>
  <c r="AD987" i="5"/>
  <c r="AC987" i="5"/>
  <c r="AB987" i="5"/>
  <c r="AA987" i="5"/>
  <c r="Z987" i="5"/>
  <c r="Y987" i="5"/>
  <c r="X987" i="5"/>
  <c r="W987" i="5"/>
  <c r="V987" i="5"/>
  <c r="U987" i="5"/>
  <c r="T987" i="5"/>
  <c r="BE987" i="5" s="1"/>
  <c r="S987" i="5"/>
  <c r="Q987" i="5"/>
  <c r="O987" i="5"/>
  <c r="L987" i="5"/>
  <c r="K987" i="5"/>
  <c r="I987" i="5"/>
  <c r="G987" i="5"/>
  <c r="F987" i="5"/>
  <c r="E987" i="5"/>
  <c r="D987" i="5"/>
  <c r="C987" i="5"/>
  <c r="B987" i="5"/>
  <c r="A987" i="5"/>
  <c r="BH987" i="5" s="1"/>
  <c r="BG986" i="5"/>
  <c r="BB986" i="5"/>
  <c r="BA986" i="5"/>
  <c r="AZ986" i="5"/>
  <c r="AX986" i="5"/>
  <c r="AW986" i="5"/>
  <c r="AT986" i="5"/>
  <c r="AS986" i="5"/>
  <c r="AP986" i="5"/>
  <c r="AO986" i="5"/>
  <c r="AN986" i="5"/>
  <c r="AM986" i="5"/>
  <c r="AL986" i="5"/>
  <c r="AK986" i="5"/>
  <c r="AH986" i="5"/>
  <c r="AG986" i="5"/>
  <c r="AF986" i="5"/>
  <c r="AE986" i="5"/>
  <c r="AD986" i="5"/>
  <c r="AC986" i="5"/>
  <c r="AB986" i="5"/>
  <c r="AA986" i="5"/>
  <c r="Z986" i="5"/>
  <c r="Y986" i="5"/>
  <c r="X986" i="5"/>
  <c r="W986" i="5"/>
  <c r="V986" i="5"/>
  <c r="U986" i="5"/>
  <c r="T986" i="5"/>
  <c r="S986" i="5"/>
  <c r="R986" i="5"/>
  <c r="Q986" i="5"/>
  <c r="M986" i="5"/>
  <c r="L986" i="5"/>
  <c r="I986" i="5"/>
  <c r="G986" i="5"/>
  <c r="F986" i="5"/>
  <c r="E986" i="5"/>
  <c r="D986" i="5"/>
  <c r="C986" i="5"/>
  <c r="B986" i="5"/>
  <c r="A986" i="5"/>
  <c r="BE986" i="5" s="1"/>
  <c r="BA985" i="5"/>
  <c r="AZ985" i="5"/>
  <c r="AO985" i="5"/>
  <c r="AN985" i="5"/>
  <c r="AM985" i="5"/>
  <c r="AL985" i="5"/>
  <c r="AK985" i="5"/>
  <c r="AF985" i="5"/>
  <c r="AE985" i="5"/>
  <c r="AD985" i="5"/>
  <c r="AC985" i="5"/>
  <c r="AB985" i="5"/>
  <c r="AA985" i="5"/>
  <c r="Z985" i="5"/>
  <c r="Y985" i="5"/>
  <c r="X985" i="5"/>
  <c r="W985" i="5"/>
  <c r="V985" i="5"/>
  <c r="U985" i="5"/>
  <c r="T985" i="5"/>
  <c r="S985" i="5"/>
  <c r="I985" i="5"/>
  <c r="G985" i="5"/>
  <c r="F985" i="5"/>
  <c r="E985" i="5"/>
  <c r="D985" i="5"/>
  <c r="C985" i="5"/>
  <c r="B985" i="5"/>
  <c r="A985" i="5"/>
  <c r="BG985" i="5" s="1"/>
  <c r="BA984" i="5"/>
  <c r="AZ984" i="5"/>
  <c r="AO984" i="5"/>
  <c r="AN984" i="5"/>
  <c r="AM984" i="5"/>
  <c r="AL984" i="5"/>
  <c r="AK984" i="5"/>
  <c r="AF984" i="5"/>
  <c r="AE984" i="5"/>
  <c r="AD984" i="5"/>
  <c r="AC984" i="5"/>
  <c r="AB984" i="5"/>
  <c r="AA984" i="5"/>
  <c r="Z984" i="5"/>
  <c r="Y984" i="5"/>
  <c r="X984" i="5"/>
  <c r="W984" i="5"/>
  <c r="V984" i="5"/>
  <c r="U984" i="5"/>
  <c r="T984" i="5"/>
  <c r="BE984" i="5" s="1"/>
  <c r="S984" i="5"/>
  <c r="O984" i="5"/>
  <c r="K984" i="5"/>
  <c r="I984" i="5"/>
  <c r="G984" i="5"/>
  <c r="F984" i="5"/>
  <c r="E984" i="5"/>
  <c r="D984" i="5"/>
  <c r="C984" i="5"/>
  <c r="B984" i="5"/>
  <c r="A984" i="5"/>
  <c r="BH984" i="5" s="1"/>
  <c r="BA983" i="5"/>
  <c r="AZ983" i="5"/>
  <c r="AW983" i="5"/>
  <c r="AS983" i="5"/>
  <c r="AO983" i="5"/>
  <c r="AN983" i="5"/>
  <c r="AM983" i="5"/>
  <c r="AL983" i="5"/>
  <c r="AK983" i="5"/>
  <c r="AG983" i="5"/>
  <c r="AF983" i="5"/>
  <c r="AE983" i="5"/>
  <c r="AD983" i="5"/>
  <c r="AC983" i="5"/>
  <c r="AB983" i="5"/>
  <c r="AA983" i="5"/>
  <c r="Z983" i="5"/>
  <c r="Y983" i="5"/>
  <c r="X983" i="5"/>
  <c r="W983" i="5"/>
  <c r="V983" i="5"/>
  <c r="U983" i="5"/>
  <c r="T983" i="5"/>
  <c r="BE983" i="5" s="1"/>
  <c r="S983" i="5"/>
  <c r="Q983" i="5"/>
  <c r="O983" i="5"/>
  <c r="L983" i="5"/>
  <c r="K983" i="5"/>
  <c r="I983" i="5"/>
  <c r="G983" i="5"/>
  <c r="F983" i="5"/>
  <c r="E983" i="5"/>
  <c r="D983" i="5"/>
  <c r="C983" i="5"/>
  <c r="B983" i="5"/>
  <c r="A983" i="5"/>
  <c r="BH983" i="5" s="1"/>
  <c r="BG982" i="5"/>
  <c r="BB982" i="5"/>
  <c r="BA982" i="5"/>
  <c r="AZ982" i="5"/>
  <c r="AX982" i="5"/>
  <c r="AW982" i="5"/>
  <c r="AT982" i="5"/>
  <c r="AS982" i="5"/>
  <c r="AP982" i="5"/>
  <c r="AO982" i="5"/>
  <c r="AN982" i="5"/>
  <c r="AM982" i="5"/>
  <c r="AL982" i="5"/>
  <c r="AK982" i="5"/>
  <c r="AH982" i="5"/>
  <c r="AG982" i="5"/>
  <c r="AF982" i="5"/>
  <c r="AE982" i="5"/>
  <c r="AD982" i="5"/>
  <c r="AC982" i="5"/>
  <c r="AB982" i="5"/>
  <c r="AA982" i="5"/>
  <c r="Z982" i="5"/>
  <c r="Y982" i="5"/>
  <c r="X982" i="5"/>
  <c r="W982" i="5"/>
  <c r="V982" i="5"/>
  <c r="U982" i="5"/>
  <c r="T982" i="5"/>
  <c r="S982" i="5"/>
  <c r="R982" i="5"/>
  <c r="Q982" i="5"/>
  <c r="M982" i="5"/>
  <c r="L982" i="5"/>
  <c r="I982" i="5"/>
  <c r="G982" i="5"/>
  <c r="F982" i="5"/>
  <c r="E982" i="5"/>
  <c r="D982" i="5"/>
  <c r="C982" i="5"/>
  <c r="B982" i="5"/>
  <c r="A982" i="5"/>
  <c r="BE982" i="5" s="1"/>
  <c r="BD981" i="5"/>
  <c r="BA981" i="5"/>
  <c r="AZ981" i="5"/>
  <c r="AU981" i="5"/>
  <c r="AO981" i="5"/>
  <c r="AN981" i="5"/>
  <c r="AM981" i="5"/>
  <c r="AL981" i="5"/>
  <c r="AK981" i="5"/>
  <c r="AF981" i="5"/>
  <c r="AE981" i="5"/>
  <c r="AD981" i="5"/>
  <c r="AC981" i="5"/>
  <c r="AB981" i="5"/>
  <c r="AA981" i="5"/>
  <c r="Z981" i="5"/>
  <c r="Y981" i="5"/>
  <c r="X981" i="5"/>
  <c r="W981" i="5"/>
  <c r="V981" i="5"/>
  <c r="U981" i="5"/>
  <c r="T981" i="5"/>
  <c r="S981" i="5"/>
  <c r="I981" i="5"/>
  <c r="G981" i="5"/>
  <c r="F981" i="5"/>
  <c r="E981" i="5"/>
  <c r="D981" i="5"/>
  <c r="C981" i="5"/>
  <c r="B981" i="5"/>
  <c r="A981" i="5"/>
  <c r="BA980" i="5"/>
  <c r="AZ980" i="5"/>
  <c r="AO980" i="5"/>
  <c r="AN980" i="5"/>
  <c r="AM980" i="5"/>
  <c r="AL980" i="5"/>
  <c r="AK980" i="5"/>
  <c r="AF980" i="5"/>
  <c r="AE980" i="5"/>
  <c r="AD980" i="5"/>
  <c r="AC980" i="5"/>
  <c r="AB980" i="5"/>
  <c r="AA980" i="5"/>
  <c r="Z980" i="5"/>
  <c r="Y980" i="5"/>
  <c r="X980" i="5"/>
  <c r="W980" i="5"/>
  <c r="V980" i="5"/>
  <c r="U980" i="5"/>
  <c r="T980" i="5"/>
  <c r="BE980" i="5" s="1"/>
  <c r="S980" i="5"/>
  <c r="I980" i="5"/>
  <c r="G980" i="5"/>
  <c r="F980" i="5"/>
  <c r="E980" i="5"/>
  <c r="D980" i="5"/>
  <c r="C980" i="5"/>
  <c r="B980" i="5"/>
  <c r="A980" i="5"/>
  <c r="BA979" i="5"/>
  <c r="AZ979" i="5"/>
  <c r="AW979" i="5"/>
  <c r="AS979" i="5"/>
  <c r="AO979" i="5"/>
  <c r="AN979" i="5"/>
  <c r="AM979" i="5"/>
  <c r="AL979" i="5"/>
  <c r="AK979" i="5"/>
  <c r="AG979" i="5"/>
  <c r="AF979" i="5"/>
  <c r="AE979" i="5"/>
  <c r="AD979" i="5"/>
  <c r="AC979" i="5"/>
  <c r="AB979" i="5"/>
  <c r="AA979" i="5"/>
  <c r="Z979" i="5"/>
  <c r="Y979" i="5"/>
  <c r="X979" i="5"/>
  <c r="W979" i="5"/>
  <c r="V979" i="5"/>
  <c r="U979" i="5"/>
  <c r="T979" i="5"/>
  <c r="BE979" i="5" s="1"/>
  <c r="S979" i="5"/>
  <c r="Q979" i="5"/>
  <c r="O979" i="5"/>
  <c r="L979" i="5"/>
  <c r="K979" i="5"/>
  <c r="I979" i="5"/>
  <c r="G979" i="5"/>
  <c r="F979" i="5"/>
  <c r="E979" i="5"/>
  <c r="D979" i="5"/>
  <c r="C979" i="5"/>
  <c r="B979" i="5"/>
  <c r="A979" i="5"/>
  <c r="BH979" i="5" s="1"/>
  <c r="BG978" i="5"/>
  <c r="BB978" i="5"/>
  <c r="BA978" i="5"/>
  <c r="AZ978" i="5"/>
  <c r="AX978" i="5"/>
  <c r="AW978" i="5"/>
  <c r="AT978" i="5"/>
  <c r="AS978" i="5"/>
  <c r="AP978" i="5"/>
  <c r="AO978" i="5"/>
  <c r="AN978" i="5"/>
  <c r="AM978" i="5"/>
  <c r="AL978" i="5"/>
  <c r="AK978" i="5"/>
  <c r="AH978" i="5"/>
  <c r="AG978" i="5"/>
  <c r="AF978" i="5"/>
  <c r="AE978" i="5"/>
  <c r="AD978" i="5"/>
  <c r="AC978" i="5"/>
  <c r="AB978" i="5"/>
  <c r="AA978" i="5"/>
  <c r="Z978" i="5"/>
  <c r="Y978" i="5"/>
  <c r="X978" i="5"/>
  <c r="W978" i="5"/>
  <c r="V978" i="5"/>
  <c r="U978" i="5"/>
  <c r="T978" i="5"/>
  <c r="S978" i="5"/>
  <c r="R978" i="5"/>
  <c r="Q978" i="5"/>
  <c r="M978" i="5"/>
  <c r="L978" i="5"/>
  <c r="I978" i="5"/>
  <c r="G978" i="5"/>
  <c r="F978" i="5"/>
  <c r="E978" i="5"/>
  <c r="D978" i="5"/>
  <c r="C978" i="5"/>
  <c r="B978" i="5"/>
  <c r="A978" i="5"/>
  <c r="BE978" i="5" s="1"/>
  <c r="BH977" i="5"/>
  <c r="BD977" i="5"/>
  <c r="BA977" i="5"/>
  <c r="AZ977" i="5"/>
  <c r="AU977" i="5"/>
  <c r="AQ977" i="5"/>
  <c r="AO977" i="5"/>
  <c r="AN977" i="5"/>
  <c r="AM977" i="5"/>
  <c r="AL977" i="5"/>
  <c r="AK977" i="5"/>
  <c r="AF977" i="5"/>
  <c r="AE977" i="5"/>
  <c r="AD977" i="5"/>
  <c r="AC977" i="5"/>
  <c r="AB977" i="5"/>
  <c r="AA977" i="5"/>
  <c r="Z977" i="5"/>
  <c r="Y977" i="5"/>
  <c r="X977" i="5"/>
  <c r="W977" i="5"/>
  <c r="V977" i="5"/>
  <c r="U977" i="5"/>
  <c r="T977" i="5"/>
  <c r="S977" i="5"/>
  <c r="N977" i="5"/>
  <c r="I977" i="5"/>
  <c r="G977" i="5"/>
  <c r="F977" i="5"/>
  <c r="E977" i="5"/>
  <c r="D977" i="5"/>
  <c r="C977" i="5"/>
  <c r="B977" i="5"/>
  <c r="A977" i="5"/>
  <c r="BE976" i="5"/>
  <c r="BA976" i="5"/>
  <c r="AZ976" i="5"/>
  <c r="AR976" i="5"/>
  <c r="AO976" i="5"/>
  <c r="AN976" i="5"/>
  <c r="AM976" i="5"/>
  <c r="AL976" i="5"/>
  <c r="AK976" i="5"/>
  <c r="AF976" i="5"/>
  <c r="AE976" i="5"/>
  <c r="AD976" i="5"/>
  <c r="AC976" i="5"/>
  <c r="AB976" i="5"/>
  <c r="AA976" i="5"/>
  <c r="Z976" i="5"/>
  <c r="Y976" i="5"/>
  <c r="X976" i="5"/>
  <c r="W976" i="5"/>
  <c r="V976" i="5"/>
  <c r="U976" i="5"/>
  <c r="T976" i="5"/>
  <c r="AJ976" i="5" s="1"/>
  <c r="S976" i="5"/>
  <c r="O976" i="5"/>
  <c r="I976" i="5"/>
  <c r="G976" i="5"/>
  <c r="F976" i="5"/>
  <c r="E976" i="5"/>
  <c r="D976" i="5"/>
  <c r="C976" i="5"/>
  <c r="B976" i="5"/>
  <c r="A976" i="5"/>
  <c r="BA975" i="5"/>
  <c r="AZ975" i="5"/>
  <c r="AW975" i="5"/>
  <c r="AS975" i="5"/>
  <c r="AO975" i="5"/>
  <c r="AN975" i="5"/>
  <c r="AM975" i="5"/>
  <c r="AL975" i="5"/>
  <c r="AK975" i="5"/>
  <c r="AG975" i="5"/>
  <c r="AF975" i="5"/>
  <c r="AE975" i="5"/>
  <c r="AD975" i="5"/>
  <c r="AC975" i="5"/>
  <c r="AB975" i="5"/>
  <c r="AA975" i="5"/>
  <c r="Z975" i="5"/>
  <c r="Y975" i="5"/>
  <c r="X975" i="5"/>
  <c r="W975" i="5"/>
  <c r="V975" i="5"/>
  <c r="U975" i="5"/>
  <c r="T975" i="5"/>
  <c r="BE975" i="5" s="1"/>
  <c r="S975" i="5"/>
  <c r="Q975" i="5"/>
  <c r="O975" i="5"/>
  <c r="L975" i="5"/>
  <c r="K975" i="5"/>
  <c r="I975" i="5"/>
  <c r="G975" i="5"/>
  <c r="F975" i="5"/>
  <c r="E975" i="5"/>
  <c r="D975" i="5"/>
  <c r="C975" i="5"/>
  <c r="B975" i="5"/>
  <c r="A975" i="5"/>
  <c r="BH975" i="5" s="1"/>
  <c r="BG974" i="5"/>
  <c r="BB974" i="5"/>
  <c r="BA974" i="5"/>
  <c r="AZ974" i="5"/>
  <c r="AX974" i="5"/>
  <c r="AW974" i="5"/>
  <c r="AT974" i="5"/>
  <c r="AS974" i="5"/>
  <c r="AP974" i="5"/>
  <c r="AO974" i="5"/>
  <c r="AN974" i="5"/>
  <c r="AM974" i="5"/>
  <c r="AL974" i="5"/>
  <c r="AK974" i="5"/>
  <c r="AH974" i="5"/>
  <c r="AG974" i="5"/>
  <c r="AF974" i="5"/>
  <c r="AE974" i="5"/>
  <c r="AD974" i="5"/>
  <c r="AC974" i="5"/>
  <c r="AB974" i="5"/>
  <c r="AA974" i="5"/>
  <c r="Z974" i="5"/>
  <c r="Y974" i="5"/>
  <c r="X974" i="5"/>
  <c r="W974" i="5"/>
  <c r="V974" i="5"/>
  <c r="U974" i="5"/>
  <c r="T974" i="5"/>
  <c r="S974" i="5"/>
  <c r="R974" i="5"/>
  <c r="Q974" i="5"/>
  <c r="M974" i="5"/>
  <c r="L974" i="5"/>
  <c r="I974" i="5"/>
  <c r="G974" i="5"/>
  <c r="F974" i="5"/>
  <c r="E974" i="5"/>
  <c r="D974" i="5"/>
  <c r="C974" i="5"/>
  <c r="B974" i="5"/>
  <c r="A974" i="5"/>
  <c r="BE974" i="5" s="1"/>
  <c r="BD973" i="5"/>
  <c r="BA973" i="5"/>
  <c r="AZ973" i="5"/>
  <c r="AU973" i="5"/>
  <c r="AO973" i="5"/>
  <c r="AN973" i="5"/>
  <c r="AM973" i="5"/>
  <c r="AL973" i="5"/>
  <c r="AK973" i="5"/>
  <c r="AF973" i="5"/>
  <c r="AE973" i="5"/>
  <c r="AD973" i="5"/>
  <c r="AC973" i="5"/>
  <c r="AB973" i="5"/>
  <c r="AA973" i="5"/>
  <c r="Z973" i="5"/>
  <c r="Y973" i="5"/>
  <c r="X973" i="5"/>
  <c r="W973" i="5"/>
  <c r="V973" i="5"/>
  <c r="U973" i="5"/>
  <c r="T973" i="5"/>
  <c r="S973" i="5"/>
  <c r="I973" i="5"/>
  <c r="G973" i="5"/>
  <c r="F973" i="5"/>
  <c r="E973" i="5"/>
  <c r="D973" i="5"/>
  <c r="C973" i="5"/>
  <c r="B973" i="5"/>
  <c r="A973" i="5"/>
  <c r="BA972" i="5"/>
  <c r="AZ972" i="5"/>
  <c r="AO972" i="5"/>
  <c r="AN972" i="5"/>
  <c r="AM972" i="5"/>
  <c r="AL972" i="5"/>
  <c r="AK972" i="5"/>
  <c r="AF972" i="5"/>
  <c r="AE972" i="5"/>
  <c r="AD972" i="5"/>
  <c r="AC972" i="5"/>
  <c r="AB972" i="5"/>
  <c r="AA972" i="5"/>
  <c r="Z972" i="5"/>
  <c r="Y972" i="5"/>
  <c r="X972" i="5"/>
  <c r="W972" i="5"/>
  <c r="V972" i="5"/>
  <c r="U972" i="5"/>
  <c r="T972" i="5"/>
  <c r="BE972" i="5" s="1"/>
  <c r="S972" i="5"/>
  <c r="I972" i="5"/>
  <c r="G972" i="5"/>
  <c r="F972" i="5"/>
  <c r="E972" i="5"/>
  <c r="D972" i="5"/>
  <c r="C972" i="5"/>
  <c r="B972" i="5"/>
  <c r="A972" i="5"/>
  <c r="BA971" i="5"/>
  <c r="AZ971" i="5"/>
  <c r="AW971" i="5"/>
  <c r="AS971" i="5"/>
  <c r="AO971" i="5"/>
  <c r="AN971" i="5"/>
  <c r="AM971" i="5"/>
  <c r="AL971" i="5"/>
  <c r="AK971" i="5"/>
  <c r="AG971" i="5"/>
  <c r="AF971" i="5"/>
  <c r="AE971" i="5"/>
  <c r="AD971" i="5"/>
  <c r="AC971" i="5"/>
  <c r="AB971" i="5"/>
  <c r="AA971" i="5"/>
  <c r="Z971" i="5"/>
  <c r="Y971" i="5"/>
  <c r="X971" i="5"/>
  <c r="W971" i="5"/>
  <c r="V971" i="5"/>
  <c r="U971" i="5"/>
  <c r="T971" i="5"/>
  <c r="BE971" i="5" s="1"/>
  <c r="S971" i="5"/>
  <c r="Q971" i="5"/>
  <c r="O971" i="5"/>
  <c r="L971" i="5"/>
  <c r="K971" i="5"/>
  <c r="I971" i="5"/>
  <c r="G971" i="5"/>
  <c r="F971" i="5"/>
  <c r="E971" i="5"/>
  <c r="D971" i="5"/>
  <c r="C971" i="5"/>
  <c r="B971" i="5"/>
  <c r="A971" i="5"/>
  <c r="BH971" i="5" s="1"/>
  <c r="BG970" i="5"/>
  <c r="BB970" i="5"/>
  <c r="BA970" i="5"/>
  <c r="AZ970" i="5"/>
  <c r="AX970" i="5"/>
  <c r="AW970" i="5"/>
  <c r="AT970" i="5"/>
  <c r="AS970" i="5"/>
  <c r="AP970" i="5"/>
  <c r="AO970" i="5"/>
  <c r="AN970" i="5"/>
  <c r="AM970" i="5"/>
  <c r="AL970" i="5"/>
  <c r="AK970" i="5"/>
  <c r="AH970" i="5"/>
  <c r="AG970" i="5"/>
  <c r="AF970" i="5"/>
  <c r="AE970" i="5"/>
  <c r="AD970" i="5"/>
  <c r="AC970" i="5"/>
  <c r="AB970" i="5"/>
  <c r="AA970" i="5"/>
  <c r="Z970" i="5"/>
  <c r="Y970" i="5"/>
  <c r="X970" i="5"/>
  <c r="W970" i="5"/>
  <c r="V970" i="5"/>
  <c r="U970" i="5"/>
  <c r="T970" i="5"/>
  <c r="S970" i="5"/>
  <c r="R970" i="5"/>
  <c r="Q970" i="5"/>
  <c r="M970" i="5"/>
  <c r="L970" i="5"/>
  <c r="I970" i="5"/>
  <c r="G970" i="5"/>
  <c r="F970" i="5"/>
  <c r="E970" i="5"/>
  <c r="D970" i="5"/>
  <c r="C970" i="5"/>
  <c r="B970" i="5"/>
  <c r="A970" i="5"/>
  <c r="BE970" i="5" s="1"/>
  <c r="BH969" i="5"/>
  <c r="BD969" i="5"/>
  <c r="BA969" i="5"/>
  <c r="AZ969" i="5"/>
  <c r="AU969" i="5"/>
  <c r="AQ969" i="5"/>
  <c r="AO969" i="5"/>
  <c r="AN969" i="5"/>
  <c r="AM969" i="5"/>
  <c r="AL969" i="5"/>
  <c r="AK969" i="5"/>
  <c r="AF969" i="5"/>
  <c r="AE969" i="5"/>
  <c r="AD969" i="5"/>
  <c r="AC969" i="5"/>
  <c r="AB969" i="5"/>
  <c r="AA969" i="5"/>
  <c r="Z969" i="5"/>
  <c r="Y969" i="5"/>
  <c r="X969" i="5"/>
  <c r="W969" i="5"/>
  <c r="V969" i="5"/>
  <c r="U969" i="5"/>
  <c r="T969" i="5"/>
  <c r="S969" i="5"/>
  <c r="N969" i="5"/>
  <c r="I969" i="5"/>
  <c r="G969" i="5"/>
  <c r="F969" i="5"/>
  <c r="E969" i="5"/>
  <c r="D969" i="5"/>
  <c r="C969" i="5"/>
  <c r="B969" i="5"/>
  <c r="A969" i="5"/>
  <c r="BE968" i="5"/>
  <c r="BA968" i="5"/>
  <c r="AZ968" i="5"/>
  <c r="AR968" i="5"/>
  <c r="AO968" i="5"/>
  <c r="AN968" i="5"/>
  <c r="AM968" i="5"/>
  <c r="AL968" i="5"/>
  <c r="AK968" i="5"/>
  <c r="AF968" i="5"/>
  <c r="AE968" i="5"/>
  <c r="AD968" i="5"/>
  <c r="AC968" i="5"/>
  <c r="AB968" i="5"/>
  <c r="AA968" i="5"/>
  <c r="Z968" i="5"/>
  <c r="Y968" i="5"/>
  <c r="X968" i="5"/>
  <c r="W968" i="5"/>
  <c r="V968" i="5"/>
  <c r="U968" i="5"/>
  <c r="T968" i="5"/>
  <c r="AJ968" i="5" s="1"/>
  <c r="S968" i="5"/>
  <c r="O968" i="5"/>
  <c r="I968" i="5"/>
  <c r="G968" i="5"/>
  <c r="F968" i="5"/>
  <c r="E968" i="5"/>
  <c r="D968" i="5"/>
  <c r="C968" i="5"/>
  <c r="B968" i="5"/>
  <c r="A968" i="5"/>
  <c r="BA967" i="5"/>
  <c r="AZ967" i="5"/>
  <c r="AW967" i="5"/>
  <c r="AS967" i="5"/>
  <c r="AO967" i="5"/>
  <c r="AN967" i="5"/>
  <c r="AM967" i="5"/>
  <c r="AL967" i="5"/>
  <c r="AK967" i="5"/>
  <c r="AG967" i="5"/>
  <c r="AF967" i="5"/>
  <c r="AE967" i="5"/>
  <c r="AD967" i="5"/>
  <c r="AC967" i="5"/>
  <c r="AB967" i="5"/>
  <c r="AA967" i="5"/>
  <c r="Z967" i="5"/>
  <c r="Y967" i="5"/>
  <c r="X967" i="5"/>
  <c r="W967" i="5"/>
  <c r="V967" i="5"/>
  <c r="U967" i="5"/>
  <c r="T967" i="5"/>
  <c r="BE967" i="5" s="1"/>
  <c r="S967" i="5"/>
  <c r="Q967" i="5"/>
  <c r="O967" i="5"/>
  <c r="L967" i="5"/>
  <c r="K967" i="5"/>
  <c r="I967" i="5"/>
  <c r="G967" i="5"/>
  <c r="F967" i="5"/>
  <c r="E967" i="5"/>
  <c r="D967" i="5"/>
  <c r="C967" i="5"/>
  <c r="B967" i="5"/>
  <c r="A967" i="5"/>
  <c r="BH967" i="5" s="1"/>
  <c r="BG966" i="5"/>
  <c r="BB966" i="5"/>
  <c r="BA966" i="5"/>
  <c r="AZ966" i="5"/>
  <c r="AX966" i="5"/>
  <c r="AW966" i="5"/>
  <c r="AT966" i="5"/>
  <c r="AS966" i="5"/>
  <c r="AP966" i="5"/>
  <c r="AO966" i="5"/>
  <c r="AN966" i="5"/>
  <c r="AM966" i="5"/>
  <c r="AL966" i="5"/>
  <c r="AK966" i="5"/>
  <c r="AH966" i="5"/>
  <c r="AG966" i="5"/>
  <c r="AF966" i="5"/>
  <c r="AE966" i="5"/>
  <c r="AD966" i="5"/>
  <c r="AC966" i="5"/>
  <c r="AB966" i="5"/>
  <c r="AA966" i="5"/>
  <c r="Z966" i="5"/>
  <c r="Y966" i="5"/>
  <c r="X966" i="5"/>
  <c r="W966" i="5"/>
  <c r="V966" i="5"/>
  <c r="U966" i="5"/>
  <c r="T966" i="5"/>
  <c r="S966" i="5"/>
  <c r="R966" i="5"/>
  <c r="Q966" i="5"/>
  <c r="M966" i="5"/>
  <c r="L966" i="5"/>
  <c r="I966" i="5"/>
  <c r="G966" i="5"/>
  <c r="F966" i="5"/>
  <c r="E966" i="5"/>
  <c r="D966" i="5"/>
  <c r="C966" i="5"/>
  <c r="B966" i="5"/>
  <c r="A966" i="5"/>
  <c r="BE966" i="5" s="1"/>
  <c r="BD965" i="5"/>
  <c r="BA965" i="5"/>
  <c r="AZ965" i="5"/>
  <c r="AU965" i="5"/>
  <c r="AO965" i="5"/>
  <c r="AN965" i="5"/>
  <c r="AM965" i="5"/>
  <c r="AL965" i="5"/>
  <c r="AK965" i="5"/>
  <c r="AF965" i="5"/>
  <c r="AE965" i="5"/>
  <c r="AD965" i="5"/>
  <c r="AC965" i="5"/>
  <c r="AB965" i="5"/>
  <c r="AA965" i="5"/>
  <c r="Z965" i="5"/>
  <c r="Y965" i="5"/>
  <c r="X965" i="5"/>
  <c r="W965" i="5"/>
  <c r="V965" i="5"/>
  <c r="U965" i="5"/>
  <c r="T965" i="5"/>
  <c r="S965" i="5"/>
  <c r="I965" i="5"/>
  <c r="G965" i="5"/>
  <c r="F965" i="5"/>
  <c r="E965" i="5"/>
  <c r="D965" i="5"/>
  <c r="C965" i="5"/>
  <c r="B965" i="5"/>
  <c r="A965" i="5"/>
  <c r="BA964" i="5"/>
  <c r="AZ964" i="5"/>
  <c r="AO964" i="5"/>
  <c r="AN964" i="5"/>
  <c r="AM964" i="5"/>
  <c r="AL964" i="5"/>
  <c r="AK964" i="5"/>
  <c r="AF964" i="5"/>
  <c r="AE964" i="5"/>
  <c r="AD964" i="5"/>
  <c r="AC964" i="5"/>
  <c r="AB964" i="5"/>
  <c r="AA964" i="5"/>
  <c r="Z964" i="5"/>
  <c r="Y964" i="5"/>
  <c r="X964" i="5"/>
  <c r="W964" i="5"/>
  <c r="V964" i="5"/>
  <c r="U964" i="5"/>
  <c r="T964" i="5"/>
  <c r="BE964" i="5" s="1"/>
  <c r="S964" i="5"/>
  <c r="I964" i="5"/>
  <c r="G964" i="5"/>
  <c r="F964" i="5"/>
  <c r="E964" i="5"/>
  <c r="D964" i="5"/>
  <c r="C964" i="5"/>
  <c r="B964" i="5"/>
  <c r="A964" i="5"/>
  <c r="BA963" i="5"/>
  <c r="AZ963" i="5"/>
  <c r="AW963" i="5"/>
  <c r="AS963" i="5"/>
  <c r="AO963" i="5"/>
  <c r="AN963" i="5"/>
  <c r="AM963" i="5"/>
  <c r="AL963" i="5"/>
  <c r="AK963" i="5"/>
  <c r="AG963" i="5"/>
  <c r="AF963" i="5"/>
  <c r="AE963" i="5"/>
  <c r="AD963" i="5"/>
  <c r="AC963" i="5"/>
  <c r="AB963" i="5"/>
  <c r="AA963" i="5"/>
  <c r="Z963" i="5"/>
  <c r="Y963" i="5"/>
  <c r="X963" i="5"/>
  <c r="W963" i="5"/>
  <c r="V963" i="5"/>
  <c r="U963" i="5"/>
  <c r="T963" i="5"/>
  <c r="BE963" i="5" s="1"/>
  <c r="S963" i="5"/>
  <c r="Q963" i="5"/>
  <c r="O963" i="5"/>
  <c r="L963" i="5"/>
  <c r="K963" i="5"/>
  <c r="I963" i="5"/>
  <c r="G963" i="5"/>
  <c r="F963" i="5"/>
  <c r="E963" i="5"/>
  <c r="D963" i="5"/>
  <c r="C963" i="5"/>
  <c r="B963" i="5"/>
  <c r="A963" i="5"/>
  <c r="BH963" i="5" s="1"/>
  <c r="BG962" i="5"/>
  <c r="BB962" i="5"/>
  <c r="BA962" i="5"/>
  <c r="AZ962" i="5"/>
  <c r="AX962" i="5"/>
  <c r="AW962" i="5"/>
  <c r="AT962" i="5"/>
  <c r="AS962" i="5"/>
  <c r="AP962" i="5"/>
  <c r="AO962" i="5"/>
  <c r="AN962" i="5"/>
  <c r="AM962" i="5"/>
  <c r="AL962" i="5"/>
  <c r="AK962" i="5"/>
  <c r="AH962" i="5"/>
  <c r="AG962" i="5"/>
  <c r="AF962" i="5"/>
  <c r="AE962" i="5"/>
  <c r="AD962" i="5"/>
  <c r="AC962" i="5"/>
  <c r="AB962" i="5"/>
  <c r="AA962" i="5"/>
  <c r="Z962" i="5"/>
  <c r="Y962" i="5"/>
  <c r="X962" i="5"/>
  <c r="W962" i="5"/>
  <c r="V962" i="5"/>
  <c r="U962" i="5"/>
  <c r="T962" i="5"/>
  <c r="S962" i="5"/>
  <c r="R962" i="5"/>
  <c r="Q962" i="5"/>
  <c r="M962" i="5"/>
  <c r="L962" i="5"/>
  <c r="I962" i="5"/>
  <c r="G962" i="5"/>
  <c r="F962" i="5"/>
  <c r="E962" i="5"/>
  <c r="D962" i="5"/>
  <c r="C962" i="5"/>
  <c r="B962" i="5"/>
  <c r="A962" i="5"/>
  <c r="BE962" i="5" s="1"/>
  <c r="BH961" i="5"/>
  <c r="BD961" i="5"/>
  <c r="BA961" i="5"/>
  <c r="AZ961" i="5"/>
  <c r="AU961" i="5"/>
  <c r="AQ961" i="5"/>
  <c r="AO961" i="5"/>
  <c r="AN961" i="5"/>
  <c r="AM961" i="5"/>
  <c r="AL961" i="5"/>
  <c r="AK961" i="5"/>
  <c r="AF961" i="5"/>
  <c r="AE961" i="5"/>
  <c r="AD961" i="5"/>
  <c r="AC961" i="5"/>
  <c r="AB961" i="5"/>
  <c r="AA961" i="5"/>
  <c r="Z961" i="5"/>
  <c r="Y961" i="5"/>
  <c r="X961" i="5"/>
  <c r="W961" i="5"/>
  <c r="V961" i="5"/>
  <c r="U961" i="5"/>
  <c r="T961" i="5"/>
  <c r="S961" i="5"/>
  <c r="N961" i="5"/>
  <c r="I961" i="5"/>
  <c r="G961" i="5"/>
  <c r="F961" i="5"/>
  <c r="E961" i="5"/>
  <c r="D961" i="5"/>
  <c r="C961" i="5"/>
  <c r="B961" i="5"/>
  <c r="A961" i="5"/>
  <c r="BE960" i="5"/>
  <c r="BA960" i="5"/>
  <c r="AZ960" i="5"/>
  <c r="AR960" i="5"/>
  <c r="AO960" i="5"/>
  <c r="AN960" i="5"/>
  <c r="AM960" i="5"/>
  <c r="AL960" i="5"/>
  <c r="AK960" i="5"/>
  <c r="AF960" i="5"/>
  <c r="AE960" i="5"/>
  <c r="AD960" i="5"/>
  <c r="AC960" i="5"/>
  <c r="AB960" i="5"/>
  <c r="AA960" i="5"/>
  <c r="Z960" i="5"/>
  <c r="Y960" i="5"/>
  <c r="X960" i="5"/>
  <c r="W960" i="5"/>
  <c r="V960" i="5"/>
  <c r="U960" i="5"/>
  <c r="T960" i="5"/>
  <c r="AJ960" i="5" s="1"/>
  <c r="S960" i="5"/>
  <c r="O960" i="5"/>
  <c r="I960" i="5"/>
  <c r="G960" i="5"/>
  <c r="F960" i="5"/>
  <c r="E960" i="5"/>
  <c r="D960" i="5"/>
  <c r="C960" i="5"/>
  <c r="B960" i="5"/>
  <c r="A960" i="5"/>
  <c r="BA959" i="5"/>
  <c r="AZ959" i="5"/>
  <c r="AW959" i="5"/>
  <c r="AS959" i="5"/>
  <c r="AO959" i="5"/>
  <c r="AN959" i="5"/>
  <c r="AM959" i="5"/>
  <c r="AL959" i="5"/>
  <c r="AK959" i="5"/>
  <c r="AG959" i="5"/>
  <c r="AF959" i="5"/>
  <c r="AE959" i="5"/>
  <c r="AD959" i="5"/>
  <c r="AC959" i="5"/>
  <c r="AB959" i="5"/>
  <c r="AA959" i="5"/>
  <c r="Z959" i="5"/>
  <c r="Y959" i="5"/>
  <c r="X959" i="5"/>
  <c r="W959" i="5"/>
  <c r="V959" i="5"/>
  <c r="U959" i="5"/>
  <c r="T959" i="5"/>
  <c r="BE959" i="5" s="1"/>
  <c r="S959" i="5"/>
  <c r="Q959" i="5"/>
  <c r="O959" i="5"/>
  <c r="L959" i="5"/>
  <c r="K959" i="5"/>
  <c r="I959" i="5"/>
  <c r="G959" i="5"/>
  <c r="F959" i="5"/>
  <c r="E959" i="5"/>
  <c r="D959" i="5"/>
  <c r="C959" i="5"/>
  <c r="B959" i="5"/>
  <c r="A959" i="5"/>
  <c r="BH959" i="5" s="1"/>
  <c r="BG958" i="5"/>
  <c r="BB958" i="5"/>
  <c r="BA958" i="5"/>
  <c r="AZ958" i="5"/>
  <c r="AX958" i="5"/>
  <c r="AW958" i="5"/>
  <c r="AT958" i="5"/>
  <c r="AS958" i="5"/>
  <c r="AP958" i="5"/>
  <c r="AO958" i="5"/>
  <c r="AN958" i="5"/>
  <c r="AM958" i="5"/>
  <c r="AL958" i="5"/>
  <c r="AK958" i="5"/>
  <c r="AH958" i="5"/>
  <c r="AG958" i="5"/>
  <c r="AF958" i="5"/>
  <c r="AE958" i="5"/>
  <c r="AD958" i="5"/>
  <c r="AC958" i="5"/>
  <c r="AB958" i="5"/>
  <c r="AA958" i="5"/>
  <c r="Z958" i="5"/>
  <c r="Y958" i="5"/>
  <c r="X958" i="5"/>
  <c r="W958" i="5"/>
  <c r="V958" i="5"/>
  <c r="U958" i="5"/>
  <c r="T958" i="5"/>
  <c r="S958" i="5"/>
  <c r="R958" i="5"/>
  <c r="Q958" i="5"/>
  <c r="M958" i="5"/>
  <c r="L958" i="5"/>
  <c r="I958" i="5"/>
  <c r="G958" i="5"/>
  <c r="F958" i="5"/>
  <c r="E958" i="5"/>
  <c r="D958" i="5"/>
  <c r="C958" i="5"/>
  <c r="B958" i="5"/>
  <c r="A958" i="5"/>
  <c r="BE958" i="5" s="1"/>
  <c r="BD957" i="5"/>
  <c r="BA957" i="5"/>
  <c r="AZ957" i="5"/>
  <c r="AU957" i="5"/>
  <c r="AO957" i="5"/>
  <c r="AN957" i="5"/>
  <c r="AM957" i="5"/>
  <c r="AL957" i="5"/>
  <c r="AK957" i="5"/>
  <c r="AF957" i="5"/>
  <c r="AE957" i="5"/>
  <c r="AD957" i="5"/>
  <c r="AC957" i="5"/>
  <c r="AB957" i="5"/>
  <c r="AA957" i="5"/>
  <c r="Z957" i="5"/>
  <c r="Y957" i="5"/>
  <c r="X957" i="5"/>
  <c r="W957" i="5"/>
  <c r="V957" i="5"/>
  <c r="U957" i="5"/>
  <c r="T957" i="5"/>
  <c r="S957" i="5"/>
  <c r="I957" i="5"/>
  <c r="G957" i="5"/>
  <c r="F957" i="5"/>
  <c r="E957" i="5"/>
  <c r="D957" i="5"/>
  <c r="C957" i="5"/>
  <c r="B957" i="5"/>
  <c r="A957" i="5"/>
  <c r="BA956" i="5"/>
  <c r="AZ956" i="5"/>
  <c r="AO956" i="5"/>
  <c r="AN956" i="5"/>
  <c r="AM956" i="5"/>
  <c r="AL956" i="5"/>
  <c r="AK956" i="5"/>
  <c r="AF956" i="5"/>
  <c r="AE956" i="5"/>
  <c r="AD956" i="5"/>
  <c r="AC956" i="5"/>
  <c r="AB956" i="5"/>
  <c r="AA956" i="5"/>
  <c r="Z956" i="5"/>
  <c r="Y956" i="5"/>
  <c r="X956" i="5"/>
  <c r="W956" i="5"/>
  <c r="V956" i="5"/>
  <c r="U956" i="5"/>
  <c r="T956" i="5"/>
  <c r="BE956" i="5" s="1"/>
  <c r="S956" i="5"/>
  <c r="I956" i="5"/>
  <c r="G956" i="5"/>
  <c r="F956" i="5"/>
  <c r="E956" i="5"/>
  <c r="D956" i="5"/>
  <c r="C956" i="5"/>
  <c r="B956" i="5"/>
  <c r="A956" i="5"/>
  <c r="BA955" i="5"/>
  <c r="AZ955" i="5"/>
  <c r="AW955" i="5"/>
  <c r="AS955" i="5"/>
  <c r="AO955" i="5"/>
  <c r="AN955" i="5"/>
  <c r="AM955" i="5"/>
  <c r="AL955" i="5"/>
  <c r="AK955" i="5"/>
  <c r="AG955" i="5"/>
  <c r="AF955" i="5"/>
  <c r="AE955" i="5"/>
  <c r="AD955" i="5"/>
  <c r="AC955" i="5"/>
  <c r="AB955" i="5"/>
  <c r="AA955" i="5"/>
  <c r="Z955" i="5"/>
  <c r="Y955" i="5"/>
  <c r="X955" i="5"/>
  <c r="W955" i="5"/>
  <c r="V955" i="5"/>
  <c r="U955" i="5"/>
  <c r="T955" i="5"/>
  <c r="BE955" i="5" s="1"/>
  <c r="S955" i="5"/>
  <c r="Q955" i="5"/>
  <c r="O955" i="5"/>
  <c r="L955" i="5"/>
  <c r="K955" i="5"/>
  <c r="I955" i="5"/>
  <c r="G955" i="5"/>
  <c r="F955" i="5"/>
  <c r="E955" i="5"/>
  <c r="D955" i="5"/>
  <c r="C955" i="5"/>
  <c r="B955" i="5"/>
  <c r="A955" i="5"/>
  <c r="BH955" i="5" s="1"/>
  <c r="BG954" i="5"/>
  <c r="BB954" i="5"/>
  <c r="BA954" i="5"/>
  <c r="AZ954" i="5"/>
  <c r="AX954" i="5"/>
  <c r="AW954" i="5"/>
  <c r="AT954" i="5"/>
  <c r="AS954" i="5"/>
  <c r="AP954" i="5"/>
  <c r="AO954" i="5"/>
  <c r="AN954" i="5"/>
  <c r="AM954" i="5"/>
  <c r="AL954" i="5"/>
  <c r="AK954" i="5"/>
  <c r="AH954" i="5"/>
  <c r="AG954" i="5"/>
  <c r="AF954" i="5"/>
  <c r="AE954" i="5"/>
  <c r="AD954" i="5"/>
  <c r="AC954" i="5"/>
  <c r="AB954" i="5"/>
  <c r="AA954" i="5"/>
  <c r="Z954" i="5"/>
  <c r="Y954" i="5"/>
  <c r="X954" i="5"/>
  <c r="W954" i="5"/>
  <c r="V954" i="5"/>
  <c r="U954" i="5"/>
  <c r="T954" i="5"/>
  <c r="S954" i="5"/>
  <c r="R954" i="5"/>
  <c r="Q954" i="5"/>
  <c r="M954" i="5"/>
  <c r="L954" i="5"/>
  <c r="I954" i="5"/>
  <c r="G954" i="5"/>
  <c r="F954" i="5"/>
  <c r="E954" i="5"/>
  <c r="D954" i="5"/>
  <c r="C954" i="5"/>
  <c r="B954" i="5"/>
  <c r="A954" i="5"/>
  <c r="BE954" i="5" s="1"/>
  <c r="BH953" i="5"/>
  <c r="BD953" i="5"/>
  <c r="BA953" i="5"/>
  <c r="AZ953" i="5"/>
  <c r="AU953" i="5"/>
  <c r="AQ953" i="5"/>
  <c r="AO953" i="5"/>
  <c r="AN953" i="5"/>
  <c r="AM953" i="5"/>
  <c r="AL953" i="5"/>
  <c r="AK953" i="5"/>
  <c r="AF953" i="5"/>
  <c r="AE953" i="5"/>
  <c r="AD953" i="5"/>
  <c r="AC953" i="5"/>
  <c r="AB953" i="5"/>
  <c r="AA953" i="5"/>
  <c r="Z953" i="5"/>
  <c r="Y953" i="5"/>
  <c r="X953" i="5"/>
  <c r="W953" i="5"/>
  <c r="V953" i="5"/>
  <c r="U953" i="5"/>
  <c r="T953" i="5"/>
  <c r="S953" i="5"/>
  <c r="N953" i="5"/>
  <c r="I953" i="5"/>
  <c r="G953" i="5"/>
  <c r="F953" i="5"/>
  <c r="E953" i="5"/>
  <c r="D953" i="5"/>
  <c r="C953" i="5"/>
  <c r="B953" i="5"/>
  <c r="A953" i="5"/>
  <c r="BE952" i="5"/>
  <c r="BA952" i="5"/>
  <c r="AZ952" i="5"/>
  <c r="AR952" i="5"/>
  <c r="AO952" i="5"/>
  <c r="AN952" i="5"/>
  <c r="AM952" i="5"/>
  <c r="AL952" i="5"/>
  <c r="AK952" i="5"/>
  <c r="AF952" i="5"/>
  <c r="AE952" i="5"/>
  <c r="AD952" i="5"/>
  <c r="AC952" i="5"/>
  <c r="AB952" i="5"/>
  <c r="AA952" i="5"/>
  <c r="Z952" i="5"/>
  <c r="Y952" i="5"/>
  <c r="X952" i="5"/>
  <c r="W952" i="5"/>
  <c r="V952" i="5"/>
  <c r="U952" i="5"/>
  <c r="T952" i="5"/>
  <c r="AJ952" i="5" s="1"/>
  <c r="S952" i="5"/>
  <c r="O952" i="5"/>
  <c r="I952" i="5"/>
  <c r="G952" i="5"/>
  <c r="F952" i="5"/>
  <c r="E952" i="5"/>
  <c r="D952" i="5"/>
  <c r="C952" i="5"/>
  <c r="B952" i="5"/>
  <c r="A952" i="5"/>
  <c r="BA951" i="5"/>
  <c r="AZ951" i="5"/>
  <c r="AS951" i="5"/>
  <c r="AO951" i="5"/>
  <c r="AN951" i="5"/>
  <c r="AM951" i="5"/>
  <c r="AL951" i="5"/>
  <c r="AK951" i="5"/>
  <c r="AG951" i="5"/>
  <c r="AF951" i="5"/>
  <c r="AE951" i="5"/>
  <c r="AD951" i="5"/>
  <c r="AC951" i="5"/>
  <c r="AB951" i="5"/>
  <c r="AA951" i="5"/>
  <c r="Z951" i="5"/>
  <c r="Y951" i="5"/>
  <c r="X951" i="5"/>
  <c r="W951" i="5"/>
  <c r="V951" i="5"/>
  <c r="U951" i="5"/>
  <c r="T951" i="5"/>
  <c r="S951" i="5"/>
  <c r="Q951" i="5"/>
  <c r="O951" i="5"/>
  <c r="L951" i="5"/>
  <c r="K951" i="5"/>
  <c r="I951" i="5"/>
  <c r="G951" i="5"/>
  <c r="F951" i="5"/>
  <c r="E951" i="5"/>
  <c r="D951" i="5"/>
  <c r="C951" i="5"/>
  <c r="B951" i="5"/>
  <c r="A951" i="5"/>
  <c r="BH951" i="5" s="1"/>
  <c r="BG950" i="5"/>
  <c r="BB950" i="5"/>
  <c r="BA950" i="5"/>
  <c r="AZ950" i="5"/>
  <c r="AX950" i="5"/>
  <c r="AW950" i="5"/>
  <c r="AT950" i="5"/>
  <c r="AS950" i="5"/>
  <c r="AP950" i="5"/>
  <c r="AO950" i="5"/>
  <c r="AN950" i="5"/>
  <c r="AM950" i="5"/>
  <c r="AL950" i="5"/>
  <c r="AK950" i="5"/>
  <c r="AH950" i="5"/>
  <c r="AG950" i="5"/>
  <c r="AF950" i="5"/>
  <c r="AE950" i="5"/>
  <c r="AD950" i="5"/>
  <c r="AC950" i="5"/>
  <c r="AB950" i="5"/>
  <c r="AA950" i="5"/>
  <c r="Z950" i="5"/>
  <c r="Y950" i="5"/>
  <c r="X950" i="5"/>
  <c r="W950" i="5"/>
  <c r="V950" i="5"/>
  <c r="U950" i="5"/>
  <c r="T950" i="5"/>
  <c r="S950" i="5"/>
  <c r="R950" i="5"/>
  <c r="Q950" i="5"/>
  <c r="M950" i="5"/>
  <c r="L950" i="5"/>
  <c r="I950" i="5"/>
  <c r="G950" i="5"/>
  <c r="F950" i="5"/>
  <c r="E950" i="5"/>
  <c r="D950" i="5"/>
  <c r="C950" i="5"/>
  <c r="B950" i="5"/>
  <c r="A950" i="5"/>
  <c r="BE950" i="5" s="1"/>
  <c r="BA949" i="5"/>
  <c r="AZ949" i="5"/>
  <c r="AT949" i="5"/>
  <c r="AO949" i="5"/>
  <c r="AN949" i="5"/>
  <c r="AM949" i="5"/>
  <c r="AL949" i="5"/>
  <c r="AK949" i="5"/>
  <c r="AI949" i="5"/>
  <c r="AF949" i="5"/>
  <c r="AE949" i="5"/>
  <c r="AD949" i="5"/>
  <c r="AC949" i="5"/>
  <c r="AB949" i="5"/>
  <c r="AA949" i="5"/>
  <c r="Z949" i="5"/>
  <c r="Y949" i="5"/>
  <c r="X949" i="5"/>
  <c r="W949" i="5"/>
  <c r="V949" i="5"/>
  <c r="U949" i="5"/>
  <c r="T949" i="5"/>
  <c r="S949" i="5"/>
  <c r="R949" i="5"/>
  <c r="I949" i="5"/>
  <c r="G949" i="5"/>
  <c r="F949" i="5"/>
  <c r="E949" i="5"/>
  <c r="D949" i="5"/>
  <c r="C949" i="5"/>
  <c r="B949" i="5"/>
  <c r="A949" i="5"/>
  <c r="BH948" i="5"/>
  <c r="BA948" i="5"/>
  <c r="AZ948" i="5"/>
  <c r="AU948" i="5"/>
  <c r="AO948" i="5"/>
  <c r="AN948" i="5"/>
  <c r="AM948" i="5"/>
  <c r="AL948" i="5"/>
  <c r="AK948" i="5"/>
  <c r="AJ948" i="5"/>
  <c r="AF948" i="5"/>
  <c r="AE948" i="5"/>
  <c r="AD948" i="5"/>
  <c r="AC948" i="5"/>
  <c r="AB948" i="5"/>
  <c r="AA948" i="5"/>
  <c r="Z948" i="5"/>
  <c r="Y948" i="5"/>
  <c r="X948" i="5"/>
  <c r="W948" i="5"/>
  <c r="V948" i="5"/>
  <c r="U948" i="5"/>
  <c r="T948" i="5"/>
  <c r="S948" i="5"/>
  <c r="O948" i="5"/>
  <c r="I948" i="5"/>
  <c r="G948" i="5"/>
  <c r="F948" i="5"/>
  <c r="E948" i="5"/>
  <c r="D948" i="5"/>
  <c r="C948" i="5"/>
  <c r="B948" i="5"/>
  <c r="A948" i="5"/>
  <c r="BA947" i="5"/>
  <c r="AZ947" i="5"/>
  <c r="AW947" i="5"/>
  <c r="AO947" i="5"/>
  <c r="AN947" i="5"/>
  <c r="AM947" i="5"/>
  <c r="AL947" i="5"/>
  <c r="AK947" i="5"/>
  <c r="AF947" i="5"/>
  <c r="AE947" i="5"/>
  <c r="AD947" i="5"/>
  <c r="AC947" i="5"/>
  <c r="AB947" i="5"/>
  <c r="AA947" i="5"/>
  <c r="Z947" i="5"/>
  <c r="Y947" i="5"/>
  <c r="X947" i="5"/>
  <c r="W947" i="5"/>
  <c r="V947" i="5"/>
  <c r="U947" i="5"/>
  <c r="T947" i="5"/>
  <c r="S947" i="5"/>
  <c r="L947" i="5"/>
  <c r="K947" i="5"/>
  <c r="I947" i="5"/>
  <c r="G947" i="5"/>
  <c r="F947" i="5"/>
  <c r="E947" i="5"/>
  <c r="D947" i="5"/>
  <c r="C947" i="5"/>
  <c r="B947" i="5"/>
  <c r="A947" i="5"/>
  <c r="BH947" i="5" s="1"/>
  <c r="BG946" i="5"/>
  <c r="BB946" i="5"/>
  <c r="BA946" i="5"/>
  <c r="AZ946" i="5"/>
  <c r="AX946" i="5"/>
  <c r="AW946" i="5"/>
  <c r="AT946" i="5"/>
  <c r="AS946" i="5"/>
  <c r="AP946" i="5"/>
  <c r="AO946" i="5"/>
  <c r="AN946" i="5"/>
  <c r="AM946" i="5"/>
  <c r="AL946" i="5"/>
  <c r="AK946" i="5"/>
  <c r="AH946" i="5"/>
  <c r="AG946" i="5"/>
  <c r="AF946" i="5"/>
  <c r="AE946" i="5"/>
  <c r="AD946" i="5"/>
  <c r="AC946" i="5"/>
  <c r="AB946" i="5"/>
  <c r="AA946" i="5"/>
  <c r="Z946" i="5"/>
  <c r="Y946" i="5"/>
  <c r="X946" i="5"/>
  <c r="W946" i="5"/>
  <c r="V946" i="5"/>
  <c r="U946" i="5"/>
  <c r="T946" i="5"/>
  <c r="S946" i="5"/>
  <c r="R946" i="5"/>
  <c r="Q946" i="5"/>
  <c r="M946" i="5"/>
  <c r="L946" i="5"/>
  <c r="I946" i="5"/>
  <c r="G946" i="5"/>
  <c r="F946" i="5"/>
  <c r="E946" i="5"/>
  <c r="D946" i="5"/>
  <c r="C946" i="5"/>
  <c r="B946" i="5"/>
  <c r="A946" i="5"/>
  <c r="BE946" i="5" s="1"/>
  <c r="BH945" i="5"/>
  <c r="BD945" i="5"/>
  <c r="BB945" i="5"/>
  <c r="BA945" i="5"/>
  <c r="AZ945" i="5"/>
  <c r="AY945" i="5"/>
  <c r="AX945" i="5"/>
  <c r="AT945" i="5"/>
  <c r="AQ945" i="5"/>
  <c r="AP945" i="5"/>
  <c r="AO945" i="5"/>
  <c r="AN945" i="5"/>
  <c r="AM945" i="5"/>
  <c r="AL945" i="5"/>
  <c r="AK945" i="5"/>
  <c r="AI945" i="5"/>
  <c r="AH945" i="5"/>
  <c r="AF945" i="5"/>
  <c r="AE945" i="5"/>
  <c r="AD945" i="5"/>
  <c r="AC945" i="5"/>
  <c r="AB945" i="5"/>
  <c r="AA945" i="5"/>
  <c r="Z945" i="5"/>
  <c r="Y945" i="5"/>
  <c r="X945" i="5"/>
  <c r="W945" i="5"/>
  <c r="V945" i="5"/>
  <c r="U945" i="5"/>
  <c r="T945" i="5"/>
  <c r="S945" i="5"/>
  <c r="R945" i="5"/>
  <c r="N945" i="5"/>
  <c r="M945" i="5"/>
  <c r="I945" i="5"/>
  <c r="G945" i="5"/>
  <c r="F945" i="5"/>
  <c r="E945" i="5"/>
  <c r="D945" i="5"/>
  <c r="C945" i="5"/>
  <c r="B945" i="5"/>
  <c r="A945" i="5"/>
  <c r="BA944" i="5"/>
  <c r="AZ944" i="5"/>
  <c r="AO944" i="5"/>
  <c r="AN944" i="5"/>
  <c r="AM944" i="5"/>
  <c r="AL944" i="5"/>
  <c r="AK944" i="5"/>
  <c r="AF944" i="5"/>
  <c r="AE944" i="5"/>
  <c r="AD944" i="5"/>
  <c r="AC944" i="5"/>
  <c r="AB944" i="5"/>
  <c r="AA944" i="5"/>
  <c r="Z944" i="5"/>
  <c r="Y944" i="5"/>
  <c r="X944" i="5"/>
  <c r="W944" i="5"/>
  <c r="V944" i="5"/>
  <c r="U944" i="5"/>
  <c r="T944" i="5"/>
  <c r="BH944" i="5" s="1"/>
  <c r="S944" i="5"/>
  <c r="K944" i="5"/>
  <c r="I944" i="5"/>
  <c r="G944" i="5"/>
  <c r="F944" i="5"/>
  <c r="E944" i="5"/>
  <c r="D944" i="5"/>
  <c r="C944" i="5"/>
  <c r="B944" i="5"/>
  <c r="A944" i="5"/>
  <c r="BE943" i="5"/>
  <c r="BA943" i="5"/>
  <c r="AZ943" i="5"/>
  <c r="AW943" i="5"/>
  <c r="AV943" i="5"/>
  <c r="AS943" i="5"/>
  <c r="AO943" i="5"/>
  <c r="AN943" i="5"/>
  <c r="AM943" i="5"/>
  <c r="AL943" i="5"/>
  <c r="AK943" i="5"/>
  <c r="AJ943" i="5"/>
  <c r="AG943" i="5"/>
  <c r="AF943" i="5"/>
  <c r="AE943" i="5"/>
  <c r="AD943" i="5"/>
  <c r="AC943" i="5"/>
  <c r="AB943" i="5"/>
  <c r="AA943" i="5"/>
  <c r="Z943" i="5"/>
  <c r="Y943" i="5"/>
  <c r="X943" i="5"/>
  <c r="W943" i="5"/>
  <c r="V943" i="5"/>
  <c r="U943" i="5"/>
  <c r="T943" i="5"/>
  <c r="S943" i="5"/>
  <c r="Q943" i="5"/>
  <c r="O943" i="5"/>
  <c r="L943" i="5"/>
  <c r="K943" i="5"/>
  <c r="I943" i="5"/>
  <c r="G943" i="5"/>
  <c r="F943" i="5"/>
  <c r="E943" i="5"/>
  <c r="D943" i="5"/>
  <c r="C943" i="5"/>
  <c r="B943" i="5"/>
  <c r="A943" i="5"/>
  <c r="BH943" i="5" s="1"/>
  <c r="BG942" i="5"/>
  <c r="BB942" i="5"/>
  <c r="BA942" i="5"/>
  <c r="AZ942" i="5"/>
  <c r="AX942" i="5"/>
  <c r="AW942" i="5"/>
  <c r="AT942" i="5"/>
  <c r="AS942" i="5"/>
  <c r="AP942" i="5"/>
  <c r="AO942" i="5"/>
  <c r="AN942" i="5"/>
  <c r="AM942" i="5"/>
  <c r="AL942" i="5"/>
  <c r="AK942" i="5"/>
  <c r="AH942" i="5"/>
  <c r="AG942" i="5"/>
  <c r="AF942" i="5"/>
  <c r="AE942" i="5"/>
  <c r="AD942" i="5"/>
  <c r="AC942" i="5"/>
  <c r="AB942" i="5"/>
  <c r="AA942" i="5"/>
  <c r="Z942" i="5"/>
  <c r="Y942" i="5"/>
  <c r="X942" i="5"/>
  <c r="W942" i="5"/>
  <c r="V942" i="5"/>
  <c r="U942" i="5"/>
  <c r="T942" i="5"/>
  <c r="S942" i="5"/>
  <c r="R942" i="5"/>
  <c r="Q942" i="5"/>
  <c r="M942" i="5"/>
  <c r="L942" i="5"/>
  <c r="I942" i="5"/>
  <c r="G942" i="5"/>
  <c r="F942" i="5"/>
  <c r="E942" i="5"/>
  <c r="D942" i="5"/>
  <c r="C942" i="5"/>
  <c r="B942" i="5"/>
  <c r="A942" i="5"/>
  <c r="BE942" i="5" s="1"/>
  <c r="BA941" i="5"/>
  <c r="AZ941" i="5"/>
  <c r="AT941" i="5"/>
  <c r="AO941" i="5"/>
  <c r="AN941" i="5"/>
  <c r="AM941" i="5"/>
  <c r="AL941" i="5"/>
  <c r="AK941" i="5"/>
  <c r="AI941" i="5"/>
  <c r="AF941" i="5"/>
  <c r="AE941" i="5"/>
  <c r="AD941" i="5"/>
  <c r="AC941" i="5"/>
  <c r="AB941" i="5"/>
  <c r="AA941" i="5"/>
  <c r="Z941" i="5"/>
  <c r="Y941" i="5"/>
  <c r="X941" i="5"/>
  <c r="W941" i="5"/>
  <c r="V941" i="5"/>
  <c r="U941" i="5"/>
  <c r="T941" i="5"/>
  <c r="S941" i="5"/>
  <c r="R941" i="5"/>
  <c r="I941" i="5"/>
  <c r="G941" i="5"/>
  <c r="F941" i="5"/>
  <c r="E941" i="5"/>
  <c r="D941" i="5"/>
  <c r="C941" i="5"/>
  <c r="B941" i="5"/>
  <c r="A941" i="5"/>
  <c r="BH940" i="5"/>
  <c r="BA940" i="5"/>
  <c r="AZ940" i="5"/>
  <c r="AU940" i="5"/>
  <c r="AO940" i="5"/>
  <c r="AN940" i="5"/>
  <c r="AM940" i="5"/>
  <c r="AL940" i="5"/>
  <c r="AK940" i="5"/>
  <c r="AJ940" i="5"/>
  <c r="AF940" i="5"/>
  <c r="AE940" i="5"/>
  <c r="AD940" i="5"/>
  <c r="AC940" i="5"/>
  <c r="AB940" i="5"/>
  <c r="AA940" i="5"/>
  <c r="Z940" i="5"/>
  <c r="Y940" i="5"/>
  <c r="X940" i="5"/>
  <c r="W940" i="5"/>
  <c r="V940" i="5"/>
  <c r="U940" i="5"/>
  <c r="T940" i="5"/>
  <c r="S940" i="5"/>
  <c r="O940" i="5"/>
  <c r="I940" i="5"/>
  <c r="G940" i="5"/>
  <c r="F940" i="5"/>
  <c r="E940" i="5"/>
  <c r="D940" i="5"/>
  <c r="C940" i="5"/>
  <c r="B940" i="5"/>
  <c r="A940" i="5"/>
  <c r="BA939" i="5"/>
  <c r="AZ939" i="5"/>
  <c r="AW939" i="5"/>
  <c r="AO939" i="5"/>
  <c r="AN939" i="5"/>
  <c r="AM939" i="5"/>
  <c r="AL939" i="5"/>
  <c r="AK939" i="5"/>
  <c r="AF939" i="5"/>
  <c r="AE939" i="5"/>
  <c r="AD939" i="5"/>
  <c r="AC939" i="5"/>
  <c r="AB939" i="5"/>
  <c r="AA939" i="5"/>
  <c r="Z939" i="5"/>
  <c r="Y939" i="5"/>
  <c r="X939" i="5"/>
  <c r="W939" i="5"/>
  <c r="V939" i="5"/>
  <c r="U939" i="5"/>
  <c r="T939" i="5"/>
  <c r="S939" i="5"/>
  <c r="L939" i="5"/>
  <c r="K939" i="5"/>
  <c r="I939" i="5"/>
  <c r="G939" i="5"/>
  <c r="F939" i="5"/>
  <c r="E939" i="5"/>
  <c r="D939" i="5"/>
  <c r="C939" i="5"/>
  <c r="B939" i="5"/>
  <c r="A939" i="5"/>
  <c r="BH939" i="5" s="1"/>
  <c r="BG938" i="5"/>
  <c r="BB938" i="5"/>
  <c r="BA938" i="5"/>
  <c r="AZ938" i="5"/>
  <c r="AX938" i="5"/>
  <c r="AW938" i="5"/>
  <c r="AT938" i="5"/>
  <c r="AS938" i="5"/>
  <c r="AP938" i="5"/>
  <c r="AO938" i="5"/>
  <c r="AN938" i="5"/>
  <c r="AM938" i="5"/>
  <c r="AL938" i="5"/>
  <c r="AK938" i="5"/>
  <c r="AH938" i="5"/>
  <c r="AG938" i="5"/>
  <c r="AF938" i="5"/>
  <c r="AE938" i="5"/>
  <c r="AD938" i="5"/>
  <c r="AC938" i="5"/>
  <c r="AB938" i="5"/>
  <c r="AA938" i="5"/>
  <c r="Z938" i="5"/>
  <c r="Y938" i="5"/>
  <c r="X938" i="5"/>
  <c r="W938" i="5"/>
  <c r="V938" i="5"/>
  <c r="U938" i="5"/>
  <c r="T938" i="5"/>
  <c r="S938" i="5"/>
  <c r="R938" i="5"/>
  <c r="Q938" i="5"/>
  <c r="M938" i="5"/>
  <c r="L938" i="5"/>
  <c r="I938" i="5"/>
  <c r="G938" i="5"/>
  <c r="F938" i="5"/>
  <c r="E938" i="5"/>
  <c r="D938" i="5"/>
  <c r="C938" i="5"/>
  <c r="B938" i="5"/>
  <c r="A938" i="5"/>
  <c r="BE938" i="5" s="1"/>
  <c r="BH937" i="5"/>
  <c r="BD937" i="5"/>
  <c r="BB937" i="5"/>
  <c r="BA937" i="5"/>
  <c r="AZ937" i="5"/>
  <c r="AY937" i="5"/>
  <c r="AX937" i="5"/>
  <c r="AT937" i="5"/>
  <c r="AQ937" i="5"/>
  <c r="AP937" i="5"/>
  <c r="AO937" i="5"/>
  <c r="AN937" i="5"/>
  <c r="AM937" i="5"/>
  <c r="AL937" i="5"/>
  <c r="AK937" i="5"/>
  <c r="AI937" i="5"/>
  <c r="AH937" i="5"/>
  <c r="AF937" i="5"/>
  <c r="AE937" i="5"/>
  <c r="AD937" i="5"/>
  <c r="AC937" i="5"/>
  <c r="AB937" i="5"/>
  <c r="AA937" i="5"/>
  <c r="Z937" i="5"/>
  <c r="Y937" i="5"/>
  <c r="X937" i="5"/>
  <c r="W937" i="5"/>
  <c r="V937" i="5"/>
  <c r="U937" i="5"/>
  <c r="T937" i="5"/>
  <c r="S937" i="5"/>
  <c r="R937" i="5"/>
  <c r="N937" i="5"/>
  <c r="M937" i="5"/>
  <c r="I937" i="5"/>
  <c r="G937" i="5"/>
  <c r="F937" i="5"/>
  <c r="E937" i="5"/>
  <c r="D937" i="5"/>
  <c r="C937" i="5"/>
  <c r="B937" i="5"/>
  <c r="A937" i="5"/>
  <c r="BA936" i="5"/>
  <c r="AZ936" i="5"/>
  <c r="AO936" i="5"/>
  <c r="AN936" i="5"/>
  <c r="AM936" i="5"/>
  <c r="AL936" i="5"/>
  <c r="AK936" i="5"/>
  <c r="AF936" i="5"/>
  <c r="AE936" i="5"/>
  <c r="AD936" i="5"/>
  <c r="AC936" i="5"/>
  <c r="AB936" i="5"/>
  <c r="AA936" i="5"/>
  <c r="Z936" i="5"/>
  <c r="Y936" i="5"/>
  <c r="X936" i="5"/>
  <c r="W936" i="5"/>
  <c r="V936" i="5"/>
  <c r="U936" i="5"/>
  <c r="T936" i="5"/>
  <c r="BH936" i="5" s="1"/>
  <c r="S936" i="5"/>
  <c r="K936" i="5"/>
  <c r="I936" i="5"/>
  <c r="G936" i="5"/>
  <c r="F936" i="5"/>
  <c r="E936" i="5"/>
  <c r="D936" i="5"/>
  <c r="C936" i="5"/>
  <c r="B936" i="5"/>
  <c r="A936" i="5"/>
  <c r="BE935" i="5"/>
  <c r="BA935" i="5"/>
  <c r="AZ935" i="5"/>
  <c r="AW935" i="5"/>
  <c r="AV935" i="5"/>
  <c r="AS935" i="5"/>
  <c r="AO935" i="5"/>
  <c r="AN935" i="5"/>
  <c r="AM935" i="5"/>
  <c r="AL935" i="5"/>
  <c r="AK935" i="5"/>
  <c r="AJ935" i="5"/>
  <c r="AG935" i="5"/>
  <c r="AF935" i="5"/>
  <c r="AE935" i="5"/>
  <c r="AD935" i="5"/>
  <c r="AC935" i="5"/>
  <c r="AB935" i="5"/>
  <c r="AA935" i="5"/>
  <c r="Z935" i="5"/>
  <c r="Y935" i="5"/>
  <c r="X935" i="5"/>
  <c r="W935" i="5"/>
  <c r="V935" i="5"/>
  <c r="U935" i="5"/>
  <c r="T935" i="5"/>
  <c r="S935" i="5"/>
  <c r="Q935" i="5"/>
  <c r="O935" i="5"/>
  <c r="L935" i="5"/>
  <c r="K935" i="5"/>
  <c r="I935" i="5"/>
  <c r="G935" i="5"/>
  <c r="F935" i="5"/>
  <c r="E935" i="5"/>
  <c r="D935" i="5"/>
  <c r="C935" i="5"/>
  <c r="B935" i="5"/>
  <c r="A935" i="5"/>
  <c r="BH935" i="5" s="1"/>
  <c r="BG934" i="5"/>
  <c r="BB934" i="5"/>
  <c r="BA934" i="5"/>
  <c r="AZ934" i="5"/>
  <c r="AX934" i="5"/>
  <c r="AW934" i="5"/>
  <c r="AT934" i="5"/>
  <c r="AS934" i="5"/>
  <c r="AP934" i="5"/>
  <c r="AO934" i="5"/>
  <c r="AN934" i="5"/>
  <c r="AM934" i="5"/>
  <c r="AL934" i="5"/>
  <c r="AK934" i="5"/>
  <c r="AH934" i="5"/>
  <c r="AG934" i="5"/>
  <c r="AF934" i="5"/>
  <c r="AE934" i="5"/>
  <c r="AD934" i="5"/>
  <c r="AC934" i="5"/>
  <c r="AB934" i="5"/>
  <c r="AA934" i="5"/>
  <c r="Z934" i="5"/>
  <c r="Y934" i="5"/>
  <c r="X934" i="5"/>
  <c r="W934" i="5"/>
  <c r="V934" i="5"/>
  <c r="U934" i="5"/>
  <c r="T934" i="5"/>
  <c r="S934" i="5"/>
  <c r="R934" i="5"/>
  <c r="Q934" i="5"/>
  <c r="M934" i="5"/>
  <c r="L934" i="5"/>
  <c r="I934" i="5"/>
  <c r="G934" i="5"/>
  <c r="F934" i="5"/>
  <c r="E934" i="5"/>
  <c r="D934" i="5"/>
  <c r="C934" i="5"/>
  <c r="B934" i="5"/>
  <c r="A934" i="5"/>
  <c r="BE934" i="5" s="1"/>
  <c r="BA933" i="5"/>
  <c r="AZ933" i="5"/>
  <c r="AT933" i="5"/>
  <c r="AO933" i="5"/>
  <c r="AN933" i="5"/>
  <c r="AM933" i="5"/>
  <c r="AL933" i="5"/>
  <c r="AK933" i="5"/>
  <c r="AI933" i="5"/>
  <c r="AF933" i="5"/>
  <c r="AE933" i="5"/>
  <c r="AD933" i="5"/>
  <c r="AC933" i="5"/>
  <c r="AB933" i="5"/>
  <c r="AA933" i="5"/>
  <c r="Z933" i="5"/>
  <c r="Y933" i="5"/>
  <c r="X933" i="5"/>
  <c r="W933" i="5"/>
  <c r="V933" i="5"/>
  <c r="U933" i="5"/>
  <c r="T933" i="5"/>
  <c r="S933" i="5"/>
  <c r="R933" i="5"/>
  <c r="I933" i="5"/>
  <c r="G933" i="5"/>
  <c r="F933" i="5"/>
  <c r="E933" i="5"/>
  <c r="D933" i="5"/>
  <c r="C933" i="5"/>
  <c r="B933" i="5"/>
  <c r="A933" i="5"/>
  <c r="BH932" i="5"/>
  <c r="BA932" i="5"/>
  <c r="AZ932" i="5"/>
  <c r="AU932" i="5"/>
  <c r="AO932" i="5"/>
  <c r="AN932" i="5"/>
  <c r="AM932" i="5"/>
  <c r="AL932" i="5"/>
  <c r="AK932" i="5"/>
  <c r="AJ932" i="5"/>
  <c r="AF932" i="5"/>
  <c r="AE932" i="5"/>
  <c r="AD932" i="5"/>
  <c r="AC932" i="5"/>
  <c r="AB932" i="5"/>
  <c r="AA932" i="5"/>
  <c r="Z932" i="5"/>
  <c r="Y932" i="5"/>
  <c r="X932" i="5"/>
  <c r="W932" i="5"/>
  <c r="V932" i="5"/>
  <c r="U932" i="5"/>
  <c r="T932" i="5"/>
  <c r="S932" i="5"/>
  <c r="O932" i="5"/>
  <c r="I932" i="5"/>
  <c r="G932" i="5"/>
  <c r="F932" i="5"/>
  <c r="E932" i="5"/>
  <c r="D932" i="5"/>
  <c r="C932" i="5"/>
  <c r="B932" i="5"/>
  <c r="A932" i="5"/>
  <c r="BA931" i="5"/>
  <c r="AZ931" i="5"/>
  <c r="AW931" i="5"/>
  <c r="AO931" i="5"/>
  <c r="AN931" i="5"/>
  <c r="AM931" i="5"/>
  <c r="AL931" i="5"/>
  <c r="AK931" i="5"/>
  <c r="AF931" i="5"/>
  <c r="AE931" i="5"/>
  <c r="AD931" i="5"/>
  <c r="AC931" i="5"/>
  <c r="AB931" i="5"/>
  <c r="AA931" i="5"/>
  <c r="Z931" i="5"/>
  <c r="Y931" i="5"/>
  <c r="X931" i="5"/>
  <c r="W931" i="5"/>
  <c r="V931" i="5"/>
  <c r="U931" i="5"/>
  <c r="T931" i="5"/>
  <c r="S931" i="5"/>
  <c r="L931" i="5"/>
  <c r="K931" i="5"/>
  <c r="I931" i="5"/>
  <c r="G931" i="5"/>
  <c r="F931" i="5"/>
  <c r="E931" i="5"/>
  <c r="D931" i="5"/>
  <c r="C931" i="5"/>
  <c r="B931" i="5"/>
  <c r="A931" i="5"/>
  <c r="BH931" i="5" s="1"/>
  <c r="BG930" i="5"/>
  <c r="BB930" i="5"/>
  <c r="BA930" i="5"/>
  <c r="AZ930" i="5"/>
  <c r="AX930" i="5"/>
  <c r="AW930" i="5"/>
  <c r="AT930" i="5"/>
  <c r="AS930" i="5"/>
  <c r="AP930" i="5"/>
  <c r="AO930" i="5"/>
  <c r="AN930" i="5"/>
  <c r="AM930" i="5"/>
  <c r="AL930" i="5"/>
  <c r="AK930" i="5"/>
  <c r="AH930" i="5"/>
  <c r="AG930" i="5"/>
  <c r="AF930" i="5"/>
  <c r="AE930" i="5"/>
  <c r="AD930" i="5"/>
  <c r="AC930" i="5"/>
  <c r="AB930" i="5"/>
  <c r="AA930" i="5"/>
  <c r="Z930" i="5"/>
  <c r="Y930" i="5"/>
  <c r="X930" i="5"/>
  <c r="W930" i="5"/>
  <c r="V930" i="5"/>
  <c r="U930" i="5"/>
  <c r="T930" i="5"/>
  <c r="S930" i="5"/>
  <c r="R930" i="5"/>
  <c r="Q930" i="5"/>
  <c r="M930" i="5"/>
  <c r="L930" i="5"/>
  <c r="I930" i="5"/>
  <c r="G930" i="5"/>
  <c r="F930" i="5"/>
  <c r="E930" i="5"/>
  <c r="D930" i="5"/>
  <c r="C930" i="5"/>
  <c r="B930" i="5"/>
  <c r="A930" i="5"/>
  <c r="BE930" i="5" s="1"/>
  <c r="BH929" i="5"/>
  <c r="BD929" i="5"/>
  <c r="BB929" i="5"/>
  <c r="BA929" i="5"/>
  <c r="AZ929" i="5"/>
  <c r="AY929" i="5"/>
  <c r="AX929" i="5"/>
  <c r="AT929" i="5"/>
  <c r="AQ929" i="5"/>
  <c r="AP929" i="5"/>
  <c r="AO929" i="5"/>
  <c r="AN929" i="5"/>
  <c r="AM929" i="5"/>
  <c r="AL929" i="5"/>
  <c r="AK929" i="5"/>
  <c r="AI929" i="5"/>
  <c r="AH929" i="5"/>
  <c r="AF929" i="5"/>
  <c r="AE929" i="5"/>
  <c r="AD929" i="5"/>
  <c r="AC929" i="5"/>
  <c r="AB929" i="5"/>
  <c r="AA929" i="5"/>
  <c r="Z929" i="5"/>
  <c r="Y929" i="5"/>
  <c r="X929" i="5"/>
  <c r="W929" i="5"/>
  <c r="V929" i="5"/>
  <c r="U929" i="5"/>
  <c r="T929" i="5"/>
  <c r="S929" i="5"/>
  <c r="R929" i="5"/>
  <c r="N929" i="5"/>
  <c r="M929" i="5"/>
  <c r="I929" i="5"/>
  <c r="G929" i="5"/>
  <c r="F929" i="5"/>
  <c r="E929" i="5"/>
  <c r="D929" i="5"/>
  <c r="C929" i="5"/>
  <c r="B929" i="5"/>
  <c r="A929" i="5"/>
  <c r="BA928" i="5"/>
  <c r="AZ928" i="5"/>
  <c r="AO928" i="5"/>
  <c r="AN928" i="5"/>
  <c r="AM928" i="5"/>
  <c r="AL928" i="5"/>
  <c r="AK928" i="5"/>
  <c r="AF928" i="5"/>
  <c r="AE928" i="5"/>
  <c r="AD928" i="5"/>
  <c r="AC928" i="5"/>
  <c r="AB928" i="5"/>
  <c r="AA928" i="5"/>
  <c r="Z928" i="5"/>
  <c r="Y928" i="5"/>
  <c r="X928" i="5"/>
  <c r="W928" i="5"/>
  <c r="V928" i="5"/>
  <c r="U928" i="5"/>
  <c r="T928" i="5"/>
  <c r="BH928" i="5" s="1"/>
  <c r="S928" i="5"/>
  <c r="K928" i="5"/>
  <c r="I928" i="5"/>
  <c r="G928" i="5"/>
  <c r="F928" i="5"/>
  <c r="E928" i="5"/>
  <c r="D928" i="5"/>
  <c r="C928" i="5"/>
  <c r="B928" i="5"/>
  <c r="A928" i="5"/>
  <c r="BE927" i="5"/>
  <c r="BA927" i="5"/>
  <c r="AZ927" i="5"/>
  <c r="AW927" i="5"/>
  <c r="AV927" i="5"/>
  <c r="AS927" i="5"/>
  <c r="AO927" i="5"/>
  <c r="AN927" i="5"/>
  <c r="AM927" i="5"/>
  <c r="AL927" i="5"/>
  <c r="AK927" i="5"/>
  <c r="AJ927" i="5"/>
  <c r="AG927" i="5"/>
  <c r="AF927" i="5"/>
  <c r="AE927" i="5"/>
  <c r="AD927" i="5"/>
  <c r="AC927" i="5"/>
  <c r="AB927" i="5"/>
  <c r="AA927" i="5"/>
  <c r="Z927" i="5"/>
  <c r="Y927" i="5"/>
  <c r="X927" i="5"/>
  <c r="W927" i="5"/>
  <c r="V927" i="5"/>
  <c r="U927" i="5"/>
  <c r="T927" i="5"/>
  <c r="S927" i="5"/>
  <c r="Q927" i="5"/>
  <c r="O927" i="5"/>
  <c r="L927" i="5"/>
  <c r="K927" i="5"/>
  <c r="I927" i="5"/>
  <c r="G927" i="5"/>
  <c r="F927" i="5"/>
  <c r="E927" i="5"/>
  <c r="D927" i="5"/>
  <c r="C927" i="5"/>
  <c r="B927" i="5"/>
  <c r="A927" i="5"/>
  <c r="BH927" i="5" s="1"/>
  <c r="BG926" i="5"/>
  <c r="BB926" i="5"/>
  <c r="BA926" i="5"/>
  <c r="AZ926" i="5"/>
  <c r="AX926" i="5"/>
  <c r="AW926" i="5"/>
  <c r="AT926" i="5"/>
  <c r="AS926" i="5"/>
  <c r="AP926" i="5"/>
  <c r="AO926" i="5"/>
  <c r="AN926" i="5"/>
  <c r="AM926" i="5"/>
  <c r="AL926" i="5"/>
  <c r="AK926" i="5"/>
  <c r="AH926" i="5"/>
  <c r="AG926" i="5"/>
  <c r="AF926" i="5"/>
  <c r="AE926" i="5"/>
  <c r="AD926" i="5"/>
  <c r="AC926" i="5"/>
  <c r="AB926" i="5"/>
  <c r="AA926" i="5"/>
  <c r="Z926" i="5"/>
  <c r="Y926" i="5"/>
  <c r="X926" i="5"/>
  <c r="W926" i="5"/>
  <c r="V926" i="5"/>
  <c r="U926" i="5"/>
  <c r="T926" i="5"/>
  <c r="S926" i="5"/>
  <c r="R926" i="5"/>
  <c r="Q926" i="5"/>
  <c r="M926" i="5"/>
  <c r="L926" i="5"/>
  <c r="I926" i="5"/>
  <c r="G926" i="5"/>
  <c r="F926" i="5"/>
  <c r="E926" i="5"/>
  <c r="D926" i="5"/>
  <c r="C926" i="5"/>
  <c r="B926" i="5"/>
  <c r="A926" i="5"/>
  <c r="BE926" i="5" s="1"/>
  <c r="BA925" i="5"/>
  <c r="AZ925" i="5"/>
  <c r="AT925" i="5"/>
  <c r="AO925" i="5"/>
  <c r="AN925" i="5"/>
  <c r="AM925" i="5"/>
  <c r="AL925" i="5"/>
  <c r="AK925" i="5"/>
  <c r="AI925" i="5"/>
  <c r="AF925" i="5"/>
  <c r="AE925" i="5"/>
  <c r="AD925" i="5"/>
  <c r="AC925" i="5"/>
  <c r="AB925" i="5"/>
  <c r="AA925" i="5"/>
  <c r="Z925" i="5"/>
  <c r="Y925" i="5"/>
  <c r="X925" i="5"/>
  <c r="W925" i="5"/>
  <c r="V925" i="5"/>
  <c r="U925" i="5"/>
  <c r="T925" i="5"/>
  <c r="S925" i="5"/>
  <c r="R925" i="5"/>
  <c r="I925" i="5"/>
  <c r="G925" i="5"/>
  <c r="F925" i="5"/>
  <c r="E925" i="5"/>
  <c r="D925" i="5"/>
  <c r="C925" i="5"/>
  <c r="B925" i="5"/>
  <c r="A925" i="5"/>
  <c r="BH924" i="5"/>
  <c r="BA924" i="5"/>
  <c r="AZ924" i="5"/>
  <c r="AU924" i="5"/>
  <c r="AO924" i="5"/>
  <c r="AN924" i="5"/>
  <c r="AM924" i="5"/>
  <c r="AL924" i="5"/>
  <c r="AK924" i="5"/>
  <c r="AJ924" i="5"/>
  <c r="AF924" i="5"/>
  <c r="AE924" i="5"/>
  <c r="AD924" i="5"/>
  <c r="AC924" i="5"/>
  <c r="AB924" i="5"/>
  <c r="AA924" i="5"/>
  <c r="Z924" i="5"/>
  <c r="Y924" i="5"/>
  <c r="X924" i="5"/>
  <c r="W924" i="5"/>
  <c r="V924" i="5"/>
  <c r="U924" i="5"/>
  <c r="T924" i="5"/>
  <c r="S924" i="5"/>
  <c r="O924" i="5"/>
  <c r="I924" i="5"/>
  <c r="G924" i="5"/>
  <c r="F924" i="5"/>
  <c r="E924" i="5"/>
  <c r="D924" i="5"/>
  <c r="C924" i="5"/>
  <c r="B924" i="5"/>
  <c r="A924" i="5"/>
  <c r="BA923" i="5"/>
  <c r="AZ923" i="5"/>
  <c r="AW923" i="5"/>
  <c r="AO923" i="5"/>
  <c r="AN923" i="5"/>
  <c r="AM923" i="5"/>
  <c r="AL923" i="5"/>
  <c r="AK923" i="5"/>
  <c r="AF923" i="5"/>
  <c r="AE923" i="5"/>
  <c r="AD923" i="5"/>
  <c r="AC923" i="5"/>
  <c r="AB923" i="5"/>
  <c r="AA923" i="5"/>
  <c r="Z923" i="5"/>
  <c r="Y923" i="5"/>
  <c r="X923" i="5"/>
  <c r="W923" i="5"/>
  <c r="V923" i="5"/>
  <c r="U923" i="5"/>
  <c r="T923" i="5"/>
  <c r="S923" i="5"/>
  <c r="L923" i="5"/>
  <c r="K923" i="5"/>
  <c r="I923" i="5"/>
  <c r="G923" i="5"/>
  <c r="F923" i="5"/>
  <c r="E923" i="5"/>
  <c r="D923" i="5"/>
  <c r="C923" i="5"/>
  <c r="B923" i="5"/>
  <c r="A923" i="5"/>
  <c r="BH923" i="5" s="1"/>
  <c r="BG922" i="5"/>
  <c r="BB922" i="5"/>
  <c r="BA922" i="5"/>
  <c r="AZ922" i="5"/>
  <c r="AX922" i="5"/>
  <c r="AW922" i="5"/>
  <c r="AT922" i="5"/>
  <c r="AS922" i="5"/>
  <c r="AP922" i="5"/>
  <c r="AO922" i="5"/>
  <c r="AN922" i="5"/>
  <c r="AM922" i="5"/>
  <c r="AL922" i="5"/>
  <c r="AK922" i="5"/>
  <c r="AH922" i="5"/>
  <c r="AG922" i="5"/>
  <c r="AF922" i="5"/>
  <c r="AE922" i="5"/>
  <c r="AD922" i="5"/>
  <c r="AC922" i="5"/>
  <c r="AB922" i="5"/>
  <c r="AA922" i="5"/>
  <c r="Z922" i="5"/>
  <c r="Y922" i="5"/>
  <c r="X922" i="5"/>
  <c r="W922" i="5"/>
  <c r="V922" i="5"/>
  <c r="U922" i="5"/>
  <c r="T922" i="5"/>
  <c r="S922" i="5"/>
  <c r="R922" i="5"/>
  <c r="Q922" i="5"/>
  <c r="M922" i="5"/>
  <c r="L922" i="5"/>
  <c r="I922" i="5"/>
  <c r="G922" i="5"/>
  <c r="F922" i="5"/>
  <c r="E922" i="5"/>
  <c r="D922" i="5"/>
  <c r="C922" i="5"/>
  <c r="B922" i="5"/>
  <c r="A922" i="5"/>
  <c r="BE922" i="5" s="1"/>
  <c r="BH921" i="5"/>
  <c r="BD921" i="5"/>
  <c r="BB921" i="5"/>
  <c r="BA921" i="5"/>
  <c r="AZ921" i="5"/>
  <c r="AY921" i="5"/>
  <c r="AX921" i="5"/>
  <c r="AT921" i="5"/>
  <c r="AQ921" i="5"/>
  <c r="AP921" i="5"/>
  <c r="AO921" i="5"/>
  <c r="AN921" i="5"/>
  <c r="AM921" i="5"/>
  <c r="AL921" i="5"/>
  <c r="AK921" i="5"/>
  <c r="AI921" i="5"/>
  <c r="AH921" i="5"/>
  <c r="AF921" i="5"/>
  <c r="AE921" i="5"/>
  <c r="AD921" i="5"/>
  <c r="AC921" i="5"/>
  <c r="AB921" i="5"/>
  <c r="AA921" i="5"/>
  <c r="Z921" i="5"/>
  <c r="Y921" i="5"/>
  <c r="X921" i="5"/>
  <c r="W921" i="5"/>
  <c r="V921" i="5"/>
  <c r="U921" i="5"/>
  <c r="T921" i="5"/>
  <c r="S921" i="5"/>
  <c r="R921" i="5"/>
  <c r="N921" i="5"/>
  <c r="M921" i="5"/>
  <c r="I921" i="5"/>
  <c r="G921" i="5"/>
  <c r="F921" i="5"/>
  <c r="E921" i="5"/>
  <c r="D921" i="5"/>
  <c r="C921" i="5"/>
  <c r="B921" i="5"/>
  <c r="A921" i="5"/>
  <c r="BA920" i="5"/>
  <c r="AZ920" i="5"/>
  <c r="AO920" i="5"/>
  <c r="AN920" i="5"/>
  <c r="AM920" i="5"/>
  <c r="AL920" i="5"/>
  <c r="AK920" i="5"/>
  <c r="AF920" i="5"/>
  <c r="AE920" i="5"/>
  <c r="AD920" i="5"/>
  <c r="AC920" i="5"/>
  <c r="AB920" i="5"/>
  <c r="AA920" i="5"/>
  <c r="Z920" i="5"/>
  <c r="Y920" i="5"/>
  <c r="X920" i="5"/>
  <c r="W920" i="5"/>
  <c r="V920" i="5"/>
  <c r="U920" i="5"/>
  <c r="T920" i="5"/>
  <c r="BH920" i="5" s="1"/>
  <c r="S920" i="5"/>
  <c r="K920" i="5"/>
  <c r="I920" i="5"/>
  <c r="G920" i="5"/>
  <c r="F920" i="5"/>
  <c r="E920" i="5"/>
  <c r="D920" i="5"/>
  <c r="C920" i="5"/>
  <c r="B920" i="5"/>
  <c r="A920" i="5"/>
  <c r="BE919" i="5"/>
  <c r="BA919" i="5"/>
  <c r="AZ919" i="5"/>
  <c r="AW919" i="5"/>
  <c r="AV919" i="5"/>
  <c r="AS919" i="5"/>
  <c r="AO919" i="5"/>
  <c r="AN919" i="5"/>
  <c r="AM919" i="5"/>
  <c r="AL919" i="5"/>
  <c r="AK919" i="5"/>
  <c r="AJ919" i="5"/>
  <c r="AG919" i="5"/>
  <c r="AF919" i="5"/>
  <c r="AE919" i="5"/>
  <c r="AD919" i="5"/>
  <c r="AC919" i="5"/>
  <c r="AB919" i="5"/>
  <c r="AA919" i="5"/>
  <c r="Z919" i="5"/>
  <c r="Y919" i="5"/>
  <c r="X919" i="5"/>
  <c r="W919" i="5"/>
  <c r="V919" i="5"/>
  <c r="U919" i="5"/>
  <c r="T919" i="5"/>
  <c r="S919" i="5"/>
  <c r="Q919" i="5"/>
  <c r="O919" i="5"/>
  <c r="L919" i="5"/>
  <c r="K919" i="5"/>
  <c r="I919" i="5"/>
  <c r="G919" i="5"/>
  <c r="F919" i="5"/>
  <c r="E919" i="5"/>
  <c r="D919" i="5"/>
  <c r="C919" i="5"/>
  <c r="B919" i="5"/>
  <c r="A919" i="5"/>
  <c r="BH919" i="5" s="1"/>
  <c r="BG918" i="5"/>
  <c r="BB918" i="5"/>
  <c r="BA918" i="5"/>
  <c r="AZ918" i="5"/>
  <c r="AX918" i="5"/>
  <c r="AW918" i="5"/>
  <c r="AT918" i="5"/>
  <c r="AS918" i="5"/>
  <c r="AP918" i="5"/>
  <c r="AO918" i="5"/>
  <c r="AN918" i="5"/>
  <c r="AM918" i="5"/>
  <c r="AL918" i="5"/>
  <c r="AK918" i="5"/>
  <c r="AH918" i="5"/>
  <c r="AG918" i="5"/>
  <c r="AF918" i="5"/>
  <c r="AE918" i="5"/>
  <c r="AD918" i="5"/>
  <c r="AC918" i="5"/>
  <c r="AB918" i="5"/>
  <c r="AA918" i="5"/>
  <c r="Z918" i="5"/>
  <c r="Y918" i="5"/>
  <c r="X918" i="5"/>
  <c r="W918" i="5"/>
  <c r="V918" i="5"/>
  <c r="U918" i="5"/>
  <c r="T918" i="5"/>
  <c r="S918" i="5"/>
  <c r="R918" i="5"/>
  <c r="Q918" i="5"/>
  <c r="M918" i="5"/>
  <c r="L918" i="5"/>
  <c r="I918" i="5"/>
  <c r="G918" i="5"/>
  <c r="F918" i="5"/>
  <c r="E918" i="5"/>
  <c r="D918" i="5"/>
  <c r="C918" i="5"/>
  <c r="B918" i="5"/>
  <c r="A918" i="5"/>
  <c r="BE918" i="5" s="1"/>
  <c r="BA917" i="5"/>
  <c r="AZ917" i="5"/>
  <c r="AT917" i="5"/>
  <c r="AO917" i="5"/>
  <c r="AN917" i="5"/>
  <c r="AM917" i="5"/>
  <c r="AL917" i="5"/>
  <c r="AK917" i="5"/>
  <c r="AI917" i="5"/>
  <c r="AF917" i="5"/>
  <c r="AE917" i="5"/>
  <c r="AD917" i="5"/>
  <c r="AC917" i="5"/>
  <c r="AB917" i="5"/>
  <c r="AA917" i="5"/>
  <c r="Z917" i="5"/>
  <c r="Y917" i="5"/>
  <c r="X917" i="5"/>
  <c r="W917" i="5"/>
  <c r="V917" i="5"/>
  <c r="U917" i="5"/>
  <c r="T917" i="5"/>
  <c r="S917" i="5"/>
  <c r="R917" i="5"/>
  <c r="I917" i="5"/>
  <c r="G917" i="5"/>
  <c r="F917" i="5"/>
  <c r="E917" i="5"/>
  <c r="D917" i="5"/>
  <c r="C917" i="5"/>
  <c r="B917" i="5"/>
  <c r="A917" i="5"/>
  <c r="BH916" i="5"/>
  <c r="BA916" i="5"/>
  <c r="AZ916" i="5"/>
  <c r="AU916" i="5"/>
  <c r="AO916" i="5"/>
  <c r="AN916" i="5"/>
  <c r="AM916" i="5"/>
  <c r="AL916" i="5"/>
  <c r="AK916" i="5"/>
  <c r="AJ916" i="5"/>
  <c r="AF916" i="5"/>
  <c r="AE916" i="5"/>
  <c r="AD916" i="5"/>
  <c r="AC916" i="5"/>
  <c r="AB916" i="5"/>
  <c r="AA916" i="5"/>
  <c r="Z916" i="5"/>
  <c r="Y916" i="5"/>
  <c r="X916" i="5"/>
  <c r="W916" i="5"/>
  <c r="V916" i="5"/>
  <c r="U916" i="5"/>
  <c r="T916" i="5"/>
  <c r="S916" i="5"/>
  <c r="O916" i="5"/>
  <c r="I916" i="5"/>
  <c r="G916" i="5"/>
  <c r="F916" i="5"/>
  <c r="E916" i="5"/>
  <c r="D916" i="5"/>
  <c r="C916" i="5"/>
  <c r="B916" i="5"/>
  <c r="A916" i="5"/>
  <c r="BA915" i="5"/>
  <c r="AZ915" i="5"/>
  <c r="AW915" i="5"/>
  <c r="AO915" i="5"/>
  <c r="AN915" i="5"/>
  <c r="AM915" i="5"/>
  <c r="AL915" i="5"/>
  <c r="AK915" i="5"/>
  <c r="AF915" i="5"/>
  <c r="AE915" i="5"/>
  <c r="AD915" i="5"/>
  <c r="AC915" i="5"/>
  <c r="AB915" i="5"/>
  <c r="AA915" i="5"/>
  <c r="Z915" i="5"/>
  <c r="Y915" i="5"/>
  <c r="X915" i="5"/>
  <c r="W915" i="5"/>
  <c r="V915" i="5"/>
  <c r="U915" i="5"/>
  <c r="T915" i="5"/>
  <c r="S915" i="5"/>
  <c r="L915" i="5"/>
  <c r="K915" i="5"/>
  <c r="I915" i="5"/>
  <c r="G915" i="5"/>
  <c r="F915" i="5"/>
  <c r="E915" i="5"/>
  <c r="D915" i="5"/>
  <c r="C915" i="5"/>
  <c r="B915" i="5"/>
  <c r="A915" i="5"/>
  <c r="BH915" i="5" s="1"/>
  <c r="BG914" i="5"/>
  <c r="BB914" i="5"/>
  <c r="BA914" i="5"/>
  <c r="AZ914" i="5"/>
  <c r="AX914" i="5"/>
  <c r="AW914" i="5"/>
  <c r="AT914" i="5"/>
  <c r="AS914" i="5"/>
  <c r="AP914" i="5"/>
  <c r="AO914" i="5"/>
  <c r="AN914" i="5"/>
  <c r="AM914" i="5"/>
  <c r="AL914" i="5"/>
  <c r="AK914" i="5"/>
  <c r="AH914" i="5"/>
  <c r="AG914" i="5"/>
  <c r="AF914" i="5"/>
  <c r="AE914" i="5"/>
  <c r="AD914" i="5"/>
  <c r="AC914" i="5"/>
  <c r="AB914" i="5"/>
  <c r="AA914" i="5"/>
  <c r="Z914" i="5"/>
  <c r="Y914" i="5"/>
  <c r="X914" i="5"/>
  <c r="W914" i="5"/>
  <c r="V914" i="5"/>
  <c r="U914" i="5"/>
  <c r="T914" i="5"/>
  <c r="S914" i="5"/>
  <c r="R914" i="5"/>
  <c r="Q914" i="5"/>
  <c r="M914" i="5"/>
  <c r="L914" i="5"/>
  <c r="I914" i="5"/>
  <c r="G914" i="5"/>
  <c r="F914" i="5"/>
  <c r="E914" i="5"/>
  <c r="D914" i="5"/>
  <c r="C914" i="5"/>
  <c r="B914" i="5"/>
  <c r="A914" i="5"/>
  <c r="BE914" i="5" s="1"/>
  <c r="BH913" i="5"/>
  <c r="BD913" i="5"/>
  <c r="BB913" i="5"/>
  <c r="BA913" i="5"/>
  <c r="AZ913" i="5"/>
  <c r="AY913" i="5"/>
  <c r="AX913" i="5"/>
  <c r="AT913" i="5"/>
  <c r="AQ913" i="5"/>
  <c r="AP913" i="5"/>
  <c r="AO913" i="5"/>
  <c r="AN913" i="5"/>
  <c r="AM913" i="5"/>
  <c r="AL913" i="5"/>
  <c r="AK913" i="5"/>
  <c r="AI913" i="5"/>
  <c r="AH913" i="5"/>
  <c r="AF913" i="5"/>
  <c r="AE913" i="5"/>
  <c r="AD913" i="5"/>
  <c r="AC913" i="5"/>
  <c r="AB913" i="5"/>
  <c r="AA913" i="5"/>
  <c r="Z913" i="5"/>
  <c r="Y913" i="5"/>
  <c r="X913" i="5"/>
  <c r="W913" i="5"/>
  <c r="V913" i="5"/>
  <c r="U913" i="5"/>
  <c r="T913" i="5"/>
  <c r="S913" i="5"/>
  <c r="R913" i="5"/>
  <c r="N913" i="5"/>
  <c r="M913" i="5"/>
  <c r="I913" i="5"/>
  <c r="G913" i="5"/>
  <c r="F913" i="5"/>
  <c r="E913" i="5"/>
  <c r="D913" i="5"/>
  <c r="C913" i="5"/>
  <c r="B913" i="5"/>
  <c r="A913" i="5"/>
  <c r="BA912" i="5"/>
  <c r="AZ912" i="5"/>
  <c r="AO912" i="5"/>
  <c r="AN912" i="5"/>
  <c r="AM912" i="5"/>
  <c r="AL912" i="5"/>
  <c r="AK912" i="5"/>
  <c r="AF912" i="5"/>
  <c r="AE912" i="5"/>
  <c r="AD912" i="5"/>
  <c r="AC912" i="5"/>
  <c r="AB912" i="5"/>
  <c r="AA912" i="5"/>
  <c r="Z912" i="5"/>
  <c r="Y912" i="5"/>
  <c r="X912" i="5"/>
  <c r="W912" i="5"/>
  <c r="V912" i="5"/>
  <c r="U912" i="5"/>
  <c r="T912" i="5"/>
  <c r="BH912" i="5" s="1"/>
  <c r="S912" i="5"/>
  <c r="K912" i="5"/>
  <c r="I912" i="5"/>
  <c r="G912" i="5"/>
  <c r="F912" i="5"/>
  <c r="E912" i="5"/>
  <c r="D912" i="5"/>
  <c r="C912" i="5"/>
  <c r="B912" i="5"/>
  <c r="A912" i="5"/>
  <c r="BE911" i="5"/>
  <c r="BA911" i="5"/>
  <c r="AZ911" i="5"/>
  <c r="AW911" i="5"/>
  <c r="AV911" i="5"/>
  <c r="AS911" i="5"/>
  <c r="AO911" i="5"/>
  <c r="AN911" i="5"/>
  <c r="AM911" i="5"/>
  <c r="AL911" i="5"/>
  <c r="AK911" i="5"/>
  <c r="AJ911" i="5"/>
  <c r="AG911" i="5"/>
  <c r="AF911" i="5"/>
  <c r="AE911" i="5"/>
  <c r="AD911" i="5"/>
  <c r="AC911" i="5"/>
  <c r="AB911" i="5"/>
  <c r="AA911" i="5"/>
  <c r="Z911" i="5"/>
  <c r="Y911" i="5"/>
  <c r="X911" i="5"/>
  <c r="W911" i="5"/>
  <c r="V911" i="5"/>
  <c r="U911" i="5"/>
  <c r="T911" i="5"/>
  <c r="S911" i="5"/>
  <c r="Q911" i="5"/>
  <c r="O911" i="5"/>
  <c r="L911" i="5"/>
  <c r="K911" i="5"/>
  <c r="I911" i="5"/>
  <c r="G911" i="5"/>
  <c r="F911" i="5"/>
  <c r="E911" i="5"/>
  <c r="D911" i="5"/>
  <c r="C911" i="5"/>
  <c r="B911" i="5"/>
  <c r="A911" i="5"/>
  <c r="BH911" i="5" s="1"/>
  <c r="BG910" i="5"/>
  <c r="BB910" i="5"/>
  <c r="BA910" i="5"/>
  <c r="AZ910" i="5"/>
  <c r="AX910" i="5"/>
  <c r="AW910" i="5"/>
  <c r="AT910" i="5"/>
  <c r="AS910" i="5"/>
  <c r="AP910" i="5"/>
  <c r="AO910" i="5"/>
  <c r="AN910" i="5"/>
  <c r="AM910" i="5"/>
  <c r="AL910" i="5"/>
  <c r="AK910" i="5"/>
  <c r="AH910" i="5"/>
  <c r="AG910" i="5"/>
  <c r="AF910" i="5"/>
  <c r="AE910" i="5"/>
  <c r="AD910" i="5"/>
  <c r="AC910" i="5"/>
  <c r="AB910" i="5"/>
  <c r="AA910" i="5"/>
  <c r="Z910" i="5"/>
  <c r="Y910" i="5"/>
  <c r="X910" i="5"/>
  <c r="W910" i="5"/>
  <c r="V910" i="5"/>
  <c r="U910" i="5"/>
  <c r="T910" i="5"/>
  <c r="S910" i="5"/>
  <c r="R910" i="5"/>
  <c r="Q910" i="5"/>
  <c r="M910" i="5"/>
  <c r="L910" i="5"/>
  <c r="I910" i="5"/>
  <c r="G910" i="5"/>
  <c r="F910" i="5"/>
  <c r="E910" i="5"/>
  <c r="D910" i="5"/>
  <c r="C910" i="5"/>
  <c r="B910" i="5"/>
  <c r="A910" i="5"/>
  <c r="BE910" i="5" s="1"/>
  <c r="BA909" i="5"/>
  <c r="AZ909" i="5"/>
  <c r="AT909" i="5"/>
  <c r="AO909" i="5"/>
  <c r="AN909" i="5"/>
  <c r="AM909" i="5"/>
  <c r="AL909" i="5"/>
  <c r="AK909" i="5"/>
  <c r="AI909" i="5"/>
  <c r="AF909" i="5"/>
  <c r="AE909" i="5"/>
  <c r="AD909" i="5"/>
  <c r="AC909" i="5"/>
  <c r="AB909" i="5"/>
  <c r="AA909" i="5"/>
  <c r="Z909" i="5"/>
  <c r="Y909" i="5"/>
  <c r="X909" i="5"/>
  <c r="W909" i="5"/>
  <c r="V909" i="5"/>
  <c r="U909" i="5"/>
  <c r="T909" i="5"/>
  <c r="S909" i="5"/>
  <c r="R909" i="5"/>
  <c r="I909" i="5"/>
  <c r="G909" i="5"/>
  <c r="F909" i="5"/>
  <c r="E909" i="5"/>
  <c r="D909" i="5"/>
  <c r="C909" i="5"/>
  <c r="B909" i="5"/>
  <c r="A909" i="5"/>
  <c r="BH908" i="5"/>
  <c r="BA908" i="5"/>
  <c r="AZ908" i="5"/>
  <c r="AU908" i="5"/>
  <c r="AO908" i="5"/>
  <c r="AN908" i="5"/>
  <c r="AM908" i="5"/>
  <c r="AL908" i="5"/>
  <c r="AK908" i="5"/>
  <c r="AJ908" i="5"/>
  <c r="AF908" i="5"/>
  <c r="AE908" i="5"/>
  <c r="AD908" i="5"/>
  <c r="AC908" i="5"/>
  <c r="AB908" i="5"/>
  <c r="AA908" i="5"/>
  <c r="Z908" i="5"/>
  <c r="Y908" i="5"/>
  <c r="X908" i="5"/>
  <c r="W908" i="5"/>
  <c r="V908" i="5"/>
  <c r="U908" i="5"/>
  <c r="T908" i="5"/>
  <c r="S908" i="5"/>
  <c r="O908" i="5"/>
  <c r="I908" i="5"/>
  <c r="G908" i="5"/>
  <c r="F908" i="5"/>
  <c r="E908" i="5"/>
  <c r="D908" i="5"/>
  <c r="C908" i="5"/>
  <c r="B908" i="5"/>
  <c r="A908" i="5"/>
  <c r="BA907" i="5"/>
  <c r="AZ907" i="5"/>
  <c r="AW907" i="5"/>
  <c r="AO907" i="5"/>
  <c r="AN907" i="5"/>
  <c r="AM907" i="5"/>
  <c r="AL907" i="5"/>
  <c r="AK907" i="5"/>
  <c r="AF907" i="5"/>
  <c r="AE907" i="5"/>
  <c r="AD907" i="5"/>
  <c r="AC907" i="5"/>
  <c r="AB907" i="5"/>
  <c r="AA907" i="5"/>
  <c r="Z907" i="5"/>
  <c r="Y907" i="5"/>
  <c r="X907" i="5"/>
  <c r="W907" i="5"/>
  <c r="V907" i="5"/>
  <c r="U907" i="5"/>
  <c r="T907" i="5"/>
  <c r="S907" i="5"/>
  <c r="L907" i="5"/>
  <c r="K907" i="5"/>
  <c r="I907" i="5"/>
  <c r="G907" i="5"/>
  <c r="F907" i="5"/>
  <c r="E907" i="5"/>
  <c r="D907" i="5"/>
  <c r="C907" i="5"/>
  <c r="B907" i="5"/>
  <c r="A907" i="5"/>
  <c r="BH907" i="5" s="1"/>
  <c r="BG906" i="5"/>
  <c r="BB906" i="5"/>
  <c r="BA906" i="5"/>
  <c r="AZ906" i="5"/>
  <c r="AX906" i="5"/>
  <c r="AW906" i="5"/>
  <c r="AT906" i="5"/>
  <c r="AS906" i="5"/>
  <c r="AP906" i="5"/>
  <c r="AO906" i="5"/>
  <c r="AN906" i="5"/>
  <c r="AM906" i="5"/>
  <c r="AL906" i="5"/>
  <c r="AK906" i="5"/>
  <c r="AH906" i="5"/>
  <c r="AG906" i="5"/>
  <c r="AF906" i="5"/>
  <c r="AE906" i="5"/>
  <c r="AD906" i="5"/>
  <c r="AC906" i="5"/>
  <c r="AB906" i="5"/>
  <c r="AA906" i="5"/>
  <c r="Z906" i="5"/>
  <c r="Y906" i="5"/>
  <c r="X906" i="5"/>
  <c r="W906" i="5"/>
  <c r="V906" i="5"/>
  <c r="U906" i="5"/>
  <c r="T906" i="5"/>
  <c r="S906" i="5"/>
  <c r="R906" i="5"/>
  <c r="Q906" i="5"/>
  <c r="M906" i="5"/>
  <c r="L906" i="5"/>
  <c r="I906" i="5"/>
  <c r="G906" i="5"/>
  <c r="F906" i="5"/>
  <c r="E906" i="5"/>
  <c r="D906" i="5"/>
  <c r="C906" i="5"/>
  <c r="B906" i="5"/>
  <c r="A906" i="5"/>
  <c r="BE906" i="5" s="1"/>
  <c r="BH905" i="5"/>
  <c r="BD905" i="5"/>
  <c r="BB905" i="5"/>
  <c r="BA905" i="5"/>
  <c r="AZ905" i="5"/>
  <c r="AY905" i="5"/>
  <c r="AX905" i="5"/>
  <c r="AT905" i="5"/>
  <c r="AQ905" i="5"/>
  <c r="AP905" i="5"/>
  <c r="AO905" i="5"/>
  <c r="AN905" i="5"/>
  <c r="AM905" i="5"/>
  <c r="AL905" i="5"/>
  <c r="AK905" i="5"/>
  <c r="AI905" i="5"/>
  <c r="AH905" i="5"/>
  <c r="AF905" i="5"/>
  <c r="AE905" i="5"/>
  <c r="AD905" i="5"/>
  <c r="AC905" i="5"/>
  <c r="AB905" i="5"/>
  <c r="AA905" i="5"/>
  <c r="Z905" i="5"/>
  <c r="Y905" i="5"/>
  <c r="X905" i="5"/>
  <c r="W905" i="5"/>
  <c r="V905" i="5"/>
  <c r="U905" i="5"/>
  <c r="T905" i="5"/>
  <c r="S905" i="5"/>
  <c r="R905" i="5"/>
  <c r="N905" i="5"/>
  <c r="M905" i="5"/>
  <c r="I905" i="5"/>
  <c r="G905" i="5"/>
  <c r="F905" i="5"/>
  <c r="E905" i="5"/>
  <c r="D905" i="5"/>
  <c r="C905" i="5"/>
  <c r="B905" i="5"/>
  <c r="A905" i="5"/>
  <c r="BA904" i="5"/>
  <c r="AZ904" i="5"/>
  <c r="AO904" i="5"/>
  <c r="AN904" i="5"/>
  <c r="AM904" i="5"/>
  <c r="AL904" i="5"/>
  <c r="AK904" i="5"/>
  <c r="AF904" i="5"/>
  <c r="AE904" i="5"/>
  <c r="AD904" i="5"/>
  <c r="AC904" i="5"/>
  <c r="AB904" i="5"/>
  <c r="AA904" i="5"/>
  <c r="Z904" i="5"/>
  <c r="Y904" i="5"/>
  <c r="X904" i="5"/>
  <c r="W904" i="5"/>
  <c r="V904" i="5"/>
  <c r="U904" i="5"/>
  <c r="T904" i="5"/>
  <c r="BH904" i="5" s="1"/>
  <c r="S904" i="5"/>
  <c r="K904" i="5"/>
  <c r="I904" i="5"/>
  <c r="G904" i="5"/>
  <c r="F904" i="5"/>
  <c r="E904" i="5"/>
  <c r="D904" i="5"/>
  <c r="C904" i="5"/>
  <c r="B904" i="5"/>
  <c r="A904" i="5"/>
  <c r="BE903" i="5"/>
  <c r="BA903" i="5"/>
  <c r="AZ903" i="5"/>
  <c r="AW903" i="5"/>
  <c r="AV903" i="5"/>
  <c r="AS903" i="5"/>
  <c r="AO903" i="5"/>
  <c r="AN903" i="5"/>
  <c r="AM903" i="5"/>
  <c r="AL903" i="5"/>
  <c r="AK903" i="5"/>
  <c r="AJ903" i="5"/>
  <c r="AG903" i="5"/>
  <c r="AF903" i="5"/>
  <c r="AE903" i="5"/>
  <c r="AD903" i="5"/>
  <c r="AC903" i="5"/>
  <c r="AB903" i="5"/>
  <c r="AA903" i="5"/>
  <c r="Z903" i="5"/>
  <c r="Y903" i="5"/>
  <c r="X903" i="5"/>
  <c r="W903" i="5"/>
  <c r="V903" i="5"/>
  <c r="U903" i="5"/>
  <c r="T903" i="5"/>
  <c r="S903" i="5"/>
  <c r="Q903" i="5"/>
  <c r="O903" i="5"/>
  <c r="L903" i="5"/>
  <c r="K903" i="5"/>
  <c r="I903" i="5"/>
  <c r="G903" i="5"/>
  <c r="F903" i="5"/>
  <c r="E903" i="5"/>
  <c r="D903" i="5"/>
  <c r="C903" i="5"/>
  <c r="B903" i="5"/>
  <c r="A903" i="5"/>
  <c r="BH903" i="5" s="1"/>
  <c r="BG902" i="5"/>
  <c r="BB902" i="5"/>
  <c r="BA902" i="5"/>
  <c r="AZ902" i="5"/>
  <c r="AX902" i="5"/>
  <c r="AW902" i="5"/>
  <c r="AT902" i="5"/>
  <c r="AS902" i="5"/>
  <c r="AP902" i="5"/>
  <c r="AO902" i="5"/>
  <c r="AN902" i="5"/>
  <c r="AM902" i="5"/>
  <c r="AL902" i="5"/>
  <c r="AK902" i="5"/>
  <c r="AH902" i="5"/>
  <c r="AG902" i="5"/>
  <c r="AF902" i="5"/>
  <c r="AE902" i="5"/>
  <c r="AD902" i="5"/>
  <c r="AC902" i="5"/>
  <c r="AB902" i="5"/>
  <c r="AA902" i="5"/>
  <c r="Z902" i="5"/>
  <c r="Y902" i="5"/>
  <c r="X902" i="5"/>
  <c r="W902" i="5"/>
  <c r="V902" i="5"/>
  <c r="U902" i="5"/>
  <c r="T902" i="5"/>
  <c r="S902" i="5"/>
  <c r="R902" i="5"/>
  <c r="Q902" i="5"/>
  <c r="M902" i="5"/>
  <c r="L902" i="5"/>
  <c r="I902" i="5"/>
  <c r="G902" i="5"/>
  <c r="F902" i="5"/>
  <c r="E902" i="5"/>
  <c r="D902" i="5"/>
  <c r="C902" i="5"/>
  <c r="B902" i="5"/>
  <c r="A902" i="5"/>
  <c r="BE902" i="5" s="1"/>
  <c r="BA901" i="5"/>
  <c r="AZ901" i="5"/>
  <c r="AT901" i="5"/>
  <c r="AO901" i="5"/>
  <c r="AN901" i="5"/>
  <c r="AM901" i="5"/>
  <c r="AL901" i="5"/>
  <c r="AK901" i="5"/>
  <c r="AI901" i="5"/>
  <c r="AF901" i="5"/>
  <c r="AE901" i="5"/>
  <c r="AD901" i="5"/>
  <c r="AC901" i="5"/>
  <c r="AB901" i="5"/>
  <c r="AA901" i="5"/>
  <c r="Z901" i="5"/>
  <c r="Y901" i="5"/>
  <c r="X901" i="5"/>
  <c r="W901" i="5"/>
  <c r="V901" i="5"/>
  <c r="U901" i="5"/>
  <c r="T901" i="5"/>
  <c r="S901" i="5"/>
  <c r="R901" i="5"/>
  <c r="I901" i="5"/>
  <c r="G901" i="5"/>
  <c r="F901" i="5"/>
  <c r="E901" i="5"/>
  <c r="D901" i="5"/>
  <c r="C901" i="5"/>
  <c r="B901" i="5"/>
  <c r="A901" i="5"/>
  <c r="BH900" i="5"/>
  <c r="BA900" i="5"/>
  <c r="AZ900" i="5"/>
  <c r="AU900" i="5"/>
  <c r="AO900" i="5"/>
  <c r="AN900" i="5"/>
  <c r="AM900" i="5"/>
  <c r="AL900" i="5"/>
  <c r="AK900" i="5"/>
  <c r="AJ900" i="5"/>
  <c r="AF900" i="5"/>
  <c r="AE900" i="5"/>
  <c r="AD900" i="5"/>
  <c r="AC900" i="5"/>
  <c r="AB900" i="5"/>
  <c r="AA900" i="5"/>
  <c r="Z900" i="5"/>
  <c r="Y900" i="5"/>
  <c r="X900" i="5"/>
  <c r="W900" i="5"/>
  <c r="V900" i="5"/>
  <c r="U900" i="5"/>
  <c r="T900" i="5"/>
  <c r="S900" i="5"/>
  <c r="O900" i="5"/>
  <c r="I900" i="5"/>
  <c r="G900" i="5"/>
  <c r="F900" i="5"/>
  <c r="E900" i="5"/>
  <c r="D900" i="5"/>
  <c r="C900" i="5"/>
  <c r="B900" i="5"/>
  <c r="A900" i="5"/>
  <c r="BA899" i="5"/>
  <c r="AZ899" i="5"/>
  <c r="AW899" i="5"/>
  <c r="AO899" i="5"/>
  <c r="AN899" i="5"/>
  <c r="AM899" i="5"/>
  <c r="AL899" i="5"/>
  <c r="AK899" i="5"/>
  <c r="AF899" i="5"/>
  <c r="AE899" i="5"/>
  <c r="AD899" i="5"/>
  <c r="AC899" i="5"/>
  <c r="AB899" i="5"/>
  <c r="AA899" i="5"/>
  <c r="Z899" i="5"/>
  <c r="Y899" i="5"/>
  <c r="X899" i="5"/>
  <c r="W899" i="5"/>
  <c r="V899" i="5"/>
  <c r="U899" i="5"/>
  <c r="T899" i="5"/>
  <c r="S899" i="5"/>
  <c r="L899" i="5"/>
  <c r="K899" i="5"/>
  <c r="I899" i="5"/>
  <c r="G899" i="5"/>
  <c r="F899" i="5"/>
  <c r="E899" i="5"/>
  <c r="D899" i="5"/>
  <c r="C899" i="5"/>
  <c r="B899" i="5"/>
  <c r="A899" i="5"/>
  <c r="BH899" i="5" s="1"/>
  <c r="BG898" i="5"/>
  <c r="BB898" i="5"/>
  <c r="BA898" i="5"/>
  <c r="AZ898" i="5"/>
  <c r="AX898" i="5"/>
  <c r="AW898" i="5"/>
  <c r="AT898" i="5"/>
  <c r="AS898" i="5"/>
  <c r="AP898" i="5"/>
  <c r="AO898" i="5"/>
  <c r="AN898" i="5"/>
  <c r="AM898" i="5"/>
  <c r="AL898" i="5"/>
  <c r="AK898" i="5"/>
  <c r="AH898" i="5"/>
  <c r="AG898" i="5"/>
  <c r="AF898" i="5"/>
  <c r="AE898" i="5"/>
  <c r="AD898" i="5"/>
  <c r="AC898" i="5"/>
  <c r="AB898" i="5"/>
  <c r="AA898" i="5"/>
  <c r="Z898" i="5"/>
  <c r="Y898" i="5"/>
  <c r="X898" i="5"/>
  <c r="W898" i="5"/>
  <c r="V898" i="5"/>
  <c r="U898" i="5"/>
  <c r="T898" i="5"/>
  <c r="S898" i="5"/>
  <c r="R898" i="5"/>
  <c r="Q898" i="5"/>
  <c r="M898" i="5"/>
  <c r="L898" i="5"/>
  <c r="I898" i="5"/>
  <c r="G898" i="5"/>
  <c r="F898" i="5"/>
  <c r="E898" i="5"/>
  <c r="D898" i="5"/>
  <c r="C898" i="5"/>
  <c r="B898" i="5"/>
  <c r="A898" i="5"/>
  <c r="BE898" i="5" s="1"/>
  <c r="BH897" i="5"/>
  <c r="BD897" i="5"/>
  <c r="BB897" i="5"/>
  <c r="BA897" i="5"/>
  <c r="AZ897" i="5"/>
  <c r="AY897" i="5"/>
  <c r="AX897" i="5"/>
  <c r="AT897" i="5"/>
  <c r="AQ897" i="5"/>
  <c r="AP897" i="5"/>
  <c r="AO897" i="5"/>
  <c r="AN897" i="5"/>
  <c r="AM897" i="5"/>
  <c r="AL897" i="5"/>
  <c r="AK897" i="5"/>
  <c r="AI897" i="5"/>
  <c r="AH897" i="5"/>
  <c r="AF897" i="5"/>
  <c r="AE897" i="5"/>
  <c r="AD897" i="5"/>
  <c r="AC897" i="5"/>
  <c r="AB897" i="5"/>
  <c r="AA897" i="5"/>
  <c r="Z897" i="5"/>
  <c r="Y897" i="5"/>
  <c r="X897" i="5"/>
  <c r="W897" i="5"/>
  <c r="V897" i="5"/>
  <c r="U897" i="5"/>
  <c r="T897" i="5"/>
  <c r="S897" i="5"/>
  <c r="R897" i="5"/>
  <c r="N897" i="5"/>
  <c r="M897" i="5"/>
  <c r="I897" i="5"/>
  <c r="G897" i="5"/>
  <c r="F897" i="5"/>
  <c r="E897" i="5"/>
  <c r="D897" i="5"/>
  <c r="C897" i="5"/>
  <c r="B897" i="5"/>
  <c r="A897" i="5"/>
  <c r="BE896" i="5"/>
  <c r="BA896" i="5"/>
  <c r="AZ896" i="5"/>
  <c r="AY896" i="5"/>
  <c r="AQ896" i="5"/>
  <c r="AO896" i="5"/>
  <c r="AN896" i="5"/>
  <c r="AM896" i="5"/>
  <c r="AL896" i="5"/>
  <c r="AK896" i="5"/>
  <c r="AF896" i="5"/>
  <c r="AE896" i="5"/>
  <c r="AD896" i="5"/>
  <c r="AC896" i="5"/>
  <c r="AB896" i="5"/>
  <c r="AA896" i="5"/>
  <c r="Z896" i="5"/>
  <c r="Y896" i="5"/>
  <c r="X896" i="5"/>
  <c r="W896" i="5"/>
  <c r="V896" i="5"/>
  <c r="U896" i="5"/>
  <c r="T896" i="5"/>
  <c r="S896" i="5"/>
  <c r="K896" i="5"/>
  <c r="I896" i="5"/>
  <c r="G896" i="5"/>
  <c r="F896" i="5"/>
  <c r="E896" i="5"/>
  <c r="D896" i="5"/>
  <c r="C896" i="5"/>
  <c r="B896" i="5"/>
  <c r="A896" i="5"/>
  <c r="BE895" i="5"/>
  <c r="BA895" i="5"/>
  <c r="AZ895" i="5"/>
  <c r="AW895" i="5"/>
  <c r="AV895" i="5"/>
  <c r="AS895" i="5"/>
  <c r="AO895" i="5"/>
  <c r="AN895" i="5"/>
  <c r="AM895" i="5"/>
  <c r="AL895" i="5"/>
  <c r="AK895" i="5"/>
  <c r="AJ895" i="5"/>
  <c r="AG895" i="5"/>
  <c r="AF895" i="5"/>
  <c r="AE895" i="5"/>
  <c r="AD895" i="5"/>
  <c r="AC895" i="5"/>
  <c r="AB895" i="5"/>
  <c r="AA895" i="5"/>
  <c r="Z895" i="5"/>
  <c r="Y895" i="5"/>
  <c r="X895" i="5"/>
  <c r="W895" i="5"/>
  <c r="V895" i="5"/>
  <c r="U895" i="5"/>
  <c r="T895" i="5"/>
  <c r="S895" i="5"/>
  <c r="Q895" i="5"/>
  <c r="O895" i="5"/>
  <c r="L895" i="5"/>
  <c r="K895" i="5"/>
  <c r="I895" i="5"/>
  <c r="G895" i="5"/>
  <c r="F895" i="5"/>
  <c r="E895" i="5"/>
  <c r="D895" i="5"/>
  <c r="C895" i="5"/>
  <c r="B895" i="5"/>
  <c r="A895" i="5"/>
  <c r="BH895" i="5" s="1"/>
  <c r="BG894" i="5"/>
  <c r="BB894" i="5"/>
  <c r="BA894" i="5"/>
  <c r="AZ894" i="5"/>
  <c r="AX894" i="5"/>
  <c r="AW894" i="5"/>
  <c r="AT894" i="5"/>
  <c r="AS894" i="5"/>
  <c r="AP894" i="5"/>
  <c r="AO894" i="5"/>
  <c r="AN894" i="5"/>
  <c r="AM894" i="5"/>
  <c r="AL894" i="5"/>
  <c r="AK894" i="5"/>
  <c r="AH894" i="5"/>
  <c r="AG894" i="5"/>
  <c r="AF894" i="5"/>
  <c r="AE894" i="5"/>
  <c r="AD894" i="5"/>
  <c r="AC894" i="5"/>
  <c r="AB894" i="5"/>
  <c r="AA894" i="5"/>
  <c r="Z894" i="5"/>
  <c r="Y894" i="5"/>
  <c r="X894" i="5"/>
  <c r="W894" i="5"/>
  <c r="V894" i="5"/>
  <c r="U894" i="5"/>
  <c r="T894" i="5"/>
  <c r="S894" i="5"/>
  <c r="R894" i="5"/>
  <c r="Q894" i="5"/>
  <c r="M894" i="5"/>
  <c r="L894" i="5"/>
  <c r="I894" i="5"/>
  <c r="G894" i="5"/>
  <c r="F894" i="5"/>
  <c r="E894" i="5"/>
  <c r="D894" i="5"/>
  <c r="C894" i="5"/>
  <c r="B894" i="5"/>
  <c r="A894" i="5"/>
  <c r="BE894" i="5" s="1"/>
  <c r="BA893" i="5"/>
  <c r="AZ893" i="5"/>
  <c r="AT893" i="5"/>
  <c r="AO893" i="5"/>
  <c r="AN893" i="5"/>
  <c r="AM893" i="5"/>
  <c r="AL893" i="5"/>
  <c r="AK893" i="5"/>
  <c r="AI893" i="5"/>
  <c r="AF893" i="5"/>
  <c r="AE893" i="5"/>
  <c r="AD893" i="5"/>
  <c r="AC893" i="5"/>
  <c r="AB893" i="5"/>
  <c r="AA893" i="5"/>
  <c r="Z893" i="5"/>
  <c r="Y893" i="5"/>
  <c r="X893" i="5"/>
  <c r="W893" i="5"/>
  <c r="V893" i="5"/>
  <c r="U893" i="5"/>
  <c r="T893" i="5"/>
  <c r="S893" i="5"/>
  <c r="R893" i="5"/>
  <c r="I893" i="5"/>
  <c r="G893" i="5"/>
  <c r="F893" i="5"/>
  <c r="E893" i="5"/>
  <c r="D893" i="5"/>
  <c r="C893" i="5"/>
  <c r="B893" i="5"/>
  <c r="A893" i="5"/>
  <c r="BH892" i="5"/>
  <c r="BA892" i="5"/>
  <c r="AZ892" i="5"/>
  <c r="AU892" i="5"/>
  <c r="AO892" i="5"/>
  <c r="AN892" i="5"/>
  <c r="AM892" i="5"/>
  <c r="AL892" i="5"/>
  <c r="AK892" i="5"/>
  <c r="AJ892" i="5"/>
  <c r="AF892" i="5"/>
  <c r="AE892" i="5"/>
  <c r="AD892" i="5"/>
  <c r="AC892" i="5"/>
  <c r="AB892" i="5"/>
  <c r="AA892" i="5"/>
  <c r="Z892" i="5"/>
  <c r="Y892" i="5"/>
  <c r="X892" i="5"/>
  <c r="W892" i="5"/>
  <c r="V892" i="5"/>
  <c r="U892" i="5"/>
  <c r="T892" i="5"/>
  <c r="S892" i="5"/>
  <c r="O892" i="5"/>
  <c r="I892" i="5"/>
  <c r="G892" i="5"/>
  <c r="F892" i="5"/>
  <c r="E892" i="5"/>
  <c r="D892" i="5"/>
  <c r="C892" i="5"/>
  <c r="B892" i="5"/>
  <c r="A892" i="5"/>
  <c r="BA891" i="5"/>
  <c r="AZ891" i="5"/>
  <c r="AW891" i="5"/>
  <c r="AO891" i="5"/>
  <c r="AN891" i="5"/>
  <c r="AM891" i="5"/>
  <c r="AL891" i="5"/>
  <c r="AK891" i="5"/>
  <c r="AF891" i="5"/>
  <c r="AE891" i="5"/>
  <c r="AD891" i="5"/>
  <c r="AC891" i="5"/>
  <c r="AB891" i="5"/>
  <c r="AA891" i="5"/>
  <c r="Z891" i="5"/>
  <c r="Y891" i="5"/>
  <c r="X891" i="5"/>
  <c r="W891" i="5"/>
  <c r="V891" i="5"/>
  <c r="U891" i="5"/>
  <c r="T891" i="5"/>
  <c r="S891" i="5"/>
  <c r="L891" i="5"/>
  <c r="K891" i="5"/>
  <c r="I891" i="5"/>
  <c r="G891" i="5"/>
  <c r="F891" i="5"/>
  <c r="E891" i="5"/>
  <c r="D891" i="5"/>
  <c r="C891" i="5"/>
  <c r="B891" i="5"/>
  <c r="A891" i="5"/>
  <c r="BH891" i="5" s="1"/>
  <c r="BG890" i="5"/>
  <c r="BB890" i="5"/>
  <c r="BA890" i="5"/>
  <c r="AZ890" i="5"/>
  <c r="AX890" i="5"/>
  <c r="AW890" i="5"/>
  <c r="AT890" i="5"/>
  <c r="AS890" i="5"/>
  <c r="AP890" i="5"/>
  <c r="AO890" i="5"/>
  <c r="AN890" i="5"/>
  <c r="AM890" i="5"/>
  <c r="AL890" i="5"/>
  <c r="AK890" i="5"/>
  <c r="AH890" i="5"/>
  <c r="AG890" i="5"/>
  <c r="AF890" i="5"/>
  <c r="AE890" i="5"/>
  <c r="AD890" i="5"/>
  <c r="AC890" i="5"/>
  <c r="AB890" i="5"/>
  <c r="AA890" i="5"/>
  <c r="Z890" i="5"/>
  <c r="Y890" i="5"/>
  <c r="X890" i="5"/>
  <c r="W890" i="5"/>
  <c r="V890" i="5"/>
  <c r="U890" i="5"/>
  <c r="T890" i="5"/>
  <c r="S890" i="5"/>
  <c r="R890" i="5"/>
  <c r="Q890" i="5"/>
  <c r="M890" i="5"/>
  <c r="L890" i="5"/>
  <c r="I890" i="5"/>
  <c r="G890" i="5"/>
  <c r="F890" i="5"/>
  <c r="E890" i="5"/>
  <c r="D890" i="5"/>
  <c r="C890" i="5"/>
  <c r="B890" i="5"/>
  <c r="A890" i="5"/>
  <c r="BE890" i="5" s="1"/>
  <c r="BH889" i="5"/>
  <c r="BD889" i="5"/>
  <c r="BB889" i="5"/>
  <c r="BA889" i="5"/>
  <c r="AZ889" i="5"/>
  <c r="AY889" i="5"/>
  <c r="AX889" i="5"/>
  <c r="AT889" i="5"/>
  <c r="AQ889" i="5"/>
  <c r="AP889" i="5"/>
  <c r="AO889" i="5"/>
  <c r="AN889" i="5"/>
  <c r="AM889" i="5"/>
  <c r="AL889" i="5"/>
  <c r="AK889" i="5"/>
  <c r="AI889" i="5"/>
  <c r="AH889" i="5"/>
  <c r="AF889" i="5"/>
  <c r="AE889" i="5"/>
  <c r="AD889" i="5"/>
  <c r="AC889" i="5"/>
  <c r="AB889" i="5"/>
  <c r="AA889" i="5"/>
  <c r="Z889" i="5"/>
  <c r="Y889" i="5"/>
  <c r="X889" i="5"/>
  <c r="W889" i="5"/>
  <c r="V889" i="5"/>
  <c r="U889" i="5"/>
  <c r="T889" i="5"/>
  <c r="S889" i="5"/>
  <c r="R889" i="5"/>
  <c r="N889" i="5"/>
  <c r="M889" i="5"/>
  <c r="I889" i="5"/>
  <c r="G889" i="5"/>
  <c r="F889" i="5"/>
  <c r="E889" i="5"/>
  <c r="D889" i="5"/>
  <c r="C889" i="5"/>
  <c r="B889" i="5"/>
  <c r="A889" i="5"/>
  <c r="BE888" i="5"/>
  <c r="BA888" i="5"/>
  <c r="AZ888" i="5"/>
  <c r="AY888" i="5"/>
  <c r="AQ888" i="5"/>
  <c r="AO888" i="5"/>
  <c r="AN888" i="5"/>
  <c r="AM888" i="5"/>
  <c r="AL888" i="5"/>
  <c r="AK888" i="5"/>
  <c r="AF888" i="5"/>
  <c r="AE888" i="5"/>
  <c r="AD888" i="5"/>
  <c r="AC888" i="5"/>
  <c r="AB888" i="5"/>
  <c r="AA888" i="5"/>
  <c r="Z888" i="5"/>
  <c r="Y888" i="5"/>
  <c r="X888" i="5"/>
  <c r="W888" i="5"/>
  <c r="V888" i="5"/>
  <c r="U888" i="5"/>
  <c r="T888" i="5"/>
  <c r="S888" i="5"/>
  <c r="K888" i="5"/>
  <c r="I888" i="5"/>
  <c r="G888" i="5"/>
  <c r="F888" i="5"/>
  <c r="E888" i="5"/>
  <c r="D888" i="5"/>
  <c r="C888" i="5"/>
  <c r="B888" i="5"/>
  <c r="A888" i="5"/>
  <c r="BE887" i="5"/>
  <c r="BA887" i="5"/>
  <c r="AZ887" i="5"/>
  <c r="AW887" i="5"/>
  <c r="AV887" i="5"/>
  <c r="AS887" i="5"/>
  <c r="AO887" i="5"/>
  <c r="AN887" i="5"/>
  <c r="AM887" i="5"/>
  <c r="AL887" i="5"/>
  <c r="AK887" i="5"/>
  <c r="AJ887" i="5"/>
  <c r="AG887" i="5"/>
  <c r="AF887" i="5"/>
  <c r="AE887" i="5"/>
  <c r="AD887" i="5"/>
  <c r="AC887" i="5"/>
  <c r="AB887" i="5"/>
  <c r="AA887" i="5"/>
  <c r="Z887" i="5"/>
  <c r="Y887" i="5"/>
  <c r="X887" i="5"/>
  <c r="W887" i="5"/>
  <c r="V887" i="5"/>
  <c r="U887" i="5"/>
  <c r="T887" i="5"/>
  <c r="S887" i="5"/>
  <c r="Q887" i="5"/>
  <c r="O887" i="5"/>
  <c r="L887" i="5"/>
  <c r="K887" i="5"/>
  <c r="I887" i="5"/>
  <c r="G887" i="5"/>
  <c r="F887" i="5"/>
  <c r="E887" i="5"/>
  <c r="D887" i="5"/>
  <c r="C887" i="5"/>
  <c r="B887" i="5"/>
  <c r="A887" i="5"/>
  <c r="BH887" i="5" s="1"/>
  <c r="BG886" i="5"/>
  <c r="BB886" i="5"/>
  <c r="BA886" i="5"/>
  <c r="AZ886" i="5"/>
  <c r="AX886" i="5"/>
  <c r="AW886" i="5"/>
  <c r="AT886" i="5"/>
  <c r="AS886" i="5"/>
  <c r="AP886" i="5"/>
  <c r="AO886" i="5"/>
  <c r="AN886" i="5"/>
  <c r="AM886" i="5"/>
  <c r="AL886" i="5"/>
  <c r="AK886" i="5"/>
  <c r="AH886" i="5"/>
  <c r="AG886" i="5"/>
  <c r="AF886" i="5"/>
  <c r="AE886" i="5"/>
  <c r="AD886" i="5"/>
  <c r="AC886" i="5"/>
  <c r="AB886" i="5"/>
  <c r="AA886" i="5"/>
  <c r="Z886" i="5"/>
  <c r="Y886" i="5"/>
  <c r="X886" i="5"/>
  <c r="W886" i="5"/>
  <c r="V886" i="5"/>
  <c r="U886" i="5"/>
  <c r="T886" i="5"/>
  <c r="S886" i="5"/>
  <c r="R886" i="5"/>
  <c r="Q886" i="5"/>
  <c r="M886" i="5"/>
  <c r="L886" i="5"/>
  <c r="I886" i="5"/>
  <c r="G886" i="5"/>
  <c r="F886" i="5"/>
  <c r="E886" i="5"/>
  <c r="D886" i="5"/>
  <c r="C886" i="5"/>
  <c r="B886" i="5"/>
  <c r="A886" i="5"/>
  <c r="BE886" i="5" s="1"/>
  <c r="BA885" i="5"/>
  <c r="AZ885" i="5"/>
  <c r="AT885" i="5"/>
  <c r="AO885" i="5"/>
  <c r="AN885" i="5"/>
  <c r="AM885" i="5"/>
  <c r="AL885" i="5"/>
  <c r="AK885" i="5"/>
  <c r="AI885" i="5"/>
  <c r="AF885" i="5"/>
  <c r="AE885" i="5"/>
  <c r="AD885" i="5"/>
  <c r="AC885" i="5"/>
  <c r="AB885" i="5"/>
  <c r="AA885" i="5"/>
  <c r="Z885" i="5"/>
  <c r="Y885" i="5"/>
  <c r="X885" i="5"/>
  <c r="W885" i="5"/>
  <c r="V885" i="5"/>
  <c r="U885" i="5"/>
  <c r="T885" i="5"/>
  <c r="S885" i="5"/>
  <c r="R885" i="5"/>
  <c r="I885" i="5"/>
  <c r="G885" i="5"/>
  <c r="F885" i="5"/>
  <c r="E885" i="5"/>
  <c r="D885" i="5"/>
  <c r="C885" i="5"/>
  <c r="B885" i="5"/>
  <c r="A885" i="5"/>
  <c r="BH884" i="5"/>
  <c r="BA884" i="5"/>
  <c r="AZ884" i="5"/>
  <c r="AU884" i="5"/>
  <c r="AO884" i="5"/>
  <c r="AN884" i="5"/>
  <c r="AM884" i="5"/>
  <c r="AL884" i="5"/>
  <c r="AK884" i="5"/>
  <c r="AJ884" i="5"/>
  <c r="AF884" i="5"/>
  <c r="AE884" i="5"/>
  <c r="AD884" i="5"/>
  <c r="AC884" i="5"/>
  <c r="AB884" i="5"/>
  <c r="AA884" i="5"/>
  <c r="Z884" i="5"/>
  <c r="Y884" i="5"/>
  <c r="X884" i="5"/>
  <c r="W884" i="5"/>
  <c r="V884" i="5"/>
  <c r="U884" i="5"/>
  <c r="T884" i="5"/>
  <c r="S884" i="5"/>
  <c r="O884" i="5"/>
  <c r="I884" i="5"/>
  <c r="G884" i="5"/>
  <c r="F884" i="5"/>
  <c r="E884" i="5"/>
  <c r="D884" i="5"/>
  <c r="C884" i="5"/>
  <c r="B884" i="5"/>
  <c r="A884" i="5"/>
  <c r="BA883" i="5"/>
  <c r="AZ883" i="5"/>
  <c r="AW883" i="5"/>
  <c r="AO883" i="5"/>
  <c r="AN883" i="5"/>
  <c r="AM883" i="5"/>
  <c r="AL883" i="5"/>
  <c r="AK883" i="5"/>
  <c r="AF883" i="5"/>
  <c r="AE883" i="5"/>
  <c r="AD883" i="5"/>
  <c r="AC883" i="5"/>
  <c r="AB883" i="5"/>
  <c r="AA883" i="5"/>
  <c r="Z883" i="5"/>
  <c r="Y883" i="5"/>
  <c r="X883" i="5"/>
  <c r="W883" i="5"/>
  <c r="V883" i="5"/>
  <c r="U883" i="5"/>
  <c r="T883" i="5"/>
  <c r="S883" i="5"/>
  <c r="L883" i="5"/>
  <c r="K883" i="5"/>
  <c r="I883" i="5"/>
  <c r="G883" i="5"/>
  <c r="F883" i="5"/>
  <c r="E883" i="5"/>
  <c r="D883" i="5"/>
  <c r="C883" i="5"/>
  <c r="B883" i="5"/>
  <c r="A883" i="5"/>
  <c r="BH883" i="5" s="1"/>
  <c r="BG882" i="5"/>
  <c r="BB882" i="5"/>
  <c r="BA882" i="5"/>
  <c r="AZ882" i="5"/>
  <c r="AX882" i="5"/>
  <c r="AW882" i="5"/>
  <c r="AT882" i="5"/>
  <c r="AS882" i="5"/>
  <c r="AP882" i="5"/>
  <c r="AO882" i="5"/>
  <c r="AN882" i="5"/>
  <c r="AM882" i="5"/>
  <c r="AL882" i="5"/>
  <c r="AK882" i="5"/>
  <c r="AH882" i="5"/>
  <c r="AG882" i="5"/>
  <c r="AF882" i="5"/>
  <c r="AE882" i="5"/>
  <c r="AD882" i="5"/>
  <c r="AC882" i="5"/>
  <c r="AB882" i="5"/>
  <c r="AA882" i="5"/>
  <c r="Z882" i="5"/>
  <c r="Y882" i="5"/>
  <c r="X882" i="5"/>
  <c r="W882" i="5"/>
  <c r="V882" i="5"/>
  <c r="U882" i="5"/>
  <c r="T882" i="5"/>
  <c r="S882" i="5"/>
  <c r="R882" i="5"/>
  <c r="Q882" i="5"/>
  <c r="M882" i="5"/>
  <c r="L882" i="5"/>
  <c r="I882" i="5"/>
  <c r="G882" i="5"/>
  <c r="F882" i="5"/>
  <c r="E882" i="5"/>
  <c r="D882" i="5"/>
  <c r="C882" i="5"/>
  <c r="B882" i="5"/>
  <c r="A882" i="5"/>
  <c r="BE882" i="5" s="1"/>
  <c r="BH881" i="5"/>
  <c r="BD881" i="5"/>
  <c r="BB881" i="5"/>
  <c r="BA881" i="5"/>
  <c r="AZ881" i="5"/>
  <c r="AY881" i="5"/>
  <c r="AX881" i="5"/>
  <c r="AT881" i="5"/>
  <c r="AQ881" i="5"/>
  <c r="AP881" i="5"/>
  <c r="AO881" i="5"/>
  <c r="AN881" i="5"/>
  <c r="AM881" i="5"/>
  <c r="AL881" i="5"/>
  <c r="AK881" i="5"/>
  <c r="AI881" i="5"/>
  <c r="AH881" i="5"/>
  <c r="AF881" i="5"/>
  <c r="AE881" i="5"/>
  <c r="AD881" i="5"/>
  <c r="AC881" i="5"/>
  <c r="AB881" i="5"/>
  <c r="AA881" i="5"/>
  <c r="Z881" i="5"/>
  <c r="Y881" i="5"/>
  <c r="X881" i="5"/>
  <c r="W881" i="5"/>
  <c r="V881" i="5"/>
  <c r="U881" i="5"/>
  <c r="T881" i="5"/>
  <c r="S881" i="5"/>
  <c r="R881" i="5"/>
  <c r="N881" i="5"/>
  <c r="M881" i="5"/>
  <c r="I881" i="5"/>
  <c r="G881" i="5"/>
  <c r="F881" i="5"/>
  <c r="E881" i="5"/>
  <c r="D881" i="5"/>
  <c r="C881" i="5"/>
  <c r="B881" i="5"/>
  <c r="A881" i="5"/>
  <c r="BE880" i="5"/>
  <c r="BA880" i="5"/>
  <c r="AZ880" i="5"/>
  <c r="AQ880" i="5"/>
  <c r="AO880" i="5"/>
  <c r="AN880" i="5"/>
  <c r="AM880" i="5"/>
  <c r="AL880" i="5"/>
  <c r="AK880" i="5"/>
  <c r="AF880" i="5"/>
  <c r="AE880" i="5"/>
  <c r="AD880" i="5"/>
  <c r="AC880" i="5"/>
  <c r="AB880" i="5"/>
  <c r="AA880" i="5"/>
  <c r="Z880" i="5"/>
  <c r="Y880" i="5"/>
  <c r="X880" i="5"/>
  <c r="W880" i="5"/>
  <c r="V880" i="5"/>
  <c r="U880" i="5"/>
  <c r="T880" i="5"/>
  <c r="S880" i="5"/>
  <c r="K880" i="5"/>
  <c r="I880" i="5"/>
  <c r="G880" i="5"/>
  <c r="F880" i="5"/>
  <c r="E880" i="5"/>
  <c r="D880" i="5"/>
  <c r="C880" i="5"/>
  <c r="B880" i="5"/>
  <c r="A880" i="5"/>
  <c r="BE879" i="5"/>
  <c r="BA879" i="5"/>
  <c r="AZ879" i="5"/>
  <c r="AW879" i="5"/>
  <c r="AV879" i="5"/>
  <c r="AS879" i="5"/>
  <c r="AO879" i="5"/>
  <c r="AN879" i="5"/>
  <c r="AM879" i="5"/>
  <c r="AL879" i="5"/>
  <c r="AK879" i="5"/>
  <c r="AJ879" i="5"/>
  <c r="AG879" i="5"/>
  <c r="AF879" i="5"/>
  <c r="AE879" i="5"/>
  <c r="AD879" i="5"/>
  <c r="AC879" i="5"/>
  <c r="AB879" i="5"/>
  <c r="AA879" i="5"/>
  <c r="Z879" i="5"/>
  <c r="Y879" i="5"/>
  <c r="X879" i="5"/>
  <c r="W879" i="5"/>
  <c r="V879" i="5"/>
  <c r="U879" i="5"/>
  <c r="T879" i="5"/>
  <c r="S879" i="5"/>
  <c r="Q879" i="5"/>
  <c r="O879" i="5"/>
  <c r="L879" i="5"/>
  <c r="K879" i="5"/>
  <c r="I879" i="5"/>
  <c r="G879" i="5"/>
  <c r="F879" i="5"/>
  <c r="E879" i="5"/>
  <c r="D879" i="5"/>
  <c r="C879" i="5"/>
  <c r="B879" i="5"/>
  <c r="A879" i="5"/>
  <c r="BH879" i="5" s="1"/>
  <c r="BG878" i="5"/>
  <c r="BB878" i="5"/>
  <c r="BA878" i="5"/>
  <c r="AZ878" i="5"/>
  <c r="AX878" i="5"/>
  <c r="AW878" i="5"/>
  <c r="AT878" i="5"/>
  <c r="AS878" i="5"/>
  <c r="AP878" i="5"/>
  <c r="AO878" i="5"/>
  <c r="AN878" i="5"/>
  <c r="AM878" i="5"/>
  <c r="AL878" i="5"/>
  <c r="AK878" i="5"/>
  <c r="AH878" i="5"/>
  <c r="AG878" i="5"/>
  <c r="AF878" i="5"/>
  <c r="AE878" i="5"/>
  <c r="AD878" i="5"/>
  <c r="AC878" i="5"/>
  <c r="AB878" i="5"/>
  <c r="AA878" i="5"/>
  <c r="Z878" i="5"/>
  <c r="Y878" i="5"/>
  <c r="X878" i="5"/>
  <c r="W878" i="5"/>
  <c r="V878" i="5"/>
  <c r="U878" i="5"/>
  <c r="T878" i="5"/>
  <c r="S878" i="5"/>
  <c r="R878" i="5"/>
  <c r="Q878" i="5"/>
  <c r="M878" i="5"/>
  <c r="L878" i="5"/>
  <c r="I878" i="5"/>
  <c r="G878" i="5"/>
  <c r="F878" i="5"/>
  <c r="E878" i="5"/>
  <c r="D878" i="5"/>
  <c r="C878" i="5"/>
  <c r="B878" i="5"/>
  <c r="A878" i="5"/>
  <c r="BE878" i="5" s="1"/>
  <c r="BA877" i="5"/>
  <c r="AZ877" i="5"/>
  <c r="AT877" i="5"/>
  <c r="AO877" i="5"/>
  <c r="AN877" i="5"/>
  <c r="AM877" i="5"/>
  <c r="AL877" i="5"/>
  <c r="AK877" i="5"/>
  <c r="AI877" i="5"/>
  <c r="AF877" i="5"/>
  <c r="AE877" i="5"/>
  <c r="AD877" i="5"/>
  <c r="AC877" i="5"/>
  <c r="AB877" i="5"/>
  <c r="AA877" i="5"/>
  <c r="Z877" i="5"/>
  <c r="Y877" i="5"/>
  <c r="X877" i="5"/>
  <c r="W877" i="5"/>
  <c r="V877" i="5"/>
  <c r="U877" i="5"/>
  <c r="T877" i="5"/>
  <c r="S877" i="5"/>
  <c r="R877" i="5"/>
  <c r="I877" i="5"/>
  <c r="G877" i="5"/>
  <c r="F877" i="5"/>
  <c r="E877" i="5"/>
  <c r="D877" i="5"/>
  <c r="C877" i="5"/>
  <c r="B877" i="5"/>
  <c r="A877" i="5"/>
  <c r="BH876" i="5"/>
  <c r="BA876" i="5"/>
  <c r="AZ876" i="5"/>
  <c r="AU876" i="5"/>
  <c r="AO876" i="5"/>
  <c r="AN876" i="5"/>
  <c r="AM876" i="5"/>
  <c r="AL876" i="5"/>
  <c r="AK876" i="5"/>
  <c r="AJ876" i="5"/>
  <c r="AF876" i="5"/>
  <c r="AE876" i="5"/>
  <c r="AD876" i="5"/>
  <c r="AC876" i="5"/>
  <c r="AB876" i="5"/>
  <c r="AA876" i="5"/>
  <c r="Z876" i="5"/>
  <c r="Y876" i="5"/>
  <c r="X876" i="5"/>
  <c r="W876" i="5"/>
  <c r="V876" i="5"/>
  <c r="U876" i="5"/>
  <c r="T876" i="5"/>
  <c r="S876" i="5"/>
  <c r="O876" i="5"/>
  <c r="I876" i="5"/>
  <c r="G876" i="5"/>
  <c r="F876" i="5"/>
  <c r="E876" i="5"/>
  <c r="D876" i="5"/>
  <c r="C876" i="5"/>
  <c r="B876" i="5"/>
  <c r="A876" i="5"/>
  <c r="BA875" i="5"/>
  <c r="AZ875" i="5"/>
  <c r="AW875" i="5"/>
  <c r="AO875" i="5"/>
  <c r="AN875" i="5"/>
  <c r="AM875" i="5"/>
  <c r="AL875" i="5"/>
  <c r="AK875" i="5"/>
  <c r="AF875" i="5"/>
  <c r="AE875" i="5"/>
  <c r="AD875" i="5"/>
  <c r="AC875" i="5"/>
  <c r="AB875" i="5"/>
  <c r="AA875" i="5"/>
  <c r="Z875" i="5"/>
  <c r="Y875" i="5"/>
  <c r="X875" i="5"/>
  <c r="W875" i="5"/>
  <c r="V875" i="5"/>
  <c r="U875" i="5"/>
  <c r="T875" i="5"/>
  <c r="S875" i="5"/>
  <c r="L875" i="5"/>
  <c r="K875" i="5"/>
  <c r="I875" i="5"/>
  <c r="G875" i="5"/>
  <c r="F875" i="5"/>
  <c r="E875" i="5"/>
  <c r="D875" i="5"/>
  <c r="C875" i="5"/>
  <c r="B875" i="5"/>
  <c r="A875" i="5"/>
  <c r="BH875" i="5" s="1"/>
  <c r="BG874" i="5"/>
  <c r="BB874" i="5"/>
  <c r="BA874" i="5"/>
  <c r="AZ874" i="5"/>
  <c r="AX874" i="5"/>
  <c r="AW874" i="5"/>
  <c r="AT874" i="5"/>
  <c r="AS874" i="5"/>
  <c r="AP874" i="5"/>
  <c r="AO874" i="5"/>
  <c r="AN874" i="5"/>
  <c r="AM874" i="5"/>
  <c r="AL874" i="5"/>
  <c r="AK874" i="5"/>
  <c r="AH874" i="5"/>
  <c r="AG874" i="5"/>
  <c r="AF874" i="5"/>
  <c r="AE874" i="5"/>
  <c r="AD874" i="5"/>
  <c r="AC874" i="5"/>
  <c r="AB874" i="5"/>
  <c r="AA874" i="5"/>
  <c r="Z874" i="5"/>
  <c r="Y874" i="5"/>
  <c r="X874" i="5"/>
  <c r="W874" i="5"/>
  <c r="V874" i="5"/>
  <c r="U874" i="5"/>
  <c r="T874" i="5"/>
  <c r="S874" i="5"/>
  <c r="R874" i="5"/>
  <c r="Q874" i="5"/>
  <c r="M874" i="5"/>
  <c r="L874" i="5"/>
  <c r="I874" i="5"/>
  <c r="G874" i="5"/>
  <c r="F874" i="5"/>
  <c r="E874" i="5"/>
  <c r="D874" i="5"/>
  <c r="C874" i="5"/>
  <c r="B874" i="5"/>
  <c r="A874" i="5"/>
  <c r="BE874" i="5" s="1"/>
  <c r="BH873" i="5"/>
  <c r="BD873" i="5"/>
  <c r="BB873" i="5"/>
  <c r="BA873" i="5"/>
  <c r="AZ873" i="5"/>
  <c r="AY873" i="5"/>
  <c r="AX873" i="5"/>
  <c r="AT873" i="5"/>
  <c r="AQ873" i="5"/>
  <c r="AP873" i="5"/>
  <c r="AO873" i="5"/>
  <c r="AN873" i="5"/>
  <c r="AM873" i="5"/>
  <c r="AL873" i="5"/>
  <c r="AK873" i="5"/>
  <c r="AI873" i="5"/>
  <c r="AH873" i="5"/>
  <c r="AF873" i="5"/>
  <c r="AE873" i="5"/>
  <c r="AD873" i="5"/>
  <c r="AC873" i="5"/>
  <c r="AB873" i="5"/>
  <c r="AA873" i="5"/>
  <c r="Z873" i="5"/>
  <c r="Y873" i="5"/>
  <c r="X873" i="5"/>
  <c r="W873" i="5"/>
  <c r="V873" i="5"/>
  <c r="U873" i="5"/>
  <c r="T873" i="5"/>
  <c r="S873" i="5"/>
  <c r="R873" i="5"/>
  <c r="N873" i="5"/>
  <c r="M873" i="5"/>
  <c r="I873" i="5"/>
  <c r="G873" i="5"/>
  <c r="F873" i="5"/>
  <c r="E873" i="5"/>
  <c r="D873" i="5"/>
  <c r="C873" i="5"/>
  <c r="B873" i="5"/>
  <c r="A873" i="5"/>
  <c r="BE872" i="5"/>
  <c r="BA872" i="5"/>
  <c r="AZ872" i="5"/>
  <c r="AQ872" i="5"/>
  <c r="AO872" i="5"/>
  <c r="AN872" i="5"/>
  <c r="AM872" i="5"/>
  <c r="AL872" i="5"/>
  <c r="AK872" i="5"/>
  <c r="AF872" i="5"/>
  <c r="AE872" i="5"/>
  <c r="AD872" i="5"/>
  <c r="AC872" i="5"/>
  <c r="AB872" i="5"/>
  <c r="AA872" i="5"/>
  <c r="Z872" i="5"/>
  <c r="Y872" i="5"/>
  <c r="X872" i="5"/>
  <c r="W872" i="5"/>
  <c r="V872" i="5"/>
  <c r="U872" i="5"/>
  <c r="T872" i="5"/>
  <c r="AY872" i="5" s="1"/>
  <c r="S872" i="5"/>
  <c r="K872" i="5"/>
  <c r="I872" i="5"/>
  <c r="G872" i="5"/>
  <c r="F872" i="5"/>
  <c r="E872" i="5"/>
  <c r="D872" i="5"/>
  <c r="C872" i="5"/>
  <c r="B872" i="5"/>
  <c r="A872" i="5"/>
  <c r="BE871" i="5"/>
  <c r="BA871" i="5"/>
  <c r="AZ871" i="5"/>
  <c r="AW871" i="5"/>
  <c r="AV871" i="5"/>
  <c r="AS871" i="5"/>
  <c r="AO871" i="5"/>
  <c r="AN871" i="5"/>
  <c r="AM871" i="5"/>
  <c r="AL871" i="5"/>
  <c r="AK871" i="5"/>
  <c r="AJ871" i="5"/>
  <c r="AG871" i="5"/>
  <c r="AF871" i="5"/>
  <c r="AE871" i="5"/>
  <c r="AD871" i="5"/>
  <c r="AC871" i="5"/>
  <c r="AB871" i="5"/>
  <c r="AA871" i="5"/>
  <c r="Z871" i="5"/>
  <c r="Y871" i="5"/>
  <c r="X871" i="5"/>
  <c r="W871" i="5"/>
  <c r="V871" i="5"/>
  <c r="U871" i="5"/>
  <c r="T871" i="5"/>
  <c r="S871" i="5"/>
  <c r="Q871" i="5"/>
  <c r="O871" i="5"/>
  <c r="L871" i="5"/>
  <c r="K871" i="5"/>
  <c r="I871" i="5"/>
  <c r="G871" i="5"/>
  <c r="F871" i="5"/>
  <c r="E871" i="5"/>
  <c r="D871" i="5"/>
  <c r="C871" i="5"/>
  <c r="B871" i="5"/>
  <c r="A871" i="5"/>
  <c r="BH871" i="5" s="1"/>
  <c r="BG870" i="5"/>
  <c r="BB870" i="5"/>
  <c r="BA870" i="5"/>
  <c r="AZ870" i="5"/>
  <c r="AX870" i="5"/>
  <c r="AW870" i="5"/>
  <c r="AT870" i="5"/>
  <c r="AS870" i="5"/>
  <c r="AP870" i="5"/>
  <c r="AO870" i="5"/>
  <c r="AN870" i="5"/>
  <c r="AM870" i="5"/>
  <c r="AL870" i="5"/>
  <c r="AK870" i="5"/>
  <c r="AH870" i="5"/>
  <c r="AG870" i="5"/>
  <c r="AF870" i="5"/>
  <c r="AE870" i="5"/>
  <c r="AD870" i="5"/>
  <c r="AC870" i="5"/>
  <c r="AB870" i="5"/>
  <c r="AA870" i="5"/>
  <c r="Z870" i="5"/>
  <c r="Y870" i="5"/>
  <c r="X870" i="5"/>
  <c r="W870" i="5"/>
  <c r="V870" i="5"/>
  <c r="U870" i="5"/>
  <c r="T870" i="5"/>
  <c r="S870" i="5"/>
  <c r="R870" i="5"/>
  <c r="Q870" i="5"/>
  <c r="M870" i="5"/>
  <c r="L870" i="5"/>
  <c r="I870" i="5"/>
  <c r="G870" i="5"/>
  <c r="F870" i="5"/>
  <c r="E870" i="5"/>
  <c r="D870" i="5"/>
  <c r="C870" i="5"/>
  <c r="B870" i="5"/>
  <c r="A870" i="5"/>
  <c r="BE870" i="5" s="1"/>
  <c r="BA869" i="5"/>
  <c r="AZ869" i="5"/>
  <c r="AT869" i="5"/>
  <c r="AO869" i="5"/>
  <c r="AN869" i="5"/>
  <c r="AM869" i="5"/>
  <c r="AL869" i="5"/>
  <c r="AK869" i="5"/>
  <c r="AI869" i="5"/>
  <c r="AF869" i="5"/>
  <c r="AE869" i="5"/>
  <c r="AD869" i="5"/>
  <c r="AC869" i="5"/>
  <c r="AB869" i="5"/>
  <c r="AA869" i="5"/>
  <c r="Z869" i="5"/>
  <c r="Y869" i="5"/>
  <c r="X869" i="5"/>
  <c r="W869" i="5"/>
  <c r="V869" i="5"/>
  <c r="U869" i="5"/>
  <c r="T869" i="5"/>
  <c r="S869" i="5"/>
  <c r="R869" i="5"/>
  <c r="I869" i="5"/>
  <c r="G869" i="5"/>
  <c r="F869" i="5"/>
  <c r="E869" i="5"/>
  <c r="D869" i="5"/>
  <c r="C869" i="5"/>
  <c r="B869" i="5"/>
  <c r="A869" i="5"/>
  <c r="BH868" i="5"/>
  <c r="BA868" i="5"/>
  <c r="AZ868" i="5"/>
  <c r="AU868" i="5"/>
  <c r="AO868" i="5"/>
  <c r="AN868" i="5"/>
  <c r="AM868" i="5"/>
  <c r="AL868" i="5"/>
  <c r="AK868" i="5"/>
  <c r="AJ868" i="5"/>
  <c r="AF868" i="5"/>
  <c r="AE868" i="5"/>
  <c r="AD868" i="5"/>
  <c r="AC868" i="5"/>
  <c r="AB868" i="5"/>
  <c r="AA868" i="5"/>
  <c r="Z868" i="5"/>
  <c r="Y868" i="5"/>
  <c r="X868" i="5"/>
  <c r="W868" i="5"/>
  <c r="V868" i="5"/>
  <c r="U868" i="5"/>
  <c r="T868" i="5"/>
  <c r="S868" i="5"/>
  <c r="O868" i="5"/>
  <c r="I868" i="5"/>
  <c r="G868" i="5"/>
  <c r="F868" i="5"/>
  <c r="E868" i="5"/>
  <c r="D868" i="5"/>
  <c r="C868" i="5"/>
  <c r="B868" i="5"/>
  <c r="A868" i="5"/>
  <c r="BA867" i="5"/>
  <c r="AZ867" i="5"/>
  <c r="AW867" i="5"/>
  <c r="AO867" i="5"/>
  <c r="AN867" i="5"/>
  <c r="AM867" i="5"/>
  <c r="AL867" i="5"/>
  <c r="AK867" i="5"/>
  <c r="AF867" i="5"/>
  <c r="AE867" i="5"/>
  <c r="AD867" i="5"/>
  <c r="AC867" i="5"/>
  <c r="AB867" i="5"/>
  <c r="AA867" i="5"/>
  <c r="Z867" i="5"/>
  <c r="Y867" i="5"/>
  <c r="X867" i="5"/>
  <c r="W867" i="5"/>
  <c r="V867" i="5"/>
  <c r="U867" i="5"/>
  <c r="T867" i="5"/>
  <c r="S867" i="5"/>
  <c r="L867" i="5"/>
  <c r="K867" i="5"/>
  <c r="I867" i="5"/>
  <c r="G867" i="5"/>
  <c r="F867" i="5"/>
  <c r="E867" i="5"/>
  <c r="D867" i="5"/>
  <c r="C867" i="5"/>
  <c r="B867" i="5"/>
  <c r="A867" i="5"/>
  <c r="BH867" i="5" s="1"/>
  <c r="BG866" i="5"/>
  <c r="BB866" i="5"/>
  <c r="BA866" i="5"/>
  <c r="AZ866" i="5"/>
  <c r="AX866" i="5"/>
  <c r="AW866" i="5"/>
  <c r="AT866" i="5"/>
  <c r="AS866" i="5"/>
  <c r="AP866" i="5"/>
  <c r="AO866" i="5"/>
  <c r="AN866" i="5"/>
  <c r="AM866" i="5"/>
  <c r="AL866" i="5"/>
  <c r="AK866" i="5"/>
  <c r="AH866" i="5"/>
  <c r="AG866" i="5"/>
  <c r="AF866" i="5"/>
  <c r="AE866" i="5"/>
  <c r="AD866" i="5"/>
  <c r="AC866" i="5"/>
  <c r="AB866" i="5"/>
  <c r="AA866" i="5"/>
  <c r="Z866" i="5"/>
  <c r="Y866" i="5"/>
  <c r="X866" i="5"/>
  <c r="W866" i="5"/>
  <c r="V866" i="5"/>
  <c r="U866" i="5"/>
  <c r="T866" i="5"/>
  <c r="S866" i="5"/>
  <c r="R866" i="5"/>
  <c r="Q866" i="5"/>
  <c r="M866" i="5"/>
  <c r="L866" i="5"/>
  <c r="I866" i="5"/>
  <c r="G866" i="5"/>
  <c r="F866" i="5"/>
  <c r="E866" i="5"/>
  <c r="D866" i="5"/>
  <c r="C866" i="5"/>
  <c r="B866" i="5"/>
  <c r="A866" i="5"/>
  <c r="BE866" i="5" s="1"/>
  <c r="BH865" i="5"/>
  <c r="BD865" i="5"/>
  <c r="BB865" i="5"/>
  <c r="BA865" i="5"/>
  <c r="AZ865" i="5"/>
  <c r="AY865" i="5"/>
  <c r="AX865" i="5"/>
  <c r="AT865" i="5"/>
  <c r="AQ865" i="5"/>
  <c r="AP865" i="5"/>
  <c r="AO865" i="5"/>
  <c r="AN865" i="5"/>
  <c r="AM865" i="5"/>
  <c r="AL865" i="5"/>
  <c r="AK865" i="5"/>
  <c r="AI865" i="5"/>
  <c r="AH865" i="5"/>
  <c r="AF865" i="5"/>
  <c r="AE865" i="5"/>
  <c r="AD865" i="5"/>
  <c r="AC865" i="5"/>
  <c r="AB865" i="5"/>
  <c r="AA865" i="5"/>
  <c r="Z865" i="5"/>
  <c r="Y865" i="5"/>
  <c r="X865" i="5"/>
  <c r="W865" i="5"/>
  <c r="V865" i="5"/>
  <c r="U865" i="5"/>
  <c r="T865" i="5"/>
  <c r="S865" i="5"/>
  <c r="R865" i="5"/>
  <c r="N865" i="5"/>
  <c r="M865" i="5"/>
  <c r="I865" i="5"/>
  <c r="G865" i="5"/>
  <c r="F865" i="5"/>
  <c r="E865" i="5"/>
  <c r="D865" i="5"/>
  <c r="C865" i="5"/>
  <c r="B865" i="5"/>
  <c r="A865" i="5"/>
  <c r="BE864" i="5"/>
  <c r="BA864" i="5"/>
  <c r="AZ864" i="5"/>
  <c r="AY864" i="5"/>
  <c r="AQ864" i="5"/>
  <c r="AO864" i="5"/>
  <c r="AN864" i="5"/>
  <c r="AM864" i="5"/>
  <c r="AL864" i="5"/>
  <c r="AK864" i="5"/>
  <c r="AF864" i="5"/>
  <c r="AE864" i="5"/>
  <c r="AD864" i="5"/>
  <c r="AC864" i="5"/>
  <c r="AB864" i="5"/>
  <c r="AA864" i="5"/>
  <c r="Z864" i="5"/>
  <c r="Y864" i="5"/>
  <c r="X864" i="5"/>
  <c r="W864" i="5"/>
  <c r="V864" i="5"/>
  <c r="U864" i="5"/>
  <c r="T864" i="5"/>
  <c r="S864" i="5"/>
  <c r="K864" i="5"/>
  <c r="I864" i="5"/>
  <c r="G864" i="5"/>
  <c r="F864" i="5"/>
  <c r="E864" i="5"/>
  <c r="D864" i="5"/>
  <c r="C864" i="5"/>
  <c r="B864" i="5"/>
  <c r="A864" i="5"/>
  <c r="BE863" i="5"/>
  <c r="BA863" i="5"/>
  <c r="AZ863" i="5"/>
  <c r="AW863" i="5"/>
  <c r="AV863" i="5"/>
  <c r="AS863" i="5"/>
  <c r="AO863" i="5"/>
  <c r="AN863" i="5"/>
  <c r="AM863" i="5"/>
  <c r="AL863" i="5"/>
  <c r="AK863" i="5"/>
  <c r="AJ863" i="5"/>
  <c r="AG863" i="5"/>
  <c r="AF863" i="5"/>
  <c r="AE863" i="5"/>
  <c r="AD863" i="5"/>
  <c r="AC863" i="5"/>
  <c r="AB863" i="5"/>
  <c r="AA863" i="5"/>
  <c r="Z863" i="5"/>
  <c r="Y863" i="5"/>
  <c r="X863" i="5"/>
  <c r="W863" i="5"/>
  <c r="V863" i="5"/>
  <c r="U863" i="5"/>
  <c r="T863" i="5"/>
  <c r="S863" i="5"/>
  <c r="Q863" i="5"/>
  <c r="O863" i="5"/>
  <c r="L863" i="5"/>
  <c r="K863" i="5"/>
  <c r="I863" i="5"/>
  <c r="G863" i="5"/>
  <c r="F863" i="5"/>
  <c r="E863" i="5"/>
  <c r="D863" i="5"/>
  <c r="C863" i="5"/>
  <c r="B863" i="5"/>
  <c r="A863" i="5"/>
  <c r="BH863" i="5" s="1"/>
  <c r="BG862" i="5"/>
  <c r="BB862" i="5"/>
  <c r="BA862" i="5"/>
  <c r="AZ862" i="5"/>
  <c r="AX862" i="5"/>
  <c r="AW862" i="5"/>
  <c r="AT862" i="5"/>
  <c r="AS862" i="5"/>
  <c r="AP862" i="5"/>
  <c r="AO862" i="5"/>
  <c r="AN862" i="5"/>
  <c r="AM862" i="5"/>
  <c r="AL862" i="5"/>
  <c r="AK862" i="5"/>
  <c r="AH862" i="5"/>
  <c r="AG862" i="5"/>
  <c r="AF862" i="5"/>
  <c r="AE862" i="5"/>
  <c r="AD862" i="5"/>
  <c r="AC862" i="5"/>
  <c r="AB862" i="5"/>
  <c r="AA862" i="5"/>
  <c r="Z862" i="5"/>
  <c r="Y862" i="5"/>
  <c r="X862" i="5"/>
  <c r="W862" i="5"/>
  <c r="V862" i="5"/>
  <c r="U862" i="5"/>
  <c r="T862" i="5"/>
  <c r="S862" i="5"/>
  <c r="R862" i="5"/>
  <c r="Q862" i="5"/>
  <c r="M862" i="5"/>
  <c r="L862" i="5"/>
  <c r="I862" i="5"/>
  <c r="G862" i="5"/>
  <c r="F862" i="5"/>
  <c r="E862" i="5"/>
  <c r="D862" i="5"/>
  <c r="C862" i="5"/>
  <c r="B862" i="5"/>
  <c r="A862" i="5"/>
  <c r="BE862" i="5" s="1"/>
  <c r="BA861" i="5"/>
  <c r="AZ861" i="5"/>
  <c r="AT861" i="5"/>
  <c r="AO861" i="5"/>
  <c r="AN861" i="5"/>
  <c r="AM861" i="5"/>
  <c r="AL861" i="5"/>
  <c r="AK861" i="5"/>
  <c r="AI861" i="5"/>
  <c r="AF861" i="5"/>
  <c r="AE861" i="5"/>
  <c r="AD861" i="5"/>
  <c r="AC861" i="5"/>
  <c r="AB861" i="5"/>
  <c r="AA861" i="5"/>
  <c r="Z861" i="5"/>
  <c r="Y861" i="5"/>
  <c r="X861" i="5"/>
  <c r="W861" i="5"/>
  <c r="V861" i="5"/>
  <c r="U861" i="5"/>
  <c r="T861" i="5"/>
  <c r="S861" i="5"/>
  <c r="R861" i="5"/>
  <c r="I861" i="5"/>
  <c r="G861" i="5"/>
  <c r="F861" i="5"/>
  <c r="E861" i="5"/>
  <c r="D861" i="5"/>
  <c r="C861" i="5"/>
  <c r="B861" i="5"/>
  <c r="A861" i="5"/>
  <c r="BH860" i="5"/>
  <c r="BA860" i="5"/>
  <c r="AZ860" i="5"/>
  <c r="AU860" i="5"/>
  <c r="AO860" i="5"/>
  <c r="AN860" i="5"/>
  <c r="AM860" i="5"/>
  <c r="AL860" i="5"/>
  <c r="AK860" i="5"/>
  <c r="AJ860" i="5"/>
  <c r="AF860" i="5"/>
  <c r="AE860" i="5"/>
  <c r="AD860" i="5"/>
  <c r="AC860" i="5"/>
  <c r="AB860" i="5"/>
  <c r="AA860" i="5"/>
  <c r="Z860" i="5"/>
  <c r="Y860" i="5"/>
  <c r="X860" i="5"/>
  <c r="W860" i="5"/>
  <c r="V860" i="5"/>
  <c r="U860" i="5"/>
  <c r="T860" i="5"/>
  <c r="S860" i="5"/>
  <c r="O860" i="5"/>
  <c r="I860" i="5"/>
  <c r="G860" i="5"/>
  <c r="F860" i="5"/>
  <c r="E860" i="5"/>
  <c r="D860" i="5"/>
  <c r="C860" i="5"/>
  <c r="B860" i="5"/>
  <c r="A860" i="5"/>
  <c r="BA859" i="5"/>
  <c r="AZ859" i="5"/>
  <c r="AW859" i="5"/>
  <c r="AO859" i="5"/>
  <c r="AN859" i="5"/>
  <c r="AM859" i="5"/>
  <c r="AL859" i="5"/>
  <c r="AK859" i="5"/>
  <c r="AF859" i="5"/>
  <c r="AE859" i="5"/>
  <c r="AD859" i="5"/>
  <c r="AC859" i="5"/>
  <c r="AB859" i="5"/>
  <c r="AA859" i="5"/>
  <c r="Z859" i="5"/>
  <c r="Y859" i="5"/>
  <c r="X859" i="5"/>
  <c r="W859" i="5"/>
  <c r="V859" i="5"/>
  <c r="U859" i="5"/>
  <c r="T859" i="5"/>
  <c r="S859" i="5"/>
  <c r="L859" i="5"/>
  <c r="K859" i="5"/>
  <c r="I859" i="5"/>
  <c r="G859" i="5"/>
  <c r="F859" i="5"/>
  <c r="E859" i="5"/>
  <c r="D859" i="5"/>
  <c r="C859" i="5"/>
  <c r="B859" i="5"/>
  <c r="A859" i="5"/>
  <c r="BH859" i="5" s="1"/>
  <c r="BG858" i="5"/>
  <c r="BB858" i="5"/>
  <c r="BA858" i="5"/>
  <c r="AZ858" i="5"/>
  <c r="AX858" i="5"/>
  <c r="AW858" i="5"/>
  <c r="AT858" i="5"/>
  <c r="AS858" i="5"/>
  <c r="AP858" i="5"/>
  <c r="AO858" i="5"/>
  <c r="AN858" i="5"/>
  <c r="AM858" i="5"/>
  <c r="AL858" i="5"/>
  <c r="AK858" i="5"/>
  <c r="AH858" i="5"/>
  <c r="AG858" i="5"/>
  <c r="AF858" i="5"/>
  <c r="AE858" i="5"/>
  <c r="AD858" i="5"/>
  <c r="AC858" i="5"/>
  <c r="AB858" i="5"/>
  <c r="AA858" i="5"/>
  <c r="Z858" i="5"/>
  <c r="Y858" i="5"/>
  <c r="X858" i="5"/>
  <c r="W858" i="5"/>
  <c r="V858" i="5"/>
  <c r="U858" i="5"/>
  <c r="T858" i="5"/>
  <c r="S858" i="5"/>
  <c r="R858" i="5"/>
  <c r="Q858" i="5"/>
  <c r="M858" i="5"/>
  <c r="L858" i="5"/>
  <c r="I858" i="5"/>
  <c r="G858" i="5"/>
  <c r="F858" i="5"/>
  <c r="E858" i="5"/>
  <c r="D858" i="5"/>
  <c r="C858" i="5"/>
  <c r="B858" i="5"/>
  <c r="A858" i="5"/>
  <c r="BE858" i="5" s="1"/>
  <c r="BH857" i="5"/>
  <c r="BD857" i="5"/>
  <c r="BB857" i="5"/>
  <c r="BA857" i="5"/>
  <c r="AZ857" i="5"/>
  <c r="AY857" i="5"/>
  <c r="AX857" i="5"/>
  <c r="AT857" i="5"/>
  <c r="AQ857" i="5"/>
  <c r="AP857" i="5"/>
  <c r="AO857" i="5"/>
  <c r="AN857" i="5"/>
  <c r="AM857" i="5"/>
  <c r="AL857" i="5"/>
  <c r="AK857" i="5"/>
  <c r="AI857" i="5"/>
  <c r="AH857" i="5"/>
  <c r="AF857" i="5"/>
  <c r="AE857" i="5"/>
  <c r="AD857" i="5"/>
  <c r="AC857" i="5"/>
  <c r="AB857" i="5"/>
  <c r="AA857" i="5"/>
  <c r="Z857" i="5"/>
  <c r="Y857" i="5"/>
  <c r="X857" i="5"/>
  <c r="W857" i="5"/>
  <c r="V857" i="5"/>
  <c r="U857" i="5"/>
  <c r="T857" i="5"/>
  <c r="S857" i="5"/>
  <c r="R857" i="5"/>
  <c r="N857" i="5"/>
  <c r="M857" i="5"/>
  <c r="I857" i="5"/>
  <c r="G857" i="5"/>
  <c r="F857" i="5"/>
  <c r="E857" i="5"/>
  <c r="D857" i="5"/>
  <c r="C857" i="5"/>
  <c r="B857" i="5"/>
  <c r="A857" i="5"/>
  <c r="BE856" i="5"/>
  <c r="BA856" i="5"/>
  <c r="AZ856" i="5"/>
  <c r="AY856" i="5"/>
  <c r="AQ856" i="5"/>
  <c r="AO856" i="5"/>
  <c r="AN856" i="5"/>
  <c r="AM856" i="5"/>
  <c r="AL856" i="5"/>
  <c r="AK856" i="5"/>
  <c r="AF856" i="5"/>
  <c r="AE856" i="5"/>
  <c r="AD856" i="5"/>
  <c r="AC856" i="5"/>
  <c r="AB856" i="5"/>
  <c r="AA856" i="5"/>
  <c r="Z856" i="5"/>
  <c r="Y856" i="5"/>
  <c r="X856" i="5"/>
  <c r="W856" i="5"/>
  <c r="V856" i="5"/>
  <c r="U856" i="5"/>
  <c r="T856" i="5"/>
  <c r="S856" i="5"/>
  <c r="K856" i="5"/>
  <c r="I856" i="5"/>
  <c r="G856" i="5"/>
  <c r="F856" i="5"/>
  <c r="E856" i="5"/>
  <c r="D856" i="5"/>
  <c r="C856" i="5"/>
  <c r="B856" i="5"/>
  <c r="A856" i="5"/>
  <c r="BE855" i="5"/>
  <c r="BA855" i="5"/>
  <c r="AZ855" i="5"/>
  <c r="AW855" i="5"/>
  <c r="AV855" i="5"/>
  <c r="AS855" i="5"/>
  <c r="AO855" i="5"/>
  <c r="AN855" i="5"/>
  <c r="AM855" i="5"/>
  <c r="AL855" i="5"/>
  <c r="AK855" i="5"/>
  <c r="AJ855" i="5"/>
  <c r="AG855" i="5"/>
  <c r="AF855" i="5"/>
  <c r="AE855" i="5"/>
  <c r="AD855" i="5"/>
  <c r="AC855" i="5"/>
  <c r="AB855" i="5"/>
  <c r="AA855" i="5"/>
  <c r="Z855" i="5"/>
  <c r="Y855" i="5"/>
  <c r="X855" i="5"/>
  <c r="W855" i="5"/>
  <c r="V855" i="5"/>
  <c r="U855" i="5"/>
  <c r="T855" i="5"/>
  <c r="S855" i="5"/>
  <c r="Q855" i="5"/>
  <c r="O855" i="5"/>
  <c r="L855" i="5"/>
  <c r="K855" i="5"/>
  <c r="I855" i="5"/>
  <c r="G855" i="5"/>
  <c r="F855" i="5"/>
  <c r="E855" i="5"/>
  <c r="D855" i="5"/>
  <c r="C855" i="5"/>
  <c r="B855" i="5"/>
  <c r="A855" i="5"/>
  <c r="BH855" i="5" s="1"/>
  <c r="BG854" i="5"/>
  <c r="BB854" i="5"/>
  <c r="BA854" i="5"/>
  <c r="AZ854" i="5"/>
  <c r="AX854" i="5"/>
  <c r="AW854" i="5"/>
  <c r="AT854" i="5"/>
  <c r="AS854" i="5"/>
  <c r="AP854" i="5"/>
  <c r="AO854" i="5"/>
  <c r="AN854" i="5"/>
  <c r="AM854" i="5"/>
  <c r="AL854" i="5"/>
  <c r="AK854" i="5"/>
  <c r="AH854" i="5"/>
  <c r="AG854" i="5"/>
  <c r="AF854" i="5"/>
  <c r="AE854" i="5"/>
  <c r="AD854" i="5"/>
  <c r="AC854" i="5"/>
  <c r="AB854" i="5"/>
  <c r="AA854" i="5"/>
  <c r="Z854" i="5"/>
  <c r="Y854" i="5"/>
  <c r="X854" i="5"/>
  <c r="W854" i="5"/>
  <c r="V854" i="5"/>
  <c r="U854" i="5"/>
  <c r="T854" i="5"/>
  <c r="S854" i="5"/>
  <c r="R854" i="5"/>
  <c r="Q854" i="5"/>
  <c r="M854" i="5"/>
  <c r="L854" i="5"/>
  <c r="I854" i="5"/>
  <c r="G854" i="5"/>
  <c r="F854" i="5"/>
  <c r="E854" i="5"/>
  <c r="D854" i="5"/>
  <c r="C854" i="5"/>
  <c r="B854" i="5"/>
  <c r="A854" i="5"/>
  <c r="BE854" i="5" s="1"/>
  <c r="BG853" i="5"/>
  <c r="BA853" i="5"/>
  <c r="AZ853" i="5"/>
  <c r="AU853" i="5"/>
  <c r="AT853" i="5"/>
  <c r="AO853" i="5"/>
  <c r="AN853" i="5"/>
  <c r="AM853" i="5"/>
  <c r="AL853" i="5"/>
  <c r="AK853" i="5"/>
  <c r="AI853" i="5"/>
  <c r="AF853" i="5"/>
  <c r="AE853" i="5"/>
  <c r="AD853" i="5"/>
  <c r="AC853" i="5"/>
  <c r="AB853" i="5"/>
  <c r="AA853" i="5"/>
  <c r="Z853" i="5"/>
  <c r="Y853" i="5"/>
  <c r="X853" i="5"/>
  <c r="W853" i="5"/>
  <c r="V853" i="5"/>
  <c r="U853" i="5"/>
  <c r="T853" i="5"/>
  <c r="BH853" i="5" s="1"/>
  <c r="S853" i="5"/>
  <c r="R853" i="5"/>
  <c r="N853" i="5"/>
  <c r="M853" i="5"/>
  <c r="K853" i="5"/>
  <c r="I853" i="5"/>
  <c r="G853" i="5"/>
  <c r="F853" i="5"/>
  <c r="E853" i="5"/>
  <c r="D853" i="5"/>
  <c r="C853" i="5"/>
  <c r="B853" i="5"/>
  <c r="A853" i="5"/>
  <c r="BE852" i="5"/>
  <c r="BA852" i="5"/>
  <c r="AZ852" i="5"/>
  <c r="AY852" i="5"/>
  <c r="AS852" i="5"/>
  <c r="AO852" i="5"/>
  <c r="AN852" i="5"/>
  <c r="AM852" i="5"/>
  <c r="AL852" i="5"/>
  <c r="AK852" i="5"/>
  <c r="AJ852" i="5"/>
  <c r="AF852" i="5"/>
  <c r="AE852" i="5"/>
  <c r="AD852" i="5"/>
  <c r="AC852" i="5"/>
  <c r="AB852" i="5"/>
  <c r="AA852" i="5"/>
  <c r="Z852" i="5"/>
  <c r="Y852" i="5"/>
  <c r="X852" i="5"/>
  <c r="W852" i="5"/>
  <c r="V852" i="5"/>
  <c r="U852" i="5"/>
  <c r="T852" i="5"/>
  <c r="AU852" i="5" s="1"/>
  <c r="S852" i="5"/>
  <c r="N852" i="5"/>
  <c r="L852" i="5"/>
  <c r="I852" i="5"/>
  <c r="G852" i="5"/>
  <c r="F852" i="5"/>
  <c r="E852" i="5"/>
  <c r="D852" i="5"/>
  <c r="C852" i="5"/>
  <c r="B852" i="5"/>
  <c r="A852" i="5"/>
  <c r="BA851" i="5"/>
  <c r="AZ851" i="5"/>
  <c r="AO851" i="5"/>
  <c r="AN851" i="5"/>
  <c r="AM851" i="5"/>
  <c r="AL851" i="5"/>
  <c r="AK851" i="5"/>
  <c r="AF851" i="5"/>
  <c r="AE851" i="5"/>
  <c r="AD851" i="5"/>
  <c r="AC851" i="5"/>
  <c r="AB851" i="5"/>
  <c r="AA851" i="5"/>
  <c r="Z851" i="5"/>
  <c r="Y851" i="5"/>
  <c r="X851" i="5"/>
  <c r="W851" i="5"/>
  <c r="V851" i="5"/>
  <c r="U851" i="5"/>
  <c r="T851" i="5"/>
  <c r="AT851" i="5" s="1"/>
  <c r="S851" i="5"/>
  <c r="I851" i="5"/>
  <c r="G851" i="5"/>
  <c r="F851" i="5"/>
  <c r="E851" i="5"/>
  <c r="D851" i="5"/>
  <c r="C851" i="5"/>
  <c r="B851" i="5"/>
  <c r="A851" i="5"/>
  <c r="BH850" i="5"/>
  <c r="BD850" i="5"/>
  <c r="BB850" i="5"/>
  <c r="BA850" i="5"/>
  <c r="AZ850" i="5"/>
  <c r="AY850" i="5"/>
  <c r="AX850" i="5"/>
  <c r="AT850" i="5"/>
  <c r="AS850" i="5"/>
  <c r="AO850" i="5"/>
  <c r="AN850" i="5"/>
  <c r="AM850" i="5"/>
  <c r="AL850" i="5"/>
  <c r="AK850" i="5"/>
  <c r="AI850" i="5"/>
  <c r="AF850" i="5"/>
  <c r="AE850" i="5"/>
  <c r="AD850" i="5"/>
  <c r="AC850" i="5"/>
  <c r="AB850" i="5"/>
  <c r="AA850" i="5"/>
  <c r="Z850" i="5"/>
  <c r="Y850" i="5"/>
  <c r="X850" i="5"/>
  <c r="W850" i="5"/>
  <c r="V850" i="5"/>
  <c r="U850" i="5"/>
  <c r="T850" i="5"/>
  <c r="S850" i="5"/>
  <c r="N850" i="5"/>
  <c r="M850" i="5"/>
  <c r="I850" i="5"/>
  <c r="G850" i="5"/>
  <c r="F850" i="5"/>
  <c r="E850" i="5"/>
  <c r="D850" i="5"/>
  <c r="C850" i="5"/>
  <c r="B850" i="5"/>
  <c r="A850" i="5"/>
  <c r="BG849" i="5"/>
  <c r="BB849" i="5"/>
  <c r="BA849" i="5"/>
  <c r="AZ849" i="5"/>
  <c r="AX849" i="5"/>
  <c r="AR849" i="5"/>
  <c r="AO849" i="5"/>
  <c r="AN849" i="5"/>
  <c r="AM849" i="5"/>
  <c r="AL849" i="5"/>
  <c r="AK849" i="5"/>
  <c r="AJ849" i="5"/>
  <c r="AF849" i="5"/>
  <c r="AE849" i="5"/>
  <c r="AD849" i="5"/>
  <c r="AC849" i="5"/>
  <c r="AB849" i="5"/>
  <c r="AA849" i="5"/>
  <c r="Z849" i="5"/>
  <c r="Y849" i="5"/>
  <c r="X849" i="5"/>
  <c r="W849" i="5"/>
  <c r="V849" i="5"/>
  <c r="U849" i="5"/>
  <c r="T849" i="5"/>
  <c r="BH849" i="5" s="1"/>
  <c r="S849" i="5"/>
  <c r="N849" i="5"/>
  <c r="M849" i="5"/>
  <c r="I849" i="5"/>
  <c r="G849" i="5"/>
  <c r="F849" i="5"/>
  <c r="E849" i="5"/>
  <c r="D849" i="5"/>
  <c r="C849" i="5"/>
  <c r="B849" i="5"/>
  <c r="A849" i="5"/>
  <c r="BA848" i="5"/>
  <c r="AZ848" i="5"/>
  <c r="AO848" i="5"/>
  <c r="AN848" i="5"/>
  <c r="AM848" i="5"/>
  <c r="AL848" i="5"/>
  <c r="AK848" i="5"/>
  <c r="AF848" i="5"/>
  <c r="AE848" i="5"/>
  <c r="AD848" i="5"/>
  <c r="AC848" i="5"/>
  <c r="AB848" i="5"/>
  <c r="AA848" i="5"/>
  <c r="Z848" i="5"/>
  <c r="Y848" i="5"/>
  <c r="X848" i="5"/>
  <c r="W848" i="5"/>
  <c r="V848" i="5"/>
  <c r="U848" i="5"/>
  <c r="T848" i="5"/>
  <c r="AU848" i="5" s="1"/>
  <c r="S848" i="5"/>
  <c r="I848" i="5"/>
  <c r="G848" i="5"/>
  <c r="F848" i="5"/>
  <c r="E848" i="5"/>
  <c r="D848" i="5"/>
  <c r="C848" i="5"/>
  <c r="B848" i="5"/>
  <c r="A848" i="5"/>
  <c r="BG847" i="5"/>
  <c r="BE847" i="5"/>
  <c r="BB847" i="5"/>
  <c r="BA847" i="5"/>
  <c r="AZ847" i="5"/>
  <c r="AX847" i="5"/>
  <c r="AW847" i="5"/>
  <c r="AV847" i="5"/>
  <c r="AS847" i="5"/>
  <c r="AR847" i="5"/>
  <c r="AP847" i="5"/>
  <c r="AO847" i="5"/>
  <c r="AN847" i="5"/>
  <c r="AM847" i="5"/>
  <c r="AL847" i="5"/>
  <c r="AK847" i="5"/>
  <c r="AJ847" i="5"/>
  <c r="AH847" i="5"/>
  <c r="AG847" i="5"/>
  <c r="AF847" i="5"/>
  <c r="AE847" i="5"/>
  <c r="AD847" i="5"/>
  <c r="AC847" i="5"/>
  <c r="AB847" i="5"/>
  <c r="AA847" i="5"/>
  <c r="Z847" i="5"/>
  <c r="Y847" i="5"/>
  <c r="X847" i="5"/>
  <c r="W847" i="5"/>
  <c r="V847" i="5"/>
  <c r="U847" i="5"/>
  <c r="T847" i="5"/>
  <c r="AT847" i="5" s="1"/>
  <c r="S847" i="5"/>
  <c r="R847" i="5"/>
  <c r="Q847" i="5"/>
  <c r="O847" i="5"/>
  <c r="M847" i="5"/>
  <c r="L847" i="5"/>
  <c r="K847" i="5"/>
  <c r="I847" i="5"/>
  <c r="G847" i="5"/>
  <c r="F847" i="5"/>
  <c r="E847" i="5"/>
  <c r="D847" i="5"/>
  <c r="C847" i="5"/>
  <c r="B847" i="5"/>
  <c r="A847" i="5"/>
  <c r="BH847" i="5" s="1"/>
  <c r="BD846" i="5"/>
  <c r="BA846" i="5"/>
  <c r="AZ846" i="5"/>
  <c r="AY846" i="5"/>
  <c r="AT846" i="5"/>
  <c r="AO846" i="5"/>
  <c r="AN846" i="5"/>
  <c r="AM846" i="5"/>
  <c r="AL846" i="5"/>
  <c r="AK846" i="5"/>
  <c r="AF846" i="5"/>
  <c r="AE846" i="5"/>
  <c r="AD846" i="5"/>
  <c r="AC846" i="5"/>
  <c r="AB846" i="5"/>
  <c r="AA846" i="5"/>
  <c r="Z846" i="5"/>
  <c r="Y846" i="5"/>
  <c r="X846" i="5"/>
  <c r="W846" i="5"/>
  <c r="V846" i="5"/>
  <c r="U846" i="5"/>
  <c r="T846" i="5"/>
  <c r="S846" i="5"/>
  <c r="N846" i="5"/>
  <c r="I846" i="5"/>
  <c r="G846" i="5"/>
  <c r="F846" i="5"/>
  <c r="E846" i="5"/>
  <c r="D846" i="5"/>
  <c r="C846" i="5"/>
  <c r="B846" i="5"/>
  <c r="A846" i="5"/>
  <c r="BD845" i="5"/>
  <c r="BA845" i="5"/>
  <c r="AZ845" i="5"/>
  <c r="AY845" i="5"/>
  <c r="AT845" i="5"/>
  <c r="AO845" i="5"/>
  <c r="AN845" i="5"/>
  <c r="AM845" i="5"/>
  <c r="AL845" i="5"/>
  <c r="AK845" i="5"/>
  <c r="AF845" i="5"/>
  <c r="AE845" i="5"/>
  <c r="AD845" i="5"/>
  <c r="AC845" i="5"/>
  <c r="AB845" i="5"/>
  <c r="AA845" i="5"/>
  <c r="Z845" i="5"/>
  <c r="Y845" i="5"/>
  <c r="X845" i="5"/>
  <c r="W845" i="5"/>
  <c r="V845" i="5"/>
  <c r="U845" i="5"/>
  <c r="T845" i="5"/>
  <c r="BH845" i="5" s="1"/>
  <c r="S845" i="5"/>
  <c r="N845" i="5"/>
  <c r="I845" i="5"/>
  <c r="G845" i="5"/>
  <c r="F845" i="5"/>
  <c r="E845" i="5"/>
  <c r="D845" i="5"/>
  <c r="C845" i="5"/>
  <c r="B845" i="5"/>
  <c r="A845" i="5"/>
  <c r="BA844" i="5"/>
  <c r="AZ844" i="5"/>
  <c r="AO844" i="5"/>
  <c r="AN844" i="5"/>
  <c r="AM844" i="5"/>
  <c r="AL844" i="5"/>
  <c r="AK844" i="5"/>
  <c r="AF844" i="5"/>
  <c r="AE844" i="5"/>
  <c r="AD844" i="5"/>
  <c r="AC844" i="5"/>
  <c r="AB844" i="5"/>
  <c r="AA844" i="5"/>
  <c r="Z844" i="5"/>
  <c r="Y844" i="5"/>
  <c r="X844" i="5"/>
  <c r="W844" i="5"/>
  <c r="V844" i="5"/>
  <c r="U844" i="5"/>
  <c r="T844" i="5"/>
  <c r="S844" i="5"/>
  <c r="O844" i="5"/>
  <c r="I844" i="5"/>
  <c r="G844" i="5"/>
  <c r="F844" i="5"/>
  <c r="E844" i="5"/>
  <c r="D844" i="5"/>
  <c r="C844" i="5"/>
  <c r="B844" i="5"/>
  <c r="A844" i="5"/>
  <c r="BH844" i="5" s="1"/>
  <c r="BE843" i="5"/>
  <c r="BB843" i="5"/>
  <c r="BA843" i="5"/>
  <c r="AZ843" i="5"/>
  <c r="AX843" i="5"/>
  <c r="AW843" i="5"/>
  <c r="AS843" i="5"/>
  <c r="AR843" i="5"/>
  <c r="AO843" i="5"/>
  <c r="AN843" i="5"/>
  <c r="AM843" i="5"/>
  <c r="AL843" i="5"/>
  <c r="AK843" i="5"/>
  <c r="AJ843" i="5"/>
  <c r="AH843" i="5"/>
  <c r="AF843" i="5"/>
  <c r="AE843" i="5"/>
  <c r="AD843" i="5"/>
  <c r="AC843" i="5"/>
  <c r="AB843" i="5"/>
  <c r="AA843" i="5"/>
  <c r="Z843" i="5"/>
  <c r="Y843" i="5"/>
  <c r="X843" i="5"/>
  <c r="W843" i="5"/>
  <c r="V843" i="5"/>
  <c r="U843" i="5"/>
  <c r="T843" i="5"/>
  <c r="BG843" i="5" s="1"/>
  <c r="S843" i="5"/>
  <c r="R843" i="5"/>
  <c r="O843" i="5"/>
  <c r="M843" i="5"/>
  <c r="L843" i="5"/>
  <c r="I843" i="5"/>
  <c r="G843" i="5"/>
  <c r="F843" i="5"/>
  <c r="E843" i="5"/>
  <c r="D843" i="5"/>
  <c r="C843" i="5"/>
  <c r="B843" i="5"/>
  <c r="A843" i="5"/>
  <c r="BA842" i="5"/>
  <c r="AZ842" i="5"/>
  <c r="AP842" i="5"/>
  <c r="AO842" i="5"/>
  <c r="AN842" i="5"/>
  <c r="AM842" i="5"/>
  <c r="AL842" i="5"/>
  <c r="AK842" i="5"/>
  <c r="AF842" i="5"/>
  <c r="AE842" i="5"/>
  <c r="AD842" i="5"/>
  <c r="AC842" i="5"/>
  <c r="AB842" i="5"/>
  <c r="AA842" i="5"/>
  <c r="Z842" i="5"/>
  <c r="Y842" i="5"/>
  <c r="X842" i="5"/>
  <c r="W842" i="5"/>
  <c r="V842" i="5"/>
  <c r="U842" i="5"/>
  <c r="T842" i="5"/>
  <c r="S842" i="5"/>
  <c r="Q842" i="5"/>
  <c r="I842" i="5"/>
  <c r="G842" i="5"/>
  <c r="F842" i="5"/>
  <c r="E842" i="5"/>
  <c r="D842" i="5"/>
  <c r="C842" i="5"/>
  <c r="B842" i="5"/>
  <c r="A842" i="5"/>
  <c r="AU842" i="5" s="1"/>
  <c r="BE841" i="5"/>
  <c r="BA841" i="5"/>
  <c r="AZ841" i="5"/>
  <c r="AP841" i="5"/>
  <c r="AO841" i="5"/>
  <c r="AN841" i="5"/>
  <c r="AM841" i="5"/>
  <c r="AL841" i="5"/>
  <c r="AK841" i="5"/>
  <c r="AF841" i="5"/>
  <c r="AE841" i="5"/>
  <c r="AD841" i="5"/>
  <c r="AC841" i="5"/>
  <c r="AB841" i="5"/>
  <c r="AA841" i="5"/>
  <c r="Z841" i="5"/>
  <c r="Y841" i="5"/>
  <c r="X841" i="5"/>
  <c r="W841" i="5"/>
  <c r="V841" i="5"/>
  <c r="U841" i="5"/>
  <c r="T841" i="5"/>
  <c r="S841" i="5"/>
  <c r="O841" i="5"/>
  <c r="I841" i="5"/>
  <c r="G841" i="5"/>
  <c r="F841" i="5"/>
  <c r="E841" i="5"/>
  <c r="D841" i="5"/>
  <c r="C841" i="5"/>
  <c r="B841" i="5"/>
  <c r="A841" i="5"/>
  <c r="AU841" i="5" s="1"/>
  <c r="BE840" i="5"/>
  <c r="BD840" i="5"/>
  <c r="BA840" i="5"/>
  <c r="AZ840" i="5"/>
  <c r="AY840" i="5"/>
  <c r="AW840" i="5"/>
  <c r="AS840" i="5"/>
  <c r="AR840" i="5"/>
  <c r="AO840" i="5"/>
  <c r="AN840" i="5"/>
  <c r="AM840" i="5"/>
  <c r="AL840" i="5"/>
  <c r="AK840" i="5"/>
  <c r="AJ840" i="5"/>
  <c r="AI840" i="5"/>
  <c r="AF840" i="5"/>
  <c r="AE840" i="5"/>
  <c r="AD840" i="5"/>
  <c r="AC840" i="5"/>
  <c r="AB840" i="5"/>
  <c r="AA840" i="5"/>
  <c r="Z840" i="5"/>
  <c r="Y840" i="5"/>
  <c r="X840" i="5"/>
  <c r="W840" i="5"/>
  <c r="V840" i="5"/>
  <c r="U840" i="5"/>
  <c r="T840" i="5"/>
  <c r="AU840" i="5" s="1"/>
  <c r="S840" i="5"/>
  <c r="Q840" i="5"/>
  <c r="N840" i="5"/>
  <c r="L840" i="5"/>
  <c r="K840" i="5"/>
  <c r="I840" i="5"/>
  <c r="G840" i="5"/>
  <c r="F840" i="5"/>
  <c r="E840" i="5"/>
  <c r="D840" i="5"/>
  <c r="C840" i="5"/>
  <c r="B840" i="5"/>
  <c r="A840" i="5"/>
  <c r="BE839" i="5"/>
  <c r="BA839" i="5"/>
  <c r="AZ839" i="5"/>
  <c r="AX839" i="5"/>
  <c r="AS839" i="5"/>
  <c r="AO839" i="5"/>
  <c r="AN839" i="5"/>
  <c r="AM839" i="5"/>
  <c r="AL839" i="5"/>
  <c r="AK839" i="5"/>
  <c r="AJ839" i="5"/>
  <c r="AF839" i="5"/>
  <c r="AE839" i="5"/>
  <c r="AD839" i="5"/>
  <c r="AC839" i="5"/>
  <c r="AB839" i="5"/>
  <c r="AA839" i="5"/>
  <c r="Z839" i="5"/>
  <c r="Y839" i="5"/>
  <c r="X839" i="5"/>
  <c r="W839" i="5"/>
  <c r="V839" i="5"/>
  <c r="U839" i="5"/>
  <c r="T839" i="5"/>
  <c r="BB839" i="5" s="1"/>
  <c r="S839" i="5"/>
  <c r="O839" i="5"/>
  <c r="M839" i="5"/>
  <c r="I839" i="5"/>
  <c r="G839" i="5"/>
  <c r="F839" i="5"/>
  <c r="E839" i="5"/>
  <c r="D839" i="5"/>
  <c r="C839" i="5"/>
  <c r="B839" i="5"/>
  <c r="A839" i="5"/>
  <c r="BH838" i="5"/>
  <c r="BG838" i="5"/>
  <c r="BD838" i="5"/>
  <c r="BB838" i="5"/>
  <c r="BA838" i="5"/>
  <c r="AZ838" i="5"/>
  <c r="AY838" i="5"/>
  <c r="AX838" i="5"/>
  <c r="AW838" i="5"/>
  <c r="AT838" i="5"/>
  <c r="AS838" i="5"/>
  <c r="AQ838" i="5"/>
  <c r="AO838" i="5"/>
  <c r="AN838" i="5"/>
  <c r="AM838" i="5"/>
  <c r="AL838" i="5"/>
  <c r="AK838" i="5"/>
  <c r="AI838" i="5"/>
  <c r="AH838" i="5"/>
  <c r="AF838" i="5"/>
  <c r="AE838" i="5"/>
  <c r="AD838" i="5"/>
  <c r="AC838" i="5"/>
  <c r="AB838" i="5"/>
  <c r="AA838" i="5"/>
  <c r="Z838" i="5"/>
  <c r="Y838" i="5"/>
  <c r="X838" i="5"/>
  <c r="W838" i="5"/>
  <c r="V838" i="5"/>
  <c r="U838" i="5"/>
  <c r="T838" i="5"/>
  <c r="S838" i="5"/>
  <c r="R838" i="5"/>
  <c r="N838" i="5"/>
  <c r="M838" i="5"/>
  <c r="L838" i="5"/>
  <c r="I838" i="5"/>
  <c r="G838" i="5"/>
  <c r="F838" i="5"/>
  <c r="E838" i="5"/>
  <c r="D838" i="5"/>
  <c r="C838" i="5"/>
  <c r="B838" i="5"/>
  <c r="A838" i="5"/>
  <c r="BG837" i="5"/>
  <c r="BB837" i="5"/>
  <c r="BA837" i="5"/>
  <c r="AZ837" i="5"/>
  <c r="AX837" i="5"/>
  <c r="AV837" i="5"/>
  <c r="AR837" i="5"/>
  <c r="AQ837" i="5"/>
  <c r="AO837" i="5"/>
  <c r="AN837" i="5"/>
  <c r="AM837" i="5"/>
  <c r="AL837" i="5"/>
  <c r="AK837" i="5"/>
  <c r="AJ837" i="5"/>
  <c r="AI837" i="5"/>
  <c r="AF837" i="5"/>
  <c r="AE837" i="5"/>
  <c r="AD837" i="5"/>
  <c r="AC837" i="5"/>
  <c r="AB837" i="5"/>
  <c r="AA837" i="5"/>
  <c r="Z837" i="5"/>
  <c r="Y837" i="5"/>
  <c r="X837" i="5"/>
  <c r="W837" i="5"/>
  <c r="V837" i="5"/>
  <c r="U837" i="5"/>
  <c r="T837" i="5"/>
  <c r="BH837" i="5" s="1"/>
  <c r="S837" i="5"/>
  <c r="R837" i="5"/>
  <c r="N837" i="5"/>
  <c r="M837" i="5"/>
  <c r="K837" i="5"/>
  <c r="I837" i="5"/>
  <c r="G837" i="5"/>
  <c r="F837" i="5"/>
  <c r="E837" i="5"/>
  <c r="D837" i="5"/>
  <c r="C837" i="5"/>
  <c r="B837" i="5"/>
  <c r="A837" i="5"/>
  <c r="BG836" i="5"/>
  <c r="BB836" i="5"/>
  <c r="BA836" i="5"/>
  <c r="AZ836" i="5"/>
  <c r="AX836" i="5"/>
  <c r="AW836" i="5"/>
  <c r="AT836" i="5"/>
  <c r="AS836" i="5"/>
  <c r="AP836" i="5"/>
  <c r="AO836" i="5"/>
  <c r="AN836" i="5"/>
  <c r="AM836" i="5"/>
  <c r="AL836" i="5"/>
  <c r="AK836" i="5"/>
  <c r="AH836" i="5"/>
  <c r="AG836" i="5"/>
  <c r="AF836" i="5"/>
  <c r="AE836" i="5"/>
  <c r="AD836" i="5"/>
  <c r="AC836" i="5"/>
  <c r="AB836" i="5"/>
  <c r="AA836" i="5"/>
  <c r="Z836" i="5"/>
  <c r="Y836" i="5"/>
  <c r="X836" i="5"/>
  <c r="W836" i="5"/>
  <c r="V836" i="5"/>
  <c r="U836" i="5"/>
  <c r="T836" i="5"/>
  <c r="S836" i="5"/>
  <c r="R836" i="5"/>
  <c r="Q836" i="5"/>
  <c r="M836" i="5"/>
  <c r="L836" i="5"/>
  <c r="I836" i="5"/>
  <c r="G836" i="5"/>
  <c r="F836" i="5"/>
  <c r="E836" i="5"/>
  <c r="D836" i="5"/>
  <c r="C836" i="5"/>
  <c r="B836" i="5"/>
  <c r="A836" i="5"/>
  <c r="BE836" i="5" s="1"/>
  <c r="BG835" i="5"/>
  <c r="BB835" i="5"/>
  <c r="BA835" i="5"/>
  <c r="AZ835" i="5"/>
  <c r="AX835" i="5"/>
  <c r="AT835" i="5"/>
  <c r="AP835" i="5"/>
  <c r="AO835" i="5"/>
  <c r="AN835" i="5"/>
  <c r="AM835" i="5"/>
  <c r="AL835" i="5"/>
  <c r="AK835" i="5"/>
  <c r="AH835" i="5"/>
  <c r="AF835" i="5"/>
  <c r="AE835" i="5"/>
  <c r="AD835" i="5"/>
  <c r="AC835" i="5"/>
  <c r="AB835" i="5"/>
  <c r="AA835" i="5"/>
  <c r="Z835" i="5"/>
  <c r="Y835" i="5"/>
  <c r="X835" i="5"/>
  <c r="W835" i="5"/>
  <c r="V835" i="5"/>
  <c r="U835" i="5"/>
  <c r="T835" i="5"/>
  <c r="S835" i="5"/>
  <c r="R835" i="5"/>
  <c r="M835" i="5"/>
  <c r="I835" i="5"/>
  <c r="G835" i="5"/>
  <c r="F835" i="5"/>
  <c r="E835" i="5"/>
  <c r="D835" i="5"/>
  <c r="C835" i="5"/>
  <c r="B835" i="5"/>
  <c r="A835" i="5"/>
  <c r="AW835" i="5" s="1"/>
  <c r="BH834" i="5"/>
  <c r="BD834" i="5"/>
  <c r="BA834" i="5"/>
  <c r="AZ834" i="5"/>
  <c r="AU834" i="5"/>
  <c r="AQ834" i="5"/>
  <c r="AO834" i="5"/>
  <c r="AN834" i="5"/>
  <c r="AM834" i="5"/>
  <c r="AL834" i="5"/>
  <c r="AK834" i="5"/>
  <c r="AF834" i="5"/>
  <c r="AE834" i="5"/>
  <c r="AD834" i="5"/>
  <c r="AC834" i="5"/>
  <c r="AB834" i="5"/>
  <c r="AA834" i="5"/>
  <c r="Z834" i="5"/>
  <c r="Y834" i="5"/>
  <c r="X834" i="5"/>
  <c r="W834" i="5"/>
  <c r="V834" i="5"/>
  <c r="U834" i="5"/>
  <c r="T834" i="5"/>
  <c r="S834" i="5"/>
  <c r="N834" i="5"/>
  <c r="I834" i="5"/>
  <c r="G834" i="5"/>
  <c r="F834" i="5"/>
  <c r="E834" i="5"/>
  <c r="D834" i="5"/>
  <c r="C834" i="5"/>
  <c r="B834" i="5"/>
  <c r="A834" i="5"/>
  <c r="BE833" i="5"/>
  <c r="BA833" i="5"/>
  <c r="AZ833" i="5"/>
  <c r="AR833" i="5"/>
  <c r="AO833" i="5"/>
  <c r="AN833" i="5"/>
  <c r="AM833" i="5"/>
  <c r="AL833" i="5"/>
  <c r="AK833" i="5"/>
  <c r="AF833" i="5"/>
  <c r="AE833" i="5"/>
  <c r="AD833" i="5"/>
  <c r="AC833" i="5"/>
  <c r="AB833" i="5"/>
  <c r="AA833" i="5"/>
  <c r="Z833" i="5"/>
  <c r="Y833" i="5"/>
  <c r="X833" i="5"/>
  <c r="W833" i="5"/>
  <c r="V833" i="5"/>
  <c r="U833" i="5"/>
  <c r="T833" i="5"/>
  <c r="O833" i="5" s="1"/>
  <c r="S833" i="5"/>
  <c r="I833" i="5"/>
  <c r="G833" i="5"/>
  <c r="F833" i="5"/>
  <c r="E833" i="5"/>
  <c r="D833" i="5"/>
  <c r="C833" i="5"/>
  <c r="B833" i="5"/>
  <c r="A833" i="5"/>
  <c r="BG832" i="5"/>
  <c r="BB832" i="5"/>
  <c r="BA832" i="5"/>
  <c r="AZ832" i="5"/>
  <c r="AX832" i="5"/>
  <c r="AW832" i="5"/>
  <c r="AT832" i="5"/>
  <c r="AS832" i="5"/>
  <c r="AP832" i="5"/>
  <c r="AO832" i="5"/>
  <c r="AN832" i="5"/>
  <c r="AM832" i="5"/>
  <c r="AL832" i="5"/>
  <c r="AK832" i="5"/>
  <c r="AH832" i="5"/>
  <c r="AG832" i="5"/>
  <c r="AF832" i="5"/>
  <c r="AE832" i="5"/>
  <c r="AD832" i="5"/>
  <c r="AC832" i="5"/>
  <c r="AB832" i="5"/>
  <c r="AA832" i="5"/>
  <c r="Z832" i="5"/>
  <c r="Y832" i="5"/>
  <c r="X832" i="5"/>
  <c r="W832" i="5"/>
  <c r="V832" i="5"/>
  <c r="U832" i="5"/>
  <c r="T832" i="5"/>
  <c r="S832" i="5"/>
  <c r="R832" i="5"/>
  <c r="Q832" i="5"/>
  <c r="M832" i="5"/>
  <c r="L832" i="5"/>
  <c r="I832" i="5"/>
  <c r="G832" i="5"/>
  <c r="F832" i="5"/>
  <c r="E832" i="5"/>
  <c r="D832" i="5"/>
  <c r="C832" i="5"/>
  <c r="B832" i="5"/>
  <c r="A832" i="5"/>
  <c r="BE832" i="5" s="1"/>
  <c r="BG831" i="5"/>
  <c r="BB831" i="5"/>
  <c r="BA831" i="5"/>
  <c r="AZ831" i="5"/>
  <c r="AX831" i="5"/>
  <c r="AT831" i="5"/>
  <c r="AP831" i="5"/>
  <c r="AO831" i="5"/>
  <c r="AN831" i="5"/>
  <c r="AM831" i="5"/>
  <c r="AL831" i="5"/>
  <c r="AK831" i="5"/>
  <c r="AH831" i="5"/>
  <c r="AF831" i="5"/>
  <c r="AE831" i="5"/>
  <c r="AD831" i="5"/>
  <c r="AC831" i="5"/>
  <c r="AB831" i="5"/>
  <c r="AA831" i="5"/>
  <c r="Z831" i="5"/>
  <c r="Y831" i="5"/>
  <c r="X831" i="5"/>
  <c r="W831" i="5"/>
  <c r="V831" i="5"/>
  <c r="U831" i="5"/>
  <c r="T831" i="5"/>
  <c r="S831" i="5"/>
  <c r="R831" i="5"/>
  <c r="M831" i="5"/>
  <c r="I831" i="5"/>
  <c r="G831" i="5"/>
  <c r="F831" i="5"/>
  <c r="E831" i="5"/>
  <c r="D831" i="5"/>
  <c r="C831" i="5"/>
  <c r="B831" i="5"/>
  <c r="A831" i="5"/>
  <c r="AW831" i="5" s="1"/>
  <c r="BH830" i="5"/>
  <c r="BA830" i="5"/>
  <c r="AZ830" i="5"/>
  <c r="AQ830" i="5"/>
  <c r="AO830" i="5"/>
  <c r="AN830" i="5"/>
  <c r="AM830" i="5"/>
  <c r="AL830" i="5"/>
  <c r="AK830" i="5"/>
  <c r="AF830" i="5"/>
  <c r="AE830" i="5"/>
  <c r="AD830" i="5"/>
  <c r="AC830" i="5"/>
  <c r="AB830" i="5"/>
  <c r="AA830" i="5"/>
  <c r="Z830" i="5"/>
  <c r="Y830" i="5"/>
  <c r="X830" i="5"/>
  <c r="W830" i="5"/>
  <c r="V830" i="5"/>
  <c r="U830" i="5"/>
  <c r="T830" i="5"/>
  <c r="S830" i="5"/>
  <c r="N830" i="5"/>
  <c r="I830" i="5"/>
  <c r="G830" i="5"/>
  <c r="F830" i="5"/>
  <c r="E830" i="5"/>
  <c r="D830" i="5"/>
  <c r="C830" i="5"/>
  <c r="B830" i="5"/>
  <c r="A830" i="5"/>
  <c r="BD830" i="5" s="1"/>
  <c r="BE829" i="5"/>
  <c r="BA829" i="5"/>
  <c r="AZ829" i="5"/>
  <c r="AR829" i="5"/>
  <c r="AO829" i="5"/>
  <c r="AN829" i="5"/>
  <c r="AM829" i="5"/>
  <c r="AL829" i="5"/>
  <c r="AK829" i="5"/>
  <c r="AJ829" i="5"/>
  <c r="AF829" i="5"/>
  <c r="AE829" i="5"/>
  <c r="AD829" i="5"/>
  <c r="AC829" i="5"/>
  <c r="AB829" i="5"/>
  <c r="AA829" i="5"/>
  <c r="Z829" i="5"/>
  <c r="Y829" i="5"/>
  <c r="X829" i="5"/>
  <c r="W829" i="5"/>
  <c r="V829" i="5"/>
  <c r="U829" i="5"/>
  <c r="T829" i="5"/>
  <c r="S829" i="5"/>
  <c r="O829" i="5"/>
  <c r="K829" i="5"/>
  <c r="I829" i="5"/>
  <c r="G829" i="5"/>
  <c r="F829" i="5"/>
  <c r="E829" i="5"/>
  <c r="D829" i="5"/>
  <c r="C829" i="5"/>
  <c r="B829" i="5"/>
  <c r="A829" i="5"/>
  <c r="BH829" i="5" s="1"/>
  <c r="BG828" i="5"/>
  <c r="BB828" i="5"/>
  <c r="BA828" i="5"/>
  <c r="AZ828" i="5"/>
  <c r="AX828" i="5"/>
  <c r="AW828" i="5"/>
  <c r="AT828" i="5"/>
  <c r="AS828" i="5"/>
  <c r="AP828" i="5"/>
  <c r="AO828" i="5"/>
  <c r="AN828" i="5"/>
  <c r="AM828" i="5"/>
  <c r="AL828" i="5"/>
  <c r="AK828" i="5"/>
  <c r="AH828" i="5"/>
  <c r="AG828" i="5"/>
  <c r="AF828" i="5"/>
  <c r="AE828" i="5"/>
  <c r="AD828" i="5"/>
  <c r="AC828" i="5"/>
  <c r="AB828" i="5"/>
  <c r="AA828" i="5"/>
  <c r="Z828" i="5"/>
  <c r="Y828" i="5"/>
  <c r="X828" i="5"/>
  <c r="W828" i="5"/>
  <c r="V828" i="5"/>
  <c r="U828" i="5"/>
  <c r="T828" i="5"/>
  <c r="S828" i="5"/>
  <c r="R828" i="5"/>
  <c r="Q828" i="5"/>
  <c r="M828" i="5"/>
  <c r="L828" i="5"/>
  <c r="I828" i="5"/>
  <c r="G828" i="5"/>
  <c r="F828" i="5"/>
  <c r="E828" i="5"/>
  <c r="D828" i="5"/>
  <c r="C828" i="5"/>
  <c r="B828" i="5"/>
  <c r="A828" i="5"/>
  <c r="BE828" i="5" s="1"/>
  <c r="BG827" i="5"/>
  <c r="BB827" i="5"/>
  <c r="BA827" i="5"/>
  <c r="AZ827" i="5"/>
  <c r="AX827" i="5"/>
  <c r="AT827" i="5"/>
  <c r="AP827" i="5"/>
  <c r="AO827" i="5"/>
  <c r="AN827" i="5"/>
  <c r="AM827" i="5"/>
  <c r="AL827" i="5"/>
  <c r="AK827" i="5"/>
  <c r="AH827" i="5"/>
  <c r="AF827" i="5"/>
  <c r="AE827" i="5"/>
  <c r="AD827" i="5"/>
  <c r="AC827" i="5"/>
  <c r="AB827" i="5"/>
  <c r="AA827" i="5"/>
  <c r="Z827" i="5"/>
  <c r="Y827" i="5"/>
  <c r="X827" i="5"/>
  <c r="W827" i="5"/>
  <c r="V827" i="5"/>
  <c r="U827" i="5"/>
  <c r="T827" i="5"/>
  <c r="S827" i="5"/>
  <c r="R827" i="5"/>
  <c r="M827" i="5"/>
  <c r="I827" i="5"/>
  <c r="G827" i="5"/>
  <c r="F827" i="5"/>
  <c r="E827" i="5"/>
  <c r="D827" i="5"/>
  <c r="C827" i="5"/>
  <c r="B827" i="5"/>
  <c r="A827" i="5"/>
  <c r="AW827" i="5" s="1"/>
  <c r="BH826" i="5"/>
  <c r="BA826" i="5"/>
  <c r="AZ826" i="5"/>
  <c r="AO826" i="5"/>
  <c r="AN826" i="5"/>
  <c r="AM826" i="5"/>
  <c r="AL826" i="5"/>
  <c r="AK826" i="5"/>
  <c r="AF826" i="5"/>
  <c r="AE826" i="5"/>
  <c r="AD826" i="5"/>
  <c r="AC826" i="5"/>
  <c r="AB826" i="5"/>
  <c r="AA826" i="5"/>
  <c r="Z826" i="5"/>
  <c r="Y826" i="5"/>
  <c r="X826" i="5"/>
  <c r="W826" i="5"/>
  <c r="V826" i="5"/>
  <c r="U826" i="5"/>
  <c r="T826" i="5"/>
  <c r="S826" i="5"/>
  <c r="N826" i="5"/>
  <c r="I826" i="5"/>
  <c r="G826" i="5"/>
  <c r="F826" i="5"/>
  <c r="E826" i="5"/>
  <c r="D826" i="5"/>
  <c r="C826" i="5"/>
  <c r="B826" i="5"/>
  <c r="A826" i="5"/>
  <c r="BD826" i="5" s="1"/>
  <c r="BA825" i="5"/>
  <c r="AZ825" i="5"/>
  <c r="AO825" i="5"/>
  <c r="AN825" i="5"/>
  <c r="AM825" i="5"/>
  <c r="AL825" i="5"/>
  <c r="AK825" i="5"/>
  <c r="AJ825" i="5"/>
  <c r="AF825" i="5"/>
  <c r="AE825" i="5"/>
  <c r="AD825" i="5"/>
  <c r="AC825" i="5"/>
  <c r="AB825" i="5"/>
  <c r="AA825" i="5"/>
  <c r="Z825" i="5"/>
  <c r="Y825" i="5"/>
  <c r="X825" i="5"/>
  <c r="W825" i="5"/>
  <c r="V825" i="5"/>
  <c r="U825" i="5"/>
  <c r="T825" i="5"/>
  <c r="BE825" i="5" s="1"/>
  <c r="S825" i="5"/>
  <c r="O825" i="5"/>
  <c r="K825" i="5"/>
  <c r="I825" i="5"/>
  <c r="G825" i="5"/>
  <c r="F825" i="5"/>
  <c r="E825" i="5"/>
  <c r="D825" i="5"/>
  <c r="C825" i="5"/>
  <c r="B825" i="5"/>
  <c r="A825" i="5"/>
  <c r="BH825" i="5" s="1"/>
  <c r="BG824" i="5"/>
  <c r="BB824" i="5"/>
  <c r="BA824" i="5"/>
  <c r="AZ824" i="5"/>
  <c r="AX824" i="5"/>
  <c r="AW824" i="5"/>
  <c r="AT824" i="5"/>
  <c r="AS824" i="5"/>
  <c r="AP824" i="5"/>
  <c r="AO824" i="5"/>
  <c r="AN824" i="5"/>
  <c r="AM824" i="5"/>
  <c r="AL824" i="5"/>
  <c r="AK824" i="5"/>
  <c r="AH824" i="5"/>
  <c r="AG824" i="5"/>
  <c r="AF824" i="5"/>
  <c r="AE824" i="5"/>
  <c r="AD824" i="5"/>
  <c r="AC824" i="5"/>
  <c r="AB824" i="5"/>
  <c r="AA824" i="5"/>
  <c r="Z824" i="5"/>
  <c r="Y824" i="5"/>
  <c r="X824" i="5"/>
  <c r="W824" i="5"/>
  <c r="V824" i="5"/>
  <c r="U824" i="5"/>
  <c r="T824" i="5"/>
  <c r="S824" i="5"/>
  <c r="R824" i="5"/>
  <c r="Q824" i="5"/>
  <c r="M824" i="5"/>
  <c r="L824" i="5"/>
  <c r="I824" i="5"/>
  <c r="G824" i="5"/>
  <c r="F824" i="5"/>
  <c r="E824" i="5"/>
  <c r="D824" i="5"/>
  <c r="C824" i="5"/>
  <c r="B824" i="5"/>
  <c r="A824" i="5"/>
  <c r="BE824" i="5" s="1"/>
  <c r="BG823" i="5"/>
  <c r="BB823" i="5"/>
  <c r="BA823" i="5"/>
  <c r="AZ823" i="5"/>
  <c r="AX823" i="5"/>
  <c r="AT823" i="5"/>
  <c r="AP823" i="5"/>
  <c r="AO823" i="5"/>
  <c r="AN823" i="5"/>
  <c r="AM823" i="5"/>
  <c r="AL823" i="5"/>
  <c r="AK823" i="5"/>
  <c r="AH823" i="5"/>
  <c r="AF823" i="5"/>
  <c r="AE823" i="5"/>
  <c r="AD823" i="5"/>
  <c r="AC823" i="5"/>
  <c r="AB823" i="5"/>
  <c r="AA823" i="5"/>
  <c r="Z823" i="5"/>
  <c r="Y823" i="5"/>
  <c r="X823" i="5"/>
  <c r="W823" i="5"/>
  <c r="V823" i="5"/>
  <c r="U823" i="5"/>
  <c r="T823" i="5"/>
  <c r="S823" i="5"/>
  <c r="R823" i="5"/>
  <c r="M823" i="5"/>
  <c r="I823" i="5"/>
  <c r="G823" i="5"/>
  <c r="F823" i="5"/>
  <c r="E823" i="5"/>
  <c r="D823" i="5"/>
  <c r="C823" i="5"/>
  <c r="B823" i="5"/>
  <c r="A823" i="5"/>
  <c r="AW823" i="5" s="1"/>
  <c r="BA822" i="5"/>
  <c r="AZ822" i="5"/>
  <c r="AO822" i="5"/>
  <c r="AN822" i="5"/>
  <c r="AM822" i="5"/>
  <c r="AL822" i="5"/>
  <c r="AK822" i="5"/>
  <c r="AF822" i="5"/>
  <c r="AE822" i="5"/>
  <c r="AD822" i="5"/>
  <c r="AC822" i="5"/>
  <c r="AB822" i="5"/>
  <c r="AA822" i="5"/>
  <c r="Z822" i="5"/>
  <c r="Y822" i="5"/>
  <c r="X822" i="5"/>
  <c r="W822" i="5"/>
  <c r="V822" i="5"/>
  <c r="U822" i="5"/>
  <c r="T822" i="5"/>
  <c r="S822" i="5"/>
  <c r="I822" i="5"/>
  <c r="G822" i="5"/>
  <c r="F822" i="5"/>
  <c r="E822" i="5"/>
  <c r="D822" i="5"/>
  <c r="C822" i="5"/>
  <c r="B822" i="5"/>
  <c r="A822" i="5"/>
  <c r="BD822" i="5" s="1"/>
  <c r="BE821" i="5"/>
  <c r="BA821" i="5"/>
  <c r="AZ821" i="5"/>
  <c r="AR821" i="5"/>
  <c r="AO821" i="5"/>
  <c r="AN821" i="5"/>
  <c r="AM821" i="5"/>
  <c r="AL821" i="5"/>
  <c r="AK821" i="5"/>
  <c r="AJ821" i="5"/>
  <c r="AF821" i="5"/>
  <c r="AE821" i="5"/>
  <c r="AD821" i="5"/>
  <c r="AC821" i="5"/>
  <c r="AB821" i="5"/>
  <c r="AA821" i="5"/>
  <c r="Z821" i="5"/>
  <c r="Y821" i="5"/>
  <c r="X821" i="5"/>
  <c r="W821" i="5"/>
  <c r="V821" i="5"/>
  <c r="U821" i="5"/>
  <c r="T821" i="5"/>
  <c r="O821" i="5" s="1"/>
  <c r="S821" i="5"/>
  <c r="K821" i="5"/>
  <c r="I821" i="5"/>
  <c r="G821" i="5"/>
  <c r="F821" i="5"/>
  <c r="E821" i="5"/>
  <c r="D821" i="5"/>
  <c r="C821" i="5"/>
  <c r="B821" i="5"/>
  <c r="A821" i="5"/>
  <c r="BH821" i="5" s="1"/>
  <c r="BG820" i="5"/>
  <c r="BB820" i="5"/>
  <c r="BA820" i="5"/>
  <c r="AZ820" i="5"/>
  <c r="AX820" i="5"/>
  <c r="AW820" i="5"/>
  <c r="AT820" i="5"/>
  <c r="AS820" i="5"/>
  <c r="AP820" i="5"/>
  <c r="AO820" i="5"/>
  <c r="AN820" i="5"/>
  <c r="AM820" i="5"/>
  <c r="AL820" i="5"/>
  <c r="AK820" i="5"/>
  <c r="AH820" i="5"/>
  <c r="AG820" i="5"/>
  <c r="AF820" i="5"/>
  <c r="AE820" i="5"/>
  <c r="AD820" i="5"/>
  <c r="AC820" i="5"/>
  <c r="AB820" i="5"/>
  <c r="AA820" i="5"/>
  <c r="Z820" i="5"/>
  <c r="Y820" i="5"/>
  <c r="X820" i="5"/>
  <c r="W820" i="5"/>
  <c r="V820" i="5"/>
  <c r="U820" i="5"/>
  <c r="T820" i="5"/>
  <c r="S820" i="5"/>
  <c r="R820" i="5"/>
  <c r="Q820" i="5"/>
  <c r="M820" i="5"/>
  <c r="L820" i="5"/>
  <c r="I820" i="5"/>
  <c r="G820" i="5"/>
  <c r="F820" i="5"/>
  <c r="E820" i="5"/>
  <c r="D820" i="5"/>
  <c r="C820" i="5"/>
  <c r="B820" i="5"/>
  <c r="A820" i="5"/>
  <c r="BE820" i="5" s="1"/>
  <c r="BG819" i="5"/>
  <c r="BB819" i="5"/>
  <c r="BA819" i="5"/>
  <c r="AZ819" i="5"/>
  <c r="AX819" i="5"/>
  <c r="AT819" i="5"/>
  <c r="AP819" i="5"/>
  <c r="AO819" i="5"/>
  <c r="AN819" i="5"/>
  <c r="AM819" i="5"/>
  <c r="AL819" i="5"/>
  <c r="AK819" i="5"/>
  <c r="AH819" i="5"/>
  <c r="AF819" i="5"/>
  <c r="AE819" i="5"/>
  <c r="AD819" i="5"/>
  <c r="AC819" i="5"/>
  <c r="AB819" i="5"/>
  <c r="AA819" i="5"/>
  <c r="Z819" i="5"/>
  <c r="Y819" i="5"/>
  <c r="X819" i="5"/>
  <c r="W819" i="5"/>
  <c r="V819" i="5"/>
  <c r="U819" i="5"/>
  <c r="T819" i="5"/>
  <c r="S819" i="5"/>
  <c r="R819" i="5"/>
  <c r="M819" i="5"/>
  <c r="I819" i="5"/>
  <c r="G819" i="5"/>
  <c r="F819" i="5"/>
  <c r="E819" i="5"/>
  <c r="D819" i="5"/>
  <c r="C819" i="5"/>
  <c r="B819" i="5"/>
  <c r="A819" i="5"/>
  <c r="AW819" i="5" s="1"/>
  <c r="BH818" i="5"/>
  <c r="BD818" i="5"/>
  <c r="BA818" i="5"/>
  <c r="AZ818" i="5"/>
  <c r="AU818" i="5"/>
  <c r="AQ818" i="5"/>
  <c r="AO818" i="5"/>
  <c r="AN818" i="5"/>
  <c r="AM818" i="5"/>
  <c r="AL818" i="5"/>
  <c r="AK818" i="5"/>
  <c r="AF818" i="5"/>
  <c r="AE818" i="5"/>
  <c r="AD818" i="5"/>
  <c r="AC818" i="5"/>
  <c r="AB818" i="5"/>
  <c r="AA818" i="5"/>
  <c r="Z818" i="5"/>
  <c r="Y818" i="5"/>
  <c r="X818" i="5"/>
  <c r="W818" i="5"/>
  <c r="V818" i="5"/>
  <c r="U818" i="5"/>
  <c r="T818" i="5"/>
  <c r="S818" i="5"/>
  <c r="N818" i="5"/>
  <c r="I818" i="5"/>
  <c r="G818" i="5"/>
  <c r="F818" i="5"/>
  <c r="E818" i="5"/>
  <c r="D818" i="5"/>
  <c r="C818" i="5"/>
  <c r="B818" i="5"/>
  <c r="A818" i="5"/>
  <c r="BA817" i="5"/>
  <c r="AZ817" i="5"/>
  <c r="AO817" i="5"/>
  <c r="AN817" i="5"/>
  <c r="AM817" i="5"/>
  <c r="AL817" i="5"/>
  <c r="AK817" i="5"/>
  <c r="AF817" i="5"/>
  <c r="AE817" i="5"/>
  <c r="AD817" i="5"/>
  <c r="AC817" i="5"/>
  <c r="AB817" i="5"/>
  <c r="AA817" i="5"/>
  <c r="Z817" i="5"/>
  <c r="Y817" i="5"/>
  <c r="X817" i="5"/>
  <c r="W817" i="5"/>
  <c r="V817" i="5"/>
  <c r="U817" i="5"/>
  <c r="T817" i="5"/>
  <c r="BE817" i="5" s="1"/>
  <c r="S817" i="5"/>
  <c r="I817" i="5"/>
  <c r="G817" i="5"/>
  <c r="F817" i="5"/>
  <c r="E817" i="5"/>
  <c r="D817" i="5"/>
  <c r="C817" i="5"/>
  <c r="B817" i="5"/>
  <c r="A817" i="5"/>
  <c r="BG816" i="5"/>
  <c r="BB816" i="5"/>
  <c r="BA816" i="5"/>
  <c r="AZ816" i="5"/>
  <c r="AX816" i="5"/>
  <c r="AW816" i="5"/>
  <c r="AT816" i="5"/>
  <c r="AS816" i="5"/>
  <c r="AP816" i="5"/>
  <c r="AO816" i="5"/>
  <c r="AN816" i="5"/>
  <c r="AM816" i="5"/>
  <c r="AL816" i="5"/>
  <c r="AK816" i="5"/>
  <c r="AH816" i="5"/>
  <c r="AG816" i="5"/>
  <c r="AF816" i="5"/>
  <c r="AE816" i="5"/>
  <c r="AD816" i="5"/>
  <c r="AC816" i="5"/>
  <c r="AB816" i="5"/>
  <c r="AA816" i="5"/>
  <c r="Z816" i="5"/>
  <c r="Y816" i="5"/>
  <c r="X816" i="5"/>
  <c r="W816" i="5"/>
  <c r="V816" i="5"/>
  <c r="U816" i="5"/>
  <c r="T816" i="5"/>
  <c r="S816" i="5"/>
  <c r="R816" i="5"/>
  <c r="Q816" i="5"/>
  <c r="M816" i="5"/>
  <c r="L816" i="5"/>
  <c r="I816" i="5"/>
  <c r="G816" i="5"/>
  <c r="F816" i="5"/>
  <c r="E816" i="5"/>
  <c r="D816" i="5"/>
  <c r="C816" i="5"/>
  <c r="B816" i="5"/>
  <c r="A816" i="5"/>
  <c r="BE816" i="5" s="1"/>
  <c r="BG815" i="5"/>
  <c r="BB815" i="5"/>
  <c r="BA815" i="5"/>
  <c r="AZ815" i="5"/>
  <c r="AX815" i="5"/>
  <c r="AT815" i="5"/>
  <c r="AP815" i="5"/>
  <c r="AO815" i="5"/>
  <c r="AN815" i="5"/>
  <c r="AM815" i="5"/>
  <c r="AL815" i="5"/>
  <c r="AK815" i="5"/>
  <c r="AH815" i="5"/>
  <c r="AF815" i="5"/>
  <c r="AE815" i="5"/>
  <c r="AD815" i="5"/>
  <c r="AC815" i="5"/>
  <c r="AB815" i="5"/>
  <c r="AA815" i="5"/>
  <c r="Z815" i="5"/>
  <c r="Y815" i="5"/>
  <c r="X815" i="5"/>
  <c r="W815" i="5"/>
  <c r="V815" i="5"/>
  <c r="U815" i="5"/>
  <c r="T815" i="5"/>
  <c r="S815" i="5"/>
  <c r="R815" i="5"/>
  <c r="M815" i="5"/>
  <c r="I815" i="5"/>
  <c r="G815" i="5"/>
  <c r="F815" i="5"/>
  <c r="E815" i="5"/>
  <c r="D815" i="5"/>
  <c r="C815" i="5"/>
  <c r="B815" i="5"/>
  <c r="A815" i="5"/>
  <c r="AW815" i="5" s="1"/>
  <c r="BH814" i="5"/>
  <c r="BA814" i="5"/>
  <c r="AZ814" i="5"/>
  <c r="AQ814" i="5"/>
  <c r="AO814" i="5"/>
  <c r="AN814" i="5"/>
  <c r="AM814" i="5"/>
  <c r="AL814" i="5"/>
  <c r="AK814" i="5"/>
  <c r="AF814" i="5"/>
  <c r="AE814" i="5"/>
  <c r="AD814" i="5"/>
  <c r="AC814" i="5"/>
  <c r="AB814" i="5"/>
  <c r="AA814" i="5"/>
  <c r="Z814" i="5"/>
  <c r="Y814" i="5"/>
  <c r="X814" i="5"/>
  <c r="W814" i="5"/>
  <c r="V814" i="5"/>
  <c r="U814" i="5"/>
  <c r="T814" i="5"/>
  <c r="S814" i="5"/>
  <c r="N814" i="5"/>
  <c r="I814" i="5"/>
  <c r="G814" i="5"/>
  <c r="F814" i="5"/>
  <c r="E814" i="5"/>
  <c r="D814" i="5"/>
  <c r="C814" i="5"/>
  <c r="B814" i="5"/>
  <c r="A814" i="5"/>
  <c r="BD814" i="5" s="1"/>
  <c r="BE813" i="5"/>
  <c r="BA813" i="5"/>
  <c r="AZ813" i="5"/>
  <c r="AR813" i="5"/>
  <c r="AO813" i="5"/>
  <c r="AN813" i="5"/>
  <c r="AM813" i="5"/>
  <c r="AL813" i="5"/>
  <c r="AK813" i="5"/>
  <c r="AJ813" i="5"/>
  <c r="AF813" i="5"/>
  <c r="AE813" i="5"/>
  <c r="AD813" i="5"/>
  <c r="AC813" i="5"/>
  <c r="AB813" i="5"/>
  <c r="AA813" i="5"/>
  <c r="Z813" i="5"/>
  <c r="Y813" i="5"/>
  <c r="X813" i="5"/>
  <c r="W813" i="5"/>
  <c r="V813" i="5"/>
  <c r="U813" i="5"/>
  <c r="T813" i="5"/>
  <c r="S813" i="5"/>
  <c r="O813" i="5"/>
  <c r="K813" i="5"/>
  <c r="I813" i="5"/>
  <c r="G813" i="5"/>
  <c r="F813" i="5"/>
  <c r="E813" i="5"/>
  <c r="D813" i="5"/>
  <c r="C813" i="5"/>
  <c r="B813" i="5"/>
  <c r="A813" i="5"/>
  <c r="BH813" i="5" s="1"/>
  <c r="BG812" i="5"/>
  <c r="BB812" i="5"/>
  <c r="BA812" i="5"/>
  <c r="AZ812" i="5"/>
  <c r="AX812" i="5"/>
  <c r="AW812" i="5"/>
  <c r="AT812" i="5"/>
  <c r="AS812" i="5"/>
  <c r="AP812" i="5"/>
  <c r="AO812" i="5"/>
  <c r="AN812" i="5"/>
  <c r="AM812" i="5"/>
  <c r="AL812" i="5"/>
  <c r="AK812" i="5"/>
  <c r="AH812" i="5"/>
  <c r="AG812" i="5"/>
  <c r="AF812" i="5"/>
  <c r="AE812" i="5"/>
  <c r="AD812" i="5"/>
  <c r="AC812" i="5"/>
  <c r="AB812" i="5"/>
  <c r="AA812" i="5"/>
  <c r="Z812" i="5"/>
  <c r="Y812" i="5"/>
  <c r="X812" i="5"/>
  <c r="W812" i="5"/>
  <c r="V812" i="5"/>
  <c r="U812" i="5"/>
  <c r="T812" i="5"/>
  <c r="S812" i="5"/>
  <c r="R812" i="5"/>
  <c r="Q812" i="5"/>
  <c r="M812" i="5"/>
  <c r="L812" i="5"/>
  <c r="I812" i="5"/>
  <c r="G812" i="5"/>
  <c r="F812" i="5"/>
  <c r="E812" i="5"/>
  <c r="D812" i="5"/>
  <c r="C812" i="5"/>
  <c r="B812" i="5"/>
  <c r="A812" i="5"/>
  <c r="BE812" i="5" s="1"/>
  <c r="BG811" i="5"/>
  <c r="BB811" i="5"/>
  <c r="BA811" i="5"/>
  <c r="AZ811" i="5"/>
  <c r="AX811" i="5"/>
  <c r="AT811" i="5"/>
  <c r="AP811" i="5"/>
  <c r="AO811" i="5"/>
  <c r="AN811" i="5"/>
  <c r="AM811" i="5"/>
  <c r="AL811" i="5"/>
  <c r="AK811" i="5"/>
  <c r="AH811" i="5"/>
  <c r="AF811" i="5"/>
  <c r="AE811" i="5"/>
  <c r="AD811" i="5"/>
  <c r="AC811" i="5"/>
  <c r="AB811" i="5"/>
  <c r="AA811" i="5"/>
  <c r="Z811" i="5"/>
  <c r="Y811" i="5"/>
  <c r="X811" i="5"/>
  <c r="W811" i="5"/>
  <c r="V811" i="5"/>
  <c r="U811" i="5"/>
  <c r="T811" i="5"/>
  <c r="S811" i="5"/>
  <c r="R811" i="5"/>
  <c r="M811" i="5"/>
  <c r="I811" i="5"/>
  <c r="G811" i="5"/>
  <c r="F811" i="5"/>
  <c r="E811" i="5"/>
  <c r="D811" i="5"/>
  <c r="C811" i="5"/>
  <c r="B811" i="5"/>
  <c r="A811" i="5"/>
  <c r="AW811" i="5" s="1"/>
  <c r="BH810" i="5"/>
  <c r="BA810" i="5"/>
  <c r="AZ810" i="5"/>
  <c r="AO810" i="5"/>
  <c r="AN810" i="5"/>
  <c r="AM810" i="5"/>
  <c r="AL810" i="5"/>
  <c r="AK810" i="5"/>
  <c r="AF810" i="5"/>
  <c r="AE810" i="5"/>
  <c r="AD810" i="5"/>
  <c r="AC810" i="5"/>
  <c r="AB810" i="5"/>
  <c r="AA810" i="5"/>
  <c r="Z810" i="5"/>
  <c r="Y810" i="5"/>
  <c r="X810" i="5"/>
  <c r="W810" i="5"/>
  <c r="V810" i="5"/>
  <c r="U810" i="5"/>
  <c r="T810" i="5"/>
  <c r="S810" i="5"/>
  <c r="N810" i="5"/>
  <c r="I810" i="5"/>
  <c r="G810" i="5"/>
  <c r="F810" i="5"/>
  <c r="E810" i="5"/>
  <c r="D810" i="5"/>
  <c r="C810" i="5"/>
  <c r="B810" i="5"/>
  <c r="A810" i="5"/>
  <c r="BD810" i="5" s="1"/>
  <c r="BA809" i="5"/>
  <c r="AZ809" i="5"/>
  <c r="AO809" i="5"/>
  <c r="AN809" i="5"/>
  <c r="AM809" i="5"/>
  <c r="AL809" i="5"/>
  <c r="AK809" i="5"/>
  <c r="AJ809" i="5"/>
  <c r="AF809" i="5"/>
  <c r="AE809" i="5"/>
  <c r="AD809" i="5"/>
  <c r="AC809" i="5"/>
  <c r="AB809" i="5"/>
  <c r="AA809" i="5"/>
  <c r="Z809" i="5"/>
  <c r="Y809" i="5"/>
  <c r="X809" i="5"/>
  <c r="W809" i="5"/>
  <c r="V809" i="5"/>
  <c r="U809" i="5"/>
  <c r="T809" i="5"/>
  <c r="BE809" i="5" s="1"/>
  <c r="S809" i="5"/>
  <c r="O809" i="5"/>
  <c r="K809" i="5"/>
  <c r="I809" i="5"/>
  <c r="G809" i="5"/>
  <c r="F809" i="5"/>
  <c r="E809" i="5"/>
  <c r="D809" i="5"/>
  <c r="C809" i="5"/>
  <c r="B809" i="5"/>
  <c r="A809" i="5"/>
  <c r="BH809" i="5" s="1"/>
  <c r="BG808" i="5"/>
  <c r="BB808" i="5"/>
  <c r="BA808" i="5"/>
  <c r="AZ808" i="5"/>
  <c r="AX808" i="5"/>
  <c r="AW808" i="5"/>
  <c r="AT808" i="5"/>
  <c r="AS808" i="5"/>
  <c r="AP808" i="5"/>
  <c r="AO808" i="5"/>
  <c r="AN808" i="5"/>
  <c r="AM808" i="5"/>
  <c r="AL808" i="5"/>
  <c r="AK808" i="5"/>
  <c r="AH808" i="5"/>
  <c r="AG808" i="5"/>
  <c r="AF808" i="5"/>
  <c r="AE808" i="5"/>
  <c r="AD808" i="5"/>
  <c r="AC808" i="5"/>
  <c r="AB808" i="5"/>
  <c r="AA808" i="5"/>
  <c r="Z808" i="5"/>
  <c r="Y808" i="5"/>
  <c r="X808" i="5"/>
  <c r="W808" i="5"/>
  <c r="V808" i="5"/>
  <c r="U808" i="5"/>
  <c r="T808" i="5"/>
  <c r="S808" i="5"/>
  <c r="R808" i="5"/>
  <c r="Q808" i="5"/>
  <c r="M808" i="5"/>
  <c r="L808" i="5"/>
  <c r="I808" i="5"/>
  <c r="G808" i="5"/>
  <c r="F808" i="5"/>
  <c r="E808" i="5"/>
  <c r="D808" i="5"/>
  <c r="C808" i="5"/>
  <c r="B808" i="5"/>
  <c r="A808" i="5"/>
  <c r="BE808" i="5" s="1"/>
  <c r="BG807" i="5"/>
  <c r="BB807" i="5"/>
  <c r="BA807" i="5"/>
  <c r="AZ807" i="5"/>
  <c r="AX807" i="5"/>
  <c r="AT807" i="5"/>
  <c r="AP807" i="5"/>
  <c r="AO807" i="5"/>
  <c r="AN807" i="5"/>
  <c r="AM807" i="5"/>
  <c r="AL807" i="5"/>
  <c r="AK807" i="5"/>
  <c r="AH807" i="5"/>
  <c r="AF807" i="5"/>
  <c r="AE807" i="5"/>
  <c r="AD807" i="5"/>
  <c r="AC807" i="5"/>
  <c r="AB807" i="5"/>
  <c r="AA807" i="5"/>
  <c r="Z807" i="5"/>
  <c r="Y807" i="5"/>
  <c r="X807" i="5"/>
  <c r="W807" i="5"/>
  <c r="V807" i="5"/>
  <c r="U807" i="5"/>
  <c r="T807" i="5"/>
  <c r="S807" i="5"/>
  <c r="R807" i="5"/>
  <c r="M807" i="5"/>
  <c r="I807" i="5"/>
  <c r="G807" i="5"/>
  <c r="F807" i="5"/>
  <c r="E807" i="5"/>
  <c r="D807" i="5"/>
  <c r="C807" i="5"/>
  <c r="B807" i="5"/>
  <c r="A807" i="5"/>
  <c r="AW807" i="5" s="1"/>
  <c r="BA806" i="5"/>
  <c r="AZ806" i="5"/>
  <c r="AO806" i="5"/>
  <c r="AN806" i="5"/>
  <c r="AM806" i="5"/>
  <c r="AL806" i="5"/>
  <c r="AK806" i="5"/>
  <c r="AF806" i="5"/>
  <c r="AE806" i="5"/>
  <c r="AD806" i="5"/>
  <c r="AC806" i="5"/>
  <c r="AB806" i="5"/>
  <c r="AA806" i="5"/>
  <c r="Z806" i="5"/>
  <c r="Y806" i="5"/>
  <c r="X806" i="5"/>
  <c r="W806" i="5"/>
  <c r="V806" i="5"/>
  <c r="U806" i="5"/>
  <c r="T806" i="5"/>
  <c r="S806" i="5"/>
  <c r="I806" i="5"/>
  <c r="G806" i="5"/>
  <c r="F806" i="5"/>
  <c r="E806" i="5"/>
  <c r="D806" i="5"/>
  <c r="C806" i="5"/>
  <c r="B806" i="5"/>
  <c r="A806" i="5"/>
  <c r="BD806" i="5" s="1"/>
  <c r="BE805" i="5"/>
  <c r="BA805" i="5"/>
  <c r="AZ805" i="5"/>
  <c r="AR805" i="5"/>
  <c r="AO805" i="5"/>
  <c r="AN805" i="5"/>
  <c r="AM805" i="5"/>
  <c r="AL805" i="5"/>
  <c r="AK805" i="5"/>
  <c r="AJ805" i="5"/>
  <c r="AF805" i="5"/>
  <c r="AE805" i="5"/>
  <c r="AD805" i="5"/>
  <c r="AC805" i="5"/>
  <c r="AB805" i="5"/>
  <c r="AA805" i="5"/>
  <c r="Z805" i="5"/>
  <c r="Y805" i="5"/>
  <c r="X805" i="5"/>
  <c r="W805" i="5"/>
  <c r="V805" i="5"/>
  <c r="U805" i="5"/>
  <c r="T805" i="5"/>
  <c r="O805" i="5" s="1"/>
  <c r="S805" i="5"/>
  <c r="K805" i="5"/>
  <c r="I805" i="5"/>
  <c r="G805" i="5"/>
  <c r="F805" i="5"/>
  <c r="E805" i="5"/>
  <c r="D805" i="5"/>
  <c r="C805" i="5"/>
  <c r="B805" i="5"/>
  <c r="A805" i="5"/>
  <c r="BH805" i="5" s="1"/>
  <c r="BG804" i="5"/>
  <c r="BB804" i="5"/>
  <c r="BA804" i="5"/>
  <c r="AZ804" i="5"/>
  <c r="AX804" i="5"/>
  <c r="AW804" i="5"/>
  <c r="AT804" i="5"/>
  <c r="AS804" i="5"/>
  <c r="AP804" i="5"/>
  <c r="AO804" i="5"/>
  <c r="AN804" i="5"/>
  <c r="AM804" i="5"/>
  <c r="AL804" i="5"/>
  <c r="AK804" i="5"/>
  <c r="AH804" i="5"/>
  <c r="AG804" i="5"/>
  <c r="AF804" i="5"/>
  <c r="AE804" i="5"/>
  <c r="AD804" i="5"/>
  <c r="AC804" i="5"/>
  <c r="AB804" i="5"/>
  <c r="AA804" i="5"/>
  <c r="Z804" i="5"/>
  <c r="Y804" i="5"/>
  <c r="X804" i="5"/>
  <c r="W804" i="5"/>
  <c r="V804" i="5"/>
  <c r="U804" i="5"/>
  <c r="T804" i="5"/>
  <c r="AJ804" i="5" s="1"/>
  <c r="S804" i="5"/>
  <c r="R804" i="5"/>
  <c r="Q804" i="5"/>
  <c r="O804" i="5"/>
  <c r="M804" i="5"/>
  <c r="L804" i="5"/>
  <c r="K804" i="5"/>
  <c r="I804" i="5"/>
  <c r="G804" i="5"/>
  <c r="F804" i="5"/>
  <c r="E804" i="5"/>
  <c r="D804" i="5"/>
  <c r="C804" i="5"/>
  <c r="B804" i="5"/>
  <c r="A804" i="5"/>
  <c r="BE804" i="5" s="1"/>
  <c r="BG803" i="5"/>
  <c r="BB803" i="5"/>
  <c r="BA803" i="5"/>
  <c r="AZ803" i="5"/>
  <c r="AX803" i="5"/>
  <c r="AT803" i="5"/>
  <c r="AP803" i="5"/>
  <c r="AO803" i="5"/>
  <c r="AN803" i="5"/>
  <c r="AM803" i="5"/>
  <c r="AL803" i="5"/>
  <c r="AK803" i="5"/>
  <c r="AH803" i="5"/>
  <c r="AF803" i="5"/>
  <c r="AE803" i="5"/>
  <c r="AD803" i="5"/>
  <c r="AC803" i="5"/>
  <c r="AB803" i="5"/>
  <c r="AA803" i="5"/>
  <c r="Z803" i="5"/>
  <c r="Y803" i="5"/>
  <c r="X803" i="5"/>
  <c r="W803" i="5"/>
  <c r="V803" i="5"/>
  <c r="U803" i="5"/>
  <c r="T803" i="5"/>
  <c r="S803" i="5"/>
  <c r="R803" i="5"/>
  <c r="M803" i="5"/>
  <c r="I803" i="5"/>
  <c r="G803" i="5"/>
  <c r="F803" i="5"/>
  <c r="E803" i="5"/>
  <c r="D803" i="5"/>
  <c r="C803" i="5"/>
  <c r="B803" i="5"/>
  <c r="A803" i="5"/>
  <c r="AW803" i="5" s="1"/>
  <c r="BH802" i="5"/>
  <c r="BD802" i="5"/>
  <c r="BA802" i="5"/>
  <c r="AZ802" i="5"/>
  <c r="AU802" i="5"/>
  <c r="AO802" i="5"/>
  <c r="AN802" i="5"/>
  <c r="AM802" i="5"/>
  <c r="AL802" i="5"/>
  <c r="AK802" i="5"/>
  <c r="AF802" i="5"/>
  <c r="AE802" i="5"/>
  <c r="AD802" i="5"/>
  <c r="AC802" i="5"/>
  <c r="AB802" i="5"/>
  <c r="AA802" i="5"/>
  <c r="Z802" i="5"/>
  <c r="Y802" i="5"/>
  <c r="X802" i="5"/>
  <c r="W802" i="5"/>
  <c r="V802" i="5"/>
  <c r="U802" i="5"/>
  <c r="T802" i="5"/>
  <c r="S802" i="5"/>
  <c r="N802" i="5"/>
  <c r="I802" i="5"/>
  <c r="G802" i="5"/>
  <c r="F802" i="5"/>
  <c r="E802" i="5"/>
  <c r="D802" i="5"/>
  <c r="C802" i="5"/>
  <c r="B802" i="5"/>
  <c r="A802" i="5"/>
  <c r="AQ802" i="5" s="1"/>
  <c r="BA801" i="5"/>
  <c r="AZ801" i="5"/>
  <c r="AO801" i="5"/>
  <c r="AN801" i="5"/>
  <c r="AM801" i="5"/>
  <c r="AL801" i="5"/>
  <c r="AK801" i="5"/>
  <c r="AF801" i="5"/>
  <c r="AE801" i="5"/>
  <c r="AD801" i="5"/>
  <c r="AC801" i="5"/>
  <c r="AB801" i="5"/>
  <c r="AA801" i="5"/>
  <c r="Z801" i="5"/>
  <c r="Y801" i="5"/>
  <c r="X801" i="5"/>
  <c r="W801" i="5"/>
  <c r="V801" i="5"/>
  <c r="U801" i="5"/>
  <c r="T801" i="5"/>
  <c r="BE801" i="5" s="1"/>
  <c r="S801" i="5"/>
  <c r="O801" i="5"/>
  <c r="I801" i="5"/>
  <c r="G801" i="5"/>
  <c r="F801" i="5"/>
  <c r="E801" i="5"/>
  <c r="D801" i="5"/>
  <c r="C801" i="5"/>
  <c r="B801" i="5"/>
  <c r="A801" i="5"/>
  <c r="BG800" i="5"/>
  <c r="BB800" i="5"/>
  <c r="BA800" i="5"/>
  <c r="AZ800" i="5"/>
  <c r="AX800" i="5"/>
  <c r="AW800" i="5"/>
  <c r="AT800" i="5"/>
  <c r="AS800" i="5"/>
  <c r="AP800" i="5"/>
  <c r="AO800" i="5"/>
  <c r="AN800" i="5"/>
  <c r="AM800" i="5"/>
  <c r="AL800" i="5"/>
  <c r="AK800" i="5"/>
  <c r="AH800" i="5"/>
  <c r="AG800" i="5"/>
  <c r="AF800" i="5"/>
  <c r="AE800" i="5"/>
  <c r="AD800" i="5"/>
  <c r="AC800" i="5"/>
  <c r="AB800" i="5"/>
  <c r="AA800" i="5"/>
  <c r="Z800" i="5"/>
  <c r="Y800" i="5"/>
  <c r="X800" i="5"/>
  <c r="W800" i="5"/>
  <c r="V800" i="5"/>
  <c r="U800" i="5"/>
  <c r="T800" i="5"/>
  <c r="S800" i="5"/>
  <c r="R800" i="5"/>
  <c r="Q800" i="5"/>
  <c r="O800" i="5"/>
  <c r="M800" i="5"/>
  <c r="L800" i="5"/>
  <c r="K800" i="5"/>
  <c r="I800" i="5"/>
  <c r="G800" i="5"/>
  <c r="F800" i="5"/>
  <c r="E800" i="5"/>
  <c r="D800" i="5"/>
  <c r="C800" i="5"/>
  <c r="B800" i="5"/>
  <c r="A800" i="5"/>
  <c r="BE800" i="5" s="1"/>
  <c r="BG799" i="5"/>
  <c r="BB799" i="5"/>
  <c r="BA799" i="5"/>
  <c r="AZ799" i="5"/>
  <c r="AX799" i="5"/>
  <c r="AT799" i="5"/>
  <c r="AP799" i="5"/>
  <c r="AO799" i="5"/>
  <c r="AN799" i="5"/>
  <c r="AM799" i="5"/>
  <c r="AL799" i="5"/>
  <c r="AK799" i="5"/>
  <c r="AH799" i="5"/>
  <c r="AF799" i="5"/>
  <c r="AE799" i="5"/>
  <c r="AD799" i="5"/>
  <c r="AC799" i="5"/>
  <c r="AB799" i="5"/>
  <c r="AA799" i="5"/>
  <c r="Z799" i="5"/>
  <c r="Y799" i="5"/>
  <c r="X799" i="5"/>
  <c r="W799" i="5"/>
  <c r="V799" i="5"/>
  <c r="U799" i="5"/>
  <c r="T799" i="5"/>
  <c r="S799" i="5"/>
  <c r="R799" i="5"/>
  <c r="M799" i="5"/>
  <c r="I799" i="5"/>
  <c r="G799" i="5"/>
  <c r="F799" i="5"/>
  <c r="E799" i="5"/>
  <c r="D799" i="5"/>
  <c r="C799" i="5"/>
  <c r="B799" i="5"/>
  <c r="A799" i="5"/>
  <c r="AW799" i="5" s="1"/>
  <c r="BA798" i="5"/>
  <c r="AZ798" i="5"/>
  <c r="AQ798" i="5"/>
  <c r="AO798" i="5"/>
  <c r="AN798" i="5"/>
  <c r="AM798" i="5"/>
  <c r="AL798" i="5"/>
  <c r="AK798" i="5"/>
  <c r="AF798" i="5"/>
  <c r="AE798" i="5"/>
  <c r="AD798" i="5"/>
  <c r="AC798" i="5"/>
  <c r="AB798" i="5"/>
  <c r="AA798" i="5"/>
  <c r="Z798" i="5"/>
  <c r="Y798" i="5"/>
  <c r="X798" i="5"/>
  <c r="W798" i="5"/>
  <c r="V798" i="5"/>
  <c r="U798" i="5"/>
  <c r="T798" i="5"/>
  <c r="S798" i="5"/>
  <c r="I798" i="5"/>
  <c r="G798" i="5"/>
  <c r="F798" i="5"/>
  <c r="E798" i="5"/>
  <c r="D798" i="5"/>
  <c r="C798" i="5"/>
  <c r="B798" i="5"/>
  <c r="A798" i="5"/>
  <c r="BD798" i="5" s="1"/>
  <c r="BE797" i="5"/>
  <c r="BA797" i="5"/>
  <c r="AZ797" i="5"/>
  <c r="AR797" i="5"/>
  <c r="AO797" i="5"/>
  <c r="AN797" i="5"/>
  <c r="AM797" i="5"/>
  <c r="AL797" i="5"/>
  <c r="AK797" i="5"/>
  <c r="AJ797" i="5"/>
  <c r="AF797" i="5"/>
  <c r="AE797" i="5"/>
  <c r="AD797" i="5"/>
  <c r="AC797" i="5"/>
  <c r="AB797" i="5"/>
  <c r="AA797" i="5"/>
  <c r="Z797" i="5"/>
  <c r="Y797" i="5"/>
  <c r="X797" i="5"/>
  <c r="W797" i="5"/>
  <c r="V797" i="5"/>
  <c r="U797" i="5"/>
  <c r="T797" i="5"/>
  <c r="S797" i="5"/>
  <c r="O797" i="5"/>
  <c r="K797" i="5"/>
  <c r="I797" i="5"/>
  <c r="G797" i="5"/>
  <c r="F797" i="5"/>
  <c r="E797" i="5"/>
  <c r="D797" i="5"/>
  <c r="C797" i="5"/>
  <c r="B797" i="5"/>
  <c r="A797" i="5"/>
  <c r="BH797" i="5" s="1"/>
  <c r="BG796" i="5"/>
  <c r="BB796" i="5"/>
  <c r="BA796" i="5"/>
  <c r="AZ796" i="5"/>
  <c r="AX796" i="5"/>
  <c r="AW796" i="5"/>
  <c r="AT796" i="5"/>
  <c r="AS796" i="5"/>
  <c r="AP796" i="5"/>
  <c r="AO796" i="5"/>
  <c r="AN796" i="5"/>
  <c r="AM796" i="5"/>
  <c r="AL796" i="5"/>
  <c r="AK796" i="5"/>
  <c r="AH796" i="5"/>
  <c r="AG796" i="5"/>
  <c r="AF796" i="5"/>
  <c r="AE796" i="5"/>
  <c r="AD796" i="5"/>
  <c r="AC796" i="5"/>
  <c r="AB796" i="5"/>
  <c r="AA796" i="5"/>
  <c r="Z796" i="5"/>
  <c r="Y796" i="5"/>
  <c r="X796" i="5"/>
  <c r="W796" i="5"/>
  <c r="V796" i="5"/>
  <c r="U796" i="5"/>
  <c r="T796" i="5"/>
  <c r="S796" i="5"/>
  <c r="R796" i="5"/>
  <c r="Q796" i="5"/>
  <c r="O796" i="5"/>
  <c r="M796" i="5"/>
  <c r="L796" i="5"/>
  <c r="K796" i="5"/>
  <c r="I796" i="5"/>
  <c r="G796" i="5"/>
  <c r="F796" i="5"/>
  <c r="E796" i="5"/>
  <c r="D796" i="5"/>
  <c r="C796" i="5"/>
  <c r="B796" i="5"/>
  <c r="A796" i="5"/>
  <c r="BE796" i="5" s="1"/>
  <c r="BH795" i="5"/>
  <c r="BB795" i="5"/>
  <c r="BA795" i="5"/>
  <c r="AZ795" i="5"/>
  <c r="AX795" i="5"/>
  <c r="AT795" i="5"/>
  <c r="AP795" i="5"/>
  <c r="AO795" i="5"/>
  <c r="AN795" i="5"/>
  <c r="AM795" i="5"/>
  <c r="AL795" i="5"/>
  <c r="AK795" i="5"/>
  <c r="AI795" i="5"/>
  <c r="AF795" i="5"/>
  <c r="AE795" i="5"/>
  <c r="AD795" i="5"/>
  <c r="AC795" i="5"/>
  <c r="AB795" i="5"/>
  <c r="AA795" i="5"/>
  <c r="Z795" i="5"/>
  <c r="Y795" i="5"/>
  <c r="X795" i="5"/>
  <c r="W795" i="5"/>
  <c r="V795" i="5"/>
  <c r="U795" i="5"/>
  <c r="T795" i="5"/>
  <c r="S795" i="5"/>
  <c r="R795" i="5"/>
  <c r="M795" i="5"/>
  <c r="I795" i="5"/>
  <c r="G795" i="5"/>
  <c r="F795" i="5"/>
  <c r="E795" i="5"/>
  <c r="D795" i="5"/>
  <c r="C795" i="5"/>
  <c r="B795" i="5"/>
  <c r="A795" i="5"/>
  <c r="BD795" i="5" s="1"/>
  <c r="BA794" i="5"/>
  <c r="AZ794" i="5"/>
  <c r="AO794" i="5"/>
  <c r="AN794" i="5"/>
  <c r="AM794" i="5"/>
  <c r="AL794" i="5"/>
  <c r="AK794" i="5"/>
  <c r="AF794" i="5"/>
  <c r="AE794" i="5"/>
  <c r="AD794" i="5"/>
  <c r="AC794" i="5"/>
  <c r="AB794" i="5"/>
  <c r="AA794" i="5"/>
  <c r="Z794" i="5"/>
  <c r="Y794" i="5"/>
  <c r="X794" i="5"/>
  <c r="W794" i="5"/>
  <c r="V794" i="5"/>
  <c r="U794" i="5"/>
  <c r="T794" i="5"/>
  <c r="BE794" i="5" s="1"/>
  <c r="S794" i="5"/>
  <c r="K794" i="5"/>
  <c r="I794" i="5"/>
  <c r="G794" i="5"/>
  <c r="F794" i="5"/>
  <c r="E794" i="5"/>
  <c r="D794" i="5"/>
  <c r="C794" i="5"/>
  <c r="B794" i="5"/>
  <c r="A794" i="5"/>
  <c r="AR794" i="5" s="1"/>
  <c r="BA793" i="5"/>
  <c r="AZ793" i="5"/>
  <c r="AW793" i="5"/>
  <c r="AS793" i="5"/>
  <c r="AO793" i="5"/>
  <c r="AN793" i="5"/>
  <c r="AM793" i="5"/>
  <c r="AL793" i="5"/>
  <c r="AK793" i="5"/>
  <c r="AG793" i="5"/>
  <c r="AF793" i="5"/>
  <c r="AE793" i="5"/>
  <c r="AD793" i="5"/>
  <c r="AC793" i="5"/>
  <c r="AB793" i="5"/>
  <c r="AA793" i="5"/>
  <c r="Z793" i="5"/>
  <c r="Y793" i="5"/>
  <c r="X793" i="5"/>
  <c r="W793" i="5"/>
  <c r="V793" i="5"/>
  <c r="U793" i="5"/>
  <c r="T793" i="5"/>
  <c r="AR793" i="5" s="1"/>
  <c r="S793" i="5"/>
  <c r="O793" i="5"/>
  <c r="L793" i="5"/>
  <c r="K793" i="5"/>
  <c r="I793" i="5"/>
  <c r="G793" i="5"/>
  <c r="F793" i="5"/>
  <c r="E793" i="5"/>
  <c r="D793" i="5"/>
  <c r="C793" i="5"/>
  <c r="B793" i="5"/>
  <c r="A793" i="5"/>
  <c r="BH793" i="5" s="1"/>
  <c r="BG792" i="5"/>
  <c r="BB792" i="5"/>
  <c r="BA792" i="5"/>
  <c r="AZ792" i="5"/>
  <c r="AX792" i="5"/>
  <c r="AW792" i="5"/>
  <c r="AT792" i="5"/>
  <c r="AS792" i="5"/>
  <c r="AP792" i="5"/>
  <c r="AO792" i="5"/>
  <c r="AN792" i="5"/>
  <c r="AM792" i="5"/>
  <c r="AL792" i="5"/>
  <c r="AK792" i="5"/>
  <c r="AH792" i="5"/>
  <c r="AG792" i="5"/>
  <c r="AF792" i="5"/>
  <c r="AE792" i="5"/>
  <c r="AD792" i="5"/>
  <c r="AC792" i="5"/>
  <c r="AB792" i="5"/>
  <c r="AA792" i="5"/>
  <c r="Z792" i="5"/>
  <c r="Y792" i="5"/>
  <c r="X792" i="5"/>
  <c r="W792" i="5"/>
  <c r="V792" i="5"/>
  <c r="U792" i="5"/>
  <c r="T792" i="5"/>
  <c r="AR792" i="5" s="1"/>
  <c r="S792" i="5"/>
  <c r="R792" i="5"/>
  <c r="Q792" i="5"/>
  <c r="O792" i="5"/>
  <c r="M792" i="5"/>
  <c r="L792" i="5"/>
  <c r="K792" i="5"/>
  <c r="I792" i="5"/>
  <c r="G792" i="5"/>
  <c r="F792" i="5"/>
  <c r="E792" i="5"/>
  <c r="D792" i="5"/>
  <c r="C792" i="5"/>
  <c r="B792" i="5"/>
  <c r="A792" i="5"/>
  <c r="BE792" i="5" s="1"/>
  <c r="BH791" i="5"/>
  <c r="BB791" i="5"/>
  <c r="BA791" i="5"/>
  <c r="AZ791" i="5"/>
  <c r="AX791" i="5"/>
  <c r="AT791" i="5"/>
  <c r="AP791" i="5"/>
  <c r="AO791" i="5"/>
  <c r="AN791" i="5"/>
  <c r="AM791" i="5"/>
  <c r="AL791" i="5"/>
  <c r="AK791" i="5"/>
  <c r="AI791" i="5"/>
  <c r="AF791" i="5"/>
  <c r="AE791" i="5"/>
  <c r="AD791" i="5"/>
  <c r="AC791" i="5"/>
  <c r="AB791" i="5"/>
  <c r="AA791" i="5"/>
  <c r="Z791" i="5"/>
  <c r="Y791" i="5"/>
  <c r="X791" i="5"/>
  <c r="W791" i="5"/>
  <c r="V791" i="5"/>
  <c r="U791" i="5"/>
  <c r="T791" i="5"/>
  <c r="S791" i="5"/>
  <c r="R791" i="5"/>
  <c r="M791" i="5"/>
  <c r="I791" i="5"/>
  <c r="G791" i="5"/>
  <c r="F791" i="5"/>
  <c r="E791" i="5"/>
  <c r="D791" i="5"/>
  <c r="C791" i="5"/>
  <c r="B791" i="5"/>
  <c r="A791" i="5"/>
  <c r="BD791" i="5" s="1"/>
  <c r="BA790" i="5"/>
  <c r="AZ790" i="5"/>
  <c r="AO790" i="5"/>
  <c r="AN790" i="5"/>
  <c r="AM790" i="5"/>
  <c r="AL790" i="5"/>
  <c r="AK790" i="5"/>
  <c r="AF790" i="5"/>
  <c r="AE790" i="5"/>
  <c r="AD790" i="5"/>
  <c r="AC790" i="5"/>
  <c r="AB790" i="5"/>
  <c r="AA790" i="5"/>
  <c r="Z790" i="5"/>
  <c r="Y790" i="5"/>
  <c r="X790" i="5"/>
  <c r="W790" i="5"/>
  <c r="V790" i="5"/>
  <c r="U790" i="5"/>
  <c r="T790" i="5"/>
  <c r="BE790" i="5" s="1"/>
  <c r="S790" i="5"/>
  <c r="K790" i="5"/>
  <c r="I790" i="5"/>
  <c r="G790" i="5"/>
  <c r="F790" i="5"/>
  <c r="E790" i="5"/>
  <c r="D790" i="5"/>
  <c r="C790" i="5"/>
  <c r="B790" i="5"/>
  <c r="A790" i="5"/>
  <c r="AR790" i="5" s="1"/>
  <c r="BA789" i="5"/>
  <c r="AZ789" i="5"/>
  <c r="AW789" i="5"/>
  <c r="AS789" i="5"/>
  <c r="AO789" i="5"/>
  <c r="AN789" i="5"/>
  <c r="AM789" i="5"/>
  <c r="AL789" i="5"/>
  <c r="AK789" i="5"/>
  <c r="AG789" i="5"/>
  <c r="AF789" i="5"/>
  <c r="AE789" i="5"/>
  <c r="AD789" i="5"/>
  <c r="AC789" i="5"/>
  <c r="AB789" i="5"/>
  <c r="AA789" i="5"/>
  <c r="Z789" i="5"/>
  <c r="Y789" i="5"/>
  <c r="X789" i="5"/>
  <c r="W789" i="5"/>
  <c r="V789" i="5"/>
  <c r="U789" i="5"/>
  <c r="T789" i="5"/>
  <c r="AR789" i="5" s="1"/>
  <c r="S789" i="5"/>
  <c r="O789" i="5"/>
  <c r="L789" i="5"/>
  <c r="K789" i="5"/>
  <c r="I789" i="5"/>
  <c r="G789" i="5"/>
  <c r="F789" i="5"/>
  <c r="E789" i="5"/>
  <c r="D789" i="5"/>
  <c r="C789" i="5"/>
  <c r="B789" i="5"/>
  <c r="A789" i="5"/>
  <c r="BH789" i="5" s="1"/>
  <c r="BG788" i="5"/>
  <c r="BB788" i="5"/>
  <c r="BA788" i="5"/>
  <c r="AZ788" i="5"/>
  <c r="AX788" i="5"/>
  <c r="AW788" i="5"/>
  <c r="AT788" i="5"/>
  <c r="AS788" i="5"/>
  <c r="AP788" i="5"/>
  <c r="AO788" i="5"/>
  <c r="AN788" i="5"/>
  <c r="AM788" i="5"/>
  <c r="AL788" i="5"/>
  <c r="AK788" i="5"/>
  <c r="AH788" i="5"/>
  <c r="AG788" i="5"/>
  <c r="AF788" i="5"/>
  <c r="AE788" i="5"/>
  <c r="AD788" i="5"/>
  <c r="AC788" i="5"/>
  <c r="AB788" i="5"/>
  <c r="AA788" i="5"/>
  <c r="Z788" i="5"/>
  <c r="Y788" i="5"/>
  <c r="X788" i="5"/>
  <c r="W788" i="5"/>
  <c r="V788" i="5"/>
  <c r="U788" i="5"/>
  <c r="T788" i="5"/>
  <c r="AV788" i="5" s="1"/>
  <c r="S788" i="5"/>
  <c r="R788" i="5"/>
  <c r="Q788" i="5"/>
  <c r="O788" i="5"/>
  <c r="M788" i="5"/>
  <c r="L788" i="5"/>
  <c r="K788" i="5"/>
  <c r="I788" i="5"/>
  <c r="G788" i="5"/>
  <c r="F788" i="5"/>
  <c r="E788" i="5"/>
  <c r="D788" i="5"/>
  <c r="C788" i="5"/>
  <c r="B788" i="5"/>
  <c r="A788" i="5"/>
  <c r="BE788" i="5" s="1"/>
  <c r="BH787" i="5"/>
  <c r="BB787" i="5"/>
  <c r="BA787" i="5"/>
  <c r="AZ787" i="5"/>
  <c r="AX787" i="5"/>
  <c r="AT787" i="5"/>
  <c r="AP787" i="5"/>
  <c r="AO787" i="5"/>
  <c r="AN787" i="5"/>
  <c r="AM787" i="5"/>
  <c r="AL787" i="5"/>
  <c r="AK787" i="5"/>
  <c r="AI787" i="5"/>
  <c r="AF787" i="5"/>
  <c r="AE787" i="5"/>
  <c r="AD787" i="5"/>
  <c r="AC787" i="5"/>
  <c r="AB787" i="5"/>
  <c r="AA787" i="5"/>
  <c r="Z787" i="5"/>
  <c r="Y787" i="5"/>
  <c r="X787" i="5"/>
  <c r="W787" i="5"/>
  <c r="V787" i="5"/>
  <c r="U787" i="5"/>
  <c r="T787" i="5"/>
  <c r="S787" i="5"/>
  <c r="R787" i="5"/>
  <c r="M787" i="5"/>
  <c r="I787" i="5"/>
  <c r="G787" i="5"/>
  <c r="F787" i="5"/>
  <c r="E787" i="5"/>
  <c r="D787" i="5"/>
  <c r="C787" i="5"/>
  <c r="B787" i="5"/>
  <c r="A787" i="5"/>
  <c r="BD787" i="5" s="1"/>
  <c r="BA786" i="5"/>
  <c r="AZ786" i="5"/>
  <c r="AO786" i="5"/>
  <c r="AN786" i="5"/>
  <c r="AM786" i="5"/>
  <c r="AL786" i="5"/>
  <c r="AK786" i="5"/>
  <c r="AF786" i="5"/>
  <c r="AE786" i="5"/>
  <c r="AD786" i="5"/>
  <c r="AC786" i="5"/>
  <c r="AB786" i="5"/>
  <c r="AA786" i="5"/>
  <c r="Z786" i="5"/>
  <c r="Y786" i="5"/>
  <c r="X786" i="5"/>
  <c r="W786" i="5"/>
  <c r="V786" i="5"/>
  <c r="U786" i="5"/>
  <c r="T786" i="5"/>
  <c r="BE786" i="5" s="1"/>
  <c r="S786" i="5"/>
  <c r="K786" i="5"/>
  <c r="I786" i="5"/>
  <c r="G786" i="5"/>
  <c r="F786" i="5"/>
  <c r="E786" i="5"/>
  <c r="D786" i="5"/>
  <c r="C786" i="5"/>
  <c r="B786" i="5"/>
  <c r="A786" i="5"/>
  <c r="AR786" i="5" s="1"/>
  <c r="BA785" i="5"/>
  <c r="AZ785" i="5"/>
  <c r="AW785" i="5"/>
  <c r="AS785" i="5"/>
  <c r="AO785" i="5"/>
  <c r="AN785" i="5"/>
  <c r="AM785" i="5"/>
  <c r="AL785" i="5"/>
  <c r="AK785" i="5"/>
  <c r="AG785" i="5"/>
  <c r="AF785" i="5"/>
  <c r="AE785" i="5"/>
  <c r="AD785" i="5"/>
  <c r="AC785" i="5"/>
  <c r="AB785" i="5"/>
  <c r="AA785" i="5"/>
  <c r="Z785" i="5"/>
  <c r="Y785" i="5"/>
  <c r="X785" i="5"/>
  <c r="W785" i="5"/>
  <c r="V785" i="5"/>
  <c r="U785" i="5"/>
  <c r="T785" i="5"/>
  <c r="AR785" i="5" s="1"/>
  <c r="S785" i="5"/>
  <c r="O785" i="5"/>
  <c r="L785" i="5"/>
  <c r="K785" i="5"/>
  <c r="I785" i="5"/>
  <c r="G785" i="5"/>
  <c r="F785" i="5"/>
  <c r="E785" i="5"/>
  <c r="D785" i="5"/>
  <c r="C785" i="5"/>
  <c r="B785" i="5"/>
  <c r="A785" i="5"/>
  <c r="BH785" i="5" s="1"/>
  <c r="BG784" i="5"/>
  <c r="BB784" i="5"/>
  <c r="BA784" i="5"/>
  <c r="AZ784" i="5"/>
  <c r="AX784" i="5"/>
  <c r="AW784" i="5"/>
  <c r="AT784" i="5"/>
  <c r="AS784" i="5"/>
  <c r="AP784" i="5"/>
  <c r="AO784" i="5"/>
  <c r="AN784" i="5"/>
  <c r="AM784" i="5"/>
  <c r="AL784" i="5"/>
  <c r="AK784" i="5"/>
  <c r="AH784" i="5"/>
  <c r="AG784" i="5"/>
  <c r="AF784" i="5"/>
  <c r="AE784" i="5"/>
  <c r="AD784" i="5"/>
  <c r="AC784" i="5"/>
  <c r="AB784" i="5"/>
  <c r="AA784" i="5"/>
  <c r="Z784" i="5"/>
  <c r="Y784" i="5"/>
  <c r="X784" i="5"/>
  <c r="W784" i="5"/>
  <c r="V784" i="5"/>
  <c r="U784" i="5"/>
  <c r="T784" i="5"/>
  <c r="BE784" i="5" s="1"/>
  <c r="S784" i="5"/>
  <c r="R784" i="5"/>
  <c r="Q784" i="5"/>
  <c r="O784" i="5"/>
  <c r="M784" i="5"/>
  <c r="L784" i="5"/>
  <c r="K784" i="5"/>
  <c r="I784" i="5"/>
  <c r="G784" i="5"/>
  <c r="F784" i="5"/>
  <c r="E784" i="5"/>
  <c r="D784" i="5"/>
  <c r="C784" i="5"/>
  <c r="B784" i="5"/>
  <c r="A784" i="5"/>
  <c r="BH784" i="5" s="1"/>
  <c r="BH783" i="5"/>
  <c r="BB783" i="5"/>
  <c r="BA783" i="5"/>
  <c r="AZ783" i="5"/>
  <c r="AX783" i="5"/>
  <c r="AT783" i="5"/>
  <c r="AP783" i="5"/>
  <c r="AO783" i="5"/>
  <c r="AN783" i="5"/>
  <c r="AM783" i="5"/>
  <c r="AL783" i="5"/>
  <c r="AK783" i="5"/>
  <c r="AI783" i="5"/>
  <c r="AF783" i="5"/>
  <c r="AE783" i="5"/>
  <c r="AD783" i="5"/>
  <c r="AC783" i="5"/>
  <c r="AB783" i="5"/>
  <c r="AA783" i="5"/>
  <c r="Z783" i="5"/>
  <c r="Y783" i="5"/>
  <c r="X783" i="5"/>
  <c r="W783" i="5"/>
  <c r="V783" i="5"/>
  <c r="U783" i="5"/>
  <c r="T783" i="5"/>
  <c r="S783" i="5"/>
  <c r="R783" i="5"/>
  <c r="M783" i="5"/>
  <c r="I783" i="5"/>
  <c r="G783" i="5"/>
  <c r="F783" i="5"/>
  <c r="E783" i="5"/>
  <c r="D783" i="5"/>
  <c r="C783" i="5"/>
  <c r="B783" i="5"/>
  <c r="A783" i="5"/>
  <c r="BD783" i="5" s="1"/>
  <c r="BA782" i="5"/>
  <c r="AZ782" i="5"/>
  <c r="AO782" i="5"/>
  <c r="AN782" i="5"/>
  <c r="AM782" i="5"/>
  <c r="AL782" i="5"/>
  <c r="AK782" i="5"/>
  <c r="AF782" i="5"/>
  <c r="AE782" i="5"/>
  <c r="AD782" i="5"/>
  <c r="AC782" i="5"/>
  <c r="AB782" i="5"/>
  <c r="AA782" i="5"/>
  <c r="Z782" i="5"/>
  <c r="Y782" i="5"/>
  <c r="X782" i="5"/>
  <c r="W782" i="5"/>
  <c r="V782" i="5"/>
  <c r="U782" i="5"/>
  <c r="T782" i="5"/>
  <c r="BE782" i="5" s="1"/>
  <c r="S782" i="5"/>
  <c r="K782" i="5"/>
  <c r="I782" i="5"/>
  <c r="G782" i="5"/>
  <c r="F782" i="5"/>
  <c r="E782" i="5"/>
  <c r="D782" i="5"/>
  <c r="C782" i="5"/>
  <c r="B782" i="5"/>
  <c r="A782" i="5"/>
  <c r="AR782" i="5" s="1"/>
  <c r="BA781" i="5"/>
  <c r="AZ781" i="5"/>
  <c r="AW781" i="5"/>
  <c r="AS781" i="5"/>
  <c r="AO781" i="5"/>
  <c r="AN781" i="5"/>
  <c r="AM781" i="5"/>
  <c r="AL781" i="5"/>
  <c r="AK781" i="5"/>
  <c r="AG781" i="5"/>
  <c r="AF781" i="5"/>
  <c r="AE781" i="5"/>
  <c r="AD781" i="5"/>
  <c r="AC781" i="5"/>
  <c r="AB781" i="5"/>
  <c r="AA781" i="5"/>
  <c r="Z781" i="5"/>
  <c r="Y781" i="5"/>
  <c r="X781" i="5"/>
  <c r="W781" i="5"/>
  <c r="V781" i="5"/>
  <c r="U781" i="5"/>
  <c r="T781" i="5"/>
  <c r="AR781" i="5" s="1"/>
  <c r="S781" i="5"/>
  <c r="O781" i="5"/>
  <c r="L781" i="5"/>
  <c r="K781" i="5"/>
  <c r="I781" i="5"/>
  <c r="G781" i="5"/>
  <c r="F781" i="5"/>
  <c r="E781" i="5"/>
  <c r="D781" i="5"/>
  <c r="C781" i="5"/>
  <c r="B781" i="5"/>
  <c r="A781" i="5"/>
  <c r="BH781" i="5" s="1"/>
  <c r="BG780" i="5"/>
  <c r="BB780" i="5"/>
  <c r="BA780" i="5"/>
  <c r="AZ780" i="5"/>
  <c r="AX780" i="5"/>
  <c r="AW780" i="5"/>
  <c r="AT780" i="5"/>
  <c r="AS780" i="5"/>
  <c r="AP780" i="5"/>
  <c r="AO780" i="5"/>
  <c r="AN780" i="5"/>
  <c r="AM780" i="5"/>
  <c r="AL780" i="5"/>
  <c r="AK780" i="5"/>
  <c r="AH780" i="5"/>
  <c r="AG780" i="5"/>
  <c r="AF780" i="5"/>
  <c r="AE780" i="5"/>
  <c r="AD780" i="5"/>
  <c r="AC780" i="5"/>
  <c r="AB780" i="5"/>
  <c r="AA780" i="5"/>
  <c r="Z780" i="5"/>
  <c r="Y780" i="5"/>
  <c r="X780" i="5"/>
  <c r="W780" i="5"/>
  <c r="V780" i="5"/>
  <c r="U780" i="5"/>
  <c r="T780" i="5"/>
  <c r="BE780" i="5" s="1"/>
  <c r="S780" i="5"/>
  <c r="R780" i="5"/>
  <c r="Q780" i="5"/>
  <c r="O780" i="5"/>
  <c r="M780" i="5"/>
  <c r="L780" i="5"/>
  <c r="K780" i="5"/>
  <c r="I780" i="5"/>
  <c r="G780" i="5"/>
  <c r="F780" i="5"/>
  <c r="E780" i="5"/>
  <c r="D780" i="5"/>
  <c r="C780" i="5"/>
  <c r="B780" i="5"/>
  <c r="A780" i="5"/>
  <c r="BH780" i="5" s="1"/>
  <c r="BH779" i="5"/>
  <c r="BB779" i="5"/>
  <c r="BA779" i="5"/>
  <c r="AZ779" i="5"/>
  <c r="AX779" i="5"/>
  <c r="AT779" i="5"/>
  <c r="AP779" i="5"/>
  <c r="AO779" i="5"/>
  <c r="AN779" i="5"/>
  <c r="AM779" i="5"/>
  <c r="AL779" i="5"/>
  <c r="AK779" i="5"/>
  <c r="AI779" i="5"/>
  <c r="AF779" i="5"/>
  <c r="AE779" i="5"/>
  <c r="AD779" i="5"/>
  <c r="AC779" i="5"/>
  <c r="AB779" i="5"/>
  <c r="AA779" i="5"/>
  <c r="Z779" i="5"/>
  <c r="Y779" i="5"/>
  <c r="X779" i="5"/>
  <c r="W779" i="5"/>
  <c r="V779" i="5"/>
  <c r="U779" i="5"/>
  <c r="T779" i="5"/>
  <c r="S779" i="5"/>
  <c r="R779" i="5"/>
  <c r="M779" i="5"/>
  <c r="I779" i="5"/>
  <c r="G779" i="5"/>
  <c r="F779" i="5"/>
  <c r="E779" i="5"/>
  <c r="D779" i="5"/>
  <c r="C779" i="5"/>
  <c r="B779" i="5"/>
  <c r="A779" i="5"/>
  <c r="BD779" i="5" s="1"/>
  <c r="BA778" i="5"/>
  <c r="AZ778" i="5"/>
  <c r="AO778" i="5"/>
  <c r="AN778" i="5"/>
  <c r="AM778" i="5"/>
  <c r="AL778" i="5"/>
  <c r="AK778" i="5"/>
  <c r="AF778" i="5"/>
  <c r="AE778" i="5"/>
  <c r="AD778" i="5"/>
  <c r="AC778" i="5"/>
  <c r="AB778" i="5"/>
  <c r="AA778" i="5"/>
  <c r="Z778" i="5"/>
  <c r="Y778" i="5"/>
  <c r="X778" i="5"/>
  <c r="W778" i="5"/>
  <c r="V778" i="5"/>
  <c r="U778" i="5"/>
  <c r="T778" i="5"/>
  <c r="BE778" i="5" s="1"/>
  <c r="S778" i="5"/>
  <c r="K778" i="5"/>
  <c r="I778" i="5"/>
  <c r="G778" i="5"/>
  <c r="F778" i="5"/>
  <c r="E778" i="5"/>
  <c r="D778" i="5"/>
  <c r="C778" i="5"/>
  <c r="B778" i="5"/>
  <c r="A778" i="5"/>
  <c r="AR778" i="5" s="1"/>
  <c r="BA777" i="5"/>
  <c r="AZ777" i="5"/>
  <c r="AW777" i="5"/>
  <c r="AS777" i="5"/>
  <c r="AO777" i="5"/>
  <c r="AN777" i="5"/>
  <c r="AM777" i="5"/>
  <c r="AL777" i="5"/>
  <c r="AK777" i="5"/>
  <c r="AG777" i="5"/>
  <c r="AF777" i="5"/>
  <c r="AE777" i="5"/>
  <c r="AD777" i="5"/>
  <c r="AC777" i="5"/>
  <c r="AB777" i="5"/>
  <c r="AA777" i="5"/>
  <c r="Z777" i="5"/>
  <c r="Y777" i="5"/>
  <c r="X777" i="5"/>
  <c r="W777" i="5"/>
  <c r="V777" i="5"/>
  <c r="U777" i="5"/>
  <c r="T777" i="5"/>
  <c r="AR777" i="5" s="1"/>
  <c r="S777" i="5"/>
  <c r="O777" i="5"/>
  <c r="L777" i="5"/>
  <c r="K777" i="5"/>
  <c r="I777" i="5"/>
  <c r="G777" i="5"/>
  <c r="F777" i="5"/>
  <c r="E777" i="5"/>
  <c r="D777" i="5"/>
  <c r="C777" i="5"/>
  <c r="B777" i="5"/>
  <c r="A777" i="5"/>
  <c r="BH777" i="5" s="1"/>
  <c r="BG776" i="5"/>
  <c r="BB776" i="5"/>
  <c r="BA776" i="5"/>
  <c r="AZ776" i="5"/>
  <c r="AX776" i="5"/>
  <c r="AW776" i="5"/>
  <c r="AT776" i="5"/>
  <c r="AS776" i="5"/>
  <c r="AP776" i="5"/>
  <c r="AO776" i="5"/>
  <c r="AN776" i="5"/>
  <c r="AM776" i="5"/>
  <c r="AL776" i="5"/>
  <c r="AK776" i="5"/>
  <c r="AH776" i="5"/>
  <c r="AG776" i="5"/>
  <c r="AF776" i="5"/>
  <c r="AE776" i="5"/>
  <c r="AD776" i="5"/>
  <c r="AC776" i="5"/>
  <c r="AB776" i="5"/>
  <c r="AA776" i="5"/>
  <c r="Z776" i="5"/>
  <c r="Y776" i="5"/>
  <c r="X776" i="5"/>
  <c r="W776" i="5"/>
  <c r="V776" i="5"/>
  <c r="U776" i="5"/>
  <c r="T776" i="5"/>
  <c r="BE776" i="5" s="1"/>
  <c r="S776" i="5"/>
  <c r="R776" i="5"/>
  <c r="Q776" i="5"/>
  <c r="O776" i="5"/>
  <c r="M776" i="5"/>
  <c r="L776" i="5"/>
  <c r="K776" i="5"/>
  <c r="I776" i="5"/>
  <c r="G776" i="5"/>
  <c r="F776" i="5"/>
  <c r="E776" i="5"/>
  <c r="D776" i="5"/>
  <c r="C776" i="5"/>
  <c r="B776" i="5"/>
  <c r="A776" i="5"/>
  <c r="BH776" i="5" s="1"/>
  <c r="BH775" i="5"/>
  <c r="BB775" i="5"/>
  <c r="BA775" i="5"/>
  <c r="AZ775" i="5"/>
  <c r="AX775" i="5"/>
  <c r="AT775" i="5"/>
  <c r="AP775" i="5"/>
  <c r="AO775" i="5"/>
  <c r="AN775" i="5"/>
  <c r="AM775" i="5"/>
  <c r="AL775" i="5"/>
  <c r="AK775" i="5"/>
  <c r="AI775" i="5"/>
  <c r="AF775" i="5"/>
  <c r="AE775" i="5"/>
  <c r="AD775" i="5"/>
  <c r="AC775" i="5"/>
  <c r="AB775" i="5"/>
  <c r="AA775" i="5"/>
  <c r="Z775" i="5"/>
  <c r="Y775" i="5"/>
  <c r="X775" i="5"/>
  <c r="W775" i="5"/>
  <c r="V775" i="5"/>
  <c r="U775" i="5"/>
  <c r="T775" i="5"/>
  <c r="S775" i="5"/>
  <c r="R775" i="5"/>
  <c r="M775" i="5"/>
  <c r="I775" i="5"/>
  <c r="G775" i="5"/>
  <c r="F775" i="5"/>
  <c r="E775" i="5"/>
  <c r="D775" i="5"/>
  <c r="C775" i="5"/>
  <c r="B775" i="5"/>
  <c r="A775" i="5"/>
  <c r="BD775" i="5" s="1"/>
  <c r="BH774" i="5"/>
  <c r="BA774" i="5"/>
  <c r="AZ774" i="5"/>
  <c r="AU774" i="5"/>
  <c r="AO774" i="5"/>
  <c r="AN774" i="5"/>
  <c r="AM774" i="5"/>
  <c r="AL774" i="5"/>
  <c r="AK774" i="5"/>
  <c r="AJ774" i="5"/>
  <c r="AF774" i="5"/>
  <c r="AE774" i="5"/>
  <c r="AD774" i="5"/>
  <c r="AC774" i="5"/>
  <c r="AB774" i="5"/>
  <c r="AA774" i="5"/>
  <c r="Z774" i="5"/>
  <c r="Y774" i="5"/>
  <c r="X774" i="5"/>
  <c r="W774" i="5"/>
  <c r="V774" i="5"/>
  <c r="U774" i="5"/>
  <c r="T774" i="5"/>
  <c r="BE774" i="5" s="1"/>
  <c r="S774" i="5"/>
  <c r="O774" i="5"/>
  <c r="K774" i="5"/>
  <c r="I774" i="5"/>
  <c r="G774" i="5"/>
  <c r="F774" i="5"/>
  <c r="E774" i="5"/>
  <c r="D774" i="5"/>
  <c r="C774" i="5"/>
  <c r="B774" i="5"/>
  <c r="A774" i="5"/>
  <c r="AR774" i="5" s="1"/>
  <c r="BA773" i="5"/>
  <c r="AZ773" i="5"/>
  <c r="AW773" i="5"/>
  <c r="AS773" i="5"/>
  <c r="AO773" i="5"/>
  <c r="AN773" i="5"/>
  <c r="AM773" i="5"/>
  <c r="AL773" i="5"/>
  <c r="AK773" i="5"/>
  <c r="AG773" i="5"/>
  <c r="AF773" i="5"/>
  <c r="AE773" i="5"/>
  <c r="AD773" i="5"/>
  <c r="AC773" i="5"/>
  <c r="AB773" i="5"/>
  <c r="AA773" i="5"/>
  <c r="Z773" i="5"/>
  <c r="Y773" i="5"/>
  <c r="X773" i="5"/>
  <c r="W773" i="5"/>
  <c r="V773" i="5"/>
  <c r="U773" i="5"/>
  <c r="T773" i="5"/>
  <c r="AR773" i="5" s="1"/>
  <c r="S773" i="5"/>
  <c r="O773" i="5"/>
  <c r="L773" i="5"/>
  <c r="K773" i="5"/>
  <c r="I773" i="5"/>
  <c r="G773" i="5"/>
  <c r="F773" i="5"/>
  <c r="E773" i="5"/>
  <c r="D773" i="5"/>
  <c r="C773" i="5"/>
  <c r="B773" i="5"/>
  <c r="A773" i="5"/>
  <c r="BH773" i="5" s="1"/>
  <c r="BG772" i="5"/>
  <c r="BB772" i="5"/>
  <c r="BA772" i="5"/>
  <c r="AZ772" i="5"/>
  <c r="AX772" i="5"/>
  <c r="AW772" i="5"/>
  <c r="AT772" i="5"/>
  <c r="AS772" i="5"/>
  <c r="AP772" i="5"/>
  <c r="AO772" i="5"/>
  <c r="AN772" i="5"/>
  <c r="AM772" i="5"/>
  <c r="AL772" i="5"/>
  <c r="AK772" i="5"/>
  <c r="AH772" i="5"/>
  <c r="AG772" i="5"/>
  <c r="AF772" i="5"/>
  <c r="AE772" i="5"/>
  <c r="AD772" i="5"/>
  <c r="AC772" i="5"/>
  <c r="AB772" i="5"/>
  <c r="AA772" i="5"/>
  <c r="Z772" i="5"/>
  <c r="Y772" i="5"/>
  <c r="X772" i="5"/>
  <c r="W772" i="5"/>
  <c r="V772" i="5"/>
  <c r="U772" i="5"/>
  <c r="T772" i="5"/>
  <c r="BE772" i="5" s="1"/>
  <c r="S772" i="5"/>
  <c r="R772" i="5"/>
  <c r="Q772" i="5"/>
  <c r="O772" i="5"/>
  <c r="M772" i="5"/>
  <c r="L772" i="5"/>
  <c r="K772" i="5"/>
  <c r="I772" i="5"/>
  <c r="G772" i="5"/>
  <c r="F772" i="5"/>
  <c r="E772" i="5"/>
  <c r="D772" i="5"/>
  <c r="C772" i="5"/>
  <c r="B772" i="5"/>
  <c r="A772" i="5"/>
  <c r="BH772" i="5" s="1"/>
  <c r="BH771" i="5"/>
  <c r="BD771" i="5"/>
  <c r="BB771" i="5"/>
  <c r="BA771" i="5"/>
  <c r="AZ771" i="5"/>
  <c r="AY771" i="5"/>
  <c r="AX771" i="5"/>
  <c r="AT771" i="5"/>
  <c r="AQ771" i="5"/>
  <c r="AP771" i="5"/>
  <c r="AO771" i="5"/>
  <c r="AN771" i="5"/>
  <c r="AM771" i="5"/>
  <c r="AL771" i="5"/>
  <c r="AK771" i="5"/>
  <c r="AI771" i="5"/>
  <c r="AH771" i="5"/>
  <c r="AF771" i="5"/>
  <c r="AE771" i="5"/>
  <c r="AD771" i="5"/>
  <c r="AC771" i="5"/>
  <c r="AB771" i="5"/>
  <c r="AA771" i="5"/>
  <c r="Z771" i="5"/>
  <c r="Y771" i="5"/>
  <c r="X771" i="5"/>
  <c r="W771" i="5"/>
  <c r="V771" i="5"/>
  <c r="U771" i="5"/>
  <c r="T771" i="5"/>
  <c r="S771" i="5"/>
  <c r="R771" i="5"/>
  <c r="N771" i="5"/>
  <c r="M771" i="5"/>
  <c r="I771" i="5"/>
  <c r="G771" i="5"/>
  <c r="F771" i="5"/>
  <c r="E771" i="5"/>
  <c r="D771" i="5"/>
  <c r="C771" i="5"/>
  <c r="B771" i="5"/>
  <c r="A771" i="5"/>
  <c r="BA770" i="5"/>
  <c r="AZ770" i="5"/>
  <c r="AO770" i="5"/>
  <c r="AN770" i="5"/>
  <c r="AM770" i="5"/>
  <c r="AL770" i="5"/>
  <c r="AK770" i="5"/>
  <c r="AF770" i="5"/>
  <c r="AE770" i="5"/>
  <c r="AD770" i="5"/>
  <c r="AC770" i="5"/>
  <c r="AB770" i="5"/>
  <c r="AA770" i="5"/>
  <c r="Z770" i="5"/>
  <c r="Y770" i="5"/>
  <c r="X770" i="5"/>
  <c r="W770" i="5"/>
  <c r="V770" i="5"/>
  <c r="U770" i="5"/>
  <c r="T770" i="5"/>
  <c r="BE770" i="5" s="1"/>
  <c r="S770" i="5"/>
  <c r="K770" i="5"/>
  <c r="I770" i="5"/>
  <c r="G770" i="5"/>
  <c r="F770" i="5"/>
  <c r="E770" i="5"/>
  <c r="D770" i="5"/>
  <c r="C770" i="5"/>
  <c r="B770" i="5"/>
  <c r="A770" i="5"/>
  <c r="BE769" i="5"/>
  <c r="BA769" i="5"/>
  <c r="AZ769" i="5"/>
  <c r="AW769" i="5"/>
  <c r="AV769" i="5"/>
  <c r="AS769" i="5"/>
  <c r="AO769" i="5"/>
  <c r="AN769" i="5"/>
  <c r="AM769" i="5"/>
  <c r="AL769" i="5"/>
  <c r="AK769" i="5"/>
  <c r="AJ769" i="5"/>
  <c r="AG769" i="5"/>
  <c r="AF769" i="5"/>
  <c r="AE769" i="5"/>
  <c r="AD769" i="5"/>
  <c r="AC769" i="5"/>
  <c r="AB769" i="5"/>
  <c r="AA769" i="5"/>
  <c r="Z769" i="5"/>
  <c r="Y769" i="5"/>
  <c r="X769" i="5"/>
  <c r="W769" i="5"/>
  <c r="V769" i="5"/>
  <c r="U769" i="5"/>
  <c r="T769" i="5"/>
  <c r="AR769" i="5" s="1"/>
  <c r="S769" i="5"/>
  <c r="Q769" i="5"/>
  <c r="O769" i="5"/>
  <c r="L769" i="5"/>
  <c r="K769" i="5"/>
  <c r="I769" i="5"/>
  <c r="G769" i="5"/>
  <c r="F769" i="5"/>
  <c r="E769" i="5"/>
  <c r="D769" i="5"/>
  <c r="C769" i="5"/>
  <c r="B769" i="5"/>
  <c r="A769" i="5"/>
  <c r="BH769" i="5" s="1"/>
  <c r="BG768" i="5"/>
  <c r="BB768" i="5"/>
  <c r="BA768" i="5"/>
  <c r="AZ768" i="5"/>
  <c r="AX768" i="5"/>
  <c r="AW768" i="5"/>
  <c r="AT768" i="5"/>
  <c r="AS768" i="5"/>
  <c r="AP768" i="5"/>
  <c r="AO768" i="5"/>
  <c r="AN768" i="5"/>
  <c r="AM768" i="5"/>
  <c r="AL768" i="5"/>
  <c r="AK768" i="5"/>
  <c r="AH768" i="5"/>
  <c r="AG768" i="5"/>
  <c r="AF768" i="5"/>
  <c r="AE768" i="5"/>
  <c r="AD768" i="5"/>
  <c r="AC768" i="5"/>
  <c r="AB768" i="5"/>
  <c r="AA768" i="5"/>
  <c r="Z768" i="5"/>
  <c r="Y768" i="5"/>
  <c r="X768" i="5"/>
  <c r="W768" i="5"/>
  <c r="V768" i="5"/>
  <c r="U768" i="5"/>
  <c r="T768" i="5"/>
  <c r="BE768" i="5" s="1"/>
  <c r="S768" i="5"/>
  <c r="R768" i="5"/>
  <c r="Q768" i="5"/>
  <c r="O768" i="5"/>
  <c r="M768" i="5"/>
  <c r="L768" i="5"/>
  <c r="K768" i="5"/>
  <c r="I768" i="5"/>
  <c r="G768" i="5"/>
  <c r="F768" i="5"/>
  <c r="E768" i="5"/>
  <c r="D768" i="5"/>
  <c r="C768" i="5"/>
  <c r="B768" i="5"/>
  <c r="A768" i="5"/>
  <c r="BH768" i="5" s="1"/>
  <c r="BH767" i="5"/>
  <c r="BD767" i="5"/>
  <c r="BB767" i="5"/>
  <c r="BA767" i="5"/>
  <c r="AZ767" i="5"/>
  <c r="AY767" i="5"/>
  <c r="AX767" i="5"/>
  <c r="AT767" i="5"/>
  <c r="AQ767" i="5"/>
  <c r="AP767" i="5"/>
  <c r="AO767" i="5"/>
  <c r="AN767" i="5"/>
  <c r="AM767" i="5"/>
  <c r="AL767" i="5"/>
  <c r="AK767" i="5"/>
  <c r="AI767" i="5"/>
  <c r="AH767" i="5"/>
  <c r="AF767" i="5"/>
  <c r="AE767" i="5"/>
  <c r="AD767" i="5"/>
  <c r="AC767" i="5"/>
  <c r="AB767" i="5"/>
  <c r="AA767" i="5"/>
  <c r="Z767" i="5"/>
  <c r="Y767" i="5"/>
  <c r="X767" i="5"/>
  <c r="W767" i="5"/>
  <c r="V767" i="5"/>
  <c r="U767" i="5"/>
  <c r="T767" i="5"/>
  <c r="S767" i="5"/>
  <c r="R767" i="5"/>
  <c r="N767" i="5"/>
  <c r="M767" i="5"/>
  <c r="I767" i="5"/>
  <c r="G767" i="5"/>
  <c r="F767" i="5"/>
  <c r="E767" i="5"/>
  <c r="D767" i="5"/>
  <c r="C767" i="5"/>
  <c r="B767" i="5"/>
  <c r="A767" i="5"/>
  <c r="BA766" i="5"/>
  <c r="AZ766" i="5"/>
  <c r="AO766" i="5"/>
  <c r="AN766" i="5"/>
  <c r="AM766" i="5"/>
  <c r="AL766" i="5"/>
  <c r="AK766" i="5"/>
  <c r="AF766" i="5"/>
  <c r="AE766" i="5"/>
  <c r="AD766" i="5"/>
  <c r="AC766" i="5"/>
  <c r="AB766" i="5"/>
  <c r="AA766" i="5"/>
  <c r="Z766" i="5"/>
  <c r="Y766" i="5"/>
  <c r="X766" i="5"/>
  <c r="W766" i="5"/>
  <c r="V766" i="5"/>
  <c r="U766" i="5"/>
  <c r="T766" i="5"/>
  <c r="BE766" i="5" s="1"/>
  <c r="S766" i="5"/>
  <c r="K766" i="5"/>
  <c r="I766" i="5"/>
  <c r="G766" i="5"/>
  <c r="F766" i="5"/>
  <c r="E766" i="5"/>
  <c r="D766" i="5"/>
  <c r="C766" i="5"/>
  <c r="B766" i="5"/>
  <c r="A766" i="5"/>
  <c r="BE765" i="5"/>
  <c r="BA765" i="5"/>
  <c r="AZ765" i="5"/>
  <c r="AW765" i="5"/>
  <c r="AV765" i="5"/>
  <c r="AS765" i="5"/>
  <c r="AO765" i="5"/>
  <c r="AN765" i="5"/>
  <c r="AM765" i="5"/>
  <c r="AL765" i="5"/>
  <c r="AK765" i="5"/>
  <c r="AJ765" i="5"/>
  <c r="AG765" i="5"/>
  <c r="AF765" i="5"/>
  <c r="AE765" i="5"/>
  <c r="AD765" i="5"/>
  <c r="AC765" i="5"/>
  <c r="AB765" i="5"/>
  <c r="AA765" i="5"/>
  <c r="Z765" i="5"/>
  <c r="Y765" i="5"/>
  <c r="X765" i="5"/>
  <c r="W765" i="5"/>
  <c r="V765" i="5"/>
  <c r="U765" i="5"/>
  <c r="T765" i="5"/>
  <c r="AR765" i="5" s="1"/>
  <c r="S765" i="5"/>
  <c r="Q765" i="5"/>
  <c r="O765" i="5"/>
  <c r="L765" i="5"/>
  <c r="K765" i="5"/>
  <c r="I765" i="5"/>
  <c r="G765" i="5"/>
  <c r="F765" i="5"/>
  <c r="E765" i="5"/>
  <c r="D765" i="5"/>
  <c r="C765" i="5"/>
  <c r="B765" i="5"/>
  <c r="A765" i="5"/>
  <c r="BH765" i="5" s="1"/>
  <c r="BG764" i="5"/>
  <c r="BB764" i="5"/>
  <c r="BA764" i="5"/>
  <c r="AZ764" i="5"/>
  <c r="AX764" i="5"/>
  <c r="AW764" i="5"/>
  <c r="AT764" i="5"/>
  <c r="AS764" i="5"/>
  <c r="AP764" i="5"/>
  <c r="AO764" i="5"/>
  <c r="AN764" i="5"/>
  <c r="AM764" i="5"/>
  <c r="AL764" i="5"/>
  <c r="AK764" i="5"/>
  <c r="AH764" i="5"/>
  <c r="AG764" i="5"/>
  <c r="AF764" i="5"/>
  <c r="AE764" i="5"/>
  <c r="AD764" i="5"/>
  <c r="AC764" i="5"/>
  <c r="AB764" i="5"/>
  <c r="AA764" i="5"/>
  <c r="Z764" i="5"/>
  <c r="Y764" i="5"/>
  <c r="X764" i="5"/>
  <c r="W764" i="5"/>
  <c r="V764" i="5"/>
  <c r="U764" i="5"/>
  <c r="T764" i="5"/>
  <c r="BE764" i="5" s="1"/>
  <c r="S764" i="5"/>
  <c r="R764" i="5"/>
  <c r="Q764" i="5"/>
  <c r="O764" i="5"/>
  <c r="M764" i="5"/>
  <c r="L764" i="5"/>
  <c r="K764" i="5"/>
  <c r="I764" i="5"/>
  <c r="G764" i="5"/>
  <c r="F764" i="5"/>
  <c r="E764" i="5"/>
  <c r="D764" i="5"/>
  <c r="C764" i="5"/>
  <c r="B764" i="5"/>
  <c r="A764" i="5"/>
  <c r="BH764" i="5" s="1"/>
  <c r="BH763" i="5"/>
  <c r="BD763" i="5"/>
  <c r="BB763" i="5"/>
  <c r="BA763" i="5"/>
  <c r="AZ763" i="5"/>
  <c r="AY763" i="5"/>
  <c r="AX763" i="5"/>
  <c r="AT763" i="5"/>
  <c r="AQ763" i="5"/>
  <c r="AP763" i="5"/>
  <c r="AO763" i="5"/>
  <c r="AN763" i="5"/>
  <c r="AM763" i="5"/>
  <c r="AL763" i="5"/>
  <c r="AK763" i="5"/>
  <c r="AI763" i="5"/>
  <c r="AH763" i="5"/>
  <c r="AF763" i="5"/>
  <c r="AE763" i="5"/>
  <c r="AD763" i="5"/>
  <c r="AC763" i="5"/>
  <c r="AB763" i="5"/>
  <c r="AA763" i="5"/>
  <c r="Z763" i="5"/>
  <c r="Y763" i="5"/>
  <c r="X763" i="5"/>
  <c r="W763" i="5"/>
  <c r="V763" i="5"/>
  <c r="U763" i="5"/>
  <c r="T763" i="5"/>
  <c r="S763" i="5"/>
  <c r="R763" i="5"/>
  <c r="N763" i="5"/>
  <c r="M763" i="5"/>
  <c r="I763" i="5"/>
  <c r="G763" i="5"/>
  <c r="F763" i="5"/>
  <c r="E763" i="5"/>
  <c r="D763" i="5"/>
  <c r="C763" i="5"/>
  <c r="B763" i="5"/>
  <c r="A763" i="5"/>
  <c r="BA762" i="5"/>
  <c r="AZ762" i="5"/>
  <c r="AO762" i="5"/>
  <c r="AN762" i="5"/>
  <c r="AM762" i="5"/>
  <c r="AL762" i="5"/>
  <c r="AK762" i="5"/>
  <c r="AF762" i="5"/>
  <c r="AE762" i="5"/>
  <c r="AD762" i="5"/>
  <c r="AC762" i="5"/>
  <c r="AB762" i="5"/>
  <c r="AA762" i="5"/>
  <c r="Z762" i="5"/>
  <c r="Y762" i="5"/>
  <c r="X762" i="5"/>
  <c r="W762" i="5"/>
  <c r="V762" i="5"/>
  <c r="U762" i="5"/>
  <c r="T762" i="5"/>
  <c r="BE762" i="5" s="1"/>
  <c r="S762" i="5"/>
  <c r="K762" i="5"/>
  <c r="I762" i="5"/>
  <c r="G762" i="5"/>
  <c r="F762" i="5"/>
  <c r="E762" i="5"/>
  <c r="D762" i="5"/>
  <c r="C762" i="5"/>
  <c r="B762" i="5"/>
  <c r="A762" i="5"/>
  <c r="BE761" i="5"/>
  <c r="BA761" i="5"/>
  <c r="AZ761" i="5"/>
  <c r="AW761" i="5"/>
  <c r="AV761" i="5"/>
  <c r="AS761" i="5"/>
  <c r="AO761" i="5"/>
  <c r="AN761" i="5"/>
  <c r="AM761" i="5"/>
  <c r="AL761" i="5"/>
  <c r="AK761" i="5"/>
  <c r="AJ761" i="5"/>
  <c r="AG761" i="5"/>
  <c r="AF761" i="5"/>
  <c r="AE761" i="5"/>
  <c r="AD761" i="5"/>
  <c r="AC761" i="5"/>
  <c r="AB761" i="5"/>
  <c r="AA761" i="5"/>
  <c r="Z761" i="5"/>
  <c r="Y761" i="5"/>
  <c r="X761" i="5"/>
  <c r="W761" i="5"/>
  <c r="V761" i="5"/>
  <c r="U761" i="5"/>
  <c r="T761" i="5"/>
  <c r="AR761" i="5" s="1"/>
  <c r="S761" i="5"/>
  <c r="Q761" i="5"/>
  <c r="O761" i="5"/>
  <c r="L761" i="5"/>
  <c r="K761" i="5"/>
  <c r="I761" i="5"/>
  <c r="G761" i="5"/>
  <c r="F761" i="5"/>
  <c r="E761" i="5"/>
  <c r="D761" i="5"/>
  <c r="C761" i="5"/>
  <c r="B761" i="5"/>
  <c r="A761" i="5"/>
  <c r="BH761" i="5" s="1"/>
  <c r="BG760" i="5"/>
  <c r="BB760" i="5"/>
  <c r="BA760" i="5"/>
  <c r="AZ760" i="5"/>
  <c r="AX760" i="5"/>
  <c r="AW760" i="5"/>
  <c r="AT760" i="5"/>
  <c r="AS760" i="5"/>
  <c r="AP760" i="5"/>
  <c r="AO760" i="5"/>
  <c r="AN760" i="5"/>
  <c r="AM760" i="5"/>
  <c r="AL760" i="5"/>
  <c r="AK760" i="5"/>
  <c r="AH760" i="5"/>
  <c r="AG760" i="5"/>
  <c r="AF760" i="5"/>
  <c r="AE760" i="5"/>
  <c r="AD760" i="5"/>
  <c r="AC760" i="5"/>
  <c r="AB760" i="5"/>
  <c r="AA760" i="5"/>
  <c r="Z760" i="5"/>
  <c r="Y760" i="5"/>
  <c r="X760" i="5"/>
  <c r="W760" i="5"/>
  <c r="V760" i="5"/>
  <c r="U760" i="5"/>
  <c r="T760" i="5"/>
  <c r="BE760" i="5" s="1"/>
  <c r="S760" i="5"/>
  <c r="R760" i="5"/>
  <c r="Q760" i="5"/>
  <c r="O760" i="5"/>
  <c r="M760" i="5"/>
  <c r="L760" i="5"/>
  <c r="K760" i="5"/>
  <c r="I760" i="5"/>
  <c r="G760" i="5"/>
  <c r="F760" i="5"/>
  <c r="E760" i="5"/>
  <c r="D760" i="5"/>
  <c r="C760" i="5"/>
  <c r="B760" i="5"/>
  <c r="A760" i="5"/>
  <c r="BH760" i="5" s="1"/>
  <c r="BH759" i="5"/>
  <c r="BD759" i="5"/>
  <c r="BB759" i="5"/>
  <c r="BA759" i="5"/>
  <c r="AZ759" i="5"/>
  <c r="AY759" i="5"/>
  <c r="AX759" i="5"/>
  <c r="AT759" i="5"/>
  <c r="AQ759" i="5"/>
  <c r="AP759" i="5"/>
  <c r="AO759" i="5"/>
  <c r="AN759" i="5"/>
  <c r="AM759" i="5"/>
  <c r="AL759" i="5"/>
  <c r="AK759" i="5"/>
  <c r="AI759" i="5"/>
  <c r="AH759" i="5"/>
  <c r="AF759" i="5"/>
  <c r="AE759" i="5"/>
  <c r="AD759" i="5"/>
  <c r="AC759" i="5"/>
  <c r="AB759" i="5"/>
  <c r="AA759" i="5"/>
  <c r="Z759" i="5"/>
  <c r="Y759" i="5"/>
  <c r="X759" i="5"/>
  <c r="W759" i="5"/>
  <c r="V759" i="5"/>
  <c r="U759" i="5"/>
  <c r="T759" i="5"/>
  <c r="S759" i="5"/>
  <c r="R759" i="5"/>
  <c r="N759" i="5"/>
  <c r="M759" i="5"/>
  <c r="I759" i="5"/>
  <c r="G759" i="5"/>
  <c r="F759" i="5"/>
  <c r="E759" i="5"/>
  <c r="D759" i="5"/>
  <c r="C759" i="5"/>
  <c r="B759" i="5"/>
  <c r="A759" i="5"/>
  <c r="BA758" i="5"/>
  <c r="AZ758" i="5"/>
  <c r="AO758" i="5"/>
  <c r="AN758" i="5"/>
  <c r="AM758" i="5"/>
  <c r="AL758" i="5"/>
  <c r="AK758" i="5"/>
  <c r="AF758" i="5"/>
  <c r="AE758" i="5"/>
  <c r="AD758" i="5"/>
  <c r="AC758" i="5"/>
  <c r="AB758" i="5"/>
  <c r="AA758" i="5"/>
  <c r="Z758" i="5"/>
  <c r="Y758" i="5"/>
  <c r="X758" i="5"/>
  <c r="W758" i="5"/>
  <c r="V758" i="5"/>
  <c r="U758" i="5"/>
  <c r="T758" i="5"/>
  <c r="BE758" i="5" s="1"/>
  <c r="S758" i="5"/>
  <c r="K758" i="5"/>
  <c r="I758" i="5"/>
  <c r="G758" i="5"/>
  <c r="F758" i="5"/>
  <c r="E758" i="5"/>
  <c r="D758" i="5"/>
  <c r="C758" i="5"/>
  <c r="B758" i="5"/>
  <c r="A758" i="5"/>
  <c r="BE757" i="5"/>
  <c r="BA757" i="5"/>
  <c r="AZ757" i="5"/>
  <c r="AW757" i="5"/>
  <c r="AV757" i="5"/>
  <c r="AS757" i="5"/>
  <c r="AO757" i="5"/>
  <c r="AN757" i="5"/>
  <c r="AM757" i="5"/>
  <c r="AL757" i="5"/>
  <c r="AK757" i="5"/>
  <c r="AJ757" i="5"/>
  <c r="AG757" i="5"/>
  <c r="AF757" i="5"/>
  <c r="AE757" i="5"/>
  <c r="AD757" i="5"/>
  <c r="AC757" i="5"/>
  <c r="AB757" i="5"/>
  <c r="AA757" i="5"/>
  <c r="Z757" i="5"/>
  <c r="Y757" i="5"/>
  <c r="X757" i="5"/>
  <c r="W757" i="5"/>
  <c r="V757" i="5"/>
  <c r="U757" i="5"/>
  <c r="T757" i="5"/>
  <c r="AR757" i="5" s="1"/>
  <c r="S757" i="5"/>
  <c r="Q757" i="5"/>
  <c r="O757" i="5"/>
  <c r="L757" i="5"/>
  <c r="K757" i="5"/>
  <c r="I757" i="5"/>
  <c r="G757" i="5"/>
  <c r="F757" i="5"/>
  <c r="E757" i="5"/>
  <c r="D757" i="5"/>
  <c r="C757" i="5"/>
  <c r="B757" i="5"/>
  <c r="A757" i="5"/>
  <c r="BH757" i="5" s="1"/>
  <c r="BG756" i="5"/>
  <c r="BB756" i="5"/>
  <c r="BA756" i="5"/>
  <c r="AZ756" i="5"/>
  <c r="AX756" i="5"/>
  <c r="AW756" i="5"/>
  <c r="AT756" i="5"/>
  <c r="AS756" i="5"/>
  <c r="AP756" i="5"/>
  <c r="AO756" i="5"/>
  <c r="AN756" i="5"/>
  <c r="AM756" i="5"/>
  <c r="AL756" i="5"/>
  <c r="AK756" i="5"/>
  <c r="AH756" i="5"/>
  <c r="AG756" i="5"/>
  <c r="AF756" i="5"/>
  <c r="AE756" i="5"/>
  <c r="AD756" i="5"/>
  <c r="AC756" i="5"/>
  <c r="AB756" i="5"/>
  <c r="AA756" i="5"/>
  <c r="Z756" i="5"/>
  <c r="Y756" i="5"/>
  <c r="X756" i="5"/>
  <c r="W756" i="5"/>
  <c r="V756" i="5"/>
  <c r="U756" i="5"/>
  <c r="T756" i="5"/>
  <c r="BE756" i="5" s="1"/>
  <c r="S756" i="5"/>
  <c r="R756" i="5"/>
  <c r="Q756" i="5"/>
  <c r="O756" i="5"/>
  <c r="M756" i="5"/>
  <c r="L756" i="5"/>
  <c r="K756" i="5"/>
  <c r="I756" i="5"/>
  <c r="G756" i="5"/>
  <c r="F756" i="5"/>
  <c r="E756" i="5"/>
  <c r="D756" i="5"/>
  <c r="C756" i="5"/>
  <c r="B756" i="5"/>
  <c r="A756" i="5"/>
  <c r="BH756" i="5" s="1"/>
  <c r="BH755" i="5"/>
  <c r="BD755" i="5"/>
  <c r="BB755" i="5"/>
  <c r="BA755" i="5"/>
  <c r="AZ755" i="5"/>
  <c r="AY755" i="5"/>
  <c r="AX755" i="5"/>
  <c r="AT755" i="5"/>
  <c r="AQ755" i="5"/>
  <c r="AP755" i="5"/>
  <c r="AO755" i="5"/>
  <c r="AN755" i="5"/>
  <c r="AM755" i="5"/>
  <c r="AL755" i="5"/>
  <c r="AK755" i="5"/>
  <c r="AI755" i="5"/>
  <c r="AH755" i="5"/>
  <c r="AF755" i="5"/>
  <c r="AE755" i="5"/>
  <c r="AD755" i="5"/>
  <c r="AC755" i="5"/>
  <c r="AB755" i="5"/>
  <c r="AA755" i="5"/>
  <c r="Z755" i="5"/>
  <c r="Y755" i="5"/>
  <c r="X755" i="5"/>
  <c r="W755" i="5"/>
  <c r="V755" i="5"/>
  <c r="U755" i="5"/>
  <c r="T755" i="5"/>
  <c r="S755" i="5"/>
  <c r="R755" i="5"/>
  <c r="N755" i="5"/>
  <c r="M755" i="5"/>
  <c r="I755" i="5"/>
  <c r="G755" i="5"/>
  <c r="F755" i="5"/>
  <c r="E755" i="5"/>
  <c r="D755" i="5"/>
  <c r="C755" i="5"/>
  <c r="B755" i="5"/>
  <c r="A755" i="5"/>
  <c r="BA754" i="5"/>
  <c r="AZ754" i="5"/>
  <c r="AO754" i="5"/>
  <c r="AN754" i="5"/>
  <c r="AM754" i="5"/>
  <c r="AL754" i="5"/>
  <c r="AK754" i="5"/>
  <c r="AF754" i="5"/>
  <c r="AE754" i="5"/>
  <c r="AD754" i="5"/>
  <c r="AC754" i="5"/>
  <c r="AB754" i="5"/>
  <c r="AA754" i="5"/>
  <c r="Z754" i="5"/>
  <c r="Y754" i="5"/>
  <c r="X754" i="5"/>
  <c r="W754" i="5"/>
  <c r="V754" i="5"/>
  <c r="U754" i="5"/>
  <c r="T754" i="5"/>
  <c r="BE754" i="5" s="1"/>
  <c r="S754" i="5"/>
  <c r="K754" i="5"/>
  <c r="I754" i="5"/>
  <c r="G754" i="5"/>
  <c r="F754" i="5"/>
  <c r="E754" i="5"/>
  <c r="D754" i="5"/>
  <c r="C754" i="5"/>
  <c r="B754" i="5"/>
  <c r="A754" i="5"/>
  <c r="BE753" i="5"/>
  <c r="BA753" i="5"/>
  <c r="AZ753" i="5"/>
  <c r="AW753" i="5"/>
  <c r="AV753" i="5"/>
  <c r="AS753" i="5"/>
  <c r="AO753" i="5"/>
  <c r="AN753" i="5"/>
  <c r="AM753" i="5"/>
  <c r="AL753" i="5"/>
  <c r="AK753" i="5"/>
  <c r="AJ753" i="5"/>
  <c r="AG753" i="5"/>
  <c r="AF753" i="5"/>
  <c r="AE753" i="5"/>
  <c r="AD753" i="5"/>
  <c r="AC753" i="5"/>
  <c r="AB753" i="5"/>
  <c r="AA753" i="5"/>
  <c r="Z753" i="5"/>
  <c r="Y753" i="5"/>
  <c r="X753" i="5"/>
  <c r="W753" i="5"/>
  <c r="V753" i="5"/>
  <c r="U753" i="5"/>
  <c r="T753" i="5"/>
  <c r="AR753" i="5" s="1"/>
  <c r="S753" i="5"/>
  <c r="Q753" i="5"/>
  <c r="O753" i="5"/>
  <c r="L753" i="5"/>
  <c r="K753" i="5"/>
  <c r="I753" i="5"/>
  <c r="G753" i="5"/>
  <c r="F753" i="5"/>
  <c r="E753" i="5"/>
  <c r="D753" i="5"/>
  <c r="C753" i="5"/>
  <c r="B753" i="5"/>
  <c r="A753" i="5"/>
  <c r="BH753" i="5" s="1"/>
  <c r="BG752" i="5"/>
  <c r="BB752" i="5"/>
  <c r="BA752" i="5"/>
  <c r="AZ752" i="5"/>
  <c r="AX752" i="5"/>
  <c r="AW752" i="5"/>
  <c r="AT752" i="5"/>
  <c r="AS752" i="5"/>
  <c r="AP752" i="5"/>
  <c r="AO752" i="5"/>
  <c r="AN752" i="5"/>
  <c r="AM752" i="5"/>
  <c r="AL752" i="5"/>
  <c r="AK752" i="5"/>
  <c r="AH752" i="5"/>
  <c r="AG752" i="5"/>
  <c r="AF752" i="5"/>
  <c r="AE752" i="5"/>
  <c r="AD752" i="5"/>
  <c r="AC752" i="5"/>
  <c r="AB752" i="5"/>
  <c r="AA752" i="5"/>
  <c r="Z752" i="5"/>
  <c r="Y752" i="5"/>
  <c r="X752" i="5"/>
  <c r="W752" i="5"/>
  <c r="V752" i="5"/>
  <c r="U752" i="5"/>
  <c r="T752" i="5"/>
  <c r="BE752" i="5" s="1"/>
  <c r="S752" i="5"/>
  <c r="R752" i="5"/>
  <c r="Q752" i="5"/>
  <c r="O752" i="5"/>
  <c r="M752" i="5"/>
  <c r="L752" i="5"/>
  <c r="K752" i="5"/>
  <c r="I752" i="5"/>
  <c r="G752" i="5"/>
  <c r="F752" i="5"/>
  <c r="E752" i="5"/>
  <c r="D752" i="5"/>
  <c r="C752" i="5"/>
  <c r="B752" i="5"/>
  <c r="A752" i="5"/>
  <c r="BH752" i="5" s="1"/>
  <c r="BH751" i="5"/>
  <c r="BD751" i="5"/>
  <c r="BB751" i="5"/>
  <c r="BA751" i="5"/>
  <c r="AZ751" i="5"/>
  <c r="AY751" i="5"/>
  <c r="AX751" i="5"/>
  <c r="AT751" i="5"/>
  <c r="AQ751" i="5"/>
  <c r="AP751" i="5"/>
  <c r="AO751" i="5"/>
  <c r="AN751" i="5"/>
  <c r="AM751" i="5"/>
  <c r="AL751" i="5"/>
  <c r="AK751" i="5"/>
  <c r="AI751" i="5"/>
  <c r="AH751" i="5"/>
  <c r="AF751" i="5"/>
  <c r="AE751" i="5"/>
  <c r="AD751" i="5"/>
  <c r="AC751" i="5"/>
  <c r="AB751" i="5"/>
  <c r="AA751" i="5"/>
  <c r="Z751" i="5"/>
  <c r="Y751" i="5"/>
  <c r="X751" i="5"/>
  <c r="W751" i="5"/>
  <c r="V751" i="5"/>
  <c r="U751" i="5"/>
  <c r="T751" i="5"/>
  <c r="S751" i="5"/>
  <c r="R751" i="5"/>
  <c r="N751" i="5"/>
  <c r="M751" i="5"/>
  <c r="I751" i="5"/>
  <c r="G751" i="5"/>
  <c r="F751" i="5"/>
  <c r="E751" i="5"/>
  <c r="D751" i="5"/>
  <c r="C751" i="5"/>
  <c r="B751" i="5"/>
  <c r="A751" i="5"/>
  <c r="BA750" i="5"/>
  <c r="AZ750" i="5"/>
  <c r="AO750" i="5"/>
  <c r="AN750" i="5"/>
  <c r="AM750" i="5"/>
  <c r="AL750" i="5"/>
  <c r="AK750" i="5"/>
  <c r="AF750" i="5"/>
  <c r="AE750" i="5"/>
  <c r="AD750" i="5"/>
  <c r="AC750" i="5"/>
  <c r="AB750" i="5"/>
  <c r="AA750" i="5"/>
  <c r="Z750" i="5"/>
  <c r="Y750" i="5"/>
  <c r="X750" i="5"/>
  <c r="W750" i="5"/>
  <c r="V750" i="5"/>
  <c r="U750" i="5"/>
  <c r="T750" i="5"/>
  <c r="BE750" i="5" s="1"/>
  <c r="S750" i="5"/>
  <c r="K750" i="5"/>
  <c r="I750" i="5"/>
  <c r="G750" i="5"/>
  <c r="F750" i="5"/>
  <c r="E750" i="5"/>
  <c r="D750" i="5"/>
  <c r="C750" i="5"/>
  <c r="B750" i="5"/>
  <c r="A750" i="5"/>
  <c r="BE749" i="5"/>
  <c r="BA749" i="5"/>
  <c r="AZ749" i="5"/>
  <c r="AW749" i="5"/>
  <c r="AV749" i="5"/>
  <c r="AS749" i="5"/>
  <c r="AO749" i="5"/>
  <c r="AN749" i="5"/>
  <c r="AM749" i="5"/>
  <c r="AL749" i="5"/>
  <c r="AK749" i="5"/>
  <c r="AJ749" i="5"/>
  <c r="AG749" i="5"/>
  <c r="AF749" i="5"/>
  <c r="AE749" i="5"/>
  <c r="AD749" i="5"/>
  <c r="AC749" i="5"/>
  <c r="AB749" i="5"/>
  <c r="AA749" i="5"/>
  <c r="Z749" i="5"/>
  <c r="Y749" i="5"/>
  <c r="X749" i="5"/>
  <c r="W749" i="5"/>
  <c r="V749" i="5"/>
  <c r="U749" i="5"/>
  <c r="T749" i="5"/>
  <c r="AR749" i="5" s="1"/>
  <c r="S749" i="5"/>
  <c r="Q749" i="5"/>
  <c r="O749" i="5"/>
  <c r="L749" i="5"/>
  <c r="K749" i="5"/>
  <c r="I749" i="5"/>
  <c r="G749" i="5"/>
  <c r="F749" i="5"/>
  <c r="E749" i="5"/>
  <c r="D749" i="5"/>
  <c r="C749" i="5"/>
  <c r="B749" i="5"/>
  <c r="A749" i="5"/>
  <c r="BH749" i="5" s="1"/>
  <c r="BG748" i="5"/>
  <c r="BB748" i="5"/>
  <c r="BA748" i="5"/>
  <c r="AZ748" i="5"/>
  <c r="AX748" i="5"/>
  <c r="AW748" i="5"/>
  <c r="AT748" i="5"/>
  <c r="AS748" i="5"/>
  <c r="AP748" i="5"/>
  <c r="AO748" i="5"/>
  <c r="AN748" i="5"/>
  <c r="AM748" i="5"/>
  <c r="AL748" i="5"/>
  <c r="AK748" i="5"/>
  <c r="AH748" i="5"/>
  <c r="AG748" i="5"/>
  <c r="AF748" i="5"/>
  <c r="AE748" i="5"/>
  <c r="AD748" i="5"/>
  <c r="AC748" i="5"/>
  <c r="AB748" i="5"/>
  <c r="AA748" i="5"/>
  <c r="Z748" i="5"/>
  <c r="Y748" i="5"/>
  <c r="X748" i="5"/>
  <c r="W748" i="5"/>
  <c r="V748" i="5"/>
  <c r="U748" i="5"/>
  <c r="T748" i="5"/>
  <c r="BE748" i="5" s="1"/>
  <c r="S748" i="5"/>
  <c r="R748" i="5"/>
  <c r="Q748" i="5"/>
  <c r="O748" i="5"/>
  <c r="M748" i="5"/>
  <c r="L748" i="5"/>
  <c r="K748" i="5"/>
  <c r="I748" i="5"/>
  <c r="G748" i="5"/>
  <c r="F748" i="5"/>
  <c r="E748" i="5"/>
  <c r="D748" i="5"/>
  <c r="C748" i="5"/>
  <c r="B748" i="5"/>
  <c r="A748" i="5"/>
  <c r="BH748" i="5" s="1"/>
  <c r="BH747" i="5"/>
  <c r="BD747" i="5"/>
  <c r="BB747" i="5"/>
  <c r="BA747" i="5"/>
  <c r="AZ747" i="5"/>
  <c r="AY747" i="5"/>
  <c r="AX747" i="5"/>
  <c r="AT747" i="5"/>
  <c r="AQ747" i="5"/>
  <c r="AP747" i="5"/>
  <c r="AO747" i="5"/>
  <c r="AN747" i="5"/>
  <c r="AM747" i="5"/>
  <c r="AL747" i="5"/>
  <c r="AK747" i="5"/>
  <c r="AI747" i="5"/>
  <c r="AH747" i="5"/>
  <c r="AF747" i="5"/>
  <c r="AE747" i="5"/>
  <c r="AD747" i="5"/>
  <c r="AC747" i="5"/>
  <c r="AB747" i="5"/>
  <c r="AA747" i="5"/>
  <c r="Z747" i="5"/>
  <c r="Y747" i="5"/>
  <c r="X747" i="5"/>
  <c r="W747" i="5"/>
  <c r="V747" i="5"/>
  <c r="U747" i="5"/>
  <c r="T747" i="5"/>
  <c r="S747" i="5"/>
  <c r="R747" i="5"/>
  <c r="N747" i="5"/>
  <c r="M747" i="5"/>
  <c r="I747" i="5"/>
  <c r="G747" i="5"/>
  <c r="F747" i="5"/>
  <c r="E747" i="5"/>
  <c r="D747" i="5"/>
  <c r="C747" i="5"/>
  <c r="B747" i="5"/>
  <c r="A747" i="5"/>
  <c r="BA746" i="5"/>
  <c r="AZ746" i="5"/>
  <c r="AO746" i="5"/>
  <c r="AN746" i="5"/>
  <c r="AM746" i="5"/>
  <c r="AL746" i="5"/>
  <c r="AK746" i="5"/>
  <c r="AF746" i="5"/>
  <c r="AE746" i="5"/>
  <c r="AD746" i="5"/>
  <c r="AC746" i="5"/>
  <c r="AB746" i="5"/>
  <c r="AA746" i="5"/>
  <c r="Z746" i="5"/>
  <c r="Y746" i="5"/>
  <c r="X746" i="5"/>
  <c r="W746" i="5"/>
  <c r="V746" i="5"/>
  <c r="U746" i="5"/>
  <c r="T746" i="5"/>
  <c r="BE746" i="5" s="1"/>
  <c r="S746" i="5"/>
  <c r="K746" i="5"/>
  <c r="I746" i="5"/>
  <c r="G746" i="5"/>
  <c r="F746" i="5"/>
  <c r="E746" i="5"/>
  <c r="D746" i="5"/>
  <c r="C746" i="5"/>
  <c r="B746" i="5"/>
  <c r="A746" i="5"/>
  <c r="BE745" i="5"/>
  <c r="BA745" i="5"/>
  <c r="AZ745" i="5"/>
  <c r="AW745" i="5"/>
  <c r="AV745" i="5"/>
  <c r="AS745" i="5"/>
  <c r="AO745" i="5"/>
  <c r="AN745" i="5"/>
  <c r="AM745" i="5"/>
  <c r="AL745" i="5"/>
  <c r="AK745" i="5"/>
  <c r="AJ745" i="5"/>
  <c r="AG745" i="5"/>
  <c r="AF745" i="5"/>
  <c r="AE745" i="5"/>
  <c r="AD745" i="5"/>
  <c r="AC745" i="5"/>
  <c r="AB745" i="5"/>
  <c r="AA745" i="5"/>
  <c r="Z745" i="5"/>
  <c r="Y745" i="5"/>
  <c r="X745" i="5"/>
  <c r="W745" i="5"/>
  <c r="V745" i="5"/>
  <c r="U745" i="5"/>
  <c r="T745" i="5"/>
  <c r="AR745" i="5" s="1"/>
  <c r="S745" i="5"/>
  <c r="Q745" i="5"/>
  <c r="O745" i="5"/>
  <c r="L745" i="5"/>
  <c r="K745" i="5"/>
  <c r="I745" i="5"/>
  <c r="G745" i="5"/>
  <c r="F745" i="5"/>
  <c r="E745" i="5"/>
  <c r="D745" i="5"/>
  <c r="C745" i="5"/>
  <c r="B745" i="5"/>
  <c r="A745" i="5"/>
  <c r="BH745" i="5" s="1"/>
  <c r="BG744" i="5"/>
  <c r="BB744" i="5"/>
  <c r="BA744" i="5"/>
  <c r="AZ744" i="5"/>
  <c r="AX744" i="5"/>
  <c r="AW744" i="5"/>
  <c r="AT744" i="5"/>
  <c r="AS744" i="5"/>
  <c r="AP744" i="5"/>
  <c r="AO744" i="5"/>
  <c r="AN744" i="5"/>
  <c r="AM744" i="5"/>
  <c r="AL744" i="5"/>
  <c r="AK744" i="5"/>
  <c r="AH744" i="5"/>
  <c r="AG744" i="5"/>
  <c r="AF744" i="5"/>
  <c r="AE744" i="5"/>
  <c r="AD744" i="5"/>
  <c r="AC744" i="5"/>
  <c r="AB744" i="5"/>
  <c r="AA744" i="5"/>
  <c r="Z744" i="5"/>
  <c r="Y744" i="5"/>
  <c r="X744" i="5"/>
  <c r="W744" i="5"/>
  <c r="V744" i="5"/>
  <c r="U744" i="5"/>
  <c r="T744" i="5"/>
  <c r="BE744" i="5" s="1"/>
  <c r="S744" i="5"/>
  <c r="R744" i="5"/>
  <c r="Q744" i="5"/>
  <c r="O744" i="5"/>
  <c r="M744" i="5"/>
  <c r="L744" i="5"/>
  <c r="K744" i="5"/>
  <c r="I744" i="5"/>
  <c r="G744" i="5"/>
  <c r="F744" i="5"/>
  <c r="E744" i="5"/>
  <c r="D744" i="5"/>
  <c r="C744" i="5"/>
  <c r="B744" i="5"/>
  <c r="A744" i="5"/>
  <c r="BH744" i="5" s="1"/>
  <c r="BH743" i="5"/>
  <c r="BD743" i="5"/>
  <c r="BB743" i="5"/>
  <c r="BA743" i="5"/>
  <c r="AZ743" i="5"/>
  <c r="AY743" i="5"/>
  <c r="AX743" i="5"/>
  <c r="AT743" i="5"/>
  <c r="AQ743" i="5"/>
  <c r="AP743" i="5"/>
  <c r="AO743" i="5"/>
  <c r="AN743" i="5"/>
  <c r="AM743" i="5"/>
  <c r="AL743" i="5"/>
  <c r="AK743" i="5"/>
  <c r="AI743" i="5"/>
  <c r="AH743" i="5"/>
  <c r="AF743" i="5"/>
  <c r="AE743" i="5"/>
  <c r="AD743" i="5"/>
  <c r="AC743" i="5"/>
  <c r="AB743" i="5"/>
  <c r="AA743" i="5"/>
  <c r="Z743" i="5"/>
  <c r="Y743" i="5"/>
  <c r="X743" i="5"/>
  <c r="W743" i="5"/>
  <c r="V743" i="5"/>
  <c r="U743" i="5"/>
  <c r="T743" i="5"/>
  <c r="S743" i="5"/>
  <c r="R743" i="5"/>
  <c r="N743" i="5"/>
  <c r="M743" i="5"/>
  <c r="I743" i="5"/>
  <c r="G743" i="5"/>
  <c r="F743" i="5"/>
  <c r="E743" i="5"/>
  <c r="D743" i="5"/>
  <c r="C743" i="5"/>
  <c r="B743" i="5"/>
  <c r="A743" i="5"/>
  <c r="BA742" i="5"/>
  <c r="AZ742" i="5"/>
  <c r="AO742" i="5"/>
  <c r="AN742" i="5"/>
  <c r="AM742" i="5"/>
  <c r="AL742" i="5"/>
  <c r="AK742" i="5"/>
  <c r="AF742" i="5"/>
  <c r="AE742" i="5"/>
  <c r="AD742" i="5"/>
  <c r="AC742" i="5"/>
  <c r="AB742" i="5"/>
  <c r="AA742" i="5"/>
  <c r="Z742" i="5"/>
  <c r="Y742" i="5"/>
  <c r="X742" i="5"/>
  <c r="W742" i="5"/>
  <c r="V742" i="5"/>
  <c r="U742" i="5"/>
  <c r="T742" i="5"/>
  <c r="BE742" i="5" s="1"/>
  <c r="S742" i="5"/>
  <c r="K742" i="5"/>
  <c r="I742" i="5"/>
  <c r="G742" i="5"/>
  <c r="F742" i="5"/>
  <c r="E742" i="5"/>
  <c r="D742" i="5"/>
  <c r="C742" i="5"/>
  <c r="B742" i="5"/>
  <c r="A742" i="5"/>
  <c r="BE741" i="5"/>
  <c r="BA741" i="5"/>
  <c r="AZ741" i="5"/>
  <c r="AW741" i="5"/>
  <c r="AV741" i="5"/>
  <c r="AS741" i="5"/>
  <c r="AO741" i="5"/>
  <c r="AN741" i="5"/>
  <c r="AM741" i="5"/>
  <c r="AL741" i="5"/>
  <c r="AK741" i="5"/>
  <c r="AJ741" i="5"/>
  <c r="AG741" i="5"/>
  <c r="AF741" i="5"/>
  <c r="AE741" i="5"/>
  <c r="AD741" i="5"/>
  <c r="AC741" i="5"/>
  <c r="AB741" i="5"/>
  <c r="AA741" i="5"/>
  <c r="Z741" i="5"/>
  <c r="Y741" i="5"/>
  <c r="X741" i="5"/>
  <c r="W741" i="5"/>
  <c r="V741" i="5"/>
  <c r="U741" i="5"/>
  <c r="T741" i="5"/>
  <c r="AR741" i="5" s="1"/>
  <c r="S741" i="5"/>
  <c r="Q741" i="5"/>
  <c r="O741" i="5"/>
  <c r="L741" i="5"/>
  <c r="K741" i="5"/>
  <c r="I741" i="5"/>
  <c r="G741" i="5"/>
  <c r="F741" i="5"/>
  <c r="E741" i="5"/>
  <c r="D741" i="5"/>
  <c r="C741" i="5"/>
  <c r="B741" i="5"/>
  <c r="A741" i="5"/>
  <c r="BH741" i="5" s="1"/>
  <c r="BG740" i="5"/>
  <c r="BB740" i="5"/>
  <c r="BA740" i="5"/>
  <c r="AZ740" i="5"/>
  <c r="AX740" i="5"/>
  <c r="AW740" i="5"/>
  <c r="AT740" i="5"/>
  <c r="AS740" i="5"/>
  <c r="AP740" i="5"/>
  <c r="AO740" i="5"/>
  <c r="AN740" i="5"/>
  <c r="AM740" i="5"/>
  <c r="AL740" i="5"/>
  <c r="AK740" i="5"/>
  <c r="AH740" i="5"/>
  <c r="AG740" i="5"/>
  <c r="AF740" i="5"/>
  <c r="AE740" i="5"/>
  <c r="AD740" i="5"/>
  <c r="AC740" i="5"/>
  <c r="AB740" i="5"/>
  <c r="AA740" i="5"/>
  <c r="Z740" i="5"/>
  <c r="Y740" i="5"/>
  <c r="X740" i="5"/>
  <c r="W740" i="5"/>
  <c r="V740" i="5"/>
  <c r="U740" i="5"/>
  <c r="T740" i="5"/>
  <c r="AV740" i="5" s="1"/>
  <c r="S740" i="5"/>
  <c r="R740" i="5"/>
  <c r="Q740" i="5"/>
  <c r="O740" i="5"/>
  <c r="M740" i="5"/>
  <c r="L740" i="5"/>
  <c r="K740" i="5"/>
  <c r="I740" i="5"/>
  <c r="G740" i="5"/>
  <c r="F740" i="5"/>
  <c r="E740" i="5"/>
  <c r="D740" i="5"/>
  <c r="C740" i="5"/>
  <c r="B740" i="5"/>
  <c r="A740" i="5"/>
  <c r="BE740" i="5" s="1"/>
  <c r="BH739" i="5"/>
  <c r="BD739" i="5"/>
  <c r="BB739" i="5"/>
  <c r="BA739" i="5"/>
  <c r="AZ739" i="5"/>
  <c r="AY739" i="5"/>
  <c r="AX739" i="5"/>
  <c r="AT739" i="5"/>
  <c r="AQ739" i="5"/>
  <c r="AP739" i="5"/>
  <c r="AO739" i="5"/>
  <c r="AN739" i="5"/>
  <c r="AM739" i="5"/>
  <c r="AL739" i="5"/>
  <c r="AK739" i="5"/>
  <c r="AI739" i="5"/>
  <c r="AH739" i="5"/>
  <c r="AF739" i="5"/>
  <c r="AE739" i="5"/>
  <c r="AD739" i="5"/>
  <c r="AC739" i="5"/>
  <c r="AB739" i="5"/>
  <c r="AA739" i="5"/>
  <c r="Z739" i="5"/>
  <c r="Y739" i="5"/>
  <c r="X739" i="5"/>
  <c r="W739" i="5"/>
  <c r="V739" i="5"/>
  <c r="U739" i="5"/>
  <c r="T739" i="5"/>
  <c r="S739" i="5"/>
  <c r="R739" i="5"/>
  <c r="N739" i="5"/>
  <c r="M739" i="5"/>
  <c r="I739" i="5"/>
  <c r="G739" i="5"/>
  <c r="F739" i="5"/>
  <c r="E739" i="5"/>
  <c r="D739" i="5"/>
  <c r="C739" i="5"/>
  <c r="B739" i="5"/>
  <c r="A739" i="5"/>
  <c r="BA738" i="5"/>
  <c r="AZ738" i="5"/>
  <c r="AO738" i="5"/>
  <c r="AN738" i="5"/>
  <c r="AM738" i="5"/>
  <c r="AL738" i="5"/>
  <c r="AK738" i="5"/>
  <c r="AF738" i="5"/>
  <c r="AE738" i="5"/>
  <c r="AD738" i="5"/>
  <c r="AC738" i="5"/>
  <c r="AB738" i="5"/>
  <c r="AA738" i="5"/>
  <c r="Z738" i="5"/>
  <c r="Y738" i="5"/>
  <c r="X738" i="5"/>
  <c r="W738" i="5"/>
  <c r="V738" i="5"/>
  <c r="U738" i="5"/>
  <c r="T738" i="5"/>
  <c r="BE738" i="5" s="1"/>
  <c r="S738" i="5"/>
  <c r="K738" i="5"/>
  <c r="I738" i="5"/>
  <c r="G738" i="5"/>
  <c r="F738" i="5"/>
  <c r="E738" i="5"/>
  <c r="D738" i="5"/>
  <c r="C738" i="5"/>
  <c r="B738" i="5"/>
  <c r="A738" i="5"/>
  <c r="BE737" i="5"/>
  <c r="BA737" i="5"/>
  <c r="AZ737" i="5"/>
  <c r="AW737" i="5"/>
  <c r="AV737" i="5"/>
  <c r="AS737" i="5"/>
  <c r="AO737" i="5"/>
  <c r="AN737" i="5"/>
  <c r="AM737" i="5"/>
  <c r="AL737" i="5"/>
  <c r="AK737" i="5"/>
  <c r="AJ737" i="5"/>
  <c r="AG737" i="5"/>
  <c r="AF737" i="5"/>
  <c r="AE737" i="5"/>
  <c r="AD737" i="5"/>
  <c r="AC737" i="5"/>
  <c r="AB737" i="5"/>
  <c r="AA737" i="5"/>
  <c r="Z737" i="5"/>
  <c r="Y737" i="5"/>
  <c r="X737" i="5"/>
  <c r="W737" i="5"/>
  <c r="V737" i="5"/>
  <c r="U737" i="5"/>
  <c r="T737" i="5"/>
  <c r="AR737" i="5" s="1"/>
  <c r="S737" i="5"/>
  <c r="Q737" i="5"/>
  <c r="O737" i="5"/>
  <c r="L737" i="5"/>
  <c r="K737" i="5"/>
  <c r="I737" i="5"/>
  <c r="G737" i="5"/>
  <c r="F737" i="5"/>
  <c r="E737" i="5"/>
  <c r="D737" i="5"/>
  <c r="C737" i="5"/>
  <c r="B737" i="5"/>
  <c r="A737" i="5"/>
  <c r="BH737" i="5" s="1"/>
  <c r="BG736" i="5"/>
  <c r="BB736" i="5"/>
  <c r="BA736" i="5"/>
  <c r="AZ736" i="5"/>
  <c r="AX736" i="5"/>
  <c r="AW736" i="5"/>
  <c r="AT736" i="5"/>
  <c r="AS736" i="5"/>
  <c r="AP736" i="5"/>
  <c r="AO736" i="5"/>
  <c r="AN736" i="5"/>
  <c r="AM736" i="5"/>
  <c r="AL736" i="5"/>
  <c r="AK736" i="5"/>
  <c r="AH736" i="5"/>
  <c r="AG736" i="5"/>
  <c r="AF736" i="5"/>
  <c r="AE736" i="5"/>
  <c r="AD736" i="5"/>
  <c r="AC736" i="5"/>
  <c r="AB736" i="5"/>
  <c r="AA736" i="5"/>
  <c r="Z736" i="5"/>
  <c r="Y736" i="5"/>
  <c r="X736" i="5"/>
  <c r="W736" i="5"/>
  <c r="V736" i="5"/>
  <c r="U736" i="5"/>
  <c r="T736" i="5"/>
  <c r="S736" i="5"/>
  <c r="R736" i="5"/>
  <c r="Q736" i="5"/>
  <c r="M736" i="5"/>
  <c r="L736" i="5"/>
  <c r="I736" i="5"/>
  <c r="G736" i="5"/>
  <c r="F736" i="5"/>
  <c r="E736" i="5"/>
  <c r="D736" i="5"/>
  <c r="C736" i="5"/>
  <c r="B736" i="5"/>
  <c r="A736" i="5"/>
  <c r="BE736" i="5" s="1"/>
  <c r="BA735" i="5"/>
  <c r="AZ735" i="5"/>
  <c r="AT735" i="5"/>
  <c r="AO735" i="5"/>
  <c r="AN735" i="5"/>
  <c r="AM735" i="5"/>
  <c r="AL735" i="5"/>
  <c r="AK735" i="5"/>
  <c r="AI735" i="5"/>
  <c r="AF735" i="5"/>
  <c r="AE735" i="5"/>
  <c r="AD735" i="5"/>
  <c r="AC735" i="5"/>
  <c r="AB735" i="5"/>
  <c r="AA735" i="5"/>
  <c r="Z735" i="5"/>
  <c r="Y735" i="5"/>
  <c r="X735" i="5"/>
  <c r="W735" i="5"/>
  <c r="V735" i="5"/>
  <c r="U735" i="5"/>
  <c r="T735" i="5"/>
  <c r="S735" i="5"/>
  <c r="R735" i="5"/>
  <c r="I735" i="5"/>
  <c r="G735" i="5"/>
  <c r="F735" i="5"/>
  <c r="E735" i="5"/>
  <c r="D735" i="5"/>
  <c r="C735" i="5"/>
  <c r="B735" i="5"/>
  <c r="A735" i="5"/>
  <c r="BH734" i="5"/>
  <c r="BA734" i="5"/>
  <c r="AZ734" i="5"/>
  <c r="AU734" i="5"/>
  <c r="AO734" i="5"/>
  <c r="AN734" i="5"/>
  <c r="AM734" i="5"/>
  <c r="AL734" i="5"/>
  <c r="AK734" i="5"/>
  <c r="AJ734" i="5"/>
  <c r="AF734" i="5"/>
  <c r="AE734" i="5"/>
  <c r="AD734" i="5"/>
  <c r="AC734" i="5"/>
  <c r="AB734" i="5"/>
  <c r="AA734" i="5"/>
  <c r="Z734" i="5"/>
  <c r="Y734" i="5"/>
  <c r="X734" i="5"/>
  <c r="W734" i="5"/>
  <c r="V734" i="5"/>
  <c r="U734" i="5"/>
  <c r="T734" i="5"/>
  <c r="S734" i="5"/>
  <c r="O734" i="5"/>
  <c r="I734" i="5"/>
  <c r="G734" i="5"/>
  <c r="F734" i="5"/>
  <c r="E734" i="5"/>
  <c r="D734" i="5"/>
  <c r="C734" i="5"/>
  <c r="B734" i="5"/>
  <c r="A734" i="5"/>
  <c r="BA733" i="5"/>
  <c r="AZ733" i="5"/>
  <c r="AW733" i="5"/>
  <c r="AO733" i="5"/>
  <c r="AN733" i="5"/>
  <c r="AM733" i="5"/>
  <c r="AL733" i="5"/>
  <c r="AK733" i="5"/>
  <c r="AF733" i="5"/>
  <c r="AE733" i="5"/>
  <c r="AD733" i="5"/>
  <c r="AC733" i="5"/>
  <c r="AB733" i="5"/>
  <c r="AA733" i="5"/>
  <c r="Z733" i="5"/>
  <c r="Y733" i="5"/>
  <c r="X733" i="5"/>
  <c r="W733" i="5"/>
  <c r="V733" i="5"/>
  <c r="U733" i="5"/>
  <c r="T733" i="5"/>
  <c r="BE733" i="5" s="1"/>
  <c r="S733" i="5"/>
  <c r="L733" i="5"/>
  <c r="K733" i="5"/>
  <c r="I733" i="5"/>
  <c r="G733" i="5"/>
  <c r="F733" i="5"/>
  <c r="E733" i="5"/>
  <c r="D733" i="5"/>
  <c r="C733" i="5"/>
  <c r="B733" i="5"/>
  <c r="A733" i="5"/>
  <c r="BH733" i="5" s="1"/>
  <c r="BG732" i="5"/>
  <c r="BB732" i="5"/>
  <c r="BA732" i="5"/>
  <c r="AZ732" i="5"/>
  <c r="AX732" i="5"/>
  <c r="AW732" i="5"/>
  <c r="AT732" i="5"/>
  <c r="AS732" i="5"/>
  <c r="AP732" i="5"/>
  <c r="AO732" i="5"/>
  <c r="AN732" i="5"/>
  <c r="AM732" i="5"/>
  <c r="AL732" i="5"/>
  <c r="AK732" i="5"/>
  <c r="AH732" i="5"/>
  <c r="AG732" i="5"/>
  <c r="AF732" i="5"/>
  <c r="AE732" i="5"/>
  <c r="AD732" i="5"/>
  <c r="AC732" i="5"/>
  <c r="AB732" i="5"/>
  <c r="AA732" i="5"/>
  <c r="Z732" i="5"/>
  <c r="Y732" i="5"/>
  <c r="X732" i="5"/>
  <c r="W732" i="5"/>
  <c r="V732" i="5"/>
  <c r="U732" i="5"/>
  <c r="T732" i="5"/>
  <c r="S732" i="5"/>
  <c r="R732" i="5"/>
  <c r="Q732" i="5"/>
  <c r="M732" i="5"/>
  <c r="L732" i="5"/>
  <c r="I732" i="5"/>
  <c r="G732" i="5"/>
  <c r="F732" i="5"/>
  <c r="E732" i="5"/>
  <c r="D732" i="5"/>
  <c r="C732" i="5"/>
  <c r="B732" i="5"/>
  <c r="A732" i="5"/>
  <c r="BE732" i="5" s="1"/>
  <c r="BH731" i="5"/>
  <c r="BD731" i="5"/>
  <c r="BB731" i="5"/>
  <c r="BA731" i="5"/>
  <c r="AZ731" i="5"/>
  <c r="AY731" i="5"/>
  <c r="AX731" i="5"/>
  <c r="AT731" i="5"/>
  <c r="AQ731" i="5"/>
  <c r="AP731" i="5"/>
  <c r="AO731" i="5"/>
  <c r="AN731" i="5"/>
  <c r="AM731" i="5"/>
  <c r="AL731" i="5"/>
  <c r="AK731" i="5"/>
  <c r="AI731" i="5"/>
  <c r="AH731" i="5"/>
  <c r="AF731" i="5"/>
  <c r="AE731" i="5"/>
  <c r="AD731" i="5"/>
  <c r="AC731" i="5"/>
  <c r="AB731" i="5"/>
  <c r="AA731" i="5"/>
  <c r="Z731" i="5"/>
  <c r="Y731" i="5"/>
  <c r="X731" i="5"/>
  <c r="W731" i="5"/>
  <c r="V731" i="5"/>
  <c r="U731" i="5"/>
  <c r="T731" i="5"/>
  <c r="S731" i="5"/>
  <c r="R731" i="5"/>
  <c r="N731" i="5"/>
  <c r="M731" i="5"/>
  <c r="I731" i="5"/>
  <c r="G731" i="5"/>
  <c r="F731" i="5"/>
  <c r="E731" i="5"/>
  <c r="D731" i="5"/>
  <c r="C731" i="5"/>
  <c r="B731" i="5"/>
  <c r="A731" i="5"/>
  <c r="BA730" i="5"/>
  <c r="AZ730" i="5"/>
  <c r="AO730" i="5"/>
  <c r="AN730" i="5"/>
  <c r="AM730" i="5"/>
  <c r="AL730" i="5"/>
  <c r="AK730" i="5"/>
  <c r="AF730" i="5"/>
  <c r="AE730" i="5"/>
  <c r="AD730" i="5"/>
  <c r="AC730" i="5"/>
  <c r="AB730" i="5"/>
  <c r="AA730" i="5"/>
  <c r="Z730" i="5"/>
  <c r="Y730" i="5"/>
  <c r="X730" i="5"/>
  <c r="W730" i="5"/>
  <c r="V730" i="5"/>
  <c r="U730" i="5"/>
  <c r="T730" i="5"/>
  <c r="BE730" i="5" s="1"/>
  <c r="S730" i="5"/>
  <c r="K730" i="5"/>
  <c r="I730" i="5"/>
  <c r="G730" i="5"/>
  <c r="F730" i="5"/>
  <c r="E730" i="5"/>
  <c r="D730" i="5"/>
  <c r="C730" i="5"/>
  <c r="B730" i="5"/>
  <c r="A730" i="5"/>
  <c r="BE729" i="5"/>
  <c r="BA729" i="5"/>
  <c r="AZ729" i="5"/>
  <c r="AW729" i="5"/>
  <c r="AV729" i="5"/>
  <c r="AS729" i="5"/>
  <c r="AO729" i="5"/>
  <c r="AN729" i="5"/>
  <c r="AM729" i="5"/>
  <c r="AL729" i="5"/>
  <c r="AK729" i="5"/>
  <c r="AJ729" i="5"/>
  <c r="AG729" i="5"/>
  <c r="AF729" i="5"/>
  <c r="AE729" i="5"/>
  <c r="AD729" i="5"/>
  <c r="AC729" i="5"/>
  <c r="AB729" i="5"/>
  <c r="AA729" i="5"/>
  <c r="Z729" i="5"/>
  <c r="Y729" i="5"/>
  <c r="X729" i="5"/>
  <c r="W729" i="5"/>
  <c r="V729" i="5"/>
  <c r="U729" i="5"/>
  <c r="T729" i="5"/>
  <c r="AR729" i="5" s="1"/>
  <c r="S729" i="5"/>
  <c r="Q729" i="5"/>
  <c r="O729" i="5"/>
  <c r="L729" i="5"/>
  <c r="K729" i="5"/>
  <c r="I729" i="5"/>
  <c r="G729" i="5"/>
  <c r="F729" i="5"/>
  <c r="E729" i="5"/>
  <c r="D729" i="5"/>
  <c r="C729" i="5"/>
  <c r="B729" i="5"/>
  <c r="A729" i="5"/>
  <c r="BH729" i="5" s="1"/>
  <c r="BG728" i="5"/>
  <c r="BB728" i="5"/>
  <c r="BA728" i="5"/>
  <c r="AZ728" i="5"/>
  <c r="AX728" i="5"/>
  <c r="AW728" i="5"/>
  <c r="AT728" i="5"/>
  <c r="AS728" i="5"/>
  <c r="AP728" i="5"/>
  <c r="AO728" i="5"/>
  <c r="AN728" i="5"/>
  <c r="AM728" i="5"/>
  <c r="AL728" i="5"/>
  <c r="AK728" i="5"/>
  <c r="AH728" i="5"/>
  <c r="AG728" i="5"/>
  <c r="AF728" i="5"/>
  <c r="AE728" i="5"/>
  <c r="AD728" i="5"/>
  <c r="AC728" i="5"/>
  <c r="AB728" i="5"/>
  <c r="AA728" i="5"/>
  <c r="Z728" i="5"/>
  <c r="Y728" i="5"/>
  <c r="X728" i="5"/>
  <c r="W728" i="5"/>
  <c r="V728" i="5"/>
  <c r="U728" i="5"/>
  <c r="T728" i="5"/>
  <c r="S728" i="5"/>
  <c r="R728" i="5"/>
  <c r="Q728" i="5"/>
  <c r="M728" i="5"/>
  <c r="L728" i="5"/>
  <c r="I728" i="5"/>
  <c r="G728" i="5"/>
  <c r="F728" i="5"/>
  <c r="E728" i="5"/>
  <c r="D728" i="5"/>
  <c r="C728" i="5"/>
  <c r="B728" i="5"/>
  <c r="A728" i="5"/>
  <c r="BE728" i="5" s="1"/>
  <c r="BA727" i="5"/>
  <c r="AZ727" i="5"/>
  <c r="AT727" i="5"/>
  <c r="AO727" i="5"/>
  <c r="AN727" i="5"/>
  <c r="AM727" i="5"/>
  <c r="AL727" i="5"/>
  <c r="AK727" i="5"/>
  <c r="AI727" i="5"/>
  <c r="AF727" i="5"/>
  <c r="AE727" i="5"/>
  <c r="AD727" i="5"/>
  <c r="AC727" i="5"/>
  <c r="AB727" i="5"/>
  <c r="AA727" i="5"/>
  <c r="Z727" i="5"/>
  <c r="Y727" i="5"/>
  <c r="X727" i="5"/>
  <c r="W727" i="5"/>
  <c r="V727" i="5"/>
  <c r="U727" i="5"/>
  <c r="T727" i="5"/>
  <c r="S727" i="5"/>
  <c r="R727" i="5"/>
  <c r="I727" i="5"/>
  <c r="G727" i="5"/>
  <c r="F727" i="5"/>
  <c r="E727" i="5"/>
  <c r="D727" i="5"/>
  <c r="C727" i="5"/>
  <c r="B727" i="5"/>
  <c r="A727" i="5"/>
  <c r="BH726" i="5"/>
  <c r="BA726" i="5"/>
  <c r="AZ726" i="5"/>
  <c r="AU726" i="5"/>
  <c r="AO726" i="5"/>
  <c r="AN726" i="5"/>
  <c r="AM726" i="5"/>
  <c r="AL726" i="5"/>
  <c r="AK726" i="5"/>
  <c r="AJ726" i="5"/>
  <c r="AF726" i="5"/>
  <c r="AE726" i="5"/>
  <c r="AD726" i="5"/>
  <c r="AC726" i="5"/>
  <c r="AB726" i="5"/>
  <c r="AA726" i="5"/>
  <c r="Z726" i="5"/>
  <c r="Y726" i="5"/>
  <c r="X726" i="5"/>
  <c r="W726" i="5"/>
  <c r="V726" i="5"/>
  <c r="U726" i="5"/>
  <c r="T726" i="5"/>
  <c r="S726" i="5"/>
  <c r="O726" i="5"/>
  <c r="I726" i="5"/>
  <c r="G726" i="5"/>
  <c r="F726" i="5"/>
  <c r="E726" i="5"/>
  <c r="D726" i="5"/>
  <c r="C726" i="5"/>
  <c r="B726" i="5"/>
  <c r="A726" i="5"/>
  <c r="BA725" i="5"/>
  <c r="AZ725" i="5"/>
  <c r="AW725" i="5"/>
  <c r="AO725" i="5"/>
  <c r="AN725" i="5"/>
  <c r="AM725" i="5"/>
  <c r="AL725" i="5"/>
  <c r="AK725" i="5"/>
  <c r="AF725" i="5"/>
  <c r="AE725" i="5"/>
  <c r="AD725" i="5"/>
  <c r="AC725" i="5"/>
  <c r="AB725" i="5"/>
  <c r="AA725" i="5"/>
  <c r="Z725" i="5"/>
  <c r="Y725" i="5"/>
  <c r="X725" i="5"/>
  <c r="W725" i="5"/>
  <c r="V725" i="5"/>
  <c r="U725" i="5"/>
  <c r="T725" i="5"/>
  <c r="BE725" i="5" s="1"/>
  <c r="S725" i="5"/>
  <c r="L725" i="5"/>
  <c r="K725" i="5"/>
  <c r="I725" i="5"/>
  <c r="G725" i="5"/>
  <c r="F725" i="5"/>
  <c r="E725" i="5"/>
  <c r="D725" i="5"/>
  <c r="C725" i="5"/>
  <c r="B725" i="5"/>
  <c r="A725" i="5"/>
  <c r="BH725" i="5" s="1"/>
  <c r="BG724" i="5"/>
  <c r="BB724" i="5"/>
  <c r="BA724" i="5"/>
  <c r="AZ724" i="5"/>
  <c r="AX724" i="5"/>
  <c r="AW724" i="5"/>
  <c r="AT724" i="5"/>
  <c r="AS724" i="5"/>
  <c r="AP724" i="5"/>
  <c r="AO724" i="5"/>
  <c r="AN724" i="5"/>
  <c r="AM724" i="5"/>
  <c r="AL724" i="5"/>
  <c r="AK724" i="5"/>
  <c r="AH724" i="5"/>
  <c r="AG724" i="5"/>
  <c r="AF724" i="5"/>
  <c r="AE724" i="5"/>
  <c r="AD724" i="5"/>
  <c r="AC724" i="5"/>
  <c r="AB724" i="5"/>
  <c r="AA724" i="5"/>
  <c r="Z724" i="5"/>
  <c r="Y724" i="5"/>
  <c r="X724" i="5"/>
  <c r="W724" i="5"/>
  <c r="V724" i="5"/>
  <c r="U724" i="5"/>
  <c r="T724" i="5"/>
  <c r="S724" i="5"/>
  <c r="R724" i="5"/>
  <c r="Q724" i="5"/>
  <c r="O724" i="5"/>
  <c r="M724" i="5"/>
  <c r="L724" i="5"/>
  <c r="K724" i="5"/>
  <c r="I724" i="5"/>
  <c r="G724" i="5"/>
  <c r="F724" i="5"/>
  <c r="E724" i="5"/>
  <c r="D724" i="5"/>
  <c r="C724" i="5"/>
  <c r="B724" i="5"/>
  <c r="A724" i="5"/>
  <c r="BE724" i="5" s="1"/>
  <c r="BA723" i="5"/>
  <c r="AZ723" i="5"/>
  <c r="AT723" i="5"/>
  <c r="AO723" i="5"/>
  <c r="AN723" i="5"/>
  <c r="AM723" i="5"/>
  <c r="AL723" i="5"/>
  <c r="AK723" i="5"/>
  <c r="AI723" i="5"/>
  <c r="AF723" i="5"/>
  <c r="AE723" i="5"/>
  <c r="AD723" i="5"/>
  <c r="AC723" i="5"/>
  <c r="AB723" i="5"/>
  <c r="AA723" i="5"/>
  <c r="Z723" i="5"/>
  <c r="Y723" i="5"/>
  <c r="X723" i="5"/>
  <c r="W723" i="5"/>
  <c r="V723" i="5"/>
  <c r="U723" i="5"/>
  <c r="T723" i="5"/>
  <c r="S723" i="5"/>
  <c r="R723" i="5"/>
  <c r="I723" i="5"/>
  <c r="G723" i="5"/>
  <c r="F723" i="5"/>
  <c r="E723" i="5"/>
  <c r="D723" i="5"/>
  <c r="C723" i="5"/>
  <c r="B723" i="5"/>
  <c r="A723" i="5"/>
  <c r="BH722" i="5"/>
  <c r="BA722" i="5"/>
  <c r="AZ722" i="5"/>
  <c r="AU722" i="5"/>
  <c r="AO722" i="5"/>
  <c r="AN722" i="5"/>
  <c r="AM722" i="5"/>
  <c r="AL722" i="5"/>
  <c r="AK722" i="5"/>
  <c r="AJ722" i="5"/>
  <c r="AF722" i="5"/>
  <c r="AE722" i="5"/>
  <c r="AD722" i="5"/>
  <c r="AC722" i="5"/>
  <c r="AB722" i="5"/>
  <c r="AA722" i="5"/>
  <c r="Z722" i="5"/>
  <c r="Y722" i="5"/>
  <c r="X722" i="5"/>
  <c r="W722" i="5"/>
  <c r="V722" i="5"/>
  <c r="U722" i="5"/>
  <c r="T722" i="5"/>
  <c r="S722" i="5"/>
  <c r="O722" i="5"/>
  <c r="I722" i="5"/>
  <c r="G722" i="5"/>
  <c r="F722" i="5"/>
  <c r="E722" i="5"/>
  <c r="D722" i="5"/>
  <c r="C722" i="5"/>
  <c r="B722" i="5"/>
  <c r="A722" i="5"/>
  <c r="BA721" i="5"/>
  <c r="AZ721" i="5"/>
  <c r="AW721" i="5"/>
  <c r="AO721" i="5"/>
  <c r="AN721" i="5"/>
  <c r="AM721" i="5"/>
  <c r="AL721" i="5"/>
  <c r="AK721" i="5"/>
  <c r="AF721" i="5"/>
  <c r="AE721" i="5"/>
  <c r="AD721" i="5"/>
  <c r="AC721" i="5"/>
  <c r="AB721" i="5"/>
  <c r="AA721" i="5"/>
  <c r="Z721" i="5"/>
  <c r="Y721" i="5"/>
  <c r="X721" i="5"/>
  <c r="W721" i="5"/>
  <c r="V721" i="5"/>
  <c r="U721" i="5"/>
  <c r="T721" i="5"/>
  <c r="BE721" i="5" s="1"/>
  <c r="S721" i="5"/>
  <c r="L721" i="5"/>
  <c r="K721" i="5"/>
  <c r="I721" i="5"/>
  <c r="G721" i="5"/>
  <c r="F721" i="5"/>
  <c r="E721" i="5"/>
  <c r="D721" i="5"/>
  <c r="C721" i="5"/>
  <c r="B721" i="5"/>
  <c r="A721" i="5"/>
  <c r="BH721" i="5" s="1"/>
  <c r="BG720" i="5"/>
  <c r="BB720" i="5"/>
  <c r="BA720" i="5"/>
  <c r="AZ720" i="5"/>
  <c r="AX720" i="5"/>
  <c r="AW720" i="5"/>
  <c r="AT720" i="5"/>
  <c r="AS720" i="5"/>
  <c r="AP720" i="5"/>
  <c r="AO720" i="5"/>
  <c r="AN720" i="5"/>
  <c r="AM720" i="5"/>
  <c r="AL720" i="5"/>
  <c r="AK720" i="5"/>
  <c r="AH720" i="5"/>
  <c r="AG720" i="5"/>
  <c r="AF720" i="5"/>
  <c r="AE720" i="5"/>
  <c r="AD720" i="5"/>
  <c r="AC720" i="5"/>
  <c r="AB720" i="5"/>
  <c r="AA720" i="5"/>
  <c r="Z720" i="5"/>
  <c r="Y720" i="5"/>
  <c r="X720" i="5"/>
  <c r="W720" i="5"/>
  <c r="V720" i="5"/>
  <c r="U720" i="5"/>
  <c r="T720" i="5"/>
  <c r="BE720" i="5" s="1"/>
  <c r="S720" i="5"/>
  <c r="R720" i="5"/>
  <c r="Q720" i="5"/>
  <c r="O720" i="5"/>
  <c r="M720" i="5"/>
  <c r="L720" i="5"/>
  <c r="K720" i="5"/>
  <c r="I720" i="5"/>
  <c r="G720" i="5"/>
  <c r="F720" i="5"/>
  <c r="E720" i="5"/>
  <c r="D720" i="5"/>
  <c r="C720" i="5"/>
  <c r="B720" i="5"/>
  <c r="A720" i="5"/>
  <c r="BH720" i="5" s="1"/>
  <c r="BA719" i="5"/>
  <c r="AZ719" i="5"/>
  <c r="AT719" i="5"/>
  <c r="AO719" i="5"/>
  <c r="AN719" i="5"/>
  <c r="AM719" i="5"/>
  <c r="AL719" i="5"/>
  <c r="AK719" i="5"/>
  <c r="AI719" i="5"/>
  <c r="AF719" i="5"/>
  <c r="AE719" i="5"/>
  <c r="AD719" i="5"/>
  <c r="AC719" i="5"/>
  <c r="AB719" i="5"/>
  <c r="AA719" i="5"/>
  <c r="Z719" i="5"/>
  <c r="Y719" i="5"/>
  <c r="X719" i="5"/>
  <c r="W719" i="5"/>
  <c r="V719" i="5"/>
  <c r="U719" i="5"/>
  <c r="T719" i="5"/>
  <c r="S719" i="5"/>
  <c r="R719" i="5"/>
  <c r="I719" i="5"/>
  <c r="G719" i="5"/>
  <c r="F719" i="5"/>
  <c r="E719" i="5"/>
  <c r="D719" i="5"/>
  <c r="C719" i="5"/>
  <c r="B719" i="5"/>
  <c r="A719" i="5"/>
  <c r="BH718" i="5"/>
  <c r="BA718" i="5"/>
  <c r="AZ718" i="5"/>
  <c r="AU718" i="5"/>
  <c r="AO718" i="5"/>
  <c r="AN718" i="5"/>
  <c r="AM718" i="5"/>
  <c r="AL718" i="5"/>
  <c r="AK718" i="5"/>
  <c r="AJ718" i="5"/>
  <c r="AF718" i="5"/>
  <c r="AE718" i="5"/>
  <c r="AD718" i="5"/>
  <c r="AC718" i="5"/>
  <c r="AB718" i="5"/>
  <c r="AA718" i="5"/>
  <c r="Z718" i="5"/>
  <c r="Y718" i="5"/>
  <c r="X718" i="5"/>
  <c r="W718" i="5"/>
  <c r="V718" i="5"/>
  <c r="U718" i="5"/>
  <c r="T718" i="5"/>
  <c r="S718" i="5"/>
  <c r="O718" i="5"/>
  <c r="I718" i="5"/>
  <c r="G718" i="5"/>
  <c r="F718" i="5"/>
  <c r="E718" i="5"/>
  <c r="D718" i="5"/>
  <c r="C718" i="5"/>
  <c r="B718" i="5"/>
  <c r="A718" i="5"/>
  <c r="BA717" i="5"/>
  <c r="AZ717" i="5"/>
  <c r="AW717" i="5"/>
  <c r="AO717" i="5"/>
  <c r="AN717" i="5"/>
  <c r="AM717" i="5"/>
  <c r="AL717" i="5"/>
  <c r="AK717" i="5"/>
  <c r="AF717" i="5"/>
  <c r="AE717" i="5"/>
  <c r="AD717" i="5"/>
  <c r="AC717" i="5"/>
  <c r="AB717" i="5"/>
  <c r="AA717" i="5"/>
  <c r="Z717" i="5"/>
  <c r="Y717" i="5"/>
  <c r="X717" i="5"/>
  <c r="W717" i="5"/>
  <c r="V717" i="5"/>
  <c r="U717" i="5"/>
  <c r="T717" i="5"/>
  <c r="BE717" i="5" s="1"/>
  <c r="S717" i="5"/>
  <c r="L717" i="5"/>
  <c r="K717" i="5"/>
  <c r="I717" i="5"/>
  <c r="G717" i="5"/>
  <c r="F717" i="5"/>
  <c r="E717" i="5"/>
  <c r="D717" i="5"/>
  <c r="C717" i="5"/>
  <c r="B717" i="5"/>
  <c r="A717" i="5"/>
  <c r="BH717" i="5" s="1"/>
  <c r="BG716" i="5"/>
  <c r="BB716" i="5"/>
  <c r="BA716" i="5"/>
  <c r="AZ716" i="5"/>
  <c r="AX716" i="5"/>
  <c r="AW716" i="5"/>
  <c r="AT716" i="5"/>
  <c r="AS716" i="5"/>
  <c r="AP716" i="5"/>
  <c r="AO716" i="5"/>
  <c r="AN716" i="5"/>
  <c r="AM716" i="5"/>
  <c r="AL716" i="5"/>
  <c r="AK716" i="5"/>
  <c r="AH716" i="5"/>
  <c r="AG716" i="5"/>
  <c r="AF716" i="5"/>
  <c r="AE716" i="5"/>
  <c r="AD716" i="5"/>
  <c r="AC716" i="5"/>
  <c r="AB716" i="5"/>
  <c r="AA716" i="5"/>
  <c r="Z716" i="5"/>
  <c r="Y716" i="5"/>
  <c r="X716" i="5"/>
  <c r="W716" i="5"/>
  <c r="V716" i="5"/>
  <c r="U716" i="5"/>
  <c r="T716" i="5"/>
  <c r="BE716" i="5" s="1"/>
  <c r="S716" i="5"/>
  <c r="R716" i="5"/>
  <c r="Q716" i="5"/>
  <c r="O716" i="5"/>
  <c r="M716" i="5"/>
  <c r="L716" i="5"/>
  <c r="K716" i="5"/>
  <c r="I716" i="5"/>
  <c r="G716" i="5"/>
  <c r="F716" i="5"/>
  <c r="E716" i="5"/>
  <c r="D716" i="5"/>
  <c r="C716" i="5"/>
  <c r="B716" i="5"/>
  <c r="A716" i="5"/>
  <c r="BH716" i="5" s="1"/>
  <c r="BA715" i="5"/>
  <c r="AZ715" i="5"/>
  <c r="AT715" i="5"/>
  <c r="AO715" i="5"/>
  <c r="AN715" i="5"/>
  <c r="AM715" i="5"/>
  <c r="AL715" i="5"/>
  <c r="AK715" i="5"/>
  <c r="AI715" i="5"/>
  <c r="AF715" i="5"/>
  <c r="AE715" i="5"/>
  <c r="AD715" i="5"/>
  <c r="AC715" i="5"/>
  <c r="AB715" i="5"/>
  <c r="AA715" i="5"/>
  <c r="Z715" i="5"/>
  <c r="Y715" i="5"/>
  <c r="X715" i="5"/>
  <c r="W715" i="5"/>
  <c r="V715" i="5"/>
  <c r="U715" i="5"/>
  <c r="T715" i="5"/>
  <c r="S715" i="5"/>
  <c r="R715" i="5"/>
  <c r="I715" i="5"/>
  <c r="G715" i="5"/>
  <c r="F715" i="5"/>
  <c r="E715" i="5"/>
  <c r="D715" i="5"/>
  <c r="C715" i="5"/>
  <c r="B715" i="5"/>
  <c r="A715" i="5"/>
  <c r="BH714" i="5"/>
  <c r="BA714" i="5"/>
  <c r="AZ714" i="5"/>
  <c r="AU714" i="5"/>
  <c r="AO714" i="5"/>
  <c r="AN714" i="5"/>
  <c r="AM714" i="5"/>
  <c r="AL714" i="5"/>
  <c r="AK714" i="5"/>
  <c r="AJ714" i="5"/>
  <c r="AF714" i="5"/>
  <c r="AE714" i="5"/>
  <c r="AD714" i="5"/>
  <c r="AC714" i="5"/>
  <c r="AB714" i="5"/>
  <c r="AA714" i="5"/>
  <c r="Z714" i="5"/>
  <c r="Y714" i="5"/>
  <c r="X714" i="5"/>
  <c r="W714" i="5"/>
  <c r="V714" i="5"/>
  <c r="U714" i="5"/>
  <c r="T714" i="5"/>
  <c r="S714" i="5"/>
  <c r="O714" i="5"/>
  <c r="I714" i="5"/>
  <c r="G714" i="5"/>
  <c r="F714" i="5"/>
  <c r="E714" i="5"/>
  <c r="D714" i="5"/>
  <c r="C714" i="5"/>
  <c r="B714" i="5"/>
  <c r="A714" i="5"/>
  <c r="BA713" i="5"/>
  <c r="AZ713" i="5"/>
  <c r="AW713" i="5"/>
  <c r="AO713" i="5"/>
  <c r="AN713" i="5"/>
  <c r="AM713" i="5"/>
  <c r="AL713" i="5"/>
  <c r="AK713" i="5"/>
  <c r="AF713" i="5"/>
  <c r="AE713" i="5"/>
  <c r="AD713" i="5"/>
  <c r="AC713" i="5"/>
  <c r="AB713" i="5"/>
  <c r="AA713" i="5"/>
  <c r="Z713" i="5"/>
  <c r="Y713" i="5"/>
  <c r="X713" i="5"/>
  <c r="W713" i="5"/>
  <c r="V713" i="5"/>
  <c r="U713" i="5"/>
  <c r="T713" i="5"/>
  <c r="BE713" i="5" s="1"/>
  <c r="S713" i="5"/>
  <c r="L713" i="5"/>
  <c r="K713" i="5"/>
  <c r="I713" i="5"/>
  <c r="G713" i="5"/>
  <c r="F713" i="5"/>
  <c r="E713" i="5"/>
  <c r="D713" i="5"/>
  <c r="C713" i="5"/>
  <c r="B713" i="5"/>
  <c r="A713" i="5"/>
  <c r="BH713" i="5" s="1"/>
  <c r="BG712" i="5"/>
  <c r="BB712" i="5"/>
  <c r="BA712" i="5"/>
  <c r="AZ712" i="5"/>
  <c r="AX712" i="5"/>
  <c r="AW712" i="5"/>
  <c r="AT712" i="5"/>
  <c r="AS712" i="5"/>
  <c r="AP712" i="5"/>
  <c r="AO712" i="5"/>
  <c r="AN712" i="5"/>
  <c r="AM712" i="5"/>
  <c r="AL712" i="5"/>
  <c r="AK712" i="5"/>
  <c r="AH712" i="5"/>
  <c r="AG712" i="5"/>
  <c r="AF712" i="5"/>
  <c r="AE712" i="5"/>
  <c r="AD712" i="5"/>
  <c r="AC712" i="5"/>
  <c r="AB712" i="5"/>
  <c r="AA712" i="5"/>
  <c r="Z712" i="5"/>
  <c r="Y712" i="5"/>
  <c r="X712" i="5"/>
  <c r="W712" i="5"/>
  <c r="V712" i="5"/>
  <c r="U712" i="5"/>
  <c r="T712" i="5"/>
  <c r="BE712" i="5" s="1"/>
  <c r="S712" i="5"/>
  <c r="R712" i="5"/>
  <c r="Q712" i="5"/>
  <c r="O712" i="5"/>
  <c r="M712" i="5"/>
  <c r="L712" i="5"/>
  <c r="K712" i="5"/>
  <c r="I712" i="5"/>
  <c r="G712" i="5"/>
  <c r="F712" i="5"/>
  <c r="E712" i="5"/>
  <c r="D712" i="5"/>
  <c r="C712" i="5"/>
  <c r="B712" i="5"/>
  <c r="A712" i="5"/>
  <c r="BH712" i="5" s="1"/>
  <c r="BA711" i="5"/>
  <c r="AZ711" i="5"/>
  <c r="AT711" i="5"/>
  <c r="AO711" i="5"/>
  <c r="AN711" i="5"/>
  <c r="AM711" i="5"/>
  <c r="AL711" i="5"/>
  <c r="AK711" i="5"/>
  <c r="AI711" i="5"/>
  <c r="AF711" i="5"/>
  <c r="AE711" i="5"/>
  <c r="AD711" i="5"/>
  <c r="AC711" i="5"/>
  <c r="AB711" i="5"/>
  <c r="AA711" i="5"/>
  <c r="Z711" i="5"/>
  <c r="Y711" i="5"/>
  <c r="X711" i="5"/>
  <c r="W711" i="5"/>
  <c r="V711" i="5"/>
  <c r="U711" i="5"/>
  <c r="T711" i="5"/>
  <c r="S711" i="5"/>
  <c r="R711" i="5"/>
  <c r="I711" i="5"/>
  <c r="G711" i="5"/>
  <c r="F711" i="5"/>
  <c r="E711" i="5"/>
  <c r="D711" i="5"/>
  <c r="C711" i="5"/>
  <c r="B711" i="5"/>
  <c r="A711" i="5"/>
  <c r="BH710" i="5"/>
  <c r="BA710" i="5"/>
  <c r="AZ710" i="5"/>
  <c r="AU710" i="5"/>
  <c r="AO710" i="5"/>
  <c r="AN710" i="5"/>
  <c r="AM710" i="5"/>
  <c r="AL710" i="5"/>
  <c r="AK710" i="5"/>
  <c r="AJ710" i="5"/>
  <c r="AF710" i="5"/>
  <c r="AE710" i="5"/>
  <c r="AD710" i="5"/>
  <c r="AC710" i="5"/>
  <c r="AB710" i="5"/>
  <c r="AA710" i="5"/>
  <c r="Z710" i="5"/>
  <c r="Y710" i="5"/>
  <c r="X710" i="5"/>
  <c r="W710" i="5"/>
  <c r="V710" i="5"/>
  <c r="U710" i="5"/>
  <c r="T710" i="5"/>
  <c r="S710" i="5"/>
  <c r="O710" i="5"/>
  <c r="I710" i="5"/>
  <c r="G710" i="5"/>
  <c r="F710" i="5"/>
  <c r="E710" i="5"/>
  <c r="D710" i="5"/>
  <c r="C710" i="5"/>
  <c r="B710" i="5"/>
  <c r="A710" i="5"/>
  <c r="BA709" i="5"/>
  <c r="AZ709" i="5"/>
  <c r="AW709" i="5"/>
  <c r="AO709" i="5"/>
  <c r="AN709" i="5"/>
  <c r="AM709" i="5"/>
  <c r="AL709" i="5"/>
  <c r="AK709" i="5"/>
  <c r="AF709" i="5"/>
  <c r="AE709" i="5"/>
  <c r="AD709" i="5"/>
  <c r="AC709" i="5"/>
  <c r="AB709" i="5"/>
  <c r="AA709" i="5"/>
  <c r="Z709" i="5"/>
  <c r="Y709" i="5"/>
  <c r="X709" i="5"/>
  <c r="W709" i="5"/>
  <c r="V709" i="5"/>
  <c r="U709" i="5"/>
  <c r="T709" i="5"/>
  <c r="BE709" i="5" s="1"/>
  <c r="S709" i="5"/>
  <c r="L709" i="5"/>
  <c r="K709" i="5"/>
  <c r="I709" i="5"/>
  <c r="G709" i="5"/>
  <c r="F709" i="5"/>
  <c r="E709" i="5"/>
  <c r="D709" i="5"/>
  <c r="C709" i="5"/>
  <c r="B709" i="5"/>
  <c r="A709" i="5"/>
  <c r="BH709" i="5" s="1"/>
  <c r="BG708" i="5"/>
  <c r="BB708" i="5"/>
  <c r="BA708" i="5"/>
  <c r="AZ708" i="5"/>
  <c r="AX708" i="5"/>
  <c r="AW708" i="5"/>
  <c r="AT708" i="5"/>
  <c r="AS708" i="5"/>
  <c r="AP708" i="5"/>
  <c r="AO708" i="5"/>
  <c r="AN708" i="5"/>
  <c r="AM708" i="5"/>
  <c r="AL708" i="5"/>
  <c r="AK708" i="5"/>
  <c r="AH708" i="5"/>
  <c r="AG708" i="5"/>
  <c r="AF708" i="5"/>
  <c r="AE708" i="5"/>
  <c r="AD708" i="5"/>
  <c r="AC708" i="5"/>
  <c r="AB708" i="5"/>
  <c r="AA708" i="5"/>
  <c r="Z708" i="5"/>
  <c r="Y708" i="5"/>
  <c r="X708" i="5"/>
  <c r="W708" i="5"/>
  <c r="V708" i="5"/>
  <c r="U708" i="5"/>
  <c r="T708" i="5"/>
  <c r="BE708" i="5" s="1"/>
  <c r="S708" i="5"/>
  <c r="R708" i="5"/>
  <c r="Q708" i="5"/>
  <c r="O708" i="5"/>
  <c r="M708" i="5"/>
  <c r="L708" i="5"/>
  <c r="K708" i="5"/>
  <c r="I708" i="5"/>
  <c r="G708" i="5"/>
  <c r="F708" i="5"/>
  <c r="E708" i="5"/>
  <c r="D708" i="5"/>
  <c r="C708" i="5"/>
  <c r="B708" i="5"/>
  <c r="A708" i="5"/>
  <c r="BH708" i="5" s="1"/>
  <c r="BA707" i="5"/>
  <c r="AZ707" i="5"/>
  <c r="AT707" i="5"/>
  <c r="AO707" i="5"/>
  <c r="AN707" i="5"/>
  <c r="AM707" i="5"/>
  <c r="AL707" i="5"/>
  <c r="AK707" i="5"/>
  <c r="AI707" i="5"/>
  <c r="AF707" i="5"/>
  <c r="AE707" i="5"/>
  <c r="AD707" i="5"/>
  <c r="AC707" i="5"/>
  <c r="AB707" i="5"/>
  <c r="AA707" i="5"/>
  <c r="Z707" i="5"/>
  <c r="Y707" i="5"/>
  <c r="X707" i="5"/>
  <c r="W707" i="5"/>
  <c r="V707" i="5"/>
  <c r="U707" i="5"/>
  <c r="T707" i="5"/>
  <c r="S707" i="5"/>
  <c r="R707" i="5"/>
  <c r="I707" i="5"/>
  <c r="G707" i="5"/>
  <c r="F707" i="5"/>
  <c r="E707" i="5"/>
  <c r="D707" i="5"/>
  <c r="C707" i="5"/>
  <c r="B707" i="5"/>
  <c r="A707" i="5"/>
  <c r="BH706" i="5"/>
  <c r="BA706" i="5"/>
  <c r="AZ706" i="5"/>
  <c r="AU706" i="5"/>
  <c r="AO706" i="5"/>
  <c r="AN706" i="5"/>
  <c r="AM706" i="5"/>
  <c r="AL706" i="5"/>
  <c r="AK706" i="5"/>
  <c r="AJ706" i="5"/>
  <c r="AF706" i="5"/>
  <c r="AE706" i="5"/>
  <c r="AD706" i="5"/>
  <c r="AC706" i="5"/>
  <c r="AB706" i="5"/>
  <c r="AA706" i="5"/>
  <c r="Z706" i="5"/>
  <c r="Y706" i="5"/>
  <c r="X706" i="5"/>
  <c r="W706" i="5"/>
  <c r="V706" i="5"/>
  <c r="U706" i="5"/>
  <c r="T706" i="5"/>
  <c r="S706" i="5"/>
  <c r="O706" i="5"/>
  <c r="I706" i="5"/>
  <c r="G706" i="5"/>
  <c r="F706" i="5"/>
  <c r="E706" i="5"/>
  <c r="D706" i="5"/>
  <c r="C706" i="5"/>
  <c r="B706" i="5"/>
  <c r="A706" i="5"/>
  <c r="BA705" i="5"/>
  <c r="AZ705" i="5"/>
  <c r="AW705" i="5"/>
  <c r="AO705" i="5"/>
  <c r="AN705" i="5"/>
  <c r="AM705" i="5"/>
  <c r="AL705" i="5"/>
  <c r="AK705" i="5"/>
  <c r="AF705" i="5"/>
  <c r="AE705" i="5"/>
  <c r="AD705" i="5"/>
  <c r="AC705" i="5"/>
  <c r="AB705" i="5"/>
  <c r="AA705" i="5"/>
  <c r="Z705" i="5"/>
  <c r="Y705" i="5"/>
  <c r="X705" i="5"/>
  <c r="W705" i="5"/>
  <c r="V705" i="5"/>
  <c r="U705" i="5"/>
  <c r="T705" i="5"/>
  <c r="BE705" i="5" s="1"/>
  <c r="S705" i="5"/>
  <c r="L705" i="5"/>
  <c r="K705" i="5"/>
  <c r="I705" i="5"/>
  <c r="G705" i="5"/>
  <c r="F705" i="5"/>
  <c r="E705" i="5"/>
  <c r="D705" i="5"/>
  <c r="C705" i="5"/>
  <c r="B705" i="5"/>
  <c r="A705" i="5"/>
  <c r="BH705" i="5" s="1"/>
  <c r="BG704" i="5"/>
  <c r="BB704" i="5"/>
  <c r="BA704" i="5"/>
  <c r="AZ704" i="5"/>
  <c r="AX704" i="5"/>
  <c r="AW704" i="5"/>
  <c r="AT704" i="5"/>
  <c r="AS704" i="5"/>
  <c r="AP704" i="5"/>
  <c r="AO704" i="5"/>
  <c r="AN704" i="5"/>
  <c r="AM704" i="5"/>
  <c r="AL704" i="5"/>
  <c r="AK704" i="5"/>
  <c r="AH704" i="5"/>
  <c r="AG704" i="5"/>
  <c r="AF704" i="5"/>
  <c r="AE704" i="5"/>
  <c r="AD704" i="5"/>
  <c r="AC704" i="5"/>
  <c r="AB704" i="5"/>
  <c r="AA704" i="5"/>
  <c r="Z704" i="5"/>
  <c r="Y704" i="5"/>
  <c r="X704" i="5"/>
  <c r="W704" i="5"/>
  <c r="V704" i="5"/>
  <c r="U704" i="5"/>
  <c r="T704" i="5"/>
  <c r="BE704" i="5" s="1"/>
  <c r="S704" i="5"/>
  <c r="R704" i="5"/>
  <c r="Q704" i="5"/>
  <c r="O704" i="5"/>
  <c r="M704" i="5"/>
  <c r="L704" i="5"/>
  <c r="K704" i="5"/>
  <c r="I704" i="5"/>
  <c r="G704" i="5"/>
  <c r="F704" i="5"/>
  <c r="E704" i="5"/>
  <c r="D704" i="5"/>
  <c r="C704" i="5"/>
  <c r="B704" i="5"/>
  <c r="A704" i="5"/>
  <c r="BH704" i="5" s="1"/>
  <c r="BA703" i="5"/>
  <c r="AZ703" i="5"/>
  <c r="AT703" i="5"/>
  <c r="AO703" i="5"/>
  <c r="AN703" i="5"/>
  <c r="AM703" i="5"/>
  <c r="AL703" i="5"/>
  <c r="AK703" i="5"/>
  <c r="AI703" i="5"/>
  <c r="AF703" i="5"/>
  <c r="AE703" i="5"/>
  <c r="AD703" i="5"/>
  <c r="AC703" i="5"/>
  <c r="AB703" i="5"/>
  <c r="AA703" i="5"/>
  <c r="Z703" i="5"/>
  <c r="Y703" i="5"/>
  <c r="X703" i="5"/>
  <c r="W703" i="5"/>
  <c r="V703" i="5"/>
  <c r="U703" i="5"/>
  <c r="T703" i="5"/>
  <c r="S703" i="5"/>
  <c r="R703" i="5"/>
  <c r="I703" i="5"/>
  <c r="G703" i="5"/>
  <c r="F703" i="5"/>
  <c r="E703" i="5"/>
  <c r="D703" i="5"/>
  <c r="C703" i="5"/>
  <c r="B703" i="5"/>
  <c r="A703" i="5"/>
  <c r="BH702" i="5"/>
  <c r="BA702" i="5"/>
  <c r="AZ702" i="5"/>
  <c r="AU702" i="5"/>
  <c r="AO702" i="5"/>
  <c r="AN702" i="5"/>
  <c r="AM702" i="5"/>
  <c r="AL702" i="5"/>
  <c r="AK702" i="5"/>
  <c r="AJ702" i="5"/>
  <c r="AF702" i="5"/>
  <c r="AE702" i="5"/>
  <c r="AD702" i="5"/>
  <c r="AC702" i="5"/>
  <c r="AB702" i="5"/>
  <c r="AA702" i="5"/>
  <c r="Z702" i="5"/>
  <c r="Y702" i="5"/>
  <c r="X702" i="5"/>
  <c r="W702" i="5"/>
  <c r="V702" i="5"/>
  <c r="U702" i="5"/>
  <c r="T702" i="5"/>
  <c r="S702" i="5"/>
  <c r="O702" i="5"/>
  <c r="I702" i="5"/>
  <c r="G702" i="5"/>
  <c r="F702" i="5"/>
  <c r="E702" i="5"/>
  <c r="D702" i="5"/>
  <c r="C702" i="5"/>
  <c r="B702" i="5"/>
  <c r="A702" i="5"/>
  <c r="BA701" i="5"/>
  <c r="AZ701" i="5"/>
  <c r="AW701" i="5"/>
  <c r="AO701" i="5"/>
  <c r="AN701" i="5"/>
  <c r="AM701" i="5"/>
  <c r="AL701" i="5"/>
  <c r="AK701" i="5"/>
  <c r="AF701" i="5"/>
  <c r="AE701" i="5"/>
  <c r="AD701" i="5"/>
  <c r="AC701" i="5"/>
  <c r="AB701" i="5"/>
  <c r="AA701" i="5"/>
  <c r="Z701" i="5"/>
  <c r="Y701" i="5"/>
  <c r="X701" i="5"/>
  <c r="W701" i="5"/>
  <c r="V701" i="5"/>
  <c r="U701" i="5"/>
  <c r="T701" i="5"/>
  <c r="BE701" i="5" s="1"/>
  <c r="S701" i="5"/>
  <c r="L701" i="5"/>
  <c r="K701" i="5"/>
  <c r="I701" i="5"/>
  <c r="G701" i="5"/>
  <c r="F701" i="5"/>
  <c r="E701" i="5"/>
  <c r="D701" i="5"/>
  <c r="C701" i="5"/>
  <c r="B701" i="5"/>
  <c r="A701" i="5"/>
  <c r="BH701" i="5" s="1"/>
  <c r="BG700" i="5"/>
  <c r="BB700" i="5"/>
  <c r="BA700" i="5"/>
  <c r="AZ700" i="5"/>
  <c r="AX700" i="5"/>
  <c r="AW700" i="5"/>
  <c r="AT700" i="5"/>
  <c r="AS700" i="5"/>
  <c r="AP700" i="5"/>
  <c r="AO700" i="5"/>
  <c r="AN700" i="5"/>
  <c r="AM700" i="5"/>
  <c r="AL700" i="5"/>
  <c r="AK700" i="5"/>
  <c r="AH700" i="5"/>
  <c r="AG700" i="5"/>
  <c r="AF700" i="5"/>
  <c r="AE700" i="5"/>
  <c r="AD700" i="5"/>
  <c r="AC700" i="5"/>
  <c r="AB700" i="5"/>
  <c r="AA700" i="5"/>
  <c r="Z700" i="5"/>
  <c r="Y700" i="5"/>
  <c r="X700" i="5"/>
  <c r="W700" i="5"/>
  <c r="V700" i="5"/>
  <c r="U700" i="5"/>
  <c r="T700" i="5"/>
  <c r="BE700" i="5" s="1"/>
  <c r="S700" i="5"/>
  <c r="R700" i="5"/>
  <c r="Q700" i="5"/>
  <c r="O700" i="5"/>
  <c r="M700" i="5"/>
  <c r="L700" i="5"/>
  <c r="K700" i="5"/>
  <c r="I700" i="5"/>
  <c r="G700" i="5"/>
  <c r="F700" i="5"/>
  <c r="E700" i="5"/>
  <c r="D700" i="5"/>
  <c r="C700" i="5"/>
  <c r="B700" i="5"/>
  <c r="A700" i="5"/>
  <c r="BH700" i="5" s="1"/>
  <c r="BA699" i="5"/>
  <c r="AZ699" i="5"/>
  <c r="AT699" i="5"/>
  <c r="AO699" i="5"/>
  <c r="AN699" i="5"/>
  <c r="AM699" i="5"/>
  <c r="AL699" i="5"/>
  <c r="AK699" i="5"/>
  <c r="AI699" i="5"/>
  <c r="AF699" i="5"/>
  <c r="AE699" i="5"/>
  <c r="AD699" i="5"/>
  <c r="AC699" i="5"/>
  <c r="AB699" i="5"/>
  <c r="AA699" i="5"/>
  <c r="Z699" i="5"/>
  <c r="Y699" i="5"/>
  <c r="X699" i="5"/>
  <c r="W699" i="5"/>
  <c r="V699" i="5"/>
  <c r="U699" i="5"/>
  <c r="T699" i="5"/>
  <c r="S699" i="5"/>
  <c r="R699" i="5"/>
  <c r="I699" i="5"/>
  <c r="G699" i="5"/>
  <c r="F699" i="5"/>
  <c r="E699" i="5"/>
  <c r="D699" i="5"/>
  <c r="C699" i="5"/>
  <c r="B699" i="5"/>
  <c r="A699" i="5"/>
  <c r="BH698" i="5"/>
  <c r="BA698" i="5"/>
  <c r="AZ698" i="5"/>
  <c r="AU698" i="5"/>
  <c r="AO698" i="5"/>
  <c r="AN698" i="5"/>
  <c r="AM698" i="5"/>
  <c r="AL698" i="5"/>
  <c r="AK698" i="5"/>
  <c r="AJ698" i="5"/>
  <c r="AF698" i="5"/>
  <c r="AE698" i="5"/>
  <c r="AD698" i="5"/>
  <c r="AC698" i="5"/>
  <c r="AB698" i="5"/>
  <c r="AA698" i="5"/>
  <c r="Z698" i="5"/>
  <c r="Y698" i="5"/>
  <c r="X698" i="5"/>
  <c r="W698" i="5"/>
  <c r="V698" i="5"/>
  <c r="U698" i="5"/>
  <c r="T698" i="5"/>
  <c r="S698" i="5"/>
  <c r="O698" i="5"/>
  <c r="I698" i="5"/>
  <c r="G698" i="5"/>
  <c r="F698" i="5"/>
  <c r="E698" i="5"/>
  <c r="D698" i="5"/>
  <c r="C698" i="5"/>
  <c r="B698" i="5"/>
  <c r="A698" i="5"/>
  <c r="BA697" i="5"/>
  <c r="AZ697" i="5"/>
  <c r="AW697" i="5"/>
  <c r="AO697" i="5"/>
  <c r="AN697" i="5"/>
  <c r="AM697" i="5"/>
  <c r="AL697" i="5"/>
  <c r="AK697" i="5"/>
  <c r="AF697" i="5"/>
  <c r="AE697" i="5"/>
  <c r="AD697" i="5"/>
  <c r="AC697" i="5"/>
  <c r="AB697" i="5"/>
  <c r="AA697" i="5"/>
  <c r="Z697" i="5"/>
  <c r="Y697" i="5"/>
  <c r="X697" i="5"/>
  <c r="W697" i="5"/>
  <c r="V697" i="5"/>
  <c r="U697" i="5"/>
  <c r="T697" i="5"/>
  <c r="BE697" i="5" s="1"/>
  <c r="S697" i="5"/>
  <c r="L697" i="5"/>
  <c r="K697" i="5"/>
  <c r="I697" i="5"/>
  <c r="G697" i="5"/>
  <c r="F697" i="5"/>
  <c r="E697" i="5"/>
  <c r="D697" i="5"/>
  <c r="C697" i="5"/>
  <c r="B697" i="5"/>
  <c r="A697" i="5"/>
  <c r="BH697" i="5" s="1"/>
  <c r="BG696" i="5"/>
  <c r="BB696" i="5"/>
  <c r="BA696" i="5"/>
  <c r="AZ696" i="5"/>
  <c r="AX696" i="5"/>
  <c r="AW696" i="5"/>
  <c r="AT696" i="5"/>
  <c r="AS696" i="5"/>
  <c r="AP696" i="5"/>
  <c r="AO696" i="5"/>
  <c r="AN696" i="5"/>
  <c r="AM696" i="5"/>
  <c r="AL696" i="5"/>
  <c r="AK696" i="5"/>
  <c r="AH696" i="5"/>
  <c r="AG696" i="5"/>
  <c r="AF696" i="5"/>
  <c r="AE696" i="5"/>
  <c r="AD696" i="5"/>
  <c r="AC696" i="5"/>
  <c r="AB696" i="5"/>
  <c r="AA696" i="5"/>
  <c r="Z696" i="5"/>
  <c r="Y696" i="5"/>
  <c r="X696" i="5"/>
  <c r="W696" i="5"/>
  <c r="V696" i="5"/>
  <c r="U696" i="5"/>
  <c r="T696" i="5"/>
  <c r="BE696" i="5" s="1"/>
  <c r="S696" i="5"/>
  <c r="R696" i="5"/>
  <c r="Q696" i="5"/>
  <c r="O696" i="5"/>
  <c r="M696" i="5"/>
  <c r="L696" i="5"/>
  <c r="K696" i="5"/>
  <c r="I696" i="5"/>
  <c r="G696" i="5"/>
  <c r="F696" i="5"/>
  <c r="E696" i="5"/>
  <c r="D696" i="5"/>
  <c r="C696" i="5"/>
  <c r="B696" i="5"/>
  <c r="A696" i="5"/>
  <c r="BH696" i="5" s="1"/>
  <c r="BA695" i="5"/>
  <c r="AZ695" i="5"/>
  <c r="AT695" i="5"/>
  <c r="AO695" i="5"/>
  <c r="AN695" i="5"/>
  <c r="AM695" i="5"/>
  <c r="AL695" i="5"/>
  <c r="AK695" i="5"/>
  <c r="AI695" i="5"/>
  <c r="AF695" i="5"/>
  <c r="AE695" i="5"/>
  <c r="AD695" i="5"/>
  <c r="AC695" i="5"/>
  <c r="AB695" i="5"/>
  <c r="AA695" i="5"/>
  <c r="Z695" i="5"/>
  <c r="Y695" i="5"/>
  <c r="X695" i="5"/>
  <c r="W695" i="5"/>
  <c r="V695" i="5"/>
  <c r="U695" i="5"/>
  <c r="T695" i="5"/>
  <c r="S695" i="5"/>
  <c r="R695" i="5"/>
  <c r="I695" i="5"/>
  <c r="G695" i="5"/>
  <c r="F695" i="5"/>
  <c r="E695" i="5"/>
  <c r="D695" i="5"/>
  <c r="C695" i="5"/>
  <c r="B695" i="5"/>
  <c r="A695" i="5"/>
  <c r="BH694" i="5"/>
  <c r="BA694" i="5"/>
  <c r="AZ694" i="5"/>
  <c r="AU694" i="5"/>
  <c r="AO694" i="5"/>
  <c r="AN694" i="5"/>
  <c r="AM694" i="5"/>
  <c r="AL694" i="5"/>
  <c r="AK694" i="5"/>
  <c r="AJ694" i="5"/>
  <c r="AF694" i="5"/>
  <c r="AE694" i="5"/>
  <c r="AD694" i="5"/>
  <c r="AC694" i="5"/>
  <c r="AB694" i="5"/>
  <c r="AA694" i="5"/>
  <c r="Z694" i="5"/>
  <c r="Y694" i="5"/>
  <c r="X694" i="5"/>
  <c r="W694" i="5"/>
  <c r="V694" i="5"/>
  <c r="U694" i="5"/>
  <c r="T694" i="5"/>
  <c r="S694" i="5"/>
  <c r="O694" i="5"/>
  <c r="I694" i="5"/>
  <c r="G694" i="5"/>
  <c r="F694" i="5"/>
  <c r="E694" i="5"/>
  <c r="D694" i="5"/>
  <c r="C694" i="5"/>
  <c r="B694" i="5"/>
  <c r="A694" i="5"/>
  <c r="BA693" i="5"/>
  <c r="AZ693" i="5"/>
  <c r="AW693" i="5"/>
  <c r="AO693" i="5"/>
  <c r="AN693" i="5"/>
  <c r="AM693" i="5"/>
  <c r="AL693" i="5"/>
  <c r="AK693" i="5"/>
  <c r="AF693" i="5"/>
  <c r="AE693" i="5"/>
  <c r="AD693" i="5"/>
  <c r="AC693" i="5"/>
  <c r="AB693" i="5"/>
  <c r="AA693" i="5"/>
  <c r="Z693" i="5"/>
  <c r="Y693" i="5"/>
  <c r="X693" i="5"/>
  <c r="W693" i="5"/>
  <c r="V693" i="5"/>
  <c r="U693" i="5"/>
  <c r="T693" i="5"/>
  <c r="BE693" i="5" s="1"/>
  <c r="S693" i="5"/>
  <c r="L693" i="5"/>
  <c r="K693" i="5"/>
  <c r="I693" i="5"/>
  <c r="G693" i="5"/>
  <c r="F693" i="5"/>
  <c r="E693" i="5"/>
  <c r="D693" i="5"/>
  <c r="C693" i="5"/>
  <c r="B693" i="5"/>
  <c r="A693" i="5"/>
  <c r="BH693" i="5" s="1"/>
  <c r="BG692" i="5"/>
  <c r="BB692" i="5"/>
  <c r="BA692" i="5"/>
  <c r="AZ692" i="5"/>
  <c r="AX692" i="5"/>
  <c r="AW692" i="5"/>
  <c r="AT692" i="5"/>
  <c r="AS692" i="5"/>
  <c r="AP692" i="5"/>
  <c r="AO692" i="5"/>
  <c r="AN692" i="5"/>
  <c r="AM692" i="5"/>
  <c r="AL692" i="5"/>
  <c r="AK692" i="5"/>
  <c r="AH692" i="5"/>
  <c r="AG692" i="5"/>
  <c r="AF692" i="5"/>
  <c r="AE692" i="5"/>
  <c r="AD692" i="5"/>
  <c r="AC692" i="5"/>
  <c r="AB692" i="5"/>
  <c r="AA692" i="5"/>
  <c r="Z692" i="5"/>
  <c r="Y692" i="5"/>
  <c r="X692" i="5"/>
  <c r="W692" i="5"/>
  <c r="V692" i="5"/>
  <c r="U692" i="5"/>
  <c r="T692" i="5"/>
  <c r="BE692" i="5" s="1"/>
  <c r="S692" i="5"/>
  <c r="R692" i="5"/>
  <c r="Q692" i="5"/>
  <c r="O692" i="5"/>
  <c r="M692" i="5"/>
  <c r="L692" i="5"/>
  <c r="K692" i="5"/>
  <c r="I692" i="5"/>
  <c r="G692" i="5"/>
  <c r="F692" i="5"/>
  <c r="E692" i="5"/>
  <c r="D692" i="5"/>
  <c r="C692" i="5"/>
  <c r="B692" i="5"/>
  <c r="A692" i="5"/>
  <c r="BH692" i="5" s="1"/>
  <c r="BA691" i="5"/>
  <c r="AZ691" i="5"/>
  <c r="AT691" i="5"/>
  <c r="AO691" i="5"/>
  <c r="AN691" i="5"/>
  <c r="AM691" i="5"/>
  <c r="AL691" i="5"/>
  <c r="AK691" i="5"/>
  <c r="AI691" i="5"/>
  <c r="AF691" i="5"/>
  <c r="AE691" i="5"/>
  <c r="AD691" i="5"/>
  <c r="AC691" i="5"/>
  <c r="AB691" i="5"/>
  <c r="AA691" i="5"/>
  <c r="Z691" i="5"/>
  <c r="Y691" i="5"/>
  <c r="X691" i="5"/>
  <c r="W691" i="5"/>
  <c r="V691" i="5"/>
  <c r="U691" i="5"/>
  <c r="T691" i="5"/>
  <c r="S691" i="5"/>
  <c r="R691" i="5"/>
  <c r="I691" i="5"/>
  <c r="G691" i="5"/>
  <c r="F691" i="5"/>
  <c r="E691" i="5"/>
  <c r="D691" i="5"/>
  <c r="C691" i="5"/>
  <c r="B691" i="5"/>
  <c r="A691" i="5"/>
  <c r="BH690" i="5"/>
  <c r="BA690" i="5"/>
  <c r="AZ690" i="5"/>
  <c r="AU690" i="5"/>
  <c r="AO690" i="5"/>
  <c r="AN690" i="5"/>
  <c r="AM690" i="5"/>
  <c r="AL690" i="5"/>
  <c r="AK690" i="5"/>
  <c r="AJ690" i="5"/>
  <c r="AF690" i="5"/>
  <c r="AE690" i="5"/>
  <c r="AD690" i="5"/>
  <c r="AC690" i="5"/>
  <c r="AB690" i="5"/>
  <c r="AA690" i="5"/>
  <c r="Z690" i="5"/>
  <c r="Y690" i="5"/>
  <c r="X690" i="5"/>
  <c r="W690" i="5"/>
  <c r="V690" i="5"/>
  <c r="U690" i="5"/>
  <c r="T690" i="5"/>
  <c r="S690" i="5"/>
  <c r="O690" i="5"/>
  <c r="I690" i="5"/>
  <c r="G690" i="5"/>
  <c r="F690" i="5"/>
  <c r="E690" i="5"/>
  <c r="D690" i="5"/>
  <c r="C690" i="5"/>
  <c r="B690" i="5"/>
  <c r="A690" i="5"/>
  <c r="BA689" i="5"/>
  <c r="AZ689" i="5"/>
  <c r="AW689" i="5"/>
  <c r="AO689" i="5"/>
  <c r="AN689" i="5"/>
  <c r="AM689" i="5"/>
  <c r="AL689" i="5"/>
  <c r="AK689" i="5"/>
  <c r="AF689" i="5"/>
  <c r="AE689" i="5"/>
  <c r="AD689" i="5"/>
  <c r="AC689" i="5"/>
  <c r="AB689" i="5"/>
  <c r="AA689" i="5"/>
  <c r="Z689" i="5"/>
  <c r="Y689" i="5"/>
  <c r="X689" i="5"/>
  <c r="W689" i="5"/>
  <c r="V689" i="5"/>
  <c r="U689" i="5"/>
  <c r="T689" i="5"/>
  <c r="BE689" i="5" s="1"/>
  <c r="S689" i="5"/>
  <c r="L689" i="5"/>
  <c r="K689" i="5"/>
  <c r="I689" i="5"/>
  <c r="G689" i="5"/>
  <c r="F689" i="5"/>
  <c r="E689" i="5"/>
  <c r="D689" i="5"/>
  <c r="C689" i="5"/>
  <c r="B689" i="5"/>
  <c r="A689" i="5"/>
  <c r="BH689" i="5" s="1"/>
  <c r="BG688" i="5"/>
  <c r="BB688" i="5"/>
  <c r="BA688" i="5"/>
  <c r="AZ688" i="5"/>
  <c r="AX688" i="5"/>
  <c r="AW688" i="5"/>
  <c r="AT688" i="5"/>
  <c r="AS688" i="5"/>
  <c r="AP688" i="5"/>
  <c r="AO688" i="5"/>
  <c r="AN688" i="5"/>
  <c r="AM688" i="5"/>
  <c r="AL688" i="5"/>
  <c r="AK688" i="5"/>
  <c r="AH688" i="5"/>
  <c r="AG688" i="5"/>
  <c r="AF688" i="5"/>
  <c r="AE688" i="5"/>
  <c r="AD688" i="5"/>
  <c r="AC688" i="5"/>
  <c r="AB688" i="5"/>
  <c r="AA688" i="5"/>
  <c r="Z688" i="5"/>
  <c r="Y688" i="5"/>
  <c r="X688" i="5"/>
  <c r="W688" i="5"/>
  <c r="V688" i="5"/>
  <c r="U688" i="5"/>
  <c r="T688" i="5"/>
  <c r="BE688" i="5" s="1"/>
  <c r="S688" i="5"/>
  <c r="R688" i="5"/>
  <c r="Q688" i="5"/>
  <c r="O688" i="5"/>
  <c r="M688" i="5"/>
  <c r="L688" i="5"/>
  <c r="K688" i="5"/>
  <c r="I688" i="5"/>
  <c r="G688" i="5"/>
  <c r="F688" i="5"/>
  <c r="E688" i="5"/>
  <c r="D688" i="5"/>
  <c r="C688" i="5"/>
  <c r="B688" i="5"/>
  <c r="A688" i="5"/>
  <c r="BH688" i="5" s="1"/>
  <c r="BA687" i="5"/>
  <c r="AZ687" i="5"/>
  <c r="AT687" i="5"/>
  <c r="AO687" i="5"/>
  <c r="AN687" i="5"/>
  <c r="AM687" i="5"/>
  <c r="AL687" i="5"/>
  <c r="AK687" i="5"/>
  <c r="AI687" i="5"/>
  <c r="AF687" i="5"/>
  <c r="AE687" i="5"/>
  <c r="AD687" i="5"/>
  <c r="AC687" i="5"/>
  <c r="AB687" i="5"/>
  <c r="AA687" i="5"/>
  <c r="Z687" i="5"/>
  <c r="Y687" i="5"/>
  <c r="X687" i="5"/>
  <c r="W687" i="5"/>
  <c r="V687" i="5"/>
  <c r="U687" i="5"/>
  <c r="T687" i="5"/>
  <c r="S687" i="5"/>
  <c r="R687" i="5"/>
  <c r="I687" i="5"/>
  <c r="G687" i="5"/>
  <c r="F687" i="5"/>
  <c r="E687" i="5"/>
  <c r="D687" i="5"/>
  <c r="C687" i="5"/>
  <c r="B687" i="5"/>
  <c r="A687" i="5"/>
  <c r="BH686" i="5"/>
  <c r="BA686" i="5"/>
  <c r="AZ686" i="5"/>
  <c r="AU686" i="5"/>
  <c r="AO686" i="5"/>
  <c r="AN686" i="5"/>
  <c r="AM686" i="5"/>
  <c r="AL686" i="5"/>
  <c r="AK686" i="5"/>
  <c r="AJ686" i="5"/>
  <c r="AF686" i="5"/>
  <c r="AE686" i="5"/>
  <c r="AD686" i="5"/>
  <c r="AC686" i="5"/>
  <c r="AB686" i="5"/>
  <c r="AA686" i="5"/>
  <c r="Z686" i="5"/>
  <c r="Y686" i="5"/>
  <c r="X686" i="5"/>
  <c r="W686" i="5"/>
  <c r="V686" i="5"/>
  <c r="U686" i="5"/>
  <c r="T686" i="5"/>
  <c r="S686" i="5"/>
  <c r="O686" i="5"/>
  <c r="I686" i="5"/>
  <c r="G686" i="5"/>
  <c r="F686" i="5"/>
  <c r="E686" i="5"/>
  <c r="D686" i="5"/>
  <c r="C686" i="5"/>
  <c r="B686" i="5"/>
  <c r="A686" i="5"/>
  <c r="BA685" i="5"/>
  <c r="AZ685" i="5"/>
  <c r="AW685" i="5"/>
  <c r="AO685" i="5"/>
  <c r="AN685" i="5"/>
  <c r="AM685" i="5"/>
  <c r="AL685" i="5"/>
  <c r="AK685" i="5"/>
  <c r="AF685" i="5"/>
  <c r="AE685" i="5"/>
  <c r="AD685" i="5"/>
  <c r="AC685" i="5"/>
  <c r="AB685" i="5"/>
  <c r="AA685" i="5"/>
  <c r="Z685" i="5"/>
  <c r="Y685" i="5"/>
  <c r="X685" i="5"/>
  <c r="W685" i="5"/>
  <c r="V685" i="5"/>
  <c r="U685" i="5"/>
  <c r="T685" i="5"/>
  <c r="BE685" i="5" s="1"/>
  <c r="S685" i="5"/>
  <c r="L685" i="5"/>
  <c r="K685" i="5"/>
  <c r="I685" i="5"/>
  <c r="G685" i="5"/>
  <c r="F685" i="5"/>
  <c r="E685" i="5"/>
  <c r="D685" i="5"/>
  <c r="C685" i="5"/>
  <c r="B685" i="5"/>
  <c r="A685" i="5"/>
  <c r="BH685" i="5" s="1"/>
  <c r="BG684" i="5"/>
  <c r="BB684" i="5"/>
  <c r="BA684" i="5"/>
  <c r="AZ684" i="5"/>
  <c r="AX684" i="5"/>
  <c r="AW684" i="5"/>
  <c r="AT684" i="5"/>
  <c r="AS684" i="5"/>
  <c r="AP684" i="5"/>
  <c r="AO684" i="5"/>
  <c r="AN684" i="5"/>
  <c r="AM684" i="5"/>
  <c r="AL684" i="5"/>
  <c r="AK684" i="5"/>
  <c r="AH684" i="5"/>
  <c r="AG684" i="5"/>
  <c r="AF684" i="5"/>
  <c r="AE684" i="5"/>
  <c r="AD684" i="5"/>
  <c r="AC684" i="5"/>
  <c r="AB684" i="5"/>
  <c r="AA684" i="5"/>
  <c r="Z684" i="5"/>
  <c r="Y684" i="5"/>
  <c r="X684" i="5"/>
  <c r="W684" i="5"/>
  <c r="V684" i="5"/>
  <c r="U684" i="5"/>
  <c r="T684" i="5"/>
  <c r="BE684" i="5" s="1"/>
  <c r="S684" i="5"/>
  <c r="R684" i="5"/>
  <c r="Q684" i="5"/>
  <c r="O684" i="5"/>
  <c r="M684" i="5"/>
  <c r="L684" i="5"/>
  <c r="K684" i="5"/>
  <c r="I684" i="5"/>
  <c r="G684" i="5"/>
  <c r="F684" i="5"/>
  <c r="E684" i="5"/>
  <c r="D684" i="5"/>
  <c r="C684" i="5"/>
  <c r="B684" i="5"/>
  <c r="A684" i="5"/>
  <c r="BH684" i="5" s="1"/>
  <c r="BA683" i="5"/>
  <c r="AZ683" i="5"/>
  <c r="AT683" i="5"/>
  <c r="AO683" i="5"/>
  <c r="AN683" i="5"/>
  <c r="AM683" i="5"/>
  <c r="AL683" i="5"/>
  <c r="AK683" i="5"/>
  <c r="AI683" i="5"/>
  <c r="AF683" i="5"/>
  <c r="AE683" i="5"/>
  <c r="AD683" i="5"/>
  <c r="AC683" i="5"/>
  <c r="AB683" i="5"/>
  <c r="AA683" i="5"/>
  <c r="Z683" i="5"/>
  <c r="Y683" i="5"/>
  <c r="X683" i="5"/>
  <c r="W683" i="5"/>
  <c r="V683" i="5"/>
  <c r="U683" i="5"/>
  <c r="T683" i="5"/>
  <c r="S683" i="5"/>
  <c r="R683" i="5"/>
  <c r="I683" i="5"/>
  <c r="G683" i="5"/>
  <c r="F683" i="5"/>
  <c r="E683" i="5"/>
  <c r="D683" i="5"/>
  <c r="C683" i="5"/>
  <c r="B683" i="5"/>
  <c r="A683" i="5"/>
  <c r="BH682" i="5"/>
  <c r="BA682" i="5"/>
  <c r="AZ682" i="5"/>
  <c r="AU682" i="5"/>
  <c r="AO682" i="5"/>
  <c r="AN682" i="5"/>
  <c r="AM682" i="5"/>
  <c r="AL682" i="5"/>
  <c r="AK682" i="5"/>
  <c r="AJ682" i="5"/>
  <c r="AF682" i="5"/>
  <c r="AE682" i="5"/>
  <c r="AD682" i="5"/>
  <c r="AC682" i="5"/>
  <c r="AB682" i="5"/>
  <c r="AA682" i="5"/>
  <c r="Z682" i="5"/>
  <c r="Y682" i="5"/>
  <c r="X682" i="5"/>
  <c r="W682" i="5"/>
  <c r="V682" i="5"/>
  <c r="U682" i="5"/>
  <c r="T682" i="5"/>
  <c r="S682" i="5"/>
  <c r="O682" i="5"/>
  <c r="I682" i="5"/>
  <c r="G682" i="5"/>
  <c r="F682" i="5"/>
  <c r="E682" i="5"/>
  <c r="D682" i="5"/>
  <c r="C682" i="5"/>
  <c r="B682" i="5"/>
  <c r="A682" i="5"/>
  <c r="BA681" i="5"/>
  <c r="AZ681" i="5"/>
  <c r="AW681" i="5"/>
  <c r="AO681" i="5"/>
  <c r="AN681" i="5"/>
  <c r="AM681" i="5"/>
  <c r="AL681" i="5"/>
  <c r="AK681" i="5"/>
  <c r="AF681" i="5"/>
  <c r="AE681" i="5"/>
  <c r="AD681" i="5"/>
  <c r="AC681" i="5"/>
  <c r="AB681" i="5"/>
  <c r="AA681" i="5"/>
  <c r="Z681" i="5"/>
  <c r="Y681" i="5"/>
  <c r="X681" i="5"/>
  <c r="W681" i="5"/>
  <c r="V681" i="5"/>
  <c r="U681" i="5"/>
  <c r="T681" i="5"/>
  <c r="BE681" i="5" s="1"/>
  <c r="S681" i="5"/>
  <c r="L681" i="5"/>
  <c r="K681" i="5"/>
  <c r="I681" i="5"/>
  <c r="G681" i="5"/>
  <c r="F681" i="5"/>
  <c r="E681" i="5"/>
  <c r="D681" i="5"/>
  <c r="C681" i="5"/>
  <c r="B681" i="5"/>
  <c r="A681" i="5"/>
  <c r="BH681" i="5" s="1"/>
  <c r="BB680" i="5"/>
  <c r="BA680" i="5"/>
  <c r="AZ680" i="5"/>
  <c r="AX680" i="5"/>
  <c r="AW680" i="5"/>
  <c r="AV680" i="5"/>
  <c r="AS680" i="5"/>
  <c r="AR680" i="5"/>
  <c r="AP680" i="5"/>
  <c r="AO680" i="5"/>
  <c r="AN680" i="5"/>
  <c r="AM680" i="5"/>
  <c r="AL680" i="5"/>
  <c r="AK680" i="5"/>
  <c r="AJ680" i="5"/>
  <c r="AH680" i="5"/>
  <c r="AG680" i="5"/>
  <c r="AF680" i="5"/>
  <c r="AE680" i="5"/>
  <c r="AD680" i="5"/>
  <c r="AC680" i="5"/>
  <c r="AB680" i="5"/>
  <c r="AA680" i="5"/>
  <c r="Z680" i="5"/>
  <c r="Y680" i="5"/>
  <c r="X680" i="5"/>
  <c r="W680" i="5"/>
  <c r="V680" i="5"/>
  <c r="U680" i="5"/>
  <c r="T680" i="5"/>
  <c r="BE680" i="5" s="1"/>
  <c r="S680" i="5"/>
  <c r="R680" i="5"/>
  <c r="Q680" i="5"/>
  <c r="O680" i="5"/>
  <c r="M680" i="5"/>
  <c r="L680" i="5"/>
  <c r="K680" i="5"/>
  <c r="I680" i="5"/>
  <c r="G680" i="5"/>
  <c r="F680" i="5"/>
  <c r="E680" i="5"/>
  <c r="D680" i="5"/>
  <c r="C680" i="5"/>
  <c r="B680" i="5"/>
  <c r="A680" i="5"/>
  <c r="BH680" i="5" s="1"/>
  <c r="BD679" i="5"/>
  <c r="BA679" i="5"/>
  <c r="AZ679" i="5"/>
  <c r="AY679" i="5"/>
  <c r="AT679" i="5"/>
  <c r="AO679" i="5"/>
  <c r="AN679" i="5"/>
  <c r="AM679" i="5"/>
  <c r="AL679" i="5"/>
  <c r="AK679" i="5"/>
  <c r="AF679" i="5"/>
  <c r="AE679" i="5"/>
  <c r="AD679" i="5"/>
  <c r="AC679" i="5"/>
  <c r="AB679" i="5"/>
  <c r="AA679" i="5"/>
  <c r="Z679" i="5"/>
  <c r="Y679" i="5"/>
  <c r="X679" i="5"/>
  <c r="W679" i="5"/>
  <c r="V679" i="5"/>
  <c r="U679" i="5"/>
  <c r="T679" i="5"/>
  <c r="S679" i="5"/>
  <c r="N679" i="5"/>
  <c r="I679" i="5"/>
  <c r="G679" i="5"/>
  <c r="F679" i="5"/>
  <c r="E679" i="5"/>
  <c r="D679" i="5"/>
  <c r="C679" i="5"/>
  <c r="B679" i="5"/>
  <c r="A679" i="5"/>
  <c r="BA678" i="5"/>
  <c r="AZ678" i="5"/>
  <c r="AO678" i="5"/>
  <c r="AN678" i="5"/>
  <c r="AM678" i="5"/>
  <c r="AL678" i="5"/>
  <c r="AK678" i="5"/>
  <c r="AF678" i="5"/>
  <c r="AE678" i="5"/>
  <c r="AD678" i="5"/>
  <c r="AC678" i="5"/>
  <c r="AB678" i="5"/>
  <c r="AA678" i="5"/>
  <c r="Z678" i="5"/>
  <c r="Y678" i="5"/>
  <c r="X678" i="5"/>
  <c r="W678" i="5"/>
  <c r="V678" i="5"/>
  <c r="U678" i="5"/>
  <c r="T678" i="5"/>
  <c r="BH678" i="5" s="1"/>
  <c r="S678" i="5"/>
  <c r="N678" i="5"/>
  <c r="I678" i="5"/>
  <c r="G678" i="5"/>
  <c r="F678" i="5"/>
  <c r="E678" i="5"/>
  <c r="D678" i="5"/>
  <c r="C678" i="5"/>
  <c r="B678" i="5"/>
  <c r="A678" i="5"/>
  <c r="BA677" i="5"/>
  <c r="AZ677" i="5"/>
  <c r="AO677" i="5"/>
  <c r="AN677" i="5"/>
  <c r="AM677" i="5"/>
  <c r="AL677" i="5"/>
  <c r="AK677" i="5"/>
  <c r="AF677" i="5"/>
  <c r="AE677" i="5"/>
  <c r="AD677" i="5"/>
  <c r="AC677" i="5"/>
  <c r="AB677" i="5"/>
  <c r="AA677" i="5"/>
  <c r="Z677" i="5"/>
  <c r="Y677" i="5"/>
  <c r="X677" i="5"/>
  <c r="W677" i="5"/>
  <c r="V677" i="5"/>
  <c r="U677" i="5"/>
  <c r="T677" i="5"/>
  <c r="S677" i="5"/>
  <c r="I677" i="5"/>
  <c r="G677" i="5"/>
  <c r="F677" i="5"/>
  <c r="E677" i="5"/>
  <c r="D677" i="5"/>
  <c r="C677" i="5"/>
  <c r="B677" i="5"/>
  <c r="A677" i="5"/>
  <c r="AU677" i="5" s="1"/>
  <c r="BB676" i="5"/>
  <c r="BA676" i="5"/>
  <c r="AZ676" i="5"/>
  <c r="AW676" i="5"/>
  <c r="AR676" i="5"/>
  <c r="AO676" i="5"/>
  <c r="AN676" i="5"/>
  <c r="AM676" i="5"/>
  <c r="AL676" i="5"/>
  <c r="AK676" i="5"/>
  <c r="AH676" i="5"/>
  <c r="AF676" i="5"/>
  <c r="AE676" i="5"/>
  <c r="AD676" i="5"/>
  <c r="AC676" i="5"/>
  <c r="AB676" i="5"/>
  <c r="AA676" i="5"/>
  <c r="Z676" i="5"/>
  <c r="Y676" i="5"/>
  <c r="X676" i="5"/>
  <c r="W676" i="5"/>
  <c r="V676" i="5"/>
  <c r="U676" i="5"/>
  <c r="T676" i="5"/>
  <c r="S676" i="5"/>
  <c r="R676" i="5"/>
  <c r="M676" i="5"/>
  <c r="I676" i="5"/>
  <c r="G676" i="5"/>
  <c r="F676" i="5"/>
  <c r="E676" i="5"/>
  <c r="D676" i="5"/>
  <c r="C676" i="5"/>
  <c r="B676" i="5"/>
  <c r="A676" i="5"/>
  <c r="BA675" i="5"/>
  <c r="AZ675" i="5"/>
  <c r="AO675" i="5"/>
  <c r="AN675" i="5"/>
  <c r="AM675" i="5"/>
  <c r="AL675" i="5"/>
  <c r="AK675" i="5"/>
  <c r="AF675" i="5"/>
  <c r="AE675" i="5"/>
  <c r="AD675" i="5"/>
  <c r="AC675" i="5"/>
  <c r="AB675" i="5"/>
  <c r="AA675" i="5"/>
  <c r="Z675" i="5"/>
  <c r="Y675" i="5"/>
  <c r="X675" i="5"/>
  <c r="W675" i="5"/>
  <c r="V675" i="5"/>
  <c r="U675" i="5"/>
  <c r="T675" i="5"/>
  <c r="S675" i="5"/>
  <c r="I675" i="5"/>
  <c r="G675" i="5"/>
  <c r="F675" i="5"/>
  <c r="E675" i="5"/>
  <c r="D675" i="5"/>
  <c r="C675" i="5"/>
  <c r="B675" i="5"/>
  <c r="A675" i="5"/>
  <c r="BH675" i="5" s="1"/>
  <c r="BA674" i="5"/>
  <c r="AZ674" i="5"/>
  <c r="AO674" i="5"/>
  <c r="AN674" i="5"/>
  <c r="AM674" i="5"/>
  <c r="AL674" i="5"/>
  <c r="AK674" i="5"/>
  <c r="AF674" i="5"/>
  <c r="AE674" i="5"/>
  <c r="AD674" i="5"/>
  <c r="AC674" i="5"/>
  <c r="AB674" i="5"/>
  <c r="AA674" i="5"/>
  <c r="Z674" i="5"/>
  <c r="Y674" i="5"/>
  <c r="X674" i="5"/>
  <c r="W674" i="5"/>
  <c r="V674" i="5"/>
  <c r="U674" i="5"/>
  <c r="T674" i="5"/>
  <c r="BE674" i="5" s="1"/>
  <c r="S674" i="5"/>
  <c r="O674" i="5"/>
  <c r="K674" i="5"/>
  <c r="I674" i="5"/>
  <c r="G674" i="5"/>
  <c r="F674" i="5"/>
  <c r="E674" i="5"/>
  <c r="D674" i="5"/>
  <c r="C674" i="5"/>
  <c r="B674" i="5"/>
  <c r="A674" i="5"/>
  <c r="BH674" i="5" s="1"/>
  <c r="BG673" i="5"/>
  <c r="BB673" i="5"/>
  <c r="BA673" i="5"/>
  <c r="AZ673" i="5"/>
  <c r="AX673" i="5"/>
  <c r="AW673" i="5"/>
  <c r="AT673" i="5"/>
  <c r="AS673" i="5"/>
  <c r="AP673" i="5"/>
  <c r="AO673" i="5"/>
  <c r="AN673" i="5"/>
  <c r="AM673" i="5"/>
  <c r="AL673" i="5"/>
  <c r="AK673" i="5"/>
  <c r="AH673" i="5"/>
  <c r="AG673" i="5"/>
  <c r="AF673" i="5"/>
  <c r="AE673" i="5"/>
  <c r="AD673" i="5"/>
  <c r="AC673" i="5"/>
  <c r="AB673" i="5"/>
  <c r="AA673" i="5"/>
  <c r="Z673" i="5"/>
  <c r="Y673" i="5"/>
  <c r="X673" i="5"/>
  <c r="W673" i="5"/>
  <c r="V673" i="5"/>
  <c r="U673" i="5"/>
  <c r="T673" i="5"/>
  <c r="S673" i="5"/>
  <c r="R673" i="5"/>
  <c r="Q673" i="5"/>
  <c r="M673" i="5"/>
  <c r="L673" i="5"/>
  <c r="I673" i="5"/>
  <c r="G673" i="5"/>
  <c r="F673" i="5"/>
  <c r="E673" i="5"/>
  <c r="D673" i="5"/>
  <c r="C673" i="5"/>
  <c r="B673" i="5"/>
  <c r="A673" i="5"/>
  <c r="BE673" i="5" s="1"/>
  <c r="BG672" i="5"/>
  <c r="BB672" i="5"/>
  <c r="BA672" i="5"/>
  <c r="AZ672" i="5"/>
  <c r="AX672" i="5"/>
  <c r="AT672" i="5"/>
  <c r="AP672" i="5"/>
  <c r="AO672" i="5"/>
  <c r="AN672" i="5"/>
  <c r="AM672" i="5"/>
  <c r="AL672" i="5"/>
  <c r="AK672" i="5"/>
  <c r="AH672" i="5"/>
  <c r="AF672" i="5"/>
  <c r="AE672" i="5"/>
  <c r="AD672" i="5"/>
  <c r="AC672" i="5"/>
  <c r="AB672" i="5"/>
  <c r="AA672" i="5"/>
  <c r="Z672" i="5"/>
  <c r="Y672" i="5"/>
  <c r="X672" i="5"/>
  <c r="W672" i="5"/>
  <c r="V672" i="5"/>
  <c r="U672" i="5"/>
  <c r="T672" i="5"/>
  <c r="S672" i="5"/>
  <c r="R672" i="5"/>
  <c r="M672" i="5"/>
  <c r="I672" i="5"/>
  <c r="G672" i="5"/>
  <c r="F672" i="5"/>
  <c r="E672" i="5"/>
  <c r="D672" i="5"/>
  <c r="C672" i="5"/>
  <c r="B672" i="5"/>
  <c r="A672" i="5"/>
  <c r="AW672" i="5" s="1"/>
  <c r="BA671" i="5"/>
  <c r="AZ671" i="5"/>
  <c r="AO671" i="5"/>
  <c r="AN671" i="5"/>
  <c r="AM671" i="5"/>
  <c r="AL671" i="5"/>
  <c r="AK671" i="5"/>
  <c r="AF671" i="5"/>
  <c r="AE671" i="5"/>
  <c r="AD671" i="5"/>
  <c r="AC671" i="5"/>
  <c r="AB671" i="5"/>
  <c r="AA671" i="5"/>
  <c r="Z671" i="5"/>
  <c r="Y671" i="5"/>
  <c r="X671" i="5"/>
  <c r="W671" i="5"/>
  <c r="V671" i="5"/>
  <c r="U671" i="5"/>
  <c r="T671" i="5"/>
  <c r="S671" i="5"/>
  <c r="I671" i="5"/>
  <c r="G671" i="5"/>
  <c r="F671" i="5"/>
  <c r="E671" i="5"/>
  <c r="D671" i="5"/>
  <c r="C671" i="5"/>
  <c r="B671" i="5"/>
  <c r="A671" i="5"/>
  <c r="BH671" i="5" s="1"/>
  <c r="BA670" i="5"/>
  <c r="AZ670" i="5"/>
  <c r="AO670" i="5"/>
  <c r="AN670" i="5"/>
  <c r="AM670" i="5"/>
  <c r="AL670" i="5"/>
  <c r="AK670" i="5"/>
  <c r="AF670" i="5"/>
  <c r="AE670" i="5"/>
  <c r="AD670" i="5"/>
  <c r="AC670" i="5"/>
  <c r="AB670" i="5"/>
  <c r="AA670" i="5"/>
  <c r="Z670" i="5"/>
  <c r="Y670" i="5"/>
  <c r="X670" i="5"/>
  <c r="W670" i="5"/>
  <c r="V670" i="5"/>
  <c r="U670" i="5"/>
  <c r="T670" i="5"/>
  <c r="BE670" i="5" s="1"/>
  <c r="S670" i="5"/>
  <c r="O670" i="5"/>
  <c r="K670" i="5"/>
  <c r="I670" i="5"/>
  <c r="G670" i="5"/>
  <c r="F670" i="5"/>
  <c r="E670" i="5"/>
  <c r="D670" i="5"/>
  <c r="C670" i="5"/>
  <c r="B670" i="5"/>
  <c r="A670" i="5"/>
  <c r="BH670" i="5" s="1"/>
  <c r="BG669" i="5"/>
  <c r="BB669" i="5"/>
  <c r="BA669" i="5"/>
  <c r="AZ669" i="5"/>
  <c r="AX669" i="5"/>
  <c r="AW669" i="5"/>
  <c r="AT669" i="5"/>
  <c r="AS669" i="5"/>
  <c r="AP669" i="5"/>
  <c r="AO669" i="5"/>
  <c r="AN669" i="5"/>
  <c r="AM669" i="5"/>
  <c r="AL669" i="5"/>
  <c r="AK669" i="5"/>
  <c r="AH669" i="5"/>
  <c r="AG669" i="5"/>
  <c r="AF669" i="5"/>
  <c r="AE669" i="5"/>
  <c r="AD669" i="5"/>
  <c r="AC669" i="5"/>
  <c r="AB669" i="5"/>
  <c r="AA669" i="5"/>
  <c r="Z669" i="5"/>
  <c r="Y669" i="5"/>
  <c r="X669" i="5"/>
  <c r="W669" i="5"/>
  <c r="V669" i="5"/>
  <c r="U669" i="5"/>
  <c r="T669" i="5"/>
  <c r="S669" i="5"/>
  <c r="R669" i="5"/>
  <c r="Q669" i="5"/>
  <c r="M669" i="5"/>
  <c r="L669" i="5"/>
  <c r="I669" i="5"/>
  <c r="G669" i="5"/>
  <c r="F669" i="5"/>
  <c r="E669" i="5"/>
  <c r="D669" i="5"/>
  <c r="C669" i="5"/>
  <c r="B669" i="5"/>
  <c r="A669" i="5"/>
  <c r="BE669" i="5" s="1"/>
  <c r="BG668" i="5"/>
  <c r="BB668" i="5"/>
  <c r="BA668" i="5"/>
  <c r="AZ668" i="5"/>
  <c r="AX668" i="5"/>
  <c r="AT668" i="5"/>
  <c r="AP668" i="5"/>
  <c r="AO668" i="5"/>
  <c r="AN668" i="5"/>
  <c r="AM668" i="5"/>
  <c r="AL668" i="5"/>
  <c r="AK668" i="5"/>
  <c r="AH668" i="5"/>
  <c r="AF668" i="5"/>
  <c r="AE668" i="5"/>
  <c r="AD668" i="5"/>
  <c r="AC668" i="5"/>
  <c r="AB668" i="5"/>
  <c r="AA668" i="5"/>
  <c r="Z668" i="5"/>
  <c r="Y668" i="5"/>
  <c r="X668" i="5"/>
  <c r="W668" i="5"/>
  <c r="V668" i="5"/>
  <c r="U668" i="5"/>
  <c r="T668" i="5"/>
  <c r="S668" i="5"/>
  <c r="R668" i="5"/>
  <c r="M668" i="5"/>
  <c r="I668" i="5"/>
  <c r="G668" i="5"/>
  <c r="F668" i="5"/>
  <c r="E668" i="5"/>
  <c r="D668" i="5"/>
  <c r="C668" i="5"/>
  <c r="B668" i="5"/>
  <c r="A668" i="5"/>
  <c r="AW668" i="5" s="1"/>
  <c r="BA667" i="5"/>
  <c r="AZ667" i="5"/>
  <c r="AO667" i="5"/>
  <c r="AN667" i="5"/>
  <c r="AM667" i="5"/>
  <c r="AL667" i="5"/>
  <c r="AK667" i="5"/>
  <c r="AF667" i="5"/>
  <c r="AE667" i="5"/>
  <c r="AD667" i="5"/>
  <c r="AC667" i="5"/>
  <c r="AB667" i="5"/>
  <c r="AA667" i="5"/>
  <c r="Z667" i="5"/>
  <c r="Y667" i="5"/>
  <c r="X667" i="5"/>
  <c r="W667" i="5"/>
  <c r="V667" i="5"/>
  <c r="U667" i="5"/>
  <c r="T667" i="5"/>
  <c r="S667" i="5"/>
  <c r="I667" i="5"/>
  <c r="G667" i="5"/>
  <c r="F667" i="5"/>
  <c r="E667" i="5"/>
  <c r="D667" i="5"/>
  <c r="C667" i="5"/>
  <c r="B667" i="5"/>
  <c r="A667" i="5"/>
  <c r="BH667" i="5" s="1"/>
  <c r="BA666" i="5"/>
  <c r="AZ666" i="5"/>
  <c r="AO666" i="5"/>
  <c r="AN666" i="5"/>
  <c r="AM666" i="5"/>
  <c r="AL666" i="5"/>
  <c r="AK666" i="5"/>
  <c r="AF666" i="5"/>
  <c r="AE666" i="5"/>
  <c r="AD666" i="5"/>
  <c r="AC666" i="5"/>
  <c r="AB666" i="5"/>
  <c r="AA666" i="5"/>
  <c r="Z666" i="5"/>
  <c r="Y666" i="5"/>
  <c r="X666" i="5"/>
  <c r="W666" i="5"/>
  <c r="V666" i="5"/>
  <c r="U666" i="5"/>
  <c r="T666" i="5"/>
  <c r="BE666" i="5" s="1"/>
  <c r="S666" i="5"/>
  <c r="O666" i="5"/>
  <c r="K666" i="5"/>
  <c r="I666" i="5"/>
  <c r="G666" i="5"/>
  <c r="F666" i="5"/>
  <c r="E666" i="5"/>
  <c r="D666" i="5"/>
  <c r="C666" i="5"/>
  <c r="B666" i="5"/>
  <c r="A666" i="5"/>
  <c r="BH666" i="5" s="1"/>
  <c r="BG665" i="5"/>
  <c r="BB665" i="5"/>
  <c r="BA665" i="5"/>
  <c r="AZ665" i="5"/>
  <c r="AX665" i="5"/>
  <c r="AW665" i="5"/>
  <c r="AT665" i="5"/>
  <c r="AS665" i="5"/>
  <c r="AP665" i="5"/>
  <c r="AO665" i="5"/>
  <c r="AN665" i="5"/>
  <c r="AM665" i="5"/>
  <c r="AL665" i="5"/>
  <c r="AK665" i="5"/>
  <c r="AH665" i="5"/>
  <c r="AG665" i="5"/>
  <c r="AF665" i="5"/>
  <c r="AE665" i="5"/>
  <c r="AD665" i="5"/>
  <c r="AC665" i="5"/>
  <c r="AB665" i="5"/>
  <c r="AA665" i="5"/>
  <c r="Z665" i="5"/>
  <c r="Y665" i="5"/>
  <c r="X665" i="5"/>
  <c r="W665" i="5"/>
  <c r="V665" i="5"/>
  <c r="U665" i="5"/>
  <c r="T665" i="5"/>
  <c r="S665" i="5"/>
  <c r="R665" i="5"/>
  <c r="Q665" i="5"/>
  <c r="M665" i="5"/>
  <c r="L665" i="5"/>
  <c r="I665" i="5"/>
  <c r="G665" i="5"/>
  <c r="F665" i="5"/>
  <c r="E665" i="5"/>
  <c r="D665" i="5"/>
  <c r="C665" i="5"/>
  <c r="B665" i="5"/>
  <c r="A665" i="5"/>
  <c r="BE665" i="5" s="1"/>
  <c r="BG664" i="5"/>
  <c r="BB664" i="5"/>
  <c r="BA664" i="5"/>
  <c r="AZ664" i="5"/>
  <c r="AX664" i="5"/>
  <c r="AT664" i="5"/>
  <c r="AP664" i="5"/>
  <c r="AO664" i="5"/>
  <c r="AN664" i="5"/>
  <c r="AM664" i="5"/>
  <c r="AL664" i="5"/>
  <c r="AK664" i="5"/>
  <c r="AH664" i="5"/>
  <c r="AF664" i="5"/>
  <c r="AE664" i="5"/>
  <c r="AD664" i="5"/>
  <c r="AC664" i="5"/>
  <c r="AB664" i="5"/>
  <c r="AA664" i="5"/>
  <c r="Z664" i="5"/>
  <c r="Y664" i="5"/>
  <c r="X664" i="5"/>
  <c r="W664" i="5"/>
  <c r="V664" i="5"/>
  <c r="U664" i="5"/>
  <c r="T664" i="5"/>
  <c r="S664" i="5"/>
  <c r="R664" i="5"/>
  <c r="M664" i="5"/>
  <c r="I664" i="5"/>
  <c r="G664" i="5"/>
  <c r="F664" i="5"/>
  <c r="E664" i="5"/>
  <c r="D664" i="5"/>
  <c r="C664" i="5"/>
  <c r="B664" i="5"/>
  <c r="A664" i="5"/>
  <c r="AW664" i="5" s="1"/>
  <c r="BH663" i="5"/>
  <c r="BD663" i="5"/>
  <c r="BA663" i="5"/>
  <c r="AZ663" i="5"/>
  <c r="AU663" i="5"/>
  <c r="AQ663" i="5"/>
  <c r="AO663" i="5"/>
  <c r="AN663" i="5"/>
  <c r="AM663" i="5"/>
  <c r="AL663" i="5"/>
  <c r="AK663" i="5"/>
  <c r="AF663" i="5"/>
  <c r="AE663" i="5"/>
  <c r="AD663" i="5"/>
  <c r="AC663" i="5"/>
  <c r="AB663" i="5"/>
  <c r="AA663" i="5"/>
  <c r="Z663" i="5"/>
  <c r="Y663" i="5"/>
  <c r="X663" i="5"/>
  <c r="W663" i="5"/>
  <c r="V663" i="5"/>
  <c r="U663" i="5"/>
  <c r="T663" i="5"/>
  <c r="S663" i="5"/>
  <c r="N663" i="5"/>
  <c r="I663" i="5"/>
  <c r="G663" i="5"/>
  <c r="F663" i="5"/>
  <c r="E663" i="5"/>
  <c r="D663" i="5"/>
  <c r="C663" i="5"/>
  <c r="B663" i="5"/>
  <c r="A663" i="5"/>
  <c r="BE662" i="5"/>
  <c r="BA662" i="5"/>
  <c r="AZ662" i="5"/>
  <c r="AR662" i="5"/>
  <c r="AO662" i="5"/>
  <c r="AN662" i="5"/>
  <c r="AM662" i="5"/>
  <c r="AL662" i="5"/>
  <c r="AK662" i="5"/>
  <c r="AF662" i="5"/>
  <c r="AE662" i="5"/>
  <c r="AD662" i="5"/>
  <c r="AC662" i="5"/>
  <c r="AB662" i="5"/>
  <c r="AA662" i="5"/>
  <c r="Z662" i="5"/>
  <c r="Y662" i="5"/>
  <c r="X662" i="5"/>
  <c r="W662" i="5"/>
  <c r="V662" i="5"/>
  <c r="U662" i="5"/>
  <c r="T662" i="5"/>
  <c r="S662" i="5"/>
  <c r="I662" i="5"/>
  <c r="G662" i="5"/>
  <c r="F662" i="5"/>
  <c r="E662" i="5"/>
  <c r="D662" i="5"/>
  <c r="C662" i="5"/>
  <c r="B662" i="5"/>
  <c r="A662" i="5"/>
  <c r="BG661" i="5"/>
  <c r="BB661" i="5"/>
  <c r="BA661" i="5"/>
  <c r="AZ661" i="5"/>
  <c r="AX661" i="5"/>
  <c r="AW661" i="5"/>
  <c r="AT661" i="5"/>
  <c r="AS661" i="5"/>
  <c r="AP661" i="5"/>
  <c r="AO661" i="5"/>
  <c r="AN661" i="5"/>
  <c r="AM661" i="5"/>
  <c r="AL661" i="5"/>
  <c r="AK661" i="5"/>
  <c r="AH661" i="5"/>
  <c r="AG661" i="5"/>
  <c r="AF661" i="5"/>
  <c r="AE661" i="5"/>
  <c r="AD661" i="5"/>
  <c r="AC661" i="5"/>
  <c r="AB661" i="5"/>
  <c r="AA661" i="5"/>
  <c r="Z661" i="5"/>
  <c r="Y661" i="5"/>
  <c r="X661" i="5"/>
  <c r="W661" i="5"/>
  <c r="V661" i="5"/>
  <c r="U661" i="5"/>
  <c r="T661" i="5"/>
  <c r="S661" i="5"/>
  <c r="R661" i="5"/>
  <c r="Q661" i="5"/>
  <c r="M661" i="5"/>
  <c r="L661" i="5"/>
  <c r="I661" i="5"/>
  <c r="G661" i="5"/>
  <c r="F661" i="5"/>
  <c r="E661" i="5"/>
  <c r="D661" i="5"/>
  <c r="C661" i="5"/>
  <c r="B661" i="5"/>
  <c r="A661" i="5"/>
  <c r="BE661" i="5" s="1"/>
  <c r="BG660" i="5"/>
  <c r="BB660" i="5"/>
  <c r="BA660" i="5"/>
  <c r="AZ660" i="5"/>
  <c r="AX660" i="5"/>
  <c r="AT660" i="5"/>
  <c r="AP660" i="5"/>
  <c r="AO660" i="5"/>
  <c r="AN660" i="5"/>
  <c r="AM660" i="5"/>
  <c r="AL660" i="5"/>
  <c r="AK660" i="5"/>
  <c r="AH660" i="5"/>
  <c r="AF660" i="5"/>
  <c r="AE660" i="5"/>
  <c r="AD660" i="5"/>
  <c r="AC660" i="5"/>
  <c r="AB660" i="5"/>
  <c r="AA660" i="5"/>
  <c r="Z660" i="5"/>
  <c r="Y660" i="5"/>
  <c r="X660" i="5"/>
  <c r="W660" i="5"/>
  <c r="V660" i="5"/>
  <c r="U660" i="5"/>
  <c r="T660" i="5"/>
  <c r="S660" i="5"/>
  <c r="R660" i="5"/>
  <c r="M660" i="5"/>
  <c r="I660" i="5"/>
  <c r="G660" i="5"/>
  <c r="F660" i="5"/>
  <c r="E660" i="5"/>
  <c r="D660" i="5"/>
  <c r="C660" i="5"/>
  <c r="B660" i="5"/>
  <c r="A660" i="5"/>
  <c r="AW660" i="5" s="1"/>
  <c r="BH659" i="5"/>
  <c r="BA659" i="5"/>
  <c r="AZ659" i="5"/>
  <c r="AQ659" i="5"/>
  <c r="AO659" i="5"/>
  <c r="AN659" i="5"/>
  <c r="AM659" i="5"/>
  <c r="AL659" i="5"/>
  <c r="AK659" i="5"/>
  <c r="AF659" i="5"/>
  <c r="AE659" i="5"/>
  <c r="AD659" i="5"/>
  <c r="AC659" i="5"/>
  <c r="AB659" i="5"/>
  <c r="AA659" i="5"/>
  <c r="Z659" i="5"/>
  <c r="Y659" i="5"/>
  <c r="X659" i="5"/>
  <c r="W659" i="5"/>
  <c r="V659" i="5"/>
  <c r="U659" i="5"/>
  <c r="T659" i="5"/>
  <c r="S659" i="5"/>
  <c r="N659" i="5"/>
  <c r="I659" i="5"/>
  <c r="G659" i="5"/>
  <c r="F659" i="5"/>
  <c r="E659" i="5"/>
  <c r="D659" i="5"/>
  <c r="C659" i="5"/>
  <c r="B659" i="5"/>
  <c r="A659" i="5"/>
  <c r="BD659" i="5" s="1"/>
  <c r="BE658" i="5"/>
  <c r="BA658" i="5"/>
  <c r="AZ658" i="5"/>
  <c r="AR658" i="5"/>
  <c r="AO658" i="5"/>
  <c r="AN658" i="5"/>
  <c r="AM658" i="5"/>
  <c r="AL658" i="5"/>
  <c r="AK658" i="5"/>
  <c r="AJ658" i="5"/>
  <c r="AF658" i="5"/>
  <c r="AE658" i="5"/>
  <c r="AD658" i="5"/>
  <c r="AC658" i="5"/>
  <c r="AB658" i="5"/>
  <c r="AA658" i="5"/>
  <c r="Z658" i="5"/>
  <c r="Y658" i="5"/>
  <c r="X658" i="5"/>
  <c r="W658" i="5"/>
  <c r="V658" i="5"/>
  <c r="U658" i="5"/>
  <c r="T658" i="5"/>
  <c r="S658" i="5"/>
  <c r="O658" i="5"/>
  <c r="K658" i="5"/>
  <c r="I658" i="5"/>
  <c r="G658" i="5"/>
  <c r="F658" i="5"/>
  <c r="E658" i="5"/>
  <c r="D658" i="5"/>
  <c r="C658" i="5"/>
  <c r="B658" i="5"/>
  <c r="A658" i="5"/>
  <c r="BH658" i="5" s="1"/>
  <c r="BG657" i="5"/>
  <c r="BB657" i="5"/>
  <c r="BA657" i="5"/>
  <c r="AZ657" i="5"/>
  <c r="AX657" i="5"/>
  <c r="AW657" i="5"/>
  <c r="AT657" i="5"/>
  <c r="AS657" i="5"/>
  <c r="AP657" i="5"/>
  <c r="AO657" i="5"/>
  <c r="AN657" i="5"/>
  <c r="AM657" i="5"/>
  <c r="AL657" i="5"/>
  <c r="AK657" i="5"/>
  <c r="AH657" i="5"/>
  <c r="AG657" i="5"/>
  <c r="AF657" i="5"/>
  <c r="AE657" i="5"/>
  <c r="AD657" i="5"/>
  <c r="AC657" i="5"/>
  <c r="AB657" i="5"/>
  <c r="AA657" i="5"/>
  <c r="Z657" i="5"/>
  <c r="Y657" i="5"/>
  <c r="X657" i="5"/>
  <c r="W657" i="5"/>
  <c r="V657" i="5"/>
  <c r="U657" i="5"/>
  <c r="T657" i="5"/>
  <c r="S657" i="5"/>
  <c r="R657" i="5"/>
  <c r="Q657" i="5"/>
  <c r="M657" i="5"/>
  <c r="L657" i="5"/>
  <c r="I657" i="5"/>
  <c r="G657" i="5"/>
  <c r="F657" i="5"/>
  <c r="E657" i="5"/>
  <c r="D657" i="5"/>
  <c r="C657" i="5"/>
  <c r="B657" i="5"/>
  <c r="A657" i="5"/>
  <c r="BE657" i="5" s="1"/>
  <c r="BG656" i="5"/>
  <c r="BB656" i="5"/>
  <c r="BA656" i="5"/>
  <c r="AZ656" i="5"/>
  <c r="AX656" i="5"/>
  <c r="AT656" i="5"/>
  <c r="AP656" i="5"/>
  <c r="AO656" i="5"/>
  <c r="AN656" i="5"/>
  <c r="AM656" i="5"/>
  <c r="AL656" i="5"/>
  <c r="AK656" i="5"/>
  <c r="AH656" i="5"/>
  <c r="AF656" i="5"/>
  <c r="AE656" i="5"/>
  <c r="AD656" i="5"/>
  <c r="AC656" i="5"/>
  <c r="AB656" i="5"/>
  <c r="AA656" i="5"/>
  <c r="Z656" i="5"/>
  <c r="Y656" i="5"/>
  <c r="X656" i="5"/>
  <c r="W656" i="5"/>
  <c r="V656" i="5"/>
  <c r="U656" i="5"/>
  <c r="T656" i="5"/>
  <c r="S656" i="5"/>
  <c r="R656" i="5"/>
  <c r="M656" i="5"/>
  <c r="I656" i="5"/>
  <c r="G656" i="5"/>
  <c r="F656" i="5"/>
  <c r="E656" i="5"/>
  <c r="D656" i="5"/>
  <c r="C656" i="5"/>
  <c r="B656" i="5"/>
  <c r="A656" i="5"/>
  <c r="AW656" i="5" s="1"/>
  <c r="BA655" i="5"/>
  <c r="AZ655" i="5"/>
  <c r="AO655" i="5"/>
  <c r="AN655" i="5"/>
  <c r="AM655" i="5"/>
  <c r="AL655" i="5"/>
  <c r="AK655" i="5"/>
  <c r="AF655" i="5"/>
  <c r="AE655" i="5"/>
  <c r="AD655" i="5"/>
  <c r="AC655" i="5"/>
  <c r="AB655" i="5"/>
  <c r="AA655" i="5"/>
  <c r="Z655" i="5"/>
  <c r="Y655" i="5"/>
  <c r="X655" i="5"/>
  <c r="W655" i="5"/>
  <c r="V655" i="5"/>
  <c r="U655" i="5"/>
  <c r="T655" i="5"/>
  <c r="S655" i="5"/>
  <c r="N655" i="5"/>
  <c r="I655" i="5"/>
  <c r="G655" i="5"/>
  <c r="F655" i="5"/>
  <c r="E655" i="5"/>
  <c r="D655" i="5"/>
  <c r="C655" i="5"/>
  <c r="B655" i="5"/>
  <c r="A655" i="5"/>
  <c r="BD655" i="5" s="1"/>
  <c r="BA654" i="5"/>
  <c r="AZ654" i="5"/>
  <c r="AO654" i="5"/>
  <c r="AN654" i="5"/>
  <c r="AM654" i="5"/>
  <c r="AL654" i="5"/>
  <c r="AK654" i="5"/>
  <c r="AJ654" i="5"/>
  <c r="AF654" i="5"/>
  <c r="AE654" i="5"/>
  <c r="AD654" i="5"/>
  <c r="AC654" i="5"/>
  <c r="AB654" i="5"/>
  <c r="AA654" i="5"/>
  <c r="Z654" i="5"/>
  <c r="Y654" i="5"/>
  <c r="X654" i="5"/>
  <c r="W654" i="5"/>
  <c r="V654" i="5"/>
  <c r="U654" i="5"/>
  <c r="T654" i="5"/>
  <c r="BE654" i="5" s="1"/>
  <c r="S654" i="5"/>
  <c r="O654" i="5"/>
  <c r="K654" i="5"/>
  <c r="I654" i="5"/>
  <c r="G654" i="5"/>
  <c r="F654" i="5"/>
  <c r="E654" i="5"/>
  <c r="D654" i="5"/>
  <c r="C654" i="5"/>
  <c r="B654" i="5"/>
  <c r="A654" i="5"/>
  <c r="BH654" i="5" s="1"/>
  <c r="BG653" i="5"/>
  <c r="BB653" i="5"/>
  <c r="BA653" i="5"/>
  <c r="AZ653" i="5"/>
  <c r="AX653" i="5"/>
  <c r="AW653" i="5"/>
  <c r="AT653" i="5"/>
  <c r="AS653" i="5"/>
  <c r="AP653" i="5"/>
  <c r="AO653" i="5"/>
  <c r="AN653" i="5"/>
  <c r="AM653" i="5"/>
  <c r="AL653" i="5"/>
  <c r="AK653" i="5"/>
  <c r="AH653" i="5"/>
  <c r="AG653" i="5"/>
  <c r="AF653" i="5"/>
  <c r="AE653" i="5"/>
  <c r="AD653" i="5"/>
  <c r="AC653" i="5"/>
  <c r="AB653" i="5"/>
  <c r="AA653" i="5"/>
  <c r="Z653" i="5"/>
  <c r="Y653" i="5"/>
  <c r="X653" i="5"/>
  <c r="W653" i="5"/>
  <c r="V653" i="5"/>
  <c r="U653" i="5"/>
  <c r="T653" i="5"/>
  <c r="S653" i="5"/>
  <c r="R653" i="5"/>
  <c r="Q653" i="5"/>
  <c r="M653" i="5"/>
  <c r="L653" i="5"/>
  <c r="I653" i="5"/>
  <c r="G653" i="5"/>
  <c r="F653" i="5"/>
  <c r="E653" i="5"/>
  <c r="D653" i="5"/>
  <c r="C653" i="5"/>
  <c r="B653" i="5"/>
  <c r="A653" i="5"/>
  <c r="BE653" i="5" s="1"/>
  <c r="BG652" i="5"/>
  <c r="BB652" i="5"/>
  <c r="BA652" i="5"/>
  <c r="AZ652" i="5"/>
  <c r="AX652" i="5"/>
  <c r="AT652" i="5"/>
  <c r="AP652" i="5"/>
  <c r="AO652" i="5"/>
  <c r="AN652" i="5"/>
  <c r="AM652" i="5"/>
  <c r="AL652" i="5"/>
  <c r="AK652" i="5"/>
  <c r="AH652" i="5"/>
  <c r="AF652" i="5"/>
  <c r="AE652" i="5"/>
  <c r="AD652" i="5"/>
  <c r="AC652" i="5"/>
  <c r="AB652" i="5"/>
  <c r="AA652" i="5"/>
  <c r="Z652" i="5"/>
  <c r="Y652" i="5"/>
  <c r="X652" i="5"/>
  <c r="W652" i="5"/>
  <c r="V652" i="5"/>
  <c r="U652" i="5"/>
  <c r="T652" i="5"/>
  <c r="S652" i="5"/>
  <c r="R652" i="5"/>
  <c r="M652" i="5"/>
  <c r="I652" i="5"/>
  <c r="G652" i="5"/>
  <c r="F652" i="5"/>
  <c r="E652" i="5"/>
  <c r="D652" i="5"/>
  <c r="C652" i="5"/>
  <c r="B652" i="5"/>
  <c r="A652" i="5"/>
  <c r="AW652" i="5" s="1"/>
  <c r="BD651" i="5"/>
  <c r="BA651" i="5"/>
  <c r="AZ651" i="5"/>
  <c r="AU651" i="5"/>
  <c r="AO651" i="5"/>
  <c r="AN651" i="5"/>
  <c r="AM651" i="5"/>
  <c r="AL651" i="5"/>
  <c r="AK651" i="5"/>
  <c r="AF651" i="5"/>
  <c r="AE651" i="5"/>
  <c r="AD651" i="5"/>
  <c r="AC651" i="5"/>
  <c r="AB651" i="5"/>
  <c r="AA651" i="5"/>
  <c r="Z651" i="5"/>
  <c r="Y651" i="5"/>
  <c r="X651" i="5"/>
  <c r="W651" i="5"/>
  <c r="V651" i="5"/>
  <c r="U651" i="5"/>
  <c r="T651" i="5"/>
  <c r="S651" i="5"/>
  <c r="I651" i="5"/>
  <c r="G651" i="5"/>
  <c r="F651" i="5"/>
  <c r="E651" i="5"/>
  <c r="D651" i="5"/>
  <c r="C651" i="5"/>
  <c r="B651" i="5"/>
  <c r="A651" i="5"/>
  <c r="BA650" i="5"/>
  <c r="AZ650" i="5"/>
  <c r="AO650" i="5"/>
  <c r="AN650" i="5"/>
  <c r="AM650" i="5"/>
  <c r="AL650" i="5"/>
  <c r="AK650" i="5"/>
  <c r="AF650" i="5"/>
  <c r="AE650" i="5"/>
  <c r="AD650" i="5"/>
  <c r="AC650" i="5"/>
  <c r="AB650" i="5"/>
  <c r="AA650" i="5"/>
  <c r="Z650" i="5"/>
  <c r="Y650" i="5"/>
  <c r="X650" i="5"/>
  <c r="W650" i="5"/>
  <c r="V650" i="5"/>
  <c r="U650" i="5"/>
  <c r="T650" i="5"/>
  <c r="BE650" i="5" s="1"/>
  <c r="S650" i="5"/>
  <c r="I650" i="5"/>
  <c r="G650" i="5"/>
  <c r="F650" i="5"/>
  <c r="E650" i="5"/>
  <c r="D650" i="5"/>
  <c r="C650" i="5"/>
  <c r="B650" i="5"/>
  <c r="A650" i="5"/>
  <c r="BG649" i="5"/>
  <c r="BB649" i="5"/>
  <c r="BA649" i="5"/>
  <c r="AZ649" i="5"/>
  <c r="AX649" i="5"/>
  <c r="AW649" i="5"/>
  <c r="AT649" i="5"/>
  <c r="AS649" i="5"/>
  <c r="AP649" i="5"/>
  <c r="AO649" i="5"/>
  <c r="AN649" i="5"/>
  <c r="AM649" i="5"/>
  <c r="AL649" i="5"/>
  <c r="AK649" i="5"/>
  <c r="AH649" i="5"/>
  <c r="AG649" i="5"/>
  <c r="AF649" i="5"/>
  <c r="AE649" i="5"/>
  <c r="AD649" i="5"/>
  <c r="AC649" i="5"/>
  <c r="AB649" i="5"/>
  <c r="AA649" i="5"/>
  <c r="Z649" i="5"/>
  <c r="Y649" i="5"/>
  <c r="X649" i="5"/>
  <c r="W649" i="5"/>
  <c r="V649" i="5"/>
  <c r="U649" i="5"/>
  <c r="T649" i="5"/>
  <c r="S649" i="5"/>
  <c r="R649" i="5"/>
  <c r="Q649" i="5"/>
  <c r="M649" i="5"/>
  <c r="L649" i="5"/>
  <c r="I649" i="5"/>
  <c r="G649" i="5"/>
  <c r="F649" i="5"/>
  <c r="E649" i="5"/>
  <c r="D649" i="5"/>
  <c r="C649" i="5"/>
  <c r="B649" i="5"/>
  <c r="A649" i="5"/>
  <c r="BE649" i="5" s="1"/>
  <c r="BG648" i="5"/>
  <c r="BB648" i="5"/>
  <c r="BA648" i="5"/>
  <c r="AZ648" i="5"/>
  <c r="AX648" i="5"/>
  <c r="AT648" i="5"/>
  <c r="AP648" i="5"/>
  <c r="AO648" i="5"/>
  <c r="AN648" i="5"/>
  <c r="AM648" i="5"/>
  <c r="AL648" i="5"/>
  <c r="AK648" i="5"/>
  <c r="AH648" i="5"/>
  <c r="AF648" i="5"/>
  <c r="AE648" i="5"/>
  <c r="AD648" i="5"/>
  <c r="AC648" i="5"/>
  <c r="AB648" i="5"/>
  <c r="AA648" i="5"/>
  <c r="Z648" i="5"/>
  <c r="Y648" i="5"/>
  <c r="X648" i="5"/>
  <c r="W648" i="5"/>
  <c r="V648" i="5"/>
  <c r="U648" i="5"/>
  <c r="T648" i="5"/>
  <c r="S648" i="5"/>
  <c r="R648" i="5"/>
  <c r="M648" i="5"/>
  <c r="I648" i="5"/>
  <c r="G648" i="5"/>
  <c r="F648" i="5"/>
  <c r="E648" i="5"/>
  <c r="D648" i="5"/>
  <c r="C648" i="5"/>
  <c r="B648" i="5"/>
  <c r="A648" i="5"/>
  <c r="AW648" i="5" s="1"/>
  <c r="BH647" i="5"/>
  <c r="BD647" i="5"/>
  <c r="BA647" i="5"/>
  <c r="AZ647" i="5"/>
  <c r="AU647" i="5"/>
  <c r="AQ647" i="5"/>
  <c r="AO647" i="5"/>
  <c r="AN647" i="5"/>
  <c r="AM647" i="5"/>
  <c r="AL647" i="5"/>
  <c r="AK647" i="5"/>
  <c r="AF647" i="5"/>
  <c r="AE647" i="5"/>
  <c r="AD647" i="5"/>
  <c r="AC647" i="5"/>
  <c r="AB647" i="5"/>
  <c r="AA647" i="5"/>
  <c r="Z647" i="5"/>
  <c r="Y647" i="5"/>
  <c r="X647" i="5"/>
  <c r="W647" i="5"/>
  <c r="V647" i="5"/>
  <c r="U647" i="5"/>
  <c r="T647" i="5"/>
  <c r="S647" i="5"/>
  <c r="N647" i="5"/>
  <c r="I647" i="5"/>
  <c r="G647" i="5"/>
  <c r="F647" i="5"/>
  <c r="E647" i="5"/>
  <c r="D647" i="5"/>
  <c r="C647" i="5"/>
  <c r="B647" i="5"/>
  <c r="A647" i="5"/>
  <c r="BE646" i="5"/>
  <c r="BA646" i="5"/>
  <c r="AZ646" i="5"/>
  <c r="AR646" i="5"/>
  <c r="AO646" i="5"/>
  <c r="AN646" i="5"/>
  <c r="AM646" i="5"/>
  <c r="AL646" i="5"/>
  <c r="AK646" i="5"/>
  <c r="AF646" i="5"/>
  <c r="AE646" i="5"/>
  <c r="AD646" i="5"/>
  <c r="AC646" i="5"/>
  <c r="AB646" i="5"/>
  <c r="AA646" i="5"/>
  <c r="Z646" i="5"/>
  <c r="Y646" i="5"/>
  <c r="X646" i="5"/>
  <c r="W646" i="5"/>
  <c r="V646" i="5"/>
  <c r="U646" i="5"/>
  <c r="T646" i="5"/>
  <c r="S646" i="5"/>
  <c r="I646" i="5"/>
  <c r="G646" i="5"/>
  <c r="F646" i="5"/>
  <c r="E646" i="5"/>
  <c r="D646" i="5"/>
  <c r="C646" i="5"/>
  <c r="B646" i="5"/>
  <c r="A646" i="5"/>
  <c r="BG645" i="5"/>
  <c r="BB645" i="5"/>
  <c r="BA645" i="5"/>
  <c r="AZ645" i="5"/>
  <c r="AX645" i="5"/>
  <c r="AW645" i="5"/>
  <c r="AT645" i="5"/>
  <c r="AS645" i="5"/>
  <c r="AP645" i="5"/>
  <c r="AO645" i="5"/>
  <c r="AN645" i="5"/>
  <c r="AM645" i="5"/>
  <c r="AL645" i="5"/>
  <c r="AK645" i="5"/>
  <c r="AH645" i="5"/>
  <c r="AG645" i="5"/>
  <c r="AF645" i="5"/>
  <c r="AE645" i="5"/>
  <c r="AD645" i="5"/>
  <c r="AC645" i="5"/>
  <c r="AB645" i="5"/>
  <c r="AA645" i="5"/>
  <c r="Z645" i="5"/>
  <c r="Y645" i="5"/>
  <c r="X645" i="5"/>
  <c r="W645" i="5"/>
  <c r="V645" i="5"/>
  <c r="U645" i="5"/>
  <c r="T645" i="5"/>
  <c r="S645" i="5"/>
  <c r="R645" i="5"/>
  <c r="Q645" i="5"/>
  <c r="M645" i="5"/>
  <c r="L645" i="5"/>
  <c r="I645" i="5"/>
  <c r="G645" i="5"/>
  <c r="F645" i="5"/>
  <c r="E645" i="5"/>
  <c r="D645" i="5"/>
  <c r="C645" i="5"/>
  <c r="B645" i="5"/>
  <c r="A645" i="5"/>
  <c r="BE645" i="5" s="1"/>
  <c r="BG644" i="5"/>
  <c r="BB644" i="5"/>
  <c r="BA644" i="5"/>
  <c r="AZ644" i="5"/>
  <c r="AX644" i="5"/>
  <c r="AT644" i="5"/>
  <c r="AP644" i="5"/>
  <c r="AO644" i="5"/>
  <c r="AN644" i="5"/>
  <c r="AM644" i="5"/>
  <c r="AL644" i="5"/>
  <c r="AK644" i="5"/>
  <c r="AH644" i="5"/>
  <c r="AF644" i="5"/>
  <c r="AE644" i="5"/>
  <c r="AD644" i="5"/>
  <c r="AC644" i="5"/>
  <c r="AB644" i="5"/>
  <c r="AA644" i="5"/>
  <c r="Z644" i="5"/>
  <c r="Y644" i="5"/>
  <c r="X644" i="5"/>
  <c r="W644" i="5"/>
  <c r="V644" i="5"/>
  <c r="U644" i="5"/>
  <c r="T644" i="5"/>
  <c r="S644" i="5"/>
  <c r="R644" i="5"/>
  <c r="M644" i="5"/>
  <c r="I644" i="5"/>
  <c r="G644" i="5"/>
  <c r="F644" i="5"/>
  <c r="E644" i="5"/>
  <c r="D644" i="5"/>
  <c r="C644" i="5"/>
  <c r="B644" i="5"/>
  <c r="A644" i="5"/>
  <c r="AW644" i="5" s="1"/>
  <c r="BH643" i="5"/>
  <c r="BA643" i="5"/>
  <c r="AZ643" i="5"/>
  <c r="AQ643" i="5"/>
  <c r="AO643" i="5"/>
  <c r="AN643" i="5"/>
  <c r="AM643" i="5"/>
  <c r="AL643" i="5"/>
  <c r="AK643" i="5"/>
  <c r="AF643" i="5"/>
  <c r="AE643" i="5"/>
  <c r="AD643" i="5"/>
  <c r="AC643" i="5"/>
  <c r="AB643" i="5"/>
  <c r="AA643" i="5"/>
  <c r="Z643" i="5"/>
  <c r="Y643" i="5"/>
  <c r="X643" i="5"/>
  <c r="W643" i="5"/>
  <c r="V643" i="5"/>
  <c r="U643" i="5"/>
  <c r="T643" i="5"/>
  <c r="S643" i="5"/>
  <c r="N643" i="5"/>
  <c r="I643" i="5"/>
  <c r="G643" i="5"/>
  <c r="F643" i="5"/>
  <c r="E643" i="5"/>
  <c r="D643" i="5"/>
  <c r="C643" i="5"/>
  <c r="B643" i="5"/>
  <c r="A643" i="5"/>
  <c r="BD643" i="5" s="1"/>
  <c r="BE642" i="5"/>
  <c r="BA642" i="5"/>
  <c r="AZ642" i="5"/>
  <c r="AR642" i="5"/>
  <c r="AO642" i="5"/>
  <c r="AN642" i="5"/>
  <c r="AM642" i="5"/>
  <c r="AL642" i="5"/>
  <c r="AK642" i="5"/>
  <c r="AJ642" i="5"/>
  <c r="AF642" i="5"/>
  <c r="AE642" i="5"/>
  <c r="AD642" i="5"/>
  <c r="AC642" i="5"/>
  <c r="AB642" i="5"/>
  <c r="AA642" i="5"/>
  <c r="Z642" i="5"/>
  <c r="Y642" i="5"/>
  <c r="X642" i="5"/>
  <c r="W642" i="5"/>
  <c r="V642" i="5"/>
  <c r="U642" i="5"/>
  <c r="T642" i="5"/>
  <c r="S642" i="5"/>
  <c r="O642" i="5"/>
  <c r="K642" i="5"/>
  <c r="I642" i="5"/>
  <c r="G642" i="5"/>
  <c r="F642" i="5"/>
  <c r="E642" i="5"/>
  <c r="D642" i="5"/>
  <c r="C642" i="5"/>
  <c r="B642" i="5"/>
  <c r="A642" i="5"/>
  <c r="BH642" i="5" s="1"/>
  <c r="BG641" i="5"/>
  <c r="BB641" i="5"/>
  <c r="BA641" i="5"/>
  <c r="AZ641" i="5"/>
  <c r="AX641" i="5"/>
  <c r="AW641" i="5"/>
  <c r="AT641" i="5"/>
  <c r="AS641" i="5"/>
  <c r="AP641" i="5"/>
  <c r="AO641" i="5"/>
  <c r="AN641" i="5"/>
  <c r="AM641" i="5"/>
  <c r="AL641" i="5"/>
  <c r="AK641" i="5"/>
  <c r="AH641" i="5"/>
  <c r="AG641" i="5"/>
  <c r="AF641" i="5"/>
  <c r="AE641" i="5"/>
  <c r="AD641" i="5"/>
  <c r="AC641" i="5"/>
  <c r="AB641" i="5"/>
  <c r="AA641" i="5"/>
  <c r="Z641" i="5"/>
  <c r="Y641" i="5"/>
  <c r="X641" i="5"/>
  <c r="W641" i="5"/>
  <c r="V641" i="5"/>
  <c r="U641" i="5"/>
  <c r="T641" i="5"/>
  <c r="S641" i="5"/>
  <c r="R641" i="5"/>
  <c r="Q641" i="5"/>
  <c r="M641" i="5"/>
  <c r="L641" i="5"/>
  <c r="I641" i="5"/>
  <c r="G641" i="5"/>
  <c r="F641" i="5"/>
  <c r="E641" i="5"/>
  <c r="D641" i="5"/>
  <c r="C641" i="5"/>
  <c r="B641" i="5"/>
  <c r="A641" i="5"/>
  <c r="BE641" i="5" s="1"/>
  <c r="BG640" i="5"/>
  <c r="BB640" i="5"/>
  <c r="BA640" i="5"/>
  <c r="AZ640" i="5"/>
  <c r="AX640" i="5"/>
  <c r="AT640" i="5"/>
  <c r="AP640" i="5"/>
  <c r="AO640" i="5"/>
  <c r="AN640" i="5"/>
  <c r="AM640" i="5"/>
  <c r="AL640" i="5"/>
  <c r="AK640" i="5"/>
  <c r="AH640" i="5"/>
  <c r="AF640" i="5"/>
  <c r="AE640" i="5"/>
  <c r="AD640" i="5"/>
  <c r="AC640" i="5"/>
  <c r="AB640" i="5"/>
  <c r="AA640" i="5"/>
  <c r="Z640" i="5"/>
  <c r="Y640" i="5"/>
  <c r="X640" i="5"/>
  <c r="W640" i="5"/>
  <c r="V640" i="5"/>
  <c r="U640" i="5"/>
  <c r="T640" i="5"/>
  <c r="S640" i="5"/>
  <c r="R640" i="5"/>
  <c r="M640" i="5"/>
  <c r="I640" i="5"/>
  <c r="G640" i="5"/>
  <c r="F640" i="5"/>
  <c r="E640" i="5"/>
  <c r="D640" i="5"/>
  <c r="C640" i="5"/>
  <c r="B640" i="5"/>
  <c r="A640" i="5"/>
  <c r="AW640" i="5" s="1"/>
  <c r="BA639" i="5"/>
  <c r="AZ639" i="5"/>
  <c r="AO639" i="5"/>
  <c r="AN639" i="5"/>
  <c r="AM639" i="5"/>
  <c r="AL639" i="5"/>
  <c r="AK639" i="5"/>
  <c r="AF639" i="5"/>
  <c r="AE639" i="5"/>
  <c r="AD639" i="5"/>
  <c r="AC639" i="5"/>
  <c r="AB639" i="5"/>
  <c r="AA639" i="5"/>
  <c r="Z639" i="5"/>
  <c r="Y639" i="5"/>
  <c r="X639" i="5"/>
  <c r="W639" i="5"/>
  <c r="V639" i="5"/>
  <c r="U639" i="5"/>
  <c r="T639" i="5"/>
  <c r="S639" i="5"/>
  <c r="I639" i="5"/>
  <c r="G639" i="5"/>
  <c r="F639" i="5"/>
  <c r="E639" i="5"/>
  <c r="D639" i="5"/>
  <c r="C639" i="5"/>
  <c r="B639" i="5"/>
  <c r="A639" i="5"/>
  <c r="BD639" i="5" s="1"/>
  <c r="BA638" i="5"/>
  <c r="AZ638" i="5"/>
  <c r="AO638" i="5"/>
  <c r="AN638" i="5"/>
  <c r="AM638" i="5"/>
  <c r="AL638" i="5"/>
  <c r="AK638" i="5"/>
  <c r="AJ638" i="5"/>
  <c r="AF638" i="5"/>
  <c r="AE638" i="5"/>
  <c r="AD638" i="5"/>
  <c r="AC638" i="5"/>
  <c r="AB638" i="5"/>
  <c r="AA638" i="5"/>
  <c r="Z638" i="5"/>
  <c r="Y638" i="5"/>
  <c r="X638" i="5"/>
  <c r="W638" i="5"/>
  <c r="V638" i="5"/>
  <c r="U638" i="5"/>
  <c r="T638" i="5"/>
  <c r="BE638" i="5" s="1"/>
  <c r="S638" i="5"/>
  <c r="O638" i="5"/>
  <c r="K638" i="5"/>
  <c r="I638" i="5"/>
  <c r="G638" i="5"/>
  <c r="F638" i="5"/>
  <c r="E638" i="5"/>
  <c r="D638" i="5"/>
  <c r="C638" i="5"/>
  <c r="B638" i="5"/>
  <c r="A638" i="5"/>
  <c r="BH638" i="5" s="1"/>
  <c r="BG637" i="5"/>
  <c r="BB637" i="5"/>
  <c r="BA637" i="5"/>
  <c r="AZ637" i="5"/>
  <c r="AX637" i="5"/>
  <c r="AW637" i="5"/>
  <c r="AT637" i="5"/>
  <c r="AS637" i="5"/>
  <c r="AP637" i="5"/>
  <c r="AO637" i="5"/>
  <c r="AN637" i="5"/>
  <c r="AM637" i="5"/>
  <c r="AL637" i="5"/>
  <c r="AK637" i="5"/>
  <c r="AH637" i="5"/>
  <c r="AG637" i="5"/>
  <c r="AF637" i="5"/>
  <c r="AE637" i="5"/>
  <c r="AD637" i="5"/>
  <c r="AC637" i="5"/>
  <c r="AB637" i="5"/>
  <c r="AA637" i="5"/>
  <c r="Z637" i="5"/>
  <c r="Y637" i="5"/>
  <c r="X637" i="5"/>
  <c r="W637" i="5"/>
  <c r="V637" i="5"/>
  <c r="U637" i="5"/>
  <c r="T637" i="5"/>
  <c r="S637" i="5"/>
  <c r="R637" i="5"/>
  <c r="Q637" i="5"/>
  <c r="M637" i="5"/>
  <c r="L637" i="5"/>
  <c r="I637" i="5"/>
  <c r="G637" i="5"/>
  <c r="F637" i="5"/>
  <c r="E637" i="5"/>
  <c r="D637" i="5"/>
  <c r="C637" i="5"/>
  <c r="B637" i="5"/>
  <c r="A637" i="5"/>
  <c r="BE637" i="5" s="1"/>
  <c r="BG636" i="5"/>
  <c r="BB636" i="5"/>
  <c r="BA636" i="5"/>
  <c r="AZ636" i="5"/>
  <c r="AX636" i="5"/>
  <c r="AT636" i="5"/>
  <c r="AP636" i="5"/>
  <c r="AO636" i="5"/>
  <c r="AN636" i="5"/>
  <c r="AM636" i="5"/>
  <c r="AL636" i="5"/>
  <c r="AK636" i="5"/>
  <c r="AH636" i="5"/>
  <c r="AF636" i="5"/>
  <c r="AE636" i="5"/>
  <c r="AD636" i="5"/>
  <c r="AC636" i="5"/>
  <c r="AB636" i="5"/>
  <c r="AA636" i="5"/>
  <c r="Z636" i="5"/>
  <c r="Y636" i="5"/>
  <c r="X636" i="5"/>
  <c r="W636" i="5"/>
  <c r="V636" i="5"/>
  <c r="U636" i="5"/>
  <c r="T636" i="5"/>
  <c r="S636" i="5"/>
  <c r="R636" i="5"/>
  <c r="M636" i="5"/>
  <c r="I636" i="5"/>
  <c r="G636" i="5"/>
  <c r="F636" i="5"/>
  <c r="E636" i="5"/>
  <c r="D636" i="5"/>
  <c r="C636" i="5"/>
  <c r="B636" i="5"/>
  <c r="A636" i="5"/>
  <c r="AW636" i="5" s="1"/>
  <c r="BD635" i="5"/>
  <c r="BA635" i="5"/>
  <c r="AZ635" i="5"/>
  <c r="AU635" i="5"/>
  <c r="AO635" i="5"/>
  <c r="AN635" i="5"/>
  <c r="AM635" i="5"/>
  <c r="AL635" i="5"/>
  <c r="AK635" i="5"/>
  <c r="AF635" i="5"/>
  <c r="AE635" i="5"/>
  <c r="AD635" i="5"/>
  <c r="AC635" i="5"/>
  <c r="AB635" i="5"/>
  <c r="AA635" i="5"/>
  <c r="Z635" i="5"/>
  <c r="Y635" i="5"/>
  <c r="X635" i="5"/>
  <c r="W635" i="5"/>
  <c r="V635" i="5"/>
  <c r="U635" i="5"/>
  <c r="T635" i="5"/>
  <c r="S635" i="5"/>
  <c r="I635" i="5"/>
  <c r="G635" i="5"/>
  <c r="F635" i="5"/>
  <c r="E635" i="5"/>
  <c r="D635" i="5"/>
  <c r="C635" i="5"/>
  <c r="B635" i="5"/>
  <c r="A635" i="5"/>
  <c r="BA634" i="5"/>
  <c r="AZ634" i="5"/>
  <c r="AO634" i="5"/>
  <c r="AN634" i="5"/>
  <c r="AM634" i="5"/>
  <c r="AL634" i="5"/>
  <c r="AK634" i="5"/>
  <c r="AF634" i="5"/>
  <c r="AE634" i="5"/>
  <c r="AD634" i="5"/>
  <c r="AC634" i="5"/>
  <c r="AB634" i="5"/>
  <c r="AA634" i="5"/>
  <c r="Z634" i="5"/>
  <c r="Y634" i="5"/>
  <c r="X634" i="5"/>
  <c r="W634" i="5"/>
  <c r="V634" i="5"/>
  <c r="U634" i="5"/>
  <c r="T634" i="5"/>
  <c r="BE634" i="5" s="1"/>
  <c r="S634" i="5"/>
  <c r="I634" i="5"/>
  <c r="G634" i="5"/>
  <c r="F634" i="5"/>
  <c r="E634" i="5"/>
  <c r="D634" i="5"/>
  <c r="C634" i="5"/>
  <c r="B634" i="5"/>
  <c r="A634" i="5"/>
  <c r="BG633" i="5"/>
  <c r="BB633" i="5"/>
  <c r="BA633" i="5"/>
  <c r="AZ633" i="5"/>
  <c r="AX633" i="5"/>
  <c r="AW633" i="5"/>
  <c r="AT633" i="5"/>
  <c r="AS633" i="5"/>
  <c r="AP633" i="5"/>
  <c r="AO633" i="5"/>
  <c r="AN633" i="5"/>
  <c r="AM633" i="5"/>
  <c r="AL633" i="5"/>
  <c r="AK633" i="5"/>
  <c r="AH633" i="5"/>
  <c r="AG633" i="5"/>
  <c r="AF633" i="5"/>
  <c r="AE633" i="5"/>
  <c r="AD633" i="5"/>
  <c r="AC633" i="5"/>
  <c r="AB633" i="5"/>
  <c r="AA633" i="5"/>
  <c r="Z633" i="5"/>
  <c r="Y633" i="5"/>
  <c r="X633" i="5"/>
  <c r="W633" i="5"/>
  <c r="V633" i="5"/>
  <c r="U633" i="5"/>
  <c r="T633" i="5"/>
  <c r="S633" i="5"/>
  <c r="R633" i="5"/>
  <c r="Q633" i="5"/>
  <c r="M633" i="5"/>
  <c r="L633" i="5"/>
  <c r="I633" i="5"/>
  <c r="G633" i="5"/>
  <c r="F633" i="5"/>
  <c r="E633" i="5"/>
  <c r="D633" i="5"/>
  <c r="C633" i="5"/>
  <c r="B633" i="5"/>
  <c r="A633" i="5"/>
  <c r="BE633" i="5" s="1"/>
  <c r="BG632" i="5"/>
  <c r="BB632" i="5"/>
  <c r="BA632" i="5"/>
  <c r="AZ632" i="5"/>
  <c r="AX632" i="5"/>
  <c r="AT632" i="5"/>
  <c r="AP632" i="5"/>
  <c r="AO632" i="5"/>
  <c r="AN632" i="5"/>
  <c r="AM632" i="5"/>
  <c r="AL632" i="5"/>
  <c r="AK632" i="5"/>
  <c r="AH632" i="5"/>
  <c r="AF632" i="5"/>
  <c r="AE632" i="5"/>
  <c r="AD632" i="5"/>
  <c r="AC632" i="5"/>
  <c r="AB632" i="5"/>
  <c r="AA632" i="5"/>
  <c r="Z632" i="5"/>
  <c r="Y632" i="5"/>
  <c r="X632" i="5"/>
  <c r="W632" i="5"/>
  <c r="V632" i="5"/>
  <c r="U632" i="5"/>
  <c r="T632" i="5"/>
  <c r="S632" i="5"/>
  <c r="R632" i="5"/>
  <c r="M632" i="5"/>
  <c r="I632" i="5"/>
  <c r="G632" i="5"/>
  <c r="F632" i="5"/>
  <c r="E632" i="5"/>
  <c r="D632" i="5"/>
  <c r="C632" i="5"/>
  <c r="B632" i="5"/>
  <c r="A632" i="5"/>
  <c r="AW632" i="5" s="1"/>
  <c r="BH631" i="5"/>
  <c r="BD631" i="5"/>
  <c r="BA631" i="5"/>
  <c r="AZ631" i="5"/>
  <c r="AU631" i="5"/>
  <c r="AQ631" i="5"/>
  <c r="AO631" i="5"/>
  <c r="AN631" i="5"/>
  <c r="AM631" i="5"/>
  <c r="AL631" i="5"/>
  <c r="AK631" i="5"/>
  <c r="AF631" i="5"/>
  <c r="AE631" i="5"/>
  <c r="AD631" i="5"/>
  <c r="AC631" i="5"/>
  <c r="AB631" i="5"/>
  <c r="AA631" i="5"/>
  <c r="Z631" i="5"/>
  <c r="Y631" i="5"/>
  <c r="X631" i="5"/>
  <c r="W631" i="5"/>
  <c r="V631" i="5"/>
  <c r="U631" i="5"/>
  <c r="T631" i="5"/>
  <c r="S631" i="5"/>
  <c r="N631" i="5"/>
  <c r="I631" i="5"/>
  <c r="G631" i="5"/>
  <c r="F631" i="5"/>
  <c r="E631" i="5"/>
  <c r="D631" i="5"/>
  <c r="C631" i="5"/>
  <c r="B631" i="5"/>
  <c r="A631" i="5"/>
  <c r="BE630" i="5"/>
  <c r="BA630" i="5"/>
  <c r="AZ630" i="5"/>
  <c r="AR630" i="5"/>
  <c r="AO630" i="5"/>
  <c r="AN630" i="5"/>
  <c r="AM630" i="5"/>
  <c r="AL630" i="5"/>
  <c r="AK630" i="5"/>
  <c r="AF630" i="5"/>
  <c r="AE630" i="5"/>
  <c r="AD630" i="5"/>
  <c r="AC630" i="5"/>
  <c r="AB630" i="5"/>
  <c r="AA630" i="5"/>
  <c r="Z630" i="5"/>
  <c r="Y630" i="5"/>
  <c r="X630" i="5"/>
  <c r="W630" i="5"/>
  <c r="V630" i="5"/>
  <c r="U630" i="5"/>
  <c r="T630" i="5"/>
  <c r="S630" i="5"/>
  <c r="I630" i="5"/>
  <c r="G630" i="5"/>
  <c r="F630" i="5"/>
  <c r="E630" i="5"/>
  <c r="D630" i="5"/>
  <c r="C630" i="5"/>
  <c r="B630" i="5"/>
  <c r="A630" i="5"/>
  <c r="BG629" i="5"/>
  <c r="BB629" i="5"/>
  <c r="BA629" i="5"/>
  <c r="AZ629" i="5"/>
  <c r="AX629" i="5"/>
  <c r="AW629" i="5"/>
  <c r="AT629" i="5"/>
  <c r="AS629" i="5"/>
  <c r="AP629" i="5"/>
  <c r="AO629" i="5"/>
  <c r="AN629" i="5"/>
  <c r="AM629" i="5"/>
  <c r="AL629" i="5"/>
  <c r="AK629" i="5"/>
  <c r="AH629" i="5"/>
  <c r="AG629" i="5"/>
  <c r="AF629" i="5"/>
  <c r="AE629" i="5"/>
  <c r="AD629" i="5"/>
  <c r="AC629" i="5"/>
  <c r="AB629" i="5"/>
  <c r="AA629" i="5"/>
  <c r="Z629" i="5"/>
  <c r="Y629" i="5"/>
  <c r="X629" i="5"/>
  <c r="W629" i="5"/>
  <c r="V629" i="5"/>
  <c r="U629" i="5"/>
  <c r="T629" i="5"/>
  <c r="S629" i="5"/>
  <c r="R629" i="5"/>
  <c r="Q629" i="5"/>
  <c r="M629" i="5"/>
  <c r="L629" i="5"/>
  <c r="I629" i="5"/>
  <c r="G629" i="5"/>
  <c r="F629" i="5"/>
  <c r="E629" i="5"/>
  <c r="D629" i="5"/>
  <c r="C629" i="5"/>
  <c r="B629" i="5"/>
  <c r="A629" i="5"/>
  <c r="BE629" i="5" s="1"/>
  <c r="BG628" i="5"/>
  <c r="BB628" i="5"/>
  <c r="BA628" i="5"/>
  <c r="AZ628" i="5"/>
  <c r="AX628" i="5"/>
  <c r="AT628" i="5"/>
  <c r="AP628" i="5"/>
  <c r="AO628" i="5"/>
  <c r="AN628" i="5"/>
  <c r="AM628" i="5"/>
  <c r="AL628" i="5"/>
  <c r="AK628" i="5"/>
  <c r="AH628" i="5"/>
  <c r="AF628" i="5"/>
  <c r="AE628" i="5"/>
  <c r="AD628" i="5"/>
  <c r="AC628" i="5"/>
  <c r="AB628" i="5"/>
  <c r="AA628" i="5"/>
  <c r="Z628" i="5"/>
  <c r="Y628" i="5"/>
  <c r="X628" i="5"/>
  <c r="W628" i="5"/>
  <c r="V628" i="5"/>
  <c r="U628" i="5"/>
  <c r="T628" i="5"/>
  <c r="S628" i="5"/>
  <c r="R628" i="5"/>
  <c r="M628" i="5"/>
  <c r="I628" i="5"/>
  <c r="G628" i="5"/>
  <c r="F628" i="5"/>
  <c r="E628" i="5"/>
  <c r="D628" i="5"/>
  <c r="C628" i="5"/>
  <c r="B628" i="5"/>
  <c r="A628" i="5"/>
  <c r="AW628" i="5" s="1"/>
  <c r="BH627" i="5"/>
  <c r="BA627" i="5"/>
  <c r="AZ627" i="5"/>
  <c r="AQ627" i="5"/>
  <c r="AO627" i="5"/>
  <c r="AN627" i="5"/>
  <c r="AM627" i="5"/>
  <c r="AL627" i="5"/>
  <c r="AK627" i="5"/>
  <c r="AF627" i="5"/>
  <c r="AE627" i="5"/>
  <c r="AD627" i="5"/>
  <c r="AC627" i="5"/>
  <c r="AB627" i="5"/>
  <c r="AA627" i="5"/>
  <c r="Z627" i="5"/>
  <c r="Y627" i="5"/>
  <c r="X627" i="5"/>
  <c r="W627" i="5"/>
  <c r="V627" i="5"/>
  <c r="U627" i="5"/>
  <c r="T627" i="5"/>
  <c r="S627" i="5"/>
  <c r="N627" i="5"/>
  <c r="I627" i="5"/>
  <c r="G627" i="5"/>
  <c r="F627" i="5"/>
  <c r="E627" i="5"/>
  <c r="D627" i="5"/>
  <c r="C627" i="5"/>
  <c r="B627" i="5"/>
  <c r="A627" i="5"/>
  <c r="BD627" i="5" s="1"/>
  <c r="BE626" i="5"/>
  <c r="BA626" i="5"/>
  <c r="AZ626" i="5"/>
  <c r="AR626" i="5"/>
  <c r="AO626" i="5"/>
  <c r="AN626" i="5"/>
  <c r="AM626" i="5"/>
  <c r="AL626" i="5"/>
  <c r="AK626" i="5"/>
  <c r="AJ626" i="5"/>
  <c r="AF626" i="5"/>
  <c r="AE626" i="5"/>
  <c r="AD626" i="5"/>
  <c r="AC626" i="5"/>
  <c r="AB626" i="5"/>
  <c r="AA626" i="5"/>
  <c r="Z626" i="5"/>
  <c r="Y626" i="5"/>
  <c r="X626" i="5"/>
  <c r="W626" i="5"/>
  <c r="V626" i="5"/>
  <c r="U626" i="5"/>
  <c r="T626" i="5"/>
  <c r="S626" i="5"/>
  <c r="O626" i="5"/>
  <c r="K626" i="5"/>
  <c r="I626" i="5"/>
  <c r="G626" i="5"/>
  <c r="F626" i="5"/>
  <c r="E626" i="5"/>
  <c r="D626" i="5"/>
  <c r="C626" i="5"/>
  <c r="B626" i="5"/>
  <c r="A626" i="5"/>
  <c r="BH626" i="5" s="1"/>
  <c r="BG625" i="5"/>
  <c r="BB625" i="5"/>
  <c r="BA625" i="5"/>
  <c r="AZ625" i="5"/>
  <c r="AX625" i="5"/>
  <c r="AW625" i="5"/>
  <c r="AT625" i="5"/>
  <c r="AS625" i="5"/>
  <c r="AP625" i="5"/>
  <c r="AO625" i="5"/>
  <c r="AN625" i="5"/>
  <c r="AM625" i="5"/>
  <c r="AL625" i="5"/>
  <c r="AK625" i="5"/>
  <c r="AH625" i="5"/>
  <c r="AG625" i="5"/>
  <c r="AF625" i="5"/>
  <c r="AE625" i="5"/>
  <c r="AD625" i="5"/>
  <c r="AC625" i="5"/>
  <c r="AB625" i="5"/>
  <c r="AA625" i="5"/>
  <c r="Z625" i="5"/>
  <c r="Y625" i="5"/>
  <c r="X625" i="5"/>
  <c r="W625" i="5"/>
  <c r="V625" i="5"/>
  <c r="U625" i="5"/>
  <c r="T625" i="5"/>
  <c r="S625" i="5"/>
  <c r="R625" i="5"/>
  <c r="Q625" i="5"/>
  <c r="M625" i="5"/>
  <c r="L625" i="5"/>
  <c r="I625" i="5"/>
  <c r="G625" i="5"/>
  <c r="F625" i="5"/>
  <c r="E625" i="5"/>
  <c r="D625" i="5"/>
  <c r="C625" i="5"/>
  <c r="B625" i="5"/>
  <c r="A625" i="5"/>
  <c r="BE625" i="5" s="1"/>
  <c r="BG624" i="5"/>
  <c r="BB624" i="5"/>
  <c r="BA624" i="5"/>
  <c r="AZ624" i="5"/>
  <c r="AX624" i="5"/>
  <c r="AT624" i="5"/>
  <c r="AP624" i="5"/>
  <c r="AO624" i="5"/>
  <c r="AN624" i="5"/>
  <c r="AM624" i="5"/>
  <c r="AL624" i="5"/>
  <c r="AK624" i="5"/>
  <c r="AH624" i="5"/>
  <c r="AF624" i="5"/>
  <c r="AE624" i="5"/>
  <c r="AD624" i="5"/>
  <c r="AC624" i="5"/>
  <c r="AB624" i="5"/>
  <c r="AA624" i="5"/>
  <c r="Z624" i="5"/>
  <c r="Y624" i="5"/>
  <c r="X624" i="5"/>
  <c r="W624" i="5"/>
  <c r="V624" i="5"/>
  <c r="U624" i="5"/>
  <c r="T624" i="5"/>
  <c r="S624" i="5"/>
  <c r="R624" i="5"/>
  <c r="M624" i="5"/>
  <c r="I624" i="5"/>
  <c r="G624" i="5"/>
  <c r="F624" i="5"/>
  <c r="E624" i="5"/>
  <c r="D624" i="5"/>
  <c r="C624" i="5"/>
  <c r="B624" i="5"/>
  <c r="A624" i="5"/>
  <c r="AW624" i="5" s="1"/>
  <c r="BA623" i="5"/>
  <c r="AZ623" i="5"/>
  <c r="AO623" i="5"/>
  <c r="AN623" i="5"/>
  <c r="AM623" i="5"/>
  <c r="AL623" i="5"/>
  <c r="AK623" i="5"/>
  <c r="AF623" i="5"/>
  <c r="AE623" i="5"/>
  <c r="AD623" i="5"/>
  <c r="AC623" i="5"/>
  <c r="AB623" i="5"/>
  <c r="AA623" i="5"/>
  <c r="Z623" i="5"/>
  <c r="Y623" i="5"/>
  <c r="X623" i="5"/>
  <c r="W623" i="5"/>
  <c r="V623" i="5"/>
  <c r="U623" i="5"/>
  <c r="T623" i="5"/>
  <c r="S623" i="5"/>
  <c r="I623" i="5"/>
  <c r="G623" i="5"/>
  <c r="F623" i="5"/>
  <c r="E623" i="5"/>
  <c r="D623" i="5"/>
  <c r="C623" i="5"/>
  <c r="B623" i="5"/>
  <c r="A623" i="5"/>
  <c r="BD623" i="5" s="1"/>
  <c r="BA622" i="5"/>
  <c r="AZ622" i="5"/>
  <c r="AO622" i="5"/>
  <c r="AN622" i="5"/>
  <c r="AM622" i="5"/>
  <c r="AL622" i="5"/>
  <c r="AK622" i="5"/>
  <c r="AJ622" i="5"/>
  <c r="AF622" i="5"/>
  <c r="AE622" i="5"/>
  <c r="AD622" i="5"/>
  <c r="AC622" i="5"/>
  <c r="AB622" i="5"/>
  <c r="AA622" i="5"/>
  <c r="Z622" i="5"/>
  <c r="Y622" i="5"/>
  <c r="X622" i="5"/>
  <c r="W622" i="5"/>
  <c r="V622" i="5"/>
  <c r="U622" i="5"/>
  <c r="T622" i="5"/>
  <c r="BE622" i="5" s="1"/>
  <c r="S622" i="5"/>
  <c r="O622" i="5"/>
  <c r="K622" i="5"/>
  <c r="I622" i="5"/>
  <c r="G622" i="5"/>
  <c r="F622" i="5"/>
  <c r="E622" i="5"/>
  <c r="D622" i="5"/>
  <c r="C622" i="5"/>
  <c r="B622" i="5"/>
  <c r="A622" i="5"/>
  <c r="BH622" i="5" s="1"/>
  <c r="BG621" i="5"/>
  <c r="BB621" i="5"/>
  <c r="BA621" i="5"/>
  <c r="AZ621" i="5"/>
  <c r="AX621" i="5"/>
  <c r="AW621" i="5"/>
  <c r="AT621" i="5"/>
  <c r="AS621" i="5"/>
  <c r="AP621" i="5"/>
  <c r="AO621" i="5"/>
  <c r="AN621" i="5"/>
  <c r="AM621" i="5"/>
  <c r="AL621" i="5"/>
  <c r="AK621" i="5"/>
  <c r="AH621" i="5"/>
  <c r="AG621" i="5"/>
  <c r="AF621" i="5"/>
  <c r="AE621" i="5"/>
  <c r="AD621" i="5"/>
  <c r="AC621" i="5"/>
  <c r="AB621" i="5"/>
  <c r="AA621" i="5"/>
  <c r="Z621" i="5"/>
  <c r="Y621" i="5"/>
  <c r="X621" i="5"/>
  <c r="W621" i="5"/>
  <c r="V621" i="5"/>
  <c r="U621" i="5"/>
  <c r="T621" i="5"/>
  <c r="S621" i="5"/>
  <c r="R621" i="5"/>
  <c r="Q621" i="5"/>
  <c r="M621" i="5"/>
  <c r="L621" i="5"/>
  <c r="I621" i="5"/>
  <c r="G621" i="5"/>
  <c r="F621" i="5"/>
  <c r="E621" i="5"/>
  <c r="D621" i="5"/>
  <c r="C621" i="5"/>
  <c r="B621" i="5"/>
  <c r="A621" i="5"/>
  <c r="BE621" i="5" s="1"/>
  <c r="BG620" i="5"/>
  <c r="BB620" i="5"/>
  <c r="BA620" i="5"/>
  <c r="AZ620" i="5"/>
  <c r="AX620" i="5"/>
  <c r="AT620" i="5"/>
  <c r="AP620" i="5"/>
  <c r="AO620" i="5"/>
  <c r="AN620" i="5"/>
  <c r="AM620" i="5"/>
  <c r="AL620" i="5"/>
  <c r="AK620" i="5"/>
  <c r="AH620" i="5"/>
  <c r="AF620" i="5"/>
  <c r="AE620" i="5"/>
  <c r="AD620" i="5"/>
  <c r="AC620" i="5"/>
  <c r="AB620" i="5"/>
  <c r="AA620" i="5"/>
  <c r="Z620" i="5"/>
  <c r="Y620" i="5"/>
  <c r="X620" i="5"/>
  <c r="W620" i="5"/>
  <c r="V620" i="5"/>
  <c r="U620" i="5"/>
  <c r="T620" i="5"/>
  <c r="S620" i="5"/>
  <c r="R620" i="5"/>
  <c r="M620" i="5"/>
  <c r="I620" i="5"/>
  <c r="G620" i="5"/>
  <c r="F620" i="5"/>
  <c r="E620" i="5"/>
  <c r="D620" i="5"/>
  <c r="C620" i="5"/>
  <c r="B620" i="5"/>
  <c r="A620" i="5"/>
  <c r="AW620" i="5" s="1"/>
  <c r="BD619" i="5"/>
  <c r="BA619" i="5"/>
  <c r="AZ619" i="5"/>
  <c r="AU619" i="5"/>
  <c r="AO619" i="5"/>
  <c r="AN619" i="5"/>
  <c r="AM619" i="5"/>
  <c r="AL619" i="5"/>
  <c r="AK619" i="5"/>
  <c r="AF619" i="5"/>
  <c r="AE619" i="5"/>
  <c r="AD619" i="5"/>
  <c r="AC619" i="5"/>
  <c r="AB619" i="5"/>
  <c r="AA619" i="5"/>
  <c r="Z619" i="5"/>
  <c r="Y619" i="5"/>
  <c r="X619" i="5"/>
  <c r="W619" i="5"/>
  <c r="V619" i="5"/>
  <c r="U619" i="5"/>
  <c r="T619" i="5"/>
  <c r="S619" i="5"/>
  <c r="I619" i="5"/>
  <c r="G619" i="5"/>
  <c r="F619" i="5"/>
  <c r="E619" i="5"/>
  <c r="D619" i="5"/>
  <c r="C619" i="5"/>
  <c r="B619" i="5"/>
  <c r="A619" i="5"/>
  <c r="BA618" i="5"/>
  <c r="AZ618" i="5"/>
  <c r="AO618" i="5"/>
  <c r="AN618" i="5"/>
  <c r="AM618" i="5"/>
  <c r="AL618" i="5"/>
  <c r="AK618" i="5"/>
  <c r="AF618" i="5"/>
  <c r="AE618" i="5"/>
  <c r="AD618" i="5"/>
  <c r="AC618" i="5"/>
  <c r="AB618" i="5"/>
  <c r="AA618" i="5"/>
  <c r="Z618" i="5"/>
  <c r="Y618" i="5"/>
  <c r="X618" i="5"/>
  <c r="W618" i="5"/>
  <c r="V618" i="5"/>
  <c r="U618" i="5"/>
  <c r="T618" i="5"/>
  <c r="BE618" i="5" s="1"/>
  <c r="S618" i="5"/>
  <c r="I618" i="5"/>
  <c r="G618" i="5"/>
  <c r="F618" i="5"/>
  <c r="E618" i="5"/>
  <c r="D618" i="5"/>
  <c r="C618" i="5"/>
  <c r="B618" i="5"/>
  <c r="A618" i="5"/>
  <c r="BG617" i="5"/>
  <c r="BB617" i="5"/>
  <c r="BA617" i="5"/>
  <c r="AZ617" i="5"/>
  <c r="AX617" i="5"/>
  <c r="AW617" i="5"/>
  <c r="AT617" i="5"/>
  <c r="AS617" i="5"/>
  <c r="AP617" i="5"/>
  <c r="AO617" i="5"/>
  <c r="AN617" i="5"/>
  <c r="AM617" i="5"/>
  <c r="AL617" i="5"/>
  <c r="AK617" i="5"/>
  <c r="AH617" i="5"/>
  <c r="AG617" i="5"/>
  <c r="AF617" i="5"/>
  <c r="AE617" i="5"/>
  <c r="AD617" i="5"/>
  <c r="AC617" i="5"/>
  <c r="AB617" i="5"/>
  <c r="AA617" i="5"/>
  <c r="Z617" i="5"/>
  <c r="Y617" i="5"/>
  <c r="X617" i="5"/>
  <c r="W617" i="5"/>
  <c r="V617" i="5"/>
  <c r="U617" i="5"/>
  <c r="T617" i="5"/>
  <c r="S617" i="5"/>
  <c r="R617" i="5"/>
  <c r="Q617" i="5"/>
  <c r="M617" i="5"/>
  <c r="L617" i="5"/>
  <c r="I617" i="5"/>
  <c r="G617" i="5"/>
  <c r="F617" i="5"/>
  <c r="E617" i="5"/>
  <c r="D617" i="5"/>
  <c r="C617" i="5"/>
  <c r="B617" i="5"/>
  <c r="A617" i="5"/>
  <c r="BE617" i="5" s="1"/>
  <c r="BG616" i="5"/>
  <c r="BB616" i="5"/>
  <c r="BA616" i="5"/>
  <c r="AZ616" i="5"/>
  <c r="AX616" i="5"/>
  <c r="AT616" i="5"/>
  <c r="AP616" i="5"/>
  <c r="AO616" i="5"/>
  <c r="AN616" i="5"/>
  <c r="AM616" i="5"/>
  <c r="AL616" i="5"/>
  <c r="AK616" i="5"/>
  <c r="AH616" i="5"/>
  <c r="AF616" i="5"/>
  <c r="AE616" i="5"/>
  <c r="AD616" i="5"/>
  <c r="AC616" i="5"/>
  <c r="AB616" i="5"/>
  <c r="AA616" i="5"/>
  <c r="Z616" i="5"/>
  <c r="Y616" i="5"/>
  <c r="X616" i="5"/>
  <c r="W616" i="5"/>
  <c r="V616" i="5"/>
  <c r="U616" i="5"/>
  <c r="T616" i="5"/>
  <c r="S616" i="5"/>
  <c r="R616" i="5"/>
  <c r="M616" i="5"/>
  <c r="I616" i="5"/>
  <c r="G616" i="5"/>
  <c r="F616" i="5"/>
  <c r="E616" i="5"/>
  <c r="D616" i="5"/>
  <c r="C616" i="5"/>
  <c r="B616" i="5"/>
  <c r="A616" i="5"/>
  <c r="AW616" i="5" s="1"/>
  <c r="BH615" i="5"/>
  <c r="BD615" i="5"/>
  <c r="BA615" i="5"/>
  <c r="AZ615" i="5"/>
  <c r="AU615" i="5"/>
  <c r="AQ615" i="5"/>
  <c r="AO615" i="5"/>
  <c r="AN615" i="5"/>
  <c r="AM615" i="5"/>
  <c r="AL615" i="5"/>
  <c r="AK615" i="5"/>
  <c r="AF615" i="5"/>
  <c r="AE615" i="5"/>
  <c r="AD615" i="5"/>
  <c r="AC615" i="5"/>
  <c r="AB615" i="5"/>
  <c r="AA615" i="5"/>
  <c r="Z615" i="5"/>
  <c r="Y615" i="5"/>
  <c r="X615" i="5"/>
  <c r="W615" i="5"/>
  <c r="V615" i="5"/>
  <c r="U615" i="5"/>
  <c r="T615" i="5"/>
  <c r="S615" i="5"/>
  <c r="N615" i="5"/>
  <c r="I615" i="5"/>
  <c r="G615" i="5"/>
  <c r="F615" i="5"/>
  <c r="E615" i="5"/>
  <c r="D615" i="5"/>
  <c r="C615" i="5"/>
  <c r="B615" i="5"/>
  <c r="A615" i="5"/>
  <c r="BE614" i="5"/>
  <c r="BA614" i="5"/>
  <c r="AZ614" i="5"/>
  <c r="AR614" i="5"/>
  <c r="AO614" i="5"/>
  <c r="AN614" i="5"/>
  <c r="AM614" i="5"/>
  <c r="AL614" i="5"/>
  <c r="AK614" i="5"/>
  <c r="AF614" i="5"/>
  <c r="AE614" i="5"/>
  <c r="AD614" i="5"/>
  <c r="AC614" i="5"/>
  <c r="AB614" i="5"/>
  <c r="AA614" i="5"/>
  <c r="Z614" i="5"/>
  <c r="Y614" i="5"/>
  <c r="X614" i="5"/>
  <c r="W614" i="5"/>
  <c r="V614" i="5"/>
  <c r="U614" i="5"/>
  <c r="T614" i="5"/>
  <c r="S614" i="5"/>
  <c r="I614" i="5"/>
  <c r="G614" i="5"/>
  <c r="F614" i="5"/>
  <c r="E614" i="5"/>
  <c r="D614" i="5"/>
  <c r="C614" i="5"/>
  <c r="B614" i="5"/>
  <c r="A614" i="5"/>
  <c r="BG613" i="5"/>
  <c r="BB613" i="5"/>
  <c r="BA613" i="5"/>
  <c r="AZ613" i="5"/>
  <c r="AX613" i="5"/>
  <c r="AW613" i="5"/>
  <c r="AT613" i="5"/>
  <c r="AS613" i="5"/>
  <c r="AP613" i="5"/>
  <c r="AO613" i="5"/>
  <c r="AN613" i="5"/>
  <c r="AM613" i="5"/>
  <c r="AL613" i="5"/>
  <c r="AK613" i="5"/>
  <c r="AH613" i="5"/>
  <c r="AG613" i="5"/>
  <c r="AF613" i="5"/>
  <c r="AE613" i="5"/>
  <c r="AD613" i="5"/>
  <c r="AC613" i="5"/>
  <c r="AB613" i="5"/>
  <c r="AA613" i="5"/>
  <c r="Z613" i="5"/>
  <c r="Y613" i="5"/>
  <c r="X613" i="5"/>
  <c r="W613" i="5"/>
  <c r="V613" i="5"/>
  <c r="U613" i="5"/>
  <c r="T613" i="5"/>
  <c r="S613" i="5"/>
  <c r="R613" i="5"/>
  <c r="Q613" i="5"/>
  <c r="M613" i="5"/>
  <c r="L613" i="5"/>
  <c r="I613" i="5"/>
  <c r="G613" i="5"/>
  <c r="F613" i="5"/>
  <c r="E613" i="5"/>
  <c r="D613" i="5"/>
  <c r="C613" i="5"/>
  <c r="B613" i="5"/>
  <c r="A613" i="5"/>
  <c r="BE613" i="5" s="1"/>
  <c r="BA612" i="5"/>
  <c r="AZ612" i="5"/>
  <c r="AT612" i="5"/>
  <c r="AO612" i="5"/>
  <c r="AN612" i="5"/>
  <c r="AM612" i="5"/>
  <c r="AL612" i="5"/>
  <c r="AK612" i="5"/>
  <c r="AI612" i="5"/>
  <c r="AF612" i="5"/>
  <c r="AE612" i="5"/>
  <c r="AD612" i="5"/>
  <c r="AC612" i="5"/>
  <c r="AB612" i="5"/>
  <c r="AA612" i="5"/>
  <c r="Z612" i="5"/>
  <c r="Y612" i="5"/>
  <c r="X612" i="5"/>
  <c r="W612" i="5"/>
  <c r="V612" i="5"/>
  <c r="U612" i="5"/>
  <c r="T612" i="5"/>
  <c r="S612" i="5"/>
  <c r="R612" i="5"/>
  <c r="I612" i="5"/>
  <c r="G612" i="5"/>
  <c r="F612" i="5"/>
  <c r="E612" i="5"/>
  <c r="D612" i="5"/>
  <c r="C612" i="5"/>
  <c r="B612" i="5"/>
  <c r="A612" i="5"/>
  <c r="BH611" i="5"/>
  <c r="BA611" i="5"/>
  <c r="AZ611" i="5"/>
  <c r="AU611" i="5"/>
  <c r="AO611" i="5"/>
  <c r="AN611" i="5"/>
  <c r="AM611" i="5"/>
  <c r="AL611" i="5"/>
  <c r="AK611" i="5"/>
  <c r="AJ611" i="5"/>
  <c r="AF611" i="5"/>
  <c r="AE611" i="5"/>
  <c r="AD611" i="5"/>
  <c r="AC611" i="5"/>
  <c r="AB611" i="5"/>
  <c r="AA611" i="5"/>
  <c r="Z611" i="5"/>
  <c r="Y611" i="5"/>
  <c r="X611" i="5"/>
  <c r="W611" i="5"/>
  <c r="V611" i="5"/>
  <c r="U611" i="5"/>
  <c r="T611" i="5"/>
  <c r="S611" i="5"/>
  <c r="O611" i="5"/>
  <c r="I611" i="5"/>
  <c r="G611" i="5"/>
  <c r="F611" i="5"/>
  <c r="E611" i="5"/>
  <c r="D611" i="5"/>
  <c r="C611" i="5"/>
  <c r="B611" i="5"/>
  <c r="A611" i="5"/>
  <c r="BA610" i="5"/>
  <c r="AZ610" i="5"/>
  <c r="AW610" i="5"/>
  <c r="AO610" i="5"/>
  <c r="AN610" i="5"/>
  <c r="AM610" i="5"/>
  <c r="AL610" i="5"/>
  <c r="AK610" i="5"/>
  <c r="AF610" i="5"/>
  <c r="AE610" i="5"/>
  <c r="AD610" i="5"/>
  <c r="AC610" i="5"/>
  <c r="AB610" i="5"/>
  <c r="AA610" i="5"/>
  <c r="Z610" i="5"/>
  <c r="Y610" i="5"/>
  <c r="X610" i="5"/>
  <c r="W610" i="5"/>
  <c r="V610" i="5"/>
  <c r="U610" i="5"/>
  <c r="T610" i="5"/>
  <c r="S610" i="5"/>
  <c r="L610" i="5"/>
  <c r="K610" i="5"/>
  <c r="I610" i="5"/>
  <c r="G610" i="5"/>
  <c r="F610" i="5"/>
  <c r="E610" i="5"/>
  <c r="D610" i="5"/>
  <c r="C610" i="5"/>
  <c r="B610" i="5"/>
  <c r="A610" i="5"/>
  <c r="BH610" i="5" s="1"/>
  <c r="BG609" i="5"/>
  <c r="BB609" i="5"/>
  <c r="BA609" i="5"/>
  <c r="AZ609" i="5"/>
  <c r="AX609" i="5"/>
  <c r="AW609" i="5"/>
  <c r="AT609" i="5"/>
  <c r="AS609" i="5"/>
  <c r="AP609" i="5"/>
  <c r="AO609" i="5"/>
  <c r="AN609" i="5"/>
  <c r="AM609" i="5"/>
  <c r="AL609" i="5"/>
  <c r="AK609" i="5"/>
  <c r="AH609" i="5"/>
  <c r="AG609" i="5"/>
  <c r="AF609" i="5"/>
  <c r="AE609" i="5"/>
  <c r="AD609" i="5"/>
  <c r="AC609" i="5"/>
  <c r="AB609" i="5"/>
  <c r="AA609" i="5"/>
  <c r="Z609" i="5"/>
  <c r="Y609" i="5"/>
  <c r="X609" i="5"/>
  <c r="W609" i="5"/>
  <c r="V609" i="5"/>
  <c r="U609" i="5"/>
  <c r="T609" i="5"/>
  <c r="S609" i="5"/>
  <c r="R609" i="5"/>
  <c r="Q609" i="5"/>
  <c r="M609" i="5"/>
  <c r="L609" i="5"/>
  <c r="I609" i="5"/>
  <c r="G609" i="5"/>
  <c r="F609" i="5"/>
  <c r="E609" i="5"/>
  <c r="D609" i="5"/>
  <c r="C609" i="5"/>
  <c r="B609" i="5"/>
  <c r="A609" i="5"/>
  <c r="BE609" i="5" s="1"/>
  <c r="BH608" i="5"/>
  <c r="BD608" i="5"/>
  <c r="BB608" i="5"/>
  <c r="BA608" i="5"/>
  <c r="AZ608" i="5"/>
  <c r="AY608" i="5"/>
  <c r="AX608" i="5"/>
  <c r="AQ608" i="5"/>
  <c r="AP608" i="5"/>
  <c r="AO608" i="5"/>
  <c r="AN608" i="5"/>
  <c r="AM608" i="5"/>
  <c r="AL608" i="5"/>
  <c r="AK608" i="5"/>
  <c r="AH608" i="5"/>
  <c r="AF608" i="5"/>
  <c r="AE608" i="5"/>
  <c r="AD608" i="5"/>
  <c r="AC608" i="5"/>
  <c r="AB608" i="5"/>
  <c r="AA608" i="5"/>
  <c r="Z608" i="5"/>
  <c r="Y608" i="5"/>
  <c r="X608" i="5"/>
  <c r="W608" i="5"/>
  <c r="V608" i="5"/>
  <c r="U608" i="5"/>
  <c r="T608" i="5"/>
  <c r="S608" i="5"/>
  <c r="N608" i="5"/>
  <c r="M608" i="5"/>
  <c r="I608" i="5"/>
  <c r="G608" i="5"/>
  <c r="F608" i="5"/>
  <c r="E608" i="5"/>
  <c r="D608" i="5"/>
  <c r="C608" i="5"/>
  <c r="B608" i="5"/>
  <c r="A608" i="5"/>
  <c r="AT608" i="5" s="1"/>
  <c r="BA607" i="5"/>
  <c r="AZ607" i="5"/>
  <c r="AO607" i="5"/>
  <c r="AN607" i="5"/>
  <c r="AM607" i="5"/>
  <c r="AL607" i="5"/>
  <c r="AK607" i="5"/>
  <c r="AF607" i="5"/>
  <c r="AE607" i="5"/>
  <c r="AD607" i="5"/>
  <c r="AC607" i="5"/>
  <c r="AB607" i="5"/>
  <c r="AA607" i="5"/>
  <c r="Z607" i="5"/>
  <c r="Y607" i="5"/>
  <c r="X607" i="5"/>
  <c r="W607" i="5"/>
  <c r="V607" i="5"/>
  <c r="U607" i="5"/>
  <c r="T607" i="5"/>
  <c r="BE607" i="5" s="1"/>
  <c r="S607" i="5"/>
  <c r="K607" i="5"/>
  <c r="I607" i="5"/>
  <c r="G607" i="5"/>
  <c r="F607" i="5"/>
  <c r="E607" i="5"/>
  <c r="D607" i="5"/>
  <c r="C607" i="5"/>
  <c r="B607" i="5"/>
  <c r="A607" i="5"/>
  <c r="BH607" i="5" s="1"/>
  <c r="BE606" i="5"/>
  <c r="BA606" i="5"/>
  <c r="AZ606" i="5"/>
  <c r="AV606" i="5"/>
  <c r="AS606" i="5"/>
  <c r="AO606" i="5"/>
  <c r="AN606" i="5"/>
  <c r="AM606" i="5"/>
  <c r="AL606" i="5"/>
  <c r="AK606" i="5"/>
  <c r="AJ606" i="5"/>
  <c r="AG606" i="5"/>
  <c r="AF606" i="5"/>
  <c r="AE606" i="5"/>
  <c r="AD606" i="5"/>
  <c r="AC606" i="5"/>
  <c r="AB606" i="5"/>
  <c r="AA606" i="5"/>
  <c r="Z606" i="5"/>
  <c r="Y606" i="5"/>
  <c r="X606" i="5"/>
  <c r="W606" i="5"/>
  <c r="V606" i="5"/>
  <c r="U606" i="5"/>
  <c r="T606" i="5"/>
  <c r="AW606" i="5" s="1"/>
  <c r="S606" i="5"/>
  <c r="Q606" i="5"/>
  <c r="O606" i="5"/>
  <c r="L606" i="5"/>
  <c r="I606" i="5"/>
  <c r="G606" i="5"/>
  <c r="F606" i="5"/>
  <c r="E606" i="5"/>
  <c r="D606" i="5"/>
  <c r="C606" i="5"/>
  <c r="B606" i="5"/>
  <c r="A606" i="5"/>
  <c r="BG605" i="5"/>
  <c r="BB605" i="5"/>
  <c r="BA605" i="5"/>
  <c r="AZ605" i="5"/>
  <c r="AX605" i="5"/>
  <c r="AW605" i="5"/>
  <c r="AT605" i="5"/>
  <c r="AS605" i="5"/>
  <c r="AP605" i="5"/>
  <c r="AO605" i="5"/>
  <c r="AN605" i="5"/>
  <c r="AM605" i="5"/>
  <c r="AL605" i="5"/>
  <c r="AK605" i="5"/>
  <c r="AH605" i="5"/>
  <c r="AG605" i="5"/>
  <c r="AF605" i="5"/>
  <c r="AE605" i="5"/>
  <c r="AD605" i="5"/>
  <c r="AC605" i="5"/>
  <c r="AB605" i="5"/>
  <c r="AA605" i="5"/>
  <c r="Z605" i="5"/>
  <c r="Y605" i="5"/>
  <c r="X605" i="5"/>
  <c r="W605" i="5"/>
  <c r="V605" i="5"/>
  <c r="U605" i="5"/>
  <c r="T605" i="5"/>
  <c r="S605" i="5"/>
  <c r="R605" i="5"/>
  <c r="Q605" i="5"/>
  <c r="M605" i="5"/>
  <c r="L605" i="5"/>
  <c r="I605" i="5"/>
  <c r="G605" i="5"/>
  <c r="F605" i="5"/>
  <c r="E605" i="5"/>
  <c r="D605" i="5"/>
  <c r="C605" i="5"/>
  <c r="B605" i="5"/>
  <c r="A605" i="5"/>
  <c r="BE605" i="5" s="1"/>
  <c r="BA604" i="5"/>
  <c r="AZ604" i="5"/>
  <c r="AT604" i="5"/>
  <c r="AO604" i="5"/>
  <c r="AN604" i="5"/>
  <c r="AM604" i="5"/>
  <c r="AL604" i="5"/>
  <c r="AK604" i="5"/>
  <c r="AI604" i="5"/>
  <c r="AF604" i="5"/>
  <c r="AE604" i="5"/>
  <c r="AD604" i="5"/>
  <c r="AC604" i="5"/>
  <c r="AB604" i="5"/>
  <c r="AA604" i="5"/>
  <c r="Z604" i="5"/>
  <c r="Y604" i="5"/>
  <c r="X604" i="5"/>
  <c r="W604" i="5"/>
  <c r="V604" i="5"/>
  <c r="U604" i="5"/>
  <c r="T604" i="5"/>
  <c r="S604" i="5"/>
  <c r="R604" i="5"/>
  <c r="I604" i="5"/>
  <c r="G604" i="5"/>
  <c r="F604" i="5"/>
  <c r="E604" i="5"/>
  <c r="D604" i="5"/>
  <c r="C604" i="5"/>
  <c r="B604" i="5"/>
  <c r="A604" i="5"/>
  <c r="BH603" i="5"/>
  <c r="BA603" i="5"/>
  <c r="AZ603" i="5"/>
  <c r="AU603" i="5"/>
  <c r="AO603" i="5"/>
  <c r="AN603" i="5"/>
  <c r="AM603" i="5"/>
  <c r="AL603" i="5"/>
  <c r="AK603" i="5"/>
  <c r="AJ603" i="5"/>
  <c r="AF603" i="5"/>
  <c r="AE603" i="5"/>
  <c r="AD603" i="5"/>
  <c r="AC603" i="5"/>
  <c r="AB603" i="5"/>
  <c r="AA603" i="5"/>
  <c r="Z603" i="5"/>
  <c r="Y603" i="5"/>
  <c r="X603" i="5"/>
  <c r="W603" i="5"/>
  <c r="V603" i="5"/>
  <c r="U603" i="5"/>
  <c r="T603" i="5"/>
  <c r="S603" i="5"/>
  <c r="O603" i="5"/>
  <c r="I603" i="5"/>
  <c r="G603" i="5"/>
  <c r="F603" i="5"/>
  <c r="E603" i="5"/>
  <c r="D603" i="5"/>
  <c r="C603" i="5"/>
  <c r="B603" i="5"/>
  <c r="A603" i="5"/>
  <c r="BA602" i="5"/>
  <c r="AZ602" i="5"/>
  <c r="AW602" i="5"/>
  <c r="AO602" i="5"/>
  <c r="AN602" i="5"/>
  <c r="AM602" i="5"/>
  <c r="AL602" i="5"/>
  <c r="AK602" i="5"/>
  <c r="AF602" i="5"/>
  <c r="AE602" i="5"/>
  <c r="AD602" i="5"/>
  <c r="AC602" i="5"/>
  <c r="AB602" i="5"/>
  <c r="AA602" i="5"/>
  <c r="Z602" i="5"/>
  <c r="Y602" i="5"/>
  <c r="X602" i="5"/>
  <c r="W602" i="5"/>
  <c r="V602" i="5"/>
  <c r="U602" i="5"/>
  <c r="T602" i="5"/>
  <c r="S602" i="5"/>
  <c r="L602" i="5"/>
  <c r="K602" i="5"/>
  <c r="I602" i="5"/>
  <c r="G602" i="5"/>
  <c r="F602" i="5"/>
  <c r="E602" i="5"/>
  <c r="D602" i="5"/>
  <c r="C602" i="5"/>
  <c r="B602" i="5"/>
  <c r="A602" i="5"/>
  <c r="BH602" i="5" s="1"/>
  <c r="BG601" i="5"/>
  <c r="BB601" i="5"/>
  <c r="BA601" i="5"/>
  <c r="AZ601" i="5"/>
  <c r="AX601" i="5"/>
  <c r="AW601" i="5"/>
  <c r="AT601" i="5"/>
  <c r="AS601" i="5"/>
  <c r="AP601" i="5"/>
  <c r="AO601" i="5"/>
  <c r="AN601" i="5"/>
  <c r="AM601" i="5"/>
  <c r="AL601" i="5"/>
  <c r="AK601" i="5"/>
  <c r="AH601" i="5"/>
  <c r="AG601" i="5"/>
  <c r="AF601" i="5"/>
  <c r="AE601" i="5"/>
  <c r="AD601" i="5"/>
  <c r="AC601" i="5"/>
  <c r="AB601" i="5"/>
  <c r="AA601" i="5"/>
  <c r="Z601" i="5"/>
  <c r="Y601" i="5"/>
  <c r="X601" i="5"/>
  <c r="W601" i="5"/>
  <c r="V601" i="5"/>
  <c r="U601" i="5"/>
  <c r="T601" i="5"/>
  <c r="S601" i="5"/>
  <c r="R601" i="5"/>
  <c r="Q601" i="5"/>
  <c r="M601" i="5"/>
  <c r="L601" i="5"/>
  <c r="I601" i="5"/>
  <c r="G601" i="5"/>
  <c r="F601" i="5"/>
  <c r="E601" i="5"/>
  <c r="D601" i="5"/>
  <c r="C601" i="5"/>
  <c r="B601" i="5"/>
  <c r="A601" i="5"/>
  <c r="BE601" i="5" s="1"/>
  <c r="BH600" i="5"/>
  <c r="BD600" i="5"/>
  <c r="BB600" i="5"/>
  <c r="BA600" i="5"/>
  <c r="AZ600" i="5"/>
  <c r="AY600" i="5"/>
  <c r="AX600" i="5"/>
  <c r="AQ600" i="5"/>
  <c r="AP600" i="5"/>
  <c r="AO600" i="5"/>
  <c r="AN600" i="5"/>
  <c r="AM600" i="5"/>
  <c r="AL600" i="5"/>
  <c r="AK600" i="5"/>
  <c r="AH600" i="5"/>
  <c r="AF600" i="5"/>
  <c r="AE600" i="5"/>
  <c r="AD600" i="5"/>
  <c r="AC600" i="5"/>
  <c r="AB600" i="5"/>
  <c r="AA600" i="5"/>
  <c r="Z600" i="5"/>
  <c r="Y600" i="5"/>
  <c r="X600" i="5"/>
  <c r="W600" i="5"/>
  <c r="V600" i="5"/>
  <c r="U600" i="5"/>
  <c r="T600" i="5"/>
  <c r="S600" i="5"/>
  <c r="N600" i="5"/>
  <c r="M600" i="5"/>
  <c r="I600" i="5"/>
  <c r="G600" i="5"/>
  <c r="F600" i="5"/>
  <c r="E600" i="5"/>
  <c r="D600" i="5"/>
  <c r="C600" i="5"/>
  <c r="B600" i="5"/>
  <c r="A600" i="5"/>
  <c r="AT600" i="5" s="1"/>
  <c r="BA599" i="5"/>
  <c r="AZ599" i="5"/>
  <c r="AO599" i="5"/>
  <c r="AN599" i="5"/>
  <c r="AM599" i="5"/>
  <c r="AL599" i="5"/>
  <c r="AK599" i="5"/>
  <c r="AF599" i="5"/>
  <c r="AE599" i="5"/>
  <c r="AD599" i="5"/>
  <c r="AC599" i="5"/>
  <c r="AB599" i="5"/>
  <c r="AA599" i="5"/>
  <c r="Z599" i="5"/>
  <c r="Y599" i="5"/>
  <c r="X599" i="5"/>
  <c r="W599" i="5"/>
  <c r="V599" i="5"/>
  <c r="U599" i="5"/>
  <c r="T599" i="5"/>
  <c r="BE599" i="5" s="1"/>
  <c r="S599" i="5"/>
  <c r="K599" i="5"/>
  <c r="I599" i="5"/>
  <c r="G599" i="5"/>
  <c r="F599" i="5"/>
  <c r="E599" i="5"/>
  <c r="D599" i="5"/>
  <c r="C599" i="5"/>
  <c r="B599" i="5"/>
  <c r="A599" i="5"/>
  <c r="BH599" i="5" s="1"/>
  <c r="BE598" i="5"/>
  <c r="BA598" i="5"/>
  <c r="AZ598" i="5"/>
  <c r="AV598" i="5"/>
  <c r="AS598" i="5"/>
  <c r="AO598" i="5"/>
  <c r="AN598" i="5"/>
  <c r="AM598" i="5"/>
  <c r="AL598" i="5"/>
  <c r="AK598" i="5"/>
  <c r="AJ598" i="5"/>
  <c r="AG598" i="5"/>
  <c r="AF598" i="5"/>
  <c r="AE598" i="5"/>
  <c r="AD598" i="5"/>
  <c r="AC598" i="5"/>
  <c r="AB598" i="5"/>
  <c r="AA598" i="5"/>
  <c r="Z598" i="5"/>
  <c r="Y598" i="5"/>
  <c r="X598" i="5"/>
  <c r="W598" i="5"/>
  <c r="V598" i="5"/>
  <c r="U598" i="5"/>
  <c r="T598" i="5"/>
  <c r="AW598" i="5" s="1"/>
  <c r="S598" i="5"/>
  <c r="Q598" i="5"/>
  <c r="O598" i="5"/>
  <c r="L598" i="5"/>
  <c r="I598" i="5"/>
  <c r="G598" i="5"/>
  <c r="F598" i="5"/>
  <c r="E598" i="5"/>
  <c r="D598" i="5"/>
  <c r="C598" i="5"/>
  <c r="B598" i="5"/>
  <c r="A598" i="5"/>
  <c r="BG597" i="5"/>
  <c r="BB597" i="5"/>
  <c r="BA597" i="5"/>
  <c r="AZ597" i="5"/>
  <c r="AX597" i="5"/>
  <c r="AW597" i="5"/>
  <c r="AT597" i="5"/>
  <c r="AS597" i="5"/>
  <c r="AP597" i="5"/>
  <c r="AO597" i="5"/>
  <c r="AN597" i="5"/>
  <c r="AM597" i="5"/>
  <c r="AL597" i="5"/>
  <c r="AK597" i="5"/>
  <c r="AH597" i="5"/>
  <c r="AG597" i="5"/>
  <c r="AF597" i="5"/>
  <c r="AE597" i="5"/>
  <c r="AD597" i="5"/>
  <c r="AC597" i="5"/>
  <c r="AB597" i="5"/>
  <c r="AA597" i="5"/>
  <c r="Z597" i="5"/>
  <c r="Y597" i="5"/>
  <c r="X597" i="5"/>
  <c r="W597" i="5"/>
  <c r="V597" i="5"/>
  <c r="U597" i="5"/>
  <c r="T597" i="5"/>
  <c r="S597" i="5"/>
  <c r="R597" i="5"/>
  <c r="Q597" i="5"/>
  <c r="M597" i="5"/>
  <c r="L597" i="5"/>
  <c r="I597" i="5"/>
  <c r="G597" i="5"/>
  <c r="F597" i="5"/>
  <c r="E597" i="5"/>
  <c r="D597" i="5"/>
  <c r="C597" i="5"/>
  <c r="B597" i="5"/>
  <c r="A597" i="5"/>
  <c r="BE597" i="5" s="1"/>
  <c r="BA596" i="5"/>
  <c r="AZ596" i="5"/>
  <c r="AT596" i="5"/>
  <c r="AO596" i="5"/>
  <c r="AN596" i="5"/>
  <c r="AM596" i="5"/>
  <c r="AL596" i="5"/>
  <c r="AK596" i="5"/>
  <c r="AI596" i="5"/>
  <c r="AF596" i="5"/>
  <c r="AE596" i="5"/>
  <c r="AD596" i="5"/>
  <c r="AC596" i="5"/>
  <c r="AB596" i="5"/>
  <c r="AA596" i="5"/>
  <c r="Z596" i="5"/>
  <c r="Y596" i="5"/>
  <c r="X596" i="5"/>
  <c r="W596" i="5"/>
  <c r="V596" i="5"/>
  <c r="U596" i="5"/>
  <c r="T596" i="5"/>
  <c r="S596" i="5"/>
  <c r="R596" i="5"/>
  <c r="I596" i="5"/>
  <c r="G596" i="5"/>
  <c r="F596" i="5"/>
  <c r="E596" i="5"/>
  <c r="D596" i="5"/>
  <c r="C596" i="5"/>
  <c r="B596" i="5"/>
  <c r="A596" i="5"/>
  <c r="BH595" i="5"/>
  <c r="BA595" i="5"/>
  <c r="AZ595" i="5"/>
  <c r="AU595" i="5"/>
  <c r="AO595" i="5"/>
  <c r="AN595" i="5"/>
  <c r="AM595" i="5"/>
  <c r="AL595" i="5"/>
  <c r="AK595" i="5"/>
  <c r="AJ595" i="5"/>
  <c r="AF595" i="5"/>
  <c r="AE595" i="5"/>
  <c r="AD595" i="5"/>
  <c r="AC595" i="5"/>
  <c r="AB595" i="5"/>
  <c r="AA595" i="5"/>
  <c r="Z595" i="5"/>
  <c r="Y595" i="5"/>
  <c r="X595" i="5"/>
  <c r="W595" i="5"/>
  <c r="V595" i="5"/>
  <c r="U595" i="5"/>
  <c r="T595" i="5"/>
  <c r="S595" i="5"/>
  <c r="O595" i="5"/>
  <c r="I595" i="5"/>
  <c r="G595" i="5"/>
  <c r="F595" i="5"/>
  <c r="E595" i="5"/>
  <c r="D595" i="5"/>
  <c r="C595" i="5"/>
  <c r="B595" i="5"/>
  <c r="A595" i="5"/>
  <c r="BA594" i="5"/>
  <c r="AZ594" i="5"/>
  <c r="AW594" i="5"/>
  <c r="AO594" i="5"/>
  <c r="AN594" i="5"/>
  <c r="AM594" i="5"/>
  <c r="AL594" i="5"/>
  <c r="AK594" i="5"/>
  <c r="AF594" i="5"/>
  <c r="AE594" i="5"/>
  <c r="AD594" i="5"/>
  <c r="AC594" i="5"/>
  <c r="AB594" i="5"/>
  <c r="AA594" i="5"/>
  <c r="Z594" i="5"/>
  <c r="Y594" i="5"/>
  <c r="X594" i="5"/>
  <c r="W594" i="5"/>
  <c r="V594" i="5"/>
  <c r="U594" i="5"/>
  <c r="T594" i="5"/>
  <c r="S594" i="5"/>
  <c r="L594" i="5"/>
  <c r="K594" i="5"/>
  <c r="I594" i="5"/>
  <c r="G594" i="5"/>
  <c r="F594" i="5"/>
  <c r="E594" i="5"/>
  <c r="D594" i="5"/>
  <c r="C594" i="5"/>
  <c r="B594" i="5"/>
  <c r="A594" i="5"/>
  <c r="BH594" i="5" s="1"/>
  <c r="BG593" i="5"/>
  <c r="BB593" i="5"/>
  <c r="BA593" i="5"/>
  <c r="AZ593" i="5"/>
  <c r="AX593" i="5"/>
  <c r="AW593" i="5"/>
  <c r="AT593" i="5"/>
  <c r="AS593" i="5"/>
  <c r="AP593" i="5"/>
  <c r="AO593" i="5"/>
  <c r="AN593" i="5"/>
  <c r="AM593" i="5"/>
  <c r="AL593" i="5"/>
  <c r="AK593" i="5"/>
  <c r="AH593" i="5"/>
  <c r="AG593" i="5"/>
  <c r="AF593" i="5"/>
  <c r="AE593" i="5"/>
  <c r="AD593" i="5"/>
  <c r="AC593" i="5"/>
  <c r="AB593" i="5"/>
  <c r="AA593" i="5"/>
  <c r="Z593" i="5"/>
  <c r="Y593" i="5"/>
  <c r="X593" i="5"/>
  <c r="W593" i="5"/>
  <c r="V593" i="5"/>
  <c r="U593" i="5"/>
  <c r="T593" i="5"/>
  <c r="S593" i="5"/>
  <c r="R593" i="5"/>
  <c r="Q593" i="5"/>
  <c r="M593" i="5"/>
  <c r="L593" i="5"/>
  <c r="I593" i="5"/>
  <c r="G593" i="5"/>
  <c r="F593" i="5"/>
  <c r="E593" i="5"/>
  <c r="D593" i="5"/>
  <c r="C593" i="5"/>
  <c r="B593" i="5"/>
  <c r="A593" i="5"/>
  <c r="BE593" i="5" s="1"/>
  <c r="BH592" i="5"/>
  <c r="BD592" i="5"/>
  <c r="BB592" i="5"/>
  <c r="BA592" i="5"/>
  <c r="AZ592" i="5"/>
  <c r="AY592" i="5"/>
  <c r="AX592" i="5"/>
  <c r="AQ592" i="5"/>
  <c r="AP592" i="5"/>
  <c r="AO592" i="5"/>
  <c r="AN592" i="5"/>
  <c r="AM592" i="5"/>
  <c r="AL592" i="5"/>
  <c r="AK592" i="5"/>
  <c r="AH592" i="5"/>
  <c r="AF592" i="5"/>
  <c r="AE592" i="5"/>
  <c r="AD592" i="5"/>
  <c r="AC592" i="5"/>
  <c r="AB592" i="5"/>
  <c r="AA592" i="5"/>
  <c r="Z592" i="5"/>
  <c r="Y592" i="5"/>
  <c r="X592" i="5"/>
  <c r="W592" i="5"/>
  <c r="V592" i="5"/>
  <c r="U592" i="5"/>
  <c r="T592" i="5"/>
  <c r="S592" i="5"/>
  <c r="N592" i="5"/>
  <c r="M592" i="5"/>
  <c r="I592" i="5"/>
  <c r="G592" i="5"/>
  <c r="F592" i="5"/>
  <c r="E592" i="5"/>
  <c r="D592" i="5"/>
  <c r="C592" i="5"/>
  <c r="B592" i="5"/>
  <c r="A592" i="5"/>
  <c r="AT592" i="5" s="1"/>
  <c r="BA591" i="5"/>
  <c r="AZ591" i="5"/>
  <c r="AO591" i="5"/>
  <c r="AN591" i="5"/>
  <c r="AM591" i="5"/>
  <c r="AL591" i="5"/>
  <c r="AK591" i="5"/>
  <c r="AF591" i="5"/>
  <c r="AE591" i="5"/>
  <c r="AD591" i="5"/>
  <c r="AC591" i="5"/>
  <c r="AB591" i="5"/>
  <c r="AA591" i="5"/>
  <c r="Z591" i="5"/>
  <c r="Y591" i="5"/>
  <c r="X591" i="5"/>
  <c r="W591" i="5"/>
  <c r="V591" i="5"/>
  <c r="U591" i="5"/>
  <c r="T591" i="5"/>
  <c r="BE591" i="5" s="1"/>
  <c r="S591" i="5"/>
  <c r="K591" i="5"/>
  <c r="I591" i="5"/>
  <c r="G591" i="5"/>
  <c r="F591" i="5"/>
  <c r="E591" i="5"/>
  <c r="D591" i="5"/>
  <c r="C591" i="5"/>
  <c r="B591" i="5"/>
  <c r="A591" i="5"/>
  <c r="BH591" i="5" s="1"/>
  <c r="BE590" i="5"/>
  <c r="BA590" i="5"/>
  <c r="AZ590" i="5"/>
  <c r="AV590" i="5"/>
  <c r="AS590" i="5"/>
  <c r="AO590" i="5"/>
  <c r="AN590" i="5"/>
  <c r="AM590" i="5"/>
  <c r="AL590" i="5"/>
  <c r="AK590" i="5"/>
  <c r="AJ590" i="5"/>
  <c r="AG590" i="5"/>
  <c r="AF590" i="5"/>
  <c r="AE590" i="5"/>
  <c r="AD590" i="5"/>
  <c r="AC590" i="5"/>
  <c r="AB590" i="5"/>
  <c r="AA590" i="5"/>
  <c r="Z590" i="5"/>
  <c r="Y590" i="5"/>
  <c r="X590" i="5"/>
  <c r="W590" i="5"/>
  <c r="V590" i="5"/>
  <c r="U590" i="5"/>
  <c r="T590" i="5"/>
  <c r="AW590" i="5" s="1"/>
  <c r="S590" i="5"/>
  <c r="Q590" i="5"/>
  <c r="O590" i="5"/>
  <c r="L590" i="5"/>
  <c r="I590" i="5"/>
  <c r="G590" i="5"/>
  <c r="F590" i="5"/>
  <c r="E590" i="5"/>
  <c r="D590" i="5"/>
  <c r="C590" i="5"/>
  <c r="B590" i="5"/>
  <c r="A590" i="5"/>
  <c r="BG589" i="5"/>
  <c r="BB589" i="5"/>
  <c r="BA589" i="5"/>
  <c r="AZ589" i="5"/>
  <c r="AX589" i="5"/>
  <c r="AW589" i="5"/>
  <c r="AT589" i="5"/>
  <c r="AS589" i="5"/>
  <c r="AP589" i="5"/>
  <c r="AO589" i="5"/>
  <c r="AN589" i="5"/>
  <c r="AM589" i="5"/>
  <c r="AL589" i="5"/>
  <c r="AK589" i="5"/>
  <c r="AH589" i="5"/>
  <c r="AG589" i="5"/>
  <c r="AF589" i="5"/>
  <c r="AE589" i="5"/>
  <c r="AD589" i="5"/>
  <c r="AC589" i="5"/>
  <c r="AB589" i="5"/>
  <c r="AA589" i="5"/>
  <c r="Z589" i="5"/>
  <c r="Y589" i="5"/>
  <c r="X589" i="5"/>
  <c r="W589" i="5"/>
  <c r="V589" i="5"/>
  <c r="U589" i="5"/>
  <c r="T589" i="5"/>
  <c r="S589" i="5"/>
  <c r="R589" i="5"/>
  <c r="Q589" i="5"/>
  <c r="M589" i="5"/>
  <c r="L589" i="5"/>
  <c r="I589" i="5"/>
  <c r="G589" i="5"/>
  <c r="F589" i="5"/>
  <c r="E589" i="5"/>
  <c r="D589" i="5"/>
  <c r="C589" i="5"/>
  <c r="B589" i="5"/>
  <c r="A589" i="5"/>
  <c r="BE589" i="5" s="1"/>
  <c r="BA588" i="5"/>
  <c r="AZ588" i="5"/>
  <c r="AT588" i="5"/>
  <c r="AO588" i="5"/>
  <c r="AN588" i="5"/>
  <c r="AM588" i="5"/>
  <c r="AL588" i="5"/>
  <c r="AK588" i="5"/>
  <c r="AI588" i="5"/>
  <c r="AF588" i="5"/>
  <c r="AE588" i="5"/>
  <c r="AD588" i="5"/>
  <c r="AC588" i="5"/>
  <c r="AB588" i="5"/>
  <c r="AA588" i="5"/>
  <c r="Z588" i="5"/>
  <c r="Y588" i="5"/>
  <c r="X588" i="5"/>
  <c r="W588" i="5"/>
  <c r="V588" i="5"/>
  <c r="U588" i="5"/>
  <c r="T588" i="5"/>
  <c r="S588" i="5"/>
  <c r="R588" i="5"/>
  <c r="I588" i="5"/>
  <c r="G588" i="5"/>
  <c r="F588" i="5"/>
  <c r="E588" i="5"/>
  <c r="D588" i="5"/>
  <c r="C588" i="5"/>
  <c r="B588" i="5"/>
  <c r="A588" i="5"/>
  <c r="BH587" i="5"/>
  <c r="BA587" i="5"/>
  <c r="AZ587" i="5"/>
  <c r="AU587" i="5"/>
  <c r="AO587" i="5"/>
  <c r="AN587" i="5"/>
  <c r="AM587" i="5"/>
  <c r="AL587" i="5"/>
  <c r="AK587" i="5"/>
  <c r="AJ587" i="5"/>
  <c r="AF587" i="5"/>
  <c r="AE587" i="5"/>
  <c r="AD587" i="5"/>
  <c r="AC587" i="5"/>
  <c r="AB587" i="5"/>
  <c r="AA587" i="5"/>
  <c r="Z587" i="5"/>
  <c r="Y587" i="5"/>
  <c r="X587" i="5"/>
  <c r="W587" i="5"/>
  <c r="V587" i="5"/>
  <c r="U587" i="5"/>
  <c r="T587" i="5"/>
  <c r="S587" i="5"/>
  <c r="O587" i="5"/>
  <c r="I587" i="5"/>
  <c r="G587" i="5"/>
  <c r="F587" i="5"/>
  <c r="E587" i="5"/>
  <c r="D587" i="5"/>
  <c r="C587" i="5"/>
  <c r="B587" i="5"/>
  <c r="A587" i="5"/>
  <c r="BA586" i="5"/>
  <c r="AZ586" i="5"/>
  <c r="AW586" i="5"/>
  <c r="AO586" i="5"/>
  <c r="AN586" i="5"/>
  <c r="AM586" i="5"/>
  <c r="AL586" i="5"/>
  <c r="AK586" i="5"/>
  <c r="AF586" i="5"/>
  <c r="AE586" i="5"/>
  <c r="AD586" i="5"/>
  <c r="AC586" i="5"/>
  <c r="AB586" i="5"/>
  <c r="AA586" i="5"/>
  <c r="Z586" i="5"/>
  <c r="Y586" i="5"/>
  <c r="X586" i="5"/>
  <c r="W586" i="5"/>
  <c r="V586" i="5"/>
  <c r="U586" i="5"/>
  <c r="T586" i="5"/>
  <c r="S586" i="5"/>
  <c r="L586" i="5"/>
  <c r="K586" i="5"/>
  <c r="I586" i="5"/>
  <c r="G586" i="5"/>
  <c r="F586" i="5"/>
  <c r="E586" i="5"/>
  <c r="D586" i="5"/>
  <c r="C586" i="5"/>
  <c r="B586" i="5"/>
  <c r="A586" i="5"/>
  <c r="BH586" i="5" s="1"/>
  <c r="BG585" i="5"/>
  <c r="BB585" i="5"/>
  <c r="BA585" i="5"/>
  <c r="AZ585" i="5"/>
  <c r="AX585" i="5"/>
  <c r="AW585" i="5"/>
  <c r="AT585" i="5"/>
  <c r="AS585" i="5"/>
  <c r="AP585" i="5"/>
  <c r="AO585" i="5"/>
  <c r="AN585" i="5"/>
  <c r="AM585" i="5"/>
  <c r="AL585" i="5"/>
  <c r="AK585" i="5"/>
  <c r="AH585" i="5"/>
  <c r="AG585" i="5"/>
  <c r="AF585" i="5"/>
  <c r="AE585" i="5"/>
  <c r="AD585" i="5"/>
  <c r="AC585" i="5"/>
  <c r="AB585" i="5"/>
  <c r="AA585" i="5"/>
  <c r="Z585" i="5"/>
  <c r="Y585" i="5"/>
  <c r="X585" i="5"/>
  <c r="W585" i="5"/>
  <c r="V585" i="5"/>
  <c r="U585" i="5"/>
  <c r="T585" i="5"/>
  <c r="S585" i="5"/>
  <c r="R585" i="5"/>
  <c r="Q585" i="5"/>
  <c r="M585" i="5"/>
  <c r="L585" i="5"/>
  <c r="I585" i="5"/>
  <c r="G585" i="5"/>
  <c r="F585" i="5"/>
  <c r="E585" i="5"/>
  <c r="D585" i="5"/>
  <c r="C585" i="5"/>
  <c r="B585" i="5"/>
  <c r="A585" i="5"/>
  <c r="BE585" i="5" s="1"/>
  <c r="BH584" i="5"/>
  <c r="BD584" i="5"/>
  <c r="BB584" i="5"/>
  <c r="BA584" i="5"/>
  <c r="AZ584" i="5"/>
  <c r="AY584" i="5"/>
  <c r="AX584" i="5"/>
  <c r="AQ584" i="5"/>
  <c r="AP584" i="5"/>
  <c r="AO584" i="5"/>
  <c r="AN584" i="5"/>
  <c r="AM584" i="5"/>
  <c r="AL584" i="5"/>
  <c r="AK584" i="5"/>
  <c r="AH584" i="5"/>
  <c r="AF584" i="5"/>
  <c r="AE584" i="5"/>
  <c r="AD584" i="5"/>
  <c r="AC584" i="5"/>
  <c r="AB584" i="5"/>
  <c r="AA584" i="5"/>
  <c r="Z584" i="5"/>
  <c r="Y584" i="5"/>
  <c r="X584" i="5"/>
  <c r="W584" i="5"/>
  <c r="V584" i="5"/>
  <c r="U584" i="5"/>
  <c r="T584" i="5"/>
  <c r="S584" i="5"/>
  <c r="N584" i="5"/>
  <c r="M584" i="5"/>
  <c r="I584" i="5"/>
  <c r="G584" i="5"/>
  <c r="F584" i="5"/>
  <c r="E584" i="5"/>
  <c r="D584" i="5"/>
  <c r="C584" i="5"/>
  <c r="B584" i="5"/>
  <c r="A584" i="5"/>
  <c r="AT584" i="5" s="1"/>
  <c r="BA583" i="5"/>
  <c r="AZ583" i="5"/>
  <c r="AO583" i="5"/>
  <c r="AN583" i="5"/>
  <c r="AM583" i="5"/>
  <c r="AL583" i="5"/>
  <c r="AK583" i="5"/>
  <c r="AF583" i="5"/>
  <c r="AE583" i="5"/>
  <c r="AD583" i="5"/>
  <c r="AC583" i="5"/>
  <c r="AB583" i="5"/>
  <c r="AA583" i="5"/>
  <c r="Z583" i="5"/>
  <c r="Y583" i="5"/>
  <c r="X583" i="5"/>
  <c r="W583" i="5"/>
  <c r="V583" i="5"/>
  <c r="U583" i="5"/>
  <c r="T583" i="5"/>
  <c r="BE583" i="5" s="1"/>
  <c r="S583" i="5"/>
  <c r="K583" i="5"/>
  <c r="I583" i="5"/>
  <c r="G583" i="5"/>
  <c r="F583" i="5"/>
  <c r="E583" i="5"/>
  <c r="D583" i="5"/>
  <c r="C583" i="5"/>
  <c r="B583" i="5"/>
  <c r="A583" i="5"/>
  <c r="BH583" i="5" s="1"/>
  <c r="BE582" i="5"/>
  <c r="BA582" i="5"/>
  <c r="AZ582" i="5"/>
  <c r="AV582" i="5"/>
  <c r="AS582" i="5"/>
  <c r="AO582" i="5"/>
  <c r="AN582" i="5"/>
  <c r="AM582" i="5"/>
  <c r="AL582" i="5"/>
  <c r="AK582" i="5"/>
  <c r="AJ582" i="5"/>
  <c r="AG582" i="5"/>
  <c r="AF582" i="5"/>
  <c r="AE582" i="5"/>
  <c r="AD582" i="5"/>
  <c r="AC582" i="5"/>
  <c r="AB582" i="5"/>
  <c r="AA582" i="5"/>
  <c r="Z582" i="5"/>
  <c r="Y582" i="5"/>
  <c r="X582" i="5"/>
  <c r="W582" i="5"/>
  <c r="V582" i="5"/>
  <c r="U582" i="5"/>
  <c r="T582" i="5"/>
  <c r="AW582" i="5" s="1"/>
  <c r="S582" i="5"/>
  <c r="Q582" i="5"/>
  <c r="O582" i="5"/>
  <c r="L582" i="5"/>
  <c r="I582" i="5"/>
  <c r="G582" i="5"/>
  <c r="F582" i="5"/>
  <c r="E582" i="5"/>
  <c r="D582" i="5"/>
  <c r="C582" i="5"/>
  <c r="B582" i="5"/>
  <c r="A582" i="5"/>
  <c r="BG581" i="5"/>
  <c r="BB581" i="5"/>
  <c r="BA581" i="5"/>
  <c r="AZ581" i="5"/>
  <c r="AX581" i="5"/>
  <c r="AW581" i="5"/>
  <c r="AT581" i="5"/>
  <c r="AS581" i="5"/>
  <c r="AP581" i="5"/>
  <c r="AO581" i="5"/>
  <c r="AN581" i="5"/>
  <c r="AM581" i="5"/>
  <c r="AL581" i="5"/>
  <c r="AK581" i="5"/>
  <c r="AH581" i="5"/>
  <c r="AG581" i="5"/>
  <c r="AF581" i="5"/>
  <c r="AE581" i="5"/>
  <c r="AD581" i="5"/>
  <c r="AC581" i="5"/>
  <c r="AB581" i="5"/>
  <c r="AA581" i="5"/>
  <c r="Z581" i="5"/>
  <c r="Y581" i="5"/>
  <c r="X581" i="5"/>
  <c r="W581" i="5"/>
  <c r="V581" i="5"/>
  <c r="U581" i="5"/>
  <c r="T581" i="5"/>
  <c r="S581" i="5"/>
  <c r="R581" i="5"/>
  <c r="Q581" i="5"/>
  <c r="M581" i="5"/>
  <c r="L581" i="5"/>
  <c r="I581" i="5"/>
  <c r="G581" i="5"/>
  <c r="F581" i="5"/>
  <c r="E581" i="5"/>
  <c r="D581" i="5"/>
  <c r="C581" i="5"/>
  <c r="B581" i="5"/>
  <c r="A581" i="5"/>
  <c r="BE581" i="5" s="1"/>
  <c r="BA580" i="5"/>
  <c r="AZ580" i="5"/>
  <c r="AT580" i="5"/>
  <c r="AO580" i="5"/>
  <c r="AN580" i="5"/>
  <c r="AM580" i="5"/>
  <c r="AL580" i="5"/>
  <c r="AK580" i="5"/>
  <c r="AI580" i="5"/>
  <c r="AF580" i="5"/>
  <c r="AE580" i="5"/>
  <c r="AD580" i="5"/>
  <c r="AC580" i="5"/>
  <c r="AB580" i="5"/>
  <c r="AA580" i="5"/>
  <c r="Z580" i="5"/>
  <c r="Y580" i="5"/>
  <c r="X580" i="5"/>
  <c r="W580" i="5"/>
  <c r="V580" i="5"/>
  <c r="U580" i="5"/>
  <c r="T580" i="5"/>
  <c r="S580" i="5"/>
  <c r="R580" i="5"/>
  <c r="I580" i="5"/>
  <c r="G580" i="5"/>
  <c r="F580" i="5"/>
  <c r="E580" i="5"/>
  <c r="D580" i="5"/>
  <c r="C580" i="5"/>
  <c r="B580" i="5"/>
  <c r="A580" i="5"/>
  <c r="BH579" i="5"/>
  <c r="BA579" i="5"/>
  <c r="AZ579" i="5"/>
  <c r="AU579" i="5"/>
  <c r="AO579" i="5"/>
  <c r="AN579" i="5"/>
  <c r="AM579" i="5"/>
  <c r="AL579" i="5"/>
  <c r="AK579" i="5"/>
  <c r="AJ579" i="5"/>
  <c r="AF579" i="5"/>
  <c r="AE579" i="5"/>
  <c r="AD579" i="5"/>
  <c r="AC579" i="5"/>
  <c r="AB579" i="5"/>
  <c r="AA579" i="5"/>
  <c r="Z579" i="5"/>
  <c r="Y579" i="5"/>
  <c r="X579" i="5"/>
  <c r="W579" i="5"/>
  <c r="V579" i="5"/>
  <c r="U579" i="5"/>
  <c r="T579" i="5"/>
  <c r="S579" i="5"/>
  <c r="O579" i="5"/>
  <c r="I579" i="5"/>
  <c r="G579" i="5"/>
  <c r="F579" i="5"/>
  <c r="E579" i="5"/>
  <c r="D579" i="5"/>
  <c r="C579" i="5"/>
  <c r="B579" i="5"/>
  <c r="A579" i="5"/>
  <c r="BA578" i="5"/>
  <c r="AZ578" i="5"/>
  <c r="AW578" i="5"/>
  <c r="AO578" i="5"/>
  <c r="AN578" i="5"/>
  <c r="AM578" i="5"/>
  <c r="AL578" i="5"/>
  <c r="AK578" i="5"/>
  <c r="AF578" i="5"/>
  <c r="AE578" i="5"/>
  <c r="AD578" i="5"/>
  <c r="AC578" i="5"/>
  <c r="AB578" i="5"/>
  <c r="AA578" i="5"/>
  <c r="Z578" i="5"/>
  <c r="Y578" i="5"/>
  <c r="X578" i="5"/>
  <c r="W578" i="5"/>
  <c r="V578" i="5"/>
  <c r="U578" i="5"/>
  <c r="T578" i="5"/>
  <c r="S578" i="5"/>
  <c r="L578" i="5"/>
  <c r="K578" i="5"/>
  <c r="I578" i="5"/>
  <c r="G578" i="5"/>
  <c r="F578" i="5"/>
  <c r="E578" i="5"/>
  <c r="D578" i="5"/>
  <c r="C578" i="5"/>
  <c r="B578" i="5"/>
  <c r="A578" i="5"/>
  <c r="BH578" i="5" s="1"/>
  <c r="BG577" i="5"/>
  <c r="BB577" i="5"/>
  <c r="BA577" i="5"/>
  <c r="AZ577" i="5"/>
  <c r="AX577" i="5"/>
  <c r="AW577" i="5"/>
  <c r="AT577" i="5"/>
  <c r="AS577" i="5"/>
  <c r="AP577" i="5"/>
  <c r="AO577" i="5"/>
  <c r="AN577" i="5"/>
  <c r="AM577" i="5"/>
  <c r="AL577" i="5"/>
  <c r="AK577" i="5"/>
  <c r="AH577" i="5"/>
  <c r="AG577" i="5"/>
  <c r="AF577" i="5"/>
  <c r="AE577" i="5"/>
  <c r="AD577" i="5"/>
  <c r="AC577" i="5"/>
  <c r="AB577" i="5"/>
  <c r="AA577" i="5"/>
  <c r="Z577" i="5"/>
  <c r="Y577" i="5"/>
  <c r="X577" i="5"/>
  <c r="W577" i="5"/>
  <c r="V577" i="5"/>
  <c r="U577" i="5"/>
  <c r="T577" i="5"/>
  <c r="S577" i="5"/>
  <c r="R577" i="5"/>
  <c r="Q577" i="5"/>
  <c r="M577" i="5"/>
  <c r="L577" i="5"/>
  <c r="I577" i="5"/>
  <c r="G577" i="5"/>
  <c r="F577" i="5"/>
  <c r="E577" i="5"/>
  <c r="D577" i="5"/>
  <c r="C577" i="5"/>
  <c r="B577" i="5"/>
  <c r="A577" i="5"/>
  <c r="BE577" i="5" s="1"/>
  <c r="BH576" i="5"/>
  <c r="BD576" i="5"/>
  <c r="BB576" i="5"/>
  <c r="BA576" i="5"/>
  <c r="AZ576" i="5"/>
  <c r="AY576" i="5"/>
  <c r="AX576" i="5"/>
  <c r="AQ576" i="5"/>
  <c r="AP576" i="5"/>
  <c r="AO576" i="5"/>
  <c r="AN576" i="5"/>
  <c r="AM576" i="5"/>
  <c r="AL576" i="5"/>
  <c r="AK576" i="5"/>
  <c r="AH576" i="5"/>
  <c r="AF576" i="5"/>
  <c r="AE576" i="5"/>
  <c r="AD576" i="5"/>
  <c r="AC576" i="5"/>
  <c r="AB576" i="5"/>
  <c r="AA576" i="5"/>
  <c r="Z576" i="5"/>
  <c r="Y576" i="5"/>
  <c r="X576" i="5"/>
  <c r="W576" i="5"/>
  <c r="V576" i="5"/>
  <c r="U576" i="5"/>
  <c r="T576" i="5"/>
  <c r="S576" i="5"/>
  <c r="N576" i="5"/>
  <c r="M576" i="5"/>
  <c r="I576" i="5"/>
  <c r="G576" i="5"/>
  <c r="F576" i="5"/>
  <c r="E576" i="5"/>
  <c r="D576" i="5"/>
  <c r="C576" i="5"/>
  <c r="B576" i="5"/>
  <c r="A576" i="5"/>
  <c r="AT576" i="5" s="1"/>
  <c r="BA575" i="5"/>
  <c r="AZ575" i="5"/>
  <c r="AO575" i="5"/>
  <c r="AN575" i="5"/>
  <c r="AM575" i="5"/>
  <c r="AL575" i="5"/>
  <c r="AK575" i="5"/>
  <c r="AF575" i="5"/>
  <c r="AE575" i="5"/>
  <c r="AD575" i="5"/>
  <c r="AC575" i="5"/>
  <c r="AB575" i="5"/>
  <c r="AA575" i="5"/>
  <c r="Z575" i="5"/>
  <c r="Y575" i="5"/>
  <c r="X575" i="5"/>
  <c r="W575" i="5"/>
  <c r="V575" i="5"/>
  <c r="U575" i="5"/>
  <c r="T575" i="5"/>
  <c r="BE575" i="5" s="1"/>
  <c r="S575" i="5"/>
  <c r="K575" i="5"/>
  <c r="I575" i="5"/>
  <c r="G575" i="5"/>
  <c r="F575" i="5"/>
  <c r="E575" i="5"/>
  <c r="D575" i="5"/>
  <c r="C575" i="5"/>
  <c r="B575" i="5"/>
  <c r="A575" i="5"/>
  <c r="BH575" i="5" s="1"/>
  <c r="BE574" i="5"/>
  <c r="BA574" i="5"/>
  <c r="AZ574" i="5"/>
  <c r="AV574" i="5"/>
  <c r="AS574" i="5"/>
  <c r="AO574" i="5"/>
  <c r="AN574" i="5"/>
  <c r="AM574" i="5"/>
  <c r="AL574" i="5"/>
  <c r="AK574" i="5"/>
  <c r="AJ574" i="5"/>
  <c r="AG574" i="5"/>
  <c r="AF574" i="5"/>
  <c r="AE574" i="5"/>
  <c r="AD574" i="5"/>
  <c r="AC574" i="5"/>
  <c r="AB574" i="5"/>
  <c r="AA574" i="5"/>
  <c r="Z574" i="5"/>
  <c r="Y574" i="5"/>
  <c r="X574" i="5"/>
  <c r="W574" i="5"/>
  <c r="V574" i="5"/>
  <c r="U574" i="5"/>
  <c r="T574" i="5"/>
  <c r="AW574" i="5" s="1"/>
  <c r="S574" i="5"/>
  <c r="Q574" i="5"/>
  <c r="O574" i="5"/>
  <c r="L574" i="5"/>
  <c r="I574" i="5"/>
  <c r="G574" i="5"/>
  <c r="F574" i="5"/>
  <c r="E574" i="5"/>
  <c r="D574" i="5"/>
  <c r="C574" i="5"/>
  <c r="B574" i="5"/>
  <c r="A574" i="5"/>
  <c r="BG573" i="5"/>
  <c r="BB573" i="5"/>
  <c r="BA573" i="5"/>
  <c r="AZ573" i="5"/>
  <c r="AX573" i="5"/>
  <c r="AW573" i="5"/>
  <c r="AT573" i="5"/>
  <c r="AS573" i="5"/>
  <c r="AP573" i="5"/>
  <c r="AO573" i="5"/>
  <c r="AN573" i="5"/>
  <c r="AM573" i="5"/>
  <c r="AL573" i="5"/>
  <c r="AK573" i="5"/>
  <c r="AH573" i="5"/>
  <c r="AG573" i="5"/>
  <c r="AF573" i="5"/>
  <c r="AE573" i="5"/>
  <c r="AD573" i="5"/>
  <c r="AC573" i="5"/>
  <c r="AB573" i="5"/>
  <c r="AA573" i="5"/>
  <c r="Z573" i="5"/>
  <c r="Y573" i="5"/>
  <c r="X573" i="5"/>
  <c r="W573" i="5"/>
  <c r="V573" i="5"/>
  <c r="U573" i="5"/>
  <c r="T573" i="5"/>
  <c r="S573" i="5"/>
  <c r="R573" i="5"/>
  <c r="Q573" i="5"/>
  <c r="M573" i="5"/>
  <c r="L573" i="5"/>
  <c r="I573" i="5"/>
  <c r="G573" i="5"/>
  <c r="F573" i="5"/>
  <c r="E573" i="5"/>
  <c r="D573" i="5"/>
  <c r="C573" i="5"/>
  <c r="B573" i="5"/>
  <c r="A573" i="5"/>
  <c r="BE573" i="5" s="1"/>
  <c r="BA572" i="5"/>
  <c r="AZ572" i="5"/>
  <c r="AT572" i="5"/>
  <c r="AO572" i="5"/>
  <c r="AN572" i="5"/>
  <c r="AM572" i="5"/>
  <c r="AL572" i="5"/>
  <c r="AK572" i="5"/>
  <c r="AI572" i="5"/>
  <c r="AF572" i="5"/>
  <c r="AE572" i="5"/>
  <c r="AD572" i="5"/>
  <c r="AC572" i="5"/>
  <c r="AB572" i="5"/>
  <c r="AA572" i="5"/>
  <c r="Z572" i="5"/>
  <c r="Y572" i="5"/>
  <c r="X572" i="5"/>
  <c r="W572" i="5"/>
  <c r="V572" i="5"/>
  <c r="U572" i="5"/>
  <c r="T572" i="5"/>
  <c r="S572" i="5"/>
  <c r="R572" i="5"/>
  <c r="I572" i="5"/>
  <c r="G572" i="5"/>
  <c r="F572" i="5"/>
  <c r="E572" i="5"/>
  <c r="D572" i="5"/>
  <c r="C572" i="5"/>
  <c r="B572" i="5"/>
  <c r="A572" i="5"/>
  <c r="BH571" i="5"/>
  <c r="BA571" i="5"/>
  <c r="AZ571" i="5"/>
  <c r="AU571" i="5"/>
  <c r="AO571" i="5"/>
  <c r="AN571" i="5"/>
  <c r="AM571" i="5"/>
  <c r="AL571" i="5"/>
  <c r="AK571" i="5"/>
  <c r="AJ571" i="5"/>
  <c r="AF571" i="5"/>
  <c r="AE571" i="5"/>
  <c r="AD571" i="5"/>
  <c r="AC571" i="5"/>
  <c r="AB571" i="5"/>
  <c r="AA571" i="5"/>
  <c r="Z571" i="5"/>
  <c r="Y571" i="5"/>
  <c r="X571" i="5"/>
  <c r="W571" i="5"/>
  <c r="V571" i="5"/>
  <c r="U571" i="5"/>
  <c r="T571" i="5"/>
  <c r="S571" i="5"/>
  <c r="O571" i="5"/>
  <c r="I571" i="5"/>
  <c r="G571" i="5"/>
  <c r="F571" i="5"/>
  <c r="E571" i="5"/>
  <c r="D571" i="5"/>
  <c r="C571" i="5"/>
  <c r="B571" i="5"/>
  <c r="A571" i="5"/>
  <c r="BA570" i="5"/>
  <c r="AZ570" i="5"/>
  <c r="AW570" i="5"/>
  <c r="AO570" i="5"/>
  <c r="AN570" i="5"/>
  <c r="AM570" i="5"/>
  <c r="AL570" i="5"/>
  <c r="AK570" i="5"/>
  <c r="AF570" i="5"/>
  <c r="AE570" i="5"/>
  <c r="AD570" i="5"/>
  <c r="AC570" i="5"/>
  <c r="AB570" i="5"/>
  <c r="AA570" i="5"/>
  <c r="Z570" i="5"/>
  <c r="Y570" i="5"/>
  <c r="X570" i="5"/>
  <c r="W570" i="5"/>
  <c r="V570" i="5"/>
  <c r="U570" i="5"/>
  <c r="T570" i="5"/>
  <c r="S570" i="5"/>
  <c r="L570" i="5"/>
  <c r="K570" i="5"/>
  <c r="I570" i="5"/>
  <c r="G570" i="5"/>
  <c r="F570" i="5"/>
  <c r="E570" i="5"/>
  <c r="D570" i="5"/>
  <c r="C570" i="5"/>
  <c r="B570" i="5"/>
  <c r="A570" i="5"/>
  <c r="BH570" i="5" s="1"/>
  <c r="BG569" i="5"/>
  <c r="BB569" i="5"/>
  <c r="BA569" i="5"/>
  <c r="AZ569" i="5"/>
  <c r="AX569" i="5"/>
  <c r="AW569" i="5"/>
  <c r="AT569" i="5"/>
  <c r="AS569" i="5"/>
  <c r="AP569" i="5"/>
  <c r="AO569" i="5"/>
  <c r="AN569" i="5"/>
  <c r="AM569" i="5"/>
  <c r="AL569" i="5"/>
  <c r="AK569" i="5"/>
  <c r="AH569" i="5"/>
  <c r="AG569" i="5"/>
  <c r="AF569" i="5"/>
  <c r="AE569" i="5"/>
  <c r="AD569" i="5"/>
  <c r="AC569" i="5"/>
  <c r="AB569" i="5"/>
  <c r="AA569" i="5"/>
  <c r="Z569" i="5"/>
  <c r="Y569" i="5"/>
  <c r="X569" i="5"/>
  <c r="W569" i="5"/>
  <c r="V569" i="5"/>
  <c r="U569" i="5"/>
  <c r="T569" i="5"/>
  <c r="S569" i="5"/>
  <c r="R569" i="5"/>
  <c r="Q569" i="5"/>
  <c r="M569" i="5"/>
  <c r="L569" i="5"/>
  <c r="I569" i="5"/>
  <c r="G569" i="5"/>
  <c r="F569" i="5"/>
  <c r="E569" i="5"/>
  <c r="D569" i="5"/>
  <c r="C569" i="5"/>
  <c r="B569" i="5"/>
  <c r="A569" i="5"/>
  <c r="BE569" i="5" s="1"/>
  <c r="BH568" i="5"/>
  <c r="BD568" i="5"/>
  <c r="BB568" i="5"/>
  <c r="BA568" i="5"/>
  <c r="AZ568" i="5"/>
  <c r="AY568" i="5"/>
  <c r="AX568" i="5"/>
  <c r="AQ568" i="5"/>
  <c r="AP568" i="5"/>
  <c r="AO568" i="5"/>
  <c r="AN568" i="5"/>
  <c r="AM568" i="5"/>
  <c r="AL568" i="5"/>
  <c r="AK568" i="5"/>
  <c r="AH568" i="5"/>
  <c r="AF568" i="5"/>
  <c r="AE568" i="5"/>
  <c r="AD568" i="5"/>
  <c r="AC568" i="5"/>
  <c r="AB568" i="5"/>
  <c r="AA568" i="5"/>
  <c r="Z568" i="5"/>
  <c r="Y568" i="5"/>
  <c r="X568" i="5"/>
  <c r="W568" i="5"/>
  <c r="V568" i="5"/>
  <c r="U568" i="5"/>
  <c r="T568" i="5"/>
  <c r="S568" i="5"/>
  <c r="N568" i="5"/>
  <c r="M568" i="5"/>
  <c r="I568" i="5"/>
  <c r="G568" i="5"/>
  <c r="F568" i="5"/>
  <c r="E568" i="5"/>
  <c r="D568" i="5"/>
  <c r="C568" i="5"/>
  <c r="B568" i="5"/>
  <c r="A568" i="5"/>
  <c r="AT568" i="5" s="1"/>
  <c r="BA567" i="5"/>
  <c r="AZ567" i="5"/>
  <c r="AO567" i="5"/>
  <c r="AN567" i="5"/>
  <c r="AM567" i="5"/>
  <c r="AL567" i="5"/>
  <c r="AK567" i="5"/>
  <c r="AF567" i="5"/>
  <c r="AE567" i="5"/>
  <c r="AD567" i="5"/>
  <c r="AC567" i="5"/>
  <c r="AB567" i="5"/>
  <c r="AA567" i="5"/>
  <c r="Z567" i="5"/>
  <c r="Y567" i="5"/>
  <c r="X567" i="5"/>
  <c r="W567" i="5"/>
  <c r="V567" i="5"/>
  <c r="U567" i="5"/>
  <c r="T567" i="5"/>
  <c r="BE567" i="5" s="1"/>
  <c r="S567" i="5"/>
  <c r="K567" i="5"/>
  <c r="I567" i="5"/>
  <c r="G567" i="5"/>
  <c r="F567" i="5"/>
  <c r="E567" i="5"/>
  <c r="D567" i="5"/>
  <c r="C567" i="5"/>
  <c r="B567" i="5"/>
  <c r="A567" i="5"/>
  <c r="BH567" i="5" s="1"/>
  <c r="BE566" i="5"/>
  <c r="BA566" i="5"/>
  <c r="AZ566" i="5"/>
  <c r="AV566" i="5"/>
  <c r="AS566" i="5"/>
  <c r="AO566" i="5"/>
  <c r="AN566" i="5"/>
  <c r="AM566" i="5"/>
  <c r="AL566" i="5"/>
  <c r="AK566" i="5"/>
  <c r="AJ566" i="5"/>
  <c r="AG566" i="5"/>
  <c r="AF566" i="5"/>
  <c r="AE566" i="5"/>
  <c r="AD566" i="5"/>
  <c r="AC566" i="5"/>
  <c r="AB566" i="5"/>
  <c r="AA566" i="5"/>
  <c r="Z566" i="5"/>
  <c r="Y566" i="5"/>
  <c r="X566" i="5"/>
  <c r="W566" i="5"/>
  <c r="V566" i="5"/>
  <c r="U566" i="5"/>
  <c r="T566" i="5"/>
  <c r="AW566" i="5" s="1"/>
  <c r="S566" i="5"/>
  <c r="Q566" i="5"/>
  <c r="O566" i="5"/>
  <c r="L566" i="5"/>
  <c r="I566" i="5"/>
  <c r="G566" i="5"/>
  <c r="F566" i="5"/>
  <c r="E566" i="5"/>
  <c r="D566" i="5"/>
  <c r="C566" i="5"/>
  <c r="B566" i="5"/>
  <c r="A566" i="5"/>
  <c r="BG565" i="5"/>
  <c r="BB565" i="5"/>
  <c r="BA565" i="5"/>
  <c r="AZ565" i="5"/>
  <c r="AX565" i="5"/>
  <c r="AW565" i="5"/>
  <c r="AT565" i="5"/>
  <c r="AS565" i="5"/>
  <c r="AP565" i="5"/>
  <c r="AO565" i="5"/>
  <c r="AN565" i="5"/>
  <c r="AM565" i="5"/>
  <c r="AL565" i="5"/>
  <c r="AK565" i="5"/>
  <c r="AH565" i="5"/>
  <c r="AG565" i="5"/>
  <c r="AF565" i="5"/>
  <c r="AE565" i="5"/>
  <c r="AD565" i="5"/>
  <c r="AC565" i="5"/>
  <c r="AB565" i="5"/>
  <c r="AA565" i="5"/>
  <c r="Z565" i="5"/>
  <c r="Y565" i="5"/>
  <c r="X565" i="5"/>
  <c r="W565" i="5"/>
  <c r="V565" i="5"/>
  <c r="U565" i="5"/>
  <c r="T565" i="5"/>
  <c r="S565" i="5"/>
  <c r="R565" i="5"/>
  <c r="Q565" i="5"/>
  <c r="M565" i="5"/>
  <c r="L565" i="5"/>
  <c r="I565" i="5"/>
  <c r="G565" i="5"/>
  <c r="F565" i="5"/>
  <c r="E565" i="5"/>
  <c r="D565" i="5"/>
  <c r="C565" i="5"/>
  <c r="B565" i="5"/>
  <c r="A565" i="5"/>
  <c r="BE565" i="5" s="1"/>
  <c r="BA564" i="5"/>
  <c r="AZ564" i="5"/>
  <c r="AT564" i="5"/>
  <c r="AO564" i="5"/>
  <c r="AN564" i="5"/>
  <c r="AM564" i="5"/>
  <c r="AL564" i="5"/>
  <c r="AK564" i="5"/>
  <c r="AI564" i="5"/>
  <c r="AF564" i="5"/>
  <c r="AE564" i="5"/>
  <c r="AD564" i="5"/>
  <c r="AC564" i="5"/>
  <c r="AB564" i="5"/>
  <c r="AA564" i="5"/>
  <c r="Z564" i="5"/>
  <c r="Y564" i="5"/>
  <c r="X564" i="5"/>
  <c r="W564" i="5"/>
  <c r="V564" i="5"/>
  <c r="U564" i="5"/>
  <c r="T564" i="5"/>
  <c r="S564" i="5"/>
  <c r="R564" i="5"/>
  <c r="I564" i="5"/>
  <c r="G564" i="5"/>
  <c r="F564" i="5"/>
  <c r="E564" i="5"/>
  <c r="D564" i="5"/>
  <c r="C564" i="5"/>
  <c r="B564" i="5"/>
  <c r="A564" i="5"/>
  <c r="BH563" i="5"/>
  <c r="BA563" i="5"/>
  <c r="AZ563" i="5"/>
  <c r="AU563" i="5"/>
  <c r="AO563" i="5"/>
  <c r="AN563" i="5"/>
  <c r="AM563" i="5"/>
  <c r="AL563" i="5"/>
  <c r="AK563" i="5"/>
  <c r="AJ563" i="5"/>
  <c r="AF563" i="5"/>
  <c r="AE563" i="5"/>
  <c r="AD563" i="5"/>
  <c r="AC563" i="5"/>
  <c r="AB563" i="5"/>
  <c r="AA563" i="5"/>
  <c r="Z563" i="5"/>
  <c r="Y563" i="5"/>
  <c r="X563" i="5"/>
  <c r="W563" i="5"/>
  <c r="V563" i="5"/>
  <c r="U563" i="5"/>
  <c r="T563" i="5"/>
  <c r="S563" i="5"/>
  <c r="O563" i="5"/>
  <c r="I563" i="5"/>
  <c r="G563" i="5"/>
  <c r="F563" i="5"/>
  <c r="E563" i="5"/>
  <c r="D563" i="5"/>
  <c r="C563" i="5"/>
  <c r="B563" i="5"/>
  <c r="A563" i="5"/>
  <c r="BA562" i="5"/>
  <c r="AZ562" i="5"/>
  <c r="AW562" i="5"/>
  <c r="AO562" i="5"/>
  <c r="AN562" i="5"/>
  <c r="AM562" i="5"/>
  <c r="AL562" i="5"/>
  <c r="AK562" i="5"/>
  <c r="AF562" i="5"/>
  <c r="AE562" i="5"/>
  <c r="AD562" i="5"/>
  <c r="AC562" i="5"/>
  <c r="AB562" i="5"/>
  <c r="AA562" i="5"/>
  <c r="Z562" i="5"/>
  <c r="Y562" i="5"/>
  <c r="X562" i="5"/>
  <c r="W562" i="5"/>
  <c r="V562" i="5"/>
  <c r="U562" i="5"/>
  <c r="T562" i="5"/>
  <c r="S562" i="5"/>
  <c r="L562" i="5"/>
  <c r="K562" i="5"/>
  <c r="I562" i="5"/>
  <c r="G562" i="5"/>
  <c r="F562" i="5"/>
  <c r="E562" i="5"/>
  <c r="D562" i="5"/>
  <c r="C562" i="5"/>
  <c r="B562" i="5"/>
  <c r="A562" i="5"/>
  <c r="BH562" i="5" s="1"/>
  <c r="BG561" i="5"/>
  <c r="BB561" i="5"/>
  <c r="BA561" i="5"/>
  <c r="AZ561" i="5"/>
  <c r="AX561" i="5"/>
  <c r="AW561" i="5"/>
  <c r="AT561" i="5"/>
  <c r="AS561" i="5"/>
  <c r="AP561" i="5"/>
  <c r="AO561" i="5"/>
  <c r="AN561" i="5"/>
  <c r="AM561" i="5"/>
  <c r="AL561" i="5"/>
  <c r="AK561" i="5"/>
  <c r="AH561" i="5"/>
  <c r="AG561" i="5"/>
  <c r="AF561" i="5"/>
  <c r="AE561" i="5"/>
  <c r="AD561" i="5"/>
  <c r="AC561" i="5"/>
  <c r="AB561" i="5"/>
  <c r="AA561" i="5"/>
  <c r="Z561" i="5"/>
  <c r="Y561" i="5"/>
  <c r="X561" i="5"/>
  <c r="W561" i="5"/>
  <c r="V561" i="5"/>
  <c r="U561" i="5"/>
  <c r="T561" i="5"/>
  <c r="S561" i="5"/>
  <c r="R561" i="5"/>
  <c r="Q561" i="5"/>
  <c r="M561" i="5"/>
  <c r="L561" i="5"/>
  <c r="I561" i="5"/>
  <c r="G561" i="5"/>
  <c r="F561" i="5"/>
  <c r="E561" i="5"/>
  <c r="D561" i="5"/>
  <c r="C561" i="5"/>
  <c r="B561" i="5"/>
  <c r="A561" i="5"/>
  <c r="BE561" i="5" s="1"/>
  <c r="BH560" i="5"/>
  <c r="BD560" i="5"/>
  <c r="BB560" i="5"/>
  <c r="BA560" i="5"/>
  <c r="AZ560" i="5"/>
  <c r="AY560" i="5"/>
  <c r="AX560" i="5"/>
  <c r="AQ560" i="5"/>
  <c r="AP560" i="5"/>
  <c r="AO560" i="5"/>
  <c r="AN560" i="5"/>
  <c r="AM560" i="5"/>
  <c r="AL560" i="5"/>
  <c r="AK560" i="5"/>
  <c r="AH560" i="5"/>
  <c r="AF560" i="5"/>
  <c r="AE560" i="5"/>
  <c r="AD560" i="5"/>
  <c r="AC560" i="5"/>
  <c r="AB560" i="5"/>
  <c r="AA560" i="5"/>
  <c r="Z560" i="5"/>
  <c r="Y560" i="5"/>
  <c r="X560" i="5"/>
  <c r="W560" i="5"/>
  <c r="V560" i="5"/>
  <c r="U560" i="5"/>
  <c r="T560" i="5"/>
  <c r="S560" i="5"/>
  <c r="N560" i="5"/>
  <c r="M560" i="5"/>
  <c r="I560" i="5"/>
  <c r="G560" i="5"/>
  <c r="F560" i="5"/>
  <c r="E560" i="5"/>
  <c r="D560" i="5"/>
  <c r="C560" i="5"/>
  <c r="B560" i="5"/>
  <c r="A560" i="5"/>
  <c r="AT560" i="5" s="1"/>
  <c r="BA559" i="5"/>
  <c r="AZ559" i="5"/>
  <c r="AO559" i="5"/>
  <c r="AN559" i="5"/>
  <c r="AM559" i="5"/>
  <c r="AL559" i="5"/>
  <c r="AK559" i="5"/>
  <c r="AF559" i="5"/>
  <c r="AE559" i="5"/>
  <c r="AD559" i="5"/>
  <c r="AC559" i="5"/>
  <c r="AB559" i="5"/>
  <c r="AA559" i="5"/>
  <c r="Z559" i="5"/>
  <c r="Y559" i="5"/>
  <c r="X559" i="5"/>
  <c r="W559" i="5"/>
  <c r="V559" i="5"/>
  <c r="U559" i="5"/>
  <c r="T559" i="5"/>
  <c r="BE559" i="5" s="1"/>
  <c r="S559" i="5"/>
  <c r="K559" i="5"/>
  <c r="I559" i="5"/>
  <c r="G559" i="5"/>
  <c r="F559" i="5"/>
  <c r="E559" i="5"/>
  <c r="D559" i="5"/>
  <c r="C559" i="5"/>
  <c r="B559" i="5"/>
  <c r="A559" i="5"/>
  <c r="BH559" i="5" s="1"/>
  <c r="BE558" i="5"/>
  <c r="BA558" i="5"/>
  <c r="AZ558" i="5"/>
  <c r="AV558" i="5"/>
  <c r="AS558" i="5"/>
  <c r="AO558" i="5"/>
  <c r="AN558" i="5"/>
  <c r="AM558" i="5"/>
  <c r="AL558" i="5"/>
  <c r="AK558" i="5"/>
  <c r="AJ558" i="5"/>
  <c r="AG558" i="5"/>
  <c r="AF558" i="5"/>
  <c r="AE558" i="5"/>
  <c r="AD558" i="5"/>
  <c r="AC558" i="5"/>
  <c r="AB558" i="5"/>
  <c r="AA558" i="5"/>
  <c r="Z558" i="5"/>
  <c r="Y558" i="5"/>
  <c r="X558" i="5"/>
  <c r="W558" i="5"/>
  <c r="V558" i="5"/>
  <c r="U558" i="5"/>
  <c r="T558" i="5"/>
  <c r="AW558" i="5" s="1"/>
  <c r="S558" i="5"/>
  <c r="Q558" i="5"/>
  <c r="O558" i="5"/>
  <c r="L558" i="5"/>
  <c r="I558" i="5"/>
  <c r="G558" i="5"/>
  <c r="F558" i="5"/>
  <c r="E558" i="5"/>
  <c r="D558" i="5"/>
  <c r="C558" i="5"/>
  <c r="B558" i="5"/>
  <c r="A558" i="5"/>
  <c r="BG557" i="5"/>
  <c r="BB557" i="5"/>
  <c r="BA557" i="5"/>
  <c r="AZ557" i="5"/>
  <c r="AX557" i="5"/>
  <c r="AW557" i="5"/>
  <c r="AT557" i="5"/>
  <c r="AS557" i="5"/>
  <c r="AP557" i="5"/>
  <c r="AO557" i="5"/>
  <c r="AN557" i="5"/>
  <c r="AM557" i="5"/>
  <c r="AL557" i="5"/>
  <c r="AK557" i="5"/>
  <c r="AH557" i="5"/>
  <c r="AG557" i="5"/>
  <c r="AF557" i="5"/>
  <c r="AE557" i="5"/>
  <c r="AD557" i="5"/>
  <c r="AC557" i="5"/>
  <c r="AB557" i="5"/>
  <c r="AA557" i="5"/>
  <c r="Z557" i="5"/>
  <c r="Y557" i="5"/>
  <c r="X557" i="5"/>
  <c r="W557" i="5"/>
  <c r="V557" i="5"/>
  <c r="U557" i="5"/>
  <c r="T557" i="5"/>
  <c r="S557" i="5"/>
  <c r="R557" i="5"/>
  <c r="Q557" i="5"/>
  <c r="M557" i="5"/>
  <c r="L557" i="5"/>
  <c r="I557" i="5"/>
  <c r="G557" i="5"/>
  <c r="F557" i="5"/>
  <c r="E557" i="5"/>
  <c r="D557" i="5"/>
  <c r="C557" i="5"/>
  <c r="B557" i="5"/>
  <c r="A557" i="5"/>
  <c r="BE557" i="5" s="1"/>
  <c r="BA556" i="5"/>
  <c r="AZ556" i="5"/>
  <c r="AT556" i="5"/>
  <c r="AO556" i="5"/>
  <c r="AN556" i="5"/>
  <c r="AM556" i="5"/>
  <c r="AL556" i="5"/>
  <c r="AK556" i="5"/>
  <c r="AI556" i="5"/>
  <c r="AF556" i="5"/>
  <c r="AE556" i="5"/>
  <c r="AD556" i="5"/>
  <c r="AC556" i="5"/>
  <c r="AB556" i="5"/>
  <c r="AA556" i="5"/>
  <c r="Z556" i="5"/>
  <c r="Y556" i="5"/>
  <c r="X556" i="5"/>
  <c r="W556" i="5"/>
  <c r="V556" i="5"/>
  <c r="U556" i="5"/>
  <c r="T556" i="5"/>
  <c r="S556" i="5"/>
  <c r="R556" i="5"/>
  <c r="I556" i="5"/>
  <c r="G556" i="5"/>
  <c r="F556" i="5"/>
  <c r="E556" i="5"/>
  <c r="D556" i="5"/>
  <c r="C556" i="5"/>
  <c r="B556" i="5"/>
  <c r="A556" i="5"/>
  <c r="BH555" i="5"/>
  <c r="BA555" i="5"/>
  <c r="AZ555" i="5"/>
  <c r="AU555" i="5"/>
  <c r="AO555" i="5"/>
  <c r="AN555" i="5"/>
  <c r="AM555" i="5"/>
  <c r="AL555" i="5"/>
  <c r="AK555" i="5"/>
  <c r="AJ555" i="5"/>
  <c r="AF555" i="5"/>
  <c r="AE555" i="5"/>
  <c r="AD555" i="5"/>
  <c r="AC555" i="5"/>
  <c r="AB555" i="5"/>
  <c r="AA555" i="5"/>
  <c r="Z555" i="5"/>
  <c r="Y555" i="5"/>
  <c r="X555" i="5"/>
  <c r="W555" i="5"/>
  <c r="V555" i="5"/>
  <c r="U555" i="5"/>
  <c r="T555" i="5"/>
  <c r="S555" i="5"/>
  <c r="O555" i="5"/>
  <c r="I555" i="5"/>
  <c r="G555" i="5"/>
  <c r="F555" i="5"/>
  <c r="E555" i="5"/>
  <c r="D555" i="5"/>
  <c r="C555" i="5"/>
  <c r="B555" i="5"/>
  <c r="A555" i="5"/>
  <c r="BA554" i="5"/>
  <c r="AZ554" i="5"/>
  <c r="AW554" i="5"/>
  <c r="AO554" i="5"/>
  <c r="AN554" i="5"/>
  <c r="AM554" i="5"/>
  <c r="AL554" i="5"/>
  <c r="AK554" i="5"/>
  <c r="AF554" i="5"/>
  <c r="AE554" i="5"/>
  <c r="AD554" i="5"/>
  <c r="AC554" i="5"/>
  <c r="AB554" i="5"/>
  <c r="AA554" i="5"/>
  <c r="Z554" i="5"/>
  <c r="Y554" i="5"/>
  <c r="X554" i="5"/>
  <c r="W554" i="5"/>
  <c r="V554" i="5"/>
  <c r="U554" i="5"/>
  <c r="T554" i="5"/>
  <c r="S554" i="5"/>
  <c r="L554" i="5"/>
  <c r="K554" i="5"/>
  <c r="I554" i="5"/>
  <c r="G554" i="5"/>
  <c r="F554" i="5"/>
  <c r="E554" i="5"/>
  <c r="D554" i="5"/>
  <c r="C554" i="5"/>
  <c r="B554" i="5"/>
  <c r="A554" i="5"/>
  <c r="BH554" i="5" s="1"/>
  <c r="BG553" i="5"/>
  <c r="BB553" i="5"/>
  <c r="BA553" i="5"/>
  <c r="AZ553" i="5"/>
  <c r="AX553" i="5"/>
  <c r="AW553" i="5"/>
  <c r="AT553" i="5"/>
  <c r="AS553" i="5"/>
  <c r="AP553" i="5"/>
  <c r="AO553" i="5"/>
  <c r="AN553" i="5"/>
  <c r="AM553" i="5"/>
  <c r="AL553" i="5"/>
  <c r="AK553" i="5"/>
  <c r="AH553" i="5"/>
  <c r="AG553" i="5"/>
  <c r="AF553" i="5"/>
  <c r="AE553" i="5"/>
  <c r="AD553" i="5"/>
  <c r="AC553" i="5"/>
  <c r="AB553" i="5"/>
  <c r="AA553" i="5"/>
  <c r="Z553" i="5"/>
  <c r="Y553" i="5"/>
  <c r="X553" i="5"/>
  <c r="W553" i="5"/>
  <c r="V553" i="5"/>
  <c r="U553" i="5"/>
  <c r="T553" i="5"/>
  <c r="S553" i="5"/>
  <c r="R553" i="5"/>
  <c r="Q553" i="5"/>
  <c r="M553" i="5"/>
  <c r="L553" i="5"/>
  <c r="I553" i="5"/>
  <c r="G553" i="5"/>
  <c r="F553" i="5"/>
  <c r="E553" i="5"/>
  <c r="D553" i="5"/>
  <c r="C553" i="5"/>
  <c r="B553" i="5"/>
  <c r="A553" i="5"/>
  <c r="BE553" i="5" s="1"/>
  <c r="BH552" i="5"/>
  <c r="BD552" i="5"/>
  <c r="BB552" i="5"/>
  <c r="BA552" i="5"/>
  <c r="AZ552" i="5"/>
  <c r="AY552" i="5"/>
  <c r="AX552" i="5"/>
  <c r="AQ552" i="5"/>
  <c r="AP552" i="5"/>
  <c r="AO552" i="5"/>
  <c r="AN552" i="5"/>
  <c r="AM552" i="5"/>
  <c r="AL552" i="5"/>
  <c r="AK552" i="5"/>
  <c r="AH552" i="5"/>
  <c r="AF552" i="5"/>
  <c r="AE552" i="5"/>
  <c r="AD552" i="5"/>
  <c r="AC552" i="5"/>
  <c r="AB552" i="5"/>
  <c r="AA552" i="5"/>
  <c r="Z552" i="5"/>
  <c r="Y552" i="5"/>
  <c r="X552" i="5"/>
  <c r="W552" i="5"/>
  <c r="V552" i="5"/>
  <c r="U552" i="5"/>
  <c r="T552" i="5"/>
  <c r="S552" i="5"/>
  <c r="N552" i="5"/>
  <c r="M552" i="5"/>
  <c r="I552" i="5"/>
  <c r="G552" i="5"/>
  <c r="F552" i="5"/>
  <c r="E552" i="5"/>
  <c r="D552" i="5"/>
  <c r="C552" i="5"/>
  <c r="B552" i="5"/>
  <c r="A552" i="5"/>
  <c r="AT552" i="5" s="1"/>
  <c r="BA551" i="5"/>
  <c r="AZ551" i="5"/>
  <c r="AO551" i="5"/>
  <c r="AN551" i="5"/>
  <c r="AM551" i="5"/>
  <c r="AL551" i="5"/>
  <c r="AK551" i="5"/>
  <c r="AF551" i="5"/>
  <c r="AE551" i="5"/>
  <c r="AD551" i="5"/>
  <c r="AC551" i="5"/>
  <c r="AB551" i="5"/>
  <c r="AA551" i="5"/>
  <c r="Z551" i="5"/>
  <c r="Y551" i="5"/>
  <c r="X551" i="5"/>
  <c r="W551" i="5"/>
  <c r="V551" i="5"/>
  <c r="U551" i="5"/>
  <c r="T551" i="5"/>
  <c r="BE551" i="5" s="1"/>
  <c r="S551" i="5"/>
  <c r="K551" i="5"/>
  <c r="I551" i="5"/>
  <c r="G551" i="5"/>
  <c r="F551" i="5"/>
  <c r="E551" i="5"/>
  <c r="D551" i="5"/>
  <c r="C551" i="5"/>
  <c r="B551" i="5"/>
  <c r="A551" i="5"/>
  <c r="BH551" i="5" s="1"/>
  <c r="BE550" i="5"/>
  <c r="BA550" i="5"/>
  <c r="AZ550" i="5"/>
  <c r="AV550" i="5"/>
  <c r="AS550" i="5"/>
  <c r="AO550" i="5"/>
  <c r="AN550" i="5"/>
  <c r="AM550" i="5"/>
  <c r="AL550" i="5"/>
  <c r="AK550" i="5"/>
  <c r="AJ550" i="5"/>
  <c r="AG550" i="5"/>
  <c r="AF550" i="5"/>
  <c r="AE550" i="5"/>
  <c r="AD550" i="5"/>
  <c r="AC550" i="5"/>
  <c r="AB550" i="5"/>
  <c r="AA550" i="5"/>
  <c r="Z550" i="5"/>
  <c r="Y550" i="5"/>
  <c r="X550" i="5"/>
  <c r="W550" i="5"/>
  <c r="V550" i="5"/>
  <c r="U550" i="5"/>
  <c r="T550" i="5"/>
  <c r="AW550" i="5" s="1"/>
  <c r="S550" i="5"/>
  <c r="Q550" i="5"/>
  <c r="O550" i="5"/>
  <c r="L550" i="5"/>
  <c r="I550" i="5"/>
  <c r="G550" i="5"/>
  <c r="F550" i="5"/>
  <c r="E550" i="5"/>
  <c r="D550" i="5"/>
  <c r="C550" i="5"/>
  <c r="B550" i="5"/>
  <c r="A550" i="5"/>
  <c r="BG549" i="5"/>
  <c r="BB549" i="5"/>
  <c r="BA549" i="5"/>
  <c r="AZ549" i="5"/>
  <c r="AX549" i="5"/>
  <c r="AW549" i="5"/>
  <c r="AT549" i="5"/>
  <c r="AS549" i="5"/>
  <c r="AP549" i="5"/>
  <c r="AO549" i="5"/>
  <c r="AN549" i="5"/>
  <c r="AM549" i="5"/>
  <c r="AL549" i="5"/>
  <c r="AK549" i="5"/>
  <c r="AH549" i="5"/>
  <c r="AG549" i="5"/>
  <c r="AF549" i="5"/>
  <c r="AE549" i="5"/>
  <c r="AD549" i="5"/>
  <c r="AC549" i="5"/>
  <c r="AB549" i="5"/>
  <c r="AA549" i="5"/>
  <c r="Z549" i="5"/>
  <c r="Y549" i="5"/>
  <c r="X549" i="5"/>
  <c r="W549" i="5"/>
  <c r="V549" i="5"/>
  <c r="U549" i="5"/>
  <c r="T549" i="5"/>
  <c r="S549" i="5"/>
  <c r="R549" i="5"/>
  <c r="Q549" i="5"/>
  <c r="M549" i="5"/>
  <c r="L549" i="5"/>
  <c r="I549" i="5"/>
  <c r="G549" i="5"/>
  <c r="F549" i="5"/>
  <c r="E549" i="5"/>
  <c r="D549" i="5"/>
  <c r="C549" i="5"/>
  <c r="B549" i="5"/>
  <c r="A549" i="5"/>
  <c r="BE549" i="5" s="1"/>
  <c r="BA548" i="5"/>
  <c r="AZ548" i="5"/>
  <c r="AT548" i="5"/>
  <c r="AO548" i="5"/>
  <c r="AN548" i="5"/>
  <c r="AM548" i="5"/>
  <c r="AL548" i="5"/>
  <c r="AK548" i="5"/>
  <c r="AI548" i="5"/>
  <c r="AF548" i="5"/>
  <c r="AE548" i="5"/>
  <c r="AD548" i="5"/>
  <c r="AC548" i="5"/>
  <c r="AB548" i="5"/>
  <c r="AA548" i="5"/>
  <c r="Z548" i="5"/>
  <c r="Y548" i="5"/>
  <c r="X548" i="5"/>
  <c r="W548" i="5"/>
  <c r="V548" i="5"/>
  <c r="U548" i="5"/>
  <c r="T548" i="5"/>
  <c r="S548" i="5"/>
  <c r="R548" i="5"/>
  <c r="I548" i="5"/>
  <c r="G548" i="5"/>
  <c r="F548" i="5"/>
  <c r="E548" i="5"/>
  <c r="D548" i="5"/>
  <c r="C548" i="5"/>
  <c r="B548" i="5"/>
  <c r="A548" i="5"/>
  <c r="BH547" i="5"/>
  <c r="BA547" i="5"/>
  <c r="AZ547" i="5"/>
  <c r="AU547" i="5"/>
  <c r="AO547" i="5"/>
  <c r="AN547" i="5"/>
  <c r="AM547" i="5"/>
  <c r="AL547" i="5"/>
  <c r="AK547" i="5"/>
  <c r="AJ547" i="5"/>
  <c r="AF547" i="5"/>
  <c r="AE547" i="5"/>
  <c r="AD547" i="5"/>
  <c r="AC547" i="5"/>
  <c r="AB547" i="5"/>
  <c r="AA547" i="5"/>
  <c r="Z547" i="5"/>
  <c r="Y547" i="5"/>
  <c r="X547" i="5"/>
  <c r="W547" i="5"/>
  <c r="V547" i="5"/>
  <c r="U547" i="5"/>
  <c r="T547" i="5"/>
  <c r="S547" i="5"/>
  <c r="O547" i="5"/>
  <c r="I547" i="5"/>
  <c r="G547" i="5"/>
  <c r="F547" i="5"/>
  <c r="E547" i="5"/>
  <c r="D547" i="5"/>
  <c r="C547" i="5"/>
  <c r="B547" i="5"/>
  <c r="A547" i="5"/>
  <c r="BA546" i="5"/>
  <c r="AZ546" i="5"/>
  <c r="AW546" i="5"/>
  <c r="AO546" i="5"/>
  <c r="AN546" i="5"/>
  <c r="AM546" i="5"/>
  <c r="AL546" i="5"/>
  <c r="AK546" i="5"/>
  <c r="AF546" i="5"/>
  <c r="AE546" i="5"/>
  <c r="AD546" i="5"/>
  <c r="AC546" i="5"/>
  <c r="AB546" i="5"/>
  <c r="AA546" i="5"/>
  <c r="Z546" i="5"/>
  <c r="Y546" i="5"/>
  <c r="X546" i="5"/>
  <c r="W546" i="5"/>
  <c r="V546" i="5"/>
  <c r="U546" i="5"/>
  <c r="T546" i="5"/>
  <c r="S546" i="5"/>
  <c r="L546" i="5"/>
  <c r="K546" i="5"/>
  <c r="I546" i="5"/>
  <c r="G546" i="5"/>
  <c r="F546" i="5"/>
  <c r="E546" i="5"/>
  <c r="D546" i="5"/>
  <c r="C546" i="5"/>
  <c r="B546" i="5"/>
  <c r="A546" i="5"/>
  <c r="BH546" i="5" s="1"/>
  <c r="BG545" i="5"/>
  <c r="BB545" i="5"/>
  <c r="BA545" i="5"/>
  <c r="AZ545" i="5"/>
  <c r="AX545" i="5"/>
  <c r="AW545" i="5"/>
  <c r="AT545" i="5"/>
  <c r="AS545" i="5"/>
  <c r="AP545" i="5"/>
  <c r="AO545" i="5"/>
  <c r="AN545" i="5"/>
  <c r="AM545" i="5"/>
  <c r="AL545" i="5"/>
  <c r="AK545" i="5"/>
  <c r="AH545" i="5"/>
  <c r="AG545" i="5"/>
  <c r="AF545" i="5"/>
  <c r="AE545" i="5"/>
  <c r="AD545" i="5"/>
  <c r="AC545" i="5"/>
  <c r="AB545" i="5"/>
  <c r="AA545" i="5"/>
  <c r="Z545" i="5"/>
  <c r="Y545" i="5"/>
  <c r="X545" i="5"/>
  <c r="W545" i="5"/>
  <c r="V545" i="5"/>
  <c r="U545" i="5"/>
  <c r="T545" i="5"/>
  <c r="S545" i="5"/>
  <c r="R545" i="5"/>
  <c r="Q545" i="5"/>
  <c r="M545" i="5"/>
  <c r="L545" i="5"/>
  <c r="I545" i="5"/>
  <c r="G545" i="5"/>
  <c r="F545" i="5"/>
  <c r="E545" i="5"/>
  <c r="D545" i="5"/>
  <c r="C545" i="5"/>
  <c r="B545" i="5"/>
  <c r="A545" i="5"/>
  <c r="BE545" i="5" s="1"/>
  <c r="BH544" i="5"/>
  <c r="BD544" i="5"/>
  <c r="BB544" i="5"/>
  <c r="BA544" i="5"/>
  <c r="AZ544" i="5"/>
  <c r="AY544" i="5"/>
  <c r="AX544" i="5"/>
  <c r="AQ544" i="5"/>
  <c r="AP544" i="5"/>
  <c r="AO544" i="5"/>
  <c r="AN544" i="5"/>
  <c r="AM544" i="5"/>
  <c r="AL544" i="5"/>
  <c r="AK544" i="5"/>
  <c r="AH544" i="5"/>
  <c r="AF544" i="5"/>
  <c r="AE544" i="5"/>
  <c r="AD544" i="5"/>
  <c r="AC544" i="5"/>
  <c r="AB544" i="5"/>
  <c r="AA544" i="5"/>
  <c r="Z544" i="5"/>
  <c r="Y544" i="5"/>
  <c r="X544" i="5"/>
  <c r="W544" i="5"/>
  <c r="V544" i="5"/>
  <c r="U544" i="5"/>
  <c r="T544" i="5"/>
  <c r="S544" i="5"/>
  <c r="N544" i="5"/>
  <c r="M544" i="5"/>
  <c r="I544" i="5"/>
  <c r="G544" i="5"/>
  <c r="F544" i="5"/>
  <c r="E544" i="5"/>
  <c r="D544" i="5"/>
  <c r="C544" i="5"/>
  <c r="B544" i="5"/>
  <c r="A544" i="5"/>
  <c r="AT544" i="5" s="1"/>
  <c r="BA543" i="5"/>
  <c r="AZ543" i="5"/>
  <c r="AO543" i="5"/>
  <c r="AN543" i="5"/>
  <c r="AM543" i="5"/>
  <c r="AL543" i="5"/>
  <c r="AK543" i="5"/>
  <c r="AF543" i="5"/>
  <c r="AE543" i="5"/>
  <c r="AD543" i="5"/>
  <c r="AC543" i="5"/>
  <c r="AB543" i="5"/>
  <c r="AA543" i="5"/>
  <c r="Z543" i="5"/>
  <c r="Y543" i="5"/>
  <c r="X543" i="5"/>
  <c r="W543" i="5"/>
  <c r="V543" i="5"/>
  <c r="U543" i="5"/>
  <c r="T543" i="5"/>
  <c r="BE543" i="5" s="1"/>
  <c r="S543" i="5"/>
  <c r="K543" i="5"/>
  <c r="I543" i="5"/>
  <c r="G543" i="5"/>
  <c r="F543" i="5"/>
  <c r="E543" i="5"/>
  <c r="D543" i="5"/>
  <c r="C543" i="5"/>
  <c r="B543" i="5"/>
  <c r="A543" i="5"/>
  <c r="BH543" i="5" s="1"/>
  <c r="BE542" i="5"/>
  <c r="BA542" i="5"/>
  <c r="AZ542" i="5"/>
  <c r="AV542" i="5"/>
  <c r="AS542" i="5"/>
  <c r="AO542" i="5"/>
  <c r="AN542" i="5"/>
  <c r="AM542" i="5"/>
  <c r="AL542" i="5"/>
  <c r="AK542" i="5"/>
  <c r="AJ542" i="5"/>
  <c r="AG542" i="5"/>
  <c r="AF542" i="5"/>
  <c r="AE542" i="5"/>
  <c r="AD542" i="5"/>
  <c r="AC542" i="5"/>
  <c r="AB542" i="5"/>
  <c r="AA542" i="5"/>
  <c r="Z542" i="5"/>
  <c r="Y542" i="5"/>
  <c r="X542" i="5"/>
  <c r="W542" i="5"/>
  <c r="V542" i="5"/>
  <c r="U542" i="5"/>
  <c r="T542" i="5"/>
  <c r="AW542" i="5" s="1"/>
  <c r="S542" i="5"/>
  <c r="Q542" i="5"/>
  <c r="O542" i="5"/>
  <c r="L542" i="5"/>
  <c r="I542" i="5"/>
  <c r="G542" i="5"/>
  <c r="F542" i="5"/>
  <c r="E542" i="5"/>
  <c r="D542" i="5"/>
  <c r="C542" i="5"/>
  <c r="B542" i="5"/>
  <c r="A542" i="5"/>
  <c r="BG541" i="5"/>
  <c r="BB541" i="5"/>
  <c r="BA541" i="5"/>
  <c r="AZ541" i="5"/>
  <c r="AX541" i="5"/>
  <c r="AW541" i="5"/>
  <c r="AT541" i="5"/>
  <c r="AS541" i="5"/>
  <c r="AP541" i="5"/>
  <c r="AO541" i="5"/>
  <c r="AN541" i="5"/>
  <c r="AM541" i="5"/>
  <c r="AL541" i="5"/>
  <c r="AK541" i="5"/>
  <c r="AH541" i="5"/>
  <c r="AG541" i="5"/>
  <c r="AF541" i="5"/>
  <c r="AE541" i="5"/>
  <c r="AD541" i="5"/>
  <c r="AC541" i="5"/>
  <c r="AB541" i="5"/>
  <c r="AA541" i="5"/>
  <c r="Z541" i="5"/>
  <c r="Y541" i="5"/>
  <c r="X541" i="5"/>
  <c r="W541" i="5"/>
  <c r="V541" i="5"/>
  <c r="U541" i="5"/>
  <c r="T541" i="5"/>
  <c r="S541" i="5"/>
  <c r="R541" i="5"/>
  <c r="Q541" i="5"/>
  <c r="M541" i="5"/>
  <c r="L541" i="5"/>
  <c r="I541" i="5"/>
  <c r="G541" i="5"/>
  <c r="F541" i="5"/>
  <c r="E541" i="5"/>
  <c r="D541" i="5"/>
  <c r="C541" i="5"/>
  <c r="B541" i="5"/>
  <c r="A541" i="5"/>
  <c r="BE541" i="5" s="1"/>
  <c r="BA540" i="5"/>
  <c r="AZ540" i="5"/>
  <c r="AT540" i="5"/>
  <c r="AO540" i="5"/>
  <c r="AN540" i="5"/>
  <c r="AM540" i="5"/>
  <c r="AL540" i="5"/>
  <c r="AK540" i="5"/>
  <c r="AI540" i="5"/>
  <c r="AF540" i="5"/>
  <c r="AE540" i="5"/>
  <c r="AD540" i="5"/>
  <c r="AC540" i="5"/>
  <c r="AB540" i="5"/>
  <c r="AA540" i="5"/>
  <c r="Z540" i="5"/>
  <c r="Y540" i="5"/>
  <c r="X540" i="5"/>
  <c r="W540" i="5"/>
  <c r="V540" i="5"/>
  <c r="U540" i="5"/>
  <c r="T540" i="5"/>
  <c r="S540" i="5"/>
  <c r="R540" i="5"/>
  <c r="I540" i="5"/>
  <c r="G540" i="5"/>
  <c r="F540" i="5"/>
  <c r="E540" i="5"/>
  <c r="D540" i="5"/>
  <c r="C540" i="5"/>
  <c r="B540" i="5"/>
  <c r="A540" i="5"/>
  <c r="BH539" i="5"/>
  <c r="BA539" i="5"/>
  <c r="AZ539" i="5"/>
  <c r="AU539" i="5"/>
  <c r="AO539" i="5"/>
  <c r="AN539" i="5"/>
  <c r="AM539" i="5"/>
  <c r="AL539" i="5"/>
  <c r="AK539" i="5"/>
  <c r="AJ539" i="5"/>
  <c r="AF539" i="5"/>
  <c r="AE539" i="5"/>
  <c r="AD539" i="5"/>
  <c r="AC539" i="5"/>
  <c r="AB539" i="5"/>
  <c r="AA539" i="5"/>
  <c r="Z539" i="5"/>
  <c r="Y539" i="5"/>
  <c r="X539" i="5"/>
  <c r="W539" i="5"/>
  <c r="V539" i="5"/>
  <c r="U539" i="5"/>
  <c r="T539" i="5"/>
  <c r="S539" i="5"/>
  <c r="O539" i="5"/>
  <c r="I539" i="5"/>
  <c r="G539" i="5"/>
  <c r="F539" i="5"/>
  <c r="E539" i="5"/>
  <c r="D539" i="5"/>
  <c r="C539" i="5"/>
  <c r="B539" i="5"/>
  <c r="A539" i="5"/>
  <c r="BA538" i="5"/>
  <c r="AZ538" i="5"/>
  <c r="AW538" i="5"/>
  <c r="AO538" i="5"/>
  <c r="AN538" i="5"/>
  <c r="AM538" i="5"/>
  <c r="AL538" i="5"/>
  <c r="AK538" i="5"/>
  <c r="AF538" i="5"/>
  <c r="AE538" i="5"/>
  <c r="AD538" i="5"/>
  <c r="AC538" i="5"/>
  <c r="AB538" i="5"/>
  <c r="AA538" i="5"/>
  <c r="Z538" i="5"/>
  <c r="Y538" i="5"/>
  <c r="X538" i="5"/>
  <c r="W538" i="5"/>
  <c r="V538" i="5"/>
  <c r="U538" i="5"/>
  <c r="T538" i="5"/>
  <c r="S538" i="5"/>
  <c r="L538" i="5"/>
  <c r="K538" i="5"/>
  <c r="I538" i="5"/>
  <c r="G538" i="5"/>
  <c r="F538" i="5"/>
  <c r="E538" i="5"/>
  <c r="D538" i="5"/>
  <c r="C538" i="5"/>
  <c r="B538" i="5"/>
  <c r="A538" i="5"/>
  <c r="BH538" i="5" s="1"/>
  <c r="BG537" i="5"/>
  <c r="BB537" i="5"/>
  <c r="BA537" i="5"/>
  <c r="AZ537" i="5"/>
  <c r="AX537" i="5"/>
  <c r="AW537" i="5"/>
  <c r="AT537" i="5"/>
  <c r="AS537" i="5"/>
  <c r="AP537" i="5"/>
  <c r="AO537" i="5"/>
  <c r="AN537" i="5"/>
  <c r="AM537" i="5"/>
  <c r="AL537" i="5"/>
  <c r="AK537" i="5"/>
  <c r="AH537" i="5"/>
  <c r="AG537" i="5"/>
  <c r="AF537" i="5"/>
  <c r="AE537" i="5"/>
  <c r="AD537" i="5"/>
  <c r="AC537" i="5"/>
  <c r="AB537" i="5"/>
  <c r="AA537" i="5"/>
  <c r="Z537" i="5"/>
  <c r="Y537" i="5"/>
  <c r="X537" i="5"/>
  <c r="W537" i="5"/>
  <c r="V537" i="5"/>
  <c r="U537" i="5"/>
  <c r="T537" i="5"/>
  <c r="S537" i="5"/>
  <c r="R537" i="5"/>
  <c r="Q537" i="5"/>
  <c r="M537" i="5"/>
  <c r="L537" i="5"/>
  <c r="I537" i="5"/>
  <c r="G537" i="5"/>
  <c r="F537" i="5"/>
  <c r="E537" i="5"/>
  <c r="D537" i="5"/>
  <c r="C537" i="5"/>
  <c r="B537" i="5"/>
  <c r="A537" i="5"/>
  <c r="BE537" i="5" s="1"/>
  <c r="BH536" i="5"/>
  <c r="BD536" i="5"/>
  <c r="BB536" i="5"/>
  <c r="BA536" i="5"/>
  <c r="AZ536" i="5"/>
  <c r="AY536" i="5"/>
  <c r="AX536" i="5"/>
  <c r="AQ536" i="5"/>
  <c r="AP536" i="5"/>
  <c r="AO536" i="5"/>
  <c r="AN536" i="5"/>
  <c r="AM536" i="5"/>
  <c r="AL536" i="5"/>
  <c r="AK536" i="5"/>
  <c r="AH536" i="5"/>
  <c r="AF536" i="5"/>
  <c r="AE536" i="5"/>
  <c r="AD536" i="5"/>
  <c r="AC536" i="5"/>
  <c r="AB536" i="5"/>
  <c r="AA536" i="5"/>
  <c r="Z536" i="5"/>
  <c r="Y536" i="5"/>
  <c r="X536" i="5"/>
  <c r="W536" i="5"/>
  <c r="V536" i="5"/>
  <c r="U536" i="5"/>
  <c r="T536" i="5"/>
  <c r="S536" i="5"/>
  <c r="N536" i="5"/>
  <c r="M536" i="5"/>
  <c r="I536" i="5"/>
  <c r="G536" i="5"/>
  <c r="F536" i="5"/>
  <c r="E536" i="5"/>
  <c r="D536" i="5"/>
  <c r="C536" i="5"/>
  <c r="B536" i="5"/>
  <c r="A536" i="5"/>
  <c r="AT536" i="5" s="1"/>
  <c r="BA535" i="5"/>
  <c r="AZ535" i="5"/>
  <c r="AO535" i="5"/>
  <c r="AN535" i="5"/>
  <c r="AM535" i="5"/>
  <c r="AL535" i="5"/>
  <c r="AK535" i="5"/>
  <c r="AF535" i="5"/>
  <c r="AE535" i="5"/>
  <c r="AD535" i="5"/>
  <c r="AC535" i="5"/>
  <c r="AB535" i="5"/>
  <c r="AA535" i="5"/>
  <c r="Z535" i="5"/>
  <c r="Y535" i="5"/>
  <c r="X535" i="5"/>
  <c r="W535" i="5"/>
  <c r="V535" i="5"/>
  <c r="U535" i="5"/>
  <c r="T535" i="5"/>
  <c r="BE535" i="5" s="1"/>
  <c r="S535" i="5"/>
  <c r="K535" i="5"/>
  <c r="I535" i="5"/>
  <c r="G535" i="5"/>
  <c r="F535" i="5"/>
  <c r="E535" i="5"/>
  <c r="D535" i="5"/>
  <c r="C535" i="5"/>
  <c r="B535" i="5"/>
  <c r="A535" i="5"/>
  <c r="BH535" i="5" s="1"/>
  <c r="BE534" i="5"/>
  <c r="BA534" i="5"/>
  <c r="AZ534" i="5"/>
  <c r="AV534" i="5"/>
  <c r="AS534" i="5"/>
  <c r="AO534" i="5"/>
  <c r="AN534" i="5"/>
  <c r="AM534" i="5"/>
  <c r="AL534" i="5"/>
  <c r="AK534" i="5"/>
  <c r="AJ534" i="5"/>
  <c r="AG534" i="5"/>
  <c r="AF534" i="5"/>
  <c r="AE534" i="5"/>
  <c r="AD534" i="5"/>
  <c r="AC534" i="5"/>
  <c r="AB534" i="5"/>
  <c r="AA534" i="5"/>
  <c r="Z534" i="5"/>
  <c r="Y534" i="5"/>
  <c r="X534" i="5"/>
  <c r="W534" i="5"/>
  <c r="V534" i="5"/>
  <c r="U534" i="5"/>
  <c r="T534" i="5"/>
  <c r="AW534" i="5" s="1"/>
  <c r="S534" i="5"/>
  <c r="Q534" i="5"/>
  <c r="O534" i="5"/>
  <c r="L534" i="5"/>
  <c r="I534" i="5"/>
  <c r="G534" i="5"/>
  <c r="F534" i="5"/>
  <c r="E534" i="5"/>
  <c r="D534" i="5"/>
  <c r="C534" i="5"/>
  <c r="B534" i="5"/>
  <c r="A534" i="5"/>
  <c r="BG533" i="5"/>
  <c r="BB533" i="5"/>
  <c r="BA533" i="5"/>
  <c r="AZ533" i="5"/>
  <c r="AX533" i="5"/>
  <c r="AW533" i="5"/>
  <c r="AT533" i="5"/>
  <c r="AS533" i="5"/>
  <c r="AP533" i="5"/>
  <c r="AO533" i="5"/>
  <c r="AN533" i="5"/>
  <c r="AM533" i="5"/>
  <c r="AL533" i="5"/>
  <c r="AK533" i="5"/>
  <c r="AH533" i="5"/>
  <c r="AG533" i="5"/>
  <c r="AF533" i="5"/>
  <c r="AE533" i="5"/>
  <c r="AD533" i="5"/>
  <c r="AC533" i="5"/>
  <c r="AB533" i="5"/>
  <c r="AA533" i="5"/>
  <c r="Z533" i="5"/>
  <c r="Y533" i="5"/>
  <c r="X533" i="5"/>
  <c r="W533" i="5"/>
  <c r="V533" i="5"/>
  <c r="U533" i="5"/>
  <c r="T533" i="5"/>
  <c r="S533" i="5"/>
  <c r="R533" i="5"/>
  <c r="Q533" i="5"/>
  <c r="M533" i="5"/>
  <c r="L533" i="5"/>
  <c r="I533" i="5"/>
  <c r="G533" i="5"/>
  <c r="F533" i="5"/>
  <c r="E533" i="5"/>
  <c r="D533" i="5"/>
  <c r="C533" i="5"/>
  <c r="B533" i="5"/>
  <c r="A533" i="5"/>
  <c r="BE533" i="5" s="1"/>
  <c r="BA532" i="5"/>
  <c r="AZ532" i="5"/>
  <c r="AT532" i="5"/>
  <c r="AO532" i="5"/>
  <c r="AN532" i="5"/>
  <c r="AM532" i="5"/>
  <c r="AL532" i="5"/>
  <c r="AK532" i="5"/>
  <c r="AI532" i="5"/>
  <c r="AF532" i="5"/>
  <c r="AE532" i="5"/>
  <c r="AD532" i="5"/>
  <c r="AC532" i="5"/>
  <c r="AB532" i="5"/>
  <c r="AA532" i="5"/>
  <c r="Z532" i="5"/>
  <c r="Y532" i="5"/>
  <c r="X532" i="5"/>
  <c r="W532" i="5"/>
  <c r="V532" i="5"/>
  <c r="U532" i="5"/>
  <c r="T532" i="5"/>
  <c r="S532" i="5"/>
  <c r="R532" i="5"/>
  <c r="I532" i="5"/>
  <c r="G532" i="5"/>
  <c r="F532" i="5"/>
  <c r="E532" i="5"/>
  <c r="D532" i="5"/>
  <c r="C532" i="5"/>
  <c r="B532" i="5"/>
  <c r="A532" i="5"/>
  <c r="BH531" i="5"/>
  <c r="BA531" i="5"/>
  <c r="AZ531" i="5"/>
  <c r="AU531" i="5"/>
  <c r="AO531" i="5"/>
  <c r="AN531" i="5"/>
  <c r="AM531" i="5"/>
  <c r="AL531" i="5"/>
  <c r="AK531" i="5"/>
  <c r="AJ531" i="5"/>
  <c r="AF531" i="5"/>
  <c r="AE531" i="5"/>
  <c r="AD531" i="5"/>
  <c r="AC531" i="5"/>
  <c r="AB531" i="5"/>
  <c r="AA531" i="5"/>
  <c r="Z531" i="5"/>
  <c r="Y531" i="5"/>
  <c r="X531" i="5"/>
  <c r="W531" i="5"/>
  <c r="V531" i="5"/>
  <c r="U531" i="5"/>
  <c r="T531" i="5"/>
  <c r="S531" i="5"/>
  <c r="O531" i="5"/>
  <c r="I531" i="5"/>
  <c r="G531" i="5"/>
  <c r="F531" i="5"/>
  <c r="E531" i="5"/>
  <c r="D531" i="5"/>
  <c r="C531" i="5"/>
  <c r="B531" i="5"/>
  <c r="A531" i="5"/>
  <c r="BA530" i="5"/>
  <c r="AZ530" i="5"/>
  <c r="AW530" i="5"/>
  <c r="AO530" i="5"/>
  <c r="AN530" i="5"/>
  <c r="AM530" i="5"/>
  <c r="AL530" i="5"/>
  <c r="AK530" i="5"/>
  <c r="AF530" i="5"/>
  <c r="AE530" i="5"/>
  <c r="AD530" i="5"/>
  <c r="AC530" i="5"/>
  <c r="AB530" i="5"/>
  <c r="AA530" i="5"/>
  <c r="Z530" i="5"/>
  <c r="Y530" i="5"/>
  <c r="X530" i="5"/>
  <c r="W530" i="5"/>
  <c r="V530" i="5"/>
  <c r="U530" i="5"/>
  <c r="T530" i="5"/>
  <c r="S530" i="5"/>
  <c r="L530" i="5"/>
  <c r="K530" i="5"/>
  <c r="I530" i="5"/>
  <c r="G530" i="5"/>
  <c r="F530" i="5"/>
  <c r="E530" i="5"/>
  <c r="D530" i="5"/>
  <c r="C530" i="5"/>
  <c r="B530" i="5"/>
  <c r="A530" i="5"/>
  <c r="BH530" i="5" s="1"/>
  <c r="BG529" i="5"/>
  <c r="BB529" i="5"/>
  <c r="BA529" i="5"/>
  <c r="AZ529" i="5"/>
  <c r="AX529" i="5"/>
  <c r="AW529" i="5"/>
  <c r="AT529" i="5"/>
  <c r="AS529" i="5"/>
  <c r="AP529" i="5"/>
  <c r="AO529" i="5"/>
  <c r="AN529" i="5"/>
  <c r="AM529" i="5"/>
  <c r="AL529" i="5"/>
  <c r="AK529" i="5"/>
  <c r="AH529" i="5"/>
  <c r="AG529" i="5"/>
  <c r="AF529" i="5"/>
  <c r="AE529" i="5"/>
  <c r="AD529" i="5"/>
  <c r="AC529" i="5"/>
  <c r="AB529" i="5"/>
  <c r="AA529" i="5"/>
  <c r="Z529" i="5"/>
  <c r="Y529" i="5"/>
  <c r="X529" i="5"/>
  <c r="W529" i="5"/>
  <c r="V529" i="5"/>
  <c r="U529" i="5"/>
  <c r="T529" i="5"/>
  <c r="S529" i="5"/>
  <c r="R529" i="5"/>
  <c r="Q529" i="5"/>
  <c r="M529" i="5"/>
  <c r="L529" i="5"/>
  <c r="I529" i="5"/>
  <c r="G529" i="5"/>
  <c r="F529" i="5"/>
  <c r="E529" i="5"/>
  <c r="D529" i="5"/>
  <c r="C529" i="5"/>
  <c r="B529" i="5"/>
  <c r="A529" i="5"/>
  <c r="BE529" i="5" s="1"/>
  <c r="BH528" i="5"/>
  <c r="BD528" i="5"/>
  <c r="BB528" i="5"/>
  <c r="BA528" i="5"/>
  <c r="AZ528" i="5"/>
  <c r="AY528" i="5"/>
  <c r="AX528" i="5"/>
  <c r="AQ528" i="5"/>
  <c r="AP528" i="5"/>
  <c r="AO528" i="5"/>
  <c r="AN528" i="5"/>
  <c r="AM528" i="5"/>
  <c r="AL528" i="5"/>
  <c r="AK528" i="5"/>
  <c r="AH528" i="5"/>
  <c r="AF528" i="5"/>
  <c r="AE528" i="5"/>
  <c r="AD528" i="5"/>
  <c r="AC528" i="5"/>
  <c r="AB528" i="5"/>
  <c r="AA528" i="5"/>
  <c r="Z528" i="5"/>
  <c r="Y528" i="5"/>
  <c r="X528" i="5"/>
  <c r="W528" i="5"/>
  <c r="V528" i="5"/>
  <c r="U528" i="5"/>
  <c r="T528" i="5"/>
  <c r="S528" i="5"/>
  <c r="N528" i="5"/>
  <c r="M528" i="5"/>
  <c r="I528" i="5"/>
  <c r="G528" i="5"/>
  <c r="F528" i="5"/>
  <c r="E528" i="5"/>
  <c r="D528" i="5"/>
  <c r="C528" i="5"/>
  <c r="B528" i="5"/>
  <c r="A528" i="5"/>
  <c r="AT528" i="5" s="1"/>
  <c r="BA527" i="5"/>
  <c r="AZ527" i="5"/>
  <c r="AO527" i="5"/>
  <c r="AN527" i="5"/>
  <c r="AM527" i="5"/>
  <c r="AL527" i="5"/>
  <c r="AK527" i="5"/>
  <c r="AF527" i="5"/>
  <c r="AE527" i="5"/>
  <c r="AD527" i="5"/>
  <c r="AC527" i="5"/>
  <c r="AB527" i="5"/>
  <c r="AA527" i="5"/>
  <c r="Z527" i="5"/>
  <c r="Y527" i="5"/>
  <c r="X527" i="5"/>
  <c r="W527" i="5"/>
  <c r="V527" i="5"/>
  <c r="U527" i="5"/>
  <c r="T527" i="5"/>
  <c r="BE527" i="5" s="1"/>
  <c r="S527" i="5"/>
  <c r="K527" i="5"/>
  <c r="I527" i="5"/>
  <c r="G527" i="5"/>
  <c r="F527" i="5"/>
  <c r="E527" i="5"/>
  <c r="D527" i="5"/>
  <c r="C527" i="5"/>
  <c r="B527" i="5"/>
  <c r="A527" i="5"/>
  <c r="BH527" i="5" s="1"/>
  <c r="BE526" i="5"/>
  <c r="BA526" i="5"/>
  <c r="AZ526" i="5"/>
  <c r="AV526" i="5"/>
  <c r="AS526" i="5"/>
  <c r="AO526" i="5"/>
  <c r="AN526" i="5"/>
  <c r="AM526" i="5"/>
  <c r="AL526" i="5"/>
  <c r="AK526" i="5"/>
  <c r="AJ526" i="5"/>
  <c r="AG526" i="5"/>
  <c r="AF526" i="5"/>
  <c r="AE526" i="5"/>
  <c r="AD526" i="5"/>
  <c r="AC526" i="5"/>
  <c r="AB526" i="5"/>
  <c r="AA526" i="5"/>
  <c r="Z526" i="5"/>
  <c r="Y526" i="5"/>
  <c r="X526" i="5"/>
  <c r="W526" i="5"/>
  <c r="V526" i="5"/>
  <c r="U526" i="5"/>
  <c r="T526" i="5"/>
  <c r="AW526" i="5" s="1"/>
  <c r="S526" i="5"/>
  <c r="Q526" i="5"/>
  <c r="O526" i="5"/>
  <c r="L526" i="5"/>
  <c r="I526" i="5"/>
  <c r="G526" i="5"/>
  <c r="F526" i="5"/>
  <c r="E526" i="5"/>
  <c r="D526" i="5"/>
  <c r="C526" i="5"/>
  <c r="B526" i="5"/>
  <c r="A526" i="5"/>
  <c r="BG525" i="5"/>
  <c r="BB525" i="5"/>
  <c r="BA525" i="5"/>
  <c r="AZ525" i="5"/>
  <c r="AX525" i="5"/>
  <c r="AW525" i="5"/>
  <c r="AT525" i="5"/>
  <c r="AS525" i="5"/>
  <c r="AP525" i="5"/>
  <c r="AO525" i="5"/>
  <c r="AN525" i="5"/>
  <c r="AM525" i="5"/>
  <c r="AL525" i="5"/>
  <c r="AK525" i="5"/>
  <c r="AH525" i="5"/>
  <c r="AG525" i="5"/>
  <c r="AF525" i="5"/>
  <c r="AE525" i="5"/>
  <c r="AD525" i="5"/>
  <c r="AC525" i="5"/>
  <c r="AB525" i="5"/>
  <c r="AA525" i="5"/>
  <c r="Z525" i="5"/>
  <c r="Y525" i="5"/>
  <c r="X525" i="5"/>
  <c r="W525" i="5"/>
  <c r="V525" i="5"/>
  <c r="U525" i="5"/>
  <c r="T525" i="5"/>
  <c r="S525" i="5"/>
  <c r="R525" i="5"/>
  <c r="Q525" i="5"/>
  <c r="M525" i="5"/>
  <c r="L525" i="5"/>
  <c r="I525" i="5"/>
  <c r="G525" i="5"/>
  <c r="F525" i="5"/>
  <c r="E525" i="5"/>
  <c r="D525" i="5"/>
  <c r="C525" i="5"/>
  <c r="B525" i="5"/>
  <c r="A525" i="5"/>
  <c r="BE525" i="5" s="1"/>
  <c r="BA524" i="5"/>
  <c r="AZ524" i="5"/>
  <c r="AT524" i="5"/>
  <c r="AO524" i="5"/>
  <c r="AN524" i="5"/>
  <c r="AM524" i="5"/>
  <c r="AL524" i="5"/>
  <c r="AK524" i="5"/>
  <c r="AI524" i="5"/>
  <c r="AF524" i="5"/>
  <c r="AE524" i="5"/>
  <c r="AD524" i="5"/>
  <c r="AC524" i="5"/>
  <c r="AB524" i="5"/>
  <c r="AA524" i="5"/>
  <c r="Z524" i="5"/>
  <c r="Y524" i="5"/>
  <c r="X524" i="5"/>
  <c r="W524" i="5"/>
  <c r="V524" i="5"/>
  <c r="U524" i="5"/>
  <c r="T524" i="5"/>
  <c r="S524" i="5"/>
  <c r="R524" i="5"/>
  <c r="I524" i="5"/>
  <c r="G524" i="5"/>
  <c r="F524" i="5"/>
  <c r="E524" i="5"/>
  <c r="D524" i="5"/>
  <c r="C524" i="5"/>
  <c r="B524" i="5"/>
  <c r="A524" i="5"/>
  <c r="BH523" i="5"/>
  <c r="BA523" i="5"/>
  <c r="AZ523" i="5"/>
  <c r="AU523" i="5"/>
  <c r="AO523" i="5"/>
  <c r="AN523" i="5"/>
  <c r="AM523" i="5"/>
  <c r="AL523" i="5"/>
  <c r="AK523" i="5"/>
  <c r="AJ523" i="5"/>
  <c r="AF523" i="5"/>
  <c r="AE523" i="5"/>
  <c r="AD523" i="5"/>
  <c r="AC523" i="5"/>
  <c r="AB523" i="5"/>
  <c r="AA523" i="5"/>
  <c r="Z523" i="5"/>
  <c r="Y523" i="5"/>
  <c r="X523" i="5"/>
  <c r="W523" i="5"/>
  <c r="V523" i="5"/>
  <c r="U523" i="5"/>
  <c r="T523" i="5"/>
  <c r="S523" i="5"/>
  <c r="O523" i="5"/>
  <c r="I523" i="5"/>
  <c r="G523" i="5"/>
  <c r="F523" i="5"/>
  <c r="E523" i="5"/>
  <c r="D523" i="5"/>
  <c r="C523" i="5"/>
  <c r="B523" i="5"/>
  <c r="A523" i="5"/>
  <c r="BA522" i="5"/>
  <c r="AZ522" i="5"/>
  <c r="AW522" i="5"/>
  <c r="AO522" i="5"/>
  <c r="AN522" i="5"/>
  <c r="AM522" i="5"/>
  <c r="AL522" i="5"/>
  <c r="AK522" i="5"/>
  <c r="AF522" i="5"/>
  <c r="AE522" i="5"/>
  <c r="AD522" i="5"/>
  <c r="AC522" i="5"/>
  <c r="AB522" i="5"/>
  <c r="AA522" i="5"/>
  <c r="Z522" i="5"/>
  <c r="Y522" i="5"/>
  <c r="X522" i="5"/>
  <c r="W522" i="5"/>
  <c r="V522" i="5"/>
  <c r="U522" i="5"/>
  <c r="T522" i="5"/>
  <c r="S522" i="5"/>
  <c r="L522" i="5"/>
  <c r="K522" i="5"/>
  <c r="I522" i="5"/>
  <c r="G522" i="5"/>
  <c r="F522" i="5"/>
  <c r="E522" i="5"/>
  <c r="D522" i="5"/>
  <c r="C522" i="5"/>
  <c r="B522" i="5"/>
  <c r="A522" i="5"/>
  <c r="BH522" i="5" s="1"/>
  <c r="BG521" i="5"/>
  <c r="BB521" i="5"/>
  <c r="BA521" i="5"/>
  <c r="AZ521" i="5"/>
  <c r="AX521" i="5"/>
  <c r="AW521" i="5"/>
  <c r="AT521" i="5"/>
  <c r="AS521" i="5"/>
  <c r="AP521" i="5"/>
  <c r="AO521" i="5"/>
  <c r="AN521" i="5"/>
  <c r="AM521" i="5"/>
  <c r="AL521" i="5"/>
  <c r="AK521" i="5"/>
  <c r="AH521" i="5"/>
  <c r="AG521" i="5"/>
  <c r="AF521" i="5"/>
  <c r="AE521" i="5"/>
  <c r="AD521" i="5"/>
  <c r="AC521" i="5"/>
  <c r="AB521" i="5"/>
  <c r="AA521" i="5"/>
  <c r="Z521" i="5"/>
  <c r="Y521" i="5"/>
  <c r="X521" i="5"/>
  <c r="W521" i="5"/>
  <c r="V521" i="5"/>
  <c r="U521" i="5"/>
  <c r="T521" i="5"/>
  <c r="S521" i="5"/>
  <c r="R521" i="5"/>
  <c r="Q521" i="5"/>
  <c r="M521" i="5"/>
  <c r="L521" i="5"/>
  <c r="I521" i="5"/>
  <c r="G521" i="5"/>
  <c r="F521" i="5"/>
  <c r="E521" i="5"/>
  <c r="D521" i="5"/>
  <c r="C521" i="5"/>
  <c r="B521" i="5"/>
  <c r="A521" i="5"/>
  <c r="BE521" i="5" s="1"/>
  <c r="BH520" i="5"/>
  <c r="BD520" i="5"/>
  <c r="BB520" i="5"/>
  <c r="BA520" i="5"/>
  <c r="AZ520" i="5"/>
  <c r="AY520" i="5"/>
  <c r="AX520" i="5"/>
  <c r="AQ520" i="5"/>
  <c r="AP520" i="5"/>
  <c r="AO520" i="5"/>
  <c r="AN520" i="5"/>
  <c r="AM520" i="5"/>
  <c r="AL520" i="5"/>
  <c r="AK520" i="5"/>
  <c r="AH520" i="5"/>
  <c r="AF520" i="5"/>
  <c r="AE520" i="5"/>
  <c r="AD520" i="5"/>
  <c r="AC520" i="5"/>
  <c r="AB520" i="5"/>
  <c r="AA520" i="5"/>
  <c r="Z520" i="5"/>
  <c r="Y520" i="5"/>
  <c r="X520" i="5"/>
  <c r="W520" i="5"/>
  <c r="V520" i="5"/>
  <c r="U520" i="5"/>
  <c r="T520" i="5"/>
  <c r="S520" i="5"/>
  <c r="N520" i="5"/>
  <c r="M520" i="5"/>
  <c r="I520" i="5"/>
  <c r="G520" i="5"/>
  <c r="F520" i="5"/>
  <c r="E520" i="5"/>
  <c r="D520" i="5"/>
  <c r="C520" i="5"/>
  <c r="B520" i="5"/>
  <c r="A520" i="5"/>
  <c r="AT520" i="5" s="1"/>
  <c r="BA519" i="5"/>
  <c r="AZ519" i="5"/>
  <c r="AO519" i="5"/>
  <c r="AN519" i="5"/>
  <c r="AM519" i="5"/>
  <c r="AL519" i="5"/>
  <c r="AK519" i="5"/>
  <c r="AF519" i="5"/>
  <c r="AE519" i="5"/>
  <c r="AD519" i="5"/>
  <c r="AC519" i="5"/>
  <c r="AB519" i="5"/>
  <c r="AA519" i="5"/>
  <c r="Z519" i="5"/>
  <c r="Y519" i="5"/>
  <c r="X519" i="5"/>
  <c r="W519" i="5"/>
  <c r="V519" i="5"/>
  <c r="U519" i="5"/>
  <c r="T519" i="5"/>
  <c r="BE519" i="5" s="1"/>
  <c r="S519" i="5"/>
  <c r="K519" i="5"/>
  <c r="I519" i="5"/>
  <c r="G519" i="5"/>
  <c r="F519" i="5"/>
  <c r="E519" i="5"/>
  <c r="D519" i="5"/>
  <c r="C519" i="5"/>
  <c r="B519" i="5"/>
  <c r="A519" i="5"/>
  <c r="BH519" i="5" s="1"/>
  <c r="BE518" i="5"/>
  <c r="BA518" i="5"/>
  <c r="AZ518" i="5"/>
  <c r="AV518" i="5"/>
  <c r="AS518" i="5"/>
  <c r="AO518" i="5"/>
  <c r="AN518" i="5"/>
  <c r="AM518" i="5"/>
  <c r="AL518" i="5"/>
  <c r="AK518" i="5"/>
  <c r="AJ518" i="5"/>
  <c r="AG518" i="5"/>
  <c r="AF518" i="5"/>
  <c r="AE518" i="5"/>
  <c r="AD518" i="5"/>
  <c r="AC518" i="5"/>
  <c r="AB518" i="5"/>
  <c r="AA518" i="5"/>
  <c r="Z518" i="5"/>
  <c r="Y518" i="5"/>
  <c r="X518" i="5"/>
  <c r="W518" i="5"/>
  <c r="V518" i="5"/>
  <c r="U518" i="5"/>
  <c r="T518" i="5"/>
  <c r="AW518" i="5" s="1"/>
  <c r="S518" i="5"/>
  <c r="Q518" i="5"/>
  <c r="O518" i="5"/>
  <c r="L518" i="5"/>
  <c r="I518" i="5"/>
  <c r="G518" i="5"/>
  <c r="F518" i="5"/>
  <c r="E518" i="5"/>
  <c r="D518" i="5"/>
  <c r="C518" i="5"/>
  <c r="B518" i="5"/>
  <c r="A518" i="5"/>
  <c r="BG517" i="5"/>
  <c r="BB517" i="5"/>
  <c r="BA517" i="5"/>
  <c r="AZ517" i="5"/>
  <c r="AX517" i="5"/>
  <c r="AW517" i="5"/>
  <c r="AT517" i="5"/>
  <c r="AS517" i="5"/>
  <c r="AP517" i="5"/>
  <c r="AO517" i="5"/>
  <c r="AN517" i="5"/>
  <c r="AM517" i="5"/>
  <c r="AL517" i="5"/>
  <c r="AK517" i="5"/>
  <c r="AH517" i="5"/>
  <c r="AG517" i="5"/>
  <c r="AF517" i="5"/>
  <c r="AE517" i="5"/>
  <c r="AD517" i="5"/>
  <c r="AC517" i="5"/>
  <c r="AB517" i="5"/>
  <c r="AA517" i="5"/>
  <c r="Z517" i="5"/>
  <c r="Y517" i="5"/>
  <c r="X517" i="5"/>
  <c r="W517" i="5"/>
  <c r="V517" i="5"/>
  <c r="U517" i="5"/>
  <c r="T517" i="5"/>
  <c r="S517" i="5"/>
  <c r="R517" i="5"/>
  <c r="Q517" i="5"/>
  <c r="M517" i="5"/>
  <c r="L517" i="5"/>
  <c r="I517" i="5"/>
  <c r="G517" i="5"/>
  <c r="F517" i="5"/>
  <c r="E517" i="5"/>
  <c r="D517" i="5"/>
  <c r="C517" i="5"/>
  <c r="B517" i="5"/>
  <c r="A517" i="5"/>
  <c r="BE517" i="5" s="1"/>
  <c r="BA516" i="5"/>
  <c r="AZ516" i="5"/>
  <c r="AT516" i="5"/>
  <c r="AO516" i="5"/>
  <c r="AN516" i="5"/>
  <c r="AM516" i="5"/>
  <c r="AL516" i="5"/>
  <c r="AK516" i="5"/>
  <c r="AI516" i="5"/>
  <c r="AF516" i="5"/>
  <c r="AE516" i="5"/>
  <c r="AD516" i="5"/>
  <c r="AC516" i="5"/>
  <c r="AB516" i="5"/>
  <c r="AA516" i="5"/>
  <c r="Z516" i="5"/>
  <c r="Y516" i="5"/>
  <c r="X516" i="5"/>
  <c r="W516" i="5"/>
  <c r="V516" i="5"/>
  <c r="U516" i="5"/>
  <c r="T516" i="5"/>
  <c r="S516" i="5"/>
  <c r="R516" i="5"/>
  <c r="I516" i="5"/>
  <c r="G516" i="5"/>
  <c r="F516" i="5"/>
  <c r="E516" i="5"/>
  <c r="D516" i="5"/>
  <c r="C516" i="5"/>
  <c r="B516" i="5"/>
  <c r="A516" i="5"/>
  <c r="BH515" i="5"/>
  <c r="BA515" i="5"/>
  <c r="AZ515" i="5"/>
  <c r="AU515" i="5"/>
  <c r="AO515" i="5"/>
  <c r="AN515" i="5"/>
  <c r="AM515" i="5"/>
  <c r="AL515" i="5"/>
  <c r="AK515" i="5"/>
  <c r="AJ515" i="5"/>
  <c r="AF515" i="5"/>
  <c r="AE515" i="5"/>
  <c r="AD515" i="5"/>
  <c r="AC515" i="5"/>
  <c r="AB515" i="5"/>
  <c r="AA515" i="5"/>
  <c r="Z515" i="5"/>
  <c r="Y515" i="5"/>
  <c r="X515" i="5"/>
  <c r="W515" i="5"/>
  <c r="V515" i="5"/>
  <c r="U515" i="5"/>
  <c r="T515" i="5"/>
  <c r="S515" i="5"/>
  <c r="O515" i="5"/>
  <c r="I515" i="5"/>
  <c r="G515" i="5"/>
  <c r="F515" i="5"/>
  <c r="E515" i="5"/>
  <c r="D515" i="5"/>
  <c r="C515" i="5"/>
  <c r="B515" i="5"/>
  <c r="A515" i="5"/>
  <c r="BA514" i="5"/>
  <c r="AZ514" i="5"/>
  <c r="AW514" i="5"/>
  <c r="AO514" i="5"/>
  <c r="AN514" i="5"/>
  <c r="AM514" i="5"/>
  <c r="AL514" i="5"/>
  <c r="AK514" i="5"/>
  <c r="AF514" i="5"/>
  <c r="AE514" i="5"/>
  <c r="AD514" i="5"/>
  <c r="AC514" i="5"/>
  <c r="AB514" i="5"/>
  <c r="AA514" i="5"/>
  <c r="Z514" i="5"/>
  <c r="Y514" i="5"/>
  <c r="X514" i="5"/>
  <c r="W514" i="5"/>
  <c r="V514" i="5"/>
  <c r="U514" i="5"/>
  <c r="T514" i="5"/>
  <c r="S514" i="5"/>
  <c r="L514" i="5"/>
  <c r="K514" i="5"/>
  <c r="I514" i="5"/>
  <c r="G514" i="5"/>
  <c r="F514" i="5"/>
  <c r="E514" i="5"/>
  <c r="D514" i="5"/>
  <c r="C514" i="5"/>
  <c r="B514" i="5"/>
  <c r="A514" i="5"/>
  <c r="BH514" i="5" s="1"/>
  <c r="BA513" i="5"/>
  <c r="AZ513" i="5"/>
  <c r="AT513" i="5"/>
  <c r="AO513" i="5"/>
  <c r="AN513" i="5"/>
  <c r="AM513" i="5"/>
  <c r="AL513" i="5"/>
  <c r="AK513" i="5"/>
  <c r="AH513" i="5"/>
  <c r="AF513" i="5"/>
  <c r="AE513" i="5"/>
  <c r="AD513" i="5"/>
  <c r="AC513" i="5"/>
  <c r="AB513" i="5"/>
  <c r="AA513" i="5"/>
  <c r="Z513" i="5"/>
  <c r="Y513" i="5"/>
  <c r="X513" i="5"/>
  <c r="W513" i="5"/>
  <c r="V513" i="5"/>
  <c r="U513" i="5"/>
  <c r="T513" i="5"/>
  <c r="S513" i="5"/>
  <c r="R513" i="5"/>
  <c r="I513" i="5"/>
  <c r="G513" i="5"/>
  <c r="F513" i="5"/>
  <c r="E513" i="5"/>
  <c r="D513" i="5"/>
  <c r="C513" i="5"/>
  <c r="B513" i="5"/>
  <c r="A513" i="5"/>
  <c r="BA512" i="5"/>
  <c r="AZ512" i="5"/>
  <c r="AO512" i="5"/>
  <c r="AN512" i="5"/>
  <c r="AM512" i="5"/>
  <c r="AL512" i="5"/>
  <c r="AK512" i="5"/>
  <c r="AF512" i="5"/>
  <c r="AE512" i="5"/>
  <c r="AD512" i="5"/>
  <c r="AC512" i="5"/>
  <c r="AB512" i="5"/>
  <c r="AA512" i="5"/>
  <c r="Z512" i="5"/>
  <c r="Y512" i="5"/>
  <c r="X512" i="5"/>
  <c r="W512" i="5"/>
  <c r="V512" i="5"/>
  <c r="U512" i="5"/>
  <c r="T512" i="5"/>
  <c r="BH512" i="5" s="1"/>
  <c r="S512" i="5"/>
  <c r="N512" i="5"/>
  <c r="I512" i="5"/>
  <c r="G512" i="5"/>
  <c r="F512" i="5"/>
  <c r="E512" i="5"/>
  <c r="D512" i="5"/>
  <c r="C512" i="5"/>
  <c r="B512" i="5"/>
  <c r="A512" i="5"/>
  <c r="BA511" i="5"/>
  <c r="AZ511" i="5"/>
  <c r="AO511" i="5"/>
  <c r="AN511" i="5"/>
  <c r="AM511" i="5"/>
  <c r="AL511" i="5"/>
  <c r="AK511" i="5"/>
  <c r="AF511" i="5"/>
  <c r="AE511" i="5"/>
  <c r="AD511" i="5"/>
  <c r="AC511" i="5"/>
  <c r="AB511" i="5"/>
  <c r="AA511" i="5"/>
  <c r="Z511" i="5"/>
  <c r="Y511" i="5"/>
  <c r="X511" i="5"/>
  <c r="W511" i="5"/>
  <c r="V511" i="5"/>
  <c r="U511" i="5"/>
  <c r="T511" i="5"/>
  <c r="S511" i="5"/>
  <c r="I511" i="5"/>
  <c r="G511" i="5"/>
  <c r="F511" i="5"/>
  <c r="E511" i="5"/>
  <c r="D511" i="5"/>
  <c r="C511" i="5"/>
  <c r="B511" i="5"/>
  <c r="A511" i="5"/>
  <c r="AU511" i="5" s="1"/>
  <c r="BE510" i="5"/>
  <c r="BB510" i="5"/>
  <c r="BA510" i="5"/>
  <c r="AZ510" i="5"/>
  <c r="AX510" i="5"/>
  <c r="AW510" i="5"/>
  <c r="AS510" i="5"/>
  <c r="AR510" i="5"/>
  <c r="AO510" i="5"/>
  <c r="AN510" i="5"/>
  <c r="AM510" i="5"/>
  <c r="AL510" i="5"/>
  <c r="AK510" i="5"/>
  <c r="AJ510" i="5"/>
  <c r="AH510" i="5"/>
  <c r="AF510" i="5"/>
  <c r="AE510" i="5"/>
  <c r="AD510" i="5"/>
  <c r="AC510" i="5"/>
  <c r="AB510" i="5"/>
  <c r="AA510" i="5"/>
  <c r="Z510" i="5"/>
  <c r="Y510" i="5"/>
  <c r="X510" i="5"/>
  <c r="W510" i="5"/>
  <c r="V510" i="5"/>
  <c r="U510" i="5"/>
  <c r="T510" i="5"/>
  <c r="BG510" i="5" s="1"/>
  <c r="S510" i="5"/>
  <c r="R510" i="5"/>
  <c r="Q510" i="5"/>
  <c r="O510" i="5"/>
  <c r="M510" i="5"/>
  <c r="L510" i="5"/>
  <c r="K510" i="5"/>
  <c r="I510" i="5"/>
  <c r="G510" i="5"/>
  <c r="F510" i="5"/>
  <c r="E510" i="5"/>
  <c r="D510" i="5"/>
  <c r="C510" i="5"/>
  <c r="B510" i="5"/>
  <c r="A510" i="5"/>
  <c r="BH510" i="5" s="1"/>
  <c r="BA509" i="5"/>
  <c r="AZ509" i="5"/>
  <c r="AU509" i="5"/>
  <c r="AO509" i="5"/>
  <c r="AN509" i="5"/>
  <c r="AM509" i="5"/>
  <c r="AL509" i="5"/>
  <c r="AK509" i="5"/>
  <c r="AF509" i="5"/>
  <c r="AE509" i="5"/>
  <c r="AD509" i="5"/>
  <c r="AC509" i="5"/>
  <c r="AB509" i="5"/>
  <c r="AA509" i="5"/>
  <c r="Z509" i="5"/>
  <c r="Y509" i="5"/>
  <c r="X509" i="5"/>
  <c r="W509" i="5"/>
  <c r="V509" i="5"/>
  <c r="U509" i="5"/>
  <c r="T509" i="5"/>
  <c r="S509" i="5"/>
  <c r="I509" i="5"/>
  <c r="G509" i="5"/>
  <c r="F509" i="5"/>
  <c r="E509" i="5"/>
  <c r="D509" i="5"/>
  <c r="C509" i="5"/>
  <c r="B509" i="5"/>
  <c r="A509" i="5"/>
  <c r="AP509" i="5" s="1"/>
  <c r="BA508" i="5"/>
  <c r="AZ508" i="5"/>
  <c r="AU508" i="5"/>
  <c r="AO508" i="5"/>
  <c r="AN508" i="5"/>
  <c r="AM508" i="5"/>
  <c r="AL508" i="5"/>
  <c r="AK508" i="5"/>
  <c r="AF508" i="5"/>
  <c r="AE508" i="5"/>
  <c r="AD508" i="5"/>
  <c r="AC508" i="5"/>
  <c r="AB508" i="5"/>
  <c r="AA508" i="5"/>
  <c r="Z508" i="5"/>
  <c r="Y508" i="5"/>
  <c r="X508" i="5"/>
  <c r="W508" i="5"/>
  <c r="V508" i="5"/>
  <c r="U508" i="5"/>
  <c r="T508" i="5"/>
  <c r="S508" i="5"/>
  <c r="I508" i="5"/>
  <c r="G508" i="5"/>
  <c r="F508" i="5"/>
  <c r="E508" i="5"/>
  <c r="D508" i="5"/>
  <c r="C508" i="5"/>
  <c r="B508" i="5"/>
  <c r="A508" i="5"/>
  <c r="BE508" i="5" s="1"/>
  <c r="BE507" i="5"/>
  <c r="BD507" i="5"/>
  <c r="BA507" i="5"/>
  <c r="AZ507" i="5"/>
  <c r="AY507" i="5"/>
  <c r="AW507" i="5"/>
  <c r="AS507" i="5"/>
  <c r="AR507" i="5"/>
  <c r="AO507" i="5"/>
  <c r="AN507" i="5"/>
  <c r="AM507" i="5"/>
  <c r="AL507" i="5"/>
  <c r="AK507" i="5"/>
  <c r="AJ507" i="5"/>
  <c r="AI507" i="5"/>
  <c r="AF507" i="5"/>
  <c r="AE507" i="5"/>
  <c r="AD507" i="5"/>
  <c r="AC507" i="5"/>
  <c r="AB507" i="5"/>
  <c r="AA507" i="5"/>
  <c r="Z507" i="5"/>
  <c r="Y507" i="5"/>
  <c r="X507" i="5"/>
  <c r="W507" i="5"/>
  <c r="V507" i="5"/>
  <c r="U507" i="5"/>
  <c r="T507" i="5"/>
  <c r="S507" i="5"/>
  <c r="Q507" i="5"/>
  <c r="L507" i="5"/>
  <c r="K507" i="5"/>
  <c r="I507" i="5"/>
  <c r="G507" i="5"/>
  <c r="F507" i="5"/>
  <c r="E507" i="5"/>
  <c r="D507" i="5"/>
  <c r="C507" i="5"/>
  <c r="B507" i="5"/>
  <c r="A507" i="5"/>
  <c r="AU507" i="5" s="1"/>
  <c r="BE506" i="5"/>
  <c r="BA506" i="5"/>
  <c r="AZ506" i="5"/>
  <c r="AX506" i="5"/>
  <c r="AS506" i="5"/>
  <c r="AO506" i="5"/>
  <c r="AN506" i="5"/>
  <c r="AM506" i="5"/>
  <c r="AL506" i="5"/>
  <c r="AK506" i="5"/>
  <c r="AJ506" i="5"/>
  <c r="AF506" i="5"/>
  <c r="AE506" i="5"/>
  <c r="AD506" i="5"/>
  <c r="AC506" i="5"/>
  <c r="AB506" i="5"/>
  <c r="AA506" i="5"/>
  <c r="Z506" i="5"/>
  <c r="Y506" i="5"/>
  <c r="X506" i="5"/>
  <c r="W506" i="5"/>
  <c r="V506" i="5"/>
  <c r="U506" i="5"/>
  <c r="T506" i="5"/>
  <c r="BB506" i="5" s="1"/>
  <c r="S506" i="5"/>
  <c r="O506" i="5"/>
  <c r="M506" i="5"/>
  <c r="I506" i="5"/>
  <c r="G506" i="5"/>
  <c r="F506" i="5"/>
  <c r="E506" i="5"/>
  <c r="D506" i="5"/>
  <c r="C506" i="5"/>
  <c r="B506" i="5"/>
  <c r="A506" i="5"/>
  <c r="BH505" i="5"/>
  <c r="BG505" i="5"/>
  <c r="BB505" i="5"/>
  <c r="BA505" i="5"/>
  <c r="AZ505" i="5"/>
  <c r="AX505" i="5"/>
  <c r="AW505" i="5"/>
  <c r="AS505" i="5"/>
  <c r="AQ505" i="5"/>
  <c r="AO505" i="5"/>
  <c r="AN505" i="5"/>
  <c r="AM505" i="5"/>
  <c r="AL505" i="5"/>
  <c r="AK505" i="5"/>
  <c r="AI505" i="5"/>
  <c r="AH505" i="5"/>
  <c r="AF505" i="5"/>
  <c r="AE505" i="5"/>
  <c r="AD505" i="5"/>
  <c r="AC505" i="5"/>
  <c r="AB505" i="5"/>
  <c r="AA505" i="5"/>
  <c r="Z505" i="5"/>
  <c r="Y505" i="5"/>
  <c r="X505" i="5"/>
  <c r="W505" i="5"/>
  <c r="V505" i="5"/>
  <c r="U505" i="5"/>
  <c r="T505" i="5"/>
  <c r="S505" i="5"/>
  <c r="R505" i="5"/>
  <c r="M505" i="5"/>
  <c r="L505" i="5"/>
  <c r="I505" i="5"/>
  <c r="G505" i="5"/>
  <c r="F505" i="5"/>
  <c r="E505" i="5"/>
  <c r="D505" i="5"/>
  <c r="C505" i="5"/>
  <c r="B505" i="5"/>
  <c r="A505" i="5"/>
  <c r="BD505" i="5" s="1"/>
  <c r="BG504" i="5"/>
  <c r="BB504" i="5"/>
  <c r="BA504" i="5"/>
  <c r="AZ504" i="5"/>
  <c r="AX504" i="5"/>
  <c r="AV504" i="5"/>
  <c r="AR504" i="5"/>
  <c r="AQ504" i="5"/>
  <c r="AO504" i="5"/>
  <c r="AN504" i="5"/>
  <c r="AM504" i="5"/>
  <c r="AL504" i="5"/>
  <c r="AK504" i="5"/>
  <c r="AJ504" i="5"/>
  <c r="AI504" i="5"/>
  <c r="AF504" i="5"/>
  <c r="AE504" i="5"/>
  <c r="AD504" i="5"/>
  <c r="AC504" i="5"/>
  <c r="AB504" i="5"/>
  <c r="AA504" i="5"/>
  <c r="Z504" i="5"/>
  <c r="Y504" i="5"/>
  <c r="X504" i="5"/>
  <c r="W504" i="5"/>
  <c r="V504" i="5"/>
  <c r="U504" i="5"/>
  <c r="T504" i="5"/>
  <c r="S504" i="5"/>
  <c r="R504" i="5"/>
  <c r="M504" i="5"/>
  <c r="K504" i="5"/>
  <c r="I504" i="5"/>
  <c r="G504" i="5"/>
  <c r="F504" i="5"/>
  <c r="E504" i="5"/>
  <c r="D504" i="5"/>
  <c r="C504" i="5"/>
  <c r="B504" i="5"/>
  <c r="A504" i="5"/>
  <c r="BH504" i="5" s="1"/>
  <c r="BE503" i="5"/>
  <c r="BA503" i="5"/>
  <c r="AZ503" i="5"/>
  <c r="AY503" i="5"/>
  <c r="AS503" i="5"/>
  <c r="AO503" i="5"/>
  <c r="AN503" i="5"/>
  <c r="AM503" i="5"/>
  <c r="AL503" i="5"/>
  <c r="AK503" i="5"/>
  <c r="AJ503" i="5"/>
  <c r="AF503" i="5"/>
  <c r="AE503" i="5"/>
  <c r="AD503" i="5"/>
  <c r="AC503" i="5"/>
  <c r="AB503" i="5"/>
  <c r="AA503" i="5"/>
  <c r="Z503" i="5"/>
  <c r="Y503" i="5"/>
  <c r="X503" i="5"/>
  <c r="W503" i="5"/>
  <c r="V503" i="5"/>
  <c r="U503" i="5"/>
  <c r="T503" i="5"/>
  <c r="AU503" i="5" s="1"/>
  <c r="S503" i="5"/>
  <c r="N503" i="5"/>
  <c r="L503" i="5"/>
  <c r="I503" i="5"/>
  <c r="G503" i="5"/>
  <c r="F503" i="5"/>
  <c r="E503" i="5"/>
  <c r="D503" i="5"/>
  <c r="C503" i="5"/>
  <c r="B503" i="5"/>
  <c r="A503" i="5"/>
  <c r="BA502" i="5"/>
  <c r="AZ502" i="5"/>
  <c r="AT502" i="5"/>
  <c r="AO502" i="5"/>
  <c r="AN502" i="5"/>
  <c r="AM502" i="5"/>
  <c r="AL502" i="5"/>
  <c r="AK502" i="5"/>
  <c r="AF502" i="5"/>
  <c r="AE502" i="5"/>
  <c r="AD502" i="5"/>
  <c r="AC502" i="5"/>
  <c r="AB502" i="5"/>
  <c r="AA502" i="5"/>
  <c r="Z502" i="5"/>
  <c r="Y502" i="5"/>
  <c r="X502" i="5"/>
  <c r="W502" i="5"/>
  <c r="V502" i="5"/>
  <c r="U502" i="5"/>
  <c r="T502" i="5"/>
  <c r="S502" i="5"/>
  <c r="O502" i="5"/>
  <c r="I502" i="5"/>
  <c r="G502" i="5"/>
  <c r="F502" i="5"/>
  <c r="E502" i="5"/>
  <c r="D502" i="5"/>
  <c r="C502" i="5"/>
  <c r="B502" i="5"/>
  <c r="A502" i="5"/>
  <c r="BH501" i="5"/>
  <c r="BD501" i="5"/>
  <c r="BB501" i="5"/>
  <c r="BA501" i="5"/>
  <c r="AZ501" i="5"/>
  <c r="AY501" i="5"/>
  <c r="AX501" i="5"/>
  <c r="AT501" i="5"/>
  <c r="AS501" i="5"/>
  <c r="AO501" i="5"/>
  <c r="AN501" i="5"/>
  <c r="AM501" i="5"/>
  <c r="AL501" i="5"/>
  <c r="AK501" i="5"/>
  <c r="AI501" i="5"/>
  <c r="AF501" i="5"/>
  <c r="AE501" i="5"/>
  <c r="AD501" i="5"/>
  <c r="AC501" i="5"/>
  <c r="AB501" i="5"/>
  <c r="AA501" i="5"/>
  <c r="Z501" i="5"/>
  <c r="Y501" i="5"/>
  <c r="X501" i="5"/>
  <c r="W501" i="5"/>
  <c r="V501" i="5"/>
  <c r="U501" i="5"/>
  <c r="T501" i="5"/>
  <c r="S501" i="5"/>
  <c r="N501" i="5"/>
  <c r="M501" i="5"/>
  <c r="I501" i="5"/>
  <c r="G501" i="5"/>
  <c r="F501" i="5"/>
  <c r="E501" i="5"/>
  <c r="D501" i="5"/>
  <c r="C501" i="5"/>
  <c r="B501" i="5"/>
  <c r="A501" i="5"/>
  <c r="BG500" i="5"/>
  <c r="BB500" i="5"/>
  <c r="BA500" i="5"/>
  <c r="AZ500" i="5"/>
  <c r="AX500" i="5"/>
  <c r="AR500" i="5"/>
  <c r="AO500" i="5"/>
  <c r="AN500" i="5"/>
  <c r="AM500" i="5"/>
  <c r="AL500" i="5"/>
  <c r="AK500" i="5"/>
  <c r="AJ500" i="5"/>
  <c r="AF500" i="5"/>
  <c r="AE500" i="5"/>
  <c r="AD500" i="5"/>
  <c r="AC500" i="5"/>
  <c r="AB500" i="5"/>
  <c r="AA500" i="5"/>
  <c r="Z500" i="5"/>
  <c r="Y500" i="5"/>
  <c r="X500" i="5"/>
  <c r="W500" i="5"/>
  <c r="V500" i="5"/>
  <c r="U500" i="5"/>
  <c r="T500" i="5"/>
  <c r="BH500" i="5" s="1"/>
  <c r="S500" i="5"/>
  <c r="N500" i="5"/>
  <c r="M500" i="5"/>
  <c r="I500" i="5"/>
  <c r="G500" i="5"/>
  <c r="F500" i="5"/>
  <c r="E500" i="5"/>
  <c r="D500" i="5"/>
  <c r="C500" i="5"/>
  <c r="B500" i="5"/>
  <c r="A500" i="5"/>
  <c r="BA499" i="5"/>
  <c r="AZ499" i="5"/>
  <c r="AU499" i="5"/>
  <c r="AO499" i="5"/>
  <c r="AN499" i="5"/>
  <c r="AM499" i="5"/>
  <c r="AL499" i="5"/>
  <c r="AK499" i="5"/>
  <c r="AF499" i="5"/>
  <c r="AE499" i="5"/>
  <c r="AD499" i="5"/>
  <c r="AC499" i="5"/>
  <c r="AB499" i="5"/>
  <c r="AA499" i="5"/>
  <c r="Z499" i="5"/>
  <c r="Y499" i="5"/>
  <c r="X499" i="5"/>
  <c r="W499" i="5"/>
  <c r="V499" i="5"/>
  <c r="U499" i="5"/>
  <c r="T499" i="5"/>
  <c r="S499" i="5"/>
  <c r="N499" i="5"/>
  <c r="I499" i="5"/>
  <c r="G499" i="5"/>
  <c r="F499" i="5"/>
  <c r="E499" i="5"/>
  <c r="D499" i="5"/>
  <c r="C499" i="5"/>
  <c r="B499" i="5"/>
  <c r="A499" i="5"/>
  <c r="BG498" i="5"/>
  <c r="BB498" i="5"/>
  <c r="BA498" i="5"/>
  <c r="AZ498" i="5"/>
  <c r="AW498" i="5"/>
  <c r="AV498" i="5"/>
  <c r="AR498" i="5"/>
  <c r="AP498" i="5"/>
  <c r="AO498" i="5"/>
  <c r="AN498" i="5"/>
  <c r="AM498" i="5"/>
  <c r="AL498" i="5"/>
  <c r="AK498" i="5"/>
  <c r="AH498" i="5"/>
  <c r="AG498" i="5"/>
  <c r="AF498" i="5"/>
  <c r="AE498" i="5"/>
  <c r="AD498" i="5"/>
  <c r="AC498" i="5"/>
  <c r="AB498" i="5"/>
  <c r="AA498" i="5"/>
  <c r="Z498" i="5"/>
  <c r="Y498" i="5"/>
  <c r="X498" i="5"/>
  <c r="W498" i="5"/>
  <c r="V498" i="5"/>
  <c r="U498" i="5"/>
  <c r="T498" i="5"/>
  <c r="AT498" i="5" s="1"/>
  <c r="S498" i="5"/>
  <c r="R498" i="5"/>
  <c r="Q498" i="5"/>
  <c r="O498" i="5"/>
  <c r="L498" i="5"/>
  <c r="K498" i="5"/>
  <c r="I498" i="5"/>
  <c r="G498" i="5"/>
  <c r="F498" i="5"/>
  <c r="E498" i="5"/>
  <c r="D498" i="5"/>
  <c r="C498" i="5"/>
  <c r="B498" i="5"/>
  <c r="A498" i="5"/>
  <c r="BH498" i="5" s="1"/>
  <c r="BD497" i="5"/>
  <c r="BA497" i="5"/>
  <c r="AZ497" i="5"/>
  <c r="AY497" i="5"/>
  <c r="AT497" i="5"/>
  <c r="AO497" i="5"/>
  <c r="AN497" i="5"/>
  <c r="AM497" i="5"/>
  <c r="AL497" i="5"/>
  <c r="AK497" i="5"/>
  <c r="AF497" i="5"/>
  <c r="AE497" i="5"/>
  <c r="AD497" i="5"/>
  <c r="AC497" i="5"/>
  <c r="AB497" i="5"/>
  <c r="AA497" i="5"/>
  <c r="Z497" i="5"/>
  <c r="Y497" i="5"/>
  <c r="X497" i="5"/>
  <c r="W497" i="5"/>
  <c r="V497" i="5"/>
  <c r="U497" i="5"/>
  <c r="T497" i="5"/>
  <c r="S497" i="5"/>
  <c r="N497" i="5"/>
  <c r="I497" i="5"/>
  <c r="G497" i="5"/>
  <c r="F497" i="5"/>
  <c r="E497" i="5"/>
  <c r="D497" i="5"/>
  <c r="C497" i="5"/>
  <c r="B497" i="5"/>
  <c r="A497" i="5"/>
  <c r="BD496" i="5"/>
  <c r="BA496" i="5"/>
  <c r="AZ496" i="5"/>
  <c r="AY496" i="5"/>
  <c r="AT496" i="5"/>
  <c r="AO496" i="5"/>
  <c r="AN496" i="5"/>
  <c r="AM496" i="5"/>
  <c r="AL496" i="5"/>
  <c r="AK496" i="5"/>
  <c r="AF496" i="5"/>
  <c r="AE496" i="5"/>
  <c r="AD496" i="5"/>
  <c r="AC496" i="5"/>
  <c r="AB496" i="5"/>
  <c r="AA496" i="5"/>
  <c r="Z496" i="5"/>
  <c r="Y496" i="5"/>
  <c r="X496" i="5"/>
  <c r="W496" i="5"/>
  <c r="V496" i="5"/>
  <c r="U496" i="5"/>
  <c r="T496" i="5"/>
  <c r="BH496" i="5" s="1"/>
  <c r="S496" i="5"/>
  <c r="N496" i="5"/>
  <c r="I496" i="5"/>
  <c r="G496" i="5"/>
  <c r="F496" i="5"/>
  <c r="E496" i="5"/>
  <c r="D496" i="5"/>
  <c r="C496" i="5"/>
  <c r="B496" i="5"/>
  <c r="A496" i="5"/>
  <c r="BA495" i="5"/>
  <c r="AZ495" i="5"/>
  <c r="AO495" i="5"/>
  <c r="AN495" i="5"/>
  <c r="AM495" i="5"/>
  <c r="AL495" i="5"/>
  <c r="AK495" i="5"/>
  <c r="AF495" i="5"/>
  <c r="AE495" i="5"/>
  <c r="AD495" i="5"/>
  <c r="AC495" i="5"/>
  <c r="AB495" i="5"/>
  <c r="AA495" i="5"/>
  <c r="Z495" i="5"/>
  <c r="Y495" i="5"/>
  <c r="X495" i="5"/>
  <c r="W495" i="5"/>
  <c r="V495" i="5"/>
  <c r="U495" i="5"/>
  <c r="T495" i="5"/>
  <c r="S495" i="5"/>
  <c r="I495" i="5"/>
  <c r="G495" i="5"/>
  <c r="F495" i="5"/>
  <c r="E495" i="5"/>
  <c r="D495" i="5"/>
  <c r="C495" i="5"/>
  <c r="B495" i="5"/>
  <c r="A495" i="5"/>
  <c r="BH495" i="5" s="1"/>
  <c r="BG494" i="5"/>
  <c r="BE494" i="5"/>
  <c r="BB494" i="5"/>
  <c r="BA494" i="5"/>
  <c r="AZ494" i="5"/>
  <c r="AX494" i="5"/>
  <c r="AW494" i="5"/>
  <c r="AV494" i="5"/>
  <c r="AS494" i="5"/>
  <c r="AR494" i="5"/>
  <c r="AP494" i="5"/>
  <c r="AO494" i="5"/>
  <c r="AN494" i="5"/>
  <c r="AM494" i="5"/>
  <c r="AL494" i="5"/>
  <c r="AK494" i="5"/>
  <c r="AJ494" i="5"/>
  <c r="AH494" i="5"/>
  <c r="AG494" i="5"/>
  <c r="AF494" i="5"/>
  <c r="AE494" i="5"/>
  <c r="AD494" i="5"/>
  <c r="AC494" i="5"/>
  <c r="AB494" i="5"/>
  <c r="AA494" i="5"/>
  <c r="Z494" i="5"/>
  <c r="Y494" i="5"/>
  <c r="X494" i="5"/>
  <c r="W494" i="5"/>
  <c r="V494" i="5"/>
  <c r="U494" i="5"/>
  <c r="T494" i="5"/>
  <c r="AT494" i="5" s="1"/>
  <c r="S494" i="5"/>
  <c r="R494" i="5"/>
  <c r="Q494" i="5"/>
  <c r="O494" i="5"/>
  <c r="M494" i="5"/>
  <c r="L494" i="5"/>
  <c r="K494" i="5"/>
  <c r="I494" i="5"/>
  <c r="G494" i="5"/>
  <c r="F494" i="5"/>
  <c r="E494" i="5"/>
  <c r="D494" i="5"/>
  <c r="C494" i="5"/>
  <c r="B494" i="5"/>
  <c r="A494" i="5"/>
  <c r="BH494" i="5" s="1"/>
  <c r="BA493" i="5"/>
  <c r="AZ493" i="5"/>
  <c r="AU493" i="5"/>
  <c r="AO493" i="5"/>
  <c r="AN493" i="5"/>
  <c r="AM493" i="5"/>
  <c r="AL493" i="5"/>
  <c r="AK493" i="5"/>
  <c r="AF493" i="5"/>
  <c r="AE493" i="5"/>
  <c r="AD493" i="5"/>
  <c r="AC493" i="5"/>
  <c r="AB493" i="5"/>
  <c r="AA493" i="5"/>
  <c r="Z493" i="5"/>
  <c r="Y493" i="5"/>
  <c r="X493" i="5"/>
  <c r="W493" i="5"/>
  <c r="V493" i="5"/>
  <c r="U493" i="5"/>
  <c r="T493" i="5"/>
  <c r="S493" i="5"/>
  <c r="I493" i="5"/>
  <c r="G493" i="5"/>
  <c r="F493" i="5"/>
  <c r="E493" i="5"/>
  <c r="D493" i="5"/>
  <c r="C493" i="5"/>
  <c r="B493" i="5"/>
  <c r="A493" i="5"/>
  <c r="AP493" i="5" s="1"/>
  <c r="BA492" i="5"/>
  <c r="AZ492" i="5"/>
  <c r="AU492" i="5"/>
  <c r="AO492" i="5"/>
  <c r="AN492" i="5"/>
  <c r="AM492" i="5"/>
  <c r="AL492" i="5"/>
  <c r="AK492" i="5"/>
  <c r="AF492" i="5"/>
  <c r="AE492" i="5"/>
  <c r="AD492" i="5"/>
  <c r="AC492" i="5"/>
  <c r="AB492" i="5"/>
  <c r="AA492" i="5"/>
  <c r="Z492" i="5"/>
  <c r="Y492" i="5"/>
  <c r="X492" i="5"/>
  <c r="W492" i="5"/>
  <c r="V492" i="5"/>
  <c r="U492" i="5"/>
  <c r="T492" i="5"/>
  <c r="S492" i="5"/>
  <c r="I492" i="5"/>
  <c r="G492" i="5"/>
  <c r="F492" i="5"/>
  <c r="E492" i="5"/>
  <c r="D492" i="5"/>
  <c r="C492" i="5"/>
  <c r="B492" i="5"/>
  <c r="A492" i="5"/>
  <c r="BE492" i="5" s="1"/>
  <c r="BE491" i="5"/>
  <c r="BD491" i="5"/>
  <c r="BA491" i="5"/>
  <c r="AZ491" i="5"/>
  <c r="AY491" i="5"/>
  <c r="AW491" i="5"/>
  <c r="AS491" i="5"/>
  <c r="AR491" i="5"/>
  <c r="AO491" i="5"/>
  <c r="AN491" i="5"/>
  <c r="AM491" i="5"/>
  <c r="AL491" i="5"/>
  <c r="AK491" i="5"/>
  <c r="AJ491" i="5"/>
  <c r="AI491" i="5"/>
  <c r="AF491" i="5"/>
  <c r="AE491" i="5"/>
  <c r="AD491" i="5"/>
  <c r="AC491" i="5"/>
  <c r="AB491" i="5"/>
  <c r="AA491" i="5"/>
  <c r="Z491" i="5"/>
  <c r="Y491" i="5"/>
  <c r="X491" i="5"/>
  <c r="W491" i="5"/>
  <c r="V491" i="5"/>
  <c r="U491" i="5"/>
  <c r="T491" i="5"/>
  <c r="S491" i="5"/>
  <c r="Q491" i="5"/>
  <c r="L491" i="5"/>
  <c r="K491" i="5"/>
  <c r="I491" i="5"/>
  <c r="G491" i="5"/>
  <c r="F491" i="5"/>
  <c r="E491" i="5"/>
  <c r="D491" i="5"/>
  <c r="C491" i="5"/>
  <c r="B491" i="5"/>
  <c r="A491" i="5"/>
  <c r="AU491" i="5" s="1"/>
  <c r="BE490" i="5"/>
  <c r="BA490" i="5"/>
  <c r="AZ490" i="5"/>
  <c r="AX490" i="5"/>
  <c r="AS490" i="5"/>
  <c r="AO490" i="5"/>
  <c r="AN490" i="5"/>
  <c r="AM490" i="5"/>
  <c r="AL490" i="5"/>
  <c r="AK490" i="5"/>
  <c r="AJ490" i="5"/>
  <c r="AF490" i="5"/>
  <c r="AE490" i="5"/>
  <c r="AD490" i="5"/>
  <c r="AC490" i="5"/>
  <c r="AB490" i="5"/>
  <c r="AA490" i="5"/>
  <c r="Z490" i="5"/>
  <c r="Y490" i="5"/>
  <c r="X490" i="5"/>
  <c r="W490" i="5"/>
  <c r="V490" i="5"/>
  <c r="U490" i="5"/>
  <c r="T490" i="5"/>
  <c r="BB490" i="5" s="1"/>
  <c r="S490" i="5"/>
  <c r="O490" i="5"/>
  <c r="M490" i="5"/>
  <c r="I490" i="5"/>
  <c r="G490" i="5"/>
  <c r="F490" i="5"/>
  <c r="E490" i="5"/>
  <c r="D490" i="5"/>
  <c r="C490" i="5"/>
  <c r="B490" i="5"/>
  <c r="A490" i="5"/>
  <c r="BH489" i="5"/>
  <c r="BG489" i="5"/>
  <c r="BB489" i="5"/>
  <c r="BA489" i="5"/>
  <c r="AZ489" i="5"/>
  <c r="AX489" i="5"/>
  <c r="AW489" i="5"/>
  <c r="AS489" i="5"/>
  <c r="AQ489" i="5"/>
  <c r="AO489" i="5"/>
  <c r="AN489" i="5"/>
  <c r="AM489" i="5"/>
  <c r="AL489" i="5"/>
  <c r="AK489" i="5"/>
  <c r="AI489" i="5"/>
  <c r="AH489" i="5"/>
  <c r="AF489" i="5"/>
  <c r="AE489" i="5"/>
  <c r="AD489" i="5"/>
  <c r="AC489" i="5"/>
  <c r="AB489" i="5"/>
  <c r="AA489" i="5"/>
  <c r="Z489" i="5"/>
  <c r="Y489" i="5"/>
  <c r="X489" i="5"/>
  <c r="W489" i="5"/>
  <c r="V489" i="5"/>
  <c r="U489" i="5"/>
  <c r="T489" i="5"/>
  <c r="S489" i="5"/>
  <c r="R489" i="5"/>
  <c r="M489" i="5"/>
  <c r="L489" i="5"/>
  <c r="I489" i="5"/>
  <c r="G489" i="5"/>
  <c r="F489" i="5"/>
  <c r="E489" i="5"/>
  <c r="D489" i="5"/>
  <c r="C489" i="5"/>
  <c r="B489" i="5"/>
  <c r="A489" i="5"/>
  <c r="BD489" i="5" s="1"/>
  <c r="BG488" i="5"/>
  <c r="BB488" i="5"/>
  <c r="BA488" i="5"/>
  <c r="AZ488" i="5"/>
  <c r="AX488" i="5"/>
  <c r="AV488" i="5"/>
  <c r="AR488" i="5"/>
  <c r="AQ488" i="5"/>
  <c r="AO488" i="5"/>
  <c r="AN488" i="5"/>
  <c r="AM488" i="5"/>
  <c r="AL488" i="5"/>
  <c r="AK488" i="5"/>
  <c r="AJ488" i="5"/>
  <c r="AI488" i="5"/>
  <c r="AF488" i="5"/>
  <c r="AE488" i="5"/>
  <c r="AD488" i="5"/>
  <c r="AC488" i="5"/>
  <c r="AB488" i="5"/>
  <c r="AA488" i="5"/>
  <c r="Z488" i="5"/>
  <c r="Y488" i="5"/>
  <c r="X488" i="5"/>
  <c r="W488" i="5"/>
  <c r="V488" i="5"/>
  <c r="U488" i="5"/>
  <c r="T488" i="5"/>
  <c r="S488" i="5"/>
  <c r="R488" i="5"/>
  <c r="M488" i="5"/>
  <c r="K488" i="5"/>
  <c r="I488" i="5"/>
  <c r="G488" i="5"/>
  <c r="F488" i="5"/>
  <c r="E488" i="5"/>
  <c r="D488" i="5"/>
  <c r="C488" i="5"/>
  <c r="B488" i="5"/>
  <c r="A488" i="5"/>
  <c r="BH488" i="5" s="1"/>
  <c r="BE487" i="5"/>
  <c r="BA487" i="5"/>
  <c r="AZ487" i="5"/>
  <c r="AY487" i="5"/>
  <c r="AS487" i="5"/>
  <c r="AO487" i="5"/>
  <c r="AN487" i="5"/>
  <c r="AM487" i="5"/>
  <c r="AL487" i="5"/>
  <c r="AK487" i="5"/>
  <c r="AJ487" i="5"/>
  <c r="AF487" i="5"/>
  <c r="AE487" i="5"/>
  <c r="AD487" i="5"/>
  <c r="AC487" i="5"/>
  <c r="AB487" i="5"/>
  <c r="AA487" i="5"/>
  <c r="Z487" i="5"/>
  <c r="Y487" i="5"/>
  <c r="X487" i="5"/>
  <c r="W487" i="5"/>
  <c r="V487" i="5"/>
  <c r="U487" i="5"/>
  <c r="T487" i="5"/>
  <c r="BD487" i="5" s="1"/>
  <c r="S487" i="5"/>
  <c r="N487" i="5"/>
  <c r="L487" i="5"/>
  <c r="I487" i="5"/>
  <c r="G487" i="5"/>
  <c r="F487" i="5"/>
  <c r="E487" i="5"/>
  <c r="D487" i="5"/>
  <c r="C487" i="5"/>
  <c r="B487" i="5"/>
  <c r="A487" i="5"/>
  <c r="BA486" i="5"/>
  <c r="AZ486" i="5"/>
  <c r="AT486" i="5"/>
  <c r="AO486" i="5"/>
  <c r="AN486" i="5"/>
  <c r="AM486" i="5"/>
  <c r="AL486" i="5"/>
  <c r="AK486" i="5"/>
  <c r="AF486" i="5"/>
  <c r="AE486" i="5"/>
  <c r="AD486" i="5"/>
  <c r="AC486" i="5"/>
  <c r="AB486" i="5"/>
  <c r="AA486" i="5"/>
  <c r="Z486" i="5"/>
  <c r="Y486" i="5"/>
  <c r="X486" i="5"/>
  <c r="W486" i="5"/>
  <c r="V486" i="5"/>
  <c r="U486" i="5"/>
  <c r="T486" i="5"/>
  <c r="S486" i="5"/>
  <c r="O486" i="5"/>
  <c r="I486" i="5"/>
  <c r="G486" i="5"/>
  <c r="F486" i="5"/>
  <c r="E486" i="5"/>
  <c r="D486" i="5"/>
  <c r="C486" i="5"/>
  <c r="B486" i="5"/>
  <c r="A486" i="5"/>
  <c r="BH485" i="5"/>
  <c r="BG485" i="5"/>
  <c r="BD485" i="5"/>
  <c r="BB485" i="5"/>
  <c r="BA485" i="5"/>
  <c r="AZ485" i="5"/>
  <c r="AY485" i="5"/>
  <c r="AX485" i="5"/>
  <c r="AW485" i="5"/>
  <c r="AT485" i="5"/>
  <c r="AS485" i="5"/>
  <c r="AQ485" i="5"/>
  <c r="AO485" i="5"/>
  <c r="AN485" i="5"/>
  <c r="AM485" i="5"/>
  <c r="AL485" i="5"/>
  <c r="AK485" i="5"/>
  <c r="AI485" i="5"/>
  <c r="AH485" i="5"/>
  <c r="AF485" i="5"/>
  <c r="AE485" i="5"/>
  <c r="AD485" i="5"/>
  <c r="AC485" i="5"/>
  <c r="AB485" i="5"/>
  <c r="AA485" i="5"/>
  <c r="Z485" i="5"/>
  <c r="Y485" i="5"/>
  <c r="X485" i="5"/>
  <c r="W485" i="5"/>
  <c r="V485" i="5"/>
  <c r="U485" i="5"/>
  <c r="T485" i="5"/>
  <c r="S485" i="5"/>
  <c r="R485" i="5"/>
  <c r="N485" i="5"/>
  <c r="M485" i="5"/>
  <c r="L485" i="5"/>
  <c r="I485" i="5"/>
  <c r="G485" i="5"/>
  <c r="F485" i="5"/>
  <c r="E485" i="5"/>
  <c r="D485" i="5"/>
  <c r="C485" i="5"/>
  <c r="B485" i="5"/>
  <c r="A485" i="5"/>
  <c r="BG484" i="5"/>
  <c r="BB484" i="5"/>
  <c r="BA484" i="5"/>
  <c r="AZ484" i="5"/>
  <c r="AX484" i="5"/>
  <c r="AR484" i="5"/>
  <c r="AO484" i="5"/>
  <c r="AN484" i="5"/>
  <c r="AM484" i="5"/>
  <c r="AL484" i="5"/>
  <c r="AK484" i="5"/>
  <c r="AJ484" i="5"/>
  <c r="AF484" i="5"/>
  <c r="AE484" i="5"/>
  <c r="AD484" i="5"/>
  <c r="AC484" i="5"/>
  <c r="AB484" i="5"/>
  <c r="AA484" i="5"/>
  <c r="Z484" i="5"/>
  <c r="Y484" i="5"/>
  <c r="X484" i="5"/>
  <c r="W484" i="5"/>
  <c r="V484" i="5"/>
  <c r="U484" i="5"/>
  <c r="T484" i="5"/>
  <c r="AV484" i="5" s="1"/>
  <c r="S484" i="5"/>
  <c r="N484" i="5"/>
  <c r="M484" i="5"/>
  <c r="I484" i="5"/>
  <c r="G484" i="5"/>
  <c r="F484" i="5"/>
  <c r="E484" i="5"/>
  <c r="D484" i="5"/>
  <c r="C484" i="5"/>
  <c r="B484" i="5"/>
  <c r="A484" i="5"/>
  <c r="BA483" i="5"/>
  <c r="AZ483" i="5"/>
  <c r="AO483" i="5"/>
  <c r="AN483" i="5"/>
  <c r="AM483" i="5"/>
  <c r="AL483" i="5"/>
  <c r="AK483" i="5"/>
  <c r="AF483" i="5"/>
  <c r="AE483" i="5"/>
  <c r="AD483" i="5"/>
  <c r="AC483" i="5"/>
  <c r="AB483" i="5"/>
  <c r="AA483" i="5"/>
  <c r="Z483" i="5"/>
  <c r="Y483" i="5"/>
  <c r="X483" i="5"/>
  <c r="W483" i="5"/>
  <c r="V483" i="5"/>
  <c r="U483" i="5"/>
  <c r="T483" i="5"/>
  <c r="AU483" i="5" s="1"/>
  <c r="S483" i="5"/>
  <c r="I483" i="5"/>
  <c r="G483" i="5"/>
  <c r="F483" i="5"/>
  <c r="E483" i="5"/>
  <c r="D483" i="5"/>
  <c r="C483" i="5"/>
  <c r="B483" i="5"/>
  <c r="A483" i="5"/>
  <c r="BG482" i="5"/>
  <c r="BB482" i="5"/>
  <c r="BA482" i="5"/>
  <c r="AZ482" i="5"/>
  <c r="AW482" i="5"/>
  <c r="AV482" i="5"/>
  <c r="AR482" i="5"/>
  <c r="AP482" i="5"/>
  <c r="AO482" i="5"/>
  <c r="AN482" i="5"/>
  <c r="AM482" i="5"/>
  <c r="AL482" i="5"/>
  <c r="AK482" i="5"/>
  <c r="AH482" i="5"/>
  <c r="AG482" i="5"/>
  <c r="AF482" i="5"/>
  <c r="AE482" i="5"/>
  <c r="AD482" i="5"/>
  <c r="AC482" i="5"/>
  <c r="AB482" i="5"/>
  <c r="AA482" i="5"/>
  <c r="Z482" i="5"/>
  <c r="Y482" i="5"/>
  <c r="X482" i="5"/>
  <c r="W482" i="5"/>
  <c r="V482" i="5"/>
  <c r="U482" i="5"/>
  <c r="T482" i="5"/>
  <c r="AT482" i="5" s="1"/>
  <c r="S482" i="5"/>
  <c r="R482" i="5"/>
  <c r="Q482" i="5"/>
  <c r="O482" i="5"/>
  <c r="L482" i="5"/>
  <c r="K482" i="5"/>
  <c r="I482" i="5"/>
  <c r="G482" i="5"/>
  <c r="F482" i="5"/>
  <c r="E482" i="5"/>
  <c r="D482" i="5"/>
  <c r="C482" i="5"/>
  <c r="B482" i="5"/>
  <c r="A482" i="5"/>
  <c r="BH482" i="5" s="1"/>
  <c r="BD481" i="5"/>
  <c r="BA481" i="5"/>
  <c r="AZ481" i="5"/>
  <c r="AY481" i="5"/>
  <c r="AT481" i="5"/>
  <c r="AO481" i="5"/>
  <c r="AN481" i="5"/>
  <c r="AM481" i="5"/>
  <c r="AL481" i="5"/>
  <c r="AK481" i="5"/>
  <c r="AF481" i="5"/>
  <c r="AE481" i="5"/>
  <c r="AD481" i="5"/>
  <c r="AC481" i="5"/>
  <c r="AB481" i="5"/>
  <c r="AA481" i="5"/>
  <c r="Z481" i="5"/>
  <c r="Y481" i="5"/>
  <c r="X481" i="5"/>
  <c r="W481" i="5"/>
  <c r="V481" i="5"/>
  <c r="U481" i="5"/>
  <c r="T481" i="5"/>
  <c r="S481" i="5"/>
  <c r="N481" i="5"/>
  <c r="I481" i="5"/>
  <c r="G481" i="5"/>
  <c r="F481" i="5"/>
  <c r="E481" i="5"/>
  <c r="D481" i="5"/>
  <c r="C481" i="5"/>
  <c r="B481" i="5"/>
  <c r="A481" i="5"/>
  <c r="BA480" i="5"/>
  <c r="AZ480" i="5"/>
  <c r="AO480" i="5"/>
  <c r="AN480" i="5"/>
  <c r="AM480" i="5"/>
  <c r="AL480" i="5"/>
  <c r="AK480" i="5"/>
  <c r="AF480" i="5"/>
  <c r="AE480" i="5"/>
  <c r="AD480" i="5"/>
  <c r="AC480" i="5"/>
  <c r="AB480" i="5"/>
  <c r="AA480" i="5"/>
  <c r="Z480" i="5"/>
  <c r="Y480" i="5"/>
  <c r="X480" i="5"/>
  <c r="W480" i="5"/>
  <c r="V480" i="5"/>
  <c r="U480" i="5"/>
  <c r="T480" i="5"/>
  <c r="BH480" i="5" s="1"/>
  <c r="S480" i="5"/>
  <c r="I480" i="5"/>
  <c r="G480" i="5"/>
  <c r="F480" i="5"/>
  <c r="E480" i="5"/>
  <c r="D480" i="5"/>
  <c r="C480" i="5"/>
  <c r="B480" i="5"/>
  <c r="A480" i="5"/>
  <c r="BH479" i="5"/>
  <c r="BA479" i="5"/>
  <c r="AZ479" i="5"/>
  <c r="AV479" i="5"/>
  <c r="AQ479" i="5"/>
  <c r="AO479" i="5"/>
  <c r="AN479" i="5"/>
  <c r="AM479" i="5"/>
  <c r="AL479" i="5"/>
  <c r="AK479" i="5"/>
  <c r="AF479" i="5"/>
  <c r="AE479" i="5"/>
  <c r="AD479" i="5"/>
  <c r="AC479" i="5"/>
  <c r="AB479" i="5"/>
  <c r="AA479" i="5"/>
  <c r="Z479" i="5"/>
  <c r="Y479" i="5"/>
  <c r="X479" i="5"/>
  <c r="W479" i="5"/>
  <c r="V479" i="5"/>
  <c r="U479" i="5"/>
  <c r="T479" i="5"/>
  <c r="S479" i="5"/>
  <c r="I479" i="5"/>
  <c r="G479" i="5"/>
  <c r="F479" i="5"/>
  <c r="E479" i="5"/>
  <c r="D479" i="5"/>
  <c r="C479" i="5"/>
  <c r="B479" i="5"/>
  <c r="A479" i="5"/>
  <c r="BG478" i="5"/>
  <c r="BE478" i="5"/>
  <c r="BB478" i="5"/>
  <c r="BA478" i="5"/>
  <c r="AZ478" i="5"/>
  <c r="AX478" i="5"/>
  <c r="AW478" i="5"/>
  <c r="AV478" i="5"/>
  <c r="AS478" i="5"/>
  <c r="AR478" i="5"/>
  <c r="AP478" i="5"/>
  <c r="AO478" i="5"/>
  <c r="AN478" i="5"/>
  <c r="AM478" i="5"/>
  <c r="AL478" i="5"/>
  <c r="AK478" i="5"/>
  <c r="AJ478" i="5"/>
  <c r="AH478" i="5"/>
  <c r="AG478" i="5"/>
  <c r="AF478" i="5"/>
  <c r="AE478" i="5"/>
  <c r="AD478" i="5"/>
  <c r="AC478" i="5"/>
  <c r="AB478" i="5"/>
  <c r="AA478" i="5"/>
  <c r="Z478" i="5"/>
  <c r="Y478" i="5"/>
  <c r="X478" i="5"/>
  <c r="W478" i="5"/>
  <c r="V478" i="5"/>
  <c r="U478" i="5"/>
  <c r="T478" i="5"/>
  <c r="AT478" i="5" s="1"/>
  <c r="S478" i="5"/>
  <c r="R478" i="5"/>
  <c r="Q478" i="5"/>
  <c r="O478" i="5"/>
  <c r="M478" i="5"/>
  <c r="L478" i="5"/>
  <c r="K478" i="5"/>
  <c r="I478" i="5"/>
  <c r="G478" i="5"/>
  <c r="F478" i="5"/>
  <c r="E478" i="5"/>
  <c r="D478" i="5"/>
  <c r="C478" i="5"/>
  <c r="B478" i="5"/>
  <c r="A478" i="5"/>
  <c r="BH478" i="5" s="1"/>
  <c r="BA477" i="5"/>
  <c r="AZ477" i="5"/>
  <c r="AP477" i="5"/>
  <c r="AO477" i="5"/>
  <c r="AN477" i="5"/>
  <c r="AM477" i="5"/>
  <c r="AL477" i="5"/>
  <c r="AK477" i="5"/>
  <c r="AF477" i="5"/>
  <c r="AE477" i="5"/>
  <c r="AD477" i="5"/>
  <c r="AC477" i="5"/>
  <c r="AB477" i="5"/>
  <c r="AA477" i="5"/>
  <c r="Z477" i="5"/>
  <c r="Y477" i="5"/>
  <c r="X477" i="5"/>
  <c r="W477" i="5"/>
  <c r="V477" i="5"/>
  <c r="U477" i="5"/>
  <c r="T477" i="5"/>
  <c r="S477" i="5"/>
  <c r="Q477" i="5"/>
  <c r="I477" i="5"/>
  <c r="G477" i="5"/>
  <c r="F477" i="5"/>
  <c r="E477" i="5"/>
  <c r="D477" i="5"/>
  <c r="C477" i="5"/>
  <c r="B477" i="5"/>
  <c r="A477" i="5"/>
  <c r="AU477" i="5" s="1"/>
  <c r="BE476" i="5"/>
  <c r="BA476" i="5"/>
  <c r="AZ476" i="5"/>
  <c r="AP476" i="5"/>
  <c r="AO476" i="5"/>
  <c r="AN476" i="5"/>
  <c r="AM476" i="5"/>
  <c r="AL476" i="5"/>
  <c r="AK476" i="5"/>
  <c r="AF476" i="5"/>
  <c r="AE476" i="5"/>
  <c r="AD476" i="5"/>
  <c r="AC476" i="5"/>
  <c r="AB476" i="5"/>
  <c r="AA476" i="5"/>
  <c r="Z476" i="5"/>
  <c r="Y476" i="5"/>
  <c r="X476" i="5"/>
  <c r="W476" i="5"/>
  <c r="V476" i="5"/>
  <c r="U476" i="5"/>
  <c r="T476" i="5"/>
  <c r="S476" i="5"/>
  <c r="O476" i="5"/>
  <c r="I476" i="5"/>
  <c r="G476" i="5"/>
  <c r="F476" i="5"/>
  <c r="E476" i="5"/>
  <c r="D476" i="5"/>
  <c r="C476" i="5"/>
  <c r="B476" i="5"/>
  <c r="A476" i="5"/>
  <c r="AU476" i="5" s="1"/>
  <c r="BE475" i="5"/>
  <c r="BD475" i="5"/>
  <c r="BA475" i="5"/>
  <c r="AZ475" i="5"/>
  <c r="AY475" i="5"/>
  <c r="AW475" i="5"/>
  <c r="AS475" i="5"/>
  <c r="AR475" i="5"/>
  <c r="AO475" i="5"/>
  <c r="AN475" i="5"/>
  <c r="AM475" i="5"/>
  <c r="AL475" i="5"/>
  <c r="AK475" i="5"/>
  <c r="AJ475" i="5"/>
  <c r="AI475" i="5"/>
  <c r="AF475" i="5"/>
  <c r="AE475" i="5"/>
  <c r="AD475" i="5"/>
  <c r="AC475" i="5"/>
  <c r="AB475" i="5"/>
  <c r="AA475" i="5"/>
  <c r="Z475" i="5"/>
  <c r="Y475" i="5"/>
  <c r="X475" i="5"/>
  <c r="W475" i="5"/>
  <c r="V475" i="5"/>
  <c r="U475" i="5"/>
  <c r="T475" i="5"/>
  <c r="S475" i="5"/>
  <c r="Q475" i="5"/>
  <c r="L475" i="5"/>
  <c r="K475" i="5"/>
  <c r="I475" i="5"/>
  <c r="G475" i="5"/>
  <c r="F475" i="5"/>
  <c r="E475" i="5"/>
  <c r="D475" i="5"/>
  <c r="C475" i="5"/>
  <c r="B475" i="5"/>
  <c r="A475" i="5"/>
  <c r="AU475" i="5" s="1"/>
  <c r="BE474" i="5"/>
  <c r="BA474" i="5"/>
  <c r="AZ474" i="5"/>
  <c r="AX474" i="5"/>
  <c r="AS474" i="5"/>
  <c r="AO474" i="5"/>
  <c r="AN474" i="5"/>
  <c r="AM474" i="5"/>
  <c r="AL474" i="5"/>
  <c r="AK474" i="5"/>
  <c r="AJ474" i="5"/>
  <c r="AF474" i="5"/>
  <c r="AE474" i="5"/>
  <c r="AD474" i="5"/>
  <c r="AC474" i="5"/>
  <c r="AB474" i="5"/>
  <c r="AA474" i="5"/>
  <c r="Z474" i="5"/>
  <c r="Y474" i="5"/>
  <c r="X474" i="5"/>
  <c r="W474" i="5"/>
  <c r="V474" i="5"/>
  <c r="U474" i="5"/>
  <c r="T474" i="5"/>
  <c r="BB474" i="5" s="1"/>
  <c r="S474" i="5"/>
  <c r="O474" i="5"/>
  <c r="M474" i="5"/>
  <c r="I474" i="5"/>
  <c r="G474" i="5"/>
  <c r="F474" i="5"/>
  <c r="E474" i="5"/>
  <c r="D474" i="5"/>
  <c r="C474" i="5"/>
  <c r="B474" i="5"/>
  <c r="A474" i="5"/>
  <c r="BH473" i="5"/>
  <c r="BG473" i="5"/>
  <c r="BB473" i="5"/>
  <c r="BA473" i="5"/>
  <c r="AZ473" i="5"/>
  <c r="AX473" i="5"/>
  <c r="AW473" i="5"/>
  <c r="AS473" i="5"/>
  <c r="AQ473" i="5"/>
  <c r="AO473" i="5"/>
  <c r="AN473" i="5"/>
  <c r="AM473" i="5"/>
  <c r="AL473" i="5"/>
  <c r="AK473" i="5"/>
  <c r="AI473" i="5"/>
  <c r="AH473" i="5"/>
  <c r="AF473" i="5"/>
  <c r="AE473" i="5"/>
  <c r="AD473" i="5"/>
  <c r="AC473" i="5"/>
  <c r="AB473" i="5"/>
  <c r="AA473" i="5"/>
  <c r="Z473" i="5"/>
  <c r="Y473" i="5"/>
  <c r="X473" i="5"/>
  <c r="W473" i="5"/>
  <c r="V473" i="5"/>
  <c r="U473" i="5"/>
  <c r="T473" i="5"/>
  <c r="S473" i="5"/>
  <c r="R473" i="5"/>
  <c r="M473" i="5"/>
  <c r="L473" i="5"/>
  <c r="I473" i="5"/>
  <c r="G473" i="5"/>
  <c r="F473" i="5"/>
  <c r="E473" i="5"/>
  <c r="D473" i="5"/>
  <c r="C473" i="5"/>
  <c r="B473" i="5"/>
  <c r="A473" i="5"/>
  <c r="BD473" i="5" s="1"/>
  <c r="BG472" i="5"/>
  <c r="BB472" i="5"/>
  <c r="BA472" i="5"/>
  <c r="AZ472" i="5"/>
  <c r="AX472" i="5"/>
  <c r="AV472" i="5"/>
  <c r="AR472" i="5"/>
  <c r="AQ472" i="5"/>
  <c r="AO472" i="5"/>
  <c r="AN472" i="5"/>
  <c r="AM472" i="5"/>
  <c r="AL472" i="5"/>
  <c r="AK472" i="5"/>
  <c r="AJ472" i="5"/>
  <c r="AI472" i="5"/>
  <c r="AF472" i="5"/>
  <c r="AE472" i="5"/>
  <c r="AD472" i="5"/>
  <c r="AC472" i="5"/>
  <c r="AB472" i="5"/>
  <c r="AA472" i="5"/>
  <c r="Z472" i="5"/>
  <c r="Y472" i="5"/>
  <c r="X472" i="5"/>
  <c r="W472" i="5"/>
  <c r="V472" i="5"/>
  <c r="U472" i="5"/>
  <c r="T472" i="5"/>
  <c r="S472" i="5"/>
  <c r="R472" i="5"/>
  <c r="M472" i="5"/>
  <c r="K472" i="5"/>
  <c r="I472" i="5"/>
  <c r="G472" i="5"/>
  <c r="F472" i="5"/>
  <c r="E472" i="5"/>
  <c r="D472" i="5"/>
  <c r="C472" i="5"/>
  <c r="B472" i="5"/>
  <c r="A472" i="5"/>
  <c r="BH472" i="5" s="1"/>
  <c r="BE471" i="5"/>
  <c r="BA471" i="5"/>
  <c r="AZ471" i="5"/>
  <c r="AY471" i="5"/>
  <c r="AS471" i="5"/>
  <c r="AO471" i="5"/>
  <c r="AN471" i="5"/>
  <c r="AM471" i="5"/>
  <c r="AL471" i="5"/>
  <c r="AK471" i="5"/>
  <c r="AJ471" i="5"/>
  <c r="AF471" i="5"/>
  <c r="AE471" i="5"/>
  <c r="AD471" i="5"/>
  <c r="AC471" i="5"/>
  <c r="AB471" i="5"/>
  <c r="AA471" i="5"/>
  <c r="Z471" i="5"/>
  <c r="Y471" i="5"/>
  <c r="X471" i="5"/>
  <c r="W471" i="5"/>
  <c r="V471" i="5"/>
  <c r="U471" i="5"/>
  <c r="T471" i="5"/>
  <c r="BD471" i="5" s="1"/>
  <c r="S471" i="5"/>
  <c r="N471" i="5"/>
  <c r="L471" i="5"/>
  <c r="I471" i="5"/>
  <c r="G471" i="5"/>
  <c r="F471" i="5"/>
  <c r="E471" i="5"/>
  <c r="D471" i="5"/>
  <c r="C471" i="5"/>
  <c r="B471" i="5"/>
  <c r="A471" i="5"/>
  <c r="BA470" i="5"/>
  <c r="AZ470" i="5"/>
  <c r="AO470" i="5"/>
  <c r="AN470" i="5"/>
  <c r="AM470" i="5"/>
  <c r="AL470" i="5"/>
  <c r="AK470" i="5"/>
  <c r="AF470" i="5"/>
  <c r="AE470" i="5"/>
  <c r="AD470" i="5"/>
  <c r="AC470" i="5"/>
  <c r="AB470" i="5"/>
  <c r="AA470" i="5"/>
  <c r="Z470" i="5"/>
  <c r="Y470" i="5"/>
  <c r="X470" i="5"/>
  <c r="W470" i="5"/>
  <c r="V470" i="5"/>
  <c r="U470" i="5"/>
  <c r="T470" i="5"/>
  <c r="AT470" i="5" s="1"/>
  <c r="S470" i="5"/>
  <c r="I470" i="5"/>
  <c r="G470" i="5"/>
  <c r="F470" i="5"/>
  <c r="E470" i="5"/>
  <c r="D470" i="5"/>
  <c r="C470" i="5"/>
  <c r="B470" i="5"/>
  <c r="A470" i="5"/>
  <c r="BH469" i="5"/>
  <c r="BG469" i="5"/>
  <c r="BD469" i="5"/>
  <c r="BB469" i="5"/>
  <c r="BA469" i="5"/>
  <c r="AZ469" i="5"/>
  <c r="AY469" i="5"/>
  <c r="AX469" i="5"/>
  <c r="AW469" i="5"/>
  <c r="AT469" i="5"/>
  <c r="AS469" i="5"/>
  <c r="AQ469" i="5"/>
  <c r="AO469" i="5"/>
  <c r="AN469" i="5"/>
  <c r="AM469" i="5"/>
  <c r="AL469" i="5"/>
  <c r="AK469" i="5"/>
  <c r="AI469" i="5"/>
  <c r="AH469" i="5"/>
  <c r="AF469" i="5"/>
  <c r="AE469" i="5"/>
  <c r="AD469" i="5"/>
  <c r="AC469" i="5"/>
  <c r="AB469" i="5"/>
  <c r="AA469" i="5"/>
  <c r="Z469" i="5"/>
  <c r="Y469" i="5"/>
  <c r="X469" i="5"/>
  <c r="W469" i="5"/>
  <c r="V469" i="5"/>
  <c r="U469" i="5"/>
  <c r="T469" i="5"/>
  <c r="S469" i="5"/>
  <c r="R469" i="5"/>
  <c r="N469" i="5"/>
  <c r="M469" i="5"/>
  <c r="L469" i="5"/>
  <c r="I469" i="5"/>
  <c r="G469" i="5"/>
  <c r="F469" i="5"/>
  <c r="E469" i="5"/>
  <c r="D469" i="5"/>
  <c r="C469" i="5"/>
  <c r="B469" i="5"/>
  <c r="A469" i="5"/>
  <c r="BG468" i="5"/>
  <c r="BB468" i="5"/>
  <c r="BA468" i="5"/>
  <c r="AZ468" i="5"/>
  <c r="AX468" i="5"/>
  <c r="AR468" i="5"/>
  <c r="AO468" i="5"/>
  <c r="AN468" i="5"/>
  <c r="AM468" i="5"/>
  <c r="AL468" i="5"/>
  <c r="AK468" i="5"/>
  <c r="AJ468" i="5"/>
  <c r="AF468" i="5"/>
  <c r="AE468" i="5"/>
  <c r="AD468" i="5"/>
  <c r="AC468" i="5"/>
  <c r="AB468" i="5"/>
  <c r="AA468" i="5"/>
  <c r="Z468" i="5"/>
  <c r="Y468" i="5"/>
  <c r="X468" i="5"/>
  <c r="W468" i="5"/>
  <c r="V468" i="5"/>
  <c r="U468" i="5"/>
  <c r="T468" i="5"/>
  <c r="AV468" i="5" s="1"/>
  <c r="S468" i="5"/>
  <c r="N468" i="5"/>
  <c r="M468" i="5"/>
  <c r="I468" i="5"/>
  <c r="G468" i="5"/>
  <c r="F468" i="5"/>
  <c r="E468" i="5"/>
  <c r="D468" i="5"/>
  <c r="C468" i="5"/>
  <c r="B468" i="5"/>
  <c r="A468" i="5"/>
  <c r="BA467" i="5"/>
  <c r="AZ467" i="5"/>
  <c r="AU467" i="5"/>
  <c r="AO467" i="5"/>
  <c r="AN467" i="5"/>
  <c r="AM467" i="5"/>
  <c r="AL467" i="5"/>
  <c r="AK467" i="5"/>
  <c r="AF467" i="5"/>
  <c r="AE467" i="5"/>
  <c r="AD467" i="5"/>
  <c r="AC467" i="5"/>
  <c r="AB467" i="5"/>
  <c r="AA467" i="5"/>
  <c r="Z467" i="5"/>
  <c r="Y467" i="5"/>
  <c r="X467" i="5"/>
  <c r="W467" i="5"/>
  <c r="V467" i="5"/>
  <c r="U467" i="5"/>
  <c r="T467" i="5"/>
  <c r="S467" i="5"/>
  <c r="N467" i="5"/>
  <c r="I467" i="5"/>
  <c r="G467" i="5"/>
  <c r="F467" i="5"/>
  <c r="E467" i="5"/>
  <c r="D467" i="5"/>
  <c r="C467" i="5"/>
  <c r="B467" i="5"/>
  <c r="A467" i="5"/>
  <c r="BG466" i="5"/>
  <c r="BB466" i="5"/>
  <c r="BA466" i="5"/>
  <c r="AZ466" i="5"/>
  <c r="AW466" i="5"/>
  <c r="AV466" i="5"/>
  <c r="AR466" i="5"/>
  <c r="AP466" i="5"/>
  <c r="AO466" i="5"/>
  <c r="AN466" i="5"/>
  <c r="AM466" i="5"/>
  <c r="AL466" i="5"/>
  <c r="AK466" i="5"/>
  <c r="AH466" i="5"/>
  <c r="AG466" i="5"/>
  <c r="AF466" i="5"/>
  <c r="AE466" i="5"/>
  <c r="AD466" i="5"/>
  <c r="AC466" i="5"/>
  <c r="AB466" i="5"/>
  <c r="AA466" i="5"/>
  <c r="Z466" i="5"/>
  <c r="Y466" i="5"/>
  <c r="X466" i="5"/>
  <c r="W466" i="5"/>
  <c r="V466" i="5"/>
  <c r="U466" i="5"/>
  <c r="T466" i="5"/>
  <c r="AT466" i="5" s="1"/>
  <c r="S466" i="5"/>
  <c r="R466" i="5"/>
  <c r="Q466" i="5"/>
  <c r="O466" i="5"/>
  <c r="L466" i="5"/>
  <c r="K466" i="5"/>
  <c r="I466" i="5"/>
  <c r="G466" i="5"/>
  <c r="F466" i="5"/>
  <c r="E466" i="5"/>
  <c r="D466" i="5"/>
  <c r="C466" i="5"/>
  <c r="B466" i="5"/>
  <c r="A466" i="5"/>
  <c r="BH466" i="5" s="1"/>
  <c r="BD465" i="5"/>
  <c r="BA465" i="5"/>
  <c r="AZ465" i="5"/>
  <c r="AY465" i="5"/>
  <c r="AT465" i="5"/>
  <c r="AO465" i="5"/>
  <c r="AN465" i="5"/>
  <c r="AM465" i="5"/>
  <c r="AL465" i="5"/>
  <c r="AK465" i="5"/>
  <c r="AF465" i="5"/>
  <c r="AE465" i="5"/>
  <c r="AD465" i="5"/>
  <c r="AC465" i="5"/>
  <c r="AB465" i="5"/>
  <c r="AA465" i="5"/>
  <c r="Z465" i="5"/>
  <c r="Y465" i="5"/>
  <c r="X465" i="5"/>
  <c r="W465" i="5"/>
  <c r="V465" i="5"/>
  <c r="U465" i="5"/>
  <c r="T465" i="5"/>
  <c r="S465" i="5"/>
  <c r="N465" i="5"/>
  <c r="I465" i="5"/>
  <c r="G465" i="5"/>
  <c r="F465" i="5"/>
  <c r="E465" i="5"/>
  <c r="D465" i="5"/>
  <c r="C465" i="5"/>
  <c r="B465" i="5"/>
  <c r="A465" i="5"/>
  <c r="BD464" i="5"/>
  <c r="BA464" i="5"/>
  <c r="AZ464" i="5"/>
  <c r="AY464" i="5"/>
  <c r="AT464" i="5"/>
  <c r="AO464" i="5"/>
  <c r="AN464" i="5"/>
  <c r="AM464" i="5"/>
  <c r="AL464" i="5"/>
  <c r="AK464" i="5"/>
  <c r="AF464" i="5"/>
  <c r="AE464" i="5"/>
  <c r="AD464" i="5"/>
  <c r="AC464" i="5"/>
  <c r="AB464" i="5"/>
  <c r="AA464" i="5"/>
  <c r="Z464" i="5"/>
  <c r="Y464" i="5"/>
  <c r="X464" i="5"/>
  <c r="W464" i="5"/>
  <c r="V464" i="5"/>
  <c r="U464" i="5"/>
  <c r="T464" i="5"/>
  <c r="BH464" i="5" s="1"/>
  <c r="S464" i="5"/>
  <c r="N464" i="5"/>
  <c r="I464" i="5"/>
  <c r="G464" i="5"/>
  <c r="F464" i="5"/>
  <c r="E464" i="5"/>
  <c r="D464" i="5"/>
  <c r="C464" i="5"/>
  <c r="B464" i="5"/>
  <c r="A464" i="5"/>
  <c r="BA463" i="5"/>
  <c r="AZ463" i="5"/>
  <c r="AO463" i="5"/>
  <c r="AN463" i="5"/>
  <c r="AM463" i="5"/>
  <c r="AL463" i="5"/>
  <c r="AK463" i="5"/>
  <c r="AF463" i="5"/>
  <c r="AE463" i="5"/>
  <c r="AD463" i="5"/>
  <c r="AC463" i="5"/>
  <c r="AB463" i="5"/>
  <c r="AA463" i="5"/>
  <c r="Z463" i="5"/>
  <c r="Y463" i="5"/>
  <c r="X463" i="5"/>
  <c r="W463" i="5"/>
  <c r="V463" i="5"/>
  <c r="U463" i="5"/>
  <c r="T463" i="5"/>
  <c r="S463" i="5"/>
  <c r="I463" i="5"/>
  <c r="G463" i="5"/>
  <c r="F463" i="5"/>
  <c r="E463" i="5"/>
  <c r="D463" i="5"/>
  <c r="C463" i="5"/>
  <c r="B463" i="5"/>
  <c r="A463" i="5"/>
  <c r="BH463" i="5" s="1"/>
  <c r="BG462" i="5"/>
  <c r="BE462" i="5"/>
  <c r="BB462" i="5"/>
  <c r="BA462" i="5"/>
  <c r="AZ462" i="5"/>
  <c r="AX462" i="5"/>
  <c r="AW462" i="5"/>
  <c r="AV462" i="5"/>
  <c r="AS462" i="5"/>
  <c r="AR462" i="5"/>
  <c r="AP462" i="5"/>
  <c r="AO462" i="5"/>
  <c r="AN462" i="5"/>
  <c r="AM462" i="5"/>
  <c r="AL462" i="5"/>
  <c r="AK462" i="5"/>
  <c r="AJ462" i="5"/>
  <c r="AH462" i="5"/>
  <c r="AG462" i="5"/>
  <c r="AF462" i="5"/>
  <c r="AE462" i="5"/>
  <c r="AD462" i="5"/>
  <c r="AC462" i="5"/>
  <c r="AB462" i="5"/>
  <c r="AA462" i="5"/>
  <c r="Z462" i="5"/>
  <c r="Y462" i="5"/>
  <c r="X462" i="5"/>
  <c r="W462" i="5"/>
  <c r="V462" i="5"/>
  <c r="U462" i="5"/>
  <c r="T462" i="5"/>
  <c r="AT462" i="5" s="1"/>
  <c r="S462" i="5"/>
  <c r="R462" i="5"/>
  <c r="Q462" i="5"/>
  <c r="O462" i="5"/>
  <c r="M462" i="5"/>
  <c r="L462" i="5"/>
  <c r="K462" i="5"/>
  <c r="I462" i="5"/>
  <c r="G462" i="5"/>
  <c r="F462" i="5"/>
  <c r="E462" i="5"/>
  <c r="D462" i="5"/>
  <c r="C462" i="5"/>
  <c r="B462" i="5"/>
  <c r="A462" i="5"/>
  <c r="BH462" i="5" s="1"/>
  <c r="BA461" i="5"/>
  <c r="AZ461" i="5"/>
  <c r="AU461" i="5"/>
  <c r="AP461" i="5"/>
  <c r="AO461" i="5"/>
  <c r="AN461" i="5"/>
  <c r="AM461" i="5"/>
  <c r="AL461" i="5"/>
  <c r="AK461" i="5"/>
  <c r="AH461" i="5"/>
  <c r="AF461" i="5"/>
  <c r="AE461" i="5"/>
  <c r="AD461" i="5"/>
  <c r="AC461" i="5"/>
  <c r="AB461" i="5"/>
  <c r="AA461" i="5"/>
  <c r="Z461" i="5"/>
  <c r="Y461" i="5"/>
  <c r="X461" i="5"/>
  <c r="W461" i="5"/>
  <c r="V461" i="5"/>
  <c r="U461" i="5"/>
  <c r="T461" i="5"/>
  <c r="S461" i="5"/>
  <c r="R461" i="5"/>
  <c r="M461" i="5"/>
  <c r="I461" i="5"/>
  <c r="G461" i="5"/>
  <c r="F461" i="5"/>
  <c r="E461" i="5"/>
  <c r="D461" i="5"/>
  <c r="C461" i="5"/>
  <c r="B461" i="5"/>
  <c r="A461" i="5"/>
  <c r="BH460" i="5"/>
  <c r="BA460" i="5"/>
  <c r="AZ460" i="5"/>
  <c r="AQ460" i="5"/>
  <c r="AO460" i="5"/>
  <c r="AN460" i="5"/>
  <c r="AM460" i="5"/>
  <c r="AL460" i="5"/>
  <c r="AK460" i="5"/>
  <c r="AF460" i="5"/>
  <c r="AE460" i="5"/>
  <c r="AD460" i="5"/>
  <c r="AC460" i="5"/>
  <c r="AB460" i="5"/>
  <c r="AA460" i="5"/>
  <c r="Z460" i="5"/>
  <c r="Y460" i="5"/>
  <c r="X460" i="5"/>
  <c r="W460" i="5"/>
  <c r="V460" i="5"/>
  <c r="U460" i="5"/>
  <c r="T460" i="5"/>
  <c r="S460" i="5"/>
  <c r="N460" i="5"/>
  <c r="I460" i="5"/>
  <c r="G460" i="5"/>
  <c r="F460" i="5"/>
  <c r="E460" i="5"/>
  <c r="D460" i="5"/>
  <c r="C460" i="5"/>
  <c r="B460" i="5"/>
  <c r="A460" i="5"/>
  <c r="BD460" i="5" s="1"/>
  <c r="BE459" i="5"/>
  <c r="BA459" i="5"/>
  <c r="AZ459" i="5"/>
  <c r="AR459" i="5"/>
  <c r="AO459" i="5"/>
  <c r="AN459" i="5"/>
  <c r="AM459" i="5"/>
  <c r="AL459" i="5"/>
  <c r="AK459" i="5"/>
  <c r="AJ459" i="5"/>
  <c r="AF459" i="5"/>
  <c r="AE459" i="5"/>
  <c r="AD459" i="5"/>
  <c r="AC459" i="5"/>
  <c r="AB459" i="5"/>
  <c r="AA459" i="5"/>
  <c r="Z459" i="5"/>
  <c r="Y459" i="5"/>
  <c r="X459" i="5"/>
  <c r="W459" i="5"/>
  <c r="V459" i="5"/>
  <c r="U459" i="5"/>
  <c r="T459" i="5"/>
  <c r="S459" i="5"/>
  <c r="O459" i="5"/>
  <c r="K459" i="5"/>
  <c r="I459" i="5"/>
  <c r="G459" i="5"/>
  <c r="F459" i="5"/>
  <c r="E459" i="5"/>
  <c r="D459" i="5"/>
  <c r="C459" i="5"/>
  <c r="B459" i="5"/>
  <c r="A459" i="5"/>
  <c r="BH459" i="5" s="1"/>
  <c r="BG458" i="5"/>
  <c r="BB458" i="5"/>
  <c r="BA458" i="5"/>
  <c r="AZ458" i="5"/>
  <c r="AX458" i="5"/>
  <c r="AW458" i="5"/>
  <c r="AT458" i="5"/>
  <c r="AS458" i="5"/>
  <c r="AP458" i="5"/>
  <c r="AO458" i="5"/>
  <c r="AN458" i="5"/>
  <c r="AM458" i="5"/>
  <c r="AL458" i="5"/>
  <c r="AK458" i="5"/>
  <c r="AH458" i="5"/>
  <c r="AG458" i="5"/>
  <c r="AF458" i="5"/>
  <c r="AE458" i="5"/>
  <c r="AD458" i="5"/>
  <c r="AC458" i="5"/>
  <c r="AB458" i="5"/>
  <c r="AA458" i="5"/>
  <c r="Z458" i="5"/>
  <c r="Y458" i="5"/>
  <c r="X458" i="5"/>
  <c r="W458" i="5"/>
  <c r="V458" i="5"/>
  <c r="U458" i="5"/>
  <c r="T458" i="5"/>
  <c r="BE458" i="5" s="1"/>
  <c r="S458" i="5"/>
  <c r="R458" i="5"/>
  <c r="Q458" i="5"/>
  <c r="O458" i="5"/>
  <c r="M458" i="5"/>
  <c r="L458" i="5"/>
  <c r="K458" i="5"/>
  <c r="I458" i="5"/>
  <c r="G458" i="5"/>
  <c r="F458" i="5"/>
  <c r="E458" i="5"/>
  <c r="D458" i="5"/>
  <c r="C458" i="5"/>
  <c r="B458" i="5"/>
  <c r="A458" i="5"/>
  <c r="BH458" i="5" s="1"/>
  <c r="BG457" i="5"/>
  <c r="BB457" i="5"/>
  <c r="BA457" i="5"/>
  <c r="AZ457" i="5"/>
  <c r="AX457" i="5"/>
  <c r="AT457" i="5"/>
  <c r="AP457" i="5"/>
  <c r="AO457" i="5"/>
  <c r="AN457" i="5"/>
  <c r="AM457" i="5"/>
  <c r="AL457" i="5"/>
  <c r="AK457" i="5"/>
  <c r="AH457" i="5"/>
  <c r="AF457" i="5"/>
  <c r="AE457" i="5"/>
  <c r="AD457" i="5"/>
  <c r="AC457" i="5"/>
  <c r="AB457" i="5"/>
  <c r="AA457" i="5"/>
  <c r="Z457" i="5"/>
  <c r="Y457" i="5"/>
  <c r="X457" i="5"/>
  <c r="W457" i="5"/>
  <c r="V457" i="5"/>
  <c r="U457" i="5"/>
  <c r="T457" i="5"/>
  <c r="S457" i="5"/>
  <c r="R457" i="5"/>
  <c r="M457" i="5"/>
  <c r="I457" i="5"/>
  <c r="G457" i="5"/>
  <c r="F457" i="5"/>
  <c r="E457" i="5"/>
  <c r="D457" i="5"/>
  <c r="C457" i="5"/>
  <c r="B457" i="5"/>
  <c r="A457" i="5"/>
  <c r="AW457" i="5" s="1"/>
  <c r="BH456" i="5"/>
  <c r="BD456" i="5"/>
  <c r="BA456" i="5"/>
  <c r="AZ456" i="5"/>
  <c r="AU456" i="5"/>
  <c r="AQ456" i="5"/>
  <c r="AO456" i="5"/>
  <c r="AN456" i="5"/>
  <c r="AM456" i="5"/>
  <c r="AL456" i="5"/>
  <c r="AK456" i="5"/>
  <c r="AF456" i="5"/>
  <c r="AE456" i="5"/>
  <c r="AD456" i="5"/>
  <c r="AC456" i="5"/>
  <c r="AB456" i="5"/>
  <c r="AA456" i="5"/>
  <c r="Z456" i="5"/>
  <c r="Y456" i="5"/>
  <c r="X456" i="5"/>
  <c r="W456" i="5"/>
  <c r="V456" i="5"/>
  <c r="U456" i="5"/>
  <c r="T456" i="5"/>
  <c r="S456" i="5"/>
  <c r="N456" i="5"/>
  <c r="I456" i="5"/>
  <c r="G456" i="5"/>
  <c r="F456" i="5"/>
  <c r="E456" i="5"/>
  <c r="D456" i="5"/>
  <c r="C456" i="5"/>
  <c r="B456" i="5"/>
  <c r="A456" i="5"/>
  <c r="BE455" i="5"/>
  <c r="BA455" i="5"/>
  <c r="AZ455" i="5"/>
  <c r="AR455" i="5"/>
  <c r="AO455" i="5"/>
  <c r="AN455" i="5"/>
  <c r="AM455" i="5"/>
  <c r="AL455" i="5"/>
  <c r="AK455" i="5"/>
  <c r="AF455" i="5"/>
  <c r="AE455" i="5"/>
  <c r="AD455" i="5"/>
  <c r="AC455" i="5"/>
  <c r="AB455" i="5"/>
  <c r="AA455" i="5"/>
  <c r="Z455" i="5"/>
  <c r="Y455" i="5"/>
  <c r="X455" i="5"/>
  <c r="W455" i="5"/>
  <c r="V455" i="5"/>
  <c r="U455" i="5"/>
  <c r="T455" i="5"/>
  <c r="O455" i="5" s="1"/>
  <c r="S455" i="5"/>
  <c r="I455" i="5"/>
  <c r="G455" i="5"/>
  <c r="F455" i="5"/>
  <c r="E455" i="5"/>
  <c r="D455" i="5"/>
  <c r="C455" i="5"/>
  <c r="B455" i="5"/>
  <c r="A455" i="5"/>
  <c r="BG454" i="5"/>
  <c r="BB454" i="5"/>
  <c r="BA454" i="5"/>
  <c r="AZ454" i="5"/>
  <c r="AX454" i="5"/>
  <c r="AW454" i="5"/>
  <c r="AT454" i="5"/>
  <c r="AS454" i="5"/>
  <c r="AP454" i="5"/>
  <c r="AO454" i="5"/>
  <c r="AN454" i="5"/>
  <c r="AM454" i="5"/>
  <c r="AL454" i="5"/>
  <c r="AK454" i="5"/>
  <c r="AH454" i="5"/>
  <c r="AG454" i="5"/>
  <c r="AF454" i="5"/>
  <c r="AE454" i="5"/>
  <c r="AD454" i="5"/>
  <c r="AC454" i="5"/>
  <c r="AB454" i="5"/>
  <c r="AA454" i="5"/>
  <c r="Z454" i="5"/>
  <c r="Y454" i="5"/>
  <c r="X454" i="5"/>
  <c r="W454" i="5"/>
  <c r="V454" i="5"/>
  <c r="U454" i="5"/>
  <c r="T454" i="5"/>
  <c r="BE454" i="5" s="1"/>
  <c r="S454" i="5"/>
  <c r="R454" i="5"/>
  <c r="Q454" i="5"/>
  <c r="O454" i="5"/>
  <c r="M454" i="5"/>
  <c r="L454" i="5"/>
  <c r="K454" i="5"/>
  <c r="I454" i="5"/>
  <c r="G454" i="5"/>
  <c r="F454" i="5"/>
  <c r="E454" i="5"/>
  <c r="D454" i="5"/>
  <c r="C454" i="5"/>
  <c r="B454" i="5"/>
  <c r="A454" i="5"/>
  <c r="BH454" i="5" s="1"/>
  <c r="BG453" i="5"/>
  <c r="BB453" i="5"/>
  <c r="BA453" i="5"/>
  <c r="AZ453" i="5"/>
  <c r="AX453" i="5"/>
  <c r="AT453" i="5"/>
  <c r="AP453" i="5"/>
  <c r="AO453" i="5"/>
  <c r="AN453" i="5"/>
  <c r="AM453" i="5"/>
  <c r="AL453" i="5"/>
  <c r="AK453" i="5"/>
  <c r="AH453" i="5"/>
  <c r="AF453" i="5"/>
  <c r="AE453" i="5"/>
  <c r="AD453" i="5"/>
  <c r="AC453" i="5"/>
  <c r="AB453" i="5"/>
  <c r="AA453" i="5"/>
  <c r="Z453" i="5"/>
  <c r="Y453" i="5"/>
  <c r="X453" i="5"/>
  <c r="W453" i="5"/>
  <c r="V453" i="5"/>
  <c r="U453" i="5"/>
  <c r="T453" i="5"/>
  <c r="S453" i="5"/>
  <c r="R453" i="5"/>
  <c r="M453" i="5"/>
  <c r="I453" i="5"/>
  <c r="G453" i="5"/>
  <c r="F453" i="5"/>
  <c r="E453" i="5"/>
  <c r="D453" i="5"/>
  <c r="C453" i="5"/>
  <c r="B453" i="5"/>
  <c r="A453" i="5"/>
  <c r="AW453" i="5" s="1"/>
  <c r="BD452" i="5"/>
  <c r="BA452" i="5"/>
  <c r="AZ452" i="5"/>
  <c r="AU452" i="5"/>
  <c r="AO452" i="5"/>
  <c r="AN452" i="5"/>
  <c r="AM452" i="5"/>
  <c r="AL452" i="5"/>
  <c r="AK452" i="5"/>
  <c r="AF452" i="5"/>
  <c r="AE452" i="5"/>
  <c r="AD452" i="5"/>
  <c r="AC452" i="5"/>
  <c r="AB452" i="5"/>
  <c r="AA452" i="5"/>
  <c r="Z452" i="5"/>
  <c r="Y452" i="5"/>
  <c r="X452" i="5"/>
  <c r="W452" i="5"/>
  <c r="V452" i="5"/>
  <c r="U452" i="5"/>
  <c r="T452" i="5"/>
  <c r="S452" i="5"/>
  <c r="I452" i="5"/>
  <c r="G452" i="5"/>
  <c r="F452" i="5"/>
  <c r="E452" i="5"/>
  <c r="D452" i="5"/>
  <c r="C452" i="5"/>
  <c r="B452" i="5"/>
  <c r="A452" i="5"/>
  <c r="AQ452" i="5" s="1"/>
  <c r="BA451" i="5"/>
  <c r="AZ451" i="5"/>
  <c r="AO451" i="5"/>
  <c r="AN451" i="5"/>
  <c r="AM451" i="5"/>
  <c r="AL451" i="5"/>
  <c r="AK451" i="5"/>
  <c r="AF451" i="5"/>
  <c r="AE451" i="5"/>
  <c r="AD451" i="5"/>
  <c r="AC451" i="5"/>
  <c r="AB451" i="5"/>
  <c r="AA451" i="5"/>
  <c r="Z451" i="5"/>
  <c r="Y451" i="5"/>
  <c r="X451" i="5"/>
  <c r="W451" i="5"/>
  <c r="V451" i="5"/>
  <c r="U451" i="5"/>
  <c r="T451" i="5"/>
  <c r="BE451" i="5" s="1"/>
  <c r="S451" i="5"/>
  <c r="I451" i="5"/>
  <c r="G451" i="5"/>
  <c r="F451" i="5"/>
  <c r="E451" i="5"/>
  <c r="D451" i="5"/>
  <c r="C451" i="5"/>
  <c r="B451" i="5"/>
  <c r="A451" i="5"/>
  <c r="BG450" i="5"/>
  <c r="BB450" i="5"/>
  <c r="BA450" i="5"/>
  <c r="AZ450" i="5"/>
  <c r="AX450" i="5"/>
  <c r="AW450" i="5"/>
  <c r="AT450" i="5"/>
  <c r="AS450" i="5"/>
  <c r="AP450" i="5"/>
  <c r="AO450" i="5"/>
  <c r="AN450" i="5"/>
  <c r="AM450" i="5"/>
  <c r="AL450" i="5"/>
  <c r="AK450" i="5"/>
  <c r="AH450" i="5"/>
  <c r="AG450" i="5"/>
  <c r="AF450" i="5"/>
  <c r="AE450" i="5"/>
  <c r="AD450" i="5"/>
  <c r="AC450" i="5"/>
  <c r="AB450" i="5"/>
  <c r="AA450" i="5"/>
  <c r="Z450" i="5"/>
  <c r="Y450" i="5"/>
  <c r="X450" i="5"/>
  <c r="W450" i="5"/>
  <c r="V450" i="5"/>
  <c r="U450" i="5"/>
  <c r="T450" i="5"/>
  <c r="BE450" i="5" s="1"/>
  <c r="S450" i="5"/>
  <c r="R450" i="5"/>
  <c r="Q450" i="5"/>
  <c r="O450" i="5"/>
  <c r="M450" i="5"/>
  <c r="L450" i="5"/>
  <c r="K450" i="5"/>
  <c r="I450" i="5"/>
  <c r="G450" i="5"/>
  <c r="F450" i="5"/>
  <c r="E450" i="5"/>
  <c r="D450" i="5"/>
  <c r="C450" i="5"/>
  <c r="B450" i="5"/>
  <c r="A450" i="5"/>
  <c r="BH450" i="5" s="1"/>
  <c r="BG449" i="5"/>
  <c r="BB449" i="5"/>
  <c r="BA449" i="5"/>
  <c r="AZ449" i="5"/>
  <c r="AX449" i="5"/>
  <c r="AT449" i="5"/>
  <c r="AP449" i="5"/>
  <c r="AO449" i="5"/>
  <c r="AN449" i="5"/>
  <c r="AM449" i="5"/>
  <c r="AL449" i="5"/>
  <c r="AK449" i="5"/>
  <c r="AH449" i="5"/>
  <c r="AF449" i="5"/>
  <c r="AE449" i="5"/>
  <c r="AD449" i="5"/>
  <c r="AC449" i="5"/>
  <c r="AB449" i="5"/>
  <c r="AA449" i="5"/>
  <c r="Z449" i="5"/>
  <c r="Y449" i="5"/>
  <c r="X449" i="5"/>
  <c r="W449" i="5"/>
  <c r="V449" i="5"/>
  <c r="U449" i="5"/>
  <c r="T449" i="5"/>
  <c r="S449" i="5"/>
  <c r="R449" i="5"/>
  <c r="M449" i="5"/>
  <c r="I449" i="5"/>
  <c r="G449" i="5"/>
  <c r="F449" i="5"/>
  <c r="E449" i="5"/>
  <c r="D449" i="5"/>
  <c r="C449" i="5"/>
  <c r="B449" i="5"/>
  <c r="A449" i="5"/>
  <c r="AW449" i="5" s="1"/>
  <c r="BA448" i="5"/>
  <c r="AZ448" i="5"/>
  <c r="AO448" i="5"/>
  <c r="AN448" i="5"/>
  <c r="AM448" i="5"/>
  <c r="AL448" i="5"/>
  <c r="AK448" i="5"/>
  <c r="AF448" i="5"/>
  <c r="AE448" i="5"/>
  <c r="AD448" i="5"/>
  <c r="AC448" i="5"/>
  <c r="AB448" i="5"/>
  <c r="AA448" i="5"/>
  <c r="Z448" i="5"/>
  <c r="Y448" i="5"/>
  <c r="X448" i="5"/>
  <c r="W448" i="5"/>
  <c r="V448" i="5"/>
  <c r="U448" i="5"/>
  <c r="T448" i="5"/>
  <c r="S448" i="5"/>
  <c r="I448" i="5"/>
  <c r="G448" i="5"/>
  <c r="F448" i="5"/>
  <c r="E448" i="5"/>
  <c r="D448" i="5"/>
  <c r="C448" i="5"/>
  <c r="B448" i="5"/>
  <c r="A448" i="5"/>
  <c r="BD448" i="5" s="1"/>
  <c r="BA447" i="5"/>
  <c r="AZ447" i="5"/>
  <c r="AO447" i="5"/>
  <c r="AN447" i="5"/>
  <c r="AM447" i="5"/>
  <c r="AL447" i="5"/>
  <c r="AK447" i="5"/>
  <c r="AJ447" i="5"/>
  <c r="AF447" i="5"/>
  <c r="AE447" i="5"/>
  <c r="AD447" i="5"/>
  <c r="AC447" i="5"/>
  <c r="AB447" i="5"/>
  <c r="AA447" i="5"/>
  <c r="Z447" i="5"/>
  <c r="Y447" i="5"/>
  <c r="X447" i="5"/>
  <c r="W447" i="5"/>
  <c r="V447" i="5"/>
  <c r="U447" i="5"/>
  <c r="T447" i="5"/>
  <c r="BE447" i="5" s="1"/>
  <c r="S447" i="5"/>
  <c r="O447" i="5"/>
  <c r="K447" i="5"/>
  <c r="I447" i="5"/>
  <c r="G447" i="5"/>
  <c r="F447" i="5"/>
  <c r="E447" i="5"/>
  <c r="D447" i="5"/>
  <c r="C447" i="5"/>
  <c r="B447" i="5"/>
  <c r="A447" i="5"/>
  <c r="BH447" i="5" s="1"/>
  <c r="BG446" i="5"/>
  <c r="BB446" i="5"/>
  <c r="BA446" i="5"/>
  <c r="AZ446" i="5"/>
  <c r="AX446" i="5"/>
  <c r="AW446" i="5"/>
  <c r="AT446" i="5"/>
  <c r="AS446" i="5"/>
  <c r="AP446" i="5"/>
  <c r="AO446" i="5"/>
  <c r="AN446" i="5"/>
  <c r="AM446" i="5"/>
  <c r="AL446" i="5"/>
  <c r="AK446" i="5"/>
  <c r="AH446" i="5"/>
  <c r="AG446" i="5"/>
  <c r="AF446" i="5"/>
  <c r="AE446" i="5"/>
  <c r="AD446" i="5"/>
  <c r="AC446" i="5"/>
  <c r="AB446" i="5"/>
  <c r="AA446" i="5"/>
  <c r="Z446" i="5"/>
  <c r="Y446" i="5"/>
  <c r="X446" i="5"/>
  <c r="W446" i="5"/>
  <c r="V446" i="5"/>
  <c r="U446" i="5"/>
  <c r="T446" i="5"/>
  <c r="BE446" i="5" s="1"/>
  <c r="S446" i="5"/>
  <c r="R446" i="5"/>
  <c r="Q446" i="5"/>
  <c r="O446" i="5"/>
  <c r="M446" i="5"/>
  <c r="L446" i="5"/>
  <c r="K446" i="5"/>
  <c r="I446" i="5"/>
  <c r="G446" i="5"/>
  <c r="F446" i="5"/>
  <c r="E446" i="5"/>
  <c r="D446" i="5"/>
  <c r="C446" i="5"/>
  <c r="B446" i="5"/>
  <c r="A446" i="5"/>
  <c r="BH446" i="5" s="1"/>
  <c r="BG445" i="5"/>
  <c r="BB445" i="5"/>
  <c r="BA445" i="5"/>
  <c r="AZ445" i="5"/>
  <c r="AX445" i="5"/>
  <c r="AT445" i="5"/>
  <c r="AP445" i="5"/>
  <c r="AO445" i="5"/>
  <c r="AN445" i="5"/>
  <c r="AM445" i="5"/>
  <c r="AL445" i="5"/>
  <c r="AK445" i="5"/>
  <c r="AH445" i="5"/>
  <c r="AF445" i="5"/>
  <c r="AE445" i="5"/>
  <c r="AD445" i="5"/>
  <c r="AC445" i="5"/>
  <c r="AB445" i="5"/>
  <c r="AA445" i="5"/>
  <c r="Z445" i="5"/>
  <c r="Y445" i="5"/>
  <c r="X445" i="5"/>
  <c r="W445" i="5"/>
  <c r="V445" i="5"/>
  <c r="U445" i="5"/>
  <c r="T445" i="5"/>
  <c r="S445" i="5"/>
  <c r="R445" i="5"/>
  <c r="M445" i="5"/>
  <c r="I445" i="5"/>
  <c r="G445" i="5"/>
  <c r="F445" i="5"/>
  <c r="E445" i="5"/>
  <c r="D445" i="5"/>
  <c r="C445" i="5"/>
  <c r="B445" i="5"/>
  <c r="A445" i="5"/>
  <c r="AW445" i="5" s="1"/>
  <c r="BH444" i="5"/>
  <c r="BA444" i="5"/>
  <c r="AZ444" i="5"/>
  <c r="AQ444" i="5"/>
  <c r="AO444" i="5"/>
  <c r="AN444" i="5"/>
  <c r="AM444" i="5"/>
  <c r="AL444" i="5"/>
  <c r="AK444" i="5"/>
  <c r="AF444" i="5"/>
  <c r="AE444" i="5"/>
  <c r="AD444" i="5"/>
  <c r="AC444" i="5"/>
  <c r="AB444" i="5"/>
  <c r="AA444" i="5"/>
  <c r="Z444" i="5"/>
  <c r="Y444" i="5"/>
  <c r="X444" i="5"/>
  <c r="W444" i="5"/>
  <c r="V444" i="5"/>
  <c r="U444" i="5"/>
  <c r="T444" i="5"/>
  <c r="S444" i="5"/>
  <c r="N444" i="5"/>
  <c r="I444" i="5"/>
  <c r="G444" i="5"/>
  <c r="F444" i="5"/>
  <c r="E444" i="5"/>
  <c r="D444" i="5"/>
  <c r="C444" i="5"/>
  <c r="B444" i="5"/>
  <c r="A444" i="5"/>
  <c r="BD444" i="5" s="1"/>
  <c r="BE443" i="5"/>
  <c r="BA443" i="5"/>
  <c r="AZ443" i="5"/>
  <c r="AR443" i="5"/>
  <c r="AO443" i="5"/>
  <c r="AN443" i="5"/>
  <c r="AM443" i="5"/>
  <c r="AL443" i="5"/>
  <c r="AK443" i="5"/>
  <c r="AJ443" i="5"/>
  <c r="AF443" i="5"/>
  <c r="AE443" i="5"/>
  <c r="AD443" i="5"/>
  <c r="AC443" i="5"/>
  <c r="AB443" i="5"/>
  <c r="AA443" i="5"/>
  <c r="Z443" i="5"/>
  <c r="Y443" i="5"/>
  <c r="X443" i="5"/>
  <c r="W443" i="5"/>
  <c r="V443" i="5"/>
  <c r="U443" i="5"/>
  <c r="T443" i="5"/>
  <c r="S443" i="5"/>
  <c r="O443" i="5"/>
  <c r="K443" i="5"/>
  <c r="I443" i="5"/>
  <c r="G443" i="5"/>
  <c r="F443" i="5"/>
  <c r="E443" i="5"/>
  <c r="D443" i="5"/>
  <c r="C443" i="5"/>
  <c r="B443" i="5"/>
  <c r="A443" i="5"/>
  <c r="BH443" i="5" s="1"/>
  <c r="BG442" i="5"/>
  <c r="BB442" i="5"/>
  <c r="BA442" i="5"/>
  <c r="AZ442" i="5"/>
  <c r="AX442" i="5"/>
  <c r="AW442" i="5"/>
  <c r="AT442" i="5"/>
  <c r="AS442" i="5"/>
  <c r="AP442" i="5"/>
  <c r="AO442" i="5"/>
  <c r="AN442" i="5"/>
  <c r="AM442" i="5"/>
  <c r="AL442" i="5"/>
  <c r="AK442" i="5"/>
  <c r="AH442" i="5"/>
  <c r="AG442" i="5"/>
  <c r="AF442" i="5"/>
  <c r="AE442" i="5"/>
  <c r="AD442" i="5"/>
  <c r="AC442" i="5"/>
  <c r="AB442" i="5"/>
  <c r="AA442" i="5"/>
  <c r="Z442" i="5"/>
  <c r="Y442" i="5"/>
  <c r="X442" i="5"/>
  <c r="W442" i="5"/>
  <c r="V442" i="5"/>
  <c r="U442" i="5"/>
  <c r="T442" i="5"/>
  <c r="BE442" i="5" s="1"/>
  <c r="S442" i="5"/>
  <c r="R442" i="5"/>
  <c r="Q442" i="5"/>
  <c r="O442" i="5"/>
  <c r="M442" i="5"/>
  <c r="L442" i="5"/>
  <c r="K442" i="5"/>
  <c r="I442" i="5"/>
  <c r="G442" i="5"/>
  <c r="F442" i="5"/>
  <c r="E442" i="5"/>
  <c r="D442" i="5"/>
  <c r="C442" i="5"/>
  <c r="B442" i="5"/>
  <c r="A442" i="5"/>
  <c r="BH442" i="5" s="1"/>
  <c r="BG441" i="5"/>
  <c r="BB441" i="5"/>
  <c r="BA441" i="5"/>
  <c r="AZ441" i="5"/>
  <c r="AX441" i="5"/>
  <c r="AT441" i="5"/>
  <c r="AP441" i="5"/>
  <c r="AO441" i="5"/>
  <c r="AN441" i="5"/>
  <c r="AM441" i="5"/>
  <c r="AL441" i="5"/>
  <c r="AK441" i="5"/>
  <c r="AH441" i="5"/>
  <c r="AF441" i="5"/>
  <c r="AE441" i="5"/>
  <c r="AD441" i="5"/>
  <c r="AC441" i="5"/>
  <c r="AB441" i="5"/>
  <c r="AA441" i="5"/>
  <c r="Z441" i="5"/>
  <c r="Y441" i="5"/>
  <c r="X441" i="5"/>
  <c r="W441" i="5"/>
  <c r="V441" i="5"/>
  <c r="U441" i="5"/>
  <c r="T441" i="5"/>
  <c r="S441" i="5"/>
  <c r="R441" i="5"/>
  <c r="M441" i="5"/>
  <c r="I441" i="5"/>
  <c r="G441" i="5"/>
  <c r="F441" i="5"/>
  <c r="E441" i="5"/>
  <c r="D441" i="5"/>
  <c r="C441" i="5"/>
  <c r="B441" i="5"/>
  <c r="A441" i="5"/>
  <c r="AW441" i="5" s="1"/>
  <c r="BH440" i="5"/>
  <c r="BD440" i="5"/>
  <c r="BA440" i="5"/>
  <c r="AZ440" i="5"/>
  <c r="AU440" i="5"/>
  <c r="AQ440" i="5"/>
  <c r="AO440" i="5"/>
  <c r="AN440" i="5"/>
  <c r="AM440" i="5"/>
  <c r="AL440" i="5"/>
  <c r="AK440" i="5"/>
  <c r="AF440" i="5"/>
  <c r="AE440" i="5"/>
  <c r="AD440" i="5"/>
  <c r="AC440" i="5"/>
  <c r="AB440" i="5"/>
  <c r="AA440" i="5"/>
  <c r="Z440" i="5"/>
  <c r="Y440" i="5"/>
  <c r="X440" i="5"/>
  <c r="W440" i="5"/>
  <c r="V440" i="5"/>
  <c r="U440" i="5"/>
  <c r="T440" i="5"/>
  <c r="S440" i="5"/>
  <c r="N440" i="5"/>
  <c r="I440" i="5"/>
  <c r="G440" i="5"/>
  <c r="F440" i="5"/>
  <c r="E440" i="5"/>
  <c r="D440" i="5"/>
  <c r="C440" i="5"/>
  <c r="B440" i="5"/>
  <c r="A440" i="5"/>
  <c r="BE439" i="5"/>
  <c r="BA439" i="5"/>
  <c r="AZ439" i="5"/>
  <c r="AR439" i="5"/>
  <c r="AO439" i="5"/>
  <c r="AN439" i="5"/>
  <c r="AM439" i="5"/>
  <c r="AL439" i="5"/>
  <c r="AK439" i="5"/>
  <c r="AF439" i="5"/>
  <c r="AE439" i="5"/>
  <c r="AD439" i="5"/>
  <c r="AC439" i="5"/>
  <c r="AB439" i="5"/>
  <c r="AA439" i="5"/>
  <c r="Z439" i="5"/>
  <c r="Y439" i="5"/>
  <c r="X439" i="5"/>
  <c r="W439" i="5"/>
  <c r="V439" i="5"/>
  <c r="U439" i="5"/>
  <c r="T439" i="5"/>
  <c r="O439" i="5" s="1"/>
  <c r="S439" i="5"/>
  <c r="I439" i="5"/>
  <c r="G439" i="5"/>
  <c r="F439" i="5"/>
  <c r="E439" i="5"/>
  <c r="D439" i="5"/>
  <c r="C439" i="5"/>
  <c r="B439" i="5"/>
  <c r="A439" i="5"/>
  <c r="BG438" i="5"/>
  <c r="BB438" i="5"/>
  <c r="BA438" i="5"/>
  <c r="AZ438" i="5"/>
  <c r="AX438" i="5"/>
  <c r="AW438" i="5"/>
  <c r="AT438" i="5"/>
  <c r="AS438" i="5"/>
  <c r="AP438" i="5"/>
  <c r="AO438" i="5"/>
  <c r="AN438" i="5"/>
  <c r="AM438" i="5"/>
  <c r="AL438" i="5"/>
  <c r="AK438" i="5"/>
  <c r="AH438" i="5"/>
  <c r="AG438" i="5"/>
  <c r="AF438" i="5"/>
  <c r="AE438" i="5"/>
  <c r="AD438" i="5"/>
  <c r="AC438" i="5"/>
  <c r="AB438" i="5"/>
  <c r="AA438" i="5"/>
  <c r="Z438" i="5"/>
  <c r="Y438" i="5"/>
  <c r="X438" i="5"/>
  <c r="W438" i="5"/>
  <c r="V438" i="5"/>
  <c r="U438" i="5"/>
  <c r="T438" i="5"/>
  <c r="BE438" i="5" s="1"/>
  <c r="S438" i="5"/>
  <c r="R438" i="5"/>
  <c r="Q438" i="5"/>
  <c r="O438" i="5"/>
  <c r="M438" i="5"/>
  <c r="L438" i="5"/>
  <c r="K438" i="5"/>
  <c r="I438" i="5"/>
  <c r="G438" i="5"/>
  <c r="F438" i="5"/>
  <c r="E438" i="5"/>
  <c r="D438" i="5"/>
  <c r="C438" i="5"/>
  <c r="B438" i="5"/>
  <c r="A438" i="5"/>
  <c r="BH438" i="5" s="1"/>
  <c r="BG437" i="5"/>
  <c r="BB437" i="5"/>
  <c r="BA437" i="5"/>
  <c r="AZ437" i="5"/>
  <c r="AX437" i="5"/>
  <c r="AT437" i="5"/>
  <c r="AP437" i="5"/>
  <c r="AO437" i="5"/>
  <c r="AN437" i="5"/>
  <c r="AM437" i="5"/>
  <c r="AL437" i="5"/>
  <c r="AK437" i="5"/>
  <c r="AH437" i="5"/>
  <c r="AF437" i="5"/>
  <c r="AE437" i="5"/>
  <c r="AD437" i="5"/>
  <c r="AC437" i="5"/>
  <c r="AB437" i="5"/>
  <c r="AA437" i="5"/>
  <c r="Z437" i="5"/>
  <c r="Y437" i="5"/>
  <c r="X437" i="5"/>
  <c r="W437" i="5"/>
  <c r="V437" i="5"/>
  <c r="U437" i="5"/>
  <c r="T437" i="5"/>
  <c r="S437" i="5"/>
  <c r="R437" i="5"/>
  <c r="M437" i="5"/>
  <c r="I437" i="5"/>
  <c r="G437" i="5"/>
  <c r="F437" i="5"/>
  <c r="E437" i="5"/>
  <c r="D437" i="5"/>
  <c r="C437" i="5"/>
  <c r="B437" i="5"/>
  <c r="A437" i="5"/>
  <c r="AW437" i="5" s="1"/>
  <c r="BD436" i="5"/>
  <c r="BA436" i="5"/>
  <c r="AZ436" i="5"/>
  <c r="AU436" i="5"/>
  <c r="AO436" i="5"/>
  <c r="AN436" i="5"/>
  <c r="AM436" i="5"/>
  <c r="AL436" i="5"/>
  <c r="AK436" i="5"/>
  <c r="AF436" i="5"/>
  <c r="AE436" i="5"/>
  <c r="AD436" i="5"/>
  <c r="AC436" i="5"/>
  <c r="AB436" i="5"/>
  <c r="AA436" i="5"/>
  <c r="Z436" i="5"/>
  <c r="Y436" i="5"/>
  <c r="X436" i="5"/>
  <c r="W436" i="5"/>
  <c r="V436" i="5"/>
  <c r="U436" i="5"/>
  <c r="T436" i="5"/>
  <c r="S436" i="5"/>
  <c r="I436" i="5"/>
  <c r="G436" i="5"/>
  <c r="F436" i="5"/>
  <c r="E436" i="5"/>
  <c r="D436" i="5"/>
  <c r="C436" i="5"/>
  <c r="B436" i="5"/>
  <c r="A436" i="5"/>
  <c r="AQ436" i="5" s="1"/>
  <c r="BA435" i="5"/>
  <c r="AZ435" i="5"/>
  <c r="AO435" i="5"/>
  <c r="AN435" i="5"/>
  <c r="AM435" i="5"/>
  <c r="AL435" i="5"/>
  <c r="AK435" i="5"/>
  <c r="AF435" i="5"/>
  <c r="AE435" i="5"/>
  <c r="AD435" i="5"/>
  <c r="AC435" i="5"/>
  <c r="AB435" i="5"/>
  <c r="AA435" i="5"/>
  <c r="Z435" i="5"/>
  <c r="Y435" i="5"/>
  <c r="X435" i="5"/>
  <c r="W435" i="5"/>
  <c r="V435" i="5"/>
  <c r="U435" i="5"/>
  <c r="T435" i="5"/>
  <c r="BE435" i="5" s="1"/>
  <c r="S435" i="5"/>
  <c r="I435" i="5"/>
  <c r="G435" i="5"/>
  <c r="F435" i="5"/>
  <c r="E435" i="5"/>
  <c r="D435" i="5"/>
  <c r="C435" i="5"/>
  <c r="B435" i="5"/>
  <c r="A435" i="5"/>
  <c r="BG434" i="5"/>
  <c r="BB434" i="5"/>
  <c r="BA434" i="5"/>
  <c r="AZ434" i="5"/>
  <c r="AX434" i="5"/>
  <c r="AW434" i="5"/>
  <c r="AT434" i="5"/>
  <c r="AS434" i="5"/>
  <c r="AP434" i="5"/>
  <c r="AO434" i="5"/>
  <c r="AN434" i="5"/>
  <c r="AM434" i="5"/>
  <c r="AL434" i="5"/>
  <c r="AK434" i="5"/>
  <c r="AH434" i="5"/>
  <c r="AG434" i="5"/>
  <c r="AF434" i="5"/>
  <c r="AE434" i="5"/>
  <c r="AD434" i="5"/>
  <c r="AC434" i="5"/>
  <c r="AB434" i="5"/>
  <c r="AA434" i="5"/>
  <c r="Z434" i="5"/>
  <c r="Y434" i="5"/>
  <c r="X434" i="5"/>
  <c r="W434" i="5"/>
  <c r="V434" i="5"/>
  <c r="U434" i="5"/>
  <c r="T434" i="5"/>
  <c r="BE434" i="5" s="1"/>
  <c r="S434" i="5"/>
  <c r="R434" i="5"/>
  <c r="Q434" i="5"/>
  <c r="O434" i="5"/>
  <c r="M434" i="5"/>
  <c r="L434" i="5"/>
  <c r="K434" i="5"/>
  <c r="I434" i="5"/>
  <c r="G434" i="5"/>
  <c r="F434" i="5"/>
  <c r="E434" i="5"/>
  <c r="D434" i="5"/>
  <c r="C434" i="5"/>
  <c r="B434" i="5"/>
  <c r="A434" i="5"/>
  <c r="BH434" i="5" s="1"/>
  <c r="BG433" i="5"/>
  <c r="BB433" i="5"/>
  <c r="BA433" i="5"/>
  <c r="AZ433" i="5"/>
  <c r="AX433" i="5"/>
  <c r="AT433" i="5"/>
  <c r="AP433" i="5"/>
  <c r="AO433" i="5"/>
  <c r="AN433" i="5"/>
  <c r="AM433" i="5"/>
  <c r="AL433" i="5"/>
  <c r="AK433" i="5"/>
  <c r="AH433" i="5"/>
  <c r="AF433" i="5"/>
  <c r="AE433" i="5"/>
  <c r="AD433" i="5"/>
  <c r="AC433" i="5"/>
  <c r="AB433" i="5"/>
  <c r="AA433" i="5"/>
  <c r="Z433" i="5"/>
  <c r="Y433" i="5"/>
  <c r="X433" i="5"/>
  <c r="W433" i="5"/>
  <c r="V433" i="5"/>
  <c r="U433" i="5"/>
  <c r="T433" i="5"/>
  <c r="S433" i="5"/>
  <c r="R433" i="5"/>
  <c r="M433" i="5"/>
  <c r="I433" i="5"/>
  <c r="G433" i="5"/>
  <c r="F433" i="5"/>
  <c r="E433" i="5"/>
  <c r="D433" i="5"/>
  <c r="C433" i="5"/>
  <c r="B433" i="5"/>
  <c r="A433" i="5"/>
  <c r="AW433" i="5" s="1"/>
  <c r="BA432" i="5"/>
  <c r="AZ432" i="5"/>
  <c r="AO432" i="5"/>
  <c r="AN432" i="5"/>
  <c r="AM432" i="5"/>
  <c r="AL432" i="5"/>
  <c r="AK432" i="5"/>
  <c r="AF432" i="5"/>
  <c r="AE432" i="5"/>
  <c r="AD432" i="5"/>
  <c r="AC432" i="5"/>
  <c r="AB432" i="5"/>
  <c r="AA432" i="5"/>
  <c r="Z432" i="5"/>
  <c r="Y432" i="5"/>
  <c r="X432" i="5"/>
  <c r="W432" i="5"/>
  <c r="V432" i="5"/>
  <c r="U432" i="5"/>
  <c r="T432" i="5"/>
  <c r="S432" i="5"/>
  <c r="I432" i="5"/>
  <c r="G432" i="5"/>
  <c r="F432" i="5"/>
  <c r="E432" i="5"/>
  <c r="D432" i="5"/>
  <c r="C432" i="5"/>
  <c r="B432" i="5"/>
  <c r="A432" i="5"/>
  <c r="BD432" i="5" s="1"/>
  <c r="BA431" i="5"/>
  <c r="AZ431" i="5"/>
  <c r="AO431" i="5"/>
  <c r="AN431" i="5"/>
  <c r="AM431" i="5"/>
  <c r="AL431" i="5"/>
  <c r="AK431" i="5"/>
  <c r="AJ431" i="5"/>
  <c r="AF431" i="5"/>
  <c r="AE431" i="5"/>
  <c r="AD431" i="5"/>
  <c r="AC431" i="5"/>
  <c r="AB431" i="5"/>
  <c r="AA431" i="5"/>
  <c r="Z431" i="5"/>
  <c r="Y431" i="5"/>
  <c r="X431" i="5"/>
  <c r="W431" i="5"/>
  <c r="V431" i="5"/>
  <c r="U431" i="5"/>
  <c r="T431" i="5"/>
  <c r="BE431" i="5" s="1"/>
  <c r="S431" i="5"/>
  <c r="O431" i="5"/>
  <c r="K431" i="5"/>
  <c r="I431" i="5"/>
  <c r="G431" i="5"/>
  <c r="F431" i="5"/>
  <c r="E431" i="5"/>
  <c r="D431" i="5"/>
  <c r="C431" i="5"/>
  <c r="B431" i="5"/>
  <c r="A431" i="5"/>
  <c r="BH431" i="5" s="1"/>
  <c r="BG430" i="5"/>
  <c r="BB430" i="5"/>
  <c r="BA430" i="5"/>
  <c r="AZ430" i="5"/>
  <c r="AX430" i="5"/>
  <c r="AW430" i="5"/>
  <c r="AT430" i="5"/>
  <c r="AS430" i="5"/>
  <c r="AP430" i="5"/>
  <c r="AO430" i="5"/>
  <c r="AN430" i="5"/>
  <c r="AM430" i="5"/>
  <c r="AL430" i="5"/>
  <c r="AK430" i="5"/>
  <c r="AH430" i="5"/>
  <c r="AG430" i="5"/>
  <c r="AF430" i="5"/>
  <c r="AE430" i="5"/>
  <c r="AD430" i="5"/>
  <c r="AC430" i="5"/>
  <c r="AB430" i="5"/>
  <c r="AA430" i="5"/>
  <c r="Z430" i="5"/>
  <c r="Y430" i="5"/>
  <c r="X430" i="5"/>
  <c r="W430" i="5"/>
  <c r="V430" i="5"/>
  <c r="U430" i="5"/>
  <c r="T430" i="5"/>
  <c r="BE430" i="5" s="1"/>
  <c r="S430" i="5"/>
  <c r="R430" i="5"/>
  <c r="Q430" i="5"/>
  <c r="O430" i="5"/>
  <c r="M430" i="5"/>
  <c r="L430" i="5"/>
  <c r="K430" i="5"/>
  <c r="I430" i="5"/>
  <c r="G430" i="5"/>
  <c r="F430" i="5"/>
  <c r="E430" i="5"/>
  <c r="D430" i="5"/>
  <c r="C430" i="5"/>
  <c r="B430" i="5"/>
  <c r="A430" i="5"/>
  <c r="BH430" i="5" s="1"/>
  <c r="BG429" i="5"/>
  <c r="BB429" i="5"/>
  <c r="BA429" i="5"/>
  <c r="AZ429" i="5"/>
  <c r="AX429" i="5"/>
  <c r="AT429" i="5"/>
  <c r="AP429" i="5"/>
  <c r="AO429" i="5"/>
  <c r="AN429" i="5"/>
  <c r="AM429" i="5"/>
  <c r="AL429" i="5"/>
  <c r="AK429" i="5"/>
  <c r="AH429" i="5"/>
  <c r="AF429" i="5"/>
  <c r="AE429" i="5"/>
  <c r="AD429" i="5"/>
  <c r="AC429" i="5"/>
  <c r="AB429" i="5"/>
  <c r="AA429" i="5"/>
  <c r="Z429" i="5"/>
  <c r="Y429" i="5"/>
  <c r="X429" i="5"/>
  <c r="W429" i="5"/>
  <c r="V429" i="5"/>
  <c r="U429" i="5"/>
  <c r="T429" i="5"/>
  <c r="S429" i="5"/>
  <c r="R429" i="5"/>
  <c r="M429" i="5"/>
  <c r="I429" i="5"/>
  <c r="G429" i="5"/>
  <c r="F429" i="5"/>
  <c r="E429" i="5"/>
  <c r="D429" i="5"/>
  <c r="C429" i="5"/>
  <c r="B429" i="5"/>
  <c r="A429" i="5"/>
  <c r="AW429" i="5" s="1"/>
  <c r="BH428" i="5"/>
  <c r="BA428" i="5"/>
  <c r="AZ428" i="5"/>
  <c r="AQ428" i="5"/>
  <c r="AO428" i="5"/>
  <c r="AN428" i="5"/>
  <c r="AM428" i="5"/>
  <c r="AL428" i="5"/>
  <c r="AK428" i="5"/>
  <c r="AF428" i="5"/>
  <c r="AE428" i="5"/>
  <c r="AD428" i="5"/>
  <c r="AC428" i="5"/>
  <c r="AB428" i="5"/>
  <c r="AA428" i="5"/>
  <c r="Z428" i="5"/>
  <c r="Y428" i="5"/>
  <c r="X428" i="5"/>
  <c r="W428" i="5"/>
  <c r="V428" i="5"/>
  <c r="U428" i="5"/>
  <c r="T428" i="5"/>
  <c r="S428" i="5"/>
  <c r="N428" i="5"/>
  <c r="I428" i="5"/>
  <c r="G428" i="5"/>
  <c r="F428" i="5"/>
  <c r="E428" i="5"/>
  <c r="D428" i="5"/>
  <c r="C428" i="5"/>
  <c r="B428" i="5"/>
  <c r="A428" i="5"/>
  <c r="BD428" i="5" s="1"/>
  <c r="BE427" i="5"/>
  <c r="BA427" i="5"/>
  <c r="AZ427" i="5"/>
  <c r="AR427" i="5"/>
  <c r="AO427" i="5"/>
  <c r="AN427" i="5"/>
  <c r="AM427" i="5"/>
  <c r="AL427" i="5"/>
  <c r="AK427" i="5"/>
  <c r="AJ427" i="5"/>
  <c r="AF427" i="5"/>
  <c r="AE427" i="5"/>
  <c r="AD427" i="5"/>
  <c r="AC427" i="5"/>
  <c r="AB427" i="5"/>
  <c r="AA427" i="5"/>
  <c r="Z427" i="5"/>
  <c r="Y427" i="5"/>
  <c r="X427" i="5"/>
  <c r="W427" i="5"/>
  <c r="V427" i="5"/>
  <c r="U427" i="5"/>
  <c r="T427" i="5"/>
  <c r="S427" i="5"/>
  <c r="O427" i="5"/>
  <c r="K427" i="5"/>
  <c r="I427" i="5"/>
  <c r="G427" i="5"/>
  <c r="F427" i="5"/>
  <c r="E427" i="5"/>
  <c r="D427" i="5"/>
  <c r="C427" i="5"/>
  <c r="B427" i="5"/>
  <c r="A427" i="5"/>
  <c r="BH427" i="5" s="1"/>
  <c r="BG426" i="5"/>
  <c r="BB426" i="5"/>
  <c r="BA426" i="5"/>
  <c r="AZ426" i="5"/>
  <c r="AX426" i="5"/>
  <c r="AW426" i="5"/>
  <c r="AT426" i="5"/>
  <c r="AS426" i="5"/>
  <c r="AP426" i="5"/>
  <c r="AO426" i="5"/>
  <c r="AN426" i="5"/>
  <c r="AM426" i="5"/>
  <c r="AL426" i="5"/>
  <c r="AK426" i="5"/>
  <c r="AH426" i="5"/>
  <c r="AG426" i="5"/>
  <c r="AF426" i="5"/>
  <c r="AE426" i="5"/>
  <c r="AD426" i="5"/>
  <c r="AC426" i="5"/>
  <c r="AB426" i="5"/>
  <c r="AA426" i="5"/>
  <c r="Z426" i="5"/>
  <c r="Y426" i="5"/>
  <c r="X426" i="5"/>
  <c r="W426" i="5"/>
  <c r="V426" i="5"/>
  <c r="U426" i="5"/>
  <c r="T426" i="5"/>
  <c r="BE426" i="5" s="1"/>
  <c r="S426" i="5"/>
  <c r="R426" i="5"/>
  <c r="Q426" i="5"/>
  <c r="O426" i="5"/>
  <c r="M426" i="5"/>
  <c r="L426" i="5"/>
  <c r="K426" i="5"/>
  <c r="I426" i="5"/>
  <c r="G426" i="5"/>
  <c r="F426" i="5"/>
  <c r="E426" i="5"/>
  <c r="D426" i="5"/>
  <c r="C426" i="5"/>
  <c r="B426" i="5"/>
  <c r="A426" i="5"/>
  <c r="BH426" i="5" s="1"/>
  <c r="BG425" i="5"/>
  <c r="BB425" i="5"/>
  <c r="BA425" i="5"/>
  <c r="AZ425" i="5"/>
  <c r="AX425" i="5"/>
  <c r="AT425" i="5"/>
  <c r="AP425" i="5"/>
  <c r="AO425" i="5"/>
  <c r="AN425" i="5"/>
  <c r="AM425" i="5"/>
  <c r="AL425" i="5"/>
  <c r="AK425" i="5"/>
  <c r="AH425" i="5"/>
  <c r="AF425" i="5"/>
  <c r="AE425" i="5"/>
  <c r="AD425" i="5"/>
  <c r="AC425" i="5"/>
  <c r="AB425" i="5"/>
  <c r="AA425" i="5"/>
  <c r="Z425" i="5"/>
  <c r="Y425" i="5"/>
  <c r="X425" i="5"/>
  <c r="W425" i="5"/>
  <c r="V425" i="5"/>
  <c r="U425" i="5"/>
  <c r="T425" i="5"/>
  <c r="S425" i="5"/>
  <c r="R425" i="5"/>
  <c r="M425" i="5"/>
  <c r="I425" i="5"/>
  <c r="G425" i="5"/>
  <c r="F425" i="5"/>
  <c r="E425" i="5"/>
  <c r="D425" i="5"/>
  <c r="C425" i="5"/>
  <c r="B425" i="5"/>
  <c r="A425" i="5"/>
  <c r="AW425" i="5" s="1"/>
  <c r="BH424" i="5"/>
  <c r="BD424" i="5"/>
  <c r="BA424" i="5"/>
  <c r="AZ424" i="5"/>
  <c r="AU424" i="5"/>
  <c r="AQ424" i="5"/>
  <c r="AO424" i="5"/>
  <c r="AN424" i="5"/>
  <c r="AM424" i="5"/>
  <c r="AL424" i="5"/>
  <c r="AK424" i="5"/>
  <c r="AF424" i="5"/>
  <c r="AE424" i="5"/>
  <c r="AD424" i="5"/>
  <c r="AC424" i="5"/>
  <c r="AB424" i="5"/>
  <c r="AA424" i="5"/>
  <c r="Z424" i="5"/>
  <c r="Y424" i="5"/>
  <c r="X424" i="5"/>
  <c r="W424" i="5"/>
  <c r="V424" i="5"/>
  <c r="U424" i="5"/>
  <c r="T424" i="5"/>
  <c r="S424" i="5"/>
  <c r="N424" i="5"/>
  <c r="I424" i="5"/>
  <c r="G424" i="5"/>
  <c r="F424" i="5"/>
  <c r="E424" i="5"/>
  <c r="D424" i="5"/>
  <c r="C424" i="5"/>
  <c r="B424" i="5"/>
  <c r="A424" i="5"/>
  <c r="BE423" i="5"/>
  <c r="BA423" i="5"/>
  <c r="AZ423" i="5"/>
  <c r="AR423" i="5"/>
  <c r="AO423" i="5"/>
  <c r="AN423" i="5"/>
  <c r="AM423" i="5"/>
  <c r="AL423" i="5"/>
  <c r="AK423" i="5"/>
  <c r="AF423" i="5"/>
  <c r="AE423" i="5"/>
  <c r="AD423" i="5"/>
  <c r="AC423" i="5"/>
  <c r="AB423" i="5"/>
  <c r="AA423" i="5"/>
  <c r="Z423" i="5"/>
  <c r="Y423" i="5"/>
  <c r="X423" i="5"/>
  <c r="W423" i="5"/>
  <c r="V423" i="5"/>
  <c r="U423" i="5"/>
  <c r="T423" i="5"/>
  <c r="O423" i="5" s="1"/>
  <c r="S423" i="5"/>
  <c r="I423" i="5"/>
  <c r="G423" i="5"/>
  <c r="F423" i="5"/>
  <c r="E423" i="5"/>
  <c r="D423" i="5"/>
  <c r="C423" i="5"/>
  <c r="B423" i="5"/>
  <c r="A423" i="5"/>
  <c r="BG422" i="5"/>
  <c r="BB422" i="5"/>
  <c r="BA422" i="5"/>
  <c r="AZ422" i="5"/>
  <c r="AX422" i="5"/>
  <c r="AW422" i="5"/>
  <c r="AT422" i="5"/>
  <c r="AS422" i="5"/>
  <c r="AP422" i="5"/>
  <c r="AO422" i="5"/>
  <c r="AN422" i="5"/>
  <c r="AM422" i="5"/>
  <c r="AL422" i="5"/>
  <c r="AK422" i="5"/>
  <c r="AH422" i="5"/>
  <c r="AG422" i="5"/>
  <c r="AF422" i="5"/>
  <c r="AE422" i="5"/>
  <c r="AD422" i="5"/>
  <c r="AC422" i="5"/>
  <c r="AB422" i="5"/>
  <c r="AA422" i="5"/>
  <c r="Z422" i="5"/>
  <c r="Y422" i="5"/>
  <c r="X422" i="5"/>
  <c r="W422" i="5"/>
  <c r="V422" i="5"/>
  <c r="U422" i="5"/>
  <c r="T422" i="5"/>
  <c r="BE422" i="5" s="1"/>
  <c r="S422" i="5"/>
  <c r="R422" i="5"/>
  <c r="Q422" i="5"/>
  <c r="O422" i="5"/>
  <c r="M422" i="5"/>
  <c r="L422" i="5"/>
  <c r="K422" i="5"/>
  <c r="I422" i="5"/>
  <c r="G422" i="5"/>
  <c r="F422" i="5"/>
  <c r="E422" i="5"/>
  <c r="D422" i="5"/>
  <c r="C422" i="5"/>
  <c r="B422" i="5"/>
  <c r="A422" i="5"/>
  <c r="BH422" i="5" s="1"/>
  <c r="BG421" i="5"/>
  <c r="BB421" i="5"/>
  <c r="BA421" i="5"/>
  <c r="AZ421" i="5"/>
  <c r="AX421" i="5"/>
  <c r="AT421" i="5"/>
  <c r="AP421" i="5"/>
  <c r="AO421" i="5"/>
  <c r="AN421" i="5"/>
  <c r="AM421" i="5"/>
  <c r="AL421" i="5"/>
  <c r="AK421" i="5"/>
  <c r="AH421" i="5"/>
  <c r="AF421" i="5"/>
  <c r="AE421" i="5"/>
  <c r="AD421" i="5"/>
  <c r="AC421" i="5"/>
  <c r="AB421" i="5"/>
  <c r="AA421" i="5"/>
  <c r="Z421" i="5"/>
  <c r="Y421" i="5"/>
  <c r="X421" i="5"/>
  <c r="W421" i="5"/>
  <c r="V421" i="5"/>
  <c r="U421" i="5"/>
  <c r="T421" i="5"/>
  <c r="S421" i="5"/>
  <c r="R421" i="5"/>
  <c r="M421" i="5"/>
  <c r="I421" i="5"/>
  <c r="G421" i="5"/>
  <c r="F421" i="5"/>
  <c r="E421" i="5"/>
  <c r="D421" i="5"/>
  <c r="C421" i="5"/>
  <c r="B421" i="5"/>
  <c r="A421" i="5"/>
  <c r="AW421" i="5" s="1"/>
  <c r="BD420" i="5"/>
  <c r="BA420" i="5"/>
  <c r="AZ420" i="5"/>
  <c r="AU420" i="5"/>
  <c r="AO420" i="5"/>
  <c r="AN420" i="5"/>
  <c r="AM420" i="5"/>
  <c r="AL420" i="5"/>
  <c r="AK420" i="5"/>
  <c r="AF420" i="5"/>
  <c r="AE420" i="5"/>
  <c r="AD420" i="5"/>
  <c r="AC420" i="5"/>
  <c r="AB420" i="5"/>
  <c r="AA420" i="5"/>
  <c r="Z420" i="5"/>
  <c r="Y420" i="5"/>
  <c r="X420" i="5"/>
  <c r="W420" i="5"/>
  <c r="V420" i="5"/>
  <c r="U420" i="5"/>
  <c r="T420" i="5"/>
  <c r="S420" i="5"/>
  <c r="I420" i="5"/>
  <c r="G420" i="5"/>
  <c r="F420" i="5"/>
  <c r="E420" i="5"/>
  <c r="D420" i="5"/>
  <c r="C420" i="5"/>
  <c r="B420" i="5"/>
  <c r="A420" i="5"/>
  <c r="AQ420" i="5" s="1"/>
  <c r="BA419" i="5"/>
  <c r="AZ419" i="5"/>
  <c r="AO419" i="5"/>
  <c r="AN419" i="5"/>
  <c r="AM419" i="5"/>
  <c r="AL419" i="5"/>
  <c r="AK419" i="5"/>
  <c r="AF419" i="5"/>
  <c r="AE419" i="5"/>
  <c r="AD419" i="5"/>
  <c r="AC419" i="5"/>
  <c r="AB419" i="5"/>
  <c r="AA419" i="5"/>
  <c r="Z419" i="5"/>
  <c r="Y419" i="5"/>
  <c r="X419" i="5"/>
  <c r="W419" i="5"/>
  <c r="V419" i="5"/>
  <c r="U419" i="5"/>
  <c r="T419" i="5"/>
  <c r="BE419" i="5" s="1"/>
  <c r="S419" i="5"/>
  <c r="I419" i="5"/>
  <c r="G419" i="5"/>
  <c r="F419" i="5"/>
  <c r="E419" i="5"/>
  <c r="D419" i="5"/>
  <c r="C419" i="5"/>
  <c r="B419" i="5"/>
  <c r="A419" i="5"/>
  <c r="BG418" i="5"/>
  <c r="BB418" i="5"/>
  <c r="BA418" i="5"/>
  <c r="AZ418" i="5"/>
  <c r="AX418" i="5"/>
  <c r="AW418" i="5"/>
  <c r="AT418" i="5"/>
  <c r="AS418" i="5"/>
  <c r="AP418" i="5"/>
  <c r="AO418" i="5"/>
  <c r="AN418" i="5"/>
  <c r="AM418" i="5"/>
  <c r="AL418" i="5"/>
  <c r="AK418" i="5"/>
  <c r="AH418" i="5"/>
  <c r="AG418" i="5"/>
  <c r="AF418" i="5"/>
  <c r="AE418" i="5"/>
  <c r="AD418" i="5"/>
  <c r="AC418" i="5"/>
  <c r="AB418" i="5"/>
  <c r="AA418" i="5"/>
  <c r="Z418" i="5"/>
  <c r="Y418" i="5"/>
  <c r="X418" i="5"/>
  <c r="W418" i="5"/>
  <c r="V418" i="5"/>
  <c r="U418" i="5"/>
  <c r="T418" i="5"/>
  <c r="BE418" i="5" s="1"/>
  <c r="S418" i="5"/>
  <c r="R418" i="5"/>
  <c r="Q418" i="5"/>
  <c r="O418" i="5"/>
  <c r="M418" i="5"/>
  <c r="L418" i="5"/>
  <c r="K418" i="5"/>
  <c r="I418" i="5"/>
  <c r="G418" i="5"/>
  <c r="F418" i="5"/>
  <c r="E418" i="5"/>
  <c r="D418" i="5"/>
  <c r="C418" i="5"/>
  <c r="B418" i="5"/>
  <c r="A418" i="5"/>
  <c r="BH418" i="5" s="1"/>
  <c r="BG417" i="5"/>
  <c r="BB417" i="5"/>
  <c r="BA417" i="5"/>
  <c r="AZ417" i="5"/>
  <c r="AX417" i="5"/>
  <c r="AT417" i="5"/>
  <c r="AP417" i="5"/>
  <c r="AO417" i="5"/>
  <c r="AN417" i="5"/>
  <c r="AM417" i="5"/>
  <c r="AL417" i="5"/>
  <c r="AK417" i="5"/>
  <c r="AH417" i="5"/>
  <c r="AF417" i="5"/>
  <c r="AE417" i="5"/>
  <c r="AD417" i="5"/>
  <c r="AC417" i="5"/>
  <c r="AB417" i="5"/>
  <c r="AA417" i="5"/>
  <c r="Z417" i="5"/>
  <c r="Y417" i="5"/>
  <c r="X417" i="5"/>
  <c r="W417" i="5"/>
  <c r="V417" i="5"/>
  <c r="U417" i="5"/>
  <c r="T417" i="5"/>
  <c r="S417" i="5"/>
  <c r="R417" i="5"/>
  <c r="M417" i="5"/>
  <c r="I417" i="5"/>
  <c r="G417" i="5"/>
  <c r="F417" i="5"/>
  <c r="E417" i="5"/>
  <c r="D417" i="5"/>
  <c r="C417" i="5"/>
  <c r="B417" i="5"/>
  <c r="A417" i="5"/>
  <c r="AW417" i="5" s="1"/>
  <c r="BA416" i="5"/>
  <c r="AZ416" i="5"/>
  <c r="AO416" i="5"/>
  <c r="AN416" i="5"/>
  <c r="AM416" i="5"/>
  <c r="AL416" i="5"/>
  <c r="AK416" i="5"/>
  <c r="AF416" i="5"/>
  <c r="AE416" i="5"/>
  <c r="AD416" i="5"/>
  <c r="AC416" i="5"/>
  <c r="AB416" i="5"/>
  <c r="AA416" i="5"/>
  <c r="Z416" i="5"/>
  <c r="Y416" i="5"/>
  <c r="X416" i="5"/>
  <c r="W416" i="5"/>
  <c r="V416" i="5"/>
  <c r="U416" i="5"/>
  <c r="T416" i="5"/>
  <c r="S416" i="5"/>
  <c r="I416" i="5"/>
  <c r="G416" i="5"/>
  <c r="F416" i="5"/>
  <c r="E416" i="5"/>
  <c r="D416" i="5"/>
  <c r="C416" i="5"/>
  <c r="B416" i="5"/>
  <c r="A416" i="5"/>
  <c r="BD416" i="5" s="1"/>
  <c r="BA415" i="5"/>
  <c r="AZ415" i="5"/>
  <c r="AO415" i="5"/>
  <c r="AN415" i="5"/>
  <c r="AM415" i="5"/>
  <c r="AL415" i="5"/>
  <c r="AK415" i="5"/>
  <c r="AJ415" i="5"/>
  <c r="AF415" i="5"/>
  <c r="AE415" i="5"/>
  <c r="AD415" i="5"/>
  <c r="AC415" i="5"/>
  <c r="AB415" i="5"/>
  <c r="AA415" i="5"/>
  <c r="Z415" i="5"/>
  <c r="Y415" i="5"/>
  <c r="X415" i="5"/>
  <c r="W415" i="5"/>
  <c r="V415" i="5"/>
  <c r="U415" i="5"/>
  <c r="T415" i="5"/>
  <c r="BE415" i="5" s="1"/>
  <c r="S415" i="5"/>
  <c r="Q415" i="5"/>
  <c r="O415" i="5"/>
  <c r="L415" i="5"/>
  <c r="I415" i="5"/>
  <c r="G415" i="5"/>
  <c r="F415" i="5"/>
  <c r="E415" i="5"/>
  <c r="D415" i="5"/>
  <c r="C415" i="5"/>
  <c r="B415" i="5"/>
  <c r="A415" i="5"/>
  <c r="BG414" i="5"/>
  <c r="BB414" i="5"/>
  <c r="BA414" i="5"/>
  <c r="AZ414" i="5"/>
  <c r="AX414" i="5"/>
  <c r="AW414" i="5"/>
  <c r="AT414" i="5"/>
  <c r="AS414" i="5"/>
  <c r="AP414" i="5"/>
  <c r="AO414" i="5"/>
  <c r="AN414" i="5"/>
  <c r="AM414" i="5"/>
  <c r="AL414" i="5"/>
  <c r="AK414" i="5"/>
  <c r="AH414" i="5"/>
  <c r="AG414" i="5"/>
  <c r="AF414" i="5"/>
  <c r="AE414" i="5"/>
  <c r="AD414" i="5"/>
  <c r="AC414" i="5"/>
  <c r="AB414" i="5"/>
  <c r="AA414" i="5"/>
  <c r="Z414" i="5"/>
  <c r="Y414" i="5"/>
  <c r="X414" i="5"/>
  <c r="W414" i="5"/>
  <c r="V414" i="5"/>
  <c r="U414" i="5"/>
  <c r="T414" i="5"/>
  <c r="BE414" i="5" s="1"/>
  <c r="S414" i="5"/>
  <c r="R414" i="5"/>
  <c r="Q414" i="5"/>
  <c r="O414" i="5"/>
  <c r="M414" i="5"/>
  <c r="L414" i="5"/>
  <c r="K414" i="5"/>
  <c r="I414" i="5"/>
  <c r="G414" i="5"/>
  <c r="F414" i="5"/>
  <c r="E414" i="5"/>
  <c r="D414" i="5"/>
  <c r="C414" i="5"/>
  <c r="B414" i="5"/>
  <c r="A414" i="5"/>
  <c r="BH414" i="5" s="1"/>
  <c r="BH413" i="5"/>
  <c r="BD413" i="5"/>
  <c r="BB413" i="5"/>
  <c r="BA413" i="5"/>
  <c r="AZ413" i="5"/>
  <c r="AY413" i="5"/>
  <c r="AX413" i="5"/>
  <c r="AQ413" i="5"/>
  <c r="AP413" i="5"/>
  <c r="AO413" i="5"/>
  <c r="AN413" i="5"/>
  <c r="AM413" i="5"/>
  <c r="AL413" i="5"/>
  <c r="AK413" i="5"/>
  <c r="AH413" i="5"/>
  <c r="AF413" i="5"/>
  <c r="AE413" i="5"/>
  <c r="AD413" i="5"/>
  <c r="AC413" i="5"/>
  <c r="AB413" i="5"/>
  <c r="AA413" i="5"/>
  <c r="Z413" i="5"/>
  <c r="Y413" i="5"/>
  <c r="X413" i="5"/>
  <c r="W413" i="5"/>
  <c r="V413" i="5"/>
  <c r="U413" i="5"/>
  <c r="T413" i="5"/>
  <c r="S413" i="5"/>
  <c r="N413" i="5"/>
  <c r="M413" i="5"/>
  <c r="I413" i="5"/>
  <c r="G413" i="5"/>
  <c r="F413" i="5"/>
  <c r="E413" i="5"/>
  <c r="D413" i="5"/>
  <c r="C413" i="5"/>
  <c r="B413" i="5"/>
  <c r="A413" i="5"/>
  <c r="AT413" i="5" s="1"/>
  <c r="BA412" i="5"/>
  <c r="AZ412" i="5"/>
  <c r="AO412" i="5"/>
  <c r="AN412" i="5"/>
  <c r="AM412" i="5"/>
  <c r="AL412" i="5"/>
  <c r="AK412" i="5"/>
  <c r="AF412" i="5"/>
  <c r="AE412" i="5"/>
  <c r="AD412" i="5"/>
  <c r="AC412" i="5"/>
  <c r="AB412" i="5"/>
  <c r="AA412" i="5"/>
  <c r="Z412" i="5"/>
  <c r="Y412" i="5"/>
  <c r="X412" i="5"/>
  <c r="W412" i="5"/>
  <c r="V412" i="5"/>
  <c r="U412" i="5"/>
  <c r="T412" i="5"/>
  <c r="AR412" i="5" s="1"/>
  <c r="S412" i="5"/>
  <c r="K412" i="5"/>
  <c r="I412" i="5"/>
  <c r="G412" i="5"/>
  <c r="F412" i="5"/>
  <c r="E412" i="5"/>
  <c r="D412" i="5"/>
  <c r="C412" i="5"/>
  <c r="B412" i="5"/>
  <c r="A412" i="5"/>
  <c r="BH412" i="5" s="1"/>
  <c r="BE411" i="5"/>
  <c r="BA411" i="5"/>
  <c r="AZ411" i="5"/>
  <c r="AV411" i="5"/>
  <c r="AS411" i="5"/>
  <c r="AO411" i="5"/>
  <c r="AN411" i="5"/>
  <c r="AM411" i="5"/>
  <c r="AL411" i="5"/>
  <c r="AK411" i="5"/>
  <c r="AJ411" i="5"/>
  <c r="AG411" i="5"/>
  <c r="AF411" i="5"/>
  <c r="AE411" i="5"/>
  <c r="AD411" i="5"/>
  <c r="AC411" i="5"/>
  <c r="AB411" i="5"/>
  <c r="AA411" i="5"/>
  <c r="Z411" i="5"/>
  <c r="Y411" i="5"/>
  <c r="X411" i="5"/>
  <c r="W411" i="5"/>
  <c r="V411" i="5"/>
  <c r="U411" i="5"/>
  <c r="T411" i="5"/>
  <c r="AR411" i="5" s="1"/>
  <c r="S411" i="5"/>
  <c r="Q411" i="5"/>
  <c r="O411" i="5"/>
  <c r="L411" i="5"/>
  <c r="I411" i="5"/>
  <c r="G411" i="5"/>
  <c r="F411" i="5"/>
  <c r="E411" i="5"/>
  <c r="D411" i="5"/>
  <c r="C411" i="5"/>
  <c r="B411" i="5"/>
  <c r="A411" i="5"/>
  <c r="BG410" i="5"/>
  <c r="BB410" i="5"/>
  <c r="BA410" i="5"/>
  <c r="AZ410" i="5"/>
  <c r="AX410" i="5"/>
  <c r="AW410" i="5"/>
  <c r="AT410" i="5"/>
  <c r="AS410" i="5"/>
  <c r="AP410" i="5"/>
  <c r="AO410" i="5"/>
  <c r="AN410" i="5"/>
  <c r="AM410" i="5"/>
  <c r="AL410" i="5"/>
  <c r="AK410" i="5"/>
  <c r="AH410" i="5"/>
  <c r="AG410" i="5"/>
  <c r="AF410" i="5"/>
  <c r="AE410" i="5"/>
  <c r="AD410" i="5"/>
  <c r="AC410" i="5"/>
  <c r="AB410" i="5"/>
  <c r="AA410" i="5"/>
  <c r="Z410" i="5"/>
  <c r="Y410" i="5"/>
  <c r="X410" i="5"/>
  <c r="W410" i="5"/>
  <c r="V410" i="5"/>
  <c r="U410" i="5"/>
  <c r="T410" i="5"/>
  <c r="BE410" i="5" s="1"/>
  <c r="S410" i="5"/>
  <c r="R410" i="5"/>
  <c r="Q410" i="5"/>
  <c r="O410" i="5"/>
  <c r="M410" i="5"/>
  <c r="L410" i="5"/>
  <c r="K410" i="5"/>
  <c r="I410" i="5"/>
  <c r="G410" i="5"/>
  <c r="F410" i="5"/>
  <c r="E410" i="5"/>
  <c r="D410" i="5"/>
  <c r="C410" i="5"/>
  <c r="B410" i="5"/>
  <c r="A410" i="5"/>
  <c r="BH410" i="5" s="1"/>
  <c r="BH409" i="5"/>
  <c r="BD409" i="5"/>
  <c r="BB409" i="5"/>
  <c r="BA409" i="5"/>
  <c r="AZ409" i="5"/>
  <c r="AY409" i="5"/>
  <c r="AX409" i="5"/>
  <c r="AQ409" i="5"/>
  <c r="AP409" i="5"/>
  <c r="AO409" i="5"/>
  <c r="AN409" i="5"/>
  <c r="AM409" i="5"/>
  <c r="AL409" i="5"/>
  <c r="AK409" i="5"/>
  <c r="AH409" i="5"/>
  <c r="AF409" i="5"/>
  <c r="AE409" i="5"/>
  <c r="AD409" i="5"/>
  <c r="AC409" i="5"/>
  <c r="AB409" i="5"/>
  <c r="AA409" i="5"/>
  <c r="Z409" i="5"/>
  <c r="Y409" i="5"/>
  <c r="X409" i="5"/>
  <c r="W409" i="5"/>
  <c r="V409" i="5"/>
  <c r="U409" i="5"/>
  <c r="T409" i="5"/>
  <c r="S409" i="5"/>
  <c r="N409" i="5"/>
  <c r="M409" i="5"/>
  <c r="I409" i="5"/>
  <c r="G409" i="5"/>
  <c r="F409" i="5"/>
  <c r="E409" i="5"/>
  <c r="D409" i="5"/>
  <c r="C409" i="5"/>
  <c r="B409" i="5"/>
  <c r="A409" i="5"/>
  <c r="AT409" i="5" s="1"/>
  <c r="BA408" i="5"/>
  <c r="AZ408" i="5"/>
  <c r="AO408" i="5"/>
  <c r="AN408" i="5"/>
  <c r="AM408" i="5"/>
  <c r="AL408" i="5"/>
  <c r="AK408" i="5"/>
  <c r="AF408" i="5"/>
  <c r="AE408" i="5"/>
  <c r="AD408" i="5"/>
  <c r="AC408" i="5"/>
  <c r="AB408" i="5"/>
  <c r="AA408" i="5"/>
  <c r="Z408" i="5"/>
  <c r="Y408" i="5"/>
  <c r="X408" i="5"/>
  <c r="W408" i="5"/>
  <c r="V408" i="5"/>
  <c r="U408" i="5"/>
  <c r="T408" i="5"/>
  <c r="AR408" i="5" s="1"/>
  <c r="S408" i="5"/>
  <c r="K408" i="5"/>
  <c r="I408" i="5"/>
  <c r="G408" i="5"/>
  <c r="F408" i="5"/>
  <c r="E408" i="5"/>
  <c r="D408" i="5"/>
  <c r="C408" i="5"/>
  <c r="B408" i="5"/>
  <c r="A408" i="5"/>
  <c r="BH408" i="5" s="1"/>
  <c r="BE407" i="5"/>
  <c r="BA407" i="5"/>
  <c r="AZ407" i="5"/>
  <c r="AV407" i="5"/>
  <c r="AS407" i="5"/>
  <c r="AO407" i="5"/>
  <c r="AN407" i="5"/>
  <c r="AM407" i="5"/>
  <c r="AL407" i="5"/>
  <c r="AK407" i="5"/>
  <c r="AJ407" i="5"/>
  <c r="AG407" i="5"/>
  <c r="AF407" i="5"/>
  <c r="AE407" i="5"/>
  <c r="AD407" i="5"/>
  <c r="AC407" i="5"/>
  <c r="AB407" i="5"/>
  <c r="AA407" i="5"/>
  <c r="Z407" i="5"/>
  <c r="Y407" i="5"/>
  <c r="X407" i="5"/>
  <c r="W407" i="5"/>
  <c r="V407" i="5"/>
  <c r="U407" i="5"/>
  <c r="T407" i="5"/>
  <c r="AR407" i="5" s="1"/>
  <c r="S407" i="5"/>
  <c r="Q407" i="5"/>
  <c r="O407" i="5"/>
  <c r="L407" i="5"/>
  <c r="I407" i="5"/>
  <c r="G407" i="5"/>
  <c r="F407" i="5"/>
  <c r="E407" i="5"/>
  <c r="D407" i="5"/>
  <c r="C407" i="5"/>
  <c r="B407" i="5"/>
  <c r="A407" i="5"/>
  <c r="BG406" i="5"/>
  <c r="BB406" i="5"/>
  <c r="BA406" i="5"/>
  <c r="AZ406" i="5"/>
  <c r="AX406" i="5"/>
  <c r="AW406" i="5"/>
  <c r="AT406" i="5"/>
  <c r="AS406" i="5"/>
  <c r="AP406" i="5"/>
  <c r="AO406" i="5"/>
  <c r="AN406" i="5"/>
  <c r="AM406" i="5"/>
  <c r="AL406" i="5"/>
  <c r="AK406" i="5"/>
  <c r="AH406" i="5"/>
  <c r="AG406" i="5"/>
  <c r="AF406" i="5"/>
  <c r="AE406" i="5"/>
  <c r="AD406" i="5"/>
  <c r="AC406" i="5"/>
  <c r="AB406" i="5"/>
  <c r="AA406" i="5"/>
  <c r="Z406" i="5"/>
  <c r="Y406" i="5"/>
  <c r="X406" i="5"/>
  <c r="W406" i="5"/>
  <c r="V406" i="5"/>
  <c r="U406" i="5"/>
  <c r="T406" i="5"/>
  <c r="BE406" i="5" s="1"/>
  <c r="S406" i="5"/>
  <c r="R406" i="5"/>
  <c r="Q406" i="5"/>
  <c r="O406" i="5"/>
  <c r="M406" i="5"/>
  <c r="L406" i="5"/>
  <c r="K406" i="5"/>
  <c r="I406" i="5"/>
  <c r="G406" i="5"/>
  <c r="F406" i="5"/>
  <c r="E406" i="5"/>
  <c r="D406" i="5"/>
  <c r="C406" i="5"/>
  <c r="B406" i="5"/>
  <c r="A406" i="5"/>
  <c r="BH406" i="5" s="1"/>
  <c r="BH405" i="5"/>
  <c r="BD405" i="5"/>
  <c r="BB405" i="5"/>
  <c r="BA405" i="5"/>
  <c r="AZ405" i="5"/>
  <c r="AY405" i="5"/>
  <c r="AX405" i="5"/>
  <c r="AT405" i="5"/>
  <c r="AQ405" i="5"/>
  <c r="AP405" i="5"/>
  <c r="AO405" i="5"/>
  <c r="AN405" i="5"/>
  <c r="AM405" i="5"/>
  <c r="AL405" i="5"/>
  <c r="AK405" i="5"/>
  <c r="AI405" i="5"/>
  <c r="AH405" i="5"/>
  <c r="AF405" i="5"/>
  <c r="AE405" i="5"/>
  <c r="AD405" i="5"/>
  <c r="AC405" i="5"/>
  <c r="AB405" i="5"/>
  <c r="AA405" i="5"/>
  <c r="Z405" i="5"/>
  <c r="Y405" i="5"/>
  <c r="X405" i="5"/>
  <c r="W405" i="5"/>
  <c r="V405" i="5"/>
  <c r="U405" i="5"/>
  <c r="T405" i="5"/>
  <c r="S405" i="5"/>
  <c r="R405" i="5"/>
  <c r="N405" i="5"/>
  <c r="M405" i="5"/>
  <c r="I405" i="5"/>
  <c r="G405" i="5"/>
  <c r="F405" i="5"/>
  <c r="E405" i="5"/>
  <c r="D405" i="5"/>
  <c r="C405" i="5"/>
  <c r="B405" i="5"/>
  <c r="A405" i="5"/>
  <c r="BA404" i="5"/>
  <c r="AZ404" i="5"/>
  <c r="AO404" i="5"/>
  <c r="AN404" i="5"/>
  <c r="AM404" i="5"/>
  <c r="AL404" i="5"/>
  <c r="AK404" i="5"/>
  <c r="AF404" i="5"/>
  <c r="AE404" i="5"/>
  <c r="AD404" i="5"/>
  <c r="AC404" i="5"/>
  <c r="AB404" i="5"/>
  <c r="AA404" i="5"/>
  <c r="Z404" i="5"/>
  <c r="Y404" i="5"/>
  <c r="X404" i="5"/>
  <c r="W404" i="5"/>
  <c r="V404" i="5"/>
  <c r="U404" i="5"/>
  <c r="T404" i="5"/>
  <c r="AR404" i="5" s="1"/>
  <c r="S404" i="5"/>
  <c r="K404" i="5"/>
  <c r="I404" i="5"/>
  <c r="G404" i="5"/>
  <c r="F404" i="5"/>
  <c r="E404" i="5"/>
  <c r="D404" i="5"/>
  <c r="C404" i="5"/>
  <c r="B404" i="5"/>
  <c r="A404" i="5"/>
  <c r="BE403" i="5"/>
  <c r="BA403" i="5"/>
  <c r="AZ403" i="5"/>
  <c r="AW403" i="5"/>
  <c r="AV403" i="5"/>
  <c r="AS403" i="5"/>
  <c r="AO403" i="5"/>
  <c r="AN403" i="5"/>
  <c r="AM403" i="5"/>
  <c r="AL403" i="5"/>
  <c r="AK403" i="5"/>
  <c r="AJ403" i="5"/>
  <c r="AG403" i="5"/>
  <c r="AF403" i="5"/>
  <c r="AE403" i="5"/>
  <c r="AD403" i="5"/>
  <c r="AC403" i="5"/>
  <c r="AB403" i="5"/>
  <c r="AA403" i="5"/>
  <c r="Z403" i="5"/>
  <c r="Y403" i="5"/>
  <c r="X403" i="5"/>
  <c r="W403" i="5"/>
  <c r="V403" i="5"/>
  <c r="U403" i="5"/>
  <c r="T403" i="5"/>
  <c r="AR403" i="5" s="1"/>
  <c r="S403" i="5"/>
  <c r="Q403" i="5"/>
  <c r="O403" i="5"/>
  <c r="L403" i="5"/>
  <c r="K403" i="5"/>
  <c r="I403" i="5"/>
  <c r="G403" i="5"/>
  <c r="F403" i="5"/>
  <c r="E403" i="5"/>
  <c r="D403" i="5"/>
  <c r="C403" i="5"/>
  <c r="B403" i="5"/>
  <c r="A403" i="5"/>
  <c r="BH403" i="5" s="1"/>
  <c r="BG402" i="5"/>
  <c r="BB402" i="5"/>
  <c r="BA402" i="5"/>
  <c r="AZ402" i="5"/>
  <c r="AX402" i="5"/>
  <c r="AW402" i="5"/>
  <c r="AT402" i="5"/>
  <c r="AS402" i="5"/>
  <c r="AP402" i="5"/>
  <c r="AO402" i="5"/>
  <c r="AN402" i="5"/>
  <c r="AM402" i="5"/>
  <c r="AL402" i="5"/>
  <c r="AK402" i="5"/>
  <c r="AH402" i="5"/>
  <c r="AG402" i="5"/>
  <c r="AF402" i="5"/>
  <c r="AE402" i="5"/>
  <c r="AD402" i="5"/>
  <c r="AC402" i="5"/>
  <c r="AB402" i="5"/>
  <c r="AA402" i="5"/>
  <c r="Z402" i="5"/>
  <c r="Y402" i="5"/>
  <c r="X402" i="5"/>
  <c r="W402" i="5"/>
  <c r="V402" i="5"/>
  <c r="U402" i="5"/>
  <c r="T402" i="5"/>
  <c r="BE402" i="5" s="1"/>
  <c r="S402" i="5"/>
  <c r="R402" i="5"/>
  <c r="Q402" i="5"/>
  <c r="O402" i="5"/>
  <c r="M402" i="5"/>
  <c r="L402" i="5"/>
  <c r="K402" i="5"/>
  <c r="I402" i="5"/>
  <c r="G402" i="5"/>
  <c r="F402" i="5"/>
  <c r="E402" i="5"/>
  <c r="D402" i="5"/>
  <c r="C402" i="5"/>
  <c r="B402" i="5"/>
  <c r="A402" i="5"/>
  <c r="BH402" i="5" s="1"/>
  <c r="BH401" i="5"/>
  <c r="BD401" i="5"/>
  <c r="BB401" i="5"/>
  <c r="BA401" i="5"/>
  <c r="AZ401" i="5"/>
  <c r="AY401" i="5"/>
  <c r="AX401" i="5"/>
  <c r="AT401" i="5"/>
  <c r="AQ401" i="5"/>
  <c r="AP401" i="5"/>
  <c r="AO401" i="5"/>
  <c r="AN401" i="5"/>
  <c r="AM401" i="5"/>
  <c r="AL401" i="5"/>
  <c r="AK401" i="5"/>
  <c r="AI401" i="5"/>
  <c r="AH401" i="5"/>
  <c r="AF401" i="5"/>
  <c r="AE401" i="5"/>
  <c r="AD401" i="5"/>
  <c r="AC401" i="5"/>
  <c r="AB401" i="5"/>
  <c r="AA401" i="5"/>
  <c r="Z401" i="5"/>
  <c r="Y401" i="5"/>
  <c r="X401" i="5"/>
  <c r="W401" i="5"/>
  <c r="V401" i="5"/>
  <c r="U401" i="5"/>
  <c r="T401" i="5"/>
  <c r="S401" i="5"/>
  <c r="R401" i="5"/>
  <c r="N401" i="5"/>
  <c r="M401" i="5"/>
  <c r="I401" i="5"/>
  <c r="G401" i="5"/>
  <c r="F401" i="5"/>
  <c r="E401" i="5"/>
  <c r="D401" i="5"/>
  <c r="C401" i="5"/>
  <c r="B401" i="5"/>
  <c r="A401" i="5"/>
  <c r="BA400" i="5"/>
  <c r="AZ400" i="5"/>
  <c r="AO400" i="5"/>
  <c r="AN400" i="5"/>
  <c r="AM400" i="5"/>
  <c r="AL400" i="5"/>
  <c r="AK400" i="5"/>
  <c r="AF400" i="5"/>
  <c r="AE400" i="5"/>
  <c r="AD400" i="5"/>
  <c r="AC400" i="5"/>
  <c r="AB400" i="5"/>
  <c r="AA400" i="5"/>
  <c r="Z400" i="5"/>
  <c r="Y400" i="5"/>
  <c r="X400" i="5"/>
  <c r="W400" i="5"/>
  <c r="V400" i="5"/>
  <c r="U400" i="5"/>
  <c r="T400" i="5"/>
  <c r="AR400" i="5" s="1"/>
  <c r="S400" i="5"/>
  <c r="K400" i="5"/>
  <c r="I400" i="5"/>
  <c r="G400" i="5"/>
  <c r="F400" i="5"/>
  <c r="E400" i="5"/>
  <c r="D400" i="5"/>
  <c r="C400" i="5"/>
  <c r="B400" i="5"/>
  <c r="A400" i="5"/>
  <c r="BE399" i="5"/>
  <c r="BA399" i="5"/>
  <c r="AZ399" i="5"/>
  <c r="AW399" i="5"/>
  <c r="AV399" i="5"/>
  <c r="AS399" i="5"/>
  <c r="AO399" i="5"/>
  <c r="AN399" i="5"/>
  <c r="AM399" i="5"/>
  <c r="AL399" i="5"/>
  <c r="AK399" i="5"/>
  <c r="AJ399" i="5"/>
  <c r="AG399" i="5"/>
  <c r="AF399" i="5"/>
  <c r="AE399" i="5"/>
  <c r="AD399" i="5"/>
  <c r="AC399" i="5"/>
  <c r="AB399" i="5"/>
  <c r="AA399" i="5"/>
  <c r="Z399" i="5"/>
  <c r="Y399" i="5"/>
  <c r="X399" i="5"/>
  <c r="W399" i="5"/>
  <c r="V399" i="5"/>
  <c r="U399" i="5"/>
  <c r="T399" i="5"/>
  <c r="AR399" i="5" s="1"/>
  <c r="S399" i="5"/>
  <c r="Q399" i="5"/>
  <c r="O399" i="5"/>
  <c r="L399" i="5"/>
  <c r="K399" i="5"/>
  <c r="I399" i="5"/>
  <c r="G399" i="5"/>
  <c r="F399" i="5"/>
  <c r="E399" i="5"/>
  <c r="D399" i="5"/>
  <c r="C399" i="5"/>
  <c r="B399" i="5"/>
  <c r="A399" i="5"/>
  <c r="BH399" i="5" s="1"/>
  <c r="BG398" i="5"/>
  <c r="BB398" i="5"/>
  <c r="BA398" i="5"/>
  <c r="AZ398" i="5"/>
  <c r="AX398" i="5"/>
  <c r="AW398" i="5"/>
  <c r="AT398" i="5"/>
  <c r="AS398" i="5"/>
  <c r="AP398" i="5"/>
  <c r="AO398" i="5"/>
  <c r="AN398" i="5"/>
  <c r="AM398" i="5"/>
  <c r="AL398" i="5"/>
  <c r="AK398" i="5"/>
  <c r="AH398" i="5"/>
  <c r="AG398" i="5"/>
  <c r="AF398" i="5"/>
  <c r="AE398" i="5"/>
  <c r="AD398" i="5"/>
  <c r="AC398" i="5"/>
  <c r="AB398" i="5"/>
  <c r="AA398" i="5"/>
  <c r="Z398" i="5"/>
  <c r="Y398" i="5"/>
  <c r="X398" i="5"/>
  <c r="W398" i="5"/>
  <c r="V398" i="5"/>
  <c r="U398" i="5"/>
  <c r="T398" i="5"/>
  <c r="BE398" i="5" s="1"/>
  <c r="S398" i="5"/>
  <c r="R398" i="5"/>
  <c r="Q398" i="5"/>
  <c r="O398" i="5"/>
  <c r="M398" i="5"/>
  <c r="L398" i="5"/>
  <c r="K398" i="5"/>
  <c r="I398" i="5"/>
  <c r="G398" i="5"/>
  <c r="F398" i="5"/>
  <c r="E398" i="5"/>
  <c r="D398" i="5"/>
  <c r="C398" i="5"/>
  <c r="B398" i="5"/>
  <c r="A398" i="5"/>
  <c r="BH398" i="5" s="1"/>
  <c r="BH397" i="5"/>
  <c r="BD397" i="5"/>
  <c r="BB397" i="5"/>
  <c r="BA397" i="5"/>
  <c r="AZ397" i="5"/>
  <c r="AY397" i="5"/>
  <c r="AX397" i="5"/>
  <c r="AT397" i="5"/>
  <c r="AQ397" i="5"/>
  <c r="AP397" i="5"/>
  <c r="AO397" i="5"/>
  <c r="AN397" i="5"/>
  <c r="AM397" i="5"/>
  <c r="AL397" i="5"/>
  <c r="AK397" i="5"/>
  <c r="AI397" i="5"/>
  <c r="AH397" i="5"/>
  <c r="AF397" i="5"/>
  <c r="AE397" i="5"/>
  <c r="AD397" i="5"/>
  <c r="AC397" i="5"/>
  <c r="AB397" i="5"/>
  <c r="AA397" i="5"/>
  <c r="Z397" i="5"/>
  <c r="Y397" i="5"/>
  <c r="X397" i="5"/>
  <c r="W397" i="5"/>
  <c r="V397" i="5"/>
  <c r="U397" i="5"/>
  <c r="T397" i="5"/>
  <c r="S397" i="5"/>
  <c r="R397" i="5"/>
  <c r="N397" i="5"/>
  <c r="M397" i="5"/>
  <c r="I397" i="5"/>
  <c r="G397" i="5"/>
  <c r="F397" i="5"/>
  <c r="E397" i="5"/>
  <c r="D397" i="5"/>
  <c r="C397" i="5"/>
  <c r="B397" i="5"/>
  <c r="A397" i="5"/>
  <c r="BA396" i="5"/>
  <c r="AZ396" i="5"/>
  <c r="AO396" i="5"/>
  <c r="AN396" i="5"/>
  <c r="AM396" i="5"/>
  <c r="AL396" i="5"/>
  <c r="AK396" i="5"/>
  <c r="AF396" i="5"/>
  <c r="AE396" i="5"/>
  <c r="AD396" i="5"/>
  <c r="AC396" i="5"/>
  <c r="AB396" i="5"/>
  <c r="AA396" i="5"/>
  <c r="Z396" i="5"/>
  <c r="Y396" i="5"/>
  <c r="X396" i="5"/>
  <c r="W396" i="5"/>
  <c r="V396" i="5"/>
  <c r="U396" i="5"/>
  <c r="T396" i="5"/>
  <c r="AR396" i="5" s="1"/>
  <c r="S396" i="5"/>
  <c r="K396" i="5"/>
  <c r="I396" i="5"/>
  <c r="G396" i="5"/>
  <c r="F396" i="5"/>
  <c r="E396" i="5"/>
  <c r="D396" i="5"/>
  <c r="C396" i="5"/>
  <c r="B396" i="5"/>
  <c r="A396" i="5"/>
  <c r="BE395" i="5"/>
  <c r="BA395" i="5"/>
  <c r="AZ395" i="5"/>
  <c r="AW395" i="5"/>
  <c r="AV395" i="5"/>
  <c r="AS395" i="5"/>
  <c r="AO395" i="5"/>
  <c r="AN395" i="5"/>
  <c r="AM395" i="5"/>
  <c r="AL395" i="5"/>
  <c r="AK395" i="5"/>
  <c r="AJ395" i="5"/>
  <c r="AG395" i="5"/>
  <c r="AF395" i="5"/>
  <c r="AE395" i="5"/>
  <c r="AD395" i="5"/>
  <c r="AC395" i="5"/>
  <c r="AB395" i="5"/>
  <c r="AA395" i="5"/>
  <c r="Z395" i="5"/>
  <c r="Y395" i="5"/>
  <c r="X395" i="5"/>
  <c r="W395" i="5"/>
  <c r="V395" i="5"/>
  <c r="U395" i="5"/>
  <c r="T395" i="5"/>
  <c r="AR395" i="5" s="1"/>
  <c r="S395" i="5"/>
  <c r="Q395" i="5"/>
  <c r="O395" i="5"/>
  <c r="L395" i="5"/>
  <c r="K395" i="5"/>
  <c r="I395" i="5"/>
  <c r="G395" i="5"/>
  <c r="F395" i="5"/>
  <c r="E395" i="5"/>
  <c r="D395" i="5"/>
  <c r="C395" i="5"/>
  <c r="B395" i="5"/>
  <c r="A395" i="5"/>
  <c r="BH395" i="5" s="1"/>
  <c r="BG394" i="5"/>
  <c r="BB394" i="5"/>
  <c r="BA394" i="5"/>
  <c r="AZ394" i="5"/>
  <c r="AX394" i="5"/>
  <c r="AW394" i="5"/>
  <c r="AT394" i="5"/>
  <c r="AS394" i="5"/>
  <c r="AP394" i="5"/>
  <c r="AO394" i="5"/>
  <c r="AN394" i="5"/>
  <c r="AM394" i="5"/>
  <c r="AL394" i="5"/>
  <c r="AK394" i="5"/>
  <c r="AH394" i="5"/>
  <c r="AG394" i="5"/>
  <c r="AF394" i="5"/>
  <c r="AE394" i="5"/>
  <c r="AD394" i="5"/>
  <c r="AC394" i="5"/>
  <c r="AB394" i="5"/>
  <c r="AA394" i="5"/>
  <c r="Z394" i="5"/>
  <c r="Y394" i="5"/>
  <c r="X394" i="5"/>
  <c r="W394" i="5"/>
  <c r="V394" i="5"/>
  <c r="U394" i="5"/>
  <c r="T394" i="5"/>
  <c r="BE394" i="5" s="1"/>
  <c r="S394" i="5"/>
  <c r="R394" i="5"/>
  <c r="Q394" i="5"/>
  <c r="O394" i="5"/>
  <c r="M394" i="5"/>
  <c r="L394" i="5"/>
  <c r="K394" i="5"/>
  <c r="I394" i="5"/>
  <c r="G394" i="5"/>
  <c r="F394" i="5"/>
  <c r="E394" i="5"/>
  <c r="D394" i="5"/>
  <c r="C394" i="5"/>
  <c r="B394" i="5"/>
  <c r="A394" i="5"/>
  <c r="BH394" i="5" s="1"/>
  <c r="BH393" i="5"/>
  <c r="BD393" i="5"/>
  <c r="BB393" i="5"/>
  <c r="BA393" i="5"/>
  <c r="AZ393" i="5"/>
  <c r="AY393" i="5"/>
  <c r="AX393" i="5"/>
  <c r="AT393" i="5"/>
  <c r="AQ393" i="5"/>
  <c r="AP393" i="5"/>
  <c r="AO393" i="5"/>
  <c r="AN393" i="5"/>
  <c r="AM393" i="5"/>
  <c r="AL393" i="5"/>
  <c r="AK393" i="5"/>
  <c r="AI393" i="5"/>
  <c r="AH393" i="5"/>
  <c r="AF393" i="5"/>
  <c r="AE393" i="5"/>
  <c r="AD393" i="5"/>
  <c r="AC393" i="5"/>
  <c r="AB393" i="5"/>
  <c r="AA393" i="5"/>
  <c r="Z393" i="5"/>
  <c r="Y393" i="5"/>
  <c r="X393" i="5"/>
  <c r="W393" i="5"/>
  <c r="V393" i="5"/>
  <c r="U393" i="5"/>
  <c r="T393" i="5"/>
  <c r="S393" i="5"/>
  <c r="R393" i="5"/>
  <c r="N393" i="5"/>
  <c r="M393" i="5"/>
  <c r="I393" i="5"/>
  <c r="G393" i="5"/>
  <c r="F393" i="5"/>
  <c r="E393" i="5"/>
  <c r="D393" i="5"/>
  <c r="C393" i="5"/>
  <c r="B393" i="5"/>
  <c r="A393" i="5"/>
  <c r="BA392" i="5"/>
  <c r="AZ392" i="5"/>
  <c r="AR392" i="5"/>
  <c r="AO392" i="5"/>
  <c r="AN392" i="5"/>
  <c r="AM392" i="5"/>
  <c r="AL392" i="5"/>
  <c r="AK392" i="5"/>
  <c r="AI392" i="5"/>
  <c r="AF392" i="5"/>
  <c r="AE392" i="5"/>
  <c r="AD392" i="5"/>
  <c r="AC392" i="5"/>
  <c r="AB392" i="5"/>
  <c r="AA392" i="5"/>
  <c r="Z392" i="5"/>
  <c r="Y392" i="5"/>
  <c r="X392" i="5"/>
  <c r="W392" i="5"/>
  <c r="V392" i="5"/>
  <c r="U392" i="5"/>
  <c r="T392" i="5"/>
  <c r="BE392" i="5" s="1"/>
  <c r="S392" i="5"/>
  <c r="N392" i="5"/>
  <c r="K392" i="5"/>
  <c r="I392" i="5"/>
  <c r="G392" i="5"/>
  <c r="F392" i="5"/>
  <c r="E392" i="5"/>
  <c r="D392" i="5"/>
  <c r="C392" i="5"/>
  <c r="B392" i="5"/>
  <c r="A392" i="5"/>
  <c r="BE391" i="5"/>
  <c r="BA391" i="5"/>
  <c r="AZ391" i="5"/>
  <c r="AW391" i="5"/>
  <c r="AV391" i="5"/>
  <c r="AS391" i="5"/>
  <c r="AO391" i="5"/>
  <c r="AN391" i="5"/>
  <c r="AM391" i="5"/>
  <c r="AL391" i="5"/>
  <c r="AK391" i="5"/>
  <c r="AJ391" i="5"/>
  <c r="AG391" i="5"/>
  <c r="AF391" i="5"/>
  <c r="AE391" i="5"/>
  <c r="AD391" i="5"/>
  <c r="AC391" i="5"/>
  <c r="AB391" i="5"/>
  <c r="AA391" i="5"/>
  <c r="Z391" i="5"/>
  <c r="Y391" i="5"/>
  <c r="X391" i="5"/>
  <c r="W391" i="5"/>
  <c r="V391" i="5"/>
  <c r="U391" i="5"/>
  <c r="T391" i="5"/>
  <c r="AR391" i="5" s="1"/>
  <c r="S391" i="5"/>
  <c r="Q391" i="5"/>
  <c r="O391" i="5"/>
  <c r="L391" i="5"/>
  <c r="K391" i="5"/>
  <c r="I391" i="5"/>
  <c r="G391" i="5"/>
  <c r="F391" i="5"/>
  <c r="E391" i="5"/>
  <c r="D391" i="5"/>
  <c r="C391" i="5"/>
  <c r="B391" i="5"/>
  <c r="A391" i="5"/>
  <c r="BH391" i="5" s="1"/>
  <c r="BG390" i="5"/>
  <c r="BB390" i="5"/>
  <c r="BA390" i="5"/>
  <c r="AZ390" i="5"/>
  <c r="AX390" i="5"/>
  <c r="AW390" i="5"/>
  <c r="AT390" i="5"/>
  <c r="AS390" i="5"/>
  <c r="AP390" i="5"/>
  <c r="AO390" i="5"/>
  <c r="AN390" i="5"/>
  <c r="AM390" i="5"/>
  <c r="AL390" i="5"/>
  <c r="AK390" i="5"/>
  <c r="AH390" i="5"/>
  <c r="AG390" i="5"/>
  <c r="AF390" i="5"/>
  <c r="AE390" i="5"/>
  <c r="AD390" i="5"/>
  <c r="AC390" i="5"/>
  <c r="AB390" i="5"/>
  <c r="AA390" i="5"/>
  <c r="Z390" i="5"/>
  <c r="Y390" i="5"/>
  <c r="X390" i="5"/>
  <c r="W390" i="5"/>
  <c r="V390" i="5"/>
  <c r="U390" i="5"/>
  <c r="T390" i="5"/>
  <c r="BE390" i="5" s="1"/>
  <c r="S390" i="5"/>
  <c r="R390" i="5"/>
  <c r="Q390" i="5"/>
  <c r="O390" i="5"/>
  <c r="M390" i="5"/>
  <c r="L390" i="5"/>
  <c r="K390" i="5"/>
  <c r="I390" i="5"/>
  <c r="G390" i="5"/>
  <c r="F390" i="5"/>
  <c r="E390" i="5"/>
  <c r="D390" i="5"/>
  <c r="C390" i="5"/>
  <c r="B390" i="5"/>
  <c r="A390" i="5"/>
  <c r="BH390" i="5" s="1"/>
  <c r="BH389" i="5"/>
  <c r="BD389" i="5"/>
  <c r="BB389" i="5"/>
  <c r="BA389" i="5"/>
  <c r="AZ389" i="5"/>
  <c r="AY389" i="5"/>
  <c r="AX389" i="5"/>
  <c r="AT389" i="5"/>
  <c r="AQ389" i="5"/>
  <c r="AP389" i="5"/>
  <c r="AO389" i="5"/>
  <c r="AN389" i="5"/>
  <c r="AM389" i="5"/>
  <c r="AL389" i="5"/>
  <c r="AK389" i="5"/>
  <c r="AI389" i="5"/>
  <c r="AH389" i="5"/>
  <c r="AF389" i="5"/>
  <c r="AE389" i="5"/>
  <c r="AD389" i="5"/>
  <c r="AC389" i="5"/>
  <c r="AB389" i="5"/>
  <c r="AA389" i="5"/>
  <c r="Z389" i="5"/>
  <c r="Y389" i="5"/>
  <c r="X389" i="5"/>
  <c r="W389" i="5"/>
  <c r="V389" i="5"/>
  <c r="U389" i="5"/>
  <c r="T389" i="5"/>
  <c r="S389" i="5"/>
  <c r="R389" i="5"/>
  <c r="N389" i="5"/>
  <c r="M389" i="5"/>
  <c r="I389" i="5"/>
  <c r="G389" i="5"/>
  <c r="F389" i="5"/>
  <c r="E389" i="5"/>
  <c r="D389" i="5"/>
  <c r="C389" i="5"/>
  <c r="B389" i="5"/>
  <c r="A389" i="5"/>
  <c r="BA388" i="5"/>
  <c r="AZ388" i="5"/>
  <c r="AR388" i="5"/>
  <c r="AO388" i="5"/>
  <c r="AN388" i="5"/>
  <c r="AM388" i="5"/>
  <c r="AL388" i="5"/>
  <c r="AK388" i="5"/>
  <c r="AI388" i="5"/>
  <c r="AF388" i="5"/>
  <c r="AE388" i="5"/>
  <c r="AD388" i="5"/>
  <c r="AC388" i="5"/>
  <c r="AB388" i="5"/>
  <c r="AA388" i="5"/>
  <c r="Z388" i="5"/>
  <c r="Y388" i="5"/>
  <c r="X388" i="5"/>
  <c r="W388" i="5"/>
  <c r="V388" i="5"/>
  <c r="U388" i="5"/>
  <c r="T388" i="5"/>
  <c r="BE388" i="5" s="1"/>
  <c r="S388" i="5"/>
  <c r="N388" i="5"/>
  <c r="K388" i="5"/>
  <c r="I388" i="5"/>
  <c r="G388" i="5"/>
  <c r="F388" i="5"/>
  <c r="E388" i="5"/>
  <c r="D388" i="5"/>
  <c r="C388" i="5"/>
  <c r="B388" i="5"/>
  <c r="A388" i="5"/>
  <c r="BE387" i="5"/>
  <c r="BA387" i="5"/>
  <c r="AZ387" i="5"/>
  <c r="AW387" i="5"/>
  <c r="AV387" i="5"/>
  <c r="AS387" i="5"/>
  <c r="AO387" i="5"/>
  <c r="AN387" i="5"/>
  <c r="AM387" i="5"/>
  <c r="AL387" i="5"/>
  <c r="AK387" i="5"/>
  <c r="AJ387" i="5"/>
  <c r="AG387" i="5"/>
  <c r="AF387" i="5"/>
  <c r="AE387" i="5"/>
  <c r="AD387" i="5"/>
  <c r="AC387" i="5"/>
  <c r="AB387" i="5"/>
  <c r="AA387" i="5"/>
  <c r="Z387" i="5"/>
  <c r="Y387" i="5"/>
  <c r="X387" i="5"/>
  <c r="W387" i="5"/>
  <c r="V387" i="5"/>
  <c r="U387" i="5"/>
  <c r="T387" i="5"/>
  <c r="AR387" i="5" s="1"/>
  <c r="S387" i="5"/>
  <c r="Q387" i="5"/>
  <c r="O387" i="5"/>
  <c r="L387" i="5"/>
  <c r="K387" i="5"/>
  <c r="I387" i="5"/>
  <c r="G387" i="5"/>
  <c r="F387" i="5"/>
  <c r="E387" i="5"/>
  <c r="D387" i="5"/>
  <c r="C387" i="5"/>
  <c r="B387" i="5"/>
  <c r="A387" i="5"/>
  <c r="BH387" i="5" s="1"/>
  <c r="BG386" i="5"/>
  <c r="BB386" i="5"/>
  <c r="BA386" i="5"/>
  <c r="AZ386" i="5"/>
  <c r="AX386" i="5"/>
  <c r="AW386" i="5"/>
  <c r="AT386" i="5"/>
  <c r="AS386" i="5"/>
  <c r="AP386" i="5"/>
  <c r="AO386" i="5"/>
  <c r="AN386" i="5"/>
  <c r="AM386" i="5"/>
  <c r="AL386" i="5"/>
  <c r="AK386" i="5"/>
  <c r="AH386" i="5"/>
  <c r="AG386" i="5"/>
  <c r="AF386" i="5"/>
  <c r="AE386" i="5"/>
  <c r="AD386" i="5"/>
  <c r="AC386" i="5"/>
  <c r="AB386" i="5"/>
  <c r="AA386" i="5"/>
  <c r="Z386" i="5"/>
  <c r="Y386" i="5"/>
  <c r="X386" i="5"/>
  <c r="W386" i="5"/>
  <c r="V386" i="5"/>
  <c r="U386" i="5"/>
  <c r="T386" i="5"/>
  <c r="BE386" i="5" s="1"/>
  <c r="S386" i="5"/>
  <c r="R386" i="5"/>
  <c r="Q386" i="5"/>
  <c r="O386" i="5"/>
  <c r="M386" i="5"/>
  <c r="L386" i="5"/>
  <c r="K386" i="5"/>
  <c r="I386" i="5"/>
  <c r="G386" i="5"/>
  <c r="F386" i="5"/>
  <c r="E386" i="5"/>
  <c r="D386" i="5"/>
  <c r="C386" i="5"/>
  <c r="B386" i="5"/>
  <c r="A386" i="5"/>
  <c r="BH386" i="5" s="1"/>
  <c r="BH385" i="5"/>
  <c r="BD385" i="5"/>
  <c r="BB385" i="5"/>
  <c r="BA385" i="5"/>
  <c r="AZ385" i="5"/>
  <c r="AY385" i="5"/>
  <c r="AX385" i="5"/>
  <c r="AT385" i="5"/>
  <c r="AQ385" i="5"/>
  <c r="AP385" i="5"/>
  <c r="AO385" i="5"/>
  <c r="AN385" i="5"/>
  <c r="AM385" i="5"/>
  <c r="AL385" i="5"/>
  <c r="AK385" i="5"/>
  <c r="AI385" i="5"/>
  <c r="AH385" i="5"/>
  <c r="AF385" i="5"/>
  <c r="AE385" i="5"/>
  <c r="AD385" i="5"/>
  <c r="AC385" i="5"/>
  <c r="AB385" i="5"/>
  <c r="AA385" i="5"/>
  <c r="Z385" i="5"/>
  <c r="Y385" i="5"/>
  <c r="X385" i="5"/>
  <c r="W385" i="5"/>
  <c r="V385" i="5"/>
  <c r="U385" i="5"/>
  <c r="T385" i="5"/>
  <c r="S385" i="5"/>
  <c r="R385" i="5"/>
  <c r="N385" i="5"/>
  <c r="M385" i="5"/>
  <c r="I385" i="5"/>
  <c r="G385" i="5"/>
  <c r="F385" i="5"/>
  <c r="E385" i="5"/>
  <c r="D385" i="5"/>
  <c r="C385" i="5"/>
  <c r="B385" i="5"/>
  <c r="A385" i="5"/>
  <c r="BA384" i="5"/>
  <c r="AZ384" i="5"/>
  <c r="AR384" i="5"/>
  <c r="AO384" i="5"/>
  <c r="AN384" i="5"/>
  <c r="AM384" i="5"/>
  <c r="AL384" i="5"/>
  <c r="AK384" i="5"/>
  <c r="AI384" i="5"/>
  <c r="AF384" i="5"/>
  <c r="AE384" i="5"/>
  <c r="AD384" i="5"/>
  <c r="AC384" i="5"/>
  <c r="AB384" i="5"/>
  <c r="AA384" i="5"/>
  <c r="Z384" i="5"/>
  <c r="Y384" i="5"/>
  <c r="X384" i="5"/>
  <c r="W384" i="5"/>
  <c r="V384" i="5"/>
  <c r="U384" i="5"/>
  <c r="T384" i="5"/>
  <c r="BE384" i="5" s="1"/>
  <c r="S384" i="5"/>
  <c r="N384" i="5"/>
  <c r="K384" i="5"/>
  <c r="I384" i="5"/>
  <c r="G384" i="5"/>
  <c r="F384" i="5"/>
  <c r="E384" i="5"/>
  <c r="D384" i="5"/>
  <c r="C384" i="5"/>
  <c r="B384" i="5"/>
  <c r="A384" i="5"/>
  <c r="BE383" i="5"/>
  <c r="BA383" i="5"/>
  <c r="AZ383" i="5"/>
  <c r="AW383" i="5"/>
  <c r="AV383" i="5"/>
  <c r="AS383" i="5"/>
  <c r="AO383" i="5"/>
  <c r="AN383" i="5"/>
  <c r="AM383" i="5"/>
  <c r="AL383" i="5"/>
  <c r="AK383" i="5"/>
  <c r="AJ383" i="5"/>
  <c r="AG383" i="5"/>
  <c r="AF383" i="5"/>
  <c r="AE383" i="5"/>
  <c r="AD383" i="5"/>
  <c r="AC383" i="5"/>
  <c r="AB383" i="5"/>
  <c r="AA383" i="5"/>
  <c r="Z383" i="5"/>
  <c r="Y383" i="5"/>
  <c r="X383" i="5"/>
  <c r="W383" i="5"/>
  <c r="V383" i="5"/>
  <c r="U383" i="5"/>
  <c r="T383" i="5"/>
  <c r="AR383" i="5" s="1"/>
  <c r="S383" i="5"/>
  <c r="Q383" i="5"/>
  <c r="O383" i="5"/>
  <c r="L383" i="5"/>
  <c r="K383" i="5"/>
  <c r="I383" i="5"/>
  <c r="G383" i="5"/>
  <c r="F383" i="5"/>
  <c r="E383" i="5"/>
  <c r="D383" i="5"/>
  <c r="C383" i="5"/>
  <c r="B383" i="5"/>
  <c r="A383" i="5"/>
  <c r="BH383" i="5" s="1"/>
  <c r="BG382" i="5"/>
  <c r="BB382" i="5"/>
  <c r="BA382" i="5"/>
  <c r="AZ382" i="5"/>
  <c r="AX382" i="5"/>
  <c r="AW382" i="5"/>
  <c r="AT382" i="5"/>
  <c r="AS382" i="5"/>
  <c r="AP382" i="5"/>
  <c r="AO382" i="5"/>
  <c r="AN382" i="5"/>
  <c r="AM382" i="5"/>
  <c r="AL382" i="5"/>
  <c r="AK382" i="5"/>
  <c r="AH382" i="5"/>
  <c r="AG382" i="5"/>
  <c r="AF382" i="5"/>
  <c r="AE382" i="5"/>
  <c r="AD382" i="5"/>
  <c r="AC382" i="5"/>
  <c r="AB382" i="5"/>
  <c r="AA382" i="5"/>
  <c r="Z382" i="5"/>
  <c r="Y382" i="5"/>
  <c r="X382" i="5"/>
  <c r="W382" i="5"/>
  <c r="V382" i="5"/>
  <c r="U382" i="5"/>
  <c r="T382" i="5"/>
  <c r="BE382" i="5" s="1"/>
  <c r="S382" i="5"/>
  <c r="R382" i="5"/>
  <c r="Q382" i="5"/>
  <c r="O382" i="5"/>
  <c r="M382" i="5"/>
  <c r="L382" i="5"/>
  <c r="K382" i="5"/>
  <c r="I382" i="5"/>
  <c r="G382" i="5"/>
  <c r="F382" i="5"/>
  <c r="E382" i="5"/>
  <c r="D382" i="5"/>
  <c r="C382" i="5"/>
  <c r="B382" i="5"/>
  <c r="A382" i="5"/>
  <c r="BH382" i="5" s="1"/>
  <c r="BH381" i="5"/>
  <c r="BD381" i="5"/>
  <c r="BB381" i="5"/>
  <c r="BA381" i="5"/>
  <c r="AZ381" i="5"/>
  <c r="AY381" i="5"/>
  <c r="AX381" i="5"/>
  <c r="AT381" i="5"/>
  <c r="AQ381" i="5"/>
  <c r="AP381" i="5"/>
  <c r="AO381" i="5"/>
  <c r="AN381" i="5"/>
  <c r="AM381" i="5"/>
  <c r="AL381" i="5"/>
  <c r="AK381" i="5"/>
  <c r="AI381" i="5"/>
  <c r="AH381" i="5"/>
  <c r="AF381" i="5"/>
  <c r="AE381" i="5"/>
  <c r="AD381" i="5"/>
  <c r="AC381" i="5"/>
  <c r="AB381" i="5"/>
  <c r="AA381" i="5"/>
  <c r="Z381" i="5"/>
  <c r="Y381" i="5"/>
  <c r="X381" i="5"/>
  <c r="W381" i="5"/>
  <c r="V381" i="5"/>
  <c r="U381" i="5"/>
  <c r="T381" i="5"/>
  <c r="S381" i="5"/>
  <c r="R381" i="5"/>
  <c r="N381" i="5"/>
  <c r="M381" i="5"/>
  <c r="I381" i="5"/>
  <c r="G381" i="5"/>
  <c r="F381" i="5"/>
  <c r="E381" i="5"/>
  <c r="D381" i="5"/>
  <c r="C381" i="5"/>
  <c r="B381" i="5"/>
  <c r="A381" i="5"/>
  <c r="BA380" i="5"/>
  <c r="AZ380" i="5"/>
  <c r="AR380" i="5"/>
  <c r="AO380" i="5"/>
  <c r="AN380" i="5"/>
  <c r="AM380" i="5"/>
  <c r="AL380" i="5"/>
  <c r="AK380" i="5"/>
  <c r="AI380" i="5"/>
  <c r="AF380" i="5"/>
  <c r="AE380" i="5"/>
  <c r="AD380" i="5"/>
  <c r="AC380" i="5"/>
  <c r="AB380" i="5"/>
  <c r="AA380" i="5"/>
  <c r="Z380" i="5"/>
  <c r="Y380" i="5"/>
  <c r="X380" i="5"/>
  <c r="W380" i="5"/>
  <c r="V380" i="5"/>
  <c r="U380" i="5"/>
  <c r="T380" i="5"/>
  <c r="BE380" i="5" s="1"/>
  <c r="S380" i="5"/>
  <c r="N380" i="5"/>
  <c r="K380" i="5"/>
  <c r="I380" i="5"/>
  <c r="G380" i="5"/>
  <c r="F380" i="5"/>
  <c r="E380" i="5"/>
  <c r="D380" i="5"/>
  <c r="C380" i="5"/>
  <c r="B380" i="5"/>
  <c r="A380" i="5"/>
  <c r="BE379" i="5"/>
  <c r="BA379" i="5"/>
  <c r="AZ379" i="5"/>
  <c r="AW379" i="5"/>
  <c r="AV379" i="5"/>
  <c r="AS379" i="5"/>
  <c r="AO379" i="5"/>
  <c r="AN379" i="5"/>
  <c r="AM379" i="5"/>
  <c r="AL379" i="5"/>
  <c r="AK379" i="5"/>
  <c r="AJ379" i="5"/>
  <c r="AG379" i="5"/>
  <c r="AF379" i="5"/>
  <c r="AE379" i="5"/>
  <c r="AD379" i="5"/>
  <c r="AC379" i="5"/>
  <c r="AB379" i="5"/>
  <c r="AA379" i="5"/>
  <c r="Z379" i="5"/>
  <c r="Y379" i="5"/>
  <c r="X379" i="5"/>
  <c r="W379" i="5"/>
  <c r="V379" i="5"/>
  <c r="U379" i="5"/>
  <c r="T379" i="5"/>
  <c r="AR379" i="5" s="1"/>
  <c r="S379" i="5"/>
  <c r="Q379" i="5"/>
  <c r="O379" i="5"/>
  <c r="L379" i="5"/>
  <c r="K379" i="5"/>
  <c r="I379" i="5"/>
  <c r="G379" i="5"/>
  <c r="F379" i="5"/>
  <c r="E379" i="5"/>
  <c r="D379" i="5"/>
  <c r="C379" i="5"/>
  <c r="B379" i="5"/>
  <c r="A379" i="5"/>
  <c r="BH379" i="5" s="1"/>
  <c r="BG378" i="5"/>
  <c r="BB378" i="5"/>
  <c r="BA378" i="5"/>
  <c r="AZ378" i="5"/>
  <c r="AX378" i="5"/>
  <c r="AW378" i="5"/>
  <c r="AT378" i="5"/>
  <c r="AS378" i="5"/>
  <c r="AP378" i="5"/>
  <c r="AO378" i="5"/>
  <c r="AN378" i="5"/>
  <c r="AM378" i="5"/>
  <c r="AL378" i="5"/>
  <c r="AK378" i="5"/>
  <c r="AH378" i="5"/>
  <c r="AG378" i="5"/>
  <c r="AF378" i="5"/>
  <c r="AE378" i="5"/>
  <c r="AD378" i="5"/>
  <c r="AC378" i="5"/>
  <c r="AB378" i="5"/>
  <c r="AA378" i="5"/>
  <c r="Z378" i="5"/>
  <c r="Y378" i="5"/>
  <c r="X378" i="5"/>
  <c r="W378" i="5"/>
  <c r="V378" i="5"/>
  <c r="U378" i="5"/>
  <c r="T378" i="5"/>
  <c r="BE378" i="5" s="1"/>
  <c r="S378" i="5"/>
  <c r="R378" i="5"/>
  <c r="Q378" i="5"/>
  <c r="O378" i="5"/>
  <c r="M378" i="5"/>
  <c r="L378" i="5"/>
  <c r="K378" i="5"/>
  <c r="I378" i="5"/>
  <c r="G378" i="5"/>
  <c r="F378" i="5"/>
  <c r="E378" i="5"/>
  <c r="D378" i="5"/>
  <c r="C378" i="5"/>
  <c r="B378" i="5"/>
  <c r="A378" i="5"/>
  <c r="BH378" i="5" s="1"/>
  <c r="BH377" i="5"/>
  <c r="BD377" i="5"/>
  <c r="BB377" i="5"/>
  <c r="BA377" i="5"/>
  <c r="AZ377" i="5"/>
  <c r="AY377" i="5"/>
  <c r="AX377" i="5"/>
  <c r="AT377" i="5"/>
  <c r="AQ377" i="5"/>
  <c r="AP377" i="5"/>
  <c r="AO377" i="5"/>
  <c r="AN377" i="5"/>
  <c r="AM377" i="5"/>
  <c r="AL377" i="5"/>
  <c r="AK377" i="5"/>
  <c r="AI377" i="5"/>
  <c r="AH377" i="5"/>
  <c r="AF377" i="5"/>
  <c r="AE377" i="5"/>
  <c r="AD377" i="5"/>
  <c r="AC377" i="5"/>
  <c r="AB377" i="5"/>
  <c r="AA377" i="5"/>
  <c r="Z377" i="5"/>
  <c r="Y377" i="5"/>
  <c r="X377" i="5"/>
  <c r="W377" i="5"/>
  <c r="V377" i="5"/>
  <c r="U377" i="5"/>
  <c r="T377" i="5"/>
  <c r="S377" i="5"/>
  <c r="R377" i="5"/>
  <c r="N377" i="5"/>
  <c r="M377" i="5"/>
  <c r="I377" i="5"/>
  <c r="G377" i="5"/>
  <c r="F377" i="5"/>
  <c r="E377" i="5"/>
  <c r="D377" i="5"/>
  <c r="C377" i="5"/>
  <c r="B377" i="5"/>
  <c r="A377" i="5"/>
  <c r="BA376" i="5"/>
  <c r="AZ376" i="5"/>
  <c r="AR376" i="5"/>
  <c r="AO376" i="5"/>
  <c r="AN376" i="5"/>
  <c r="AM376" i="5"/>
  <c r="AL376" i="5"/>
  <c r="AK376" i="5"/>
  <c r="AI376" i="5"/>
  <c r="AF376" i="5"/>
  <c r="AE376" i="5"/>
  <c r="AD376" i="5"/>
  <c r="AC376" i="5"/>
  <c r="AB376" i="5"/>
  <c r="AA376" i="5"/>
  <c r="Z376" i="5"/>
  <c r="Y376" i="5"/>
  <c r="X376" i="5"/>
  <c r="W376" i="5"/>
  <c r="V376" i="5"/>
  <c r="U376" i="5"/>
  <c r="T376" i="5"/>
  <c r="BE376" i="5" s="1"/>
  <c r="S376" i="5"/>
  <c r="N376" i="5"/>
  <c r="K376" i="5"/>
  <c r="I376" i="5"/>
  <c r="G376" i="5"/>
  <c r="F376" i="5"/>
  <c r="E376" i="5"/>
  <c r="D376" i="5"/>
  <c r="C376" i="5"/>
  <c r="B376" i="5"/>
  <c r="A376" i="5"/>
  <c r="BE375" i="5"/>
  <c r="BA375" i="5"/>
  <c r="AZ375" i="5"/>
  <c r="AW375" i="5"/>
  <c r="AV375" i="5"/>
  <c r="AS375" i="5"/>
  <c r="AO375" i="5"/>
  <c r="AN375" i="5"/>
  <c r="AM375" i="5"/>
  <c r="AL375" i="5"/>
  <c r="AK375" i="5"/>
  <c r="AJ375" i="5"/>
  <c r="AG375" i="5"/>
  <c r="AF375" i="5"/>
  <c r="AE375" i="5"/>
  <c r="AD375" i="5"/>
  <c r="AC375" i="5"/>
  <c r="AB375" i="5"/>
  <c r="AA375" i="5"/>
  <c r="Z375" i="5"/>
  <c r="Y375" i="5"/>
  <c r="X375" i="5"/>
  <c r="W375" i="5"/>
  <c r="V375" i="5"/>
  <c r="U375" i="5"/>
  <c r="T375" i="5"/>
  <c r="AR375" i="5" s="1"/>
  <c r="S375" i="5"/>
  <c r="Q375" i="5"/>
  <c r="O375" i="5"/>
  <c r="L375" i="5"/>
  <c r="K375" i="5"/>
  <c r="I375" i="5"/>
  <c r="G375" i="5"/>
  <c r="F375" i="5"/>
  <c r="E375" i="5"/>
  <c r="D375" i="5"/>
  <c r="C375" i="5"/>
  <c r="B375" i="5"/>
  <c r="A375" i="5"/>
  <c r="BH375" i="5" s="1"/>
  <c r="BG374" i="5"/>
  <c r="BB374" i="5"/>
  <c r="BA374" i="5"/>
  <c r="AZ374" i="5"/>
  <c r="AX374" i="5"/>
  <c r="AW374" i="5"/>
  <c r="AT374" i="5"/>
  <c r="AS374" i="5"/>
  <c r="AP374" i="5"/>
  <c r="AO374" i="5"/>
  <c r="AN374" i="5"/>
  <c r="AM374" i="5"/>
  <c r="AL374" i="5"/>
  <c r="AK374" i="5"/>
  <c r="AH374" i="5"/>
  <c r="AG374" i="5"/>
  <c r="AF374" i="5"/>
  <c r="AE374" i="5"/>
  <c r="AD374" i="5"/>
  <c r="AC374" i="5"/>
  <c r="AB374" i="5"/>
  <c r="AA374" i="5"/>
  <c r="Z374" i="5"/>
  <c r="Y374" i="5"/>
  <c r="X374" i="5"/>
  <c r="W374" i="5"/>
  <c r="V374" i="5"/>
  <c r="U374" i="5"/>
  <c r="T374" i="5"/>
  <c r="BE374" i="5" s="1"/>
  <c r="S374" i="5"/>
  <c r="R374" i="5"/>
  <c r="Q374" i="5"/>
  <c r="O374" i="5"/>
  <c r="M374" i="5"/>
  <c r="L374" i="5"/>
  <c r="K374" i="5"/>
  <c r="I374" i="5"/>
  <c r="G374" i="5"/>
  <c r="F374" i="5"/>
  <c r="E374" i="5"/>
  <c r="D374" i="5"/>
  <c r="C374" i="5"/>
  <c r="B374" i="5"/>
  <c r="A374" i="5"/>
  <c r="BH374" i="5" s="1"/>
  <c r="BH373" i="5"/>
  <c r="BD373" i="5"/>
  <c r="BB373" i="5"/>
  <c r="BA373" i="5"/>
  <c r="AZ373" i="5"/>
  <c r="AY373" i="5"/>
  <c r="AX373" i="5"/>
  <c r="AT373" i="5"/>
  <c r="AQ373" i="5"/>
  <c r="AP373" i="5"/>
  <c r="AO373" i="5"/>
  <c r="AN373" i="5"/>
  <c r="AM373" i="5"/>
  <c r="AL373" i="5"/>
  <c r="AK373" i="5"/>
  <c r="AI373" i="5"/>
  <c r="AH373" i="5"/>
  <c r="AF373" i="5"/>
  <c r="AE373" i="5"/>
  <c r="AD373" i="5"/>
  <c r="AC373" i="5"/>
  <c r="AB373" i="5"/>
  <c r="AA373" i="5"/>
  <c r="Z373" i="5"/>
  <c r="Y373" i="5"/>
  <c r="X373" i="5"/>
  <c r="W373" i="5"/>
  <c r="V373" i="5"/>
  <c r="U373" i="5"/>
  <c r="T373" i="5"/>
  <c r="S373" i="5"/>
  <c r="R373" i="5"/>
  <c r="N373" i="5"/>
  <c r="M373" i="5"/>
  <c r="I373" i="5"/>
  <c r="G373" i="5"/>
  <c r="F373" i="5"/>
  <c r="E373" i="5"/>
  <c r="D373" i="5"/>
  <c r="C373" i="5"/>
  <c r="B373" i="5"/>
  <c r="A373" i="5"/>
  <c r="BA372" i="5"/>
  <c r="AZ372" i="5"/>
  <c r="AR372" i="5"/>
  <c r="AO372" i="5"/>
  <c r="AN372" i="5"/>
  <c r="AM372" i="5"/>
  <c r="AL372" i="5"/>
  <c r="AK372" i="5"/>
  <c r="AI372" i="5"/>
  <c r="AF372" i="5"/>
  <c r="AE372" i="5"/>
  <c r="AD372" i="5"/>
  <c r="AC372" i="5"/>
  <c r="AB372" i="5"/>
  <c r="AA372" i="5"/>
  <c r="Z372" i="5"/>
  <c r="Y372" i="5"/>
  <c r="X372" i="5"/>
  <c r="W372" i="5"/>
  <c r="V372" i="5"/>
  <c r="U372" i="5"/>
  <c r="T372" i="5"/>
  <c r="BE372" i="5" s="1"/>
  <c r="S372" i="5"/>
  <c r="N372" i="5"/>
  <c r="K372" i="5"/>
  <c r="I372" i="5"/>
  <c r="G372" i="5"/>
  <c r="F372" i="5"/>
  <c r="E372" i="5"/>
  <c r="D372" i="5"/>
  <c r="C372" i="5"/>
  <c r="B372" i="5"/>
  <c r="A372" i="5"/>
  <c r="BE371" i="5"/>
  <c r="BA371" i="5"/>
  <c r="AZ371" i="5"/>
  <c r="AW371" i="5"/>
  <c r="AV371" i="5"/>
  <c r="AS371" i="5"/>
  <c r="AO371" i="5"/>
  <c r="AN371" i="5"/>
  <c r="AM371" i="5"/>
  <c r="AL371" i="5"/>
  <c r="AK371" i="5"/>
  <c r="AJ371" i="5"/>
  <c r="AG371" i="5"/>
  <c r="AF371" i="5"/>
  <c r="AE371" i="5"/>
  <c r="AD371" i="5"/>
  <c r="AC371" i="5"/>
  <c r="AB371" i="5"/>
  <c r="AA371" i="5"/>
  <c r="Z371" i="5"/>
  <c r="Y371" i="5"/>
  <c r="X371" i="5"/>
  <c r="W371" i="5"/>
  <c r="V371" i="5"/>
  <c r="U371" i="5"/>
  <c r="T371" i="5"/>
  <c r="AR371" i="5" s="1"/>
  <c r="S371" i="5"/>
  <c r="Q371" i="5"/>
  <c r="O371" i="5"/>
  <c r="L371" i="5"/>
  <c r="K371" i="5"/>
  <c r="I371" i="5"/>
  <c r="G371" i="5"/>
  <c r="F371" i="5"/>
  <c r="E371" i="5"/>
  <c r="D371" i="5"/>
  <c r="C371" i="5"/>
  <c r="B371" i="5"/>
  <c r="A371" i="5"/>
  <c r="BH371" i="5" s="1"/>
  <c r="BG370" i="5"/>
  <c r="BB370" i="5"/>
  <c r="BA370" i="5"/>
  <c r="AZ370" i="5"/>
  <c r="AX370" i="5"/>
  <c r="AW370" i="5"/>
  <c r="AT370" i="5"/>
  <c r="AS370" i="5"/>
  <c r="AP370" i="5"/>
  <c r="AO370" i="5"/>
  <c r="AN370" i="5"/>
  <c r="AM370" i="5"/>
  <c r="AL370" i="5"/>
  <c r="AK370" i="5"/>
  <c r="AH370" i="5"/>
  <c r="AG370" i="5"/>
  <c r="AF370" i="5"/>
  <c r="AE370" i="5"/>
  <c r="AD370" i="5"/>
  <c r="AC370" i="5"/>
  <c r="AB370" i="5"/>
  <c r="AA370" i="5"/>
  <c r="Z370" i="5"/>
  <c r="Y370" i="5"/>
  <c r="X370" i="5"/>
  <c r="W370" i="5"/>
  <c r="V370" i="5"/>
  <c r="U370" i="5"/>
  <c r="T370" i="5"/>
  <c r="BE370" i="5" s="1"/>
  <c r="S370" i="5"/>
  <c r="R370" i="5"/>
  <c r="Q370" i="5"/>
  <c r="O370" i="5"/>
  <c r="M370" i="5"/>
  <c r="L370" i="5"/>
  <c r="K370" i="5"/>
  <c r="I370" i="5"/>
  <c r="G370" i="5"/>
  <c r="F370" i="5"/>
  <c r="E370" i="5"/>
  <c r="D370" i="5"/>
  <c r="C370" i="5"/>
  <c r="B370" i="5"/>
  <c r="A370" i="5"/>
  <c r="BH370" i="5" s="1"/>
  <c r="BA369" i="5"/>
  <c r="AZ369" i="5"/>
  <c r="AO369" i="5"/>
  <c r="AN369" i="5"/>
  <c r="AM369" i="5"/>
  <c r="AL369" i="5"/>
  <c r="AK369" i="5"/>
  <c r="AH369" i="5"/>
  <c r="AF369" i="5"/>
  <c r="AE369" i="5"/>
  <c r="AD369" i="5"/>
  <c r="AC369" i="5"/>
  <c r="AB369" i="5"/>
  <c r="AA369" i="5"/>
  <c r="Z369" i="5"/>
  <c r="Y369" i="5"/>
  <c r="X369" i="5"/>
  <c r="W369" i="5"/>
  <c r="V369" i="5"/>
  <c r="U369" i="5"/>
  <c r="T369" i="5"/>
  <c r="S369" i="5"/>
  <c r="N369" i="5"/>
  <c r="I369" i="5"/>
  <c r="G369" i="5"/>
  <c r="F369" i="5"/>
  <c r="E369" i="5"/>
  <c r="D369" i="5"/>
  <c r="C369" i="5"/>
  <c r="B369" i="5"/>
  <c r="A369" i="5"/>
  <c r="AT369" i="5" s="1"/>
  <c r="BA368" i="5"/>
  <c r="AZ368" i="5"/>
  <c r="AR368" i="5"/>
  <c r="AO368" i="5"/>
  <c r="AN368" i="5"/>
  <c r="AM368" i="5"/>
  <c r="AL368" i="5"/>
  <c r="AK368" i="5"/>
  <c r="AI368" i="5"/>
  <c r="AF368" i="5"/>
  <c r="AE368" i="5"/>
  <c r="AD368" i="5"/>
  <c r="AC368" i="5"/>
  <c r="AB368" i="5"/>
  <c r="AA368" i="5"/>
  <c r="Z368" i="5"/>
  <c r="Y368" i="5"/>
  <c r="X368" i="5"/>
  <c r="W368" i="5"/>
  <c r="V368" i="5"/>
  <c r="U368" i="5"/>
  <c r="T368" i="5"/>
  <c r="S368" i="5"/>
  <c r="N368" i="5"/>
  <c r="I368" i="5"/>
  <c r="G368" i="5"/>
  <c r="F368" i="5"/>
  <c r="E368" i="5"/>
  <c r="D368" i="5"/>
  <c r="C368" i="5"/>
  <c r="B368" i="5"/>
  <c r="A368" i="5"/>
  <c r="BH368" i="5" s="1"/>
  <c r="BE367" i="5"/>
  <c r="BA367" i="5"/>
  <c r="AZ367" i="5"/>
  <c r="AV367" i="5"/>
  <c r="AO367" i="5"/>
  <c r="AN367" i="5"/>
  <c r="AM367" i="5"/>
  <c r="AL367" i="5"/>
  <c r="AK367" i="5"/>
  <c r="AJ367" i="5"/>
  <c r="AF367" i="5"/>
  <c r="AE367" i="5"/>
  <c r="AD367" i="5"/>
  <c r="AC367" i="5"/>
  <c r="AB367" i="5"/>
  <c r="AA367" i="5"/>
  <c r="Z367" i="5"/>
  <c r="Y367" i="5"/>
  <c r="X367" i="5"/>
  <c r="W367" i="5"/>
  <c r="V367" i="5"/>
  <c r="U367" i="5"/>
  <c r="T367" i="5"/>
  <c r="AS367" i="5" s="1"/>
  <c r="S367" i="5"/>
  <c r="Q367" i="5"/>
  <c r="L367" i="5"/>
  <c r="I367" i="5"/>
  <c r="G367" i="5"/>
  <c r="F367" i="5"/>
  <c r="E367" i="5"/>
  <c r="D367" i="5"/>
  <c r="C367" i="5"/>
  <c r="B367" i="5"/>
  <c r="A367" i="5"/>
  <c r="BG366" i="5"/>
  <c r="BB366" i="5"/>
  <c r="BA366" i="5"/>
  <c r="AZ366" i="5"/>
  <c r="AX366" i="5"/>
  <c r="AW366" i="5"/>
  <c r="AT366" i="5"/>
  <c r="AS366" i="5"/>
  <c r="AP366" i="5"/>
  <c r="AO366" i="5"/>
  <c r="AN366" i="5"/>
  <c r="AM366" i="5"/>
  <c r="AL366" i="5"/>
  <c r="AK366" i="5"/>
  <c r="AH366" i="5"/>
  <c r="AG366" i="5"/>
  <c r="AF366" i="5"/>
  <c r="AE366" i="5"/>
  <c r="AD366" i="5"/>
  <c r="AC366" i="5"/>
  <c r="AB366" i="5"/>
  <c r="AA366" i="5"/>
  <c r="Z366" i="5"/>
  <c r="Y366" i="5"/>
  <c r="X366" i="5"/>
  <c r="W366" i="5"/>
  <c r="V366" i="5"/>
  <c r="U366" i="5"/>
  <c r="T366" i="5"/>
  <c r="BE366" i="5" s="1"/>
  <c r="S366" i="5"/>
  <c r="R366" i="5"/>
  <c r="Q366" i="5"/>
  <c r="O366" i="5"/>
  <c r="M366" i="5"/>
  <c r="L366" i="5"/>
  <c r="K366" i="5"/>
  <c r="I366" i="5"/>
  <c r="G366" i="5"/>
  <c r="F366" i="5"/>
  <c r="E366" i="5"/>
  <c r="D366" i="5"/>
  <c r="C366" i="5"/>
  <c r="B366" i="5"/>
  <c r="A366" i="5"/>
  <c r="BH366" i="5" s="1"/>
  <c r="BD365" i="5"/>
  <c r="BA365" i="5"/>
  <c r="AZ365" i="5"/>
  <c r="AY365" i="5"/>
  <c r="AQ365" i="5"/>
  <c r="AO365" i="5"/>
  <c r="AN365" i="5"/>
  <c r="AM365" i="5"/>
  <c r="AL365" i="5"/>
  <c r="AK365" i="5"/>
  <c r="AH365" i="5"/>
  <c r="AF365" i="5"/>
  <c r="AE365" i="5"/>
  <c r="AD365" i="5"/>
  <c r="AC365" i="5"/>
  <c r="AB365" i="5"/>
  <c r="AA365" i="5"/>
  <c r="Z365" i="5"/>
  <c r="Y365" i="5"/>
  <c r="X365" i="5"/>
  <c r="W365" i="5"/>
  <c r="V365" i="5"/>
  <c r="U365" i="5"/>
  <c r="T365" i="5"/>
  <c r="S365" i="5"/>
  <c r="N365" i="5"/>
  <c r="I365" i="5"/>
  <c r="G365" i="5"/>
  <c r="F365" i="5"/>
  <c r="E365" i="5"/>
  <c r="D365" i="5"/>
  <c r="C365" i="5"/>
  <c r="B365" i="5"/>
  <c r="A365" i="5"/>
  <c r="AT365" i="5" s="1"/>
  <c r="BA364" i="5"/>
  <c r="AZ364" i="5"/>
  <c r="AR364" i="5"/>
  <c r="AO364" i="5"/>
  <c r="AN364" i="5"/>
  <c r="AM364" i="5"/>
  <c r="AL364" i="5"/>
  <c r="AK364" i="5"/>
  <c r="AI364" i="5"/>
  <c r="AF364" i="5"/>
  <c r="AE364" i="5"/>
  <c r="AD364" i="5"/>
  <c r="AC364" i="5"/>
  <c r="AB364" i="5"/>
  <c r="AA364" i="5"/>
  <c r="Z364" i="5"/>
  <c r="Y364" i="5"/>
  <c r="X364" i="5"/>
  <c r="W364" i="5"/>
  <c r="V364" i="5"/>
  <c r="U364" i="5"/>
  <c r="T364" i="5"/>
  <c r="S364" i="5"/>
  <c r="N364" i="5"/>
  <c r="I364" i="5"/>
  <c r="G364" i="5"/>
  <c r="F364" i="5"/>
  <c r="E364" i="5"/>
  <c r="D364" i="5"/>
  <c r="C364" i="5"/>
  <c r="B364" i="5"/>
  <c r="A364" i="5"/>
  <c r="BH364" i="5" s="1"/>
  <c r="BE363" i="5"/>
  <c r="BA363" i="5"/>
  <c r="AZ363" i="5"/>
  <c r="AV363" i="5"/>
  <c r="AO363" i="5"/>
  <c r="AN363" i="5"/>
  <c r="AM363" i="5"/>
  <c r="AL363" i="5"/>
  <c r="AK363" i="5"/>
  <c r="AJ363" i="5"/>
  <c r="AF363" i="5"/>
  <c r="AE363" i="5"/>
  <c r="AD363" i="5"/>
  <c r="AC363" i="5"/>
  <c r="AB363" i="5"/>
  <c r="AA363" i="5"/>
  <c r="Z363" i="5"/>
  <c r="Y363" i="5"/>
  <c r="X363" i="5"/>
  <c r="W363" i="5"/>
  <c r="V363" i="5"/>
  <c r="U363" i="5"/>
  <c r="T363" i="5"/>
  <c r="AS363" i="5" s="1"/>
  <c r="S363" i="5"/>
  <c r="Q363" i="5"/>
  <c r="L363" i="5"/>
  <c r="I363" i="5"/>
  <c r="G363" i="5"/>
  <c r="F363" i="5"/>
  <c r="E363" i="5"/>
  <c r="D363" i="5"/>
  <c r="C363" i="5"/>
  <c r="B363" i="5"/>
  <c r="A363" i="5"/>
  <c r="BG362" i="5"/>
  <c r="BB362" i="5"/>
  <c r="BA362" i="5"/>
  <c r="AZ362" i="5"/>
  <c r="AX362" i="5"/>
  <c r="AW362" i="5"/>
  <c r="AT362" i="5"/>
  <c r="AS362" i="5"/>
  <c r="AP362" i="5"/>
  <c r="AO362" i="5"/>
  <c r="AN362" i="5"/>
  <c r="AM362" i="5"/>
  <c r="AL362" i="5"/>
  <c r="AK362" i="5"/>
  <c r="AH362" i="5"/>
  <c r="AG362" i="5"/>
  <c r="AF362" i="5"/>
  <c r="AE362" i="5"/>
  <c r="AD362" i="5"/>
  <c r="AC362" i="5"/>
  <c r="AB362" i="5"/>
  <c r="AA362" i="5"/>
  <c r="Z362" i="5"/>
  <c r="Y362" i="5"/>
  <c r="X362" i="5"/>
  <c r="W362" i="5"/>
  <c r="V362" i="5"/>
  <c r="U362" i="5"/>
  <c r="T362" i="5"/>
  <c r="BE362" i="5" s="1"/>
  <c r="S362" i="5"/>
  <c r="R362" i="5"/>
  <c r="Q362" i="5"/>
  <c r="O362" i="5"/>
  <c r="M362" i="5"/>
  <c r="L362" i="5"/>
  <c r="K362" i="5"/>
  <c r="I362" i="5"/>
  <c r="G362" i="5"/>
  <c r="F362" i="5"/>
  <c r="E362" i="5"/>
  <c r="D362" i="5"/>
  <c r="C362" i="5"/>
  <c r="B362" i="5"/>
  <c r="A362" i="5"/>
  <c r="BH362" i="5" s="1"/>
  <c r="BD361" i="5"/>
  <c r="BA361" i="5"/>
  <c r="AZ361" i="5"/>
  <c r="AY361" i="5"/>
  <c r="AQ361" i="5"/>
  <c r="AO361" i="5"/>
  <c r="AN361" i="5"/>
  <c r="AM361" i="5"/>
  <c r="AL361" i="5"/>
  <c r="AK361" i="5"/>
  <c r="AH361" i="5"/>
  <c r="AF361" i="5"/>
  <c r="AE361" i="5"/>
  <c r="AD361" i="5"/>
  <c r="AC361" i="5"/>
  <c r="AB361" i="5"/>
  <c r="AA361" i="5"/>
  <c r="Z361" i="5"/>
  <c r="Y361" i="5"/>
  <c r="X361" i="5"/>
  <c r="W361" i="5"/>
  <c r="V361" i="5"/>
  <c r="U361" i="5"/>
  <c r="T361" i="5"/>
  <c r="S361" i="5"/>
  <c r="N361" i="5"/>
  <c r="I361" i="5"/>
  <c r="G361" i="5"/>
  <c r="F361" i="5"/>
  <c r="E361" i="5"/>
  <c r="D361" i="5"/>
  <c r="C361" i="5"/>
  <c r="B361" i="5"/>
  <c r="A361" i="5"/>
  <c r="AT361" i="5" s="1"/>
  <c r="BA360" i="5"/>
  <c r="AZ360" i="5"/>
  <c r="AR360" i="5"/>
  <c r="AO360" i="5"/>
  <c r="AN360" i="5"/>
  <c r="AM360" i="5"/>
  <c r="AL360" i="5"/>
  <c r="AK360" i="5"/>
  <c r="AI360" i="5"/>
  <c r="AF360" i="5"/>
  <c r="AE360" i="5"/>
  <c r="AD360" i="5"/>
  <c r="AC360" i="5"/>
  <c r="AB360" i="5"/>
  <c r="AA360" i="5"/>
  <c r="Z360" i="5"/>
  <c r="Y360" i="5"/>
  <c r="X360" i="5"/>
  <c r="W360" i="5"/>
  <c r="V360" i="5"/>
  <c r="U360" i="5"/>
  <c r="T360" i="5"/>
  <c r="S360" i="5"/>
  <c r="N360" i="5"/>
  <c r="I360" i="5"/>
  <c r="G360" i="5"/>
  <c r="F360" i="5"/>
  <c r="E360" i="5"/>
  <c r="D360" i="5"/>
  <c r="C360" i="5"/>
  <c r="B360" i="5"/>
  <c r="A360" i="5"/>
  <c r="BH360" i="5" s="1"/>
  <c r="BE359" i="5"/>
  <c r="BA359" i="5"/>
  <c r="AZ359" i="5"/>
  <c r="AV359" i="5"/>
  <c r="AO359" i="5"/>
  <c r="AN359" i="5"/>
  <c r="AM359" i="5"/>
  <c r="AL359" i="5"/>
  <c r="AK359" i="5"/>
  <c r="AJ359" i="5"/>
  <c r="AF359" i="5"/>
  <c r="AE359" i="5"/>
  <c r="AD359" i="5"/>
  <c r="AC359" i="5"/>
  <c r="AB359" i="5"/>
  <c r="AA359" i="5"/>
  <c r="Z359" i="5"/>
  <c r="Y359" i="5"/>
  <c r="X359" i="5"/>
  <c r="W359" i="5"/>
  <c r="V359" i="5"/>
  <c r="U359" i="5"/>
  <c r="T359" i="5"/>
  <c r="AS359" i="5" s="1"/>
  <c r="S359" i="5"/>
  <c r="Q359" i="5"/>
  <c r="L359" i="5"/>
  <c r="I359" i="5"/>
  <c r="G359" i="5"/>
  <c r="F359" i="5"/>
  <c r="E359" i="5"/>
  <c r="D359" i="5"/>
  <c r="C359" i="5"/>
  <c r="B359" i="5"/>
  <c r="A359" i="5"/>
  <c r="BG358" i="5"/>
  <c r="BB358" i="5"/>
  <c r="BA358" i="5"/>
  <c r="AZ358" i="5"/>
  <c r="AX358" i="5"/>
  <c r="AW358" i="5"/>
  <c r="AT358" i="5"/>
  <c r="AS358" i="5"/>
  <c r="AP358" i="5"/>
  <c r="AO358" i="5"/>
  <c r="AN358" i="5"/>
  <c r="AM358" i="5"/>
  <c r="AL358" i="5"/>
  <c r="AK358" i="5"/>
  <c r="AH358" i="5"/>
  <c r="AG358" i="5"/>
  <c r="AF358" i="5"/>
  <c r="AE358" i="5"/>
  <c r="AD358" i="5"/>
  <c r="AC358" i="5"/>
  <c r="AB358" i="5"/>
  <c r="AA358" i="5"/>
  <c r="Z358" i="5"/>
  <c r="Y358" i="5"/>
  <c r="X358" i="5"/>
  <c r="W358" i="5"/>
  <c r="V358" i="5"/>
  <c r="U358" i="5"/>
  <c r="T358" i="5"/>
  <c r="BE358" i="5" s="1"/>
  <c r="S358" i="5"/>
  <c r="R358" i="5"/>
  <c r="Q358" i="5"/>
  <c r="O358" i="5"/>
  <c r="M358" i="5"/>
  <c r="L358" i="5"/>
  <c r="K358" i="5"/>
  <c r="I358" i="5"/>
  <c r="G358" i="5"/>
  <c r="F358" i="5"/>
  <c r="E358" i="5"/>
  <c r="D358" i="5"/>
  <c r="C358" i="5"/>
  <c r="B358" i="5"/>
  <c r="A358" i="5"/>
  <c r="BH358" i="5" s="1"/>
  <c r="BD357" i="5"/>
  <c r="BA357" i="5"/>
  <c r="AZ357" i="5"/>
  <c r="AY357" i="5"/>
  <c r="AQ357" i="5"/>
  <c r="AO357" i="5"/>
  <c r="AN357" i="5"/>
  <c r="AM357" i="5"/>
  <c r="AL357" i="5"/>
  <c r="AK357" i="5"/>
  <c r="AH357" i="5"/>
  <c r="AF357" i="5"/>
  <c r="AE357" i="5"/>
  <c r="AD357" i="5"/>
  <c r="AC357" i="5"/>
  <c r="AB357" i="5"/>
  <c r="AA357" i="5"/>
  <c r="Z357" i="5"/>
  <c r="Y357" i="5"/>
  <c r="X357" i="5"/>
  <c r="W357" i="5"/>
  <c r="V357" i="5"/>
  <c r="U357" i="5"/>
  <c r="T357" i="5"/>
  <c r="S357" i="5"/>
  <c r="N357" i="5"/>
  <c r="I357" i="5"/>
  <c r="G357" i="5"/>
  <c r="F357" i="5"/>
  <c r="E357" i="5"/>
  <c r="D357" i="5"/>
  <c r="C357" i="5"/>
  <c r="B357" i="5"/>
  <c r="A357" i="5"/>
  <c r="AT357" i="5" s="1"/>
  <c r="BA356" i="5"/>
  <c r="AZ356" i="5"/>
  <c r="AR356" i="5"/>
  <c r="AO356" i="5"/>
  <c r="AN356" i="5"/>
  <c r="AM356" i="5"/>
  <c r="AL356" i="5"/>
  <c r="AK356" i="5"/>
  <c r="AI356" i="5"/>
  <c r="AF356" i="5"/>
  <c r="AE356" i="5"/>
  <c r="AD356" i="5"/>
  <c r="AC356" i="5"/>
  <c r="AB356" i="5"/>
  <c r="AA356" i="5"/>
  <c r="Z356" i="5"/>
  <c r="Y356" i="5"/>
  <c r="X356" i="5"/>
  <c r="W356" i="5"/>
  <c r="V356" i="5"/>
  <c r="U356" i="5"/>
  <c r="T356" i="5"/>
  <c r="S356" i="5"/>
  <c r="N356" i="5"/>
  <c r="I356" i="5"/>
  <c r="G356" i="5"/>
  <c r="F356" i="5"/>
  <c r="E356" i="5"/>
  <c r="D356" i="5"/>
  <c r="C356" i="5"/>
  <c r="B356" i="5"/>
  <c r="A356" i="5"/>
  <c r="BH356" i="5" s="1"/>
  <c r="BE355" i="5"/>
  <c r="BA355" i="5"/>
  <c r="AZ355" i="5"/>
  <c r="AV355" i="5"/>
  <c r="AO355" i="5"/>
  <c r="AN355" i="5"/>
  <c r="AM355" i="5"/>
  <c r="AL355" i="5"/>
  <c r="AK355" i="5"/>
  <c r="AJ355" i="5"/>
  <c r="AF355" i="5"/>
  <c r="AE355" i="5"/>
  <c r="AD355" i="5"/>
  <c r="AC355" i="5"/>
  <c r="AB355" i="5"/>
  <c r="AA355" i="5"/>
  <c r="Z355" i="5"/>
  <c r="Y355" i="5"/>
  <c r="X355" i="5"/>
  <c r="W355" i="5"/>
  <c r="V355" i="5"/>
  <c r="U355" i="5"/>
  <c r="T355" i="5"/>
  <c r="AS355" i="5" s="1"/>
  <c r="S355" i="5"/>
  <c r="Q355" i="5"/>
  <c r="L355" i="5"/>
  <c r="I355" i="5"/>
  <c r="G355" i="5"/>
  <c r="F355" i="5"/>
  <c r="E355" i="5"/>
  <c r="D355" i="5"/>
  <c r="C355" i="5"/>
  <c r="B355" i="5"/>
  <c r="A355" i="5"/>
  <c r="BG354" i="5"/>
  <c r="BB354" i="5"/>
  <c r="BA354" i="5"/>
  <c r="AZ354" i="5"/>
  <c r="AX354" i="5"/>
  <c r="AW354" i="5"/>
  <c r="AT354" i="5"/>
  <c r="AS354" i="5"/>
  <c r="AP354" i="5"/>
  <c r="AO354" i="5"/>
  <c r="AN354" i="5"/>
  <c r="AM354" i="5"/>
  <c r="AL354" i="5"/>
  <c r="AK354" i="5"/>
  <c r="AH354" i="5"/>
  <c r="AG354" i="5"/>
  <c r="AF354" i="5"/>
  <c r="AE354" i="5"/>
  <c r="AD354" i="5"/>
  <c r="AC354" i="5"/>
  <c r="AB354" i="5"/>
  <c r="AA354" i="5"/>
  <c r="Z354" i="5"/>
  <c r="Y354" i="5"/>
  <c r="X354" i="5"/>
  <c r="W354" i="5"/>
  <c r="V354" i="5"/>
  <c r="U354" i="5"/>
  <c r="T354" i="5"/>
  <c r="BE354" i="5" s="1"/>
  <c r="S354" i="5"/>
  <c r="R354" i="5"/>
  <c r="Q354" i="5"/>
  <c r="O354" i="5"/>
  <c r="M354" i="5"/>
  <c r="L354" i="5"/>
  <c r="K354" i="5"/>
  <c r="I354" i="5"/>
  <c r="G354" i="5"/>
  <c r="F354" i="5"/>
  <c r="E354" i="5"/>
  <c r="D354" i="5"/>
  <c r="C354" i="5"/>
  <c r="B354" i="5"/>
  <c r="A354" i="5"/>
  <c r="BH354" i="5" s="1"/>
  <c r="BD353" i="5"/>
  <c r="BA353" i="5"/>
  <c r="AZ353" i="5"/>
  <c r="AY353" i="5"/>
  <c r="AQ353" i="5"/>
  <c r="AO353" i="5"/>
  <c r="AN353" i="5"/>
  <c r="AM353" i="5"/>
  <c r="AL353" i="5"/>
  <c r="AK353" i="5"/>
  <c r="AH353" i="5"/>
  <c r="AF353" i="5"/>
  <c r="AE353" i="5"/>
  <c r="AD353" i="5"/>
  <c r="AC353" i="5"/>
  <c r="AB353" i="5"/>
  <c r="AA353" i="5"/>
  <c r="Z353" i="5"/>
  <c r="Y353" i="5"/>
  <c r="X353" i="5"/>
  <c r="W353" i="5"/>
  <c r="V353" i="5"/>
  <c r="U353" i="5"/>
  <c r="T353" i="5"/>
  <c r="S353" i="5"/>
  <c r="N353" i="5"/>
  <c r="I353" i="5"/>
  <c r="G353" i="5"/>
  <c r="F353" i="5"/>
  <c r="E353" i="5"/>
  <c r="D353" i="5"/>
  <c r="C353" i="5"/>
  <c r="B353" i="5"/>
  <c r="A353" i="5"/>
  <c r="AT353" i="5" s="1"/>
  <c r="BA352" i="5"/>
  <c r="AZ352" i="5"/>
  <c r="AR352" i="5"/>
  <c r="AO352" i="5"/>
  <c r="AN352" i="5"/>
  <c r="AM352" i="5"/>
  <c r="AL352" i="5"/>
  <c r="AK352" i="5"/>
  <c r="AI352" i="5"/>
  <c r="AF352" i="5"/>
  <c r="AE352" i="5"/>
  <c r="AD352" i="5"/>
  <c r="AC352" i="5"/>
  <c r="AB352" i="5"/>
  <c r="AA352" i="5"/>
  <c r="Z352" i="5"/>
  <c r="Y352" i="5"/>
  <c r="X352" i="5"/>
  <c r="W352" i="5"/>
  <c r="V352" i="5"/>
  <c r="U352" i="5"/>
  <c r="T352" i="5"/>
  <c r="S352" i="5"/>
  <c r="N352" i="5"/>
  <c r="I352" i="5"/>
  <c r="G352" i="5"/>
  <c r="F352" i="5"/>
  <c r="E352" i="5"/>
  <c r="D352" i="5"/>
  <c r="C352" i="5"/>
  <c r="B352" i="5"/>
  <c r="A352" i="5"/>
  <c r="BH352" i="5" s="1"/>
  <c r="BE351" i="5"/>
  <c r="BA351" i="5"/>
  <c r="AZ351" i="5"/>
  <c r="AV351" i="5"/>
  <c r="AO351" i="5"/>
  <c r="AN351" i="5"/>
  <c r="AM351" i="5"/>
  <c r="AL351" i="5"/>
  <c r="AK351" i="5"/>
  <c r="AJ351" i="5"/>
  <c r="AF351" i="5"/>
  <c r="AE351" i="5"/>
  <c r="AD351" i="5"/>
  <c r="AC351" i="5"/>
  <c r="AB351" i="5"/>
  <c r="AA351" i="5"/>
  <c r="Z351" i="5"/>
  <c r="Y351" i="5"/>
  <c r="X351" i="5"/>
  <c r="W351" i="5"/>
  <c r="V351" i="5"/>
  <c r="U351" i="5"/>
  <c r="T351" i="5"/>
  <c r="AS351" i="5" s="1"/>
  <c r="S351" i="5"/>
  <c r="Q351" i="5"/>
  <c r="L351" i="5"/>
  <c r="I351" i="5"/>
  <c r="G351" i="5"/>
  <c r="F351" i="5"/>
  <c r="E351" i="5"/>
  <c r="D351" i="5"/>
  <c r="C351" i="5"/>
  <c r="B351" i="5"/>
  <c r="A351" i="5"/>
  <c r="BG350" i="5"/>
  <c r="BB350" i="5"/>
  <c r="BA350" i="5"/>
  <c r="AZ350" i="5"/>
  <c r="AX350" i="5"/>
  <c r="AW350" i="5"/>
  <c r="AT350" i="5"/>
  <c r="AS350" i="5"/>
  <c r="AP350" i="5"/>
  <c r="AO350" i="5"/>
  <c r="AN350" i="5"/>
  <c r="AM350" i="5"/>
  <c r="AL350" i="5"/>
  <c r="AK350" i="5"/>
  <c r="AH350" i="5"/>
  <c r="AG350" i="5"/>
  <c r="AF350" i="5"/>
  <c r="AE350" i="5"/>
  <c r="AD350" i="5"/>
  <c r="AC350" i="5"/>
  <c r="AB350" i="5"/>
  <c r="AA350" i="5"/>
  <c r="Z350" i="5"/>
  <c r="Y350" i="5"/>
  <c r="X350" i="5"/>
  <c r="W350" i="5"/>
  <c r="V350" i="5"/>
  <c r="U350" i="5"/>
  <c r="T350" i="5"/>
  <c r="BE350" i="5" s="1"/>
  <c r="S350" i="5"/>
  <c r="R350" i="5"/>
  <c r="Q350" i="5"/>
  <c r="O350" i="5"/>
  <c r="M350" i="5"/>
  <c r="L350" i="5"/>
  <c r="K350" i="5"/>
  <c r="I350" i="5"/>
  <c r="G350" i="5"/>
  <c r="F350" i="5"/>
  <c r="E350" i="5"/>
  <c r="D350" i="5"/>
  <c r="C350" i="5"/>
  <c r="B350" i="5"/>
  <c r="A350" i="5"/>
  <c r="BH350" i="5" s="1"/>
  <c r="BD349" i="5"/>
  <c r="BA349" i="5"/>
  <c r="AZ349" i="5"/>
  <c r="AY349" i="5"/>
  <c r="AQ349" i="5"/>
  <c r="AO349" i="5"/>
  <c r="AN349" i="5"/>
  <c r="AM349" i="5"/>
  <c r="AL349" i="5"/>
  <c r="AK349" i="5"/>
  <c r="AH349" i="5"/>
  <c r="AF349" i="5"/>
  <c r="AE349" i="5"/>
  <c r="AD349" i="5"/>
  <c r="AC349" i="5"/>
  <c r="AB349" i="5"/>
  <c r="AA349" i="5"/>
  <c r="Z349" i="5"/>
  <c r="Y349" i="5"/>
  <c r="X349" i="5"/>
  <c r="W349" i="5"/>
  <c r="V349" i="5"/>
  <c r="U349" i="5"/>
  <c r="T349" i="5"/>
  <c r="S349" i="5"/>
  <c r="N349" i="5"/>
  <c r="I349" i="5"/>
  <c r="G349" i="5"/>
  <c r="F349" i="5"/>
  <c r="E349" i="5"/>
  <c r="D349" i="5"/>
  <c r="C349" i="5"/>
  <c r="B349" i="5"/>
  <c r="A349" i="5"/>
  <c r="AT349" i="5" s="1"/>
  <c r="BA348" i="5"/>
  <c r="AZ348" i="5"/>
  <c r="AR348" i="5"/>
  <c r="AO348" i="5"/>
  <c r="AN348" i="5"/>
  <c r="AM348" i="5"/>
  <c r="AL348" i="5"/>
  <c r="AK348" i="5"/>
  <c r="AI348" i="5"/>
  <c r="AF348" i="5"/>
  <c r="AE348" i="5"/>
  <c r="AD348" i="5"/>
  <c r="AC348" i="5"/>
  <c r="AB348" i="5"/>
  <c r="AA348" i="5"/>
  <c r="Z348" i="5"/>
  <c r="Y348" i="5"/>
  <c r="X348" i="5"/>
  <c r="W348" i="5"/>
  <c r="V348" i="5"/>
  <c r="U348" i="5"/>
  <c r="T348" i="5"/>
  <c r="S348" i="5"/>
  <c r="N348" i="5"/>
  <c r="I348" i="5"/>
  <c r="G348" i="5"/>
  <c r="F348" i="5"/>
  <c r="E348" i="5"/>
  <c r="D348" i="5"/>
  <c r="C348" i="5"/>
  <c r="B348" i="5"/>
  <c r="A348" i="5"/>
  <c r="BH348" i="5" s="1"/>
  <c r="BE347" i="5"/>
  <c r="BA347" i="5"/>
  <c r="AZ347" i="5"/>
  <c r="AV347" i="5"/>
  <c r="AO347" i="5"/>
  <c r="AN347" i="5"/>
  <c r="AM347" i="5"/>
  <c r="AL347" i="5"/>
  <c r="AK347" i="5"/>
  <c r="AJ347" i="5"/>
  <c r="AF347" i="5"/>
  <c r="AE347" i="5"/>
  <c r="AD347" i="5"/>
  <c r="AC347" i="5"/>
  <c r="AB347" i="5"/>
  <c r="AA347" i="5"/>
  <c r="Z347" i="5"/>
  <c r="Y347" i="5"/>
  <c r="X347" i="5"/>
  <c r="W347" i="5"/>
  <c r="V347" i="5"/>
  <c r="U347" i="5"/>
  <c r="T347" i="5"/>
  <c r="AS347" i="5" s="1"/>
  <c r="S347" i="5"/>
  <c r="Q347" i="5"/>
  <c r="L347" i="5"/>
  <c r="I347" i="5"/>
  <c r="G347" i="5"/>
  <c r="F347" i="5"/>
  <c r="E347" i="5"/>
  <c r="D347" i="5"/>
  <c r="C347" i="5"/>
  <c r="B347" i="5"/>
  <c r="A347" i="5"/>
  <c r="BG346" i="5"/>
  <c r="BB346" i="5"/>
  <c r="BA346" i="5"/>
  <c r="AZ346" i="5"/>
  <c r="AX346" i="5"/>
  <c r="AW346" i="5"/>
  <c r="AT346" i="5"/>
  <c r="AS346" i="5"/>
  <c r="AP346" i="5"/>
  <c r="AO346" i="5"/>
  <c r="AN346" i="5"/>
  <c r="AM346" i="5"/>
  <c r="AL346" i="5"/>
  <c r="AK346" i="5"/>
  <c r="AH346" i="5"/>
  <c r="AG346" i="5"/>
  <c r="AF346" i="5"/>
  <c r="AE346" i="5"/>
  <c r="AD346" i="5"/>
  <c r="AC346" i="5"/>
  <c r="AB346" i="5"/>
  <c r="AA346" i="5"/>
  <c r="Z346" i="5"/>
  <c r="Y346" i="5"/>
  <c r="X346" i="5"/>
  <c r="W346" i="5"/>
  <c r="V346" i="5"/>
  <c r="U346" i="5"/>
  <c r="T346" i="5"/>
  <c r="BE346" i="5" s="1"/>
  <c r="S346" i="5"/>
  <c r="R346" i="5"/>
  <c r="Q346" i="5"/>
  <c r="O346" i="5"/>
  <c r="M346" i="5"/>
  <c r="L346" i="5"/>
  <c r="K346" i="5"/>
  <c r="I346" i="5"/>
  <c r="G346" i="5"/>
  <c r="F346" i="5"/>
  <c r="E346" i="5"/>
  <c r="D346" i="5"/>
  <c r="C346" i="5"/>
  <c r="B346" i="5"/>
  <c r="A346" i="5"/>
  <c r="BH346" i="5" s="1"/>
  <c r="BD345" i="5"/>
  <c r="BA345" i="5"/>
  <c r="AZ345" i="5"/>
  <c r="AY345" i="5"/>
  <c r="AQ345" i="5"/>
  <c r="AO345" i="5"/>
  <c r="AN345" i="5"/>
  <c r="AM345" i="5"/>
  <c r="AL345" i="5"/>
  <c r="AK345" i="5"/>
  <c r="AH345" i="5"/>
  <c r="AF345" i="5"/>
  <c r="AE345" i="5"/>
  <c r="AD345" i="5"/>
  <c r="AC345" i="5"/>
  <c r="AB345" i="5"/>
  <c r="AA345" i="5"/>
  <c r="Z345" i="5"/>
  <c r="Y345" i="5"/>
  <c r="X345" i="5"/>
  <c r="W345" i="5"/>
  <c r="V345" i="5"/>
  <c r="U345" i="5"/>
  <c r="T345" i="5"/>
  <c r="S345" i="5"/>
  <c r="N345" i="5"/>
  <c r="I345" i="5"/>
  <c r="G345" i="5"/>
  <c r="F345" i="5"/>
  <c r="E345" i="5"/>
  <c r="D345" i="5"/>
  <c r="C345" i="5"/>
  <c r="B345" i="5"/>
  <c r="A345" i="5"/>
  <c r="AT345" i="5" s="1"/>
  <c r="BA344" i="5"/>
  <c r="AZ344" i="5"/>
  <c r="AR344" i="5"/>
  <c r="AO344" i="5"/>
  <c r="AN344" i="5"/>
  <c r="AM344" i="5"/>
  <c r="AL344" i="5"/>
  <c r="AK344" i="5"/>
  <c r="AI344" i="5"/>
  <c r="AF344" i="5"/>
  <c r="AE344" i="5"/>
  <c r="AD344" i="5"/>
  <c r="AC344" i="5"/>
  <c r="AB344" i="5"/>
  <c r="AA344" i="5"/>
  <c r="Z344" i="5"/>
  <c r="Y344" i="5"/>
  <c r="X344" i="5"/>
  <c r="W344" i="5"/>
  <c r="V344" i="5"/>
  <c r="U344" i="5"/>
  <c r="T344" i="5"/>
  <c r="S344" i="5"/>
  <c r="N344" i="5"/>
  <c r="I344" i="5"/>
  <c r="G344" i="5"/>
  <c r="F344" i="5"/>
  <c r="E344" i="5"/>
  <c r="D344" i="5"/>
  <c r="C344" i="5"/>
  <c r="B344" i="5"/>
  <c r="A344" i="5"/>
  <c r="BH344" i="5" s="1"/>
  <c r="BE343" i="5"/>
  <c r="BA343" i="5"/>
  <c r="AZ343" i="5"/>
  <c r="AV343" i="5"/>
  <c r="AO343" i="5"/>
  <c r="AN343" i="5"/>
  <c r="AM343" i="5"/>
  <c r="AL343" i="5"/>
  <c r="AK343" i="5"/>
  <c r="AJ343" i="5"/>
  <c r="AF343" i="5"/>
  <c r="AE343" i="5"/>
  <c r="AD343" i="5"/>
  <c r="AC343" i="5"/>
  <c r="AB343" i="5"/>
  <c r="AA343" i="5"/>
  <c r="Z343" i="5"/>
  <c r="Y343" i="5"/>
  <c r="X343" i="5"/>
  <c r="W343" i="5"/>
  <c r="V343" i="5"/>
  <c r="U343" i="5"/>
  <c r="T343" i="5"/>
  <c r="AS343" i="5" s="1"/>
  <c r="S343" i="5"/>
  <c r="Q343" i="5"/>
  <c r="L343" i="5"/>
  <c r="I343" i="5"/>
  <c r="G343" i="5"/>
  <c r="F343" i="5"/>
  <c r="E343" i="5"/>
  <c r="D343" i="5"/>
  <c r="C343" i="5"/>
  <c r="B343" i="5"/>
  <c r="A343" i="5"/>
  <c r="BG342" i="5"/>
  <c r="BB342" i="5"/>
  <c r="BA342" i="5"/>
  <c r="AZ342" i="5"/>
  <c r="AX342" i="5"/>
  <c r="AW342" i="5"/>
  <c r="AT342" i="5"/>
  <c r="AS342" i="5"/>
  <c r="AP342" i="5"/>
  <c r="AO342" i="5"/>
  <c r="AN342" i="5"/>
  <c r="AM342" i="5"/>
  <c r="AL342" i="5"/>
  <c r="AK342" i="5"/>
  <c r="AH342" i="5"/>
  <c r="AG342" i="5"/>
  <c r="AF342" i="5"/>
  <c r="AE342" i="5"/>
  <c r="AD342" i="5"/>
  <c r="AC342" i="5"/>
  <c r="AB342" i="5"/>
  <c r="AA342" i="5"/>
  <c r="Z342" i="5"/>
  <c r="Y342" i="5"/>
  <c r="X342" i="5"/>
  <c r="W342" i="5"/>
  <c r="V342" i="5"/>
  <c r="U342" i="5"/>
  <c r="T342" i="5"/>
  <c r="BE342" i="5" s="1"/>
  <c r="S342" i="5"/>
  <c r="R342" i="5"/>
  <c r="Q342" i="5"/>
  <c r="O342" i="5"/>
  <c r="M342" i="5"/>
  <c r="L342" i="5"/>
  <c r="K342" i="5"/>
  <c r="I342" i="5"/>
  <c r="G342" i="5"/>
  <c r="F342" i="5"/>
  <c r="E342" i="5"/>
  <c r="D342" i="5"/>
  <c r="C342" i="5"/>
  <c r="B342" i="5"/>
  <c r="A342" i="5"/>
  <c r="BH342" i="5" s="1"/>
  <c r="BD341" i="5"/>
  <c r="BA341" i="5"/>
  <c r="AZ341" i="5"/>
  <c r="AY341" i="5"/>
  <c r="AQ341" i="5"/>
  <c r="AO341" i="5"/>
  <c r="AN341" i="5"/>
  <c r="AM341" i="5"/>
  <c r="AL341" i="5"/>
  <c r="AK341" i="5"/>
  <c r="AH341" i="5"/>
  <c r="AF341" i="5"/>
  <c r="AE341" i="5"/>
  <c r="AD341" i="5"/>
  <c r="AC341" i="5"/>
  <c r="AB341" i="5"/>
  <c r="AA341" i="5"/>
  <c r="Z341" i="5"/>
  <c r="Y341" i="5"/>
  <c r="X341" i="5"/>
  <c r="W341" i="5"/>
  <c r="V341" i="5"/>
  <c r="U341" i="5"/>
  <c r="T341" i="5"/>
  <c r="S341" i="5"/>
  <c r="N341" i="5"/>
  <c r="I341" i="5"/>
  <c r="G341" i="5"/>
  <c r="F341" i="5"/>
  <c r="E341" i="5"/>
  <c r="D341" i="5"/>
  <c r="C341" i="5"/>
  <c r="B341" i="5"/>
  <c r="A341" i="5"/>
  <c r="AT341" i="5" s="1"/>
  <c r="BA340" i="5"/>
  <c r="AZ340" i="5"/>
  <c r="AR340" i="5"/>
  <c r="AO340" i="5"/>
  <c r="AN340" i="5"/>
  <c r="AM340" i="5"/>
  <c r="AL340" i="5"/>
  <c r="AK340" i="5"/>
  <c r="AI340" i="5"/>
  <c r="AF340" i="5"/>
  <c r="AE340" i="5"/>
  <c r="AD340" i="5"/>
  <c r="AC340" i="5"/>
  <c r="AB340" i="5"/>
  <c r="AA340" i="5"/>
  <c r="Z340" i="5"/>
  <c r="Y340" i="5"/>
  <c r="X340" i="5"/>
  <c r="W340" i="5"/>
  <c r="V340" i="5"/>
  <c r="U340" i="5"/>
  <c r="T340" i="5"/>
  <c r="S340" i="5"/>
  <c r="N340" i="5"/>
  <c r="I340" i="5"/>
  <c r="G340" i="5"/>
  <c r="F340" i="5"/>
  <c r="E340" i="5"/>
  <c r="D340" i="5"/>
  <c r="C340" i="5"/>
  <c r="B340" i="5"/>
  <c r="A340" i="5"/>
  <c r="BH340" i="5" s="1"/>
  <c r="BE339" i="5"/>
  <c r="BA339" i="5"/>
  <c r="AZ339" i="5"/>
  <c r="AV339" i="5"/>
  <c r="AO339" i="5"/>
  <c r="AN339" i="5"/>
  <c r="AM339" i="5"/>
  <c r="AL339" i="5"/>
  <c r="AK339" i="5"/>
  <c r="AJ339" i="5"/>
  <c r="AF339" i="5"/>
  <c r="AE339" i="5"/>
  <c r="AD339" i="5"/>
  <c r="AC339" i="5"/>
  <c r="AB339" i="5"/>
  <c r="AA339" i="5"/>
  <c r="Z339" i="5"/>
  <c r="Y339" i="5"/>
  <c r="X339" i="5"/>
  <c r="W339" i="5"/>
  <c r="V339" i="5"/>
  <c r="U339" i="5"/>
  <c r="T339" i="5"/>
  <c r="AS339" i="5" s="1"/>
  <c r="S339" i="5"/>
  <c r="Q339" i="5"/>
  <c r="L339" i="5"/>
  <c r="I339" i="5"/>
  <c r="G339" i="5"/>
  <c r="F339" i="5"/>
  <c r="E339" i="5"/>
  <c r="D339" i="5"/>
  <c r="C339" i="5"/>
  <c r="B339" i="5"/>
  <c r="A339" i="5"/>
  <c r="BG338" i="5"/>
  <c r="BB338" i="5"/>
  <c r="BA338" i="5"/>
  <c r="AZ338" i="5"/>
  <c r="AX338" i="5"/>
  <c r="AW338" i="5"/>
  <c r="AT338" i="5"/>
  <c r="AS338" i="5"/>
  <c r="AP338" i="5"/>
  <c r="AO338" i="5"/>
  <c r="AN338" i="5"/>
  <c r="AM338" i="5"/>
  <c r="AL338" i="5"/>
  <c r="AK338" i="5"/>
  <c r="AH338" i="5"/>
  <c r="AG338" i="5"/>
  <c r="AF338" i="5"/>
  <c r="AE338" i="5"/>
  <c r="AD338" i="5"/>
  <c r="AC338" i="5"/>
  <c r="AB338" i="5"/>
  <c r="AA338" i="5"/>
  <c r="Z338" i="5"/>
  <c r="Y338" i="5"/>
  <c r="X338" i="5"/>
  <c r="W338" i="5"/>
  <c r="V338" i="5"/>
  <c r="U338" i="5"/>
  <c r="T338" i="5"/>
  <c r="BE338" i="5" s="1"/>
  <c r="S338" i="5"/>
  <c r="R338" i="5"/>
  <c r="Q338" i="5"/>
  <c r="O338" i="5"/>
  <c r="M338" i="5"/>
  <c r="L338" i="5"/>
  <c r="K338" i="5"/>
  <c r="I338" i="5"/>
  <c r="G338" i="5"/>
  <c r="F338" i="5"/>
  <c r="E338" i="5"/>
  <c r="D338" i="5"/>
  <c r="C338" i="5"/>
  <c r="B338" i="5"/>
  <c r="A338" i="5"/>
  <c r="BH338" i="5" s="1"/>
  <c r="BD337" i="5"/>
  <c r="BA337" i="5"/>
  <c r="AZ337" i="5"/>
  <c r="AY337" i="5"/>
  <c r="AQ337" i="5"/>
  <c r="AO337" i="5"/>
  <c r="AN337" i="5"/>
  <c r="AM337" i="5"/>
  <c r="AL337" i="5"/>
  <c r="AK337" i="5"/>
  <c r="AH337" i="5"/>
  <c r="AF337" i="5"/>
  <c r="AE337" i="5"/>
  <c r="AD337" i="5"/>
  <c r="AC337" i="5"/>
  <c r="AB337" i="5"/>
  <c r="AA337" i="5"/>
  <c r="Z337" i="5"/>
  <c r="Y337" i="5"/>
  <c r="X337" i="5"/>
  <c r="W337" i="5"/>
  <c r="V337" i="5"/>
  <c r="U337" i="5"/>
  <c r="T337" i="5"/>
  <c r="S337" i="5"/>
  <c r="N337" i="5"/>
  <c r="I337" i="5"/>
  <c r="G337" i="5"/>
  <c r="F337" i="5"/>
  <c r="E337" i="5"/>
  <c r="D337" i="5"/>
  <c r="C337" i="5"/>
  <c r="B337" i="5"/>
  <c r="A337" i="5"/>
  <c r="AT337" i="5" s="1"/>
  <c r="BA336" i="5"/>
  <c r="AZ336" i="5"/>
  <c r="AR336" i="5"/>
  <c r="AO336" i="5"/>
  <c r="AN336" i="5"/>
  <c r="AM336" i="5"/>
  <c r="AL336" i="5"/>
  <c r="AK336" i="5"/>
  <c r="AI336" i="5"/>
  <c r="AF336" i="5"/>
  <c r="AE336" i="5"/>
  <c r="AD336" i="5"/>
  <c r="AC336" i="5"/>
  <c r="AB336" i="5"/>
  <c r="AA336" i="5"/>
  <c r="Z336" i="5"/>
  <c r="Y336" i="5"/>
  <c r="X336" i="5"/>
  <c r="W336" i="5"/>
  <c r="V336" i="5"/>
  <c r="U336" i="5"/>
  <c r="T336" i="5"/>
  <c r="S336" i="5"/>
  <c r="N336" i="5"/>
  <c r="I336" i="5"/>
  <c r="G336" i="5"/>
  <c r="F336" i="5"/>
  <c r="E336" i="5"/>
  <c r="D336" i="5"/>
  <c r="C336" i="5"/>
  <c r="B336" i="5"/>
  <c r="A336" i="5"/>
  <c r="BH336" i="5" s="1"/>
  <c r="BE335" i="5"/>
  <c r="BA335" i="5"/>
  <c r="AZ335" i="5"/>
  <c r="AV335" i="5"/>
  <c r="AO335" i="5"/>
  <c r="AN335" i="5"/>
  <c r="AM335" i="5"/>
  <c r="AL335" i="5"/>
  <c r="AK335" i="5"/>
  <c r="AJ335" i="5"/>
  <c r="AF335" i="5"/>
  <c r="AE335" i="5"/>
  <c r="AD335" i="5"/>
  <c r="AC335" i="5"/>
  <c r="AB335" i="5"/>
  <c r="AA335" i="5"/>
  <c r="Z335" i="5"/>
  <c r="Y335" i="5"/>
  <c r="X335" i="5"/>
  <c r="W335" i="5"/>
  <c r="V335" i="5"/>
  <c r="U335" i="5"/>
  <c r="T335" i="5"/>
  <c r="AS335" i="5" s="1"/>
  <c r="S335" i="5"/>
  <c r="Q335" i="5"/>
  <c r="L335" i="5"/>
  <c r="I335" i="5"/>
  <c r="G335" i="5"/>
  <c r="F335" i="5"/>
  <c r="E335" i="5"/>
  <c r="D335" i="5"/>
  <c r="C335" i="5"/>
  <c r="B335" i="5"/>
  <c r="A335" i="5"/>
  <c r="BG334" i="5"/>
  <c r="BB334" i="5"/>
  <c r="BA334" i="5"/>
  <c r="AZ334" i="5"/>
  <c r="AX334" i="5"/>
  <c r="AW334" i="5"/>
  <c r="AT334" i="5"/>
  <c r="AS334" i="5"/>
  <c r="AP334" i="5"/>
  <c r="AO334" i="5"/>
  <c r="AN334" i="5"/>
  <c r="AM334" i="5"/>
  <c r="AL334" i="5"/>
  <c r="AK334" i="5"/>
  <c r="AH334" i="5"/>
  <c r="AG334" i="5"/>
  <c r="AF334" i="5"/>
  <c r="AE334" i="5"/>
  <c r="AD334" i="5"/>
  <c r="AC334" i="5"/>
  <c r="AB334" i="5"/>
  <c r="AA334" i="5"/>
  <c r="Z334" i="5"/>
  <c r="Y334" i="5"/>
  <c r="X334" i="5"/>
  <c r="W334" i="5"/>
  <c r="V334" i="5"/>
  <c r="U334" i="5"/>
  <c r="T334" i="5"/>
  <c r="BE334" i="5" s="1"/>
  <c r="S334" i="5"/>
  <c r="R334" i="5"/>
  <c r="Q334" i="5"/>
  <c r="O334" i="5"/>
  <c r="M334" i="5"/>
  <c r="L334" i="5"/>
  <c r="K334" i="5"/>
  <c r="I334" i="5"/>
  <c r="G334" i="5"/>
  <c r="F334" i="5"/>
  <c r="E334" i="5"/>
  <c r="D334" i="5"/>
  <c r="C334" i="5"/>
  <c r="B334" i="5"/>
  <c r="A334" i="5"/>
  <c r="BH334" i="5" s="1"/>
  <c r="BD333" i="5"/>
  <c r="BA333" i="5"/>
  <c r="AZ333" i="5"/>
  <c r="AY333" i="5"/>
  <c r="AQ333" i="5"/>
  <c r="AO333" i="5"/>
  <c r="AN333" i="5"/>
  <c r="AM333" i="5"/>
  <c r="AL333" i="5"/>
  <c r="AK333" i="5"/>
  <c r="AH333" i="5"/>
  <c r="AF333" i="5"/>
  <c r="AE333" i="5"/>
  <c r="AD333" i="5"/>
  <c r="AC333" i="5"/>
  <c r="AB333" i="5"/>
  <c r="AA333" i="5"/>
  <c r="Z333" i="5"/>
  <c r="Y333" i="5"/>
  <c r="X333" i="5"/>
  <c r="W333" i="5"/>
  <c r="V333" i="5"/>
  <c r="U333" i="5"/>
  <c r="T333" i="5"/>
  <c r="S333" i="5"/>
  <c r="N333" i="5"/>
  <c r="I333" i="5"/>
  <c r="G333" i="5"/>
  <c r="F333" i="5"/>
  <c r="E333" i="5"/>
  <c r="D333" i="5"/>
  <c r="C333" i="5"/>
  <c r="B333" i="5"/>
  <c r="A333" i="5"/>
  <c r="AT333" i="5" s="1"/>
  <c r="BA332" i="5"/>
  <c r="AZ332" i="5"/>
  <c r="AR332" i="5"/>
  <c r="AO332" i="5"/>
  <c r="AN332" i="5"/>
  <c r="AM332" i="5"/>
  <c r="AL332" i="5"/>
  <c r="AK332" i="5"/>
  <c r="AI332" i="5"/>
  <c r="AF332" i="5"/>
  <c r="AE332" i="5"/>
  <c r="AD332" i="5"/>
  <c r="AC332" i="5"/>
  <c r="AB332" i="5"/>
  <c r="AA332" i="5"/>
  <c r="Z332" i="5"/>
  <c r="Y332" i="5"/>
  <c r="X332" i="5"/>
  <c r="W332" i="5"/>
  <c r="V332" i="5"/>
  <c r="U332" i="5"/>
  <c r="T332" i="5"/>
  <c r="S332" i="5"/>
  <c r="N332" i="5"/>
  <c r="I332" i="5"/>
  <c r="G332" i="5"/>
  <c r="F332" i="5"/>
  <c r="E332" i="5"/>
  <c r="D332" i="5"/>
  <c r="C332" i="5"/>
  <c r="B332" i="5"/>
  <c r="A332" i="5"/>
  <c r="BH332" i="5" s="1"/>
  <c r="BE331" i="5"/>
  <c r="BA331" i="5"/>
  <c r="AZ331" i="5"/>
  <c r="AV331" i="5"/>
  <c r="AO331" i="5"/>
  <c r="AN331" i="5"/>
  <c r="AM331" i="5"/>
  <c r="AL331" i="5"/>
  <c r="AK331" i="5"/>
  <c r="AJ331" i="5"/>
  <c r="AF331" i="5"/>
  <c r="AE331" i="5"/>
  <c r="AD331" i="5"/>
  <c r="AC331" i="5"/>
  <c r="AB331" i="5"/>
  <c r="AA331" i="5"/>
  <c r="Z331" i="5"/>
  <c r="Y331" i="5"/>
  <c r="X331" i="5"/>
  <c r="W331" i="5"/>
  <c r="V331" i="5"/>
  <c r="U331" i="5"/>
  <c r="T331" i="5"/>
  <c r="AS331" i="5" s="1"/>
  <c r="S331" i="5"/>
  <c r="Q331" i="5"/>
  <c r="L331" i="5"/>
  <c r="I331" i="5"/>
  <c r="G331" i="5"/>
  <c r="F331" i="5"/>
  <c r="E331" i="5"/>
  <c r="D331" i="5"/>
  <c r="C331" i="5"/>
  <c r="B331" i="5"/>
  <c r="A331" i="5"/>
  <c r="BG330" i="5"/>
  <c r="BB330" i="5"/>
  <c r="BA330" i="5"/>
  <c r="AZ330" i="5"/>
  <c r="AX330" i="5"/>
  <c r="AW330" i="5"/>
  <c r="AT330" i="5"/>
  <c r="AS330" i="5"/>
  <c r="AP330" i="5"/>
  <c r="AO330" i="5"/>
  <c r="AN330" i="5"/>
  <c r="AM330" i="5"/>
  <c r="AL330" i="5"/>
  <c r="AK330" i="5"/>
  <c r="AH330" i="5"/>
  <c r="AG330" i="5"/>
  <c r="AF330" i="5"/>
  <c r="AE330" i="5"/>
  <c r="AD330" i="5"/>
  <c r="AC330" i="5"/>
  <c r="AB330" i="5"/>
  <c r="AA330" i="5"/>
  <c r="Z330" i="5"/>
  <c r="Y330" i="5"/>
  <c r="X330" i="5"/>
  <c r="W330" i="5"/>
  <c r="V330" i="5"/>
  <c r="U330" i="5"/>
  <c r="T330" i="5"/>
  <c r="BE330" i="5" s="1"/>
  <c r="S330" i="5"/>
  <c r="R330" i="5"/>
  <c r="Q330" i="5"/>
  <c r="O330" i="5"/>
  <c r="M330" i="5"/>
  <c r="L330" i="5"/>
  <c r="K330" i="5"/>
  <c r="I330" i="5"/>
  <c r="G330" i="5"/>
  <c r="F330" i="5"/>
  <c r="E330" i="5"/>
  <c r="D330" i="5"/>
  <c r="C330" i="5"/>
  <c r="B330" i="5"/>
  <c r="A330" i="5"/>
  <c r="BH330" i="5" s="1"/>
  <c r="BD329" i="5"/>
  <c r="BA329" i="5"/>
  <c r="AZ329" i="5"/>
  <c r="AY329" i="5"/>
  <c r="AQ329" i="5"/>
  <c r="AO329" i="5"/>
  <c r="AN329" i="5"/>
  <c r="AM329" i="5"/>
  <c r="AL329" i="5"/>
  <c r="AK329" i="5"/>
  <c r="AH329" i="5"/>
  <c r="AF329" i="5"/>
  <c r="AE329" i="5"/>
  <c r="AD329" i="5"/>
  <c r="AC329" i="5"/>
  <c r="AB329" i="5"/>
  <c r="AA329" i="5"/>
  <c r="Z329" i="5"/>
  <c r="Y329" i="5"/>
  <c r="X329" i="5"/>
  <c r="W329" i="5"/>
  <c r="V329" i="5"/>
  <c r="U329" i="5"/>
  <c r="T329" i="5"/>
  <c r="S329" i="5"/>
  <c r="N329" i="5"/>
  <c r="I329" i="5"/>
  <c r="G329" i="5"/>
  <c r="F329" i="5"/>
  <c r="E329" i="5"/>
  <c r="D329" i="5"/>
  <c r="C329" i="5"/>
  <c r="B329" i="5"/>
  <c r="A329" i="5"/>
  <c r="AT329" i="5" s="1"/>
  <c r="BA328" i="5"/>
  <c r="AZ328" i="5"/>
  <c r="AR328" i="5"/>
  <c r="AO328" i="5"/>
  <c r="AN328" i="5"/>
  <c r="AM328" i="5"/>
  <c r="AL328" i="5"/>
  <c r="AK328" i="5"/>
  <c r="AI328" i="5"/>
  <c r="AF328" i="5"/>
  <c r="AE328" i="5"/>
  <c r="AD328" i="5"/>
  <c r="AC328" i="5"/>
  <c r="AB328" i="5"/>
  <c r="AA328" i="5"/>
  <c r="Z328" i="5"/>
  <c r="Y328" i="5"/>
  <c r="X328" i="5"/>
  <c r="W328" i="5"/>
  <c r="V328" i="5"/>
  <c r="U328" i="5"/>
  <c r="T328" i="5"/>
  <c r="S328" i="5"/>
  <c r="N328" i="5"/>
  <c r="I328" i="5"/>
  <c r="G328" i="5"/>
  <c r="F328" i="5"/>
  <c r="E328" i="5"/>
  <c r="D328" i="5"/>
  <c r="C328" i="5"/>
  <c r="B328" i="5"/>
  <c r="A328" i="5"/>
  <c r="BH328" i="5" s="1"/>
  <c r="BE327" i="5"/>
  <c r="BA327" i="5"/>
  <c r="AZ327" i="5"/>
  <c r="AV327" i="5"/>
  <c r="AO327" i="5"/>
  <c r="AN327" i="5"/>
  <c r="AM327" i="5"/>
  <c r="AL327" i="5"/>
  <c r="AK327" i="5"/>
  <c r="AJ327" i="5"/>
  <c r="AF327" i="5"/>
  <c r="AE327" i="5"/>
  <c r="AD327" i="5"/>
  <c r="AC327" i="5"/>
  <c r="AB327" i="5"/>
  <c r="AA327" i="5"/>
  <c r="Z327" i="5"/>
  <c r="Y327" i="5"/>
  <c r="X327" i="5"/>
  <c r="W327" i="5"/>
  <c r="V327" i="5"/>
  <c r="U327" i="5"/>
  <c r="T327" i="5"/>
  <c r="AS327" i="5" s="1"/>
  <c r="S327" i="5"/>
  <c r="Q327" i="5"/>
  <c r="L327" i="5"/>
  <c r="I327" i="5"/>
  <c r="G327" i="5"/>
  <c r="F327" i="5"/>
  <c r="E327" i="5"/>
  <c r="D327" i="5"/>
  <c r="C327" i="5"/>
  <c r="B327" i="5"/>
  <c r="A327" i="5"/>
  <c r="BG326" i="5"/>
  <c r="BB326" i="5"/>
  <c r="BA326" i="5"/>
  <c r="AZ326" i="5"/>
  <c r="AX326" i="5"/>
  <c r="AW326" i="5"/>
  <c r="AT326" i="5"/>
  <c r="AS326" i="5"/>
  <c r="AP326" i="5"/>
  <c r="AO326" i="5"/>
  <c r="AN326" i="5"/>
  <c r="AM326" i="5"/>
  <c r="AL326" i="5"/>
  <c r="AK326" i="5"/>
  <c r="AH326" i="5"/>
  <c r="AG326" i="5"/>
  <c r="AF326" i="5"/>
  <c r="AE326" i="5"/>
  <c r="AD326" i="5"/>
  <c r="AC326" i="5"/>
  <c r="AB326" i="5"/>
  <c r="AA326" i="5"/>
  <c r="Z326" i="5"/>
  <c r="Y326" i="5"/>
  <c r="X326" i="5"/>
  <c r="W326" i="5"/>
  <c r="V326" i="5"/>
  <c r="U326" i="5"/>
  <c r="T326" i="5"/>
  <c r="BE326" i="5" s="1"/>
  <c r="S326" i="5"/>
  <c r="R326" i="5"/>
  <c r="Q326" i="5"/>
  <c r="O326" i="5"/>
  <c r="M326" i="5"/>
  <c r="L326" i="5"/>
  <c r="K326" i="5"/>
  <c r="I326" i="5"/>
  <c r="G326" i="5"/>
  <c r="F326" i="5"/>
  <c r="E326" i="5"/>
  <c r="D326" i="5"/>
  <c r="C326" i="5"/>
  <c r="B326" i="5"/>
  <c r="A326" i="5"/>
  <c r="BH326" i="5" s="1"/>
  <c r="BD325" i="5"/>
  <c r="BA325" i="5"/>
  <c r="AZ325" i="5"/>
  <c r="AY325" i="5"/>
  <c r="AQ325" i="5"/>
  <c r="AO325" i="5"/>
  <c r="AN325" i="5"/>
  <c r="AM325" i="5"/>
  <c r="AL325" i="5"/>
  <c r="AK325" i="5"/>
  <c r="AH325" i="5"/>
  <c r="AF325" i="5"/>
  <c r="AE325" i="5"/>
  <c r="AD325" i="5"/>
  <c r="AC325" i="5"/>
  <c r="AB325" i="5"/>
  <c r="AA325" i="5"/>
  <c r="Z325" i="5"/>
  <c r="Y325" i="5"/>
  <c r="X325" i="5"/>
  <c r="W325" i="5"/>
  <c r="V325" i="5"/>
  <c r="U325" i="5"/>
  <c r="T325" i="5"/>
  <c r="S325" i="5"/>
  <c r="N325" i="5"/>
  <c r="I325" i="5"/>
  <c r="G325" i="5"/>
  <c r="F325" i="5"/>
  <c r="E325" i="5"/>
  <c r="D325" i="5"/>
  <c r="C325" i="5"/>
  <c r="B325" i="5"/>
  <c r="A325" i="5"/>
  <c r="AT325" i="5" s="1"/>
  <c r="BA324" i="5"/>
  <c r="AZ324" i="5"/>
  <c r="AR324" i="5"/>
  <c r="AO324" i="5"/>
  <c r="AN324" i="5"/>
  <c r="AM324" i="5"/>
  <c r="AL324" i="5"/>
  <c r="AK324" i="5"/>
  <c r="AI324" i="5"/>
  <c r="AF324" i="5"/>
  <c r="AE324" i="5"/>
  <c r="AD324" i="5"/>
  <c r="AC324" i="5"/>
  <c r="AB324" i="5"/>
  <c r="AA324" i="5"/>
  <c r="Z324" i="5"/>
  <c r="Y324" i="5"/>
  <c r="X324" i="5"/>
  <c r="W324" i="5"/>
  <c r="V324" i="5"/>
  <c r="U324" i="5"/>
  <c r="T324" i="5"/>
  <c r="S324" i="5"/>
  <c r="N324" i="5"/>
  <c r="I324" i="5"/>
  <c r="G324" i="5"/>
  <c r="F324" i="5"/>
  <c r="E324" i="5"/>
  <c r="D324" i="5"/>
  <c r="C324" i="5"/>
  <c r="B324" i="5"/>
  <c r="A324" i="5"/>
  <c r="BH324" i="5" s="1"/>
  <c r="BE323" i="5"/>
  <c r="BA323" i="5"/>
  <c r="AZ323" i="5"/>
  <c r="AV323" i="5"/>
  <c r="AO323" i="5"/>
  <c r="AN323" i="5"/>
  <c r="AM323" i="5"/>
  <c r="AL323" i="5"/>
  <c r="AK323" i="5"/>
  <c r="AJ323" i="5"/>
  <c r="AF323" i="5"/>
  <c r="AE323" i="5"/>
  <c r="AD323" i="5"/>
  <c r="AC323" i="5"/>
  <c r="AB323" i="5"/>
  <c r="AA323" i="5"/>
  <c r="Z323" i="5"/>
  <c r="Y323" i="5"/>
  <c r="X323" i="5"/>
  <c r="W323" i="5"/>
  <c r="V323" i="5"/>
  <c r="U323" i="5"/>
  <c r="T323" i="5"/>
  <c r="AS323" i="5" s="1"/>
  <c r="S323" i="5"/>
  <c r="Q323" i="5"/>
  <c r="L323" i="5"/>
  <c r="I323" i="5"/>
  <c r="G323" i="5"/>
  <c r="F323" i="5"/>
  <c r="E323" i="5"/>
  <c r="D323" i="5"/>
  <c r="C323" i="5"/>
  <c r="B323" i="5"/>
  <c r="A323" i="5"/>
  <c r="BG322" i="5"/>
  <c r="BB322" i="5"/>
  <c r="BA322" i="5"/>
  <c r="AZ322" i="5"/>
  <c r="AX322" i="5"/>
  <c r="AW322" i="5"/>
  <c r="AT322" i="5"/>
  <c r="AS322" i="5"/>
  <c r="AP322" i="5"/>
  <c r="AO322" i="5"/>
  <c r="AN322" i="5"/>
  <c r="AM322" i="5"/>
  <c r="AL322" i="5"/>
  <c r="AK322" i="5"/>
  <c r="AH322" i="5"/>
  <c r="AG322" i="5"/>
  <c r="AF322" i="5"/>
  <c r="AE322" i="5"/>
  <c r="AD322" i="5"/>
  <c r="AC322" i="5"/>
  <c r="AB322" i="5"/>
  <c r="AA322" i="5"/>
  <c r="Z322" i="5"/>
  <c r="Y322" i="5"/>
  <c r="X322" i="5"/>
  <c r="W322" i="5"/>
  <c r="V322" i="5"/>
  <c r="U322" i="5"/>
  <c r="T322" i="5"/>
  <c r="BE322" i="5" s="1"/>
  <c r="S322" i="5"/>
  <c r="R322" i="5"/>
  <c r="Q322" i="5"/>
  <c r="O322" i="5"/>
  <c r="M322" i="5"/>
  <c r="L322" i="5"/>
  <c r="K322" i="5"/>
  <c r="I322" i="5"/>
  <c r="G322" i="5"/>
  <c r="F322" i="5"/>
  <c r="E322" i="5"/>
  <c r="D322" i="5"/>
  <c r="C322" i="5"/>
  <c r="B322" i="5"/>
  <c r="A322" i="5"/>
  <c r="BH322" i="5" s="1"/>
  <c r="BD321" i="5"/>
  <c r="BA321" i="5"/>
  <c r="AZ321" i="5"/>
  <c r="AY321" i="5"/>
  <c r="AQ321" i="5"/>
  <c r="AO321" i="5"/>
  <c r="AN321" i="5"/>
  <c r="AM321" i="5"/>
  <c r="AL321" i="5"/>
  <c r="AK321" i="5"/>
  <c r="AH321" i="5"/>
  <c r="AF321" i="5"/>
  <c r="AE321" i="5"/>
  <c r="AD321" i="5"/>
  <c r="AC321" i="5"/>
  <c r="AB321" i="5"/>
  <c r="AA321" i="5"/>
  <c r="Z321" i="5"/>
  <c r="Y321" i="5"/>
  <c r="X321" i="5"/>
  <c r="W321" i="5"/>
  <c r="V321" i="5"/>
  <c r="U321" i="5"/>
  <c r="T321" i="5"/>
  <c r="S321" i="5"/>
  <c r="N321" i="5"/>
  <c r="I321" i="5"/>
  <c r="G321" i="5"/>
  <c r="F321" i="5"/>
  <c r="E321" i="5"/>
  <c r="D321" i="5"/>
  <c r="C321" i="5"/>
  <c r="B321" i="5"/>
  <c r="A321" i="5"/>
  <c r="AT321" i="5" s="1"/>
  <c r="BA320" i="5"/>
  <c r="AZ320" i="5"/>
  <c r="AR320" i="5"/>
  <c r="AO320" i="5"/>
  <c r="AN320" i="5"/>
  <c r="AM320" i="5"/>
  <c r="AL320" i="5"/>
  <c r="AK320" i="5"/>
  <c r="AI320" i="5"/>
  <c r="AF320" i="5"/>
  <c r="AE320" i="5"/>
  <c r="AD320" i="5"/>
  <c r="AC320" i="5"/>
  <c r="AB320" i="5"/>
  <c r="AA320" i="5"/>
  <c r="Z320" i="5"/>
  <c r="Y320" i="5"/>
  <c r="X320" i="5"/>
  <c r="W320" i="5"/>
  <c r="V320" i="5"/>
  <c r="U320" i="5"/>
  <c r="T320" i="5"/>
  <c r="S320" i="5"/>
  <c r="N320" i="5"/>
  <c r="I320" i="5"/>
  <c r="G320" i="5"/>
  <c r="F320" i="5"/>
  <c r="E320" i="5"/>
  <c r="D320" i="5"/>
  <c r="C320" i="5"/>
  <c r="B320" i="5"/>
  <c r="A320" i="5"/>
  <c r="BH320" i="5" s="1"/>
  <c r="BE319" i="5"/>
  <c r="BA319" i="5"/>
  <c r="AZ319" i="5"/>
  <c r="AV319" i="5"/>
  <c r="AO319" i="5"/>
  <c r="AN319" i="5"/>
  <c r="AM319" i="5"/>
  <c r="AL319" i="5"/>
  <c r="AK319" i="5"/>
  <c r="AJ319" i="5"/>
  <c r="AF319" i="5"/>
  <c r="AE319" i="5"/>
  <c r="AD319" i="5"/>
  <c r="AC319" i="5"/>
  <c r="AB319" i="5"/>
  <c r="AA319" i="5"/>
  <c r="Z319" i="5"/>
  <c r="Y319" i="5"/>
  <c r="X319" i="5"/>
  <c r="W319" i="5"/>
  <c r="V319" i="5"/>
  <c r="U319" i="5"/>
  <c r="T319" i="5"/>
  <c r="AS319" i="5" s="1"/>
  <c r="S319" i="5"/>
  <c r="Q319" i="5"/>
  <c r="L319" i="5"/>
  <c r="I319" i="5"/>
  <c r="G319" i="5"/>
  <c r="F319" i="5"/>
  <c r="E319" i="5"/>
  <c r="D319" i="5"/>
  <c r="C319" i="5"/>
  <c r="B319" i="5"/>
  <c r="A319" i="5"/>
  <c r="BG318" i="5"/>
  <c r="BB318" i="5"/>
  <c r="BA318" i="5"/>
  <c r="AZ318" i="5"/>
  <c r="AX318" i="5"/>
  <c r="AW318" i="5"/>
  <c r="AT318" i="5"/>
  <c r="AS318" i="5"/>
  <c r="AP318" i="5"/>
  <c r="AO318" i="5"/>
  <c r="AN318" i="5"/>
  <c r="AM318" i="5"/>
  <c r="AL318" i="5"/>
  <c r="AK318" i="5"/>
  <c r="AH318" i="5"/>
  <c r="AG318" i="5"/>
  <c r="AF318" i="5"/>
  <c r="AE318" i="5"/>
  <c r="AD318" i="5"/>
  <c r="AC318" i="5"/>
  <c r="AB318" i="5"/>
  <c r="AA318" i="5"/>
  <c r="Z318" i="5"/>
  <c r="Y318" i="5"/>
  <c r="X318" i="5"/>
  <c r="W318" i="5"/>
  <c r="V318" i="5"/>
  <c r="U318" i="5"/>
  <c r="T318" i="5"/>
  <c r="BE318" i="5" s="1"/>
  <c r="S318" i="5"/>
  <c r="R318" i="5"/>
  <c r="Q318" i="5"/>
  <c r="O318" i="5"/>
  <c r="M318" i="5"/>
  <c r="L318" i="5"/>
  <c r="K318" i="5"/>
  <c r="I318" i="5"/>
  <c r="G318" i="5"/>
  <c r="F318" i="5"/>
  <c r="E318" i="5"/>
  <c r="D318" i="5"/>
  <c r="C318" i="5"/>
  <c r="B318" i="5"/>
  <c r="A318" i="5"/>
  <c r="BH318" i="5" s="1"/>
  <c r="BD317" i="5"/>
  <c r="BA317" i="5"/>
  <c r="AZ317" i="5"/>
  <c r="AY317" i="5"/>
  <c r="AQ317" i="5"/>
  <c r="AO317" i="5"/>
  <c r="AN317" i="5"/>
  <c r="AM317" i="5"/>
  <c r="AL317" i="5"/>
  <c r="AK317" i="5"/>
  <c r="AH317" i="5"/>
  <c r="AF317" i="5"/>
  <c r="AE317" i="5"/>
  <c r="AD317" i="5"/>
  <c r="AC317" i="5"/>
  <c r="AB317" i="5"/>
  <c r="AA317" i="5"/>
  <c r="Z317" i="5"/>
  <c r="Y317" i="5"/>
  <c r="X317" i="5"/>
  <c r="W317" i="5"/>
  <c r="V317" i="5"/>
  <c r="U317" i="5"/>
  <c r="T317" i="5"/>
  <c r="S317" i="5"/>
  <c r="N317" i="5"/>
  <c r="I317" i="5"/>
  <c r="G317" i="5"/>
  <c r="F317" i="5"/>
  <c r="E317" i="5"/>
  <c r="D317" i="5"/>
  <c r="C317" i="5"/>
  <c r="B317" i="5"/>
  <c r="A317" i="5"/>
  <c r="AT317" i="5" s="1"/>
  <c r="BA316" i="5"/>
  <c r="AZ316" i="5"/>
  <c r="AR316" i="5"/>
  <c r="AO316" i="5"/>
  <c r="AN316" i="5"/>
  <c r="AM316" i="5"/>
  <c r="AL316" i="5"/>
  <c r="AK316" i="5"/>
  <c r="AI316" i="5"/>
  <c r="AF316" i="5"/>
  <c r="AE316" i="5"/>
  <c r="AD316" i="5"/>
  <c r="AC316" i="5"/>
  <c r="AB316" i="5"/>
  <c r="AA316" i="5"/>
  <c r="Z316" i="5"/>
  <c r="Y316" i="5"/>
  <c r="X316" i="5"/>
  <c r="W316" i="5"/>
  <c r="V316" i="5"/>
  <c r="U316" i="5"/>
  <c r="T316" i="5"/>
  <c r="S316" i="5"/>
  <c r="N316" i="5"/>
  <c r="I316" i="5"/>
  <c r="G316" i="5"/>
  <c r="F316" i="5"/>
  <c r="E316" i="5"/>
  <c r="D316" i="5"/>
  <c r="C316" i="5"/>
  <c r="B316" i="5"/>
  <c r="A316" i="5"/>
  <c r="BH316" i="5" s="1"/>
  <c r="BE315" i="5"/>
  <c r="BA315" i="5"/>
  <c r="AZ315" i="5"/>
  <c r="AV315" i="5"/>
  <c r="AO315" i="5"/>
  <c r="AN315" i="5"/>
  <c r="AM315" i="5"/>
  <c r="AL315" i="5"/>
  <c r="AK315" i="5"/>
  <c r="AJ315" i="5"/>
  <c r="AF315" i="5"/>
  <c r="AE315" i="5"/>
  <c r="AD315" i="5"/>
  <c r="AC315" i="5"/>
  <c r="AB315" i="5"/>
  <c r="AA315" i="5"/>
  <c r="Z315" i="5"/>
  <c r="Y315" i="5"/>
  <c r="X315" i="5"/>
  <c r="W315" i="5"/>
  <c r="V315" i="5"/>
  <c r="U315" i="5"/>
  <c r="T315" i="5"/>
  <c r="AS315" i="5" s="1"/>
  <c r="S315" i="5"/>
  <c r="Q315" i="5"/>
  <c r="L315" i="5"/>
  <c r="I315" i="5"/>
  <c r="G315" i="5"/>
  <c r="F315" i="5"/>
  <c r="E315" i="5"/>
  <c r="D315" i="5"/>
  <c r="C315" i="5"/>
  <c r="B315" i="5"/>
  <c r="A315" i="5"/>
  <c r="BG314" i="5"/>
  <c r="BB314" i="5"/>
  <c r="BA314" i="5"/>
  <c r="AZ314" i="5"/>
  <c r="AX314" i="5"/>
  <c r="AW314" i="5"/>
  <c r="AT314" i="5"/>
  <c r="AS314" i="5"/>
  <c r="AP314" i="5"/>
  <c r="AO314" i="5"/>
  <c r="AN314" i="5"/>
  <c r="AM314" i="5"/>
  <c r="AL314" i="5"/>
  <c r="AK314" i="5"/>
  <c r="AH314" i="5"/>
  <c r="AG314" i="5"/>
  <c r="AF314" i="5"/>
  <c r="AE314" i="5"/>
  <c r="AD314" i="5"/>
  <c r="AC314" i="5"/>
  <c r="AB314" i="5"/>
  <c r="AA314" i="5"/>
  <c r="Z314" i="5"/>
  <c r="Y314" i="5"/>
  <c r="X314" i="5"/>
  <c r="W314" i="5"/>
  <c r="V314" i="5"/>
  <c r="U314" i="5"/>
  <c r="T314" i="5"/>
  <c r="BE314" i="5" s="1"/>
  <c r="S314" i="5"/>
  <c r="R314" i="5"/>
  <c r="Q314" i="5"/>
  <c r="O314" i="5"/>
  <c r="M314" i="5"/>
  <c r="L314" i="5"/>
  <c r="K314" i="5"/>
  <c r="I314" i="5"/>
  <c r="G314" i="5"/>
  <c r="F314" i="5"/>
  <c r="E314" i="5"/>
  <c r="D314" i="5"/>
  <c r="C314" i="5"/>
  <c r="B314" i="5"/>
  <c r="A314" i="5"/>
  <c r="BH314" i="5" s="1"/>
  <c r="BD313" i="5"/>
  <c r="BA313" i="5"/>
  <c r="AZ313" i="5"/>
  <c r="AY313" i="5"/>
  <c r="AQ313" i="5"/>
  <c r="AO313" i="5"/>
  <c r="AN313" i="5"/>
  <c r="AM313" i="5"/>
  <c r="AL313" i="5"/>
  <c r="AK313" i="5"/>
  <c r="AH313" i="5"/>
  <c r="AF313" i="5"/>
  <c r="AE313" i="5"/>
  <c r="AD313" i="5"/>
  <c r="AC313" i="5"/>
  <c r="AB313" i="5"/>
  <c r="AA313" i="5"/>
  <c r="Z313" i="5"/>
  <c r="Y313" i="5"/>
  <c r="X313" i="5"/>
  <c r="W313" i="5"/>
  <c r="V313" i="5"/>
  <c r="U313" i="5"/>
  <c r="T313" i="5"/>
  <c r="S313" i="5"/>
  <c r="N313" i="5"/>
  <c r="I313" i="5"/>
  <c r="G313" i="5"/>
  <c r="F313" i="5"/>
  <c r="E313" i="5"/>
  <c r="D313" i="5"/>
  <c r="C313" i="5"/>
  <c r="B313" i="5"/>
  <c r="A313" i="5"/>
  <c r="AT313" i="5" s="1"/>
  <c r="BA312" i="5"/>
  <c r="AZ312" i="5"/>
  <c r="AR312" i="5"/>
  <c r="AO312" i="5"/>
  <c r="AN312" i="5"/>
  <c r="AM312" i="5"/>
  <c r="AL312" i="5"/>
  <c r="AK312" i="5"/>
  <c r="AI312" i="5"/>
  <c r="AF312" i="5"/>
  <c r="AE312" i="5"/>
  <c r="AD312" i="5"/>
  <c r="AC312" i="5"/>
  <c r="AB312" i="5"/>
  <c r="AA312" i="5"/>
  <c r="Z312" i="5"/>
  <c r="Y312" i="5"/>
  <c r="X312" i="5"/>
  <c r="W312" i="5"/>
  <c r="V312" i="5"/>
  <c r="U312" i="5"/>
  <c r="T312" i="5"/>
  <c r="S312" i="5"/>
  <c r="N312" i="5"/>
  <c r="I312" i="5"/>
  <c r="G312" i="5"/>
  <c r="F312" i="5"/>
  <c r="E312" i="5"/>
  <c r="D312" i="5"/>
  <c r="C312" i="5"/>
  <c r="B312" i="5"/>
  <c r="A312" i="5"/>
  <c r="BH312" i="5" s="1"/>
  <c r="BE311" i="5"/>
  <c r="BA311" i="5"/>
  <c r="AZ311" i="5"/>
  <c r="AV311" i="5"/>
  <c r="AO311" i="5"/>
  <c r="AN311" i="5"/>
  <c r="AM311" i="5"/>
  <c r="AL311" i="5"/>
  <c r="AK311" i="5"/>
  <c r="AJ311" i="5"/>
  <c r="AF311" i="5"/>
  <c r="AE311" i="5"/>
  <c r="AD311" i="5"/>
  <c r="AC311" i="5"/>
  <c r="AB311" i="5"/>
  <c r="AA311" i="5"/>
  <c r="Z311" i="5"/>
  <c r="Y311" i="5"/>
  <c r="X311" i="5"/>
  <c r="W311" i="5"/>
  <c r="V311" i="5"/>
  <c r="U311" i="5"/>
  <c r="T311" i="5"/>
  <c r="AS311" i="5" s="1"/>
  <c r="S311" i="5"/>
  <c r="Q311" i="5"/>
  <c r="L311" i="5"/>
  <c r="I311" i="5"/>
  <c r="G311" i="5"/>
  <c r="F311" i="5"/>
  <c r="E311" i="5"/>
  <c r="D311" i="5"/>
  <c r="C311" i="5"/>
  <c r="B311" i="5"/>
  <c r="A311" i="5"/>
  <c r="BG310" i="5"/>
  <c r="BB310" i="5"/>
  <c r="BA310" i="5"/>
  <c r="AZ310" i="5"/>
  <c r="AX310" i="5"/>
  <c r="AW310" i="5"/>
  <c r="AT310" i="5"/>
  <c r="AS310" i="5"/>
  <c r="AP310" i="5"/>
  <c r="AO310" i="5"/>
  <c r="AN310" i="5"/>
  <c r="AM310" i="5"/>
  <c r="AL310" i="5"/>
  <c r="AK310" i="5"/>
  <c r="AH310" i="5"/>
  <c r="AG310" i="5"/>
  <c r="AF310" i="5"/>
  <c r="AE310" i="5"/>
  <c r="AD310" i="5"/>
  <c r="AC310" i="5"/>
  <c r="AB310" i="5"/>
  <c r="AA310" i="5"/>
  <c r="Z310" i="5"/>
  <c r="Y310" i="5"/>
  <c r="X310" i="5"/>
  <c r="W310" i="5"/>
  <c r="V310" i="5"/>
  <c r="U310" i="5"/>
  <c r="T310" i="5"/>
  <c r="BE310" i="5" s="1"/>
  <c r="S310" i="5"/>
  <c r="R310" i="5"/>
  <c r="Q310" i="5"/>
  <c r="O310" i="5"/>
  <c r="M310" i="5"/>
  <c r="L310" i="5"/>
  <c r="K310" i="5"/>
  <c r="I310" i="5"/>
  <c r="G310" i="5"/>
  <c r="F310" i="5"/>
  <c r="E310" i="5"/>
  <c r="D310" i="5"/>
  <c r="C310" i="5"/>
  <c r="B310" i="5"/>
  <c r="A310" i="5"/>
  <c r="BH310" i="5" s="1"/>
  <c r="BD309" i="5"/>
  <c r="BA309" i="5"/>
  <c r="AZ309" i="5"/>
  <c r="AY309" i="5"/>
  <c r="AQ309" i="5"/>
  <c r="AO309" i="5"/>
  <c r="AN309" i="5"/>
  <c r="AM309" i="5"/>
  <c r="AL309" i="5"/>
  <c r="AK309" i="5"/>
  <c r="AH309" i="5"/>
  <c r="AF309" i="5"/>
  <c r="AE309" i="5"/>
  <c r="AD309" i="5"/>
  <c r="AC309" i="5"/>
  <c r="AB309" i="5"/>
  <c r="AA309" i="5"/>
  <c r="Z309" i="5"/>
  <c r="Y309" i="5"/>
  <c r="X309" i="5"/>
  <c r="W309" i="5"/>
  <c r="V309" i="5"/>
  <c r="U309" i="5"/>
  <c r="T309" i="5"/>
  <c r="S309" i="5"/>
  <c r="N309" i="5"/>
  <c r="I309" i="5"/>
  <c r="G309" i="5"/>
  <c r="F309" i="5"/>
  <c r="E309" i="5"/>
  <c r="D309" i="5"/>
  <c r="C309" i="5"/>
  <c r="B309" i="5"/>
  <c r="A309" i="5"/>
  <c r="AT309" i="5" s="1"/>
  <c r="BA308" i="5"/>
  <c r="AZ308" i="5"/>
  <c r="AR308" i="5"/>
  <c r="AO308" i="5"/>
  <c r="AN308" i="5"/>
  <c r="AM308" i="5"/>
  <c r="AL308" i="5"/>
  <c r="AK308" i="5"/>
  <c r="AI308" i="5"/>
  <c r="AF308" i="5"/>
  <c r="AE308" i="5"/>
  <c r="AD308" i="5"/>
  <c r="AC308" i="5"/>
  <c r="AB308" i="5"/>
  <c r="AA308" i="5"/>
  <c r="Z308" i="5"/>
  <c r="Y308" i="5"/>
  <c r="X308" i="5"/>
  <c r="W308" i="5"/>
  <c r="V308" i="5"/>
  <c r="U308" i="5"/>
  <c r="T308" i="5"/>
  <c r="S308" i="5"/>
  <c r="N308" i="5"/>
  <c r="I308" i="5"/>
  <c r="G308" i="5"/>
  <c r="F308" i="5"/>
  <c r="E308" i="5"/>
  <c r="D308" i="5"/>
  <c r="C308" i="5"/>
  <c r="B308" i="5"/>
  <c r="A308" i="5"/>
  <c r="BH308" i="5" s="1"/>
  <c r="BE307" i="5"/>
  <c r="BA307" i="5"/>
  <c r="AZ307" i="5"/>
  <c r="AV307" i="5"/>
  <c r="AO307" i="5"/>
  <c r="AN307" i="5"/>
  <c r="AM307" i="5"/>
  <c r="AL307" i="5"/>
  <c r="AK307" i="5"/>
  <c r="AJ307" i="5"/>
  <c r="AF307" i="5"/>
  <c r="AE307" i="5"/>
  <c r="AD307" i="5"/>
  <c r="AC307" i="5"/>
  <c r="AB307" i="5"/>
  <c r="AA307" i="5"/>
  <c r="Z307" i="5"/>
  <c r="Y307" i="5"/>
  <c r="X307" i="5"/>
  <c r="W307" i="5"/>
  <c r="V307" i="5"/>
  <c r="U307" i="5"/>
  <c r="T307" i="5"/>
  <c r="AS307" i="5" s="1"/>
  <c r="S307" i="5"/>
  <c r="Q307" i="5"/>
  <c r="L307" i="5"/>
  <c r="I307" i="5"/>
  <c r="G307" i="5"/>
  <c r="F307" i="5"/>
  <c r="E307" i="5"/>
  <c r="D307" i="5"/>
  <c r="C307" i="5"/>
  <c r="B307" i="5"/>
  <c r="A307" i="5"/>
  <c r="BG306" i="5"/>
  <c r="BB306" i="5"/>
  <c r="BA306" i="5"/>
  <c r="AZ306" i="5"/>
  <c r="AX306" i="5"/>
  <c r="AW306" i="5"/>
  <c r="AT306" i="5"/>
  <c r="AS306" i="5"/>
  <c r="AP306" i="5"/>
  <c r="AO306" i="5"/>
  <c r="AN306" i="5"/>
  <c r="AM306" i="5"/>
  <c r="AL306" i="5"/>
  <c r="AK306" i="5"/>
  <c r="AH306" i="5"/>
  <c r="AG306" i="5"/>
  <c r="AF306" i="5"/>
  <c r="AE306" i="5"/>
  <c r="AD306" i="5"/>
  <c r="AC306" i="5"/>
  <c r="AB306" i="5"/>
  <c r="AA306" i="5"/>
  <c r="Z306" i="5"/>
  <c r="Y306" i="5"/>
  <c r="X306" i="5"/>
  <c r="W306" i="5"/>
  <c r="V306" i="5"/>
  <c r="U306" i="5"/>
  <c r="T306" i="5"/>
  <c r="BE306" i="5" s="1"/>
  <c r="S306" i="5"/>
  <c r="R306" i="5"/>
  <c r="Q306" i="5"/>
  <c r="O306" i="5"/>
  <c r="M306" i="5"/>
  <c r="L306" i="5"/>
  <c r="K306" i="5"/>
  <c r="I306" i="5"/>
  <c r="G306" i="5"/>
  <c r="F306" i="5"/>
  <c r="E306" i="5"/>
  <c r="D306" i="5"/>
  <c r="C306" i="5"/>
  <c r="B306" i="5"/>
  <c r="A306" i="5"/>
  <c r="BH306" i="5" s="1"/>
  <c r="BD305" i="5"/>
  <c r="BA305" i="5"/>
  <c r="AZ305" i="5"/>
  <c r="AY305" i="5"/>
  <c r="AQ305" i="5"/>
  <c r="AO305" i="5"/>
  <c r="AN305" i="5"/>
  <c r="AM305" i="5"/>
  <c r="AL305" i="5"/>
  <c r="AK305" i="5"/>
  <c r="AH305" i="5"/>
  <c r="AF305" i="5"/>
  <c r="AE305" i="5"/>
  <c r="AD305" i="5"/>
  <c r="AC305" i="5"/>
  <c r="AB305" i="5"/>
  <c r="AA305" i="5"/>
  <c r="Z305" i="5"/>
  <c r="Y305" i="5"/>
  <c r="X305" i="5"/>
  <c r="W305" i="5"/>
  <c r="V305" i="5"/>
  <c r="U305" i="5"/>
  <c r="T305" i="5"/>
  <c r="S305" i="5"/>
  <c r="N305" i="5"/>
  <c r="I305" i="5"/>
  <c r="G305" i="5"/>
  <c r="F305" i="5"/>
  <c r="E305" i="5"/>
  <c r="D305" i="5"/>
  <c r="C305" i="5"/>
  <c r="B305" i="5"/>
  <c r="A305" i="5"/>
  <c r="AT305" i="5" s="1"/>
  <c r="BA304" i="5"/>
  <c r="AZ304" i="5"/>
  <c r="AR304" i="5"/>
  <c r="AO304" i="5"/>
  <c r="AN304" i="5"/>
  <c r="AM304" i="5"/>
  <c r="AL304" i="5"/>
  <c r="AK304" i="5"/>
  <c r="AI304" i="5"/>
  <c r="AF304" i="5"/>
  <c r="AE304" i="5"/>
  <c r="AD304" i="5"/>
  <c r="AC304" i="5"/>
  <c r="AB304" i="5"/>
  <c r="AA304" i="5"/>
  <c r="Z304" i="5"/>
  <c r="Y304" i="5"/>
  <c r="X304" i="5"/>
  <c r="W304" i="5"/>
  <c r="V304" i="5"/>
  <c r="U304" i="5"/>
  <c r="T304" i="5"/>
  <c r="S304" i="5"/>
  <c r="N304" i="5"/>
  <c r="I304" i="5"/>
  <c r="G304" i="5"/>
  <c r="F304" i="5"/>
  <c r="E304" i="5"/>
  <c r="D304" i="5"/>
  <c r="C304" i="5"/>
  <c r="B304" i="5"/>
  <c r="A304" i="5"/>
  <c r="BH304" i="5" s="1"/>
  <c r="BE303" i="5"/>
  <c r="BA303" i="5"/>
  <c r="AZ303" i="5"/>
  <c r="AV303" i="5"/>
  <c r="AO303" i="5"/>
  <c r="AN303" i="5"/>
  <c r="AM303" i="5"/>
  <c r="AL303" i="5"/>
  <c r="AK303" i="5"/>
  <c r="AJ303" i="5"/>
  <c r="AF303" i="5"/>
  <c r="AE303" i="5"/>
  <c r="AD303" i="5"/>
  <c r="AC303" i="5"/>
  <c r="AB303" i="5"/>
  <c r="AA303" i="5"/>
  <c r="Z303" i="5"/>
  <c r="Y303" i="5"/>
  <c r="X303" i="5"/>
  <c r="W303" i="5"/>
  <c r="V303" i="5"/>
  <c r="U303" i="5"/>
  <c r="T303" i="5"/>
  <c r="AS303" i="5" s="1"/>
  <c r="S303" i="5"/>
  <c r="Q303" i="5"/>
  <c r="L303" i="5"/>
  <c r="I303" i="5"/>
  <c r="G303" i="5"/>
  <c r="F303" i="5"/>
  <c r="E303" i="5"/>
  <c r="D303" i="5"/>
  <c r="C303" i="5"/>
  <c r="B303" i="5"/>
  <c r="A303" i="5"/>
  <c r="BG302" i="5"/>
  <c r="BB302" i="5"/>
  <c r="BA302" i="5"/>
  <c r="AZ302" i="5"/>
  <c r="AX302" i="5"/>
  <c r="AW302" i="5"/>
  <c r="AT302" i="5"/>
  <c r="AS302" i="5"/>
  <c r="AP302" i="5"/>
  <c r="AO302" i="5"/>
  <c r="AN302" i="5"/>
  <c r="AM302" i="5"/>
  <c r="AL302" i="5"/>
  <c r="AK302" i="5"/>
  <c r="AH302" i="5"/>
  <c r="AG302" i="5"/>
  <c r="AF302" i="5"/>
  <c r="AE302" i="5"/>
  <c r="AD302" i="5"/>
  <c r="AC302" i="5"/>
  <c r="AB302" i="5"/>
  <c r="AA302" i="5"/>
  <c r="Z302" i="5"/>
  <c r="Y302" i="5"/>
  <c r="X302" i="5"/>
  <c r="W302" i="5"/>
  <c r="V302" i="5"/>
  <c r="U302" i="5"/>
  <c r="T302" i="5"/>
  <c r="BE302" i="5" s="1"/>
  <c r="S302" i="5"/>
  <c r="R302" i="5"/>
  <c r="Q302" i="5"/>
  <c r="O302" i="5"/>
  <c r="M302" i="5"/>
  <c r="L302" i="5"/>
  <c r="K302" i="5"/>
  <c r="I302" i="5"/>
  <c r="G302" i="5"/>
  <c r="F302" i="5"/>
  <c r="E302" i="5"/>
  <c r="D302" i="5"/>
  <c r="C302" i="5"/>
  <c r="B302" i="5"/>
  <c r="A302" i="5"/>
  <c r="BH302" i="5" s="1"/>
  <c r="BD301" i="5"/>
  <c r="BA301" i="5"/>
  <c r="AZ301" i="5"/>
  <c r="AY301" i="5"/>
  <c r="AQ301" i="5"/>
  <c r="AO301" i="5"/>
  <c r="AN301" i="5"/>
  <c r="AM301" i="5"/>
  <c r="AL301" i="5"/>
  <c r="AK301" i="5"/>
  <c r="AH301" i="5"/>
  <c r="AF301" i="5"/>
  <c r="AE301" i="5"/>
  <c r="AD301" i="5"/>
  <c r="AC301" i="5"/>
  <c r="AB301" i="5"/>
  <c r="AA301" i="5"/>
  <c r="Z301" i="5"/>
  <c r="Y301" i="5"/>
  <c r="X301" i="5"/>
  <c r="W301" i="5"/>
  <c r="V301" i="5"/>
  <c r="U301" i="5"/>
  <c r="T301" i="5"/>
  <c r="S301" i="5"/>
  <c r="N301" i="5"/>
  <c r="I301" i="5"/>
  <c r="G301" i="5"/>
  <c r="F301" i="5"/>
  <c r="E301" i="5"/>
  <c r="D301" i="5"/>
  <c r="C301" i="5"/>
  <c r="B301" i="5"/>
  <c r="A301" i="5"/>
  <c r="AT301" i="5" s="1"/>
  <c r="BA300" i="5"/>
  <c r="AZ300" i="5"/>
  <c r="AR300" i="5"/>
  <c r="AO300" i="5"/>
  <c r="AN300" i="5"/>
  <c r="AM300" i="5"/>
  <c r="AL300" i="5"/>
  <c r="AK300" i="5"/>
  <c r="AI300" i="5"/>
  <c r="AF300" i="5"/>
  <c r="AE300" i="5"/>
  <c r="AD300" i="5"/>
  <c r="AC300" i="5"/>
  <c r="AB300" i="5"/>
  <c r="AA300" i="5"/>
  <c r="Z300" i="5"/>
  <c r="Y300" i="5"/>
  <c r="X300" i="5"/>
  <c r="W300" i="5"/>
  <c r="V300" i="5"/>
  <c r="U300" i="5"/>
  <c r="T300" i="5"/>
  <c r="S300" i="5"/>
  <c r="N300" i="5"/>
  <c r="I300" i="5"/>
  <c r="G300" i="5"/>
  <c r="F300" i="5"/>
  <c r="E300" i="5"/>
  <c r="D300" i="5"/>
  <c r="C300" i="5"/>
  <c r="B300" i="5"/>
  <c r="A300" i="5"/>
  <c r="BH300" i="5" s="1"/>
  <c r="BE299" i="5"/>
  <c r="BA299" i="5"/>
  <c r="AZ299" i="5"/>
  <c r="AV299" i="5"/>
  <c r="AO299" i="5"/>
  <c r="AN299" i="5"/>
  <c r="AM299" i="5"/>
  <c r="AL299" i="5"/>
  <c r="AK299" i="5"/>
  <c r="AJ299" i="5"/>
  <c r="AF299" i="5"/>
  <c r="AE299" i="5"/>
  <c r="AD299" i="5"/>
  <c r="AC299" i="5"/>
  <c r="AB299" i="5"/>
  <c r="AA299" i="5"/>
  <c r="Z299" i="5"/>
  <c r="Y299" i="5"/>
  <c r="X299" i="5"/>
  <c r="W299" i="5"/>
  <c r="V299" i="5"/>
  <c r="U299" i="5"/>
  <c r="T299" i="5"/>
  <c r="AS299" i="5" s="1"/>
  <c r="S299" i="5"/>
  <c r="Q299" i="5"/>
  <c r="L299" i="5"/>
  <c r="I299" i="5"/>
  <c r="G299" i="5"/>
  <c r="F299" i="5"/>
  <c r="E299" i="5"/>
  <c r="D299" i="5"/>
  <c r="C299" i="5"/>
  <c r="B299" i="5"/>
  <c r="A299" i="5"/>
  <c r="BG298" i="5"/>
  <c r="BB298" i="5"/>
  <c r="BA298" i="5"/>
  <c r="AZ298" i="5"/>
  <c r="AX298" i="5"/>
  <c r="AW298" i="5"/>
  <c r="AT298" i="5"/>
  <c r="AS298" i="5"/>
  <c r="AP298" i="5"/>
  <c r="AO298" i="5"/>
  <c r="AN298" i="5"/>
  <c r="AM298" i="5"/>
  <c r="AL298" i="5"/>
  <c r="AK298" i="5"/>
  <c r="AH298" i="5"/>
  <c r="AG298" i="5"/>
  <c r="AF298" i="5"/>
  <c r="AE298" i="5"/>
  <c r="AD298" i="5"/>
  <c r="AC298" i="5"/>
  <c r="AB298" i="5"/>
  <c r="AA298" i="5"/>
  <c r="Z298" i="5"/>
  <c r="Y298" i="5"/>
  <c r="X298" i="5"/>
  <c r="W298" i="5"/>
  <c r="V298" i="5"/>
  <c r="U298" i="5"/>
  <c r="T298" i="5"/>
  <c r="BE298" i="5" s="1"/>
  <c r="S298" i="5"/>
  <c r="R298" i="5"/>
  <c r="Q298" i="5"/>
  <c r="O298" i="5"/>
  <c r="M298" i="5"/>
  <c r="L298" i="5"/>
  <c r="K298" i="5"/>
  <c r="I298" i="5"/>
  <c r="G298" i="5"/>
  <c r="F298" i="5"/>
  <c r="E298" i="5"/>
  <c r="D298" i="5"/>
  <c r="C298" i="5"/>
  <c r="B298" i="5"/>
  <c r="A298" i="5"/>
  <c r="BH298" i="5" s="1"/>
  <c r="BD297" i="5"/>
  <c r="BA297" i="5"/>
  <c r="AZ297" i="5"/>
  <c r="AY297" i="5"/>
  <c r="AQ297" i="5"/>
  <c r="AO297" i="5"/>
  <c r="AN297" i="5"/>
  <c r="AM297" i="5"/>
  <c r="AL297" i="5"/>
  <c r="AK297" i="5"/>
  <c r="AH297" i="5"/>
  <c r="AF297" i="5"/>
  <c r="AE297" i="5"/>
  <c r="AD297" i="5"/>
  <c r="AC297" i="5"/>
  <c r="AB297" i="5"/>
  <c r="AA297" i="5"/>
  <c r="Z297" i="5"/>
  <c r="Y297" i="5"/>
  <c r="X297" i="5"/>
  <c r="W297" i="5"/>
  <c r="V297" i="5"/>
  <c r="U297" i="5"/>
  <c r="T297" i="5"/>
  <c r="S297" i="5"/>
  <c r="N297" i="5"/>
  <c r="I297" i="5"/>
  <c r="G297" i="5"/>
  <c r="F297" i="5"/>
  <c r="E297" i="5"/>
  <c r="D297" i="5"/>
  <c r="C297" i="5"/>
  <c r="B297" i="5"/>
  <c r="A297" i="5"/>
  <c r="AT297" i="5" s="1"/>
  <c r="BA296" i="5"/>
  <c r="AZ296" i="5"/>
  <c r="AR296" i="5"/>
  <c r="AO296" i="5"/>
  <c r="AN296" i="5"/>
  <c r="AM296" i="5"/>
  <c r="AL296" i="5"/>
  <c r="AK296" i="5"/>
  <c r="AI296" i="5"/>
  <c r="AF296" i="5"/>
  <c r="AE296" i="5"/>
  <c r="AD296" i="5"/>
  <c r="AC296" i="5"/>
  <c r="AB296" i="5"/>
  <c r="AA296" i="5"/>
  <c r="Z296" i="5"/>
  <c r="Y296" i="5"/>
  <c r="X296" i="5"/>
  <c r="W296" i="5"/>
  <c r="V296" i="5"/>
  <c r="U296" i="5"/>
  <c r="T296" i="5"/>
  <c r="S296" i="5"/>
  <c r="N296" i="5"/>
  <c r="I296" i="5"/>
  <c r="G296" i="5"/>
  <c r="F296" i="5"/>
  <c r="E296" i="5"/>
  <c r="D296" i="5"/>
  <c r="C296" i="5"/>
  <c r="B296" i="5"/>
  <c r="A296" i="5"/>
  <c r="BH296" i="5" s="1"/>
  <c r="BE295" i="5"/>
  <c r="BA295" i="5"/>
  <c r="AZ295" i="5"/>
  <c r="AV295" i="5"/>
  <c r="AO295" i="5"/>
  <c r="AN295" i="5"/>
  <c r="AM295" i="5"/>
  <c r="AL295" i="5"/>
  <c r="AK295" i="5"/>
  <c r="AJ295" i="5"/>
  <c r="AF295" i="5"/>
  <c r="AE295" i="5"/>
  <c r="AD295" i="5"/>
  <c r="AC295" i="5"/>
  <c r="AB295" i="5"/>
  <c r="AA295" i="5"/>
  <c r="Z295" i="5"/>
  <c r="Y295" i="5"/>
  <c r="X295" i="5"/>
  <c r="W295" i="5"/>
  <c r="V295" i="5"/>
  <c r="U295" i="5"/>
  <c r="T295" i="5"/>
  <c r="AS295" i="5" s="1"/>
  <c r="S295" i="5"/>
  <c r="Q295" i="5"/>
  <c r="L295" i="5"/>
  <c r="I295" i="5"/>
  <c r="G295" i="5"/>
  <c r="F295" i="5"/>
  <c r="E295" i="5"/>
  <c r="D295" i="5"/>
  <c r="C295" i="5"/>
  <c r="B295" i="5"/>
  <c r="A295" i="5"/>
  <c r="BG294" i="5"/>
  <c r="BB294" i="5"/>
  <c r="BA294" i="5"/>
  <c r="AZ294" i="5"/>
  <c r="AX294" i="5"/>
  <c r="AW294" i="5"/>
  <c r="AT294" i="5"/>
  <c r="AS294" i="5"/>
  <c r="AP294" i="5"/>
  <c r="AO294" i="5"/>
  <c r="AN294" i="5"/>
  <c r="AM294" i="5"/>
  <c r="AL294" i="5"/>
  <c r="AK294" i="5"/>
  <c r="AH294" i="5"/>
  <c r="AG294" i="5"/>
  <c r="AF294" i="5"/>
  <c r="AE294" i="5"/>
  <c r="AD294" i="5"/>
  <c r="AC294" i="5"/>
  <c r="AB294" i="5"/>
  <c r="AA294" i="5"/>
  <c r="Z294" i="5"/>
  <c r="Y294" i="5"/>
  <c r="X294" i="5"/>
  <c r="W294" i="5"/>
  <c r="V294" i="5"/>
  <c r="U294" i="5"/>
  <c r="T294" i="5"/>
  <c r="BE294" i="5" s="1"/>
  <c r="S294" i="5"/>
  <c r="R294" i="5"/>
  <c r="Q294" i="5"/>
  <c r="O294" i="5"/>
  <c r="M294" i="5"/>
  <c r="L294" i="5"/>
  <c r="K294" i="5"/>
  <c r="I294" i="5"/>
  <c r="G294" i="5"/>
  <c r="F294" i="5"/>
  <c r="E294" i="5"/>
  <c r="D294" i="5"/>
  <c r="C294" i="5"/>
  <c r="B294" i="5"/>
  <c r="A294" i="5"/>
  <c r="BH294" i="5" s="1"/>
  <c r="BD293" i="5"/>
  <c r="BA293" i="5"/>
  <c r="AZ293" i="5"/>
  <c r="AY293" i="5"/>
  <c r="AQ293" i="5"/>
  <c r="AO293" i="5"/>
  <c r="AN293" i="5"/>
  <c r="AM293" i="5"/>
  <c r="AL293" i="5"/>
  <c r="AK293" i="5"/>
  <c r="AH293" i="5"/>
  <c r="AF293" i="5"/>
  <c r="AE293" i="5"/>
  <c r="AD293" i="5"/>
  <c r="AC293" i="5"/>
  <c r="AB293" i="5"/>
  <c r="AA293" i="5"/>
  <c r="Z293" i="5"/>
  <c r="Y293" i="5"/>
  <c r="X293" i="5"/>
  <c r="W293" i="5"/>
  <c r="V293" i="5"/>
  <c r="U293" i="5"/>
  <c r="T293" i="5"/>
  <c r="S293" i="5"/>
  <c r="N293" i="5"/>
  <c r="I293" i="5"/>
  <c r="G293" i="5"/>
  <c r="F293" i="5"/>
  <c r="E293" i="5"/>
  <c r="D293" i="5"/>
  <c r="C293" i="5"/>
  <c r="B293" i="5"/>
  <c r="A293" i="5"/>
  <c r="AT293" i="5" s="1"/>
  <c r="BA292" i="5"/>
  <c r="AZ292" i="5"/>
  <c r="AR292" i="5"/>
  <c r="AO292" i="5"/>
  <c r="AN292" i="5"/>
  <c r="AM292" i="5"/>
  <c r="AL292" i="5"/>
  <c r="AK292" i="5"/>
  <c r="AI292" i="5"/>
  <c r="AF292" i="5"/>
  <c r="AE292" i="5"/>
  <c r="AD292" i="5"/>
  <c r="AC292" i="5"/>
  <c r="AB292" i="5"/>
  <c r="AA292" i="5"/>
  <c r="Z292" i="5"/>
  <c r="Y292" i="5"/>
  <c r="X292" i="5"/>
  <c r="W292" i="5"/>
  <c r="V292" i="5"/>
  <c r="U292" i="5"/>
  <c r="T292" i="5"/>
  <c r="S292" i="5"/>
  <c r="N292" i="5"/>
  <c r="I292" i="5"/>
  <c r="G292" i="5"/>
  <c r="F292" i="5"/>
  <c r="E292" i="5"/>
  <c r="D292" i="5"/>
  <c r="C292" i="5"/>
  <c r="B292" i="5"/>
  <c r="A292" i="5"/>
  <c r="BH292" i="5" s="1"/>
  <c r="BE291" i="5"/>
  <c r="BA291" i="5"/>
  <c r="AZ291" i="5"/>
  <c r="AV291" i="5"/>
  <c r="AO291" i="5"/>
  <c r="AN291" i="5"/>
  <c r="AM291" i="5"/>
  <c r="AL291" i="5"/>
  <c r="AK291" i="5"/>
  <c r="AJ291" i="5"/>
  <c r="AF291" i="5"/>
  <c r="AE291" i="5"/>
  <c r="AD291" i="5"/>
  <c r="AC291" i="5"/>
  <c r="AB291" i="5"/>
  <c r="AA291" i="5"/>
  <c r="Z291" i="5"/>
  <c r="Y291" i="5"/>
  <c r="X291" i="5"/>
  <c r="W291" i="5"/>
  <c r="V291" i="5"/>
  <c r="U291" i="5"/>
  <c r="T291" i="5"/>
  <c r="AS291" i="5" s="1"/>
  <c r="S291" i="5"/>
  <c r="Q291" i="5"/>
  <c r="L291" i="5"/>
  <c r="I291" i="5"/>
  <c r="G291" i="5"/>
  <c r="F291" i="5"/>
  <c r="E291" i="5"/>
  <c r="D291" i="5"/>
  <c r="C291" i="5"/>
  <c r="B291" i="5"/>
  <c r="A291" i="5"/>
  <c r="BG290" i="5"/>
  <c r="BB290" i="5"/>
  <c r="BA290" i="5"/>
  <c r="AZ290" i="5"/>
  <c r="AX290" i="5"/>
  <c r="AW290" i="5"/>
  <c r="AT290" i="5"/>
  <c r="AS290" i="5"/>
  <c r="AP290" i="5"/>
  <c r="AO290" i="5"/>
  <c r="AN290" i="5"/>
  <c r="AM290" i="5"/>
  <c r="AL290" i="5"/>
  <c r="AK290" i="5"/>
  <c r="AH290" i="5"/>
  <c r="AG290" i="5"/>
  <c r="AF290" i="5"/>
  <c r="AE290" i="5"/>
  <c r="AD290" i="5"/>
  <c r="AC290" i="5"/>
  <c r="AB290" i="5"/>
  <c r="AA290" i="5"/>
  <c r="Z290" i="5"/>
  <c r="Y290" i="5"/>
  <c r="X290" i="5"/>
  <c r="W290" i="5"/>
  <c r="V290" i="5"/>
  <c r="U290" i="5"/>
  <c r="T290" i="5"/>
  <c r="BE290" i="5" s="1"/>
  <c r="S290" i="5"/>
  <c r="R290" i="5"/>
  <c r="Q290" i="5"/>
  <c r="O290" i="5"/>
  <c r="M290" i="5"/>
  <c r="L290" i="5"/>
  <c r="K290" i="5"/>
  <c r="I290" i="5"/>
  <c r="G290" i="5"/>
  <c r="F290" i="5"/>
  <c r="E290" i="5"/>
  <c r="D290" i="5"/>
  <c r="C290" i="5"/>
  <c r="B290" i="5"/>
  <c r="A290" i="5"/>
  <c r="BH290" i="5" s="1"/>
  <c r="BD289" i="5"/>
  <c r="BA289" i="5"/>
  <c r="AZ289" i="5"/>
  <c r="AY289" i="5"/>
  <c r="AQ289" i="5"/>
  <c r="AO289" i="5"/>
  <c r="AN289" i="5"/>
  <c r="AM289" i="5"/>
  <c r="AL289" i="5"/>
  <c r="AK289" i="5"/>
  <c r="AH289" i="5"/>
  <c r="AF289" i="5"/>
  <c r="AE289" i="5"/>
  <c r="AD289" i="5"/>
  <c r="AC289" i="5"/>
  <c r="AB289" i="5"/>
  <c r="AA289" i="5"/>
  <c r="Z289" i="5"/>
  <c r="Y289" i="5"/>
  <c r="X289" i="5"/>
  <c r="W289" i="5"/>
  <c r="V289" i="5"/>
  <c r="U289" i="5"/>
  <c r="T289" i="5"/>
  <c r="S289" i="5"/>
  <c r="N289" i="5"/>
  <c r="I289" i="5"/>
  <c r="G289" i="5"/>
  <c r="F289" i="5"/>
  <c r="E289" i="5"/>
  <c r="D289" i="5"/>
  <c r="C289" i="5"/>
  <c r="B289" i="5"/>
  <c r="A289" i="5"/>
  <c r="AT289" i="5" s="1"/>
  <c r="BA288" i="5"/>
  <c r="AZ288" i="5"/>
  <c r="AR288" i="5"/>
  <c r="AO288" i="5"/>
  <c r="AN288" i="5"/>
  <c r="AM288" i="5"/>
  <c r="AL288" i="5"/>
  <c r="AK288" i="5"/>
  <c r="AI288" i="5"/>
  <c r="AF288" i="5"/>
  <c r="AE288" i="5"/>
  <c r="AD288" i="5"/>
  <c r="AC288" i="5"/>
  <c r="AB288" i="5"/>
  <c r="AA288" i="5"/>
  <c r="Z288" i="5"/>
  <c r="Y288" i="5"/>
  <c r="X288" i="5"/>
  <c r="W288" i="5"/>
  <c r="V288" i="5"/>
  <c r="U288" i="5"/>
  <c r="T288" i="5"/>
  <c r="S288" i="5"/>
  <c r="N288" i="5"/>
  <c r="I288" i="5"/>
  <c r="G288" i="5"/>
  <c r="F288" i="5"/>
  <c r="E288" i="5"/>
  <c r="D288" i="5"/>
  <c r="C288" i="5"/>
  <c r="B288" i="5"/>
  <c r="A288" i="5"/>
  <c r="BH288" i="5" s="1"/>
  <c r="BE287" i="5"/>
  <c r="BA287" i="5"/>
  <c r="AZ287" i="5"/>
  <c r="AV287" i="5"/>
  <c r="AO287" i="5"/>
  <c r="AN287" i="5"/>
  <c r="AM287" i="5"/>
  <c r="AL287" i="5"/>
  <c r="AK287" i="5"/>
  <c r="AJ287" i="5"/>
  <c r="AF287" i="5"/>
  <c r="AE287" i="5"/>
  <c r="AD287" i="5"/>
  <c r="AC287" i="5"/>
  <c r="AB287" i="5"/>
  <c r="AA287" i="5"/>
  <c r="Z287" i="5"/>
  <c r="Y287" i="5"/>
  <c r="X287" i="5"/>
  <c r="W287" i="5"/>
  <c r="V287" i="5"/>
  <c r="U287" i="5"/>
  <c r="T287" i="5"/>
  <c r="AS287" i="5" s="1"/>
  <c r="S287" i="5"/>
  <c r="Q287" i="5"/>
  <c r="L287" i="5"/>
  <c r="I287" i="5"/>
  <c r="G287" i="5"/>
  <c r="F287" i="5"/>
  <c r="E287" i="5"/>
  <c r="D287" i="5"/>
  <c r="C287" i="5"/>
  <c r="B287" i="5"/>
  <c r="A287" i="5"/>
  <c r="BG286" i="5"/>
  <c r="BB286" i="5"/>
  <c r="BA286" i="5"/>
  <c r="AZ286" i="5"/>
  <c r="AX286" i="5"/>
  <c r="AW286" i="5"/>
  <c r="AT286" i="5"/>
  <c r="AS286" i="5"/>
  <c r="AP286" i="5"/>
  <c r="AO286" i="5"/>
  <c r="AN286" i="5"/>
  <c r="AM286" i="5"/>
  <c r="AL286" i="5"/>
  <c r="AK286" i="5"/>
  <c r="AH286" i="5"/>
  <c r="AG286" i="5"/>
  <c r="AF286" i="5"/>
  <c r="AE286" i="5"/>
  <c r="AD286" i="5"/>
  <c r="AC286" i="5"/>
  <c r="AB286" i="5"/>
  <c r="AA286" i="5"/>
  <c r="Z286" i="5"/>
  <c r="Y286" i="5"/>
  <c r="X286" i="5"/>
  <c r="W286" i="5"/>
  <c r="V286" i="5"/>
  <c r="U286" i="5"/>
  <c r="T286" i="5"/>
  <c r="BE286" i="5" s="1"/>
  <c r="S286" i="5"/>
  <c r="R286" i="5"/>
  <c r="Q286" i="5"/>
  <c r="O286" i="5"/>
  <c r="M286" i="5"/>
  <c r="L286" i="5"/>
  <c r="K286" i="5"/>
  <c r="I286" i="5"/>
  <c r="G286" i="5"/>
  <c r="F286" i="5"/>
  <c r="E286" i="5"/>
  <c r="D286" i="5"/>
  <c r="C286" i="5"/>
  <c r="B286" i="5"/>
  <c r="A286" i="5"/>
  <c r="BH286" i="5" s="1"/>
  <c r="BD285" i="5"/>
  <c r="BA285" i="5"/>
  <c r="AZ285" i="5"/>
  <c r="AY285" i="5"/>
  <c r="AQ285" i="5"/>
  <c r="AO285" i="5"/>
  <c r="AN285" i="5"/>
  <c r="AM285" i="5"/>
  <c r="AL285" i="5"/>
  <c r="AK285" i="5"/>
  <c r="AH285" i="5"/>
  <c r="AF285" i="5"/>
  <c r="AE285" i="5"/>
  <c r="AD285" i="5"/>
  <c r="AC285" i="5"/>
  <c r="AB285" i="5"/>
  <c r="AA285" i="5"/>
  <c r="Z285" i="5"/>
  <c r="Y285" i="5"/>
  <c r="X285" i="5"/>
  <c r="W285" i="5"/>
  <c r="V285" i="5"/>
  <c r="U285" i="5"/>
  <c r="T285" i="5"/>
  <c r="S285" i="5"/>
  <c r="N285" i="5"/>
  <c r="I285" i="5"/>
  <c r="G285" i="5"/>
  <c r="F285" i="5"/>
  <c r="E285" i="5"/>
  <c r="D285" i="5"/>
  <c r="C285" i="5"/>
  <c r="B285" i="5"/>
  <c r="A285" i="5"/>
  <c r="AT285" i="5" s="1"/>
  <c r="BA284" i="5"/>
  <c r="AZ284" i="5"/>
  <c r="AR284" i="5"/>
  <c r="AO284" i="5"/>
  <c r="AN284" i="5"/>
  <c r="AM284" i="5"/>
  <c r="AL284" i="5"/>
  <c r="AK284" i="5"/>
  <c r="AI284" i="5"/>
  <c r="AF284" i="5"/>
  <c r="AE284" i="5"/>
  <c r="AD284" i="5"/>
  <c r="AC284" i="5"/>
  <c r="AB284" i="5"/>
  <c r="AA284" i="5"/>
  <c r="Z284" i="5"/>
  <c r="Y284" i="5"/>
  <c r="X284" i="5"/>
  <c r="W284" i="5"/>
  <c r="V284" i="5"/>
  <c r="U284" i="5"/>
  <c r="T284" i="5"/>
  <c r="S284" i="5"/>
  <c r="N284" i="5"/>
  <c r="I284" i="5"/>
  <c r="G284" i="5"/>
  <c r="F284" i="5"/>
  <c r="E284" i="5"/>
  <c r="D284" i="5"/>
  <c r="C284" i="5"/>
  <c r="B284" i="5"/>
  <c r="A284" i="5"/>
  <c r="BH284" i="5" s="1"/>
  <c r="BE283" i="5"/>
  <c r="BA283" i="5"/>
  <c r="AZ283" i="5"/>
  <c r="AV283" i="5"/>
  <c r="AO283" i="5"/>
  <c r="AN283" i="5"/>
  <c r="AM283" i="5"/>
  <c r="AL283" i="5"/>
  <c r="AK283" i="5"/>
  <c r="AJ283" i="5"/>
  <c r="AF283" i="5"/>
  <c r="AE283" i="5"/>
  <c r="AD283" i="5"/>
  <c r="AC283" i="5"/>
  <c r="AB283" i="5"/>
  <c r="AA283" i="5"/>
  <c r="Z283" i="5"/>
  <c r="Y283" i="5"/>
  <c r="X283" i="5"/>
  <c r="W283" i="5"/>
  <c r="V283" i="5"/>
  <c r="U283" i="5"/>
  <c r="T283" i="5"/>
  <c r="AS283" i="5" s="1"/>
  <c r="S283" i="5"/>
  <c r="Q283" i="5"/>
  <c r="L283" i="5"/>
  <c r="I283" i="5"/>
  <c r="G283" i="5"/>
  <c r="F283" i="5"/>
  <c r="E283" i="5"/>
  <c r="D283" i="5"/>
  <c r="C283" i="5"/>
  <c r="B283" i="5"/>
  <c r="A283" i="5"/>
  <c r="BG282" i="5"/>
  <c r="BB282" i="5"/>
  <c r="BA282" i="5"/>
  <c r="AZ282" i="5"/>
  <c r="AX282" i="5"/>
  <c r="AW282" i="5"/>
  <c r="AT282" i="5"/>
  <c r="AS282" i="5"/>
  <c r="AP282" i="5"/>
  <c r="AO282" i="5"/>
  <c r="AN282" i="5"/>
  <c r="AM282" i="5"/>
  <c r="AL282" i="5"/>
  <c r="AK282" i="5"/>
  <c r="AH282" i="5"/>
  <c r="AG282" i="5"/>
  <c r="AF282" i="5"/>
  <c r="AE282" i="5"/>
  <c r="AD282" i="5"/>
  <c r="AC282" i="5"/>
  <c r="AB282" i="5"/>
  <c r="AA282" i="5"/>
  <c r="Z282" i="5"/>
  <c r="Y282" i="5"/>
  <c r="X282" i="5"/>
  <c r="W282" i="5"/>
  <c r="V282" i="5"/>
  <c r="U282" i="5"/>
  <c r="T282" i="5"/>
  <c r="BE282" i="5" s="1"/>
  <c r="S282" i="5"/>
  <c r="R282" i="5"/>
  <c r="Q282" i="5"/>
  <c r="O282" i="5"/>
  <c r="M282" i="5"/>
  <c r="L282" i="5"/>
  <c r="K282" i="5"/>
  <c r="I282" i="5"/>
  <c r="G282" i="5"/>
  <c r="F282" i="5"/>
  <c r="E282" i="5"/>
  <c r="D282" i="5"/>
  <c r="C282" i="5"/>
  <c r="B282" i="5"/>
  <c r="A282" i="5"/>
  <c r="BH282" i="5" s="1"/>
  <c r="BD281" i="5"/>
  <c r="BA281" i="5"/>
  <c r="AZ281" i="5"/>
  <c r="AY281" i="5"/>
  <c r="AQ281" i="5"/>
  <c r="AO281" i="5"/>
  <c r="AN281" i="5"/>
  <c r="AM281" i="5"/>
  <c r="AL281" i="5"/>
  <c r="AK281" i="5"/>
  <c r="AH281" i="5"/>
  <c r="AF281" i="5"/>
  <c r="AE281" i="5"/>
  <c r="AD281" i="5"/>
  <c r="AC281" i="5"/>
  <c r="AB281" i="5"/>
  <c r="AA281" i="5"/>
  <c r="Z281" i="5"/>
  <c r="Y281" i="5"/>
  <c r="X281" i="5"/>
  <c r="W281" i="5"/>
  <c r="V281" i="5"/>
  <c r="U281" i="5"/>
  <c r="T281" i="5"/>
  <c r="S281" i="5"/>
  <c r="N281" i="5"/>
  <c r="I281" i="5"/>
  <c r="G281" i="5"/>
  <c r="F281" i="5"/>
  <c r="E281" i="5"/>
  <c r="D281" i="5"/>
  <c r="C281" i="5"/>
  <c r="B281" i="5"/>
  <c r="A281" i="5"/>
  <c r="AT281" i="5" s="1"/>
  <c r="BA280" i="5"/>
  <c r="AZ280" i="5"/>
  <c r="AR280" i="5"/>
  <c r="AO280" i="5"/>
  <c r="AN280" i="5"/>
  <c r="AM280" i="5"/>
  <c r="AL280" i="5"/>
  <c r="AK280" i="5"/>
  <c r="AI280" i="5"/>
  <c r="AF280" i="5"/>
  <c r="AE280" i="5"/>
  <c r="AD280" i="5"/>
  <c r="AC280" i="5"/>
  <c r="AB280" i="5"/>
  <c r="AA280" i="5"/>
  <c r="Z280" i="5"/>
  <c r="Y280" i="5"/>
  <c r="X280" i="5"/>
  <c r="W280" i="5"/>
  <c r="V280" i="5"/>
  <c r="U280" i="5"/>
  <c r="T280" i="5"/>
  <c r="S280" i="5"/>
  <c r="N280" i="5"/>
  <c r="I280" i="5"/>
  <c r="G280" i="5"/>
  <c r="F280" i="5"/>
  <c r="E280" i="5"/>
  <c r="D280" i="5"/>
  <c r="C280" i="5"/>
  <c r="B280" i="5"/>
  <c r="A280" i="5"/>
  <c r="BH280" i="5" s="1"/>
  <c r="BE279" i="5"/>
  <c r="BA279" i="5"/>
  <c r="AZ279" i="5"/>
  <c r="AV279" i="5"/>
  <c r="AO279" i="5"/>
  <c r="AN279" i="5"/>
  <c r="AM279" i="5"/>
  <c r="AL279" i="5"/>
  <c r="AK279" i="5"/>
  <c r="AJ279" i="5"/>
  <c r="AF279" i="5"/>
  <c r="AE279" i="5"/>
  <c r="AD279" i="5"/>
  <c r="AC279" i="5"/>
  <c r="AB279" i="5"/>
  <c r="AA279" i="5"/>
  <c r="Z279" i="5"/>
  <c r="Y279" i="5"/>
  <c r="X279" i="5"/>
  <c r="W279" i="5"/>
  <c r="V279" i="5"/>
  <c r="U279" i="5"/>
  <c r="T279" i="5"/>
  <c r="AS279" i="5" s="1"/>
  <c r="S279" i="5"/>
  <c r="Q279" i="5"/>
  <c r="L279" i="5"/>
  <c r="I279" i="5"/>
  <c r="G279" i="5"/>
  <c r="F279" i="5"/>
  <c r="E279" i="5"/>
  <c r="D279" i="5"/>
  <c r="C279" i="5"/>
  <c r="B279" i="5"/>
  <c r="A279" i="5"/>
  <c r="BG278" i="5"/>
  <c r="BB278" i="5"/>
  <c r="BA278" i="5"/>
  <c r="AZ278" i="5"/>
  <c r="AX278" i="5"/>
  <c r="AW278" i="5"/>
  <c r="AT278" i="5"/>
  <c r="AS278" i="5"/>
  <c r="AP278" i="5"/>
  <c r="AO278" i="5"/>
  <c r="AN278" i="5"/>
  <c r="AM278" i="5"/>
  <c r="AL278" i="5"/>
  <c r="AK278" i="5"/>
  <c r="AH278" i="5"/>
  <c r="AG278" i="5"/>
  <c r="AF278" i="5"/>
  <c r="AE278" i="5"/>
  <c r="AD278" i="5"/>
  <c r="AC278" i="5"/>
  <c r="AB278" i="5"/>
  <c r="AA278" i="5"/>
  <c r="Z278" i="5"/>
  <c r="Y278" i="5"/>
  <c r="X278" i="5"/>
  <c r="W278" i="5"/>
  <c r="V278" i="5"/>
  <c r="U278" i="5"/>
  <c r="T278" i="5"/>
  <c r="BE278" i="5" s="1"/>
  <c r="S278" i="5"/>
  <c r="R278" i="5"/>
  <c r="Q278" i="5"/>
  <c r="O278" i="5"/>
  <c r="M278" i="5"/>
  <c r="L278" i="5"/>
  <c r="K278" i="5"/>
  <c r="I278" i="5"/>
  <c r="G278" i="5"/>
  <c r="F278" i="5"/>
  <c r="E278" i="5"/>
  <c r="D278" i="5"/>
  <c r="C278" i="5"/>
  <c r="B278" i="5"/>
  <c r="A278" i="5"/>
  <c r="BH278" i="5" s="1"/>
  <c r="BD277" i="5"/>
  <c r="BA277" i="5"/>
  <c r="AZ277" i="5"/>
  <c r="AY277" i="5"/>
  <c r="AQ277" i="5"/>
  <c r="AO277" i="5"/>
  <c r="AN277" i="5"/>
  <c r="AM277" i="5"/>
  <c r="AL277" i="5"/>
  <c r="AK277" i="5"/>
  <c r="AH277" i="5"/>
  <c r="AF277" i="5"/>
  <c r="AE277" i="5"/>
  <c r="AD277" i="5"/>
  <c r="AC277" i="5"/>
  <c r="AB277" i="5"/>
  <c r="AA277" i="5"/>
  <c r="Z277" i="5"/>
  <c r="Y277" i="5"/>
  <c r="X277" i="5"/>
  <c r="W277" i="5"/>
  <c r="V277" i="5"/>
  <c r="U277" i="5"/>
  <c r="T277" i="5"/>
  <c r="S277" i="5"/>
  <c r="N277" i="5"/>
  <c r="I277" i="5"/>
  <c r="G277" i="5"/>
  <c r="F277" i="5"/>
  <c r="E277" i="5"/>
  <c r="D277" i="5"/>
  <c r="C277" i="5"/>
  <c r="B277" i="5"/>
  <c r="A277" i="5"/>
  <c r="AT277" i="5" s="1"/>
  <c r="BA276" i="5"/>
  <c r="AZ276" i="5"/>
  <c r="AR276" i="5"/>
  <c r="AO276" i="5"/>
  <c r="AN276" i="5"/>
  <c r="AM276" i="5"/>
  <c r="AL276" i="5"/>
  <c r="AK276" i="5"/>
  <c r="AI276" i="5"/>
  <c r="AF276" i="5"/>
  <c r="AE276" i="5"/>
  <c r="AD276" i="5"/>
  <c r="AC276" i="5"/>
  <c r="AB276" i="5"/>
  <c r="AA276" i="5"/>
  <c r="Z276" i="5"/>
  <c r="Y276" i="5"/>
  <c r="X276" i="5"/>
  <c r="W276" i="5"/>
  <c r="V276" i="5"/>
  <c r="U276" i="5"/>
  <c r="T276" i="5"/>
  <c r="S276" i="5"/>
  <c r="N276" i="5"/>
  <c r="I276" i="5"/>
  <c r="G276" i="5"/>
  <c r="F276" i="5"/>
  <c r="E276" i="5"/>
  <c r="D276" i="5"/>
  <c r="C276" i="5"/>
  <c r="B276" i="5"/>
  <c r="A276" i="5"/>
  <c r="BH276" i="5" s="1"/>
  <c r="BE275" i="5"/>
  <c r="BA275" i="5"/>
  <c r="AZ275" i="5"/>
  <c r="AV275" i="5"/>
  <c r="AO275" i="5"/>
  <c r="AN275" i="5"/>
  <c r="AM275" i="5"/>
  <c r="AL275" i="5"/>
  <c r="AK275" i="5"/>
  <c r="AJ275" i="5"/>
  <c r="AF275" i="5"/>
  <c r="AE275" i="5"/>
  <c r="AD275" i="5"/>
  <c r="AC275" i="5"/>
  <c r="AB275" i="5"/>
  <c r="AA275" i="5"/>
  <c r="Z275" i="5"/>
  <c r="Y275" i="5"/>
  <c r="X275" i="5"/>
  <c r="W275" i="5"/>
  <c r="V275" i="5"/>
  <c r="U275" i="5"/>
  <c r="T275" i="5"/>
  <c r="AS275" i="5" s="1"/>
  <c r="S275" i="5"/>
  <c r="Q275" i="5"/>
  <c r="L275" i="5"/>
  <c r="I275" i="5"/>
  <c r="G275" i="5"/>
  <c r="F275" i="5"/>
  <c r="E275" i="5"/>
  <c r="D275" i="5"/>
  <c r="C275" i="5"/>
  <c r="B275" i="5"/>
  <c r="A275" i="5"/>
  <c r="BG274" i="5"/>
  <c r="BB274" i="5"/>
  <c r="BA274" i="5"/>
  <c r="AZ274" i="5"/>
  <c r="AX274" i="5"/>
  <c r="AW274" i="5"/>
  <c r="AT274" i="5"/>
  <c r="AS274" i="5"/>
  <c r="AP274" i="5"/>
  <c r="AO274" i="5"/>
  <c r="AN274" i="5"/>
  <c r="AM274" i="5"/>
  <c r="AL274" i="5"/>
  <c r="AK274" i="5"/>
  <c r="AH274" i="5"/>
  <c r="AG274" i="5"/>
  <c r="AF274" i="5"/>
  <c r="AE274" i="5"/>
  <c r="AD274" i="5"/>
  <c r="AC274" i="5"/>
  <c r="AB274" i="5"/>
  <c r="AA274" i="5"/>
  <c r="Z274" i="5"/>
  <c r="Y274" i="5"/>
  <c r="X274" i="5"/>
  <c r="W274" i="5"/>
  <c r="V274" i="5"/>
  <c r="U274" i="5"/>
  <c r="T274" i="5"/>
  <c r="BE274" i="5" s="1"/>
  <c r="S274" i="5"/>
  <c r="R274" i="5"/>
  <c r="Q274" i="5"/>
  <c r="O274" i="5"/>
  <c r="M274" i="5"/>
  <c r="L274" i="5"/>
  <c r="K274" i="5"/>
  <c r="I274" i="5"/>
  <c r="G274" i="5"/>
  <c r="F274" i="5"/>
  <c r="E274" i="5"/>
  <c r="D274" i="5"/>
  <c r="C274" i="5"/>
  <c r="B274" i="5"/>
  <c r="A274" i="5"/>
  <c r="BH274" i="5" s="1"/>
  <c r="BD273" i="5"/>
  <c r="BA273" i="5"/>
  <c r="AZ273" i="5"/>
  <c r="AY273" i="5"/>
  <c r="AQ273" i="5"/>
  <c r="AO273" i="5"/>
  <c r="AN273" i="5"/>
  <c r="AM273" i="5"/>
  <c r="AL273" i="5"/>
  <c r="AK273" i="5"/>
  <c r="AH273" i="5"/>
  <c r="AF273" i="5"/>
  <c r="AE273" i="5"/>
  <c r="AD273" i="5"/>
  <c r="AC273" i="5"/>
  <c r="AB273" i="5"/>
  <c r="AA273" i="5"/>
  <c r="Z273" i="5"/>
  <c r="Y273" i="5"/>
  <c r="X273" i="5"/>
  <c r="W273" i="5"/>
  <c r="V273" i="5"/>
  <c r="U273" i="5"/>
  <c r="T273" i="5"/>
  <c r="S273" i="5"/>
  <c r="N273" i="5"/>
  <c r="I273" i="5"/>
  <c r="G273" i="5"/>
  <c r="F273" i="5"/>
  <c r="E273" i="5"/>
  <c r="D273" i="5"/>
  <c r="C273" i="5"/>
  <c r="B273" i="5"/>
  <c r="A273" i="5"/>
  <c r="AT273" i="5" s="1"/>
  <c r="BA272" i="5"/>
  <c r="AZ272" i="5"/>
  <c r="AR272" i="5"/>
  <c r="AO272" i="5"/>
  <c r="AN272" i="5"/>
  <c r="AM272" i="5"/>
  <c r="AL272" i="5"/>
  <c r="AK272" i="5"/>
  <c r="AI272" i="5"/>
  <c r="AF272" i="5"/>
  <c r="AE272" i="5"/>
  <c r="AD272" i="5"/>
  <c r="AC272" i="5"/>
  <c r="AB272" i="5"/>
  <c r="AA272" i="5"/>
  <c r="Z272" i="5"/>
  <c r="Y272" i="5"/>
  <c r="X272" i="5"/>
  <c r="W272" i="5"/>
  <c r="V272" i="5"/>
  <c r="U272" i="5"/>
  <c r="T272" i="5"/>
  <c r="S272" i="5"/>
  <c r="N272" i="5"/>
  <c r="I272" i="5"/>
  <c r="G272" i="5"/>
  <c r="F272" i="5"/>
  <c r="E272" i="5"/>
  <c r="D272" i="5"/>
  <c r="C272" i="5"/>
  <c r="B272" i="5"/>
  <c r="A272" i="5"/>
  <c r="BH272" i="5" s="1"/>
  <c r="BE271" i="5"/>
  <c r="BA271" i="5"/>
  <c r="AZ271" i="5"/>
  <c r="AV271" i="5"/>
  <c r="AO271" i="5"/>
  <c r="AN271" i="5"/>
  <c r="AM271" i="5"/>
  <c r="AL271" i="5"/>
  <c r="AK271" i="5"/>
  <c r="AJ271" i="5"/>
  <c r="AF271" i="5"/>
  <c r="AE271" i="5"/>
  <c r="AD271" i="5"/>
  <c r="AC271" i="5"/>
  <c r="AB271" i="5"/>
  <c r="AA271" i="5"/>
  <c r="Z271" i="5"/>
  <c r="Y271" i="5"/>
  <c r="X271" i="5"/>
  <c r="W271" i="5"/>
  <c r="V271" i="5"/>
  <c r="U271" i="5"/>
  <c r="T271" i="5"/>
  <c r="AS271" i="5" s="1"/>
  <c r="S271" i="5"/>
  <c r="Q271" i="5"/>
  <c r="L271" i="5"/>
  <c r="I271" i="5"/>
  <c r="G271" i="5"/>
  <c r="F271" i="5"/>
  <c r="E271" i="5"/>
  <c r="D271" i="5"/>
  <c r="C271" i="5"/>
  <c r="B271" i="5"/>
  <c r="A271" i="5"/>
  <c r="BG270" i="5"/>
  <c r="BB270" i="5"/>
  <c r="BA270" i="5"/>
  <c r="AZ270" i="5"/>
  <c r="AX270" i="5"/>
  <c r="AW270" i="5"/>
  <c r="AT270" i="5"/>
  <c r="AS270" i="5"/>
  <c r="AP270" i="5"/>
  <c r="AO270" i="5"/>
  <c r="AN270" i="5"/>
  <c r="AM270" i="5"/>
  <c r="AL270" i="5"/>
  <c r="AK270" i="5"/>
  <c r="AH270" i="5"/>
  <c r="AG270" i="5"/>
  <c r="AF270" i="5"/>
  <c r="AE270" i="5"/>
  <c r="AD270" i="5"/>
  <c r="AC270" i="5"/>
  <c r="AB270" i="5"/>
  <c r="AA270" i="5"/>
  <c r="Z270" i="5"/>
  <c r="Y270" i="5"/>
  <c r="X270" i="5"/>
  <c r="W270" i="5"/>
  <c r="V270" i="5"/>
  <c r="U270" i="5"/>
  <c r="T270" i="5"/>
  <c r="BE270" i="5" s="1"/>
  <c r="S270" i="5"/>
  <c r="R270" i="5"/>
  <c r="Q270" i="5"/>
  <c r="O270" i="5"/>
  <c r="M270" i="5"/>
  <c r="L270" i="5"/>
  <c r="K270" i="5"/>
  <c r="I270" i="5"/>
  <c r="G270" i="5"/>
  <c r="F270" i="5"/>
  <c r="E270" i="5"/>
  <c r="D270" i="5"/>
  <c r="C270" i="5"/>
  <c r="B270" i="5"/>
  <c r="A270" i="5"/>
  <c r="BH270" i="5" s="1"/>
  <c r="BD269" i="5"/>
  <c r="BA269" i="5"/>
  <c r="AZ269" i="5"/>
  <c r="AY269" i="5"/>
  <c r="AQ269" i="5"/>
  <c r="AO269" i="5"/>
  <c r="AN269" i="5"/>
  <c r="AM269" i="5"/>
  <c r="AL269" i="5"/>
  <c r="AK269" i="5"/>
  <c r="AH269" i="5"/>
  <c r="AF269" i="5"/>
  <c r="AE269" i="5"/>
  <c r="AD269" i="5"/>
  <c r="AC269" i="5"/>
  <c r="AB269" i="5"/>
  <c r="AA269" i="5"/>
  <c r="Z269" i="5"/>
  <c r="Y269" i="5"/>
  <c r="X269" i="5"/>
  <c r="W269" i="5"/>
  <c r="V269" i="5"/>
  <c r="U269" i="5"/>
  <c r="T269" i="5"/>
  <c r="S269" i="5"/>
  <c r="N269" i="5"/>
  <c r="I269" i="5"/>
  <c r="G269" i="5"/>
  <c r="F269" i="5"/>
  <c r="E269" i="5"/>
  <c r="D269" i="5"/>
  <c r="C269" i="5"/>
  <c r="B269" i="5"/>
  <c r="A269" i="5"/>
  <c r="AT269" i="5" s="1"/>
  <c r="BA268" i="5"/>
  <c r="AZ268" i="5"/>
  <c r="AR268" i="5"/>
  <c r="AO268" i="5"/>
  <c r="AN268" i="5"/>
  <c r="AM268" i="5"/>
  <c r="AL268" i="5"/>
  <c r="AK268" i="5"/>
  <c r="AI268" i="5"/>
  <c r="AF268" i="5"/>
  <c r="AE268" i="5"/>
  <c r="AD268" i="5"/>
  <c r="AC268" i="5"/>
  <c r="AB268" i="5"/>
  <c r="AA268" i="5"/>
  <c r="Z268" i="5"/>
  <c r="Y268" i="5"/>
  <c r="X268" i="5"/>
  <c r="W268" i="5"/>
  <c r="V268" i="5"/>
  <c r="U268" i="5"/>
  <c r="T268" i="5"/>
  <c r="S268" i="5"/>
  <c r="N268" i="5"/>
  <c r="I268" i="5"/>
  <c r="G268" i="5"/>
  <c r="F268" i="5"/>
  <c r="E268" i="5"/>
  <c r="D268" i="5"/>
  <c r="C268" i="5"/>
  <c r="B268" i="5"/>
  <c r="A268" i="5"/>
  <c r="BH268" i="5" s="1"/>
  <c r="BE267" i="5"/>
  <c r="BA267" i="5"/>
  <c r="AZ267" i="5"/>
  <c r="AV267" i="5"/>
  <c r="AO267" i="5"/>
  <c r="AN267" i="5"/>
  <c r="AM267" i="5"/>
  <c r="AL267" i="5"/>
  <c r="AK267" i="5"/>
  <c r="AJ267" i="5"/>
  <c r="AF267" i="5"/>
  <c r="AE267" i="5"/>
  <c r="AD267" i="5"/>
  <c r="AC267" i="5"/>
  <c r="AB267" i="5"/>
  <c r="AA267" i="5"/>
  <c r="Z267" i="5"/>
  <c r="Y267" i="5"/>
  <c r="X267" i="5"/>
  <c r="W267" i="5"/>
  <c r="V267" i="5"/>
  <c r="U267" i="5"/>
  <c r="T267" i="5"/>
  <c r="AS267" i="5" s="1"/>
  <c r="S267" i="5"/>
  <c r="Q267" i="5"/>
  <c r="L267" i="5"/>
  <c r="I267" i="5"/>
  <c r="G267" i="5"/>
  <c r="F267" i="5"/>
  <c r="E267" i="5"/>
  <c r="D267" i="5"/>
  <c r="C267" i="5"/>
  <c r="B267" i="5"/>
  <c r="A267" i="5"/>
  <c r="BG266" i="5"/>
  <c r="BB266" i="5"/>
  <c r="BA266" i="5"/>
  <c r="AZ266" i="5"/>
  <c r="AX266" i="5"/>
  <c r="AW266" i="5"/>
  <c r="AT266" i="5"/>
  <c r="AS266" i="5"/>
  <c r="AP266" i="5"/>
  <c r="AO266" i="5"/>
  <c r="AN266" i="5"/>
  <c r="AM266" i="5"/>
  <c r="AL266" i="5"/>
  <c r="AK266" i="5"/>
  <c r="AH266" i="5"/>
  <c r="AG266" i="5"/>
  <c r="AF266" i="5"/>
  <c r="AE266" i="5"/>
  <c r="AD266" i="5"/>
  <c r="AC266" i="5"/>
  <c r="AB266" i="5"/>
  <c r="AA266" i="5"/>
  <c r="Z266" i="5"/>
  <c r="Y266" i="5"/>
  <c r="X266" i="5"/>
  <c r="W266" i="5"/>
  <c r="V266" i="5"/>
  <c r="U266" i="5"/>
  <c r="T266" i="5"/>
  <c r="BE266" i="5" s="1"/>
  <c r="S266" i="5"/>
  <c r="R266" i="5"/>
  <c r="Q266" i="5"/>
  <c r="O266" i="5"/>
  <c r="M266" i="5"/>
  <c r="L266" i="5"/>
  <c r="K266" i="5"/>
  <c r="I266" i="5"/>
  <c r="G266" i="5"/>
  <c r="F266" i="5"/>
  <c r="E266" i="5"/>
  <c r="D266" i="5"/>
  <c r="C266" i="5"/>
  <c r="B266" i="5"/>
  <c r="A266" i="5"/>
  <c r="BH266" i="5" s="1"/>
  <c r="BD265" i="5"/>
  <c r="BA265" i="5"/>
  <c r="AZ265" i="5"/>
  <c r="AY265" i="5"/>
  <c r="AQ265" i="5"/>
  <c r="AO265" i="5"/>
  <c r="AN265" i="5"/>
  <c r="AM265" i="5"/>
  <c r="AL265" i="5"/>
  <c r="AK265" i="5"/>
  <c r="AH265" i="5"/>
  <c r="AF265" i="5"/>
  <c r="AE265" i="5"/>
  <c r="AD265" i="5"/>
  <c r="AC265" i="5"/>
  <c r="AB265" i="5"/>
  <c r="AA265" i="5"/>
  <c r="Z265" i="5"/>
  <c r="Y265" i="5"/>
  <c r="X265" i="5"/>
  <c r="W265" i="5"/>
  <c r="V265" i="5"/>
  <c r="U265" i="5"/>
  <c r="T265" i="5"/>
  <c r="S265" i="5"/>
  <c r="N265" i="5"/>
  <c r="I265" i="5"/>
  <c r="G265" i="5"/>
  <c r="F265" i="5"/>
  <c r="E265" i="5"/>
  <c r="D265" i="5"/>
  <c r="C265" i="5"/>
  <c r="B265" i="5"/>
  <c r="A265" i="5"/>
  <c r="AT265" i="5" s="1"/>
  <c r="BA264" i="5"/>
  <c r="AZ264" i="5"/>
  <c r="AR264" i="5"/>
  <c r="AO264" i="5"/>
  <c r="AN264" i="5"/>
  <c r="AM264" i="5"/>
  <c r="AL264" i="5"/>
  <c r="AK264" i="5"/>
  <c r="AI264" i="5"/>
  <c r="AF264" i="5"/>
  <c r="AE264" i="5"/>
  <c r="AD264" i="5"/>
  <c r="AC264" i="5"/>
  <c r="AB264" i="5"/>
  <c r="AA264" i="5"/>
  <c r="Z264" i="5"/>
  <c r="Y264" i="5"/>
  <c r="X264" i="5"/>
  <c r="W264" i="5"/>
  <c r="V264" i="5"/>
  <c r="U264" i="5"/>
  <c r="T264" i="5"/>
  <c r="S264" i="5"/>
  <c r="N264" i="5"/>
  <c r="I264" i="5"/>
  <c r="G264" i="5"/>
  <c r="F264" i="5"/>
  <c r="E264" i="5"/>
  <c r="D264" i="5"/>
  <c r="C264" i="5"/>
  <c r="B264" i="5"/>
  <c r="A264" i="5"/>
  <c r="BH264" i="5" s="1"/>
  <c r="BE263" i="5"/>
  <c r="BA263" i="5"/>
  <c r="AZ263" i="5"/>
  <c r="AV263" i="5"/>
  <c r="AO263" i="5"/>
  <c r="AN263" i="5"/>
  <c r="AM263" i="5"/>
  <c r="AL263" i="5"/>
  <c r="AK263" i="5"/>
  <c r="AJ263" i="5"/>
  <c r="AF263" i="5"/>
  <c r="AE263" i="5"/>
  <c r="AD263" i="5"/>
  <c r="AC263" i="5"/>
  <c r="AB263" i="5"/>
  <c r="AA263" i="5"/>
  <c r="Z263" i="5"/>
  <c r="Y263" i="5"/>
  <c r="X263" i="5"/>
  <c r="W263" i="5"/>
  <c r="V263" i="5"/>
  <c r="U263" i="5"/>
  <c r="T263" i="5"/>
  <c r="AS263" i="5" s="1"/>
  <c r="S263" i="5"/>
  <c r="Q263" i="5"/>
  <c r="L263" i="5"/>
  <c r="I263" i="5"/>
  <c r="G263" i="5"/>
  <c r="F263" i="5"/>
  <c r="E263" i="5"/>
  <c r="D263" i="5"/>
  <c r="C263" i="5"/>
  <c r="B263" i="5"/>
  <c r="A263" i="5"/>
  <c r="BG262" i="5"/>
  <c r="BB262" i="5"/>
  <c r="BA262" i="5"/>
  <c r="AZ262" i="5"/>
  <c r="AX262" i="5"/>
  <c r="AW262" i="5"/>
  <c r="AT262" i="5"/>
  <c r="AS262" i="5"/>
  <c r="AP262" i="5"/>
  <c r="AO262" i="5"/>
  <c r="AN262" i="5"/>
  <c r="AM262" i="5"/>
  <c r="AL262" i="5"/>
  <c r="AK262" i="5"/>
  <c r="AH262" i="5"/>
  <c r="AG262" i="5"/>
  <c r="AF262" i="5"/>
  <c r="AE262" i="5"/>
  <c r="AD262" i="5"/>
  <c r="AC262" i="5"/>
  <c r="AB262" i="5"/>
  <c r="AA262" i="5"/>
  <c r="Z262" i="5"/>
  <c r="Y262" i="5"/>
  <c r="X262" i="5"/>
  <c r="W262" i="5"/>
  <c r="V262" i="5"/>
  <c r="U262" i="5"/>
  <c r="T262" i="5"/>
  <c r="BE262" i="5" s="1"/>
  <c r="S262" i="5"/>
  <c r="R262" i="5"/>
  <c r="Q262" i="5"/>
  <c r="O262" i="5"/>
  <c r="M262" i="5"/>
  <c r="L262" i="5"/>
  <c r="K262" i="5"/>
  <c r="I262" i="5"/>
  <c r="G262" i="5"/>
  <c r="F262" i="5"/>
  <c r="E262" i="5"/>
  <c r="D262" i="5"/>
  <c r="C262" i="5"/>
  <c r="B262" i="5"/>
  <c r="A262" i="5"/>
  <c r="BH262" i="5" s="1"/>
  <c r="BD261" i="5"/>
  <c r="BA261" i="5"/>
  <c r="AZ261" i="5"/>
  <c r="AY261" i="5"/>
  <c r="AQ261" i="5"/>
  <c r="AO261" i="5"/>
  <c r="AN261" i="5"/>
  <c r="AM261" i="5"/>
  <c r="AL261" i="5"/>
  <c r="AK261" i="5"/>
  <c r="AH261" i="5"/>
  <c r="AF261" i="5"/>
  <c r="AE261" i="5"/>
  <c r="AD261" i="5"/>
  <c r="AC261" i="5"/>
  <c r="AB261" i="5"/>
  <c r="AA261" i="5"/>
  <c r="Z261" i="5"/>
  <c r="Y261" i="5"/>
  <c r="X261" i="5"/>
  <c r="W261" i="5"/>
  <c r="V261" i="5"/>
  <c r="U261" i="5"/>
  <c r="T261" i="5"/>
  <c r="S261" i="5"/>
  <c r="N261" i="5"/>
  <c r="I261" i="5"/>
  <c r="G261" i="5"/>
  <c r="F261" i="5"/>
  <c r="E261" i="5"/>
  <c r="D261" i="5"/>
  <c r="C261" i="5"/>
  <c r="B261" i="5"/>
  <c r="A261" i="5"/>
  <c r="AT261" i="5" s="1"/>
  <c r="BA260" i="5"/>
  <c r="AZ260" i="5"/>
  <c r="AR260" i="5"/>
  <c r="AO260" i="5"/>
  <c r="AN260" i="5"/>
  <c r="AM260" i="5"/>
  <c r="AL260" i="5"/>
  <c r="AK260" i="5"/>
  <c r="AI260" i="5"/>
  <c r="AF260" i="5"/>
  <c r="AE260" i="5"/>
  <c r="AD260" i="5"/>
  <c r="AC260" i="5"/>
  <c r="AB260" i="5"/>
  <c r="AA260" i="5"/>
  <c r="Z260" i="5"/>
  <c r="Y260" i="5"/>
  <c r="X260" i="5"/>
  <c r="W260" i="5"/>
  <c r="V260" i="5"/>
  <c r="U260" i="5"/>
  <c r="T260" i="5"/>
  <c r="S260" i="5"/>
  <c r="N260" i="5"/>
  <c r="I260" i="5"/>
  <c r="G260" i="5"/>
  <c r="F260" i="5"/>
  <c r="E260" i="5"/>
  <c r="D260" i="5"/>
  <c r="C260" i="5"/>
  <c r="B260" i="5"/>
  <c r="A260" i="5"/>
  <c r="BH260" i="5" s="1"/>
  <c r="BE259" i="5"/>
  <c r="BA259" i="5"/>
  <c r="AZ259" i="5"/>
  <c r="AV259" i="5"/>
  <c r="AO259" i="5"/>
  <c r="AN259" i="5"/>
  <c r="AM259" i="5"/>
  <c r="AL259" i="5"/>
  <c r="AK259" i="5"/>
  <c r="AJ259" i="5"/>
  <c r="AF259" i="5"/>
  <c r="AE259" i="5"/>
  <c r="AD259" i="5"/>
  <c r="AC259" i="5"/>
  <c r="AB259" i="5"/>
  <c r="AA259" i="5"/>
  <c r="Z259" i="5"/>
  <c r="Y259" i="5"/>
  <c r="X259" i="5"/>
  <c r="W259" i="5"/>
  <c r="V259" i="5"/>
  <c r="U259" i="5"/>
  <c r="T259" i="5"/>
  <c r="AS259" i="5" s="1"/>
  <c r="S259" i="5"/>
  <c r="Q259" i="5"/>
  <c r="L259" i="5"/>
  <c r="I259" i="5"/>
  <c r="G259" i="5"/>
  <c r="F259" i="5"/>
  <c r="E259" i="5"/>
  <c r="D259" i="5"/>
  <c r="C259" i="5"/>
  <c r="B259" i="5"/>
  <c r="A259" i="5"/>
  <c r="BG258" i="5"/>
  <c r="BB258" i="5"/>
  <c r="BA258" i="5"/>
  <c r="AZ258" i="5"/>
  <c r="AX258" i="5"/>
  <c r="AW258" i="5"/>
  <c r="AT258" i="5"/>
  <c r="AS258" i="5"/>
  <c r="AP258" i="5"/>
  <c r="AO258" i="5"/>
  <c r="AN258" i="5"/>
  <c r="AM258" i="5"/>
  <c r="AL258" i="5"/>
  <c r="AK258" i="5"/>
  <c r="AH258" i="5"/>
  <c r="AG258" i="5"/>
  <c r="AF258" i="5"/>
  <c r="AE258" i="5"/>
  <c r="AD258" i="5"/>
  <c r="AC258" i="5"/>
  <c r="AB258" i="5"/>
  <c r="AA258" i="5"/>
  <c r="Z258" i="5"/>
  <c r="Y258" i="5"/>
  <c r="X258" i="5"/>
  <c r="W258" i="5"/>
  <c r="V258" i="5"/>
  <c r="U258" i="5"/>
  <c r="T258" i="5"/>
  <c r="BE258" i="5" s="1"/>
  <c r="S258" i="5"/>
  <c r="R258" i="5"/>
  <c r="Q258" i="5"/>
  <c r="O258" i="5"/>
  <c r="M258" i="5"/>
  <c r="L258" i="5"/>
  <c r="K258" i="5"/>
  <c r="I258" i="5"/>
  <c r="G258" i="5"/>
  <c r="F258" i="5"/>
  <c r="E258" i="5"/>
  <c r="D258" i="5"/>
  <c r="C258" i="5"/>
  <c r="B258" i="5"/>
  <c r="A258" i="5"/>
  <c r="BH258" i="5" s="1"/>
  <c r="BD257" i="5"/>
  <c r="BA257" i="5"/>
  <c r="AZ257" i="5"/>
  <c r="AY257" i="5"/>
  <c r="AQ257" i="5"/>
  <c r="AO257" i="5"/>
  <c r="AN257" i="5"/>
  <c r="AM257" i="5"/>
  <c r="AL257" i="5"/>
  <c r="AK257" i="5"/>
  <c r="AH257" i="5"/>
  <c r="AF257" i="5"/>
  <c r="AE257" i="5"/>
  <c r="AD257" i="5"/>
  <c r="AC257" i="5"/>
  <c r="AB257" i="5"/>
  <c r="AA257" i="5"/>
  <c r="Z257" i="5"/>
  <c r="Y257" i="5"/>
  <c r="X257" i="5"/>
  <c r="W257" i="5"/>
  <c r="V257" i="5"/>
  <c r="U257" i="5"/>
  <c r="T257" i="5"/>
  <c r="S257" i="5"/>
  <c r="N257" i="5"/>
  <c r="I257" i="5"/>
  <c r="G257" i="5"/>
  <c r="F257" i="5"/>
  <c r="E257" i="5"/>
  <c r="D257" i="5"/>
  <c r="C257" i="5"/>
  <c r="B257" i="5"/>
  <c r="A257" i="5"/>
  <c r="AT257" i="5" s="1"/>
  <c r="BA256" i="5"/>
  <c r="AZ256" i="5"/>
  <c r="AR256" i="5"/>
  <c r="AO256" i="5"/>
  <c r="AN256" i="5"/>
  <c r="AM256" i="5"/>
  <c r="AL256" i="5"/>
  <c r="AK256" i="5"/>
  <c r="AI256" i="5"/>
  <c r="AF256" i="5"/>
  <c r="AE256" i="5"/>
  <c r="AD256" i="5"/>
  <c r="AC256" i="5"/>
  <c r="AB256" i="5"/>
  <c r="AA256" i="5"/>
  <c r="Z256" i="5"/>
  <c r="Y256" i="5"/>
  <c r="X256" i="5"/>
  <c r="W256" i="5"/>
  <c r="V256" i="5"/>
  <c r="U256" i="5"/>
  <c r="T256" i="5"/>
  <c r="S256" i="5"/>
  <c r="N256" i="5"/>
  <c r="I256" i="5"/>
  <c r="G256" i="5"/>
  <c r="F256" i="5"/>
  <c r="E256" i="5"/>
  <c r="D256" i="5"/>
  <c r="C256" i="5"/>
  <c r="B256" i="5"/>
  <c r="A256" i="5"/>
  <c r="BH256" i="5" s="1"/>
  <c r="BE255" i="5"/>
  <c r="BA255" i="5"/>
  <c r="AZ255" i="5"/>
  <c r="AV255" i="5"/>
  <c r="AO255" i="5"/>
  <c r="AN255" i="5"/>
  <c r="AM255" i="5"/>
  <c r="AL255" i="5"/>
  <c r="AK255" i="5"/>
  <c r="AJ255" i="5"/>
  <c r="AF255" i="5"/>
  <c r="AE255" i="5"/>
  <c r="AD255" i="5"/>
  <c r="AC255" i="5"/>
  <c r="AB255" i="5"/>
  <c r="AA255" i="5"/>
  <c r="Z255" i="5"/>
  <c r="Y255" i="5"/>
  <c r="X255" i="5"/>
  <c r="W255" i="5"/>
  <c r="V255" i="5"/>
  <c r="U255" i="5"/>
  <c r="T255" i="5"/>
  <c r="AS255" i="5" s="1"/>
  <c r="S255" i="5"/>
  <c r="Q255" i="5"/>
  <c r="L255" i="5"/>
  <c r="I255" i="5"/>
  <c r="G255" i="5"/>
  <c r="F255" i="5"/>
  <c r="E255" i="5"/>
  <c r="D255" i="5"/>
  <c r="C255" i="5"/>
  <c r="B255" i="5"/>
  <c r="A255" i="5"/>
  <c r="BG254" i="5"/>
  <c r="BB254" i="5"/>
  <c r="BA254" i="5"/>
  <c r="AZ254" i="5"/>
  <c r="AX254" i="5"/>
  <c r="AW254" i="5"/>
  <c r="AT254" i="5"/>
  <c r="AS254" i="5"/>
  <c r="AP254" i="5"/>
  <c r="AO254" i="5"/>
  <c r="AN254" i="5"/>
  <c r="AM254" i="5"/>
  <c r="AL254" i="5"/>
  <c r="AK254" i="5"/>
  <c r="AH254" i="5"/>
  <c r="AG254" i="5"/>
  <c r="AF254" i="5"/>
  <c r="AE254" i="5"/>
  <c r="AD254" i="5"/>
  <c r="AC254" i="5"/>
  <c r="AB254" i="5"/>
  <c r="AA254" i="5"/>
  <c r="Z254" i="5"/>
  <c r="Y254" i="5"/>
  <c r="X254" i="5"/>
  <c r="W254" i="5"/>
  <c r="V254" i="5"/>
  <c r="U254" i="5"/>
  <c r="T254" i="5"/>
  <c r="BE254" i="5" s="1"/>
  <c r="S254" i="5"/>
  <c r="R254" i="5"/>
  <c r="Q254" i="5"/>
  <c r="O254" i="5"/>
  <c r="M254" i="5"/>
  <c r="L254" i="5"/>
  <c r="K254" i="5"/>
  <c r="I254" i="5"/>
  <c r="G254" i="5"/>
  <c r="F254" i="5"/>
  <c r="E254" i="5"/>
  <c r="D254" i="5"/>
  <c r="C254" i="5"/>
  <c r="B254" i="5"/>
  <c r="A254" i="5"/>
  <c r="BH254" i="5" s="1"/>
  <c r="BD253" i="5"/>
  <c r="BA253" i="5"/>
  <c r="AZ253" i="5"/>
  <c r="AY253" i="5"/>
  <c r="AQ253" i="5"/>
  <c r="AO253" i="5"/>
  <c r="AN253" i="5"/>
  <c r="AM253" i="5"/>
  <c r="AL253" i="5"/>
  <c r="AK253" i="5"/>
  <c r="AH253" i="5"/>
  <c r="AF253" i="5"/>
  <c r="AE253" i="5"/>
  <c r="AD253" i="5"/>
  <c r="AC253" i="5"/>
  <c r="AB253" i="5"/>
  <c r="AA253" i="5"/>
  <c r="Z253" i="5"/>
  <c r="Y253" i="5"/>
  <c r="X253" i="5"/>
  <c r="W253" i="5"/>
  <c r="V253" i="5"/>
  <c r="U253" i="5"/>
  <c r="T253" i="5"/>
  <c r="S253" i="5"/>
  <c r="N253" i="5"/>
  <c r="I253" i="5"/>
  <c r="G253" i="5"/>
  <c r="F253" i="5"/>
  <c r="E253" i="5"/>
  <c r="D253" i="5"/>
  <c r="C253" i="5"/>
  <c r="B253" i="5"/>
  <c r="A253" i="5"/>
  <c r="AT253" i="5" s="1"/>
  <c r="BA252" i="5"/>
  <c r="AZ252" i="5"/>
  <c r="AR252" i="5"/>
  <c r="AO252" i="5"/>
  <c r="AN252" i="5"/>
  <c r="AM252" i="5"/>
  <c r="AL252" i="5"/>
  <c r="AK252" i="5"/>
  <c r="AI252" i="5"/>
  <c r="AF252" i="5"/>
  <c r="AE252" i="5"/>
  <c r="AD252" i="5"/>
  <c r="AC252" i="5"/>
  <c r="AB252" i="5"/>
  <c r="AA252" i="5"/>
  <c r="Z252" i="5"/>
  <c r="Y252" i="5"/>
  <c r="X252" i="5"/>
  <c r="W252" i="5"/>
  <c r="V252" i="5"/>
  <c r="U252" i="5"/>
  <c r="T252" i="5"/>
  <c r="S252" i="5"/>
  <c r="N252" i="5"/>
  <c r="I252" i="5"/>
  <c r="G252" i="5"/>
  <c r="F252" i="5"/>
  <c r="E252" i="5"/>
  <c r="D252" i="5"/>
  <c r="C252" i="5"/>
  <c r="B252" i="5"/>
  <c r="A252" i="5"/>
  <c r="BH252" i="5" s="1"/>
  <c r="BE251" i="5"/>
  <c r="BA251" i="5"/>
  <c r="AZ251" i="5"/>
  <c r="AV251" i="5"/>
  <c r="AO251" i="5"/>
  <c r="AN251" i="5"/>
  <c r="AM251" i="5"/>
  <c r="AL251" i="5"/>
  <c r="AK251" i="5"/>
  <c r="AJ251" i="5"/>
  <c r="AF251" i="5"/>
  <c r="AE251" i="5"/>
  <c r="AD251" i="5"/>
  <c r="AC251" i="5"/>
  <c r="AB251" i="5"/>
  <c r="AA251" i="5"/>
  <c r="Z251" i="5"/>
  <c r="Y251" i="5"/>
  <c r="X251" i="5"/>
  <c r="W251" i="5"/>
  <c r="V251" i="5"/>
  <c r="U251" i="5"/>
  <c r="T251" i="5"/>
  <c r="AS251" i="5" s="1"/>
  <c r="S251" i="5"/>
  <c r="Q251" i="5"/>
  <c r="L251" i="5"/>
  <c r="I251" i="5"/>
  <c r="G251" i="5"/>
  <c r="F251" i="5"/>
  <c r="E251" i="5"/>
  <c r="D251" i="5"/>
  <c r="C251" i="5"/>
  <c r="B251" i="5"/>
  <c r="A251" i="5"/>
  <c r="BG250" i="5"/>
  <c r="BB250" i="5"/>
  <c r="BA250" i="5"/>
  <c r="AZ250" i="5"/>
  <c r="AX250" i="5"/>
  <c r="AW250" i="5"/>
  <c r="AT250" i="5"/>
  <c r="AS250" i="5"/>
  <c r="AP250" i="5"/>
  <c r="AO250" i="5"/>
  <c r="AN250" i="5"/>
  <c r="AM250" i="5"/>
  <c r="AL250" i="5"/>
  <c r="AK250" i="5"/>
  <c r="AH250" i="5"/>
  <c r="AG250" i="5"/>
  <c r="AF250" i="5"/>
  <c r="AE250" i="5"/>
  <c r="AD250" i="5"/>
  <c r="AC250" i="5"/>
  <c r="AB250" i="5"/>
  <c r="AA250" i="5"/>
  <c r="Z250" i="5"/>
  <c r="Y250" i="5"/>
  <c r="X250" i="5"/>
  <c r="W250" i="5"/>
  <c r="V250" i="5"/>
  <c r="U250" i="5"/>
  <c r="T250" i="5"/>
  <c r="BE250" i="5" s="1"/>
  <c r="S250" i="5"/>
  <c r="R250" i="5"/>
  <c r="Q250" i="5"/>
  <c r="O250" i="5"/>
  <c r="M250" i="5"/>
  <c r="L250" i="5"/>
  <c r="K250" i="5"/>
  <c r="I250" i="5"/>
  <c r="G250" i="5"/>
  <c r="F250" i="5"/>
  <c r="E250" i="5"/>
  <c r="D250" i="5"/>
  <c r="C250" i="5"/>
  <c r="B250" i="5"/>
  <c r="A250" i="5"/>
  <c r="BH250" i="5" s="1"/>
  <c r="BD249" i="5"/>
  <c r="BA249" i="5"/>
  <c r="AZ249" i="5"/>
  <c r="AY249" i="5"/>
  <c r="AQ249" i="5"/>
  <c r="AO249" i="5"/>
  <c r="AN249" i="5"/>
  <c r="AM249" i="5"/>
  <c r="AL249" i="5"/>
  <c r="AK249" i="5"/>
  <c r="AH249" i="5"/>
  <c r="AF249" i="5"/>
  <c r="AE249" i="5"/>
  <c r="AD249" i="5"/>
  <c r="AC249" i="5"/>
  <c r="AB249" i="5"/>
  <c r="AA249" i="5"/>
  <c r="Z249" i="5"/>
  <c r="Y249" i="5"/>
  <c r="X249" i="5"/>
  <c r="W249" i="5"/>
  <c r="V249" i="5"/>
  <c r="U249" i="5"/>
  <c r="T249" i="5"/>
  <c r="S249" i="5"/>
  <c r="N249" i="5"/>
  <c r="I249" i="5"/>
  <c r="G249" i="5"/>
  <c r="F249" i="5"/>
  <c r="E249" i="5"/>
  <c r="D249" i="5"/>
  <c r="C249" i="5"/>
  <c r="B249" i="5"/>
  <c r="A249" i="5"/>
  <c r="AT249" i="5" s="1"/>
  <c r="BA248" i="5"/>
  <c r="AZ248" i="5"/>
  <c r="AR248" i="5"/>
  <c r="AO248" i="5"/>
  <c r="AN248" i="5"/>
  <c r="AM248" i="5"/>
  <c r="AL248" i="5"/>
  <c r="AK248" i="5"/>
  <c r="AI248" i="5"/>
  <c r="AF248" i="5"/>
  <c r="AE248" i="5"/>
  <c r="AD248" i="5"/>
  <c r="AC248" i="5"/>
  <c r="AB248" i="5"/>
  <c r="AA248" i="5"/>
  <c r="Z248" i="5"/>
  <c r="Y248" i="5"/>
  <c r="X248" i="5"/>
  <c r="W248" i="5"/>
  <c r="V248" i="5"/>
  <c r="U248" i="5"/>
  <c r="T248" i="5"/>
  <c r="S248" i="5"/>
  <c r="N248" i="5"/>
  <c r="I248" i="5"/>
  <c r="G248" i="5"/>
  <c r="F248" i="5"/>
  <c r="E248" i="5"/>
  <c r="D248" i="5"/>
  <c r="C248" i="5"/>
  <c r="B248" i="5"/>
  <c r="A248" i="5"/>
  <c r="BH248" i="5" s="1"/>
  <c r="BE247" i="5"/>
  <c r="BA247" i="5"/>
  <c r="AZ247" i="5"/>
  <c r="AV247" i="5"/>
  <c r="AO247" i="5"/>
  <c r="AN247" i="5"/>
  <c r="AM247" i="5"/>
  <c r="AL247" i="5"/>
  <c r="AK247" i="5"/>
  <c r="AJ247" i="5"/>
  <c r="AF247" i="5"/>
  <c r="AE247" i="5"/>
  <c r="AD247" i="5"/>
  <c r="AC247" i="5"/>
  <c r="AB247" i="5"/>
  <c r="AA247" i="5"/>
  <c r="Z247" i="5"/>
  <c r="Y247" i="5"/>
  <c r="X247" i="5"/>
  <c r="W247" i="5"/>
  <c r="V247" i="5"/>
  <c r="U247" i="5"/>
  <c r="T247" i="5"/>
  <c r="AS247" i="5" s="1"/>
  <c r="S247" i="5"/>
  <c r="Q247" i="5"/>
  <c r="L247" i="5"/>
  <c r="I247" i="5"/>
  <c r="G247" i="5"/>
  <c r="F247" i="5"/>
  <c r="E247" i="5"/>
  <c r="D247" i="5"/>
  <c r="C247" i="5"/>
  <c r="B247" i="5"/>
  <c r="A247" i="5"/>
  <c r="BG246" i="5"/>
  <c r="BB246" i="5"/>
  <c r="BA246" i="5"/>
  <c r="AZ246" i="5"/>
  <c r="AX246" i="5"/>
  <c r="AW246" i="5"/>
  <c r="AT246" i="5"/>
  <c r="AS246" i="5"/>
  <c r="AP246" i="5"/>
  <c r="AO246" i="5"/>
  <c r="AN246" i="5"/>
  <c r="AM246" i="5"/>
  <c r="AL246" i="5"/>
  <c r="AK246" i="5"/>
  <c r="AH246" i="5"/>
  <c r="AG246" i="5"/>
  <c r="AF246" i="5"/>
  <c r="AE246" i="5"/>
  <c r="AD246" i="5"/>
  <c r="AC246" i="5"/>
  <c r="AB246" i="5"/>
  <c r="AA246" i="5"/>
  <c r="Z246" i="5"/>
  <c r="Y246" i="5"/>
  <c r="X246" i="5"/>
  <c r="W246" i="5"/>
  <c r="V246" i="5"/>
  <c r="U246" i="5"/>
  <c r="T246" i="5"/>
  <c r="BE246" i="5" s="1"/>
  <c r="S246" i="5"/>
  <c r="R246" i="5"/>
  <c r="Q246" i="5"/>
  <c r="O246" i="5"/>
  <c r="M246" i="5"/>
  <c r="L246" i="5"/>
  <c r="K246" i="5"/>
  <c r="I246" i="5"/>
  <c r="G246" i="5"/>
  <c r="F246" i="5"/>
  <c r="E246" i="5"/>
  <c r="D246" i="5"/>
  <c r="C246" i="5"/>
  <c r="B246" i="5"/>
  <c r="A246" i="5"/>
  <c r="BH246" i="5" s="1"/>
  <c r="BD245" i="5"/>
  <c r="BA245" i="5"/>
  <c r="AZ245" i="5"/>
  <c r="AY245" i="5"/>
  <c r="AQ245" i="5"/>
  <c r="AO245" i="5"/>
  <c r="AN245" i="5"/>
  <c r="AM245" i="5"/>
  <c r="AL245" i="5"/>
  <c r="AK245" i="5"/>
  <c r="AH245" i="5"/>
  <c r="AF245" i="5"/>
  <c r="AE245" i="5"/>
  <c r="AD245" i="5"/>
  <c r="AC245" i="5"/>
  <c r="AB245" i="5"/>
  <c r="AA245" i="5"/>
  <c r="Z245" i="5"/>
  <c r="Y245" i="5"/>
  <c r="X245" i="5"/>
  <c r="W245" i="5"/>
  <c r="V245" i="5"/>
  <c r="U245" i="5"/>
  <c r="T245" i="5"/>
  <c r="S245" i="5"/>
  <c r="N245" i="5"/>
  <c r="I245" i="5"/>
  <c r="G245" i="5"/>
  <c r="F245" i="5"/>
  <c r="E245" i="5"/>
  <c r="D245" i="5"/>
  <c r="C245" i="5"/>
  <c r="B245" i="5"/>
  <c r="A245" i="5"/>
  <c r="AT245" i="5" s="1"/>
  <c r="BA244" i="5"/>
  <c r="AZ244" i="5"/>
  <c r="AR244" i="5"/>
  <c r="AO244" i="5"/>
  <c r="AN244" i="5"/>
  <c r="AM244" i="5"/>
  <c r="AL244" i="5"/>
  <c r="AK244" i="5"/>
  <c r="AI244" i="5"/>
  <c r="AF244" i="5"/>
  <c r="AE244" i="5"/>
  <c r="AD244" i="5"/>
  <c r="AC244" i="5"/>
  <c r="AB244" i="5"/>
  <c r="AA244" i="5"/>
  <c r="Z244" i="5"/>
  <c r="Y244" i="5"/>
  <c r="X244" i="5"/>
  <c r="W244" i="5"/>
  <c r="V244" i="5"/>
  <c r="U244" i="5"/>
  <c r="T244" i="5"/>
  <c r="S244" i="5"/>
  <c r="N244" i="5"/>
  <c r="I244" i="5"/>
  <c r="G244" i="5"/>
  <c r="F244" i="5"/>
  <c r="E244" i="5"/>
  <c r="D244" i="5"/>
  <c r="C244" i="5"/>
  <c r="B244" i="5"/>
  <c r="A244" i="5"/>
  <c r="BH244" i="5" s="1"/>
  <c r="BE243" i="5"/>
  <c r="BA243" i="5"/>
  <c r="AZ243" i="5"/>
  <c r="AV243" i="5"/>
  <c r="AO243" i="5"/>
  <c r="AN243" i="5"/>
  <c r="AM243" i="5"/>
  <c r="AL243" i="5"/>
  <c r="AK243" i="5"/>
  <c r="AJ243" i="5"/>
  <c r="AF243" i="5"/>
  <c r="AE243" i="5"/>
  <c r="AD243" i="5"/>
  <c r="AC243" i="5"/>
  <c r="AB243" i="5"/>
  <c r="AA243" i="5"/>
  <c r="Z243" i="5"/>
  <c r="Y243" i="5"/>
  <c r="X243" i="5"/>
  <c r="W243" i="5"/>
  <c r="V243" i="5"/>
  <c r="U243" i="5"/>
  <c r="T243" i="5"/>
  <c r="AS243" i="5" s="1"/>
  <c r="S243" i="5"/>
  <c r="Q243" i="5"/>
  <c r="L243" i="5"/>
  <c r="I243" i="5"/>
  <c r="G243" i="5"/>
  <c r="F243" i="5"/>
  <c r="E243" i="5"/>
  <c r="D243" i="5"/>
  <c r="C243" i="5"/>
  <c r="B243" i="5"/>
  <c r="A243" i="5"/>
  <c r="BG242" i="5"/>
  <c r="BB242" i="5"/>
  <c r="BA242" i="5"/>
  <c r="AZ242" i="5"/>
  <c r="AX242" i="5"/>
  <c r="AW242" i="5"/>
  <c r="AT242" i="5"/>
  <c r="AS242" i="5"/>
  <c r="AP242" i="5"/>
  <c r="AO242" i="5"/>
  <c r="AN242" i="5"/>
  <c r="AM242" i="5"/>
  <c r="AL242" i="5"/>
  <c r="AK242" i="5"/>
  <c r="AH242" i="5"/>
  <c r="AG242" i="5"/>
  <c r="AF242" i="5"/>
  <c r="AE242" i="5"/>
  <c r="AD242" i="5"/>
  <c r="AC242" i="5"/>
  <c r="AB242" i="5"/>
  <c r="AA242" i="5"/>
  <c r="Z242" i="5"/>
  <c r="Y242" i="5"/>
  <c r="X242" i="5"/>
  <c r="W242" i="5"/>
  <c r="V242" i="5"/>
  <c r="U242" i="5"/>
  <c r="T242" i="5"/>
  <c r="BE242" i="5" s="1"/>
  <c r="S242" i="5"/>
  <c r="R242" i="5"/>
  <c r="Q242" i="5"/>
  <c r="O242" i="5"/>
  <c r="M242" i="5"/>
  <c r="L242" i="5"/>
  <c r="K242" i="5"/>
  <c r="I242" i="5"/>
  <c r="G242" i="5"/>
  <c r="F242" i="5"/>
  <c r="E242" i="5"/>
  <c r="D242" i="5"/>
  <c r="C242" i="5"/>
  <c r="B242" i="5"/>
  <c r="A242" i="5"/>
  <c r="BH242" i="5" s="1"/>
  <c r="BD241" i="5"/>
  <c r="BA241" i="5"/>
  <c r="AZ241" i="5"/>
  <c r="AY241" i="5"/>
  <c r="AQ241" i="5"/>
  <c r="AO241" i="5"/>
  <c r="AN241" i="5"/>
  <c r="AM241" i="5"/>
  <c r="AL241" i="5"/>
  <c r="AK241" i="5"/>
  <c r="AH241" i="5"/>
  <c r="AF241" i="5"/>
  <c r="AE241" i="5"/>
  <c r="AD241" i="5"/>
  <c r="AC241" i="5"/>
  <c r="AB241" i="5"/>
  <c r="AA241" i="5"/>
  <c r="Z241" i="5"/>
  <c r="Y241" i="5"/>
  <c r="X241" i="5"/>
  <c r="W241" i="5"/>
  <c r="V241" i="5"/>
  <c r="U241" i="5"/>
  <c r="T241" i="5"/>
  <c r="S241" i="5"/>
  <c r="N241" i="5"/>
  <c r="I241" i="5"/>
  <c r="G241" i="5"/>
  <c r="F241" i="5"/>
  <c r="E241" i="5"/>
  <c r="D241" i="5"/>
  <c r="C241" i="5"/>
  <c r="B241" i="5"/>
  <c r="A241" i="5"/>
  <c r="AT241" i="5" s="1"/>
  <c r="BA240" i="5"/>
  <c r="AZ240" i="5"/>
  <c r="AR240" i="5"/>
  <c r="AO240" i="5"/>
  <c r="AN240" i="5"/>
  <c r="AM240" i="5"/>
  <c r="AL240" i="5"/>
  <c r="AK240" i="5"/>
  <c r="AI240" i="5"/>
  <c r="AF240" i="5"/>
  <c r="AE240" i="5"/>
  <c r="AD240" i="5"/>
  <c r="AC240" i="5"/>
  <c r="AB240" i="5"/>
  <c r="AA240" i="5"/>
  <c r="Z240" i="5"/>
  <c r="Y240" i="5"/>
  <c r="X240" i="5"/>
  <c r="W240" i="5"/>
  <c r="V240" i="5"/>
  <c r="U240" i="5"/>
  <c r="T240" i="5"/>
  <c r="S240" i="5"/>
  <c r="N240" i="5"/>
  <c r="I240" i="5"/>
  <c r="G240" i="5"/>
  <c r="F240" i="5"/>
  <c r="E240" i="5"/>
  <c r="D240" i="5"/>
  <c r="C240" i="5"/>
  <c r="B240" i="5"/>
  <c r="A240" i="5"/>
  <c r="BH240" i="5" s="1"/>
  <c r="BE239" i="5"/>
  <c r="BA239" i="5"/>
  <c r="AZ239" i="5"/>
  <c r="AV239" i="5"/>
  <c r="AO239" i="5"/>
  <c r="AN239" i="5"/>
  <c r="AM239" i="5"/>
  <c r="AL239" i="5"/>
  <c r="AK239" i="5"/>
  <c r="AJ239" i="5"/>
  <c r="AF239" i="5"/>
  <c r="AE239" i="5"/>
  <c r="AD239" i="5"/>
  <c r="AC239" i="5"/>
  <c r="AB239" i="5"/>
  <c r="AA239" i="5"/>
  <c r="Z239" i="5"/>
  <c r="Y239" i="5"/>
  <c r="X239" i="5"/>
  <c r="W239" i="5"/>
  <c r="V239" i="5"/>
  <c r="U239" i="5"/>
  <c r="T239" i="5"/>
  <c r="AS239" i="5" s="1"/>
  <c r="S239" i="5"/>
  <c r="Q239" i="5"/>
  <c r="L239" i="5"/>
  <c r="I239" i="5"/>
  <c r="G239" i="5"/>
  <c r="F239" i="5"/>
  <c r="E239" i="5"/>
  <c r="D239" i="5"/>
  <c r="C239" i="5"/>
  <c r="B239" i="5"/>
  <c r="A239" i="5"/>
  <c r="BG238" i="5"/>
  <c r="BB238" i="5"/>
  <c r="BA238" i="5"/>
  <c r="AZ238" i="5"/>
  <c r="AX238" i="5"/>
  <c r="AW238" i="5"/>
  <c r="AT238" i="5"/>
  <c r="AS238" i="5"/>
  <c r="AP238" i="5"/>
  <c r="AO238" i="5"/>
  <c r="AN238" i="5"/>
  <c r="AM238" i="5"/>
  <c r="AL238" i="5"/>
  <c r="AK238" i="5"/>
  <c r="AH238" i="5"/>
  <c r="AG238" i="5"/>
  <c r="AF238" i="5"/>
  <c r="AE238" i="5"/>
  <c r="AD238" i="5"/>
  <c r="AC238" i="5"/>
  <c r="AB238" i="5"/>
  <c r="AA238" i="5"/>
  <c r="Z238" i="5"/>
  <c r="Y238" i="5"/>
  <c r="X238" i="5"/>
  <c r="W238" i="5"/>
  <c r="V238" i="5"/>
  <c r="U238" i="5"/>
  <c r="T238" i="5"/>
  <c r="BE238" i="5" s="1"/>
  <c r="S238" i="5"/>
  <c r="R238" i="5"/>
  <c r="Q238" i="5"/>
  <c r="O238" i="5"/>
  <c r="M238" i="5"/>
  <c r="L238" i="5"/>
  <c r="K238" i="5"/>
  <c r="I238" i="5"/>
  <c r="G238" i="5"/>
  <c r="F238" i="5"/>
  <c r="E238" i="5"/>
  <c r="D238" i="5"/>
  <c r="C238" i="5"/>
  <c r="B238" i="5"/>
  <c r="A238" i="5"/>
  <c r="BH238" i="5" s="1"/>
  <c r="BD237" i="5"/>
  <c r="BA237" i="5"/>
  <c r="AZ237" i="5"/>
  <c r="AY237" i="5"/>
  <c r="AQ237" i="5"/>
  <c r="AO237" i="5"/>
  <c r="AN237" i="5"/>
  <c r="AM237" i="5"/>
  <c r="AL237" i="5"/>
  <c r="AK237" i="5"/>
  <c r="AH237" i="5"/>
  <c r="AF237" i="5"/>
  <c r="AE237" i="5"/>
  <c r="AD237" i="5"/>
  <c r="AC237" i="5"/>
  <c r="AB237" i="5"/>
  <c r="AA237" i="5"/>
  <c r="Z237" i="5"/>
  <c r="Y237" i="5"/>
  <c r="X237" i="5"/>
  <c r="W237" i="5"/>
  <c r="V237" i="5"/>
  <c r="U237" i="5"/>
  <c r="T237" i="5"/>
  <c r="S237" i="5"/>
  <c r="N237" i="5"/>
  <c r="I237" i="5"/>
  <c r="G237" i="5"/>
  <c r="F237" i="5"/>
  <c r="E237" i="5"/>
  <c r="D237" i="5"/>
  <c r="C237" i="5"/>
  <c r="B237" i="5"/>
  <c r="A237" i="5"/>
  <c r="AT237" i="5" s="1"/>
  <c r="BA236" i="5"/>
  <c r="AZ236" i="5"/>
  <c r="AR236" i="5"/>
  <c r="AO236" i="5"/>
  <c r="AN236" i="5"/>
  <c r="AM236" i="5"/>
  <c r="AL236" i="5"/>
  <c r="AK236" i="5"/>
  <c r="AI236" i="5"/>
  <c r="AF236" i="5"/>
  <c r="AE236" i="5"/>
  <c r="AD236" i="5"/>
  <c r="AC236" i="5"/>
  <c r="AB236" i="5"/>
  <c r="AA236" i="5"/>
  <c r="Z236" i="5"/>
  <c r="Y236" i="5"/>
  <c r="X236" i="5"/>
  <c r="W236" i="5"/>
  <c r="V236" i="5"/>
  <c r="U236" i="5"/>
  <c r="T236" i="5"/>
  <c r="S236" i="5"/>
  <c r="N236" i="5"/>
  <c r="I236" i="5"/>
  <c r="G236" i="5"/>
  <c r="F236" i="5"/>
  <c r="E236" i="5"/>
  <c r="D236" i="5"/>
  <c r="C236" i="5"/>
  <c r="B236" i="5"/>
  <c r="A236" i="5"/>
  <c r="BH236" i="5" s="1"/>
  <c r="BE235" i="5"/>
  <c r="BA235" i="5"/>
  <c r="AZ235" i="5"/>
  <c r="AV235" i="5"/>
  <c r="AO235" i="5"/>
  <c r="AN235" i="5"/>
  <c r="AM235" i="5"/>
  <c r="AL235" i="5"/>
  <c r="AK235" i="5"/>
  <c r="AJ235" i="5"/>
  <c r="AF235" i="5"/>
  <c r="AE235" i="5"/>
  <c r="AD235" i="5"/>
  <c r="AC235" i="5"/>
  <c r="AB235" i="5"/>
  <c r="AA235" i="5"/>
  <c r="Z235" i="5"/>
  <c r="Y235" i="5"/>
  <c r="X235" i="5"/>
  <c r="W235" i="5"/>
  <c r="V235" i="5"/>
  <c r="U235" i="5"/>
  <c r="T235" i="5"/>
  <c r="AS235" i="5" s="1"/>
  <c r="S235" i="5"/>
  <c r="Q235" i="5"/>
  <c r="L235" i="5"/>
  <c r="I235" i="5"/>
  <c r="G235" i="5"/>
  <c r="F235" i="5"/>
  <c r="E235" i="5"/>
  <c r="D235" i="5"/>
  <c r="C235" i="5"/>
  <c r="B235" i="5"/>
  <c r="A235" i="5"/>
  <c r="BG234" i="5"/>
  <c r="BB234" i="5"/>
  <c r="BA234" i="5"/>
  <c r="AZ234" i="5"/>
  <c r="AX234" i="5"/>
  <c r="AW234" i="5"/>
  <c r="AT234" i="5"/>
  <c r="AS234" i="5"/>
  <c r="AP234" i="5"/>
  <c r="AO234" i="5"/>
  <c r="AN234" i="5"/>
  <c r="AM234" i="5"/>
  <c r="AL234" i="5"/>
  <c r="AK234" i="5"/>
  <c r="AH234" i="5"/>
  <c r="AG234" i="5"/>
  <c r="AF234" i="5"/>
  <c r="AE234" i="5"/>
  <c r="AD234" i="5"/>
  <c r="AC234" i="5"/>
  <c r="AB234" i="5"/>
  <c r="AA234" i="5"/>
  <c r="Z234" i="5"/>
  <c r="Y234" i="5"/>
  <c r="X234" i="5"/>
  <c r="W234" i="5"/>
  <c r="V234" i="5"/>
  <c r="U234" i="5"/>
  <c r="T234" i="5"/>
  <c r="BE234" i="5" s="1"/>
  <c r="S234" i="5"/>
  <c r="R234" i="5"/>
  <c r="Q234" i="5"/>
  <c r="O234" i="5"/>
  <c r="M234" i="5"/>
  <c r="L234" i="5"/>
  <c r="K234" i="5"/>
  <c r="I234" i="5"/>
  <c r="G234" i="5"/>
  <c r="F234" i="5"/>
  <c r="E234" i="5"/>
  <c r="D234" i="5"/>
  <c r="C234" i="5"/>
  <c r="B234" i="5"/>
  <c r="A234" i="5"/>
  <c r="BH234" i="5" s="1"/>
  <c r="BD233" i="5"/>
  <c r="BA233" i="5"/>
  <c r="AZ233" i="5"/>
  <c r="AY233" i="5"/>
  <c r="AQ233" i="5"/>
  <c r="AO233" i="5"/>
  <c r="AN233" i="5"/>
  <c r="AM233" i="5"/>
  <c r="AL233" i="5"/>
  <c r="AK233" i="5"/>
  <c r="AH233" i="5"/>
  <c r="AF233" i="5"/>
  <c r="AE233" i="5"/>
  <c r="AD233" i="5"/>
  <c r="AC233" i="5"/>
  <c r="AB233" i="5"/>
  <c r="AA233" i="5"/>
  <c r="Z233" i="5"/>
  <c r="Y233" i="5"/>
  <c r="X233" i="5"/>
  <c r="W233" i="5"/>
  <c r="V233" i="5"/>
  <c r="U233" i="5"/>
  <c r="T233" i="5"/>
  <c r="S233" i="5"/>
  <c r="N233" i="5"/>
  <c r="I233" i="5"/>
  <c r="G233" i="5"/>
  <c r="F233" i="5"/>
  <c r="E233" i="5"/>
  <c r="D233" i="5"/>
  <c r="C233" i="5"/>
  <c r="B233" i="5"/>
  <c r="A233" i="5"/>
  <c r="AT233" i="5" s="1"/>
  <c r="BA232" i="5"/>
  <c r="AZ232" i="5"/>
  <c r="AR232" i="5"/>
  <c r="AO232" i="5"/>
  <c r="AN232" i="5"/>
  <c r="AM232" i="5"/>
  <c r="AL232" i="5"/>
  <c r="AK232" i="5"/>
  <c r="AI232" i="5"/>
  <c r="AF232" i="5"/>
  <c r="AE232" i="5"/>
  <c r="AD232" i="5"/>
  <c r="AC232" i="5"/>
  <c r="AB232" i="5"/>
  <c r="AA232" i="5"/>
  <c r="Z232" i="5"/>
  <c r="Y232" i="5"/>
  <c r="X232" i="5"/>
  <c r="W232" i="5"/>
  <c r="V232" i="5"/>
  <c r="U232" i="5"/>
  <c r="T232" i="5"/>
  <c r="S232" i="5"/>
  <c r="N232" i="5"/>
  <c r="I232" i="5"/>
  <c r="G232" i="5"/>
  <c r="F232" i="5"/>
  <c r="E232" i="5"/>
  <c r="D232" i="5"/>
  <c r="C232" i="5"/>
  <c r="B232" i="5"/>
  <c r="A232" i="5"/>
  <c r="BH232" i="5" s="1"/>
  <c r="BE231" i="5"/>
  <c r="BA231" i="5"/>
  <c r="AZ231" i="5"/>
  <c r="AV231" i="5"/>
  <c r="AO231" i="5"/>
  <c r="AN231" i="5"/>
  <c r="AM231" i="5"/>
  <c r="AL231" i="5"/>
  <c r="AK231" i="5"/>
  <c r="AJ231" i="5"/>
  <c r="AF231" i="5"/>
  <c r="AE231" i="5"/>
  <c r="AD231" i="5"/>
  <c r="AC231" i="5"/>
  <c r="AB231" i="5"/>
  <c r="AA231" i="5"/>
  <c r="Z231" i="5"/>
  <c r="Y231" i="5"/>
  <c r="X231" i="5"/>
  <c r="W231" i="5"/>
  <c r="V231" i="5"/>
  <c r="U231" i="5"/>
  <c r="T231" i="5"/>
  <c r="AS231" i="5" s="1"/>
  <c r="S231" i="5"/>
  <c r="Q231" i="5"/>
  <c r="L231" i="5"/>
  <c r="I231" i="5"/>
  <c r="G231" i="5"/>
  <c r="F231" i="5"/>
  <c r="E231" i="5"/>
  <c r="D231" i="5"/>
  <c r="C231" i="5"/>
  <c r="B231" i="5"/>
  <c r="A231" i="5"/>
  <c r="BG230" i="5"/>
  <c r="BB230" i="5"/>
  <c r="BA230" i="5"/>
  <c r="AZ230" i="5"/>
  <c r="AX230" i="5"/>
  <c r="AW230" i="5"/>
  <c r="AT230" i="5"/>
  <c r="AS230" i="5"/>
  <c r="AP230" i="5"/>
  <c r="AO230" i="5"/>
  <c r="AN230" i="5"/>
  <c r="AM230" i="5"/>
  <c r="AL230" i="5"/>
  <c r="AK230" i="5"/>
  <c r="AH230" i="5"/>
  <c r="AG230" i="5"/>
  <c r="AF230" i="5"/>
  <c r="AE230" i="5"/>
  <c r="AD230" i="5"/>
  <c r="AC230" i="5"/>
  <c r="AB230" i="5"/>
  <c r="AA230" i="5"/>
  <c r="Z230" i="5"/>
  <c r="Y230" i="5"/>
  <c r="X230" i="5"/>
  <c r="W230" i="5"/>
  <c r="V230" i="5"/>
  <c r="U230" i="5"/>
  <c r="T230" i="5"/>
  <c r="BE230" i="5" s="1"/>
  <c r="S230" i="5"/>
  <c r="R230" i="5"/>
  <c r="Q230" i="5"/>
  <c r="O230" i="5"/>
  <c r="M230" i="5"/>
  <c r="L230" i="5"/>
  <c r="K230" i="5"/>
  <c r="I230" i="5"/>
  <c r="G230" i="5"/>
  <c r="F230" i="5"/>
  <c r="E230" i="5"/>
  <c r="D230" i="5"/>
  <c r="C230" i="5"/>
  <c r="B230" i="5"/>
  <c r="A230" i="5"/>
  <c r="BH230" i="5" s="1"/>
  <c r="BD229" i="5"/>
  <c r="BA229" i="5"/>
  <c r="AZ229" i="5"/>
  <c r="AY229" i="5"/>
  <c r="AQ229" i="5"/>
  <c r="AO229" i="5"/>
  <c r="AN229" i="5"/>
  <c r="AM229" i="5"/>
  <c r="AL229" i="5"/>
  <c r="AK229" i="5"/>
  <c r="AH229" i="5"/>
  <c r="AF229" i="5"/>
  <c r="AE229" i="5"/>
  <c r="AD229" i="5"/>
  <c r="AC229" i="5"/>
  <c r="AB229" i="5"/>
  <c r="AA229" i="5"/>
  <c r="Z229" i="5"/>
  <c r="Y229" i="5"/>
  <c r="X229" i="5"/>
  <c r="W229" i="5"/>
  <c r="V229" i="5"/>
  <c r="U229" i="5"/>
  <c r="T229" i="5"/>
  <c r="S229" i="5"/>
  <c r="N229" i="5"/>
  <c r="I229" i="5"/>
  <c r="G229" i="5"/>
  <c r="F229" i="5"/>
  <c r="E229" i="5"/>
  <c r="D229" i="5"/>
  <c r="C229" i="5"/>
  <c r="B229" i="5"/>
  <c r="A229" i="5"/>
  <c r="AT229" i="5" s="1"/>
  <c r="BA228" i="5"/>
  <c r="AZ228" i="5"/>
  <c r="AR228" i="5"/>
  <c r="AO228" i="5"/>
  <c r="AN228" i="5"/>
  <c r="AM228" i="5"/>
  <c r="AL228" i="5"/>
  <c r="AK228" i="5"/>
  <c r="AI228" i="5"/>
  <c r="AF228" i="5"/>
  <c r="AE228" i="5"/>
  <c r="AD228" i="5"/>
  <c r="AC228" i="5"/>
  <c r="AB228" i="5"/>
  <c r="AA228" i="5"/>
  <c r="Z228" i="5"/>
  <c r="Y228" i="5"/>
  <c r="X228" i="5"/>
  <c r="W228" i="5"/>
  <c r="V228" i="5"/>
  <c r="U228" i="5"/>
  <c r="T228" i="5"/>
  <c r="S228" i="5"/>
  <c r="N228" i="5"/>
  <c r="I228" i="5"/>
  <c r="G228" i="5"/>
  <c r="F228" i="5"/>
  <c r="E228" i="5"/>
  <c r="D228" i="5"/>
  <c r="C228" i="5"/>
  <c r="B228" i="5"/>
  <c r="A228" i="5"/>
  <c r="BH228" i="5" s="1"/>
  <c r="BE227" i="5"/>
  <c r="BA227" i="5"/>
  <c r="AZ227" i="5"/>
  <c r="AV227" i="5"/>
  <c r="AO227" i="5"/>
  <c r="AN227" i="5"/>
  <c r="AM227" i="5"/>
  <c r="AL227" i="5"/>
  <c r="AK227" i="5"/>
  <c r="AJ227" i="5"/>
  <c r="AF227" i="5"/>
  <c r="AE227" i="5"/>
  <c r="AD227" i="5"/>
  <c r="AC227" i="5"/>
  <c r="AB227" i="5"/>
  <c r="AA227" i="5"/>
  <c r="Z227" i="5"/>
  <c r="Y227" i="5"/>
  <c r="X227" i="5"/>
  <c r="W227" i="5"/>
  <c r="V227" i="5"/>
  <c r="U227" i="5"/>
  <c r="T227" i="5"/>
  <c r="AS227" i="5" s="1"/>
  <c r="S227" i="5"/>
  <c r="Q227" i="5"/>
  <c r="L227" i="5"/>
  <c r="I227" i="5"/>
  <c r="G227" i="5"/>
  <c r="F227" i="5"/>
  <c r="E227" i="5"/>
  <c r="D227" i="5"/>
  <c r="C227" i="5"/>
  <c r="B227" i="5"/>
  <c r="A227" i="5"/>
  <c r="BG226" i="5"/>
  <c r="BB226" i="5"/>
  <c r="BA226" i="5"/>
  <c r="AZ226" i="5"/>
  <c r="AX226" i="5"/>
  <c r="AW226" i="5"/>
  <c r="AT226" i="5"/>
  <c r="AS226" i="5"/>
  <c r="AP226" i="5"/>
  <c r="AO226" i="5"/>
  <c r="AN226" i="5"/>
  <c r="AM226" i="5"/>
  <c r="AL226" i="5"/>
  <c r="AK226" i="5"/>
  <c r="AH226" i="5"/>
  <c r="AG226" i="5"/>
  <c r="AF226" i="5"/>
  <c r="AE226" i="5"/>
  <c r="AD226" i="5"/>
  <c r="AC226" i="5"/>
  <c r="AB226" i="5"/>
  <c r="AA226" i="5"/>
  <c r="Z226" i="5"/>
  <c r="Y226" i="5"/>
  <c r="X226" i="5"/>
  <c r="W226" i="5"/>
  <c r="V226" i="5"/>
  <c r="U226" i="5"/>
  <c r="T226" i="5"/>
  <c r="BE226" i="5" s="1"/>
  <c r="S226" i="5"/>
  <c r="R226" i="5"/>
  <c r="Q226" i="5"/>
  <c r="O226" i="5"/>
  <c r="M226" i="5"/>
  <c r="L226" i="5"/>
  <c r="K226" i="5"/>
  <c r="I226" i="5"/>
  <c r="G226" i="5"/>
  <c r="F226" i="5"/>
  <c r="E226" i="5"/>
  <c r="D226" i="5"/>
  <c r="C226" i="5"/>
  <c r="B226" i="5"/>
  <c r="A226" i="5"/>
  <c r="BH226" i="5" s="1"/>
  <c r="BD225" i="5"/>
  <c r="BA225" i="5"/>
  <c r="AZ225" i="5"/>
  <c r="AY225" i="5"/>
  <c r="AQ225" i="5"/>
  <c r="AO225" i="5"/>
  <c r="AN225" i="5"/>
  <c r="AM225" i="5"/>
  <c r="AL225" i="5"/>
  <c r="AK225" i="5"/>
  <c r="AH225" i="5"/>
  <c r="AF225" i="5"/>
  <c r="AE225" i="5"/>
  <c r="AD225" i="5"/>
  <c r="AC225" i="5"/>
  <c r="AB225" i="5"/>
  <c r="AA225" i="5"/>
  <c r="Z225" i="5"/>
  <c r="Y225" i="5"/>
  <c r="X225" i="5"/>
  <c r="W225" i="5"/>
  <c r="V225" i="5"/>
  <c r="U225" i="5"/>
  <c r="T225" i="5"/>
  <c r="S225" i="5"/>
  <c r="N225" i="5"/>
  <c r="I225" i="5"/>
  <c r="G225" i="5"/>
  <c r="F225" i="5"/>
  <c r="E225" i="5"/>
  <c r="D225" i="5"/>
  <c r="C225" i="5"/>
  <c r="B225" i="5"/>
  <c r="A225" i="5"/>
  <c r="AT225" i="5" s="1"/>
  <c r="BA224" i="5"/>
  <c r="AZ224" i="5"/>
  <c r="AR224" i="5"/>
  <c r="AO224" i="5"/>
  <c r="AN224" i="5"/>
  <c r="AM224" i="5"/>
  <c r="AL224" i="5"/>
  <c r="AK224" i="5"/>
  <c r="AI224" i="5"/>
  <c r="AF224" i="5"/>
  <c r="AE224" i="5"/>
  <c r="AD224" i="5"/>
  <c r="AC224" i="5"/>
  <c r="AB224" i="5"/>
  <c r="AA224" i="5"/>
  <c r="Z224" i="5"/>
  <c r="Y224" i="5"/>
  <c r="X224" i="5"/>
  <c r="W224" i="5"/>
  <c r="V224" i="5"/>
  <c r="U224" i="5"/>
  <c r="T224" i="5"/>
  <c r="S224" i="5"/>
  <c r="N224" i="5"/>
  <c r="I224" i="5"/>
  <c r="G224" i="5"/>
  <c r="F224" i="5"/>
  <c r="E224" i="5"/>
  <c r="D224" i="5"/>
  <c r="C224" i="5"/>
  <c r="B224" i="5"/>
  <c r="A224" i="5"/>
  <c r="BH224" i="5" s="1"/>
  <c r="BE223" i="5"/>
  <c r="BA223" i="5"/>
  <c r="AZ223" i="5"/>
  <c r="AV223" i="5"/>
  <c r="AO223" i="5"/>
  <c r="AN223" i="5"/>
  <c r="AM223" i="5"/>
  <c r="AL223" i="5"/>
  <c r="AK223" i="5"/>
  <c r="AJ223" i="5"/>
  <c r="AF223" i="5"/>
  <c r="AE223" i="5"/>
  <c r="AD223" i="5"/>
  <c r="AC223" i="5"/>
  <c r="AB223" i="5"/>
  <c r="AA223" i="5"/>
  <c r="Z223" i="5"/>
  <c r="Y223" i="5"/>
  <c r="X223" i="5"/>
  <c r="W223" i="5"/>
  <c r="V223" i="5"/>
  <c r="U223" i="5"/>
  <c r="T223" i="5"/>
  <c r="AS223" i="5" s="1"/>
  <c r="S223" i="5"/>
  <c r="Q223" i="5"/>
  <c r="L223" i="5"/>
  <c r="I223" i="5"/>
  <c r="G223" i="5"/>
  <c r="F223" i="5"/>
  <c r="E223" i="5"/>
  <c r="D223" i="5"/>
  <c r="C223" i="5"/>
  <c r="B223" i="5"/>
  <c r="A223" i="5"/>
  <c r="BG222" i="5"/>
  <c r="BB222" i="5"/>
  <c r="BA222" i="5"/>
  <c r="AZ222" i="5"/>
  <c r="AX222" i="5"/>
  <c r="AW222" i="5"/>
  <c r="AT222" i="5"/>
  <c r="AS222" i="5"/>
  <c r="AP222" i="5"/>
  <c r="AO222" i="5"/>
  <c r="AN222" i="5"/>
  <c r="AM222" i="5"/>
  <c r="AL222" i="5"/>
  <c r="AK222" i="5"/>
  <c r="AH222" i="5"/>
  <c r="AG222" i="5"/>
  <c r="AF222" i="5"/>
  <c r="AE222" i="5"/>
  <c r="AD222" i="5"/>
  <c r="AC222" i="5"/>
  <c r="AB222" i="5"/>
  <c r="AA222" i="5"/>
  <c r="Z222" i="5"/>
  <c r="Y222" i="5"/>
  <c r="X222" i="5"/>
  <c r="W222" i="5"/>
  <c r="V222" i="5"/>
  <c r="U222" i="5"/>
  <c r="T222" i="5"/>
  <c r="BE222" i="5" s="1"/>
  <c r="S222" i="5"/>
  <c r="R222" i="5"/>
  <c r="Q222" i="5"/>
  <c r="O222" i="5"/>
  <c r="M222" i="5"/>
  <c r="L222" i="5"/>
  <c r="K222" i="5"/>
  <c r="I222" i="5"/>
  <c r="G222" i="5"/>
  <c r="F222" i="5"/>
  <c r="E222" i="5"/>
  <c r="D222" i="5"/>
  <c r="C222" i="5"/>
  <c r="B222" i="5"/>
  <c r="A222" i="5"/>
  <c r="BH222" i="5" s="1"/>
  <c r="BD221" i="5"/>
  <c r="BA221" i="5"/>
  <c r="AZ221" i="5"/>
  <c r="AY221" i="5"/>
  <c r="AQ221" i="5"/>
  <c r="AO221" i="5"/>
  <c r="AN221" i="5"/>
  <c r="AM221" i="5"/>
  <c r="AL221" i="5"/>
  <c r="AK221" i="5"/>
  <c r="AH221" i="5"/>
  <c r="AF221" i="5"/>
  <c r="AE221" i="5"/>
  <c r="AD221" i="5"/>
  <c r="AC221" i="5"/>
  <c r="AB221" i="5"/>
  <c r="AA221" i="5"/>
  <c r="Z221" i="5"/>
  <c r="Y221" i="5"/>
  <c r="X221" i="5"/>
  <c r="W221" i="5"/>
  <c r="V221" i="5"/>
  <c r="U221" i="5"/>
  <c r="T221" i="5"/>
  <c r="S221" i="5"/>
  <c r="N221" i="5"/>
  <c r="I221" i="5"/>
  <c r="G221" i="5"/>
  <c r="F221" i="5"/>
  <c r="E221" i="5"/>
  <c r="D221" i="5"/>
  <c r="C221" i="5"/>
  <c r="B221" i="5"/>
  <c r="A221" i="5"/>
  <c r="AT221" i="5" s="1"/>
  <c r="BA220" i="5"/>
  <c r="AZ220" i="5"/>
  <c r="AR220" i="5"/>
  <c r="AO220" i="5"/>
  <c r="AN220" i="5"/>
  <c r="AM220" i="5"/>
  <c r="AL220" i="5"/>
  <c r="AK220" i="5"/>
  <c r="AI220" i="5"/>
  <c r="AF220" i="5"/>
  <c r="AE220" i="5"/>
  <c r="AD220" i="5"/>
  <c r="AC220" i="5"/>
  <c r="AB220" i="5"/>
  <c r="AA220" i="5"/>
  <c r="Z220" i="5"/>
  <c r="Y220" i="5"/>
  <c r="X220" i="5"/>
  <c r="W220" i="5"/>
  <c r="V220" i="5"/>
  <c r="U220" i="5"/>
  <c r="T220" i="5"/>
  <c r="S220" i="5"/>
  <c r="N220" i="5"/>
  <c r="I220" i="5"/>
  <c r="G220" i="5"/>
  <c r="F220" i="5"/>
  <c r="E220" i="5"/>
  <c r="D220" i="5"/>
  <c r="C220" i="5"/>
  <c r="B220" i="5"/>
  <c r="A220" i="5"/>
  <c r="BH220" i="5" s="1"/>
  <c r="BE219" i="5"/>
  <c r="BA219" i="5"/>
  <c r="AZ219" i="5"/>
  <c r="AV219" i="5"/>
  <c r="AO219" i="5"/>
  <c r="AN219" i="5"/>
  <c r="AM219" i="5"/>
  <c r="AL219" i="5"/>
  <c r="AK219" i="5"/>
  <c r="AJ219" i="5"/>
  <c r="AF219" i="5"/>
  <c r="AE219" i="5"/>
  <c r="AD219" i="5"/>
  <c r="AC219" i="5"/>
  <c r="AB219" i="5"/>
  <c r="AA219" i="5"/>
  <c r="Z219" i="5"/>
  <c r="Y219" i="5"/>
  <c r="X219" i="5"/>
  <c r="W219" i="5"/>
  <c r="V219" i="5"/>
  <c r="U219" i="5"/>
  <c r="T219" i="5"/>
  <c r="AS219" i="5" s="1"/>
  <c r="S219" i="5"/>
  <c r="Q219" i="5"/>
  <c r="L219" i="5"/>
  <c r="I219" i="5"/>
  <c r="G219" i="5"/>
  <c r="F219" i="5"/>
  <c r="E219" i="5"/>
  <c r="D219" i="5"/>
  <c r="C219" i="5"/>
  <c r="B219" i="5"/>
  <c r="A219" i="5"/>
  <c r="BG218" i="5"/>
  <c r="BB218" i="5"/>
  <c r="BA218" i="5"/>
  <c r="AZ218" i="5"/>
  <c r="AX218" i="5"/>
  <c r="AW218" i="5"/>
  <c r="AT218" i="5"/>
  <c r="AS218" i="5"/>
  <c r="AP218" i="5"/>
  <c r="AO218" i="5"/>
  <c r="AN218" i="5"/>
  <c r="AM218" i="5"/>
  <c r="AL218" i="5"/>
  <c r="AK218" i="5"/>
  <c r="AH218" i="5"/>
  <c r="AG218" i="5"/>
  <c r="AF218" i="5"/>
  <c r="AE218" i="5"/>
  <c r="AD218" i="5"/>
  <c r="AC218" i="5"/>
  <c r="AB218" i="5"/>
  <c r="AA218" i="5"/>
  <c r="Z218" i="5"/>
  <c r="Y218" i="5"/>
  <c r="X218" i="5"/>
  <c r="W218" i="5"/>
  <c r="V218" i="5"/>
  <c r="U218" i="5"/>
  <c r="T218" i="5"/>
  <c r="BE218" i="5" s="1"/>
  <c r="S218" i="5"/>
  <c r="R218" i="5"/>
  <c r="Q218" i="5"/>
  <c r="O218" i="5"/>
  <c r="M218" i="5"/>
  <c r="L218" i="5"/>
  <c r="K218" i="5"/>
  <c r="I218" i="5"/>
  <c r="G218" i="5"/>
  <c r="F218" i="5"/>
  <c r="E218" i="5"/>
  <c r="D218" i="5"/>
  <c r="C218" i="5"/>
  <c r="B218" i="5"/>
  <c r="A218" i="5"/>
  <c r="BH218" i="5" s="1"/>
  <c r="BD217" i="5"/>
  <c r="BA217" i="5"/>
  <c r="AZ217" i="5"/>
  <c r="AY217" i="5"/>
  <c r="AQ217" i="5"/>
  <c r="AO217" i="5"/>
  <c r="AN217" i="5"/>
  <c r="AM217" i="5"/>
  <c r="AL217" i="5"/>
  <c r="AK217" i="5"/>
  <c r="AH217" i="5"/>
  <c r="AF217" i="5"/>
  <c r="AE217" i="5"/>
  <c r="AD217" i="5"/>
  <c r="AC217" i="5"/>
  <c r="AB217" i="5"/>
  <c r="AA217" i="5"/>
  <c r="Z217" i="5"/>
  <c r="Y217" i="5"/>
  <c r="X217" i="5"/>
  <c r="W217" i="5"/>
  <c r="V217" i="5"/>
  <c r="U217" i="5"/>
  <c r="T217" i="5"/>
  <c r="S217" i="5"/>
  <c r="N217" i="5"/>
  <c r="I217" i="5"/>
  <c r="G217" i="5"/>
  <c r="F217" i="5"/>
  <c r="E217" i="5"/>
  <c r="D217" i="5"/>
  <c r="C217" i="5"/>
  <c r="B217" i="5"/>
  <c r="A217" i="5"/>
  <c r="AT217" i="5" s="1"/>
  <c r="BA216" i="5"/>
  <c r="AZ216" i="5"/>
  <c r="AR216" i="5"/>
  <c r="AO216" i="5"/>
  <c r="AN216" i="5"/>
  <c r="AM216" i="5"/>
  <c r="AL216" i="5"/>
  <c r="AK216" i="5"/>
  <c r="AI216" i="5"/>
  <c r="AF216" i="5"/>
  <c r="AE216" i="5"/>
  <c r="AD216" i="5"/>
  <c r="AC216" i="5"/>
  <c r="AB216" i="5"/>
  <c r="AA216" i="5"/>
  <c r="Z216" i="5"/>
  <c r="Y216" i="5"/>
  <c r="X216" i="5"/>
  <c r="W216" i="5"/>
  <c r="V216" i="5"/>
  <c r="U216" i="5"/>
  <c r="T216" i="5"/>
  <c r="S216" i="5"/>
  <c r="N216" i="5"/>
  <c r="I216" i="5"/>
  <c r="G216" i="5"/>
  <c r="F216" i="5"/>
  <c r="E216" i="5"/>
  <c r="D216" i="5"/>
  <c r="C216" i="5"/>
  <c r="B216" i="5"/>
  <c r="A216" i="5"/>
  <c r="BH216" i="5" s="1"/>
  <c r="BE215" i="5"/>
  <c r="BA215" i="5"/>
  <c r="AZ215" i="5"/>
  <c r="AV215" i="5"/>
  <c r="AO215" i="5"/>
  <c r="AN215" i="5"/>
  <c r="AM215" i="5"/>
  <c r="AL215" i="5"/>
  <c r="AK215" i="5"/>
  <c r="AJ215" i="5"/>
  <c r="AF215" i="5"/>
  <c r="AE215" i="5"/>
  <c r="AD215" i="5"/>
  <c r="AC215" i="5"/>
  <c r="AB215" i="5"/>
  <c r="AA215" i="5"/>
  <c r="Z215" i="5"/>
  <c r="Y215" i="5"/>
  <c r="X215" i="5"/>
  <c r="W215" i="5"/>
  <c r="V215" i="5"/>
  <c r="U215" i="5"/>
  <c r="T215" i="5"/>
  <c r="AS215" i="5" s="1"/>
  <c r="S215" i="5"/>
  <c r="Q215" i="5"/>
  <c r="L215" i="5"/>
  <c r="I215" i="5"/>
  <c r="G215" i="5"/>
  <c r="F215" i="5"/>
  <c r="E215" i="5"/>
  <c r="D215" i="5"/>
  <c r="C215" i="5"/>
  <c r="B215" i="5"/>
  <c r="A215" i="5"/>
  <c r="BG214" i="5"/>
  <c r="BB214" i="5"/>
  <c r="BA214" i="5"/>
  <c r="AZ214" i="5"/>
  <c r="AX214" i="5"/>
  <c r="AW214" i="5"/>
  <c r="AT214" i="5"/>
  <c r="AS214" i="5"/>
  <c r="AP214" i="5"/>
  <c r="AO214" i="5"/>
  <c r="AN214" i="5"/>
  <c r="AM214" i="5"/>
  <c r="AL214" i="5"/>
  <c r="AK214" i="5"/>
  <c r="AH214" i="5"/>
  <c r="AG214" i="5"/>
  <c r="AF214" i="5"/>
  <c r="AE214" i="5"/>
  <c r="AD214" i="5"/>
  <c r="AC214" i="5"/>
  <c r="AB214" i="5"/>
  <c r="AA214" i="5"/>
  <c r="Z214" i="5"/>
  <c r="Y214" i="5"/>
  <c r="X214" i="5"/>
  <c r="W214" i="5"/>
  <c r="V214" i="5"/>
  <c r="U214" i="5"/>
  <c r="T214" i="5"/>
  <c r="BE214" i="5" s="1"/>
  <c r="S214" i="5"/>
  <c r="R214" i="5"/>
  <c r="Q214" i="5"/>
  <c r="O214" i="5"/>
  <c r="M214" i="5"/>
  <c r="L214" i="5"/>
  <c r="K214" i="5"/>
  <c r="I214" i="5"/>
  <c r="G214" i="5"/>
  <c r="F214" i="5"/>
  <c r="E214" i="5"/>
  <c r="D214" i="5"/>
  <c r="C214" i="5"/>
  <c r="B214" i="5"/>
  <c r="A214" i="5"/>
  <c r="BH214" i="5" s="1"/>
  <c r="BD213" i="5"/>
  <c r="BA213" i="5"/>
  <c r="AZ213" i="5"/>
  <c r="AY213" i="5"/>
  <c r="AQ213" i="5"/>
  <c r="AO213" i="5"/>
  <c r="AN213" i="5"/>
  <c r="AM213" i="5"/>
  <c r="AL213" i="5"/>
  <c r="AK213" i="5"/>
  <c r="AH213" i="5"/>
  <c r="AF213" i="5"/>
  <c r="AE213" i="5"/>
  <c r="AD213" i="5"/>
  <c r="AC213" i="5"/>
  <c r="AB213" i="5"/>
  <c r="AA213" i="5"/>
  <c r="Z213" i="5"/>
  <c r="Y213" i="5"/>
  <c r="X213" i="5"/>
  <c r="W213" i="5"/>
  <c r="V213" i="5"/>
  <c r="U213" i="5"/>
  <c r="T213" i="5"/>
  <c r="S213" i="5"/>
  <c r="N213" i="5"/>
  <c r="I213" i="5"/>
  <c r="G213" i="5"/>
  <c r="F213" i="5"/>
  <c r="E213" i="5"/>
  <c r="D213" i="5"/>
  <c r="C213" i="5"/>
  <c r="B213" i="5"/>
  <c r="A213" i="5"/>
  <c r="AT213" i="5" s="1"/>
  <c r="BA212" i="5"/>
  <c r="AZ212" i="5"/>
  <c r="AR212" i="5"/>
  <c r="AO212" i="5"/>
  <c r="AN212" i="5"/>
  <c r="AM212" i="5"/>
  <c r="AL212" i="5"/>
  <c r="AK212" i="5"/>
  <c r="AI212" i="5"/>
  <c r="AF212" i="5"/>
  <c r="AE212" i="5"/>
  <c r="AD212" i="5"/>
  <c r="AC212" i="5"/>
  <c r="AB212" i="5"/>
  <c r="AA212" i="5"/>
  <c r="Z212" i="5"/>
  <c r="Y212" i="5"/>
  <c r="X212" i="5"/>
  <c r="W212" i="5"/>
  <c r="V212" i="5"/>
  <c r="U212" i="5"/>
  <c r="T212" i="5"/>
  <c r="S212" i="5"/>
  <c r="N212" i="5"/>
  <c r="I212" i="5"/>
  <c r="G212" i="5"/>
  <c r="F212" i="5"/>
  <c r="E212" i="5"/>
  <c r="D212" i="5"/>
  <c r="C212" i="5"/>
  <c r="B212" i="5"/>
  <c r="A212" i="5"/>
  <c r="BH212" i="5" s="1"/>
  <c r="BE211" i="5"/>
  <c r="BA211" i="5"/>
  <c r="AZ211" i="5"/>
  <c r="AV211" i="5"/>
  <c r="AO211" i="5"/>
  <c r="AN211" i="5"/>
  <c r="AM211" i="5"/>
  <c r="AL211" i="5"/>
  <c r="AK211" i="5"/>
  <c r="AJ211" i="5"/>
  <c r="AF211" i="5"/>
  <c r="AE211" i="5"/>
  <c r="AD211" i="5"/>
  <c r="AC211" i="5"/>
  <c r="AB211" i="5"/>
  <c r="AA211" i="5"/>
  <c r="Z211" i="5"/>
  <c r="Y211" i="5"/>
  <c r="X211" i="5"/>
  <c r="W211" i="5"/>
  <c r="V211" i="5"/>
  <c r="U211" i="5"/>
  <c r="T211" i="5"/>
  <c r="AS211" i="5" s="1"/>
  <c r="S211" i="5"/>
  <c r="Q211" i="5"/>
  <c r="L211" i="5"/>
  <c r="I211" i="5"/>
  <c r="G211" i="5"/>
  <c r="F211" i="5"/>
  <c r="E211" i="5"/>
  <c r="D211" i="5"/>
  <c r="C211" i="5"/>
  <c r="B211" i="5"/>
  <c r="A211" i="5"/>
  <c r="BG210" i="5"/>
  <c r="BB210" i="5"/>
  <c r="BA210" i="5"/>
  <c r="AZ210" i="5"/>
  <c r="AX210" i="5"/>
  <c r="AW210" i="5"/>
  <c r="AT210" i="5"/>
  <c r="AS210" i="5"/>
  <c r="AP210" i="5"/>
  <c r="AO210" i="5"/>
  <c r="AN210" i="5"/>
  <c r="AM210" i="5"/>
  <c r="AL210" i="5"/>
  <c r="AK210" i="5"/>
  <c r="AH210" i="5"/>
  <c r="AG210" i="5"/>
  <c r="AF210" i="5"/>
  <c r="AE210" i="5"/>
  <c r="AD210" i="5"/>
  <c r="AC210" i="5"/>
  <c r="AB210" i="5"/>
  <c r="AA210" i="5"/>
  <c r="Z210" i="5"/>
  <c r="Y210" i="5"/>
  <c r="X210" i="5"/>
  <c r="W210" i="5"/>
  <c r="V210" i="5"/>
  <c r="U210" i="5"/>
  <c r="T210" i="5"/>
  <c r="BE210" i="5" s="1"/>
  <c r="S210" i="5"/>
  <c r="R210" i="5"/>
  <c r="Q210" i="5"/>
  <c r="O210" i="5"/>
  <c r="M210" i="5"/>
  <c r="L210" i="5"/>
  <c r="K210" i="5"/>
  <c r="I210" i="5"/>
  <c r="G210" i="5"/>
  <c r="F210" i="5"/>
  <c r="E210" i="5"/>
  <c r="D210" i="5"/>
  <c r="C210" i="5"/>
  <c r="B210" i="5"/>
  <c r="A210" i="5"/>
  <c r="BH210" i="5" s="1"/>
  <c r="BD209" i="5"/>
  <c r="BA209" i="5"/>
  <c r="AZ209" i="5"/>
  <c r="AY209" i="5"/>
  <c r="AQ209" i="5"/>
  <c r="AO209" i="5"/>
  <c r="AN209" i="5"/>
  <c r="AM209" i="5"/>
  <c r="AL209" i="5"/>
  <c r="AK209" i="5"/>
  <c r="AH209" i="5"/>
  <c r="AF209" i="5"/>
  <c r="AE209" i="5"/>
  <c r="AD209" i="5"/>
  <c r="AC209" i="5"/>
  <c r="AB209" i="5"/>
  <c r="AA209" i="5"/>
  <c r="Z209" i="5"/>
  <c r="Y209" i="5"/>
  <c r="X209" i="5"/>
  <c r="W209" i="5"/>
  <c r="V209" i="5"/>
  <c r="U209" i="5"/>
  <c r="T209" i="5"/>
  <c r="S209" i="5"/>
  <c r="N209" i="5"/>
  <c r="I209" i="5"/>
  <c r="G209" i="5"/>
  <c r="F209" i="5"/>
  <c r="E209" i="5"/>
  <c r="D209" i="5"/>
  <c r="C209" i="5"/>
  <c r="B209" i="5"/>
  <c r="A209" i="5"/>
  <c r="AT209" i="5" s="1"/>
  <c r="BA208" i="5"/>
  <c r="AZ208" i="5"/>
  <c r="AR208" i="5"/>
  <c r="AO208" i="5"/>
  <c r="AN208" i="5"/>
  <c r="AM208" i="5"/>
  <c r="AL208" i="5"/>
  <c r="AK208" i="5"/>
  <c r="AI208" i="5"/>
  <c r="AF208" i="5"/>
  <c r="AE208" i="5"/>
  <c r="AD208" i="5"/>
  <c r="AC208" i="5"/>
  <c r="AB208" i="5"/>
  <c r="AA208" i="5"/>
  <c r="Z208" i="5"/>
  <c r="Y208" i="5"/>
  <c r="X208" i="5"/>
  <c r="W208" i="5"/>
  <c r="V208" i="5"/>
  <c r="U208" i="5"/>
  <c r="T208" i="5"/>
  <c r="S208" i="5"/>
  <c r="N208" i="5"/>
  <c r="I208" i="5"/>
  <c r="G208" i="5"/>
  <c r="F208" i="5"/>
  <c r="E208" i="5"/>
  <c r="D208" i="5"/>
  <c r="C208" i="5"/>
  <c r="B208" i="5"/>
  <c r="A208" i="5"/>
  <c r="BH208" i="5" s="1"/>
  <c r="BE207" i="5"/>
  <c r="BA207" i="5"/>
  <c r="AZ207" i="5"/>
  <c r="AV207" i="5"/>
  <c r="AO207" i="5"/>
  <c r="AN207" i="5"/>
  <c r="AM207" i="5"/>
  <c r="AL207" i="5"/>
  <c r="AK207" i="5"/>
  <c r="AJ207" i="5"/>
  <c r="AF207" i="5"/>
  <c r="AE207" i="5"/>
  <c r="AD207" i="5"/>
  <c r="AC207" i="5"/>
  <c r="AB207" i="5"/>
  <c r="AA207" i="5"/>
  <c r="Z207" i="5"/>
  <c r="Y207" i="5"/>
  <c r="X207" i="5"/>
  <c r="W207" i="5"/>
  <c r="V207" i="5"/>
  <c r="U207" i="5"/>
  <c r="T207" i="5"/>
  <c r="AS207" i="5" s="1"/>
  <c r="S207" i="5"/>
  <c r="Q207" i="5"/>
  <c r="L207" i="5"/>
  <c r="I207" i="5"/>
  <c r="G207" i="5"/>
  <c r="F207" i="5"/>
  <c r="E207" i="5"/>
  <c r="D207" i="5"/>
  <c r="C207" i="5"/>
  <c r="B207" i="5"/>
  <c r="A207" i="5"/>
  <c r="BG206" i="5"/>
  <c r="BB206" i="5"/>
  <c r="BA206" i="5"/>
  <c r="AZ206" i="5"/>
  <c r="AX206" i="5"/>
  <c r="AW206" i="5"/>
  <c r="AT206" i="5"/>
  <c r="AS206" i="5"/>
  <c r="AP206" i="5"/>
  <c r="AO206" i="5"/>
  <c r="AN206" i="5"/>
  <c r="AM206" i="5"/>
  <c r="AL206" i="5"/>
  <c r="AK206" i="5"/>
  <c r="AH206" i="5"/>
  <c r="AG206" i="5"/>
  <c r="AF206" i="5"/>
  <c r="AE206" i="5"/>
  <c r="AD206" i="5"/>
  <c r="AC206" i="5"/>
  <c r="AB206" i="5"/>
  <c r="AA206" i="5"/>
  <c r="Z206" i="5"/>
  <c r="Y206" i="5"/>
  <c r="X206" i="5"/>
  <c r="W206" i="5"/>
  <c r="V206" i="5"/>
  <c r="U206" i="5"/>
  <c r="T206" i="5"/>
  <c r="BE206" i="5" s="1"/>
  <c r="S206" i="5"/>
  <c r="R206" i="5"/>
  <c r="Q206" i="5"/>
  <c r="O206" i="5"/>
  <c r="M206" i="5"/>
  <c r="L206" i="5"/>
  <c r="K206" i="5"/>
  <c r="I206" i="5"/>
  <c r="G206" i="5"/>
  <c r="F206" i="5"/>
  <c r="E206" i="5"/>
  <c r="D206" i="5"/>
  <c r="C206" i="5"/>
  <c r="B206" i="5"/>
  <c r="A206" i="5"/>
  <c r="BH206" i="5" s="1"/>
  <c r="BD205" i="5"/>
  <c r="BA205" i="5"/>
  <c r="AZ205" i="5"/>
  <c r="AY205" i="5"/>
  <c r="AQ205" i="5"/>
  <c r="AO205" i="5"/>
  <c r="AN205" i="5"/>
  <c r="AM205" i="5"/>
  <c r="AL205" i="5"/>
  <c r="AK205" i="5"/>
  <c r="AH205" i="5"/>
  <c r="AF205" i="5"/>
  <c r="AE205" i="5"/>
  <c r="AD205" i="5"/>
  <c r="AC205" i="5"/>
  <c r="AB205" i="5"/>
  <c r="AA205" i="5"/>
  <c r="Z205" i="5"/>
  <c r="Y205" i="5"/>
  <c r="X205" i="5"/>
  <c r="W205" i="5"/>
  <c r="V205" i="5"/>
  <c r="U205" i="5"/>
  <c r="T205" i="5"/>
  <c r="S205" i="5"/>
  <c r="N205" i="5"/>
  <c r="I205" i="5"/>
  <c r="G205" i="5"/>
  <c r="F205" i="5"/>
  <c r="E205" i="5"/>
  <c r="D205" i="5"/>
  <c r="C205" i="5"/>
  <c r="B205" i="5"/>
  <c r="A205" i="5"/>
  <c r="AT205" i="5" s="1"/>
  <c r="BA204" i="5"/>
  <c r="AZ204" i="5"/>
  <c r="AR204" i="5"/>
  <c r="AO204" i="5"/>
  <c r="AN204" i="5"/>
  <c r="AM204" i="5"/>
  <c r="AL204" i="5"/>
  <c r="AK204" i="5"/>
  <c r="AI204" i="5"/>
  <c r="AF204" i="5"/>
  <c r="AE204" i="5"/>
  <c r="AD204" i="5"/>
  <c r="AC204" i="5"/>
  <c r="AB204" i="5"/>
  <c r="AA204" i="5"/>
  <c r="Z204" i="5"/>
  <c r="Y204" i="5"/>
  <c r="X204" i="5"/>
  <c r="W204" i="5"/>
  <c r="V204" i="5"/>
  <c r="U204" i="5"/>
  <c r="T204" i="5"/>
  <c r="S204" i="5"/>
  <c r="N204" i="5"/>
  <c r="I204" i="5"/>
  <c r="G204" i="5"/>
  <c r="F204" i="5"/>
  <c r="E204" i="5"/>
  <c r="D204" i="5"/>
  <c r="C204" i="5"/>
  <c r="B204" i="5"/>
  <c r="A204" i="5"/>
  <c r="BH204" i="5" s="1"/>
  <c r="BE203" i="5"/>
  <c r="BA203" i="5"/>
  <c r="AZ203" i="5"/>
  <c r="AV203" i="5"/>
  <c r="AO203" i="5"/>
  <c r="AN203" i="5"/>
  <c r="AM203" i="5"/>
  <c r="AL203" i="5"/>
  <c r="AK203" i="5"/>
  <c r="AJ203" i="5"/>
  <c r="AF203" i="5"/>
  <c r="AE203" i="5"/>
  <c r="AD203" i="5"/>
  <c r="AC203" i="5"/>
  <c r="AB203" i="5"/>
  <c r="AA203" i="5"/>
  <c r="Z203" i="5"/>
  <c r="Y203" i="5"/>
  <c r="X203" i="5"/>
  <c r="W203" i="5"/>
  <c r="V203" i="5"/>
  <c r="U203" i="5"/>
  <c r="T203" i="5"/>
  <c r="AS203" i="5" s="1"/>
  <c r="S203" i="5"/>
  <c r="Q203" i="5"/>
  <c r="L203" i="5"/>
  <c r="I203" i="5"/>
  <c r="G203" i="5"/>
  <c r="F203" i="5"/>
  <c r="E203" i="5"/>
  <c r="D203" i="5"/>
  <c r="C203" i="5"/>
  <c r="B203" i="5"/>
  <c r="A203" i="5"/>
  <c r="BG202" i="5"/>
  <c r="BB202" i="5"/>
  <c r="BA202" i="5"/>
  <c r="AZ202" i="5"/>
  <c r="AX202" i="5"/>
  <c r="AW202" i="5"/>
  <c r="AT202" i="5"/>
  <c r="AS202" i="5"/>
  <c r="AP202" i="5"/>
  <c r="AO202" i="5"/>
  <c r="AN202" i="5"/>
  <c r="AM202" i="5"/>
  <c r="AL202" i="5"/>
  <c r="AK202" i="5"/>
  <c r="AH202" i="5"/>
  <c r="AG202" i="5"/>
  <c r="AF202" i="5"/>
  <c r="AE202" i="5"/>
  <c r="AD202" i="5"/>
  <c r="AC202" i="5"/>
  <c r="AB202" i="5"/>
  <c r="AA202" i="5"/>
  <c r="Z202" i="5"/>
  <c r="Y202" i="5"/>
  <c r="X202" i="5"/>
  <c r="W202" i="5"/>
  <c r="V202" i="5"/>
  <c r="U202" i="5"/>
  <c r="T202" i="5"/>
  <c r="BE202" i="5" s="1"/>
  <c r="S202" i="5"/>
  <c r="R202" i="5"/>
  <c r="Q202" i="5"/>
  <c r="O202" i="5"/>
  <c r="M202" i="5"/>
  <c r="L202" i="5"/>
  <c r="K202" i="5"/>
  <c r="I202" i="5"/>
  <c r="G202" i="5"/>
  <c r="F202" i="5"/>
  <c r="E202" i="5"/>
  <c r="D202" i="5"/>
  <c r="C202" i="5"/>
  <c r="B202" i="5"/>
  <c r="A202" i="5"/>
  <c r="BH202" i="5" s="1"/>
  <c r="BD201" i="5"/>
  <c r="BA201" i="5"/>
  <c r="AZ201" i="5"/>
  <c r="AY201" i="5"/>
  <c r="AQ201" i="5"/>
  <c r="AO201" i="5"/>
  <c r="AN201" i="5"/>
  <c r="AM201" i="5"/>
  <c r="AL201" i="5"/>
  <c r="AK201" i="5"/>
  <c r="AH201" i="5"/>
  <c r="AF201" i="5"/>
  <c r="AE201" i="5"/>
  <c r="AD201" i="5"/>
  <c r="AC201" i="5"/>
  <c r="AB201" i="5"/>
  <c r="AA201" i="5"/>
  <c r="Z201" i="5"/>
  <c r="Y201" i="5"/>
  <c r="X201" i="5"/>
  <c r="W201" i="5"/>
  <c r="V201" i="5"/>
  <c r="U201" i="5"/>
  <c r="T201" i="5"/>
  <c r="S201" i="5"/>
  <c r="N201" i="5"/>
  <c r="I201" i="5"/>
  <c r="G201" i="5"/>
  <c r="F201" i="5"/>
  <c r="E201" i="5"/>
  <c r="D201" i="5"/>
  <c r="C201" i="5"/>
  <c r="B201" i="5"/>
  <c r="A201" i="5"/>
  <c r="AT201" i="5" s="1"/>
  <c r="BA200" i="5"/>
  <c r="AZ200" i="5"/>
  <c r="AR200" i="5"/>
  <c r="AO200" i="5"/>
  <c r="AN200" i="5"/>
  <c r="AM200" i="5"/>
  <c r="AL200" i="5"/>
  <c r="AK200" i="5"/>
  <c r="AI200" i="5"/>
  <c r="AF200" i="5"/>
  <c r="AE200" i="5"/>
  <c r="AD200" i="5"/>
  <c r="AC200" i="5"/>
  <c r="AB200" i="5"/>
  <c r="AA200" i="5"/>
  <c r="Z200" i="5"/>
  <c r="Y200" i="5"/>
  <c r="X200" i="5"/>
  <c r="W200" i="5"/>
  <c r="V200" i="5"/>
  <c r="U200" i="5"/>
  <c r="T200" i="5"/>
  <c r="S200" i="5"/>
  <c r="N200" i="5"/>
  <c r="I200" i="5"/>
  <c r="G200" i="5"/>
  <c r="F200" i="5"/>
  <c r="E200" i="5"/>
  <c r="D200" i="5"/>
  <c r="C200" i="5"/>
  <c r="B200" i="5"/>
  <c r="A200" i="5"/>
  <c r="BH200" i="5" s="1"/>
  <c r="BE199" i="5"/>
  <c r="BA199" i="5"/>
  <c r="AZ199" i="5"/>
  <c r="AV199" i="5"/>
  <c r="AO199" i="5"/>
  <c r="AN199" i="5"/>
  <c r="AM199" i="5"/>
  <c r="AL199" i="5"/>
  <c r="AK199" i="5"/>
  <c r="AJ199" i="5"/>
  <c r="AF199" i="5"/>
  <c r="AE199" i="5"/>
  <c r="AD199" i="5"/>
  <c r="AC199" i="5"/>
  <c r="AB199" i="5"/>
  <c r="AA199" i="5"/>
  <c r="Z199" i="5"/>
  <c r="Y199" i="5"/>
  <c r="X199" i="5"/>
  <c r="W199" i="5"/>
  <c r="V199" i="5"/>
  <c r="U199" i="5"/>
  <c r="T199" i="5"/>
  <c r="AS199" i="5" s="1"/>
  <c r="S199" i="5"/>
  <c r="Q199" i="5"/>
  <c r="L199" i="5"/>
  <c r="I199" i="5"/>
  <c r="G199" i="5"/>
  <c r="F199" i="5"/>
  <c r="E199" i="5"/>
  <c r="D199" i="5"/>
  <c r="C199" i="5"/>
  <c r="B199" i="5"/>
  <c r="A199" i="5"/>
  <c r="BG198" i="5"/>
  <c r="BB198" i="5"/>
  <c r="BA198" i="5"/>
  <c r="AZ198" i="5"/>
  <c r="AX198" i="5"/>
  <c r="AW198" i="5"/>
  <c r="AT198" i="5"/>
  <c r="AS198" i="5"/>
  <c r="AP198" i="5"/>
  <c r="AO198" i="5"/>
  <c r="AN198" i="5"/>
  <c r="AM198" i="5"/>
  <c r="AL198" i="5"/>
  <c r="AK198" i="5"/>
  <c r="AH198" i="5"/>
  <c r="AG198" i="5"/>
  <c r="AF198" i="5"/>
  <c r="AE198" i="5"/>
  <c r="AD198" i="5"/>
  <c r="AC198" i="5"/>
  <c r="AB198" i="5"/>
  <c r="AA198" i="5"/>
  <c r="Z198" i="5"/>
  <c r="Y198" i="5"/>
  <c r="X198" i="5"/>
  <c r="W198" i="5"/>
  <c r="V198" i="5"/>
  <c r="U198" i="5"/>
  <c r="T198" i="5"/>
  <c r="BE198" i="5" s="1"/>
  <c r="S198" i="5"/>
  <c r="R198" i="5"/>
  <c r="Q198" i="5"/>
  <c r="O198" i="5"/>
  <c r="M198" i="5"/>
  <c r="L198" i="5"/>
  <c r="K198" i="5"/>
  <c r="I198" i="5"/>
  <c r="G198" i="5"/>
  <c r="F198" i="5"/>
  <c r="E198" i="5"/>
  <c r="D198" i="5"/>
  <c r="C198" i="5"/>
  <c r="B198" i="5"/>
  <c r="A198" i="5"/>
  <c r="BH198" i="5" s="1"/>
  <c r="BD197" i="5"/>
  <c r="BA197" i="5"/>
  <c r="AZ197" i="5"/>
  <c r="AY197" i="5"/>
  <c r="AQ197" i="5"/>
  <c r="AO197" i="5"/>
  <c r="AN197" i="5"/>
  <c r="AM197" i="5"/>
  <c r="AL197" i="5"/>
  <c r="AK197" i="5"/>
  <c r="AH197" i="5"/>
  <c r="AF197" i="5"/>
  <c r="AE197" i="5"/>
  <c r="AD197" i="5"/>
  <c r="AC197" i="5"/>
  <c r="AB197" i="5"/>
  <c r="AA197" i="5"/>
  <c r="Z197" i="5"/>
  <c r="Y197" i="5"/>
  <c r="X197" i="5"/>
  <c r="W197" i="5"/>
  <c r="V197" i="5"/>
  <c r="U197" i="5"/>
  <c r="T197" i="5"/>
  <c r="S197" i="5"/>
  <c r="N197" i="5"/>
  <c r="I197" i="5"/>
  <c r="G197" i="5"/>
  <c r="F197" i="5"/>
  <c r="E197" i="5"/>
  <c r="D197" i="5"/>
  <c r="C197" i="5"/>
  <c r="B197" i="5"/>
  <c r="A197" i="5"/>
  <c r="AT197" i="5" s="1"/>
  <c r="BA196" i="5"/>
  <c r="AZ196" i="5"/>
  <c r="AR196" i="5"/>
  <c r="AO196" i="5"/>
  <c r="AN196" i="5"/>
  <c r="AM196" i="5"/>
  <c r="AL196" i="5"/>
  <c r="AK196" i="5"/>
  <c r="AI196" i="5"/>
  <c r="AF196" i="5"/>
  <c r="AE196" i="5"/>
  <c r="AD196" i="5"/>
  <c r="AC196" i="5"/>
  <c r="AB196" i="5"/>
  <c r="AA196" i="5"/>
  <c r="Z196" i="5"/>
  <c r="Y196" i="5"/>
  <c r="X196" i="5"/>
  <c r="W196" i="5"/>
  <c r="V196" i="5"/>
  <c r="U196" i="5"/>
  <c r="T196" i="5"/>
  <c r="S196" i="5"/>
  <c r="N196" i="5"/>
  <c r="I196" i="5"/>
  <c r="G196" i="5"/>
  <c r="F196" i="5"/>
  <c r="E196" i="5"/>
  <c r="D196" i="5"/>
  <c r="C196" i="5"/>
  <c r="B196" i="5"/>
  <c r="A196" i="5"/>
  <c r="BH196" i="5" s="1"/>
  <c r="BE195" i="5"/>
  <c r="BA195" i="5"/>
  <c r="AZ195" i="5"/>
  <c r="AV195" i="5"/>
  <c r="AO195" i="5"/>
  <c r="AN195" i="5"/>
  <c r="AM195" i="5"/>
  <c r="AL195" i="5"/>
  <c r="AK195" i="5"/>
  <c r="AJ195" i="5"/>
  <c r="AF195" i="5"/>
  <c r="AE195" i="5"/>
  <c r="AD195" i="5"/>
  <c r="AC195" i="5"/>
  <c r="AB195" i="5"/>
  <c r="AA195" i="5"/>
  <c r="Z195" i="5"/>
  <c r="Y195" i="5"/>
  <c r="X195" i="5"/>
  <c r="W195" i="5"/>
  <c r="V195" i="5"/>
  <c r="U195" i="5"/>
  <c r="T195" i="5"/>
  <c r="AS195" i="5" s="1"/>
  <c r="S195" i="5"/>
  <c r="Q195" i="5"/>
  <c r="L195" i="5"/>
  <c r="I195" i="5"/>
  <c r="G195" i="5"/>
  <c r="F195" i="5"/>
  <c r="E195" i="5"/>
  <c r="D195" i="5"/>
  <c r="C195" i="5"/>
  <c r="B195" i="5"/>
  <c r="A195" i="5"/>
  <c r="BG194" i="5"/>
  <c r="BB194" i="5"/>
  <c r="BA194" i="5"/>
  <c r="AZ194" i="5"/>
  <c r="AX194" i="5"/>
  <c r="AW194" i="5"/>
  <c r="AT194" i="5"/>
  <c r="AS194" i="5"/>
  <c r="AP194" i="5"/>
  <c r="AO194" i="5"/>
  <c r="AN194" i="5"/>
  <c r="AM194" i="5"/>
  <c r="AL194" i="5"/>
  <c r="AK194" i="5"/>
  <c r="AH194" i="5"/>
  <c r="AG194" i="5"/>
  <c r="AF194" i="5"/>
  <c r="AE194" i="5"/>
  <c r="AD194" i="5"/>
  <c r="AC194" i="5"/>
  <c r="AB194" i="5"/>
  <c r="AA194" i="5"/>
  <c r="Z194" i="5"/>
  <c r="Y194" i="5"/>
  <c r="X194" i="5"/>
  <c r="W194" i="5"/>
  <c r="V194" i="5"/>
  <c r="U194" i="5"/>
  <c r="T194" i="5"/>
  <c r="BE194" i="5" s="1"/>
  <c r="S194" i="5"/>
  <c r="R194" i="5"/>
  <c r="Q194" i="5"/>
  <c r="O194" i="5"/>
  <c r="M194" i="5"/>
  <c r="L194" i="5"/>
  <c r="K194" i="5"/>
  <c r="I194" i="5"/>
  <c r="G194" i="5"/>
  <c r="F194" i="5"/>
  <c r="E194" i="5"/>
  <c r="D194" i="5"/>
  <c r="C194" i="5"/>
  <c r="B194" i="5"/>
  <c r="A194" i="5"/>
  <c r="BH194" i="5" s="1"/>
  <c r="BD193" i="5"/>
  <c r="BA193" i="5"/>
  <c r="AZ193" i="5"/>
  <c r="AY193" i="5"/>
  <c r="AQ193" i="5"/>
  <c r="AO193" i="5"/>
  <c r="AN193" i="5"/>
  <c r="AM193" i="5"/>
  <c r="AL193" i="5"/>
  <c r="AK193" i="5"/>
  <c r="AH193" i="5"/>
  <c r="AF193" i="5"/>
  <c r="AE193" i="5"/>
  <c r="AD193" i="5"/>
  <c r="AC193" i="5"/>
  <c r="AB193" i="5"/>
  <c r="AA193" i="5"/>
  <c r="Z193" i="5"/>
  <c r="Y193" i="5"/>
  <c r="X193" i="5"/>
  <c r="W193" i="5"/>
  <c r="V193" i="5"/>
  <c r="U193" i="5"/>
  <c r="T193" i="5"/>
  <c r="S193" i="5"/>
  <c r="N193" i="5"/>
  <c r="I193" i="5"/>
  <c r="G193" i="5"/>
  <c r="F193" i="5"/>
  <c r="E193" i="5"/>
  <c r="D193" i="5"/>
  <c r="C193" i="5"/>
  <c r="B193" i="5"/>
  <c r="A193" i="5"/>
  <c r="AT193" i="5" s="1"/>
  <c r="BA192" i="5"/>
  <c r="AZ192" i="5"/>
  <c r="AR192" i="5"/>
  <c r="AO192" i="5"/>
  <c r="AN192" i="5"/>
  <c r="AM192" i="5"/>
  <c r="AL192" i="5"/>
  <c r="AK192" i="5"/>
  <c r="AI192" i="5"/>
  <c r="AF192" i="5"/>
  <c r="AE192" i="5"/>
  <c r="AD192" i="5"/>
  <c r="AC192" i="5"/>
  <c r="AB192" i="5"/>
  <c r="AA192" i="5"/>
  <c r="Z192" i="5"/>
  <c r="Y192" i="5"/>
  <c r="X192" i="5"/>
  <c r="W192" i="5"/>
  <c r="V192" i="5"/>
  <c r="U192" i="5"/>
  <c r="T192" i="5"/>
  <c r="S192" i="5"/>
  <c r="N192" i="5"/>
  <c r="I192" i="5"/>
  <c r="G192" i="5"/>
  <c r="F192" i="5"/>
  <c r="E192" i="5"/>
  <c r="D192" i="5"/>
  <c r="C192" i="5"/>
  <c r="B192" i="5"/>
  <c r="A192" i="5"/>
  <c r="BH192" i="5" s="1"/>
  <c r="BE191" i="5"/>
  <c r="BA191" i="5"/>
  <c r="AZ191" i="5"/>
  <c r="AV191" i="5"/>
  <c r="AO191" i="5"/>
  <c r="AN191" i="5"/>
  <c r="AM191" i="5"/>
  <c r="AL191" i="5"/>
  <c r="AK191" i="5"/>
  <c r="AJ191" i="5"/>
  <c r="AF191" i="5"/>
  <c r="AE191" i="5"/>
  <c r="AD191" i="5"/>
  <c r="AC191" i="5"/>
  <c r="AB191" i="5"/>
  <c r="AA191" i="5"/>
  <c r="Z191" i="5"/>
  <c r="Y191" i="5"/>
  <c r="X191" i="5"/>
  <c r="W191" i="5"/>
  <c r="V191" i="5"/>
  <c r="U191" i="5"/>
  <c r="T191" i="5"/>
  <c r="AS191" i="5" s="1"/>
  <c r="S191" i="5"/>
  <c r="Q191" i="5"/>
  <c r="L191" i="5"/>
  <c r="I191" i="5"/>
  <c r="G191" i="5"/>
  <c r="F191" i="5"/>
  <c r="E191" i="5"/>
  <c r="D191" i="5"/>
  <c r="C191" i="5"/>
  <c r="B191" i="5"/>
  <c r="A191" i="5"/>
  <c r="BG190" i="5"/>
  <c r="BB190" i="5"/>
  <c r="BA190" i="5"/>
  <c r="AZ190" i="5"/>
  <c r="AX190" i="5"/>
  <c r="AW190" i="5"/>
  <c r="AT190" i="5"/>
  <c r="AS190" i="5"/>
  <c r="AP190" i="5"/>
  <c r="AO190" i="5"/>
  <c r="AN190" i="5"/>
  <c r="AM190" i="5"/>
  <c r="AL190" i="5"/>
  <c r="AK190" i="5"/>
  <c r="AH190" i="5"/>
  <c r="AG190" i="5"/>
  <c r="AF190" i="5"/>
  <c r="AE190" i="5"/>
  <c r="AD190" i="5"/>
  <c r="AC190" i="5"/>
  <c r="AB190" i="5"/>
  <c r="AA190" i="5"/>
  <c r="Z190" i="5"/>
  <c r="Y190" i="5"/>
  <c r="X190" i="5"/>
  <c r="W190" i="5"/>
  <c r="V190" i="5"/>
  <c r="U190" i="5"/>
  <c r="T190" i="5"/>
  <c r="BE190" i="5" s="1"/>
  <c r="S190" i="5"/>
  <c r="R190" i="5"/>
  <c r="Q190" i="5"/>
  <c r="O190" i="5"/>
  <c r="M190" i="5"/>
  <c r="L190" i="5"/>
  <c r="K190" i="5"/>
  <c r="I190" i="5"/>
  <c r="G190" i="5"/>
  <c r="F190" i="5"/>
  <c r="E190" i="5"/>
  <c r="D190" i="5"/>
  <c r="C190" i="5"/>
  <c r="B190" i="5"/>
  <c r="A190" i="5"/>
  <c r="BH190" i="5" s="1"/>
  <c r="BI190" i="5" s="1"/>
  <c r="BD189" i="5"/>
  <c r="BA189" i="5"/>
  <c r="AZ189" i="5"/>
  <c r="AY189" i="5"/>
  <c r="AQ189" i="5"/>
  <c r="AO189" i="5"/>
  <c r="AN189" i="5"/>
  <c r="AM189" i="5"/>
  <c r="AL189" i="5"/>
  <c r="AK189" i="5"/>
  <c r="AH189" i="5"/>
  <c r="AF189" i="5"/>
  <c r="AE189" i="5"/>
  <c r="AD189" i="5"/>
  <c r="AC189" i="5"/>
  <c r="AB189" i="5"/>
  <c r="AA189" i="5"/>
  <c r="Z189" i="5"/>
  <c r="Y189" i="5"/>
  <c r="X189" i="5"/>
  <c r="W189" i="5"/>
  <c r="V189" i="5"/>
  <c r="U189" i="5"/>
  <c r="T189" i="5"/>
  <c r="S189" i="5"/>
  <c r="N189" i="5"/>
  <c r="I189" i="5"/>
  <c r="G189" i="5"/>
  <c r="F189" i="5"/>
  <c r="E189" i="5"/>
  <c r="D189" i="5"/>
  <c r="C189" i="5"/>
  <c r="B189" i="5"/>
  <c r="A189" i="5"/>
  <c r="AT189" i="5" s="1"/>
  <c r="BA188" i="5"/>
  <c r="AZ188" i="5"/>
  <c r="AR188" i="5"/>
  <c r="AO188" i="5"/>
  <c r="AN188" i="5"/>
  <c r="AM188" i="5"/>
  <c r="AL188" i="5"/>
  <c r="AK188" i="5"/>
  <c r="AI188" i="5"/>
  <c r="AF188" i="5"/>
  <c r="AE188" i="5"/>
  <c r="AD188" i="5"/>
  <c r="AC188" i="5"/>
  <c r="AB188" i="5"/>
  <c r="AA188" i="5"/>
  <c r="Z188" i="5"/>
  <c r="Y188" i="5"/>
  <c r="X188" i="5"/>
  <c r="W188" i="5"/>
  <c r="V188" i="5"/>
  <c r="U188" i="5"/>
  <c r="T188" i="5"/>
  <c r="S188" i="5"/>
  <c r="N188" i="5"/>
  <c r="I188" i="5"/>
  <c r="G188" i="5"/>
  <c r="F188" i="5"/>
  <c r="E188" i="5"/>
  <c r="D188" i="5"/>
  <c r="C188" i="5"/>
  <c r="B188" i="5"/>
  <c r="A188" i="5"/>
  <c r="BH188" i="5" s="1"/>
  <c r="BE187" i="5"/>
  <c r="BA187" i="5"/>
  <c r="AZ187" i="5"/>
  <c r="AV187" i="5"/>
  <c r="AO187" i="5"/>
  <c r="AN187" i="5"/>
  <c r="AM187" i="5"/>
  <c r="AL187" i="5"/>
  <c r="AK187" i="5"/>
  <c r="AJ187" i="5"/>
  <c r="AF187" i="5"/>
  <c r="AE187" i="5"/>
  <c r="AD187" i="5"/>
  <c r="AC187" i="5"/>
  <c r="AB187" i="5"/>
  <c r="AA187" i="5"/>
  <c r="Z187" i="5"/>
  <c r="Y187" i="5"/>
  <c r="X187" i="5"/>
  <c r="W187" i="5"/>
  <c r="V187" i="5"/>
  <c r="U187" i="5"/>
  <c r="T187" i="5"/>
  <c r="AS187" i="5" s="1"/>
  <c r="S187" i="5"/>
  <c r="Q187" i="5"/>
  <c r="L187" i="5"/>
  <c r="I187" i="5"/>
  <c r="G187" i="5"/>
  <c r="F187" i="5"/>
  <c r="E187" i="5"/>
  <c r="D187" i="5"/>
  <c r="C187" i="5"/>
  <c r="B187" i="5"/>
  <c r="A187" i="5"/>
  <c r="BG186" i="5"/>
  <c r="BB186" i="5"/>
  <c r="BA186" i="5"/>
  <c r="AZ186" i="5"/>
  <c r="AX186" i="5"/>
  <c r="AW186" i="5"/>
  <c r="AT186" i="5"/>
  <c r="AS186" i="5"/>
  <c r="AP186" i="5"/>
  <c r="AO186" i="5"/>
  <c r="AN186" i="5"/>
  <c r="AM186" i="5"/>
  <c r="AL186" i="5"/>
  <c r="AK186" i="5"/>
  <c r="AH186" i="5"/>
  <c r="AG186" i="5"/>
  <c r="AF186" i="5"/>
  <c r="AE186" i="5"/>
  <c r="AD186" i="5"/>
  <c r="AC186" i="5"/>
  <c r="AB186" i="5"/>
  <c r="AA186" i="5"/>
  <c r="Z186" i="5"/>
  <c r="Y186" i="5"/>
  <c r="X186" i="5"/>
  <c r="W186" i="5"/>
  <c r="V186" i="5"/>
  <c r="U186" i="5"/>
  <c r="T186" i="5"/>
  <c r="BE186" i="5" s="1"/>
  <c r="S186" i="5"/>
  <c r="R186" i="5"/>
  <c r="Q186" i="5"/>
  <c r="O186" i="5"/>
  <c r="M186" i="5"/>
  <c r="L186" i="5"/>
  <c r="K186" i="5"/>
  <c r="I186" i="5"/>
  <c r="G186" i="5"/>
  <c r="F186" i="5"/>
  <c r="E186" i="5"/>
  <c r="D186" i="5"/>
  <c r="C186" i="5"/>
  <c r="B186" i="5"/>
  <c r="A186" i="5"/>
  <c r="BH186" i="5" s="1"/>
  <c r="BI186" i="5" s="1"/>
  <c r="BD185" i="5"/>
  <c r="BA185" i="5"/>
  <c r="AZ185" i="5"/>
  <c r="AY185" i="5"/>
  <c r="AQ185" i="5"/>
  <c r="AO185" i="5"/>
  <c r="AN185" i="5"/>
  <c r="AM185" i="5"/>
  <c r="AL185" i="5"/>
  <c r="AK185" i="5"/>
  <c r="AH185" i="5"/>
  <c r="AF185" i="5"/>
  <c r="AE185" i="5"/>
  <c r="AD185" i="5"/>
  <c r="AC185" i="5"/>
  <c r="AB185" i="5"/>
  <c r="AA185" i="5"/>
  <c r="Z185" i="5"/>
  <c r="Y185" i="5"/>
  <c r="X185" i="5"/>
  <c r="W185" i="5"/>
  <c r="V185" i="5"/>
  <c r="U185" i="5"/>
  <c r="T185" i="5"/>
  <c r="S185" i="5"/>
  <c r="N185" i="5"/>
  <c r="I185" i="5"/>
  <c r="G185" i="5"/>
  <c r="F185" i="5"/>
  <c r="E185" i="5"/>
  <c r="D185" i="5"/>
  <c r="C185" i="5"/>
  <c r="B185" i="5"/>
  <c r="A185" i="5"/>
  <c r="AT185" i="5" s="1"/>
  <c r="BA184" i="5"/>
  <c r="AZ184" i="5"/>
  <c r="AR184" i="5"/>
  <c r="AO184" i="5"/>
  <c r="AN184" i="5"/>
  <c r="AM184" i="5"/>
  <c r="AL184" i="5"/>
  <c r="AK184" i="5"/>
  <c r="AI184" i="5"/>
  <c r="AF184" i="5"/>
  <c r="AE184" i="5"/>
  <c r="AD184" i="5"/>
  <c r="AC184" i="5"/>
  <c r="AB184" i="5"/>
  <c r="AA184" i="5"/>
  <c r="Z184" i="5"/>
  <c r="Y184" i="5"/>
  <c r="X184" i="5"/>
  <c r="W184" i="5"/>
  <c r="V184" i="5"/>
  <c r="U184" i="5"/>
  <c r="T184" i="5"/>
  <c r="S184" i="5"/>
  <c r="N184" i="5"/>
  <c r="I184" i="5"/>
  <c r="G184" i="5"/>
  <c r="F184" i="5"/>
  <c r="E184" i="5"/>
  <c r="D184" i="5"/>
  <c r="C184" i="5"/>
  <c r="B184" i="5"/>
  <c r="A184" i="5"/>
  <c r="BH184" i="5" s="1"/>
  <c r="BA183" i="5"/>
  <c r="AZ183" i="5"/>
  <c r="AO183" i="5"/>
  <c r="AN183" i="5"/>
  <c r="AM183" i="5"/>
  <c r="AL183" i="5"/>
  <c r="AK183" i="5"/>
  <c r="AF183" i="5"/>
  <c r="AE183" i="5"/>
  <c r="AD183" i="5"/>
  <c r="AC183" i="5"/>
  <c r="AB183" i="5"/>
  <c r="AA183" i="5"/>
  <c r="Z183" i="5"/>
  <c r="Y183" i="5"/>
  <c r="X183" i="5"/>
  <c r="W183" i="5"/>
  <c r="V183" i="5"/>
  <c r="U183" i="5"/>
  <c r="T183" i="5"/>
  <c r="S183" i="5"/>
  <c r="I183" i="5"/>
  <c r="G183" i="5"/>
  <c r="F183" i="5"/>
  <c r="E183" i="5"/>
  <c r="D183" i="5"/>
  <c r="C183" i="5"/>
  <c r="B183" i="5"/>
  <c r="A183" i="5"/>
  <c r="BG182" i="5"/>
  <c r="BB182" i="5"/>
  <c r="BA182" i="5"/>
  <c r="AZ182" i="5"/>
  <c r="AX182" i="5"/>
  <c r="AW182" i="5"/>
  <c r="AT182" i="5"/>
  <c r="AS182" i="5"/>
  <c r="AP182" i="5"/>
  <c r="AO182" i="5"/>
  <c r="AN182" i="5"/>
  <c r="AM182" i="5"/>
  <c r="AL182" i="5"/>
  <c r="AK182" i="5"/>
  <c r="AH182" i="5"/>
  <c r="AG182" i="5"/>
  <c r="AF182" i="5"/>
  <c r="AE182" i="5"/>
  <c r="AD182" i="5"/>
  <c r="AC182" i="5"/>
  <c r="AB182" i="5"/>
  <c r="AA182" i="5"/>
  <c r="Z182" i="5"/>
  <c r="Y182" i="5"/>
  <c r="X182" i="5"/>
  <c r="W182" i="5"/>
  <c r="V182" i="5"/>
  <c r="U182" i="5"/>
  <c r="T182" i="5"/>
  <c r="BE182" i="5" s="1"/>
  <c r="S182" i="5"/>
  <c r="R182" i="5"/>
  <c r="Q182" i="5"/>
  <c r="O182" i="5"/>
  <c r="M182" i="5"/>
  <c r="L182" i="5"/>
  <c r="K182" i="5"/>
  <c r="I182" i="5"/>
  <c r="G182" i="5"/>
  <c r="F182" i="5"/>
  <c r="E182" i="5"/>
  <c r="D182" i="5"/>
  <c r="C182" i="5"/>
  <c r="B182" i="5"/>
  <c r="A182" i="5"/>
  <c r="BH182" i="5" s="1"/>
  <c r="BI182" i="5" s="1"/>
  <c r="BG181" i="5"/>
  <c r="BD181" i="5"/>
  <c r="BA181" i="5"/>
  <c r="AZ181" i="5"/>
  <c r="AU181" i="5"/>
  <c r="AQ181" i="5"/>
  <c r="AO181" i="5"/>
  <c r="AN181" i="5"/>
  <c r="AM181" i="5"/>
  <c r="AL181" i="5"/>
  <c r="AK181" i="5"/>
  <c r="AF181" i="5"/>
  <c r="AE181" i="5"/>
  <c r="AD181" i="5"/>
  <c r="AC181" i="5"/>
  <c r="AB181" i="5"/>
  <c r="AA181" i="5"/>
  <c r="Z181" i="5"/>
  <c r="Y181" i="5"/>
  <c r="X181" i="5"/>
  <c r="W181" i="5"/>
  <c r="V181" i="5"/>
  <c r="U181" i="5"/>
  <c r="T181" i="5"/>
  <c r="S181" i="5"/>
  <c r="N181" i="5"/>
  <c r="I181" i="5"/>
  <c r="G181" i="5"/>
  <c r="F181" i="5"/>
  <c r="E181" i="5"/>
  <c r="D181" i="5"/>
  <c r="C181" i="5"/>
  <c r="B181" i="5"/>
  <c r="A181" i="5"/>
  <c r="BD180" i="5"/>
  <c r="BA180" i="5"/>
  <c r="AZ180" i="5"/>
  <c r="AR180" i="5"/>
  <c r="AO180" i="5"/>
  <c r="AN180" i="5"/>
  <c r="AM180" i="5"/>
  <c r="AL180" i="5"/>
  <c r="AK180" i="5"/>
  <c r="AF180" i="5"/>
  <c r="AE180" i="5"/>
  <c r="AD180" i="5"/>
  <c r="AC180" i="5"/>
  <c r="AB180" i="5"/>
  <c r="AA180" i="5"/>
  <c r="Z180" i="5"/>
  <c r="Y180" i="5"/>
  <c r="X180" i="5"/>
  <c r="W180" i="5"/>
  <c r="V180" i="5"/>
  <c r="U180" i="5"/>
  <c r="T180" i="5"/>
  <c r="S180" i="5"/>
  <c r="O180" i="5"/>
  <c r="I180" i="5"/>
  <c r="G180" i="5"/>
  <c r="F180" i="5"/>
  <c r="E180" i="5"/>
  <c r="D180" i="5"/>
  <c r="C180" i="5"/>
  <c r="B180" i="5"/>
  <c r="A180" i="5"/>
  <c r="BA179" i="5"/>
  <c r="AZ179" i="5"/>
  <c r="AW179" i="5"/>
  <c r="AO179" i="5"/>
  <c r="AN179" i="5"/>
  <c r="AM179" i="5"/>
  <c r="AL179" i="5"/>
  <c r="AK179" i="5"/>
  <c r="AI179" i="5"/>
  <c r="AF179" i="5"/>
  <c r="AE179" i="5"/>
  <c r="AD179" i="5"/>
  <c r="AC179" i="5"/>
  <c r="AB179" i="5"/>
  <c r="AA179" i="5"/>
  <c r="Z179" i="5"/>
  <c r="Y179" i="5"/>
  <c r="X179" i="5"/>
  <c r="W179" i="5"/>
  <c r="V179" i="5"/>
  <c r="U179" i="5"/>
  <c r="T179" i="5"/>
  <c r="AR179" i="5" s="1"/>
  <c r="S179" i="5"/>
  <c r="N179" i="5"/>
  <c r="K179" i="5"/>
  <c r="I179" i="5"/>
  <c r="G179" i="5"/>
  <c r="F179" i="5"/>
  <c r="E179" i="5"/>
  <c r="D179" i="5"/>
  <c r="C179" i="5"/>
  <c r="B179" i="5"/>
  <c r="A179" i="5"/>
  <c r="BG178" i="5"/>
  <c r="BE178" i="5"/>
  <c r="BA178" i="5"/>
  <c r="AZ178" i="5"/>
  <c r="AX178" i="5"/>
  <c r="AV178" i="5"/>
  <c r="AS178" i="5"/>
  <c r="AP178" i="5"/>
  <c r="AO178" i="5"/>
  <c r="AN178" i="5"/>
  <c r="AM178" i="5"/>
  <c r="AL178" i="5"/>
  <c r="AK178" i="5"/>
  <c r="AJ178" i="5"/>
  <c r="AG178" i="5"/>
  <c r="AF178" i="5"/>
  <c r="AE178" i="5"/>
  <c r="AD178" i="5"/>
  <c r="AC178" i="5"/>
  <c r="AB178" i="5"/>
  <c r="AA178" i="5"/>
  <c r="Z178" i="5"/>
  <c r="Y178" i="5"/>
  <c r="X178" i="5"/>
  <c r="W178" i="5"/>
  <c r="V178" i="5"/>
  <c r="U178" i="5"/>
  <c r="T178" i="5"/>
  <c r="BB178" i="5" s="1"/>
  <c r="S178" i="5"/>
  <c r="Q178" i="5"/>
  <c r="O178" i="5"/>
  <c r="M178" i="5"/>
  <c r="K178" i="5"/>
  <c r="I178" i="5"/>
  <c r="G178" i="5"/>
  <c r="F178" i="5"/>
  <c r="E178" i="5"/>
  <c r="D178" i="5"/>
  <c r="C178" i="5"/>
  <c r="B178" i="5"/>
  <c r="A178" i="5"/>
  <c r="BH178" i="5" s="1"/>
  <c r="BH177" i="5"/>
  <c r="BG177" i="5"/>
  <c r="BD177" i="5"/>
  <c r="BB177" i="5"/>
  <c r="BA177" i="5"/>
  <c r="AZ177" i="5"/>
  <c r="AY177" i="5"/>
  <c r="AX177" i="5"/>
  <c r="AW177" i="5"/>
  <c r="AT177" i="5"/>
  <c r="AS177" i="5"/>
  <c r="AQ177" i="5"/>
  <c r="AO177" i="5"/>
  <c r="AN177" i="5"/>
  <c r="AM177" i="5"/>
  <c r="AL177" i="5"/>
  <c r="AK177" i="5"/>
  <c r="AI177" i="5"/>
  <c r="AH177" i="5"/>
  <c r="AF177" i="5"/>
  <c r="AE177" i="5"/>
  <c r="AD177" i="5"/>
  <c r="AC177" i="5"/>
  <c r="AB177" i="5"/>
  <c r="AA177" i="5"/>
  <c r="Z177" i="5"/>
  <c r="Y177" i="5"/>
  <c r="X177" i="5"/>
  <c r="W177" i="5"/>
  <c r="V177" i="5"/>
  <c r="U177" i="5"/>
  <c r="T177" i="5"/>
  <c r="S177" i="5"/>
  <c r="R177" i="5"/>
  <c r="N177" i="5"/>
  <c r="M177" i="5"/>
  <c r="L177" i="5"/>
  <c r="I177" i="5"/>
  <c r="G177" i="5"/>
  <c r="F177" i="5"/>
  <c r="E177" i="5"/>
  <c r="D177" i="5"/>
  <c r="C177" i="5"/>
  <c r="B177" i="5"/>
  <c r="A177" i="5"/>
  <c r="BD176" i="5"/>
  <c r="BA176" i="5"/>
  <c r="AZ176" i="5"/>
  <c r="AV176" i="5"/>
  <c r="AO176" i="5"/>
  <c r="AN176" i="5"/>
  <c r="AM176" i="5"/>
  <c r="AL176" i="5"/>
  <c r="AK176" i="5"/>
  <c r="AI176" i="5"/>
  <c r="AF176" i="5"/>
  <c r="AE176" i="5"/>
  <c r="AD176" i="5"/>
  <c r="AC176" i="5"/>
  <c r="AB176" i="5"/>
  <c r="AA176" i="5"/>
  <c r="Z176" i="5"/>
  <c r="Y176" i="5"/>
  <c r="X176" i="5"/>
  <c r="W176" i="5"/>
  <c r="V176" i="5"/>
  <c r="U176" i="5"/>
  <c r="T176" i="5"/>
  <c r="BH176" i="5" s="1"/>
  <c r="BI176" i="5" s="1"/>
  <c r="S176" i="5"/>
  <c r="N176" i="5"/>
  <c r="K176" i="5"/>
  <c r="I176" i="5"/>
  <c r="G176" i="5"/>
  <c r="F176" i="5"/>
  <c r="E176" i="5"/>
  <c r="D176" i="5"/>
  <c r="C176" i="5"/>
  <c r="B176" i="5"/>
  <c r="A176" i="5"/>
  <c r="BE175" i="5"/>
  <c r="BA175" i="5"/>
  <c r="AZ175" i="5"/>
  <c r="AY175" i="5"/>
  <c r="AV175" i="5"/>
  <c r="AS175" i="5"/>
  <c r="AO175" i="5"/>
  <c r="AN175" i="5"/>
  <c r="AM175" i="5"/>
  <c r="AL175" i="5"/>
  <c r="AK175" i="5"/>
  <c r="AJ175" i="5"/>
  <c r="AG175" i="5"/>
  <c r="AF175" i="5"/>
  <c r="AE175" i="5"/>
  <c r="AD175" i="5"/>
  <c r="AC175" i="5"/>
  <c r="AB175" i="5"/>
  <c r="AA175" i="5"/>
  <c r="Z175" i="5"/>
  <c r="Y175" i="5"/>
  <c r="X175" i="5"/>
  <c r="W175" i="5"/>
  <c r="V175" i="5"/>
  <c r="U175" i="5"/>
  <c r="T175" i="5"/>
  <c r="S175" i="5"/>
  <c r="O175" i="5"/>
  <c r="L175" i="5"/>
  <c r="I175" i="5"/>
  <c r="G175" i="5"/>
  <c r="F175" i="5"/>
  <c r="E175" i="5"/>
  <c r="D175" i="5"/>
  <c r="C175" i="5"/>
  <c r="B175" i="5"/>
  <c r="A175" i="5"/>
  <c r="BA174" i="5"/>
  <c r="AZ174" i="5"/>
  <c r="AO174" i="5"/>
  <c r="AN174" i="5"/>
  <c r="AM174" i="5"/>
  <c r="AL174" i="5"/>
  <c r="AK174" i="5"/>
  <c r="AF174" i="5"/>
  <c r="AE174" i="5"/>
  <c r="AD174" i="5"/>
  <c r="AC174" i="5"/>
  <c r="AB174" i="5"/>
  <c r="AA174" i="5"/>
  <c r="Z174" i="5"/>
  <c r="Y174" i="5"/>
  <c r="X174" i="5"/>
  <c r="W174" i="5"/>
  <c r="V174" i="5"/>
  <c r="U174" i="5"/>
  <c r="T174" i="5"/>
  <c r="S174" i="5"/>
  <c r="L174" i="5"/>
  <c r="I174" i="5"/>
  <c r="G174" i="5"/>
  <c r="F174" i="5"/>
  <c r="E174" i="5"/>
  <c r="D174" i="5"/>
  <c r="C174" i="5"/>
  <c r="B174" i="5"/>
  <c r="A174" i="5"/>
  <c r="BA173" i="5"/>
  <c r="AZ173" i="5"/>
  <c r="AS173" i="5"/>
  <c r="AO173" i="5"/>
  <c r="AN173" i="5"/>
  <c r="AM173" i="5"/>
  <c r="AL173" i="5"/>
  <c r="AK173" i="5"/>
  <c r="AG173" i="5"/>
  <c r="AF173" i="5"/>
  <c r="AE173" i="5"/>
  <c r="AD173" i="5"/>
  <c r="AC173" i="5"/>
  <c r="AB173" i="5"/>
  <c r="AA173" i="5"/>
  <c r="Z173" i="5"/>
  <c r="Y173" i="5"/>
  <c r="X173" i="5"/>
  <c r="W173" i="5"/>
  <c r="V173" i="5"/>
  <c r="U173" i="5"/>
  <c r="T173" i="5"/>
  <c r="S173" i="5"/>
  <c r="M173" i="5"/>
  <c r="I173" i="5"/>
  <c r="G173" i="5"/>
  <c r="F173" i="5"/>
  <c r="E173" i="5"/>
  <c r="D173" i="5"/>
  <c r="C173" i="5"/>
  <c r="B173" i="5"/>
  <c r="A173" i="5"/>
  <c r="AX173" i="5" s="1"/>
  <c r="BE172" i="5"/>
  <c r="BB172" i="5"/>
  <c r="BA172" i="5"/>
  <c r="AZ172" i="5"/>
  <c r="AX172" i="5"/>
  <c r="AU172" i="5"/>
  <c r="AO172" i="5"/>
  <c r="AN172" i="5"/>
  <c r="AM172" i="5"/>
  <c r="AL172" i="5"/>
  <c r="AK172" i="5"/>
  <c r="AJ172" i="5"/>
  <c r="AF172" i="5"/>
  <c r="AE172" i="5"/>
  <c r="AD172" i="5"/>
  <c r="AC172" i="5"/>
  <c r="AB172" i="5"/>
  <c r="AA172" i="5"/>
  <c r="Z172" i="5"/>
  <c r="Y172" i="5"/>
  <c r="X172" i="5"/>
  <c r="W172" i="5"/>
  <c r="V172" i="5"/>
  <c r="U172" i="5"/>
  <c r="T172" i="5"/>
  <c r="S172" i="5"/>
  <c r="O172" i="5"/>
  <c r="I172" i="5"/>
  <c r="G172" i="5"/>
  <c r="F172" i="5"/>
  <c r="E172" i="5"/>
  <c r="D172" i="5"/>
  <c r="C172" i="5"/>
  <c r="B172" i="5"/>
  <c r="A172" i="5"/>
  <c r="BA171" i="5"/>
  <c r="AZ171" i="5"/>
  <c r="AW171" i="5"/>
  <c r="AO171" i="5"/>
  <c r="AN171" i="5"/>
  <c r="AM171" i="5"/>
  <c r="AL171" i="5"/>
  <c r="AK171" i="5"/>
  <c r="AI171" i="5"/>
  <c r="AF171" i="5"/>
  <c r="AE171" i="5"/>
  <c r="AD171" i="5"/>
  <c r="AC171" i="5"/>
  <c r="AB171" i="5"/>
  <c r="AA171" i="5"/>
  <c r="Z171" i="5"/>
  <c r="Y171" i="5"/>
  <c r="X171" i="5"/>
  <c r="W171" i="5"/>
  <c r="V171" i="5"/>
  <c r="U171" i="5"/>
  <c r="T171" i="5"/>
  <c r="BD171" i="5" s="1"/>
  <c r="S171" i="5"/>
  <c r="N171" i="5"/>
  <c r="K171" i="5"/>
  <c r="I171" i="5"/>
  <c r="G171" i="5"/>
  <c r="F171" i="5"/>
  <c r="E171" i="5"/>
  <c r="D171" i="5"/>
  <c r="C171" i="5"/>
  <c r="B171" i="5"/>
  <c r="A171" i="5"/>
  <c r="BG170" i="5"/>
  <c r="BE170" i="5"/>
  <c r="BB170" i="5"/>
  <c r="BA170" i="5"/>
  <c r="AZ170" i="5"/>
  <c r="AX170" i="5"/>
  <c r="AW170" i="5"/>
  <c r="AV170" i="5"/>
  <c r="AS170" i="5"/>
  <c r="AR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X170" i="5"/>
  <c r="W170" i="5"/>
  <c r="V170" i="5"/>
  <c r="U170" i="5"/>
  <c r="T170" i="5"/>
  <c r="AT170" i="5" s="1"/>
  <c r="S170" i="5"/>
  <c r="R170" i="5"/>
  <c r="Q170" i="5"/>
  <c r="O170" i="5"/>
  <c r="M170" i="5"/>
  <c r="L170" i="5"/>
  <c r="K170" i="5"/>
  <c r="I170" i="5"/>
  <c r="G170" i="5"/>
  <c r="F170" i="5"/>
  <c r="E170" i="5"/>
  <c r="D170" i="5"/>
  <c r="C170" i="5"/>
  <c r="B170" i="5"/>
  <c r="A170" i="5"/>
  <c r="BH170" i="5" s="1"/>
  <c r="BG169" i="5"/>
  <c r="BD169" i="5"/>
  <c r="BA169" i="5"/>
  <c r="AZ169" i="5"/>
  <c r="AY169" i="5"/>
  <c r="AW169" i="5"/>
  <c r="AT169" i="5"/>
  <c r="AQ169" i="5"/>
  <c r="AO169" i="5"/>
  <c r="AN169" i="5"/>
  <c r="AM169" i="5"/>
  <c r="AL169" i="5"/>
  <c r="AK169" i="5"/>
  <c r="AH169" i="5"/>
  <c r="AF169" i="5"/>
  <c r="AE169" i="5"/>
  <c r="AD169" i="5"/>
  <c r="AC169" i="5"/>
  <c r="AB169" i="5"/>
  <c r="AA169" i="5"/>
  <c r="Z169" i="5"/>
  <c r="Y169" i="5"/>
  <c r="X169" i="5"/>
  <c r="W169" i="5"/>
  <c r="V169" i="5"/>
  <c r="U169" i="5"/>
  <c r="T169" i="5"/>
  <c r="S169" i="5"/>
  <c r="R169" i="5"/>
  <c r="N169" i="5"/>
  <c r="L169" i="5"/>
  <c r="I169" i="5"/>
  <c r="G169" i="5"/>
  <c r="F169" i="5"/>
  <c r="E169" i="5"/>
  <c r="D169" i="5"/>
  <c r="C169" i="5"/>
  <c r="B169" i="5"/>
  <c r="A169" i="5"/>
  <c r="BD168" i="5"/>
  <c r="BA168" i="5"/>
  <c r="AZ168" i="5"/>
  <c r="AV168" i="5"/>
  <c r="AO168" i="5"/>
  <c r="AN168" i="5"/>
  <c r="AM168" i="5"/>
  <c r="AL168" i="5"/>
  <c r="AK168" i="5"/>
  <c r="AI168" i="5"/>
  <c r="AF168" i="5"/>
  <c r="AE168" i="5"/>
  <c r="AD168" i="5"/>
  <c r="AC168" i="5"/>
  <c r="AB168" i="5"/>
  <c r="AA168" i="5"/>
  <c r="Z168" i="5"/>
  <c r="Y168" i="5"/>
  <c r="X168" i="5"/>
  <c r="W168" i="5"/>
  <c r="V168" i="5"/>
  <c r="U168" i="5"/>
  <c r="T168" i="5"/>
  <c r="AT168" i="5" s="1"/>
  <c r="S168" i="5"/>
  <c r="N168" i="5"/>
  <c r="K168" i="5"/>
  <c r="I168" i="5"/>
  <c r="G168" i="5"/>
  <c r="F168" i="5"/>
  <c r="E168" i="5"/>
  <c r="D168" i="5"/>
  <c r="C168" i="5"/>
  <c r="B168" i="5"/>
  <c r="A168" i="5"/>
  <c r="BE167" i="5"/>
  <c r="BA167" i="5"/>
  <c r="AZ167" i="5"/>
  <c r="AY167" i="5"/>
  <c r="AV167" i="5"/>
  <c r="AS167" i="5"/>
  <c r="AO167" i="5"/>
  <c r="AN167" i="5"/>
  <c r="AM167" i="5"/>
  <c r="AL167" i="5"/>
  <c r="AK167" i="5"/>
  <c r="AJ167" i="5"/>
  <c r="AG167" i="5"/>
  <c r="AF167" i="5"/>
  <c r="AE167" i="5"/>
  <c r="AD167" i="5"/>
  <c r="AC167" i="5"/>
  <c r="AB167" i="5"/>
  <c r="AA167" i="5"/>
  <c r="Z167" i="5"/>
  <c r="Y167" i="5"/>
  <c r="X167" i="5"/>
  <c r="W167" i="5"/>
  <c r="V167" i="5"/>
  <c r="U167" i="5"/>
  <c r="T167" i="5"/>
  <c r="S167" i="5"/>
  <c r="O167" i="5"/>
  <c r="L167" i="5"/>
  <c r="I167" i="5"/>
  <c r="G167" i="5"/>
  <c r="F167" i="5"/>
  <c r="E167" i="5"/>
  <c r="D167" i="5"/>
  <c r="C167" i="5"/>
  <c r="B167" i="5"/>
  <c r="A167" i="5"/>
  <c r="BA166" i="5"/>
  <c r="AZ166" i="5"/>
  <c r="AO166" i="5"/>
  <c r="AN166" i="5"/>
  <c r="AM166" i="5"/>
  <c r="AL166" i="5"/>
  <c r="AK166" i="5"/>
  <c r="AF166" i="5"/>
  <c r="AE166" i="5"/>
  <c r="AD166" i="5"/>
  <c r="AC166" i="5"/>
  <c r="AB166" i="5"/>
  <c r="AA166" i="5"/>
  <c r="Z166" i="5"/>
  <c r="Y166" i="5"/>
  <c r="X166" i="5"/>
  <c r="W166" i="5"/>
  <c r="V166" i="5"/>
  <c r="U166" i="5"/>
  <c r="T166" i="5"/>
  <c r="S166" i="5"/>
  <c r="L166" i="5"/>
  <c r="I166" i="5"/>
  <c r="G166" i="5"/>
  <c r="F166" i="5"/>
  <c r="E166" i="5"/>
  <c r="D166" i="5"/>
  <c r="C166" i="5"/>
  <c r="B166" i="5"/>
  <c r="A166" i="5"/>
  <c r="BA165" i="5"/>
  <c r="AZ165" i="5"/>
  <c r="AS165" i="5"/>
  <c r="AO165" i="5"/>
  <c r="AN165" i="5"/>
  <c r="AM165" i="5"/>
  <c r="AL165" i="5"/>
  <c r="AK165" i="5"/>
  <c r="AG165" i="5"/>
  <c r="AF165" i="5"/>
  <c r="AE165" i="5"/>
  <c r="AD165" i="5"/>
  <c r="AC165" i="5"/>
  <c r="AB165" i="5"/>
  <c r="AA165" i="5"/>
  <c r="Z165" i="5"/>
  <c r="Y165" i="5"/>
  <c r="X165" i="5"/>
  <c r="W165" i="5"/>
  <c r="V165" i="5"/>
  <c r="U165" i="5"/>
  <c r="T165" i="5"/>
  <c r="S165" i="5"/>
  <c r="M165" i="5"/>
  <c r="I165" i="5"/>
  <c r="G165" i="5"/>
  <c r="F165" i="5"/>
  <c r="E165" i="5"/>
  <c r="D165" i="5"/>
  <c r="C165" i="5"/>
  <c r="B165" i="5"/>
  <c r="A165" i="5"/>
  <c r="AX165" i="5" s="1"/>
  <c r="BE164" i="5"/>
  <c r="BB164" i="5"/>
  <c r="BA164" i="5"/>
  <c r="AZ164" i="5"/>
  <c r="AX164" i="5"/>
  <c r="AU164" i="5"/>
  <c r="AO164" i="5"/>
  <c r="AN164" i="5"/>
  <c r="AM164" i="5"/>
  <c r="AL164" i="5"/>
  <c r="AK164" i="5"/>
  <c r="AJ164" i="5"/>
  <c r="AF164" i="5"/>
  <c r="AE164" i="5"/>
  <c r="AD164" i="5"/>
  <c r="AC164" i="5"/>
  <c r="AB164" i="5"/>
  <c r="AA164" i="5"/>
  <c r="Z164" i="5"/>
  <c r="Y164" i="5"/>
  <c r="X164" i="5"/>
  <c r="W164" i="5"/>
  <c r="V164" i="5"/>
  <c r="U164" i="5"/>
  <c r="T164" i="5"/>
  <c r="S164" i="5"/>
  <c r="O164" i="5"/>
  <c r="I164" i="5"/>
  <c r="G164" i="5"/>
  <c r="F164" i="5"/>
  <c r="E164" i="5"/>
  <c r="D164" i="5"/>
  <c r="C164" i="5"/>
  <c r="B164" i="5"/>
  <c r="A164" i="5"/>
  <c r="BA163" i="5"/>
  <c r="AZ163" i="5"/>
  <c r="AW163" i="5"/>
  <c r="AO163" i="5"/>
  <c r="AN163" i="5"/>
  <c r="AM163" i="5"/>
  <c r="AL163" i="5"/>
  <c r="AK163" i="5"/>
  <c r="AI163" i="5"/>
  <c r="AF163" i="5"/>
  <c r="AE163" i="5"/>
  <c r="AD163" i="5"/>
  <c r="AC163" i="5"/>
  <c r="AB163" i="5"/>
  <c r="AA163" i="5"/>
  <c r="Z163" i="5"/>
  <c r="Y163" i="5"/>
  <c r="X163" i="5"/>
  <c r="W163" i="5"/>
  <c r="V163" i="5"/>
  <c r="U163" i="5"/>
  <c r="T163" i="5"/>
  <c r="AR163" i="5" s="1"/>
  <c r="S163" i="5"/>
  <c r="N163" i="5"/>
  <c r="K163" i="5"/>
  <c r="I163" i="5"/>
  <c r="G163" i="5"/>
  <c r="F163" i="5"/>
  <c r="E163" i="5"/>
  <c r="D163" i="5"/>
  <c r="C163" i="5"/>
  <c r="B163" i="5"/>
  <c r="A163" i="5"/>
  <c r="BG162" i="5"/>
  <c r="BE162" i="5"/>
  <c r="BA162" i="5"/>
  <c r="AZ162" i="5"/>
  <c r="AX162" i="5"/>
  <c r="AV162" i="5"/>
  <c r="AS162" i="5"/>
  <c r="AP162" i="5"/>
  <c r="AO162" i="5"/>
  <c r="AN162" i="5"/>
  <c r="AM162" i="5"/>
  <c r="AL162" i="5"/>
  <c r="AK162" i="5"/>
  <c r="AJ162" i="5"/>
  <c r="AG162" i="5"/>
  <c r="AF162" i="5"/>
  <c r="AE162" i="5"/>
  <c r="AD162" i="5"/>
  <c r="AC162" i="5"/>
  <c r="AB162" i="5"/>
  <c r="AA162" i="5"/>
  <c r="Z162" i="5"/>
  <c r="Y162" i="5"/>
  <c r="X162" i="5"/>
  <c r="W162" i="5"/>
  <c r="V162" i="5"/>
  <c r="U162" i="5"/>
  <c r="T162" i="5"/>
  <c r="BB162" i="5" s="1"/>
  <c r="S162" i="5"/>
  <c r="Q162" i="5"/>
  <c r="O162" i="5"/>
  <c r="M162" i="5"/>
  <c r="K162" i="5"/>
  <c r="I162" i="5"/>
  <c r="G162" i="5"/>
  <c r="F162" i="5"/>
  <c r="E162" i="5"/>
  <c r="D162" i="5"/>
  <c r="C162" i="5"/>
  <c r="B162" i="5"/>
  <c r="A162" i="5"/>
  <c r="BH162" i="5" s="1"/>
  <c r="BH161" i="5"/>
  <c r="BG161" i="5"/>
  <c r="BD161" i="5"/>
  <c r="BB161" i="5"/>
  <c r="BA161" i="5"/>
  <c r="AZ161" i="5"/>
  <c r="AY161" i="5"/>
  <c r="AX161" i="5"/>
  <c r="AW161" i="5"/>
  <c r="AT161" i="5"/>
  <c r="AS161" i="5"/>
  <c r="AQ161" i="5"/>
  <c r="AO161" i="5"/>
  <c r="AN161" i="5"/>
  <c r="AM161" i="5"/>
  <c r="AL161" i="5"/>
  <c r="AK161" i="5"/>
  <c r="AI161" i="5"/>
  <c r="AH161" i="5"/>
  <c r="AF161" i="5"/>
  <c r="AE161" i="5"/>
  <c r="AD161" i="5"/>
  <c r="AC161" i="5"/>
  <c r="AB161" i="5"/>
  <c r="AA161" i="5"/>
  <c r="Z161" i="5"/>
  <c r="Y161" i="5"/>
  <c r="X161" i="5"/>
  <c r="W161" i="5"/>
  <c r="V161" i="5"/>
  <c r="U161" i="5"/>
  <c r="T161" i="5"/>
  <c r="S161" i="5"/>
  <c r="R161" i="5"/>
  <c r="N161" i="5"/>
  <c r="M161" i="5"/>
  <c r="L161" i="5"/>
  <c r="I161" i="5"/>
  <c r="G161" i="5"/>
  <c r="F161" i="5"/>
  <c r="E161" i="5"/>
  <c r="D161" i="5"/>
  <c r="C161" i="5"/>
  <c r="B161" i="5"/>
  <c r="A161" i="5"/>
  <c r="BD160" i="5"/>
  <c r="BA160" i="5"/>
  <c r="AZ160" i="5"/>
  <c r="AV160" i="5"/>
  <c r="AO160" i="5"/>
  <c r="AN160" i="5"/>
  <c r="AM160" i="5"/>
  <c r="AL160" i="5"/>
  <c r="AK160" i="5"/>
  <c r="AI160" i="5"/>
  <c r="AF160" i="5"/>
  <c r="AE160" i="5"/>
  <c r="AD160" i="5"/>
  <c r="AC160" i="5"/>
  <c r="AB160" i="5"/>
  <c r="AA160" i="5"/>
  <c r="Z160" i="5"/>
  <c r="Y160" i="5"/>
  <c r="X160" i="5"/>
  <c r="W160" i="5"/>
  <c r="V160" i="5"/>
  <c r="U160" i="5"/>
  <c r="T160" i="5"/>
  <c r="BH160" i="5" s="1"/>
  <c r="BI160" i="5" s="1"/>
  <c r="S160" i="5"/>
  <c r="N160" i="5"/>
  <c r="K160" i="5"/>
  <c r="I160" i="5"/>
  <c r="G160" i="5"/>
  <c r="F160" i="5"/>
  <c r="E160" i="5"/>
  <c r="D160" i="5"/>
  <c r="C160" i="5"/>
  <c r="B160" i="5"/>
  <c r="A160" i="5"/>
  <c r="BA159" i="5"/>
  <c r="AZ159" i="5"/>
  <c r="AO159" i="5"/>
  <c r="AN159" i="5"/>
  <c r="AM159" i="5"/>
  <c r="AL159" i="5"/>
  <c r="AK159" i="5"/>
  <c r="AF159" i="5"/>
  <c r="AE159" i="5"/>
  <c r="AD159" i="5"/>
  <c r="AC159" i="5"/>
  <c r="AB159" i="5"/>
  <c r="AA159" i="5"/>
  <c r="Z159" i="5"/>
  <c r="Y159" i="5"/>
  <c r="X159" i="5"/>
  <c r="W159" i="5"/>
  <c r="V159" i="5"/>
  <c r="U159" i="5"/>
  <c r="T159" i="5"/>
  <c r="S159" i="5"/>
  <c r="I159" i="5"/>
  <c r="G159" i="5"/>
  <c r="F159" i="5"/>
  <c r="E159" i="5"/>
  <c r="D159" i="5"/>
  <c r="C159" i="5"/>
  <c r="B159" i="5"/>
  <c r="A159" i="5"/>
  <c r="AY159" i="5" s="1"/>
  <c r="BG158" i="5"/>
  <c r="BB158" i="5"/>
  <c r="BA158" i="5"/>
  <c r="AZ158" i="5"/>
  <c r="AV158" i="5"/>
  <c r="AT158" i="5"/>
  <c r="AR158" i="5"/>
  <c r="AO158" i="5"/>
  <c r="AN158" i="5"/>
  <c r="AM158" i="5"/>
  <c r="AL158" i="5"/>
  <c r="AK158" i="5"/>
  <c r="AH158" i="5"/>
  <c r="AG158" i="5"/>
  <c r="AF158" i="5"/>
  <c r="AE158" i="5"/>
  <c r="AD158" i="5"/>
  <c r="AC158" i="5"/>
  <c r="AB158" i="5"/>
  <c r="AA158" i="5"/>
  <c r="Z158" i="5"/>
  <c r="Y158" i="5"/>
  <c r="X158" i="5"/>
  <c r="W158" i="5"/>
  <c r="V158" i="5"/>
  <c r="U158" i="5"/>
  <c r="T158" i="5"/>
  <c r="S158" i="5"/>
  <c r="R158" i="5"/>
  <c r="Q158" i="5"/>
  <c r="O158" i="5"/>
  <c r="L158" i="5"/>
  <c r="K158" i="5"/>
  <c r="I158" i="5"/>
  <c r="G158" i="5"/>
  <c r="F158" i="5"/>
  <c r="E158" i="5"/>
  <c r="D158" i="5"/>
  <c r="C158" i="5"/>
  <c r="B158" i="5"/>
  <c r="A158" i="5"/>
  <c r="BH158" i="5" s="1"/>
  <c r="BI158" i="5" s="1"/>
  <c r="BB157" i="5"/>
  <c r="BA157" i="5"/>
  <c r="AZ157" i="5"/>
  <c r="AX157" i="5"/>
  <c r="AP157" i="5"/>
  <c r="AO157" i="5"/>
  <c r="AN157" i="5"/>
  <c r="AM157" i="5"/>
  <c r="AL157" i="5"/>
  <c r="AK157" i="5"/>
  <c r="AF157" i="5"/>
  <c r="AE157" i="5"/>
  <c r="AD157" i="5"/>
  <c r="AC157" i="5"/>
  <c r="AB157" i="5"/>
  <c r="AA157" i="5"/>
  <c r="Z157" i="5"/>
  <c r="Y157" i="5"/>
  <c r="X157" i="5"/>
  <c r="W157" i="5"/>
  <c r="V157" i="5"/>
  <c r="U157" i="5"/>
  <c r="T157" i="5"/>
  <c r="S157" i="5"/>
  <c r="M157" i="5"/>
  <c r="I157" i="5"/>
  <c r="G157" i="5"/>
  <c r="F157" i="5"/>
  <c r="E157" i="5"/>
  <c r="D157" i="5"/>
  <c r="C157" i="5"/>
  <c r="B157" i="5"/>
  <c r="A157" i="5"/>
  <c r="AT157" i="5" s="1"/>
  <c r="BA156" i="5"/>
  <c r="AZ156" i="5"/>
  <c r="AO156" i="5"/>
  <c r="AN156" i="5"/>
  <c r="AM156" i="5"/>
  <c r="AL156" i="5"/>
  <c r="AK156" i="5"/>
  <c r="AF156" i="5"/>
  <c r="AE156" i="5"/>
  <c r="AD156" i="5"/>
  <c r="AC156" i="5"/>
  <c r="AB156" i="5"/>
  <c r="AA156" i="5"/>
  <c r="Z156" i="5"/>
  <c r="Y156" i="5"/>
  <c r="X156" i="5"/>
  <c r="W156" i="5"/>
  <c r="V156" i="5"/>
  <c r="U156" i="5"/>
  <c r="T156" i="5"/>
  <c r="S156" i="5"/>
  <c r="I156" i="5"/>
  <c r="G156" i="5"/>
  <c r="F156" i="5"/>
  <c r="E156" i="5"/>
  <c r="D156" i="5"/>
  <c r="C156" i="5"/>
  <c r="B156" i="5"/>
  <c r="A156" i="5"/>
  <c r="BG156" i="5" s="1"/>
  <c r="BA155" i="5"/>
  <c r="AZ155" i="5"/>
  <c r="AO155" i="5"/>
  <c r="AN155" i="5"/>
  <c r="AM155" i="5"/>
  <c r="AL155" i="5"/>
  <c r="AK155" i="5"/>
  <c r="AF155" i="5"/>
  <c r="AE155" i="5"/>
  <c r="AD155" i="5"/>
  <c r="AC155" i="5"/>
  <c r="AB155" i="5"/>
  <c r="AA155" i="5"/>
  <c r="Z155" i="5"/>
  <c r="Y155" i="5"/>
  <c r="X155" i="5"/>
  <c r="W155" i="5"/>
  <c r="V155" i="5"/>
  <c r="U155" i="5"/>
  <c r="T155" i="5"/>
  <c r="S155" i="5"/>
  <c r="I155" i="5"/>
  <c r="G155" i="5"/>
  <c r="F155" i="5"/>
  <c r="E155" i="5"/>
  <c r="D155" i="5"/>
  <c r="C155" i="5"/>
  <c r="B155" i="5"/>
  <c r="A155" i="5"/>
  <c r="BD155" i="5" s="1"/>
  <c r="BG154" i="5"/>
  <c r="BE154" i="5"/>
  <c r="BB154" i="5"/>
  <c r="BA154" i="5"/>
  <c r="AZ154" i="5"/>
  <c r="AX154" i="5"/>
  <c r="AW154" i="5"/>
  <c r="AV154" i="5"/>
  <c r="AS154" i="5"/>
  <c r="AR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X154" i="5"/>
  <c r="W154" i="5"/>
  <c r="V154" i="5"/>
  <c r="U154" i="5"/>
  <c r="T154" i="5"/>
  <c r="AT154" i="5" s="1"/>
  <c r="S154" i="5"/>
  <c r="R154" i="5"/>
  <c r="Q154" i="5"/>
  <c r="O154" i="5"/>
  <c r="M154" i="5"/>
  <c r="L154" i="5"/>
  <c r="K154" i="5"/>
  <c r="I154" i="5"/>
  <c r="G154" i="5"/>
  <c r="F154" i="5"/>
  <c r="E154" i="5"/>
  <c r="D154" i="5"/>
  <c r="C154" i="5"/>
  <c r="B154" i="5"/>
  <c r="A154" i="5"/>
  <c r="BH154" i="5" s="1"/>
  <c r="BI154" i="5" s="1"/>
  <c r="BA153" i="5"/>
  <c r="AZ153" i="5"/>
  <c r="AU153" i="5"/>
  <c r="AO153" i="5"/>
  <c r="AN153" i="5"/>
  <c r="AM153" i="5"/>
  <c r="AL153" i="5"/>
  <c r="AK153" i="5"/>
  <c r="AF153" i="5"/>
  <c r="AE153" i="5"/>
  <c r="AD153" i="5"/>
  <c r="AC153" i="5"/>
  <c r="AB153" i="5"/>
  <c r="AA153" i="5"/>
  <c r="Z153" i="5"/>
  <c r="Y153" i="5"/>
  <c r="X153" i="5"/>
  <c r="W153" i="5"/>
  <c r="V153" i="5"/>
  <c r="U153" i="5"/>
  <c r="T153" i="5"/>
  <c r="S153" i="5"/>
  <c r="L153" i="5"/>
  <c r="I153" i="5"/>
  <c r="G153" i="5"/>
  <c r="F153" i="5"/>
  <c r="E153" i="5"/>
  <c r="D153" i="5"/>
  <c r="C153" i="5"/>
  <c r="B153" i="5"/>
  <c r="A153" i="5"/>
  <c r="AY153" i="5" s="1"/>
  <c r="BE152" i="5"/>
  <c r="BA152" i="5"/>
  <c r="AZ152" i="5"/>
  <c r="AY152" i="5"/>
  <c r="AQ152" i="5"/>
  <c r="AO152" i="5"/>
  <c r="AN152" i="5"/>
  <c r="AM152" i="5"/>
  <c r="AL152" i="5"/>
  <c r="AK152" i="5"/>
  <c r="AH152" i="5"/>
  <c r="AF152" i="5"/>
  <c r="AE152" i="5"/>
  <c r="AD152" i="5"/>
  <c r="AC152" i="5"/>
  <c r="AB152" i="5"/>
  <c r="AA152" i="5"/>
  <c r="Z152" i="5"/>
  <c r="Y152" i="5"/>
  <c r="X152" i="5"/>
  <c r="W152" i="5"/>
  <c r="V152" i="5"/>
  <c r="U152" i="5"/>
  <c r="T152" i="5"/>
  <c r="BD152" i="5" s="1"/>
  <c r="S152" i="5"/>
  <c r="O152" i="5"/>
  <c r="N152" i="5"/>
  <c r="I152" i="5"/>
  <c r="G152" i="5"/>
  <c r="F152" i="5"/>
  <c r="E152" i="5"/>
  <c r="D152" i="5"/>
  <c r="C152" i="5"/>
  <c r="B152" i="5"/>
  <c r="A152" i="5"/>
  <c r="BH151" i="5"/>
  <c r="BI151" i="5" s="1"/>
  <c r="BD151" i="5"/>
  <c r="BA151" i="5"/>
  <c r="AZ151" i="5"/>
  <c r="AW151" i="5"/>
  <c r="AV151" i="5"/>
  <c r="AS151" i="5"/>
  <c r="AQ151" i="5"/>
  <c r="AO151" i="5"/>
  <c r="AN151" i="5"/>
  <c r="AM151" i="5"/>
  <c r="AL151" i="5"/>
  <c r="AK151" i="5"/>
  <c r="AJ151" i="5"/>
  <c r="AG151" i="5"/>
  <c r="AF151" i="5"/>
  <c r="AE151" i="5"/>
  <c r="AD151" i="5"/>
  <c r="AC151" i="5"/>
  <c r="AB151" i="5"/>
  <c r="AA151" i="5"/>
  <c r="Z151" i="5"/>
  <c r="Y151" i="5"/>
  <c r="X151" i="5"/>
  <c r="W151" i="5"/>
  <c r="V151" i="5"/>
  <c r="U151" i="5"/>
  <c r="T151" i="5"/>
  <c r="S151" i="5"/>
  <c r="O151" i="5"/>
  <c r="L151" i="5"/>
  <c r="K151" i="5"/>
  <c r="I151" i="5"/>
  <c r="G151" i="5"/>
  <c r="F151" i="5"/>
  <c r="E151" i="5"/>
  <c r="D151" i="5"/>
  <c r="C151" i="5"/>
  <c r="B151" i="5"/>
  <c r="A151" i="5"/>
  <c r="BA150" i="5"/>
  <c r="AZ150" i="5"/>
  <c r="AO150" i="5"/>
  <c r="AN150" i="5"/>
  <c r="AM150" i="5"/>
  <c r="AL150" i="5"/>
  <c r="AK150" i="5"/>
  <c r="AF150" i="5"/>
  <c r="AE150" i="5"/>
  <c r="AD150" i="5"/>
  <c r="AC150" i="5"/>
  <c r="AB150" i="5"/>
  <c r="AA150" i="5"/>
  <c r="Z150" i="5"/>
  <c r="Y150" i="5"/>
  <c r="X150" i="5"/>
  <c r="W150" i="5"/>
  <c r="V150" i="5"/>
  <c r="U150" i="5"/>
  <c r="T150" i="5"/>
  <c r="S150" i="5"/>
  <c r="M150" i="5"/>
  <c r="I150" i="5"/>
  <c r="G150" i="5"/>
  <c r="F150" i="5"/>
  <c r="E150" i="5"/>
  <c r="D150" i="5"/>
  <c r="C150" i="5"/>
  <c r="B150" i="5"/>
  <c r="A150" i="5"/>
  <c r="BA149" i="5"/>
  <c r="AZ149" i="5"/>
  <c r="AO149" i="5"/>
  <c r="AN149" i="5"/>
  <c r="AM149" i="5"/>
  <c r="AL149" i="5"/>
  <c r="AK149" i="5"/>
  <c r="AF149" i="5"/>
  <c r="AE149" i="5"/>
  <c r="AD149" i="5"/>
  <c r="AC149" i="5"/>
  <c r="AB149" i="5"/>
  <c r="AA149" i="5"/>
  <c r="Z149" i="5"/>
  <c r="Y149" i="5"/>
  <c r="X149" i="5"/>
  <c r="W149" i="5"/>
  <c r="V149" i="5"/>
  <c r="U149" i="5"/>
  <c r="T149" i="5"/>
  <c r="S149" i="5"/>
  <c r="I149" i="5"/>
  <c r="G149" i="5"/>
  <c r="F149" i="5"/>
  <c r="E149" i="5"/>
  <c r="D149" i="5"/>
  <c r="C149" i="5"/>
  <c r="B149" i="5"/>
  <c r="A149" i="5"/>
  <c r="BG149" i="5" s="1"/>
  <c r="BG148" i="5"/>
  <c r="BB148" i="5"/>
  <c r="BA148" i="5"/>
  <c r="AZ148" i="5"/>
  <c r="AV148" i="5"/>
  <c r="AU148" i="5"/>
  <c r="AP148" i="5"/>
  <c r="AO148" i="5"/>
  <c r="AN148" i="5"/>
  <c r="AM148" i="5"/>
  <c r="AL148" i="5"/>
  <c r="AK148" i="5"/>
  <c r="AH148" i="5"/>
  <c r="AF148" i="5"/>
  <c r="AE148" i="5"/>
  <c r="AD148" i="5"/>
  <c r="AC148" i="5"/>
  <c r="AB148" i="5"/>
  <c r="AA148" i="5"/>
  <c r="Z148" i="5"/>
  <c r="Y148" i="5"/>
  <c r="X148" i="5"/>
  <c r="W148" i="5"/>
  <c r="V148" i="5"/>
  <c r="U148" i="5"/>
  <c r="T148" i="5"/>
  <c r="S148" i="5"/>
  <c r="O148" i="5"/>
  <c r="M148" i="5"/>
  <c r="I148" i="5"/>
  <c r="G148" i="5"/>
  <c r="F148" i="5"/>
  <c r="E148" i="5"/>
  <c r="D148" i="5"/>
  <c r="C148" i="5"/>
  <c r="B148" i="5"/>
  <c r="A148" i="5"/>
  <c r="BA147" i="5"/>
  <c r="AZ147" i="5"/>
  <c r="AS147" i="5"/>
  <c r="AO147" i="5"/>
  <c r="AN147" i="5"/>
  <c r="AM147" i="5"/>
  <c r="AL147" i="5"/>
  <c r="AK147" i="5"/>
  <c r="AI147" i="5"/>
  <c r="AF147" i="5"/>
  <c r="AE147" i="5"/>
  <c r="AD147" i="5"/>
  <c r="AC147" i="5"/>
  <c r="AB147" i="5"/>
  <c r="AA147" i="5"/>
  <c r="Z147" i="5"/>
  <c r="Y147" i="5"/>
  <c r="X147" i="5"/>
  <c r="W147" i="5"/>
  <c r="V147" i="5"/>
  <c r="U147" i="5"/>
  <c r="T147" i="5"/>
  <c r="BE147" i="5" s="1"/>
  <c r="S147" i="5"/>
  <c r="N147" i="5"/>
  <c r="L147" i="5"/>
  <c r="I147" i="5"/>
  <c r="G147" i="5"/>
  <c r="F147" i="5"/>
  <c r="E147" i="5"/>
  <c r="D147" i="5"/>
  <c r="C147" i="5"/>
  <c r="B147" i="5"/>
  <c r="A147" i="5"/>
  <c r="BA146" i="5"/>
  <c r="AZ146" i="5"/>
  <c r="AO146" i="5"/>
  <c r="AN146" i="5"/>
  <c r="AM146" i="5"/>
  <c r="AL146" i="5"/>
  <c r="AK146" i="5"/>
  <c r="AF146" i="5"/>
  <c r="AE146" i="5"/>
  <c r="AD146" i="5"/>
  <c r="AC146" i="5"/>
  <c r="AB146" i="5"/>
  <c r="AA146" i="5"/>
  <c r="Z146" i="5"/>
  <c r="Y146" i="5"/>
  <c r="X146" i="5"/>
  <c r="W146" i="5"/>
  <c r="V146" i="5"/>
  <c r="U146" i="5"/>
  <c r="T146" i="5"/>
  <c r="S146" i="5"/>
  <c r="M146" i="5"/>
  <c r="I146" i="5"/>
  <c r="G146" i="5"/>
  <c r="F146" i="5"/>
  <c r="E146" i="5"/>
  <c r="D146" i="5"/>
  <c r="C146" i="5"/>
  <c r="B146" i="5"/>
  <c r="A146" i="5"/>
  <c r="BH145" i="5"/>
  <c r="BG145" i="5"/>
  <c r="BD145" i="5"/>
  <c r="BB145" i="5"/>
  <c r="BA145" i="5"/>
  <c r="AZ145" i="5"/>
  <c r="AY145" i="5"/>
  <c r="AX145" i="5"/>
  <c r="AW145" i="5"/>
  <c r="AT145" i="5"/>
  <c r="AS145" i="5"/>
  <c r="AQ145" i="5"/>
  <c r="AO145" i="5"/>
  <c r="AN145" i="5"/>
  <c r="AM145" i="5"/>
  <c r="AL145" i="5"/>
  <c r="AK145" i="5"/>
  <c r="AI145" i="5"/>
  <c r="AH145" i="5"/>
  <c r="AF145" i="5"/>
  <c r="AE145" i="5"/>
  <c r="AD145" i="5"/>
  <c r="AC145" i="5"/>
  <c r="AB145" i="5"/>
  <c r="AA145" i="5"/>
  <c r="Z145" i="5"/>
  <c r="Y145" i="5"/>
  <c r="X145" i="5"/>
  <c r="W145" i="5"/>
  <c r="V145" i="5"/>
  <c r="U145" i="5"/>
  <c r="T145" i="5"/>
  <c r="S145" i="5"/>
  <c r="R145" i="5"/>
  <c r="N145" i="5"/>
  <c r="M145" i="5"/>
  <c r="L145" i="5"/>
  <c r="I145" i="5"/>
  <c r="G145" i="5"/>
  <c r="F145" i="5"/>
  <c r="E145" i="5"/>
  <c r="D145" i="5"/>
  <c r="C145" i="5"/>
  <c r="B145" i="5"/>
  <c r="A145" i="5"/>
  <c r="BH144" i="5"/>
  <c r="BI144" i="5" s="1"/>
  <c r="BG144" i="5"/>
  <c r="BD144" i="5"/>
  <c r="BB144" i="5"/>
  <c r="BA144" i="5"/>
  <c r="AZ144" i="5"/>
  <c r="AY144" i="5"/>
  <c r="AX144" i="5"/>
  <c r="AV144" i="5"/>
  <c r="AS144" i="5"/>
  <c r="AR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X144" i="5"/>
  <c r="W144" i="5"/>
  <c r="V144" i="5"/>
  <c r="U144" i="5"/>
  <c r="T144" i="5"/>
  <c r="AT144" i="5" s="1"/>
  <c r="S144" i="5"/>
  <c r="R144" i="5"/>
  <c r="Q144" i="5"/>
  <c r="O144" i="5"/>
  <c r="M144" i="5"/>
  <c r="L144" i="5"/>
  <c r="K144" i="5"/>
  <c r="I144" i="5"/>
  <c r="G144" i="5"/>
  <c r="F144" i="5"/>
  <c r="E144" i="5"/>
  <c r="D144" i="5"/>
  <c r="C144" i="5"/>
  <c r="B144" i="5"/>
  <c r="A144" i="5"/>
  <c r="BA143" i="5"/>
  <c r="AZ143" i="5"/>
  <c r="AO143" i="5"/>
  <c r="AN143" i="5"/>
  <c r="AM143" i="5"/>
  <c r="AL143" i="5"/>
  <c r="AK143" i="5"/>
  <c r="AF143" i="5"/>
  <c r="AE143" i="5"/>
  <c r="AD143" i="5"/>
  <c r="AC143" i="5"/>
  <c r="AB143" i="5"/>
  <c r="AA143" i="5"/>
  <c r="Z143" i="5"/>
  <c r="Y143" i="5"/>
  <c r="X143" i="5"/>
  <c r="W143" i="5"/>
  <c r="V143" i="5"/>
  <c r="U143" i="5"/>
  <c r="T143" i="5"/>
  <c r="S143" i="5"/>
  <c r="I143" i="5"/>
  <c r="G143" i="5"/>
  <c r="F143" i="5"/>
  <c r="E143" i="5"/>
  <c r="D143" i="5"/>
  <c r="C143" i="5"/>
  <c r="B143" i="5"/>
  <c r="A143" i="5"/>
  <c r="BG143" i="5" s="1"/>
  <c r="BA142" i="5"/>
  <c r="AZ142" i="5"/>
  <c r="AO142" i="5"/>
  <c r="AN142" i="5"/>
  <c r="AM142" i="5"/>
  <c r="AL142" i="5"/>
  <c r="AK142" i="5"/>
  <c r="AF142" i="5"/>
  <c r="AE142" i="5"/>
  <c r="AD142" i="5"/>
  <c r="AC142" i="5"/>
  <c r="AB142" i="5"/>
  <c r="AA142" i="5"/>
  <c r="Z142" i="5"/>
  <c r="Y142" i="5"/>
  <c r="X142" i="5"/>
  <c r="W142" i="5"/>
  <c r="V142" i="5"/>
  <c r="U142" i="5"/>
  <c r="T142" i="5"/>
  <c r="S142" i="5"/>
  <c r="I142" i="5"/>
  <c r="G142" i="5"/>
  <c r="F142" i="5"/>
  <c r="E142" i="5"/>
  <c r="D142" i="5"/>
  <c r="C142" i="5"/>
  <c r="B142" i="5"/>
  <c r="A142" i="5"/>
  <c r="AV142" i="5" s="1"/>
  <c r="BD141" i="5"/>
  <c r="BA141" i="5"/>
  <c r="AZ141" i="5"/>
  <c r="AW141" i="5"/>
  <c r="AR141" i="5"/>
  <c r="AO141" i="5"/>
  <c r="AN141" i="5"/>
  <c r="AM141" i="5"/>
  <c r="AL141" i="5"/>
  <c r="AK141" i="5"/>
  <c r="AI141" i="5"/>
  <c r="AF141" i="5"/>
  <c r="AE141" i="5"/>
  <c r="AD141" i="5"/>
  <c r="AC141" i="5"/>
  <c r="AB141" i="5"/>
  <c r="AA141" i="5"/>
  <c r="Z141" i="5"/>
  <c r="Y141" i="5"/>
  <c r="X141" i="5"/>
  <c r="W141" i="5"/>
  <c r="V141" i="5"/>
  <c r="U141" i="5"/>
  <c r="T141" i="5"/>
  <c r="S141" i="5"/>
  <c r="Q141" i="5"/>
  <c r="K141" i="5"/>
  <c r="I141" i="5"/>
  <c r="G141" i="5"/>
  <c r="F141" i="5"/>
  <c r="E141" i="5"/>
  <c r="D141" i="5"/>
  <c r="C141" i="5"/>
  <c r="B141" i="5"/>
  <c r="A141" i="5"/>
  <c r="AU141" i="5" s="1"/>
  <c r="BE140" i="5"/>
  <c r="BB140" i="5"/>
  <c r="BA140" i="5"/>
  <c r="AZ140" i="5"/>
  <c r="AX140" i="5"/>
  <c r="AW140" i="5"/>
  <c r="AS140" i="5"/>
  <c r="AR140" i="5"/>
  <c r="AO140" i="5"/>
  <c r="AN140" i="5"/>
  <c r="AM140" i="5"/>
  <c r="AL140" i="5"/>
  <c r="AK140" i="5"/>
  <c r="AJ140" i="5"/>
  <c r="AH140" i="5"/>
  <c r="AF140" i="5"/>
  <c r="AE140" i="5"/>
  <c r="AD140" i="5"/>
  <c r="AC140" i="5"/>
  <c r="AB140" i="5"/>
  <c r="AA140" i="5"/>
  <c r="Z140" i="5"/>
  <c r="Y140" i="5"/>
  <c r="X140" i="5"/>
  <c r="W140" i="5"/>
  <c r="V140" i="5"/>
  <c r="U140" i="5"/>
  <c r="T140" i="5"/>
  <c r="BG140" i="5" s="1"/>
  <c r="S140" i="5"/>
  <c r="R140" i="5"/>
  <c r="O140" i="5"/>
  <c r="M140" i="5"/>
  <c r="L140" i="5"/>
  <c r="I140" i="5"/>
  <c r="G140" i="5"/>
  <c r="F140" i="5"/>
  <c r="E140" i="5"/>
  <c r="D140" i="5"/>
  <c r="C140" i="5"/>
  <c r="B140" i="5"/>
  <c r="A140" i="5"/>
  <c r="BG139" i="5"/>
  <c r="BA139" i="5"/>
  <c r="AZ139" i="5"/>
  <c r="AW139" i="5"/>
  <c r="AQ139" i="5"/>
  <c r="AO139" i="5"/>
  <c r="AN139" i="5"/>
  <c r="AM139" i="5"/>
  <c r="AL139" i="5"/>
  <c r="AK139" i="5"/>
  <c r="AH139" i="5"/>
  <c r="AF139" i="5"/>
  <c r="AE139" i="5"/>
  <c r="AD139" i="5"/>
  <c r="AC139" i="5"/>
  <c r="AB139" i="5"/>
  <c r="AA139" i="5"/>
  <c r="Z139" i="5"/>
  <c r="Y139" i="5"/>
  <c r="X139" i="5"/>
  <c r="W139" i="5"/>
  <c r="V139" i="5"/>
  <c r="U139" i="5"/>
  <c r="T139" i="5"/>
  <c r="S139" i="5"/>
  <c r="R139" i="5"/>
  <c r="L139" i="5"/>
  <c r="I139" i="5"/>
  <c r="G139" i="5"/>
  <c r="F139" i="5"/>
  <c r="E139" i="5"/>
  <c r="D139" i="5"/>
  <c r="C139" i="5"/>
  <c r="B139" i="5"/>
  <c r="A139" i="5"/>
  <c r="BD139" i="5" s="1"/>
  <c r="BA138" i="5"/>
  <c r="AZ138" i="5"/>
  <c r="AV138" i="5"/>
  <c r="AQ138" i="5"/>
  <c r="AO138" i="5"/>
  <c r="AN138" i="5"/>
  <c r="AM138" i="5"/>
  <c r="AL138" i="5"/>
  <c r="AK138" i="5"/>
  <c r="AI138" i="5"/>
  <c r="AF138" i="5"/>
  <c r="AE138" i="5"/>
  <c r="AD138" i="5"/>
  <c r="AC138" i="5"/>
  <c r="AB138" i="5"/>
  <c r="AA138" i="5"/>
  <c r="Z138" i="5"/>
  <c r="Y138" i="5"/>
  <c r="X138" i="5"/>
  <c r="W138" i="5"/>
  <c r="V138" i="5"/>
  <c r="U138" i="5"/>
  <c r="T138" i="5"/>
  <c r="S138" i="5"/>
  <c r="R138" i="5"/>
  <c r="K138" i="5"/>
  <c r="I138" i="5"/>
  <c r="G138" i="5"/>
  <c r="F138" i="5"/>
  <c r="E138" i="5"/>
  <c r="D138" i="5"/>
  <c r="C138" i="5"/>
  <c r="B138" i="5"/>
  <c r="A138" i="5"/>
  <c r="BH138" i="5" s="1"/>
  <c r="BI138" i="5" s="1"/>
  <c r="BE137" i="5"/>
  <c r="BD137" i="5"/>
  <c r="BA137" i="5"/>
  <c r="AZ137" i="5"/>
  <c r="AY137" i="5"/>
  <c r="AW137" i="5"/>
  <c r="AS137" i="5"/>
  <c r="AR137" i="5"/>
  <c r="AO137" i="5"/>
  <c r="AN137" i="5"/>
  <c r="AM137" i="5"/>
  <c r="AL137" i="5"/>
  <c r="AK137" i="5"/>
  <c r="AJ137" i="5"/>
  <c r="AI137" i="5"/>
  <c r="AF137" i="5"/>
  <c r="AE137" i="5"/>
  <c r="AD137" i="5"/>
  <c r="AC137" i="5"/>
  <c r="AB137" i="5"/>
  <c r="AA137" i="5"/>
  <c r="Z137" i="5"/>
  <c r="Y137" i="5"/>
  <c r="X137" i="5"/>
  <c r="W137" i="5"/>
  <c r="V137" i="5"/>
  <c r="U137" i="5"/>
  <c r="T137" i="5"/>
  <c r="AU137" i="5" s="1"/>
  <c r="S137" i="5"/>
  <c r="Q137" i="5"/>
  <c r="N137" i="5"/>
  <c r="L137" i="5"/>
  <c r="K137" i="5"/>
  <c r="I137" i="5"/>
  <c r="G137" i="5"/>
  <c r="F137" i="5"/>
  <c r="E137" i="5"/>
  <c r="D137" i="5"/>
  <c r="C137" i="5"/>
  <c r="B137" i="5"/>
  <c r="A137" i="5"/>
  <c r="BA136" i="5"/>
  <c r="AZ136" i="5"/>
  <c r="AO136" i="5"/>
  <c r="AN136" i="5"/>
  <c r="AM136" i="5"/>
  <c r="AL136" i="5"/>
  <c r="AK136" i="5"/>
  <c r="AF136" i="5"/>
  <c r="AE136" i="5"/>
  <c r="AD136" i="5"/>
  <c r="AC136" i="5"/>
  <c r="AB136" i="5"/>
  <c r="AA136" i="5"/>
  <c r="Z136" i="5"/>
  <c r="Y136" i="5"/>
  <c r="X136" i="5"/>
  <c r="W136" i="5"/>
  <c r="V136" i="5"/>
  <c r="U136" i="5"/>
  <c r="T136" i="5"/>
  <c r="BE136" i="5" s="1"/>
  <c r="S136" i="5"/>
  <c r="O136" i="5"/>
  <c r="I136" i="5"/>
  <c r="G136" i="5"/>
  <c r="F136" i="5"/>
  <c r="E136" i="5"/>
  <c r="D136" i="5"/>
  <c r="C136" i="5"/>
  <c r="B136" i="5"/>
  <c r="A136" i="5"/>
  <c r="BH135" i="5"/>
  <c r="BI135" i="5" s="1"/>
  <c r="BG135" i="5"/>
  <c r="BD135" i="5"/>
  <c r="BB135" i="5"/>
  <c r="BA135" i="5"/>
  <c r="AZ135" i="5"/>
  <c r="AY135" i="5"/>
  <c r="AX135" i="5"/>
  <c r="AW135" i="5"/>
  <c r="AT135" i="5"/>
  <c r="AS135" i="5"/>
  <c r="AQ135" i="5"/>
  <c r="AO135" i="5"/>
  <c r="AN135" i="5"/>
  <c r="AM135" i="5"/>
  <c r="AL135" i="5"/>
  <c r="AK135" i="5"/>
  <c r="AI135" i="5"/>
  <c r="AH135" i="5"/>
  <c r="AF135" i="5"/>
  <c r="AE135" i="5"/>
  <c r="AD135" i="5"/>
  <c r="AC135" i="5"/>
  <c r="AB135" i="5"/>
  <c r="AA135" i="5"/>
  <c r="Z135" i="5"/>
  <c r="Y135" i="5"/>
  <c r="X135" i="5"/>
  <c r="W135" i="5"/>
  <c r="V135" i="5"/>
  <c r="U135" i="5"/>
  <c r="T135" i="5"/>
  <c r="S135" i="5"/>
  <c r="R135" i="5"/>
  <c r="N135" i="5"/>
  <c r="M135" i="5"/>
  <c r="L135" i="5"/>
  <c r="I135" i="5"/>
  <c r="G135" i="5"/>
  <c r="F135" i="5"/>
  <c r="E135" i="5"/>
  <c r="D135" i="5"/>
  <c r="C135" i="5"/>
  <c r="B135" i="5"/>
  <c r="A135" i="5"/>
  <c r="BA134" i="5"/>
  <c r="AZ134" i="5"/>
  <c r="AO134" i="5"/>
  <c r="AN134" i="5"/>
  <c r="AM134" i="5"/>
  <c r="AL134" i="5"/>
  <c r="AK134" i="5"/>
  <c r="AF134" i="5"/>
  <c r="AE134" i="5"/>
  <c r="AD134" i="5"/>
  <c r="AC134" i="5"/>
  <c r="AB134" i="5"/>
  <c r="AA134" i="5"/>
  <c r="Z134" i="5"/>
  <c r="Y134" i="5"/>
  <c r="X134" i="5"/>
  <c r="W134" i="5"/>
  <c r="V134" i="5"/>
  <c r="U134" i="5"/>
  <c r="T134" i="5"/>
  <c r="BG134" i="5" s="1"/>
  <c r="S134" i="5"/>
  <c r="O134" i="5"/>
  <c r="K134" i="5"/>
  <c r="I134" i="5"/>
  <c r="G134" i="5"/>
  <c r="F134" i="5"/>
  <c r="E134" i="5"/>
  <c r="D134" i="5"/>
  <c r="C134" i="5"/>
  <c r="B134" i="5"/>
  <c r="A134" i="5"/>
  <c r="BE134" i="5" s="1"/>
  <c r="BA133" i="5"/>
  <c r="AZ133" i="5"/>
  <c r="AW133" i="5"/>
  <c r="AS133" i="5"/>
  <c r="AO133" i="5"/>
  <c r="AN133" i="5"/>
  <c r="AM133" i="5"/>
  <c r="AL133" i="5"/>
  <c r="AK133" i="5"/>
  <c r="AG133" i="5"/>
  <c r="AF133" i="5"/>
  <c r="AE133" i="5"/>
  <c r="AD133" i="5"/>
  <c r="AC133" i="5"/>
  <c r="AB133" i="5"/>
  <c r="AA133" i="5"/>
  <c r="Z133" i="5"/>
  <c r="Y133" i="5"/>
  <c r="X133" i="5"/>
  <c r="W133" i="5"/>
  <c r="V133" i="5"/>
  <c r="U133" i="5"/>
  <c r="T133" i="5"/>
  <c r="BE133" i="5" s="1"/>
  <c r="S133" i="5"/>
  <c r="Q133" i="5"/>
  <c r="O133" i="5"/>
  <c r="L133" i="5"/>
  <c r="K133" i="5"/>
  <c r="I133" i="5"/>
  <c r="G133" i="5"/>
  <c r="F133" i="5"/>
  <c r="E133" i="5"/>
  <c r="D133" i="5"/>
  <c r="C133" i="5"/>
  <c r="B133" i="5"/>
  <c r="A133" i="5"/>
  <c r="BH133" i="5" s="1"/>
  <c r="BI133" i="5" s="1"/>
  <c r="BG132" i="5"/>
  <c r="BB132" i="5"/>
  <c r="BA132" i="5"/>
  <c r="AZ132" i="5"/>
  <c r="AX132" i="5"/>
  <c r="AW132" i="5"/>
  <c r="AT132" i="5"/>
  <c r="AS132" i="5"/>
  <c r="AP132" i="5"/>
  <c r="AO132" i="5"/>
  <c r="AN132" i="5"/>
  <c r="AM132" i="5"/>
  <c r="AL132" i="5"/>
  <c r="AK132" i="5"/>
  <c r="AH132" i="5"/>
  <c r="AG132" i="5"/>
  <c r="AF132" i="5"/>
  <c r="AE132" i="5"/>
  <c r="AD132" i="5"/>
  <c r="AC132" i="5"/>
  <c r="AB132" i="5"/>
  <c r="AA132" i="5"/>
  <c r="Z132" i="5"/>
  <c r="Y132" i="5"/>
  <c r="X132" i="5"/>
  <c r="W132" i="5"/>
  <c r="V132" i="5"/>
  <c r="U132" i="5"/>
  <c r="T132" i="5"/>
  <c r="S132" i="5"/>
  <c r="R132" i="5"/>
  <c r="Q132" i="5"/>
  <c r="M132" i="5"/>
  <c r="L132" i="5"/>
  <c r="I132" i="5"/>
  <c r="G132" i="5"/>
  <c r="F132" i="5"/>
  <c r="E132" i="5"/>
  <c r="D132" i="5"/>
  <c r="C132" i="5"/>
  <c r="B132" i="5"/>
  <c r="A132" i="5"/>
  <c r="BE132" i="5" s="1"/>
  <c r="BA131" i="5"/>
  <c r="AZ131" i="5"/>
  <c r="AO131" i="5"/>
  <c r="AN131" i="5"/>
  <c r="AM131" i="5"/>
  <c r="AL131" i="5"/>
  <c r="AK131" i="5"/>
  <c r="AF131" i="5"/>
  <c r="AE131" i="5"/>
  <c r="AD131" i="5"/>
  <c r="AC131" i="5"/>
  <c r="AB131" i="5"/>
  <c r="AA131" i="5"/>
  <c r="Z131" i="5"/>
  <c r="Y131" i="5"/>
  <c r="X131" i="5"/>
  <c r="W131" i="5"/>
  <c r="V131" i="5"/>
  <c r="U131" i="5"/>
  <c r="T131" i="5"/>
  <c r="S131" i="5"/>
  <c r="I131" i="5"/>
  <c r="G131" i="5"/>
  <c r="F131" i="5"/>
  <c r="E131" i="5"/>
  <c r="D131" i="5"/>
  <c r="C131" i="5"/>
  <c r="B131" i="5"/>
  <c r="A131" i="5"/>
  <c r="BG131" i="5" s="1"/>
  <c r="BA130" i="5"/>
  <c r="AZ130" i="5"/>
  <c r="AO130" i="5"/>
  <c r="AN130" i="5"/>
  <c r="AM130" i="5"/>
  <c r="AL130" i="5"/>
  <c r="AK130" i="5"/>
  <c r="AF130" i="5"/>
  <c r="AE130" i="5"/>
  <c r="AD130" i="5"/>
  <c r="AC130" i="5"/>
  <c r="AB130" i="5"/>
  <c r="AA130" i="5"/>
  <c r="Z130" i="5"/>
  <c r="Y130" i="5"/>
  <c r="X130" i="5"/>
  <c r="W130" i="5"/>
  <c r="V130" i="5"/>
  <c r="U130" i="5"/>
  <c r="T130" i="5"/>
  <c r="BE130" i="5" s="1"/>
  <c r="S130" i="5"/>
  <c r="O130" i="5"/>
  <c r="K130" i="5"/>
  <c r="I130" i="5"/>
  <c r="G130" i="5"/>
  <c r="F130" i="5"/>
  <c r="E130" i="5"/>
  <c r="D130" i="5"/>
  <c r="C130" i="5"/>
  <c r="B130" i="5"/>
  <c r="A130" i="5"/>
  <c r="BH130" i="5" s="1"/>
  <c r="BI130" i="5" s="1"/>
  <c r="BA129" i="5"/>
  <c r="AZ129" i="5"/>
  <c r="AW129" i="5"/>
  <c r="AS129" i="5"/>
  <c r="AO129" i="5"/>
  <c r="AN129" i="5"/>
  <c r="AM129" i="5"/>
  <c r="AL129" i="5"/>
  <c r="AK129" i="5"/>
  <c r="AG129" i="5"/>
  <c r="AF129" i="5"/>
  <c r="AE129" i="5"/>
  <c r="AD129" i="5"/>
  <c r="AC129" i="5"/>
  <c r="AB129" i="5"/>
  <c r="AA129" i="5"/>
  <c r="Z129" i="5"/>
  <c r="Y129" i="5"/>
  <c r="X129" i="5"/>
  <c r="W129" i="5"/>
  <c r="V129" i="5"/>
  <c r="U129" i="5"/>
  <c r="T129" i="5"/>
  <c r="BE129" i="5" s="1"/>
  <c r="S129" i="5"/>
  <c r="Q129" i="5"/>
  <c r="O129" i="5"/>
  <c r="L129" i="5"/>
  <c r="K129" i="5"/>
  <c r="I129" i="5"/>
  <c r="G129" i="5"/>
  <c r="F129" i="5"/>
  <c r="E129" i="5"/>
  <c r="D129" i="5"/>
  <c r="C129" i="5"/>
  <c r="B129" i="5"/>
  <c r="A129" i="5"/>
  <c r="BH129" i="5" s="1"/>
  <c r="BG128" i="5"/>
  <c r="BB128" i="5"/>
  <c r="BA128" i="5"/>
  <c r="AZ128" i="5"/>
  <c r="AX128" i="5"/>
  <c r="AW128" i="5"/>
  <c r="AT128" i="5"/>
  <c r="AS128" i="5"/>
  <c r="AP128" i="5"/>
  <c r="AO128" i="5"/>
  <c r="AN128" i="5"/>
  <c r="AM128" i="5"/>
  <c r="AL128" i="5"/>
  <c r="AK128" i="5"/>
  <c r="AH128" i="5"/>
  <c r="AG128" i="5"/>
  <c r="AF128" i="5"/>
  <c r="AE128" i="5"/>
  <c r="AD128" i="5"/>
  <c r="AC128" i="5"/>
  <c r="AB128" i="5"/>
  <c r="AA128" i="5"/>
  <c r="Z128" i="5"/>
  <c r="Y128" i="5"/>
  <c r="X128" i="5"/>
  <c r="W128" i="5"/>
  <c r="V128" i="5"/>
  <c r="U128" i="5"/>
  <c r="T128" i="5"/>
  <c r="S128" i="5"/>
  <c r="R128" i="5"/>
  <c r="Q128" i="5"/>
  <c r="M128" i="5"/>
  <c r="L128" i="5"/>
  <c r="I128" i="5"/>
  <c r="G128" i="5"/>
  <c r="F128" i="5"/>
  <c r="E128" i="5"/>
  <c r="D128" i="5"/>
  <c r="C128" i="5"/>
  <c r="B128" i="5"/>
  <c r="A128" i="5"/>
  <c r="BE128" i="5" s="1"/>
  <c r="BA127" i="5"/>
  <c r="AZ127" i="5"/>
  <c r="AO127" i="5"/>
  <c r="AN127" i="5"/>
  <c r="AM127" i="5"/>
  <c r="AL127" i="5"/>
  <c r="AK127" i="5"/>
  <c r="AF127" i="5"/>
  <c r="AE127" i="5"/>
  <c r="AD127" i="5"/>
  <c r="AC127" i="5"/>
  <c r="AB127" i="5"/>
  <c r="AA127" i="5"/>
  <c r="Z127" i="5"/>
  <c r="Y127" i="5"/>
  <c r="X127" i="5"/>
  <c r="W127" i="5"/>
  <c r="V127" i="5"/>
  <c r="U127" i="5"/>
  <c r="T127" i="5"/>
  <c r="S127" i="5"/>
  <c r="I127" i="5"/>
  <c r="G127" i="5"/>
  <c r="F127" i="5"/>
  <c r="E127" i="5"/>
  <c r="D127" i="5"/>
  <c r="C127" i="5"/>
  <c r="B127" i="5"/>
  <c r="A127" i="5"/>
  <c r="BG127" i="5" s="1"/>
  <c r="BA126" i="5"/>
  <c r="AZ126" i="5"/>
  <c r="AO126" i="5"/>
  <c r="AN126" i="5"/>
  <c r="AM126" i="5"/>
  <c r="AL126" i="5"/>
  <c r="AK126" i="5"/>
  <c r="AF126" i="5"/>
  <c r="AE126" i="5"/>
  <c r="AD126" i="5"/>
  <c r="AC126" i="5"/>
  <c r="AB126" i="5"/>
  <c r="AA126" i="5"/>
  <c r="Z126" i="5"/>
  <c r="Y126" i="5"/>
  <c r="X126" i="5"/>
  <c r="W126" i="5"/>
  <c r="V126" i="5"/>
  <c r="U126" i="5"/>
  <c r="T126" i="5"/>
  <c r="BE126" i="5" s="1"/>
  <c r="S126" i="5"/>
  <c r="O126" i="5"/>
  <c r="K126" i="5"/>
  <c r="I126" i="5"/>
  <c r="G126" i="5"/>
  <c r="F126" i="5"/>
  <c r="E126" i="5"/>
  <c r="D126" i="5"/>
  <c r="C126" i="5"/>
  <c r="B126" i="5"/>
  <c r="A126" i="5"/>
  <c r="BH126" i="5" s="1"/>
  <c r="BA125" i="5"/>
  <c r="AZ125" i="5"/>
  <c r="AW125" i="5"/>
  <c r="AS125" i="5"/>
  <c r="AO125" i="5"/>
  <c r="AN125" i="5"/>
  <c r="AM125" i="5"/>
  <c r="AL125" i="5"/>
  <c r="AK125" i="5"/>
  <c r="AG125" i="5"/>
  <c r="AF125" i="5"/>
  <c r="AE125" i="5"/>
  <c r="AD125" i="5"/>
  <c r="AC125" i="5"/>
  <c r="AB125" i="5"/>
  <c r="AA125" i="5"/>
  <c r="Z125" i="5"/>
  <c r="Y125" i="5"/>
  <c r="X125" i="5"/>
  <c r="W125" i="5"/>
  <c r="V125" i="5"/>
  <c r="U125" i="5"/>
  <c r="T125" i="5"/>
  <c r="BE125" i="5" s="1"/>
  <c r="S125" i="5"/>
  <c r="Q125" i="5"/>
  <c r="O125" i="5"/>
  <c r="L125" i="5"/>
  <c r="K125" i="5"/>
  <c r="I125" i="5"/>
  <c r="G125" i="5"/>
  <c r="F125" i="5"/>
  <c r="E125" i="5"/>
  <c r="D125" i="5"/>
  <c r="C125" i="5"/>
  <c r="B125" i="5"/>
  <c r="A125" i="5"/>
  <c r="BH125" i="5" s="1"/>
  <c r="BG124" i="5"/>
  <c r="BB124" i="5"/>
  <c r="BA124" i="5"/>
  <c r="AZ124" i="5"/>
  <c r="AX124" i="5"/>
  <c r="AW124" i="5"/>
  <c r="AT124" i="5"/>
  <c r="AS124" i="5"/>
  <c r="AP124" i="5"/>
  <c r="AO124" i="5"/>
  <c r="AN124" i="5"/>
  <c r="AM124" i="5"/>
  <c r="AL124" i="5"/>
  <c r="AK124" i="5"/>
  <c r="AH124" i="5"/>
  <c r="AG124" i="5"/>
  <c r="AF124" i="5"/>
  <c r="AE124" i="5"/>
  <c r="AD124" i="5"/>
  <c r="AC124" i="5"/>
  <c r="AB124" i="5"/>
  <c r="AA124" i="5"/>
  <c r="Z124" i="5"/>
  <c r="Y124" i="5"/>
  <c r="X124" i="5"/>
  <c r="W124" i="5"/>
  <c r="V124" i="5"/>
  <c r="U124" i="5"/>
  <c r="T124" i="5"/>
  <c r="S124" i="5"/>
  <c r="R124" i="5"/>
  <c r="Q124" i="5"/>
  <c r="M124" i="5"/>
  <c r="L124" i="5"/>
  <c r="I124" i="5"/>
  <c r="G124" i="5"/>
  <c r="F124" i="5"/>
  <c r="E124" i="5"/>
  <c r="D124" i="5"/>
  <c r="C124" i="5"/>
  <c r="B124" i="5"/>
  <c r="A124" i="5"/>
  <c r="BE124" i="5" s="1"/>
  <c r="BA123" i="5"/>
  <c r="AZ123" i="5"/>
  <c r="AO123" i="5"/>
  <c r="AN123" i="5"/>
  <c r="AM123" i="5"/>
  <c r="AL123" i="5"/>
  <c r="AK123" i="5"/>
  <c r="AF123" i="5"/>
  <c r="AE123" i="5"/>
  <c r="AD123" i="5"/>
  <c r="AC123" i="5"/>
  <c r="AB123" i="5"/>
  <c r="AA123" i="5"/>
  <c r="Z123" i="5"/>
  <c r="Y123" i="5"/>
  <c r="X123" i="5"/>
  <c r="W123" i="5"/>
  <c r="V123" i="5"/>
  <c r="U123" i="5"/>
  <c r="T123" i="5"/>
  <c r="S123" i="5"/>
  <c r="I123" i="5"/>
  <c r="G123" i="5"/>
  <c r="F123" i="5"/>
  <c r="E123" i="5"/>
  <c r="D123" i="5"/>
  <c r="C123" i="5"/>
  <c r="B123" i="5"/>
  <c r="A123" i="5"/>
  <c r="BG123" i="5" s="1"/>
  <c r="BA122" i="5"/>
  <c r="AZ122" i="5"/>
  <c r="AO122" i="5"/>
  <c r="AN122" i="5"/>
  <c r="AM122" i="5"/>
  <c r="AL122" i="5"/>
  <c r="AK122" i="5"/>
  <c r="AF122" i="5"/>
  <c r="AE122" i="5"/>
  <c r="AD122" i="5"/>
  <c r="AC122" i="5"/>
  <c r="AB122" i="5"/>
  <c r="AA122" i="5"/>
  <c r="Z122" i="5"/>
  <c r="Y122" i="5"/>
  <c r="X122" i="5"/>
  <c r="W122" i="5"/>
  <c r="V122" i="5"/>
  <c r="U122" i="5"/>
  <c r="T122" i="5"/>
  <c r="BE122" i="5" s="1"/>
  <c r="S122" i="5"/>
  <c r="O122" i="5"/>
  <c r="K122" i="5"/>
  <c r="I122" i="5"/>
  <c r="G122" i="5"/>
  <c r="F122" i="5"/>
  <c r="E122" i="5"/>
  <c r="D122" i="5"/>
  <c r="C122" i="5"/>
  <c r="B122" i="5"/>
  <c r="A122" i="5"/>
  <c r="BH122" i="5" s="1"/>
  <c r="BA121" i="5"/>
  <c r="AZ121" i="5"/>
  <c r="AW121" i="5"/>
  <c r="AS121" i="5"/>
  <c r="AO121" i="5"/>
  <c r="AN121" i="5"/>
  <c r="AM121" i="5"/>
  <c r="AL121" i="5"/>
  <c r="AK121" i="5"/>
  <c r="AG121" i="5"/>
  <c r="AF121" i="5"/>
  <c r="AE121" i="5"/>
  <c r="AD121" i="5"/>
  <c r="AC121" i="5"/>
  <c r="AB121" i="5"/>
  <c r="AA121" i="5"/>
  <c r="Z121" i="5"/>
  <c r="Y121" i="5"/>
  <c r="X121" i="5"/>
  <c r="W121" i="5"/>
  <c r="V121" i="5"/>
  <c r="U121" i="5"/>
  <c r="T121" i="5"/>
  <c r="BE121" i="5" s="1"/>
  <c r="S121" i="5"/>
  <c r="Q121" i="5"/>
  <c r="O121" i="5"/>
  <c r="L121" i="5"/>
  <c r="K121" i="5"/>
  <c r="I121" i="5"/>
  <c r="G121" i="5"/>
  <c r="F121" i="5"/>
  <c r="E121" i="5"/>
  <c r="D121" i="5"/>
  <c r="C121" i="5"/>
  <c r="B121" i="5"/>
  <c r="A121" i="5"/>
  <c r="BH121" i="5" s="1"/>
  <c r="BG120" i="5"/>
  <c r="BB120" i="5"/>
  <c r="BA120" i="5"/>
  <c r="AZ120" i="5"/>
  <c r="AX120" i="5"/>
  <c r="AW120" i="5"/>
  <c r="AT120" i="5"/>
  <c r="AS120" i="5"/>
  <c r="AP120" i="5"/>
  <c r="AO120" i="5"/>
  <c r="AN120" i="5"/>
  <c r="AM120" i="5"/>
  <c r="AL120" i="5"/>
  <c r="AK120" i="5"/>
  <c r="AH120" i="5"/>
  <c r="AG120" i="5"/>
  <c r="AF120" i="5"/>
  <c r="AE120" i="5"/>
  <c r="AD120" i="5"/>
  <c r="AC120" i="5"/>
  <c r="AB120" i="5"/>
  <c r="AA120" i="5"/>
  <c r="Z120" i="5"/>
  <c r="Y120" i="5"/>
  <c r="X120" i="5"/>
  <c r="W120" i="5"/>
  <c r="V120" i="5"/>
  <c r="U120" i="5"/>
  <c r="T120" i="5"/>
  <c r="S120" i="5"/>
  <c r="R120" i="5"/>
  <c r="Q120" i="5"/>
  <c r="M120" i="5"/>
  <c r="L120" i="5"/>
  <c r="I120" i="5"/>
  <c r="G120" i="5"/>
  <c r="F120" i="5"/>
  <c r="E120" i="5"/>
  <c r="D120" i="5"/>
  <c r="C120" i="5"/>
  <c r="B120" i="5"/>
  <c r="A120" i="5"/>
  <c r="BE120" i="5" s="1"/>
  <c r="BA119" i="5"/>
  <c r="AZ119" i="5"/>
  <c r="AO119" i="5"/>
  <c r="AN119" i="5"/>
  <c r="AM119" i="5"/>
  <c r="AL119" i="5"/>
  <c r="AK119" i="5"/>
  <c r="AF119" i="5"/>
  <c r="AE119" i="5"/>
  <c r="AD119" i="5"/>
  <c r="AC119" i="5"/>
  <c r="AB119" i="5"/>
  <c r="AA119" i="5"/>
  <c r="Z119" i="5"/>
  <c r="Y119" i="5"/>
  <c r="X119" i="5"/>
  <c r="W119" i="5"/>
  <c r="V119" i="5"/>
  <c r="U119" i="5"/>
  <c r="T119" i="5"/>
  <c r="S119" i="5"/>
  <c r="I119" i="5"/>
  <c r="G119" i="5"/>
  <c r="F119" i="5"/>
  <c r="E119" i="5"/>
  <c r="D119" i="5"/>
  <c r="C119" i="5"/>
  <c r="B119" i="5"/>
  <c r="A119" i="5"/>
  <c r="BG119" i="5" s="1"/>
  <c r="BA118" i="5"/>
  <c r="AZ118" i="5"/>
  <c r="AO118" i="5"/>
  <c r="AN118" i="5"/>
  <c r="AM118" i="5"/>
  <c r="AL118" i="5"/>
  <c r="AK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BE118" i="5" s="1"/>
  <c r="S118" i="5"/>
  <c r="O118" i="5"/>
  <c r="K118" i="5"/>
  <c r="I118" i="5"/>
  <c r="G118" i="5"/>
  <c r="F118" i="5"/>
  <c r="E118" i="5"/>
  <c r="D118" i="5"/>
  <c r="C118" i="5"/>
  <c r="B118" i="5"/>
  <c r="A118" i="5"/>
  <c r="BH118" i="5" s="1"/>
  <c r="BA117" i="5"/>
  <c r="AZ117" i="5"/>
  <c r="AW117" i="5"/>
  <c r="AS117" i="5"/>
  <c r="AO117" i="5"/>
  <c r="AN117" i="5"/>
  <c r="AM117" i="5"/>
  <c r="AL117" i="5"/>
  <c r="AK117" i="5"/>
  <c r="AG117" i="5"/>
  <c r="AF117" i="5"/>
  <c r="AE117" i="5"/>
  <c r="AD117" i="5"/>
  <c r="AC117" i="5"/>
  <c r="AB117" i="5"/>
  <c r="AA117" i="5"/>
  <c r="Z117" i="5"/>
  <c r="Y117" i="5"/>
  <c r="X117" i="5"/>
  <c r="W117" i="5"/>
  <c r="V117" i="5"/>
  <c r="U117" i="5"/>
  <c r="T117" i="5"/>
  <c r="BE117" i="5" s="1"/>
  <c r="S117" i="5"/>
  <c r="Q117" i="5"/>
  <c r="O117" i="5"/>
  <c r="L117" i="5"/>
  <c r="K117" i="5"/>
  <c r="I117" i="5"/>
  <c r="G117" i="5"/>
  <c r="F117" i="5"/>
  <c r="E117" i="5"/>
  <c r="D117" i="5"/>
  <c r="C117" i="5"/>
  <c r="B117" i="5"/>
  <c r="A117" i="5"/>
  <c r="BH117" i="5" s="1"/>
  <c r="BG116" i="5"/>
  <c r="BB116" i="5"/>
  <c r="BA116" i="5"/>
  <c r="AZ116" i="5"/>
  <c r="AX116" i="5"/>
  <c r="AW116" i="5"/>
  <c r="AT116" i="5"/>
  <c r="AS116" i="5"/>
  <c r="AP116" i="5"/>
  <c r="AO116" i="5"/>
  <c r="AN116" i="5"/>
  <c r="AM116" i="5"/>
  <c r="AL116" i="5"/>
  <c r="AK116" i="5"/>
  <c r="AH116" i="5"/>
  <c r="AG116" i="5"/>
  <c r="AF116" i="5"/>
  <c r="AE116" i="5"/>
  <c r="AD116" i="5"/>
  <c r="AC116" i="5"/>
  <c r="AB116" i="5"/>
  <c r="AA116" i="5"/>
  <c r="Z116" i="5"/>
  <c r="Y116" i="5"/>
  <c r="X116" i="5"/>
  <c r="W116" i="5"/>
  <c r="V116" i="5"/>
  <c r="U116" i="5"/>
  <c r="T116" i="5"/>
  <c r="S116" i="5"/>
  <c r="R116" i="5"/>
  <c r="Q116" i="5"/>
  <c r="M116" i="5"/>
  <c r="L116" i="5"/>
  <c r="I116" i="5"/>
  <c r="G116" i="5"/>
  <c r="F116" i="5"/>
  <c r="E116" i="5"/>
  <c r="D116" i="5"/>
  <c r="C116" i="5"/>
  <c r="B116" i="5"/>
  <c r="A116" i="5"/>
  <c r="BE116" i="5" s="1"/>
  <c r="BA115" i="5"/>
  <c r="AZ115" i="5"/>
  <c r="AO115" i="5"/>
  <c r="AN115" i="5"/>
  <c r="AM115" i="5"/>
  <c r="AL115" i="5"/>
  <c r="AK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I115" i="5"/>
  <c r="G115" i="5"/>
  <c r="F115" i="5"/>
  <c r="E115" i="5"/>
  <c r="D115" i="5"/>
  <c r="C115" i="5"/>
  <c r="B115" i="5"/>
  <c r="A115" i="5"/>
  <c r="BG115" i="5" s="1"/>
  <c r="BA114" i="5"/>
  <c r="AZ114" i="5"/>
  <c r="AO114" i="5"/>
  <c r="AN114" i="5"/>
  <c r="AM114" i="5"/>
  <c r="AL114" i="5"/>
  <c r="AK114" i="5"/>
  <c r="AF114" i="5"/>
  <c r="AE114" i="5"/>
  <c r="AD114" i="5"/>
  <c r="AC114" i="5"/>
  <c r="AB114" i="5"/>
  <c r="AA114" i="5"/>
  <c r="Z114" i="5"/>
  <c r="Y114" i="5"/>
  <c r="X114" i="5"/>
  <c r="W114" i="5"/>
  <c r="V114" i="5"/>
  <c r="U114" i="5"/>
  <c r="T114" i="5"/>
  <c r="BE114" i="5" s="1"/>
  <c r="S114" i="5"/>
  <c r="O114" i="5"/>
  <c r="K114" i="5"/>
  <c r="I114" i="5"/>
  <c r="G114" i="5"/>
  <c r="F114" i="5"/>
  <c r="E114" i="5"/>
  <c r="D114" i="5"/>
  <c r="C114" i="5"/>
  <c r="B114" i="5"/>
  <c r="A114" i="5"/>
  <c r="BH114" i="5" s="1"/>
  <c r="BA113" i="5"/>
  <c r="AZ113" i="5"/>
  <c r="AW113" i="5"/>
  <c r="AS113" i="5"/>
  <c r="AO113" i="5"/>
  <c r="AN113" i="5"/>
  <c r="AM113" i="5"/>
  <c r="AL113" i="5"/>
  <c r="AK113" i="5"/>
  <c r="AG113" i="5"/>
  <c r="AF113" i="5"/>
  <c r="AE113" i="5"/>
  <c r="AD113" i="5"/>
  <c r="AC113" i="5"/>
  <c r="AB113" i="5"/>
  <c r="AA113" i="5"/>
  <c r="Z113" i="5"/>
  <c r="Y113" i="5"/>
  <c r="X113" i="5"/>
  <c r="W113" i="5"/>
  <c r="V113" i="5"/>
  <c r="U113" i="5"/>
  <c r="T113" i="5"/>
  <c r="BE113" i="5" s="1"/>
  <c r="S113" i="5"/>
  <c r="Q113" i="5"/>
  <c r="O113" i="5"/>
  <c r="L113" i="5"/>
  <c r="K113" i="5"/>
  <c r="I113" i="5"/>
  <c r="G113" i="5"/>
  <c r="F113" i="5"/>
  <c r="E113" i="5"/>
  <c r="D113" i="5"/>
  <c r="C113" i="5"/>
  <c r="B113" i="5"/>
  <c r="A113" i="5"/>
  <c r="BH113" i="5" s="1"/>
  <c r="BI113" i="5" s="1"/>
  <c r="BG112" i="5"/>
  <c r="BB112" i="5"/>
  <c r="BA112" i="5"/>
  <c r="AZ112" i="5"/>
  <c r="AX112" i="5"/>
  <c r="AW112" i="5"/>
  <c r="AT112" i="5"/>
  <c r="AS112" i="5"/>
  <c r="AP112" i="5"/>
  <c r="AO112" i="5"/>
  <c r="AN112" i="5"/>
  <c r="AM112" i="5"/>
  <c r="AL112" i="5"/>
  <c r="AK112" i="5"/>
  <c r="AH112" i="5"/>
  <c r="AG112" i="5"/>
  <c r="AF112" i="5"/>
  <c r="AE112" i="5"/>
  <c r="AD112" i="5"/>
  <c r="AC112" i="5"/>
  <c r="AB112" i="5"/>
  <c r="AA112" i="5"/>
  <c r="Z112" i="5"/>
  <c r="Y112" i="5"/>
  <c r="X112" i="5"/>
  <c r="W112" i="5"/>
  <c r="V112" i="5"/>
  <c r="U112" i="5"/>
  <c r="T112" i="5"/>
  <c r="S112" i="5"/>
  <c r="R112" i="5"/>
  <c r="Q112" i="5"/>
  <c r="M112" i="5"/>
  <c r="L112" i="5"/>
  <c r="I112" i="5"/>
  <c r="G112" i="5"/>
  <c r="F112" i="5"/>
  <c r="E112" i="5"/>
  <c r="D112" i="5"/>
  <c r="C112" i="5"/>
  <c r="B112" i="5"/>
  <c r="A112" i="5"/>
  <c r="BE112" i="5" s="1"/>
  <c r="BA111" i="5"/>
  <c r="AZ111" i="5"/>
  <c r="AO111" i="5"/>
  <c r="AN111" i="5"/>
  <c r="AM111" i="5"/>
  <c r="AL111" i="5"/>
  <c r="AK111" i="5"/>
  <c r="AF111" i="5"/>
  <c r="AE111" i="5"/>
  <c r="AD111" i="5"/>
  <c r="AC111" i="5"/>
  <c r="AB111" i="5"/>
  <c r="AA111" i="5"/>
  <c r="Z111" i="5"/>
  <c r="Y111" i="5"/>
  <c r="X111" i="5"/>
  <c r="W111" i="5"/>
  <c r="V111" i="5"/>
  <c r="U111" i="5"/>
  <c r="T111" i="5"/>
  <c r="S111" i="5"/>
  <c r="I111" i="5"/>
  <c r="G111" i="5"/>
  <c r="F111" i="5"/>
  <c r="E111" i="5"/>
  <c r="D111" i="5"/>
  <c r="C111" i="5"/>
  <c r="B111" i="5"/>
  <c r="A111" i="5"/>
  <c r="BG111" i="5" s="1"/>
  <c r="BA110" i="5"/>
  <c r="AZ110" i="5"/>
  <c r="AO110" i="5"/>
  <c r="AN110" i="5"/>
  <c r="AM110" i="5"/>
  <c r="AL110" i="5"/>
  <c r="AK110" i="5"/>
  <c r="AF110" i="5"/>
  <c r="AE110" i="5"/>
  <c r="AD110" i="5"/>
  <c r="AC110" i="5"/>
  <c r="AB110" i="5"/>
  <c r="AA110" i="5"/>
  <c r="Z110" i="5"/>
  <c r="Y110" i="5"/>
  <c r="X110" i="5"/>
  <c r="W110" i="5"/>
  <c r="V110" i="5"/>
  <c r="U110" i="5"/>
  <c r="T110" i="5"/>
  <c r="BE110" i="5" s="1"/>
  <c r="S110" i="5"/>
  <c r="I110" i="5"/>
  <c r="G110" i="5"/>
  <c r="F110" i="5"/>
  <c r="E110" i="5"/>
  <c r="D110" i="5"/>
  <c r="C110" i="5"/>
  <c r="B110" i="5"/>
  <c r="A110" i="5"/>
  <c r="BH110" i="5" s="1"/>
  <c r="BI110" i="5" s="1"/>
  <c r="BA109" i="5"/>
  <c r="AZ109" i="5"/>
  <c r="AW109" i="5"/>
  <c r="AS109" i="5"/>
  <c r="AO109" i="5"/>
  <c r="AN109" i="5"/>
  <c r="AM109" i="5"/>
  <c r="AL109" i="5"/>
  <c r="AK109" i="5"/>
  <c r="AG109" i="5"/>
  <c r="AF109" i="5"/>
  <c r="AE109" i="5"/>
  <c r="AD109" i="5"/>
  <c r="AC109" i="5"/>
  <c r="AB109" i="5"/>
  <c r="AA109" i="5"/>
  <c r="Z109" i="5"/>
  <c r="Y109" i="5"/>
  <c r="X109" i="5"/>
  <c r="W109" i="5"/>
  <c r="V109" i="5"/>
  <c r="U109" i="5"/>
  <c r="T109" i="5"/>
  <c r="BE109" i="5" s="1"/>
  <c r="S109" i="5"/>
  <c r="Q109" i="5"/>
  <c r="O109" i="5"/>
  <c r="L109" i="5"/>
  <c r="K109" i="5"/>
  <c r="I109" i="5"/>
  <c r="G109" i="5"/>
  <c r="F109" i="5"/>
  <c r="E109" i="5"/>
  <c r="D109" i="5"/>
  <c r="C109" i="5"/>
  <c r="B109" i="5"/>
  <c r="A109" i="5"/>
  <c r="BH109" i="5" s="1"/>
  <c r="BI109" i="5" s="1"/>
  <c r="BG108" i="5"/>
  <c r="BB108" i="5"/>
  <c r="BA108" i="5"/>
  <c r="AZ108" i="5"/>
  <c r="AX108" i="5"/>
  <c r="AW108" i="5"/>
  <c r="AT108" i="5"/>
  <c r="AS108" i="5"/>
  <c r="AP108" i="5"/>
  <c r="AO108" i="5"/>
  <c r="AN108" i="5"/>
  <c r="AM108" i="5"/>
  <c r="AL108" i="5"/>
  <c r="AK108" i="5"/>
  <c r="AH108" i="5"/>
  <c r="AG108" i="5"/>
  <c r="AF108" i="5"/>
  <c r="AE108" i="5"/>
  <c r="AD108" i="5"/>
  <c r="AC108" i="5"/>
  <c r="AB108" i="5"/>
  <c r="AA108" i="5"/>
  <c r="Z108" i="5"/>
  <c r="Y108" i="5"/>
  <c r="X108" i="5"/>
  <c r="W108" i="5"/>
  <c r="V108" i="5"/>
  <c r="U108" i="5"/>
  <c r="T108" i="5"/>
  <c r="S108" i="5"/>
  <c r="R108" i="5"/>
  <c r="Q108" i="5"/>
  <c r="M108" i="5"/>
  <c r="L108" i="5"/>
  <c r="I108" i="5"/>
  <c r="G108" i="5"/>
  <c r="F108" i="5"/>
  <c r="E108" i="5"/>
  <c r="D108" i="5"/>
  <c r="C108" i="5"/>
  <c r="B108" i="5"/>
  <c r="A108" i="5"/>
  <c r="BE108" i="5" s="1"/>
  <c r="BA107" i="5"/>
  <c r="AZ107" i="5"/>
  <c r="AO107" i="5"/>
  <c r="AN107" i="5"/>
  <c r="AM107" i="5"/>
  <c r="AL107" i="5"/>
  <c r="AK107" i="5"/>
  <c r="AF107" i="5"/>
  <c r="AE107" i="5"/>
  <c r="AD107" i="5"/>
  <c r="AC107" i="5"/>
  <c r="AB107" i="5"/>
  <c r="AA107" i="5"/>
  <c r="Z107" i="5"/>
  <c r="Y107" i="5"/>
  <c r="X107" i="5"/>
  <c r="W107" i="5"/>
  <c r="V107" i="5"/>
  <c r="U107" i="5"/>
  <c r="T107" i="5"/>
  <c r="S107" i="5"/>
  <c r="I107" i="5"/>
  <c r="G107" i="5"/>
  <c r="F107" i="5"/>
  <c r="E107" i="5"/>
  <c r="D107" i="5"/>
  <c r="C107" i="5"/>
  <c r="B107" i="5"/>
  <c r="A107" i="5"/>
  <c r="BG107" i="5" s="1"/>
  <c r="BA106" i="5"/>
  <c r="AZ106" i="5"/>
  <c r="AO106" i="5"/>
  <c r="AN106" i="5"/>
  <c r="AM106" i="5"/>
  <c r="AL106" i="5"/>
  <c r="AK106" i="5"/>
  <c r="AF106" i="5"/>
  <c r="AE106" i="5"/>
  <c r="AD106" i="5"/>
  <c r="AC106" i="5"/>
  <c r="AB106" i="5"/>
  <c r="AA106" i="5"/>
  <c r="Z106" i="5"/>
  <c r="Y106" i="5"/>
  <c r="X106" i="5"/>
  <c r="W106" i="5"/>
  <c r="V106" i="5"/>
  <c r="U106" i="5"/>
  <c r="T106" i="5"/>
  <c r="BE106" i="5" s="1"/>
  <c r="S106" i="5"/>
  <c r="O106" i="5"/>
  <c r="K106" i="5"/>
  <c r="I106" i="5"/>
  <c r="G106" i="5"/>
  <c r="F106" i="5"/>
  <c r="E106" i="5"/>
  <c r="D106" i="5"/>
  <c r="C106" i="5"/>
  <c r="B106" i="5"/>
  <c r="A106" i="5"/>
  <c r="BH106" i="5" s="1"/>
  <c r="BA105" i="5"/>
  <c r="AZ105" i="5"/>
  <c r="AW105" i="5"/>
  <c r="AS105" i="5"/>
  <c r="AO105" i="5"/>
  <c r="AN105" i="5"/>
  <c r="AM105" i="5"/>
  <c r="AL105" i="5"/>
  <c r="AK105" i="5"/>
  <c r="AG105" i="5"/>
  <c r="AF105" i="5"/>
  <c r="AE105" i="5"/>
  <c r="AD105" i="5"/>
  <c r="AC105" i="5"/>
  <c r="AB105" i="5"/>
  <c r="AA105" i="5"/>
  <c r="Z105" i="5"/>
  <c r="Y105" i="5"/>
  <c r="X105" i="5"/>
  <c r="W105" i="5"/>
  <c r="V105" i="5"/>
  <c r="U105" i="5"/>
  <c r="T105" i="5"/>
  <c r="BE105" i="5" s="1"/>
  <c r="S105" i="5"/>
  <c r="Q105" i="5"/>
  <c r="O105" i="5"/>
  <c r="L105" i="5"/>
  <c r="K105" i="5"/>
  <c r="I105" i="5"/>
  <c r="G105" i="5"/>
  <c r="F105" i="5"/>
  <c r="E105" i="5"/>
  <c r="D105" i="5"/>
  <c r="C105" i="5"/>
  <c r="B105" i="5"/>
  <c r="A105" i="5"/>
  <c r="BH105" i="5" s="1"/>
  <c r="BG104" i="5"/>
  <c r="BB104" i="5"/>
  <c r="BA104" i="5"/>
  <c r="AZ104" i="5"/>
  <c r="AX104" i="5"/>
  <c r="AW104" i="5"/>
  <c r="AT104" i="5"/>
  <c r="AS104" i="5"/>
  <c r="AP104" i="5"/>
  <c r="AO104" i="5"/>
  <c r="AN104" i="5"/>
  <c r="AM104" i="5"/>
  <c r="AL104" i="5"/>
  <c r="AK104" i="5"/>
  <c r="AH104" i="5"/>
  <c r="AG104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M104" i="5"/>
  <c r="L104" i="5"/>
  <c r="I104" i="5"/>
  <c r="G104" i="5"/>
  <c r="F104" i="5"/>
  <c r="E104" i="5"/>
  <c r="D104" i="5"/>
  <c r="C104" i="5"/>
  <c r="B104" i="5"/>
  <c r="A104" i="5"/>
  <c r="BE104" i="5" s="1"/>
  <c r="BA103" i="5"/>
  <c r="AZ103" i="5"/>
  <c r="AO103" i="5"/>
  <c r="AN103" i="5"/>
  <c r="AM103" i="5"/>
  <c r="AL103" i="5"/>
  <c r="AK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I103" i="5"/>
  <c r="G103" i="5"/>
  <c r="F103" i="5"/>
  <c r="E103" i="5"/>
  <c r="D103" i="5"/>
  <c r="C103" i="5"/>
  <c r="B103" i="5"/>
  <c r="A103" i="5"/>
  <c r="BG103" i="5" s="1"/>
  <c r="BA102" i="5"/>
  <c r="AZ102" i="5"/>
  <c r="AO102" i="5"/>
  <c r="AN102" i="5"/>
  <c r="AM102" i="5"/>
  <c r="AL102" i="5"/>
  <c r="AK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AV102" i="5" s="1"/>
  <c r="S102" i="5"/>
  <c r="O102" i="5"/>
  <c r="K102" i="5"/>
  <c r="I102" i="5"/>
  <c r="G102" i="5"/>
  <c r="F102" i="5"/>
  <c r="E102" i="5"/>
  <c r="D102" i="5"/>
  <c r="C102" i="5"/>
  <c r="B102" i="5"/>
  <c r="A102" i="5"/>
  <c r="BH102" i="5" s="1"/>
  <c r="BA101" i="5"/>
  <c r="AZ101" i="5"/>
  <c r="AW101" i="5"/>
  <c r="AS101" i="5"/>
  <c r="AO101" i="5"/>
  <c r="AN101" i="5"/>
  <c r="AM101" i="5"/>
  <c r="AL101" i="5"/>
  <c r="AK101" i="5"/>
  <c r="AG101" i="5"/>
  <c r="AF101" i="5"/>
  <c r="AE101" i="5"/>
  <c r="AD101" i="5"/>
  <c r="AC101" i="5"/>
  <c r="AB101" i="5"/>
  <c r="AA101" i="5"/>
  <c r="Z101" i="5"/>
  <c r="Y101" i="5"/>
  <c r="X101" i="5"/>
  <c r="W101" i="5"/>
  <c r="V101" i="5"/>
  <c r="U101" i="5"/>
  <c r="T101" i="5"/>
  <c r="BE101" i="5" s="1"/>
  <c r="S101" i="5"/>
  <c r="Q101" i="5"/>
  <c r="O101" i="5"/>
  <c r="L101" i="5"/>
  <c r="K101" i="5"/>
  <c r="I101" i="5"/>
  <c r="G101" i="5"/>
  <c r="F101" i="5"/>
  <c r="E101" i="5"/>
  <c r="D101" i="5"/>
  <c r="C101" i="5"/>
  <c r="B101" i="5"/>
  <c r="A101" i="5"/>
  <c r="BH101" i="5" s="1"/>
  <c r="BI101" i="5" s="1"/>
  <c r="BG100" i="5"/>
  <c r="BB100" i="5"/>
  <c r="BA100" i="5"/>
  <c r="AZ100" i="5"/>
  <c r="AX100" i="5"/>
  <c r="AW100" i="5"/>
  <c r="AT100" i="5"/>
  <c r="AS100" i="5"/>
  <c r="AP100" i="5"/>
  <c r="AO100" i="5"/>
  <c r="AN100" i="5"/>
  <c r="AM100" i="5"/>
  <c r="AL100" i="5"/>
  <c r="AK100" i="5"/>
  <c r="AH100" i="5"/>
  <c r="AG100" i="5"/>
  <c r="AF100" i="5"/>
  <c r="AE100" i="5"/>
  <c r="AD100" i="5"/>
  <c r="AC100" i="5"/>
  <c r="AB100" i="5"/>
  <c r="AA100" i="5"/>
  <c r="Z100" i="5"/>
  <c r="Y100" i="5"/>
  <c r="X100" i="5"/>
  <c r="W100" i="5"/>
  <c r="V100" i="5"/>
  <c r="U100" i="5"/>
  <c r="T100" i="5"/>
  <c r="S100" i="5"/>
  <c r="R100" i="5"/>
  <c r="Q100" i="5"/>
  <c r="M100" i="5"/>
  <c r="L100" i="5"/>
  <c r="I100" i="5"/>
  <c r="G100" i="5"/>
  <c r="F100" i="5"/>
  <c r="E100" i="5"/>
  <c r="D100" i="5"/>
  <c r="C100" i="5"/>
  <c r="B100" i="5"/>
  <c r="A100" i="5"/>
  <c r="BE100" i="5" s="1"/>
  <c r="BA99" i="5"/>
  <c r="AZ99" i="5"/>
  <c r="AO99" i="5"/>
  <c r="AN99" i="5"/>
  <c r="AM99" i="5"/>
  <c r="AL99" i="5"/>
  <c r="AK99" i="5"/>
  <c r="AF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I99" i="5"/>
  <c r="G99" i="5"/>
  <c r="F99" i="5"/>
  <c r="E99" i="5"/>
  <c r="D99" i="5"/>
  <c r="C99" i="5"/>
  <c r="B99" i="5"/>
  <c r="A99" i="5"/>
  <c r="BG99" i="5" s="1"/>
  <c r="BA98" i="5"/>
  <c r="AZ98" i="5"/>
  <c r="AO98" i="5"/>
  <c r="AN98" i="5"/>
  <c r="AM98" i="5"/>
  <c r="AL98" i="5"/>
  <c r="AK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BE98" i="5" s="1"/>
  <c r="S98" i="5"/>
  <c r="O98" i="5"/>
  <c r="K98" i="5"/>
  <c r="I98" i="5"/>
  <c r="G98" i="5"/>
  <c r="F98" i="5"/>
  <c r="E98" i="5"/>
  <c r="D98" i="5"/>
  <c r="C98" i="5"/>
  <c r="B98" i="5"/>
  <c r="A98" i="5"/>
  <c r="BH98" i="5" s="1"/>
  <c r="BI98" i="5" s="1"/>
  <c r="BA97" i="5"/>
  <c r="AZ97" i="5"/>
  <c r="AW97" i="5"/>
  <c r="AS97" i="5"/>
  <c r="AO97" i="5"/>
  <c r="AN97" i="5"/>
  <c r="AM97" i="5"/>
  <c r="AL97" i="5"/>
  <c r="AK97" i="5"/>
  <c r="AG97" i="5"/>
  <c r="AF97" i="5"/>
  <c r="AE97" i="5"/>
  <c r="AD97" i="5"/>
  <c r="AC97" i="5"/>
  <c r="AB97" i="5"/>
  <c r="AA97" i="5"/>
  <c r="Z97" i="5"/>
  <c r="Y97" i="5"/>
  <c r="X97" i="5"/>
  <c r="W97" i="5"/>
  <c r="V97" i="5"/>
  <c r="U97" i="5"/>
  <c r="T97" i="5"/>
  <c r="BE97" i="5" s="1"/>
  <c r="S97" i="5"/>
  <c r="Q97" i="5"/>
  <c r="O97" i="5"/>
  <c r="L97" i="5"/>
  <c r="K97" i="5"/>
  <c r="I97" i="5"/>
  <c r="G97" i="5"/>
  <c r="F97" i="5"/>
  <c r="E97" i="5"/>
  <c r="D97" i="5"/>
  <c r="C97" i="5"/>
  <c r="B97" i="5"/>
  <c r="A97" i="5"/>
  <c r="BH97" i="5" s="1"/>
  <c r="BI97" i="5" s="1"/>
  <c r="BG96" i="5"/>
  <c r="BB96" i="5"/>
  <c r="BA96" i="5"/>
  <c r="AZ96" i="5"/>
  <c r="AX96" i="5"/>
  <c r="AW96" i="5"/>
  <c r="AT96" i="5"/>
  <c r="AS96" i="5"/>
  <c r="AP96" i="5"/>
  <c r="AO96" i="5"/>
  <c r="AN96" i="5"/>
  <c r="AM96" i="5"/>
  <c r="AL96" i="5"/>
  <c r="AK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M96" i="5"/>
  <c r="L96" i="5"/>
  <c r="I96" i="5"/>
  <c r="G96" i="5"/>
  <c r="F96" i="5"/>
  <c r="E96" i="5"/>
  <c r="D96" i="5"/>
  <c r="C96" i="5"/>
  <c r="B96" i="5"/>
  <c r="A96" i="5"/>
  <c r="BE96" i="5" s="1"/>
  <c r="BA95" i="5"/>
  <c r="AZ95" i="5"/>
  <c r="AO95" i="5"/>
  <c r="AN95" i="5"/>
  <c r="AM95" i="5"/>
  <c r="AL95" i="5"/>
  <c r="AK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I95" i="5"/>
  <c r="G95" i="5"/>
  <c r="F95" i="5"/>
  <c r="E95" i="5"/>
  <c r="D95" i="5"/>
  <c r="C95" i="5"/>
  <c r="B95" i="5"/>
  <c r="A95" i="5"/>
  <c r="BG95" i="5" s="1"/>
  <c r="BA94" i="5"/>
  <c r="AZ94" i="5"/>
  <c r="AO94" i="5"/>
  <c r="AN94" i="5"/>
  <c r="AM94" i="5"/>
  <c r="AL94" i="5"/>
  <c r="AK94" i="5"/>
  <c r="AF94" i="5"/>
  <c r="AE94" i="5"/>
  <c r="AD94" i="5"/>
  <c r="AC94" i="5"/>
  <c r="AB94" i="5"/>
  <c r="AA94" i="5"/>
  <c r="Z94" i="5"/>
  <c r="Y94" i="5"/>
  <c r="X94" i="5"/>
  <c r="W94" i="5"/>
  <c r="V94" i="5"/>
  <c r="U94" i="5"/>
  <c r="T94" i="5"/>
  <c r="BE94" i="5" s="1"/>
  <c r="S94" i="5"/>
  <c r="O94" i="5"/>
  <c r="K94" i="5"/>
  <c r="I94" i="5"/>
  <c r="G94" i="5"/>
  <c r="F94" i="5"/>
  <c r="E94" i="5"/>
  <c r="D94" i="5"/>
  <c r="C94" i="5"/>
  <c r="B94" i="5"/>
  <c r="A94" i="5"/>
  <c r="BH94" i="5" s="1"/>
  <c r="BI94" i="5" s="1"/>
  <c r="BA93" i="5"/>
  <c r="AZ93" i="5"/>
  <c r="AW93" i="5"/>
  <c r="AS93" i="5"/>
  <c r="AO93" i="5"/>
  <c r="AN93" i="5"/>
  <c r="AM93" i="5"/>
  <c r="AL93" i="5"/>
  <c r="AK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BE93" i="5" s="1"/>
  <c r="S93" i="5"/>
  <c r="Q93" i="5"/>
  <c r="O93" i="5"/>
  <c r="L93" i="5"/>
  <c r="K93" i="5"/>
  <c r="I93" i="5"/>
  <c r="G93" i="5"/>
  <c r="F93" i="5"/>
  <c r="E93" i="5"/>
  <c r="D93" i="5"/>
  <c r="C93" i="5"/>
  <c r="B93" i="5"/>
  <c r="A93" i="5"/>
  <c r="BH93" i="5" s="1"/>
  <c r="BG92" i="5"/>
  <c r="BB92" i="5"/>
  <c r="BA92" i="5"/>
  <c r="AZ92" i="5"/>
  <c r="AX92" i="5"/>
  <c r="AW92" i="5"/>
  <c r="AT92" i="5"/>
  <c r="AS92" i="5"/>
  <c r="AP92" i="5"/>
  <c r="AO92" i="5"/>
  <c r="AN92" i="5"/>
  <c r="AM92" i="5"/>
  <c r="AL92" i="5"/>
  <c r="AK92" i="5"/>
  <c r="AH92" i="5"/>
  <c r="AG92" i="5"/>
  <c r="AF92" i="5"/>
  <c r="AE92" i="5"/>
  <c r="AD92" i="5"/>
  <c r="AC92" i="5"/>
  <c r="AB92" i="5"/>
  <c r="AA92" i="5"/>
  <c r="Z92" i="5"/>
  <c r="Y92" i="5"/>
  <c r="X92" i="5"/>
  <c r="W92" i="5"/>
  <c r="V92" i="5"/>
  <c r="U92" i="5"/>
  <c r="T92" i="5"/>
  <c r="S92" i="5"/>
  <c r="R92" i="5"/>
  <c r="Q92" i="5"/>
  <c r="M92" i="5"/>
  <c r="L92" i="5"/>
  <c r="I92" i="5"/>
  <c r="G92" i="5"/>
  <c r="F92" i="5"/>
  <c r="E92" i="5"/>
  <c r="D92" i="5"/>
  <c r="C92" i="5"/>
  <c r="B92" i="5"/>
  <c r="A92" i="5"/>
  <c r="BE92" i="5" s="1"/>
  <c r="BA91" i="5"/>
  <c r="AZ91" i="5"/>
  <c r="AO91" i="5"/>
  <c r="AN91" i="5"/>
  <c r="AM91" i="5"/>
  <c r="AL91" i="5"/>
  <c r="AK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I91" i="5"/>
  <c r="G91" i="5"/>
  <c r="F91" i="5"/>
  <c r="E91" i="5"/>
  <c r="D91" i="5"/>
  <c r="C91" i="5"/>
  <c r="B91" i="5"/>
  <c r="A91" i="5"/>
  <c r="BG91" i="5" s="1"/>
  <c r="BA90" i="5"/>
  <c r="AZ90" i="5"/>
  <c r="AO90" i="5"/>
  <c r="AN90" i="5"/>
  <c r="AM90" i="5"/>
  <c r="AL90" i="5"/>
  <c r="AK90" i="5"/>
  <c r="AF90" i="5"/>
  <c r="AE90" i="5"/>
  <c r="AD90" i="5"/>
  <c r="AC90" i="5"/>
  <c r="AB90" i="5"/>
  <c r="AA90" i="5"/>
  <c r="Z90" i="5"/>
  <c r="Y90" i="5"/>
  <c r="X90" i="5"/>
  <c r="W90" i="5"/>
  <c r="V90" i="5"/>
  <c r="U90" i="5"/>
  <c r="T90" i="5"/>
  <c r="BE90" i="5" s="1"/>
  <c r="S90" i="5"/>
  <c r="O90" i="5"/>
  <c r="K90" i="5"/>
  <c r="I90" i="5"/>
  <c r="G90" i="5"/>
  <c r="F90" i="5"/>
  <c r="E90" i="5"/>
  <c r="D90" i="5"/>
  <c r="C90" i="5"/>
  <c r="B90" i="5"/>
  <c r="A90" i="5"/>
  <c r="BH90" i="5" s="1"/>
  <c r="BA89" i="5"/>
  <c r="AZ89" i="5"/>
  <c r="AW89" i="5"/>
  <c r="AS89" i="5"/>
  <c r="AO89" i="5"/>
  <c r="AN89" i="5"/>
  <c r="AM89" i="5"/>
  <c r="AL89" i="5"/>
  <c r="AK89" i="5"/>
  <c r="AG89" i="5"/>
  <c r="AF89" i="5"/>
  <c r="AE89" i="5"/>
  <c r="AD89" i="5"/>
  <c r="AC89" i="5"/>
  <c r="AB89" i="5"/>
  <c r="AA89" i="5"/>
  <c r="Z89" i="5"/>
  <c r="Y89" i="5"/>
  <c r="X89" i="5"/>
  <c r="W89" i="5"/>
  <c r="V89" i="5"/>
  <c r="U89" i="5"/>
  <c r="T89" i="5"/>
  <c r="BE89" i="5" s="1"/>
  <c r="S89" i="5"/>
  <c r="Q89" i="5"/>
  <c r="O89" i="5"/>
  <c r="L89" i="5"/>
  <c r="K89" i="5"/>
  <c r="I89" i="5"/>
  <c r="G89" i="5"/>
  <c r="F89" i="5"/>
  <c r="E89" i="5"/>
  <c r="D89" i="5"/>
  <c r="C89" i="5"/>
  <c r="B89" i="5"/>
  <c r="A89" i="5"/>
  <c r="BH89" i="5" s="1"/>
  <c r="BG88" i="5"/>
  <c r="BB88" i="5"/>
  <c r="BA88" i="5"/>
  <c r="AZ88" i="5"/>
  <c r="AX88" i="5"/>
  <c r="AW88" i="5"/>
  <c r="AT88" i="5"/>
  <c r="AS88" i="5"/>
  <c r="AP88" i="5"/>
  <c r="AO88" i="5"/>
  <c r="AN88" i="5"/>
  <c r="AM88" i="5"/>
  <c r="AL88" i="5"/>
  <c r="AK88" i="5"/>
  <c r="AH88" i="5"/>
  <c r="AG88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M88" i="5"/>
  <c r="L88" i="5"/>
  <c r="I88" i="5"/>
  <c r="G88" i="5"/>
  <c r="F88" i="5"/>
  <c r="E88" i="5"/>
  <c r="D88" i="5"/>
  <c r="C88" i="5"/>
  <c r="B88" i="5"/>
  <c r="A88" i="5"/>
  <c r="BE88" i="5" s="1"/>
  <c r="BA87" i="5"/>
  <c r="AZ87" i="5"/>
  <c r="AO87" i="5"/>
  <c r="AN87" i="5"/>
  <c r="AM87" i="5"/>
  <c r="AL87" i="5"/>
  <c r="AK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I87" i="5"/>
  <c r="G87" i="5"/>
  <c r="F87" i="5"/>
  <c r="E87" i="5"/>
  <c r="D87" i="5"/>
  <c r="C87" i="5"/>
  <c r="B87" i="5"/>
  <c r="A87" i="5"/>
  <c r="BG87" i="5" s="1"/>
  <c r="BA86" i="5"/>
  <c r="AZ86" i="5"/>
  <c r="AO86" i="5"/>
  <c r="AN86" i="5"/>
  <c r="AM86" i="5"/>
  <c r="AL86" i="5"/>
  <c r="AK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BE86" i="5" s="1"/>
  <c r="S86" i="5"/>
  <c r="O86" i="5"/>
  <c r="K86" i="5"/>
  <c r="I86" i="5"/>
  <c r="G86" i="5"/>
  <c r="F86" i="5"/>
  <c r="E86" i="5"/>
  <c r="D86" i="5"/>
  <c r="C86" i="5"/>
  <c r="B86" i="5"/>
  <c r="A86" i="5"/>
  <c r="BH86" i="5" s="1"/>
  <c r="BA85" i="5"/>
  <c r="AZ85" i="5"/>
  <c r="AW85" i="5"/>
  <c r="AS85" i="5"/>
  <c r="AO85" i="5"/>
  <c r="AN85" i="5"/>
  <c r="AM85" i="5"/>
  <c r="AL85" i="5"/>
  <c r="AK85" i="5"/>
  <c r="AG85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BE85" i="5" s="1"/>
  <c r="S85" i="5"/>
  <c r="Q85" i="5"/>
  <c r="O85" i="5"/>
  <c r="L85" i="5"/>
  <c r="K85" i="5"/>
  <c r="I85" i="5"/>
  <c r="G85" i="5"/>
  <c r="F85" i="5"/>
  <c r="E85" i="5"/>
  <c r="D85" i="5"/>
  <c r="C85" i="5"/>
  <c r="B85" i="5"/>
  <c r="A85" i="5"/>
  <c r="BH85" i="5" s="1"/>
  <c r="BG84" i="5"/>
  <c r="BB84" i="5"/>
  <c r="BA84" i="5"/>
  <c r="AZ84" i="5"/>
  <c r="AX84" i="5"/>
  <c r="AW84" i="5"/>
  <c r="AT84" i="5"/>
  <c r="AS84" i="5"/>
  <c r="AP84" i="5"/>
  <c r="AO84" i="5"/>
  <c r="AN84" i="5"/>
  <c r="AM84" i="5"/>
  <c r="AL84" i="5"/>
  <c r="AK84" i="5"/>
  <c r="AH84" i="5"/>
  <c r="AG84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M84" i="5"/>
  <c r="L84" i="5"/>
  <c r="I84" i="5"/>
  <c r="G84" i="5"/>
  <c r="F84" i="5"/>
  <c r="E84" i="5"/>
  <c r="D84" i="5"/>
  <c r="C84" i="5"/>
  <c r="B84" i="5"/>
  <c r="A84" i="5"/>
  <c r="BE84" i="5" s="1"/>
  <c r="BA83" i="5"/>
  <c r="AZ83" i="5"/>
  <c r="AO83" i="5"/>
  <c r="AN83" i="5"/>
  <c r="AM83" i="5"/>
  <c r="AL83" i="5"/>
  <c r="AK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I83" i="5"/>
  <c r="G83" i="5"/>
  <c r="F83" i="5"/>
  <c r="E83" i="5"/>
  <c r="D83" i="5"/>
  <c r="C83" i="5"/>
  <c r="B83" i="5"/>
  <c r="A83" i="5"/>
  <c r="BG83" i="5" s="1"/>
  <c r="BA82" i="5"/>
  <c r="AZ82" i="5"/>
  <c r="AO82" i="5"/>
  <c r="AN82" i="5"/>
  <c r="AM82" i="5"/>
  <c r="AL82" i="5"/>
  <c r="AK82" i="5"/>
  <c r="AF82" i="5"/>
  <c r="AE82" i="5"/>
  <c r="AD82" i="5"/>
  <c r="AC82" i="5"/>
  <c r="AB82" i="5"/>
  <c r="AA82" i="5"/>
  <c r="Z82" i="5"/>
  <c r="Y82" i="5"/>
  <c r="X82" i="5"/>
  <c r="W82" i="5"/>
  <c r="V82" i="5"/>
  <c r="U82" i="5"/>
  <c r="T82" i="5"/>
  <c r="BE82" i="5" s="1"/>
  <c r="S82" i="5"/>
  <c r="O82" i="5"/>
  <c r="K82" i="5"/>
  <c r="I82" i="5"/>
  <c r="G82" i="5"/>
  <c r="F82" i="5"/>
  <c r="E82" i="5"/>
  <c r="D82" i="5"/>
  <c r="C82" i="5"/>
  <c r="B82" i="5"/>
  <c r="A82" i="5"/>
  <c r="BH82" i="5" s="1"/>
  <c r="BI82" i="5" s="1"/>
  <c r="BA81" i="5"/>
  <c r="AZ81" i="5"/>
  <c r="AW81" i="5"/>
  <c r="AS81" i="5"/>
  <c r="AO81" i="5"/>
  <c r="AN81" i="5"/>
  <c r="AM81" i="5"/>
  <c r="AL81" i="5"/>
  <c r="AK81" i="5"/>
  <c r="AG81" i="5"/>
  <c r="AF81" i="5"/>
  <c r="AE81" i="5"/>
  <c r="AD81" i="5"/>
  <c r="AC81" i="5"/>
  <c r="AB81" i="5"/>
  <c r="AA81" i="5"/>
  <c r="Z81" i="5"/>
  <c r="Y81" i="5"/>
  <c r="X81" i="5"/>
  <c r="W81" i="5"/>
  <c r="V81" i="5"/>
  <c r="U81" i="5"/>
  <c r="T81" i="5"/>
  <c r="BE81" i="5" s="1"/>
  <c r="S81" i="5"/>
  <c r="Q81" i="5"/>
  <c r="O81" i="5"/>
  <c r="L81" i="5"/>
  <c r="K81" i="5"/>
  <c r="I81" i="5"/>
  <c r="G81" i="5"/>
  <c r="F81" i="5"/>
  <c r="E81" i="5"/>
  <c r="D81" i="5"/>
  <c r="C81" i="5"/>
  <c r="B81" i="5"/>
  <c r="A81" i="5"/>
  <c r="BH81" i="5" s="1"/>
  <c r="BG80" i="5"/>
  <c r="BB80" i="5"/>
  <c r="BA80" i="5"/>
  <c r="AZ80" i="5"/>
  <c r="AX80" i="5"/>
  <c r="AW80" i="5"/>
  <c r="AT80" i="5"/>
  <c r="AS80" i="5"/>
  <c r="AP80" i="5"/>
  <c r="AO80" i="5"/>
  <c r="AN80" i="5"/>
  <c r="AM80" i="5"/>
  <c r="AL80" i="5"/>
  <c r="AK80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M80" i="5"/>
  <c r="L80" i="5"/>
  <c r="I80" i="5"/>
  <c r="G80" i="5"/>
  <c r="F80" i="5"/>
  <c r="E80" i="5"/>
  <c r="D80" i="5"/>
  <c r="C80" i="5"/>
  <c r="B80" i="5"/>
  <c r="A80" i="5"/>
  <c r="BE80" i="5" s="1"/>
  <c r="BA79" i="5"/>
  <c r="AZ79" i="5"/>
  <c r="AO79" i="5"/>
  <c r="AN79" i="5"/>
  <c r="AM79" i="5"/>
  <c r="AL79" i="5"/>
  <c r="AK79" i="5"/>
  <c r="AF79" i="5"/>
  <c r="AE79" i="5"/>
  <c r="AD79" i="5"/>
  <c r="AC79" i="5"/>
  <c r="AB79" i="5"/>
  <c r="AA79" i="5"/>
  <c r="Z79" i="5"/>
  <c r="Y79" i="5"/>
  <c r="X79" i="5"/>
  <c r="W79" i="5"/>
  <c r="V79" i="5"/>
  <c r="U79" i="5"/>
  <c r="T79" i="5"/>
  <c r="S79" i="5"/>
  <c r="I79" i="5"/>
  <c r="G79" i="5"/>
  <c r="F79" i="5"/>
  <c r="E79" i="5"/>
  <c r="D79" i="5"/>
  <c r="C79" i="5"/>
  <c r="B79" i="5"/>
  <c r="A79" i="5"/>
  <c r="BG79" i="5" s="1"/>
  <c r="BA78" i="5"/>
  <c r="AZ78" i="5"/>
  <c r="AO78" i="5"/>
  <c r="AN78" i="5"/>
  <c r="AM78" i="5"/>
  <c r="AL78" i="5"/>
  <c r="AK78" i="5"/>
  <c r="AF78" i="5"/>
  <c r="AE78" i="5"/>
  <c r="AD78" i="5"/>
  <c r="AC78" i="5"/>
  <c r="AB78" i="5"/>
  <c r="AA78" i="5"/>
  <c r="Z78" i="5"/>
  <c r="Y78" i="5"/>
  <c r="X78" i="5"/>
  <c r="W78" i="5"/>
  <c r="V78" i="5"/>
  <c r="U78" i="5"/>
  <c r="T78" i="5"/>
  <c r="BE78" i="5" s="1"/>
  <c r="S78" i="5"/>
  <c r="O78" i="5"/>
  <c r="K78" i="5"/>
  <c r="I78" i="5"/>
  <c r="G78" i="5"/>
  <c r="F78" i="5"/>
  <c r="E78" i="5"/>
  <c r="D78" i="5"/>
  <c r="C78" i="5"/>
  <c r="B78" i="5"/>
  <c r="A78" i="5"/>
  <c r="BH78" i="5" s="1"/>
  <c r="BI78" i="5" s="1"/>
  <c r="BA77" i="5"/>
  <c r="AZ77" i="5"/>
  <c r="AW77" i="5"/>
  <c r="AS77" i="5"/>
  <c r="AO77" i="5"/>
  <c r="AN77" i="5"/>
  <c r="AM77" i="5"/>
  <c r="AL77" i="5"/>
  <c r="AK77" i="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BE77" i="5" s="1"/>
  <c r="S77" i="5"/>
  <c r="Q77" i="5"/>
  <c r="O77" i="5"/>
  <c r="L77" i="5"/>
  <c r="K77" i="5"/>
  <c r="I77" i="5"/>
  <c r="G77" i="5"/>
  <c r="F77" i="5"/>
  <c r="E77" i="5"/>
  <c r="D77" i="5"/>
  <c r="C77" i="5"/>
  <c r="B77" i="5"/>
  <c r="A77" i="5"/>
  <c r="BH77" i="5" s="1"/>
  <c r="BG76" i="5"/>
  <c r="BB76" i="5"/>
  <c r="BA76" i="5"/>
  <c r="AZ76" i="5"/>
  <c r="AX76" i="5"/>
  <c r="AW76" i="5"/>
  <c r="AT76" i="5"/>
  <c r="AS76" i="5"/>
  <c r="AP76" i="5"/>
  <c r="AO76" i="5"/>
  <c r="AN76" i="5"/>
  <c r="AM76" i="5"/>
  <c r="AL76" i="5"/>
  <c r="AK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M76" i="5"/>
  <c r="L76" i="5"/>
  <c r="I76" i="5"/>
  <c r="G76" i="5"/>
  <c r="F76" i="5"/>
  <c r="E76" i="5"/>
  <c r="D76" i="5"/>
  <c r="C76" i="5"/>
  <c r="B76" i="5"/>
  <c r="A76" i="5"/>
  <c r="BE76" i="5" s="1"/>
  <c r="BA75" i="5"/>
  <c r="AZ75" i="5"/>
  <c r="AO75" i="5"/>
  <c r="AN75" i="5"/>
  <c r="AM75" i="5"/>
  <c r="AL75" i="5"/>
  <c r="AK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I75" i="5"/>
  <c r="G75" i="5"/>
  <c r="F75" i="5"/>
  <c r="E75" i="5"/>
  <c r="D75" i="5"/>
  <c r="C75" i="5"/>
  <c r="B75" i="5"/>
  <c r="A75" i="5"/>
  <c r="BG75" i="5" s="1"/>
  <c r="BA74" i="5"/>
  <c r="AZ74" i="5"/>
  <c r="AO74" i="5"/>
  <c r="AN74" i="5"/>
  <c r="AM74" i="5"/>
  <c r="AL74" i="5"/>
  <c r="AK74" i="5"/>
  <c r="AF74" i="5"/>
  <c r="AE74" i="5"/>
  <c r="AD74" i="5"/>
  <c r="AC74" i="5"/>
  <c r="AB74" i="5"/>
  <c r="AA74" i="5"/>
  <c r="Z74" i="5"/>
  <c r="Y74" i="5"/>
  <c r="X74" i="5"/>
  <c r="W74" i="5"/>
  <c r="V74" i="5"/>
  <c r="U74" i="5"/>
  <c r="T74" i="5"/>
  <c r="BE74" i="5" s="1"/>
  <c r="S74" i="5"/>
  <c r="I74" i="5"/>
  <c r="G74" i="5"/>
  <c r="F74" i="5"/>
  <c r="E74" i="5"/>
  <c r="D74" i="5"/>
  <c r="C74" i="5"/>
  <c r="B74" i="5"/>
  <c r="A74" i="5"/>
  <c r="BH74" i="5" s="1"/>
  <c r="BA73" i="5"/>
  <c r="AZ73" i="5"/>
  <c r="AW73" i="5"/>
  <c r="AS73" i="5"/>
  <c r="AO73" i="5"/>
  <c r="AN73" i="5"/>
  <c r="AM73" i="5"/>
  <c r="AL73" i="5"/>
  <c r="AK73" i="5"/>
  <c r="AG73" i="5"/>
  <c r="AF73" i="5"/>
  <c r="AE73" i="5"/>
  <c r="AD73" i="5"/>
  <c r="AC73" i="5"/>
  <c r="AB73" i="5"/>
  <c r="AA73" i="5"/>
  <c r="Z73" i="5"/>
  <c r="Y73" i="5"/>
  <c r="X73" i="5"/>
  <c r="W73" i="5"/>
  <c r="V73" i="5"/>
  <c r="U73" i="5"/>
  <c r="T73" i="5"/>
  <c r="BE73" i="5" s="1"/>
  <c r="S73" i="5"/>
  <c r="Q73" i="5"/>
  <c r="O73" i="5"/>
  <c r="L73" i="5"/>
  <c r="K73" i="5"/>
  <c r="I73" i="5"/>
  <c r="G73" i="5"/>
  <c r="F73" i="5"/>
  <c r="E73" i="5"/>
  <c r="D73" i="5"/>
  <c r="C73" i="5"/>
  <c r="B73" i="5"/>
  <c r="A73" i="5"/>
  <c r="BH73" i="5" s="1"/>
  <c r="BG72" i="5"/>
  <c r="BB72" i="5"/>
  <c r="BA72" i="5"/>
  <c r="AZ72" i="5"/>
  <c r="AX72" i="5"/>
  <c r="AW72" i="5"/>
  <c r="AT72" i="5"/>
  <c r="AS72" i="5"/>
  <c r="AP72" i="5"/>
  <c r="AO72" i="5"/>
  <c r="AN72" i="5"/>
  <c r="AM72" i="5"/>
  <c r="AL72" i="5"/>
  <c r="AK72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U72" i="5"/>
  <c r="T72" i="5"/>
  <c r="S72" i="5"/>
  <c r="R72" i="5"/>
  <c r="Q72" i="5"/>
  <c r="M72" i="5"/>
  <c r="L72" i="5"/>
  <c r="I72" i="5"/>
  <c r="G72" i="5"/>
  <c r="F72" i="5"/>
  <c r="E72" i="5"/>
  <c r="D72" i="5"/>
  <c r="C72" i="5"/>
  <c r="B72" i="5"/>
  <c r="A72" i="5"/>
  <c r="BE72" i="5" s="1"/>
  <c r="BA71" i="5"/>
  <c r="AZ71" i="5"/>
  <c r="AO71" i="5"/>
  <c r="AN71" i="5"/>
  <c r="AM71" i="5"/>
  <c r="AL71" i="5"/>
  <c r="AK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I71" i="5"/>
  <c r="G71" i="5"/>
  <c r="F71" i="5"/>
  <c r="E71" i="5"/>
  <c r="D71" i="5"/>
  <c r="C71" i="5"/>
  <c r="B71" i="5"/>
  <c r="A71" i="5"/>
  <c r="BG71" i="5" s="1"/>
  <c r="BA70" i="5"/>
  <c r="AZ70" i="5"/>
  <c r="AO70" i="5"/>
  <c r="AN70" i="5"/>
  <c r="AM70" i="5"/>
  <c r="AL70" i="5"/>
  <c r="AK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BE70" i="5" s="1"/>
  <c r="S70" i="5"/>
  <c r="O70" i="5"/>
  <c r="K70" i="5"/>
  <c r="I70" i="5"/>
  <c r="G70" i="5"/>
  <c r="F70" i="5"/>
  <c r="E70" i="5"/>
  <c r="D70" i="5"/>
  <c r="C70" i="5"/>
  <c r="B70" i="5"/>
  <c r="A70" i="5"/>
  <c r="BH70" i="5" s="1"/>
  <c r="BI70" i="5" s="1"/>
  <c r="BA69" i="5"/>
  <c r="AZ69" i="5"/>
  <c r="AW69" i="5"/>
  <c r="AS69" i="5"/>
  <c r="AO69" i="5"/>
  <c r="AN69" i="5"/>
  <c r="AM69" i="5"/>
  <c r="AL69" i="5"/>
  <c r="AK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BE69" i="5" s="1"/>
  <c r="S69" i="5"/>
  <c r="Q69" i="5"/>
  <c r="O69" i="5"/>
  <c r="L69" i="5"/>
  <c r="K69" i="5"/>
  <c r="I69" i="5"/>
  <c r="G69" i="5"/>
  <c r="F69" i="5"/>
  <c r="E69" i="5"/>
  <c r="D69" i="5"/>
  <c r="C69" i="5"/>
  <c r="B69" i="5"/>
  <c r="A69" i="5"/>
  <c r="BH69" i="5" s="1"/>
  <c r="BI69" i="5" s="1"/>
  <c r="BG68" i="5"/>
  <c r="BB68" i="5"/>
  <c r="BA68" i="5"/>
  <c r="AZ68" i="5"/>
  <c r="AX68" i="5"/>
  <c r="AW68" i="5"/>
  <c r="AT68" i="5"/>
  <c r="AS68" i="5"/>
  <c r="AP68" i="5"/>
  <c r="AO68" i="5"/>
  <c r="AN68" i="5"/>
  <c r="AM68" i="5"/>
  <c r="AL68" i="5"/>
  <c r="AK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M68" i="5"/>
  <c r="L68" i="5"/>
  <c r="I68" i="5"/>
  <c r="G68" i="5"/>
  <c r="F68" i="5"/>
  <c r="E68" i="5"/>
  <c r="D68" i="5"/>
  <c r="C68" i="5"/>
  <c r="B68" i="5"/>
  <c r="A68" i="5"/>
  <c r="BE68" i="5" s="1"/>
  <c r="BA67" i="5"/>
  <c r="AZ67" i="5"/>
  <c r="AO67" i="5"/>
  <c r="AN67" i="5"/>
  <c r="AM67" i="5"/>
  <c r="AL67" i="5"/>
  <c r="AK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I67" i="5"/>
  <c r="G67" i="5"/>
  <c r="F67" i="5"/>
  <c r="E67" i="5"/>
  <c r="D67" i="5"/>
  <c r="C67" i="5"/>
  <c r="B67" i="5"/>
  <c r="A67" i="5"/>
  <c r="BG67" i="5" s="1"/>
  <c r="BA66" i="5"/>
  <c r="AZ66" i="5"/>
  <c r="AO66" i="5"/>
  <c r="AN66" i="5"/>
  <c r="AM66" i="5"/>
  <c r="AL66" i="5"/>
  <c r="AK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BE66" i="5" s="1"/>
  <c r="S66" i="5"/>
  <c r="O66" i="5"/>
  <c r="K66" i="5"/>
  <c r="I66" i="5"/>
  <c r="G66" i="5"/>
  <c r="F66" i="5"/>
  <c r="E66" i="5"/>
  <c r="D66" i="5"/>
  <c r="C66" i="5"/>
  <c r="B66" i="5"/>
  <c r="A66" i="5"/>
  <c r="BH66" i="5" s="1"/>
  <c r="BI66" i="5" s="1"/>
  <c r="BA65" i="5"/>
  <c r="AZ65" i="5"/>
  <c r="AW65" i="5"/>
  <c r="AS65" i="5"/>
  <c r="AO65" i="5"/>
  <c r="AN65" i="5"/>
  <c r="AM65" i="5"/>
  <c r="AL65" i="5"/>
  <c r="AK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BE65" i="5" s="1"/>
  <c r="S65" i="5"/>
  <c r="Q65" i="5"/>
  <c r="O65" i="5"/>
  <c r="L65" i="5"/>
  <c r="K65" i="5"/>
  <c r="I65" i="5"/>
  <c r="G65" i="5"/>
  <c r="F65" i="5"/>
  <c r="E65" i="5"/>
  <c r="D65" i="5"/>
  <c r="C65" i="5"/>
  <c r="B65" i="5"/>
  <c r="A65" i="5"/>
  <c r="BH65" i="5" s="1"/>
  <c r="BG64" i="5"/>
  <c r="BB64" i="5"/>
  <c r="BA64" i="5"/>
  <c r="AZ64" i="5"/>
  <c r="AX64" i="5"/>
  <c r="AW64" i="5"/>
  <c r="AT64" i="5"/>
  <c r="AS64" i="5"/>
  <c r="AP64" i="5"/>
  <c r="AO64" i="5"/>
  <c r="AN64" i="5"/>
  <c r="AM64" i="5"/>
  <c r="AL64" i="5"/>
  <c r="AK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M64" i="5"/>
  <c r="L64" i="5"/>
  <c r="I64" i="5"/>
  <c r="G64" i="5"/>
  <c r="F64" i="5"/>
  <c r="E64" i="5"/>
  <c r="D64" i="5"/>
  <c r="C64" i="5"/>
  <c r="B64" i="5"/>
  <c r="A64" i="5"/>
  <c r="BE64" i="5" s="1"/>
  <c r="BA63" i="5"/>
  <c r="AZ63" i="5"/>
  <c r="AO63" i="5"/>
  <c r="AN63" i="5"/>
  <c r="AM63" i="5"/>
  <c r="AL63" i="5"/>
  <c r="AK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I63" i="5"/>
  <c r="G63" i="5"/>
  <c r="F63" i="5"/>
  <c r="E63" i="5"/>
  <c r="D63" i="5"/>
  <c r="C63" i="5"/>
  <c r="B63" i="5"/>
  <c r="A63" i="5"/>
  <c r="BG63" i="5" s="1"/>
  <c r="BA62" i="5"/>
  <c r="AZ62" i="5"/>
  <c r="AO62" i="5"/>
  <c r="AN62" i="5"/>
  <c r="AM62" i="5"/>
  <c r="AL62" i="5"/>
  <c r="AK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BE62" i="5" s="1"/>
  <c r="S62" i="5"/>
  <c r="O62" i="5"/>
  <c r="K62" i="5"/>
  <c r="I62" i="5"/>
  <c r="G62" i="5"/>
  <c r="F62" i="5"/>
  <c r="E62" i="5"/>
  <c r="D62" i="5"/>
  <c r="C62" i="5"/>
  <c r="B62" i="5"/>
  <c r="A62" i="5"/>
  <c r="BH62" i="5" s="1"/>
  <c r="BI62" i="5" s="1"/>
  <c r="BA61" i="5"/>
  <c r="AZ61" i="5"/>
  <c r="AW61" i="5"/>
  <c r="AS61" i="5"/>
  <c r="AO61" i="5"/>
  <c r="AN61" i="5"/>
  <c r="AM61" i="5"/>
  <c r="AL61" i="5"/>
  <c r="AK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BE61" i="5" s="1"/>
  <c r="S61" i="5"/>
  <c r="Q61" i="5"/>
  <c r="O61" i="5"/>
  <c r="L61" i="5"/>
  <c r="K61" i="5"/>
  <c r="I61" i="5"/>
  <c r="G61" i="5"/>
  <c r="F61" i="5"/>
  <c r="E61" i="5"/>
  <c r="D61" i="5"/>
  <c r="C61" i="5"/>
  <c r="B61" i="5"/>
  <c r="A61" i="5"/>
  <c r="BH61" i="5" s="1"/>
  <c r="BG60" i="5"/>
  <c r="BB60" i="5"/>
  <c r="BA60" i="5"/>
  <c r="AZ60" i="5"/>
  <c r="AX60" i="5"/>
  <c r="AW60" i="5"/>
  <c r="AT60" i="5"/>
  <c r="AS60" i="5"/>
  <c r="AP60" i="5"/>
  <c r="AO60" i="5"/>
  <c r="AN60" i="5"/>
  <c r="AM60" i="5"/>
  <c r="AL60" i="5"/>
  <c r="AK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M60" i="5"/>
  <c r="L60" i="5"/>
  <c r="I60" i="5"/>
  <c r="G60" i="5"/>
  <c r="F60" i="5"/>
  <c r="E60" i="5"/>
  <c r="D60" i="5"/>
  <c r="C60" i="5"/>
  <c r="B60" i="5"/>
  <c r="A60" i="5"/>
  <c r="BE60" i="5" s="1"/>
  <c r="BA59" i="5"/>
  <c r="AZ59" i="5"/>
  <c r="AO59" i="5"/>
  <c r="AN59" i="5"/>
  <c r="AM59" i="5"/>
  <c r="AL59" i="5"/>
  <c r="AK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I59" i="5"/>
  <c r="G59" i="5"/>
  <c r="F59" i="5"/>
  <c r="E59" i="5"/>
  <c r="D59" i="5"/>
  <c r="C59" i="5"/>
  <c r="B59" i="5"/>
  <c r="A59" i="5"/>
  <c r="BG59" i="5" s="1"/>
  <c r="BA58" i="5"/>
  <c r="AZ58" i="5"/>
  <c r="AO58" i="5"/>
  <c r="AN58" i="5"/>
  <c r="AM58" i="5"/>
  <c r="AL58" i="5"/>
  <c r="AK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BE58" i="5" s="1"/>
  <c r="S58" i="5"/>
  <c r="K58" i="5"/>
  <c r="I58" i="5"/>
  <c r="G58" i="5"/>
  <c r="F58" i="5"/>
  <c r="E58" i="5"/>
  <c r="D58" i="5"/>
  <c r="C58" i="5"/>
  <c r="B58" i="5"/>
  <c r="A58" i="5"/>
  <c r="BH58" i="5" s="1"/>
  <c r="BI58" i="5" s="1"/>
  <c r="BA57" i="5"/>
  <c r="AZ57" i="5"/>
  <c r="AW57" i="5"/>
  <c r="AS57" i="5"/>
  <c r="AO57" i="5"/>
  <c r="AN57" i="5"/>
  <c r="AM57" i="5"/>
  <c r="AL57" i="5"/>
  <c r="AK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BE57" i="5" s="1"/>
  <c r="S57" i="5"/>
  <c r="Q57" i="5"/>
  <c r="O57" i="5"/>
  <c r="L57" i="5"/>
  <c r="K57" i="5"/>
  <c r="I57" i="5"/>
  <c r="G57" i="5"/>
  <c r="F57" i="5"/>
  <c r="E57" i="5"/>
  <c r="D57" i="5"/>
  <c r="C57" i="5"/>
  <c r="B57" i="5"/>
  <c r="A57" i="5"/>
  <c r="BH57" i="5" s="1"/>
  <c r="BI57" i="5" s="1"/>
  <c r="BG56" i="5"/>
  <c r="BB56" i="5"/>
  <c r="BA56" i="5"/>
  <c r="AZ56" i="5"/>
  <c r="AX56" i="5"/>
  <c r="AW56" i="5"/>
  <c r="AT56" i="5"/>
  <c r="AS56" i="5"/>
  <c r="AP56" i="5"/>
  <c r="AO56" i="5"/>
  <c r="AN56" i="5"/>
  <c r="AM56" i="5"/>
  <c r="AL56" i="5"/>
  <c r="AK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M56" i="5"/>
  <c r="L56" i="5"/>
  <c r="I56" i="5"/>
  <c r="G56" i="5"/>
  <c r="F56" i="5"/>
  <c r="E56" i="5"/>
  <c r="D56" i="5"/>
  <c r="C56" i="5"/>
  <c r="B56" i="5"/>
  <c r="A56" i="5"/>
  <c r="BE56" i="5" s="1"/>
  <c r="BA55" i="5"/>
  <c r="AZ55" i="5"/>
  <c r="AO55" i="5"/>
  <c r="AN55" i="5"/>
  <c r="AM55" i="5"/>
  <c r="AL55" i="5"/>
  <c r="AK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I55" i="5"/>
  <c r="G55" i="5"/>
  <c r="F55" i="5"/>
  <c r="E55" i="5"/>
  <c r="D55" i="5"/>
  <c r="C55" i="5"/>
  <c r="B55" i="5"/>
  <c r="A55" i="5"/>
  <c r="BG55" i="5" s="1"/>
  <c r="BA54" i="5"/>
  <c r="AZ54" i="5"/>
  <c r="AO54" i="5"/>
  <c r="AN54" i="5"/>
  <c r="AM54" i="5"/>
  <c r="AL54" i="5"/>
  <c r="AK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BE54" i="5" s="1"/>
  <c r="S54" i="5"/>
  <c r="O54" i="5"/>
  <c r="K54" i="5"/>
  <c r="I54" i="5"/>
  <c r="G54" i="5"/>
  <c r="F54" i="5"/>
  <c r="E54" i="5"/>
  <c r="D54" i="5"/>
  <c r="C54" i="5"/>
  <c r="B54" i="5"/>
  <c r="A54" i="5"/>
  <c r="BH54" i="5" s="1"/>
  <c r="BA53" i="5"/>
  <c r="AZ53" i="5"/>
  <c r="AW53" i="5"/>
  <c r="AS53" i="5"/>
  <c r="AO53" i="5"/>
  <c r="AN53" i="5"/>
  <c r="AM53" i="5"/>
  <c r="AL53" i="5"/>
  <c r="AK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BE53" i="5" s="1"/>
  <c r="S53" i="5"/>
  <c r="Q53" i="5"/>
  <c r="O53" i="5"/>
  <c r="L53" i="5"/>
  <c r="K53" i="5"/>
  <c r="I53" i="5"/>
  <c r="G53" i="5"/>
  <c r="F53" i="5"/>
  <c r="E53" i="5"/>
  <c r="D53" i="5"/>
  <c r="C53" i="5"/>
  <c r="B53" i="5"/>
  <c r="A53" i="5"/>
  <c r="BH53" i="5" s="1"/>
  <c r="BI53" i="5" s="1"/>
  <c r="BG52" i="5"/>
  <c r="BB52" i="5"/>
  <c r="BA52" i="5"/>
  <c r="AZ52" i="5"/>
  <c r="AX52" i="5"/>
  <c r="AW52" i="5"/>
  <c r="AT52" i="5"/>
  <c r="AS52" i="5"/>
  <c r="AP52" i="5"/>
  <c r="AO52" i="5"/>
  <c r="AN52" i="5"/>
  <c r="AM52" i="5"/>
  <c r="AL52" i="5"/>
  <c r="AK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M52" i="5"/>
  <c r="L52" i="5"/>
  <c r="I52" i="5"/>
  <c r="G52" i="5"/>
  <c r="F52" i="5"/>
  <c r="E52" i="5"/>
  <c r="D52" i="5"/>
  <c r="C52" i="5"/>
  <c r="B52" i="5"/>
  <c r="A52" i="5"/>
  <c r="BE52" i="5" s="1"/>
  <c r="BA51" i="5"/>
  <c r="AZ51" i="5"/>
  <c r="AO51" i="5"/>
  <c r="AN51" i="5"/>
  <c r="AM51" i="5"/>
  <c r="AL51" i="5"/>
  <c r="AK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I51" i="5"/>
  <c r="G51" i="5"/>
  <c r="F51" i="5"/>
  <c r="E51" i="5"/>
  <c r="D51" i="5"/>
  <c r="C51" i="5"/>
  <c r="B51" i="5"/>
  <c r="A51" i="5"/>
  <c r="BG51" i="5" s="1"/>
  <c r="BA50" i="5"/>
  <c r="AZ50" i="5"/>
  <c r="AO50" i="5"/>
  <c r="AN50" i="5"/>
  <c r="AM50" i="5"/>
  <c r="AL50" i="5"/>
  <c r="AK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BE50" i="5" s="1"/>
  <c r="S50" i="5"/>
  <c r="K50" i="5"/>
  <c r="I50" i="5"/>
  <c r="G50" i="5"/>
  <c r="F50" i="5"/>
  <c r="E50" i="5"/>
  <c r="D50" i="5"/>
  <c r="C50" i="5"/>
  <c r="B50" i="5"/>
  <c r="A50" i="5"/>
  <c r="BH50" i="5" s="1"/>
  <c r="BA49" i="5"/>
  <c r="AZ49" i="5"/>
  <c r="AW49" i="5"/>
  <c r="AS49" i="5"/>
  <c r="AO49" i="5"/>
  <c r="AN49" i="5"/>
  <c r="AM49" i="5"/>
  <c r="AL49" i="5"/>
  <c r="AK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BE49" i="5" s="1"/>
  <c r="S49" i="5"/>
  <c r="Q49" i="5"/>
  <c r="O49" i="5"/>
  <c r="L49" i="5"/>
  <c r="K49" i="5"/>
  <c r="I49" i="5"/>
  <c r="G49" i="5"/>
  <c r="F49" i="5"/>
  <c r="E49" i="5"/>
  <c r="D49" i="5"/>
  <c r="C49" i="5"/>
  <c r="B49" i="5"/>
  <c r="A49" i="5"/>
  <c r="BH49" i="5" s="1"/>
  <c r="BI49" i="5" s="1"/>
  <c r="BG48" i="5"/>
  <c r="BB48" i="5"/>
  <c r="BA48" i="5"/>
  <c r="AZ48" i="5"/>
  <c r="AX48" i="5"/>
  <c r="AW48" i="5"/>
  <c r="AT48" i="5"/>
  <c r="AS48" i="5"/>
  <c r="AP48" i="5"/>
  <c r="AO48" i="5"/>
  <c r="AN48" i="5"/>
  <c r="AM48" i="5"/>
  <c r="AL48" i="5"/>
  <c r="AK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M48" i="5"/>
  <c r="L48" i="5"/>
  <c r="I48" i="5"/>
  <c r="G48" i="5"/>
  <c r="F48" i="5"/>
  <c r="E48" i="5"/>
  <c r="D48" i="5"/>
  <c r="C48" i="5"/>
  <c r="B48" i="5"/>
  <c r="A48" i="5"/>
  <c r="BE48" i="5" s="1"/>
  <c r="BA47" i="5"/>
  <c r="AZ47" i="5"/>
  <c r="AO47" i="5"/>
  <c r="AN47" i="5"/>
  <c r="AM47" i="5"/>
  <c r="AL47" i="5"/>
  <c r="AK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I47" i="5"/>
  <c r="G47" i="5"/>
  <c r="F47" i="5"/>
  <c r="E47" i="5"/>
  <c r="D47" i="5"/>
  <c r="C47" i="5"/>
  <c r="B47" i="5"/>
  <c r="A47" i="5"/>
  <c r="BG47" i="5" s="1"/>
  <c r="BA46" i="5"/>
  <c r="AZ46" i="5"/>
  <c r="AO46" i="5"/>
  <c r="AN46" i="5"/>
  <c r="AM46" i="5"/>
  <c r="AL46" i="5"/>
  <c r="AK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BE46" i="5" s="1"/>
  <c r="S46" i="5"/>
  <c r="O46" i="5"/>
  <c r="K46" i="5"/>
  <c r="I46" i="5"/>
  <c r="G46" i="5"/>
  <c r="F46" i="5"/>
  <c r="E46" i="5"/>
  <c r="D46" i="5"/>
  <c r="C46" i="5"/>
  <c r="B46" i="5"/>
  <c r="A46" i="5"/>
  <c r="BH46" i="5" s="1"/>
  <c r="BA45" i="5"/>
  <c r="AZ45" i="5"/>
  <c r="AW45" i="5"/>
  <c r="AS45" i="5"/>
  <c r="AO45" i="5"/>
  <c r="AN45" i="5"/>
  <c r="AM45" i="5"/>
  <c r="AL45" i="5"/>
  <c r="AK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BE45" i="5" s="1"/>
  <c r="S45" i="5"/>
  <c r="Q45" i="5"/>
  <c r="O45" i="5"/>
  <c r="L45" i="5"/>
  <c r="K45" i="5"/>
  <c r="I45" i="5"/>
  <c r="G45" i="5"/>
  <c r="F45" i="5"/>
  <c r="E45" i="5"/>
  <c r="D45" i="5"/>
  <c r="C45" i="5"/>
  <c r="B45" i="5"/>
  <c r="A45" i="5"/>
  <c r="BH45" i="5" s="1"/>
  <c r="BG44" i="5"/>
  <c r="BB44" i="5"/>
  <c r="BA44" i="5"/>
  <c r="AZ44" i="5"/>
  <c r="AX44" i="5"/>
  <c r="AW44" i="5"/>
  <c r="AT44" i="5"/>
  <c r="AS44" i="5"/>
  <c r="AP44" i="5"/>
  <c r="AO44" i="5"/>
  <c r="AN44" i="5"/>
  <c r="AM44" i="5"/>
  <c r="AL44" i="5"/>
  <c r="AK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M44" i="5"/>
  <c r="L44" i="5"/>
  <c r="I44" i="5"/>
  <c r="G44" i="5"/>
  <c r="F44" i="5"/>
  <c r="E44" i="5"/>
  <c r="D44" i="5"/>
  <c r="C44" i="5"/>
  <c r="B44" i="5"/>
  <c r="A44" i="5"/>
  <c r="BE44" i="5" s="1"/>
  <c r="BA43" i="5"/>
  <c r="AZ43" i="5"/>
  <c r="AO43" i="5"/>
  <c r="AN43" i="5"/>
  <c r="AM43" i="5"/>
  <c r="AL43" i="5"/>
  <c r="AK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I43" i="5"/>
  <c r="G43" i="5"/>
  <c r="F43" i="5"/>
  <c r="E43" i="5"/>
  <c r="D43" i="5"/>
  <c r="C43" i="5"/>
  <c r="B43" i="5"/>
  <c r="A43" i="5"/>
  <c r="BG43" i="5" s="1"/>
  <c r="BA42" i="5"/>
  <c r="AZ42" i="5"/>
  <c r="AO42" i="5"/>
  <c r="AN42" i="5"/>
  <c r="AM42" i="5"/>
  <c r="AL42" i="5"/>
  <c r="AK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BE42" i="5" s="1"/>
  <c r="S42" i="5"/>
  <c r="O42" i="5"/>
  <c r="K42" i="5"/>
  <c r="I42" i="5"/>
  <c r="G42" i="5"/>
  <c r="F42" i="5"/>
  <c r="E42" i="5"/>
  <c r="D42" i="5"/>
  <c r="C42" i="5"/>
  <c r="B42" i="5"/>
  <c r="A42" i="5"/>
  <c r="BH42" i="5" s="1"/>
  <c r="BA41" i="5"/>
  <c r="AZ41" i="5"/>
  <c r="AW41" i="5"/>
  <c r="AS41" i="5"/>
  <c r="AO41" i="5"/>
  <c r="AN41" i="5"/>
  <c r="AM41" i="5"/>
  <c r="AL41" i="5"/>
  <c r="AK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BE41" i="5" s="1"/>
  <c r="S41" i="5"/>
  <c r="Q41" i="5"/>
  <c r="O41" i="5"/>
  <c r="L41" i="5"/>
  <c r="K41" i="5"/>
  <c r="I41" i="5"/>
  <c r="G41" i="5"/>
  <c r="F41" i="5"/>
  <c r="E41" i="5"/>
  <c r="D41" i="5"/>
  <c r="C41" i="5"/>
  <c r="B41" i="5"/>
  <c r="A41" i="5"/>
  <c r="BH41" i="5" s="1"/>
  <c r="BI41" i="5" s="1"/>
  <c r="BG40" i="5"/>
  <c r="BB40" i="5"/>
  <c r="BA40" i="5"/>
  <c r="AZ40" i="5"/>
  <c r="AX40" i="5"/>
  <c r="AW40" i="5"/>
  <c r="AT40" i="5"/>
  <c r="AS40" i="5"/>
  <c r="AP40" i="5"/>
  <c r="AO40" i="5"/>
  <c r="AN40" i="5"/>
  <c r="AM40" i="5"/>
  <c r="AL40" i="5"/>
  <c r="AK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M40" i="5"/>
  <c r="L40" i="5"/>
  <c r="I40" i="5"/>
  <c r="G40" i="5"/>
  <c r="F40" i="5"/>
  <c r="E40" i="5"/>
  <c r="D40" i="5"/>
  <c r="C40" i="5"/>
  <c r="B40" i="5"/>
  <c r="A40" i="5"/>
  <c r="BE40" i="5" s="1"/>
  <c r="BA39" i="5"/>
  <c r="AZ39" i="5"/>
  <c r="AO39" i="5"/>
  <c r="AN39" i="5"/>
  <c r="AM39" i="5"/>
  <c r="AL39" i="5"/>
  <c r="AK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I39" i="5"/>
  <c r="G39" i="5"/>
  <c r="F39" i="5"/>
  <c r="E39" i="5"/>
  <c r="D39" i="5"/>
  <c r="C39" i="5"/>
  <c r="B39" i="5"/>
  <c r="A39" i="5"/>
  <c r="BG39" i="5" s="1"/>
  <c r="BA38" i="5"/>
  <c r="AZ38" i="5"/>
  <c r="AO38" i="5"/>
  <c r="AN38" i="5"/>
  <c r="AM38" i="5"/>
  <c r="AL38" i="5"/>
  <c r="AK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BE38" i="5" s="1"/>
  <c r="S38" i="5"/>
  <c r="O38" i="5"/>
  <c r="K38" i="5"/>
  <c r="I38" i="5"/>
  <c r="G38" i="5"/>
  <c r="F38" i="5"/>
  <c r="E38" i="5"/>
  <c r="D38" i="5"/>
  <c r="C38" i="5"/>
  <c r="B38" i="5"/>
  <c r="A38" i="5"/>
  <c r="BH38" i="5" s="1"/>
  <c r="BI38" i="5" s="1"/>
  <c r="BA37" i="5"/>
  <c r="AZ37" i="5"/>
  <c r="AW37" i="5"/>
  <c r="AS37" i="5"/>
  <c r="AO37" i="5"/>
  <c r="AN37" i="5"/>
  <c r="AM37" i="5"/>
  <c r="AL37" i="5"/>
  <c r="AK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BE37" i="5" s="1"/>
  <c r="S37" i="5"/>
  <c r="Q37" i="5"/>
  <c r="O37" i="5"/>
  <c r="L37" i="5"/>
  <c r="K37" i="5"/>
  <c r="I37" i="5"/>
  <c r="G37" i="5"/>
  <c r="F37" i="5"/>
  <c r="E37" i="5"/>
  <c r="D37" i="5"/>
  <c r="C37" i="5"/>
  <c r="B37" i="5"/>
  <c r="A37" i="5"/>
  <c r="BH37" i="5" s="1"/>
  <c r="BI37" i="5" s="1"/>
  <c r="BG36" i="5"/>
  <c r="BB36" i="5"/>
  <c r="BA36" i="5"/>
  <c r="AZ36" i="5"/>
  <c r="AX36" i="5"/>
  <c r="AW36" i="5"/>
  <c r="AT36" i="5"/>
  <c r="AS36" i="5"/>
  <c r="AP36" i="5"/>
  <c r="AO36" i="5"/>
  <c r="AN36" i="5"/>
  <c r="AM36" i="5"/>
  <c r="AL36" i="5"/>
  <c r="AK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M36" i="5"/>
  <c r="L36" i="5"/>
  <c r="I36" i="5"/>
  <c r="G36" i="5"/>
  <c r="F36" i="5"/>
  <c r="E36" i="5"/>
  <c r="D36" i="5"/>
  <c r="C36" i="5"/>
  <c r="B36" i="5"/>
  <c r="A36" i="5"/>
  <c r="BE36" i="5" s="1"/>
  <c r="BA35" i="5"/>
  <c r="AZ35" i="5"/>
  <c r="AO35" i="5"/>
  <c r="AN35" i="5"/>
  <c r="AM35" i="5"/>
  <c r="AL35" i="5"/>
  <c r="AK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I35" i="5"/>
  <c r="G35" i="5"/>
  <c r="F35" i="5"/>
  <c r="E35" i="5"/>
  <c r="D35" i="5"/>
  <c r="C35" i="5"/>
  <c r="B35" i="5"/>
  <c r="A35" i="5"/>
  <c r="BG35" i="5" s="1"/>
  <c r="BA34" i="5"/>
  <c r="AZ34" i="5"/>
  <c r="AO34" i="5"/>
  <c r="AN34" i="5"/>
  <c r="AM34" i="5"/>
  <c r="AL34" i="5"/>
  <c r="AK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AJ34" i="5" s="1"/>
  <c r="S34" i="5"/>
  <c r="O34" i="5"/>
  <c r="K34" i="5"/>
  <c r="I34" i="5"/>
  <c r="G34" i="5"/>
  <c r="F34" i="5"/>
  <c r="E34" i="5"/>
  <c r="D34" i="5"/>
  <c r="C34" i="5"/>
  <c r="B34" i="5"/>
  <c r="A34" i="5"/>
  <c r="BH34" i="5" s="1"/>
  <c r="BI34" i="5" s="1"/>
  <c r="BA33" i="5"/>
  <c r="AZ33" i="5"/>
  <c r="AW33" i="5"/>
  <c r="AS33" i="5"/>
  <c r="AO33" i="5"/>
  <c r="AN33" i="5"/>
  <c r="AM33" i="5"/>
  <c r="AL33" i="5"/>
  <c r="AK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BE33" i="5" s="1"/>
  <c r="S33" i="5"/>
  <c r="Q33" i="5"/>
  <c r="O33" i="5"/>
  <c r="L33" i="5"/>
  <c r="K33" i="5"/>
  <c r="I33" i="5"/>
  <c r="G33" i="5"/>
  <c r="F33" i="5"/>
  <c r="E33" i="5"/>
  <c r="D33" i="5"/>
  <c r="C33" i="5"/>
  <c r="B33" i="5"/>
  <c r="A33" i="5"/>
  <c r="BH33" i="5" s="1"/>
  <c r="BI33" i="5" s="1"/>
  <c r="BG32" i="5"/>
  <c r="BB32" i="5"/>
  <c r="BA32" i="5"/>
  <c r="AZ32" i="5"/>
  <c r="AX32" i="5"/>
  <c r="AW32" i="5"/>
  <c r="AT32" i="5"/>
  <c r="AS32" i="5"/>
  <c r="AP32" i="5"/>
  <c r="AO32" i="5"/>
  <c r="AN32" i="5"/>
  <c r="AM32" i="5"/>
  <c r="AL32" i="5"/>
  <c r="AK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M32" i="5"/>
  <c r="L32" i="5"/>
  <c r="I32" i="5"/>
  <c r="G32" i="5"/>
  <c r="F32" i="5"/>
  <c r="E32" i="5"/>
  <c r="D32" i="5"/>
  <c r="C32" i="5"/>
  <c r="B32" i="5"/>
  <c r="A32" i="5"/>
  <c r="BE32" i="5" s="1"/>
  <c r="BA31" i="5"/>
  <c r="AZ31" i="5"/>
  <c r="AO31" i="5"/>
  <c r="AN31" i="5"/>
  <c r="AM31" i="5"/>
  <c r="AL31" i="5"/>
  <c r="AK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I31" i="5"/>
  <c r="G31" i="5"/>
  <c r="F31" i="5"/>
  <c r="E31" i="5"/>
  <c r="D31" i="5"/>
  <c r="C31" i="5"/>
  <c r="B31" i="5"/>
  <c r="A31" i="5"/>
  <c r="BG31" i="5" s="1"/>
  <c r="BA30" i="5"/>
  <c r="AZ30" i="5"/>
  <c r="AO30" i="5"/>
  <c r="AN30" i="5"/>
  <c r="AM30" i="5"/>
  <c r="AL30" i="5"/>
  <c r="AK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AJ30" i="5" s="1"/>
  <c r="S30" i="5"/>
  <c r="O30" i="5"/>
  <c r="K30" i="5"/>
  <c r="I30" i="5"/>
  <c r="G30" i="5"/>
  <c r="F30" i="5"/>
  <c r="E30" i="5"/>
  <c r="D30" i="5"/>
  <c r="C30" i="5"/>
  <c r="B30" i="5"/>
  <c r="A30" i="5"/>
  <c r="BH30" i="5" s="1"/>
  <c r="BI30" i="5" s="1"/>
  <c r="BA29" i="5"/>
  <c r="AZ29" i="5"/>
  <c r="AW29" i="5"/>
  <c r="AS29" i="5"/>
  <c r="AO29" i="5"/>
  <c r="AN29" i="5"/>
  <c r="AM29" i="5"/>
  <c r="AL29" i="5"/>
  <c r="AK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BE29" i="5" s="1"/>
  <c r="S29" i="5"/>
  <c r="Q29" i="5"/>
  <c r="O29" i="5"/>
  <c r="L29" i="5"/>
  <c r="K29" i="5"/>
  <c r="I29" i="5"/>
  <c r="G29" i="5"/>
  <c r="F29" i="5"/>
  <c r="E29" i="5"/>
  <c r="D29" i="5"/>
  <c r="C29" i="5"/>
  <c r="B29" i="5"/>
  <c r="A29" i="5"/>
  <c r="BH29" i="5" s="1"/>
  <c r="BI29" i="5" s="1"/>
  <c r="BG28" i="5"/>
  <c r="BB28" i="5"/>
  <c r="BA28" i="5"/>
  <c r="AZ28" i="5"/>
  <c r="AX28" i="5"/>
  <c r="AW28" i="5"/>
  <c r="AT28" i="5"/>
  <c r="AS28" i="5"/>
  <c r="AP28" i="5"/>
  <c r="AO28" i="5"/>
  <c r="AN28" i="5"/>
  <c r="AM28" i="5"/>
  <c r="AL28" i="5"/>
  <c r="AK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M28" i="5"/>
  <c r="L28" i="5"/>
  <c r="I28" i="5"/>
  <c r="G28" i="5"/>
  <c r="F28" i="5"/>
  <c r="E28" i="5"/>
  <c r="D28" i="5"/>
  <c r="C28" i="5"/>
  <c r="B28" i="5"/>
  <c r="A28" i="5"/>
  <c r="BE28" i="5" s="1"/>
  <c r="BA27" i="5"/>
  <c r="AZ27" i="5"/>
  <c r="AO27" i="5"/>
  <c r="AN27" i="5"/>
  <c r="AM27" i="5"/>
  <c r="AL27" i="5"/>
  <c r="AK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I27" i="5"/>
  <c r="G27" i="5"/>
  <c r="F27" i="5"/>
  <c r="E27" i="5"/>
  <c r="D27" i="5"/>
  <c r="C27" i="5"/>
  <c r="B27" i="5"/>
  <c r="A27" i="5"/>
  <c r="BG27" i="5" s="1"/>
  <c r="BA26" i="5"/>
  <c r="AZ26" i="5"/>
  <c r="AO26" i="5"/>
  <c r="AN26" i="5"/>
  <c r="AM26" i="5"/>
  <c r="AL26" i="5"/>
  <c r="AK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AV26" i="5" s="1"/>
  <c r="S26" i="5"/>
  <c r="K26" i="5"/>
  <c r="I26" i="5"/>
  <c r="G26" i="5"/>
  <c r="F26" i="5"/>
  <c r="E26" i="5"/>
  <c r="D26" i="5"/>
  <c r="C26" i="5"/>
  <c r="B26" i="5"/>
  <c r="A26" i="5"/>
  <c r="BH26" i="5" s="1"/>
  <c r="BA25" i="5"/>
  <c r="AZ25" i="5"/>
  <c r="AW25" i="5"/>
  <c r="AS25" i="5"/>
  <c r="AO25" i="5"/>
  <c r="AN25" i="5"/>
  <c r="AM25" i="5"/>
  <c r="AL25" i="5"/>
  <c r="AK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BE25" i="5" s="1"/>
  <c r="S25" i="5"/>
  <c r="Q25" i="5"/>
  <c r="O25" i="5"/>
  <c r="L25" i="5"/>
  <c r="K25" i="5"/>
  <c r="I25" i="5"/>
  <c r="G25" i="5"/>
  <c r="F25" i="5"/>
  <c r="E25" i="5"/>
  <c r="D25" i="5"/>
  <c r="C25" i="5"/>
  <c r="B25" i="5"/>
  <c r="A25" i="5"/>
  <c r="BH25" i="5" s="1"/>
  <c r="BI25" i="5" s="1"/>
  <c r="BG24" i="5"/>
  <c r="BB24" i="5"/>
  <c r="BA24" i="5"/>
  <c r="AZ24" i="5"/>
  <c r="AX24" i="5"/>
  <c r="AW24" i="5"/>
  <c r="AT24" i="5"/>
  <c r="AS24" i="5"/>
  <c r="AP24" i="5"/>
  <c r="AO24" i="5"/>
  <c r="AN24" i="5"/>
  <c r="AM24" i="5"/>
  <c r="AL24" i="5"/>
  <c r="AK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M24" i="5"/>
  <c r="L24" i="5"/>
  <c r="I24" i="5"/>
  <c r="G24" i="5"/>
  <c r="F24" i="5"/>
  <c r="E24" i="5"/>
  <c r="D24" i="5"/>
  <c r="C24" i="5"/>
  <c r="B24" i="5"/>
  <c r="A24" i="5"/>
  <c r="BE24" i="5" s="1"/>
  <c r="BA23" i="5"/>
  <c r="AZ23" i="5"/>
  <c r="AO23" i="5"/>
  <c r="AN23" i="5"/>
  <c r="AM23" i="5"/>
  <c r="AL23" i="5"/>
  <c r="AK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I23" i="5"/>
  <c r="G23" i="5"/>
  <c r="F23" i="5"/>
  <c r="E23" i="5"/>
  <c r="D23" i="5"/>
  <c r="C23" i="5"/>
  <c r="B23" i="5"/>
  <c r="A23" i="5"/>
  <c r="BG23" i="5" s="1"/>
  <c r="BA22" i="5"/>
  <c r="AZ22" i="5"/>
  <c r="AO22" i="5"/>
  <c r="AN22" i="5"/>
  <c r="AM22" i="5"/>
  <c r="AL22" i="5"/>
  <c r="AK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BE22" i="5" s="1"/>
  <c r="S22" i="5"/>
  <c r="O22" i="5"/>
  <c r="K22" i="5"/>
  <c r="I22" i="5"/>
  <c r="G22" i="5"/>
  <c r="F22" i="5"/>
  <c r="E22" i="5"/>
  <c r="D22" i="5"/>
  <c r="C22" i="5"/>
  <c r="B22" i="5"/>
  <c r="A22" i="5"/>
  <c r="BH22" i="5" s="1"/>
  <c r="BI22" i="5" s="1"/>
  <c r="BA21" i="5"/>
  <c r="AZ21" i="5"/>
  <c r="AW21" i="5"/>
  <c r="AS21" i="5"/>
  <c r="AO21" i="5"/>
  <c r="AN21" i="5"/>
  <c r="AM21" i="5"/>
  <c r="AL21" i="5"/>
  <c r="AK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BE21" i="5" s="1"/>
  <c r="S21" i="5"/>
  <c r="Q21" i="5"/>
  <c r="O21" i="5"/>
  <c r="L21" i="5"/>
  <c r="K21" i="5"/>
  <c r="I21" i="5"/>
  <c r="G21" i="5"/>
  <c r="F21" i="5"/>
  <c r="E21" i="5"/>
  <c r="D21" i="5"/>
  <c r="C21" i="5"/>
  <c r="B21" i="5"/>
  <c r="A21" i="5"/>
  <c r="BH21" i="5" s="1"/>
  <c r="BG20" i="5"/>
  <c r="BB20" i="5"/>
  <c r="BA20" i="5"/>
  <c r="AZ20" i="5"/>
  <c r="AX20" i="5"/>
  <c r="AW20" i="5"/>
  <c r="AT20" i="5"/>
  <c r="AS20" i="5"/>
  <c r="AP20" i="5"/>
  <c r="AO20" i="5"/>
  <c r="AN20" i="5"/>
  <c r="AM20" i="5"/>
  <c r="AL20" i="5"/>
  <c r="AK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M20" i="5"/>
  <c r="L20" i="5"/>
  <c r="I20" i="5"/>
  <c r="G20" i="5"/>
  <c r="F20" i="5"/>
  <c r="E20" i="5"/>
  <c r="D20" i="5"/>
  <c r="C20" i="5"/>
  <c r="B20" i="5"/>
  <c r="A20" i="5"/>
  <c r="BE20" i="5" s="1"/>
  <c r="BA19" i="5"/>
  <c r="AZ19" i="5"/>
  <c r="AO19" i="5"/>
  <c r="AN19" i="5"/>
  <c r="AM19" i="5"/>
  <c r="AL19" i="5"/>
  <c r="AK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I19" i="5"/>
  <c r="G19" i="5"/>
  <c r="F19" i="5"/>
  <c r="E19" i="5"/>
  <c r="D19" i="5"/>
  <c r="C19" i="5"/>
  <c r="B19" i="5"/>
  <c r="A19" i="5"/>
  <c r="BG19" i="5" s="1"/>
  <c r="BA18" i="5"/>
  <c r="AZ18" i="5"/>
  <c r="AO18" i="5"/>
  <c r="AN18" i="5"/>
  <c r="AM18" i="5"/>
  <c r="AL18" i="5"/>
  <c r="AK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BE18" i="5" s="1"/>
  <c r="S18" i="5"/>
  <c r="K18" i="5"/>
  <c r="I18" i="5"/>
  <c r="G18" i="5"/>
  <c r="F18" i="5"/>
  <c r="E18" i="5"/>
  <c r="D18" i="5"/>
  <c r="C18" i="5"/>
  <c r="B18" i="5"/>
  <c r="A18" i="5"/>
  <c r="BH18" i="5" s="1"/>
  <c r="BA17" i="5"/>
  <c r="AZ17" i="5"/>
  <c r="AW17" i="5"/>
  <c r="AS17" i="5"/>
  <c r="AO17" i="5"/>
  <c r="AN17" i="5"/>
  <c r="AM17" i="5"/>
  <c r="AL17" i="5"/>
  <c r="AK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BE17" i="5" s="1"/>
  <c r="S17" i="5"/>
  <c r="Q17" i="5"/>
  <c r="O17" i="5"/>
  <c r="L17" i="5"/>
  <c r="K17" i="5"/>
  <c r="I17" i="5"/>
  <c r="G17" i="5"/>
  <c r="F17" i="5"/>
  <c r="E17" i="5"/>
  <c r="D17" i="5"/>
  <c r="C17" i="5"/>
  <c r="B17" i="5"/>
  <c r="A17" i="5"/>
  <c r="BH17" i="5" s="1"/>
  <c r="BG16" i="5"/>
  <c r="BB16" i="5"/>
  <c r="BA16" i="5"/>
  <c r="AZ16" i="5"/>
  <c r="AX16" i="5"/>
  <c r="AW16" i="5"/>
  <c r="AT16" i="5"/>
  <c r="AS16" i="5"/>
  <c r="AP16" i="5"/>
  <c r="AO16" i="5"/>
  <c r="AN16" i="5"/>
  <c r="AM16" i="5"/>
  <c r="AL16" i="5"/>
  <c r="AK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M16" i="5"/>
  <c r="L16" i="5"/>
  <c r="I16" i="5"/>
  <c r="G16" i="5"/>
  <c r="F16" i="5"/>
  <c r="E16" i="5"/>
  <c r="D16" i="5"/>
  <c r="C16" i="5"/>
  <c r="B16" i="5"/>
  <c r="A16" i="5"/>
  <c r="BE16" i="5" s="1"/>
  <c r="BA15" i="5"/>
  <c r="AZ15" i="5"/>
  <c r="AO15" i="5"/>
  <c r="AN15" i="5"/>
  <c r="AM15" i="5"/>
  <c r="AL15" i="5"/>
  <c r="AK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I15" i="5"/>
  <c r="G15" i="5"/>
  <c r="F15" i="5"/>
  <c r="E15" i="5"/>
  <c r="D15" i="5"/>
  <c r="C15" i="5"/>
  <c r="B15" i="5"/>
  <c r="A15" i="5"/>
  <c r="BG15" i="5" s="1"/>
  <c r="BA14" i="5"/>
  <c r="AZ14" i="5"/>
  <c r="AO14" i="5"/>
  <c r="AN14" i="5"/>
  <c r="AM14" i="5"/>
  <c r="AL14" i="5"/>
  <c r="AK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BE14" i="5" s="1"/>
  <c r="S14" i="5"/>
  <c r="O14" i="5"/>
  <c r="K14" i="5"/>
  <c r="I14" i="5"/>
  <c r="G14" i="5"/>
  <c r="F14" i="5"/>
  <c r="E14" i="5"/>
  <c r="D14" i="5"/>
  <c r="C14" i="5"/>
  <c r="B14" i="5"/>
  <c r="A14" i="5"/>
  <c r="BH14" i="5" s="1"/>
  <c r="BI14" i="5" s="1"/>
  <c r="BA13" i="5"/>
  <c r="AZ13" i="5"/>
  <c r="AW13" i="5"/>
  <c r="AS13" i="5"/>
  <c r="AO13" i="5"/>
  <c r="AN13" i="5"/>
  <c r="AM13" i="5"/>
  <c r="AL13" i="5"/>
  <c r="AK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BE13" i="5" s="1"/>
  <c r="S13" i="5"/>
  <c r="Q13" i="5"/>
  <c r="O13" i="5"/>
  <c r="L13" i="5"/>
  <c r="K13" i="5"/>
  <c r="I13" i="5"/>
  <c r="G13" i="5"/>
  <c r="F13" i="5"/>
  <c r="E13" i="5"/>
  <c r="D13" i="5"/>
  <c r="C13" i="5"/>
  <c r="B13" i="5"/>
  <c r="A13" i="5"/>
  <c r="BH13" i="5" s="1"/>
  <c r="BI13" i="5" s="1"/>
  <c r="BG12" i="5"/>
  <c r="BB12" i="5"/>
  <c r="BA12" i="5"/>
  <c r="AZ12" i="5"/>
  <c r="AX12" i="5"/>
  <c r="AW12" i="5"/>
  <c r="AT12" i="5"/>
  <c r="AS12" i="5"/>
  <c r="AP12" i="5"/>
  <c r="AO12" i="5"/>
  <c r="AN12" i="5"/>
  <c r="AM12" i="5"/>
  <c r="AL12" i="5"/>
  <c r="AK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M12" i="5"/>
  <c r="L12" i="5"/>
  <c r="I12" i="5"/>
  <c r="G12" i="5"/>
  <c r="F12" i="5"/>
  <c r="E12" i="5"/>
  <c r="D12" i="5"/>
  <c r="C12" i="5"/>
  <c r="B12" i="5"/>
  <c r="A12" i="5"/>
  <c r="BE12" i="5" s="1"/>
  <c r="BA11" i="5"/>
  <c r="AZ11" i="5"/>
  <c r="AO11" i="5"/>
  <c r="AN11" i="5"/>
  <c r="AM11" i="5"/>
  <c r="AL11" i="5"/>
  <c r="AK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I11" i="5"/>
  <c r="G11" i="5"/>
  <c r="F11" i="5"/>
  <c r="E11" i="5"/>
  <c r="D11" i="5"/>
  <c r="C11" i="5"/>
  <c r="B11" i="5"/>
  <c r="A11" i="5"/>
  <c r="BG11" i="5" s="1"/>
  <c r="BA10" i="5"/>
  <c r="AZ10" i="5"/>
  <c r="AO10" i="5"/>
  <c r="AN10" i="5"/>
  <c r="AM10" i="5"/>
  <c r="AL10" i="5"/>
  <c r="AK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AJ10" i="5" s="1"/>
  <c r="S10" i="5"/>
  <c r="K10" i="5"/>
  <c r="I10" i="5"/>
  <c r="G10" i="5"/>
  <c r="F10" i="5"/>
  <c r="E10" i="5"/>
  <c r="D10" i="5"/>
  <c r="C10" i="5"/>
  <c r="B10" i="5"/>
  <c r="A10" i="5"/>
  <c r="BH10" i="5" s="1"/>
  <c r="BI10" i="5" s="1"/>
  <c r="BA9" i="5"/>
  <c r="AZ9" i="5"/>
  <c r="AW9" i="5"/>
  <c r="AS9" i="5"/>
  <c r="AO9" i="5"/>
  <c r="AN9" i="5"/>
  <c r="AM9" i="5"/>
  <c r="AL9" i="5"/>
  <c r="AK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BE9" i="5" s="1"/>
  <c r="S9" i="5"/>
  <c r="Q9" i="5"/>
  <c r="O9" i="5"/>
  <c r="L9" i="5"/>
  <c r="K9" i="5"/>
  <c r="I9" i="5"/>
  <c r="G9" i="5"/>
  <c r="F9" i="5"/>
  <c r="E9" i="5"/>
  <c r="D9" i="5"/>
  <c r="C9" i="5"/>
  <c r="B9" i="5"/>
  <c r="A9" i="5"/>
  <c r="BH9" i="5" s="1"/>
  <c r="BI9" i="5" s="1"/>
  <c r="BG8" i="5"/>
  <c r="BB8" i="5"/>
  <c r="BA8" i="5"/>
  <c r="AZ8" i="5"/>
  <c r="AX8" i="5"/>
  <c r="AW8" i="5"/>
  <c r="AT8" i="5"/>
  <c r="AS8" i="5"/>
  <c r="AP8" i="5"/>
  <c r="AO8" i="5"/>
  <c r="AN8" i="5"/>
  <c r="AM8" i="5"/>
  <c r="AL8" i="5"/>
  <c r="AK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M8" i="5"/>
  <c r="L8" i="5"/>
  <c r="I8" i="5"/>
  <c r="G8" i="5"/>
  <c r="F8" i="5"/>
  <c r="E8" i="5"/>
  <c r="D8" i="5"/>
  <c r="C8" i="5"/>
  <c r="B8" i="5"/>
  <c r="A8" i="5"/>
  <c r="BE8" i="5" s="1"/>
  <c r="BA7" i="5"/>
  <c r="AZ7" i="5"/>
  <c r="AO7" i="5"/>
  <c r="AN7" i="5"/>
  <c r="AM7" i="5"/>
  <c r="AL7" i="5"/>
  <c r="AK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I7" i="5"/>
  <c r="G7" i="5"/>
  <c r="F7" i="5"/>
  <c r="E7" i="5"/>
  <c r="D7" i="5"/>
  <c r="C7" i="5"/>
  <c r="B7" i="5"/>
  <c r="A7" i="5"/>
  <c r="BG7" i="5" s="1"/>
  <c r="BA6" i="5"/>
  <c r="AZ6" i="5"/>
  <c r="AO6" i="5"/>
  <c r="AN6" i="5"/>
  <c r="AM6" i="5"/>
  <c r="AL6" i="5"/>
  <c r="AK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BE6" i="5" s="1"/>
  <c r="S6" i="5"/>
  <c r="I6" i="5"/>
  <c r="G6" i="5"/>
  <c r="F6" i="5"/>
  <c r="E6" i="5"/>
  <c r="D6" i="5"/>
  <c r="C6" i="5"/>
  <c r="B6" i="5"/>
  <c r="A6" i="5"/>
  <c r="BH6" i="5" s="1"/>
  <c r="BA5" i="5"/>
  <c r="AZ5" i="5"/>
  <c r="AW5" i="5"/>
  <c r="AS5" i="5"/>
  <c r="AO5" i="5"/>
  <c r="AN5" i="5"/>
  <c r="AM5" i="5"/>
  <c r="AL5" i="5"/>
  <c r="AK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BE5" i="5" s="1"/>
  <c r="S5" i="5"/>
  <c r="Q5" i="5"/>
  <c r="O5" i="5"/>
  <c r="L5" i="5"/>
  <c r="K5" i="5"/>
  <c r="I5" i="5"/>
  <c r="G5" i="5"/>
  <c r="F5" i="5"/>
  <c r="E5" i="5"/>
  <c r="D5" i="5"/>
  <c r="C5" i="5"/>
  <c r="B5" i="5"/>
  <c r="A5" i="5"/>
  <c r="BH5" i="5" s="1"/>
  <c r="BG4" i="5"/>
  <c r="BB4" i="5"/>
  <c r="BA4" i="5"/>
  <c r="AZ4" i="5"/>
  <c r="AX4" i="5"/>
  <c r="AW4" i="5"/>
  <c r="AT4" i="5"/>
  <c r="AS4" i="5"/>
  <c r="AP4" i="5"/>
  <c r="AO4" i="5"/>
  <c r="AN4" i="5"/>
  <c r="AM4" i="5"/>
  <c r="AL4" i="5"/>
  <c r="AK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M4" i="5"/>
  <c r="L4" i="5"/>
  <c r="I4" i="5"/>
  <c r="G4" i="5"/>
  <c r="F4" i="5"/>
  <c r="E4" i="5"/>
  <c r="D4" i="5"/>
  <c r="C4" i="5"/>
  <c r="B4" i="5"/>
  <c r="A4" i="5"/>
  <c r="BE4" i="5" s="1"/>
  <c r="BA3" i="5"/>
  <c r="AZ3" i="5"/>
  <c r="AO3" i="5"/>
  <c r="AN3" i="5"/>
  <c r="AM3" i="5"/>
  <c r="AL3" i="5"/>
  <c r="AK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I3" i="5"/>
  <c r="G3" i="5"/>
  <c r="F3" i="5"/>
  <c r="E3" i="5"/>
  <c r="D3" i="5"/>
  <c r="C3" i="5"/>
  <c r="B3" i="5"/>
  <c r="A3" i="5"/>
  <c r="BG3" i="5" s="1"/>
  <c r="BA2" i="5"/>
  <c r="AZ2" i="5"/>
  <c r="AO2" i="5"/>
  <c r="AN2" i="5"/>
  <c r="AM2" i="5"/>
  <c r="AL2" i="5"/>
  <c r="AK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BE2" i="5" s="1"/>
  <c r="S2" i="5"/>
  <c r="O2" i="5"/>
  <c r="K2" i="5"/>
  <c r="I2" i="5"/>
  <c r="G2" i="5"/>
  <c r="F2" i="5"/>
  <c r="E2" i="5"/>
  <c r="D2" i="5"/>
  <c r="C2" i="5"/>
  <c r="B2" i="5"/>
  <c r="A2" i="5"/>
  <c r="BH2" i="5" s="1"/>
  <c r="BI2" i="5" s="1"/>
  <c r="P1500" i="5"/>
  <c r="P1498" i="5"/>
  <c r="P1495" i="5"/>
  <c r="P1494" i="5"/>
  <c r="BC1482" i="5"/>
  <c r="BC1477" i="5"/>
  <c r="P1473" i="5"/>
  <c r="P1470" i="5"/>
  <c r="P1469" i="5"/>
  <c r="BC1469" i="5"/>
  <c r="P1467" i="5"/>
  <c r="BC1466" i="5"/>
  <c r="BI1462" i="5"/>
  <c r="BC1462" i="5"/>
  <c r="BC1461" i="5"/>
  <c r="P1459" i="5"/>
  <c r="BI1457" i="5"/>
  <c r="P1455" i="5"/>
  <c r="BC1433" i="5"/>
  <c r="BC1409" i="5"/>
  <c r="BC1406" i="5"/>
  <c r="BC1381" i="5"/>
  <c r="BC1377" i="5"/>
  <c r="P1375" i="5"/>
  <c r="BC1373" i="5"/>
  <c r="BC1369" i="5"/>
  <c r="BC1365" i="5"/>
  <c r="P1363" i="5"/>
  <c r="BC1361" i="5"/>
  <c r="P1361" i="5"/>
  <c r="BI1351" i="5"/>
  <c r="BI1347" i="5"/>
  <c r="BC1347" i="5"/>
  <c r="BI1341" i="5"/>
  <c r="BC1337" i="5"/>
  <c r="BI1335" i="5"/>
  <c r="BI1334" i="5"/>
  <c r="BC1333" i="5"/>
  <c r="BC1329" i="5"/>
  <c r="BI1327" i="5"/>
  <c r="BI1326" i="5"/>
  <c r="BC1325" i="5"/>
  <c r="BC1321" i="5"/>
  <c r="BI1319" i="5"/>
  <c r="BI1318" i="5"/>
  <c r="BC1317" i="5"/>
  <c r="BC1313" i="5"/>
  <c r="BC1298" i="5"/>
  <c r="BI1297" i="5"/>
  <c r="BC1295" i="5"/>
  <c r="BI1293" i="5"/>
  <c r="BC1291" i="5"/>
  <c r="BI1289" i="5"/>
  <c r="BC1287" i="5"/>
  <c r="BI1285" i="5"/>
  <c r="BC1283" i="5"/>
  <c r="BI1281" i="5"/>
  <c r="BC1275" i="5"/>
  <c r="BI1273" i="5"/>
  <c r="BC1271" i="5"/>
  <c r="BI1268" i="5"/>
  <c r="BI1267" i="5"/>
  <c r="BI1266" i="5"/>
  <c r="BC1266" i="5"/>
  <c r="P1266" i="5"/>
  <c r="BI1265" i="5"/>
  <c r="BI1264" i="5"/>
  <c r="P1264" i="5"/>
  <c r="BI1263" i="5"/>
  <c r="BI1262" i="5"/>
  <c r="BC1262" i="5"/>
  <c r="P1262" i="5"/>
  <c r="P1260" i="5"/>
  <c r="BI1259" i="5"/>
  <c r="BI1256" i="5"/>
  <c r="BC1256" i="5"/>
  <c r="BI1255" i="5"/>
  <c r="BI1254" i="5"/>
  <c r="BC1254" i="5"/>
  <c r="P1254" i="5"/>
  <c r="BI1253" i="5"/>
  <c r="P1252" i="5"/>
  <c r="BC1248" i="5"/>
  <c r="BI1247" i="5"/>
  <c r="BI1246" i="5"/>
  <c r="BC1246" i="5"/>
  <c r="P1246" i="5"/>
  <c r="BI1245" i="5"/>
  <c r="BC1244" i="5"/>
  <c r="P1244" i="5"/>
  <c r="BC1240" i="5"/>
  <c r="BI1239" i="5"/>
  <c r="BI1238" i="5"/>
  <c r="P1238" i="5"/>
  <c r="BC1238" i="5"/>
  <c r="BI1237" i="5"/>
  <c r="P1236" i="5"/>
  <c r="BC1236" i="5"/>
  <c r="P1234" i="5"/>
  <c r="BI1233" i="5"/>
  <c r="P1233" i="5"/>
  <c r="BC1232" i="5"/>
  <c r="P1230" i="5"/>
  <c r="BI1229" i="5"/>
  <c r="P1229" i="5"/>
  <c r="BC1228" i="5"/>
  <c r="P1226" i="5"/>
  <c r="BI1225" i="5"/>
  <c r="P1225" i="5"/>
  <c r="BC1224" i="5"/>
  <c r="P1222" i="5"/>
  <c r="BI1221" i="5"/>
  <c r="P1221" i="5"/>
  <c r="BC1220" i="5"/>
  <c r="BI1219" i="5"/>
  <c r="BI1217" i="5"/>
  <c r="BC1216" i="5"/>
  <c r="BI1215" i="5"/>
  <c r="BI1213" i="5"/>
  <c r="BC1212" i="5"/>
  <c r="BI1211" i="5"/>
  <c r="BI1209" i="5"/>
  <c r="BC1208" i="5"/>
  <c r="BI1207" i="5"/>
  <c r="BI1205" i="5"/>
  <c r="BC1204" i="5"/>
  <c r="BI1203" i="5"/>
  <c r="BI1201" i="5"/>
  <c r="BC1200" i="5"/>
  <c r="BI1199" i="5"/>
  <c r="BI1197" i="5"/>
  <c r="BC1196" i="5"/>
  <c r="BI1195" i="5"/>
  <c r="BC1195" i="5"/>
  <c r="BI1194" i="5"/>
  <c r="BI1193" i="5"/>
  <c r="BC1192" i="5"/>
  <c r="BI1191" i="5"/>
  <c r="BC1191" i="5"/>
  <c r="BI1190" i="5"/>
  <c r="BC1188" i="5"/>
  <c r="BI1187" i="5"/>
  <c r="BC1187" i="5"/>
  <c r="BI1186" i="5"/>
  <c r="BI1185" i="5"/>
  <c r="BC1184" i="5"/>
  <c r="BI1183" i="5"/>
  <c r="BC1183" i="5"/>
  <c r="BI1182" i="5"/>
  <c r="BC1180" i="5"/>
  <c r="BI1179" i="5"/>
  <c r="BC1179" i="5"/>
  <c r="BI1178" i="5"/>
  <c r="BI1177" i="5"/>
  <c r="BC1176" i="5"/>
  <c r="BI1175" i="5"/>
  <c r="BC1175" i="5"/>
  <c r="BI1174" i="5"/>
  <c r="BC1172" i="5"/>
  <c r="BI1171" i="5"/>
  <c r="BC1171" i="5"/>
  <c r="BI1170" i="5"/>
  <c r="BI1169" i="5"/>
  <c r="BC1168" i="5"/>
  <c r="BI1167" i="5"/>
  <c r="BC1167" i="5"/>
  <c r="BI1166" i="5"/>
  <c r="BC1164" i="5"/>
  <c r="BI1163" i="5"/>
  <c r="BC1163" i="5"/>
  <c r="BI1162" i="5"/>
  <c r="BI1161" i="5"/>
  <c r="BC1160" i="5"/>
  <c r="BI1159" i="5"/>
  <c r="BC1159" i="5"/>
  <c r="BI1158" i="5"/>
  <c r="BI1157" i="5"/>
  <c r="BI1156" i="5"/>
  <c r="BC1156" i="5"/>
  <c r="BI1155" i="5"/>
  <c r="BC1155" i="5"/>
  <c r="BI1154" i="5"/>
  <c r="BI1153" i="5"/>
  <c r="BI1152" i="5"/>
  <c r="BC1152" i="5"/>
  <c r="BI1151" i="5"/>
  <c r="BC1151" i="5"/>
  <c r="BI1150" i="5"/>
  <c r="BI1149" i="5"/>
  <c r="BI1148" i="5"/>
  <c r="BC1148" i="5"/>
  <c r="BC1144" i="5"/>
  <c r="BI1143" i="5"/>
  <c r="BC1143" i="5"/>
  <c r="BI1116" i="5"/>
  <c r="BI1112" i="5"/>
  <c r="BI1107" i="5"/>
  <c r="BC1107" i="5"/>
  <c r="BI1102" i="5"/>
  <c r="BC1102" i="5"/>
  <c r="BI1101" i="5"/>
  <c r="BC1101" i="5"/>
  <c r="BI1099" i="5"/>
  <c r="BC1099" i="5"/>
  <c r="BI1096" i="5"/>
  <c r="BC1095" i="5"/>
  <c r="BC1091" i="5"/>
  <c r="BI1090" i="5"/>
  <c r="BC1090" i="5"/>
  <c r="BI1089" i="5"/>
  <c r="BC1089" i="5"/>
  <c r="BI1086" i="5"/>
  <c r="BC1086" i="5"/>
  <c r="BI1085" i="5"/>
  <c r="BC1085" i="5"/>
  <c r="BI1083" i="5"/>
  <c r="BC1083" i="5"/>
  <c r="BI1080" i="5"/>
  <c r="BC1079" i="5"/>
  <c r="BC1075" i="5"/>
  <c r="BI1074" i="5"/>
  <c r="BC1074" i="5"/>
  <c r="BI1073" i="5"/>
  <c r="BC1073" i="5"/>
  <c r="BI1070" i="5"/>
  <c r="BC1070" i="5"/>
  <c r="BC1069" i="5"/>
  <c r="BI1067" i="5"/>
  <c r="BC1067" i="5"/>
  <c r="BC1063" i="5"/>
  <c r="BC1059" i="5"/>
  <c r="BC1058" i="5"/>
  <c r="BI936" i="5"/>
  <c r="BI935" i="5"/>
  <c r="BI932" i="5"/>
  <c r="P932" i="5"/>
  <c r="BI931" i="5"/>
  <c r="BI929" i="5"/>
  <c r="BI928" i="5"/>
  <c r="BI927" i="5"/>
  <c r="BI924" i="5"/>
  <c r="P924" i="5"/>
  <c r="BI923" i="5"/>
  <c r="BI921" i="5"/>
  <c r="BI920" i="5"/>
  <c r="BI919" i="5"/>
  <c r="BI916" i="5"/>
  <c r="P916" i="5"/>
  <c r="BI915" i="5"/>
  <c r="BI913" i="5"/>
  <c r="BI912" i="5"/>
  <c r="BI911" i="5"/>
  <c r="BI908" i="5"/>
  <c r="P908" i="5"/>
  <c r="BI907" i="5"/>
  <c r="BI904" i="5"/>
  <c r="BI903" i="5"/>
  <c r="BI900" i="5"/>
  <c r="P900" i="5"/>
  <c r="BI899" i="5"/>
  <c r="BI895" i="5"/>
  <c r="BI892" i="5"/>
  <c r="P892" i="5"/>
  <c r="BI891" i="5"/>
  <c r="BI887" i="5"/>
  <c r="BI884" i="5"/>
  <c r="P884" i="5"/>
  <c r="BI883" i="5"/>
  <c r="BI881" i="5"/>
  <c r="BI879" i="5"/>
  <c r="BI876" i="5"/>
  <c r="P876" i="5"/>
  <c r="BI875" i="5"/>
  <c r="BI871" i="5"/>
  <c r="BI868" i="5"/>
  <c r="P868" i="5"/>
  <c r="BI867" i="5"/>
  <c r="BI865" i="5"/>
  <c r="BI863" i="5"/>
  <c r="BI860" i="5"/>
  <c r="P860" i="5"/>
  <c r="BI859" i="5"/>
  <c r="BI857" i="5"/>
  <c r="BI855" i="5"/>
  <c r="BI853" i="5"/>
  <c r="BI849" i="5"/>
  <c r="BI847" i="5"/>
  <c r="BC847" i="5"/>
  <c r="BI845" i="5"/>
  <c r="BI844" i="5"/>
  <c r="P844" i="5"/>
  <c r="BC843" i="5"/>
  <c r="P841" i="5"/>
  <c r="BC839" i="5"/>
  <c r="BI837" i="5"/>
  <c r="BC836" i="5"/>
  <c r="BC835" i="5"/>
  <c r="P833" i="5"/>
  <c r="BC832" i="5"/>
  <c r="BC831" i="5"/>
  <c r="BI829" i="5"/>
  <c r="P829" i="5"/>
  <c r="BC828" i="5"/>
  <c r="BC827" i="5"/>
  <c r="BI825" i="5"/>
  <c r="P825" i="5"/>
  <c r="BC824" i="5"/>
  <c r="BC823" i="5"/>
  <c r="BI821" i="5"/>
  <c r="P821" i="5"/>
  <c r="BC820" i="5"/>
  <c r="BC819" i="5"/>
  <c r="BI818" i="5"/>
  <c r="BC816" i="5"/>
  <c r="BC815" i="5"/>
  <c r="P813" i="5"/>
  <c r="BC812" i="5"/>
  <c r="BC811" i="5"/>
  <c r="BC808" i="5"/>
  <c r="BC807" i="5"/>
  <c r="P804" i="5"/>
  <c r="BC804" i="5"/>
  <c r="BC803" i="5"/>
  <c r="BI802" i="5"/>
  <c r="P801" i="5"/>
  <c r="P800" i="5"/>
  <c r="BC800" i="5"/>
  <c r="BC799" i="5"/>
  <c r="P797" i="5"/>
  <c r="P796" i="5"/>
  <c r="BC796" i="5"/>
  <c r="BI795" i="5"/>
  <c r="BC795" i="5"/>
  <c r="P792" i="5"/>
  <c r="BC792" i="5"/>
  <c r="BI791" i="5"/>
  <c r="BC791" i="5"/>
  <c r="P788" i="5"/>
  <c r="BC788" i="5"/>
  <c r="BI787" i="5"/>
  <c r="BC787" i="5"/>
  <c r="P785" i="5"/>
  <c r="BI784" i="5"/>
  <c r="P784" i="5"/>
  <c r="BC784" i="5"/>
  <c r="BI783" i="5"/>
  <c r="BC783" i="5"/>
  <c r="P781" i="5"/>
  <c r="BI780" i="5"/>
  <c r="P780" i="5"/>
  <c r="BC780" i="5"/>
  <c r="BI779" i="5"/>
  <c r="BC779" i="5"/>
  <c r="BI776" i="5"/>
  <c r="P776" i="5"/>
  <c r="BC776" i="5"/>
  <c r="BI775" i="5"/>
  <c r="BC775" i="5"/>
  <c r="BI774" i="5"/>
  <c r="BI772" i="5"/>
  <c r="P772" i="5"/>
  <c r="BC772" i="5"/>
  <c r="BI771" i="5"/>
  <c r="BC771" i="5"/>
  <c r="P769" i="5"/>
  <c r="BI768" i="5"/>
  <c r="P768" i="5"/>
  <c r="BC768" i="5"/>
  <c r="BI767" i="5"/>
  <c r="BC767" i="5"/>
  <c r="P765" i="5"/>
  <c r="BI764" i="5"/>
  <c r="P764" i="5"/>
  <c r="BC764" i="5"/>
  <c r="BI763" i="5"/>
  <c r="BC763" i="5"/>
  <c r="BI761" i="5"/>
  <c r="P761" i="5"/>
  <c r="BI760" i="5"/>
  <c r="P760" i="5"/>
  <c r="BI759" i="5"/>
  <c r="BI757" i="5"/>
  <c r="P757" i="5"/>
  <c r="BI756" i="5"/>
  <c r="P756" i="5"/>
  <c r="BI755" i="5"/>
  <c r="BI753" i="5"/>
  <c r="P753" i="5"/>
  <c r="BI752" i="5"/>
  <c r="P752" i="5"/>
  <c r="BI751" i="5"/>
  <c r="BI749" i="5"/>
  <c r="P749" i="5"/>
  <c r="BI748" i="5"/>
  <c r="P748" i="5"/>
  <c r="BI747" i="5"/>
  <c r="BI745" i="5"/>
  <c r="P745" i="5"/>
  <c r="BI744" i="5"/>
  <c r="P744" i="5"/>
  <c r="BI743" i="5"/>
  <c r="P734" i="5"/>
  <c r="P726" i="5"/>
  <c r="P722" i="5"/>
  <c r="P718" i="5"/>
  <c r="BI717" i="5"/>
  <c r="P714" i="5"/>
  <c r="P710" i="5"/>
  <c r="P706" i="5"/>
  <c r="P702" i="5"/>
  <c r="BI701" i="5"/>
  <c r="BI700" i="5"/>
  <c r="P698" i="5"/>
  <c r="BI697" i="5"/>
  <c r="BI696" i="5"/>
  <c r="P694" i="5"/>
  <c r="BI693" i="5"/>
  <c r="BI692" i="5"/>
  <c r="P690" i="5"/>
  <c r="BI689" i="5"/>
  <c r="BI688" i="5"/>
  <c r="P686" i="5"/>
  <c r="BI685" i="5"/>
  <c r="BI684" i="5"/>
  <c r="P682" i="5"/>
  <c r="BI681" i="5"/>
  <c r="P680" i="5"/>
  <c r="BC665" i="5"/>
  <c r="BC664" i="5"/>
  <c r="BC660" i="5"/>
  <c r="BI658" i="5"/>
  <c r="BC656" i="5"/>
  <c r="BI654" i="5"/>
  <c r="BC652" i="5"/>
  <c r="BC648" i="5"/>
  <c r="BC644" i="5"/>
  <c r="BI642" i="5"/>
  <c r="BC640" i="5"/>
  <c r="BI638" i="5"/>
  <c r="BC636" i="5"/>
  <c r="BC632" i="5"/>
  <c r="BC629" i="5"/>
  <c r="BC628" i="5"/>
  <c r="BI626" i="5"/>
  <c r="BC625" i="5"/>
  <c r="BC624" i="5"/>
  <c r="BI622" i="5"/>
  <c r="BC621" i="5"/>
  <c r="BC620" i="5"/>
  <c r="BC617" i="5"/>
  <c r="BC616" i="5"/>
  <c r="BI615" i="5"/>
  <c r="BC613" i="5"/>
  <c r="BI611" i="5"/>
  <c r="BI610" i="5"/>
  <c r="BC609" i="5"/>
  <c r="BI608" i="5"/>
  <c r="BC608" i="5"/>
  <c r="BI607" i="5"/>
  <c r="BC605" i="5"/>
  <c r="BI603" i="5"/>
  <c r="BI602" i="5"/>
  <c r="BC601" i="5"/>
  <c r="BI600" i="5"/>
  <c r="BC600" i="5"/>
  <c r="BI599" i="5"/>
  <c r="BC597" i="5"/>
  <c r="BI595" i="5"/>
  <c r="BI594" i="5"/>
  <c r="BC593" i="5"/>
  <c r="BI592" i="5"/>
  <c r="BC592" i="5"/>
  <c r="BI591" i="5"/>
  <c r="BI587" i="5"/>
  <c r="BI586" i="5"/>
  <c r="BI584" i="5"/>
  <c r="BI583" i="5"/>
  <c r="BI579" i="5"/>
  <c r="BI578" i="5"/>
  <c r="BI576" i="5"/>
  <c r="BI575" i="5"/>
  <c r="BI571" i="5"/>
  <c r="BI570" i="5"/>
  <c r="BI568" i="5"/>
  <c r="BI567" i="5"/>
  <c r="BI563" i="5"/>
  <c r="BI562" i="5"/>
  <c r="BI560" i="5"/>
  <c r="BI559" i="5"/>
  <c r="BI555" i="5"/>
  <c r="BI554" i="5"/>
  <c r="BI552" i="5"/>
  <c r="BI551" i="5"/>
  <c r="BI547" i="5"/>
  <c r="BI546" i="5"/>
  <c r="BI544" i="5"/>
  <c r="BC544" i="5"/>
  <c r="BI543" i="5"/>
  <c r="P539" i="5"/>
  <c r="BC537" i="5"/>
  <c r="BC536" i="5"/>
  <c r="P534" i="5"/>
  <c r="BC533" i="5"/>
  <c r="P531" i="5"/>
  <c r="BC529" i="5"/>
  <c r="BC528" i="5"/>
  <c r="P526" i="5"/>
  <c r="BC525" i="5"/>
  <c r="P523" i="5"/>
  <c r="BC521" i="5"/>
  <c r="BC520" i="5"/>
  <c r="P518" i="5"/>
  <c r="BC517" i="5"/>
  <c r="P515" i="5"/>
  <c r="P510" i="5"/>
  <c r="BC510" i="5"/>
  <c r="P506" i="5"/>
  <c r="BC506" i="5"/>
  <c r="BC505" i="5"/>
  <c r="BC504" i="5"/>
  <c r="P502" i="5"/>
  <c r="BC501" i="5"/>
  <c r="BC500" i="5"/>
  <c r="P498" i="5"/>
  <c r="BC498" i="5"/>
  <c r="P494" i="5"/>
  <c r="BC494" i="5"/>
  <c r="P490" i="5"/>
  <c r="BC490" i="5"/>
  <c r="BC489" i="5"/>
  <c r="BC488" i="5"/>
  <c r="P486" i="5"/>
  <c r="BC485" i="5"/>
  <c r="BC484" i="5"/>
  <c r="P482" i="5"/>
  <c r="BC482" i="5"/>
  <c r="P478" i="5"/>
  <c r="BC478" i="5"/>
  <c r="P476" i="5"/>
  <c r="P474" i="5"/>
  <c r="BC474" i="5"/>
  <c r="BC473" i="5"/>
  <c r="BC472" i="5"/>
  <c r="BC469" i="5"/>
  <c r="BC468" i="5"/>
  <c r="P466" i="5"/>
  <c r="BC466" i="5"/>
  <c r="P462" i="5"/>
  <c r="BC462" i="5"/>
  <c r="P459" i="5"/>
  <c r="P458" i="5"/>
  <c r="BC458" i="5"/>
  <c r="BC457" i="5"/>
  <c r="P455" i="5"/>
  <c r="P454" i="5"/>
  <c r="BC454" i="5"/>
  <c r="BC453" i="5"/>
  <c r="P450" i="5"/>
  <c r="BC450" i="5"/>
  <c r="BC449" i="5"/>
  <c r="P447" i="5"/>
  <c r="P446" i="5"/>
  <c r="BC446" i="5"/>
  <c r="BC445" i="5"/>
  <c r="P443" i="5"/>
  <c r="P442" i="5"/>
  <c r="BC442" i="5"/>
  <c r="BC441" i="5"/>
  <c r="P439" i="5"/>
  <c r="P438" i="5"/>
  <c r="BC438" i="5"/>
  <c r="BC437" i="5"/>
  <c r="P434" i="5"/>
  <c r="BC434" i="5"/>
  <c r="BC433" i="5"/>
  <c r="P431" i="5"/>
  <c r="P430" i="5"/>
  <c r="BC430" i="5"/>
  <c r="BC429" i="5"/>
  <c r="P427" i="5"/>
  <c r="P426" i="5"/>
  <c r="BC426" i="5"/>
  <c r="BC425" i="5"/>
  <c r="P423" i="5"/>
  <c r="P422" i="5"/>
  <c r="BC422" i="5"/>
  <c r="BC421" i="5"/>
  <c r="P418" i="5"/>
  <c r="BC418" i="5"/>
  <c r="BC417" i="5"/>
  <c r="P415" i="5"/>
  <c r="P414" i="5"/>
  <c r="BC414" i="5"/>
  <c r="BC413" i="5"/>
  <c r="P411" i="5"/>
  <c r="P410" i="5"/>
  <c r="BC410" i="5"/>
  <c r="BC409" i="5"/>
  <c r="P407" i="5"/>
  <c r="P406" i="5"/>
  <c r="BC406" i="5"/>
  <c r="BC405" i="5"/>
  <c r="P403" i="5"/>
  <c r="P402" i="5"/>
  <c r="BC402" i="5"/>
  <c r="BC401" i="5"/>
  <c r="P399" i="5"/>
  <c r="P398" i="5"/>
  <c r="BC398" i="5"/>
  <c r="BC397" i="5"/>
  <c r="P395" i="5"/>
  <c r="P394" i="5"/>
  <c r="BC394" i="5"/>
  <c r="BC393" i="5"/>
  <c r="BI391" i="5"/>
  <c r="P391" i="5"/>
  <c r="BI390" i="5"/>
  <c r="BC390" i="5"/>
  <c r="P390" i="5"/>
  <c r="BC389" i="5"/>
  <c r="BI389" i="5"/>
  <c r="BI387" i="5"/>
  <c r="P387" i="5"/>
  <c r="BI386" i="5"/>
  <c r="BC386" i="5"/>
  <c r="P386" i="5"/>
  <c r="BC385" i="5"/>
  <c r="BI385" i="5"/>
  <c r="BI383" i="5"/>
  <c r="P383" i="5"/>
  <c r="BI382" i="5"/>
  <c r="BC382" i="5"/>
  <c r="P382" i="5"/>
  <c r="BC381" i="5"/>
  <c r="BI381" i="5"/>
  <c r="BI379" i="5"/>
  <c r="P379" i="5"/>
  <c r="P378" i="5"/>
  <c r="BC378" i="5"/>
  <c r="BC377" i="5"/>
  <c r="P375" i="5"/>
  <c r="P374" i="5"/>
  <c r="BC374" i="5"/>
  <c r="BC373" i="5"/>
  <c r="P371" i="5"/>
  <c r="P370" i="5"/>
  <c r="BC370" i="5"/>
  <c r="P366" i="5"/>
  <c r="BC366" i="5"/>
  <c r="BC294" i="5"/>
  <c r="BC290" i="5"/>
  <c r="BC286" i="5"/>
  <c r="BC282" i="5"/>
  <c r="BC278" i="5"/>
  <c r="BC274" i="5"/>
  <c r="BC270" i="5"/>
  <c r="BC266" i="5"/>
  <c r="BC262" i="5"/>
  <c r="BC258" i="5"/>
  <c r="BC254" i="5"/>
  <c r="BC250" i="5"/>
  <c r="BC246" i="5"/>
  <c r="BC242" i="5"/>
  <c r="BC238" i="5"/>
  <c r="BC234" i="5"/>
  <c r="BC230" i="5"/>
  <c r="BC226" i="5"/>
  <c r="BC222" i="5"/>
  <c r="BC218" i="5"/>
  <c r="BC214" i="5"/>
  <c r="BC210" i="5"/>
  <c r="BC206" i="5"/>
  <c r="BC202" i="5"/>
  <c r="BC198" i="5"/>
  <c r="BC194" i="5"/>
  <c r="BI192" i="5"/>
  <c r="BI188" i="5"/>
  <c r="BI184" i="5"/>
  <c r="BI178" i="5"/>
  <c r="BI177" i="5"/>
  <c r="BI170" i="5"/>
  <c r="BI162" i="5"/>
  <c r="BI161" i="5"/>
  <c r="BI145" i="5"/>
  <c r="AJ2" i="5" l="1"/>
  <c r="AR2" i="5"/>
  <c r="AV2" i="5"/>
  <c r="AU3" i="5"/>
  <c r="AY3" i="5"/>
  <c r="BD3" i="5"/>
  <c r="BH3" i="5"/>
  <c r="BI3" i="5" s="1"/>
  <c r="AJ6" i="5"/>
  <c r="AI7" i="5"/>
  <c r="AJ14" i="5"/>
  <c r="AR14" i="5"/>
  <c r="AV14" i="5"/>
  <c r="J15" i="5"/>
  <c r="N15" i="5"/>
  <c r="AI15" i="5"/>
  <c r="AQ15" i="5"/>
  <c r="AU15" i="5"/>
  <c r="AY15" i="5"/>
  <c r="BD15" i="5"/>
  <c r="BH15" i="5"/>
  <c r="BI15" i="5" s="1"/>
  <c r="O18" i="5"/>
  <c r="J19" i="5"/>
  <c r="N19" i="5"/>
  <c r="AI19" i="5"/>
  <c r="AQ19" i="5"/>
  <c r="AU19" i="5"/>
  <c r="AY19" i="5"/>
  <c r="BD19" i="5"/>
  <c r="BH19" i="5"/>
  <c r="AJ22" i="5"/>
  <c r="AR22" i="5"/>
  <c r="AV22" i="5"/>
  <c r="AI23" i="5"/>
  <c r="AQ23" i="5"/>
  <c r="AU23" i="5"/>
  <c r="AY23" i="5"/>
  <c r="BD23" i="5"/>
  <c r="BH23" i="5"/>
  <c r="AR26" i="5"/>
  <c r="BE26" i="5"/>
  <c r="AU27" i="5"/>
  <c r="AY27" i="5"/>
  <c r="BH27" i="5"/>
  <c r="AR30" i="5"/>
  <c r="AV30" i="5"/>
  <c r="BE30" i="5"/>
  <c r="AI31" i="5"/>
  <c r="AR34" i="5"/>
  <c r="AV34" i="5"/>
  <c r="BE34" i="5"/>
  <c r="J35" i="5"/>
  <c r="N35" i="5"/>
  <c r="AQ35" i="5"/>
  <c r="AU35" i="5"/>
  <c r="AY35" i="5"/>
  <c r="BD35" i="5"/>
  <c r="BH35" i="5"/>
  <c r="BI35" i="5" s="1"/>
  <c r="AI39" i="5"/>
  <c r="AQ39" i="5"/>
  <c r="AU39" i="5"/>
  <c r="AY39" i="5"/>
  <c r="BD39" i="5"/>
  <c r="BH39" i="5"/>
  <c r="AJ46" i="5"/>
  <c r="AR46" i="5"/>
  <c r="AV46" i="5"/>
  <c r="AI47" i="5"/>
  <c r="AQ47" i="5"/>
  <c r="AU47" i="5"/>
  <c r="AY47" i="5"/>
  <c r="BD47" i="5"/>
  <c r="BH47" i="5"/>
  <c r="BI47" i="5" s="1"/>
  <c r="AJ50" i="5"/>
  <c r="AJ54" i="5"/>
  <c r="AR54" i="5"/>
  <c r="AV54" i="5"/>
  <c r="J55" i="5"/>
  <c r="N55" i="5"/>
  <c r="AQ55" i="5"/>
  <c r="AU55" i="5"/>
  <c r="AY55" i="5"/>
  <c r="BD55" i="5"/>
  <c r="BH55" i="5"/>
  <c r="O58" i="5"/>
  <c r="AJ58" i="5"/>
  <c r="AQ59" i="5"/>
  <c r="AU59" i="5"/>
  <c r="AY59" i="5"/>
  <c r="BD59" i="5"/>
  <c r="BH59" i="5"/>
  <c r="AI67" i="5"/>
  <c r="AQ67" i="5"/>
  <c r="AY67" i="5"/>
  <c r="BH67" i="5"/>
  <c r="AJ70" i="5"/>
  <c r="AR70" i="5"/>
  <c r="AV70" i="5"/>
  <c r="J71" i="5"/>
  <c r="N71" i="5"/>
  <c r="AQ71" i="5"/>
  <c r="AU71" i="5"/>
  <c r="AY71" i="5"/>
  <c r="BD71" i="5"/>
  <c r="BH71" i="5"/>
  <c r="K74" i="5"/>
  <c r="O74" i="5"/>
  <c r="AJ74" i="5"/>
  <c r="AR74" i="5"/>
  <c r="AV74" i="5"/>
  <c r="J75" i="5"/>
  <c r="N75" i="5"/>
  <c r="AQ75" i="5"/>
  <c r="AU75" i="5"/>
  <c r="AY75" i="5"/>
  <c r="BD75" i="5"/>
  <c r="BH75" i="5"/>
  <c r="AJ86" i="5"/>
  <c r="AR86" i="5"/>
  <c r="AV86" i="5"/>
  <c r="J87" i="5"/>
  <c r="N87" i="5"/>
  <c r="AQ87" i="5"/>
  <c r="AU87" i="5"/>
  <c r="AY87" i="5"/>
  <c r="BD87" i="5"/>
  <c r="BH87" i="5"/>
  <c r="BI87" i="5" s="1"/>
  <c r="AJ90" i="5"/>
  <c r="AR90" i="5"/>
  <c r="J95" i="5"/>
  <c r="N95" i="5"/>
  <c r="AI99" i="5"/>
  <c r="AJ102" i="5"/>
  <c r="AR102" i="5"/>
  <c r="BE102" i="5"/>
  <c r="AI103" i="5"/>
  <c r="AJ106" i="5"/>
  <c r="AR106" i="5"/>
  <c r="J107" i="5"/>
  <c r="AI107" i="5"/>
  <c r="AQ107" i="5"/>
  <c r="AU107" i="5"/>
  <c r="AY107" i="5"/>
  <c r="BD107" i="5"/>
  <c r="BH107" i="5"/>
  <c r="K110" i="5"/>
  <c r="O110" i="5"/>
  <c r="AJ110" i="5"/>
  <c r="AJ114" i="5"/>
  <c r="AR114" i="5"/>
  <c r="AV114" i="5"/>
  <c r="AI123" i="5"/>
  <c r="AJ126" i="5"/>
  <c r="AR126" i="5"/>
  <c r="AV126" i="5"/>
  <c r="J127" i="5"/>
  <c r="N127" i="5"/>
  <c r="AI127" i="5"/>
  <c r="AQ127" i="5"/>
  <c r="AY127" i="5"/>
  <c r="BD127" i="5"/>
  <c r="AJ134" i="5"/>
  <c r="AR134" i="5"/>
  <c r="AX134" i="5"/>
  <c r="BB134" i="5"/>
  <c r="O142" i="5"/>
  <c r="AP142" i="5"/>
  <c r="AU142" i="5"/>
  <c r="BE142" i="5"/>
  <c r="BB146" i="5"/>
  <c r="AW146" i="5"/>
  <c r="AR146" i="5"/>
  <c r="AH146" i="5"/>
  <c r="R146" i="5"/>
  <c r="L146" i="5"/>
  <c r="AP146" i="5"/>
  <c r="AX146" i="5"/>
  <c r="AX149" i="5"/>
  <c r="BG150" i="5"/>
  <c r="AV150" i="5"/>
  <c r="AP150" i="5"/>
  <c r="AG150" i="5"/>
  <c r="Q150" i="5"/>
  <c r="K150" i="5"/>
  <c r="AX150" i="5"/>
  <c r="BE150" i="5"/>
  <c r="Q155" i="5"/>
  <c r="AU155" i="5"/>
  <c r="J156" i="5"/>
  <c r="BG166" i="5"/>
  <c r="AV166" i="5"/>
  <c r="AP166" i="5"/>
  <c r="AG166" i="5"/>
  <c r="Q166" i="5"/>
  <c r="K166" i="5"/>
  <c r="BE166" i="5"/>
  <c r="AX166" i="5"/>
  <c r="AS166" i="5"/>
  <c r="AJ166" i="5"/>
  <c r="M166" i="5"/>
  <c r="AT166" i="5"/>
  <c r="BB166" i="5"/>
  <c r="BE174" i="5"/>
  <c r="AX174" i="5"/>
  <c r="AS174" i="5"/>
  <c r="AJ174" i="5"/>
  <c r="M174" i="5"/>
  <c r="BG174" i="5"/>
  <c r="AV174" i="5"/>
  <c r="AP174" i="5"/>
  <c r="AG174" i="5"/>
  <c r="Q174" i="5"/>
  <c r="K174" i="5"/>
  <c r="AT174" i="5"/>
  <c r="BB174" i="5"/>
  <c r="AS183" i="5"/>
  <c r="AG183" i="5"/>
  <c r="O183" i="5"/>
  <c r="AR183" i="5"/>
  <c r="AW183" i="5"/>
  <c r="K183" i="5"/>
  <c r="L2" i="5"/>
  <c r="Q2" i="5"/>
  <c r="AG2" i="5"/>
  <c r="AS2" i="5"/>
  <c r="AW2" i="5"/>
  <c r="K3" i="5"/>
  <c r="O3" i="5"/>
  <c r="AJ3" i="5"/>
  <c r="AR3" i="5"/>
  <c r="AV3" i="5"/>
  <c r="BE3" i="5"/>
  <c r="J4" i="5"/>
  <c r="N4" i="5"/>
  <c r="AI4" i="5"/>
  <c r="AQ4" i="5"/>
  <c r="AU4" i="5"/>
  <c r="AY4" i="5"/>
  <c r="BD4" i="5"/>
  <c r="BH4" i="5"/>
  <c r="M5" i="5"/>
  <c r="R5" i="5"/>
  <c r="AH5" i="5"/>
  <c r="AP5" i="5"/>
  <c r="AT5" i="5"/>
  <c r="AX5" i="5"/>
  <c r="BB5" i="5"/>
  <c r="BG5" i="5"/>
  <c r="L6" i="5"/>
  <c r="Q6" i="5"/>
  <c r="AG6" i="5"/>
  <c r="AS6" i="5"/>
  <c r="AW6" i="5"/>
  <c r="K7" i="5"/>
  <c r="O7" i="5"/>
  <c r="AJ7" i="5"/>
  <c r="AR7" i="5"/>
  <c r="AV7" i="5"/>
  <c r="BE7" i="5"/>
  <c r="J8" i="5"/>
  <c r="N8" i="5"/>
  <c r="AI8" i="5"/>
  <c r="AQ8" i="5"/>
  <c r="AU8" i="5"/>
  <c r="AY8" i="5"/>
  <c r="BD8" i="5"/>
  <c r="BH8" i="5"/>
  <c r="M9" i="5"/>
  <c r="R9" i="5"/>
  <c r="AH9" i="5"/>
  <c r="AP9" i="5"/>
  <c r="AT9" i="5"/>
  <c r="AX9" i="5"/>
  <c r="BB9" i="5"/>
  <c r="BG9" i="5"/>
  <c r="L10" i="5"/>
  <c r="Q10" i="5"/>
  <c r="AG10" i="5"/>
  <c r="AS10" i="5"/>
  <c r="AW10" i="5"/>
  <c r="K11" i="5"/>
  <c r="O11" i="5"/>
  <c r="AJ11" i="5"/>
  <c r="AR11" i="5"/>
  <c r="AV11" i="5"/>
  <c r="BE11" i="5"/>
  <c r="J12" i="5"/>
  <c r="N12" i="5"/>
  <c r="AI12" i="5"/>
  <c r="AQ12" i="5"/>
  <c r="AU12" i="5"/>
  <c r="AY12" i="5"/>
  <c r="BD12" i="5"/>
  <c r="BH12" i="5"/>
  <c r="M13" i="5"/>
  <c r="R13" i="5"/>
  <c r="AH13" i="5"/>
  <c r="AP13" i="5"/>
  <c r="AT13" i="5"/>
  <c r="AX13" i="5"/>
  <c r="BB13" i="5"/>
  <c r="BG13" i="5"/>
  <c r="L14" i="5"/>
  <c r="Q14" i="5"/>
  <c r="AG14" i="5"/>
  <c r="AS14" i="5"/>
  <c r="AW14" i="5"/>
  <c r="K15" i="5"/>
  <c r="O15" i="5"/>
  <c r="AJ15" i="5"/>
  <c r="AR15" i="5"/>
  <c r="AV15" i="5"/>
  <c r="BE15" i="5"/>
  <c r="J16" i="5"/>
  <c r="N16" i="5"/>
  <c r="AI16" i="5"/>
  <c r="AQ16" i="5"/>
  <c r="AU16" i="5"/>
  <c r="AY16" i="5"/>
  <c r="BD16" i="5"/>
  <c r="BH16" i="5"/>
  <c r="BI16" i="5" s="1"/>
  <c r="M17" i="5"/>
  <c r="R17" i="5"/>
  <c r="AH17" i="5"/>
  <c r="AP17" i="5"/>
  <c r="AT17" i="5"/>
  <c r="AX17" i="5"/>
  <c r="BB17" i="5"/>
  <c r="BG17" i="5"/>
  <c r="L18" i="5"/>
  <c r="Q18" i="5"/>
  <c r="AG18" i="5"/>
  <c r="AS18" i="5"/>
  <c r="AW18" i="5"/>
  <c r="K19" i="5"/>
  <c r="O19" i="5"/>
  <c r="AJ19" i="5"/>
  <c r="AR19" i="5"/>
  <c r="AV19" i="5"/>
  <c r="BE19" i="5"/>
  <c r="J20" i="5"/>
  <c r="N20" i="5"/>
  <c r="AI20" i="5"/>
  <c r="AQ20" i="5"/>
  <c r="AU20" i="5"/>
  <c r="AY20" i="5"/>
  <c r="BD20" i="5"/>
  <c r="BH20" i="5"/>
  <c r="BI20" i="5" s="1"/>
  <c r="M21" i="5"/>
  <c r="R21" i="5"/>
  <c r="AH21" i="5"/>
  <c r="AP21" i="5"/>
  <c r="AT21" i="5"/>
  <c r="AX21" i="5"/>
  <c r="BB21" i="5"/>
  <c r="BG21" i="5"/>
  <c r="L22" i="5"/>
  <c r="Q22" i="5"/>
  <c r="AG22" i="5"/>
  <c r="AS22" i="5"/>
  <c r="AW22" i="5"/>
  <c r="K23" i="5"/>
  <c r="O23" i="5"/>
  <c r="AJ23" i="5"/>
  <c r="AR23" i="5"/>
  <c r="AV23" i="5"/>
  <c r="BE23" i="5"/>
  <c r="J24" i="5"/>
  <c r="N24" i="5"/>
  <c r="AI24" i="5"/>
  <c r="AQ24" i="5"/>
  <c r="AU24" i="5"/>
  <c r="AY24" i="5"/>
  <c r="BD24" i="5"/>
  <c r="BH24" i="5"/>
  <c r="BI24" i="5" s="1"/>
  <c r="M25" i="5"/>
  <c r="R25" i="5"/>
  <c r="AH25" i="5"/>
  <c r="AP25" i="5"/>
  <c r="AT25" i="5"/>
  <c r="AX25" i="5"/>
  <c r="BB25" i="5"/>
  <c r="BG25" i="5"/>
  <c r="L26" i="5"/>
  <c r="Q26" i="5"/>
  <c r="AG26" i="5"/>
  <c r="AS26" i="5"/>
  <c r="AW26" i="5"/>
  <c r="K27" i="5"/>
  <c r="O27" i="5"/>
  <c r="AJ27" i="5"/>
  <c r="AR27" i="5"/>
  <c r="AV27" i="5"/>
  <c r="BE27" i="5"/>
  <c r="J28" i="5"/>
  <c r="N28" i="5"/>
  <c r="AI28" i="5"/>
  <c r="AQ28" i="5"/>
  <c r="AU28" i="5"/>
  <c r="AY28" i="5"/>
  <c r="BD28" i="5"/>
  <c r="BH28" i="5"/>
  <c r="M29" i="5"/>
  <c r="R29" i="5"/>
  <c r="AH29" i="5"/>
  <c r="AP29" i="5"/>
  <c r="AT29" i="5"/>
  <c r="AX29" i="5"/>
  <c r="BB29" i="5"/>
  <c r="BG29" i="5"/>
  <c r="L30" i="5"/>
  <c r="Q30" i="5"/>
  <c r="AG30" i="5"/>
  <c r="AS30" i="5"/>
  <c r="AW30" i="5"/>
  <c r="K31" i="5"/>
  <c r="O31" i="5"/>
  <c r="AJ31" i="5"/>
  <c r="AR31" i="5"/>
  <c r="AV31" i="5"/>
  <c r="BE31" i="5"/>
  <c r="J32" i="5"/>
  <c r="N32" i="5"/>
  <c r="AI32" i="5"/>
  <c r="AQ32" i="5"/>
  <c r="AU32" i="5"/>
  <c r="AY32" i="5"/>
  <c r="BD32" i="5"/>
  <c r="BH32" i="5"/>
  <c r="M33" i="5"/>
  <c r="R33" i="5"/>
  <c r="AH33" i="5"/>
  <c r="AP33" i="5"/>
  <c r="AT33" i="5"/>
  <c r="AX33" i="5"/>
  <c r="BB33" i="5"/>
  <c r="BG33" i="5"/>
  <c r="L34" i="5"/>
  <c r="Q34" i="5"/>
  <c r="AG34" i="5"/>
  <c r="AS34" i="5"/>
  <c r="AW34" i="5"/>
  <c r="K35" i="5"/>
  <c r="O35" i="5"/>
  <c r="AJ35" i="5"/>
  <c r="AR35" i="5"/>
  <c r="AV35" i="5"/>
  <c r="BE35" i="5"/>
  <c r="J36" i="5"/>
  <c r="N36" i="5"/>
  <c r="AI36" i="5"/>
  <c r="AQ36" i="5"/>
  <c r="AU36" i="5"/>
  <c r="AY36" i="5"/>
  <c r="BD36" i="5"/>
  <c r="BH36" i="5"/>
  <c r="M37" i="5"/>
  <c r="R37" i="5"/>
  <c r="AH37" i="5"/>
  <c r="AP37" i="5"/>
  <c r="AT37" i="5"/>
  <c r="AX37" i="5"/>
  <c r="BB37" i="5"/>
  <c r="BG37" i="5"/>
  <c r="L38" i="5"/>
  <c r="Q38" i="5"/>
  <c r="AG38" i="5"/>
  <c r="AS38" i="5"/>
  <c r="AW38" i="5"/>
  <c r="K39" i="5"/>
  <c r="O39" i="5"/>
  <c r="AJ39" i="5"/>
  <c r="AR39" i="5"/>
  <c r="AV39" i="5"/>
  <c r="BE39" i="5"/>
  <c r="J40" i="5"/>
  <c r="N40" i="5"/>
  <c r="AI40" i="5"/>
  <c r="AQ40" i="5"/>
  <c r="AU40" i="5"/>
  <c r="AY40" i="5"/>
  <c r="BD40" i="5"/>
  <c r="BH40" i="5"/>
  <c r="M41" i="5"/>
  <c r="R41" i="5"/>
  <c r="AH41" i="5"/>
  <c r="AP41" i="5"/>
  <c r="AT41" i="5"/>
  <c r="AX41" i="5"/>
  <c r="BB41" i="5"/>
  <c r="BG41" i="5"/>
  <c r="L42" i="5"/>
  <c r="Q42" i="5"/>
  <c r="AG42" i="5"/>
  <c r="AS42" i="5"/>
  <c r="AW42" i="5"/>
  <c r="K43" i="5"/>
  <c r="O43" i="5"/>
  <c r="AJ43" i="5"/>
  <c r="AR43" i="5"/>
  <c r="AV43" i="5"/>
  <c r="BE43" i="5"/>
  <c r="J44" i="5"/>
  <c r="N44" i="5"/>
  <c r="AI44" i="5"/>
  <c r="AQ44" i="5"/>
  <c r="AU44" i="5"/>
  <c r="AY44" i="5"/>
  <c r="BD44" i="5"/>
  <c r="BH44" i="5"/>
  <c r="BI44" i="5" s="1"/>
  <c r="M45" i="5"/>
  <c r="R45" i="5"/>
  <c r="AH45" i="5"/>
  <c r="AP45" i="5"/>
  <c r="AT45" i="5"/>
  <c r="AX45" i="5"/>
  <c r="BB45" i="5"/>
  <c r="BG45" i="5"/>
  <c r="L46" i="5"/>
  <c r="Q46" i="5"/>
  <c r="AG46" i="5"/>
  <c r="AS46" i="5"/>
  <c r="AW46" i="5"/>
  <c r="K47" i="5"/>
  <c r="O47" i="5"/>
  <c r="AJ47" i="5"/>
  <c r="AR47" i="5"/>
  <c r="AV47" i="5"/>
  <c r="BE47" i="5"/>
  <c r="J48" i="5"/>
  <c r="N48" i="5"/>
  <c r="AI48" i="5"/>
  <c r="AQ48" i="5"/>
  <c r="AU48" i="5"/>
  <c r="AY48" i="5"/>
  <c r="BD48" i="5"/>
  <c r="BH48" i="5"/>
  <c r="BI48" i="5" s="1"/>
  <c r="M49" i="5"/>
  <c r="R49" i="5"/>
  <c r="AH49" i="5"/>
  <c r="AP49" i="5"/>
  <c r="AT49" i="5"/>
  <c r="AX49" i="5"/>
  <c r="BB49" i="5"/>
  <c r="BG49" i="5"/>
  <c r="L50" i="5"/>
  <c r="Q50" i="5"/>
  <c r="AG50" i="5"/>
  <c r="AS50" i="5"/>
  <c r="AW50" i="5"/>
  <c r="K51" i="5"/>
  <c r="O51" i="5"/>
  <c r="AJ51" i="5"/>
  <c r="AR51" i="5"/>
  <c r="AV51" i="5"/>
  <c r="BE51" i="5"/>
  <c r="J52" i="5"/>
  <c r="N52" i="5"/>
  <c r="AI52" i="5"/>
  <c r="AQ52" i="5"/>
  <c r="AU52" i="5"/>
  <c r="AY52" i="5"/>
  <c r="BD52" i="5"/>
  <c r="BH52" i="5"/>
  <c r="BI52" i="5" s="1"/>
  <c r="M53" i="5"/>
  <c r="R53" i="5"/>
  <c r="AH53" i="5"/>
  <c r="AP53" i="5"/>
  <c r="AT53" i="5"/>
  <c r="AX53" i="5"/>
  <c r="BB53" i="5"/>
  <c r="BG53" i="5"/>
  <c r="L54" i="5"/>
  <c r="Q54" i="5"/>
  <c r="AG54" i="5"/>
  <c r="AS54" i="5"/>
  <c r="AW54" i="5"/>
  <c r="K55" i="5"/>
  <c r="O55" i="5"/>
  <c r="AJ55" i="5"/>
  <c r="AR55" i="5"/>
  <c r="AV55" i="5"/>
  <c r="BE55" i="5"/>
  <c r="J56" i="5"/>
  <c r="N56" i="5"/>
  <c r="AI56" i="5"/>
  <c r="AQ56" i="5"/>
  <c r="AU56" i="5"/>
  <c r="AY56" i="5"/>
  <c r="BD56" i="5"/>
  <c r="BH56" i="5"/>
  <c r="BI56" i="5" s="1"/>
  <c r="M57" i="5"/>
  <c r="R57" i="5"/>
  <c r="AH57" i="5"/>
  <c r="AP57" i="5"/>
  <c r="AT57" i="5"/>
  <c r="AX57" i="5"/>
  <c r="BB57" i="5"/>
  <c r="BG57" i="5"/>
  <c r="L58" i="5"/>
  <c r="Q58" i="5"/>
  <c r="AG58" i="5"/>
  <c r="AS58" i="5"/>
  <c r="AW58" i="5"/>
  <c r="K59" i="5"/>
  <c r="O59" i="5"/>
  <c r="AJ59" i="5"/>
  <c r="AR59" i="5"/>
  <c r="AV59" i="5"/>
  <c r="BE59" i="5"/>
  <c r="J60" i="5"/>
  <c r="N60" i="5"/>
  <c r="AI60" i="5"/>
  <c r="AQ60" i="5"/>
  <c r="AU60" i="5"/>
  <c r="AY60" i="5"/>
  <c r="BD60" i="5"/>
  <c r="BH60" i="5"/>
  <c r="M61" i="5"/>
  <c r="R61" i="5"/>
  <c r="AH61" i="5"/>
  <c r="AP61" i="5"/>
  <c r="AT61" i="5"/>
  <c r="AX61" i="5"/>
  <c r="BB61" i="5"/>
  <c r="BG61" i="5"/>
  <c r="L62" i="5"/>
  <c r="Q62" i="5"/>
  <c r="AG62" i="5"/>
  <c r="AS62" i="5"/>
  <c r="AW62" i="5"/>
  <c r="K63" i="5"/>
  <c r="O63" i="5"/>
  <c r="AJ63" i="5"/>
  <c r="AR63" i="5"/>
  <c r="AV63" i="5"/>
  <c r="BE63" i="5"/>
  <c r="J64" i="5"/>
  <c r="N64" i="5"/>
  <c r="AI64" i="5"/>
  <c r="AQ64" i="5"/>
  <c r="AU64" i="5"/>
  <c r="AY64" i="5"/>
  <c r="BD64" i="5"/>
  <c r="BH64" i="5"/>
  <c r="BI64" i="5" s="1"/>
  <c r="M65" i="5"/>
  <c r="R65" i="5"/>
  <c r="AH65" i="5"/>
  <c r="AP65" i="5"/>
  <c r="AT65" i="5"/>
  <c r="AX65" i="5"/>
  <c r="BB65" i="5"/>
  <c r="BG65" i="5"/>
  <c r="L66" i="5"/>
  <c r="Q66" i="5"/>
  <c r="AG66" i="5"/>
  <c r="AS66" i="5"/>
  <c r="AW66" i="5"/>
  <c r="K67" i="5"/>
  <c r="O67" i="5"/>
  <c r="AJ67" i="5"/>
  <c r="AR67" i="5"/>
  <c r="AV67" i="5"/>
  <c r="BE67" i="5"/>
  <c r="J68" i="5"/>
  <c r="N68" i="5"/>
  <c r="AI68" i="5"/>
  <c r="AQ68" i="5"/>
  <c r="AU68" i="5"/>
  <c r="AY68" i="5"/>
  <c r="BD68" i="5"/>
  <c r="BH68" i="5"/>
  <c r="BI68" i="5" s="1"/>
  <c r="M69" i="5"/>
  <c r="R69" i="5"/>
  <c r="AH69" i="5"/>
  <c r="AP69" i="5"/>
  <c r="AT69" i="5"/>
  <c r="AX69" i="5"/>
  <c r="BB69" i="5"/>
  <c r="BG69" i="5"/>
  <c r="L70" i="5"/>
  <c r="Q70" i="5"/>
  <c r="AG70" i="5"/>
  <c r="AS70" i="5"/>
  <c r="AW70" i="5"/>
  <c r="K71" i="5"/>
  <c r="O71" i="5"/>
  <c r="AJ71" i="5"/>
  <c r="AR71" i="5"/>
  <c r="AV71" i="5"/>
  <c r="BE71" i="5"/>
  <c r="J72" i="5"/>
  <c r="N72" i="5"/>
  <c r="AI72" i="5"/>
  <c r="AQ72" i="5"/>
  <c r="AU72" i="5"/>
  <c r="AY72" i="5"/>
  <c r="BD72" i="5"/>
  <c r="BH72" i="5"/>
  <c r="BI72" i="5" s="1"/>
  <c r="M73" i="5"/>
  <c r="R73" i="5"/>
  <c r="AH73" i="5"/>
  <c r="AP73" i="5"/>
  <c r="AT73" i="5"/>
  <c r="AX73" i="5"/>
  <c r="BB73" i="5"/>
  <c r="BG73" i="5"/>
  <c r="L74" i="5"/>
  <c r="Q74" i="5"/>
  <c r="AG74" i="5"/>
  <c r="AS74" i="5"/>
  <c r="AW74" i="5"/>
  <c r="K75" i="5"/>
  <c r="O75" i="5"/>
  <c r="AJ75" i="5"/>
  <c r="AR75" i="5"/>
  <c r="AV75" i="5"/>
  <c r="BE75" i="5"/>
  <c r="J76" i="5"/>
  <c r="N76" i="5"/>
  <c r="AI76" i="5"/>
  <c r="AQ76" i="5"/>
  <c r="AU76" i="5"/>
  <c r="AY76" i="5"/>
  <c r="BD76" i="5"/>
  <c r="BH76" i="5"/>
  <c r="M77" i="5"/>
  <c r="R77" i="5"/>
  <c r="AH77" i="5"/>
  <c r="AP77" i="5"/>
  <c r="AT77" i="5"/>
  <c r="AX77" i="5"/>
  <c r="BB77" i="5"/>
  <c r="BG77" i="5"/>
  <c r="L78" i="5"/>
  <c r="Q78" i="5"/>
  <c r="AG78" i="5"/>
  <c r="AS78" i="5"/>
  <c r="AW78" i="5"/>
  <c r="K79" i="5"/>
  <c r="O79" i="5"/>
  <c r="AJ79" i="5"/>
  <c r="AR79" i="5"/>
  <c r="AV79" i="5"/>
  <c r="BE79" i="5"/>
  <c r="J80" i="5"/>
  <c r="N80" i="5"/>
  <c r="AI80" i="5"/>
  <c r="AQ80" i="5"/>
  <c r="AU80" i="5"/>
  <c r="AY80" i="5"/>
  <c r="BD80" i="5"/>
  <c r="BH80" i="5"/>
  <c r="M81" i="5"/>
  <c r="R81" i="5"/>
  <c r="AH81" i="5"/>
  <c r="AP81" i="5"/>
  <c r="AT81" i="5"/>
  <c r="AX81" i="5"/>
  <c r="BB81" i="5"/>
  <c r="BG81" i="5"/>
  <c r="L82" i="5"/>
  <c r="Q82" i="5"/>
  <c r="AG82" i="5"/>
  <c r="AS82" i="5"/>
  <c r="AW82" i="5"/>
  <c r="K83" i="5"/>
  <c r="O83" i="5"/>
  <c r="AJ83" i="5"/>
  <c r="AR83" i="5"/>
  <c r="AV83" i="5"/>
  <c r="BE83" i="5"/>
  <c r="J84" i="5"/>
  <c r="N84" i="5"/>
  <c r="AI84" i="5"/>
  <c r="AQ84" i="5"/>
  <c r="AU84" i="5"/>
  <c r="AY84" i="5"/>
  <c r="BD84" i="5"/>
  <c r="BH84" i="5"/>
  <c r="M85" i="5"/>
  <c r="R85" i="5"/>
  <c r="AH85" i="5"/>
  <c r="AP85" i="5"/>
  <c r="AT85" i="5"/>
  <c r="AX85" i="5"/>
  <c r="BB85" i="5"/>
  <c r="BG85" i="5"/>
  <c r="L86" i="5"/>
  <c r="Q86" i="5"/>
  <c r="AG86" i="5"/>
  <c r="AS86" i="5"/>
  <c r="AW86" i="5"/>
  <c r="K87" i="5"/>
  <c r="O87" i="5"/>
  <c r="AJ87" i="5"/>
  <c r="AR87" i="5"/>
  <c r="AV87" i="5"/>
  <c r="BE87" i="5"/>
  <c r="J88" i="5"/>
  <c r="N88" i="5"/>
  <c r="AI88" i="5"/>
  <c r="AQ88" i="5"/>
  <c r="AU88" i="5"/>
  <c r="AY88" i="5"/>
  <c r="BD88" i="5"/>
  <c r="BH88" i="5"/>
  <c r="BI88" i="5" s="1"/>
  <c r="M89" i="5"/>
  <c r="R89" i="5"/>
  <c r="AH89" i="5"/>
  <c r="AP89" i="5"/>
  <c r="AT89" i="5"/>
  <c r="AX89" i="5"/>
  <c r="BB89" i="5"/>
  <c r="BG89" i="5"/>
  <c r="L90" i="5"/>
  <c r="Q90" i="5"/>
  <c r="AG90" i="5"/>
  <c r="AS90" i="5"/>
  <c r="AW90" i="5"/>
  <c r="K91" i="5"/>
  <c r="O91" i="5"/>
  <c r="AJ91" i="5"/>
  <c r="AR91" i="5"/>
  <c r="AV91" i="5"/>
  <c r="BE91" i="5"/>
  <c r="J92" i="5"/>
  <c r="N92" i="5"/>
  <c r="AI92" i="5"/>
  <c r="AQ92" i="5"/>
  <c r="AU92" i="5"/>
  <c r="AY92" i="5"/>
  <c r="BD92" i="5"/>
  <c r="BH92" i="5"/>
  <c r="BI92" i="5" s="1"/>
  <c r="M93" i="5"/>
  <c r="R93" i="5"/>
  <c r="AH93" i="5"/>
  <c r="AP93" i="5"/>
  <c r="AT93" i="5"/>
  <c r="AX93" i="5"/>
  <c r="BB93" i="5"/>
  <c r="BG93" i="5"/>
  <c r="L94" i="5"/>
  <c r="Q94" i="5"/>
  <c r="AG94" i="5"/>
  <c r="AS94" i="5"/>
  <c r="AW94" i="5"/>
  <c r="K95" i="5"/>
  <c r="O95" i="5"/>
  <c r="AJ95" i="5"/>
  <c r="AR95" i="5"/>
  <c r="AV95" i="5"/>
  <c r="BE95" i="5"/>
  <c r="J96" i="5"/>
  <c r="N96" i="5"/>
  <c r="AI96" i="5"/>
  <c r="AQ96" i="5"/>
  <c r="AU96" i="5"/>
  <c r="AY96" i="5"/>
  <c r="BD96" i="5"/>
  <c r="BH96" i="5"/>
  <c r="BI96" i="5" s="1"/>
  <c r="M97" i="5"/>
  <c r="R97" i="5"/>
  <c r="AH97" i="5"/>
  <c r="AP97" i="5"/>
  <c r="AT97" i="5"/>
  <c r="AX97" i="5"/>
  <c r="BB97" i="5"/>
  <c r="BG97" i="5"/>
  <c r="L98" i="5"/>
  <c r="Q98" i="5"/>
  <c r="AG98" i="5"/>
  <c r="AS98" i="5"/>
  <c r="AW98" i="5"/>
  <c r="K99" i="5"/>
  <c r="O99" i="5"/>
  <c r="AJ99" i="5"/>
  <c r="AR99" i="5"/>
  <c r="AV99" i="5"/>
  <c r="BE99" i="5"/>
  <c r="J100" i="5"/>
  <c r="N100" i="5"/>
  <c r="AI100" i="5"/>
  <c r="AQ100" i="5"/>
  <c r="AU100" i="5"/>
  <c r="AY100" i="5"/>
  <c r="BD100" i="5"/>
  <c r="BH100" i="5"/>
  <c r="BI100" i="5" s="1"/>
  <c r="M101" i="5"/>
  <c r="R101" i="5"/>
  <c r="AH101" i="5"/>
  <c r="AP101" i="5"/>
  <c r="AT101" i="5"/>
  <c r="AX101" i="5"/>
  <c r="BB101" i="5"/>
  <c r="BG101" i="5"/>
  <c r="L102" i="5"/>
  <c r="Q102" i="5"/>
  <c r="AG102" i="5"/>
  <c r="AS102" i="5"/>
  <c r="AW102" i="5"/>
  <c r="K103" i="5"/>
  <c r="O103" i="5"/>
  <c r="AJ103" i="5"/>
  <c r="AR103" i="5"/>
  <c r="AV103" i="5"/>
  <c r="BE103" i="5"/>
  <c r="J104" i="5"/>
  <c r="N104" i="5"/>
  <c r="AI104" i="5"/>
  <c r="AQ104" i="5"/>
  <c r="AU104" i="5"/>
  <c r="AY104" i="5"/>
  <c r="BD104" i="5"/>
  <c r="BH104" i="5"/>
  <c r="M105" i="5"/>
  <c r="R105" i="5"/>
  <c r="AH105" i="5"/>
  <c r="AP105" i="5"/>
  <c r="AT105" i="5"/>
  <c r="AX105" i="5"/>
  <c r="BB105" i="5"/>
  <c r="BG105" i="5"/>
  <c r="L106" i="5"/>
  <c r="Q106" i="5"/>
  <c r="AG106" i="5"/>
  <c r="AS106" i="5"/>
  <c r="AW106" i="5"/>
  <c r="K107" i="5"/>
  <c r="O107" i="5"/>
  <c r="AJ107" i="5"/>
  <c r="AR107" i="5"/>
  <c r="AV107" i="5"/>
  <c r="BE107" i="5"/>
  <c r="J108" i="5"/>
  <c r="N108" i="5"/>
  <c r="AI108" i="5"/>
  <c r="AQ108" i="5"/>
  <c r="AU108" i="5"/>
  <c r="AY108" i="5"/>
  <c r="BD108" i="5"/>
  <c r="BH108" i="5"/>
  <c r="BI108" i="5" s="1"/>
  <c r="M109" i="5"/>
  <c r="R109" i="5"/>
  <c r="AH109" i="5"/>
  <c r="AP109" i="5"/>
  <c r="AT109" i="5"/>
  <c r="AX109" i="5"/>
  <c r="BB109" i="5"/>
  <c r="BG109" i="5"/>
  <c r="L110" i="5"/>
  <c r="Q110" i="5"/>
  <c r="AG110" i="5"/>
  <c r="AS110" i="5"/>
  <c r="AW110" i="5"/>
  <c r="K111" i="5"/>
  <c r="O111" i="5"/>
  <c r="AJ111" i="5"/>
  <c r="AR111" i="5"/>
  <c r="AV111" i="5"/>
  <c r="BE111" i="5"/>
  <c r="J112" i="5"/>
  <c r="N112" i="5"/>
  <c r="AI112" i="5"/>
  <c r="AQ112" i="5"/>
  <c r="AU112" i="5"/>
  <c r="AY112" i="5"/>
  <c r="BD112" i="5"/>
  <c r="BH112" i="5"/>
  <c r="M113" i="5"/>
  <c r="R113" i="5"/>
  <c r="AH113" i="5"/>
  <c r="AP113" i="5"/>
  <c r="AT113" i="5"/>
  <c r="AX113" i="5"/>
  <c r="BB113" i="5"/>
  <c r="BG113" i="5"/>
  <c r="L114" i="5"/>
  <c r="Q114" i="5"/>
  <c r="AG114" i="5"/>
  <c r="AS114" i="5"/>
  <c r="AW114" i="5"/>
  <c r="K115" i="5"/>
  <c r="O115" i="5"/>
  <c r="AJ115" i="5"/>
  <c r="AR115" i="5"/>
  <c r="AV115" i="5"/>
  <c r="BE115" i="5"/>
  <c r="J116" i="5"/>
  <c r="N116" i="5"/>
  <c r="AI116" i="5"/>
  <c r="AQ116" i="5"/>
  <c r="AU116" i="5"/>
  <c r="AY116" i="5"/>
  <c r="BD116" i="5"/>
  <c r="BH116" i="5"/>
  <c r="BI116" i="5" s="1"/>
  <c r="M117" i="5"/>
  <c r="R117" i="5"/>
  <c r="AH117" i="5"/>
  <c r="AP117" i="5"/>
  <c r="AT117" i="5"/>
  <c r="AX117" i="5"/>
  <c r="BB117" i="5"/>
  <c r="BG117" i="5"/>
  <c r="L118" i="5"/>
  <c r="Q118" i="5"/>
  <c r="AG118" i="5"/>
  <c r="AS118" i="5"/>
  <c r="AW118" i="5"/>
  <c r="K119" i="5"/>
  <c r="O119" i="5"/>
  <c r="AJ119" i="5"/>
  <c r="AR119" i="5"/>
  <c r="AV119" i="5"/>
  <c r="BE119" i="5"/>
  <c r="J120" i="5"/>
  <c r="N120" i="5"/>
  <c r="AI120" i="5"/>
  <c r="AQ120" i="5"/>
  <c r="AU120" i="5"/>
  <c r="AY120" i="5"/>
  <c r="BD120" i="5"/>
  <c r="BH120" i="5"/>
  <c r="M121" i="5"/>
  <c r="R121" i="5"/>
  <c r="AH121" i="5"/>
  <c r="AP121" i="5"/>
  <c r="AT121" i="5"/>
  <c r="AX121" i="5"/>
  <c r="BB121" i="5"/>
  <c r="BG121" i="5"/>
  <c r="L122" i="5"/>
  <c r="Q122" i="5"/>
  <c r="AG122" i="5"/>
  <c r="AS122" i="5"/>
  <c r="AW122" i="5"/>
  <c r="K123" i="5"/>
  <c r="O123" i="5"/>
  <c r="AJ123" i="5"/>
  <c r="AR123" i="5"/>
  <c r="AV123" i="5"/>
  <c r="BE123" i="5"/>
  <c r="J124" i="5"/>
  <c r="N124" i="5"/>
  <c r="AI124" i="5"/>
  <c r="AQ124" i="5"/>
  <c r="AU124" i="5"/>
  <c r="AY124" i="5"/>
  <c r="BD124" i="5"/>
  <c r="BH124" i="5"/>
  <c r="M125" i="5"/>
  <c r="R125" i="5"/>
  <c r="AH125" i="5"/>
  <c r="AP125" i="5"/>
  <c r="AT125" i="5"/>
  <c r="AX125" i="5"/>
  <c r="BB125" i="5"/>
  <c r="BG125" i="5"/>
  <c r="L126" i="5"/>
  <c r="Q126" i="5"/>
  <c r="AG126" i="5"/>
  <c r="AS126" i="5"/>
  <c r="AW126" i="5"/>
  <c r="K127" i="5"/>
  <c r="O127" i="5"/>
  <c r="AJ127" i="5"/>
  <c r="AR127" i="5"/>
  <c r="AV127" i="5"/>
  <c r="BE127" i="5"/>
  <c r="J128" i="5"/>
  <c r="N128" i="5"/>
  <c r="AI128" i="5"/>
  <c r="AQ128" i="5"/>
  <c r="AU128" i="5"/>
  <c r="AY128" i="5"/>
  <c r="BD128" i="5"/>
  <c r="BH128" i="5"/>
  <c r="M129" i="5"/>
  <c r="R129" i="5"/>
  <c r="AH129" i="5"/>
  <c r="AP129" i="5"/>
  <c r="AT129" i="5"/>
  <c r="AX129" i="5"/>
  <c r="BB129" i="5"/>
  <c r="BG129" i="5"/>
  <c r="L130" i="5"/>
  <c r="Q130" i="5"/>
  <c r="AG130" i="5"/>
  <c r="AS130" i="5"/>
  <c r="AW130" i="5"/>
  <c r="K131" i="5"/>
  <c r="O131" i="5"/>
  <c r="AJ131" i="5"/>
  <c r="AR131" i="5"/>
  <c r="AV131" i="5"/>
  <c r="BE131" i="5"/>
  <c r="J132" i="5"/>
  <c r="N132" i="5"/>
  <c r="AI132" i="5"/>
  <c r="AQ132" i="5"/>
  <c r="AU132" i="5"/>
  <c r="AY132" i="5"/>
  <c r="BD132" i="5"/>
  <c r="BH132" i="5"/>
  <c r="BI132" i="5" s="1"/>
  <c r="M133" i="5"/>
  <c r="R133" i="5"/>
  <c r="AH133" i="5"/>
  <c r="AP133" i="5"/>
  <c r="AT133" i="5"/>
  <c r="AX133" i="5"/>
  <c r="BB133" i="5"/>
  <c r="BG133" i="5"/>
  <c r="L134" i="5"/>
  <c r="Q134" i="5"/>
  <c r="AG134" i="5"/>
  <c r="AT134" i="5"/>
  <c r="AY134" i="5"/>
  <c r="BD134" i="5"/>
  <c r="BH134" i="5"/>
  <c r="BI134" i="5" s="1"/>
  <c r="BH136" i="5"/>
  <c r="K136" i="5"/>
  <c r="Q136" i="5"/>
  <c r="AG136" i="5"/>
  <c r="AP136" i="5"/>
  <c r="AV136" i="5"/>
  <c r="BG136" i="5"/>
  <c r="M138" i="5"/>
  <c r="AJ138" i="5"/>
  <c r="AR138" i="5"/>
  <c r="AX138" i="5"/>
  <c r="BB138" i="5"/>
  <c r="BG138" i="5"/>
  <c r="M139" i="5"/>
  <c r="AI139" i="5"/>
  <c r="AS139" i="5"/>
  <c r="AX139" i="5"/>
  <c r="BB139" i="5"/>
  <c r="BH139" i="5"/>
  <c r="BI139" i="5" s="1"/>
  <c r="AT140" i="5"/>
  <c r="L141" i="5"/>
  <c r="AJ141" i="5"/>
  <c r="AS141" i="5"/>
  <c r="AY141" i="5"/>
  <c r="BE141" i="5"/>
  <c r="K142" i="5"/>
  <c r="R142" i="5"/>
  <c r="AI142" i="5"/>
  <c r="AQ142" i="5"/>
  <c r="L143" i="5"/>
  <c r="R143" i="5"/>
  <c r="AH143" i="5"/>
  <c r="AQ143" i="5"/>
  <c r="AW143" i="5"/>
  <c r="O146" i="5"/>
  <c r="AG146" i="5"/>
  <c r="AS146" i="5"/>
  <c r="BG146" i="5"/>
  <c r="Q147" i="5"/>
  <c r="AJ147" i="5"/>
  <c r="AU147" i="5"/>
  <c r="AW148" i="5"/>
  <c r="AS148" i="5"/>
  <c r="AG148" i="5"/>
  <c r="Q148" i="5"/>
  <c r="L148" i="5"/>
  <c r="BH148" i="5"/>
  <c r="BI148" i="5" s="1"/>
  <c r="BD148" i="5"/>
  <c r="AY148" i="5"/>
  <c r="AT148" i="5"/>
  <c r="N148" i="5"/>
  <c r="J148" i="5"/>
  <c r="R148" i="5"/>
  <c r="AI148" i="5"/>
  <c r="AQ148" i="5"/>
  <c r="AX148" i="5"/>
  <c r="BE148" i="5"/>
  <c r="L149" i="5"/>
  <c r="AI149" i="5"/>
  <c r="AS149" i="5"/>
  <c r="O150" i="5"/>
  <c r="AH150" i="5"/>
  <c r="AS150" i="5"/>
  <c r="AW152" i="5"/>
  <c r="AS152" i="5"/>
  <c r="AG152" i="5"/>
  <c r="Q152" i="5"/>
  <c r="L152" i="5"/>
  <c r="BG152" i="5"/>
  <c r="BB152" i="5"/>
  <c r="AX152" i="5"/>
  <c r="AR152" i="5"/>
  <c r="AJ152" i="5"/>
  <c r="M152" i="5"/>
  <c r="J152" i="5"/>
  <c r="R152" i="5"/>
  <c r="AI152" i="5"/>
  <c r="AT152" i="5"/>
  <c r="N153" i="5"/>
  <c r="AP153" i="5"/>
  <c r="AW153" i="5"/>
  <c r="BD153" i="5"/>
  <c r="K155" i="5"/>
  <c r="AV155" i="5"/>
  <c r="M156" i="5"/>
  <c r="AP156" i="5"/>
  <c r="AX156" i="5"/>
  <c r="BB156" i="5"/>
  <c r="N157" i="5"/>
  <c r="AG157" i="5"/>
  <c r="AS157" i="5"/>
  <c r="AY157" i="5"/>
  <c r="BD157" i="5"/>
  <c r="L159" i="5"/>
  <c r="AQ159" i="5"/>
  <c r="R160" i="5"/>
  <c r="AY160" i="5"/>
  <c r="Q163" i="5"/>
  <c r="AW164" i="5"/>
  <c r="AS164" i="5"/>
  <c r="AG164" i="5"/>
  <c r="Q164" i="5"/>
  <c r="L164" i="5"/>
  <c r="BH164" i="5"/>
  <c r="BI164" i="5" s="1"/>
  <c r="BD164" i="5"/>
  <c r="AY164" i="5"/>
  <c r="AT164" i="5"/>
  <c r="N164" i="5"/>
  <c r="AV164" i="5"/>
  <c r="AQ164" i="5"/>
  <c r="AI164" i="5"/>
  <c r="R164" i="5"/>
  <c r="K164" i="5"/>
  <c r="J164" i="5"/>
  <c r="AP164" i="5"/>
  <c r="Q165" i="5"/>
  <c r="AI165" i="5"/>
  <c r="AU165" i="5"/>
  <c r="BB165" i="5"/>
  <c r="O166" i="5"/>
  <c r="AH166" i="5"/>
  <c r="AW166" i="5"/>
  <c r="R168" i="5"/>
  <c r="AY168" i="5"/>
  <c r="Q171" i="5"/>
  <c r="AW172" i="5"/>
  <c r="AS172" i="5"/>
  <c r="AG172" i="5"/>
  <c r="Q172" i="5"/>
  <c r="L172" i="5"/>
  <c r="AV172" i="5"/>
  <c r="AQ172" i="5"/>
  <c r="AI172" i="5"/>
  <c r="R172" i="5"/>
  <c r="K172" i="5"/>
  <c r="BH172" i="5"/>
  <c r="BI172" i="5" s="1"/>
  <c r="BD172" i="5"/>
  <c r="AY172" i="5"/>
  <c r="AT172" i="5"/>
  <c r="N172" i="5"/>
  <c r="J172" i="5"/>
  <c r="AP172" i="5"/>
  <c r="Q173" i="5"/>
  <c r="AI173" i="5"/>
  <c r="AU173" i="5"/>
  <c r="BB173" i="5"/>
  <c r="O174" i="5"/>
  <c r="AH174" i="5"/>
  <c r="AW174" i="5"/>
  <c r="R176" i="5"/>
  <c r="AY176" i="5"/>
  <c r="Q179" i="5"/>
  <c r="BG180" i="5"/>
  <c r="BB180" i="5"/>
  <c r="AX180" i="5"/>
  <c r="AT180" i="5"/>
  <c r="AP180" i="5"/>
  <c r="AH180" i="5"/>
  <c r="AW180" i="5"/>
  <c r="AS180" i="5"/>
  <c r="AG180" i="5"/>
  <c r="Q180" i="5"/>
  <c r="L180" i="5"/>
  <c r="BE180" i="5"/>
  <c r="AY180" i="5"/>
  <c r="AQ180" i="5"/>
  <c r="N180" i="5"/>
  <c r="BH180" i="5"/>
  <c r="BI180" i="5" s="1"/>
  <c r="AU180" i="5"/>
  <c r="AJ180" i="5"/>
  <c r="R180" i="5"/>
  <c r="K180" i="5"/>
  <c r="J180" i="5"/>
  <c r="AV180" i="5"/>
  <c r="L183" i="5"/>
  <c r="AJ183" i="5"/>
  <c r="J3" i="5"/>
  <c r="N3" i="5"/>
  <c r="AI3" i="5"/>
  <c r="AQ3" i="5"/>
  <c r="K6" i="5"/>
  <c r="O6" i="5"/>
  <c r="AR6" i="5"/>
  <c r="AV6" i="5"/>
  <c r="J7" i="5"/>
  <c r="N7" i="5"/>
  <c r="AQ7" i="5"/>
  <c r="AU7" i="5"/>
  <c r="AY7" i="5"/>
  <c r="BD7" i="5"/>
  <c r="BH7" i="5"/>
  <c r="O10" i="5"/>
  <c r="AR10" i="5"/>
  <c r="AV10" i="5"/>
  <c r="BE10" i="5"/>
  <c r="AY11" i="5"/>
  <c r="AJ18" i="5"/>
  <c r="AR18" i="5"/>
  <c r="AV18" i="5"/>
  <c r="J23" i="5"/>
  <c r="N23" i="5"/>
  <c r="O26" i="5"/>
  <c r="AJ26" i="5"/>
  <c r="J31" i="5"/>
  <c r="N31" i="5"/>
  <c r="AQ31" i="5"/>
  <c r="AU31" i="5"/>
  <c r="AY31" i="5"/>
  <c r="BD31" i="5"/>
  <c r="BH31" i="5"/>
  <c r="BI31" i="5" s="1"/>
  <c r="AI35" i="5"/>
  <c r="AJ38" i="5"/>
  <c r="AR38" i="5"/>
  <c r="AV38" i="5"/>
  <c r="J39" i="5"/>
  <c r="N39" i="5"/>
  <c r="AJ42" i="5"/>
  <c r="AR42" i="5"/>
  <c r="AV42" i="5"/>
  <c r="J43" i="5"/>
  <c r="N43" i="5"/>
  <c r="AI43" i="5"/>
  <c r="AQ43" i="5"/>
  <c r="AU43" i="5"/>
  <c r="AY43" i="5"/>
  <c r="BD43" i="5"/>
  <c r="BH43" i="5"/>
  <c r="J47" i="5"/>
  <c r="N47" i="5"/>
  <c r="O50" i="5"/>
  <c r="AR50" i="5"/>
  <c r="AV50" i="5"/>
  <c r="J51" i="5"/>
  <c r="N51" i="5"/>
  <c r="AI51" i="5"/>
  <c r="AQ51" i="5"/>
  <c r="AU51" i="5"/>
  <c r="AY51" i="5"/>
  <c r="BD51" i="5"/>
  <c r="BH51" i="5"/>
  <c r="AI55" i="5"/>
  <c r="AR58" i="5"/>
  <c r="AV58" i="5"/>
  <c r="J59" i="5"/>
  <c r="N59" i="5"/>
  <c r="AI59" i="5"/>
  <c r="AJ62" i="5"/>
  <c r="AR62" i="5"/>
  <c r="AV62" i="5"/>
  <c r="J63" i="5"/>
  <c r="N63" i="5"/>
  <c r="AI63" i="5"/>
  <c r="AQ63" i="5"/>
  <c r="AU63" i="5"/>
  <c r="AY63" i="5"/>
  <c r="BD63" i="5"/>
  <c r="BH63" i="5"/>
  <c r="BI63" i="5" s="1"/>
  <c r="AJ66" i="5"/>
  <c r="AR66" i="5"/>
  <c r="AV66" i="5"/>
  <c r="J67" i="5"/>
  <c r="N67" i="5"/>
  <c r="AU67" i="5"/>
  <c r="BD67" i="5"/>
  <c r="AI71" i="5"/>
  <c r="AI75" i="5"/>
  <c r="AJ78" i="5"/>
  <c r="AR78" i="5"/>
  <c r="AV78" i="5"/>
  <c r="J79" i="5"/>
  <c r="N79" i="5"/>
  <c r="AI79" i="5"/>
  <c r="AQ79" i="5"/>
  <c r="AU79" i="5"/>
  <c r="AY79" i="5"/>
  <c r="BD79" i="5"/>
  <c r="BH79" i="5"/>
  <c r="AJ82" i="5"/>
  <c r="AR82" i="5"/>
  <c r="AV82" i="5"/>
  <c r="J83" i="5"/>
  <c r="N83" i="5"/>
  <c r="AI83" i="5"/>
  <c r="AQ83" i="5"/>
  <c r="AU83" i="5"/>
  <c r="AY83" i="5"/>
  <c r="BD83" i="5"/>
  <c r="BH83" i="5"/>
  <c r="BI83" i="5" s="1"/>
  <c r="AI87" i="5"/>
  <c r="AV90" i="5"/>
  <c r="J91" i="5"/>
  <c r="N91" i="5"/>
  <c r="AI91" i="5"/>
  <c r="AQ91" i="5"/>
  <c r="AU91" i="5"/>
  <c r="AY91" i="5"/>
  <c r="BD91" i="5"/>
  <c r="BH91" i="5"/>
  <c r="AJ94" i="5"/>
  <c r="AR94" i="5"/>
  <c r="AV94" i="5"/>
  <c r="AI95" i="5"/>
  <c r="AQ95" i="5"/>
  <c r="AU95" i="5"/>
  <c r="AY95" i="5"/>
  <c r="BD95" i="5"/>
  <c r="BH95" i="5"/>
  <c r="BI95" i="5" s="1"/>
  <c r="AJ98" i="5"/>
  <c r="AR98" i="5"/>
  <c r="AV98" i="5"/>
  <c r="J99" i="5"/>
  <c r="N99" i="5"/>
  <c r="AQ99" i="5"/>
  <c r="AU99" i="5"/>
  <c r="AY99" i="5"/>
  <c r="BD99" i="5"/>
  <c r="BH99" i="5"/>
  <c r="J103" i="5"/>
  <c r="N103" i="5"/>
  <c r="AQ103" i="5"/>
  <c r="AU103" i="5"/>
  <c r="AY103" i="5"/>
  <c r="BD103" i="5"/>
  <c r="BH103" i="5"/>
  <c r="BI103" i="5" s="1"/>
  <c r="AV106" i="5"/>
  <c r="N107" i="5"/>
  <c r="AR110" i="5"/>
  <c r="AV110" i="5"/>
  <c r="J111" i="5"/>
  <c r="N111" i="5"/>
  <c r="AI111" i="5"/>
  <c r="AQ111" i="5"/>
  <c r="AU111" i="5"/>
  <c r="AY111" i="5"/>
  <c r="BD111" i="5"/>
  <c r="BH111" i="5"/>
  <c r="BI111" i="5" s="1"/>
  <c r="J115" i="5"/>
  <c r="N115" i="5"/>
  <c r="AI115" i="5"/>
  <c r="AQ115" i="5"/>
  <c r="AU115" i="5"/>
  <c r="AY115" i="5"/>
  <c r="BD115" i="5"/>
  <c r="BH115" i="5"/>
  <c r="AJ118" i="5"/>
  <c r="AR118" i="5"/>
  <c r="AV118" i="5"/>
  <c r="J119" i="5"/>
  <c r="N119" i="5"/>
  <c r="AI119" i="5"/>
  <c r="AQ119" i="5"/>
  <c r="AU119" i="5"/>
  <c r="AY119" i="5"/>
  <c r="BD119" i="5"/>
  <c r="BH119" i="5"/>
  <c r="AJ122" i="5"/>
  <c r="AR122" i="5"/>
  <c r="AV122" i="5"/>
  <c r="J123" i="5"/>
  <c r="N123" i="5"/>
  <c r="AQ123" i="5"/>
  <c r="AU123" i="5"/>
  <c r="AY123" i="5"/>
  <c r="BD123" i="5"/>
  <c r="BH123" i="5"/>
  <c r="BI123" i="5" s="1"/>
  <c r="AU127" i="5"/>
  <c r="BH127" i="5"/>
  <c r="BI127" i="5" s="1"/>
  <c r="AJ130" i="5"/>
  <c r="AR130" i="5"/>
  <c r="AV130" i="5"/>
  <c r="J131" i="5"/>
  <c r="N131" i="5"/>
  <c r="AI131" i="5"/>
  <c r="AQ131" i="5"/>
  <c r="AU131" i="5"/>
  <c r="AY131" i="5"/>
  <c r="BD131" i="5"/>
  <c r="BH131" i="5"/>
  <c r="BI131" i="5" s="1"/>
  <c r="AT136" i="5"/>
  <c r="AW142" i="5"/>
  <c r="AS142" i="5"/>
  <c r="AG142" i="5"/>
  <c r="Q142" i="5"/>
  <c r="L142" i="5"/>
  <c r="J142" i="5"/>
  <c r="AH142" i="5"/>
  <c r="BE143" i="5"/>
  <c r="AV143" i="5"/>
  <c r="AR143" i="5"/>
  <c r="AJ143" i="5"/>
  <c r="O143" i="5"/>
  <c r="K143" i="5"/>
  <c r="J143" i="5"/>
  <c r="Q143" i="5"/>
  <c r="AG143" i="5"/>
  <c r="AP143" i="5"/>
  <c r="AU143" i="5"/>
  <c r="BE149" i="5"/>
  <c r="AV149" i="5"/>
  <c r="AR149" i="5"/>
  <c r="AJ149" i="5"/>
  <c r="O149" i="5"/>
  <c r="K149" i="5"/>
  <c r="BD149" i="5"/>
  <c r="AY149" i="5"/>
  <c r="AT149" i="5"/>
  <c r="N149" i="5"/>
  <c r="J149" i="5"/>
  <c r="R149" i="5"/>
  <c r="AH149" i="5"/>
  <c r="AQ149" i="5"/>
  <c r="AR150" i="5"/>
  <c r="BG155" i="5"/>
  <c r="BB155" i="5"/>
  <c r="AX155" i="5"/>
  <c r="AT155" i="5"/>
  <c r="AP155" i="5"/>
  <c r="AH155" i="5"/>
  <c r="R155" i="5"/>
  <c r="M155" i="5"/>
  <c r="BE155" i="5"/>
  <c r="AY155" i="5"/>
  <c r="AS155" i="5"/>
  <c r="AJ155" i="5"/>
  <c r="L155" i="5"/>
  <c r="J155" i="5"/>
  <c r="AI155" i="5"/>
  <c r="AW156" i="5"/>
  <c r="AS156" i="5"/>
  <c r="AG156" i="5"/>
  <c r="Q156" i="5"/>
  <c r="L156" i="5"/>
  <c r="AV156" i="5"/>
  <c r="AQ156" i="5"/>
  <c r="AI156" i="5"/>
  <c r="R156" i="5"/>
  <c r="K156" i="5"/>
  <c r="AU156" i="5"/>
  <c r="BG159" i="5"/>
  <c r="BB159" i="5"/>
  <c r="AX159" i="5"/>
  <c r="AT159" i="5"/>
  <c r="AP159" i="5"/>
  <c r="AH159" i="5"/>
  <c r="R159" i="5"/>
  <c r="M159" i="5"/>
  <c r="BD159" i="5"/>
  <c r="AW159" i="5"/>
  <c r="AR159" i="5"/>
  <c r="AI159" i="5"/>
  <c r="Q159" i="5"/>
  <c r="K159" i="5"/>
  <c r="J159" i="5"/>
  <c r="AV159" i="5"/>
  <c r="BE159" i="5"/>
  <c r="M2" i="5"/>
  <c r="R2" i="5"/>
  <c r="AH2" i="5"/>
  <c r="AP2" i="5"/>
  <c r="AT2" i="5"/>
  <c r="AX2" i="5"/>
  <c r="BB2" i="5"/>
  <c r="BG2" i="5"/>
  <c r="L3" i="5"/>
  <c r="Q3" i="5"/>
  <c r="AG3" i="5"/>
  <c r="AS3" i="5"/>
  <c r="AW3" i="5"/>
  <c r="K4" i="5"/>
  <c r="O4" i="5"/>
  <c r="AJ4" i="5"/>
  <c r="AR4" i="5"/>
  <c r="AV4" i="5"/>
  <c r="J5" i="5"/>
  <c r="N5" i="5"/>
  <c r="AI5" i="5"/>
  <c r="AQ5" i="5"/>
  <c r="AU5" i="5"/>
  <c r="AY5" i="5"/>
  <c r="BD5" i="5"/>
  <c r="M6" i="5"/>
  <c r="R6" i="5"/>
  <c r="AH6" i="5"/>
  <c r="AP6" i="5"/>
  <c r="AT6" i="5"/>
  <c r="AX6" i="5"/>
  <c r="BB6" i="5"/>
  <c r="BG6" i="5"/>
  <c r="L7" i="5"/>
  <c r="Q7" i="5"/>
  <c r="AG7" i="5"/>
  <c r="AS7" i="5"/>
  <c r="AW7" i="5"/>
  <c r="K8" i="5"/>
  <c r="O8" i="5"/>
  <c r="AJ8" i="5"/>
  <c r="AR8" i="5"/>
  <c r="AV8" i="5"/>
  <c r="J9" i="5"/>
  <c r="N9" i="5"/>
  <c r="AI9" i="5"/>
  <c r="AQ9" i="5"/>
  <c r="AU9" i="5"/>
  <c r="AY9" i="5"/>
  <c r="BD9" i="5"/>
  <c r="M10" i="5"/>
  <c r="R10" i="5"/>
  <c r="AH10" i="5"/>
  <c r="AP10" i="5"/>
  <c r="AT10" i="5"/>
  <c r="AX10" i="5"/>
  <c r="BB10" i="5"/>
  <c r="BG10" i="5"/>
  <c r="L11" i="5"/>
  <c r="Q11" i="5"/>
  <c r="AG11" i="5"/>
  <c r="AS11" i="5"/>
  <c r="AW11" i="5"/>
  <c r="K12" i="5"/>
  <c r="O12" i="5"/>
  <c r="AJ12" i="5"/>
  <c r="AR12" i="5"/>
  <c r="AV12" i="5"/>
  <c r="J13" i="5"/>
  <c r="N13" i="5"/>
  <c r="AI13" i="5"/>
  <c r="AQ13" i="5"/>
  <c r="AU13" i="5"/>
  <c r="AY13" i="5"/>
  <c r="BD13" i="5"/>
  <c r="M14" i="5"/>
  <c r="R14" i="5"/>
  <c r="AH14" i="5"/>
  <c r="AP14" i="5"/>
  <c r="AT14" i="5"/>
  <c r="AX14" i="5"/>
  <c r="BB14" i="5"/>
  <c r="BG14" i="5"/>
  <c r="L15" i="5"/>
  <c r="Q15" i="5"/>
  <c r="AG15" i="5"/>
  <c r="AS15" i="5"/>
  <c r="AW15" i="5"/>
  <c r="K16" i="5"/>
  <c r="O16" i="5"/>
  <c r="AJ16" i="5"/>
  <c r="AR16" i="5"/>
  <c r="AV16" i="5"/>
  <c r="J17" i="5"/>
  <c r="N17" i="5"/>
  <c r="AI17" i="5"/>
  <c r="AQ17" i="5"/>
  <c r="AU17" i="5"/>
  <c r="AY17" i="5"/>
  <c r="BD17" i="5"/>
  <c r="M18" i="5"/>
  <c r="R18" i="5"/>
  <c r="AH18" i="5"/>
  <c r="AP18" i="5"/>
  <c r="AT18" i="5"/>
  <c r="AX18" i="5"/>
  <c r="BB18" i="5"/>
  <c r="BG18" i="5"/>
  <c r="L19" i="5"/>
  <c r="Q19" i="5"/>
  <c r="AG19" i="5"/>
  <c r="AS19" i="5"/>
  <c r="AW19" i="5"/>
  <c r="K20" i="5"/>
  <c r="O20" i="5"/>
  <c r="AJ20" i="5"/>
  <c r="AR20" i="5"/>
  <c r="AV20" i="5"/>
  <c r="J21" i="5"/>
  <c r="N21" i="5"/>
  <c r="AI21" i="5"/>
  <c r="AQ21" i="5"/>
  <c r="AU21" i="5"/>
  <c r="AY21" i="5"/>
  <c r="BD21" i="5"/>
  <c r="M22" i="5"/>
  <c r="R22" i="5"/>
  <c r="AH22" i="5"/>
  <c r="AP22" i="5"/>
  <c r="AT22" i="5"/>
  <c r="AX22" i="5"/>
  <c r="BB22" i="5"/>
  <c r="BG22" i="5"/>
  <c r="L23" i="5"/>
  <c r="Q23" i="5"/>
  <c r="AG23" i="5"/>
  <c r="AS23" i="5"/>
  <c r="AW23" i="5"/>
  <c r="K24" i="5"/>
  <c r="O24" i="5"/>
  <c r="AJ24" i="5"/>
  <c r="AR24" i="5"/>
  <c r="AV24" i="5"/>
  <c r="J25" i="5"/>
  <c r="N25" i="5"/>
  <c r="AI25" i="5"/>
  <c r="AQ25" i="5"/>
  <c r="AU25" i="5"/>
  <c r="AY25" i="5"/>
  <c r="BD25" i="5"/>
  <c r="M26" i="5"/>
  <c r="R26" i="5"/>
  <c r="AH26" i="5"/>
  <c r="AP26" i="5"/>
  <c r="AT26" i="5"/>
  <c r="AX26" i="5"/>
  <c r="BB26" i="5"/>
  <c r="BG26" i="5"/>
  <c r="L27" i="5"/>
  <c r="Q27" i="5"/>
  <c r="AG27" i="5"/>
  <c r="AS27" i="5"/>
  <c r="AW27" i="5"/>
  <c r="K28" i="5"/>
  <c r="O28" i="5"/>
  <c r="AJ28" i="5"/>
  <c r="AR28" i="5"/>
  <c r="AV28" i="5"/>
  <c r="J29" i="5"/>
  <c r="N29" i="5"/>
  <c r="AI29" i="5"/>
  <c r="AQ29" i="5"/>
  <c r="AU29" i="5"/>
  <c r="AY29" i="5"/>
  <c r="BD29" i="5"/>
  <c r="M30" i="5"/>
  <c r="R30" i="5"/>
  <c r="AH30" i="5"/>
  <c r="AP30" i="5"/>
  <c r="AT30" i="5"/>
  <c r="AX30" i="5"/>
  <c r="BB30" i="5"/>
  <c r="BG30" i="5"/>
  <c r="L31" i="5"/>
  <c r="Q31" i="5"/>
  <c r="AG31" i="5"/>
  <c r="AS31" i="5"/>
  <c r="AW31" i="5"/>
  <c r="K32" i="5"/>
  <c r="O32" i="5"/>
  <c r="AJ32" i="5"/>
  <c r="AR32" i="5"/>
  <c r="AV32" i="5"/>
  <c r="J33" i="5"/>
  <c r="N33" i="5"/>
  <c r="AI33" i="5"/>
  <c r="AQ33" i="5"/>
  <c r="AU33" i="5"/>
  <c r="AY33" i="5"/>
  <c r="BD33" i="5"/>
  <c r="M34" i="5"/>
  <c r="R34" i="5"/>
  <c r="AH34" i="5"/>
  <c r="AP34" i="5"/>
  <c r="AT34" i="5"/>
  <c r="AX34" i="5"/>
  <c r="BB34" i="5"/>
  <c r="BG34" i="5"/>
  <c r="L35" i="5"/>
  <c r="Q35" i="5"/>
  <c r="AG35" i="5"/>
  <c r="AS35" i="5"/>
  <c r="AW35" i="5"/>
  <c r="K36" i="5"/>
  <c r="O36" i="5"/>
  <c r="AJ36" i="5"/>
  <c r="AR36" i="5"/>
  <c r="AV36" i="5"/>
  <c r="J37" i="5"/>
  <c r="N37" i="5"/>
  <c r="AI37" i="5"/>
  <c r="AQ37" i="5"/>
  <c r="AU37" i="5"/>
  <c r="AY37" i="5"/>
  <c r="BD37" i="5"/>
  <c r="M38" i="5"/>
  <c r="R38" i="5"/>
  <c r="AH38" i="5"/>
  <c r="AP38" i="5"/>
  <c r="AT38" i="5"/>
  <c r="AX38" i="5"/>
  <c r="BB38" i="5"/>
  <c r="BG38" i="5"/>
  <c r="L39" i="5"/>
  <c r="Q39" i="5"/>
  <c r="AG39" i="5"/>
  <c r="AS39" i="5"/>
  <c r="AW39" i="5"/>
  <c r="K40" i="5"/>
  <c r="O40" i="5"/>
  <c r="AJ40" i="5"/>
  <c r="AR40" i="5"/>
  <c r="AV40" i="5"/>
  <c r="J41" i="5"/>
  <c r="N41" i="5"/>
  <c r="AI41" i="5"/>
  <c r="AQ41" i="5"/>
  <c r="AU41" i="5"/>
  <c r="AY41" i="5"/>
  <c r="BD41" i="5"/>
  <c r="M42" i="5"/>
  <c r="R42" i="5"/>
  <c r="AH42" i="5"/>
  <c r="AP42" i="5"/>
  <c r="AT42" i="5"/>
  <c r="AX42" i="5"/>
  <c r="BB42" i="5"/>
  <c r="BG42" i="5"/>
  <c r="L43" i="5"/>
  <c r="Q43" i="5"/>
  <c r="AG43" i="5"/>
  <c r="AS43" i="5"/>
  <c r="AW43" i="5"/>
  <c r="K44" i="5"/>
  <c r="O44" i="5"/>
  <c r="AJ44" i="5"/>
  <c r="AR44" i="5"/>
  <c r="AV44" i="5"/>
  <c r="J45" i="5"/>
  <c r="N45" i="5"/>
  <c r="AI45" i="5"/>
  <c r="AQ45" i="5"/>
  <c r="AU45" i="5"/>
  <c r="AY45" i="5"/>
  <c r="BD45" i="5"/>
  <c r="M46" i="5"/>
  <c r="R46" i="5"/>
  <c r="AH46" i="5"/>
  <c r="AP46" i="5"/>
  <c r="AT46" i="5"/>
  <c r="AX46" i="5"/>
  <c r="BB46" i="5"/>
  <c r="BG46" i="5"/>
  <c r="L47" i="5"/>
  <c r="Q47" i="5"/>
  <c r="AG47" i="5"/>
  <c r="AS47" i="5"/>
  <c r="AW47" i="5"/>
  <c r="K48" i="5"/>
  <c r="O48" i="5"/>
  <c r="AJ48" i="5"/>
  <c r="AR48" i="5"/>
  <c r="AV48" i="5"/>
  <c r="J49" i="5"/>
  <c r="N49" i="5"/>
  <c r="AI49" i="5"/>
  <c r="AQ49" i="5"/>
  <c r="AU49" i="5"/>
  <c r="AY49" i="5"/>
  <c r="BD49" i="5"/>
  <c r="M50" i="5"/>
  <c r="R50" i="5"/>
  <c r="AH50" i="5"/>
  <c r="AP50" i="5"/>
  <c r="AT50" i="5"/>
  <c r="AX50" i="5"/>
  <c r="BB50" i="5"/>
  <c r="BG50" i="5"/>
  <c r="L51" i="5"/>
  <c r="Q51" i="5"/>
  <c r="AG51" i="5"/>
  <c r="AS51" i="5"/>
  <c r="AW51" i="5"/>
  <c r="K52" i="5"/>
  <c r="O52" i="5"/>
  <c r="AJ52" i="5"/>
  <c r="AR52" i="5"/>
  <c r="AV52" i="5"/>
  <c r="J53" i="5"/>
  <c r="N53" i="5"/>
  <c r="AI53" i="5"/>
  <c r="AQ53" i="5"/>
  <c r="AU53" i="5"/>
  <c r="AY53" i="5"/>
  <c r="BD53" i="5"/>
  <c r="M54" i="5"/>
  <c r="R54" i="5"/>
  <c r="AH54" i="5"/>
  <c r="AP54" i="5"/>
  <c r="AT54" i="5"/>
  <c r="AX54" i="5"/>
  <c r="BB54" i="5"/>
  <c r="BG54" i="5"/>
  <c r="L55" i="5"/>
  <c r="Q55" i="5"/>
  <c r="AG55" i="5"/>
  <c r="AS55" i="5"/>
  <c r="AW55" i="5"/>
  <c r="K56" i="5"/>
  <c r="O56" i="5"/>
  <c r="AJ56" i="5"/>
  <c r="AR56" i="5"/>
  <c r="AV56" i="5"/>
  <c r="J57" i="5"/>
  <c r="N57" i="5"/>
  <c r="AI57" i="5"/>
  <c r="AQ57" i="5"/>
  <c r="AU57" i="5"/>
  <c r="AY57" i="5"/>
  <c r="BD57" i="5"/>
  <c r="M58" i="5"/>
  <c r="R58" i="5"/>
  <c r="AH58" i="5"/>
  <c r="AP58" i="5"/>
  <c r="AT58" i="5"/>
  <c r="AX58" i="5"/>
  <c r="BB58" i="5"/>
  <c r="BG58" i="5"/>
  <c r="L59" i="5"/>
  <c r="Q59" i="5"/>
  <c r="AG59" i="5"/>
  <c r="AS59" i="5"/>
  <c r="AW59" i="5"/>
  <c r="K60" i="5"/>
  <c r="O60" i="5"/>
  <c r="AJ60" i="5"/>
  <c r="AR60" i="5"/>
  <c r="AV60" i="5"/>
  <c r="J61" i="5"/>
  <c r="N61" i="5"/>
  <c r="AI61" i="5"/>
  <c r="AQ61" i="5"/>
  <c r="AU61" i="5"/>
  <c r="AY61" i="5"/>
  <c r="BD61" i="5"/>
  <c r="M62" i="5"/>
  <c r="R62" i="5"/>
  <c r="AH62" i="5"/>
  <c r="AP62" i="5"/>
  <c r="AT62" i="5"/>
  <c r="AX62" i="5"/>
  <c r="BB62" i="5"/>
  <c r="BG62" i="5"/>
  <c r="L63" i="5"/>
  <c r="Q63" i="5"/>
  <c r="AG63" i="5"/>
  <c r="AS63" i="5"/>
  <c r="AW63" i="5"/>
  <c r="K64" i="5"/>
  <c r="O64" i="5"/>
  <c r="AJ64" i="5"/>
  <c r="AR64" i="5"/>
  <c r="AV64" i="5"/>
  <c r="J65" i="5"/>
  <c r="N65" i="5"/>
  <c r="AI65" i="5"/>
  <c r="AQ65" i="5"/>
  <c r="AU65" i="5"/>
  <c r="AY65" i="5"/>
  <c r="BD65" i="5"/>
  <c r="M66" i="5"/>
  <c r="R66" i="5"/>
  <c r="AH66" i="5"/>
  <c r="AP66" i="5"/>
  <c r="AT66" i="5"/>
  <c r="AX66" i="5"/>
  <c r="BB66" i="5"/>
  <c r="BG66" i="5"/>
  <c r="L67" i="5"/>
  <c r="Q67" i="5"/>
  <c r="AG67" i="5"/>
  <c r="AS67" i="5"/>
  <c r="AW67" i="5"/>
  <c r="K68" i="5"/>
  <c r="O68" i="5"/>
  <c r="AJ68" i="5"/>
  <c r="AR68" i="5"/>
  <c r="AV68" i="5"/>
  <c r="J69" i="5"/>
  <c r="N69" i="5"/>
  <c r="AI69" i="5"/>
  <c r="AQ69" i="5"/>
  <c r="AU69" i="5"/>
  <c r="AY69" i="5"/>
  <c r="BD69" i="5"/>
  <c r="M70" i="5"/>
  <c r="R70" i="5"/>
  <c r="AH70" i="5"/>
  <c r="AP70" i="5"/>
  <c r="AT70" i="5"/>
  <c r="AX70" i="5"/>
  <c r="BB70" i="5"/>
  <c r="BG70" i="5"/>
  <c r="L71" i="5"/>
  <c r="Q71" i="5"/>
  <c r="AG71" i="5"/>
  <c r="AS71" i="5"/>
  <c r="AW71" i="5"/>
  <c r="K72" i="5"/>
  <c r="O72" i="5"/>
  <c r="AJ72" i="5"/>
  <c r="AR72" i="5"/>
  <c r="AV72" i="5"/>
  <c r="J73" i="5"/>
  <c r="N73" i="5"/>
  <c r="AI73" i="5"/>
  <c r="AQ73" i="5"/>
  <c r="AU73" i="5"/>
  <c r="AY73" i="5"/>
  <c r="BD73" i="5"/>
  <c r="M74" i="5"/>
  <c r="R74" i="5"/>
  <c r="AH74" i="5"/>
  <c r="AP74" i="5"/>
  <c r="AT74" i="5"/>
  <c r="AX74" i="5"/>
  <c r="BB74" i="5"/>
  <c r="BG74" i="5"/>
  <c r="L75" i="5"/>
  <c r="Q75" i="5"/>
  <c r="AG75" i="5"/>
  <c r="AS75" i="5"/>
  <c r="AW75" i="5"/>
  <c r="K76" i="5"/>
  <c r="O76" i="5"/>
  <c r="AJ76" i="5"/>
  <c r="AR76" i="5"/>
  <c r="AV76" i="5"/>
  <c r="J77" i="5"/>
  <c r="N77" i="5"/>
  <c r="AI77" i="5"/>
  <c r="AQ77" i="5"/>
  <c r="AU77" i="5"/>
  <c r="AY77" i="5"/>
  <c r="BD77" i="5"/>
  <c r="M78" i="5"/>
  <c r="R78" i="5"/>
  <c r="AH78" i="5"/>
  <c r="AP78" i="5"/>
  <c r="AT78" i="5"/>
  <c r="AX78" i="5"/>
  <c r="BB78" i="5"/>
  <c r="BG78" i="5"/>
  <c r="L79" i="5"/>
  <c r="Q79" i="5"/>
  <c r="AG79" i="5"/>
  <c r="AS79" i="5"/>
  <c r="AW79" i="5"/>
  <c r="K80" i="5"/>
  <c r="O80" i="5"/>
  <c r="AJ80" i="5"/>
  <c r="AR80" i="5"/>
  <c r="AV80" i="5"/>
  <c r="J81" i="5"/>
  <c r="N81" i="5"/>
  <c r="AI81" i="5"/>
  <c r="AQ81" i="5"/>
  <c r="AU81" i="5"/>
  <c r="AY81" i="5"/>
  <c r="BD81" i="5"/>
  <c r="M82" i="5"/>
  <c r="R82" i="5"/>
  <c r="AH82" i="5"/>
  <c r="AP82" i="5"/>
  <c r="AT82" i="5"/>
  <c r="AX82" i="5"/>
  <c r="BB82" i="5"/>
  <c r="BG82" i="5"/>
  <c r="L83" i="5"/>
  <c r="Q83" i="5"/>
  <c r="AG83" i="5"/>
  <c r="AS83" i="5"/>
  <c r="AW83" i="5"/>
  <c r="K84" i="5"/>
  <c r="O84" i="5"/>
  <c r="AJ84" i="5"/>
  <c r="AR84" i="5"/>
  <c r="AV84" i="5"/>
  <c r="J85" i="5"/>
  <c r="N85" i="5"/>
  <c r="AI85" i="5"/>
  <c r="AQ85" i="5"/>
  <c r="AU85" i="5"/>
  <c r="AY85" i="5"/>
  <c r="BD85" i="5"/>
  <c r="M86" i="5"/>
  <c r="R86" i="5"/>
  <c r="AH86" i="5"/>
  <c r="AP86" i="5"/>
  <c r="AT86" i="5"/>
  <c r="AX86" i="5"/>
  <c r="BB86" i="5"/>
  <c r="BG86" i="5"/>
  <c r="L87" i="5"/>
  <c r="Q87" i="5"/>
  <c r="AG87" i="5"/>
  <c r="AS87" i="5"/>
  <c r="AW87" i="5"/>
  <c r="K88" i="5"/>
  <c r="O88" i="5"/>
  <c r="AJ88" i="5"/>
  <c r="AR88" i="5"/>
  <c r="AV88" i="5"/>
  <c r="J89" i="5"/>
  <c r="N89" i="5"/>
  <c r="AI89" i="5"/>
  <c r="AQ89" i="5"/>
  <c r="AU89" i="5"/>
  <c r="AY89" i="5"/>
  <c r="BD89" i="5"/>
  <c r="M90" i="5"/>
  <c r="R90" i="5"/>
  <c r="AH90" i="5"/>
  <c r="AP90" i="5"/>
  <c r="AT90" i="5"/>
  <c r="AX90" i="5"/>
  <c r="BB90" i="5"/>
  <c r="BG90" i="5"/>
  <c r="L91" i="5"/>
  <c r="Q91" i="5"/>
  <c r="AG91" i="5"/>
  <c r="AS91" i="5"/>
  <c r="AW91" i="5"/>
  <c r="K92" i="5"/>
  <c r="O92" i="5"/>
  <c r="AJ92" i="5"/>
  <c r="AR92" i="5"/>
  <c r="AV92" i="5"/>
  <c r="J93" i="5"/>
  <c r="N93" i="5"/>
  <c r="AI93" i="5"/>
  <c r="AQ93" i="5"/>
  <c r="AU93" i="5"/>
  <c r="AY93" i="5"/>
  <c r="BD93" i="5"/>
  <c r="M94" i="5"/>
  <c r="R94" i="5"/>
  <c r="AH94" i="5"/>
  <c r="AP94" i="5"/>
  <c r="AT94" i="5"/>
  <c r="AX94" i="5"/>
  <c r="BB94" i="5"/>
  <c r="BG94" i="5"/>
  <c r="L95" i="5"/>
  <c r="Q95" i="5"/>
  <c r="AG95" i="5"/>
  <c r="AS95" i="5"/>
  <c r="AW95" i="5"/>
  <c r="K96" i="5"/>
  <c r="O96" i="5"/>
  <c r="AJ96" i="5"/>
  <c r="AR96" i="5"/>
  <c r="AV96" i="5"/>
  <c r="J97" i="5"/>
  <c r="N97" i="5"/>
  <c r="AI97" i="5"/>
  <c r="AQ97" i="5"/>
  <c r="AU97" i="5"/>
  <c r="AY97" i="5"/>
  <c r="BD97" i="5"/>
  <c r="M98" i="5"/>
  <c r="R98" i="5"/>
  <c r="AH98" i="5"/>
  <c r="AP98" i="5"/>
  <c r="AT98" i="5"/>
  <c r="AX98" i="5"/>
  <c r="BB98" i="5"/>
  <c r="BG98" i="5"/>
  <c r="L99" i="5"/>
  <c r="Q99" i="5"/>
  <c r="AG99" i="5"/>
  <c r="AS99" i="5"/>
  <c r="AW99" i="5"/>
  <c r="K100" i="5"/>
  <c r="O100" i="5"/>
  <c r="AJ100" i="5"/>
  <c r="AR100" i="5"/>
  <c r="AV100" i="5"/>
  <c r="J101" i="5"/>
  <c r="N101" i="5"/>
  <c r="AI101" i="5"/>
  <c r="AQ101" i="5"/>
  <c r="AU101" i="5"/>
  <c r="AY101" i="5"/>
  <c r="BD101" i="5"/>
  <c r="M102" i="5"/>
  <c r="R102" i="5"/>
  <c r="AH102" i="5"/>
  <c r="AP102" i="5"/>
  <c r="AT102" i="5"/>
  <c r="AX102" i="5"/>
  <c r="BB102" i="5"/>
  <c r="BG102" i="5"/>
  <c r="L103" i="5"/>
  <c r="Q103" i="5"/>
  <c r="AG103" i="5"/>
  <c r="AS103" i="5"/>
  <c r="AW103" i="5"/>
  <c r="K104" i="5"/>
  <c r="O104" i="5"/>
  <c r="AJ104" i="5"/>
  <c r="AR104" i="5"/>
  <c r="AV104" i="5"/>
  <c r="J105" i="5"/>
  <c r="N105" i="5"/>
  <c r="AI105" i="5"/>
  <c r="AQ105" i="5"/>
  <c r="AU105" i="5"/>
  <c r="AY105" i="5"/>
  <c r="BD105" i="5"/>
  <c r="M106" i="5"/>
  <c r="R106" i="5"/>
  <c r="AH106" i="5"/>
  <c r="AP106" i="5"/>
  <c r="AT106" i="5"/>
  <c r="AX106" i="5"/>
  <c r="BB106" i="5"/>
  <c r="BG106" i="5"/>
  <c r="L107" i="5"/>
  <c r="Q107" i="5"/>
  <c r="AG107" i="5"/>
  <c r="AS107" i="5"/>
  <c r="AW107" i="5"/>
  <c r="K108" i="5"/>
  <c r="O108" i="5"/>
  <c r="AJ108" i="5"/>
  <c r="AR108" i="5"/>
  <c r="AV108" i="5"/>
  <c r="J109" i="5"/>
  <c r="N109" i="5"/>
  <c r="AI109" i="5"/>
  <c r="AQ109" i="5"/>
  <c r="AU109" i="5"/>
  <c r="AY109" i="5"/>
  <c r="BD109" i="5"/>
  <c r="M110" i="5"/>
  <c r="R110" i="5"/>
  <c r="AH110" i="5"/>
  <c r="AP110" i="5"/>
  <c r="AT110" i="5"/>
  <c r="AX110" i="5"/>
  <c r="BB110" i="5"/>
  <c r="BG110" i="5"/>
  <c r="L111" i="5"/>
  <c r="Q111" i="5"/>
  <c r="AG111" i="5"/>
  <c r="AS111" i="5"/>
  <c r="AW111" i="5"/>
  <c r="K112" i="5"/>
  <c r="O112" i="5"/>
  <c r="AJ112" i="5"/>
  <c r="AR112" i="5"/>
  <c r="AV112" i="5"/>
  <c r="J113" i="5"/>
  <c r="N113" i="5"/>
  <c r="AI113" i="5"/>
  <c r="AQ113" i="5"/>
  <c r="AU113" i="5"/>
  <c r="AY113" i="5"/>
  <c r="BD113" i="5"/>
  <c r="M114" i="5"/>
  <c r="R114" i="5"/>
  <c r="AH114" i="5"/>
  <c r="AP114" i="5"/>
  <c r="AT114" i="5"/>
  <c r="AX114" i="5"/>
  <c r="BB114" i="5"/>
  <c r="BG114" i="5"/>
  <c r="L115" i="5"/>
  <c r="Q115" i="5"/>
  <c r="AG115" i="5"/>
  <c r="AS115" i="5"/>
  <c r="AW115" i="5"/>
  <c r="K116" i="5"/>
  <c r="O116" i="5"/>
  <c r="AJ116" i="5"/>
  <c r="AR116" i="5"/>
  <c r="AV116" i="5"/>
  <c r="J117" i="5"/>
  <c r="N117" i="5"/>
  <c r="AI117" i="5"/>
  <c r="AQ117" i="5"/>
  <c r="AU117" i="5"/>
  <c r="AY117" i="5"/>
  <c r="BD117" i="5"/>
  <c r="M118" i="5"/>
  <c r="R118" i="5"/>
  <c r="AH118" i="5"/>
  <c r="AP118" i="5"/>
  <c r="AT118" i="5"/>
  <c r="AX118" i="5"/>
  <c r="BB118" i="5"/>
  <c r="BG118" i="5"/>
  <c r="L119" i="5"/>
  <c r="Q119" i="5"/>
  <c r="AG119" i="5"/>
  <c r="AS119" i="5"/>
  <c r="AW119" i="5"/>
  <c r="K120" i="5"/>
  <c r="O120" i="5"/>
  <c r="AJ120" i="5"/>
  <c r="AR120" i="5"/>
  <c r="AV120" i="5"/>
  <c r="J121" i="5"/>
  <c r="N121" i="5"/>
  <c r="AI121" i="5"/>
  <c r="AQ121" i="5"/>
  <c r="AU121" i="5"/>
  <c r="AY121" i="5"/>
  <c r="BD121" i="5"/>
  <c r="M122" i="5"/>
  <c r="R122" i="5"/>
  <c r="AH122" i="5"/>
  <c r="AP122" i="5"/>
  <c r="AT122" i="5"/>
  <c r="AX122" i="5"/>
  <c r="BB122" i="5"/>
  <c r="BG122" i="5"/>
  <c r="L123" i="5"/>
  <c r="Q123" i="5"/>
  <c r="AG123" i="5"/>
  <c r="AS123" i="5"/>
  <c r="AW123" i="5"/>
  <c r="K124" i="5"/>
  <c r="O124" i="5"/>
  <c r="AJ124" i="5"/>
  <c r="AR124" i="5"/>
  <c r="AV124" i="5"/>
  <c r="J125" i="5"/>
  <c r="N125" i="5"/>
  <c r="AI125" i="5"/>
  <c r="AQ125" i="5"/>
  <c r="AU125" i="5"/>
  <c r="AY125" i="5"/>
  <c r="BD125" i="5"/>
  <c r="M126" i="5"/>
  <c r="R126" i="5"/>
  <c r="AH126" i="5"/>
  <c r="AP126" i="5"/>
  <c r="AT126" i="5"/>
  <c r="AX126" i="5"/>
  <c r="BB126" i="5"/>
  <c r="BG126" i="5"/>
  <c r="L127" i="5"/>
  <c r="Q127" i="5"/>
  <c r="AG127" i="5"/>
  <c r="AS127" i="5"/>
  <c r="AW127" i="5"/>
  <c r="K128" i="5"/>
  <c r="O128" i="5"/>
  <c r="AJ128" i="5"/>
  <c r="AR128" i="5"/>
  <c r="AV128" i="5"/>
  <c r="J129" i="5"/>
  <c r="N129" i="5"/>
  <c r="AI129" i="5"/>
  <c r="AQ129" i="5"/>
  <c r="AU129" i="5"/>
  <c r="AY129" i="5"/>
  <c r="BD129" i="5"/>
  <c r="M130" i="5"/>
  <c r="R130" i="5"/>
  <c r="AH130" i="5"/>
  <c r="AP130" i="5"/>
  <c r="AT130" i="5"/>
  <c r="AX130" i="5"/>
  <c r="BB130" i="5"/>
  <c r="BG130" i="5"/>
  <c r="L131" i="5"/>
  <c r="Q131" i="5"/>
  <c r="AG131" i="5"/>
  <c r="AS131" i="5"/>
  <c r="AW131" i="5"/>
  <c r="K132" i="5"/>
  <c r="O132" i="5"/>
  <c r="AJ132" i="5"/>
  <c r="AR132" i="5"/>
  <c r="AV132" i="5"/>
  <c r="J133" i="5"/>
  <c r="N133" i="5"/>
  <c r="AI133" i="5"/>
  <c r="AQ133" i="5"/>
  <c r="AU133" i="5"/>
  <c r="AY133" i="5"/>
  <c r="BD133" i="5"/>
  <c r="M134" i="5"/>
  <c r="R134" i="5"/>
  <c r="AH134" i="5"/>
  <c r="AP134" i="5"/>
  <c r="AU134" i="5"/>
  <c r="BE135" i="5"/>
  <c r="AV135" i="5"/>
  <c r="AR135" i="5"/>
  <c r="AJ135" i="5"/>
  <c r="O135" i="5"/>
  <c r="K135" i="5"/>
  <c r="J135" i="5"/>
  <c r="Q135" i="5"/>
  <c r="AG135" i="5"/>
  <c r="AP135" i="5"/>
  <c r="AU135" i="5"/>
  <c r="L136" i="5"/>
  <c r="R136" i="5"/>
  <c r="AH136" i="5"/>
  <c r="AR136" i="5"/>
  <c r="AW136" i="5"/>
  <c r="BB136" i="5"/>
  <c r="BG137" i="5"/>
  <c r="BB137" i="5"/>
  <c r="AX137" i="5"/>
  <c r="AT137" i="5"/>
  <c r="AP137" i="5"/>
  <c r="AH137" i="5"/>
  <c r="R137" i="5"/>
  <c r="M137" i="5"/>
  <c r="J137" i="5"/>
  <c r="O137" i="5"/>
  <c r="AG137" i="5"/>
  <c r="AQ137" i="5"/>
  <c r="AV137" i="5"/>
  <c r="BH137" i="5"/>
  <c r="N138" i="5"/>
  <c r="AT138" i="5"/>
  <c r="AY138" i="5"/>
  <c r="BD138" i="5"/>
  <c r="N139" i="5"/>
  <c r="AT139" i="5"/>
  <c r="AY139" i="5"/>
  <c r="BH140" i="5"/>
  <c r="BI140" i="5" s="1"/>
  <c r="K140" i="5"/>
  <c r="Q140" i="5"/>
  <c r="AG140" i="5"/>
  <c r="AP140" i="5"/>
  <c r="AV140" i="5"/>
  <c r="N141" i="5"/>
  <c r="M142" i="5"/>
  <c r="AJ142" i="5"/>
  <c r="AR142" i="5"/>
  <c r="AX142" i="5"/>
  <c r="BB142" i="5"/>
  <c r="BG142" i="5"/>
  <c r="M143" i="5"/>
  <c r="AI143" i="5"/>
  <c r="AS143" i="5"/>
  <c r="AX143" i="5"/>
  <c r="BB143" i="5"/>
  <c r="BH143" i="5"/>
  <c r="Q146" i="5"/>
  <c r="AJ146" i="5"/>
  <c r="AT146" i="5"/>
  <c r="K147" i="5"/>
  <c r="AW147" i="5"/>
  <c r="BD147" i="5"/>
  <c r="K148" i="5"/>
  <c r="AJ148" i="5"/>
  <c r="AR148" i="5"/>
  <c r="M149" i="5"/>
  <c r="AU149" i="5"/>
  <c r="BH149" i="5"/>
  <c r="BI149" i="5" s="1"/>
  <c r="R150" i="5"/>
  <c r="AJ150" i="5"/>
  <c r="AT150" i="5"/>
  <c r="BG151" i="5"/>
  <c r="BB151" i="5"/>
  <c r="AX151" i="5"/>
  <c r="AT151" i="5"/>
  <c r="AP151" i="5"/>
  <c r="AH151" i="5"/>
  <c r="R151" i="5"/>
  <c r="M151" i="5"/>
  <c r="AU151" i="5"/>
  <c r="N151" i="5"/>
  <c r="J151" i="5"/>
  <c r="Q151" i="5"/>
  <c r="AI151" i="5"/>
  <c r="AR151" i="5"/>
  <c r="AY151" i="5"/>
  <c r="BE151" i="5"/>
  <c r="K152" i="5"/>
  <c r="AU152" i="5"/>
  <c r="BH152" i="5"/>
  <c r="BI152" i="5" s="1"/>
  <c r="Q153" i="5"/>
  <c r="AG153" i="5"/>
  <c r="AQ153" i="5"/>
  <c r="N155" i="5"/>
  <c r="AQ155" i="5"/>
  <c r="AW155" i="5"/>
  <c r="N156" i="5"/>
  <c r="AH156" i="5"/>
  <c r="AR156" i="5"/>
  <c r="AY156" i="5"/>
  <c r="BD156" i="5"/>
  <c r="BH156" i="5"/>
  <c r="BI156" i="5" s="1"/>
  <c r="Q157" i="5"/>
  <c r="AI157" i="5"/>
  <c r="BE158" i="5"/>
  <c r="AX158" i="5"/>
  <c r="AS158" i="5"/>
  <c r="AJ158" i="5"/>
  <c r="M158" i="5"/>
  <c r="AP158" i="5"/>
  <c r="AW158" i="5"/>
  <c r="N159" i="5"/>
  <c r="AG159" i="5"/>
  <c r="AS159" i="5"/>
  <c r="BH159" i="5"/>
  <c r="BI159" i="5" s="1"/>
  <c r="AQ160" i="5"/>
  <c r="M164" i="5"/>
  <c r="AH164" i="5"/>
  <c r="AR164" i="5"/>
  <c r="BG164" i="5"/>
  <c r="R166" i="5"/>
  <c r="BG167" i="5"/>
  <c r="BB167" i="5"/>
  <c r="AX167" i="5"/>
  <c r="AT167" i="5"/>
  <c r="AP167" i="5"/>
  <c r="AH167" i="5"/>
  <c r="R167" i="5"/>
  <c r="M167" i="5"/>
  <c r="AU167" i="5"/>
  <c r="N167" i="5"/>
  <c r="BD167" i="5"/>
  <c r="AW167" i="5"/>
  <c r="AR167" i="5"/>
  <c r="AI167" i="5"/>
  <c r="Q167" i="5"/>
  <c r="K167" i="5"/>
  <c r="J167" i="5"/>
  <c r="AQ167" i="5"/>
  <c r="BH167" i="5"/>
  <c r="BI167" i="5" s="1"/>
  <c r="AQ168" i="5"/>
  <c r="BH168" i="5"/>
  <c r="BI168" i="5" s="1"/>
  <c r="AR171" i="5"/>
  <c r="M172" i="5"/>
  <c r="AH172" i="5"/>
  <c r="AR172" i="5"/>
  <c r="BG172" i="5"/>
  <c r="R174" i="5"/>
  <c r="BG175" i="5"/>
  <c r="BB175" i="5"/>
  <c r="AX175" i="5"/>
  <c r="AT175" i="5"/>
  <c r="AP175" i="5"/>
  <c r="AH175" i="5"/>
  <c r="R175" i="5"/>
  <c r="M175" i="5"/>
  <c r="BD175" i="5"/>
  <c r="AW175" i="5"/>
  <c r="AR175" i="5"/>
  <c r="AI175" i="5"/>
  <c r="Q175" i="5"/>
  <c r="K175" i="5"/>
  <c r="AU175" i="5"/>
  <c r="N175" i="5"/>
  <c r="J175" i="5"/>
  <c r="AQ175" i="5"/>
  <c r="BH175" i="5"/>
  <c r="BI175" i="5" s="1"/>
  <c r="AQ176" i="5"/>
  <c r="M180" i="5"/>
  <c r="AI180" i="5"/>
  <c r="AW181" i="5"/>
  <c r="AS181" i="5"/>
  <c r="AG181" i="5"/>
  <c r="Q181" i="5"/>
  <c r="L181" i="5"/>
  <c r="BE181" i="5"/>
  <c r="AV181" i="5"/>
  <c r="AR181" i="5"/>
  <c r="AJ181" i="5"/>
  <c r="O181" i="5"/>
  <c r="K181" i="5"/>
  <c r="BH181" i="5"/>
  <c r="BI181" i="5" s="1"/>
  <c r="BB181" i="5"/>
  <c r="AX181" i="5"/>
  <c r="AP181" i="5"/>
  <c r="M181" i="5"/>
  <c r="AT181" i="5"/>
  <c r="AI181" i="5"/>
  <c r="R181" i="5"/>
  <c r="J181" i="5"/>
  <c r="AH181" i="5"/>
  <c r="AY181" i="5"/>
  <c r="Q183" i="5"/>
  <c r="BE183" i="5"/>
  <c r="J11" i="5"/>
  <c r="N11" i="5"/>
  <c r="AI11" i="5"/>
  <c r="AQ11" i="5"/>
  <c r="AU11" i="5"/>
  <c r="BD11" i="5"/>
  <c r="BH11" i="5"/>
  <c r="J27" i="5"/>
  <c r="N27" i="5"/>
  <c r="AI27" i="5"/>
  <c r="AQ27" i="5"/>
  <c r="BD27" i="5"/>
  <c r="J2" i="5"/>
  <c r="N2" i="5"/>
  <c r="AI2" i="5"/>
  <c r="AQ2" i="5"/>
  <c r="AU2" i="5"/>
  <c r="AY2" i="5"/>
  <c r="BD2" i="5"/>
  <c r="M3" i="5"/>
  <c r="R3" i="5"/>
  <c r="AH3" i="5"/>
  <c r="AP3" i="5"/>
  <c r="AT3" i="5"/>
  <c r="AX3" i="5"/>
  <c r="BB3" i="5"/>
  <c r="AJ5" i="5"/>
  <c r="AR5" i="5"/>
  <c r="AV5" i="5"/>
  <c r="J6" i="5"/>
  <c r="N6" i="5"/>
  <c r="AI6" i="5"/>
  <c r="AQ6" i="5"/>
  <c r="AU6" i="5"/>
  <c r="AY6" i="5"/>
  <c r="BD6" i="5"/>
  <c r="M7" i="5"/>
  <c r="R7" i="5"/>
  <c r="AH7" i="5"/>
  <c r="AP7" i="5"/>
  <c r="AT7" i="5"/>
  <c r="AX7" i="5"/>
  <c r="BB7" i="5"/>
  <c r="AJ9" i="5"/>
  <c r="AR9" i="5"/>
  <c r="AV9" i="5"/>
  <c r="J10" i="5"/>
  <c r="N10" i="5"/>
  <c r="AI10" i="5"/>
  <c r="AQ10" i="5"/>
  <c r="AU10" i="5"/>
  <c r="AY10" i="5"/>
  <c r="BD10" i="5"/>
  <c r="M11" i="5"/>
  <c r="R11" i="5"/>
  <c r="AH11" i="5"/>
  <c r="AP11" i="5"/>
  <c r="AT11" i="5"/>
  <c r="AX11" i="5"/>
  <c r="BB11" i="5"/>
  <c r="AJ13" i="5"/>
  <c r="AR13" i="5"/>
  <c r="AV13" i="5"/>
  <c r="J14" i="5"/>
  <c r="N14" i="5"/>
  <c r="AI14" i="5"/>
  <c r="AQ14" i="5"/>
  <c r="AU14" i="5"/>
  <c r="AY14" i="5"/>
  <c r="BD14" i="5"/>
  <c r="M15" i="5"/>
  <c r="R15" i="5"/>
  <c r="AH15" i="5"/>
  <c r="AP15" i="5"/>
  <c r="AT15" i="5"/>
  <c r="AX15" i="5"/>
  <c r="BB15" i="5"/>
  <c r="AJ17" i="5"/>
  <c r="AR17" i="5"/>
  <c r="AV17" i="5"/>
  <c r="J18" i="5"/>
  <c r="N18" i="5"/>
  <c r="AI18" i="5"/>
  <c r="AQ18" i="5"/>
  <c r="AU18" i="5"/>
  <c r="AY18" i="5"/>
  <c r="BD18" i="5"/>
  <c r="M19" i="5"/>
  <c r="R19" i="5"/>
  <c r="AH19" i="5"/>
  <c r="AP19" i="5"/>
  <c r="AT19" i="5"/>
  <c r="AX19" i="5"/>
  <c r="BB19" i="5"/>
  <c r="AJ21" i="5"/>
  <c r="AR21" i="5"/>
  <c r="AV21" i="5"/>
  <c r="J22" i="5"/>
  <c r="N22" i="5"/>
  <c r="AI22" i="5"/>
  <c r="AQ22" i="5"/>
  <c r="AU22" i="5"/>
  <c r="AY22" i="5"/>
  <c r="BD22" i="5"/>
  <c r="M23" i="5"/>
  <c r="R23" i="5"/>
  <c r="AH23" i="5"/>
  <c r="AP23" i="5"/>
  <c r="AT23" i="5"/>
  <c r="AX23" i="5"/>
  <c r="BB23" i="5"/>
  <c r="AJ25" i="5"/>
  <c r="AR25" i="5"/>
  <c r="AV25" i="5"/>
  <c r="J26" i="5"/>
  <c r="N26" i="5"/>
  <c r="AI26" i="5"/>
  <c r="AQ26" i="5"/>
  <c r="AU26" i="5"/>
  <c r="AY26" i="5"/>
  <c r="BD26" i="5"/>
  <c r="M27" i="5"/>
  <c r="R27" i="5"/>
  <c r="AH27" i="5"/>
  <c r="AP27" i="5"/>
  <c r="AT27" i="5"/>
  <c r="AX27" i="5"/>
  <c r="BB27" i="5"/>
  <c r="AJ29" i="5"/>
  <c r="AR29" i="5"/>
  <c r="AV29" i="5"/>
  <c r="J30" i="5"/>
  <c r="N30" i="5"/>
  <c r="AI30" i="5"/>
  <c r="AQ30" i="5"/>
  <c r="AU30" i="5"/>
  <c r="AY30" i="5"/>
  <c r="BD30" i="5"/>
  <c r="M31" i="5"/>
  <c r="R31" i="5"/>
  <c r="AH31" i="5"/>
  <c r="AP31" i="5"/>
  <c r="AT31" i="5"/>
  <c r="AX31" i="5"/>
  <c r="BB31" i="5"/>
  <c r="AJ33" i="5"/>
  <c r="AR33" i="5"/>
  <c r="AV33" i="5"/>
  <c r="J34" i="5"/>
  <c r="N34" i="5"/>
  <c r="AI34" i="5"/>
  <c r="AQ34" i="5"/>
  <c r="AU34" i="5"/>
  <c r="AY34" i="5"/>
  <c r="BD34" i="5"/>
  <c r="M35" i="5"/>
  <c r="R35" i="5"/>
  <c r="AH35" i="5"/>
  <c r="AP35" i="5"/>
  <c r="AT35" i="5"/>
  <c r="AX35" i="5"/>
  <c r="BB35" i="5"/>
  <c r="AJ37" i="5"/>
  <c r="AR37" i="5"/>
  <c r="AV37" i="5"/>
  <c r="J38" i="5"/>
  <c r="N38" i="5"/>
  <c r="AI38" i="5"/>
  <c r="AQ38" i="5"/>
  <c r="AU38" i="5"/>
  <c r="AY38" i="5"/>
  <c r="BD38" i="5"/>
  <c r="M39" i="5"/>
  <c r="R39" i="5"/>
  <c r="AH39" i="5"/>
  <c r="AP39" i="5"/>
  <c r="AT39" i="5"/>
  <c r="AX39" i="5"/>
  <c r="BB39" i="5"/>
  <c r="AJ41" i="5"/>
  <c r="AR41" i="5"/>
  <c r="AV41" i="5"/>
  <c r="J42" i="5"/>
  <c r="N42" i="5"/>
  <c r="AI42" i="5"/>
  <c r="AQ42" i="5"/>
  <c r="AU42" i="5"/>
  <c r="AY42" i="5"/>
  <c r="BD42" i="5"/>
  <c r="M43" i="5"/>
  <c r="R43" i="5"/>
  <c r="AH43" i="5"/>
  <c r="AP43" i="5"/>
  <c r="AT43" i="5"/>
  <c r="AX43" i="5"/>
  <c r="BB43" i="5"/>
  <c r="AJ45" i="5"/>
  <c r="AR45" i="5"/>
  <c r="AV45" i="5"/>
  <c r="J46" i="5"/>
  <c r="N46" i="5"/>
  <c r="AI46" i="5"/>
  <c r="AQ46" i="5"/>
  <c r="AU46" i="5"/>
  <c r="AY46" i="5"/>
  <c r="BD46" i="5"/>
  <c r="M47" i="5"/>
  <c r="R47" i="5"/>
  <c r="AH47" i="5"/>
  <c r="AP47" i="5"/>
  <c r="AT47" i="5"/>
  <c r="AX47" i="5"/>
  <c r="BB47" i="5"/>
  <c r="AJ49" i="5"/>
  <c r="AR49" i="5"/>
  <c r="AV49" i="5"/>
  <c r="J50" i="5"/>
  <c r="N50" i="5"/>
  <c r="AI50" i="5"/>
  <c r="AQ50" i="5"/>
  <c r="AU50" i="5"/>
  <c r="AY50" i="5"/>
  <c r="BD50" i="5"/>
  <c r="M51" i="5"/>
  <c r="R51" i="5"/>
  <c r="AH51" i="5"/>
  <c r="AP51" i="5"/>
  <c r="AT51" i="5"/>
  <c r="AX51" i="5"/>
  <c r="BB51" i="5"/>
  <c r="AJ53" i="5"/>
  <c r="AR53" i="5"/>
  <c r="AV53" i="5"/>
  <c r="J54" i="5"/>
  <c r="N54" i="5"/>
  <c r="AI54" i="5"/>
  <c r="AQ54" i="5"/>
  <c r="AU54" i="5"/>
  <c r="AY54" i="5"/>
  <c r="BD54" i="5"/>
  <c r="M55" i="5"/>
  <c r="R55" i="5"/>
  <c r="AH55" i="5"/>
  <c r="AP55" i="5"/>
  <c r="AT55" i="5"/>
  <c r="AX55" i="5"/>
  <c r="BB55" i="5"/>
  <c r="AJ57" i="5"/>
  <c r="AR57" i="5"/>
  <c r="AV57" i="5"/>
  <c r="J58" i="5"/>
  <c r="N58" i="5"/>
  <c r="AI58" i="5"/>
  <c r="AQ58" i="5"/>
  <c r="AU58" i="5"/>
  <c r="AY58" i="5"/>
  <c r="BD58" i="5"/>
  <c r="M59" i="5"/>
  <c r="R59" i="5"/>
  <c r="AH59" i="5"/>
  <c r="AP59" i="5"/>
  <c r="AT59" i="5"/>
  <c r="AX59" i="5"/>
  <c r="BB59" i="5"/>
  <c r="AJ61" i="5"/>
  <c r="AR61" i="5"/>
  <c r="AV61" i="5"/>
  <c r="J62" i="5"/>
  <c r="N62" i="5"/>
  <c r="AI62" i="5"/>
  <c r="AQ62" i="5"/>
  <c r="AU62" i="5"/>
  <c r="AY62" i="5"/>
  <c r="BD62" i="5"/>
  <c r="M63" i="5"/>
  <c r="R63" i="5"/>
  <c r="AH63" i="5"/>
  <c r="AP63" i="5"/>
  <c r="AT63" i="5"/>
  <c r="AX63" i="5"/>
  <c r="BB63" i="5"/>
  <c r="AJ65" i="5"/>
  <c r="AR65" i="5"/>
  <c r="AV65" i="5"/>
  <c r="J66" i="5"/>
  <c r="N66" i="5"/>
  <c r="AI66" i="5"/>
  <c r="AQ66" i="5"/>
  <c r="AU66" i="5"/>
  <c r="AY66" i="5"/>
  <c r="BD66" i="5"/>
  <c r="M67" i="5"/>
  <c r="R67" i="5"/>
  <c r="AH67" i="5"/>
  <c r="AP67" i="5"/>
  <c r="AT67" i="5"/>
  <c r="AX67" i="5"/>
  <c r="BB67" i="5"/>
  <c r="AJ69" i="5"/>
  <c r="AR69" i="5"/>
  <c r="AV69" i="5"/>
  <c r="J70" i="5"/>
  <c r="N70" i="5"/>
  <c r="AI70" i="5"/>
  <c r="AQ70" i="5"/>
  <c r="AU70" i="5"/>
  <c r="AY70" i="5"/>
  <c r="BD70" i="5"/>
  <c r="M71" i="5"/>
  <c r="R71" i="5"/>
  <c r="AH71" i="5"/>
  <c r="AP71" i="5"/>
  <c r="AT71" i="5"/>
  <c r="AX71" i="5"/>
  <c r="BB71" i="5"/>
  <c r="AJ73" i="5"/>
  <c r="AR73" i="5"/>
  <c r="AV73" i="5"/>
  <c r="J74" i="5"/>
  <c r="N74" i="5"/>
  <c r="AI74" i="5"/>
  <c r="AQ74" i="5"/>
  <c r="AU74" i="5"/>
  <c r="AY74" i="5"/>
  <c r="BD74" i="5"/>
  <c r="M75" i="5"/>
  <c r="R75" i="5"/>
  <c r="AH75" i="5"/>
  <c r="AP75" i="5"/>
  <c r="AT75" i="5"/>
  <c r="AX75" i="5"/>
  <c r="BB75" i="5"/>
  <c r="AJ77" i="5"/>
  <c r="AR77" i="5"/>
  <c r="AV77" i="5"/>
  <c r="J78" i="5"/>
  <c r="N78" i="5"/>
  <c r="AI78" i="5"/>
  <c r="AQ78" i="5"/>
  <c r="AU78" i="5"/>
  <c r="AY78" i="5"/>
  <c r="BD78" i="5"/>
  <c r="M79" i="5"/>
  <c r="R79" i="5"/>
  <c r="AH79" i="5"/>
  <c r="AP79" i="5"/>
  <c r="AT79" i="5"/>
  <c r="AX79" i="5"/>
  <c r="BB79" i="5"/>
  <c r="AJ81" i="5"/>
  <c r="AR81" i="5"/>
  <c r="AV81" i="5"/>
  <c r="J82" i="5"/>
  <c r="N82" i="5"/>
  <c r="AI82" i="5"/>
  <c r="AQ82" i="5"/>
  <c r="AU82" i="5"/>
  <c r="AY82" i="5"/>
  <c r="BD82" i="5"/>
  <c r="M83" i="5"/>
  <c r="R83" i="5"/>
  <c r="AH83" i="5"/>
  <c r="AP83" i="5"/>
  <c r="AT83" i="5"/>
  <c r="AX83" i="5"/>
  <c r="BB83" i="5"/>
  <c r="AJ85" i="5"/>
  <c r="AR85" i="5"/>
  <c r="AV85" i="5"/>
  <c r="J86" i="5"/>
  <c r="N86" i="5"/>
  <c r="AI86" i="5"/>
  <c r="AQ86" i="5"/>
  <c r="AU86" i="5"/>
  <c r="AY86" i="5"/>
  <c r="BD86" i="5"/>
  <c r="M87" i="5"/>
  <c r="R87" i="5"/>
  <c r="AH87" i="5"/>
  <c r="AP87" i="5"/>
  <c r="AT87" i="5"/>
  <c r="AX87" i="5"/>
  <c r="BB87" i="5"/>
  <c r="AJ89" i="5"/>
  <c r="AR89" i="5"/>
  <c r="AV89" i="5"/>
  <c r="J90" i="5"/>
  <c r="N90" i="5"/>
  <c r="AI90" i="5"/>
  <c r="AQ90" i="5"/>
  <c r="AU90" i="5"/>
  <c r="AY90" i="5"/>
  <c r="BD90" i="5"/>
  <c r="M91" i="5"/>
  <c r="R91" i="5"/>
  <c r="AH91" i="5"/>
  <c r="AP91" i="5"/>
  <c r="AT91" i="5"/>
  <c r="AX91" i="5"/>
  <c r="BB91" i="5"/>
  <c r="AJ93" i="5"/>
  <c r="AR93" i="5"/>
  <c r="AV93" i="5"/>
  <c r="J94" i="5"/>
  <c r="N94" i="5"/>
  <c r="AI94" i="5"/>
  <c r="AQ94" i="5"/>
  <c r="AU94" i="5"/>
  <c r="AY94" i="5"/>
  <c r="BD94" i="5"/>
  <c r="M95" i="5"/>
  <c r="R95" i="5"/>
  <c r="AH95" i="5"/>
  <c r="AP95" i="5"/>
  <c r="AT95" i="5"/>
  <c r="AX95" i="5"/>
  <c r="BB95" i="5"/>
  <c r="AJ97" i="5"/>
  <c r="AR97" i="5"/>
  <c r="AV97" i="5"/>
  <c r="J98" i="5"/>
  <c r="N98" i="5"/>
  <c r="AI98" i="5"/>
  <c r="AQ98" i="5"/>
  <c r="AU98" i="5"/>
  <c r="AY98" i="5"/>
  <c r="BD98" i="5"/>
  <c r="M99" i="5"/>
  <c r="R99" i="5"/>
  <c r="AH99" i="5"/>
  <c r="AP99" i="5"/>
  <c r="AT99" i="5"/>
  <c r="AX99" i="5"/>
  <c r="BB99" i="5"/>
  <c r="AJ101" i="5"/>
  <c r="AR101" i="5"/>
  <c r="AV101" i="5"/>
  <c r="J102" i="5"/>
  <c r="N102" i="5"/>
  <c r="AI102" i="5"/>
  <c r="AQ102" i="5"/>
  <c r="AU102" i="5"/>
  <c r="AY102" i="5"/>
  <c r="BD102" i="5"/>
  <c r="M103" i="5"/>
  <c r="R103" i="5"/>
  <c r="AH103" i="5"/>
  <c r="AP103" i="5"/>
  <c r="AT103" i="5"/>
  <c r="AX103" i="5"/>
  <c r="BB103" i="5"/>
  <c r="AJ105" i="5"/>
  <c r="AR105" i="5"/>
  <c r="AV105" i="5"/>
  <c r="J106" i="5"/>
  <c r="N106" i="5"/>
  <c r="AI106" i="5"/>
  <c r="AQ106" i="5"/>
  <c r="AU106" i="5"/>
  <c r="AY106" i="5"/>
  <c r="BD106" i="5"/>
  <c r="M107" i="5"/>
  <c r="R107" i="5"/>
  <c r="AH107" i="5"/>
  <c r="AP107" i="5"/>
  <c r="AT107" i="5"/>
  <c r="AX107" i="5"/>
  <c r="BB107" i="5"/>
  <c r="AJ109" i="5"/>
  <c r="AR109" i="5"/>
  <c r="AV109" i="5"/>
  <c r="J110" i="5"/>
  <c r="N110" i="5"/>
  <c r="AI110" i="5"/>
  <c r="AQ110" i="5"/>
  <c r="AU110" i="5"/>
  <c r="AY110" i="5"/>
  <c r="BD110" i="5"/>
  <c r="M111" i="5"/>
  <c r="R111" i="5"/>
  <c r="AH111" i="5"/>
  <c r="AP111" i="5"/>
  <c r="AT111" i="5"/>
  <c r="AX111" i="5"/>
  <c r="BB111" i="5"/>
  <c r="AJ113" i="5"/>
  <c r="AR113" i="5"/>
  <c r="AV113" i="5"/>
  <c r="J114" i="5"/>
  <c r="N114" i="5"/>
  <c r="AI114" i="5"/>
  <c r="AQ114" i="5"/>
  <c r="AU114" i="5"/>
  <c r="AY114" i="5"/>
  <c r="BD114" i="5"/>
  <c r="M115" i="5"/>
  <c r="R115" i="5"/>
  <c r="AH115" i="5"/>
  <c r="AP115" i="5"/>
  <c r="AT115" i="5"/>
  <c r="AX115" i="5"/>
  <c r="BB115" i="5"/>
  <c r="AJ117" i="5"/>
  <c r="AR117" i="5"/>
  <c r="AV117" i="5"/>
  <c r="J118" i="5"/>
  <c r="N118" i="5"/>
  <c r="AI118" i="5"/>
  <c r="AQ118" i="5"/>
  <c r="AU118" i="5"/>
  <c r="AY118" i="5"/>
  <c r="BD118" i="5"/>
  <c r="M119" i="5"/>
  <c r="R119" i="5"/>
  <c r="AH119" i="5"/>
  <c r="AP119" i="5"/>
  <c r="AT119" i="5"/>
  <c r="AX119" i="5"/>
  <c r="BB119" i="5"/>
  <c r="AJ121" i="5"/>
  <c r="AR121" i="5"/>
  <c r="AV121" i="5"/>
  <c r="J122" i="5"/>
  <c r="N122" i="5"/>
  <c r="AI122" i="5"/>
  <c r="AQ122" i="5"/>
  <c r="AU122" i="5"/>
  <c r="AY122" i="5"/>
  <c r="BD122" i="5"/>
  <c r="M123" i="5"/>
  <c r="R123" i="5"/>
  <c r="AH123" i="5"/>
  <c r="AP123" i="5"/>
  <c r="AT123" i="5"/>
  <c r="AX123" i="5"/>
  <c r="BB123" i="5"/>
  <c r="AJ125" i="5"/>
  <c r="AR125" i="5"/>
  <c r="AV125" i="5"/>
  <c r="J126" i="5"/>
  <c r="N126" i="5"/>
  <c r="AI126" i="5"/>
  <c r="AQ126" i="5"/>
  <c r="AU126" i="5"/>
  <c r="AY126" i="5"/>
  <c r="BD126" i="5"/>
  <c r="M127" i="5"/>
  <c r="R127" i="5"/>
  <c r="AH127" i="5"/>
  <c r="AP127" i="5"/>
  <c r="AT127" i="5"/>
  <c r="AX127" i="5"/>
  <c r="BB127" i="5"/>
  <c r="AJ129" i="5"/>
  <c r="AR129" i="5"/>
  <c r="AV129" i="5"/>
  <c r="J130" i="5"/>
  <c r="N130" i="5"/>
  <c r="AI130" i="5"/>
  <c r="AQ130" i="5"/>
  <c r="AU130" i="5"/>
  <c r="AY130" i="5"/>
  <c r="BD130" i="5"/>
  <c r="M131" i="5"/>
  <c r="R131" i="5"/>
  <c r="AH131" i="5"/>
  <c r="AP131" i="5"/>
  <c r="AT131" i="5"/>
  <c r="AX131" i="5"/>
  <c r="BB131" i="5"/>
  <c r="AJ133" i="5"/>
  <c r="AR133" i="5"/>
  <c r="AV133" i="5"/>
  <c r="AW134" i="5"/>
  <c r="AS134" i="5"/>
  <c r="J134" i="5"/>
  <c r="N134" i="5"/>
  <c r="AI134" i="5"/>
  <c r="AQ134" i="5"/>
  <c r="AV134" i="5"/>
  <c r="M136" i="5"/>
  <c r="AJ136" i="5"/>
  <c r="AS136" i="5"/>
  <c r="AX136" i="5"/>
  <c r="AW138" i="5"/>
  <c r="AS138" i="5"/>
  <c r="AG138" i="5"/>
  <c r="Q138" i="5"/>
  <c r="L138" i="5"/>
  <c r="J138" i="5"/>
  <c r="O138" i="5"/>
  <c r="AH138" i="5"/>
  <c r="AP138" i="5"/>
  <c r="AU138" i="5"/>
  <c r="BE138" i="5"/>
  <c r="BE139" i="5"/>
  <c r="AV139" i="5"/>
  <c r="AR139" i="5"/>
  <c r="AJ139" i="5"/>
  <c r="O139" i="5"/>
  <c r="K139" i="5"/>
  <c r="J139" i="5"/>
  <c r="Q139" i="5"/>
  <c r="AG139" i="5"/>
  <c r="AP139" i="5"/>
  <c r="AU139" i="5"/>
  <c r="BG141" i="5"/>
  <c r="BB141" i="5"/>
  <c r="AX141" i="5"/>
  <c r="AT141" i="5"/>
  <c r="AP141" i="5"/>
  <c r="AH141" i="5"/>
  <c r="R141" i="5"/>
  <c r="M141" i="5"/>
  <c r="J141" i="5"/>
  <c r="O141" i="5"/>
  <c r="AG141" i="5"/>
  <c r="AQ141" i="5"/>
  <c r="AV141" i="5"/>
  <c r="BH141" i="5"/>
  <c r="N142" i="5"/>
  <c r="AT142" i="5"/>
  <c r="AY142" i="5"/>
  <c r="BD142" i="5"/>
  <c r="BH142" i="5"/>
  <c r="N143" i="5"/>
  <c r="AT143" i="5"/>
  <c r="AY143" i="5"/>
  <c r="BD143" i="5"/>
  <c r="BH146" i="5"/>
  <c r="K146" i="5"/>
  <c r="AV146" i="5"/>
  <c r="BE146" i="5"/>
  <c r="AR147" i="5"/>
  <c r="AY147" i="5"/>
  <c r="Q149" i="5"/>
  <c r="AG149" i="5"/>
  <c r="AP149" i="5"/>
  <c r="AW149" i="5"/>
  <c r="BB149" i="5"/>
  <c r="L150" i="5"/>
  <c r="AW150" i="5"/>
  <c r="BB150" i="5"/>
  <c r="AP152" i="5"/>
  <c r="AV152" i="5"/>
  <c r="BE153" i="5"/>
  <c r="AV153" i="5"/>
  <c r="AR153" i="5"/>
  <c r="AJ153" i="5"/>
  <c r="O153" i="5"/>
  <c r="K153" i="5"/>
  <c r="BH153" i="5"/>
  <c r="BI153" i="5" s="1"/>
  <c r="BB153" i="5"/>
  <c r="AX153" i="5"/>
  <c r="AS153" i="5"/>
  <c r="AI153" i="5"/>
  <c r="M153" i="5"/>
  <c r="J153" i="5"/>
  <c r="R153" i="5"/>
  <c r="AH153" i="5"/>
  <c r="AT153" i="5"/>
  <c r="BG153" i="5"/>
  <c r="O155" i="5"/>
  <c r="AG155" i="5"/>
  <c r="AR155" i="5"/>
  <c r="BH155" i="5"/>
  <c r="BI155" i="5" s="1"/>
  <c r="O156" i="5"/>
  <c r="AJ156" i="5"/>
  <c r="AT156" i="5"/>
  <c r="BE156" i="5"/>
  <c r="BE157" i="5"/>
  <c r="AV157" i="5"/>
  <c r="AR157" i="5"/>
  <c r="AJ157" i="5"/>
  <c r="O157" i="5"/>
  <c r="K157" i="5"/>
  <c r="BG157" i="5"/>
  <c r="AW157" i="5"/>
  <c r="AQ157" i="5"/>
  <c r="AH157" i="5"/>
  <c r="R157" i="5"/>
  <c r="L157" i="5"/>
  <c r="J157" i="5"/>
  <c r="AU157" i="5"/>
  <c r="BH157" i="5"/>
  <c r="BI157" i="5" s="1"/>
  <c r="O159" i="5"/>
  <c r="AJ159" i="5"/>
  <c r="AU159" i="5"/>
  <c r="BG160" i="5"/>
  <c r="BB160" i="5"/>
  <c r="AX160" i="5"/>
  <c r="AR160" i="5"/>
  <c r="AJ160" i="5"/>
  <c r="M160" i="5"/>
  <c r="AT160" i="5"/>
  <c r="BE163" i="5"/>
  <c r="AY163" i="5"/>
  <c r="AS163" i="5"/>
  <c r="AJ163" i="5"/>
  <c r="L163" i="5"/>
  <c r="AU163" i="5"/>
  <c r="BD163" i="5"/>
  <c r="BE165" i="5"/>
  <c r="AV165" i="5"/>
  <c r="AR165" i="5"/>
  <c r="AJ165" i="5"/>
  <c r="O165" i="5"/>
  <c r="K165" i="5"/>
  <c r="BD165" i="5"/>
  <c r="AY165" i="5"/>
  <c r="AT165" i="5"/>
  <c r="N165" i="5"/>
  <c r="BG165" i="5"/>
  <c r="AW165" i="5"/>
  <c r="AQ165" i="5"/>
  <c r="AH165" i="5"/>
  <c r="R165" i="5"/>
  <c r="L165" i="5"/>
  <c r="J165" i="5"/>
  <c r="AP165" i="5"/>
  <c r="BH165" i="5"/>
  <c r="BI165" i="5" s="1"/>
  <c r="AR166" i="5"/>
  <c r="AU171" i="5"/>
  <c r="BE173" i="5"/>
  <c r="AV173" i="5"/>
  <c r="AR173" i="5"/>
  <c r="AJ173" i="5"/>
  <c r="O173" i="5"/>
  <c r="K173" i="5"/>
  <c r="BG173" i="5"/>
  <c r="AW173" i="5"/>
  <c r="AQ173" i="5"/>
  <c r="AH173" i="5"/>
  <c r="R173" i="5"/>
  <c r="L173" i="5"/>
  <c r="BD173" i="5"/>
  <c r="AY173" i="5"/>
  <c r="AT173" i="5"/>
  <c r="N173" i="5"/>
  <c r="J173" i="5"/>
  <c r="AP173" i="5"/>
  <c r="BH173" i="5"/>
  <c r="BI173" i="5" s="1"/>
  <c r="AR174" i="5"/>
  <c r="BG176" i="5"/>
  <c r="BB176" i="5"/>
  <c r="AX176" i="5"/>
  <c r="AR176" i="5"/>
  <c r="AJ176" i="5"/>
  <c r="M176" i="5"/>
  <c r="AT176" i="5"/>
  <c r="BE179" i="5"/>
  <c r="AY179" i="5"/>
  <c r="AS179" i="5"/>
  <c r="AJ179" i="5"/>
  <c r="L179" i="5"/>
  <c r="AU179" i="5"/>
  <c r="BD179" i="5"/>
  <c r="AV183" i="5"/>
  <c r="AT162" i="5"/>
  <c r="AW168" i="5"/>
  <c r="AS168" i="5"/>
  <c r="AG168" i="5"/>
  <c r="Q168" i="5"/>
  <c r="L168" i="5"/>
  <c r="J168" i="5"/>
  <c r="O168" i="5"/>
  <c r="AH168" i="5"/>
  <c r="AP168" i="5"/>
  <c r="AU168" i="5"/>
  <c r="BE168" i="5"/>
  <c r="BE169" i="5"/>
  <c r="AV169" i="5"/>
  <c r="AR169" i="5"/>
  <c r="AJ169" i="5"/>
  <c r="O169" i="5"/>
  <c r="K169" i="5"/>
  <c r="J169" i="5"/>
  <c r="Q169" i="5"/>
  <c r="AG169" i="5"/>
  <c r="AP169" i="5"/>
  <c r="AU169" i="5"/>
  <c r="BG171" i="5"/>
  <c r="BB171" i="5"/>
  <c r="AX171" i="5"/>
  <c r="AT171" i="5"/>
  <c r="AP171" i="5"/>
  <c r="AH171" i="5"/>
  <c r="R171" i="5"/>
  <c r="M171" i="5"/>
  <c r="J171" i="5"/>
  <c r="O171" i="5"/>
  <c r="AG171" i="5"/>
  <c r="AQ171" i="5"/>
  <c r="AV171" i="5"/>
  <c r="BH171" i="5"/>
  <c r="BI171" i="5" s="1"/>
  <c r="BH174" i="5"/>
  <c r="BI174" i="5" s="1"/>
  <c r="AT178" i="5"/>
  <c r="BH183" i="5"/>
  <c r="BI183" i="5" s="1"/>
  <c r="O184" i="5"/>
  <c r="AJ184" i="5"/>
  <c r="AU184" i="5"/>
  <c r="R185" i="5"/>
  <c r="AI185" i="5"/>
  <c r="BH187" i="5"/>
  <c r="BI187" i="5" s="1"/>
  <c r="K187" i="5"/>
  <c r="AW187" i="5"/>
  <c r="O188" i="5"/>
  <c r="AJ188" i="5"/>
  <c r="AU188" i="5"/>
  <c r="R189" i="5"/>
  <c r="AI189" i="5"/>
  <c r="BH191" i="5"/>
  <c r="BI191" i="5" s="1"/>
  <c r="K191" i="5"/>
  <c r="AW191" i="5"/>
  <c r="O192" i="5"/>
  <c r="AJ192" i="5"/>
  <c r="AU192" i="5"/>
  <c r="R193" i="5"/>
  <c r="AI193" i="5"/>
  <c r="BH195" i="5"/>
  <c r="K195" i="5"/>
  <c r="AW195" i="5"/>
  <c r="O196" i="5"/>
  <c r="AJ196" i="5"/>
  <c r="AU196" i="5"/>
  <c r="R197" i="5"/>
  <c r="AI197" i="5"/>
  <c r="BH199" i="5"/>
  <c r="K199" i="5"/>
  <c r="AW199" i="5"/>
  <c r="O200" i="5"/>
  <c r="AJ200" i="5"/>
  <c r="AU200" i="5"/>
  <c r="R201" i="5"/>
  <c r="AI201" i="5"/>
  <c r="BH203" i="5"/>
  <c r="K203" i="5"/>
  <c r="AW203" i="5"/>
  <c r="O204" i="5"/>
  <c r="AJ204" i="5"/>
  <c r="AU204" i="5"/>
  <c r="R205" i="5"/>
  <c r="AI205" i="5"/>
  <c r="BH207" i="5"/>
  <c r="K207" i="5"/>
  <c r="AW207" i="5"/>
  <c r="O208" i="5"/>
  <c r="AJ208" i="5"/>
  <c r="AU208" i="5"/>
  <c r="R209" i="5"/>
  <c r="AI209" i="5"/>
  <c r="BH211" i="5"/>
  <c r="K211" i="5"/>
  <c r="AW211" i="5"/>
  <c r="O212" i="5"/>
  <c r="AJ212" i="5"/>
  <c r="AU212" i="5"/>
  <c r="R213" i="5"/>
  <c r="AI213" i="5"/>
  <c r="BH215" i="5"/>
  <c r="K215" i="5"/>
  <c r="AW215" i="5"/>
  <c r="O216" i="5"/>
  <c r="AJ216" i="5"/>
  <c r="AU216" i="5"/>
  <c r="R217" i="5"/>
  <c r="AI217" i="5"/>
  <c r="BH219" i="5"/>
  <c r="K219" i="5"/>
  <c r="AW219" i="5"/>
  <c r="O220" i="5"/>
  <c r="AJ220" i="5"/>
  <c r="AU220" i="5"/>
  <c r="R221" i="5"/>
  <c r="AI221" i="5"/>
  <c r="BH223" i="5"/>
  <c r="K223" i="5"/>
  <c r="AW223" i="5"/>
  <c r="O224" i="5"/>
  <c r="AJ224" i="5"/>
  <c r="AU224" i="5"/>
  <c r="R225" i="5"/>
  <c r="AI225" i="5"/>
  <c r="BH227" i="5"/>
  <c r="K227" i="5"/>
  <c r="AW227" i="5"/>
  <c r="O228" i="5"/>
  <c r="AJ228" i="5"/>
  <c r="AU228" i="5"/>
  <c r="R229" i="5"/>
  <c r="AI229" i="5"/>
  <c r="BH231" i="5"/>
  <c r="K231" i="5"/>
  <c r="AW231" i="5"/>
  <c r="O232" i="5"/>
  <c r="AJ232" i="5"/>
  <c r="AU232" i="5"/>
  <c r="R233" i="5"/>
  <c r="AI233" i="5"/>
  <c r="BH235" i="5"/>
  <c r="K235" i="5"/>
  <c r="AW235" i="5"/>
  <c r="O236" i="5"/>
  <c r="AJ236" i="5"/>
  <c r="AU236" i="5"/>
  <c r="R237" i="5"/>
  <c r="AI237" i="5"/>
  <c r="BH239" i="5"/>
  <c r="K239" i="5"/>
  <c r="AW239" i="5"/>
  <c r="O240" i="5"/>
  <c r="AJ240" i="5"/>
  <c r="AU240" i="5"/>
  <c r="R241" i="5"/>
  <c r="AI241" i="5"/>
  <c r="BH243" i="5"/>
  <c r="K243" i="5"/>
  <c r="AW243" i="5"/>
  <c r="O244" i="5"/>
  <c r="AJ244" i="5"/>
  <c r="AU244" i="5"/>
  <c r="R245" i="5"/>
  <c r="AI245" i="5"/>
  <c r="BH247" i="5"/>
  <c r="K247" i="5"/>
  <c r="AW247" i="5"/>
  <c r="O248" i="5"/>
  <c r="AJ248" i="5"/>
  <c r="AU248" i="5"/>
  <c r="R249" i="5"/>
  <c r="AI249" i="5"/>
  <c r="BH251" i="5"/>
  <c r="K251" i="5"/>
  <c r="AW251" i="5"/>
  <c r="O252" i="5"/>
  <c r="AJ252" i="5"/>
  <c r="AU252" i="5"/>
  <c r="R253" i="5"/>
  <c r="AI253" i="5"/>
  <c r="BH255" i="5"/>
  <c r="K255" i="5"/>
  <c r="AW255" i="5"/>
  <c r="O256" i="5"/>
  <c r="AJ256" i="5"/>
  <c r="AU256" i="5"/>
  <c r="R257" i="5"/>
  <c r="AI257" i="5"/>
  <c r="BH259" i="5"/>
  <c r="K259" i="5"/>
  <c r="AW259" i="5"/>
  <c r="O260" i="5"/>
  <c r="AJ260" i="5"/>
  <c r="AU260" i="5"/>
  <c r="R261" i="5"/>
  <c r="AI261" i="5"/>
  <c r="BH263" i="5"/>
  <c r="K263" i="5"/>
  <c r="AW263" i="5"/>
  <c r="O264" i="5"/>
  <c r="AJ264" i="5"/>
  <c r="AU264" i="5"/>
  <c r="R265" i="5"/>
  <c r="AI265" i="5"/>
  <c r="BH267" i="5"/>
  <c r="K267" i="5"/>
  <c r="AW267" i="5"/>
  <c r="O268" i="5"/>
  <c r="AJ268" i="5"/>
  <c r="AU268" i="5"/>
  <c r="R269" i="5"/>
  <c r="AI269" i="5"/>
  <c r="BH271" i="5"/>
  <c r="K271" i="5"/>
  <c r="AW271" i="5"/>
  <c r="O272" i="5"/>
  <c r="AJ272" i="5"/>
  <c r="AU272" i="5"/>
  <c r="R273" i="5"/>
  <c r="AI273" i="5"/>
  <c r="BH275" i="5"/>
  <c r="K275" i="5"/>
  <c r="AW275" i="5"/>
  <c r="O276" i="5"/>
  <c r="AJ276" i="5"/>
  <c r="AU276" i="5"/>
  <c r="R277" i="5"/>
  <c r="AI277" i="5"/>
  <c r="BH279" i="5"/>
  <c r="K279" i="5"/>
  <c r="AW279" i="5"/>
  <c r="O280" i="5"/>
  <c r="AJ280" i="5"/>
  <c r="AU280" i="5"/>
  <c r="R281" i="5"/>
  <c r="AI281" i="5"/>
  <c r="BH283" i="5"/>
  <c r="K283" i="5"/>
  <c r="AW283" i="5"/>
  <c r="O284" i="5"/>
  <c r="AJ284" i="5"/>
  <c r="AU284" i="5"/>
  <c r="R285" i="5"/>
  <c r="AI285" i="5"/>
  <c r="BH287" i="5"/>
  <c r="K287" i="5"/>
  <c r="AW287" i="5"/>
  <c r="O288" i="5"/>
  <c r="AJ288" i="5"/>
  <c r="AU288" i="5"/>
  <c r="R289" i="5"/>
  <c r="AI289" i="5"/>
  <c r="BH291" i="5"/>
  <c r="K291" i="5"/>
  <c r="AW291" i="5"/>
  <c r="O292" i="5"/>
  <c r="AJ292" i="5"/>
  <c r="AU292" i="5"/>
  <c r="R293" i="5"/>
  <c r="AI293" i="5"/>
  <c r="BH295" i="5"/>
  <c r="K295" i="5"/>
  <c r="AW295" i="5"/>
  <c r="O296" i="5"/>
  <c r="AJ296" i="5"/>
  <c r="AU296" i="5"/>
  <c r="R297" i="5"/>
  <c r="AI297" i="5"/>
  <c r="BH299" i="5"/>
  <c r="K299" i="5"/>
  <c r="AW299" i="5"/>
  <c r="O300" i="5"/>
  <c r="AJ300" i="5"/>
  <c r="AU300" i="5"/>
  <c r="R301" i="5"/>
  <c r="AI301" i="5"/>
  <c r="BH303" i="5"/>
  <c r="K303" i="5"/>
  <c r="AW303" i="5"/>
  <c r="O304" i="5"/>
  <c r="AJ304" i="5"/>
  <c r="AU304" i="5"/>
  <c r="R305" i="5"/>
  <c r="AI305" i="5"/>
  <c r="BH307" i="5"/>
  <c r="K307" i="5"/>
  <c r="AW307" i="5"/>
  <c r="O308" i="5"/>
  <c r="AJ308" i="5"/>
  <c r="AU308" i="5"/>
  <c r="R309" i="5"/>
  <c r="AI309" i="5"/>
  <c r="BH311" i="5"/>
  <c r="K311" i="5"/>
  <c r="AW311" i="5"/>
  <c r="O312" i="5"/>
  <c r="AJ312" i="5"/>
  <c r="AU312" i="5"/>
  <c r="R313" i="5"/>
  <c r="AI313" i="5"/>
  <c r="BH315" i="5"/>
  <c r="K315" i="5"/>
  <c r="AW315" i="5"/>
  <c r="O316" i="5"/>
  <c r="AJ316" i="5"/>
  <c r="AU316" i="5"/>
  <c r="R317" i="5"/>
  <c r="AI317" i="5"/>
  <c r="BH319" i="5"/>
  <c r="K319" i="5"/>
  <c r="AW319" i="5"/>
  <c r="O320" i="5"/>
  <c r="AJ320" i="5"/>
  <c r="AU320" i="5"/>
  <c r="R321" i="5"/>
  <c r="AI321" i="5"/>
  <c r="BH323" i="5"/>
  <c r="K323" i="5"/>
  <c r="AW323" i="5"/>
  <c r="O324" i="5"/>
  <c r="AJ324" i="5"/>
  <c r="AU324" i="5"/>
  <c r="R325" i="5"/>
  <c r="AI325" i="5"/>
  <c r="BH327" i="5"/>
  <c r="K327" i="5"/>
  <c r="AW327" i="5"/>
  <c r="O328" i="5"/>
  <c r="AJ328" i="5"/>
  <c r="AU328" i="5"/>
  <c r="R329" i="5"/>
  <c r="AI329" i="5"/>
  <c r="BH331" i="5"/>
  <c r="K331" i="5"/>
  <c r="AW331" i="5"/>
  <c r="O332" i="5"/>
  <c r="AJ332" i="5"/>
  <c r="AU332" i="5"/>
  <c r="R333" i="5"/>
  <c r="AI333" i="5"/>
  <c r="BH335" i="5"/>
  <c r="K335" i="5"/>
  <c r="AW335" i="5"/>
  <c r="O336" i="5"/>
  <c r="AJ336" i="5"/>
  <c r="AU336" i="5"/>
  <c r="R337" i="5"/>
  <c r="AI337" i="5"/>
  <c r="BH339" i="5"/>
  <c r="K339" i="5"/>
  <c r="AW339" i="5"/>
  <c r="O340" i="5"/>
  <c r="AJ340" i="5"/>
  <c r="AU340" i="5"/>
  <c r="R341" i="5"/>
  <c r="AI341" i="5"/>
  <c r="BH343" i="5"/>
  <c r="K343" i="5"/>
  <c r="AW343" i="5"/>
  <c r="O344" i="5"/>
  <c r="AJ344" i="5"/>
  <c r="AU344" i="5"/>
  <c r="R345" i="5"/>
  <c r="AI345" i="5"/>
  <c r="BH347" i="5"/>
  <c r="K347" i="5"/>
  <c r="AW347" i="5"/>
  <c r="O348" i="5"/>
  <c r="AJ348" i="5"/>
  <c r="AU348" i="5"/>
  <c r="R349" i="5"/>
  <c r="AI349" i="5"/>
  <c r="BH351" i="5"/>
  <c r="K351" i="5"/>
  <c r="AW351" i="5"/>
  <c r="O352" i="5"/>
  <c r="AJ352" i="5"/>
  <c r="AU352" i="5"/>
  <c r="R353" i="5"/>
  <c r="AI353" i="5"/>
  <c r="BH355" i="5"/>
  <c r="K355" i="5"/>
  <c r="AW355" i="5"/>
  <c r="O356" i="5"/>
  <c r="AJ356" i="5"/>
  <c r="AU356" i="5"/>
  <c r="R357" i="5"/>
  <c r="AI357" i="5"/>
  <c r="BH359" i="5"/>
  <c r="K359" i="5"/>
  <c r="AW359" i="5"/>
  <c r="O360" i="5"/>
  <c r="AJ360" i="5"/>
  <c r="AU360" i="5"/>
  <c r="R361" i="5"/>
  <c r="AI361" i="5"/>
  <c r="BH363" i="5"/>
  <c r="K363" i="5"/>
  <c r="AW363" i="5"/>
  <c r="O364" i="5"/>
  <c r="AJ364" i="5"/>
  <c r="AU364" i="5"/>
  <c r="R365" i="5"/>
  <c r="AI365" i="5"/>
  <c r="BH367" i="5"/>
  <c r="K367" i="5"/>
  <c r="AW367" i="5"/>
  <c r="O368" i="5"/>
  <c r="P368" i="5" s="1"/>
  <c r="AJ368" i="5"/>
  <c r="AU368" i="5"/>
  <c r="R369" i="5"/>
  <c r="AI369" i="5"/>
  <c r="O372" i="5"/>
  <c r="P372" i="5" s="1"/>
  <c r="AJ372" i="5"/>
  <c r="AU372" i="5"/>
  <c r="BH372" i="5"/>
  <c r="O376" i="5"/>
  <c r="P376" i="5" s="1"/>
  <c r="AJ376" i="5"/>
  <c r="AU376" i="5"/>
  <c r="BH376" i="5"/>
  <c r="O380" i="5"/>
  <c r="P380" i="5" s="1"/>
  <c r="AJ380" i="5"/>
  <c r="AU380" i="5"/>
  <c r="BH380" i="5"/>
  <c r="BI380" i="5" s="1"/>
  <c r="O384" i="5"/>
  <c r="P384" i="5" s="1"/>
  <c r="AJ384" i="5"/>
  <c r="AU384" i="5"/>
  <c r="BH384" i="5"/>
  <c r="BI384" i="5" s="1"/>
  <c r="O388" i="5"/>
  <c r="P388" i="5" s="1"/>
  <c r="AJ388" i="5"/>
  <c r="AU388" i="5"/>
  <c r="BH388" i="5"/>
  <c r="BI388" i="5" s="1"/>
  <c r="O392" i="5"/>
  <c r="P392" i="5" s="1"/>
  <c r="AJ392" i="5"/>
  <c r="AU392" i="5"/>
  <c r="BH392" i="5"/>
  <c r="BI392" i="5" s="1"/>
  <c r="O396" i="5"/>
  <c r="P396" i="5" s="1"/>
  <c r="AJ396" i="5"/>
  <c r="AU396" i="5"/>
  <c r="BH396" i="5"/>
  <c r="O400" i="5"/>
  <c r="P400" i="5" s="1"/>
  <c r="AJ400" i="5"/>
  <c r="AU400" i="5"/>
  <c r="BH400" i="5"/>
  <c r="O404" i="5"/>
  <c r="P404" i="5" s="1"/>
  <c r="AJ404" i="5"/>
  <c r="AU404" i="5"/>
  <c r="BH404" i="5"/>
  <c r="BH407" i="5"/>
  <c r="K407" i="5"/>
  <c r="AW407" i="5"/>
  <c r="O408" i="5"/>
  <c r="P408" i="5" s="1"/>
  <c r="AJ408" i="5"/>
  <c r="AU408" i="5"/>
  <c r="R409" i="5"/>
  <c r="AI409" i="5"/>
  <c r="BH411" i="5"/>
  <c r="K411" i="5"/>
  <c r="AW411" i="5"/>
  <c r="O412" i="5"/>
  <c r="P412" i="5" s="1"/>
  <c r="AJ412" i="5"/>
  <c r="AU412" i="5"/>
  <c r="R413" i="5"/>
  <c r="AI413" i="5"/>
  <c r="BH415" i="5"/>
  <c r="K415" i="5"/>
  <c r="AR415" i="5"/>
  <c r="AQ416" i="5"/>
  <c r="O419" i="5"/>
  <c r="P419" i="5" s="1"/>
  <c r="N420" i="5"/>
  <c r="BH420" i="5"/>
  <c r="BH423" i="5"/>
  <c r="K423" i="5"/>
  <c r="AJ423" i="5"/>
  <c r="BG424" i="5"/>
  <c r="BB424" i="5"/>
  <c r="BC424" i="5" s="1"/>
  <c r="AX424" i="5"/>
  <c r="AT424" i="5"/>
  <c r="AP424" i="5"/>
  <c r="AH424" i="5"/>
  <c r="R424" i="5"/>
  <c r="M424" i="5"/>
  <c r="AW424" i="5"/>
  <c r="AS424" i="5"/>
  <c r="AG424" i="5"/>
  <c r="Q424" i="5"/>
  <c r="L424" i="5"/>
  <c r="BE424" i="5"/>
  <c r="AV424" i="5"/>
  <c r="AR424" i="5"/>
  <c r="AJ424" i="5"/>
  <c r="O424" i="5"/>
  <c r="P424" i="5" s="1"/>
  <c r="K424" i="5"/>
  <c r="J424" i="5"/>
  <c r="AI424" i="5"/>
  <c r="AY424" i="5"/>
  <c r="AW427" i="5"/>
  <c r="AS427" i="5"/>
  <c r="AG427" i="5"/>
  <c r="Q427" i="5"/>
  <c r="L427" i="5"/>
  <c r="AV427" i="5"/>
  <c r="AU428" i="5"/>
  <c r="AR431" i="5"/>
  <c r="AQ432" i="5"/>
  <c r="O435" i="5"/>
  <c r="P435" i="5" s="1"/>
  <c r="N436" i="5"/>
  <c r="BH436" i="5"/>
  <c r="BH439" i="5"/>
  <c r="K439" i="5"/>
  <c r="AJ439" i="5"/>
  <c r="BG440" i="5"/>
  <c r="BB440" i="5"/>
  <c r="BC440" i="5" s="1"/>
  <c r="AX440" i="5"/>
  <c r="AT440" i="5"/>
  <c r="AP440" i="5"/>
  <c r="AH440" i="5"/>
  <c r="R440" i="5"/>
  <c r="M440" i="5"/>
  <c r="AW440" i="5"/>
  <c r="AS440" i="5"/>
  <c r="AG440" i="5"/>
  <c r="Q440" i="5"/>
  <c r="L440" i="5"/>
  <c r="BE440" i="5"/>
  <c r="AV440" i="5"/>
  <c r="AR440" i="5"/>
  <c r="AJ440" i="5"/>
  <c r="O440" i="5"/>
  <c r="P440" i="5" s="1"/>
  <c r="K440" i="5"/>
  <c r="J440" i="5"/>
  <c r="AI440" i="5"/>
  <c r="AY440" i="5"/>
  <c r="AW443" i="5"/>
  <c r="AS443" i="5"/>
  <c r="AG443" i="5"/>
  <c r="Q443" i="5"/>
  <c r="L443" i="5"/>
  <c r="AV443" i="5"/>
  <c r="AU444" i="5"/>
  <c r="AR447" i="5"/>
  <c r="AQ448" i="5"/>
  <c r="O451" i="5"/>
  <c r="P451" i="5" s="1"/>
  <c r="N452" i="5"/>
  <c r="BH452" i="5"/>
  <c r="BH455" i="5"/>
  <c r="K455" i="5"/>
  <c r="AJ455" i="5"/>
  <c r="BG456" i="5"/>
  <c r="BB456" i="5"/>
  <c r="BC456" i="5" s="1"/>
  <c r="AX456" i="5"/>
  <c r="AT456" i="5"/>
  <c r="AP456" i="5"/>
  <c r="AH456" i="5"/>
  <c r="R456" i="5"/>
  <c r="M456" i="5"/>
  <c r="AW456" i="5"/>
  <c r="AS456" i="5"/>
  <c r="AG456" i="5"/>
  <c r="Q456" i="5"/>
  <c r="L456" i="5"/>
  <c r="BE456" i="5"/>
  <c r="AV456" i="5"/>
  <c r="AR456" i="5"/>
  <c r="AJ456" i="5"/>
  <c r="O456" i="5"/>
  <c r="P456" i="5" s="1"/>
  <c r="K456" i="5"/>
  <c r="J456" i="5"/>
  <c r="AI456" i="5"/>
  <c r="AY456" i="5"/>
  <c r="AW459" i="5"/>
  <c r="AS459" i="5"/>
  <c r="AG459" i="5"/>
  <c r="Q459" i="5"/>
  <c r="L459" i="5"/>
  <c r="AV459" i="5"/>
  <c r="AU460" i="5"/>
  <c r="AQ463" i="5"/>
  <c r="BG479" i="5"/>
  <c r="BB479" i="5"/>
  <c r="BC479" i="5" s="1"/>
  <c r="AX479" i="5"/>
  <c r="AT479" i="5"/>
  <c r="AP479" i="5"/>
  <c r="AH479" i="5"/>
  <c r="R479" i="5"/>
  <c r="M479" i="5"/>
  <c r="AU479" i="5"/>
  <c r="N479" i="5"/>
  <c r="BE479" i="5"/>
  <c r="AY479" i="5"/>
  <c r="AS479" i="5"/>
  <c r="AJ479" i="5"/>
  <c r="L479" i="5"/>
  <c r="BD479" i="5"/>
  <c r="AW479" i="5"/>
  <c r="AR479" i="5"/>
  <c r="AI479" i="5"/>
  <c r="Q479" i="5"/>
  <c r="K479" i="5"/>
  <c r="J479" i="5"/>
  <c r="AG479" i="5"/>
  <c r="N480" i="5"/>
  <c r="AT480" i="5"/>
  <c r="BD480" i="5"/>
  <c r="N483" i="5"/>
  <c r="O492" i="5"/>
  <c r="P492" i="5" s="1"/>
  <c r="Q493" i="5"/>
  <c r="AQ495" i="5"/>
  <c r="O508" i="5"/>
  <c r="P508" i="5" s="1"/>
  <c r="Q509" i="5"/>
  <c r="BG184" i="5"/>
  <c r="BB184" i="5"/>
  <c r="AX184" i="5"/>
  <c r="AT184" i="5"/>
  <c r="AP184" i="5"/>
  <c r="AH184" i="5"/>
  <c r="R184" i="5"/>
  <c r="M184" i="5"/>
  <c r="AW184" i="5"/>
  <c r="AS184" i="5"/>
  <c r="AG184" i="5"/>
  <c r="Q184" i="5"/>
  <c r="L184" i="5"/>
  <c r="J184" i="5"/>
  <c r="AV184" i="5"/>
  <c r="BD184" i="5"/>
  <c r="AW185" i="5"/>
  <c r="AS185" i="5"/>
  <c r="AG185" i="5"/>
  <c r="Q185" i="5"/>
  <c r="L185" i="5"/>
  <c r="BE185" i="5"/>
  <c r="AV185" i="5"/>
  <c r="AR185" i="5"/>
  <c r="AJ185" i="5"/>
  <c r="O185" i="5"/>
  <c r="K185" i="5"/>
  <c r="J185" i="5"/>
  <c r="AU185" i="5"/>
  <c r="BG185" i="5"/>
  <c r="AR187" i="5"/>
  <c r="BG188" i="5"/>
  <c r="BB188" i="5"/>
  <c r="AX188" i="5"/>
  <c r="AT188" i="5"/>
  <c r="AP188" i="5"/>
  <c r="AH188" i="5"/>
  <c r="R188" i="5"/>
  <c r="M188" i="5"/>
  <c r="AW188" i="5"/>
  <c r="AS188" i="5"/>
  <c r="AG188" i="5"/>
  <c r="Q188" i="5"/>
  <c r="L188" i="5"/>
  <c r="J188" i="5"/>
  <c r="AV188" i="5"/>
  <c r="BD188" i="5"/>
  <c r="AW189" i="5"/>
  <c r="AS189" i="5"/>
  <c r="AG189" i="5"/>
  <c r="Q189" i="5"/>
  <c r="L189" i="5"/>
  <c r="BE189" i="5"/>
  <c r="AV189" i="5"/>
  <c r="AR189" i="5"/>
  <c r="AJ189" i="5"/>
  <c r="O189" i="5"/>
  <c r="K189" i="5"/>
  <c r="J189" i="5"/>
  <c r="AU189" i="5"/>
  <c r="BG189" i="5"/>
  <c r="AR191" i="5"/>
  <c r="BG192" i="5"/>
  <c r="BB192" i="5"/>
  <c r="AX192" i="5"/>
  <c r="AT192" i="5"/>
  <c r="AP192" i="5"/>
  <c r="AH192" i="5"/>
  <c r="R192" i="5"/>
  <c r="M192" i="5"/>
  <c r="AW192" i="5"/>
  <c r="AS192" i="5"/>
  <c r="AG192" i="5"/>
  <c r="Q192" i="5"/>
  <c r="L192" i="5"/>
  <c r="J192" i="5"/>
  <c r="AV192" i="5"/>
  <c r="BD192" i="5"/>
  <c r="AW193" i="5"/>
  <c r="AS193" i="5"/>
  <c r="AG193" i="5"/>
  <c r="Q193" i="5"/>
  <c r="L193" i="5"/>
  <c r="BE193" i="5"/>
  <c r="AV193" i="5"/>
  <c r="AR193" i="5"/>
  <c r="AJ193" i="5"/>
  <c r="O193" i="5"/>
  <c r="K193" i="5"/>
  <c r="J193" i="5"/>
  <c r="AU193" i="5"/>
  <c r="BG193" i="5"/>
  <c r="AR195" i="5"/>
  <c r="BG196" i="5"/>
  <c r="BB196" i="5"/>
  <c r="BC196" i="5" s="1"/>
  <c r="AX196" i="5"/>
  <c r="AT196" i="5"/>
  <c r="AP196" i="5"/>
  <c r="AH196" i="5"/>
  <c r="R196" i="5"/>
  <c r="M196" i="5"/>
  <c r="AW196" i="5"/>
  <c r="AS196" i="5"/>
  <c r="AG196" i="5"/>
  <c r="Q196" i="5"/>
  <c r="L196" i="5"/>
  <c r="J196" i="5"/>
  <c r="AV196" i="5"/>
  <c r="BD196" i="5"/>
  <c r="AW197" i="5"/>
  <c r="AS197" i="5"/>
  <c r="AG197" i="5"/>
  <c r="Q197" i="5"/>
  <c r="L197" i="5"/>
  <c r="BE197" i="5"/>
  <c r="AV197" i="5"/>
  <c r="AR197" i="5"/>
  <c r="AJ197" i="5"/>
  <c r="O197" i="5"/>
  <c r="K197" i="5"/>
  <c r="J197" i="5"/>
  <c r="AU197" i="5"/>
  <c r="BG197" i="5"/>
  <c r="AR199" i="5"/>
  <c r="BG200" i="5"/>
  <c r="BB200" i="5"/>
  <c r="BC200" i="5" s="1"/>
  <c r="AX200" i="5"/>
  <c r="AT200" i="5"/>
  <c r="AP200" i="5"/>
  <c r="AH200" i="5"/>
  <c r="R200" i="5"/>
  <c r="M200" i="5"/>
  <c r="AW200" i="5"/>
  <c r="AS200" i="5"/>
  <c r="AG200" i="5"/>
  <c r="Q200" i="5"/>
  <c r="L200" i="5"/>
  <c r="J200" i="5"/>
  <c r="AV200" i="5"/>
  <c r="BD200" i="5"/>
  <c r="AW201" i="5"/>
  <c r="AS201" i="5"/>
  <c r="AG201" i="5"/>
  <c r="Q201" i="5"/>
  <c r="L201" i="5"/>
  <c r="BE201" i="5"/>
  <c r="AV201" i="5"/>
  <c r="AR201" i="5"/>
  <c r="AJ201" i="5"/>
  <c r="O201" i="5"/>
  <c r="K201" i="5"/>
  <c r="J201" i="5"/>
  <c r="AU201" i="5"/>
  <c r="BG201" i="5"/>
  <c r="AR203" i="5"/>
  <c r="BG204" i="5"/>
  <c r="BB204" i="5"/>
  <c r="BC204" i="5" s="1"/>
  <c r="AX204" i="5"/>
  <c r="AT204" i="5"/>
  <c r="AP204" i="5"/>
  <c r="AH204" i="5"/>
  <c r="R204" i="5"/>
  <c r="M204" i="5"/>
  <c r="AW204" i="5"/>
  <c r="AS204" i="5"/>
  <c r="AG204" i="5"/>
  <c r="Q204" i="5"/>
  <c r="L204" i="5"/>
  <c r="J204" i="5"/>
  <c r="AV204" i="5"/>
  <c r="BD204" i="5"/>
  <c r="AW205" i="5"/>
  <c r="AS205" i="5"/>
  <c r="AG205" i="5"/>
  <c r="Q205" i="5"/>
  <c r="L205" i="5"/>
  <c r="BE205" i="5"/>
  <c r="AV205" i="5"/>
  <c r="AR205" i="5"/>
  <c r="AJ205" i="5"/>
  <c r="O205" i="5"/>
  <c r="K205" i="5"/>
  <c r="J205" i="5"/>
  <c r="AU205" i="5"/>
  <c r="BG205" i="5"/>
  <c r="AR207" i="5"/>
  <c r="BG208" i="5"/>
  <c r="BB208" i="5"/>
  <c r="BC208" i="5" s="1"/>
  <c r="AX208" i="5"/>
  <c r="AT208" i="5"/>
  <c r="AP208" i="5"/>
  <c r="AH208" i="5"/>
  <c r="R208" i="5"/>
  <c r="M208" i="5"/>
  <c r="AW208" i="5"/>
  <c r="AS208" i="5"/>
  <c r="AG208" i="5"/>
  <c r="Q208" i="5"/>
  <c r="L208" i="5"/>
  <c r="J208" i="5"/>
  <c r="AV208" i="5"/>
  <c r="BD208" i="5"/>
  <c r="AW209" i="5"/>
  <c r="AS209" i="5"/>
  <c r="AG209" i="5"/>
  <c r="Q209" i="5"/>
  <c r="L209" i="5"/>
  <c r="BE209" i="5"/>
  <c r="AV209" i="5"/>
  <c r="AR209" i="5"/>
  <c r="AJ209" i="5"/>
  <c r="O209" i="5"/>
  <c r="K209" i="5"/>
  <c r="J209" i="5"/>
  <c r="AU209" i="5"/>
  <c r="BG209" i="5"/>
  <c r="AR211" i="5"/>
  <c r="BG212" i="5"/>
  <c r="BB212" i="5"/>
  <c r="BC212" i="5" s="1"/>
  <c r="AX212" i="5"/>
  <c r="AT212" i="5"/>
  <c r="AP212" i="5"/>
  <c r="AH212" i="5"/>
  <c r="R212" i="5"/>
  <c r="M212" i="5"/>
  <c r="AW212" i="5"/>
  <c r="AS212" i="5"/>
  <c r="AG212" i="5"/>
  <c r="Q212" i="5"/>
  <c r="L212" i="5"/>
  <c r="J212" i="5"/>
  <c r="AV212" i="5"/>
  <c r="BD212" i="5"/>
  <c r="AW213" i="5"/>
  <c r="AS213" i="5"/>
  <c r="AG213" i="5"/>
  <c r="Q213" i="5"/>
  <c r="L213" i="5"/>
  <c r="BE213" i="5"/>
  <c r="AV213" i="5"/>
  <c r="AR213" i="5"/>
  <c r="AJ213" i="5"/>
  <c r="O213" i="5"/>
  <c r="K213" i="5"/>
  <c r="J213" i="5"/>
  <c r="AU213" i="5"/>
  <c r="BG213" i="5"/>
  <c r="AR215" i="5"/>
  <c r="BG216" i="5"/>
  <c r="BB216" i="5"/>
  <c r="BC216" i="5" s="1"/>
  <c r="AX216" i="5"/>
  <c r="AT216" i="5"/>
  <c r="AP216" i="5"/>
  <c r="AH216" i="5"/>
  <c r="R216" i="5"/>
  <c r="M216" i="5"/>
  <c r="AW216" i="5"/>
  <c r="AS216" i="5"/>
  <c r="AG216" i="5"/>
  <c r="Q216" i="5"/>
  <c r="L216" i="5"/>
  <c r="J216" i="5"/>
  <c r="AV216" i="5"/>
  <c r="BD216" i="5"/>
  <c r="AW217" i="5"/>
  <c r="AS217" i="5"/>
  <c r="AG217" i="5"/>
  <c r="Q217" i="5"/>
  <c r="L217" i="5"/>
  <c r="BE217" i="5"/>
  <c r="AV217" i="5"/>
  <c r="AR217" i="5"/>
  <c r="AJ217" i="5"/>
  <c r="O217" i="5"/>
  <c r="K217" i="5"/>
  <c r="J217" i="5"/>
  <c r="AU217" i="5"/>
  <c r="BG217" i="5"/>
  <c r="AR219" i="5"/>
  <c r="BG220" i="5"/>
  <c r="BB220" i="5"/>
  <c r="BC220" i="5" s="1"/>
  <c r="AX220" i="5"/>
  <c r="AT220" i="5"/>
  <c r="AP220" i="5"/>
  <c r="AH220" i="5"/>
  <c r="R220" i="5"/>
  <c r="M220" i="5"/>
  <c r="AW220" i="5"/>
  <c r="AS220" i="5"/>
  <c r="AG220" i="5"/>
  <c r="Q220" i="5"/>
  <c r="L220" i="5"/>
  <c r="J220" i="5"/>
  <c r="AV220" i="5"/>
  <c r="BD220" i="5"/>
  <c r="AW221" i="5"/>
  <c r="AS221" i="5"/>
  <c r="AG221" i="5"/>
  <c r="Q221" i="5"/>
  <c r="L221" i="5"/>
  <c r="BE221" i="5"/>
  <c r="AV221" i="5"/>
  <c r="AR221" i="5"/>
  <c r="AJ221" i="5"/>
  <c r="O221" i="5"/>
  <c r="K221" i="5"/>
  <c r="J221" i="5"/>
  <c r="AU221" i="5"/>
  <c r="BG221" i="5"/>
  <c r="AR223" i="5"/>
  <c r="BG224" i="5"/>
  <c r="BB224" i="5"/>
  <c r="BC224" i="5" s="1"/>
  <c r="AX224" i="5"/>
  <c r="AT224" i="5"/>
  <c r="AP224" i="5"/>
  <c r="AH224" i="5"/>
  <c r="R224" i="5"/>
  <c r="M224" i="5"/>
  <c r="AW224" i="5"/>
  <c r="AS224" i="5"/>
  <c r="AG224" i="5"/>
  <c r="Q224" i="5"/>
  <c r="L224" i="5"/>
  <c r="J224" i="5"/>
  <c r="AV224" i="5"/>
  <c r="BD224" i="5"/>
  <c r="AW225" i="5"/>
  <c r="AS225" i="5"/>
  <c r="AG225" i="5"/>
  <c r="Q225" i="5"/>
  <c r="L225" i="5"/>
  <c r="BE225" i="5"/>
  <c r="AV225" i="5"/>
  <c r="AR225" i="5"/>
  <c r="AJ225" i="5"/>
  <c r="O225" i="5"/>
  <c r="K225" i="5"/>
  <c r="J225" i="5"/>
  <c r="AU225" i="5"/>
  <c r="BG225" i="5"/>
  <c r="AR227" i="5"/>
  <c r="BG228" i="5"/>
  <c r="BB228" i="5"/>
  <c r="BC228" i="5" s="1"/>
  <c r="AX228" i="5"/>
  <c r="AT228" i="5"/>
  <c r="AP228" i="5"/>
  <c r="AH228" i="5"/>
  <c r="R228" i="5"/>
  <c r="M228" i="5"/>
  <c r="AW228" i="5"/>
  <c r="AS228" i="5"/>
  <c r="AG228" i="5"/>
  <c r="Q228" i="5"/>
  <c r="L228" i="5"/>
  <c r="J228" i="5"/>
  <c r="AV228" i="5"/>
  <c r="BD228" i="5"/>
  <c r="AW229" i="5"/>
  <c r="AS229" i="5"/>
  <c r="AG229" i="5"/>
  <c r="Q229" i="5"/>
  <c r="L229" i="5"/>
  <c r="BE229" i="5"/>
  <c r="AV229" i="5"/>
  <c r="AR229" i="5"/>
  <c r="AJ229" i="5"/>
  <c r="O229" i="5"/>
  <c r="K229" i="5"/>
  <c r="J229" i="5"/>
  <c r="AU229" i="5"/>
  <c r="BG229" i="5"/>
  <c r="AR231" i="5"/>
  <c r="BG232" i="5"/>
  <c r="BB232" i="5"/>
  <c r="BC232" i="5" s="1"/>
  <c r="AX232" i="5"/>
  <c r="AT232" i="5"/>
  <c r="AP232" i="5"/>
  <c r="AH232" i="5"/>
  <c r="R232" i="5"/>
  <c r="M232" i="5"/>
  <c r="AW232" i="5"/>
  <c r="AS232" i="5"/>
  <c r="AG232" i="5"/>
  <c r="Q232" i="5"/>
  <c r="L232" i="5"/>
  <c r="J232" i="5"/>
  <c r="AV232" i="5"/>
  <c r="BD232" i="5"/>
  <c r="AW233" i="5"/>
  <c r="AS233" i="5"/>
  <c r="AG233" i="5"/>
  <c r="Q233" i="5"/>
  <c r="L233" i="5"/>
  <c r="BE233" i="5"/>
  <c r="AV233" i="5"/>
  <c r="AR233" i="5"/>
  <c r="AJ233" i="5"/>
  <c r="O233" i="5"/>
  <c r="K233" i="5"/>
  <c r="J233" i="5"/>
  <c r="AU233" i="5"/>
  <c r="BG233" i="5"/>
  <c r="AR235" i="5"/>
  <c r="BG236" i="5"/>
  <c r="BB236" i="5"/>
  <c r="BC236" i="5" s="1"/>
  <c r="AX236" i="5"/>
  <c r="AT236" i="5"/>
  <c r="AP236" i="5"/>
  <c r="AH236" i="5"/>
  <c r="R236" i="5"/>
  <c r="M236" i="5"/>
  <c r="AW236" i="5"/>
  <c r="AS236" i="5"/>
  <c r="AG236" i="5"/>
  <c r="Q236" i="5"/>
  <c r="L236" i="5"/>
  <c r="J236" i="5"/>
  <c r="AV236" i="5"/>
  <c r="BD236" i="5"/>
  <c r="AW237" i="5"/>
  <c r="AS237" i="5"/>
  <c r="AG237" i="5"/>
  <c r="Q237" i="5"/>
  <c r="L237" i="5"/>
  <c r="BE237" i="5"/>
  <c r="AV237" i="5"/>
  <c r="AR237" i="5"/>
  <c r="AJ237" i="5"/>
  <c r="O237" i="5"/>
  <c r="K237" i="5"/>
  <c r="J237" i="5"/>
  <c r="AU237" i="5"/>
  <c r="BG237" i="5"/>
  <c r="AR239" i="5"/>
  <c r="BG240" i="5"/>
  <c r="BB240" i="5"/>
  <c r="BC240" i="5" s="1"/>
  <c r="AX240" i="5"/>
  <c r="AT240" i="5"/>
  <c r="AP240" i="5"/>
  <c r="AH240" i="5"/>
  <c r="R240" i="5"/>
  <c r="M240" i="5"/>
  <c r="AW240" i="5"/>
  <c r="AS240" i="5"/>
  <c r="AG240" i="5"/>
  <c r="Q240" i="5"/>
  <c r="L240" i="5"/>
  <c r="J240" i="5"/>
  <c r="AV240" i="5"/>
  <c r="BD240" i="5"/>
  <c r="AW241" i="5"/>
  <c r="AS241" i="5"/>
  <c r="AG241" i="5"/>
  <c r="Q241" i="5"/>
  <c r="L241" i="5"/>
  <c r="BE241" i="5"/>
  <c r="AV241" i="5"/>
  <c r="AR241" i="5"/>
  <c r="AJ241" i="5"/>
  <c r="O241" i="5"/>
  <c r="K241" i="5"/>
  <c r="J241" i="5"/>
  <c r="AU241" i="5"/>
  <c r="BG241" i="5"/>
  <c r="AR243" i="5"/>
  <c r="BG244" i="5"/>
  <c r="BB244" i="5"/>
  <c r="BC244" i="5" s="1"/>
  <c r="AX244" i="5"/>
  <c r="AT244" i="5"/>
  <c r="AP244" i="5"/>
  <c r="AH244" i="5"/>
  <c r="R244" i="5"/>
  <c r="M244" i="5"/>
  <c r="AW244" i="5"/>
  <c r="AS244" i="5"/>
  <c r="AG244" i="5"/>
  <c r="Q244" i="5"/>
  <c r="L244" i="5"/>
  <c r="J244" i="5"/>
  <c r="AV244" i="5"/>
  <c r="BD244" i="5"/>
  <c r="AW245" i="5"/>
  <c r="AS245" i="5"/>
  <c r="AG245" i="5"/>
  <c r="Q245" i="5"/>
  <c r="L245" i="5"/>
  <c r="BE245" i="5"/>
  <c r="AV245" i="5"/>
  <c r="AR245" i="5"/>
  <c r="AJ245" i="5"/>
  <c r="O245" i="5"/>
  <c r="K245" i="5"/>
  <c r="J245" i="5"/>
  <c r="AU245" i="5"/>
  <c r="BG245" i="5"/>
  <c r="AR247" i="5"/>
  <c r="BG248" i="5"/>
  <c r="BB248" i="5"/>
  <c r="BC248" i="5" s="1"/>
  <c r="AX248" i="5"/>
  <c r="AT248" i="5"/>
  <c r="AP248" i="5"/>
  <c r="AH248" i="5"/>
  <c r="R248" i="5"/>
  <c r="M248" i="5"/>
  <c r="AW248" i="5"/>
  <c r="AS248" i="5"/>
  <c r="AG248" i="5"/>
  <c r="Q248" i="5"/>
  <c r="L248" i="5"/>
  <c r="J248" i="5"/>
  <c r="AV248" i="5"/>
  <c r="BD248" i="5"/>
  <c r="AW249" i="5"/>
  <c r="AS249" i="5"/>
  <c r="AG249" i="5"/>
  <c r="Q249" i="5"/>
  <c r="L249" i="5"/>
  <c r="BE249" i="5"/>
  <c r="AV249" i="5"/>
  <c r="AR249" i="5"/>
  <c r="AJ249" i="5"/>
  <c r="O249" i="5"/>
  <c r="K249" i="5"/>
  <c r="J249" i="5"/>
  <c r="AU249" i="5"/>
  <c r="BG249" i="5"/>
  <c r="AR251" i="5"/>
  <c r="BG252" i="5"/>
  <c r="BB252" i="5"/>
  <c r="BC252" i="5" s="1"/>
  <c r="AX252" i="5"/>
  <c r="AT252" i="5"/>
  <c r="AP252" i="5"/>
  <c r="AH252" i="5"/>
  <c r="R252" i="5"/>
  <c r="M252" i="5"/>
  <c r="AW252" i="5"/>
  <c r="AS252" i="5"/>
  <c r="AG252" i="5"/>
  <c r="Q252" i="5"/>
  <c r="L252" i="5"/>
  <c r="J252" i="5"/>
  <c r="AV252" i="5"/>
  <c r="BD252" i="5"/>
  <c r="AW253" i="5"/>
  <c r="AS253" i="5"/>
  <c r="AG253" i="5"/>
  <c r="Q253" i="5"/>
  <c r="L253" i="5"/>
  <c r="BE253" i="5"/>
  <c r="AV253" i="5"/>
  <c r="AR253" i="5"/>
  <c r="AJ253" i="5"/>
  <c r="O253" i="5"/>
  <c r="K253" i="5"/>
  <c r="J253" i="5"/>
  <c r="AU253" i="5"/>
  <c r="BG253" i="5"/>
  <c r="AR255" i="5"/>
  <c r="BG256" i="5"/>
  <c r="BB256" i="5"/>
  <c r="BC256" i="5" s="1"/>
  <c r="AX256" i="5"/>
  <c r="AT256" i="5"/>
  <c r="AP256" i="5"/>
  <c r="AH256" i="5"/>
  <c r="R256" i="5"/>
  <c r="M256" i="5"/>
  <c r="AW256" i="5"/>
  <c r="AS256" i="5"/>
  <c r="AG256" i="5"/>
  <c r="Q256" i="5"/>
  <c r="L256" i="5"/>
  <c r="J256" i="5"/>
  <c r="AV256" i="5"/>
  <c r="BD256" i="5"/>
  <c r="AW257" i="5"/>
  <c r="AS257" i="5"/>
  <c r="AG257" i="5"/>
  <c r="Q257" i="5"/>
  <c r="L257" i="5"/>
  <c r="BE257" i="5"/>
  <c r="AV257" i="5"/>
  <c r="AR257" i="5"/>
  <c r="AJ257" i="5"/>
  <c r="O257" i="5"/>
  <c r="K257" i="5"/>
  <c r="J257" i="5"/>
  <c r="AU257" i="5"/>
  <c r="BG257" i="5"/>
  <c r="AR259" i="5"/>
  <c r="BG260" i="5"/>
  <c r="BB260" i="5"/>
  <c r="BC260" i="5" s="1"/>
  <c r="AX260" i="5"/>
  <c r="AT260" i="5"/>
  <c r="AP260" i="5"/>
  <c r="AH260" i="5"/>
  <c r="R260" i="5"/>
  <c r="M260" i="5"/>
  <c r="AW260" i="5"/>
  <c r="AS260" i="5"/>
  <c r="AG260" i="5"/>
  <c r="Q260" i="5"/>
  <c r="L260" i="5"/>
  <c r="J260" i="5"/>
  <c r="AV260" i="5"/>
  <c r="BD260" i="5"/>
  <c r="AW261" i="5"/>
  <c r="AS261" i="5"/>
  <c r="AG261" i="5"/>
  <c r="Q261" i="5"/>
  <c r="L261" i="5"/>
  <c r="BE261" i="5"/>
  <c r="AV261" i="5"/>
  <c r="AR261" i="5"/>
  <c r="AJ261" i="5"/>
  <c r="O261" i="5"/>
  <c r="K261" i="5"/>
  <c r="J261" i="5"/>
  <c r="AU261" i="5"/>
  <c r="BG261" i="5"/>
  <c r="AR263" i="5"/>
  <c r="BG264" i="5"/>
  <c r="BB264" i="5"/>
  <c r="BC264" i="5" s="1"/>
  <c r="AX264" i="5"/>
  <c r="AT264" i="5"/>
  <c r="AP264" i="5"/>
  <c r="AH264" i="5"/>
  <c r="R264" i="5"/>
  <c r="M264" i="5"/>
  <c r="AW264" i="5"/>
  <c r="AS264" i="5"/>
  <c r="AG264" i="5"/>
  <c r="Q264" i="5"/>
  <c r="L264" i="5"/>
  <c r="J264" i="5"/>
  <c r="AV264" i="5"/>
  <c r="BD264" i="5"/>
  <c r="AW265" i="5"/>
  <c r="AS265" i="5"/>
  <c r="AG265" i="5"/>
  <c r="Q265" i="5"/>
  <c r="L265" i="5"/>
  <c r="BE265" i="5"/>
  <c r="AV265" i="5"/>
  <c r="AR265" i="5"/>
  <c r="AJ265" i="5"/>
  <c r="O265" i="5"/>
  <c r="K265" i="5"/>
  <c r="J265" i="5"/>
  <c r="AU265" i="5"/>
  <c r="BG265" i="5"/>
  <c r="AR267" i="5"/>
  <c r="BG268" i="5"/>
  <c r="BB268" i="5"/>
  <c r="BC268" i="5" s="1"/>
  <c r="AX268" i="5"/>
  <c r="AT268" i="5"/>
  <c r="AP268" i="5"/>
  <c r="AH268" i="5"/>
  <c r="R268" i="5"/>
  <c r="M268" i="5"/>
  <c r="AW268" i="5"/>
  <c r="AS268" i="5"/>
  <c r="AG268" i="5"/>
  <c r="Q268" i="5"/>
  <c r="L268" i="5"/>
  <c r="J268" i="5"/>
  <c r="AV268" i="5"/>
  <c r="BD268" i="5"/>
  <c r="AW269" i="5"/>
  <c r="AS269" i="5"/>
  <c r="AG269" i="5"/>
  <c r="Q269" i="5"/>
  <c r="L269" i="5"/>
  <c r="BE269" i="5"/>
  <c r="AV269" i="5"/>
  <c r="AR269" i="5"/>
  <c r="AJ269" i="5"/>
  <c r="O269" i="5"/>
  <c r="K269" i="5"/>
  <c r="J269" i="5"/>
  <c r="AU269" i="5"/>
  <c r="BG269" i="5"/>
  <c r="AR271" i="5"/>
  <c r="BG272" i="5"/>
  <c r="BB272" i="5"/>
  <c r="BC272" i="5" s="1"/>
  <c r="AX272" i="5"/>
  <c r="AT272" i="5"/>
  <c r="AP272" i="5"/>
  <c r="AH272" i="5"/>
  <c r="R272" i="5"/>
  <c r="M272" i="5"/>
  <c r="AW272" i="5"/>
  <c r="AS272" i="5"/>
  <c r="AG272" i="5"/>
  <c r="Q272" i="5"/>
  <c r="L272" i="5"/>
  <c r="J272" i="5"/>
  <c r="AV272" i="5"/>
  <c r="BD272" i="5"/>
  <c r="AW273" i="5"/>
  <c r="AS273" i="5"/>
  <c r="AG273" i="5"/>
  <c r="Q273" i="5"/>
  <c r="L273" i="5"/>
  <c r="BE273" i="5"/>
  <c r="AV273" i="5"/>
  <c r="AR273" i="5"/>
  <c r="AJ273" i="5"/>
  <c r="O273" i="5"/>
  <c r="K273" i="5"/>
  <c r="J273" i="5"/>
  <c r="AU273" i="5"/>
  <c r="BG273" i="5"/>
  <c r="AR275" i="5"/>
  <c r="BG276" i="5"/>
  <c r="BB276" i="5"/>
  <c r="BC276" i="5" s="1"/>
  <c r="AX276" i="5"/>
  <c r="AT276" i="5"/>
  <c r="AP276" i="5"/>
  <c r="AH276" i="5"/>
  <c r="R276" i="5"/>
  <c r="M276" i="5"/>
  <c r="AW276" i="5"/>
  <c r="AS276" i="5"/>
  <c r="AG276" i="5"/>
  <c r="Q276" i="5"/>
  <c r="L276" i="5"/>
  <c r="J276" i="5"/>
  <c r="AV276" i="5"/>
  <c r="BD276" i="5"/>
  <c r="AW277" i="5"/>
  <c r="AS277" i="5"/>
  <c r="AG277" i="5"/>
  <c r="Q277" i="5"/>
  <c r="L277" i="5"/>
  <c r="BE277" i="5"/>
  <c r="AV277" i="5"/>
  <c r="AR277" i="5"/>
  <c r="AJ277" i="5"/>
  <c r="O277" i="5"/>
  <c r="K277" i="5"/>
  <c r="J277" i="5"/>
  <c r="AU277" i="5"/>
  <c r="BG277" i="5"/>
  <c r="AR279" i="5"/>
  <c r="BG280" i="5"/>
  <c r="BB280" i="5"/>
  <c r="BC280" i="5" s="1"/>
  <c r="AX280" i="5"/>
  <c r="AT280" i="5"/>
  <c r="AP280" i="5"/>
  <c r="AH280" i="5"/>
  <c r="R280" i="5"/>
  <c r="M280" i="5"/>
  <c r="AW280" i="5"/>
  <c r="AS280" i="5"/>
  <c r="AG280" i="5"/>
  <c r="Q280" i="5"/>
  <c r="L280" i="5"/>
  <c r="J280" i="5"/>
  <c r="AV280" i="5"/>
  <c r="BD280" i="5"/>
  <c r="AW281" i="5"/>
  <c r="AS281" i="5"/>
  <c r="AG281" i="5"/>
  <c r="Q281" i="5"/>
  <c r="L281" i="5"/>
  <c r="BE281" i="5"/>
  <c r="AV281" i="5"/>
  <c r="AR281" i="5"/>
  <c r="AJ281" i="5"/>
  <c r="O281" i="5"/>
  <c r="K281" i="5"/>
  <c r="J281" i="5"/>
  <c r="AU281" i="5"/>
  <c r="BG281" i="5"/>
  <c r="AR283" i="5"/>
  <c r="BG284" i="5"/>
  <c r="BB284" i="5"/>
  <c r="BC284" i="5" s="1"/>
  <c r="AX284" i="5"/>
  <c r="AT284" i="5"/>
  <c r="AP284" i="5"/>
  <c r="AH284" i="5"/>
  <c r="R284" i="5"/>
  <c r="M284" i="5"/>
  <c r="AW284" i="5"/>
  <c r="AS284" i="5"/>
  <c r="AG284" i="5"/>
  <c r="Q284" i="5"/>
  <c r="L284" i="5"/>
  <c r="J284" i="5"/>
  <c r="AV284" i="5"/>
  <c r="BD284" i="5"/>
  <c r="AW285" i="5"/>
  <c r="AS285" i="5"/>
  <c r="AG285" i="5"/>
  <c r="Q285" i="5"/>
  <c r="L285" i="5"/>
  <c r="BE285" i="5"/>
  <c r="AV285" i="5"/>
  <c r="AR285" i="5"/>
  <c r="AJ285" i="5"/>
  <c r="O285" i="5"/>
  <c r="K285" i="5"/>
  <c r="J285" i="5"/>
  <c r="AU285" i="5"/>
  <c r="BG285" i="5"/>
  <c r="AR287" i="5"/>
  <c r="BG288" i="5"/>
  <c r="BB288" i="5"/>
  <c r="BC288" i="5" s="1"/>
  <c r="AX288" i="5"/>
  <c r="AT288" i="5"/>
  <c r="AP288" i="5"/>
  <c r="AH288" i="5"/>
  <c r="R288" i="5"/>
  <c r="M288" i="5"/>
  <c r="AW288" i="5"/>
  <c r="AS288" i="5"/>
  <c r="AG288" i="5"/>
  <c r="Q288" i="5"/>
  <c r="L288" i="5"/>
  <c r="J288" i="5"/>
  <c r="AV288" i="5"/>
  <c r="BD288" i="5"/>
  <c r="AW289" i="5"/>
  <c r="AS289" i="5"/>
  <c r="AG289" i="5"/>
  <c r="Q289" i="5"/>
  <c r="L289" i="5"/>
  <c r="BE289" i="5"/>
  <c r="AV289" i="5"/>
  <c r="AR289" i="5"/>
  <c r="AJ289" i="5"/>
  <c r="O289" i="5"/>
  <c r="K289" i="5"/>
  <c r="J289" i="5"/>
  <c r="AU289" i="5"/>
  <c r="BG289" i="5"/>
  <c r="AR291" i="5"/>
  <c r="BG292" i="5"/>
  <c r="BB292" i="5"/>
  <c r="BC292" i="5" s="1"/>
  <c r="AX292" i="5"/>
  <c r="AT292" i="5"/>
  <c r="AP292" i="5"/>
  <c r="AH292" i="5"/>
  <c r="R292" i="5"/>
  <c r="M292" i="5"/>
  <c r="AW292" i="5"/>
  <c r="AS292" i="5"/>
  <c r="AG292" i="5"/>
  <c r="Q292" i="5"/>
  <c r="L292" i="5"/>
  <c r="J292" i="5"/>
  <c r="AV292" i="5"/>
  <c r="BD292" i="5"/>
  <c r="AW293" i="5"/>
  <c r="AS293" i="5"/>
  <c r="AG293" i="5"/>
  <c r="Q293" i="5"/>
  <c r="L293" i="5"/>
  <c r="BE293" i="5"/>
  <c r="AV293" i="5"/>
  <c r="AR293" i="5"/>
  <c r="AJ293" i="5"/>
  <c r="O293" i="5"/>
  <c r="K293" i="5"/>
  <c r="J293" i="5"/>
  <c r="AU293" i="5"/>
  <c r="BG293" i="5"/>
  <c r="AR295" i="5"/>
  <c r="BG296" i="5"/>
  <c r="BB296" i="5"/>
  <c r="AX296" i="5"/>
  <c r="AT296" i="5"/>
  <c r="AP296" i="5"/>
  <c r="AH296" i="5"/>
  <c r="R296" i="5"/>
  <c r="M296" i="5"/>
  <c r="AW296" i="5"/>
  <c r="AS296" i="5"/>
  <c r="AG296" i="5"/>
  <c r="Q296" i="5"/>
  <c r="L296" i="5"/>
  <c r="J296" i="5"/>
  <c r="AV296" i="5"/>
  <c r="BD296" i="5"/>
  <c r="AW297" i="5"/>
  <c r="AS297" i="5"/>
  <c r="AG297" i="5"/>
  <c r="Q297" i="5"/>
  <c r="L297" i="5"/>
  <c r="BE297" i="5"/>
  <c r="AV297" i="5"/>
  <c r="AR297" i="5"/>
  <c r="AJ297" i="5"/>
  <c r="O297" i="5"/>
  <c r="K297" i="5"/>
  <c r="J297" i="5"/>
  <c r="AU297" i="5"/>
  <c r="BG297" i="5"/>
  <c r="AR299" i="5"/>
  <c r="BG300" i="5"/>
  <c r="BB300" i="5"/>
  <c r="AX300" i="5"/>
  <c r="AT300" i="5"/>
  <c r="AP300" i="5"/>
  <c r="AH300" i="5"/>
  <c r="R300" i="5"/>
  <c r="M300" i="5"/>
  <c r="AW300" i="5"/>
  <c r="AS300" i="5"/>
  <c r="AG300" i="5"/>
  <c r="Q300" i="5"/>
  <c r="L300" i="5"/>
  <c r="J300" i="5"/>
  <c r="AV300" i="5"/>
  <c r="BD300" i="5"/>
  <c r="AW301" i="5"/>
  <c r="AS301" i="5"/>
  <c r="AG301" i="5"/>
  <c r="Q301" i="5"/>
  <c r="L301" i="5"/>
  <c r="BE301" i="5"/>
  <c r="AV301" i="5"/>
  <c r="AR301" i="5"/>
  <c r="AJ301" i="5"/>
  <c r="O301" i="5"/>
  <c r="K301" i="5"/>
  <c r="J301" i="5"/>
  <c r="AU301" i="5"/>
  <c r="BG301" i="5"/>
  <c r="AR303" i="5"/>
  <c r="BG304" i="5"/>
  <c r="BB304" i="5"/>
  <c r="AX304" i="5"/>
  <c r="AT304" i="5"/>
  <c r="AP304" i="5"/>
  <c r="AH304" i="5"/>
  <c r="R304" i="5"/>
  <c r="M304" i="5"/>
  <c r="AW304" i="5"/>
  <c r="AS304" i="5"/>
  <c r="AG304" i="5"/>
  <c r="Q304" i="5"/>
  <c r="L304" i="5"/>
  <c r="J304" i="5"/>
  <c r="AV304" i="5"/>
  <c r="BD304" i="5"/>
  <c r="AW305" i="5"/>
  <c r="AS305" i="5"/>
  <c r="AG305" i="5"/>
  <c r="Q305" i="5"/>
  <c r="L305" i="5"/>
  <c r="BE305" i="5"/>
  <c r="AV305" i="5"/>
  <c r="AR305" i="5"/>
  <c r="AJ305" i="5"/>
  <c r="O305" i="5"/>
  <c r="K305" i="5"/>
  <c r="J305" i="5"/>
  <c r="AU305" i="5"/>
  <c r="BG305" i="5"/>
  <c r="AR307" i="5"/>
  <c r="BG308" i="5"/>
  <c r="BB308" i="5"/>
  <c r="AX308" i="5"/>
  <c r="AT308" i="5"/>
  <c r="AP308" i="5"/>
  <c r="AH308" i="5"/>
  <c r="R308" i="5"/>
  <c r="M308" i="5"/>
  <c r="AW308" i="5"/>
  <c r="AS308" i="5"/>
  <c r="AG308" i="5"/>
  <c r="Q308" i="5"/>
  <c r="L308" i="5"/>
  <c r="J308" i="5"/>
  <c r="AV308" i="5"/>
  <c r="BD308" i="5"/>
  <c r="AW309" i="5"/>
  <c r="AS309" i="5"/>
  <c r="AG309" i="5"/>
  <c r="Q309" i="5"/>
  <c r="L309" i="5"/>
  <c r="BE309" i="5"/>
  <c r="AV309" i="5"/>
  <c r="AR309" i="5"/>
  <c r="AJ309" i="5"/>
  <c r="O309" i="5"/>
  <c r="K309" i="5"/>
  <c r="J309" i="5"/>
  <c r="AU309" i="5"/>
  <c r="BG309" i="5"/>
  <c r="AR311" i="5"/>
  <c r="BG312" i="5"/>
  <c r="BB312" i="5"/>
  <c r="AX312" i="5"/>
  <c r="AT312" i="5"/>
  <c r="AP312" i="5"/>
  <c r="AH312" i="5"/>
  <c r="R312" i="5"/>
  <c r="M312" i="5"/>
  <c r="AW312" i="5"/>
  <c r="AS312" i="5"/>
  <c r="AG312" i="5"/>
  <c r="Q312" i="5"/>
  <c r="L312" i="5"/>
  <c r="J312" i="5"/>
  <c r="AV312" i="5"/>
  <c r="BD312" i="5"/>
  <c r="AW313" i="5"/>
  <c r="AS313" i="5"/>
  <c r="AG313" i="5"/>
  <c r="Q313" i="5"/>
  <c r="L313" i="5"/>
  <c r="BE313" i="5"/>
  <c r="AV313" i="5"/>
  <c r="AR313" i="5"/>
  <c r="AJ313" i="5"/>
  <c r="O313" i="5"/>
  <c r="K313" i="5"/>
  <c r="J313" i="5"/>
  <c r="AU313" i="5"/>
  <c r="BG313" i="5"/>
  <c r="AR315" i="5"/>
  <c r="BG316" i="5"/>
  <c r="BB316" i="5"/>
  <c r="AX316" i="5"/>
  <c r="AT316" i="5"/>
  <c r="AP316" i="5"/>
  <c r="AH316" i="5"/>
  <c r="R316" i="5"/>
  <c r="M316" i="5"/>
  <c r="AW316" i="5"/>
  <c r="AS316" i="5"/>
  <c r="AG316" i="5"/>
  <c r="Q316" i="5"/>
  <c r="L316" i="5"/>
  <c r="J316" i="5"/>
  <c r="AV316" i="5"/>
  <c r="BD316" i="5"/>
  <c r="AW317" i="5"/>
  <c r="AS317" i="5"/>
  <c r="AG317" i="5"/>
  <c r="Q317" i="5"/>
  <c r="L317" i="5"/>
  <c r="BE317" i="5"/>
  <c r="AV317" i="5"/>
  <c r="AR317" i="5"/>
  <c r="AJ317" i="5"/>
  <c r="O317" i="5"/>
  <c r="K317" i="5"/>
  <c r="J317" i="5"/>
  <c r="AU317" i="5"/>
  <c r="BG317" i="5"/>
  <c r="AR319" i="5"/>
  <c r="BG320" i="5"/>
  <c r="BB320" i="5"/>
  <c r="AX320" i="5"/>
  <c r="AT320" i="5"/>
  <c r="AP320" i="5"/>
  <c r="AH320" i="5"/>
  <c r="R320" i="5"/>
  <c r="M320" i="5"/>
  <c r="AW320" i="5"/>
  <c r="AS320" i="5"/>
  <c r="AG320" i="5"/>
  <c r="Q320" i="5"/>
  <c r="L320" i="5"/>
  <c r="J320" i="5"/>
  <c r="AV320" i="5"/>
  <c r="BD320" i="5"/>
  <c r="AW321" i="5"/>
  <c r="AS321" i="5"/>
  <c r="AG321" i="5"/>
  <c r="Q321" i="5"/>
  <c r="L321" i="5"/>
  <c r="BE321" i="5"/>
  <c r="AV321" i="5"/>
  <c r="AR321" i="5"/>
  <c r="AJ321" i="5"/>
  <c r="O321" i="5"/>
  <c r="K321" i="5"/>
  <c r="J321" i="5"/>
  <c r="AU321" i="5"/>
  <c r="BG321" i="5"/>
  <c r="AR323" i="5"/>
  <c r="BG324" i="5"/>
  <c r="BB324" i="5"/>
  <c r="AX324" i="5"/>
  <c r="AT324" i="5"/>
  <c r="AP324" i="5"/>
  <c r="AH324" i="5"/>
  <c r="R324" i="5"/>
  <c r="M324" i="5"/>
  <c r="AW324" i="5"/>
  <c r="AS324" i="5"/>
  <c r="AG324" i="5"/>
  <c r="Q324" i="5"/>
  <c r="L324" i="5"/>
  <c r="J324" i="5"/>
  <c r="AV324" i="5"/>
  <c r="BD324" i="5"/>
  <c r="AW325" i="5"/>
  <c r="AS325" i="5"/>
  <c r="AG325" i="5"/>
  <c r="Q325" i="5"/>
  <c r="L325" i="5"/>
  <c r="BE325" i="5"/>
  <c r="AV325" i="5"/>
  <c r="AR325" i="5"/>
  <c r="AJ325" i="5"/>
  <c r="O325" i="5"/>
  <c r="K325" i="5"/>
  <c r="J325" i="5"/>
  <c r="AU325" i="5"/>
  <c r="BG325" i="5"/>
  <c r="AR327" i="5"/>
  <c r="BG328" i="5"/>
  <c r="BB328" i="5"/>
  <c r="AX328" i="5"/>
  <c r="AT328" i="5"/>
  <c r="AP328" i="5"/>
  <c r="AH328" i="5"/>
  <c r="R328" i="5"/>
  <c r="M328" i="5"/>
  <c r="AW328" i="5"/>
  <c r="AS328" i="5"/>
  <c r="AG328" i="5"/>
  <c r="Q328" i="5"/>
  <c r="L328" i="5"/>
  <c r="J328" i="5"/>
  <c r="AV328" i="5"/>
  <c r="BD328" i="5"/>
  <c r="AW329" i="5"/>
  <c r="AS329" i="5"/>
  <c r="AG329" i="5"/>
  <c r="Q329" i="5"/>
  <c r="L329" i="5"/>
  <c r="BE329" i="5"/>
  <c r="AV329" i="5"/>
  <c r="AR329" i="5"/>
  <c r="AJ329" i="5"/>
  <c r="O329" i="5"/>
  <c r="K329" i="5"/>
  <c r="J329" i="5"/>
  <c r="AU329" i="5"/>
  <c r="BG329" i="5"/>
  <c r="AR331" i="5"/>
  <c r="BG332" i="5"/>
  <c r="BB332" i="5"/>
  <c r="AX332" i="5"/>
  <c r="AT332" i="5"/>
  <c r="AP332" i="5"/>
  <c r="AH332" i="5"/>
  <c r="R332" i="5"/>
  <c r="M332" i="5"/>
  <c r="AW332" i="5"/>
  <c r="AS332" i="5"/>
  <c r="AG332" i="5"/>
  <c r="Q332" i="5"/>
  <c r="L332" i="5"/>
  <c r="J332" i="5"/>
  <c r="AV332" i="5"/>
  <c r="BD332" i="5"/>
  <c r="AW333" i="5"/>
  <c r="AS333" i="5"/>
  <c r="AG333" i="5"/>
  <c r="Q333" i="5"/>
  <c r="L333" i="5"/>
  <c r="BE333" i="5"/>
  <c r="AV333" i="5"/>
  <c r="AR333" i="5"/>
  <c r="AJ333" i="5"/>
  <c r="O333" i="5"/>
  <c r="K333" i="5"/>
  <c r="J333" i="5"/>
  <c r="AU333" i="5"/>
  <c r="BG333" i="5"/>
  <c r="AR335" i="5"/>
  <c r="BG336" i="5"/>
  <c r="BB336" i="5"/>
  <c r="AX336" i="5"/>
  <c r="AT336" i="5"/>
  <c r="AP336" i="5"/>
  <c r="AH336" i="5"/>
  <c r="R336" i="5"/>
  <c r="M336" i="5"/>
  <c r="AW336" i="5"/>
  <c r="AS336" i="5"/>
  <c r="AG336" i="5"/>
  <c r="Q336" i="5"/>
  <c r="L336" i="5"/>
  <c r="J336" i="5"/>
  <c r="AV336" i="5"/>
  <c r="BD336" i="5"/>
  <c r="AW337" i="5"/>
  <c r="AS337" i="5"/>
  <c r="AG337" i="5"/>
  <c r="Q337" i="5"/>
  <c r="L337" i="5"/>
  <c r="BE337" i="5"/>
  <c r="AV337" i="5"/>
  <c r="AR337" i="5"/>
  <c r="AJ337" i="5"/>
  <c r="O337" i="5"/>
  <c r="K337" i="5"/>
  <c r="J337" i="5"/>
  <c r="AU337" i="5"/>
  <c r="BG337" i="5"/>
  <c r="AR339" i="5"/>
  <c r="BG340" i="5"/>
  <c r="BB340" i="5"/>
  <c r="AX340" i="5"/>
  <c r="AT340" i="5"/>
  <c r="AP340" i="5"/>
  <c r="AH340" i="5"/>
  <c r="R340" i="5"/>
  <c r="M340" i="5"/>
  <c r="AW340" i="5"/>
  <c r="AS340" i="5"/>
  <c r="AG340" i="5"/>
  <c r="Q340" i="5"/>
  <c r="L340" i="5"/>
  <c r="J340" i="5"/>
  <c r="AV340" i="5"/>
  <c r="BD340" i="5"/>
  <c r="AW341" i="5"/>
  <c r="AS341" i="5"/>
  <c r="AG341" i="5"/>
  <c r="Q341" i="5"/>
  <c r="L341" i="5"/>
  <c r="BE341" i="5"/>
  <c r="AV341" i="5"/>
  <c r="AR341" i="5"/>
  <c r="AJ341" i="5"/>
  <c r="O341" i="5"/>
  <c r="K341" i="5"/>
  <c r="J341" i="5"/>
  <c r="AU341" i="5"/>
  <c r="BG341" i="5"/>
  <c r="AR343" i="5"/>
  <c r="BG344" i="5"/>
  <c r="BB344" i="5"/>
  <c r="AX344" i="5"/>
  <c r="AT344" i="5"/>
  <c r="AP344" i="5"/>
  <c r="AH344" i="5"/>
  <c r="R344" i="5"/>
  <c r="M344" i="5"/>
  <c r="AW344" i="5"/>
  <c r="AS344" i="5"/>
  <c r="AG344" i="5"/>
  <c r="Q344" i="5"/>
  <c r="L344" i="5"/>
  <c r="J344" i="5"/>
  <c r="AV344" i="5"/>
  <c r="BD344" i="5"/>
  <c r="AW345" i="5"/>
  <c r="AS345" i="5"/>
  <c r="AG345" i="5"/>
  <c r="Q345" i="5"/>
  <c r="L345" i="5"/>
  <c r="BE345" i="5"/>
  <c r="AV345" i="5"/>
  <c r="AR345" i="5"/>
  <c r="AJ345" i="5"/>
  <c r="O345" i="5"/>
  <c r="K345" i="5"/>
  <c r="J345" i="5"/>
  <c r="AU345" i="5"/>
  <c r="BG345" i="5"/>
  <c r="AR347" i="5"/>
  <c r="BG348" i="5"/>
  <c r="BB348" i="5"/>
  <c r="AX348" i="5"/>
  <c r="AT348" i="5"/>
  <c r="AP348" i="5"/>
  <c r="AH348" i="5"/>
  <c r="R348" i="5"/>
  <c r="M348" i="5"/>
  <c r="AW348" i="5"/>
  <c r="AS348" i="5"/>
  <c r="AG348" i="5"/>
  <c r="Q348" i="5"/>
  <c r="L348" i="5"/>
  <c r="J348" i="5"/>
  <c r="AV348" i="5"/>
  <c r="BD348" i="5"/>
  <c r="AW349" i="5"/>
  <c r="AS349" i="5"/>
  <c r="AG349" i="5"/>
  <c r="Q349" i="5"/>
  <c r="L349" i="5"/>
  <c r="BE349" i="5"/>
  <c r="AV349" i="5"/>
  <c r="AR349" i="5"/>
  <c r="AJ349" i="5"/>
  <c r="O349" i="5"/>
  <c r="K349" i="5"/>
  <c r="J349" i="5"/>
  <c r="AU349" i="5"/>
  <c r="BG349" i="5"/>
  <c r="AR351" i="5"/>
  <c r="BG352" i="5"/>
  <c r="BB352" i="5"/>
  <c r="AX352" i="5"/>
  <c r="AT352" i="5"/>
  <c r="AP352" i="5"/>
  <c r="AH352" i="5"/>
  <c r="R352" i="5"/>
  <c r="M352" i="5"/>
  <c r="AW352" i="5"/>
  <c r="AS352" i="5"/>
  <c r="AG352" i="5"/>
  <c r="Q352" i="5"/>
  <c r="L352" i="5"/>
  <c r="J352" i="5"/>
  <c r="AV352" i="5"/>
  <c r="BD352" i="5"/>
  <c r="AW353" i="5"/>
  <c r="AS353" i="5"/>
  <c r="AG353" i="5"/>
  <c r="Q353" i="5"/>
  <c r="L353" i="5"/>
  <c r="BE353" i="5"/>
  <c r="AV353" i="5"/>
  <c r="AR353" i="5"/>
  <c r="AJ353" i="5"/>
  <c r="O353" i="5"/>
  <c r="K353" i="5"/>
  <c r="J353" i="5"/>
  <c r="AU353" i="5"/>
  <c r="BG353" i="5"/>
  <c r="AR355" i="5"/>
  <c r="BG356" i="5"/>
  <c r="BB356" i="5"/>
  <c r="AX356" i="5"/>
  <c r="AT356" i="5"/>
  <c r="AP356" i="5"/>
  <c r="AH356" i="5"/>
  <c r="R356" i="5"/>
  <c r="M356" i="5"/>
  <c r="AW356" i="5"/>
  <c r="AS356" i="5"/>
  <c r="AG356" i="5"/>
  <c r="Q356" i="5"/>
  <c r="L356" i="5"/>
  <c r="J356" i="5"/>
  <c r="AV356" i="5"/>
  <c r="BD356" i="5"/>
  <c r="AW357" i="5"/>
  <c r="AS357" i="5"/>
  <c r="AG357" i="5"/>
  <c r="Q357" i="5"/>
  <c r="L357" i="5"/>
  <c r="BE357" i="5"/>
  <c r="AV357" i="5"/>
  <c r="AR357" i="5"/>
  <c r="AJ357" i="5"/>
  <c r="O357" i="5"/>
  <c r="K357" i="5"/>
  <c r="J357" i="5"/>
  <c r="AU357" i="5"/>
  <c r="BG357" i="5"/>
  <c r="AR359" i="5"/>
  <c r="BG360" i="5"/>
  <c r="BB360" i="5"/>
  <c r="AX360" i="5"/>
  <c r="AT360" i="5"/>
  <c r="AP360" i="5"/>
  <c r="AH360" i="5"/>
  <c r="R360" i="5"/>
  <c r="M360" i="5"/>
  <c r="AW360" i="5"/>
  <c r="AS360" i="5"/>
  <c r="AG360" i="5"/>
  <c r="Q360" i="5"/>
  <c r="L360" i="5"/>
  <c r="J360" i="5"/>
  <c r="AV360" i="5"/>
  <c r="BD360" i="5"/>
  <c r="AW361" i="5"/>
  <c r="AS361" i="5"/>
  <c r="AG361" i="5"/>
  <c r="Q361" i="5"/>
  <c r="L361" i="5"/>
  <c r="BE361" i="5"/>
  <c r="AV361" i="5"/>
  <c r="AR361" i="5"/>
  <c r="AJ361" i="5"/>
  <c r="O361" i="5"/>
  <c r="K361" i="5"/>
  <c r="J361" i="5"/>
  <c r="AU361" i="5"/>
  <c r="BG361" i="5"/>
  <c r="AR363" i="5"/>
  <c r="BG364" i="5"/>
  <c r="BB364" i="5"/>
  <c r="BC364" i="5" s="1"/>
  <c r="AX364" i="5"/>
  <c r="AT364" i="5"/>
  <c r="AP364" i="5"/>
  <c r="AH364" i="5"/>
  <c r="R364" i="5"/>
  <c r="M364" i="5"/>
  <c r="AW364" i="5"/>
  <c r="AS364" i="5"/>
  <c r="AG364" i="5"/>
  <c r="Q364" i="5"/>
  <c r="L364" i="5"/>
  <c r="J364" i="5"/>
  <c r="AV364" i="5"/>
  <c r="BD364" i="5"/>
  <c r="AW365" i="5"/>
  <c r="AS365" i="5"/>
  <c r="AG365" i="5"/>
  <c r="Q365" i="5"/>
  <c r="L365" i="5"/>
  <c r="BE365" i="5"/>
  <c r="AV365" i="5"/>
  <c r="AR365" i="5"/>
  <c r="AJ365" i="5"/>
  <c r="O365" i="5"/>
  <c r="K365" i="5"/>
  <c r="J365" i="5"/>
  <c r="AU365" i="5"/>
  <c r="BG365" i="5"/>
  <c r="AR367" i="5"/>
  <c r="BG368" i="5"/>
  <c r="BB368" i="5"/>
  <c r="BC368" i="5" s="1"/>
  <c r="AX368" i="5"/>
  <c r="AT368" i="5"/>
  <c r="AP368" i="5"/>
  <c r="AH368" i="5"/>
  <c r="R368" i="5"/>
  <c r="M368" i="5"/>
  <c r="AW368" i="5"/>
  <c r="AS368" i="5"/>
  <c r="AG368" i="5"/>
  <c r="Q368" i="5"/>
  <c r="L368" i="5"/>
  <c r="J368" i="5"/>
  <c r="AV368" i="5"/>
  <c r="BD368" i="5"/>
  <c r="AW369" i="5"/>
  <c r="AS369" i="5"/>
  <c r="AG369" i="5"/>
  <c r="Q369" i="5"/>
  <c r="L369" i="5"/>
  <c r="BE369" i="5"/>
  <c r="AV369" i="5"/>
  <c r="AR369" i="5"/>
  <c r="AJ369" i="5"/>
  <c r="O369" i="5"/>
  <c r="P369" i="5" s="1"/>
  <c r="K369" i="5"/>
  <c r="J369" i="5"/>
  <c r="AU369" i="5"/>
  <c r="BG369" i="5"/>
  <c r="BG372" i="5"/>
  <c r="BB372" i="5"/>
  <c r="BC372" i="5" s="1"/>
  <c r="AX372" i="5"/>
  <c r="AT372" i="5"/>
  <c r="AP372" i="5"/>
  <c r="AH372" i="5"/>
  <c r="R372" i="5"/>
  <c r="M372" i="5"/>
  <c r="AW372" i="5"/>
  <c r="AS372" i="5"/>
  <c r="AG372" i="5"/>
  <c r="Q372" i="5"/>
  <c r="L372" i="5"/>
  <c r="J372" i="5"/>
  <c r="AV372" i="5"/>
  <c r="BD372" i="5"/>
  <c r="AW373" i="5"/>
  <c r="AS373" i="5"/>
  <c r="AG373" i="5"/>
  <c r="Q373" i="5"/>
  <c r="L373" i="5"/>
  <c r="BE373" i="5"/>
  <c r="AV373" i="5"/>
  <c r="AR373" i="5"/>
  <c r="AJ373" i="5"/>
  <c r="O373" i="5"/>
  <c r="P373" i="5" s="1"/>
  <c r="K373" i="5"/>
  <c r="J373" i="5"/>
  <c r="AU373" i="5"/>
  <c r="BG373" i="5"/>
  <c r="BG376" i="5"/>
  <c r="BB376" i="5"/>
  <c r="BC376" i="5" s="1"/>
  <c r="AX376" i="5"/>
  <c r="AT376" i="5"/>
  <c r="AP376" i="5"/>
  <c r="AH376" i="5"/>
  <c r="R376" i="5"/>
  <c r="M376" i="5"/>
  <c r="AW376" i="5"/>
  <c r="AS376" i="5"/>
  <c r="AG376" i="5"/>
  <c r="Q376" i="5"/>
  <c r="L376" i="5"/>
  <c r="J376" i="5"/>
  <c r="AV376" i="5"/>
  <c r="BD376" i="5"/>
  <c r="AW377" i="5"/>
  <c r="AS377" i="5"/>
  <c r="AG377" i="5"/>
  <c r="Q377" i="5"/>
  <c r="L377" i="5"/>
  <c r="BE377" i="5"/>
  <c r="AV377" i="5"/>
  <c r="AR377" i="5"/>
  <c r="AJ377" i="5"/>
  <c r="O377" i="5"/>
  <c r="P377" i="5" s="1"/>
  <c r="K377" i="5"/>
  <c r="J377" i="5"/>
  <c r="AU377" i="5"/>
  <c r="BG377" i="5"/>
  <c r="BG380" i="5"/>
  <c r="BB380" i="5"/>
  <c r="BC380" i="5" s="1"/>
  <c r="AX380" i="5"/>
  <c r="AT380" i="5"/>
  <c r="AP380" i="5"/>
  <c r="AH380" i="5"/>
  <c r="R380" i="5"/>
  <c r="M380" i="5"/>
  <c r="AW380" i="5"/>
  <c r="AS380" i="5"/>
  <c r="AG380" i="5"/>
  <c r="Q380" i="5"/>
  <c r="L380" i="5"/>
  <c r="J380" i="5"/>
  <c r="AV380" i="5"/>
  <c r="BD380" i="5"/>
  <c r="AW381" i="5"/>
  <c r="AS381" i="5"/>
  <c r="AG381" i="5"/>
  <c r="Q381" i="5"/>
  <c r="L381" i="5"/>
  <c r="BE381" i="5"/>
  <c r="AV381" i="5"/>
  <c r="AR381" i="5"/>
  <c r="AJ381" i="5"/>
  <c r="O381" i="5"/>
  <c r="P381" i="5" s="1"/>
  <c r="K381" i="5"/>
  <c r="J381" i="5"/>
  <c r="AU381" i="5"/>
  <c r="BG381" i="5"/>
  <c r="BG384" i="5"/>
  <c r="BB384" i="5"/>
  <c r="BC384" i="5" s="1"/>
  <c r="AX384" i="5"/>
  <c r="AT384" i="5"/>
  <c r="AP384" i="5"/>
  <c r="AH384" i="5"/>
  <c r="R384" i="5"/>
  <c r="M384" i="5"/>
  <c r="AW384" i="5"/>
  <c r="AS384" i="5"/>
  <c r="AG384" i="5"/>
  <c r="Q384" i="5"/>
  <c r="L384" i="5"/>
  <c r="J384" i="5"/>
  <c r="AV384" i="5"/>
  <c r="BD384" i="5"/>
  <c r="AW385" i="5"/>
  <c r="AS385" i="5"/>
  <c r="AG385" i="5"/>
  <c r="Q385" i="5"/>
  <c r="L385" i="5"/>
  <c r="BE385" i="5"/>
  <c r="AV385" i="5"/>
  <c r="AR385" i="5"/>
  <c r="AJ385" i="5"/>
  <c r="O385" i="5"/>
  <c r="P385" i="5" s="1"/>
  <c r="K385" i="5"/>
  <c r="J385" i="5"/>
  <c r="AU385" i="5"/>
  <c r="BG385" i="5"/>
  <c r="BG388" i="5"/>
  <c r="BB388" i="5"/>
  <c r="BC388" i="5" s="1"/>
  <c r="AX388" i="5"/>
  <c r="AT388" i="5"/>
  <c r="AP388" i="5"/>
  <c r="AH388" i="5"/>
  <c r="R388" i="5"/>
  <c r="M388" i="5"/>
  <c r="AW388" i="5"/>
  <c r="AS388" i="5"/>
  <c r="AG388" i="5"/>
  <c r="Q388" i="5"/>
  <c r="L388" i="5"/>
  <c r="J388" i="5"/>
  <c r="AV388" i="5"/>
  <c r="BD388" i="5"/>
  <c r="AW389" i="5"/>
  <c r="AS389" i="5"/>
  <c r="AG389" i="5"/>
  <c r="Q389" i="5"/>
  <c r="L389" i="5"/>
  <c r="BE389" i="5"/>
  <c r="AV389" i="5"/>
  <c r="AR389" i="5"/>
  <c r="AJ389" i="5"/>
  <c r="O389" i="5"/>
  <c r="P389" i="5" s="1"/>
  <c r="K389" i="5"/>
  <c r="J389" i="5"/>
  <c r="AU389" i="5"/>
  <c r="BG389" i="5"/>
  <c r="BG392" i="5"/>
  <c r="BB392" i="5"/>
  <c r="BC392" i="5" s="1"/>
  <c r="AX392" i="5"/>
  <c r="AT392" i="5"/>
  <c r="AP392" i="5"/>
  <c r="AH392" i="5"/>
  <c r="R392" i="5"/>
  <c r="M392" i="5"/>
  <c r="AW392" i="5"/>
  <c r="AS392" i="5"/>
  <c r="AG392" i="5"/>
  <c r="Q392" i="5"/>
  <c r="L392" i="5"/>
  <c r="J392" i="5"/>
  <c r="AV392" i="5"/>
  <c r="BD392" i="5"/>
  <c r="AW393" i="5"/>
  <c r="AS393" i="5"/>
  <c r="AG393" i="5"/>
  <c r="Q393" i="5"/>
  <c r="L393" i="5"/>
  <c r="BE393" i="5"/>
  <c r="AV393" i="5"/>
  <c r="AR393" i="5"/>
  <c r="AJ393" i="5"/>
  <c r="O393" i="5"/>
  <c r="P393" i="5" s="1"/>
  <c r="K393" i="5"/>
  <c r="J393" i="5"/>
  <c r="AU393" i="5"/>
  <c r="BG393" i="5"/>
  <c r="BG396" i="5"/>
  <c r="BB396" i="5"/>
  <c r="BC396" i="5" s="1"/>
  <c r="AX396" i="5"/>
  <c r="AT396" i="5"/>
  <c r="AP396" i="5"/>
  <c r="AH396" i="5"/>
  <c r="R396" i="5"/>
  <c r="M396" i="5"/>
  <c r="AW396" i="5"/>
  <c r="AS396" i="5"/>
  <c r="AG396" i="5"/>
  <c r="Q396" i="5"/>
  <c r="L396" i="5"/>
  <c r="J396" i="5"/>
  <c r="AV396" i="5"/>
  <c r="BD396" i="5"/>
  <c r="AW397" i="5"/>
  <c r="AS397" i="5"/>
  <c r="AG397" i="5"/>
  <c r="Q397" i="5"/>
  <c r="L397" i="5"/>
  <c r="BE397" i="5"/>
  <c r="AV397" i="5"/>
  <c r="AR397" i="5"/>
  <c r="AJ397" i="5"/>
  <c r="O397" i="5"/>
  <c r="P397" i="5" s="1"/>
  <c r="K397" i="5"/>
  <c r="J397" i="5"/>
  <c r="AU397" i="5"/>
  <c r="BG397" i="5"/>
  <c r="BG400" i="5"/>
  <c r="BB400" i="5"/>
  <c r="BC400" i="5" s="1"/>
  <c r="AX400" i="5"/>
  <c r="AT400" i="5"/>
  <c r="AP400" i="5"/>
  <c r="AH400" i="5"/>
  <c r="R400" i="5"/>
  <c r="M400" i="5"/>
  <c r="AW400" i="5"/>
  <c r="AS400" i="5"/>
  <c r="AG400" i="5"/>
  <c r="Q400" i="5"/>
  <c r="L400" i="5"/>
  <c r="J400" i="5"/>
  <c r="AV400" i="5"/>
  <c r="BD400" i="5"/>
  <c r="AW401" i="5"/>
  <c r="AS401" i="5"/>
  <c r="AG401" i="5"/>
  <c r="Q401" i="5"/>
  <c r="L401" i="5"/>
  <c r="BE401" i="5"/>
  <c r="AV401" i="5"/>
  <c r="AR401" i="5"/>
  <c r="AJ401" i="5"/>
  <c r="O401" i="5"/>
  <c r="P401" i="5" s="1"/>
  <c r="K401" i="5"/>
  <c r="J401" i="5"/>
  <c r="AU401" i="5"/>
  <c r="BG401" i="5"/>
  <c r="BG404" i="5"/>
  <c r="BB404" i="5"/>
  <c r="BC404" i="5" s="1"/>
  <c r="AX404" i="5"/>
  <c r="AT404" i="5"/>
  <c r="AP404" i="5"/>
  <c r="AH404" i="5"/>
  <c r="R404" i="5"/>
  <c r="M404" i="5"/>
  <c r="AW404" i="5"/>
  <c r="AS404" i="5"/>
  <c r="AG404" i="5"/>
  <c r="Q404" i="5"/>
  <c r="L404" i="5"/>
  <c r="J404" i="5"/>
  <c r="AV404" i="5"/>
  <c r="BD404" i="5"/>
  <c r="AW405" i="5"/>
  <c r="AS405" i="5"/>
  <c r="AG405" i="5"/>
  <c r="Q405" i="5"/>
  <c r="L405" i="5"/>
  <c r="BE405" i="5"/>
  <c r="AV405" i="5"/>
  <c r="AR405" i="5"/>
  <c r="AJ405" i="5"/>
  <c r="O405" i="5"/>
  <c r="P405" i="5" s="1"/>
  <c r="K405" i="5"/>
  <c r="J405" i="5"/>
  <c r="AU405" i="5"/>
  <c r="BG405" i="5"/>
  <c r="BG408" i="5"/>
  <c r="BB408" i="5"/>
  <c r="BC408" i="5" s="1"/>
  <c r="AX408" i="5"/>
  <c r="AT408" i="5"/>
  <c r="AP408" i="5"/>
  <c r="AH408" i="5"/>
  <c r="R408" i="5"/>
  <c r="M408" i="5"/>
  <c r="AW408" i="5"/>
  <c r="AS408" i="5"/>
  <c r="AG408" i="5"/>
  <c r="Q408" i="5"/>
  <c r="L408" i="5"/>
  <c r="J408" i="5"/>
  <c r="AV408" i="5"/>
  <c r="BD408" i="5"/>
  <c r="AW409" i="5"/>
  <c r="AS409" i="5"/>
  <c r="AG409" i="5"/>
  <c r="Q409" i="5"/>
  <c r="L409" i="5"/>
  <c r="BE409" i="5"/>
  <c r="AV409" i="5"/>
  <c r="AR409" i="5"/>
  <c r="AJ409" i="5"/>
  <c r="O409" i="5"/>
  <c r="P409" i="5" s="1"/>
  <c r="K409" i="5"/>
  <c r="J409" i="5"/>
  <c r="AU409" i="5"/>
  <c r="BG409" i="5"/>
  <c r="BG412" i="5"/>
  <c r="BB412" i="5"/>
  <c r="BC412" i="5" s="1"/>
  <c r="AX412" i="5"/>
  <c r="AT412" i="5"/>
  <c r="AP412" i="5"/>
  <c r="AH412" i="5"/>
  <c r="R412" i="5"/>
  <c r="M412" i="5"/>
  <c r="AW412" i="5"/>
  <c r="AS412" i="5"/>
  <c r="AG412" i="5"/>
  <c r="Q412" i="5"/>
  <c r="L412" i="5"/>
  <c r="J412" i="5"/>
  <c r="AV412" i="5"/>
  <c r="BD412" i="5"/>
  <c r="AW413" i="5"/>
  <c r="AS413" i="5"/>
  <c r="AG413" i="5"/>
  <c r="Q413" i="5"/>
  <c r="L413" i="5"/>
  <c r="BE413" i="5"/>
  <c r="AV413" i="5"/>
  <c r="AR413" i="5"/>
  <c r="AJ413" i="5"/>
  <c r="O413" i="5"/>
  <c r="P413" i="5" s="1"/>
  <c r="K413" i="5"/>
  <c r="J413" i="5"/>
  <c r="AU413" i="5"/>
  <c r="BG413" i="5"/>
  <c r="AW415" i="5"/>
  <c r="AS415" i="5"/>
  <c r="AG415" i="5"/>
  <c r="AV415" i="5"/>
  <c r="AU416" i="5"/>
  <c r="AR419" i="5"/>
  <c r="BG428" i="5"/>
  <c r="BB428" i="5"/>
  <c r="BC428" i="5" s="1"/>
  <c r="AX428" i="5"/>
  <c r="AT428" i="5"/>
  <c r="AP428" i="5"/>
  <c r="AH428" i="5"/>
  <c r="R428" i="5"/>
  <c r="M428" i="5"/>
  <c r="AW428" i="5"/>
  <c r="AS428" i="5"/>
  <c r="AG428" i="5"/>
  <c r="Q428" i="5"/>
  <c r="L428" i="5"/>
  <c r="BE428" i="5"/>
  <c r="AV428" i="5"/>
  <c r="AR428" i="5"/>
  <c r="AJ428" i="5"/>
  <c r="O428" i="5"/>
  <c r="P428" i="5" s="1"/>
  <c r="K428" i="5"/>
  <c r="J428" i="5"/>
  <c r="AI428" i="5"/>
  <c r="AY428" i="5"/>
  <c r="AW431" i="5"/>
  <c r="AS431" i="5"/>
  <c r="AG431" i="5"/>
  <c r="Q431" i="5"/>
  <c r="L431" i="5"/>
  <c r="AV431" i="5"/>
  <c r="AU432" i="5"/>
  <c r="AR435" i="5"/>
  <c r="BG444" i="5"/>
  <c r="BB444" i="5"/>
  <c r="BC444" i="5" s="1"/>
  <c r="AX444" i="5"/>
  <c r="AT444" i="5"/>
  <c r="AP444" i="5"/>
  <c r="AH444" i="5"/>
  <c r="R444" i="5"/>
  <c r="M444" i="5"/>
  <c r="AW444" i="5"/>
  <c r="AS444" i="5"/>
  <c r="AG444" i="5"/>
  <c r="Q444" i="5"/>
  <c r="L444" i="5"/>
  <c r="BE444" i="5"/>
  <c r="AV444" i="5"/>
  <c r="AR444" i="5"/>
  <c r="AJ444" i="5"/>
  <c r="O444" i="5"/>
  <c r="P444" i="5" s="1"/>
  <c r="K444" i="5"/>
  <c r="J444" i="5"/>
  <c r="AI444" i="5"/>
  <c r="AY444" i="5"/>
  <c r="AW447" i="5"/>
  <c r="AS447" i="5"/>
  <c r="AG447" i="5"/>
  <c r="Q447" i="5"/>
  <c r="L447" i="5"/>
  <c r="AV447" i="5"/>
  <c r="AU448" i="5"/>
  <c r="AR451" i="5"/>
  <c r="BG460" i="5"/>
  <c r="BB460" i="5"/>
  <c r="BC460" i="5" s="1"/>
  <c r="AX460" i="5"/>
  <c r="AT460" i="5"/>
  <c r="AP460" i="5"/>
  <c r="AH460" i="5"/>
  <c r="R460" i="5"/>
  <c r="M460" i="5"/>
  <c r="AW460" i="5"/>
  <c r="AS460" i="5"/>
  <c r="AG460" i="5"/>
  <c r="Q460" i="5"/>
  <c r="L460" i="5"/>
  <c r="BE460" i="5"/>
  <c r="AV460" i="5"/>
  <c r="AR460" i="5"/>
  <c r="AJ460" i="5"/>
  <c r="O460" i="5"/>
  <c r="P460" i="5" s="1"/>
  <c r="K460" i="5"/>
  <c r="J460" i="5"/>
  <c r="AI460" i="5"/>
  <c r="AY460" i="5"/>
  <c r="AV463" i="5"/>
  <c r="O470" i="5"/>
  <c r="P470" i="5" s="1"/>
  <c r="AW476" i="5"/>
  <c r="AS476" i="5"/>
  <c r="AG476" i="5"/>
  <c r="Q476" i="5"/>
  <c r="L476" i="5"/>
  <c r="BH476" i="5"/>
  <c r="BD476" i="5"/>
  <c r="AY476" i="5"/>
  <c r="AT476" i="5"/>
  <c r="N476" i="5"/>
  <c r="BG476" i="5"/>
  <c r="BB476" i="5"/>
  <c r="BC476" i="5" s="1"/>
  <c r="AX476" i="5"/>
  <c r="AR476" i="5"/>
  <c r="AJ476" i="5"/>
  <c r="M476" i="5"/>
  <c r="AV476" i="5"/>
  <c r="AQ476" i="5"/>
  <c r="AI476" i="5"/>
  <c r="R476" i="5"/>
  <c r="K476" i="5"/>
  <c r="J476" i="5"/>
  <c r="AH476" i="5"/>
  <c r="BE477" i="5"/>
  <c r="AV477" i="5"/>
  <c r="AR477" i="5"/>
  <c r="AJ477" i="5"/>
  <c r="O477" i="5"/>
  <c r="P477" i="5" s="1"/>
  <c r="K477" i="5"/>
  <c r="BD477" i="5"/>
  <c r="AY477" i="5"/>
  <c r="AT477" i="5"/>
  <c r="N477" i="5"/>
  <c r="BH477" i="5"/>
  <c r="BB477" i="5"/>
  <c r="BC477" i="5" s="1"/>
  <c r="AX477" i="5"/>
  <c r="AS477" i="5"/>
  <c r="AI477" i="5"/>
  <c r="M477" i="5"/>
  <c r="BG477" i="5"/>
  <c r="AW477" i="5"/>
  <c r="AQ477" i="5"/>
  <c r="AH477" i="5"/>
  <c r="R477" i="5"/>
  <c r="L477" i="5"/>
  <c r="J477" i="5"/>
  <c r="AG477" i="5"/>
  <c r="O479" i="5"/>
  <c r="P479" i="5" s="1"/>
  <c r="AY480" i="5"/>
  <c r="BE486" i="5"/>
  <c r="AX486" i="5"/>
  <c r="AS486" i="5"/>
  <c r="AJ486" i="5"/>
  <c r="M486" i="5"/>
  <c r="BB486" i="5"/>
  <c r="BC486" i="5" s="1"/>
  <c r="AW486" i="5"/>
  <c r="AR486" i="5"/>
  <c r="AH486" i="5"/>
  <c r="R486" i="5"/>
  <c r="L486" i="5"/>
  <c r="BG486" i="5"/>
  <c r="AV486" i="5"/>
  <c r="AP486" i="5"/>
  <c r="AG486" i="5"/>
  <c r="Q486" i="5"/>
  <c r="K486" i="5"/>
  <c r="AP492" i="5"/>
  <c r="AV495" i="5"/>
  <c r="BE502" i="5"/>
  <c r="AX502" i="5"/>
  <c r="AS502" i="5"/>
  <c r="AJ502" i="5"/>
  <c r="M502" i="5"/>
  <c r="BB502" i="5"/>
  <c r="BC502" i="5" s="1"/>
  <c r="AW502" i="5"/>
  <c r="AR502" i="5"/>
  <c r="AH502" i="5"/>
  <c r="R502" i="5"/>
  <c r="L502" i="5"/>
  <c r="BG502" i="5"/>
  <c r="AV502" i="5"/>
  <c r="AP502" i="5"/>
  <c r="AG502" i="5"/>
  <c r="Q502" i="5"/>
  <c r="K502" i="5"/>
  <c r="AP508" i="5"/>
  <c r="J136" i="5"/>
  <c r="N136" i="5"/>
  <c r="AI136" i="5"/>
  <c r="AQ136" i="5"/>
  <c r="AU136" i="5"/>
  <c r="AY136" i="5"/>
  <c r="BD136" i="5"/>
  <c r="J140" i="5"/>
  <c r="N140" i="5"/>
  <c r="AI140" i="5"/>
  <c r="AQ140" i="5"/>
  <c r="AU140" i="5"/>
  <c r="AY140" i="5"/>
  <c r="BD140" i="5"/>
  <c r="AW144" i="5"/>
  <c r="J144" i="5"/>
  <c r="N144" i="5"/>
  <c r="AI144" i="5"/>
  <c r="AQ144" i="5"/>
  <c r="AU144" i="5"/>
  <c r="BE144" i="5"/>
  <c r="BE145" i="5"/>
  <c r="AV145" i="5"/>
  <c r="AR145" i="5"/>
  <c r="AJ145" i="5"/>
  <c r="O145" i="5"/>
  <c r="K145" i="5"/>
  <c r="J145" i="5"/>
  <c r="Q145" i="5"/>
  <c r="AG145" i="5"/>
  <c r="AP145" i="5"/>
  <c r="AU145" i="5"/>
  <c r="BG147" i="5"/>
  <c r="BB147" i="5"/>
  <c r="AX147" i="5"/>
  <c r="AT147" i="5"/>
  <c r="AP147" i="5"/>
  <c r="AH147" i="5"/>
  <c r="R147" i="5"/>
  <c r="M147" i="5"/>
  <c r="J147" i="5"/>
  <c r="O147" i="5"/>
  <c r="AG147" i="5"/>
  <c r="AQ147" i="5"/>
  <c r="AV147" i="5"/>
  <c r="BH147" i="5"/>
  <c r="BH150" i="5"/>
  <c r="BI150" i="5" s="1"/>
  <c r="AW160" i="5"/>
  <c r="AS160" i="5"/>
  <c r="AG160" i="5"/>
  <c r="Q160" i="5"/>
  <c r="L160" i="5"/>
  <c r="J160" i="5"/>
  <c r="O160" i="5"/>
  <c r="AH160" i="5"/>
  <c r="AP160" i="5"/>
  <c r="AU160" i="5"/>
  <c r="BE160" i="5"/>
  <c r="BE161" i="5"/>
  <c r="AV161" i="5"/>
  <c r="AR161" i="5"/>
  <c r="AJ161" i="5"/>
  <c r="O161" i="5"/>
  <c r="K161" i="5"/>
  <c r="J161" i="5"/>
  <c r="Q161" i="5"/>
  <c r="AG161" i="5"/>
  <c r="AP161" i="5"/>
  <c r="AU161" i="5"/>
  <c r="L162" i="5"/>
  <c r="R162" i="5"/>
  <c r="AH162" i="5"/>
  <c r="AR162" i="5"/>
  <c r="AW162" i="5"/>
  <c r="BG163" i="5"/>
  <c r="BB163" i="5"/>
  <c r="AX163" i="5"/>
  <c r="AT163" i="5"/>
  <c r="AP163" i="5"/>
  <c r="AH163" i="5"/>
  <c r="R163" i="5"/>
  <c r="M163" i="5"/>
  <c r="J163" i="5"/>
  <c r="O163" i="5"/>
  <c r="AG163" i="5"/>
  <c r="AQ163" i="5"/>
  <c r="AV163" i="5"/>
  <c r="BH163" i="5"/>
  <c r="BI163" i="5" s="1"/>
  <c r="BH166" i="5"/>
  <c r="BI166" i="5" s="1"/>
  <c r="M168" i="5"/>
  <c r="AJ168" i="5"/>
  <c r="AR168" i="5"/>
  <c r="AX168" i="5"/>
  <c r="BB168" i="5"/>
  <c r="BG168" i="5"/>
  <c r="M169" i="5"/>
  <c r="AI169" i="5"/>
  <c r="AS169" i="5"/>
  <c r="AX169" i="5"/>
  <c r="BB169" i="5"/>
  <c r="BH169" i="5"/>
  <c r="BI169" i="5" s="1"/>
  <c r="L171" i="5"/>
  <c r="AJ171" i="5"/>
  <c r="AS171" i="5"/>
  <c r="AY171" i="5"/>
  <c r="BE171" i="5"/>
  <c r="AW176" i="5"/>
  <c r="AS176" i="5"/>
  <c r="AG176" i="5"/>
  <c r="Q176" i="5"/>
  <c r="L176" i="5"/>
  <c r="J176" i="5"/>
  <c r="O176" i="5"/>
  <c r="AH176" i="5"/>
  <c r="AP176" i="5"/>
  <c r="AU176" i="5"/>
  <c r="BE176" i="5"/>
  <c r="BE177" i="5"/>
  <c r="AV177" i="5"/>
  <c r="AR177" i="5"/>
  <c r="AJ177" i="5"/>
  <c r="O177" i="5"/>
  <c r="K177" i="5"/>
  <c r="J177" i="5"/>
  <c r="Q177" i="5"/>
  <c r="AG177" i="5"/>
  <c r="AP177" i="5"/>
  <c r="AU177" i="5"/>
  <c r="L178" i="5"/>
  <c r="R178" i="5"/>
  <c r="AH178" i="5"/>
  <c r="AR178" i="5"/>
  <c r="AW178" i="5"/>
  <c r="BG179" i="5"/>
  <c r="BB179" i="5"/>
  <c r="AX179" i="5"/>
  <c r="AT179" i="5"/>
  <c r="AP179" i="5"/>
  <c r="AH179" i="5"/>
  <c r="R179" i="5"/>
  <c r="M179" i="5"/>
  <c r="J179" i="5"/>
  <c r="O179" i="5"/>
  <c r="AG179" i="5"/>
  <c r="AQ179" i="5"/>
  <c r="AV179" i="5"/>
  <c r="BH179" i="5"/>
  <c r="BI179" i="5" s="1"/>
  <c r="K184" i="5"/>
  <c r="AQ184" i="5"/>
  <c r="AY184" i="5"/>
  <c r="BE184" i="5"/>
  <c r="M185" i="5"/>
  <c r="AP185" i="5"/>
  <c r="AX185" i="5"/>
  <c r="BB185" i="5"/>
  <c r="BH185" i="5"/>
  <c r="BI185" i="5" s="1"/>
  <c r="O187" i="5"/>
  <c r="AG187" i="5"/>
  <c r="K188" i="5"/>
  <c r="AQ188" i="5"/>
  <c r="AY188" i="5"/>
  <c r="BE188" i="5"/>
  <c r="M189" i="5"/>
  <c r="AP189" i="5"/>
  <c r="AX189" i="5"/>
  <c r="BB189" i="5"/>
  <c r="BH189" i="5"/>
  <c r="BI189" i="5" s="1"/>
  <c r="O191" i="5"/>
  <c r="AG191" i="5"/>
  <c r="K192" i="5"/>
  <c r="AQ192" i="5"/>
  <c r="AY192" i="5"/>
  <c r="BE192" i="5"/>
  <c r="M193" i="5"/>
  <c r="AP193" i="5"/>
  <c r="AX193" i="5"/>
  <c r="BB193" i="5"/>
  <c r="BH193" i="5"/>
  <c r="O195" i="5"/>
  <c r="AG195" i="5"/>
  <c r="K196" i="5"/>
  <c r="AQ196" i="5"/>
  <c r="AY196" i="5"/>
  <c r="BE196" i="5"/>
  <c r="M197" i="5"/>
  <c r="AP197" i="5"/>
  <c r="AX197" i="5"/>
  <c r="BB197" i="5"/>
  <c r="BH197" i="5"/>
  <c r="O199" i="5"/>
  <c r="AG199" i="5"/>
  <c r="K200" i="5"/>
  <c r="AQ200" i="5"/>
  <c r="AY200" i="5"/>
  <c r="BE200" i="5"/>
  <c r="M201" i="5"/>
  <c r="AP201" i="5"/>
  <c r="AX201" i="5"/>
  <c r="BB201" i="5"/>
  <c r="BH201" i="5"/>
  <c r="O203" i="5"/>
  <c r="AG203" i="5"/>
  <c r="K204" i="5"/>
  <c r="AQ204" i="5"/>
  <c r="AY204" i="5"/>
  <c r="BE204" i="5"/>
  <c r="M205" i="5"/>
  <c r="AP205" i="5"/>
  <c r="AX205" i="5"/>
  <c r="BB205" i="5"/>
  <c r="BH205" i="5"/>
  <c r="O207" i="5"/>
  <c r="AG207" i="5"/>
  <c r="K208" i="5"/>
  <c r="AQ208" i="5"/>
  <c r="AY208" i="5"/>
  <c r="BE208" i="5"/>
  <c r="M209" i="5"/>
  <c r="AP209" i="5"/>
  <c r="AX209" i="5"/>
  <c r="BB209" i="5"/>
  <c r="BH209" i="5"/>
  <c r="O211" i="5"/>
  <c r="AG211" i="5"/>
  <c r="K212" i="5"/>
  <c r="AQ212" i="5"/>
  <c r="AY212" i="5"/>
  <c r="BE212" i="5"/>
  <c r="M213" i="5"/>
  <c r="AP213" i="5"/>
  <c r="AX213" i="5"/>
  <c r="BB213" i="5"/>
  <c r="BH213" i="5"/>
  <c r="O215" i="5"/>
  <c r="AG215" i="5"/>
  <c r="K216" i="5"/>
  <c r="AQ216" i="5"/>
  <c r="AY216" i="5"/>
  <c r="BE216" i="5"/>
  <c r="M217" i="5"/>
  <c r="AP217" i="5"/>
  <c r="AX217" i="5"/>
  <c r="BB217" i="5"/>
  <c r="BH217" i="5"/>
  <c r="O219" i="5"/>
  <c r="AG219" i="5"/>
  <c r="K220" i="5"/>
  <c r="AQ220" i="5"/>
  <c r="AY220" i="5"/>
  <c r="BE220" i="5"/>
  <c r="M221" i="5"/>
  <c r="AP221" i="5"/>
  <c r="AX221" i="5"/>
  <c r="BB221" i="5"/>
  <c r="BH221" i="5"/>
  <c r="O223" i="5"/>
  <c r="AG223" i="5"/>
  <c r="K224" i="5"/>
  <c r="AQ224" i="5"/>
  <c r="AY224" i="5"/>
  <c r="BE224" i="5"/>
  <c r="M225" i="5"/>
  <c r="AP225" i="5"/>
  <c r="AX225" i="5"/>
  <c r="BB225" i="5"/>
  <c r="BH225" i="5"/>
  <c r="O227" i="5"/>
  <c r="AG227" i="5"/>
  <c r="K228" i="5"/>
  <c r="AQ228" i="5"/>
  <c r="AY228" i="5"/>
  <c r="BE228" i="5"/>
  <c r="M229" i="5"/>
  <c r="AP229" i="5"/>
  <c r="AX229" i="5"/>
  <c r="BB229" i="5"/>
  <c r="BH229" i="5"/>
  <c r="O231" i="5"/>
  <c r="AG231" i="5"/>
  <c r="K232" i="5"/>
  <c r="AQ232" i="5"/>
  <c r="AY232" i="5"/>
  <c r="BE232" i="5"/>
  <c r="M233" i="5"/>
  <c r="AP233" i="5"/>
  <c r="AX233" i="5"/>
  <c r="BB233" i="5"/>
  <c r="BH233" i="5"/>
  <c r="O235" i="5"/>
  <c r="AG235" i="5"/>
  <c r="K236" i="5"/>
  <c r="AQ236" i="5"/>
  <c r="AY236" i="5"/>
  <c r="BE236" i="5"/>
  <c r="M237" i="5"/>
  <c r="AP237" i="5"/>
  <c r="AX237" i="5"/>
  <c r="BB237" i="5"/>
  <c r="BH237" i="5"/>
  <c r="O239" i="5"/>
  <c r="AG239" i="5"/>
  <c r="K240" i="5"/>
  <c r="AQ240" i="5"/>
  <c r="AY240" i="5"/>
  <c r="BE240" i="5"/>
  <c r="M241" i="5"/>
  <c r="AP241" i="5"/>
  <c r="AX241" i="5"/>
  <c r="BB241" i="5"/>
  <c r="BH241" i="5"/>
  <c r="O243" i="5"/>
  <c r="AG243" i="5"/>
  <c r="K244" i="5"/>
  <c r="AQ244" i="5"/>
  <c r="AY244" i="5"/>
  <c r="BE244" i="5"/>
  <c r="M245" i="5"/>
  <c r="AP245" i="5"/>
  <c r="AX245" i="5"/>
  <c r="BB245" i="5"/>
  <c r="BH245" i="5"/>
  <c r="O247" i="5"/>
  <c r="AG247" i="5"/>
  <c r="K248" i="5"/>
  <c r="AQ248" i="5"/>
  <c r="AY248" i="5"/>
  <c r="BE248" i="5"/>
  <c r="M249" i="5"/>
  <c r="AP249" i="5"/>
  <c r="AX249" i="5"/>
  <c r="BB249" i="5"/>
  <c r="BH249" i="5"/>
  <c r="O251" i="5"/>
  <c r="AG251" i="5"/>
  <c r="K252" i="5"/>
  <c r="AQ252" i="5"/>
  <c r="AY252" i="5"/>
  <c r="BE252" i="5"/>
  <c r="M253" i="5"/>
  <c r="AP253" i="5"/>
  <c r="AX253" i="5"/>
  <c r="BB253" i="5"/>
  <c r="BH253" i="5"/>
  <c r="O255" i="5"/>
  <c r="AG255" i="5"/>
  <c r="K256" i="5"/>
  <c r="AQ256" i="5"/>
  <c r="AY256" i="5"/>
  <c r="BE256" i="5"/>
  <c r="M257" i="5"/>
  <c r="AP257" i="5"/>
  <c r="AX257" i="5"/>
  <c r="BB257" i="5"/>
  <c r="BH257" i="5"/>
  <c r="O259" i="5"/>
  <c r="AG259" i="5"/>
  <c r="K260" i="5"/>
  <c r="AQ260" i="5"/>
  <c r="AY260" i="5"/>
  <c r="BE260" i="5"/>
  <c r="M261" i="5"/>
  <c r="AP261" i="5"/>
  <c r="AX261" i="5"/>
  <c r="BB261" i="5"/>
  <c r="BH261" i="5"/>
  <c r="O263" i="5"/>
  <c r="AG263" i="5"/>
  <c r="K264" i="5"/>
  <c r="AQ264" i="5"/>
  <c r="AY264" i="5"/>
  <c r="BE264" i="5"/>
  <c r="M265" i="5"/>
  <c r="AP265" i="5"/>
  <c r="AX265" i="5"/>
  <c r="BB265" i="5"/>
  <c r="BH265" i="5"/>
  <c r="O267" i="5"/>
  <c r="AG267" i="5"/>
  <c r="K268" i="5"/>
  <c r="AQ268" i="5"/>
  <c r="AY268" i="5"/>
  <c r="BE268" i="5"/>
  <c r="M269" i="5"/>
  <c r="AP269" i="5"/>
  <c r="AX269" i="5"/>
  <c r="BB269" i="5"/>
  <c r="BH269" i="5"/>
  <c r="O271" i="5"/>
  <c r="AG271" i="5"/>
  <c r="K272" i="5"/>
  <c r="AQ272" i="5"/>
  <c r="AY272" i="5"/>
  <c r="BE272" i="5"/>
  <c r="M273" i="5"/>
  <c r="AP273" i="5"/>
  <c r="AX273" i="5"/>
  <c r="BB273" i="5"/>
  <c r="BH273" i="5"/>
  <c r="O275" i="5"/>
  <c r="AG275" i="5"/>
  <c r="K276" i="5"/>
  <c r="AQ276" i="5"/>
  <c r="AY276" i="5"/>
  <c r="BE276" i="5"/>
  <c r="M277" i="5"/>
  <c r="AP277" i="5"/>
  <c r="AX277" i="5"/>
  <c r="BB277" i="5"/>
  <c r="BH277" i="5"/>
  <c r="O279" i="5"/>
  <c r="AG279" i="5"/>
  <c r="K280" i="5"/>
  <c r="AQ280" i="5"/>
  <c r="AY280" i="5"/>
  <c r="BE280" i="5"/>
  <c r="M281" i="5"/>
  <c r="AP281" i="5"/>
  <c r="AX281" i="5"/>
  <c r="BB281" i="5"/>
  <c r="BH281" i="5"/>
  <c r="O283" i="5"/>
  <c r="AG283" i="5"/>
  <c r="K284" i="5"/>
  <c r="AQ284" i="5"/>
  <c r="AY284" i="5"/>
  <c r="BE284" i="5"/>
  <c r="M285" i="5"/>
  <c r="AP285" i="5"/>
  <c r="AX285" i="5"/>
  <c r="BB285" i="5"/>
  <c r="BH285" i="5"/>
  <c r="O287" i="5"/>
  <c r="AG287" i="5"/>
  <c r="K288" i="5"/>
  <c r="AQ288" i="5"/>
  <c r="AY288" i="5"/>
  <c r="BE288" i="5"/>
  <c r="M289" i="5"/>
  <c r="AP289" i="5"/>
  <c r="AX289" i="5"/>
  <c r="BB289" i="5"/>
  <c r="BH289" i="5"/>
  <c r="O291" i="5"/>
  <c r="AG291" i="5"/>
  <c r="K292" i="5"/>
  <c r="AQ292" i="5"/>
  <c r="AY292" i="5"/>
  <c r="BE292" i="5"/>
  <c r="M293" i="5"/>
  <c r="AP293" i="5"/>
  <c r="AX293" i="5"/>
  <c r="BB293" i="5"/>
  <c r="BH293" i="5"/>
  <c r="O295" i="5"/>
  <c r="AG295" i="5"/>
  <c r="K296" i="5"/>
  <c r="AQ296" i="5"/>
  <c r="AY296" i="5"/>
  <c r="BE296" i="5"/>
  <c r="M297" i="5"/>
  <c r="AP297" i="5"/>
  <c r="AX297" i="5"/>
  <c r="BB297" i="5"/>
  <c r="BH297" i="5"/>
  <c r="O299" i="5"/>
  <c r="AG299" i="5"/>
  <c r="K300" i="5"/>
  <c r="AQ300" i="5"/>
  <c r="AY300" i="5"/>
  <c r="BE300" i="5"/>
  <c r="M301" i="5"/>
  <c r="AP301" i="5"/>
  <c r="AX301" i="5"/>
  <c r="BB301" i="5"/>
  <c r="BH301" i="5"/>
  <c r="O303" i="5"/>
  <c r="AG303" i="5"/>
  <c r="K304" i="5"/>
  <c r="AQ304" i="5"/>
  <c r="AY304" i="5"/>
  <c r="BE304" i="5"/>
  <c r="M305" i="5"/>
  <c r="AP305" i="5"/>
  <c r="AX305" i="5"/>
  <c r="BB305" i="5"/>
  <c r="BH305" i="5"/>
  <c r="O307" i="5"/>
  <c r="AG307" i="5"/>
  <c r="K308" i="5"/>
  <c r="AQ308" i="5"/>
  <c r="AY308" i="5"/>
  <c r="BE308" i="5"/>
  <c r="M309" i="5"/>
  <c r="AP309" i="5"/>
  <c r="AX309" i="5"/>
  <c r="BB309" i="5"/>
  <c r="BH309" i="5"/>
  <c r="O311" i="5"/>
  <c r="AG311" i="5"/>
  <c r="K312" i="5"/>
  <c r="AQ312" i="5"/>
  <c r="AY312" i="5"/>
  <c r="BE312" i="5"/>
  <c r="M313" i="5"/>
  <c r="AP313" i="5"/>
  <c r="AX313" i="5"/>
  <c r="BB313" i="5"/>
  <c r="BH313" i="5"/>
  <c r="O315" i="5"/>
  <c r="AG315" i="5"/>
  <c r="K316" i="5"/>
  <c r="AQ316" i="5"/>
  <c r="AY316" i="5"/>
  <c r="BE316" i="5"/>
  <c r="M317" i="5"/>
  <c r="AP317" i="5"/>
  <c r="AX317" i="5"/>
  <c r="BB317" i="5"/>
  <c r="BH317" i="5"/>
  <c r="O319" i="5"/>
  <c r="AG319" i="5"/>
  <c r="K320" i="5"/>
  <c r="AQ320" i="5"/>
  <c r="AY320" i="5"/>
  <c r="BE320" i="5"/>
  <c r="M321" i="5"/>
  <c r="AP321" i="5"/>
  <c r="AX321" i="5"/>
  <c r="BB321" i="5"/>
  <c r="BH321" i="5"/>
  <c r="O323" i="5"/>
  <c r="AG323" i="5"/>
  <c r="K324" i="5"/>
  <c r="AQ324" i="5"/>
  <c r="AY324" i="5"/>
  <c r="BE324" i="5"/>
  <c r="M325" i="5"/>
  <c r="AP325" i="5"/>
  <c r="AX325" i="5"/>
  <c r="BB325" i="5"/>
  <c r="BH325" i="5"/>
  <c r="O327" i="5"/>
  <c r="AG327" i="5"/>
  <c r="K328" i="5"/>
  <c r="AQ328" i="5"/>
  <c r="AY328" i="5"/>
  <c r="BE328" i="5"/>
  <c r="M329" i="5"/>
  <c r="AP329" i="5"/>
  <c r="AX329" i="5"/>
  <c r="BB329" i="5"/>
  <c r="BH329" i="5"/>
  <c r="O331" i="5"/>
  <c r="AG331" i="5"/>
  <c r="K332" i="5"/>
  <c r="AQ332" i="5"/>
  <c r="AY332" i="5"/>
  <c r="BE332" i="5"/>
  <c r="M333" i="5"/>
  <c r="AP333" i="5"/>
  <c r="AX333" i="5"/>
  <c r="BB333" i="5"/>
  <c r="BH333" i="5"/>
  <c r="O335" i="5"/>
  <c r="AG335" i="5"/>
  <c r="K336" i="5"/>
  <c r="AQ336" i="5"/>
  <c r="AY336" i="5"/>
  <c r="BE336" i="5"/>
  <c r="M337" i="5"/>
  <c r="AP337" i="5"/>
  <c r="AX337" i="5"/>
  <c r="BB337" i="5"/>
  <c r="BH337" i="5"/>
  <c r="O339" i="5"/>
  <c r="AG339" i="5"/>
  <c r="K340" i="5"/>
  <c r="AQ340" i="5"/>
  <c r="AY340" i="5"/>
  <c r="BE340" i="5"/>
  <c r="M341" i="5"/>
  <c r="AP341" i="5"/>
  <c r="AX341" i="5"/>
  <c r="BB341" i="5"/>
  <c r="BH341" i="5"/>
  <c r="O343" i="5"/>
  <c r="AG343" i="5"/>
  <c r="K344" i="5"/>
  <c r="AQ344" i="5"/>
  <c r="AY344" i="5"/>
  <c r="BE344" i="5"/>
  <c r="M345" i="5"/>
  <c r="AP345" i="5"/>
  <c r="AX345" i="5"/>
  <c r="BB345" i="5"/>
  <c r="BH345" i="5"/>
  <c r="O347" i="5"/>
  <c r="AG347" i="5"/>
  <c r="K348" i="5"/>
  <c r="AQ348" i="5"/>
  <c r="AY348" i="5"/>
  <c r="BE348" i="5"/>
  <c r="M349" i="5"/>
  <c r="AP349" i="5"/>
  <c r="AX349" i="5"/>
  <c r="BB349" i="5"/>
  <c r="BH349" i="5"/>
  <c r="O351" i="5"/>
  <c r="AG351" i="5"/>
  <c r="K352" i="5"/>
  <c r="AQ352" i="5"/>
  <c r="AY352" i="5"/>
  <c r="BE352" i="5"/>
  <c r="M353" i="5"/>
  <c r="AP353" i="5"/>
  <c r="AX353" i="5"/>
  <c r="BB353" i="5"/>
  <c r="BH353" i="5"/>
  <c r="O355" i="5"/>
  <c r="AG355" i="5"/>
  <c r="K356" i="5"/>
  <c r="AQ356" i="5"/>
  <c r="AY356" i="5"/>
  <c r="BE356" i="5"/>
  <c r="M357" i="5"/>
  <c r="AP357" i="5"/>
  <c r="AX357" i="5"/>
  <c r="BB357" i="5"/>
  <c r="BH357" i="5"/>
  <c r="O359" i="5"/>
  <c r="AG359" i="5"/>
  <c r="K360" i="5"/>
  <c r="AQ360" i="5"/>
  <c r="AY360" i="5"/>
  <c r="BE360" i="5"/>
  <c r="M361" i="5"/>
  <c r="AP361" i="5"/>
  <c r="AX361" i="5"/>
  <c r="BB361" i="5"/>
  <c r="BH361" i="5"/>
  <c r="O363" i="5"/>
  <c r="AG363" i="5"/>
  <c r="K364" i="5"/>
  <c r="AQ364" i="5"/>
  <c r="AY364" i="5"/>
  <c r="BE364" i="5"/>
  <c r="M365" i="5"/>
  <c r="AP365" i="5"/>
  <c r="AX365" i="5"/>
  <c r="BB365" i="5"/>
  <c r="BC365" i="5" s="1"/>
  <c r="BH365" i="5"/>
  <c r="O367" i="5"/>
  <c r="P367" i="5" s="1"/>
  <c r="AG367" i="5"/>
  <c r="K368" i="5"/>
  <c r="AQ368" i="5"/>
  <c r="AY368" i="5"/>
  <c r="BE368" i="5"/>
  <c r="M369" i="5"/>
  <c r="AP369" i="5"/>
  <c r="AX369" i="5"/>
  <c r="BB369" i="5"/>
  <c r="BC369" i="5" s="1"/>
  <c r="BH369" i="5"/>
  <c r="AQ372" i="5"/>
  <c r="AY372" i="5"/>
  <c r="AQ376" i="5"/>
  <c r="AY376" i="5"/>
  <c r="AQ380" i="5"/>
  <c r="AY380" i="5"/>
  <c r="AQ384" i="5"/>
  <c r="AY384" i="5"/>
  <c r="AQ388" i="5"/>
  <c r="AY388" i="5"/>
  <c r="AQ392" i="5"/>
  <c r="AY392" i="5"/>
  <c r="AQ396" i="5"/>
  <c r="AY396" i="5"/>
  <c r="BE396" i="5"/>
  <c r="AQ400" i="5"/>
  <c r="AY400" i="5"/>
  <c r="BE400" i="5"/>
  <c r="AQ404" i="5"/>
  <c r="AY404" i="5"/>
  <c r="BE404" i="5"/>
  <c r="AQ408" i="5"/>
  <c r="AY408" i="5"/>
  <c r="BE408" i="5"/>
  <c r="AQ412" i="5"/>
  <c r="AY412" i="5"/>
  <c r="BE412" i="5"/>
  <c r="BG416" i="5"/>
  <c r="BB416" i="5"/>
  <c r="BC416" i="5" s="1"/>
  <c r="AX416" i="5"/>
  <c r="AT416" i="5"/>
  <c r="AP416" i="5"/>
  <c r="AH416" i="5"/>
  <c r="R416" i="5"/>
  <c r="M416" i="5"/>
  <c r="AW416" i="5"/>
  <c r="AS416" i="5"/>
  <c r="AG416" i="5"/>
  <c r="Q416" i="5"/>
  <c r="L416" i="5"/>
  <c r="BE416" i="5"/>
  <c r="AV416" i="5"/>
  <c r="AR416" i="5"/>
  <c r="AJ416" i="5"/>
  <c r="O416" i="5"/>
  <c r="P416" i="5" s="1"/>
  <c r="K416" i="5"/>
  <c r="J416" i="5"/>
  <c r="AI416" i="5"/>
  <c r="AY416" i="5"/>
  <c r="AW419" i="5"/>
  <c r="AS419" i="5"/>
  <c r="AG419" i="5"/>
  <c r="Q419" i="5"/>
  <c r="L419" i="5"/>
  <c r="AV419" i="5"/>
  <c r="BG432" i="5"/>
  <c r="BB432" i="5"/>
  <c r="BC432" i="5" s="1"/>
  <c r="AX432" i="5"/>
  <c r="AT432" i="5"/>
  <c r="AP432" i="5"/>
  <c r="AH432" i="5"/>
  <c r="R432" i="5"/>
  <c r="M432" i="5"/>
  <c r="AW432" i="5"/>
  <c r="AS432" i="5"/>
  <c r="AG432" i="5"/>
  <c r="Q432" i="5"/>
  <c r="L432" i="5"/>
  <c r="BE432" i="5"/>
  <c r="AV432" i="5"/>
  <c r="AR432" i="5"/>
  <c r="AJ432" i="5"/>
  <c r="O432" i="5"/>
  <c r="P432" i="5" s="1"/>
  <c r="K432" i="5"/>
  <c r="J432" i="5"/>
  <c r="AI432" i="5"/>
  <c r="AY432" i="5"/>
  <c r="AW435" i="5"/>
  <c r="AS435" i="5"/>
  <c r="AG435" i="5"/>
  <c r="Q435" i="5"/>
  <c r="L435" i="5"/>
  <c r="AV435" i="5"/>
  <c r="BG448" i="5"/>
  <c r="BB448" i="5"/>
  <c r="BC448" i="5" s="1"/>
  <c r="AX448" i="5"/>
  <c r="AT448" i="5"/>
  <c r="AP448" i="5"/>
  <c r="AH448" i="5"/>
  <c r="R448" i="5"/>
  <c r="M448" i="5"/>
  <c r="AW448" i="5"/>
  <c r="AS448" i="5"/>
  <c r="AG448" i="5"/>
  <c r="Q448" i="5"/>
  <c r="L448" i="5"/>
  <c r="BE448" i="5"/>
  <c r="AV448" i="5"/>
  <c r="AR448" i="5"/>
  <c r="AJ448" i="5"/>
  <c r="O448" i="5"/>
  <c r="P448" i="5" s="1"/>
  <c r="K448" i="5"/>
  <c r="J448" i="5"/>
  <c r="AI448" i="5"/>
  <c r="AY448" i="5"/>
  <c r="AW451" i="5"/>
  <c r="AS451" i="5"/>
  <c r="AG451" i="5"/>
  <c r="Q451" i="5"/>
  <c r="L451" i="5"/>
  <c r="AV451" i="5"/>
  <c r="BG463" i="5"/>
  <c r="BB463" i="5"/>
  <c r="BC463" i="5" s="1"/>
  <c r="AX463" i="5"/>
  <c r="AT463" i="5"/>
  <c r="AP463" i="5"/>
  <c r="AH463" i="5"/>
  <c r="R463" i="5"/>
  <c r="M463" i="5"/>
  <c r="AU463" i="5"/>
  <c r="N463" i="5"/>
  <c r="BE463" i="5"/>
  <c r="AY463" i="5"/>
  <c r="AS463" i="5"/>
  <c r="AJ463" i="5"/>
  <c r="L463" i="5"/>
  <c r="BD463" i="5"/>
  <c r="AW463" i="5"/>
  <c r="AR463" i="5"/>
  <c r="AI463" i="5"/>
  <c r="Q463" i="5"/>
  <c r="K463" i="5"/>
  <c r="J463" i="5"/>
  <c r="AG463" i="5"/>
  <c r="BG495" i="5"/>
  <c r="BB495" i="5"/>
  <c r="BC495" i="5" s="1"/>
  <c r="AX495" i="5"/>
  <c r="AT495" i="5"/>
  <c r="AP495" i="5"/>
  <c r="AH495" i="5"/>
  <c r="R495" i="5"/>
  <c r="M495" i="5"/>
  <c r="AU495" i="5"/>
  <c r="N495" i="5"/>
  <c r="BE495" i="5"/>
  <c r="AY495" i="5"/>
  <c r="AS495" i="5"/>
  <c r="AJ495" i="5"/>
  <c r="L495" i="5"/>
  <c r="BD495" i="5"/>
  <c r="AW495" i="5"/>
  <c r="AR495" i="5"/>
  <c r="AI495" i="5"/>
  <c r="Q495" i="5"/>
  <c r="K495" i="5"/>
  <c r="J495" i="5"/>
  <c r="AG495" i="5"/>
  <c r="AQ369" i="5"/>
  <c r="AY369" i="5"/>
  <c r="BD369" i="5"/>
  <c r="N396" i="5"/>
  <c r="AI396" i="5"/>
  <c r="N400" i="5"/>
  <c r="AI400" i="5"/>
  <c r="N404" i="5"/>
  <c r="AI404" i="5"/>
  <c r="N408" i="5"/>
  <c r="AI408" i="5"/>
  <c r="N412" i="5"/>
  <c r="AI412" i="5"/>
  <c r="N416" i="5"/>
  <c r="BH416" i="5"/>
  <c r="BH419" i="5"/>
  <c r="K419" i="5"/>
  <c r="AJ419" i="5"/>
  <c r="BG420" i="5"/>
  <c r="BB420" i="5"/>
  <c r="BC420" i="5" s="1"/>
  <c r="AX420" i="5"/>
  <c r="AT420" i="5"/>
  <c r="AP420" i="5"/>
  <c r="AH420" i="5"/>
  <c r="R420" i="5"/>
  <c r="M420" i="5"/>
  <c r="AW420" i="5"/>
  <c r="AS420" i="5"/>
  <c r="AG420" i="5"/>
  <c r="Q420" i="5"/>
  <c r="L420" i="5"/>
  <c r="BE420" i="5"/>
  <c r="AV420" i="5"/>
  <c r="AR420" i="5"/>
  <c r="AJ420" i="5"/>
  <c r="O420" i="5"/>
  <c r="P420" i="5" s="1"/>
  <c r="K420" i="5"/>
  <c r="J420" i="5"/>
  <c r="AI420" i="5"/>
  <c r="AY420" i="5"/>
  <c r="AW423" i="5"/>
  <c r="AS423" i="5"/>
  <c r="AG423" i="5"/>
  <c r="Q423" i="5"/>
  <c r="L423" i="5"/>
  <c r="AV423" i="5"/>
  <c r="N432" i="5"/>
  <c r="BH432" i="5"/>
  <c r="BH435" i="5"/>
  <c r="K435" i="5"/>
  <c r="AJ435" i="5"/>
  <c r="BG436" i="5"/>
  <c r="BB436" i="5"/>
  <c r="BC436" i="5" s="1"/>
  <c r="AX436" i="5"/>
  <c r="AT436" i="5"/>
  <c r="AP436" i="5"/>
  <c r="AH436" i="5"/>
  <c r="R436" i="5"/>
  <c r="M436" i="5"/>
  <c r="AW436" i="5"/>
  <c r="AS436" i="5"/>
  <c r="AG436" i="5"/>
  <c r="Q436" i="5"/>
  <c r="L436" i="5"/>
  <c r="BE436" i="5"/>
  <c r="AV436" i="5"/>
  <c r="AR436" i="5"/>
  <c r="AJ436" i="5"/>
  <c r="O436" i="5"/>
  <c r="P436" i="5" s="1"/>
  <c r="K436" i="5"/>
  <c r="J436" i="5"/>
  <c r="AI436" i="5"/>
  <c r="AY436" i="5"/>
  <c r="AW439" i="5"/>
  <c r="AS439" i="5"/>
  <c r="AG439" i="5"/>
  <c r="Q439" i="5"/>
  <c r="L439" i="5"/>
  <c r="AV439" i="5"/>
  <c r="N448" i="5"/>
  <c r="BH448" i="5"/>
  <c r="BH451" i="5"/>
  <c r="K451" i="5"/>
  <c r="AJ451" i="5"/>
  <c r="BG452" i="5"/>
  <c r="BB452" i="5"/>
  <c r="BC452" i="5" s="1"/>
  <c r="AX452" i="5"/>
  <c r="AT452" i="5"/>
  <c r="AP452" i="5"/>
  <c r="AH452" i="5"/>
  <c r="R452" i="5"/>
  <c r="M452" i="5"/>
  <c r="AW452" i="5"/>
  <c r="AS452" i="5"/>
  <c r="AG452" i="5"/>
  <c r="Q452" i="5"/>
  <c r="L452" i="5"/>
  <c r="BE452" i="5"/>
  <c r="AV452" i="5"/>
  <c r="AR452" i="5"/>
  <c r="AJ452" i="5"/>
  <c r="O452" i="5"/>
  <c r="P452" i="5" s="1"/>
  <c r="K452" i="5"/>
  <c r="J452" i="5"/>
  <c r="AI452" i="5"/>
  <c r="AY452" i="5"/>
  <c r="AW455" i="5"/>
  <c r="AS455" i="5"/>
  <c r="AG455" i="5"/>
  <c r="Q455" i="5"/>
  <c r="L455" i="5"/>
  <c r="AV455" i="5"/>
  <c r="O463" i="5"/>
  <c r="P463" i="5" s="1"/>
  <c r="BE470" i="5"/>
  <c r="AX470" i="5"/>
  <c r="AS470" i="5"/>
  <c r="AJ470" i="5"/>
  <c r="M470" i="5"/>
  <c r="BB470" i="5"/>
  <c r="BC470" i="5" s="1"/>
  <c r="AW470" i="5"/>
  <c r="AR470" i="5"/>
  <c r="AH470" i="5"/>
  <c r="R470" i="5"/>
  <c r="L470" i="5"/>
  <c r="BG470" i="5"/>
  <c r="AV470" i="5"/>
  <c r="AP470" i="5"/>
  <c r="AG470" i="5"/>
  <c r="Q470" i="5"/>
  <c r="K470" i="5"/>
  <c r="AW492" i="5"/>
  <c r="AS492" i="5"/>
  <c r="AG492" i="5"/>
  <c r="Q492" i="5"/>
  <c r="L492" i="5"/>
  <c r="BH492" i="5"/>
  <c r="BD492" i="5"/>
  <c r="AY492" i="5"/>
  <c r="AT492" i="5"/>
  <c r="N492" i="5"/>
  <c r="BG492" i="5"/>
  <c r="BB492" i="5"/>
  <c r="BC492" i="5" s="1"/>
  <c r="AX492" i="5"/>
  <c r="AR492" i="5"/>
  <c r="AJ492" i="5"/>
  <c r="M492" i="5"/>
  <c r="AV492" i="5"/>
  <c r="AQ492" i="5"/>
  <c r="AI492" i="5"/>
  <c r="R492" i="5"/>
  <c r="K492" i="5"/>
  <c r="J492" i="5"/>
  <c r="AH492" i="5"/>
  <c r="BE493" i="5"/>
  <c r="AV493" i="5"/>
  <c r="AR493" i="5"/>
  <c r="AJ493" i="5"/>
  <c r="O493" i="5"/>
  <c r="P493" i="5" s="1"/>
  <c r="K493" i="5"/>
  <c r="BD493" i="5"/>
  <c r="AY493" i="5"/>
  <c r="AT493" i="5"/>
  <c r="N493" i="5"/>
  <c r="BH493" i="5"/>
  <c r="BB493" i="5"/>
  <c r="BC493" i="5" s="1"/>
  <c r="AX493" i="5"/>
  <c r="AS493" i="5"/>
  <c r="AI493" i="5"/>
  <c r="M493" i="5"/>
  <c r="BG493" i="5"/>
  <c r="AW493" i="5"/>
  <c r="AQ493" i="5"/>
  <c r="AH493" i="5"/>
  <c r="R493" i="5"/>
  <c r="L493" i="5"/>
  <c r="J493" i="5"/>
  <c r="AG493" i="5"/>
  <c r="O495" i="5"/>
  <c r="P495" i="5" s="1"/>
  <c r="AW508" i="5"/>
  <c r="AS508" i="5"/>
  <c r="AG508" i="5"/>
  <c r="Q508" i="5"/>
  <c r="L508" i="5"/>
  <c r="BH508" i="5"/>
  <c r="BD508" i="5"/>
  <c r="AY508" i="5"/>
  <c r="AT508" i="5"/>
  <c r="N508" i="5"/>
  <c r="BG508" i="5"/>
  <c r="BB508" i="5"/>
  <c r="BC508" i="5" s="1"/>
  <c r="AX508" i="5"/>
  <c r="AR508" i="5"/>
  <c r="AJ508" i="5"/>
  <c r="M508" i="5"/>
  <c r="AV508" i="5"/>
  <c r="AQ508" i="5"/>
  <c r="AI508" i="5"/>
  <c r="R508" i="5"/>
  <c r="K508" i="5"/>
  <c r="J508" i="5"/>
  <c r="AH508" i="5"/>
  <c r="BE509" i="5"/>
  <c r="AV509" i="5"/>
  <c r="AR509" i="5"/>
  <c r="AJ509" i="5"/>
  <c r="O509" i="5"/>
  <c r="P509" i="5" s="1"/>
  <c r="K509" i="5"/>
  <c r="BD509" i="5"/>
  <c r="AY509" i="5"/>
  <c r="AT509" i="5"/>
  <c r="N509" i="5"/>
  <c r="BH509" i="5"/>
  <c r="BB509" i="5"/>
  <c r="BC509" i="5" s="1"/>
  <c r="AX509" i="5"/>
  <c r="AS509" i="5"/>
  <c r="AI509" i="5"/>
  <c r="M509" i="5"/>
  <c r="BG509" i="5"/>
  <c r="AW509" i="5"/>
  <c r="AQ509" i="5"/>
  <c r="AH509" i="5"/>
  <c r="R509" i="5"/>
  <c r="L509" i="5"/>
  <c r="J509" i="5"/>
  <c r="AG509" i="5"/>
  <c r="J417" i="5"/>
  <c r="N417" i="5"/>
  <c r="AI417" i="5"/>
  <c r="AQ417" i="5"/>
  <c r="AU417" i="5"/>
  <c r="AY417" i="5"/>
  <c r="BD417" i="5"/>
  <c r="BH417" i="5"/>
  <c r="J421" i="5"/>
  <c r="N421" i="5"/>
  <c r="AI421" i="5"/>
  <c r="AQ421" i="5"/>
  <c r="AU421" i="5"/>
  <c r="AY421" i="5"/>
  <c r="BD421" i="5"/>
  <c r="BH421" i="5"/>
  <c r="J425" i="5"/>
  <c r="N425" i="5"/>
  <c r="AI425" i="5"/>
  <c r="AQ425" i="5"/>
  <c r="AU425" i="5"/>
  <c r="AY425" i="5"/>
  <c r="BD425" i="5"/>
  <c r="BH425" i="5"/>
  <c r="J429" i="5"/>
  <c r="N429" i="5"/>
  <c r="AI429" i="5"/>
  <c r="AQ429" i="5"/>
  <c r="AU429" i="5"/>
  <c r="AY429" i="5"/>
  <c r="BD429" i="5"/>
  <c r="BH429" i="5"/>
  <c r="J433" i="5"/>
  <c r="N433" i="5"/>
  <c r="AI433" i="5"/>
  <c r="AQ433" i="5"/>
  <c r="AU433" i="5"/>
  <c r="AY433" i="5"/>
  <c r="BD433" i="5"/>
  <c r="BH433" i="5"/>
  <c r="J437" i="5"/>
  <c r="N437" i="5"/>
  <c r="AI437" i="5"/>
  <c r="AQ437" i="5"/>
  <c r="AU437" i="5"/>
  <c r="AY437" i="5"/>
  <c r="BD437" i="5"/>
  <c r="BH437" i="5"/>
  <c r="J441" i="5"/>
  <c r="N441" i="5"/>
  <c r="AI441" i="5"/>
  <c r="AQ441" i="5"/>
  <c r="AU441" i="5"/>
  <c r="AY441" i="5"/>
  <c r="BD441" i="5"/>
  <c r="BH441" i="5"/>
  <c r="J445" i="5"/>
  <c r="N445" i="5"/>
  <c r="AI445" i="5"/>
  <c r="AQ445" i="5"/>
  <c r="AU445" i="5"/>
  <c r="AY445" i="5"/>
  <c r="BD445" i="5"/>
  <c r="BH445" i="5"/>
  <c r="J449" i="5"/>
  <c r="N449" i="5"/>
  <c r="AI449" i="5"/>
  <c r="AQ449" i="5"/>
  <c r="AU449" i="5"/>
  <c r="AY449" i="5"/>
  <c r="BD449" i="5"/>
  <c r="BH449" i="5"/>
  <c r="J453" i="5"/>
  <c r="N453" i="5"/>
  <c r="AI453" i="5"/>
  <c r="AQ453" i="5"/>
  <c r="AU453" i="5"/>
  <c r="AY453" i="5"/>
  <c r="BD453" i="5"/>
  <c r="BH453" i="5"/>
  <c r="J457" i="5"/>
  <c r="N457" i="5"/>
  <c r="AI457" i="5"/>
  <c r="AQ457" i="5"/>
  <c r="AU457" i="5"/>
  <c r="AY457" i="5"/>
  <c r="BD457" i="5"/>
  <c r="BH457" i="5"/>
  <c r="BE461" i="5"/>
  <c r="AV461" i="5"/>
  <c r="AR461" i="5"/>
  <c r="J461" i="5"/>
  <c r="N461" i="5"/>
  <c r="AI461" i="5"/>
  <c r="AQ461" i="5"/>
  <c r="AW461" i="5"/>
  <c r="BG461" i="5"/>
  <c r="AW464" i="5"/>
  <c r="AS464" i="5"/>
  <c r="AG464" i="5"/>
  <c r="Q464" i="5"/>
  <c r="L464" i="5"/>
  <c r="J464" i="5"/>
  <c r="O464" i="5"/>
  <c r="P464" i="5" s="1"/>
  <c r="AH464" i="5"/>
  <c r="AP464" i="5"/>
  <c r="AU464" i="5"/>
  <c r="BE464" i="5"/>
  <c r="BE465" i="5"/>
  <c r="AV465" i="5"/>
  <c r="AR465" i="5"/>
  <c r="AJ465" i="5"/>
  <c r="O465" i="5"/>
  <c r="P465" i="5" s="1"/>
  <c r="K465" i="5"/>
  <c r="J465" i="5"/>
  <c r="Q465" i="5"/>
  <c r="AG465" i="5"/>
  <c r="AP465" i="5"/>
  <c r="AU465" i="5"/>
  <c r="BG467" i="5"/>
  <c r="BB467" i="5"/>
  <c r="BC467" i="5" s="1"/>
  <c r="AX467" i="5"/>
  <c r="AT467" i="5"/>
  <c r="AP467" i="5"/>
  <c r="AH467" i="5"/>
  <c r="R467" i="5"/>
  <c r="M467" i="5"/>
  <c r="J467" i="5"/>
  <c r="O467" i="5"/>
  <c r="P467" i="5" s="1"/>
  <c r="AG467" i="5"/>
  <c r="AQ467" i="5"/>
  <c r="AV467" i="5"/>
  <c r="BH467" i="5"/>
  <c r="AT468" i="5"/>
  <c r="AY468" i="5"/>
  <c r="BD468" i="5"/>
  <c r="BH468" i="5"/>
  <c r="BH470" i="5"/>
  <c r="AU471" i="5"/>
  <c r="AT474" i="5"/>
  <c r="AW480" i="5"/>
  <c r="AS480" i="5"/>
  <c r="AG480" i="5"/>
  <c r="Q480" i="5"/>
  <c r="L480" i="5"/>
  <c r="J480" i="5"/>
  <c r="O480" i="5"/>
  <c r="P480" i="5" s="1"/>
  <c r="AH480" i="5"/>
  <c r="AP480" i="5"/>
  <c r="AU480" i="5"/>
  <c r="BE480" i="5"/>
  <c r="BE481" i="5"/>
  <c r="AV481" i="5"/>
  <c r="AR481" i="5"/>
  <c r="AJ481" i="5"/>
  <c r="O481" i="5"/>
  <c r="P481" i="5" s="1"/>
  <c r="K481" i="5"/>
  <c r="J481" i="5"/>
  <c r="Q481" i="5"/>
  <c r="AG481" i="5"/>
  <c r="AP481" i="5"/>
  <c r="AU481" i="5"/>
  <c r="BG483" i="5"/>
  <c r="BB483" i="5"/>
  <c r="BC483" i="5" s="1"/>
  <c r="AX483" i="5"/>
  <c r="AT483" i="5"/>
  <c r="AP483" i="5"/>
  <c r="AH483" i="5"/>
  <c r="R483" i="5"/>
  <c r="M483" i="5"/>
  <c r="J483" i="5"/>
  <c r="O483" i="5"/>
  <c r="P483" i="5" s="1"/>
  <c r="AG483" i="5"/>
  <c r="AQ483" i="5"/>
  <c r="AV483" i="5"/>
  <c r="BH483" i="5"/>
  <c r="AT484" i="5"/>
  <c r="AY484" i="5"/>
  <c r="BD484" i="5"/>
  <c r="BH484" i="5"/>
  <c r="BH486" i="5"/>
  <c r="AU487" i="5"/>
  <c r="AT490" i="5"/>
  <c r="AW496" i="5"/>
  <c r="AS496" i="5"/>
  <c r="AG496" i="5"/>
  <c r="Q496" i="5"/>
  <c r="L496" i="5"/>
  <c r="J496" i="5"/>
  <c r="O496" i="5"/>
  <c r="P496" i="5" s="1"/>
  <c r="AH496" i="5"/>
  <c r="AP496" i="5"/>
  <c r="AU496" i="5"/>
  <c r="BE496" i="5"/>
  <c r="BE497" i="5"/>
  <c r="AV497" i="5"/>
  <c r="AR497" i="5"/>
  <c r="AJ497" i="5"/>
  <c r="O497" i="5"/>
  <c r="P497" i="5" s="1"/>
  <c r="K497" i="5"/>
  <c r="J497" i="5"/>
  <c r="Q497" i="5"/>
  <c r="AG497" i="5"/>
  <c r="AP497" i="5"/>
  <c r="AU497" i="5"/>
  <c r="BG499" i="5"/>
  <c r="BB499" i="5"/>
  <c r="BC499" i="5" s="1"/>
  <c r="AX499" i="5"/>
  <c r="AT499" i="5"/>
  <c r="AP499" i="5"/>
  <c r="AH499" i="5"/>
  <c r="R499" i="5"/>
  <c r="M499" i="5"/>
  <c r="J499" i="5"/>
  <c r="O499" i="5"/>
  <c r="P499" i="5" s="1"/>
  <c r="AG499" i="5"/>
  <c r="AQ499" i="5"/>
  <c r="AV499" i="5"/>
  <c r="BH499" i="5"/>
  <c r="AT500" i="5"/>
  <c r="AY500" i="5"/>
  <c r="BD500" i="5"/>
  <c r="BH502" i="5"/>
  <c r="AT506" i="5"/>
  <c r="K511" i="5"/>
  <c r="Q511" i="5"/>
  <c r="AI511" i="5"/>
  <c r="AR511" i="5"/>
  <c r="AW511" i="5"/>
  <c r="BD511" i="5"/>
  <c r="AW512" i="5"/>
  <c r="AS512" i="5"/>
  <c r="AG512" i="5"/>
  <c r="Q512" i="5"/>
  <c r="L512" i="5"/>
  <c r="J512" i="5"/>
  <c r="O512" i="5"/>
  <c r="P512" i="5" s="1"/>
  <c r="AH512" i="5"/>
  <c r="AP512" i="5"/>
  <c r="AU512" i="5"/>
  <c r="BE512" i="5"/>
  <c r="BE513" i="5"/>
  <c r="AV513" i="5"/>
  <c r="AR513" i="5"/>
  <c r="AJ513" i="5"/>
  <c r="O513" i="5"/>
  <c r="P513" i="5" s="1"/>
  <c r="K513" i="5"/>
  <c r="BH513" i="5"/>
  <c r="BD513" i="5"/>
  <c r="AY513" i="5"/>
  <c r="AU513" i="5"/>
  <c r="AQ513" i="5"/>
  <c r="AI513" i="5"/>
  <c r="N513" i="5"/>
  <c r="J513" i="5"/>
  <c r="L513" i="5"/>
  <c r="AW513" i="5"/>
  <c r="BB513" i="5"/>
  <c r="BC513" i="5" s="1"/>
  <c r="BG514" i="5"/>
  <c r="BB514" i="5"/>
  <c r="BC514" i="5" s="1"/>
  <c r="AX514" i="5"/>
  <c r="AT514" i="5"/>
  <c r="AP514" i="5"/>
  <c r="AH514" i="5"/>
  <c r="R514" i="5"/>
  <c r="M514" i="5"/>
  <c r="AR514" i="5"/>
  <c r="BG515" i="5"/>
  <c r="BB515" i="5"/>
  <c r="BC515" i="5" s="1"/>
  <c r="AX515" i="5"/>
  <c r="AT515" i="5"/>
  <c r="AP515" i="5"/>
  <c r="AH515" i="5"/>
  <c r="R515" i="5"/>
  <c r="M515" i="5"/>
  <c r="AW515" i="5"/>
  <c r="AS515" i="5"/>
  <c r="AG515" i="5"/>
  <c r="Q515" i="5"/>
  <c r="L515" i="5"/>
  <c r="J515" i="5"/>
  <c r="AV515" i="5"/>
  <c r="BD515" i="5"/>
  <c r="AW516" i="5"/>
  <c r="AS516" i="5"/>
  <c r="AG516" i="5"/>
  <c r="Q516" i="5"/>
  <c r="L516" i="5"/>
  <c r="BE516" i="5"/>
  <c r="AV516" i="5"/>
  <c r="AR516" i="5"/>
  <c r="AJ516" i="5"/>
  <c r="O516" i="5"/>
  <c r="P516" i="5" s="1"/>
  <c r="K516" i="5"/>
  <c r="J516" i="5"/>
  <c r="AU516" i="5"/>
  <c r="BG516" i="5"/>
  <c r="N519" i="5"/>
  <c r="AI519" i="5"/>
  <c r="AR519" i="5"/>
  <c r="BG522" i="5"/>
  <c r="BB522" i="5"/>
  <c r="BC522" i="5" s="1"/>
  <c r="AX522" i="5"/>
  <c r="AT522" i="5"/>
  <c r="AP522" i="5"/>
  <c r="AH522" i="5"/>
  <c r="R522" i="5"/>
  <c r="M522" i="5"/>
  <c r="AR522" i="5"/>
  <c r="BG523" i="5"/>
  <c r="BB523" i="5"/>
  <c r="BC523" i="5" s="1"/>
  <c r="AX523" i="5"/>
  <c r="AT523" i="5"/>
  <c r="AP523" i="5"/>
  <c r="AH523" i="5"/>
  <c r="R523" i="5"/>
  <c r="M523" i="5"/>
  <c r="AW523" i="5"/>
  <c r="AS523" i="5"/>
  <c r="AG523" i="5"/>
  <c r="Q523" i="5"/>
  <c r="L523" i="5"/>
  <c r="J523" i="5"/>
  <c r="AV523" i="5"/>
  <c r="BD523" i="5"/>
  <c r="AW524" i="5"/>
  <c r="AS524" i="5"/>
  <c r="AG524" i="5"/>
  <c r="Q524" i="5"/>
  <c r="L524" i="5"/>
  <c r="BE524" i="5"/>
  <c r="AV524" i="5"/>
  <c r="AR524" i="5"/>
  <c r="AJ524" i="5"/>
  <c r="O524" i="5"/>
  <c r="P524" i="5" s="1"/>
  <c r="K524" i="5"/>
  <c r="J524" i="5"/>
  <c r="AU524" i="5"/>
  <c r="BG524" i="5"/>
  <c r="N527" i="5"/>
  <c r="AI527" i="5"/>
  <c r="AR527" i="5"/>
  <c r="BG530" i="5"/>
  <c r="BB530" i="5"/>
  <c r="BC530" i="5" s="1"/>
  <c r="AX530" i="5"/>
  <c r="AT530" i="5"/>
  <c r="AP530" i="5"/>
  <c r="AH530" i="5"/>
  <c r="R530" i="5"/>
  <c r="M530" i="5"/>
  <c r="AR530" i="5"/>
  <c r="BG531" i="5"/>
  <c r="BB531" i="5"/>
  <c r="BC531" i="5" s="1"/>
  <c r="AX531" i="5"/>
  <c r="AT531" i="5"/>
  <c r="AP531" i="5"/>
  <c r="AH531" i="5"/>
  <c r="R531" i="5"/>
  <c r="M531" i="5"/>
  <c r="AW531" i="5"/>
  <c r="AS531" i="5"/>
  <c r="AG531" i="5"/>
  <c r="Q531" i="5"/>
  <c r="L531" i="5"/>
  <c r="J531" i="5"/>
  <c r="AV531" i="5"/>
  <c r="BD531" i="5"/>
  <c r="AW532" i="5"/>
  <c r="AS532" i="5"/>
  <c r="AG532" i="5"/>
  <c r="Q532" i="5"/>
  <c r="L532" i="5"/>
  <c r="BE532" i="5"/>
  <c r="AV532" i="5"/>
  <c r="AR532" i="5"/>
  <c r="AJ532" i="5"/>
  <c r="O532" i="5"/>
  <c r="P532" i="5" s="1"/>
  <c r="K532" i="5"/>
  <c r="J532" i="5"/>
  <c r="AU532" i="5"/>
  <c r="BG532" i="5"/>
  <c r="N535" i="5"/>
  <c r="AI535" i="5"/>
  <c r="AR535" i="5"/>
  <c r="BG538" i="5"/>
  <c r="BB538" i="5"/>
  <c r="BC538" i="5" s="1"/>
  <c r="AX538" i="5"/>
  <c r="AT538" i="5"/>
  <c r="AP538" i="5"/>
  <c r="AH538" i="5"/>
  <c r="R538" i="5"/>
  <c r="M538" i="5"/>
  <c r="AR538" i="5"/>
  <c r="BG539" i="5"/>
  <c r="BB539" i="5"/>
  <c r="BC539" i="5" s="1"/>
  <c r="AX539" i="5"/>
  <c r="AT539" i="5"/>
  <c r="AP539" i="5"/>
  <c r="AH539" i="5"/>
  <c r="R539" i="5"/>
  <c r="M539" i="5"/>
  <c r="AW539" i="5"/>
  <c r="AS539" i="5"/>
  <c r="AG539" i="5"/>
  <c r="Q539" i="5"/>
  <c r="L539" i="5"/>
  <c r="J539" i="5"/>
  <c r="AV539" i="5"/>
  <c r="BD539" i="5"/>
  <c r="AW540" i="5"/>
  <c r="AS540" i="5"/>
  <c r="AG540" i="5"/>
  <c r="Q540" i="5"/>
  <c r="L540" i="5"/>
  <c r="BE540" i="5"/>
  <c r="AV540" i="5"/>
  <c r="AR540" i="5"/>
  <c r="AJ540" i="5"/>
  <c r="O540" i="5"/>
  <c r="P540" i="5" s="1"/>
  <c r="K540" i="5"/>
  <c r="J540" i="5"/>
  <c r="AU540" i="5"/>
  <c r="BG540" i="5"/>
  <c r="N543" i="5"/>
  <c r="AI543" i="5"/>
  <c r="AR543" i="5"/>
  <c r="BG546" i="5"/>
  <c r="BB546" i="5"/>
  <c r="AX546" i="5"/>
  <c r="AT546" i="5"/>
  <c r="AP546" i="5"/>
  <c r="AH546" i="5"/>
  <c r="R546" i="5"/>
  <c r="M546" i="5"/>
  <c r="AR546" i="5"/>
  <c r="BG547" i="5"/>
  <c r="BB547" i="5"/>
  <c r="AX547" i="5"/>
  <c r="AT547" i="5"/>
  <c r="AP547" i="5"/>
  <c r="AH547" i="5"/>
  <c r="R547" i="5"/>
  <c r="M547" i="5"/>
  <c r="AW547" i="5"/>
  <c r="AS547" i="5"/>
  <c r="AG547" i="5"/>
  <c r="Q547" i="5"/>
  <c r="L547" i="5"/>
  <c r="J547" i="5"/>
  <c r="AV547" i="5"/>
  <c r="BD547" i="5"/>
  <c r="AW548" i="5"/>
  <c r="AS548" i="5"/>
  <c r="AG548" i="5"/>
  <c r="Q548" i="5"/>
  <c r="L548" i="5"/>
  <c r="BE548" i="5"/>
  <c r="AV548" i="5"/>
  <c r="AR548" i="5"/>
  <c r="AJ548" i="5"/>
  <c r="O548" i="5"/>
  <c r="K548" i="5"/>
  <c r="J548" i="5"/>
  <c r="AU548" i="5"/>
  <c r="BG548" i="5"/>
  <c r="N551" i="5"/>
  <c r="AI551" i="5"/>
  <c r="AR551" i="5"/>
  <c r="BG554" i="5"/>
  <c r="BB554" i="5"/>
  <c r="AX554" i="5"/>
  <c r="AT554" i="5"/>
  <c r="AP554" i="5"/>
  <c r="AH554" i="5"/>
  <c r="R554" i="5"/>
  <c r="M554" i="5"/>
  <c r="AR554" i="5"/>
  <c r="BG555" i="5"/>
  <c r="BB555" i="5"/>
  <c r="AX555" i="5"/>
  <c r="AT555" i="5"/>
  <c r="AP555" i="5"/>
  <c r="AH555" i="5"/>
  <c r="R555" i="5"/>
  <c r="M555" i="5"/>
  <c r="AW555" i="5"/>
  <c r="AS555" i="5"/>
  <c r="AG555" i="5"/>
  <c r="Q555" i="5"/>
  <c r="L555" i="5"/>
  <c r="J555" i="5"/>
  <c r="AV555" i="5"/>
  <c r="BD555" i="5"/>
  <c r="AW556" i="5"/>
  <c r="AS556" i="5"/>
  <c r="AG556" i="5"/>
  <c r="Q556" i="5"/>
  <c r="L556" i="5"/>
  <c r="BE556" i="5"/>
  <c r="AV556" i="5"/>
  <c r="AR556" i="5"/>
  <c r="AJ556" i="5"/>
  <c r="O556" i="5"/>
  <c r="K556" i="5"/>
  <c r="J556" i="5"/>
  <c r="AU556" i="5"/>
  <c r="BG556" i="5"/>
  <c r="N559" i="5"/>
  <c r="AI559" i="5"/>
  <c r="AR559" i="5"/>
  <c r="BG562" i="5"/>
  <c r="BB562" i="5"/>
  <c r="AX562" i="5"/>
  <c r="AT562" i="5"/>
  <c r="AP562" i="5"/>
  <c r="AH562" i="5"/>
  <c r="R562" i="5"/>
  <c r="M562" i="5"/>
  <c r="AR562" i="5"/>
  <c r="BG563" i="5"/>
  <c r="BB563" i="5"/>
  <c r="AX563" i="5"/>
  <c r="AT563" i="5"/>
  <c r="AP563" i="5"/>
  <c r="AH563" i="5"/>
  <c r="R563" i="5"/>
  <c r="M563" i="5"/>
  <c r="AW563" i="5"/>
  <c r="AS563" i="5"/>
  <c r="AG563" i="5"/>
  <c r="Q563" i="5"/>
  <c r="L563" i="5"/>
  <c r="J563" i="5"/>
  <c r="AV563" i="5"/>
  <c r="BD563" i="5"/>
  <c r="AW564" i="5"/>
  <c r="AS564" i="5"/>
  <c r="AG564" i="5"/>
  <c r="Q564" i="5"/>
  <c r="L564" i="5"/>
  <c r="BE564" i="5"/>
  <c r="AV564" i="5"/>
  <c r="AR564" i="5"/>
  <c r="AJ564" i="5"/>
  <c r="O564" i="5"/>
  <c r="K564" i="5"/>
  <c r="J564" i="5"/>
  <c r="AU564" i="5"/>
  <c r="BG564" i="5"/>
  <c r="N567" i="5"/>
  <c r="AI567" i="5"/>
  <c r="AR567" i="5"/>
  <c r="BG570" i="5"/>
  <c r="BB570" i="5"/>
  <c r="AX570" i="5"/>
  <c r="AT570" i="5"/>
  <c r="AP570" i="5"/>
  <c r="AH570" i="5"/>
  <c r="R570" i="5"/>
  <c r="M570" i="5"/>
  <c r="AR570" i="5"/>
  <c r="BG571" i="5"/>
  <c r="BB571" i="5"/>
  <c r="AX571" i="5"/>
  <c r="AT571" i="5"/>
  <c r="AP571" i="5"/>
  <c r="AH571" i="5"/>
  <c r="R571" i="5"/>
  <c r="M571" i="5"/>
  <c r="AW571" i="5"/>
  <c r="AS571" i="5"/>
  <c r="AG571" i="5"/>
  <c r="Q571" i="5"/>
  <c r="L571" i="5"/>
  <c r="J571" i="5"/>
  <c r="AV571" i="5"/>
  <c r="BD571" i="5"/>
  <c r="AW572" i="5"/>
  <c r="AS572" i="5"/>
  <c r="AG572" i="5"/>
  <c r="Q572" i="5"/>
  <c r="L572" i="5"/>
  <c r="BE572" i="5"/>
  <c r="AV572" i="5"/>
  <c r="AR572" i="5"/>
  <c r="AJ572" i="5"/>
  <c r="O572" i="5"/>
  <c r="K572" i="5"/>
  <c r="J572" i="5"/>
  <c r="AU572" i="5"/>
  <c r="BG572" i="5"/>
  <c r="N575" i="5"/>
  <c r="AI575" i="5"/>
  <c r="AR575" i="5"/>
  <c r="BG578" i="5"/>
  <c r="BB578" i="5"/>
  <c r="AX578" i="5"/>
  <c r="AT578" i="5"/>
  <c r="AP578" i="5"/>
  <c r="AH578" i="5"/>
  <c r="R578" i="5"/>
  <c r="M578" i="5"/>
  <c r="AR578" i="5"/>
  <c r="BG579" i="5"/>
  <c r="BB579" i="5"/>
  <c r="AX579" i="5"/>
  <c r="AT579" i="5"/>
  <c r="AP579" i="5"/>
  <c r="AH579" i="5"/>
  <c r="R579" i="5"/>
  <c r="M579" i="5"/>
  <c r="AW579" i="5"/>
  <c r="AS579" i="5"/>
  <c r="AG579" i="5"/>
  <c r="Q579" i="5"/>
  <c r="L579" i="5"/>
  <c r="J579" i="5"/>
  <c r="AV579" i="5"/>
  <c r="BD579" i="5"/>
  <c r="AW580" i="5"/>
  <c r="AS580" i="5"/>
  <c r="AG580" i="5"/>
  <c r="Q580" i="5"/>
  <c r="L580" i="5"/>
  <c r="BE580" i="5"/>
  <c r="AV580" i="5"/>
  <c r="AR580" i="5"/>
  <c r="AJ580" i="5"/>
  <c r="O580" i="5"/>
  <c r="K580" i="5"/>
  <c r="J580" i="5"/>
  <c r="AU580" i="5"/>
  <c r="BG580" i="5"/>
  <c r="N583" i="5"/>
  <c r="AI583" i="5"/>
  <c r="AR583" i="5"/>
  <c r="BG586" i="5"/>
  <c r="BB586" i="5"/>
  <c r="AX586" i="5"/>
  <c r="AT586" i="5"/>
  <c r="AP586" i="5"/>
  <c r="AH586" i="5"/>
  <c r="R586" i="5"/>
  <c r="M586" i="5"/>
  <c r="AR586" i="5"/>
  <c r="BG587" i="5"/>
  <c r="BB587" i="5"/>
  <c r="AX587" i="5"/>
  <c r="AT587" i="5"/>
  <c r="AP587" i="5"/>
  <c r="AH587" i="5"/>
  <c r="R587" i="5"/>
  <c r="M587" i="5"/>
  <c r="AW587" i="5"/>
  <c r="AS587" i="5"/>
  <c r="AG587" i="5"/>
  <c r="Q587" i="5"/>
  <c r="L587" i="5"/>
  <c r="J587" i="5"/>
  <c r="AV587" i="5"/>
  <c r="BD587" i="5"/>
  <c r="AW588" i="5"/>
  <c r="AS588" i="5"/>
  <c r="AG588" i="5"/>
  <c r="Q588" i="5"/>
  <c r="L588" i="5"/>
  <c r="BE588" i="5"/>
  <c r="AV588" i="5"/>
  <c r="AR588" i="5"/>
  <c r="AJ588" i="5"/>
  <c r="O588" i="5"/>
  <c r="K588" i="5"/>
  <c r="J588" i="5"/>
  <c r="AU588" i="5"/>
  <c r="BG588" i="5"/>
  <c r="N591" i="5"/>
  <c r="AI591" i="5"/>
  <c r="AR591" i="5"/>
  <c r="BG594" i="5"/>
  <c r="BB594" i="5"/>
  <c r="BC594" i="5" s="1"/>
  <c r="AX594" i="5"/>
  <c r="AT594" i="5"/>
  <c r="AP594" i="5"/>
  <c r="AH594" i="5"/>
  <c r="R594" i="5"/>
  <c r="M594" i="5"/>
  <c r="AR594" i="5"/>
  <c r="BG595" i="5"/>
  <c r="BB595" i="5"/>
  <c r="BC595" i="5" s="1"/>
  <c r="AX595" i="5"/>
  <c r="AT595" i="5"/>
  <c r="AP595" i="5"/>
  <c r="AH595" i="5"/>
  <c r="R595" i="5"/>
  <c r="M595" i="5"/>
  <c r="AW595" i="5"/>
  <c r="AS595" i="5"/>
  <c r="AG595" i="5"/>
  <c r="Q595" i="5"/>
  <c r="L595" i="5"/>
  <c r="J595" i="5"/>
  <c r="AV595" i="5"/>
  <c r="BD595" i="5"/>
  <c r="AW596" i="5"/>
  <c r="AS596" i="5"/>
  <c r="AG596" i="5"/>
  <c r="Q596" i="5"/>
  <c r="L596" i="5"/>
  <c r="BE596" i="5"/>
  <c r="AV596" i="5"/>
  <c r="AR596" i="5"/>
  <c r="AJ596" i="5"/>
  <c r="O596" i="5"/>
  <c r="K596" i="5"/>
  <c r="J596" i="5"/>
  <c r="AU596" i="5"/>
  <c r="BG596" i="5"/>
  <c r="N599" i="5"/>
  <c r="AI599" i="5"/>
  <c r="AR599" i="5"/>
  <c r="BG602" i="5"/>
  <c r="BB602" i="5"/>
  <c r="BC602" i="5" s="1"/>
  <c r="AX602" i="5"/>
  <c r="AT602" i="5"/>
  <c r="AP602" i="5"/>
  <c r="AH602" i="5"/>
  <c r="R602" i="5"/>
  <c r="M602" i="5"/>
  <c r="AR602" i="5"/>
  <c r="BG603" i="5"/>
  <c r="BB603" i="5"/>
  <c r="BC603" i="5" s="1"/>
  <c r="AX603" i="5"/>
  <c r="AT603" i="5"/>
  <c r="AP603" i="5"/>
  <c r="AH603" i="5"/>
  <c r="R603" i="5"/>
  <c r="M603" i="5"/>
  <c r="AW603" i="5"/>
  <c r="AS603" i="5"/>
  <c r="AG603" i="5"/>
  <c r="Q603" i="5"/>
  <c r="L603" i="5"/>
  <c r="J603" i="5"/>
  <c r="AV603" i="5"/>
  <c r="BD603" i="5"/>
  <c r="AW604" i="5"/>
  <c r="AS604" i="5"/>
  <c r="AG604" i="5"/>
  <c r="Q604" i="5"/>
  <c r="L604" i="5"/>
  <c r="BE604" i="5"/>
  <c r="AV604" i="5"/>
  <c r="AR604" i="5"/>
  <c r="AJ604" i="5"/>
  <c r="O604" i="5"/>
  <c r="K604" i="5"/>
  <c r="J604" i="5"/>
  <c r="AU604" i="5"/>
  <c r="BG604" i="5"/>
  <c r="N607" i="5"/>
  <c r="AI607" i="5"/>
  <c r="AR607" i="5"/>
  <c r="BG610" i="5"/>
  <c r="BB610" i="5"/>
  <c r="BC610" i="5" s="1"/>
  <c r="AX610" i="5"/>
  <c r="AT610" i="5"/>
  <c r="AP610" i="5"/>
  <c r="AH610" i="5"/>
  <c r="R610" i="5"/>
  <c r="M610" i="5"/>
  <c r="AR610" i="5"/>
  <c r="BG611" i="5"/>
  <c r="BB611" i="5"/>
  <c r="BC611" i="5" s="1"/>
  <c r="AX611" i="5"/>
  <c r="AT611" i="5"/>
  <c r="AP611" i="5"/>
  <c r="AH611" i="5"/>
  <c r="R611" i="5"/>
  <c r="M611" i="5"/>
  <c r="AW611" i="5"/>
  <c r="AS611" i="5"/>
  <c r="AG611" i="5"/>
  <c r="Q611" i="5"/>
  <c r="L611" i="5"/>
  <c r="J611" i="5"/>
  <c r="AV611" i="5"/>
  <c r="BD611" i="5"/>
  <c r="AW612" i="5"/>
  <c r="AS612" i="5"/>
  <c r="AG612" i="5"/>
  <c r="Q612" i="5"/>
  <c r="L612" i="5"/>
  <c r="BE612" i="5"/>
  <c r="AV612" i="5"/>
  <c r="AR612" i="5"/>
  <c r="AJ612" i="5"/>
  <c r="O612" i="5"/>
  <c r="K612" i="5"/>
  <c r="J612" i="5"/>
  <c r="AU612" i="5"/>
  <c r="BG612" i="5"/>
  <c r="BG614" i="5"/>
  <c r="BB614" i="5"/>
  <c r="BC614" i="5" s="1"/>
  <c r="AX614" i="5"/>
  <c r="AT614" i="5"/>
  <c r="AP614" i="5"/>
  <c r="AH614" i="5"/>
  <c r="R614" i="5"/>
  <c r="M614" i="5"/>
  <c r="AW614" i="5"/>
  <c r="AS614" i="5"/>
  <c r="AG614" i="5"/>
  <c r="Q614" i="5"/>
  <c r="L614" i="5"/>
  <c r="AV614" i="5"/>
  <c r="BH618" i="5"/>
  <c r="BI618" i="5" s="1"/>
  <c r="K618" i="5"/>
  <c r="AJ618" i="5"/>
  <c r="BG619" i="5"/>
  <c r="BB619" i="5"/>
  <c r="BC619" i="5" s="1"/>
  <c r="AX619" i="5"/>
  <c r="AT619" i="5"/>
  <c r="AP619" i="5"/>
  <c r="AH619" i="5"/>
  <c r="R619" i="5"/>
  <c r="M619" i="5"/>
  <c r="AW619" i="5"/>
  <c r="AS619" i="5"/>
  <c r="AG619" i="5"/>
  <c r="Q619" i="5"/>
  <c r="L619" i="5"/>
  <c r="BE619" i="5"/>
  <c r="AV619" i="5"/>
  <c r="AR619" i="5"/>
  <c r="AJ619" i="5"/>
  <c r="O619" i="5"/>
  <c r="K619" i="5"/>
  <c r="J619" i="5"/>
  <c r="AI619" i="5"/>
  <c r="AY619" i="5"/>
  <c r="N623" i="5"/>
  <c r="BH623" i="5"/>
  <c r="BG630" i="5"/>
  <c r="BB630" i="5"/>
  <c r="BC630" i="5" s="1"/>
  <c r="AX630" i="5"/>
  <c r="AT630" i="5"/>
  <c r="AP630" i="5"/>
  <c r="AH630" i="5"/>
  <c r="R630" i="5"/>
  <c r="M630" i="5"/>
  <c r="AW630" i="5"/>
  <c r="AS630" i="5"/>
  <c r="AG630" i="5"/>
  <c r="Q630" i="5"/>
  <c r="L630" i="5"/>
  <c r="AV630" i="5"/>
  <c r="BH634" i="5"/>
  <c r="BI634" i="5" s="1"/>
  <c r="K634" i="5"/>
  <c r="AJ634" i="5"/>
  <c r="BG635" i="5"/>
  <c r="BB635" i="5"/>
  <c r="AX635" i="5"/>
  <c r="AT635" i="5"/>
  <c r="AP635" i="5"/>
  <c r="AH635" i="5"/>
  <c r="R635" i="5"/>
  <c r="M635" i="5"/>
  <c r="AW635" i="5"/>
  <c r="AS635" i="5"/>
  <c r="AG635" i="5"/>
  <c r="Q635" i="5"/>
  <c r="L635" i="5"/>
  <c r="BE635" i="5"/>
  <c r="AV635" i="5"/>
  <c r="AR635" i="5"/>
  <c r="AJ635" i="5"/>
  <c r="O635" i="5"/>
  <c r="K635" i="5"/>
  <c r="J635" i="5"/>
  <c r="AI635" i="5"/>
  <c r="AY635" i="5"/>
  <c r="N639" i="5"/>
  <c r="BH639" i="5"/>
  <c r="BG646" i="5"/>
  <c r="BB646" i="5"/>
  <c r="BC646" i="5" s="1"/>
  <c r="AX646" i="5"/>
  <c r="AT646" i="5"/>
  <c r="AP646" i="5"/>
  <c r="AH646" i="5"/>
  <c r="R646" i="5"/>
  <c r="M646" i="5"/>
  <c r="AW646" i="5"/>
  <c r="AS646" i="5"/>
  <c r="AG646" i="5"/>
  <c r="Q646" i="5"/>
  <c r="L646" i="5"/>
  <c r="AV646" i="5"/>
  <c r="BH650" i="5"/>
  <c r="BI650" i="5" s="1"/>
  <c r="K650" i="5"/>
  <c r="AJ650" i="5"/>
  <c r="BG651" i="5"/>
  <c r="BB651" i="5"/>
  <c r="AX651" i="5"/>
  <c r="AT651" i="5"/>
  <c r="AP651" i="5"/>
  <c r="AH651" i="5"/>
  <c r="R651" i="5"/>
  <c r="M651" i="5"/>
  <c r="AW651" i="5"/>
  <c r="AS651" i="5"/>
  <c r="AG651" i="5"/>
  <c r="Q651" i="5"/>
  <c r="L651" i="5"/>
  <c r="BE651" i="5"/>
  <c r="AV651" i="5"/>
  <c r="AR651" i="5"/>
  <c r="AJ651" i="5"/>
  <c r="O651" i="5"/>
  <c r="K651" i="5"/>
  <c r="J651" i="5"/>
  <c r="AI651" i="5"/>
  <c r="AY651" i="5"/>
  <c r="BH655" i="5"/>
  <c r="BG662" i="5"/>
  <c r="BB662" i="5"/>
  <c r="BC662" i="5" s="1"/>
  <c r="AX662" i="5"/>
  <c r="AT662" i="5"/>
  <c r="AP662" i="5"/>
  <c r="AH662" i="5"/>
  <c r="R662" i="5"/>
  <c r="M662" i="5"/>
  <c r="AW662" i="5"/>
  <c r="AS662" i="5"/>
  <c r="AG662" i="5"/>
  <c r="Q662" i="5"/>
  <c r="L662" i="5"/>
  <c r="AV662" i="5"/>
  <c r="J146" i="5"/>
  <c r="N146" i="5"/>
  <c r="AI146" i="5"/>
  <c r="AQ146" i="5"/>
  <c r="AU146" i="5"/>
  <c r="AY146" i="5"/>
  <c r="BD146" i="5"/>
  <c r="J150" i="5"/>
  <c r="N150" i="5"/>
  <c r="AI150" i="5"/>
  <c r="AQ150" i="5"/>
  <c r="AU150" i="5"/>
  <c r="AY150" i="5"/>
  <c r="BD150" i="5"/>
  <c r="J154" i="5"/>
  <c r="N154" i="5"/>
  <c r="AI154" i="5"/>
  <c r="AQ154" i="5"/>
  <c r="AU154" i="5"/>
  <c r="AY154" i="5"/>
  <c r="BD154" i="5"/>
  <c r="J158" i="5"/>
  <c r="N158" i="5"/>
  <c r="AI158" i="5"/>
  <c r="AQ158" i="5"/>
  <c r="AU158" i="5"/>
  <c r="AY158" i="5"/>
  <c r="BD158" i="5"/>
  <c r="J162" i="5"/>
  <c r="N162" i="5"/>
  <c r="AI162" i="5"/>
  <c r="AQ162" i="5"/>
  <c r="AU162" i="5"/>
  <c r="AY162" i="5"/>
  <c r="BD162" i="5"/>
  <c r="J166" i="5"/>
  <c r="N166" i="5"/>
  <c r="AI166" i="5"/>
  <c r="AQ166" i="5"/>
  <c r="AU166" i="5"/>
  <c r="AY166" i="5"/>
  <c r="BD166" i="5"/>
  <c r="J170" i="5"/>
  <c r="N170" i="5"/>
  <c r="AI170" i="5"/>
  <c r="AQ170" i="5"/>
  <c r="AU170" i="5"/>
  <c r="AY170" i="5"/>
  <c r="BD170" i="5"/>
  <c r="J174" i="5"/>
  <c r="N174" i="5"/>
  <c r="AI174" i="5"/>
  <c r="AQ174" i="5"/>
  <c r="AU174" i="5"/>
  <c r="AY174" i="5"/>
  <c r="BD174" i="5"/>
  <c r="J178" i="5"/>
  <c r="N178" i="5"/>
  <c r="AI178" i="5"/>
  <c r="AQ178" i="5"/>
  <c r="AU178" i="5"/>
  <c r="AY178" i="5"/>
  <c r="BD178" i="5"/>
  <c r="J182" i="5"/>
  <c r="N182" i="5"/>
  <c r="AI182" i="5"/>
  <c r="AQ182" i="5"/>
  <c r="AU182" i="5"/>
  <c r="AY182" i="5"/>
  <c r="BD182" i="5"/>
  <c r="M183" i="5"/>
  <c r="R183" i="5"/>
  <c r="AH183" i="5"/>
  <c r="AP183" i="5"/>
  <c r="AT183" i="5"/>
  <c r="AX183" i="5"/>
  <c r="BB183" i="5"/>
  <c r="BG183" i="5"/>
  <c r="J186" i="5"/>
  <c r="N186" i="5"/>
  <c r="AI186" i="5"/>
  <c r="AQ186" i="5"/>
  <c r="AU186" i="5"/>
  <c r="AY186" i="5"/>
  <c r="BD186" i="5"/>
  <c r="M187" i="5"/>
  <c r="R187" i="5"/>
  <c r="AH187" i="5"/>
  <c r="AP187" i="5"/>
  <c r="AT187" i="5"/>
  <c r="AX187" i="5"/>
  <c r="BB187" i="5"/>
  <c r="BG187" i="5"/>
  <c r="J190" i="5"/>
  <c r="N190" i="5"/>
  <c r="AI190" i="5"/>
  <c r="AQ190" i="5"/>
  <c r="AU190" i="5"/>
  <c r="AY190" i="5"/>
  <c r="BD190" i="5"/>
  <c r="M191" i="5"/>
  <c r="R191" i="5"/>
  <c r="AH191" i="5"/>
  <c r="AP191" i="5"/>
  <c r="AT191" i="5"/>
  <c r="AX191" i="5"/>
  <c r="BB191" i="5"/>
  <c r="BG191" i="5"/>
  <c r="J194" i="5"/>
  <c r="N194" i="5"/>
  <c r="AI194" i="5"/>
  <c r="AQ194" i="5"/>
  <c r="AU194" i="5"/>
  <c r="AY194" i="5"/>
  <c r="BD194" i="5"/>
  <c r="M195" i="5"/>
  <c r="R195" i="5"/>
  <c r="AH195" i="5"/>
  <c r="AP195" i="5"/>
  <c r="AT195" i="5"/>
  <c r="AX195" i="5"/>
  <c r="BB195" i="5"/>
  <c r="BG195" i="5"/>
  <c r="J198" i="5"/>
  <c r="N198" i="5"/>
  <c r="AI198" i="5"/>
  <c r="AQ198" i="5"/>
  <c r="AU198" i="5"/>
  <c r="AY198" i="5"/>
  <c r="BD198" i="5"/>
  <c r="M199" i="5"/>
  <c r="R199" i="5"/>
  <c r="AH199" i="5"/>
  <c r="AP199" i="5"/>
  <c r="AT199" i="5"/>
  <c r="AX199" i="5"/>
  <c r="BB199" i="5"/>
  <c r="BG199" i="5"/>
  <c r="J202" i="5"/>
  <c r="N202" i="5"/>
  <c r="AI202" i="5"/>
  <c r="AQ202" i="5"/>
  <c r="AU202" i="5"/>
  <c r="AY202" i="5"/>
  <c r="BD202" i="5"/>
  <c r="M203" i="5"/>
  <c r="R203" i="5"/>
  <c r="AH203" i="5"/>
  <c r="AP203" i="5"/>
  <c r="AT203" i="5"/>
  <c r="AX203" i="5"/>
  <c r="BB203" i="5"/>
  <c r="BG203" i="5"/>
  <c r="J206" i="5"/>
  <c r="N206" i="5"/>
  <c r="AI206" i="5"/>
  <c r="AQ206" i="5"/>
  <c r="AU206" i="5"/>
  <c r="AY206" i="5"/>
  <c r="BD206" i="5"/>
  <c r="M207" i="5"/>
  <c r="R207" i="5"/>
  <c r="AH207" i="5"/>
  <c r="AP207" i="5"/>
  <c r="AT207" i="5"/>
  <c r="AX207" i="5"/>
  <c r="BB207" i="5"/>
  <c r="BG207" i="5"/>
  <c r="J210" i="5"/>
  <c r="N210" i="5"/>
  <c r="AI210" i="5"/>
  <c r="AQ210" i="5"/>
  <c r="AU210" i="5"/>
  <c r="AY210" i="5"/>
  <c r="BD210" i="5"/>
  <c r="M211" i="5"/>
  <c r="R211" i="5"/>
  <c r="AH211" i="5"/>
  <c r="AP211" i="5"/>
  <c r="AT211" i="5"/>
  <c r="AX211" i="5"/>
  <c r="BB211" i="5"/>
  <c r="BG211" i="5"/>
  <c r="J214" i="5"/>
  <c r="N214" i="5"/>
  <c r="AI214" i="5"/>
  <c r="AQ214" i="5"/>
  <c r="AU214" i="5"/>
  <c r="AY214" i="5"/>
  <c r="BD214" i="5"/>
  <c r="M215" i="5"/>
  <c r="R215" i="5"/>
  <c r="AH215" i="5"/>
  <c r="AP215" i="5"/>
  <c r="AT215" i="5"/>
  <c r="AX215" i="5"/>
  <c r="BB215" i="5"/>
  <c r="BG215" i="5"/>
  <c r="J218" i="5"/>
  <c r="N218" i="5"/>
  <c r="AI218" i="5"/>
  <c r="AQ218" i="5"/>
  <c r="AU218" i="5"/>
  <c r="AY218" i="5"/>
  <c r="BD218" i="5"/>
  <c r="M219" i="5"/>
  <c r="R219" i="5"/>
  <c r="AH219" i="5"/>
  <c r="AP219" i="5"/>
  <c r="AT219" i="5"/>
  <c r="AX219" i="5"/>
  <c r="BB219" i="5"/>
  <c r="BG219" i="5"/>
  <c r="J222" i="5"/>
  <c r="N222" i="5"/>
  <c r="AI222" i="5"/>
  <c r="AQ222" i="5"/>
  <c r="AU222" i="5"/>
  <c r="AY222" i="5"/>
  <c r="BD222" i="5"/>
  <c r="M223" i="5"/>
  <c r="R223" i="5"/>
  <c r="AH223" i="5"/>
  <c r="AP223" i="5"/>
  <c r="AT223" i="5"/>
  <c r="AX223" i="5"/>
  <c r="BB223" i="5"/>
  <c r="BG223" i="5"/>
  <c r="J226" i="5"/>
  <c r="N226" i="5"/>
  <c r="AI226" i="5"/>
  <c r="AQ226" i="5"/>
  <c r="AU226" i="5"/>
  <c r="AY226" i="5"/>
  <c r="BD226" i="5"/>
  <c r="M227" i="5"/>
  <c r="R227" i="5"/>
  <c r="AH227" i="5"/>
  <c r="AP227" i="5"/>
  <c r="AT227" i="5"/>
  <c r="AX227" i="5"/>
  <c r="BB227" i="5"/>
  <c r="BG227" i="5"/>
  <c r="J230" i="5"/>
  <c r="N230" i="5"/>
  <c r="AI230" i="5"/>
  <c r="AQ230" i="5"/>
  <c r="AU230" i="5"/>
  <c r="AY230" i="5"/>
  <c r="BD230" i="5"/>
  <c r="M231" i="5"/>
  <c r="R231" i="5"/>
  <c r="AH231" i="5"/>
  <c r="AP231" i="5"/>
  <c r="AT231" i="5"/>
  <c r="AX231" i="5"/>
  <c r="BB231" i="5"/>
  <c r="BG231" i="5"/>
  <c r="J234" i="5"/>
  <c r="N234" i="5"/>
  <c r="AI234" i="5"/>
  <c r="AQ234" i="5"/>
  <c r="AU234" i="5"/>
  <c r="AY234" i="5"/>
  <c r="BD234" i="5"/>
  <c r="M235" i="5"/>
  <c r="R235" i="5"/>
  <c r="AH235" i="5"/>
  <c r="AP235" i="5"/>
  <c r="AT235" i="5"/>
  <c r="AX235" i="5"/>
  <c r="BB235" i="5"/>
  <c r="BG235" i="5"/>
  <c r="J238" i="5"/>
  <c r="N238" i="5"/>
  <c r="AI238" i="5"/>
  <c r="AQ238" i="5"/>
  <c r="AU238" i="5"/>
  <c r="AY238" i="5"/>
  <c r="BD238" i="5"/>
  <c r="M239" i="5"/>
  <c r="R239" i="5"/>
  <c r="AH239" i="5"/>
  <c r="AP239" i="5"/>
  <c r="AT239" i="5"/>
  <c r="AX239" i="5"/>
  <c r="BB239" i="5"/>
  <c r="BG239" i="5"/>
  <c r="J242" i="5"/>
  <c r="N242" i="5"/>
  <c r="AI242" i="5"/>
  <c r="AQ242" i="5"/>
  <c r="AU242" i="5"/>
  <c r="AY242" i="5"/>
  <c r="BD242" i="5"/>
  <c r="M243" i="5"/>
  <c r="R243" i="5"/>
  <c r="AH243" i="5"/>
  <c r="AP243" i="5"/>
  <c r="AT243" i="5"/>
  <c r="AX243" i="5"/>
  <c r="BB243" i="5"/>
  <c r="BG243" i="5"/>
  <c r="J246" i="5"/>
  <c r="N246" i="5"/>
  <c r="AI246" i="5"/>
  <c r="AQ246" i="5"/>
  <c r="AU246" i="5"/>
  <c r="AY246" i="5"/>
  <c r="BD246" i="5"/>
  <c r="M247" i="5"/>
  <c r="R247" i="5"/>
  <c r="AH247" i="5"/>
  <c r="AP247" i="5"/>
  <c r="AT247" i="5"/>
  <c r="AX247" i="5"/>
  <c r="BB247" i="5"/>
  <c r="BG247" i="5"/>
  <c r="J250" i="5"/>
  <c r="N250" i="5"/>
  <c r="AI250" i="5"/>
  <c r="AQ250" i="5"/>
  <c r="AU250" i="5"/>
  <c r="AY250" i="5"/>
  <c r="BD250" i="5"/>
  <c r="M251" i="5"/>
  <c r="R251" i="5"/>
  <c r="AH251" i="5"/>
  <c r="AP251" i="5"/>
  <c r="AT251" i="5"/>
  <c r="AX251" i="5"/>
  <c r="BB251" i="5"/>
  <c r="BG251" i="5"/>
  <c r="J254" i="5"/>
  <c r="N254" i="5"/>
  <c r="AI254" i="5"/>
  <c r="AQ254" i="5"/>
  <c r="AU254" i="5"/>
  <c r="AY254" i="5"/>
  <c r="BD254" i="5"/>
  <c r="M255" i="5"/>
  <c r="R255" i="5"/>
  <c r="AH255" i="5"/>
  <c r="AP255" i="5"/>
  <c r="AT255" i="5"/>
  <c r="AX255" i="5"/>
  <c r="BB255" i="5"/>
  <c r="BG255" i="5"/>
  <c r="J258" i="5"/>
  <c r="N258" i="5"/>
  <c r="AI258" i="5"/>
  <c r="AQ258" i="5"/>
  <c r="AU258" i="5"/>
  <c r="AY258" i="5"/>
  <c r="BD258" i="5"/>
  <c r="M259" i="5"/>
  <c r="R259" i="5"/>
  <c r="AH259" i="5"/>
  <c r="AP259" i="5"/>
  <c r="AT259" i="5"/>
  <c r="AX259" i="5"/>
  <c r="BB259" i="5"/>
  <c r="BG259" i="5"/>
  <c r="J262" i="5"/>
  <c r="N262" i="5"/>
  <c r="AI262" i="5"/>
  <c r="AQ262" i="5"/>
  <c r="AU262" i="5"/>
  <c r="AY262" i="5"/>
  <c r="BD262" i="5"/>
  <c r="M263" i="5"/>
  <c r="R263" i="5"/>
  <c r="AH263" i="5"/>
  <c r="AP263" i="5"/>
  <c r="AT263" i="5"/>
  <c r="AX263" i="5"/>
  <c r="BB263" i="5"/>
  <c r="BG263" i="5"/>
  <c r="J266" i="5"/>
  <c r="N266" i="5"/>
  <c r="AI266" i="5"/>
  <c r="AQ266" i="5"/>
  <c r="AU266" i="5"/>
  <c r="AY266" i="5"/>
  <c r="BD266" i="5"/>
  <c r="M267" i="5"/>
  <c r="R267" i="5"/>
  <c r="AH267" i="5"/>
  <c r="AP267" i="5"/>
  <c r="AT267" i="5"/>
  <c r="AX267" i="5"/>
  <c r="BB267" i="5"/>
  <c r="BG267" i="5"/>
  <c r="J270" i="5"/>
  <c r="N270" i="5"/>
  <c r="AI270" i="5"/>
  <c r="AQ270" i="5"/>
  <c r="AU270" i="5"/>
  <c r="AY270" i="5"/>
  <c r="BD270" i="5"/>
  <c r="M271" i="5"/>
  <c r="R271" i="5"/>
  <c r="AH271" i="5"/>
  <c r="AP271" i="5"/>
  <c r="AT271" i="5"/>
  <c r="AX271" i="5"/>
  <c r="BB271" i="5"/>
  <c r="BG271" i="5"/>
  <c r="J274" i="5"/>
  <c r="N274" i="5"/>
  <c r="AI274" i="5"/>
  <c r="AQ274" i="5"/>
  <c r="AU274" i="5"/>
  <c r="AY274" i="5"/>
  <c r="BD274" i="5"/>
  <c r="M275" i="5"/>
  <c r="R275" i="5"/>
  <c r="AH275" i="5"/>
  <c r="AP275" i="5"/>
  <c r="AT275" i="5"/>
  <c r="AX275" i="5"/>
  <c r="BB275" i="5"/>
  <c r="BG275" i="5"/>
  <c r="J278" i="5"/>
  <c r="N278" i="5"/>
  <c r="AI278" i="5"/>
  <c r="AQ278" i="5"/>
  <c r="AU278" i="5"/>
  <c r="AY278" i="5"/>
  <c r="BD278" i="5"/>
  <c r="M279" i="5"/>
  <c r="R279" i="5"/>
  <c r="AH279" i="5"/>
  <c r="AP279" i="5"/>
  <c r="AT279" i="5"/>
  <c r="AX279" i="5"/>
  <c r="BB279" i="5"/>
  <c r="BG279" i="5"/>
  <c r="J282" i="5"/>
  <c r="N282" i="5"/>
  <c r="AI282" i="5"/>
  <c r="AQ282" i="5"/>
  <c r="AU282" i="5"/>
  <c r="AY282" i="5"/>
  <c r="BD282" i="5"/>
  <c r="M283" i="5"/>
  <c r="R283" i="5"/>
  <c r="AH283" i="5"/>
  <c r="AP283" i="5"/>
  <c r="AT283" i="5"/>
  <c r="AX283" i="5"/>
  <c r="BB283" i="5"/>
  <c r="BG283" i="5"/>
  <c r="J286" i="5"/>
  <c r="N286" i="5"/>
  <c r="AI286" i="5"/>
  <c r="AQ286" i="5"/>
  <c r="AU286" i="5"/>
  <c r="AY286" i="5"/>
  <c r="BD286" i="5"/>
  <c r="M287" i="5"/>
  <c r="R287" i="5"/>
  <c r="AH287" i="5"/>
  <c r="AP287" i="5"/>
  <c r="AT287" i="5"/>
  <c r="AX287" i="5"/>
  <c r="BB287" i="5"/>
  <c r="BG287" i="5"/>
  <c r="J290" i="5"/>
  <c r="N290" i="5"/>
  <c r="AI290" i="5"/>
  <c r="AQ290" i="5"/>
  <c r="AU290" i="5"/>
  <c r="AY290" i="5"/>
  <c r="BD290" i="5"/>
  <c r="M291" i="5"/>
  <c r="R291" i="5"/>
  <c r="AH291" i="5"/>
  <c r="AP291" i="5"/>
  <c r="AT291" i="5"/>
  <c r="AX291" i="5"/>
  <c r="BB291" i="5"/>
  <c r="BG291" i="5"/>
  <c r="J294" i="5"/>
  <c r="N294" i="5"/>
  <c r="AI294" i="5"/>
  <c r="AQ294" i="5"/>
  <c r="AU294" i="5"/>
  <c r="AY294" i="5"/>
  <c r="BD294" i="5"/>
  <c r="M295" i="5"/>
  <c r="R295" i="5"/>
  <c r="AH295" i="5"/>
  <c r="AP295" i="5"/>
  <c r="AT295" i="5"/>
  <c r="AX295" i="5"/>
  <c r="BB295" i="5"/>
  <c r="BG295" i="5"/>
  <c r="J298" i="5"/>
  <c r="N298" i="5"/>
  <c r="AI298" i="5"/>
  <c r="AQ298" i="5"/>
  <c r="AU298" i="5"/>
  <c r="AY298" i="5"/>
  <c r="BD298" i="5"/>
  <c r="M299" i="5"/>
  <c r="R299" i="5"/>
  <c r="AH299" i="5"/>
  <c r="AP299" i="5"/>
  <c r="AT299" i="5"/>
  <c r="AX299" i="5"/>
  <c r="BB299" i="5"/>
  <c r="BG299" i="5"/>
  <c r="J302" i="5"/>
  <c r="N302" i="5"/>
  <c r="AI302" i="5"/>
  <c r="AQ302" i="5"/>
  <c r="AU302" i="5"/>
  <c r="AY302" i="5"/>
  <c r="BD302" i="5"/>
  <c r="M303" i="5"/>
  <c r="R303" i="5"/>
  <c r="AH303" i="5"/>
  <c r="AP303" i="5"/>
  <c r="AT303" i="5"/>
  <c r="AX303" i="5"/>
  <c r="BB303" i="5"/>
  <c r="BG303" i="5"/>
  <c r="J306" i="5"/>
  <c r="N306" i="5"/>
  <c r="AI306" i="5"/>
  <c r="AQ306" i="5"/>
  <c r="AU306" i="5"/>
  <c r="AY306" i="5"/>
  <c r="BD306" i="5"/>
  <c r="M307" i="5"/>
  <c r="R307" i="5"/>
  <c r="AH307" i="5"/>
  <c r="AP307" i="5"/>
  <c r="AT307" i="5"/>
  <c r="AX307" i="5"/>
  <c r="BB307" i="5"/>
  <c r="BG307" i="5"/>
  <c r="J310" i="5"/>
  <c r="N310" i="5"/>
  <c r="AI310" i="5"/>
  <c r="AQ310" i="5"/>
  <c r="AU310" i="5"/>
  <c r="AY310" i="5"/>
  <c r="BD310" i="5"/>
  <c r="M311" i="5"/>
  <c r="R311" i="5"/>
  <c r="AH311" i="5"/>
  <c r="AP311" i="5"/>
  <c r="AT311" i="5"/>
  <c r="AX311" i="5"/>
  <c r="BB311" i="5"/>
  <c r="BG311" i="5"/>
  <c r="J314" i="5"/>
  <c r="N314" i="5"/>
  <c r="AI314" i="5"/>
  <c r="AQ314" i="5"/>
  <c r="AU314" i="5"/>
  <c r="AY314" i="5"/>
  <c r="BD314" i="5"/>
  <c r="M315" i="5"/>
  <c r="R315" i="5"/>
  <c r="AH315" i="5"/>
  <c r="AP315" i="5"/>
  <c r="AT315" i="5"/>
  <c r="AX315" i="5"/>
  <c r="BB315" i="5"/>
  <c r="BG315" i="5"/>
  <c r="J318" i="5"/>
  <c r="N318" i="5"/>
  <c r="AI318" i="5"/>
  <c r="AQ318" i="5"/>
  <c r="AU318" i="5"/>
  <c r="AY318" i="5"/>
  <c r="BD318" i="5"/>
  <c r="M319" i="5"/>
  <c r="R319" i="5"/>
  <c r="AH319" i="5"/>
  <c r="AP319" i="5"/>
  <c r="AT319" i="5"/>
  <c r="AX319" i="5"/>
  <c r="BB319" i="5"/>
  <c r="BG319" i="5"/>
  <c r="J322" i="5"/>
  <c r="N322" i="5"/>
  <c r="AI322" i="5"/>
  <c r="AQ322" i="5"/>
  <c r="AU322" i="5"/>
  <c r="AY322" i="5"/>
  <c r="BD322" i="5"/>
  <c r="M323" i="5"/>
  <c r="R323" i="5"/>
  <c r="AH323" i="5"/>
  <c r="AP323" i="5"/>
  <c r="AT323" i="5"/>
  <c r="AX323" i="5"/>
  <c r="BB323" i="5"/>
  <c r="BG323" i="5"/>
  <c r="J326" i="5"/>
  <c r="N326" i="5"/>
  <c r="AI326" i="5"/>
  <c r="AQ326" i="5"/>
  <c r="AU326" i="5"/>
  <c r="AY326" i="5"/>
  <c r="BD326" i="5"/>
  <c r="M327" i="5"/>
  <c r="R327" i="5"/>
  <c r="AH327" i="5"/>
  <c r="AP327" i="5"/>
  <c r="AT327" i="5"/>
  <c r="AX327" i="5"/>
  <c r="BB327" i="5"/>
  <c r="BG327" i="5"/>
  <c r="J330" i="5"/>
  <c r="N330" i="5"/>
  <c r="AI330" i="5"/>
  <c r="AQ330" i="5"/>
  <c r="AU330" i="5"/>
  <c r="AY330" i="5"/>
  <c r="BD330" i="5"/>
  <c r="M331" i="5"/>
  <c r="R331" i="5"/>
  <c r="AH331" i="5"/>
  <c r="AP331" i="5"/>
  <c r="AT331" i="5"/>
  <c r="AX331" i="5"/>
  <c r="BB331" i="5"/>
  <c r="BG331" i="5"/>
  <c r="J334" i="5"/>
  <c r="N334" i="5"/>
  <c r="AI334" i="5"/>
  <c r="AQ334" i="5"/>
  <c r="AU334" i="5"/>
  <c r="AY334" i="5"/>
  <c r="BD334" i="5"/>
  <c r="M335" i="5"/>
  <c r="R335" i="5"/>
  <c r="AH335" i="5"/>
  <c r="AP335" i="5"/>
  <c r="AT335" i="5"/>
  <c r="AX335" i="5"/>
  <c r="BB335" i="5"/>
  <c r="BG335" i="5"/>
  <c r="J338" i="5"/>
  <c r="N338" i="5"/>
  <c r="AI338" i="5"/>
  <c r="AQ338" i="5"/>
  <c r="AU338" i="5"/>
  <c r="AY338" i="5"/>
  <c r="BD338" i="5"/>
  <c r="M339" i="5"/>
  <c r="R339" i="5"/>
  <c r="AH339" i="5"/>
  <c r="AP339" i="5"/>
  <c r="AT339" i="5"/>
  <c r="AX339" i="5"/>
  <c r="BB339" i="5"/>
  <c r="BG339" i="5"/>
  <c r="J342" i="5"/>
  <c r="N342" i="5"/>
  <c r="AI342" i="5"/>
  <c r="AQ342" i="5"/>
  <c r="AU342" i="5"/>
  <c r="AY342" i="5"/>
  <c r="BD342" i="5"/>
  <c r="M343" i="5"/>
  <c r="R343" i="5"/>
  <c r="AH343" i="5"/>
  <c r="AP343" i="5"/>
  <c r="AT343" i="5"/>
  <c r="AX343" i="5"/>
  <c r="BB343" i="5"/>
  <c r="BG343" i="5"/>
  <c r="J346" i="5"/>
  <c r="N346" i="5"/>
  <c r="AI346" i="5"/>
  <c r="AQ346" i="5"/>
  <c r="AU346" i="5"/>
  <c r="AY346" i="5"/>
  <c r="BD346" i="5"/>
  <c r="M347" i="5"/>
  <c r="R347" i="5"/>
  <c r="AH347" i="5"/>
  <c r="AP347" i="5"/>
  <c r="AT347" i="5"/>
  <c r="AX347" i="5"/>
  <c r="BB347" i="5"/>
  <c r="BG347" i="5"/>
  <c r="J350" i="5"/>
  <c r="N350" i="5"/>
  <c r="AI350" i="5"/>
  <c r="AQ350" i="5"/>
  <c r="AU350" i="5"/>
  <c r="AY350" i="5"/>
  <c r="BD350" i="5"/>
  <c r="M351" i="5"/>
  <c r="R351" i="5"/>
  <c r="AH351" i="5"/>
  <c r="AP351" i="5"/>
  <c r="AT351" i="5"/>
  <c r="AX351" i="5"/>
  <c r="BB351" i="5"/>
  <c r="BG351" i="5"/>
  <c r="J354" i="5"/>
  <c r="N354" i="5"/>
  <c r="AI354" i="5"/>
  <c r="AQ354" i="5"/>
  <c r="AU354" i="5"/>
  <c r="AY354" i="5"/>
  <c r="BD354" i="5"/>
  <c r="M355" i="5"/>
  <c r="R355" i="5"/>
  <c r="AH355" i="5"/>
  <c r="AP355" i="5"/>
  <c r="AT355" i="5"/>
  <c r="AX355" i="5"/>
  <c r="BB355" i="5"/>
  <c r="BG355" i="5"/>
  <c r="J358" i="5"/>
  <c r="N358" i="5"/>
  <c r="AI358" i="5"/>
  <c r="AQ358" i="5"/>
  <c r="AU358" i="5"/>
  <c r="AY358" i="5"/>
  <c r="BD358" i="5"/>
  <c r="M359" i="5"/>
  <c r="R359" i="5"/>
  <c r="AH359" i="5"/>
  <c r="AP359" i="5"/>
  <c r="AT359" i="5"/>
  <c r="AX359" i="5"/>
  <c r="BB359" i="5"/>
  <c r="BG359" i="5"/>
  <c r="J362" i="5"/>
  <c r="N362" i="5"/>
  <c r="AI362" i="5"/>
  <c r="AQ362" i="5"/>
  <c r="AU362" i="5"/>
  <c r="AY362" i="5"/>
  <c r="BD362" i="5"/>
  <c r="M363" i="5"/>
  <c r="R363" i="5"/>
  <c r="AH363" i="5"/>
  <c r="AP363" i="5"/>
  <c r="AT363" i="5"/>
  <c r="AX363" i="5"/>
  <c r="BB363" i="5"/>
  <c r="BC363" i="5" s="1"/>
  <c r="BG363" i="5"/>
  <c r="J366" i="5"/>
  <c r="N366" i="5"/>
  <c r="AI366" i="5"/>
  <c r="AQ366" i="5"/>
  <c r="AU366" i="5"/>
  <c r="AY366" i="5"/>
  <c r="BD366" i="5"/>
  <c r="M367" i="5"/>
  <c r="R367" i="5"/>
  <c r="AH367" i="5"/>
  <c r="AP367" i="5"/>
  <c r="AT367" i="5"/>
  <c r="AX367" i="5"/>
  <c r="BB367" i="5"/>
  <c r="BC367" i="5" s="1"/>
  <c r="BG367" i="5"/>
  <c r="J370" i="5"/>
  <c r="N370" i="5"/>
  <c r="AI370" i="5"/>
  <c r="AQ370" i="5"/>
  <c r="AU370" i="5"/>
  <c r="AY370" i="5"/>
  <c r="BD370" i="5"/>
  <c r="M371" i="5"/>
  <c r="R371" i="5"/>
  <c r="AH371" i="5"/>
  <c r="AP371" i="5"/>
  <c r="AT371" i="5"/>
  <c r="AX371" i="5"/>
  <c r="BB371" i="5"/>
  <c r="BC371" i="5" s="1"/>
  <c r="BG371" i="5"/>
  <c r="J374" i="5"/>
  <c r="N374" i="5"/>
  <c r="AI374" i="5"/>
  <c r="AQ374" i="5"/>
  <c r="AU374" i="5"/>
  <c r="AY374" i="5"/>
  <c r="BD374" i="5"/>
  <c r="M375" i="5"/>
  <c r="R375" i="5"/>
  <c r="AH375" i="5"/>
  <c r="AP375" i="5"/>
  <c r="AT375" i="5"/>
  <c r="AX375" i="5"/>
  <c r="BB375" i="5"/>
  <c r="BC375" i="5" s="1"/>
  <c r="BG375" i="5"/>
  <c r="J378" i="5"/>
  <c r="N378" i="5"/>
  <c r="AI378" i="5"/>
  <c r="AQ378" i="5"/>
  <c r="AU378" i="5"/>
  <c r="AY378" i="5"/>
  <c r="BD378" i="5"/>
  <c r="M379" i="5"/>
  <c r="R379" i="5"/>
  <c r="AH379" i="5"/>
  <c r="AP379" i="5"/>
  <c r="AT379" i="5"/>
  <c r="AX379" i="5"/>
  <c r="BB379" i="5"/>
  <c r="BC379" i="5" s="1"/>
  <c r="BG379" i="5"/>
  <c r="J382" i="5"/>
  <c r="N382" i="5"/>
  <c r="AI382" i="5"/>
  <c r="AQ382" i="5"/>
  <c r="AU382" i="5"/>
  <c r="AY382" i="5"/>
  <c r="BD382" i="5"/>
  <c r="M383" i="5"/>
  <c r="R383" i="5"/>
  <c r="AH383" i="5"/>
  <c r="AP383" i="5"/>
  <c r="AT383" i="5"/>
  <c r="AX383" i="5"/>
  <c r="BB383" i="5"/>
  <c r="BC383" i="5" s="1"/>
  <c r="BG383" i="5"/>
  <c r="J386" i="5"/>
  <c r="N386" i="5"/>
  <c r="AI386" i="5"/>
  <c r="AQ386" i="5"/>
  <c r="AU386" i="5"/>
  <c r="AY386" i="5"/>
  <c r="BD386" i="5"/>
  <c r="M387" i="5"/>
  <c r="R387" i="5"/>
  <c r="AH387" i="5"/>
  <c r="AP387" i="5"/>
  <c r="AT387" i="5"/>
  <c r="AX387" i="5"/>
  <c r="BB387" i="5"/>
  <c r="BC387" i="5" s="1"/>
  <c r="BG387" i="5"/>
  <c r="J390" i="5"/>
  <c r="N390" i="5"/>
  <c r="AI390" i="5"/>
  <c r="AQ390" i="5"/>
  <c r="AU390" i="5"/>
  <c r="AY390" i="5"/>
  <c r="BD390" i="5"/>
  <c r="M391" i="5"/>
  <c r="R391" i="5"/>
  <c r="AH391" i="5"/>
  <c r="AP391" i="5"/>
  <c r="AT391" i="5"/>
  <c r="AX391" i="5"/>
  <c r="BB391" i="5"/>
  <c r="BC391" i="5" s="1"/>
  <c r="BG391" i="5"/>
  <c r="J394" i="5"/>
  <c r="N394" i="5"/>
  <c r="AI394" i="5"/>
  <c r="AQ394" i="5"/>
  <c r="AU394" i="5"/>
  <c r="AY394" i="5"/>
  <c r="BD394" i="5"/>
  <c r="M395" i="5"/>
  <c r="R395" i="5"/>
  <c r="AH395" i="5"/>
  <c r="AP395" i="5"/>
  <c r="AT395" i="5"/>
  <c r="AX395" i="5"/>
  <c r="BB395" i="5"/>
  <c r="BC395" i="5" s="1"/>
  <c r="BG395" i="5"/>
  <c r="J398" i="5"/>
  <c r="N398" i="5"/>
  <c r="AI398" i="5"/>
  <c r="AQ398" i="5"/>
  <c r="AU398" i="5"/>
  <c r="AY398" i="5"/>
  <c r="BD398" i="5"/>
  <c r="M399" i="5"/>
  <c r="R399" i="5"/>
  <c r="AH399" i="5"/>
  <c r="AP399" i="5"/>
  <c r="AT399" i="5"/>
  <c r="AX399" i="5"/>
  <c r="BB399" i="5"/>
  <c r="BC399" i="5" s="1"/>
  <c r="BG399" i="5"/>
  <c r="J402" i="5"/>
  <c r="N402" i="5"/>
  <c r="AI402" i="5"/>
  <c r="AQ402" i="5"/>
  <c r="AU402" i="5"/>
  <c r="AY402" i="5"/>
  <c r="BD402" i="5"/>
  <c r="M403" i="5"/>
  <c r="R403" i="5"/>
  <c r="AH403" i="5"/>
  <c r="AP403" i="5"/>
  <c r="AT403" i="5"/>
  <c r="AX403" i="5"/>
  <c r="BB403" i="5"/>
  <c r="BC403" i="5" s="1"/>
  <c r="BG403" i="5"/>
  <c r="J406" i="5"/>
  <c r="N406" i="5"/>
  <c r="AI406" i="5"/>
  <c r="AQ406" i="5"/>
  <c r="AU406" i="5"/>
  <c r="AY406" i="5"/>
  <c r="BD406" i="5"/>
  <c r="M407" i="5"/>
  <c r="R407" i="5"/>
  <c r="AH407" i="5"/>
  <c r="AP407" i="5"/>
  <c r="AT407" i="5"/>
  <c r="AX407" i="5"/>
  <c r="BB407" i="5"/>
  <c r="BC407" i="5" s="1"/>
  <c r="BG407" i="5"/>
  <c r="J410" i="5"/>
  <c r="N410" i="5"/>
  <c r="AI410" i="5"/>
  <c r="AQ410" i="5"/>
  <c r="AU410" i="5"/>
  <c r="AY410" i="5"/>
  <c r="BD410" i="5"/>
  <c r="M411" i="5"/>
  <c r="R411" i="5"/>
  <c r="AH411" i="5"/>
  <c r="AP411" i="5"/>
  <c r="AT411" i="5"/>
  <c r="AX411" i="5"/>
  <c r="BB411" i="5"/>
  <c r="BC411" i="5" s="1"/>
  <c r="BG411" i="5"/>
  <c r="J414" i="5"/>
  <c r="N414" i="5"/>
  <c r="AI414" i="5"/>
  <c r="AQ414" i="5"/>
  <c r="AU414" i="5"/>
  <c r="AY414" i="5"/>
  <c r="BD414" i="5"/>
  <c r="M415" i="5"/>
  <c r="R415" i="5"/>
  <c r="AH415" i="5"/>
  <c r="AP415" i="5"/>
  <c r="AT415" i="5"/>
  <c r="AX415" i="5"/>
  <c r="BB415" i="5"/>
  <c r="BC415" i="5" s="1"/>
  <c r="BG415" i="5"/>
  <c r="K417" i="5"/>
  <c r="O417" i="5"/>
  <c r="P417" i="5" s="1"/>
  <c r="AJ417" i="5"/>
  <c r="AR417" i="5"/>
  <c r="AV417" i="5"/>
  <c r="BE417" i="5"/>
  <c r="J418" i="5"/>
  <c r="N418" i="5"/>
  <c r="AI418" i="5"/>
  <c r="AQ418" i="5"/>
  <c r="AU418" i="5"/>
  <c r="AY418" i="5"/>
  <c r="BD418" i="5"/>
  <c r="M419" i="5"/>
  <c r="R419" i="5"/>
  <c r="AH419" i="5"/>
  <c r="AP419" i="5"/>
  <c r="AT419" i="5"/>
  <c r="AX419" i="5"/>
  <c r="BB419" i="5"/>
  <c r="BC419" i="5" s="1"/>
  <c r="BG419" i="5"/>
  <c r="K421" i="5"/>
  <c r="O421" i="5"/>
  <c r="P421" i="5" s="1"/>
  <c r="AJ421" i="5"/>
  <c r="AR421" i="5"/>
  <c r="AV421" i="5"/>
  <c r="BE421" i="5"/>
  <c r="J422" i="5"/>
  <c r="N422" i="5"/>
  <c r="AI422" i="5"/>
  <c r="AQ422" i="5"/>
  <c r="AU422" i="5"/>
  <c r="AY422" i="5"/>
  <c r="BD422" i="5"/>
  <c r="M423" i="5"/>
  <c r="R423" i="5"/>
  <c r="AH423" i="5"/>
  <c r="AP423" i="5"/>
  <c r="AT423" i="5"/>
  <c r="AX423" i="5"/>
  <c r="BB423" i="5"/>
  <c r="BC423" i="5" s="1"/>
  <c r="BG423" i="5"/>
  <c r="K425" i="5"/>
  <c r="O425" i="5"/>
  <c r="P425" i="5" s="1"/>
  <c r="AJ425" i="5"/>
  <c r="AR425" i="5"/>
  <c r="AV425" i="5"/>
  <c r="BE425" i="5"/>
  <c r="J426" i="5"/>
  <c r="N426" i="5"/>
  <c r="AI426" i="5"/>
  <c r="AQ426" i="5"/>
  <c r="AU426" i="5"/>
  <c r="AY426" i="5"/>
  <c r="BD426" i="5"/>
  <c r="M427" i="5"/>
  <c r="R427" i="5"/>
  <c r="AH427" i="5"/>
  <c r="AP427" i="5"/>
  <c r="AT427" i="5"/>
  <c r="AX427" i="5"/>
  <c r="BB427" i="5"/>
  <c r="BC427" i="5" s="1"/>
  <c r="BG427" i="5"/>
  <c r="K429" i="5"/>
  <c r="O429" i="5"/>
  <c r="P429" i="5" s="1"/>
  <c r="AJ429" i="5"/>
  <c r="AR429" i="5"/>
  <c r="AV429" i="5"/>
  <c r="BE429" i="5"/>
  <c r="J430" i="5"/>
  <c r="N430" i="5"/>
  <c r="AI430" i="5"/>
  <c r="AQ430" i="5"/>
  <c r="AU430" i="5"/>
  <c r="AY430" i="5"/>
  <c r="BD430" i="5"/>
  <c r="M431" i="5"/>
  <c r="R431" i="5"/>
  <c r="AH431" i="5"/>
  <c r="AP431" i="5"/>
  <c r="AT431" i="5"/>
  <c r="AX431" i="5"/>
  <c r="BB431" i="5"/>
  <c r="BC431" i="5" s="1"/>
  <c r="BG431" i="5"/>
  <c r="K433" i="5"/>
  <c r="O433" i="5"/>
  <c r="P433" i="5" s="1"/>
  <c r="AJ433" i="5"/>
  <c r="AR433" i="5"/>
  <c r="AV433" i="5"/>
  <c r="BE433" i="5"/>
  <c r="J434" i="5"/>
  <c r="N434" i="5"/>
  <c r="AI434" i="5"/>
  <c r="AQ434" i="5"/>
  <c r="AU434" i="5"/>
  <c r="AY434" i="5"/>
  <c r="BD434" i="5"/>
  <c r="M435" i="5"/>
  <c r="R435" i="5"/>
  <c r="AH435" i="5"/>
  <c r="AP435" i="5"/>
  <c r="AT435" i="5"/>
  <c r="AX435" i="5"/>
  <c r="BB435" i="5"/>
  <c r="BC435" i="5" s="1"/>
  <c r="BG435" i="5"/>
  <c r="K437" i="5"/>
  <c r="O437" i="5"/>
  <c r="P437" i="5" s="1"/>
  <c r="AJ437" i="5"/>
  <c r="AR437" i="5"/>
  <c r="AV437" i="5"/>
  <c r="BE437" i="5"/>
  <c r="J438" i="5"/>
  <c r="N438" i="5"/>
  <c r="AI438" i="5"/>
  <c r="AQ438" i="5"/>
  <c r="AU438" i="5"/>
  <c r="AY438" i="5"/>
  <c r="BD438" i="5"/>
  <c r="M439" i="5"/>
  <c r="R439" i="5"/>
  <c r="AH439" i="5"/>
  <c r="AP439" i="5"/>
  <c r="AT439" i="5"/>
  <c r="AX439" i="5"/>
  <c r="BB439" i="5"/>
  <c r="BC439" i="5" s="1"/>
  <c r="BG439" i="5"/>
  <c r="K441" i="5"/>
  <c r="O441" i="5"/>
  <c r="P441" i="5" s="1"/>
  <c r="AJ441" i="5"/>
  <c r="AR441" i="5"/>
  <c r="AV441" i="5"/>
  <c r="BE441" i="5"/>
  <c r="J442" i="5"/>
  <c r="N442" i="5"/>
  <c r="AI442" i="5"/>
  <c r="AQ442" i="5"/>
  <c r="AU442" i="5"/>
  <c r="AY442" i="5"/>
  <c r="BD442" i="5"/>
  <c r="M443" i="5"/>
  <c r="R443" i="5"/>
  <c r="AH443" i="5"/>
  <c r="AP443" i="5"/>
  <c r="AT443" i="5"/>
  <c r="AX443" i="5"/>
  <c r="BB443" i="5"/>
  <c r="BC443" i="5" s="1"/>
  <c r="BG443" i="5"/>
  <c r="K445" i="5"/>
  <c r="O445" i="5"/>
  <c r="P445" i="5" s="1"/>
  <c r="AJ445" i="5"/>
  <c r="AR445" i="5"/>
  <c r="AV445" i="5"/>
  <c r="BE445" i="5"/>
  <c r="J446" i="5"/>
  <c r="N446" i="5"/>
  <c r="AI446" i="5"/>
  <c r="AQ446" i="5"/>
  <c r="AU446" i="5"/>
  <c r="AY446" i="5"/>
  <c r="BD446" i="5"/>
  <c r="M447" i="5"/>
  <c r="R447" i="5"/>
  <c r="AH447" i="5"/>
  <c r="AP447" i="5"/>
  <c r="AT447" i="5"/>
  <c r="AX447" i="5"/>
  <c r="BB447" i="5"/>
  <c r="BC447" i="5" s="1"/>
  <c r="BG447" i="5"/>
  <c r="K449" i="5"/>
  <c r="O449" i="5"/>
  <c r="P449" i="5" s="1"/>
  <c r="AJ449" i="5"/>
  <c r="AR449" i="5"/>
  <c r="AV449" i="5"/>
  <c r="BE449" i="5"/>
  <c r="J450" i="5"/>
  <c r="N450" i="5"/>
  <c r="AI450" i="5"/>
  <c r="AQ450" i="5"/>
  <c r="AU450" i="5"/>
  <c r="AY450" i="5"/>
  <c r="BD450" i="5"/>
  <c r="M451" i="5"/>
  <c r="R451" i="5"/>
  <c r="AH451" i="5"/>
  <c r="AP451" i="5"/>
  <c r="AT451" i="5"/>
  <c r="AX451" i="5"/>
  <c r="BB451" i="5"/>
  <c r="BC451" i="5" s="1"/>
  <c r="BG451" i="5"/>
  <c r="K453" i="5"/>
  <c r="O453" i="5"/>
  <c r="P453" i="5" s="1"/>
  <c r="AJ453" i="5"/>
  <c r="AR453" i="5"/>
  <c r="AV453" i="5"/>
  <c r="BE453" i="5"/>
  <c r="J454" i="5"/>
  <c r="N454" i="5"/>
  <c r="AI454" i="5"/>
  <c r="AQ454" i="5"/>
  <c r="AU454" i="5"/>
  <c r="AY454" i="5"/>
  <c r="BD454" i="5"/>
  <c r="M455" i="5"/>
  <c r="R455" i="5"/>
  <c r="AH455" i="5"/>
  <c r="AP455" i="5"/>
  <c r="AT455" i="5"/>
  <c r="AX455" i="5"/>
  <c r="BB455" i="5"/>
  <c r="BC455" i="5" s="1"/>
  <c r="BG455" i="5"/>
  <c r="K457" i="5"/>
  <c r="O457" i="5"/>
  <c r="P457" i="5" s="1"/>
  <c r="AJ457" i="5"/>
  <c r="AR457" i="5"/>
  <c r="AV457" i="5"/>
  <c r="BE457" i="5"/>
  <c r="J458" i="5"/>
  <c r="N458" i="5"/>
  <c r="AI458" i="5"/>
  <c r="AQ458" i="5"/>
  <c r="AU458" i="5"/>
  <c r="AY458" i="5"/>
  <c r="BD458" i="5"/>
  <c r="M459" i="5"/>
  <c r="R459" i="5"/>
  <c r="AH459" i="5"/>
  <c r="AP459" i="5"/>
  <c r="AT459" i="5"/>
  <c r="AX459" i="5"/>
  <c r="BB459" i="5"/>
  <c r="BC459" i="5" s="1"/>
  <c r="BG459" i="5"/>
  <c r="K461" i="5"/>
  <c r="O461" i="5"/>
  <c r="P461" i="5" s="1"/>
  <c r="AJ461" i="5"/>
  <c r="AS461" i="5"/>
  <c r="AX461" i="5"/>
  <c r="BB461" i="5"/>
  <c r="BC461" i="5" s="1"/>
  <c r="BH461" i="5"/>
  <c r="K464" i="5"/>
  <c r="R464" i="5"/>
  <c r="AI464" i="5"/>
  <c r="AQ464" i="5"/>
  <c r="AV464" i="5"/>
  <c r="L465" i="5"/>
  <c r="R465" i="5"/>
  <c r="AH465" i="5"/>
  <c r="AQ465" i="5"/>
  <c r="AW465" i="5"/>
  <c r="BG465" i="5"/>
  <c r="M466" i="5"/>
  <c r="AJ466" i="5"/>
  <c r="AS466" i="5"/>
  <c r="AX466" i="5"/>
  <c r="BE466" i="5"/>
  <c r="K467" i="5"/>
  <c r="Q467" i="5"/>
  <c r="AI467" i="5"/>
  <c r="AR467" i="5"/>
  <c r="AW467" i="5"/>
  <c r="BD467" i="5"/>
  <c r="AW468" i="5"/>
  <c r="AS468" i="5"/>
  <c r="AG468" i="5"/>
  <c r="Q468" i="5"/>
  <c r="L468" i="5"/>
  <c r="J468" i="5"/>
  <c r="O468" i="5"/>
  <c r="P468" i="5" s="1"/>
  <c r="AH468" i="5"/>
  <c r="AP468" i="5"/>
  <c r="AU468" i="5"/>
  <c r="BE468" i="5"/>
  <c r="BE469" i="5"/>
  <c r="AV469" i="5"/>
  <c r="AR469" i="5"/>
  <c r="AJ469" i="5"/>
  <c r="O469" i="5"/>
  <c r="P469" i="5" s="1"/>
  <c r="K469" i="5"/>
  <c r="J469" i="5"/>
  <c r="Q469" i="5"/>
  <c r="AG469" i="5"/>
  <c r="AP469" i="5"/>
  <c r="AU469" i="5"/>
  <c r="BG471" i="5"/>
  <c r="BB471" i="5"/>
  <c r="BC471" i="5" s="1"/>
  <c r="AX471" i="5"/>
  <c r="AT471" i="5"/>
  <c r="AP471" i="5"/>
  <c r="AH471" i="5"/>
  <c r="R471" i="5"/>
  <c r="M471" i="5"/>
  <c r="J471" i="5"/>
  <c r="O471" i="5"/>
  <c r="P471" i="5" s="1"/>
  <c r="AG471" i="5"/>
  <c r="AQ471" i="5"/>
  <c r="AV471" i="5"/>
  <c r="BH471" i="5"/>
  <c r="N472" i="5"/>
  <c r="AT472" i="5"/>
  <c r="AY472" i="5"/>
  <c r="BD472" i="5"/>
  <c r="N473" i="5"/>
  <c r="AT473" i="5"/>
  <c r="AY473" i="5"/>
  <c r="BH474" i="5"/>
  <c r="K474" i="5"/>
  <c r="Q474" i="5"/>
  <c r="AG474" i="5"/>
  <c r="AP474" i="5"/>
  <c r="AV474" i="5"/>
  <c r="BG474" i="5"/>
  <c r="N475" i="5"/>
  <c r="K480" i="5"/>
  <c r="R480" i="5"/>
  <c r="AI480" i="5"/>
  <c r="AQ480" i="5"/>
  <c r="AV480" i="5"/>
  <c r="L481" i="5"/>
  <c r="R481" i="5"/>
  <c r="AH481" i="5"/>
  <c r="AQ481" i="5"/>
  <c r="AW481" i="5"/>
  <c r="BG481" i="5"/>
  <c r="M482" i="5"/>
  <c r="AJ482" i="5"/>
  <c r="AS482" i="5"/>
  <c r="AX482" i="5"/>
  <c r="BE482" i="5"/>
  <c r="K483" i="5"/>
  <c r="Q483" i="5"/>
  <c r="AI483" i="5"/>
  <c r="AR483" i="5"/>
  <c r="AW483" i="5"/>
  <c r="BD483" i="5"/>
  <c r="AW484" i="5"/>
  <c r="AS484" i="5"/>
  <c r="AG484" i="5"/>
  <c r="Q484" i="5"/>
  <c r="L484" i="5"/>
  <c r="J484" i="5"/>
  <c r="O484" i="5"/>
  <c r="P484" i="5" s="1"/>
  <c r="AH484" i="5"/>
  <c r="AP484" i="5"/>
  <c r="AU484" i="5"/>
  <c r="BE484" i="5"/>
  <c r="BE485" i="5"/>
  <c r="AV485" i="5"/>
  <c r="AR485" i="5"/>
  <c r="AJ485" i="5"/>
  <c r="O485" i="5"/>
  <c r="P485" i="5" s="1"/>
  <c r="K485" i="5"/>
  <c r="J485" i="5"/>
  <c r="Q485" i="5"/>
  <c r="AG485" i="5"/>
  <c r="AP485" i="5"/>
  <c r="AU485" i="5"/>
  <c r="BG487" i="5"/>
  <c r="BB487" i="5"/>
  <c r="BC487" i="5" s="1"/>
  <c r="AX487" i="5"/>
  <c r="AT487" i="5"/>
  <c r="AP487" i="5"/>
  <c r="AH487" i="5"/>
  <c r="R487" i="5"/>
  <c r="M487" i="5"/>
  <c r="J487" i="5"/>
  <c r="O487" i="5"/>
  <c r="P487" i="5" s="1"/>
  <c r="AG487" i="5"/>
  <c r="AQ487" i="5"/>
  <c r="AV487" i="5"/>
  <c r="BH487" i="5"/>
  <c r="N488" i="5"/>
  <c r="AT488" i="5"/>
  <c r="AY488" i="5"/>
  <c r="BD488" i="5"/>
  <c r="N489" i="5"/>
  <c r="AT489" i="5"/>
  <c r="AY489" i="5"/>
  <c r="BH490" i="5"/>
  <c r="K490" i="5"/>
  <c r="Q490" i="5"/>
  <c r="AG490" i="5"/>
  <c r="AP490" i="5"/>
  <c r="AV490" i="5"/>
  <c r="BG490" i="5"/>
  <c r="N491" i="5"/>
  <c r="K496" i="5"/>
  <c r="R496" i="5"/>
  <c r="AI496" i="5"/>
  <c r="AQ496" i="5"/>
  <c r="AV496" i="5"/>
  <c r="L497" i="5"/>
  <c r="R497" i="5"/>
  <c r="AH497" i="5"/>
  <c r="AQ497" i="5"/>
  <c r="AW497" i="5"/>
  <c r="BG497" i="5"/>
  <c r="M498" i="5"/>
  <c r="AJ498" i="5"/>
  <c r="AS498" i="5"/>
  <c r="AX498" i="5"/>
  <c r="BE498" i="5"/>
  <c r="K499" i="5"/>
  <c r="Q499" i="5"/>
  <c r="AI499" i="5"/>
  <c r="AR499" i="5"/>
  <c r="AW499" i="5"/>
  <c r="BD499" i="5"/>
  <c r="AW500" i="5"/>
  <c r="AS500" i="5"/>
  <c r="AG500" i="5"/>
  <c r="Q500" i="5"/>
  <c r="L500" i="5"/>
  <c r="J500" i="5"/>
  <c r="O500" i="5"/>
  <c r="P500" i="5" s="1"/>
  <c r="AH500" i="5"/>
  <c r="AP500" i="5"/>
  <c r="AU500" i="5"/>
  <c r="BE500" i="5"/>
  <c r="BE501" i="5"/>
  <c r="AV501" i="5"/>
  <c r="AR501" i="5"/>
  <c r="AJ501" i="5"/>
  <c r="O501" i="5"/>
  <c r="P501" i="5" s="1"/>
  <c r="K501" i="5"/>
  <c r="J501" i="5"/>
  <c r="Q501" i="5"/>
  <c r="AG501" i="5"/>
  <c r="AP501" i="5"/>
  <c r="AU501" i="5"/>
  <c r="BG503" i="5"/>
  <c r="BB503" i="5"/>
  <c r="BC503" i="5" s="1"/>
  <c r="AX503" i="5"/>
  <c r="AT503" i="5"/>
  <c r="AP503" i="5"/>
  <c r="AH503" i="5"/>
  <c r="R503" i="5"/>
  <c r="M503" i="5"/>
  <c r="J503" i="5"/>
  <c r="O503" i="5"/>
  <c r="P503" i="5" s="1"/>
  <c r="AG503" i="5"/>
  <c r="AQ503" i="5"/>
  <c r="AV503" i="5"/>
  <c r="BH503" i="5"/>
  <c r="N504" i="5"/>
  <c r="AT504" i="5"/>
  <c r="AY504" i="5"/>
  <c r="BD504" i="5"/>
  <c r="N505" i="5"/>
  <c r="AT505" i="5"/>
  <c r="AY505" i="5"/>
  <c r="BH506" i="5"/>
  <c r="K506" i="5"/>
  <c r="Q506" i="5"/>
  <c r="AG506" i="5"/>
  <c r="AP506" i="5"/>
  <c r="AV506" i="5"/>
  <c r="BG506" i="5"/>
  <c r="N507" i="5"/>
  <c r="AT510" i="5"/>
  <c r="L511" i="5"/>
  <c r="AJ511" i="5"/>
  <c r="AS511" i="5"/>
  <c r="AY511" i="5"/>
  <c r="BE511" i="5"/>
  <c r="K512" i="5"/>
  <c r="R512" i="5"/>
  <c r="AI512" i="5"/>
  <c r="AQ512" i="5"/>
  <c r="AV512" i="5"/>
  <c r="M513" i="5"/>
  <c r="AP513" i="5"/>
  <c r="AX513" i="5"/>
  <c r="O514" i="5"/>
  <c r="P514" i="5" s="1"/>
  <c r="AG514" i="5"/>
  <c r="AS514" i="5"/>
  <c r="K515" i="5"/>
  <c r="AQ515" i="5"/>
  <c r="AY515" i="5"/>
  <c r="BE515" i="5"/>
  <c r="M516" i="5"/>
  <c r="AP516" i="5"/>
  <c r="AX516" i="5"/>
  <c r="BB516" i="5"/>
  <c r="BC516" i="5" s="1"/>
  <c r="BH516" i="5"/>
  <c r="BH518" i="5"/>
  <c r="K518" i="5"/>
  <c r="O519" i="5"/>
  <c r="P519" i="5" s="1"/>
  <c r="AJ519" i="5"/>
  <c r="AU519" i="5"/>
  <c r="R520" i="5"/>
  <c r="AI520" i="5"/>
  <c r="O522" i="5"/>
  <c r="P522" i="5" s="1"/>
  <c r="AG522" i="5"/>
  <c r="AS522" i="5"/>
  <c r="K523" i="5"/>
  <c r="AQ523" i="5"/>
  <c r="AY523" i="5"/>
  <c r="BE523" i="5"/>
  <c r="M524" i="5"/>
  <c r="AP524" i="5"/>
  <c r="AX524" i="5"/>
  <c r="BB524" i="5"/>
  <c r="BC524" i="5" s="1"/>
  <c r="BH524" i="5"/>
  <c r="BH526" i="5"/>
  <c r="K526" i="5"/>
  <c r="O527" i="5"/>
  <c r="P527" i="5" s="1"/>
  <c r="AJ527" i="5"/>
  <c r="AU527" i="5"/>
  <c r="R528" i="5"/>
  <c r="AI528" i="5"/>
  <c r="O530" i="5"/>
  <c r="P530" i="5" s="1"/>
  <c r="AG530" i="5"/>
  <c r="AS530" i="5"/>
  <c r="K531" i="5"/>
  <c r="AQ531" i="5"/>
  <c r="AY531" i="5"/>
  <c r="BE531" i="5"/>
  <c r="M532" i="5"/>
  <c r="AP532" i="5"/>
  <c r="AX532" i="5"/>
  <c r="BB532" i="5"/>
  <c r="BC532" i="5" s="1"/>
  <c r="BH532" i="5"/>
  <c r="BH534" i="5"/>
  <c r="K534" i="5"/>
  <c r="O535" i="5"/>
  <c r="P535" i="5" s="1"/>
  <c r="AJ535" i="5"/>
  <c r="AU535" i="5"/>
  <c r="R536" i="5"/>
  <c r="AI536" i="5"/>
  <c r="O538" i="5"/>
  <c r="P538" i="5" s="1"/>
  <c r="AG538" i="5"/>
  <c r="AS538" i="5"/>
  <c r="K539" i="5"/>
  <c r="AQ539" i="5"/>
  <c r="AY539" i="5"/>
  <c r="BE539" i="5"/>
  <c r="M540" i="5"/>
  <c r="AP540" i="5"/>
  <c r="AX540" i="5"/>
  <c r="BB540" i="5"/>
  <c r="BC540" i="5" s="1"/>
  <c r="BH540" i="5"/>
  <c r="BH542" i="5"/>
  <c r="BI542" i="5" s="1"/>
  <c r="K542" i="5"/>
  <c r="O543" i="5"/>
  <c r="AJ543" i="5"/>
  <c r="AU543" i="5"/>
  <c r="R544" i="5"/>
  <c r="AI544" i="5"/>
  <c r="O546" i="5"/>
  <c r="AG546" i="5"/>
  <c r="AS546" i="5"/>
  <c r="K547" i="5"/>
  <c r="AQ547" i="5"/>
  <c r="AY547" i="5"/>
  <c r="BE547" i="5"/>
  <c r="M548" i="5"/>
  <c r="AP548" i="5"/>
  <c r="AX548" i="5"/>
  <c r="BB548" i="5"/>
  <c r="BH548" i="5"/>
  <c r="BI548" i="5" s="1"/>
  <c r="BH550" i="5"/>
  <c r="BI550" i="5" s="1"/>
  <c r="K550" i="5"/>
  <c r="O551" i="5"/>
  <c r="AJ551" i="5"/>
  <c r="AU551" i="5"/>
  <c r="R552" i="5"/>
  <c r="AI552" i="5"/>
  <c r="O554" i="5"/>
  <c r="AG554" i="5"/>
  <c r="AS554" i="5"/>
  <c r="K555" i="5"/>
  <c r="AQ555" i="5"/>
  <c r="AY555" i="5"/>
  <c r="BE555" i="5"/>
  <c r="M556" i="5"/>
  <c r="AP556" i="5"/>
  <c r="AX556" i="5"/>
  <c r="BB556" i="5"/>
  <c r="BH556" i="5"/>
  <c r="BI556" i="5" s="1"/>
  <c r="BH558" i="5"/>
  <c r="BI558" i="5" s="1"/>
  <c r="K558" i="5"/>
  <c r="O559" i="5"/>
  <c r="AJ559" i="5"/>
  <c r="AU559" i="5"/>
  <c r="R560" i="5"/>
  <c r="AI560" i="5"/>
  <c r="O562" i="5"/>
  <c r="AG562" i="5"/>
  <c r="AS562" i="5"/>
  <c r="K563" i="5"/>
  <c r="AQ563" i="5"/>
  <c r="AY563" i="5"/>
  <c r="BE563" i="5"/>
  <c r="M564" i="5"/>
  <c r="AP564" i="5"/>
  <c r="AX564" i="5"/>
  <c r="BB564" i="5"/>
  <c r="BH564" i="5"/>
  <c r="BI564" i="5" s="1"/>
  <c r="BH566" i="5"/>
  <c r="BI566" i="5" s="1"/>
  <c r="K566" i="5"/>
  <c r="O567" i="5"/>
  <c r="AJ567" i="5"/>
  <c r="AU567" i="5"/>
  <c r="R568" i="5"/>
  <c r="AI568" i="5"/>
  <c r="O570" i="5"/>
  <c r="AG570" i="5"/>
  <c r="AS570" i="5"/>
  <c r="K571" i="5"/>
  <c r="AQ571" i="5"/>
  <c r="AY571" i="5"/>
  <c r="BE571" i="5"/>
  <c r="M572" i="5"/>
  <c r="AP572" i="5"/>
  <c r="AX572" i="5"/>
  <c r="BB572" i="5"/>
  <c r="BH572" i="5"/>
  <c r="BI572" i="5" s="1"/>
  <c r="BH574" i="5"/>
  <c r="BI574" i="5" s="1"/>
  <c r="K574" i="5"/>
  <c r="O575" i="5"/>
  <c r="AJ575" i="5"/>
  <c r="AU575" i="5"/>
  <c r="R576" i="5"/>
  <c r="AI576" i="5"/>
  <c r="O578" i="5"/>
  <c r="AG578" i="5"/>
  <c r="AS578" i="5"/>
  <c r="K579" i="5"/>
  <c r="AQ579" i="5"/>
  <c r="AY579" i="5"/>
  <c r="BE579" i="5"/>
  <c r="M580" i="5"/>
  <c r="AP580" i="5"/>
  <c r="AX580" i="5"/>
  <c r="BB580" i="5"/>
  <c r="BH580" i="5"/>
  <c r="BI580" i="5" s="1"/>
  <c r="BH582" i="5"/>
  <c r="BI582" i="5" s="1"/>
  <c r="K582" i="5"/>
  <c r="O583" i="5"/>
  <c r="AJ583" i="5"/>
  <c r="AU583" i="5"/>
  <c r="R584" i="5"/>
  <c r="AI584" i="5"/>
  <c r="O586" i="5"/>
  <c r="AG586" i="5"/>
  <c r="AS586" i="5"/>
  <c r="K587" i="5"/>
  <c r="AQ587" i="5"/>
  <c r="AY587" i="5"/>
  <c r="BE587" i="5"/>
  <c r="M588" i="5"/>
  <c r="AP588" i="5"/>
  <c r="AX588" i="5"/>
  <c r="BB588" i="5"/>
  <c r="BH588" i="5"/>
  <c r="BI588" i="5" s="1"/>
  <c r="BH590" i="5"/>
  <c r="BI590" i="5" s="1"/>
  <c r="K590" i="5"/>
  <c r="O591" i="5"/>
  <c r="AJ591" i="5"/>
  <c r="AU591" i="5"/>
  <c r="R592" i="5"/>
  <c r="AI592" i="5"/>
  <c r="O594" i="5"/>
  <c r="AG594" i="5"/>
  <c r="AS594" i="5"/>
  <c r="K595" i="5"/>
  <c r="AQ595" i="5"/>
  <c r="AY595" i="5"/>
  <c r="BE595" i="5"/>
  <c r="M596" i="5"/>
  <c r="AP596" i="5"/>
  <c r="AX596" i="5"/>
  <c r="BB596" i="5"/>
  <c r="BC596" i="5" s="1"/>
  <c r="BH596" i="5"/>
  <c r="BI596" i="5" s="1"/>
  <c r="BH598" i="5"/>
  <c r="BI598" i="5" s="1"/>
  <c r="K598" i="5"/>
  <c r="O599" i="5"/>
  <c r="AJ599" i="5"/>
  <c r="AU599" i="5"/>
  <c r="R600" i="5"/>
  <c r="AI600" i="5"/>
  <c r="O602" i="5"/>
  <c r="AG602" i="5"/>
  <c r="AS602" i="5"/>
  <c r="K603" i="5"/>
  <c r="AQ603" i="5"/>
  <c r="AY603" i="5"/>
  <c r="BE603" i="5"/>
  <c r="M604" i="5"/>
  <c r="AP604" i="5"/>
  <c r="AX604" i="5"/>
  <c r="BB604" i="5"/>
  <c r="BC604" i="5" s="1"/>
  <c r="BH604" i="5"/>
  <c r="BI604" i="5" s="1"/>
  <c r="BH606" i="5"/>
  <c r="BI606" i="5" s="1"/>
  <c r="K606" i="5"/>
  <c r="O607" i="5"/>
  <c r="AJ607" i="5"/>
  <c r="AU607" i="5"/>
  <c r="R608" i="5"/>
  <c r="AI608" i="5"/>
  <c r="O610" i="5"/>
  <c r="AG610" i="5"/>
  <c r="AS610" i="5"/>
  <c r="K611" i="5"/>
  <c r="AQ611" i="5"/>
  <c r="AY611" i="5"/>
  <c r="BE611" i="5"/>
  <c r="M612" i="5"/>
  <c r="AP612" i="5"/>
  <c r="AX612" i="5"/>
  <c r="BB612" i="5"/>
  <c r="BC612" i="5" s="1"/>
  <c r="BH612" i="5"/>
  <c r="BI612" i="5" s="1"/>
  <c r="BH614" i="5"/>
  <c r="BI614" i="5" s="1"/>
  <c r="K614" i="5"/>
  <c r="AJ614" i="5"/>
  <c r="BG615" i="5"/>
  <c r="BB615" i="5"/>
  <c r="BC615" i="5" s="1"/>
  <c r="AX615" i="5"/>
  <c r="AT615" i="5"/>
  <c r="AP615" i="5"/>
  <c r="AH615" i="5"/>
  <c r="R615" i="5"/>
  <c r="M615" i="5"/>
  <c r="AW615" i="5"/>
  <c r="AS615" i="5"/>
  <c r="AG615" i="5"/>
  <c r="Q615" i="5"/>
  <c r="L615" i="5"/>
  <c r="BE615" i="5"/>
  <c r="AV615" i="5"/>
  <c r="AR615" i="5"/>
  <c r="AJ615" i="5"/>
  <c r="O615" i="5"/>
  <c r="K615" i="5"/>
  <c r="J615" i="5"/>
  <c r="AI615" i="5"/>
  <c r="AY615" i="5"/>
  <c r="O618" i="5"/>
  <c r="N619" i="5"/>
  <c r="BH619" i="5"/>
  <c r="BI619" i="5" s="1"/>
  <c r="AR622" i="5"/>
  <c r="AQ623" i="5"/>
  <c r="BG626" i="5"/>
  <c r="BB626" i="5"/>
  <c r="BC626" i="5" s="1"/>
  <c r="AX626" i="5"/>
  <c r="AT626" i="5"/>
  <c r="AP626" i="5"/>
  <c r="AH626" i="5"/>
  <c r="R626" i="5"/>
  <c r="M626" i="5"/>
  <c r="AW626" i="5"/>
  <c r="AS626" i="5"/>
  <c r="AG626" i="5"/>
  <c r="Q626" i="5"/>
  <c r="L626" i="5"/>
  <c r="AV626" i="5"/>
  <c r="AU627" i="5"/>
  <c r="BH630" i="5"/>
  <c r="BI630" i="5" s="1"/>
  <c r="K630" i="5"/>
  <c r="AJ630" i="5"/>
  <c r="BG631" i="5"/>
  <c r="BB631" i="5"/>
  <c r="BC631" i="5" s="1"/>
  <c r="AX631" i="5"/>
  <c r="AT631" i="5"/>
  <c r="AP631" i="5"/>
  <c r="AH631" i="5"/>
  <c r="R631" i="5"/>
  <c r="M631" i="5"/>
  <c r="AW631" i="5"/>
  <c r="AS631" i="5"/>
  <c r="AG631" i="5"/>
  <c r="Q631" i="5"/>
  <c r="L631" i="5"/>
  <c r="BE631" i="5"/>
  <c r="AV631" i="5"/>
  <c r="AR631" i="5"/>
  <c r="AJ631" i="5"/>
  <c r="O631" i="5"/>
  <c r="K631" i="5"/>
  <c r="J631" i="5"/>
  <c r="AI631" i="5"/>
  <c r="AY631" i="5"/>
  <c r="O634" i="5"/>
  <c r="N635" i="5"/>
  <c r="BH635" i="5"/>
  <c r="AR638" i="5"/>
  <c r="AQ639" i="5"/>
  <c r="BG642" i="5"/>
  <c r="BB642" i="5"/>
  <c r="BC642" i="5" s="1"/>
  <c r="AX642" i="5"/>
  <c r="AT642" i="5"/>
  <c r="AP642" i="5"/>
  <c r="AH642" i="5"/>
  <c r="R642" i="5"/>
  <c r="M642" i="5"/>
  <c r="AW642" i="5"/>
  <c r="AS642" i="5"/>
  <c r="AG642" i="5"/>
  <c r="Q642" i="5"/>
  <c r="L642" i="5"/>
  <c r="AV642" i="5"/>
  <c r="AU643" i="5"/>
  <c r="BH646" i="5"/>
  <c r="BI646" i="5" s="1"/>
  <c r="K646" i="5"/>
  <c r="AJ646" i="5"/>
  <c r="BG647" i="5"/>
  <c r="BB647" i="5"/>
  <c r="AX647" i="5"/>
  <c r="AT647" i="5"/>
  <c r="AP647" i="5"/>
  <c r="AH647" i="5"/>
  <c r="R647" i="5"/>
  <c r="M647" i="5"/>
  <c r="AW647" i="5"/>
  <c r="AS647" i="5"/>
  <c r="AG647" i="5"/>
  <c r="Q647" i="5"/>
  <c r="L647" i="5"/>
  <c r="BE647" i="5"/>
  <c r="AV647" i="5"/>
  <c r="AR647" i="5"/>
  <c r="AJ647" i="5"/>
  <c r="O647" i="5"/>
  <c r="K647" i="5"/>
  <c r="J647" i="5"/>
  <c r="AI647" i="5"/>
  <c r="AY647" i="5"/>
  <c r="O650" i="5"/>
  <c r="N651" i="5"/>
  <c r="BH651" i="5"/>
  <c r="AR654" i="5"/>
  <c r="AQ655" i="5"/>
  <c r="BG658" i="5"/>
  <c r="BB658" i="5"/>
  <c r="BC658" i="5" s="1"/>
  <c r="AX658" i="5"/>
  <c r="AT658" i="5"/>
  <c r="AP658" i="5"/>
  <c r="AH658" i="5"/>
  <c r="R658" i="5"/>
  <c r="M658" i="5"/>
  <c r="AW658" i="5"/>
  <c r="AS658" i="5"/>
  <c r="AG658" i="5"/>
  <c r="Q658" i="5"/>
  <c r="L658" i="5"/>
  <c r="AV658" i="5"/>
  <c r="AU659" i="5"/>
  <c r="BH662" i="5"/>
  <c r="BI662" i="5" s="1"/>
  <c r="K662" i="5"/>
  <c r="AJ662" i="5"/>
  <c r="BG663" i="5"/>
  <c r="BB663" i="5"/>
  <c r="AX663" i="5"/>
  <c r="AT663" i="5"/>
  <c r="AP663" i="5"/>
  <c r="AH663" i="5"/>
  <c r="R663" i="5"/>
  <c r="M663" i="5"/>
  <c r="AW663" i="5"/>
  <c r="AS663" i="5"/>
  <c r="AG663" i="5"/>
  <c r="Q663" i="5"/>
  <c r="L663" i="5"/>
  <c r="BE663" i="5"/>
  <c r="AV663" i="5"/>
  <c r="AR663" i="5"/>
  <c r="AJ663" i="5"/>
  <c r="O663" i="5"/>
  <c r="K663" i="5"/>
  <c r="J663" i="5"/>
  <c r="AI663" i="5"/>
  <c r="AY663" i="5"/>
  <c r="AJ182" i="5"/>
  <c r="AR182" i="5"/>
  <c r="AV182" i="5"/>
  <c r="J183" i="5"/>
  <c r="N183" i="5"/>
  <c r="AI183" i="5"/>
  <c r="AQ183" i="5"/>
  <c r="AU183" i="5"/>
  <c r="AY183" i="5"/>
  <c r="BD183" i="5"/>
  <c r="AJ186" i="5"/>
  <c r="AR186" i="5"/>
  <c r="AV186" i="5"/>
  <c r="J187" i="5"/>
  <c r="N187" i="5"/>
  <c r="AI187" i="5"/>
  <c r="AQ187" i="5"/>
  <c r="AU187" i="5"/>
  <c r="AY187" i="5"/>
  <c r="BD187" i="5"/>
  <c r="AJ190" i="5"/>
  <c r="AR190" i="5"/>
  <c r="AV190" i="5"/>
  <c r="J191" i="5"/>
  <c r="N191" i="5"/>
  <c r="AI191" i="5"/>
  <c r="AQ191" i="5"/>
  <c r="AU191" i="5"/>
  <c r="AY191" i="5"/>
  <c r="BD191" i="5"/>
  <c r="AJ194" i="5"/>
  <c r="AR194" i="5"/>
  <c r="AV194" i="5"/>
  <c r="J195" i="5"/>
  <c r="N195" i="5"/>
  <c r="AI195" i="5"/>
  <c r="AQ195" i="5"/>
  <c r="AU195" i="5"/>
  <c r="AY195" i="5"/>
  <c r="BD195" i="5"/>
  <c r="AJ198" i="5"/>
  <c r="AR198" i="5"/>
  <c r="AV198" i="5"/>
  <c r="J199" i="5"/>
  <c r="N199" i="5"/>
  <c r="AI199" i="5"/>
  <c r="AQ199" i="5"/>
  <c r="AU199" i="5"/>
  <c r="AY199" i="5"/>
  <c r="BD199" i="5"/>
  <c r="AJ202" i="5"/>
  <c r="AR202" i="5"/>
  <c r="AV202" i="5"/>
  <c r="J203" i="5"/>
  <c r="N203" i="5"/>
  <c r="AI203" i="5"/>
  <c r="AQ203" i="5"/>
  <c r="AU203" i="5"/>
  <c r="AY203" i="5"/>
  <c r="BD203" i="5"/>
  <c r="AJ206" i="5"/>
  <c r="AR206" i="5"/>
  <c r="AV206" i="5"/>
  <c r="J207" i="5"/>
  <c r="N207" i="5"/>
  <c r="AI207" i="5"/>
  <c r="AQ207" i="5"/>
  <c r="AU207" i="5"/>
  <c r="AY207" i="5"/>
  <c r="BD207" i="5"/>
  <c r="AJ210" i="5"/>
  <c r="AR210" i="5"/>
  <c r="AV210" i="5"/>
  <c r="J211" i="5"/>
  <c r="N211" i="5"/>
  <c r="AI211" i="5"/>
  <c r="AQ211" i="5"/>
  <c r="AU211" i="5"/>
  <c r="AY211" i="5"/>
  <c r="BD211" i="5"/>
  <c r="AJ214" i="5"/>
  <c r="AR214" i="5"/>
  <c r="AV214" i="5"/>
  <c r="J215" i="5"/>
  <c r="N215" i="5"/>
  <c r="AI215" i="5"/>
  <c r="AQ215" i="5"/>
  <c r="AU215" i="5"/>
  <c r="AY215" i="5"/>
  <c r="BD215" i="5"/>
  <c r="AJ218" i="5"/>
  <c r="AR218" i="5"/>
  <c r="AV218" i="5"/>
  <c r="J219" i="5"/>
  <c r="N219" i="5"/>
  <c r="AI219" i="5"/>
  <c r="AQ219" i="5"/>
  <c r="AU219" i="5"/>
  <c r="AY219" i="5"/>
  <c r="BD219" i="5"/>
  <c r="AJ222" i="5"/>
  <c r="AR222" i="5"/>
  <c r="AV222" i="5"/>
  <c r="J223" i="5"/>
  <c r="N223" i="5"/>
  <c r="AI223" i="5"/>
  <c r="AQ223" i="5"/>
  <c r="AU223" i="5"/>
  <c r="AY223" i="5"/>
  <c r="BD223" i="5"/>
  <c r="AJ226" i="5"/>
  <c r="AR226" i="5"/>
  <c r="AV226" i="5"/>
  <c r="J227" i="5"/>
  <c r="N227" i="5"/>
  <c r="AI227" i="5"/>
  <c r="AQ227" i="5"/>
  <c r="AU227" i="5"/>
  <c r="AY227" i="5"/>
  <c r="BD227" i="5"/>
  <c r="AJ230" i="5"/>
  <c r="AR230" i="5"/>
  <c r="AV230" i="5"/>
  <c r="J231" i="5"/>
  <c r="N231" i="5"/>
  <c r="AI231" i="5"/>
  <c r="AQ231" i="5"/>
  <c r="AU231" i="5"/>
  <c r="AY231" i="5"/>
  <c r="BD231" i="5"/>
  <c r="AJ234" i="5"/>
  <c r="AR234" i="5"/>
  <c r="AV234" i="5"/>
  <c r="J235" i="5"/>
  <c r="N235" i="5"/>
  <c r="AI235" i="5"/>
  <c r="AQ235" i="5"/>
  <c r="AU235" i="5"/>
  <c r="AY235" i="5"/>
  <c r="BD235" i="5"/>
  <c r="AJ238" i="5"/>
  <c r="AR238" i="5"/>
  <c r="AV238" i="5"/>
  <c r="J239" i="5"/>
  <c r="N239" i="5"/>
  <c r="AI239" i="5"/>
  <c r="AQ239" i="5"/>
  <c r="AU239" i="5"/>
  <c r="AY239" i="5"/>
  <c r="BD239" i="5"/>
  <c r="AJ242" i="5"/>
  <c r="AR242" i="5"/>
  <c r="AV242" i="5"/>
  <c r="J243" i="5"/>
  <c r="N243" i="5"/>
  <c r="AI243" i="5"/>
  <c r="AQ243" i="5"/>
  <c r="AU243" i="5"/>
  <c r="AY243" i="5"/>
  <c r="BD243" i="5"/>
  <c r="AJ246" i="5"/>
  <c r="AR246" i="5"/>
  <c r="AV246" i="5"/>
  <c r="J247" i="5"/>
  <c r="N247" i="5"/>
  <c r="AI247" i="5"/>
  <c r="AQ247" i="5"/>
  <c r="AU247" i="5"/>
  <c r="AY247" i="5"/>
  <c r="BD247" i="5"/>
  <c r="AJ250" i="5"/>
  <c r="AR250" i="5"/>
  <c r="AV250" i="5"/>
  <c r="J251" i="5"/>
  <c r="N251" i="5"/>
  <c r="AI251" i="5"/>
  <c r="AQ251" i="5"/>
  <c r="AU251" i="5"/>
  <c r="AY251" i="5"/>
  <c r="BD251" i="5"/>
  <c r="AJ254" i="5"/>
  <c r="AR254" i="5"/>
  <c r="AV254" i="5"/>
  <c r="J255" i="5"/>
  <c r="N255" i="5"/>
  <c r="AI255" i="5"/>
  <c r="AQ255" i="5"/>
  <c r="AU255" i="5"/>
  <c r="AY255" i="5"/>
  <c r="BD255" i="5"/>
  <c r="AJ258" i="5"/>
  <c r="AR258" i="5"/>
  <c r="AV258" i="5"/>
  <c r="J259" i="5"/>
  <c r="N259" i="5"/>
  <c r="AI259" i="5"/>
  <c r="AQ259" i="5"/>
  <c r="AU259" i="5"/>
  <c r="AY259" i="5"/>
  <c r="BD259" i="5"/>
  <c r="AJ262" i="5"/>
  <c r="AR262" i="5"/>
  <c r="AV262" i="5"/>
  <c r="J263" i="5"/>
  <c r="N263" i="5"/>
  <c r="AI263" i="5"/>
  <c r="AQ263" i="5"/>
  <c r="AU263" i="5"/>
  <c r="AY263" i="5"/>
  <c r="BD263" i="5"/>
  <c r="AJ266" i="5"/>
  <c r="AR266" i="5"/>
  <c r="AV266" i="5"/>
  <c r="J267" i="5"/>
  <c r="N267" i="5"/>
  <c r="AI267" i="5"/>
  <c r="AQ267" i="5"/>
  <c r="AU267" i="5"/>
  <c r="AY267" i="5"/>
  <c r="BD267" i="5"/>
  <c r="AJ270" i="5"/>
  <c r="AR270" i="5"/>
  <c r="AV270" i="5"/>
  <c r="J271" i="5"/>
  <c r="N271" i="5"/>
  <c r="AI271" i="5"/>
  <c r="AQ271" i="5"/>
  <c r="AU271" i="5"/>
  <c r="AY271" i="5"/>
  <c r="BD271" i="5"/>
  <c r="AJ274" i="5"/>
  <c r="AR274" i="5"/>
  <c r="AV274" i="5"/>
  <c r="J275" i="5"/>
  <c r="N275" i="5"/>
  <c r="AI275" i="5"/>
  <c r="AQ275" i="5"/>
  <c r="AU275" i="5"/>
  <c r="AY275" i="5"/>
  <c r="BD275" i="5"/>
  <c r="AJ278" i="5"/>
  <c r="AR278" i="5"/>
  <c r="AV278" i="5"/>
  <c r="J279" i="5"/>
  <c r="N279" i="5"/>
  <c r="AI279" i="5"/>
  <c r="AQ279" i="5"/>
  <c r="AU279" i="5"/>
  <c r="AY279" i="5"/>
  <c r="BD279" i="5"/>
  <c r="AJ282" i="5"/>
  <c r="AR282" i="5"/>
  <c r="AV282" i="5"/>
  <c r="J283" i="5"/>
  <c r="N283" i="5"/>
  <c r="AI283" i="5"/>
  <c r="AQ283" i="5"/>
  <c r="AU283" i="5"/>
  <c r="AY283" i="5"/>
  <c r="BD283" i="5"/>
  <c r="AJ286" i="5"/>
  <c r="AR286" i="5"/>
  <c r="AV286" i="5"/>
  <c r="J287" i="5"/>
  <c r="N287" i="5"/>
  <c r="AI287" i="5"/>
  <c r="AQ287" i="5"/>
  <c r="AU287" i="5"/>
  <c r="AY287" i="5"/>
  <c r="BD287" i="5"/>
  <c r="AJ290" i="5"/>
  <c r="AR290" i="5"/>
  <c r="AV290" i="5"/>
  <c r="J291" i="5"/>
  <c r="N291" i="5"/>
  <c r="AI291" i="5"/>
  <c r="AQ291" i="5"/>
  <c r="AU291" i="5"/>
  <c r="AY291" i="5"/>
  <c r="BD291" i="5"/>
  <c r="AJ294" i="5"/>
  <c r="AR294" i="5"/>
  <c r="AV294" i="5"/>
  <c r="J295" i="5"/>
  <c r="N295" i="5"/>
  <c r="AI295" i="5"/>
  <c r="AQ295" i="5"/>
  <c r="AU295" i="5"/>
  <c r="AY295" i="5"/>
  <c r="BD295" i="5"/>
  <c r="AJ298" i="5"/>
  <c r="AR298" i="5"/>
  <c r="AV298" i="5"/>
  <c r="J299" i="5"/>
  <c r="N299" i="5"/>
  <c r="AI299" i="5"/>
  <c r="AQ299" i="5"/>
  <c r="AU299" i="5"/>
  <c r="AY299" i="5"/>
  <c r="BD299" i="5"/>
  <c r="AJ302" i="5"/>
  <c r="AR302" i="5"/>
  <c r="AV302" i="5"/>
  <c r="J303" i="5"/>
  <c r="N303" i="5"/>
  <c r="AI303" i="5"/>
  <c r="AQ303" i="5"/>
  <c r="AU303" i="5"/>
  <c r="AY303" i="5"/>
  <c r="BD303" i="5"/>
  <c r="AJ306" i="5"/>
  <c r="AR306" i="5"/>
  <c r="AV306" i="5"/>
  <c r="J307" i="5"/>
  <c r="N307" i="5"/>
  <c r="AI307" i="5"/>
  <c r="AQ307" i="5"/>
  <c r="AU307" i="5"/>
  <c r="AY307" i="5"/>
  <c r="BD307" i="5"/>
  <c r="AJ310" i="5"/>
  <c r="AR310" i="5"/>
  <c r="AV310" i="5"/>
  <c r="J311" i="5"/>
  <c r="N311" i="5"/>
  <c r="AI311" i="5"/>
  <c r="AQ311" i="5"/>
  <c r="AU311" i="5"/>
  <c r="AY311" i="5"/>
  <c r="BD311" i="5"/>
  <c r="AJ314" i="5"/>
  <c r="AR314" i="5"/>
  <c r="AV314" i="5"/>
  <c r="J315" i="5"/>
  <c r="N315" i="5"/>
  <c r="AI315" i="5"/>
  <c r="AQ315" i="5"/>
  <c r="AU315" i="5"/>
  <c r="AY315" i="5"/>
  <c r="BD315" i="5"/>
  <c r="AJ318" i="5"/>
  <c r="AR318" i="5"/>
  <c r="AV318" i="5"/>
  <c r="J319" i="5"/>
  <c r="N319" i="5"/>
  <c r="AI319" i="5"/>
  <c r="AQ319" i="5"/>
  <c r="AU319" i="5"/>
  <c r="AY319" i="5"/>
  <c r="BD319" i="5"/>
  <c r="AJ322" i="5"/>
  <c r="AR322" i="5"/>
  <c r="AV322" i="5"/>
  <c r="J323" i="5"/>
  <c r="N323" i="5"/>
  <c r="AI323" i="5"/>
  <c r="AQ323" i="5"/>
  <c r="AU323" i="5"/>
  <c r="AY323" i="5"/>
  <c r="BD323" i="5"/>
  <c r="AJ326" i="5"/>
  <c r="AR326" i="5"/>
  <c r="AV326" i="5"/>
  <c r="J327" i="5"/>
  <c r="N327" i="5"/>
  <c r="AI327" i="5"/>
  <c r="AQ327" i="5"/>
  <c r="AU327" i="5"/>
  <c r="AY327" i="5"/>
  <c r="BD327" i="5"/>
  <c r="AJ330" i="5"/>
  <c r="AR330" i="5"/>
  <c r="AV330" i="5"/>
  <c r="J331" i="5"/>
  <c r="N331" i="5"/>
  <c r="AI331" i="5"/>
  <c r="AQ331" i="5"/>
  <c r="AU331" i="5"/>
  <c r="AY331" i="5"/>
  <c r="BD331" i="5"/>
  <c r="AJ334" i="5"/>
  <c r="AR334" i="5"/>
  <c r="AV334" i="5"/>
  <c r="J335" i="5"/>
  <c r="N335" i="5"/>
  <c r="AI335" i="5"/>
  <c r="AQ335" i="5"/>
  <c r="AU335" i="5"/>
  <c r="AY335" i="5"/>
  <c r="BD335" i="5"/>
  <c r="AJ338" i="5"/>
  <c r="AR338" i="5"/>
  <c r="AV338" i="5"/>
  <c r="J339" i="5"/>
  <c r="N339" i="5"/>
  <c r="AI339" i="5"/>
  <c r="AQ339" i="5"/>
  <c r="AU339" i="5"/>
  <c r="AY339" i="5"/>
  <c r="BD339" i="5"/>
  <c r="AJ342" i="5"/>
  <c r="AR342" i="5"/>
  <c r="AV342" i="5"/>
  <c r="J343" i="5"/>
  <c r="N343" i="5"/>
  <c r="AI343" i="5"/>
  <c r="AQ343" i="5"/>
  <c r="AU343" i="5"/>
  <c r="AY343" i="5"/>
  <c r="BD343" i="5"/>
  <c r="AJ346" i="5"/>
  <c r="AR346" i="5"/>
  <c r="AV346" i="5"/>
  <c r="J347" i="5"/>
  <c r="N347" i="5"/>
  <c r="AI347" i="5"/>
  <c r="AQ347" i="5"/>
  <c r="AU347" i="5"/>
  <c r="AY347" i="5"/>
  <c r="BD347" i="5"/>
  <c r="AJ350" i="5"/>
  <c r="AR350" i="5"/>
  <c r="AV350" i="5"/>
  <c r="J351" i="5"/>
  <c r="N351" i="5"/>
  <c r="AI351" i="5"/>
  <c r="AQ351" i="5"/>
  <c r="AU351" i="5"/>
  <c r="AY351" i="5"/>
  <c r="BD351" i="5"/>
  <c r="AJ354" i="5"/>
  <c r="AR354" i="5"/>
  <c r="AV354" i="5"/>
  <c r="J355" i="5"/>
  <c r="N355" i="5"/>
  <c r="AI355" i="5"/>
  <c r="AQ355" i="5"/>
  <c r="AU355" i="5"/>
  <c r="AY355" i="5"/>
  <c r="BD355" i="5"/>
  <c r="AJ358" i="5"/>
  <c r="AR358" i="5"/>
  <c r="AV358" i="5"/>
  <c r="J359" i="5"/>
  <c r="N359" i="5"/>
  <c r="AI359" i="5"/>
  <c r="AQ359" i="5"/>
  <c r="AU359" i="5"/>
  <c r="AY359" i="5"/>
  <c r="BD359" i="5"/>
  <c r="AJ362" i="5"/>
  <c r="AR362" i="5"/>
  <c r="AV362" i="5"/>
  <c r="J363" i="5"/>
  <c r="N363" i="5"/>
  <c r="AI363" i="5"/>
  <c r="AQ363" i="5"/>
  <c r="AU363" i="5"/>
  <c r="AY363" i="5"/>
  <c r="BD363" i="5"/>
  <c r="AJ366" i="5"/>
  <c r="AR366" i="5"/>
  <c r="AV366" i="5"/>
  <c r="J367" i="5"/>
  <c r="N367" i="5"/>
  <c r="AI367" i="5"/>
  <c r="AQ367" i="5"/>
  <c r="AU367" i="5"/>
  <c r="AY367" i="5"/>
  <c r="BD367" i="5"/>
  <c r="AJ370" i="5"/>
  <c r="AR370" i="5"/>
  <c r="AV370" i="5"/>
  <c r="J371" i="5"/>
  <c r="N371" i="5"/>
  <c r="AI371" i="5"/>
  <c r="AQ371" i="5"/>
  <c r="AU371" i="5"/>
  <c r="AY371" i="5"/>
  <c r="BD371" i="5"/>
  <c r="AJ374" i="5"/>
  <c r="AR374" i="5"/>
  <c r="AV374" i="5"/>
  <c r="J375" i="5"/>
  <c r="N375" i="5"/>
  <c r="AI375" i="5"/>
  <c r="AQ375" i="5"/>
  <c r="AU375" i="5"/>
  <c r="AY375" i="5"/>
  <c r="BD375" i="5"/>
  <c r="AJ378" i="5"/>
  <c r="AR378" i="5"/>
  <c r="AV378" i="5"/>
  <c r="J379" i="5"/>
  <c r="N379" i="5"/>
  <c r="AI379" i="5"/>
  <c r="AQ379" i="5"/>
  <c r="AU379" i="5"/>
  <c r="AY379" i="5"/>
  <c r="BD379" i="5"/>
  <c r="AJ382" i="5"/>
  <c r="AR382" i="5"/>
  <c r="AV382" i="5"/>
  <c r="J383" i="5"/>
  <c r="N383" i="5"/>
  <c r="AI383" i="5"/>
  <c r="AQ383" i="5"/>
  <c r="AU383" i="5"/>
  <c r="AY383" i="5"/>
  <c r="BD383" i="5"/>
  <c r="AJ386" i="5"/>
  <c r="AR386" i="5"/>
  <c r="AV386" i="5"/>
  <c r="J387" i="5"/>
  <c r="N387" i="5"/>
  <c r="AI387" i="5"/>
  <c r="AQ387" i="5"/>
  <c r="AU387" i="5"/>
  <c r="AY387" i="5"/>
  <c r="BD387" i="5"/>
  <c r="AJ390" i="5"/>
  <c r="AR390" i="5"/>
  <c r="AV390" i="5"/>
  <c r="J391" i="5"/>
  <c r="N391" i="5"/>
  <c r="AI391" i="5"/>
  <c r="AQ391" i="5"/>
  <c r="AU391" i="5"/>
  <c r="AY391" i="5"/>
  <c r="BD391" i="5"/>
  <c r="AJ394" i="5"/>
  <c r="AR394" i="5"/>
  <c r="AV394" i="5"/>
  <c r="J395" i="5"/>
  <c r="N395" i="5"/>
  <c r="AI395" i="5"/>
  <c r="AQ395" i="5"/>
  <c r="AU395" i="5"/>
  <c r="AY395" i="5"/>
  <c r="BD395" i="5"/>
  <c r="AJ398" i="5"/>
  <c r="AR398" i="5"/>
  <c r="AV398" i="5"/>
  <c r="J399" i="5"/>
  <c r="N399" i="5"/>
  <c r="AI399" i="5"/>
  <c r="AQ399" i="5"/>
  <c r="AU399" i="5"/>
  <c r="AY399" i="5"/>
  <c r="BD399" i="5"/>
  <c r="AJ402" i="5"/>
  <c r="AR402" i="5"/>
  <c r="AV402" i="5"/>
  <c r="J403" i="5"/>
  <c r="N403" i="5"/>
  <c r="AI403" i="5"/>
  <c r="AQ403" i="5"/>
  <c r="AU403" i="5"/>
  <c r="AY403" i="5"/>
  <c r="BD403" i="5"/>
  <c r="AJ406" i="5"/>
  <c r="AR406" i="5"/>
  <c r="AV406" i="5"/>
  <c r="J407" i="5"/>
  <c r="N407" i="5"/>
  <c r="AI407" i="5"/>
  <c r="AQ407" i="5"/>
  <c r="AU407" i="5"/>
  <c r="AY407" i="5"/>
  <c r="BD407" i="5"/>
  <c r="AJ410" i="5"/>
  <c r="AR410" i="5"/>
  <c r="AV410" i="5"/>
  <c r="J411" i="5"/>
  <c r="N411" i="5"/>
  <c r="AI411" i="5"/>
  <c r="AQ411" i="5"/>
  <c r="AU411" i="5"/>
  <c r="AY411" i="5"/>
  <c r="BD411" i="5"/>
  <c r="AJ414" i="5"/>
  <c r="AR414" i="5"/>
  <c r="AV414" i="5"/>
  <c r="J415" i="5"/>
  <c r="N415" i="5"/>
  <c r="AI415" i="5"/>
  <c r="AQ415" i="5"/>
  <c r="AU415" i="5"/>
  <c r="AY415" i="5"/>
  <c r="BD415" i="5"/>
  <c r="L417" i="5"/>
  <c r="Q417" i="5"/>
  <c r="AG417" i="5"/>
  <c r="AS417" i="5"/>
  <c r="AJ418" i="5"/>
  <c r="AR418" i="5"/>
  <c r="AV418" i="5"/>
  <c r="J419" i="5"/>
  <c r="N419" i="5"/>
  <c r="AI419" i="5"/>
  <c r="AQ419" i="5"/>
  <c r="AU419" i="5"/>
  <c r="AY419" i="5"/>
  <c r="BD419" i="5"/>
  <c r="L421" i="5"/>
  <c r="Q421" i="5"/>
  <c r="AG421" i="5"/>
  <c r="AS421" i="5"/>
  <c r="AJ422" i="5"/>
  <c r="AR422" i="5"/>
  <c r="AV422" i="5"/>
  <c r="J423" i="5"/>
  <c r="N423" i="5"/>
  <c r="AI423" i="5"/>
  <c r="AQ423" i="5"/>
  <c r="AU423" i="5"/>
  <c r="AY423" i="5"/>
  <c r="BD423" i="5"/>
  <c r="L425" i="5"/>
  <c r="Q425" i="5"/>
  <c r="AG425" i="5"/>
  <c r="AS425" i="5"/>
  <c r="AJ426" i="5"/>
  <c r="AR426" i="5"/>
  <c r="AV426" i="5"/>
  <c r="J427" i="5"/>
  <c r="N427" i="5"/>
  <c r="AI427" i="5"/>
  <c r="AQ427" i="5"/>
  <c r="AU427" i="5"/>
  <c r="AY427" i="5"/>
  <c r="BD427" i="5"/>
  <c r="L429" i="5"/>
  <c r="Q429" i="5"/>
  <c r="AG429" i="5"/>
  <c r="AS429" i="5"/>
  <c r="AJ430" i="5"/>
  <c r="AR430" i="5"/>
  <c r="AV430" i="5"/>
  <c r="J431" i="5"/>
  <c r="N431" i="5"/>
  <c r="AI431" i="5"/>
  <c r="AQ431" i="5"/>
  <c r="AU431" i="5"/>
  <c r="AY431" i="5"/>
  <c r="BD431" i="5"/>
  <c r="L433" i="5"/>
  <c r="Q433" i="5"/>
  <c r="AG433" i="5"/>
  <c r="AS433" i="5"/>
  <c r="AJ434" i="5"/>
  <c r="AR434" i="5"/>
  <c r="AV434" i="5"/>
  <c r="J435" i="5"/>
  <c r="N435" i="5"/>
  <c r="AI435" i="5"/>
  <c r="AQ435" i="5"/>
  <c r="AU435" i="5"/>
  <c r="AY435" i="5"/>
  <c r="BD435" i="5"/>
  <c r="L437" i="5"/>
  <c r="Q437" i="5"/>
  <c r="AG437" i="5"/>
  <c r="AS437" i="5"/>
  <c r="AJ438" i="5"/>
  <c r="AR438" i="5"/>
  <c r="AV438" i="5"/>
  <c r="J439" i="5"/>
  <c r="N439" i="5"/>
  <c r="AI439" i="5"/>
  <c r="AQ439" i="5"/>
  <c r="AU439" i="5"/>
  <c r="AY439" i="5"/>
  <c r="BD439" i="5"/>
  <c r="L441" i="5"/>
  <c r="Q441" i="5"/>
  <c r="AG441" i="5"/>
  <c r="AS441" i="5"/>
  <c r="AJ442" i="5"/>
  <c r="AR442" i="5"/>
  <c r="AV442" i="5"/>
  <c r="J443" i="5"/>
  <c r="N443" i="5"/>
  <c r="AI443" i="5"/>
  <c r="AQ443" i="5"/>
  <c r="AU443" i="5"/>
  <c r="AY443" i="5"/>
  <c r="BD443" i="5"/>
  <c r="L445" i="5"/>
  <c r="Q445" i="5"/>
  <c r="AG445" i="5"/>
  <c r="AS445" i="5"/>
  <c r="AJ446" i="5"/>
  <c r="AR446" i="5"/>
  <c r="AV446" i="5"/>
  <c r="J447" i="5"/>
  <c r="N447" i="5"/>
  <c r="AI447" i="5"/>
  <c r="AQ447" i="5"/>
  <c r="AU447" i="5"/>
  <c r="AY447" i="5"/>
  <c r="BD447" i="5"/>
  <c r="L449" i="5"/>
  <c r="Q449" i="5"/>
  <c r="AG449" i="5"/>
  <c r="AS449" i="5"/>
  <c r="AJ450" i="5"/>
  <c r="AR450" i="5"/>
  <c r="AV450" i="5"/>
  <c r="J451" i="5"/>
  <c r="N451" i="5"/>
  <c r="AI451" i="5"/>
  <c r="AQ451" i="5"/>
  <c r="AU451" i="5"/>
  <c r="AY451" i="5"/>
  <c r="BD451" i="5"/>
  <c r="L453" i="5"/>
  <c r="Q453" i="5"/>
  <c r="AG453" i="5"/>
  <c r="AS453" i="5"/>
  <c r="AJ454" i="5"/>
  <c r="AR454" i="5"/>
  <c r="AV454" i="5"/>
  <c r="J455" i="5"/>
  <c r="N455" i="5"/>
  <c r="AI455" i="5"/>
  <c r="AQ455" i="5"/>
  <c r="AU455" i="5"/>
  <c r="AY455" i="5"/>
  <c r="BD455" i="5"/>
  <c r="L457" i="5"/>
  <c r="Q457" i="5"/>
  <c r="AG457" i="5"/>
  <c r="AS457" i="5"/>
  <c r="AJ458" i="5"/>
  <c r="AR458" i="5"/>
  <c r="AV458" i="5"/>
  <c r="J459" i="5"/>
  <c r="N459" i="5"/>
  <c r="AI459" i="5"/>
  <c r="AQ459" i="5"/>
  <c r="AU459" i="5"/>
  <c r="AY459" i="5"/>
  <c r="BD459" i="5"/>
  <c r="L461" i="5"/>
  <c r="Q461" i="5"/>
  <c r="AG461" i="5"/>
  <c r="AT461" i="5"/>
  <c r="AY461" i="5"/>
  <c r="BD461" i="5"/>
  <c r="M464" i="5"/>
  <c r="AJ464" i="5"/>
  <c r="AR464" i="5"/>
  <c r="AX464" i="5"/>
  <c r="BB464" i="5"/>
  <c r="BC464" i="5" s="1"/>
  <c r="BG464" i="5"/>
  <c r="M465" i="5"/>
  <c r="AI465" i="5"/>
  <c r="AS465" i="5"/>
  <c r="AX465" i="5"/>
  <c r="BB465" i="5"/>
  <c r="BC465" i="5" s="1"/>
  <c r="BH465" i="5"/>
  <c r="L467" i="5"/>
  <c r="AJ467" i="5"/>
  <c r="AS467" i="5"/>
  <c r="AY467" i="5"/>
  <c r="BE467" i="5"/>
  <c r="K468" i="5"/>
  <c r="R468" i="5"/>
  <c r="AI468" i="5"/>
  <c r="AQ468" i="5"/>
  <c r="K471" i="5"/>
  <c r="Q471" i="5"/>
  <c r="AI471" i="5"/>
  <c r="AR471" i="5"/>
  <c r="AW471" i="5"/>
  <c r="AW472" i="5"/>
  <c r="AS472" i="5"/>
  <c r="AG472" i="5"/>
  <c r="Q472" i="5"/>
  <c r="L472" i="5"/>
  <c r="J472" i="5"/>
  <c r="O472" i="5"/>
  <c r="P472" i="5" s="1"/>
  <c r="AH472" i="5"/>
  <c r="AP472" i="5"/>
  <c r="AU472" i="5"/>
  <c r="BE472" i="5"/>
  <c r="BE473" i="5"/>
  <c r="AV473" i="5"/>
  <c r="AR473" i="5"/>
  <c r="AJ473" i="5"/>
  <c r="O473" i="5"/>
  <c r="P473" i="5" s="1"/>
  <c r="K473" i="5"/>
  <c r="J473" i="5"/>
  <c r="Q473" i="5"/>
  <c r="AG473" i="5"/>
  <c r="AP473" i="5"/>
  <c r="AU473" i="5"/>
  <c r="L474" i="5"/>
  <c r="R474" i="5"/>
  <c r="AH474" i="5"/>
  <c r="AR474" i="5"/>
  <c r="AW474" i="5"/>
  <c r="BG475" i="5"/>
  <c r="BB475" i="5"/>
  <c r="BC475" i="5" s="1"/>
  <c r="AX475" i="5"/>
  <c r="AT475" i="5"/>
  <c r="AP475" i="5"/>
  <c r="AH475" i="5"/>
  <c r="R475" i="5"/>
  <c r="M475" i="5"/>
  <c r="J475" i="5"/>
  <c r="O475" i="5"/>
  <c r="P475" i="5" s="1"/>
  <c r="AG475" i="5"/>
  <c r="AQ475" i="5"/>
  <c r="AV475" i="5"/>
  <c r="BH475" i="5"/>
  <c r="M480" i="5"/>
  <c r="AJ480" i="5"/>
  <c r="AR480" i="5"/>
  <c r="AX480" i="5"/>
  <c r="BB480" i="5"/>
  <c r="BC480" i="5" s="1"/>
  <c r="BG480" i="5"/>
  <c r="M481" i="5"/>
  <c r="AI481" i="5"/>
  <c r="AS481" i="5"/>
  <c r="AX481" i="5"/>
  <c r="BB481" i="5"/>
  <c r="BC481" i="5" s="1"/>
  <c r="BH481" i="5"/>
  <c r="L483" i="5"/>
  <c r="AJ483" i="5"/>
  <c r="AS483" i="5"/>
  <c r="AY483" i="5"/>
  <c r="BE483" i="5"/>
  <c r="K484" i="5"/>
  <c r="R484" i="5"/>
  <c r="AI484" i="5"/>
  <c r="AQ484" i="5"/>
  <c r="K487" i="5"/>
  <c r="Q487" i="5"/>
  <c r="AI487" i="5"/>
  <c r="AR487" i="5"/>
  <c r="AW487" i="5"/>
  <c r="AW488" i="5"/>
  <c r="AS488" i="5"/>
  <c r="AG488" i="5"/>
  <c r="Q488" i="5"/>
  <c r="L488" i="5"/>
  <c r="J488" i="5"/>
  <c r="O488" i="5"/>
  <c r="P488" i="5" s="1"/>
  <c r="AH488" i="5"/>
  <c r="AP488" i="5"/>
  <c r="AU488" i="5"/>
  <c r="BE488" i="5"/>
  <c r="BE489" i="5"/>
  <c r="AV489" i="5"/>
  <c r="AR489" i="5"/>
  <c r="AJ489" i="5"/>
  <c r="O489" i="5"/>
  <c r="P489" i="5" s="1"/>
  <c r="K489" i="5"/>
  <c r="J489" i="5"/>
  <c r="Q489" i="5"/>
  <c r="AG489" i="5"/>
  <c r="AP489" i="5"/>
  <c r="AU489" i="5"/>
  <c r="L490" i="5"/>
  <c r="R490" i="5"/>
  <c r="AH490" i="5"/>
  <c r="AR490" i="5"/>
  <c r="AW490" i="5"/>
  <c r="BG491" i="5"/>
  <c r="BB491" i="5"/>
  <c r="BC491" i="5" s="1"/>
  <c r="AX491" i="5"/>
  <c r="AT491" i="5"/>
  <c r="AP491" i="5"/>
  <c r="AH491" i="5"/>
  <c r="R491" i="5"/>
  <c r="M491" i="5"/>
  <c r="J491" i="5"/>
  <c r="O491" i="5"/>
  <c r="P491" i="5" s="1"/>
  <c r="AG491" i="5"/>
  <c r="AQ491" i="5"/>
  <c r="AV491" i="5"/>
  <c r="BH491" i="5"/>
  <c r="M496" i="5"/>
  <c r="AJ496" i="5"/>
  <c r="AR496" i="5"/>
  <c r="AX496" i="5"/>
  <c r="BB496" i="5"/>
  <c r="BC496" i="5" s="1"/>
  <c r="BG496" i="5"/>
  <c r="M497" i="5"/>
  <c r="AI497" i="5"/>
  <c r="AS497" i="5"/>
  <c r="AX497" i="5"/>
  <c r="BB497" i="5"/>
  <c r="BC497" i="5" s="1"/>
  <c r="BH497" i="5"/>
  <c r="L499" i="5"/>
  <c r="AJ499" i="5"/>
  <c r="AS499" i="5"/>
  <c r="AY499" i="5"/>
  <c r="BE499" i="5"/>
  <c r="K500" i="5"/>
  <c r="R500" i="5"/>
  <c r="AI500" i="5"/>
  <c r="AQ500" i="5"/>
  <c r="AV500" i="5"/>
  <c r="L501" i="5"/>
  <c r="R501" i="5"/>
  <c r="AH501" i="5"/>
  <c r="AQ501" i="5"/>
  <c r="AW501" i="5"/>
  <c r="BG501" i="5"/>
  <c r="K503" i="5"/>
  <c r="Q503" i="5"/>
  <c r="AI503" i="5"/>
  <c r="AR503" i="5"/>
  <c r="AW503" i="5"/>
  <c r="BD503" i="5"/>
  <c r="AW504" i="5"/>
  <c r="AS504" i="5"/>
  <c r="AG504" i="5"/>
  <c r="Q504" i="5"/>
  <c r="L504" i="5"/>
  <c r="J504" i="5"/>
  <c r="O504" i="5"/>
  <c r="P504" i="5" s="1"/>
  <c r="AH504" i="5"/>
  <c r="AP504" i="5"/>
  <c r="AU504" i="5"/>
  <c r="BE504" i="5"/>
  <c r="BE505" i="5"/>
  <c r="AV505" i="5"/>
  <c r="AR505" i="5"/>
  <c r="AJ505" i="5"/>
  <c r="O505" i="5"/>
  <c r="P505" i="5" s="1"/>
  <c r="K505" i="5"/>
  <c r="J505" i="5"/>
  <c r="Q505" i="5"/>
  <c r="AG505" i="5"/>
  <c r="AP505" i="5"/>
  <c r="AU505" i="5"/>
  <c r="L506" i="5"/>
  <c r="R506" i="5"/>
  <c r="AH506" i="5"/>
  <c r="AR506" i="5"/>
  <c r="AW506" i="5"/>
  <c r="BG507" i="5"/>
  <c r="BB507" i="5"/>
  <c r="BC507" i="5" s="1"/>
  <c r="AX507" i="5"/>
  <c r="AT507" i="5"/>
  <c r="AP507" i="5"/>
  <c r="AH507" i="5"/>
  <c r="R507" i="5"/>
  <c r="M507" i="5"/>
  <c r="J507" i="5"/>
  <c r="O507" i="5"/>
  <c r="P507" i="5" s="1"/>
  <c r="AG507" i="5"/>
  <c r="AQ507" i="5"/>
  <c r="AV507" i="5"/>
  <c r="BH507" i="5"/>
  <c r="AG510" i="5"/>
  <c r="AP510" i="5"/>
  <c r="AV510" i="5"/>
  <c r="N511" i="5"/>
  <c r="M512" i="5"/>
  <c r="AJ512" i="5"/>
  <c r="AR512" i="5"/>
  <c r="AX512" i="5"/>
  <c r="BB512" i="5"/>
  <c r="BC512" i="5" s="1"/>
  <c r="BG512" i="5"/>
  <c r="Q513" i="5"/>
  <c r="AG513" i="5"/>
  <c r="AS513" i="5"/>
  <c r="BG513" i="5"/>
  <c r="Q514" i="5"/>
  <c r="AJ514" i="5"/>
  <c r="AV514" i="5"/>
  <c r="BE514" i="5"/>
  <c r="N515" i="5"/>
  <c r="AI515" i="5"/>
  <c r="AR515" i="5"/>
  <c r="N516" i="5"/>
  <c r="AH516" i="5"/>
  <c r="AQ516" i="5"/>
  <c r="AY516" i="5"/>
  <c r="BD516" i="5"/>
  <c r="BG518" i="5"/>
  <c r="BB518" i="5"/>
  <c r="BC518" i="5" s="1"/>
  <c r="AX518" i="5"/>
  <c r="AT518" i="5"/>
  <c r="AP518" i="5"/>
  <c r="AH518" i="5"/>
  <c r="R518" i="5"/>
  <c r="M518" i="5"/>
  <c r="AR518" i="5"/>
  <c r="BG519" i="5"/>
  <c r="BB519" i="5"/>
  <c r="BC519" i="5" s="1"/>
  <c r="AX519" i="5"/>
  <c r="AT519" i="5"/>
  <c r="AP519" i="5"/>
  <c r="AH519" i="5"/>
  <c r="R519" i="5"/>
  <c r="M519" i="5"/>
  <c r="AW519" i="5"/>
  <c r="AS519" i="5"/>
  <c r="AG519" i="5"/>
  <c r="Q519" i="5"/>
  <c r="L519" i="5"/>
  <c r="J519" i="5"/>
  <c r="AV519" i="5"/>
  <c r="BD519" i="5"/>
  <c r="AW520" i="5"/>
  <c r="AS520" i="5"/>
  <c r="AG520" i="5"/>
  <c r="Q520" i="5"/>
  <c r="L520" i="5"/>
  <c r="BE520" i="5"/>
  <c r="AV520" i="5"/>
  <c r="AR520" i="5"/>
  <c r="AJ520" i="5"/>
  <c r="O520" i="5"/>
  <c r="P520" i="5" s="1"/>
  <c r="K520" i="5"/>
  <c r="J520" i="5"/>
  <c r="AU520" i="5"/>
  <c r="BG520" i="5"/>
  <c r="Q522" i="5"/>
  <c r="AJ522" i="5"/>
  <c r="AV522" i="5"/>
  <c r="BE522" i="5"/>
  <c r="N523" i="5"/>
  <c r="AI523" i="5"/>
  <c r="AR523" i="5"/>
  <c r="N524" i="5"/>
  <c r="AH524" i="5"/>
  <c r="AQ524" i="5"/>
  <c r="AY524" i="5"/>
  <c r="BD524" i="5"/>
  <c r="BG526" i="5"/>
  <c r="BB526" i="5"/>
  <c r="BC526" i="5" s="1"/>
  <c r="AX526" i="5"/>
  <c r="AT526" i="5"/>
  <c r="AP526" i="5"/>
  <c r="AH526" i="5"/>
  <c r="R526" i="5"/>
  <c r="M526" i="5"/>
  <c r="AR526" i="5"/>
  <c r="BG527" i="5"/>
  <c r="BB527" i="5"/>
  <c r="BC527" i="5" s="1"/>
  <c r="AX527" i="5"/>
  <c r="AT527" i="5"/>
  <c r="AP527" i="5"/>
  <c r="AH527" i="5"/>
  <c r="R527" i="5"/>
  <c r="M527" i="5"/>
  <c r="AW527" i="5"/>
  <c r="AS527" i="5"/>
  <c r="AG527" i="5"/>
  <c r="Q527" i="5"/>
  <c r="L527" i="5"/>
  <c r="J527" i="5"/>
  <c r="AV527" i="5"/>
  <c r="BD527" i="5"/>
  <c r="AW528" i="5"/>
  <c r="AS528" i="5"/>
  <c r="AG528" i="5"/>
  <c r="Q528" i="5"/>
  <c r="L528" i="5"/>
  <c r="BE528" i="5"/>
  <c r="AV528" i="5"/>
  <c r="AR528" i="5"/>
  <c r="AJ528" i="5"/>
  <c r="O528" i="5"/>
  <c r="P528" i="5" s="1"/>
  <c r="K528" i="5"/>
  <c r="J528" i="5"/>
  <c r="AU528" i="5"/>
  <c r="BG528" i="5"/>
  <c r="Q530" i="5"/>
  <c r="AJ530" i="5"/>
  <c r="AV530" i="5"/>
  <c r="BE530" i="5"/>
  <c r="N531" i="5"/>
  <c r="AI531" i="5"/>
  <c r="AR531" i="5"/>
  <c r="N532" i="5"/>
  <c r="AH532" i="5"/>
  <c r="AQ532" i="5"/>
  <c r="AY532" i="5"/>
  <c r="BD532" i="5"/>
  <c r="BG534" i="5"/>
  <c r="BB534" i="5"/>
  <c r="BC534" i="5" s="1"/>
  <c r="AX534" i="5"/>
  <c r="AT534" i="5"/>
  <c r="AP534" i="5"/>
  <c r="AH534" i="5"/>
  <c r="R534" i="5"/>
  <c r="M534" i="5"/>
  <c r="AR534" i="5"/>
  <c r="BG535" i="5"/>
  <c r="BB535" i="5"/>
  <c r="BC535" i="5" s="1"/>
  <c r="AX535" i="5"/>
  <c r="AT535" i="5"/>
  <c r="AP535" i="5"/>
  <c r="AH535" i="5"/>
  <c r="R535" i="5"/>
  <c r="M535" i="5"/>
  <c r="AW535" i="5"/>
  <c r="AS535" i="5"/>
  <c r="AG535" i="5"/>
  <c r="Q535" i="5"/>
  <c r="L535" i="5"/>
  <c r="J535" i="5"/>
  <c r="AV535" i="5"/>
  <c r="BD535" i="5"/>
  <c r="AW536" i="5"/>
  <c r="AS536" i="5"/>
  <c r="AG536" i="5"/>
  <c r="Q536" i="5"/>
  <c r="L536" i="5"/>
  <c r="BE536" i="5"/>
  <c r="AV536" i="5"/>
  <c r="AR536" i="5"/>
  <c r="AJ536" i="5"/>
  <c r="O536" i="5"/>
  <c r="P536" i="5" s="1"/>
  <c r="K536" i="5"/>
  <c r="J536" i="5"/>
  <c r="AU536" i="5"/>
  <c r="BG536" i="5"/>
  <c r="Q538" i="5"/>
  <c r="AJ538" i="5"/>
  <c r="AV538" i="5"/>
  <c r="BE538" i="5"/>
  <c r="N539" i="5"/>
  <c r="AI539" i="5"/>
  <c r="AR539" i="5"/>
  <c r="N540" i="5"/>
  <c r="AH540" i="5"/>
  <c r="AQ540" i="5"/>
  <c r="AY540" i="5"/>
  <c r="BD540" i="5"/>
  <c r="BG542" i="5"/>
  <c r="BB542" i="5"/>
  <c r="BC542" i="5" s="1"/>
  <c r="AX542" i="5"/>
  <c r="AT542" i="5"/>
  <c r="AP542" i="5"/>
  <c r="AH542" i="5"/>
  <c r="R542" i="5"/>
  <c r="M542" i="5"/>
  <c r="AR542" i="5"/>
  <c r="BG543" i="5"/>
  <c r="BB543" i="5"/>
  <c r="BC543" i="5" s="1"/>
  <c r="AX543" i="5"/>
  <c r="AT543" i="5"/>
  <c r="AP543" i="5"/>
  <c r="AH543" i="5"/>
  <c r="R543" i="5"/>
  <c r="M543" i="5"/>
  <c r="AW543" i="5"/>
  <c r="AS543" i="5"/>
  <c r="AG543" i="5"/>
  <c r="Q543" i="5"/>
  <c r="L543" i="5"/>
  <c r="J543" i="5"/>
  <c r="AV543" i="5"/>
  <c r="BD543" i="5"/>
  <c r="AW544" i="5"/>
  <c r="AS544" i="5"/>
  <c r="AG544" i="5"/>
  <c r="Q544" i="5"/>
  <c r="L544" i="5"/>
  <c r="BE544" i="5"/>
  <c r="AV544" i="5"/>
  <c r="AR544" i="5"/>
  <c r="AJ544" i="5"/>
  <c r="O544" i="5"/>
  <c r="K544" i="5"/>
  <c r="J544" i="5"/>
  <c r="AU544" i="5"/>
  <c r="BG544" i="5"/>
  <c r="Q546" i="5"/>
  <c r="AJ546" i="5"/>
  <c r="AV546" i="5"/>
  <c r="BE546" i="5"/>
  <c r="N547" i="5"/>
  <c r="AI547" i="5"/>
  <c r="AR547" i="5"/>
  <c r="N548" i="5"/>
  <c r="AH548" i="5"/>
  <c r="AQ548" i="5"/>
  <c r="AY548" i="5"/>
  <c r="BD548" i="5"/>
  <c r="BG550" i="5"/>
  <c r="BB550" i="5"/>
  <c r="AX550" i="5"/>
  <c r="AT550" i="5"/>
  <c r="AP550" i="5"/>
  <c r="AH550" i="5"/>
  <c r="R550" i="5"/>
  <c r="M550" i="5"/>
  <c r="AR550" i="5"/>
  <c r="BG551" i="5"/>
  <c r="BB551" i="5"/>
  <c r="AX551" i="5"/>
  <c r="AT551" i="5"/>
  <c r="AP551" i="5"/>
  <c r="AH551" i="5"/>
  <c r="R551" i="5"/>
  <c r="M551" i="5"/>
  <c r="AW551" i="5"/>
  <c r="AS551" i="5"/>
  <c r="AG551" i="5"/>
  <c r="Q551" i="5"/>
  <c r="L551" i="5"/>
  <c r="J551" i="5"/>
  <c r="AV551" i="5"/>
  <c r="BD551" i="5"/>
  <c r="AW552" i="5"/>
  <c r="AS552" i="5"/>
  <c r="AG552" i="5"/>
  <c r="Q552" i="5"/>
  <c r="L552" i="5"/>
  <c r="BE552" i="5"/>
  <c r="AV552" i="5"/>
  <c r="AR552" i="5"/>
  <c r="AJ552" i="5"/>
  <c r="O552" i="5"/>
  <c r="K552" i="5"/>
  <c r="J552" i="5"/>
  <c r="AU552" i="5"/>
  <c r="BG552" i="5"/>
  <c r="Q554" i="5"/>
  <c r="AJ554" i="5"/>
  <c r="AV554" i="5"/>
  <c r="BE554" i="5"/>
  <c r="N555" i="5"/>
  <c r="AI555" i="5"/>
  <c r="AR555" i="5"/>
  <c r="N556" i="5"/>
  <c r="AH556" i="5"/>
  <c r="AQ556" i="5"/>
  <c r="AY556" i="5"/>
  <c r="BD556" i="5"/>
  <c r="BG558" i="5"/>
  <c r="BB558" i="5"/>
  <c r="AX558" i="5"/>
  <c r="AT558" i="5"/>
  <c r="AP558" i="5"/>
  <c r="AH558" i="5"/>
  <c r="R558" i="5"/>
  <c r="M558" i="5"/>
  <c r="AR558" i="5"/>
  <c r="BG559" i="5"/>
  <c r="BB559" i="5"/>
  <c r="AX559" i="5"/>
  <c r="AT559" i="5"/>
  <c r="AP559" i="5"/>
  <c r="AH559" i="5"/>
  <c r="R559" i="5"/>
  <c r="M559" i="5"/>
  <c r="AW559" i="5"/>
  <c r="AS559" i="5"/>
  <c r="AG559" i="5"/>
  <c r="Q559" i="5"/>
  <c r="L559" i="5"/>
  <c r="J559" i="5"/>
  <c r="AV559" i="5"/>
  <c r="BD559" i="5"/>
  <c r="AW560" i="5"/>
  <c r="AS560" i="5"/>
  <c r="AG560" i="5"/>
  <c r="Q560" i="5"/>
  <c r="L560" i="5"/>
  <c r="BE560" i="5"/>
  <c r="AV560" i="5"/>
  <c r="AR560" i="5"/>
  <c r="AJ560" i="5"/>
  <c r="O560" i="5"/>
  <c r="K560" i="5"/>
  <c r="J560" i="5"/>
  <c r="AU560" i="5"/>
  <c r="BG560" i="5"/>
  <c r="Q562" i="5"/>
  <c r="AJ562" i="5"/>
  <c r="AV562" i="5"/>
  <c r="BE562" i="5"/>
  <c r="N563" i="5"/>
  <c r="AI563" i="5"/>
  <c r="AR563" i="5"/>
  <c r="N564" i="5"/>
  <c r="AH564" i="5"/>
  <c r="AQ564" i="5"/>
  <c r="AY564" i="5"/>
  <c r="BD564" i="5"/>
  <c r="BG566" i="5"/>
  <c r="BB566" i="5"/>
  <c r="AX566" i="5"/>
  <c r="AT566" i="5"/>
  <c r="AP566" i="5"/>
  <c r="AH566" i="5"/>
  <c r="R566" i="5"/>
  <c r="M566" i="5"/>
  <c r="AR566" i="5"/>
  <c r="BG567" i="5"/>
  <c r="BB567" i="5"/>
  <c r="AX567" i="5"/>
  <c r="AT567" i="5"/>
  <c r="AP567" i="5"/>
  <c r="AH567" i="5"/>
  <c r="R567" i="5"/>
  <c r="M567" i="5"/>
  <c r="AW567" i="5"/>
  <c r="AS567" i="5"/>
  <c r="AG567" i="5"/>
  <c r="Q567" i="5"/>
  <c r="L567" i="5"/>
  <c r="J567" i="5"/>
  <c r="AV567" i="5"/>
  <c r="BD567" i="5"/>
  <c r="AW568" i="5"/>
  <c r="AS568" i="5"/>
  <c r="AG568" i="5"/>
  <c r="Q568" i="5"/>
  <c r="L568" i="5"/>
  <c r="BE568" i="5"/>
  <c r="AV568" i="5"/>
  <c r="AR568" i="5"/>
  <c r="AJ568" i="5"/>
  <c r="O568" i="5"/>
  <c r="K568" i="5"/>
  <c r="J568" i="5"/>
  <c r="AU568" i="5"/>
  <c r="BG568" i="5"/>
  <c r="Q570" i="5"/>
  <c r="AJ570" i="5"/>
  <c r="AV570" i="5"/>
  <c r="BE570" i="5"/>
  <c r="N571" i="5"/>
  <c r="AI571" i="5"/>
  <c r="AR571" i="5"/>
  <c r="N572" i="5"/>
  <c r="AH572" i="5"/>
  <c r="AQ572" i="5"/>
  <c r="AY572" i="5"/>
  <c r="BD572" i="5"/>
  <c r="BG574" i="5"/>
  <c r="BB574" i="5"/>
  <c r="AX574" i="5"/>
  <c r="AT574" i="5"/>
  <c r="AP574" i="5"/>
  <c r="AH574" i="5"/>
  <c r="R574" i="5"/>
  <c r="M574" i="5"/>
  <c r="AR574" i="5"/>
  <c r="BG575" i="5"/>
  <c r="BB575" i="5"/>
  <c r="AX575" i="5"/>
  <c r="AT575" i="5"/>
  <c r="AP575" i="5"/>
  <c r="AH575" i="5"/>
  <c r="R575" i="5"/>
  <c r="M575" i="5"/>
  <c r="AW575" i="5"/>
  <c r="AS575" i="5"/>
  <c r="AG575" i="5"/>
  <c r="Q575" i="5"/>
  <c r="L575" i="5"/>
  <c r="J575" i="5"/>
  <c r="AV575" i="5"/>
  <c r="BD575" i="5"/>
  <c r="AW576" i="5"/>
  <c r="AS576" i="5"/>
  <c r="AG576" i="5"/>
  <c r="Q576" i="5"/>
  <c r="L576" i="5"/>
  <c r="BE576" i="5"/>
  <c r="AV576" i="5"/>
  <c r="AR576" i="5"/>
  <c r="AJ576" i="5"/>
  <c r="O576" i="5"/>
  <c r="K576" i="5"/>
  <c r="J576" i="5"/>
  <c r="AU576" i="5"/>
  <c r="BG576" i="5"/>
  <c r="Q578" i="5"/>
  <c r="AJ578" i="5"/>
  <c r="AV578" i="5"/>
  <c r="BE578" i="5"/>
  <c r="N579" i="5"/>
  <c r="AI579" i="5"/>
  <c r="AR579" i="5"/>
  <c r="N580" i="5"/>
  <c r="AH580" i="5"/>
  <c r="AQ580" i="5"/>
  <c r="AY580" i="5"/>
  <c r="BD580" i="5"/>
  <c r="BG582" i="5"/>
  <c r="BB582" i="5"/>
  <c r="AX582" i="5"/>
  <c r="AT582" i="5"/>
  <c r="AP582" i="5"/>
  <c r="AH582" i="5"/>
  <c r="R582" i="5"/>
  <c r="M582" i="5"/>
  <c r="AR582" i="5"/>
  <c r="BG583" i="5"/>
  <c r="BB583" i="5"/>
  <c r="AX583" i="5"/>
  <c r="AT583" i="5"/>
  <c r="AP583" i="5"/>
  <c r="AH583" i="5"/>
  <c r="R583" i="5"/>
  <c r="M583" i="5"/>
  <c r="AW583" i="5"/>
  <c r="AS583" i="5"/>
  <c r="AG583" i="5"/>
  <c r="Q583" i="5"/>
  <c r="L583" i="5"/>
  <c r="J583" i="5"/>
  <c r="AV583" i="5"/>
  <c r="BD583" i="5"/>
  <c r="AW584" i="5"/>
  <c r="AS584" i="5"/>
  <c r="AG584" i="5"/>
  <c r="Q584" i="5"/>
  <c r="L584" i="5"/>
  <c r="BE584" i="5"/>
  <c r="AV584" i="5"/>
  <c r="AR584" i="5"/>
  <c r="AJ584" i="5"/>
  <c r="O584" i="5"/>
  <c r="K584" i="5"/>
  <c r="J584" i="5"/>
  <c r="AU584" i="5"/>
  <c r="BG584" i="5"/>
  <c r="Q586" i="5"/>
  <c r="AJ586" i="5"/>
  <c r="AV586" i="5"/>
  <c r="BE586" i="5"/>
  <c r="N587" i="5"/>
  <c r="AI587" i="5"/>
  <c r="AR587" i="5"/>
  <c r="N588" i="5"/>
  <c r="AH588" i="5"/>
  <c r="AQ588" i="5"/>
  <c r="AY588" i="5"/>
  <c r="BD588" i="5"/>
  <c r="BG590" i="5"/>
  <c r="BB590" i="5"/>
  <c r="BC590" i="5" s="1"/>
  <c r="AX590" i="5"/>
  <c r="AT590" i="5"/>
  <c r="AP590" i="5"/>
  <c r="AH590" i="5"/>
  <c r="R590" i="5"/>
  <c r="M590" i="5"/>
  <c r="AR590" i="5"/>
  <c r="BG591" i="5"/>
  <c r="BB591" i="5"/>
  <c r="BC591" i="5" s="1"/>
  <c r="AX591" i="5"/>
  <c r="AT591" i="5"/>
  <c r="AP591" i="5"/>
  <c r="AH591" i="5"/>
  <c r="R591" i="5"/>
  <c r="M591" i="5"/>
  <c r="AW591" i="5"/>
  <c r="AS591" i="5"/>
  <c r="AG591" i="5"/>
  <c r="Q591" i="5"/>
  <c r="L591" i="5"/>
  <c r="J591" i="5"/>
  <c r="AV591" i="5"/>
  <c r="BD591" i="5"/>
  <c r="AW592" i="5"/>
  <c r="AS592" i="5"/>
  <c r="AG592" i="5"/>
  <c r="Q592" i="5"/>
  <c r="L592" i="5"/>
  <c r="BE592" i="5"/>
  <c r="AV592" i="5"/>
  <c r="AR592" i="5"/>
  <c r="AJ592" i="5"/>
  <c r="O592" i="5"/>
  <c r="K592" i="5"/>
  <c r="J592" i="5"/>
  <c r="AU592" i="5"/>
  <c r="BG592" i="5"/>
  <c r="Q594" i="5"/>
  <c r="AJ594" i="5"/>
  <c r="AV594" i="5"/>
  <c r="BE594" i="5"/>
  <c r="N595" i="5"/>
  <c r="AI595" i="5"/>
  <c r="AR595" i="5"/>
  <c r="N596" i="5"/>
  <c r="AH596" i="5"/>
  <c r="AQ596" i="5"/>
  <c r="AY596" i="5"/>
  <c r="BD596" i="5"/>
  <c r="BG598" i="5"/>
  <c r="BB598" i="5"/>
  <c r="BC598" i="5" s="1"/>
  <c r="AX598" i="5"/>
  <c r="AT598" i="5"/>
  <c r="AP598" i="5"/>
  <c r="AH598" i="5"/>
  <c r="R598" i="5"/>
  <c r="M598" i="5"/>
  <c r="AR598" i="5"/>
  <c r="BG599" i="5"/>
  <c r="BB599" i="5"/>
  <c r="BC599" i="5" s="1"/>
  <c r="AX599" i="5"/>
  <c r="AT599" i="5"/>
  <c r="AP599" i="5"/>
  <c r="AH599" i="5"/>
  <c r="R599" i="5"/>
  <c r="M599" i="5"/>
  <c r="AW599" i="5"/>
  <c r="AS599" i="5"/>
  <c r="AG599" i="5"/>
  <c r="Q599" i="5"/>
  <c r="L599" i="5"/>
  <c r="J599" i="5"/>
  <c r="AV599" i="5"/>
  <c r="BD599" i="5"/>
  <c r="AW600" i="5"/>
  <c r="AS600" i="5"/>
  <c r="AG600" i="5"/>
  <c r="Q600" i="5"/>
  <c r="L600" i="5"/>
  <c r="BE600" i="5"/>
  <c r="AV600" i="5"/>
  <c r="AR600" i="5"/>
  <c r="AJ600" i="5"/>
  <c r="O600" i="5"/>
  <c r="K600" i="5"/>
  <c r="J600" i="5"/>
  <c r="AU600" i="5"/>
  <c r="BG600" i="5"/>
  <c r="Q602" i="5"/>
  <c r="AJ602" i="5"/>
  <c r="AV602" i="5"/>
  <c r="BE602" i="5"/>
  <c r="N603" i="5"/>
  <c r="AI603" i="5"/>
  <c r="AR603" i="5"/>
  <c r="N604" i="5"/>
  <c r="AH604" i="5"/>
  <c r="AQ604" i="5"/>
  <c r="AY604" i="5"/>
  <c r="BD604" i="5"/>
  <c r="BG606" i="5"/>
  <c r="BB606" i="5"/>
  <c r="BC606" i="5" s="1"/>
  <c r="AX606" i="5"/>
  <c r="AT606" i="5"/>
  <c r="AP606" i="5"/>
  <c r="AH606" i="5"/>
  <c r="R606" i="5"/>
  <c r="M606" i="5"/>
  <c r="AR606" i="5"/>
  <c r="BG607" i="5"/>
  <c r="BB607" i="5"/>
  <c r="BC607" i="5" s="1"/>
  <c r="AX607" i="5"/>
  <c r="AT607" i="5"/>
  <c r="AP607" i="5"/>
  <c r="AH607" i="5"/>
  <c r="R607" i="5"/>
  <c r="M607" i="5"/>
  <c r="AW607" i="5"/>
  <c r="AS607" i="5"/>
  <c r="AG607" i="5"/>
  <c r="Q607" i="5"/>
  <c r="L607" i="5"/>
  <c r="J607" i="5"/>
  <c r="AV607" i="5"/>
  <c r="BD607" i="5"/>
  <c r="AW608" i="5"/>
  <c r="AS608" i="5"/>
  <c r="AG608" i="5"/>
  <c r="Q608" i="5"/>
  <c r="L608" i="5"/>
  <c r="BE608" i="5"/>
  <c r="AV608" i="5"/>
  <c r="AR608" i="5"/>
  <c r="AJ608" i="5"/>
  <c r="O608" i="5"/>
  <c r="K608" i="5"/>
  <c r="J608" i="5"/>
  <c r="AU608" i="5"/>
  <c r="BG608" i="5"/>
  <c r="Q610" i="5"/>
  <c r="AJ610" i="5"/>
  <c r="AV610" i="5"/>
  <c r="BE610" i="5"/>
  <c r="N611" i="5"/>
  <c r="AI611" i="5"/>
  <c r="AR611" i="5"/>
  <c r="N612" i="5"/>
  <c r="AH612" i="5"/>
  <c r="AQ612" i="5"/>
  <c r="AY612" i="5"/>
  <c r="BD612" i="5"/>
  <c r="O614" i="5"/>
  <c r="AR618" i="5"/>
  <c r="AQ619" i="5"/>
  <c r="BG622" i="5"/>
  <c r="BB622" i="5"/>
  <c r="BC622" i="5" s="1"/>
  <c r="AX622" i="5"/>
  <c r="AT622" i="5"/>
  <c r="AP622" i="5"/>
  <c r="AH622" i="5"/>
  <c r="R622" i="5"/>
  <c r="M622" i="5"/>
  <c r="AW622" i="5"/>
  <c r="AS622" i="5"/>
  <c r="AG622" i="5"/>
  <c r="Q622" i="5"/>
  <c r="L622" i="5"/>
  <c r="AV622" i="5"/>
  <c r="AU623" i="5"/>
  <c r="BG627" i="5"/>
  <c r="BB627" i="5"/>
  <c r="BC627" i="5" s="1"/>
  <c r="AX627" i="5"/>
  <c r="AT627" i="5"/>
  <c r="AP627" i="5"/>
  <c r="AH627" i="5"/>
  <c r="R627" i="5"/>
  <c r="M627" i="5"/>
  <c r="AW627" i="5"/>
  <c r="AS627" i="5"/>
  <c r="AG627" i="5"/>
  <c r="Q627" i="5"/>
  <c r="L627" i="5"/>
  <c r="BE627" i="5"/>
  <c r="AV627" i="5"/>
  <c r="AR627" i="5"/>
  <c r="AJ627" i="5"/>
  <c r="O627" i="5"/>
  <c r="K627" i="5"/>
  <c r="J627" i="5"/>
  <c r="AI627" i="5"/>
  <c r="AY627" i="5"/>
  <c r="O630" i="5"/>
  <c r="AR634" i="5"/>
  <c r="AQ635" i="5"/>
  <c r="BG638" i="5"/>
  <c r="BB638" i="5"/>
  <c r="BC638" i="5" s="1"/>
  <c r="AX638" i="5"/>
  <c r="AT638" i="5"/>
  <c r="AP638" i="5"/>
  <c r="AH638" i="5"/>
  <c r="R638" i="5"/>
  <c r="M638" i="5"/>
  <c r="AW638" i="5"/>
  <c r="AS638" i="5"/>
  <c r="AG638" i="5"/>
  <c r="Q638" i="5"/>
  <c r="L638" i="5"/>
  <c r="AV638" i="5"/>
  <c r="AU639" i="5"/>
  <c r="BG643" i="5"/>
  <c r="BB643" i="5"/>
  <c r="AX643" i="5"/>
  <c r="AT643" i="5"/>
  <c r="AP643" i="5"/>
  <c r="AH643" i="5"/>
  <c r="R643" i="5"/>
  <c r="M643" i="5"/>
  <c r="AW643" i="5"/>
  <c r="AS643" i="5"/>
  <c r="AG643" i="5"/>
  <c r="Q643" i="5"/>
  <c r="L643" i="5"/>
  <c r="BE643" i="5"/>
  <c r="AV643" i="5"/>
  <c r="AR643" i="5"/>
  <c r="AJ643" i="5"/>
  <c r="O643" i="5"/>
  <c r="K643" i="5"/>
  <c r="J643" i="5"/>
  <c r="AI643" i="5"/>
  <c r="AY643" i="5"/>
  <c r="O646" i="5"/>
  <c r="AR650" i="5"/>
  <c r="AQ651" i="5"/>
  <c r="BG654" i="5"/>
  <c r="BB654" i="5"/>
  <c r="BC654" i="5" s="1"/>
  <c r="AX654" i="5"/>
  <c r="AT654" i="5"/>
  <c r="AP654" i="5"/>
  <c r="AH654" i="5"/>
  <c r="R654" i="5"/>
  <c r="M654" i="5"/>
  <c r="AW654" i="5"/>
  <c r="AS654" i="5"/>
  <c r="AG654" i="5"/>
  <c r="Q654" i="5"/>
  <c r="L654" i="5"/>
  <c r="AV654" i="5"/>
  <c r="AU655" i="5"/>
  <c r="BG659" i="5"/>
  <c r="BB659" i="5"/>
  <c r="AX659" i="5"/>
  <c r="AT659" i="5"/>
  <c r="AP659" i="5"/>
  <c r="AH659" i="5"/>
  <c r="R659" i="5"/>
  <c r="M659" i="5"/>
  <c r="AW659" i="5"/>
  <c r="AS659" i="5"/>
  <c r="AG659" i="5"/>
  <c r="Q659" i="5"/>
  <c r="L659" i="5"/>
  <c r="BE659" i="5"/>
  <c r="AV659" i="5"/>
  <c r="AR659" i="5"/>
  <c r="AJ659" i="5"/>
  <c r="O659" i="5"/>
  <c r="K659" i="5"/>
  <c r="J659" i="5"/>
  <c r="AI659" i="5"/>
  <c r="AY659" i="5"/>
  <c r="O662" i="5"/>
  <c r="BG511" i="5"/>
  <c r="BB511" i="5"/>
  <c r="BC511" i="5" s="1"/>
  <c r="AX511" i="5"/>
  <c r="AT511" i="5"/>
  <c r="AP511" i="5"/>
  <c r="AH511" i="5"/>
  <c r="R511" i="5"/>
  <c r="M511" i="5"/>
  <c r="J511" i="5"/>
  <c r="O511" i="5"/>
  <c r="P511" i="5" s="1"/>
  <c r="AG511" i="5"/>
  <c r="AQ511" i="5"/>
  <c r="AV511" i="5"/>
  <c r="BH511" i="5"/>
  <c r="AT512" i="5"/>
  <c r="AY512" i="5"/>
  <c r="BD512" i="5"/>
  <c r="AQ519" i="5"/>
  <c r="AY519" i="5"/>
  <c r="AQ527" i="5"/>
  <c r="AY527" i="5"/>
  <c r="AQ535" i="5"/>
  <c r="AY535" i="5"/>
  <c r="AQ543" i="5"/>
  <c r="AY543" i="5"/>
  <c r="AQ551" i="5"/>
  <c r="AY551" i="5"/>
  <c r="AQ559" i="5"/>
  <c r="AY559" i="5"/>
  <c r="AQ567" i="5"/>
  <c r="AY567" i="5"/>
  <c r="AQ575" i="5"/>
  <c r="AY575" i="5"/>
  <c r="AQ583" i="5"/>
  <c r="AY583" i="5"/>
  <c r="AQ591" i="5"/>
  <c r="AY591" i="5"/>
  <c r="AQ599" i="5"/>
  <c r="AY599" i="5"/>
  <c r="AQ607" i="5"/>
  <c r="AY607" i="5"/>
  <c r="BG618" i="5"/>
  <c r="BB618" i="5"/>
  <c r="BC618" i="5" s="1"/>
  <c r="AX618" i="5"/>
  <c r="AT618" i="5"/>
  <c r="AP618" i="5"/>
  <c r="AH618" i="5"/>
  <c r="R618" i="5"/>
  <c r="M618" i="5"/>
  <c r="AW618" i="5"/>
  <c r="AS618" i="5"/>
  <c r="AG618" i="5"/>
  <c r="Q618" i="5"/>
  <c r="L618" i="5"/>
  <c r="AV618" i="5"/>
  <c r="BG623" i="5"/>
  <c r="BB623" i="5"/>
  <c r="AX623" i="5"/>
  <c r="AT623" i="5"/>
  <c r="AP623" i="5"/>
  <c r="AH623" i="5"/>
  <c r="R623" i="5"/>
  <c r="M623" i="5"/>
  <c r="AW623" i="5"/>
  <c r="AS623" i="5"/>
  <c r="AG623" i="5"/>
  <c r="Q623" i="5"/>
  <c r="L623" i="5"/>
  <c r="BE623" i="5"/>
  <c r="AV623" i="5"/>
  <c r="AR623" i="5"/>
  <c r="AJ623" i="5"/>
  <c r="O623" i="5"/>
  <c r="K623" i="5"/>
  <c r="J623" i="5"/>
  <c r="AI623" i="5"/>
  <c r="AY623" i="5"/>
  <c r="BG634" i="5"/>
  <c r="BB634" i="5"/>
  <c r="BC634" i="5" s="1"/>
  <c r="AX634" i="5"/>
  <c r="AT634" i="5"/>
  <c r="AP634" i="5"/>
  <c r="AH634" i="5"/>
  <c r="R634" i="5"/>
  <c r="M634" i="5"/>
  <c r="AW634" i="5"/>
  <c r="AS634" i="5"/>
  <c r="AG634" i="5"/>
  <c r="Q634" i="5"/>
  <c r="L634" i="5"/>
  <c r="AV634" i="5"/>
  <c r="BG639" i="5"/>
  <c r="BB639" i="5"/>
  <c r="AX639" i="5"/>
  <c r="AT639" i="5"/>
  <c r="AP639" i="5"/>
  <c r="AH639" i="5"/>
  <c r="R639" i="5"/>
  <c r="M639" i="5"/>
  <c r="AW639" i="5"/>
  <c r="AS639" i="5"/>
  <c r="AG639" i="5"/>
  <c r="Q639" i="5"/>
  <c r="L639" i="5"/>
  <c r="BE639" i="5"/>
  <c r="AV639" i="5"/>
  <c r="AR639" i="5"/>
  <c r="AJ639" i="5"/>
  <c r="O639" i="5"/>
  <c r="K639" i="5"/>
  <c r="J639" i="5"/>
  <c r="AI639" i="5"/>
  <c r="AY639" i="5"/>
  <c r="BG650" i="5"/>
  <c r="BB650" i="5"/>
  <c r="BC650" i="5" s="1"/>
  <c r="AX650" i="5"/>
  <c r="AT650" i="5"/>
  <c r="AP650" i="5"/>
  <c r="AH650" i="5"/>
  <c r="R650" i="5"/>
  <c r="M650" i="5"/>
  <c r="AW650" i="5"/>
  <c r="AS650" i="5"/>
  <c r="AG650" i="5"/>
  <c r="Q650" i="5"/>
  <c r="L650" i="5"/>
  <c r="AV650" i="5"/>
  <c r="BG655" i="5"/>
  <c r="BB655" i="5"/>
  <c r="AX655" i="5"/>
  <c r="AT655" i="5"/>
  <c r="AP655" i="5"/>
  <c r="AH655" i="5"/>
  <c r="R655" i="5"/>
  <c r="M655" i="5"/>
  <c r="AW655" i="5"/>
  <c r="AS655" i="5"/>
  <c r="AG655" i="5"/>
  <c r="Q655" i="5"/>
  <c r="L655" i="5"/>
  <c r="BE655" i="5"/>
  <c r="AV655" i="5"/>
  <c r="AR655" i="5"/>
  <c r="AJ655" i="5"/>
  <c r="O655" i="5"/>
  <c r="K655" i="5"/>
  <c r="J655" i="5"/>
  <c r="AI655" i="5"/>
  <c r="AY655" i="5"/>
  <c r="J616" i="5"/>
  <c r="N616" i="5"/>
  <c r="AI616" i="5"/>
  <c r="AQ616" i="5"/>
  <c r="AU616" i="5"/>
  <c r="AY616" i="5"/>
  <c r="BD616" i="5"/>
  <c r="BH616" i="5"/>
  <c r="BI616" i="5" s="1"/>
  <c r="J620" i="5"/>
  <c r="N620" i="5"/>
  <c r="AI620" i="5"/>
  <c r="AQ620" i="5"/>
  <c r="AU620" i="5"/>
  <c r="AY620" i="5"/>
  <c r="BD620" i="5"/>
  <c r="BH620" i="5"/>
  <c r="BI620" i="5" s="1"/>
  <c r="J624" i="5"/>
  <c r="N624" i="5"/>
  <c r="AI624" i="5"/>
  <c r="AQ624" i="5"/>
  <c r="AU624" i="5"/>
  <c r="AY624" i="5"/>
  <c r="BD624" i="5"/>
  <c r="BH624" i="5"/>
  <c r="BI624" i="5" s="1"/>
  <c r="J628" i="5"/>
  <c r="N628" i="5"/>
  <c r="AI628" i="5"/>
  <c r="AQ628" i="5"/>
  <c r="AU628" i="5"/>
  <c r="AY628" i="5"/>
  <c r="BD628" i="5"/>
  <c r="BH628" i="5"/>
  <c r="BI628" i="5" s="1"/>
  <c r="J632" i="5"/>
  <c r="N632" i="5"/>
  <c r="AI632" i="5"/>
  <c r="AQ632" i="5"/>
  <c r="AU632" i="5"/>
  <c r="AY632" i="5"/>
  <c r="BD632" i="5"/>
  <c r="BH632" i="5"/>
  <c r="BI632" i="5" s="1"/>
  <c r="J636" i="5"/>
  <c r="N636" i="5"/>
  <c r="AI636" i="5"/>
  <c r="AQ636" i="5"/>
  <c r="AU636" i="5"/>
  <c r="AY636" i="5"/>
  <c r="BD636" i="5"/>
  <c r="BH636" i="5"/>
  <c r="BI636" i="5" s="1"/>
  <c r="J640" i="5"/>
  <c r="N640" i="5"/>
  <c r="AI640" i="5"/>
  <c r="AQ640" i="5"/>
  <c r="AU640" i="5"/>
  <c r="AY640" i="5"/>
  <c r="BD640" i="5"/>
  <c r="BH640" i="5"/>
  <c r="BI640" i="5" s="1"/>
  <c r="J644" i="5"/>
  <c r="N644" i="5"/>
  <c r="AI644" i="5"/>
  <c r="AQ644" i="5"/>
  <c r="AU644" i="5"/>
  <c r="AY644" i="5"/>
  <c r="BD644" i="5"/>
  <c r="BH644" i="5"/>
  <c r="BI644" i="5" s="1"/>
  <c r="J648" i="5"/>
  <c r="N648" i="5"/>
  <c r="AI648" i="5"/>
  <c r="AQ648" i="5"/>
  <c r="AU648" i="5"/>
  <c r="AY648" i="5"/>
  <c r="BD648" i="5"/>
  <c r="BH648" i="5"/>
  <c r="BI648" i="5" s="1"/>
  <c r="J652" i="5"/>
  <c r="N652" i="5"/>
  <c r="AI652" i="5"/>
  <c r="AQ652" i="5"/>
  <c r="AU652" i="5"/>
  <c r="AY652" i="5"/>
  <c r="BD652" i="5"/>
  <c r="BH652" i="5"/>
  <c r="BI652" i="5" s="1"/>
  <c r="J656" i="5"/>
  <c r="N656" i="5"/>
  <c r="AI656" i="5"/>
  <c r="AQ656" i="5"/>
  <c r="AU656" i="5"/>
  <c r="AY656" i="5"/>
  <c r="BD656" i="5"/>
  <c r="BH656" i="5"/>
  <c r="BI656" i="5" s="1"/>
  <c r="J660" i="5"/>
  <c r="N660" i="5"/>
  <c r="AI660" i="5"/>
  <c r="AQ660" i="5"/>
  <c r="AU660" i="5"/>
  <c r="AY660" i="5"/>
  <c r="BD660" i="5"/>
  <c r="BH660" i="5"/>
  <c r="BI660" i="5" s="1"/>
  <c r="J664" i="5"/>
  <c r="N664" i="5"/>
  <c r="AI664" i="5"/>
  <c r="AQ664" i="5"/>
  <c r="AU664" i="5"/>
  <c r="AY664" i="5"/>
  <c r="BD664" i="5"/>
  <c r="BH664" i="5"/>
  <c r="L666" i="5"/>
  <c r="Q666" i="5"/>
  <c r="AG666" i="5"/>
  <c r="AS666" i="5"/>
  <c r="AW666" i="5"/>
  <c r="K667" i="5"/>
  <c r="O667" i="5"/>
  <c r="P667" i="5" s="1"/>
  <c r="AJ667" i="5"/>
  <c r="AR667" i="5"/>
  <c r="AV667" i="5"/>
  <c r="BE667" i="5"/>
  <c r="J668" i="5"/>
  <c r="N668" i="5"/>
  <c r="AI668" i="5"/>
  <c r="AQ668" i="5"/>
  <c r="AU668" i="5"/>
  <c r="AY668" i="5"/>
  <c r="BD668" i="5"/>
  <c r="BH668" i="5"/>
  <c r="L670" i="5"/>
  <c r="Q670" i="5"/>
  <c r="AG670" i="5"/>
  <c r="AS670" i="5"/>
  <c r="AW670" i="5"/>
  <c r="K671" i="5"/>
  <c r="O671" i="5"/>
  <c r="AJ671" i="5"/>
  <c r="AR671" i="5"/>
  <c r="AV671" i="5"/>
  <c r="BE671" i="5"/>
  <c r="J672" i="5"/>
  <c r="N672" i="5"/>
  <c r="AI672" i="5"/>
  <c r="AQ672" i="5"/>
  <c r="AU672" i="5"/>
  <c r="AY672" i="5"/>
  <c r="BD672" i="5"/>
  <c r="BH672" i="5"/>
  <c r="L674" i="5"/>
  <c r="Q674" i="5"/>
  <c r="AG674" i="5"/>
  <c r="AS674" i="5"/>
  <c r="AW674" i="5"/>
  <c r="K675" i="5"/>
  <c r="O675" i="5"/>
  <c r="AJ675" i="5"/>
  <c r="AR675" i="5"/>
  <c r="AV675" i="5"/>
  <c r="BE675" i="5"/>
  <c r="BH676" i="5"/>
  <c r="BD676" i="5"/>
  <c r="AY676" i="5"/>
  <c r="AU676" i="5"/>
  <c r="AQ676" i="5"/>
  <c r="AI676" i="5"/>
  <c r="J676" i="5"/>
  <c r="N676" i="5"/>
  <c r="AJ676" i="5"/>
  <c r="AS676" i="5"/>
  <c r="AX676" i="5"/>
  <c r="BE676" i="5"/>
  <c r="K677" i="5"/>
  <c r="Q677" i="5"/>
  <c r="AI677" i="5"/>
  <c r="AR677" i="5"/>
  <c r="AW677" i="5"/>
  <c r="BD677" i="5"/>
  <c r="AW678" i="5"/>
  <c r="AS678" i="5"/>
  <c r="AG678" i="5"/>
  <c r="Q678" i="5"/>
  <c r="L678" i="5"/>
  <c r="J678" i="5"/>
  <c r="O678" i="5"/>
  <c r="AH678" i="5"/>
  <c r="AP678" i="5"/>
  <c r="AU678" i="5"/>
  <c r="BE678" i="5"/>
  <c r="BE679" i="5"/>
  <c r="AV679" i="5"/>
  <c r="AR679" i="5"/>
  <c r="AJ679" i="5"/>
  <c r="O679" i="5"/>
  <c r="K679" i="5"/>
  <c r="J679" i="5"/>
  <c r="Q679" i="5"/>
  <c r="AG679" i="5"/>
  <c r="AP679" i="5"/>
  <c r="AU679" i="5"/>
  <c r="AR681" i="5"/>
  <c r="BG682" i="5"/>
  <c r="BB682" i="5"/>
  <c r="AX682" i="5"/>
  <c r="AT682" i="5"/>
  <c r="AP682" i="5"/>
  <c r="AH682" i="5"/>
  <c r="R682" i="5"/>
  <c r="M682" i="5"/>
  <c r="AW682" i="5"/>
  <c r="AS682" i="5"/>
  <c r="AG682" i="5"/>
  <c r="Q682" i="5"/>
  <c r="L682" i="5"/>
  <c r="J682" i="5"/>
  <c r="AV682" i="5"/>
  <c r="BD682" i="5"/>
  <c r="AW683" i="5"/>
  <c r="AS683" i="5"/>
  <c r="AG683" i="5"/>
  <c r="Q683" i="5"/>
  <c r="L683" i="5"/>
  <c r="BE683" i="5"/>
  <c r="AV683" i="5"/>
  <c r="AR683" i="5"/>
  <c r="AJ683" i="5"/>
  <c r="O683" i="5"/>
  <c r="P683" i="5" s="1"/>
  <c r="K683" i="5"/>
  <c r="J683" i="5"/>
  <c r="AU683" i="5"/>
  <c r="BG683" i="5"/>
  <c r="AR685" i="5"/>
  <c r="BG686" i="5"/>
  <c r="BB686" i="5"/>
  <c r="AX686" i="5"/>
  <c r="AT686" i="5"/>
  <c r="AP686" i="5"/>
  <c r="AH686" i="5"/>
  <c r="R686" i="5"/>
  <c r="M686" i="5"/>
  <c r="AW686" i="5"/>
  <c r="AS686" i="5"/>
  <c r="AG686" i="5"/>
  <c r="Q686" i="5"/>
  <c r="L686" i="5"/>
  <c r="J686" i="5"/>
  <c r="AV686" i="5"/>
  <c r="BD686" i="5"/>
  <c r="AW687" i="5"/>
  <c r="AS687" i="5"/>
  <c r="AG687" i="5"/>
  <c r="Q687" i="5"/>
  <c r="L687" i="5"/>
  <c r="BE687" i="5"/>
  <c r="AV687" i="5"/>
  <c r="AR687" i="5"/>
  <c r="AJ687" i="5"/>
  <c r="O687" i="5"/>
  <c r="P687" i="5" s="1"/>
  <c r="K687" i="5"/>
  <c r="J687" i="5"/>
  <c r="AU687" i="5"/>
  <c r="BG687" i="5"/>
  <c r="AR689" i="5"/>
  <c r="BG690" i="5"/>
  <c r="BB690" i="5"/>
  <c r="AX690" i="5"/>
  <c r="AT690" i="5"/>
  <c r="AP690" i="5"/>
  <c r="AH690" i="5"/>
  <c r="R690" i="5"/>
  <c r="M690" i="5"/>
  <c r="AW690" i="5"/>
  <c r="AS690" i="5"/>
  <c r="AG690" i="5"/>
  <c r="Q690" i="5"/>
  <c r="L690" i="5"/>
  <c r="J690" i="5"/>
  <c r="AV690" i="5"/>
  <c r="BD690" i="5"/>
  <c r="AW691" i="5"/>
  <c r="AS691" i="5"/>
  <c r="AG691" i="5"/>
  <c r="Q691" i="5"/>
  <c r="L691" i="5"/>
  <c r="BE691" i="5"/>
  <c r="AV691" i="5"/>
  <c r="AR691" i="5"/>
  <c r="AJ691" i="5"/>
  <c r="O691" i="5"/>
  <c r="P691" i="5" s="1"/>
  <c r="K691" i="5"/>
  <c r="J691" i="5"/>
  <c r="AU691" i="5"/>
  <c r="BG691" i="5"/>
  <c r="AR693" i="5"/>
  <c r="BG694" i="5"/>
  <c r="BB694" i="5"/>
  <c r="AX694" i="5"/>
  <c r="AT694" i="5"/>
  <c r="AP694" i="5"/>
  <c r="AH694" i="5"/>
  <c r="R694" i="5"/>
  <c r="M694" i="5"/>
  <c r="AW694" i="5"/>
  <c r="AS694" i="5"/>
  <c r="AG694" i="5"/>
  <c r="Q694" i="5"/>
  <c r="L694" i="5"/>
  <c r="J694" i="5"/>
  <c r="AV694" i="5"/>
  <c r="BD694" i="5"/>
  <c r="AW695" i="5"/>
  <c r="AS695" i="5"/>
  <c r="AG695" i="5"/>
  <c r="Q695" i="5"/>
  <c r="L695" i="5"/>
  <c r="BE695" i="5"/>
  <c r="AV695" i="5"/>
  <c r="AR695" i="5"/>
  <c r="AJ695" i="5"/>
  <c r="O695" i="5"/>
  <c r="P695" i="5" s="1"/>
  <c r="K695" i="5"/>
  <c r="J695" i="5"/>
  <c r="AU695" i="5"/>
  <c r="BG695" i="5"/>
  <c r="AR697" i="5"/>
  <c r="BG698" i="5"/>
  <c r="BB698" i="5"/>
  <c r="AX698" i="5"/>
  <c r="AT698" i="5"/>
  <c r="AP698" i="5"/>
  <c r="AH698" i="5"/>
  <c r="R698" i="5"/>
  <c r="M698" i="5"/>
  <c r="AW698" i="5"/>
  <c r="AS698" i="5"/>
  <c r="AG698" i="5"/>
  <c r="Q698" i="5"/>
  <c r="L698" i="5"/>
  <c r="J698" i="5"/>
  <c r="AV698" i="5"/>
  <c r="BD698" i="5"/>
  <c r="AW699" i="5"/>
  <c r="AS699" i="5"/>
  <c r="AG699" i="5"/>
  <c r="Q699" i="5"/>
  <c r="L699" i="5"/>
  <c r="BE699" i="5"/>
  <c r="AV699" i="5"/>
  <c r="AR699" i="5"/>
  <c r="AJ699" i="5"/>
  <c r="O699" i="5"/>
  <c r="P699" i="5" s="1"/>
  <c r="K699" i="5"/>
  <c r="J699" i="5"/>
  <c r="AU699" i="5"/>
  <c r="BG699" i="5"/>
  <c r="AR701" i="5"/>
  <c r="BG702" i="5"/>
  <c r="BB702" i="5"/>
  <c r="AX702" i="5"/>
  <c r="AT702" i="5"/>
  <c r="AP702" i="5"/>
  <c r="AH702" i="5"/>
  <c r="R702" i="5"/>
  <c r="M702" i="5"/>
  <c r="AW702" i="5"/>
  <c r="AS702" i="5"/>
  <c r="AG702" i="5"/>
  <c r="Q702" i="5"/>
  <c r="L702" i="5"/>
  <c r="J702" i="5"/>
  <c r="AV702" i="5"/>
  <c r="BD702" i="5"/>
  <c r="AW703" i="5"/>
  <c r="AS703" i="5"/>
  <c r="AG703" i="5"/>
  <c r="Q703" i="5"/>
  <c r="L703" i="5"/>
  <c r="BE703" i="5"/>
  <c r="AV703" i="5"/>
  <c r="AR703" i="5"/>
  <c r="AJ703" i="5"/>
  <c r="O703" i="5"/>
  <c r="P703" i="5" s="1"/>
  <c r="K703" i="5"/>
  <c r="J703" i="5"/>
  <c r="AU703" i="5"/>
  <c r="BG703" i="5"/>
  <c r="AR705" i="5"/>
  <c r="BG706" i="5"/>
  <c r="BB706" i="5"/>
  <c r="AX706" i="5"/>
  <c r="AT706" i="5"/>
  <c r="AP706" i="5"/>
  <c r="AH706" i="5"/>
  <c r="R706" i="5"/>
  <c r="M706" i="5"/>
  <c r="AW706" i="5"/>
  <c r="AS706" i="5"/>
  <c r="AG706" i="5"/>
  <c r="Q706" i="5"/>
  <c r="L706" i="5"/>
  <c r="J706" i="5"/>
  <c r="AV706" i="5"/>
  <c r="BD706" i="5"/>
  <c r="AW707" i="5"/>
  <c r="AS707" i="5"/>
  <c r="AG707" i="5"/>
  <c r="Q707" i="5"/>
  <c r="L707" i="5"/>
  <c r="BE707" i="5"/>
  <c r="AV707" i="5"/>
  <c r="AR707" i="5"/>
  <c r="AJ707" i="5"/>
  <c r="O707" i="5"/>
  <c r="P707" i="5" s="1"/>
  <c r="K707" i="5"/>
  <c r="J707" i="5"/>
  <c r="AU707" i="5"/>
  <c r="BG707" i="5"/>
  <c r="AR709" i="5"/>
  <c r="BG710" i="5"/>
  <c r="BB710" i="5"/>
  <c r="AX710" i="5"/>
  <c r="AT710" i="5"/>
  <c r="AP710" i="5"/>
  <c r="AH710" i="5"/>
  <c r="R710" i="5"/>
  <c r="M710" i="5"/>
  <c r="AW710" i="5"/>
  <c r="AS710" i="5"/>
  <c r="AG710" i="5"/>
  <c r="Q710" i="5"/>
  <c r="L710" i="5"/>
  <c r="J710" i="5"/>
  <c r="AV710" i="5"/>
  <c r="BD710" i="5"/>
  <c r="AW711" i="5"/>
  <c r="AS711" i="5"/>
  <c r="AG711" i="5"/>
  <c r="Q711" i="5"/>
  <c r="L711" i="5"/>
  <c r="BE711" i="5"/>
  <c r="AV711" i="5"/>
  <c r="AR711" i="5"/>
  <c r="AJ711" i="5"/>
  <c r="O711" i="5"/>
  <c r="P711" i="5" s="1"/>
  <c r="K711" i="5"/>
  <c r="J711" i="5"/>
  <c r="AU711" i="5"/>
  <c r="BG711" i="5"/>
  <c r="AR713" i="5"/>
  <c r="BG714" i="5"/>
  <c r="BB714" i="5"/>
  <c r="AX714" i="5"/>
  <c r="AT714" i="5"/>
  <c r="AP714" i="5"/>
  <c r="AH714" i="5"/>
  <c r="R714" i="5"/>
  <c r="M714" i="5"/>
  <c r="AW714" i="5"/>
  <c r="AS714" i="5"/>
  <c r="AG714" i="5"/>
  <c r="Q714" i="5"/>
  <c r="L714" i="5"/>
  <c r="J714" i="5"/>
  <c r="AV714" i="5"/>
  <c r="BD714" i="5"/>
  <c r="AW715" i="5"/>
  <c r="AS715" i="5"/>
  <c r="AG715" i="5"/>
  <c r="Q715" i="5"/>
  <c r="L715" i="5"/>
  <c r="BE715" i="5"/>
  <c r="AV715" i="5"/>
  <c r="AR715" i="5"/>
  <c r="AJ715" i="5"/>
  <c r="O715" i="5"/>
  <c r="P715" i="5" s="1"/>
  <c r="K715" i="5"/>
  <c r="J715" i="5"/>
  <c r="AU715" i="5"/>
  <c r="BG715" i="5"/>
  <c r="AR717" i="5"/>
  <c r="BG718" i="5"/>
  <c r="BB718" i="5"/>
  <c r="AX718" i="5"/>
  <c r="AT718" i="5"/>
  <c r="AP718" i="5"/>
  <c r="AH718" i="5"/>
  <c r="R718" i="5"/>
  <c r="M718" i="5"/>
  <c r="AW718" i="5"/>
  <c r="AS718" i="5"/>
  <c r="AG718" i="5"/>
  <c r="Q718" i="5"/>
  <c r="L718" i="5"/>
  <c r="J718" i="5"/>
  <c r="AV718" i="5"/>
  <c r="BD718" i="5"/>
  <c r="AW719" i="5"/>
  <c r="AS719" i="5"/>
  <c r="AG719" i="5"/>
  <c r="Q719" i="5"/>
  <c r="L719" i="5"/>
  <c r="BE719" i="5"/>
  <c r="AV719" i="5"/>
  <c r="AR719" i="5"/>
  <c r="AJ719" i="5"/>
  <c r="O719" i="5"/>
  <c r="P719" i="5" s="1"/>
  <c r="K719" i="5"/>
  <c r="J719" i="5"/>
  <c r="AU719" i="5"/>
  <c r="BG719" i="5"/>
  <c r="AR721" i="5"/>
  <c r="BG722" i="5"/>
  <c r="BB722" i="5"/>
  <c r="AX722" i="5"/>
  <c r="AT722" i="5"/>
  <c r="AP722" i="5"/>
  <c r="AH722" i="5"/>
  <c r="R722" i="5"/>
  <c r="M722" i="5"/>
  <c r="AW722" i="5"/>
  <c r="AS722" i="5"/>
  <c r="AG722" i="5"/>
  <c r="Q722" i="5"/>
  <c r="L722" i="5"/>
  <c r="J722" i="5"/>
  <c r="AV722" i="5"/>
  <c r="BD722" i="5"/>
  <c r="AW723" i="5"/>
  <c r="AS723" i="5"/>
  <c r="AG723" i="5"/>
  <c r="Q723" i="5"/>
  <c r="L723" i="5"/>
  <c r="BE723" i="5"/>
  <c r="AV723" i="5"/>
  <c r="AR723" i="5"/>
  <c r="AJ723" i="5"/>
  <c r="O723" i="5"/>
  <c r="P723" i="5" s="1"/>
  <c r="K723" i="5"/>
  <c r="J723" i="5"/>
  <c r="AU723" i="5"/>
  <c r="BG723" i="5"/>
  <c r="AR725" i="5"/>
  <c r="BG726" i="5"/>
  <c r="BB726" i="5"/>
  <c r="AX726" i="5"/>
  <c r="AT726" i="5"/>
  <c r="AP726" i="5"/>
  <c r="AH726" i="5"/>
  <c r="R726" i="5"/>
  <c r="M726" i="5"/>
  <c r="AW726" i="5"/>
  <c r="AS726" i="5"/>
  <c r="AG726" i="5"/>
  <c r="Q726" i="5"/>
  <c r="L726" i="5"/>
  <c r="J726" i="5"/>
  <c r="AV726" i="5"/>
  <c r="BD726" i="5"/>
  <c r="AW727" i="5"/>
  <c r="AS727" i="5"/>
  <c r="AG727" i="5"/>
  <c r="Q727" i="5"/>
  <c r="L727" i="5"/>
  <c r="BE727" i="5"/>
  <c r="AV727" i="5"/>
  <c r="AR727" i="5"/>
  <c r="AJ727" i="5"/>
  <c r="O727" i="5"/>
  <c r="P727" i="5" s="1"/>
  <c r="K727" i="5"/>
  <c r="J727" i="5"/>
  <c r="AU727" i="5"/>
  <c r="BG727" i="5"/>
  <c r="N730" i="5"/>
  <c r="AI730" i="5"/>
  <c r="AR730" i="5"/>
  <c r="AR733" i="5"/>
  <c r="BG734" i="5"/>
  <c r="BB734" i="5"/>
  <c r="AX734" i="5"/>
  <c r="AT734" i="5"/>
  <c r="AP734" i="5"/>
  <c r="AH734" i="5"/>
  <c r="R734" i="5"/>
  <c r="M734" i="5"/>
  <c r="AW734" i="5"/>
  <c r="AS734" i="5"/>
  <c r="AG734" i="5"/>
  <c r="Q734" i="5"/>
  <c r="L734" i="5"/>
  <c r="J734" i="5"/>
  <c r="AV734" i="5"/>
  <c r="BD734" i="5"/>
  <c r="AW735" i="5"/>
  <c r="AS735" i="5"/>
  <c r="AG735" i="5"/>
  <c r="Q735" i="5"/>
  <c r="L735" i="5"/>
  <c r="BE735" i="5"/>
  <c r="AV735" i="5"/>
  <c r="AR735" i="5"/>
  <c r="AJ735" i="5"/>
  <c r="O735" i="5"/>
  <c r="P735" i="5" s="1"/>
  <c r="K735" i="5"/>
  <c r="J735" i="5"/>
  <c r="AU735" i="5"/>
  <c r="BG735" i="5"/>
  <c r="N738" i="5"/>
  <c r="AI738" i="5"/>
  <c r="AR738" i="5"/>
  <c r="N742" i="5"/>
  <c r="AI742" i="5"/>
  <c r="AR742" i="5"/>
  <c r="N746" i="5"/>
  <c r="AI746" i="5"/>
  <c r="AR746" i="5"/>
  <c r="N750" i="5"/>
  <c r="AI750" i="5"/>
  <c r="AR750" i="5"/>
  <c r="N754" i="5"/>
  <c r="AI754" i="5"/>
  <c r="AR754" i="5"/>
  <c r="N758" i="5"/>
  <c r="AI758" i="5"/>
  <c r="AR758" i="5"/>
  <c r="N762" i="5"/>
  <c r="AI762" i="5"/>
  <c r="AR762" i="5"/>
  <c r="N766" i="5"/>
  <c r="AI766" i="5"/>
  <c r="AR766" i="5"/>
  <c r="N770" i="5"/>
  <c r="AI770" i="5"/>
  <c r="AR770" i="5"/>
  <c r="Q773" i="5"/>
  <c r="AJ773" i="5"/>
  <c r="AV773" i="5"/>
  <c r="BE773" i="5"/>
  <c r="N774" i="5"/>
  <c r="AI774" i="5"/>
  <c r="N775" i="5"/>
  <c r="AH775" i="5"/>
  <c r="AQ775" i="5"/>
  <c r="AY775" i="5"/>
  <c r="Q777" i="5"/>
  <c r="AJ777" i="5"/>
  <c r="AV777" i="5"/>
  <c r="BE777" i="5"/>
  <c r="N778" i="5"/>
  <c r="AI778" i="5"/>
  <c r="N779" i="5"/>
  <c r="AH779" i="5"/>
  <c r="AQ779" i="5"/>
  <c r="AY779" i="5"/>
  <c r="Q781" i="5"/>
  <c r="AJ781" i="5"/>
  <c r="AV781" i="5"/>
  <c r="BE781" i="5"/>
  <c r="N782" i="5"/>
  <c r="AI782" i="5"/>
  <c r="N783" i="5"/>
  <c r="AH783" i="5"/>
  <c r="AQ783" i="5"/>
  <c r="AY783" i="5"/>
  <c r="Q785" i="5"/>
  <c r="AJ785" i="5"/>
  <c r="AV785" i="5"/>
  <c r="BE785" i="5"/>
  <c r="N786" i="5"/>
  <c r="AI786" i="5"/>
  <c r="N787" i="5"/>
  <c r="AH787" i="5"/>
  <c r="AQ787" i="5"/>
  <c r="AY787" i="5"/>
  <c r="Q789" i="5"/>
  <c r="AJ789" i="5"/>
  <c r="AV789" i="5"/>
  <c r="BE789" i="5"/>
  <c r="N790" i="5"/>
  <c r="AI790" i="5"/>
  <c r="N791" i="5"/>
  <c r="AH791" i="5"/>
  <c r="AQ791" i="5"/>
  <c r="AY791" i="5"/>
  <c r="Q793" i="5"/>
  <c r="AJ793" i="5"/>
  <c r="AV793" i="5"/>
  <c r="BE793" i="5"/>
  <c r="N794" i="5"/>
  <c r="AI794" i="5"/>
  <c r="N795" i="5"/>
  <c r="AH795" i="5"/>
  <c r="AQ795" i="5"/>
  <c r="AY795" i="5"/>
  <c r="AW797" i="5"/>
  <c r="AS797" i="5"/>
  <c r="AG797" i="5"/>
  <c r="Q797" i="5"/>
  <c r="L797" i="5"/>
  <c r="AV797" i="5"/>
  <c r="AU798" i="5"/>
  <c r="AR801" i="5"/>
  <c r="N806" i="5"/>
  <c r="BH806" i="5"/>
  <c r="BI806" i="5" s="1"/>
  <c r="AR809" i="5"/>
  <c r="AQ810" i="5"/>
  <c r="AW813" i="5"/>
  <c r="AS813" i="5"/>
  <c r="AG813" i="5"/>
  <c r="Q813" i="5"/>
  <c r="L813" i="5"/>
  <c r="AV813" i="5"/>
  <c r="AU814" i="5"/>
  <c r="BH817" i="5"/>
  <c r="K817" i="5"/>
  <c r="AJ817" i="5"/>
  <c r="BG818" i="5"/>
  <c r="BB818" i="5"/>
  <c r="BC818" i="5" s="1"/>
  <c r="AX818" i="5"/>
  <c r="AT818" i="5"/>
  <c r="AP818" i="5"/>
  <c r="AH818" i="5"/>
  <c r="R818" i="5"/>
  <c r="M818" i="5"/>
  <c r="AW818" i="5"/>
  <c r="AS818" i="5"/>
  <c r="AG818" i="5"/>
  <c r="Q818" i="5"/>
  <c r="L818" i="5"/>
  <c r="BE818" i="5"/>
  <c r="AV818" i="5"/>
  <c r="AR818" i="5"/>
  <c r="AJ818" i="5"/>
  <c r="O818" i="5"/>
  <c r="K818" i="5"/>
  <c r="J818" i="5"/>
  <c r="AI818" i="5"/>
  <c r="AY818" i="5"/>
  <c r="N822" i="5"/>
  <c r="BH822" i="5"/>
  <c r="AR825" i="5"/>
  <c r="AQ826" i="5"/>
  <c r="AW829" i="5"/>
  <c r="AS829" i="5"/>
  <c r="AG829" i="5"/>
  <c r="Q829" i="5"/>
  <c r="L829" i="5"/>
  <c r="AV829" i="5"/>
  <c r="AU830" i="5"/>
  <c r="BH833" i="5"/>
  <c r="BI833" i="5" s="1"/>
  <c r="K833" i="5"/>
  <c r="AJ833" i="5"/>
  <c r="BG834" i="5"/>
  <c r="BB834" i="5"/>
  <c r="AX834" i="5"/>
  <c r="AT834" i="5"/>
  <c r="AP834" i="5"/>
  <c r="AH834" i="5"/>
  <c r="R834" i="5"/>
  <c r="M834" i="5"/>
  <c r="AW834" i="5"/>
  <c r="AS834" i="5"/>
  <c r="AG834" i="5"/>
  <c r="Q834" i="5"/>
  <c r="L834" i="5"/>
  <c r="BE834" i="5"/>
  <c r="AV834" i="5"/>
  <c r="AR834" i="5"/>
  <c r="AJ834" i="5"/>
  <c r="O834" i="5"/>
  <c r="K834" i="5"/>
  <c r="J834" i="5"/>
  <c r="AI834" i="5"/>
  <c r="AY834" i="5"/>
  <c r="AQ844" i="5"/>
  <c r="O851" i="5"/>
  <c r="BH880" i="5"/>
  <c r="BI880" i="5" s="1"/>
  <c r="AU880" i="5"/>
  <c r="AJ880" i="5"/>
  <c r="O880" i="5"/>
  <c r="P880" i="5" s="1"/>
  <c r="AR880" i="5"/>
  <c r="AI880" i="5"/>
  <c r="N880" i="5"/>
  <c r="J517" i="5"/>
  <c r="N517" i="5"/>
  <c r="AI517" i="5"/>
  <c r="AQ517" i="5"/>
  <c r="AU517" i="5"/>
  <c r="AY517" i="5"/>
  <c r="BD517" i="5"/>
  <c r="BH517" i="5"/>
  <c r="J521" i="5"/>
  <c r="N521" i="5"/>
  <c r="AI521" i="5"/>
  <c r="AQ521" i="5"/>
  <c r="AU521" i="5"/>
  <c r="AY521" i="5"/>
  <c r="BD521" i="5"/>
  <c r="BH521" i="5"/>
  <c r="J525" i="5"/>
  <c r="N525" i="5"/>
  <c r="AI525" i="5"/>
  <c r="AQ525" i="5"/>
  <c r="AU525" i="5"/>
  <c r="AY525" i="5"/>
  <c r="BD525" i="5"/>
  <c r="BH525" i="5"/>
  <c r="J529" i="5"/>
  <c r="N529" i="5"/>
  <c r="AI529" i="5"/>
  <c r="AQ529" i="5"/>
  <c r="AU529" i="5"/>
  <c r="AY529" i="5"/>
  <c r="BD529" i="5"/>
  <c r="BH529" i="5"/>
  <c r="J533" i="5"/>
  <c r="N533" i="5"/>
  <c r="AI533" i="5"/>
  <c r="AQ533" i="5"/>
  <c r="AU533" i="5"/>
  <c r="AY533" i="5"/>
  <c r="BD533" i="5"/>
  <c r="BH533" i="5"/>
  <c r="J537" i="5"/>
  <c r="N537" i="5"/>
  <c r="AI537" i="5"/>
  <c r="AQ537" i="5"/>
  <c r="AU537" i="5"/>
  <c r="AY537" i="5"/>
  <c r="BD537" i="5"/>
  <c r="BH537" i="5"/>
  <c r="J541" i="5"/>
  <c r="N541" i="5"/>
  <c r="AI541" i="5"/>
  <c r="AQ541" i="5"/>
  <c r="AU541" i="5"/>
  <c r="AY541" i="5"/>
  <c r="BD541" i="5"/>
  <c r="BH541" i="5"/>
  <c r="J545" i="5"/>
  <c r="N545" i="5"/>
  <c r="AI545" i="5"/>
  <c r="AQ545" i="5"/>
  <c r="AU545" i="5"/>
  <c r="AY545" i="5"/>
  <c r="BD545" i="5"/>
  <c r="BH545" i="5"/>
  <c r="BI545" i="5" s="1"/>
  <c r="J549" i="5"/>
  <c r="N549" i="5"/>
  <c r="AI549" i="5"/>
  <c r="AQ549" i="5"/>
  <c r="AU549" i="5"/>
  <c r="AY549" i="5"/>
  <c r="BD549" i="5"/>
  <c r="BH549" i="5"/>
  <c r="BI549" i="5" s="1"/>
  <c r="J553" i="5"/>
  <c r="N553" i="5"/>
  <c r="AI553" i="5"/>
  <c r="AQ553" i="5"/>
  <c r="AU553" i="5"/>
  <c r="AY553" i="5"/>
  <c r="BD553" i="5"/>
  <c r="BH553" i="5"/>
  <c r="BI553" i="5" s="1"/>
  <c r="J557" i="5"/>
  <c r="N557" i="5"/>
  <c r="AI557" i="5"/>
  <c r="AQ557" i="5"/>
  <c r="AU557" i="5"/>
  <c r="AY557" i="5"/>
  <c r="BD557" i="5"/>
  <c r="BH557" i="5"/>
  <c r="BI557" i="5" s="1"/>
  <c r="J561" i="5"/>
  <c r="N561" i="5"/>
  <c r="AI561" i="5"/>
  <c r="AQ561" i="5"/>
  <c r="AU561" i="5"/>
  <c r="AY561" i="5"/>
  <c r="BD561" i="5"/>
  <c r="BH561" i="5"/>
  <c r="BI561" i="5" s="1"/>
  <c r="J565" i="5"/>
  <c r="N565" i="5"/>
  <c r="AI565" i="5"/>
  <c r="AQ565" i="5"/>
  <c r="AU565" i="5"/>
  <c r="AY565" i="5"/>
  <c r="BD565" i="5"/>
  <c r="BH565" i="5"/>
  <c r="BI565" i="5" s="1"/>
  <c r="J569" i="5"/>
  <c r="N569" i="5"/>
  <c r="AI569" i="5"/>
  <c r="AQ569" i="5"/>
  <c r="AU569" i="5"/>
  <c r="AY569" i="5"/>
  <c r="BD569" i="5"/>
  <c r="BH569" i="5"/>
  <c r="BI569" i="5" s="1"/>
  <c r="J573" i="5"/>
  <c r="N573" i="5"/>
  <c r="AI573" i="5"/>
  <c r="AQ573" i="5"/>
  <c r="AU573" i="5"/>
  <c r="AY573" i="5"/>
  <c r="BD573" i="5"/>
  <c r="BH573" i="5"/>
  <c r="BI573" i="5" s="1"/>
  <c r="J577" i="5"/>
  <c r="N577" i="5"/>
  <c r="AI577" i="5"/>
  <c r="AQ577" i="5"/>
  <c r="AU577" i="5"/>
  <c r="AY577" i="5"/>
  <c r="BD577" i="5"/>
  <c r="BH577" i="5"/>
  <c r="BI577" i="5" s="1"/>
  <c r="J581" i="5"/>
  <c r="N581" i="5"/>
  <c r="AI581" i="5"/>
  <c r="AQ581" i="5"/>
  <c r="AU581" i="5"/>
  <c r="AY581" i="5"/>
  <c r="BD581" i="5"/>
  <c r="BH581" i="5"/>
  <c r="BI581" i="5" s="1"/>
  <c r="J585" i="5"/>
  <c r="N585" i="5"/>
  <c r="AI585" i="5"/>
  <c r="AQ585" i="5"/>
  <c r="AU585" i="5"/>
  <c r="AY585" i="5"/>
  <c r="BD585" i="5"/>
  <c r="BH585" i="5"/>
  <c r="BI585" i="5" s="1"/>
  <c r="J589" i="5"/>
  <c r="N589" i="5"/>
  <c r="AI589" i="5"/>
  <c r="AQ589" i="5"/>
  <c r="AU589" i="5"/>
  <c r="AY589" i="5"/>
  <c r="BD589" i="5"/>
  <c r="BH589" i="5"/>
  <c r="BI589" i="5" s="1"/>
  <c r="J593" i="5"/>
  <c r="N593" i="5"/>
  <c r="AI593" i="5"/>
  <c r="AQ593" i="5"/>
  <c r="AU593" i="5"/>
  <c r="AY593" i="5"/>
  <c r="BD593" i="5"/>
  <c r="BH593" i="5"/>
  <c r="BI593" i="5" s="1"/>
  <c r="J597" i="5"/>
  <c r="N597" i="5"/>
  <c r="AI597" i="5"/>
  <c r="AQ597" i="5"/>
  <c r="AU597" i="5"/>
  <c r="AY597" i="5"/>
  <c r="BD597" i="5"/>
  <c r="BH597" i="5"/>
  <c r="BI597" i="5" s="1"/>
  <c r="J601" i="5"/>
  <c r="N601" i="5"/>
  <c r="AI601" i="5"/>
  <c r="AQ601" i="5"/>
  <c r="AU601" i="5"/>
  <c r="AY601" i="5"/>
  <c r="BD601" i="5"/>
  <c r="BH601" i="5"/>
  <c r="BI601" i="5" s="1"/>
  <c r="J605" i="5"/>
  <c r="N605" i="5"/>
  <c r="AI605" i="5"/>
  <c r="AQ605" i="5"/>
  <c r="AU605" i="5"/>
  <c r="AY605" i="5"/>
  <c r="BD605" i="5"/>
  <c r="BH605" i="5"/>
  <c r="BI605" i="5" s="1"/>
  <c r="J609" i="5"/>
  <c r="N609" i="5"/>
  <c r="AI609" i="5"/>
  <c r="AQ609" i="5"/>
  <c r="AU609" i="5"/>
  <c r="AY609" i="5"/>
  <c r="BD609" i="5"/>
  <c r="BH609" i="5"/>
  <c r="BI609" i="5" s="1"/>
  <c r="J613" i="5"/>
  <c r="N613" i="5"/>
  <c r="AI613" i="5"/>
  <c r="AQ613" i="5"/>
  <c r="AU613" i="5"/>
  <c r="AY613" i="5"/>
  <c r="BD613" i="5"/>
  <c r="BH613" i="5"/>
  <c r="BI613" i="5" s="1"/>
  <c r="K616" i="5"/>
  <c r="O616" i="5"/>
  <c r="AJ616" i="5"/>
  <c r="AR616" i="5"/>
  <c r="AV616" i="5"/>
  <c r="BE616" i="5"/>
  <c r="J617" i="5"/>
  <c r="N617" i="5"/>
  <c r="AI617" i="5"/>
  <c r="AQ617" i="5"/>
  <c r="AU617" i="5"/>
  <c r="AY617" i="5"/>
  <c r="BD617" i="5"/>
  <c r="BH617" i="5"/>
  <c r="BI617" i="5" s="1"/>
  <c r="K620" i="5"/>
  <c r="O620" i="5"/>
  <c r="AJ620" i="5"/>
  <c r="AR620" i="5"/>
  <c r="AV620" i="5"/>
  <c r="BE620" i="5"/>
  <c r="J621" i="5"/>
  <c r="N621" i="5"/>
  <c r="AI621" i="5"/>
  <c r="AQ621" i="5"/>
  <c r="AU621" i="5"/>
  <c r="AY621" i="5"/>
  <c r="BD621" i="5"/>
  <c r="BH621" i="5"/>
  <c r="BI621" i="5" s="1"/>
  <c r="K624" i="5"/>
  <c r="O624" i="5"/>
  <c r="AJ624" i="5"/>
  <c r="AR624" i="5"/>
  <c r="AV624" i="5"/>
  <c r="BE624" i="5"/>
  <c r="J625" i="5"/>
  <c r="N625" i="5"/>
  <c r="AI625" i="5"/>
  <c r="AQ625" i="5"/>
  <c r="AU625" i="5"/>
  <c r="AY625" i="5"/>
  <c r="BD625" i="5"/>
  <c r="BH625" i="5"/>
  <c r="K628" i="5"/>
  <c r="O628" i="5"/>
  <c r="AJ628" i="5"/>
  <c r="AR628" i="5"/>
  <c r="AV628" i="5"/>
  <c r="BE628" i="5"/>
  <c r="J629" i="5"/>
  <c r="N629" i="5"/>
  <c r="AI629" i="5"/>
  <c r="AQ629" i="5"/>
  <c r="AU629" i="5"/>
  <c r="AY629" i="5"/>
  <c r="BD629" i="5"/>
  <c r="BH629" i="5"/>
  <c r="K632" i="5"/>
  <c r="O632" i="5"/>
  <c r="AJ632" i="5"/>
  <c r="AR632" i="5"/>
  <c r="AV632" i="5"/>
  <c r="BE632" i="5"/>
  <c r="J633" i="5"/>
  <c r="N633" i="5"/>
  <c r="AI633" i="5"/>
  <c r="AQ633" i="5"/>
  <c r="AU633" i="5"/>
  <c r="AY633" i="5"/>
  <c r="BD633" i="5"/>
  <c r="BH633" i="5"/>
  <c r="K636" i="5"/>
  <c r="O636" i="5"/>
  <c r="AJ636" i="5"/>
  <c r="AR636" i="5"/>
  <c r="AV636" i="5"/>
  <c r="BE636" i="5"/>
  <c r="J637" i="5"/>
  <c r="N637" i="5"/>
  <c r="AI637" i="5"/>
  <c r="AQ637" i="5"/>
  <c r="AU637" i="5"/>
  <c r="AY637" i="5"/>
  <c r="BD637" i="5"/>
  <c r="BH637" i="5"/>
  <c r="K640" i="5"/>
  <c r="O640" i="5"/>
  <c r="AJ640" i="5"/>
  <c r="AR640" i="5"/>
  <c r="AV640" i="5"/>
  <c r="BE640" i="5"/>
  <c r="J641" i="5"/>
  <c r="N641" i="5"/>
  <c r="AI641" i="5"/>
  <c r="AQ641" i="5"/>
  <c r="AU641" i="5"/>
  <c r="AY641" i="5"/>
  <c r="BD641" i="5"/>
  <c r="BH641" i="5"/>
  <c r="K644" i="5"/>
  <c r="O644" i="5"/>
  <c r="AJ644" i="5"/>
  <c r="AR644" i="5"/>
  <c r="AV644" i="5"/>
  <c r="BE644" i="5"/>
  <c r="J645" i="5"/>
  <c r="N645" i="5"/>
  <c r="AI645" i="5"/>
  <c r="AQ645" i="5"/>
  <c r="AU645" i="5"/>
  <c r="AY645" i="5"/>
  <c r="BD645" i="5"/>
  <c r="BH645" i="5"/>
  <c r="K648" i="5"/>
  <c r="O648" i="5"/>
  <c r="AJ648" i="5"/>
  <c r="AR648" i="5"/>
  <c r="AV648" i="5"/>
  <c r="BE648" i="5"/>
  <c r="J649" i="5"/>
  <c r="N649" i="5"/>
  <c r="AI649" i="5"/>
  <c r="AQ649" i="5"/>
  <c r="AU649" i="5"/>
  <c r="AY649" i="5"/>
  <c r="BD649" i="5"/>
  <c r="BH649" i="5"/>
  <c r="K652" i="5"/>
  <c r="O652" i="5"/>
  <c r="AJ652" i="5"/>
  <c r="AR652" i="5"/>
  <c r="AV652" i="5"/>
  <c r="BE652" i="5"/>
  <c r="J653" i="5"/>
  <c r="N653" i="5"/>
  <c r="AI653" i="5"/>
  <c r="AQ653" i="5"/>
  <c r="AU653" i="5"/>
  <c r="AY653" i="5"/>
  <c r="BD653" i="5"/>
  <c r="BH653" i="5"/>
  <c r="K656" i="5"/>
  <c r="O656" i="5"/>
  <c r="AJ656" i="5"/>
  <c r="AR656" i="5"/>
  <c r="AV656" i="5"/>
  <c r="BE656" i="5"/>
  <c r="J657" i="5"/>
  <c r="N657" i="5"/>
  <c r="AI657" i="5"/>
  <c r="AQ657" i="5"/>
  <c r="AU657" i="5"/>
  <c r="AY657" i="5"/>
  <c r="BD657" i="5"/>
  <c r="BH657" i="5"/>
  <c r="K660" i="5"/>
  <c r="O660" i="5"/>
  <c r="AJ660" i="5"/>
  <c r="AR660" i="5"/>
  <c r="AV660" i="5"/>
  <c r="BE660" i="5"/>
  <c r="J661" i="5"/>
  <c r="N661" i="5"/>
  <c r="AI661" i="5"/>
  <c r="AQ661" i="5"/>
  <c r="AU661" i="5"/>
  <c r="AY661" i="5"/>
  <c r="BD661" i="5"/>
  <c r="BH661" i="5"/>
  <c r="K664" i="5"/>
  <c r="O664" i="5"/>
  <c r="AJ664" i="5"/>
  <c r="AR664" i="5"/>
  <c r="AV664" i="5"/>
  <c r="BE664" i="5"/>
  <c r="J665" i="5"/>
  <c r="N665" i="5"/>
  <c r="AI665" i="5"/>
  <c r="AQ665" i="5"/>
  <c r="AU665" i="5"/>
  <c r="AY665" i="5"/>
  <c r="BD665" i="5"/>
  <c r="BH665" i="5"/>
  <c r="M666" i="5"/>
  <c r="R666" i="5"/>
  <c r="AH666" i="5"/>
  <c r="AP666" i="5"/>
  <c r="AT666" i="5"/>
  <c r="AX666" i="5"/>
  <c r="BB666" i="5"/>
  <c r="BC666" i="5" s="1"/>
  <c r="BG666" i="5"/>
  <c r="L667" i="5"/>
  <c r="Q667" i="5"/>
  <c r="AG667" i="5"/>
  <c r="AS667" i="5"/>
  <c r="AW667" i="5"/>
  <c r="K668" i="5"/>
  <c r="O668" i="5"/>
  <c r="AJ668" i="5"/>
  <c r="AR668" i="5"/>
  <c r="AV668" i="5"/>
  <c r="BE668" i="5"/>
  <c r="J669" i="5"/>
  <c r="N669" i="5"/>
  <c r="AI669" i="5"/>
  <c r="AQ669" i="5"/>
  <c r="AU669" i="5"/>
  <c r="AY669" i="5"/>
  <c r="BD669" i="5"/>
  <c r="BH669" i="5"/>
  <c r="M670" i="5"/>
  <c r="R670" i="5"/>
  <c r="AH670" i="5"/>
  <c r="AP670" i="5"/>
  <c r="AT670" i="5"/>
  <c r="AX670" i="5"/>
  <c r="BB670" i="5"/>
  <c r="BC670" i="5" s="1"/>
  <c r="BG670" i="5"/>
  <c r="L671" i="5"/>
  <c r="Q671" i="5"/>
  <c r="AG671" i="5"/>
  <c r="AS671" i="5"/>
  <c r="AW671" i="5"/>
  <c r="K672" i="5"/>
  <c r="O672" i="5"/>
  <c r="P672" i="5" s="1"/>
  <c r="AJ672" i="5"/>
  <c r="AR672" i="5"/>
  <c r="AV672" i="5"/>
  <c r="BE672" i="5"/>
  <c r="J673" i="5"/>
  <c r="N673" i="5"/>
  <c r="AI673" i="5"/>
  <c r="AQ673" i="5"/>
  <c r="AU673" i="5"/>
  <c r="AY673" i="5"/>
  <c r="BD673" i="5"/>
  <c r="BH673" i="5"/>
  <c r="M674" i="5"/>
  <c r="R674" i="5"/>
  <c r="AH674" i="5"/>
  <c r="AP674" i="5"/>
  <c r="AT674" i="5"/>
  <c r="AX674" i="5"/>
  <c r="BB674" i="5"/>
  <c r="BC674" i="5" s="1"/>
  <c r="BG674" i="5"/>
  <c r="L675" i="5"/>
  <c r="Q675" i="5"/>
  <c r="AG675" i="5"/>
  <c r="AS675" i="5"/>
  <c r="AW675" i="5"/>
  <c r="K676" i="5"/>
  <c r="O676" i="5"/>
  <c r="P676" i="5" s="1"/>
  <c r="AT676" i="5"/>
  <c r="L677" i="5"/>
  <c r="AJ677" i="5"/>
  <c r="AS677" i="5"/>
  <c r="AY677" i="5"/>
  <c r="BE677" i="5"/>
  <c r="K678" i="5"/>
  <c r="R678" i="5"/>
  <c r="AI678" i="5"/>
  <c r="AQ678" i="5"/>
  <c r="AV678" i="5"/>
  <c r="L679" i="5"/>
  <c r="R679" i="5"/>
  <c r="AH679" i="5"/>
  <c r="AQ679" i="5"/>
  <c r="AW679" i="5"/>
  <c r="BG679" i="5"/>
  <c r="O681" i="5"/>
  <c r="P681" i="5" s="1"/>
  <c r="AG681" i="5"/>
  <c r="AS681" i="5"/>
  <c r="K682" i="5"/>
  <c r="AQ682" i="5"/>
  <c r="AY682" i="5"/>
  <c r="BE682" i="5"/>
  <c r="M683" i="5"/>
  <c r="AP683" i="5"/>
  <c r="AX683" i="5"/>
  <c r="BB683" i="5"/>
  <c r="BH683" i="5"/>
  <c r="O685" i="5"/>
  <c r="P685" i="5" s="1"/>
  <c r="AG685" i="5"/>
  <c r="AS685" i="5"/>
  <c r="K686" i="5"/>
  <c r="AQ686" i="5"/>
  <c r="AY686" i="5"/>
  <c r="BE686" i="5"/>
  <c r="M687" i="5"/>
  <c r="AP687" i="5"/>
  <c r="AX687" i="5"/>
  <c r="BB687" i="5"/>
  <c r="BH687" i="5"/>
  <c r="O689" i="5"/>
  <c r="P689" i="5" s="1"/>
  <c r="AG689" i="5"/>
  <c r="AS689" i="5"/>
  <c r="K690" i="5"/>
  <c r="AQ690" i="5"/>
  <c r="AY690" i="5"/>
  <c r="BE690" i="5"/>
  <c r="M691" i="5"/>
  <c r="AP691" i="5"/>
  <c r="AX691" i="5"/>
  <c r="BB691" i="5"/>
  <c r="BH691" i="5"/>
  <c r="O693" i="5"/>
  <c r="P693" i="5" s="1"/>
  <c r="AG693" i="5"/>
  <c r="AS693" i="5"/>
  <c r="K694" i="5"/>
  <c r="AQ694" i="5"/>
  <c r="AY694" i="5"/>
  <c r="BE694" i="5"/>
  <c r="M695" i="5"/>
  <c r="AP695" i="5"/>
  <c r="AX695" i="5"/>
  <c r="BB695" i="5"/>
  <c r="BH695" i="5"/>
  <c r="O697" i="5"/>
  <c r="P697" i="5" s="1"/>
  <c r="AG697" i="5"/>
  <c r="AS697" i="5"/>
  <c r="K698" i="5"/>
  <c r="AQ698" i="5"/>
  <c r="AY698" i="5"/>
  <c r="BE698" i="5"/>
  <c r="M699" i="5"/>
  <c r="AP699" i="5"/>
  <c r="AX699" i="5"/>
  <c r="BB699" i="5"/>
  <c r="BH699" i="5"/>
  <c r="O701" i="5"/>
  <c r="AG701" i="5"/>
  <c r="AS701" i="5"/>
  <c r="K702" i="5"/>
  <c r="AQ702" i="5"/>
  <c r="AY702" i="5"/>
  <c r="BE702" i="5"/>
  <c r="M703" i="5"/>
  <c r="AP703" i="5"/>
  <c r="AX703" i="5"/>
  <c r="BB703" i="5"/>
  <c r="BH703" i="5"/>
  <c r="O705" i="5"/>
  <c r="AG705" i="5"/>
  <c r="AS705" i="5"/>
  <c r="K706" i="5"/>
  <c r="AQ706" i="5"/>
  <c r="AY706" i="5"/>
  <c r="BE706" i="5"/>
  <c r="M707" i="5"/>
  <c r="AP707" i="5"/>
  <c r="AX707" i="5"/>
  <c r="BB707" i="5"/>
  <c r="BH707" i="5"/>
  <c r="O709" i="5"/>
  <c r="AG709" i="5"/>
  <c r="AS709" i="5"/>
  <c r="K710" i="5"/>
  <c r="AQ710" i="5"/>
  <c r="AY710" i="5"/>
  <c r="BE710" i="5"/>
  <c r="M711" i="5"/>
  <c r="AP711" i="5"/>
  <c r="AX711" i="5"/>
  <c r="BB711" i="5"/>
  <c r="BH711" i="5"/>
  <c r="O713" i="5"/>
  <c r="AG713" i="5"/>
  <c r="AS713" i="5"/>
  <c r="K714" i="5"/>
  <c r="AQ714" i="5"/>
  <c r="AY714" i="5"/>
  <c r="BE714" i="5"/>
  <c r="M715" i="5"/>
  <c r="AP715" i="5"/>
  <c r="AX715" i="5"/>
  <c r="BB715" i="5"/>
  <c r="BH715" i="5"/>
  <c r="O717" i="5"/>
  <c r="AG717" i="5"/>
  <c r="AS717" i="5"/>
  <c r="K718" i="5"/>
  <c r="AQ718" i="5"/>
  <c r="AY718" i="5"/>
  <c r="BE718" i="5"/>
  <c r="M719" i="5"/>
  <c r="AP719" i="5"/>
  <c r="AX719" i="5"/>
  <c r="BB719" i="5"/>
  <c r="BH719" i="5"/>
  <c r="O721" i="5"/>
  <c r="AG721" i="5"/>
  <c r="AS721" i="5"/>
  <c r="K722" i="5"/>
  <c r="AQ722" i="5"/>
  <c r="AY722" i="5"/>
  <c r="BE722" i="5"/>
  <c r="M723" i="5"/>
  <c r="AP723" i="5"/>
  <c r="AX723" i="5"/>
  <c r="BB723" i="5"/>
  <c r="BH723" i="5"/>
  <c r="O725" i="5"/>
  <c r="AG725" i="5"/>
  <c r="AS725" i="5"/>
  <c r="K726" i="5"/>
  <c r="AQ726" i="5"/>
  <c r="AY726" i="5"/>
  <c r="BE726" i="5"/>
  <c r="M727" i="5"/>
  <c r="AP727" i="5"/>
  <c r="AX727" i="5"/>
  <c r="BB727" i="5"/>
  <c r="BH727" i="5"/>
  <c r="O730" i="5"/>
  <c r="P730" i="5" s="1"/>
  <c r="AJ730" i="5"/>
  <c r="AU730" i="5"/>
  <c r="BH730" i="5"/>
  <c r="O733" i="5"/>
  <c r="AG733" i="5"/>
  <c r="AS733" i="5"/>
  <c r="K734" i="5"/>
  <c r="AQ734" i="5"/>
  <c r="AY734" i="5"/>
  <c r="BE734" i="5"/>
  <c r="M735" i="5"/>
  <c r="AP735" i="5"/>
  <c r="AX735" i="5"/>
  <c r="BB735" i="5"/>
  <c r="BH735" i="5"/>
  <c r="O738" i="5"/>
  <c r="P738" i="5" s="1"/>
  <c r="AJ738" i="5"/>
  <c r="AU738" i="5"/>
  <c r="BH738" i="5"/>
  <c r="O742" i="5"/>
  <c r="P742" i="5" s="1"/>
  <c r="AJ742" i="5"/>
  <c r="AU742" i="5"/>
  <c r="BH742" i="5"/>
  <c r="BI742" i="5" s="1"/>
  <c r="O746" i="5"/>
  <c r="P746" i="5" s="1"/>
  <c r="AJ746" i="5"/>
  <c r="AU746" i="5"/>
  <c r="BH746" i="5"/>
  <c r="BI746" i="5" s="1"/>
  <c r="O750" i="5"/>
  <c r="P750" i="5" s="1"/>
  <c r="AJ750" i="5"/>
  <c r="AU750" i="5"/>
  <c r="BH750" i="5"/>
  <c r="BI750" i="5" s="1"/>
  <c r="O754" i="5"/>
  <c r="P754" i="5" s="1"/>
  <c r="AJ754" i="5"/>
  <c r="AU754" i="5"/>
  <c r="BH754" i="5"/>
  <c r="BI754" i="5" s="1"/>
  <c r="O758" i="5"/>
  <c r="P758" i="5" s="1"/>
  <c r="AJ758" i="5"/>
  <c r="AU758" i="5"/>
  <c r="BH758" i="5"/>
  <c r="BI758" i="5" s="1"/>
  <c r="O762" i="5"/>
  <c r="P762" i="5" s="1"/>
  <c r="AJ762" i="5"/>
  <c r="AU762" i="5"/>
  <c r="BH762" i="5"/>
  <c r="BI762" i="5" s="1"/>
  <c r="O766" i="5"/>
  <c r="AJ766" i="5"/>
  <c r="AU766" i="5"/>
  <c r="BH766" i="5"/>
  <c r="O770" i="5"/>
  <c r="AJ770" i="5"/>
  <c r="AU770" i="5"/>
  <c r="BH770" i="5"/>
  <c r="BI770" i="5" s="1"/>
  <c r="O778" i="5"/>
  <c r="AJ778" i="5"/>
  <c r="AU778" i="5"/>
  <c r="BH778" i="5"/>
  <c r="O782" i="5"/>
  <c r="AJ782" i="5"/>
  <c r="AU782" i="5"/>
  <c r="BH782" i="5"/>
  <c r="O786" i="5"/>
  <c r="AJ786" i="5"/>
  <c r="AU786" i="5"/>
  <c r="BH786" i="5"/>
  <c r="BI786" i="5" s="1"/>
  <c r="O790" i="5"/>
  <c r="AJ790" i="5"/>
  <c r="AU790" i="5"/>
  <c r="BH790" i="5"/>
  <c r="BI790" i="5" s="1"/>
  <c r="O794" i="5"/>
  <c r="AJ794" i="5"/>
  <c r="AU794" i="5"/>
  <c r="BH794" i="5"/>
  <c r="BG798" i="5"/>
  <c r="BB798" i="5"/>
  <c r="AX798" i="5"/>
  <c r="AT798" i="5"/>
  <c r="AP798" i="5"/>
  <c r="AH798" i="5"/>
  <c r="R798" i="5"/>
  <c r="M798" i="5"/>
  <c r="AW798" i="5"/>
  <c r="AS798" i="5"/>
  <c r="AG798" i="5"/>
  <c r="Q798" i="5"/>
  <c r="L798" i="5"/>
  <c r="BE798" i="5"/>
  <c r="AV798" i="5"/>
  <c r="AR798" i="5"/>
  <c r="AJ798" i="5"/>
  <c r="O798" i="5"/>
  <c r="K798" i="5"/>
  <c r="J798" i="5"/>
  <c r="AI798" i="5"/>
  <c r="AY798" i="5"/>
  <c r="AW801" i="5"/>
  <c r="AS801" i="5"/>
  <c r="AG801" i="5"/>
  <c r="Q801" i="5"/>
  <c r="L801" i="5"/>
  <c r="AV801" i="5"/>
  <c r="AQ806" i="5"/>
  <c r="AW809" i="5"/>
  <c r="AS809" i="5"/>
  <c r="AG809" i="5"/>
  <c r="Q809" i="5"/>
  <c r="L809" i="5"/>
  <c r="AV809" i="5"/>
  <c r="AU810" i="5"/>
  <c r="BG814" i="5"/>
  <c r="BB814" i="5"/>
  <c r="AX814" i="5"/>
  <c r="AT814" i="5"/>
  <c r="AP814" i="5"/>
  <c r="AH814" i="5"/>
  <c r="R814" i="5"/>
  <c r="M814" i="5"/>
  <c r="AW814" i="5"/>
  <c r="AS814" i="5"/>
  <c r="AG814" i="5"/>
  <c r="Q814" i="5"/>
  <c r="L814" i="5"/>
  <c r="BE814" i="5"/>
  <c r="AV814" i="5"/>
  <c r="AR814" i="5"/>
  <c r="AJ814" i="5"/>
  <c r="O814" i="5"/>
  <c r="K814" i="5"/>
  <c r="J814" i="5"/>
  <c r="AI814" i="5"/>
  <c r="AY814" i="5"/>
  <c r="O817" i="5"/>
  <c r="P817" i="5" s="1"/>
  <c r="AQ822" i="5"/>
  <c r="AW825" i="5"/>
  <c r="AS825" i="5"/>
  <c r="AG825" i="5"/>
  <c r="Q825" i="5"/>
  <c r="L825" i="5"/>
  <c r="AV825" i="5"/>
  <c r="AU826" i="5"/>
  <c r="BG830" i="5"/>
  <c r="BB830" i="5"/>
  <c r="AX830" i="5"/>
  <c r="AT830" i="5"/>
  <c r="AP830" i="5"/>
  <c r="AH830" i="5"/>
  <c r="R830" i="5"/>
  <c r="M830" i="5"/>
  <c r="AW830" i="5"/>
  <c r="AS830" i="5"/>
  <c r="AG830" i="5"/>
  <c r="Q830" i="5"/>
  <c r="L830" i="5"/>
  <c r="BE830" i="5"/>
  <c r="AV830" i="5"/>
  <c r="AR830" i="5"/>
  <c r="AJ830" i="5"/>
  <c r="O830" i="5"/>
  <c r="K830" i="5"/>
  <c r="J830" i="5"/>
  <c r="AI830" i="5"/>
  <c r="AY830" i="5"/>
  <c r="AW841" i="5"/>
  <c r="AS841" i="5"/>
  <c r="AG841" i="5"/>
  <c r="Q841" i="5"/>
  <c r="L841" i="5"/>
  <c r="BH841" i="5"/>
  <c r="BI841" i="5" s="1"/>
  <c r="BD841" i="5"/>
  <c r="AY841" i="5"/>
  <c r="AT841" i="5"/>
  <c r="N841" i="5"/>
  <c r="BG841" i="5"/>
  <c r="BB841" i="5"/>
  <c r="AX841" i="5"/>
  <c r="AR841" i="5"/>
  <c r="AJ841" i="5"/>
  <c r="M841" i="5"/>
  <c r="AV841" i="5"/>
  <c r="AQ841" i="5"/>
  <c r="AI841" i="5"/>
  <c r="R841" i="5"/>
  <c r="K841" i="5"/>
  <c r="J841" i="5"/>
  <c r="AH841" i="5"/>
  <c r="BE842" i="5"/>
  <c r="AV842" i="5"/>
  <c r="AR842" i="5"/>
  <c r="AJ842" i="5"/>
  <c r="O842" i="5"/>
  <c r="K842" i="5"/>
  <c r="BD842" i="5"/>
  <c r="AY842" i="5"/>
  <c r="AT842" i="5"/>
  <c r="N842" i="5"/>
  <c r="BH842" i="5"/>
  <c r="BB842" i="5"/>
  <c r="AX842" i="5"/>
  <c r="AS842" i="5"/>
  <c r="AI842" i="5"/>
  <c r="M842" i="5"/>
  <c r="BG842" i="5"/>
  <c r="AW842" i="5"/>
  <c r="AQ842" i="5"/>
  <c r="AH842" i="5"/>
  <c r="R842" i="5"/>
  <c r="L842" i="5"/>
  <c r="J842" i="5"/>
  <c r="AG842" i="5"/>
  <c r="AV844" i="5"/>
  <c r="BH872" i="5"/>
  <c r="BI872" i="5" s="1"/>
  <c r="AU872" i="5"/>
  <c r="AJ872" i="5"/>
  <c r="O872" i="5"/>
  <c r="P872" i="5" s="1"/>
  <c r="AR872" i="5"/>
  <c r="AI872" i="5"/>
  <c r="N872" i="5"/>
  <c r="J462" i="5"/>
  <c r="N462" i="5"/>
  <c r="AI462" i="5"/>
  <c r="AQ462" i="5"/>
  <c r="AU462" i="5"/>
  <c r="AY462" i="5"/>
  <c r="BD462" i="5"/>
  <c r="J466" i="5"/>
  <c r="N466" i="5"/>
  <c r="AI466" i="5"/>
  <c r="AQ466" i="5"/>
  <c r="AU466" i="5"/>
  <c r="AY466" i="5"/>
  <c r="BD466" i="5"/>
  <c r="J470" i="5"/>
  <c r="N470" i="5"/>
  <c r="AI470" i="5"/>
  <c r="AQ470" i="5"/>
  <c r="AU470" i="5"/>
  <c r="AY470" i="5"/>
  <c r="BD470" i="5"/>
  <c r="J474" i="5"/>
  <c r="N474" i="5"/>
  <c r="AI474" i="5"/>
  <c r="AQ474" i="5"/>
  <c r="AU474" i="5"/>
  <c r="AY474" i="5"/>
  <c r="BD474" i="5"/>
  <c r="J478" i="5"/>
  <c r="N478" i="5"/>
  <c r="AI478" i="5"/>
  <c r="AQ478" i="5"/>
  <c r="AU478" i="5"/>
  <c r="AY478" i="5"/>
  <c r="BD478" i="5"/>
  <c r="J482" i="5"/>
  <c r="N482" i="5"/>
  <c r="AI482" i="5"/>
  <c r="AQ482" i="5"/>
  <c r="AU482" i="5"/>
  <c r="AY482" i="5"/>
  <c r="BD482" i="5"/>
  <c r="J486" i="5"/>
  <c r="N486" i="5"/>
  <c r="AI486" i="5"/>
  <c r="AQ486" i="5"/>
  <c r="AU486" i="5"/>
  <c r="AY486" i="5"/>
  <c r="BD486" i="5"/>
  <c r="J490" i="5"/>
  <c r="N490" i="5"/>
  <c r="AI490" i="5"/>
  <c r="AQ490" i="5"/>
  <c r="AU490" i="5"/>
  <c r="AY490" i="5"/>
  <c r="BD490" i="5"/>
  <c r="J494" i="5"/>
  <c r="N494" i="5"/>
  <c r="AI494" i="5"/>
  <c r="AQ494" i="5"/>
  <c r="AU494" i="5"/>
  <c r="AY494" i="5"/>
  <c r="BD494" i="5"/>
  <c r="J498" i="5"/>
  <c r="N498" i="5"/>
  <c r="AI498" i="5"/>
  <c r="AQ498" i="5"/>
  <c r="AU498" i="5"/>
  <c r="AY498" i="5"/>
  <c r="BD498" i="5"/>
  <c r="J502" i="5"/>
  <c r="N502" i="5"/>
  <c r="AI502" i="5"/>
  <c r="AQ502" i="5"/>
  <c r="AU502" i="5"/>
  <c r="AY502" i="5"/>
  <c r="BD502" i="5"/>
  <c r="J506" i="5"/>
  <c r="N506" i="5"/>
  <c r="AI506" i="5"/>
  <c r="AQ506" i="5"/>
  <c r="AU506" i="5"/>
  <c r="AY506" i="5"/>
  <c r="BD506" i="5"/>
  <c r="J510" i="5"/>
  <c r="N510" i="5"/>
  <c r="AI510" i="5"/>
  <c r="AQ510" i="5"/>
  <c r="AU510" i="5"/>
  <c r="AY510" i="5"/>
  <c r="BD510" i="5"/>
  <c r="J514" i="5"/>
  <c r="N514" i="5"/>
  <c r="AI514" i="5"/>
  <c r="AQ514" i="5"/>
  <c r="AU514" i="5"/>
  <c r="AY514" i="5"/>
  <c r="BD514" i="5"/>
  <c r="K517" i="5"/>
  <c r="O517" i="5"/>
  <c r="P517" i="5" s="1"/>
  <c r="AJ517" i="5"/>
  <c r="AR517" i="5"/>
  <c r="AV517" i="5"/>
  <c r="J518" i="5"/>
  <c r="N518" i="5"/>
  <c r="AI518" i="5"/>
  <c r="AQ518" i="5"/>
  <c r="AU518" i="5"/>
  <c r="AY518" i="5"/>
  <c r="BD518" i="5"/>
  <c r="K521" i="5"/>
  <c r="O521" i="5"/>
  <c r="P521" i="5" s="1"/>
  <c r="AJ521" i="5"/>
  <c r="AR521" i="5"/>
  <c r="AV521" i="5"/>
  <c r="J522" i="5"/>
  <c r="N522" i="5"/>
  <c r="AI522" i="5"/>
  <c r="AQ522" i="5"/>
  <c r="AU522" i="5"/>
  <c r="AY522" i="5"/>
  <c r="BD522" i="5"/>
  <c r="K525" i="5"/>
  <c r="O525" i="5"/>
  <c r="P525" i="5" s="1"/>
  <c r="AJ525" i="5"/>
  <c r="AR525" i="5"/>
  <c r="AV525" i="5"/>
  <c r="J526" i="5"/>
  <c r="N526" i="5"/>
  <c r="AI526" i="5"/>
  <c r="AQ526" i="5"/>
  <c r="AU526" i="5"/>
  <c r="AY526" i="5"/>
  <c r="BD526" i="5"/>
  <c r="K529" i="5"/>
  <c r="O529" i="5"/>
  <c r="P529" i="5" s="1"/>
  <c r="AJ529" i="5"/>
  <c r="AR529" i="5"/>
  <c r="AV529" i="5"/>
  <c r="J530" i="5"/>
  <c r="N530" i="5"/>
  <c r="AI530" i="5"/>
  <c r="AQ530" i="5"/>
  <c r="AU530" i="5"/>
  <c r="AY530" i="5"/>
  <c r="BD530" i="5"/>
  <c r="K533" i="5"/>
  <c r="O533" i="5"/>
  <c r="P533" i="5" s="1"/>
  <c r="AJ533" i="5"/>
  <c r="AR533" i="5"/>
  <c r="AV533" i="5"/>
  <c r="J534" i="5"/>
  <c r="N534" i="5"/>
  <c r="AI534" i="5"/>
  <c r="AQ534" i="5"/>
  <c r="AU534" i="5"/>
  <c r="AY534" i="5"/>
  <c r="BD534" i="5"/>
  <c r="K537" i="5"/>
  <c r="O537" i="5"/>
  <c r="P537" i="5" s="1"/>
  <c r="AJ537" i="5"/>
  <c r="AR537" i="5"/>
  <c r="AV537" i="5"/>
  <c r="J538" i="5"/>
  <c r="N538" i="5"/>
  <c r="AI538" i="5"/>
  <c r="AQ538" i="5"/>
  <c r="AU538" i="5"/>
  <c r="AY538" i="5"/>
  <c r="BD538" i="5"/>
  <c r="K541" i="5"/>
  <c r="O541" i="5"/>
  <c r="P541" i="5" s="1"/>
  <c r="AJ541" i="5"/>
  <c r="AR541" i="5"/>
  <c r="AV541" i="5"/>
  <c r="J542" i="5"/>
  <c r="N542" i="5"/>
  <c r="AI542" i="5"/>
  <c r="AQ542" i="5"/>
  <c r="AU542" i="5"/>
  <c r="AY542" i="5"/>
  <c r="BD542" i="5"/>
  <c r="K545" i="5"/>
  <c r="O545" i="5"/>
  <c r="AJ545" i="5"/>
  <c r="AR545" i="5"/>
  <c r="AV545" i="5"/>
  <c r="J546" i="5"/>
  <c r="N546" i="5"/>
  <c r="AI546" i="5"/>
  <c r="AQ546" i="5"/>
  <c r="AU546" i="5"/>
  <c r="AY546" i="5"/>
  <c r="BD546" i="5"/>
  <c r="K549" i="5"/>
  <c r="O549" i="5"/>
  <c r="AJ549" i="5"/>
  <c r="AR549" i="5"/>
  <c r="AV549" i="5"/>
  <c r="J550" i="5"/>
  <c r="N550" i="5"/>
  <c r="AI550" i="5"/>
  <c r="AQ550" i="5"/>
  <c r="AU550" i="5"/>
  <c r="AY550" i="5"/>
  <c r="BD550" i="5"/>
  <c r="K553" i="5"/>
  <c r="O553" i="5"/>
  <c r="AJ553" i="5"/>
  <c r="AR553" i="5"/>
  <c r="AV553" i="5"/>
  <c r="J554" i="5"/>
  <c r="N554" i="5"/>
  <c r="AI554" i="5"/>
  <c r="AQ554" i="5"/>
  <c r="AU554" i="5"/>
  <c r="AY554" i="5"/>
  <c r="BD554" i="5"/>
  <c r="K557" i="5"/>
  <c r="O557" i="5"/>
  <c r="AJ557" i="5"/>
  <c r="AR557" i="5"/>
  <c r="AV557" i="5"/>
  <c r="J558" i="5"/>
  <c r="N558" i="5"/>
  <c r="AI558" i="5"/>
  <c r="AQ558" i="5"/>
  <c r="AU558" i="5"/>
  <c r="AY558" i="5"/>
  <c r="BD558" i="5"/>
  <c r="K561" i="5"/>
  <c r="O561" i="5"/>
  <c r="AJ561" i="5"/>
  <c r="AR561" i="5"/>
  <c r="AV561" i="5"/>
  <c r="J562" i="5"/>
  <c r="N562" i="5"/>
  <c r="AI562" i="5"/>
  <c r="AQ562" i="5"/>
  <c r="AU562" i="5"/>
  <c r="AY562" i="5"/>
  <c r="BD562" i="5"/>
  <c r="K565" i="5"/>
  <c r="O565" i="5"/>
  <c r="AJ565" i="5"/>
  <c r="AR565" i="5"/>
  <c r="AV565" i="5"/>
  <c r="J566" i="5"/>
  <c r="N566" i="5"/>
  <c r="AI566" i="5"/>
  <c r="AQ566" i="5"/>
  <c r="AU566" i="5"/>
  <c r="AY566" i="5"/>
  <c r="BD566" i="5"/>
  <c r="K569" i="5"/>
  <c r="O569" i="5"/>
  <c r="AJ569" i="5"/>
  <c r="AR569" i="5"/>
  <c r="AV569" i="5"/>
  <c r="J570" i="5"/>
  <c r="N570" i="5"/>
  <c r="AI570" i="5"/>
  <c r="AQ570" i="5"/>
  <c r="AU570" i="5"/>
  <c r="AY570" i="5"/>
  <c r="BD570" i="5"/>
  <c r="K573" i="5"/>
  <c r="O573" i="5"/>
  <c r="AJ573" i="5"/>
  <c r="AR573" i="5"/>
  <c r="AV573" i="5"/>
  <c r="J574" i="5"/>
  <c r="N574" i="5"/>
  <c r="AI574" i="5"/>
  <c r="AQ574" i="5"/>
  <c r="AU574" i="5"/>
  <c r="AY574" i="5"/>
  <c r="BD574" i="5"/>
  <c r="K577" i="5"/>
  <c r="O577" i="5"/>
  <c r="AJ577" i="5"/>
  <c r="AR577" i="5"/>
  <c r="AV577" i="5"/>
  <c r="J578" i="5"/>
  <c r="N578" i="5"/>
  <c r="AI578" i="5"/>
  <c r="AQ578" i="5"/>
  <c r="AU578" i="5"/>
  <c r="AY578" i="5"/>
  <c r="BD578" i="5"/>
  <c r="K581" i="5"/>
  <c r="O581" i="5"/>
  <c r="AJ581" i="5"/>
  <c r="AR581" i="5"/>
  <c r="AV581" i="5"/>
  <c r="J582" i="5"/>
  <c r="N582" i="5"/>
  <c r="AI582" i="5"/>
  <c r="AQ582" i="5"/>
  <c r="AU582" i="5"/>
  <c r="AY582" i="5"/>
  <c r="BD582" i="5"/>
  <c r="K585" i="5"/>
  <c r="O585" i="5"/>
  <c r="AJ585" i="5"/>
  <c r="AR585" i="5"/>
  <c r="AV585" i="5"/>
  <c r="J586" i="5"/>
  <c r="N586" i="5"/>
  <c r="AI586" i="5"/>
  <c r="AQ586" i="5"/>
  <c r="AU586" i="5"/>
  <c r="AY586" i="5"/>
  <c r="BD586" i="5"/>
  <c r="K589" i="5"/>
  <c r="O589" i="5"/>
  <c r="AJ589" i="5"/>
  <c r="AR589" i="5"/>
  <c r="AV589" i="5"/>
  <c r="J590" i="5"/>
  <c r="N590" i="5"/>
  <c r="AI590" i="5"/>
  <c r="AQ590" i="5"/>
  <c r="AU590" i="5"/>
  <c r="AY590" i="5"/>
  <c r="BD590" i="5"/>
  <c r="K593" i="5"/>
  <c r="O593" i="5"/>
  <c r="AJ593" i="5"/>
  <c r="AR593" i="5"/>
  <c r="AV593" i="5"/>
  <c r="J594" i="5"/>
  <c r="N594" i="5"/>
  <c r="AI594" i="5"/>
  <c r="AQ594" i="5"/>
  <c r="AU594" i="5"/>
  <c r="AY594" i="5"/>
  <c r="BD594" i="5"/>
  <c r="K597" i="5"/>
  <c r="O597" i="5"/>
  <c r="AJ597" i="5"/>
  <c r="AR597" i="5"/>
  <c r="AV597" i="5"/>
  <c r="J598" i="5"/>
  <c r="N598" i="5"/>
  <c r="AI598" i="5"/>
  <c r="AQ598" i="5"/>
  <c r="AU598" i="5"/>
  <c r="AY598" i="5"/>
  <c r="BD598" i="5"/>
  <c r="K601" i="5"/>
  <c r="O601" i="5"/>
  <c r="AJ601" i="5"/>
  <c r="AR601" i="5"/>
  <c r="AV601" i="5"/>
  <c r="J602" i="5"/>
  <c r="N602" i="5"/>
  <c r="AI602" i="5"/>
  <c r="AQ602" i="5"/>
  <c r="AU602" i="5"/>
  <c r="AY602" i="5"/>
  <c r="BD602" i="5"/>
  <c r="K605" i="5"/>
  <c r="O605" i="5"/>
  <c r="AJ605" i="5"/>
  <c r="AR605" i="5"/>
  <c r="AV605" i="5"/>
  <c r="J606" i="5"/>
  <c r="N606" i="5"/>
  <c r="AI606" i="5"/>
  <c r="AQ606" i="5"/>
  <c r="AU606" i="5"/>
  <c r="AY606" i="5"/>
  <c r="BD606" i="5"/>
  <c r="K609" i="5"/>
  <c r="O609" i="5"/>
  <c r="AJ609" i="5"/>
  <c r="AR609" i="5"/>
  <c r="AV609" i="5"/>
  <c r="J610" i="5"/>
  <c r="N610" i="5"/>
  <c r="AI610" i="5"/>
  <c r="AQ610" i="5"/>
  <c r="AU610" i="5"/>
  <c r="AY610" i="5"/>
  <c r="BD610" i="5"/>
  <c r="K613" i="5"/>
  <c r="O613" i="5"/>
  <c r="AJ613" i="5"/>
  <c r="AR613" i="5"/>
  <c r="AV613" i="5"/>
  <c r="J614" i="5"/>
  <c r="N614" i="5"/>
  <c r="AI614" i="5"/>
  <c r="AQ614" i="5"/>
  <c r="AU614" i="5"/>
  <c r="AY614" i="5"/>
  <c r="BD614" i="5"/>
  <c r="L616" i="5"/>
  <c r="Q616" i="5"/>
  <c r="AG616" i="5"/>
  <c r="AS616" i="5"/>
  <c r="K617" i="5"/>
  <c r="O617" i="5"/>
  <c r="AJ617" i="5"/>
  <c r="AR617" i="5"/>
  <c r="AV617" i="5"/>
  <c r="J618" i="5"/>
  <c r="N618" i="5"/>
  <c r="AI618" i="5"/>
  <c r="AQ618" i="5"/>
  <c r="AU618" i="5"/>
  <c r="AY618" i="5"/>
  <c r="BD618" i="5"/>
  <c r="L620" i="5"/>
  <c r="Q620" i="5"/>
  <c r="AG620" i="5"/>
  <c r="AS620" i="5"/>
  <c r="K621" i="5"/>
  <c r="O621" i="5"/>
  <c r="AJ621" i="5"/>
  <c r="AR621" i="5"/>
  <c r="AV621" i="5"/>
  <c r="J622" i="5"/>
  <c r="N622" i="5"/>
  <c r="AI622" i="5"/>
  <c r="AQ622" i="5"/>
  <c r="AU622" i="5"/>
  <c r="AY622" i="5"/>
  <c r="BD622" i="5"/>
  <c r="L624" i="5"/>
  <c r="Q624" i="5"/>
  <c r="AG624" i="5"/>
  <c r="AS624" i="5"/>
  <c r="K625" i="5"/>
  <c r="O625" i="5"/>
  <c r="AJ625" i="5"/>
  <c r="AR625" i="5"/>
  <c r="AV625" i="5"/>
  <c r="J626" i="5"/>
  <c r="N626" i="5"/>
  <c r="AI626" i="5"/>
  <c r="AQ626" i="5"/>
  <c r="AU626" i="5"/>
  <c r="AY626" i="5"/>
  <c r="BD626" i="5"/>
  <c r="L628" i="5"/>
  <c r="Q628" i="5"/>
  <c r="AG628" i="5"/>
  <c r="AS628" i="5"/>
  <c r="K629" i="5"/>
  <c r="O629" i="5"/>
  <c r="AJ629" i="5"/>
  <c r="AR629" i="5"/>
  <c r="AV629" i="5"/>
  <c r="J630" i="5"/>
  <c r="N630" i="5"/>
  <c r="AI630" i="5"/>
  <c r="AQ630" i="5"/>
  <c r="AU630" i="5"/>
  <c r="AY630" i="5"/>
  <c r="BD630" i="5"/>
  <c r="L632" i="5"/>
  <c r="Q632" i="5"/>
  <c r="AG632" i="5"/>
  <c r="AS632" i="5"/>
  <c r="K633" i="5"/>
  <c r="O633" i="5"/>
  <c r="AJ633" i="5"/>
  <c r="AR633" i="5"/>
  <c r="AV633" i="5"/>
  <c r="J634" i="5"/>
  <c r="N634" i="5"/>
  <c r="AI634" i="5"/>
  <c r="AQ634" i="5"/>
  <c r="AU634" i="5"/>
  <c r="AY634" i="5"/>
  <c r="BD634" i="5"/>
  <c r="L636" i="5"/>
  <c r="Q636" i="5"/>
  <c r="AG636" i="5"/>
  <c r="AS636" i="5"/>
  <c r="K637" i="5"/>
  <c r="O637" i="5"/>
  <c r="AJ637" i="5"/>
  <c r="AR637" i="5"/>
  <c r="AV637" i="5"/>
  <c r="J638" i="5"/>
  <c r="N638" i="5"/>
  <c r="AI638" i="5"/>
  <c r="AQ638" i="5"/>
  <c r="AU638" i="5"/>
  <c r="AY638" i="5"/>
  <c r="BD638" i="5"/>
  <c r="L640" i="5"/>
  <c r="Q640" i="5"/>
  <c r="AG640" i="5"/>
  <c r="AS640" i="5"/>
  <c r="K641" i="5"/>
  <c r="O641" i="5"/>
  <c r="AJ641" i="5"/>
  <c r="AR641" i="5"/>
  <c r="AV641" i="5"/>
  <c r="J642" i="5"/>
  <c r="N642" i="5"/>
  <c r="AI642" i="5"/>
  <c r="AQ642" i="5"/>
  <c r="AU642" i="5"/>
  <c r="AY642" i="5"/>
  <c r="BD642" i="5"/>
  <c r="L644" i="5"/>
  <c r="Q644" i="5"/>
  <c r="AG644" i="5"/>
  <c r="AS644" i="5"/>
  <c r="K645" i="5"/>
  <c r="O645" i="5"/>
  <c r="AJ645" i="5"/>
  <c r="AR645" i="5"/>
  <c r="AV645" i="5"/>
  <c r="J646" i="5"/>
  <c r="N646" i="5"/>
  <c r="AI646" i="5"/>
  <c r="AQ646" i="5"/>
  <c r="AU646" i="5"/>
  <c r="AY646" i="5"/>
  <c r="BD646" i="5"/>
  <c r="L648" i="5"/>
  <c r="Q648" i="5"/>
  <c r="AG648" i="5"/>
  <c r="AS648" i="5"/>
  <c r="K649" i="5"/>
  <c r="O649" i="5"/>
  <c r="AJ649" i="5"/>
  <c r="AR649" i="5"/>
  <c r="AV649" i="5"/>
  <c r="J650" i="5"/>
  <c r="N650" i="5"/>
  <c r="AI650" i="5"/>
  <c r="AQ650" i="5"/>
  <c r="AU650" i="5"/>
  <c r="AY650" i="5"/>
  <c r="BD650" i="5"/>
  <c r="L652" i="5"/>
  <c r="Q652" i="5"/>
  <c r="AG652" i="5"/>
  <c r="AS652" i="5"/>
  <c r="K653" i="5"/>
  <c r="O653" i="5"/>
  <c r="AJ653" i="5"/>
  <c r="AR653" i="5"/>
  <c r="AV653" i="5"/>
  <c r="J654" i="5"/>
  <c r="N654" i="5"/>
  <c r="AI654" i="5"/>
  <c r="AQ654" i="5"/>
  <c r="AU654" i="5"/>
  <c r="AY654" i="5"/>
  <c r="BD654" i="5"/>
  <c r="L656" i="5"/>
  <c r="Q656" i="5"/>
  <c r="AG656" i="5"/>
  <c r="AS656" i="5"/>
  <c r="K657" i="5"/>
  <c r="O657" i="5"/>
  <c r="AJ657" i="5"/>
  <c r="AR657" i="5"/>
  <c r="AV657" i="5"/>
  <c r="J658" i="5"/>
  <c r="N658" i="5"/>
  <c r="AI658" i="5"/>
  <c r="AQ658" i="5"/>
  <c r="AU658" i="5"/>
  <c r="AY658" i="5"/>
  <c r="BD658" i="5"/>
  <c r="L660" i="5"/>
  <c r="Q660" i="5"/>
  <c r="AG660" i="5"/>
  <c r="AS660" i="5"/>
  <c r="K661" i="5"/>
  <c r="O661" i="5"/>
  <c r="AJ661" i="5"/>
  <c r="AR661" i="5"/>
  <c r="AV661" i="5"/>
  <c r="J662" i="5"/>
  <c r="N662" i="5"/>
  <c r="AI662" i="5"/>
  <c r="AQ662" i="5"/>
  <c r="AU662" i="5"/>
  <c r="AY662" i="5"/>
  <c r="BD662" i="5"/>
  <c r="L664" i="5"/>
  <c r="Q664" i="5"/>
  <c r="AG664" i="5"/>
  <c r="AS664" i="5"/>
  <c r="K665" i="5"/>
  <c r="O665" i="5"/>
  <c r="AJ665" i="5"/>
  <c r="AR665" i="5"/>
  <c r="AV665" i="5"/>
  <c r="J666" i="5"/>
  <c r="N666" i="5"/>
  <c r="AI666" i="5"/>
  <c r="AQ666" i="5"/>
  <c r="AU666" i="5"/>
  <c r="AY666" i="5"/>
  <c r="BD666" i="5"/>
  <c r="M667" i="5"/>
  <c r="R667" i="5"/>
  <c r="AH667" i="5"/>
  <c r="AP667" i="5"/>
  <c r="AT667" i="5"/>
  <c r="AX667" i="5"/>
  <c r="BB667" i="5"/>
  <c r="BG667" i="5"/>
  <c r="L668" i="5"/>
  <c r="Q668" i="5"/>
  <c r="AG668" i="5"/>
  <c r="AS668" i="5"/>
  <c r="K669" i="5"/>
  <c r="O669" i="5"/>
  <c r="AJ669" i="5"/>
  <c r="AR669" i="5"/>
  <c r="AV669" i="5"/>
  <c r="J670" i="5"/>
  <c r="N670" i="5"/>
  <c r="AI670" i="5"/>
  <c r="AQ670" i="5"/>
  <c r="AU670" i="5"/>
  <c r="AY670" i="5"/>
  <c r="BD670" i="5"/>
  <c r="M671" i="5"/>
  <c r="R671" i="5"/>
  <c r="AH671" i="5"/>
  <c r="AP671" i="5"/>
  <c r="AT671" i="5"/>
  <c r="AX671" i="5"/>
  <c r="BB671" i="5"/>
  <c r="BG671" i="5"/>
  <c r="L672" i="5"/>
  <c r="Q672" i="5"/>
  <c r="AG672" i="5"/>
  <c r="AS672" i="5"/>
  <c r="K673" i="5"/>
  <c r="O673" i="5"/>
  <c r="AJ673" i="5"/>
  <c r="AR673" i="5"/>
  <c r="AV673" i="5"/>
  <c r="J674" i="5"/>
  <c r="N674" i="5"/>
  <c r="AI674" i="5"/>
  <c r="AQ674" i="5"/>
  <c r="AU674" i="5"/>
  <c r="AY674" i="5"/>
  <c r="BD674" i="5"/>
  <c r="M675" i="5"/>
  <c r="R675" i="5"/>
  <c r="AH675" i="5"/>
  <c r="AP675" i="5"/>
  <c r="AT675" i="5"/>
  <c r="AX675" i="5"/>
  <c r="BB675" i="5"/>
  <c r="BG675" i="5"/>
  <c r="L676" i="5"/>
  <c r="Q676" i="5"/>
  <c r="AG676" i="5"/>
  <c r="AP676" i="5"/>
  <c r="AV676" i="5"/>
  <c r="BG676" i="5"/>
  <c r="N677" i="5"/>
  <c r="M678" i="5"/>
  <c r="AJ678" i="5"/>
  <c r="AR678" i="5"/>
  <c r="AX678" i="5"/>
  <c r="BB678" i="5"/>
  <c r="BC678" i="5" s="1"/>
  <c r="BG678" i="5"/>
  <c r="M679" i="5"/>
  <c r="AI679" i="5"/>
  <c r="AS679" i="5"/>
  <c r="AX679" i="5"/>
  <c r="BB679" i="5"/>
  <c r="BH679" i="5"/>
  <c r="AT680" i="5"/>
  <c r="BG680" i="5"/>
  <c r="Q681" i="5"/>
  <c r="AJ681" i="5"/>
  <c r="AV681" i="5"/>
  <c r="N682" i="5"/>
  <c r="AI682" i="5"/>
  <c r="AR682" i="5"/>
  <c r="N683" i="5"/>
  <c r="AH683" i="5"/>
  <c r="AQ683" i="5"/>
  <c r="AY683" i="5"/>
  <c r="BD683" i="5"/>
  <c r="Q685" i="5"/>
  <c r="AJ685" i="5"/>
  <c r="AV685" i="5"/>
  <c r="N686" i="5"/>
  <c r="AI686" i="5"/>
  <c r="AR686" i="5"/>
  <c r="N687" i="5"/>
  <c r="AH687" i="5"/>
  <c r="AQ687" i="5"/>
  <c r="AY687" i="5"/>
  <c r="BD687" i="5"/>
  <c r="Q689" i="5"/>
  <c r="AJ689" i="5"/>
  <c r="AV689" i="5"/>
  <c r="N690" i="5"/>
  <c r="AI690" i="5"/>
  <c r="AR690" i="5"/>
  <c r="N691" i="5"/>
  <c r="AH691" i="5"/>
  <c r="AQ691" i="5"/>
  <c r="AY691" i="5"/>
  <c r="BD691" i="5"/>
  <c r="Q693" i="5"/>
  <c r="AJ693" i="5"/>
  <c r="AV693" i="5"/>
  <c r="N694" i="5"/>
  <c r="AI694" i="5"/>
  <c r="AR694" i="5"/>
  <c r="N695" i="5"/>
  <c r="AH695" i="5"/>
  <c r="AQ695" i="5"/>
  <c r="AY695" i="5"/>
  <c r="BD695" i="5"/>
  <c r="Q697" i="5"/>
  <c r="AJ697" i="5"/>
  <c r="AV697" i="5"/>
  <c r="N698" i="5"/>
  <c r="AI698" i="5"/>
  <c r="AR698" i="5"/>
  <c r="N699" i="5"/>
  <c r="AH699" i="5"/>
  <c r="AQ699" i="5"/>
  <c r="AY699" i="5"/>
  <c r="BD699" i="5"/>
  <c r="Q701" i="5"/>
  <c r="AJ701" i="5"/>
  <c r="AV701" i="5"/>
  <c r="N702" i="5"/>
  <c r="AI702" i="5"/>
  <c r="AR702" i="5"/>
  <c r="N703" i="5"/>
  <c r="AH703" i="5"/>
  <c r="AQ703" i="5"/>
  <c r="AY703" i="5"/>
  <c r="BD703" i="5"/>
  <c r="Q705" i="5"/>
  <c r="AJ705" i="5"/>
  <c r="AV705" i="5"/>
  <c r="N706" i="5"/>
  <c r="AI706" i="5"/>
  <c r="AR706" i="5"/>
  <c r="N707" i="5"/>
  <c r="AH707" i="5"/>
  <c r="AQ707" i="5"/>
  <c r="AY707" i="5"/>
  <c r="BD707" i="5"/>
  <c r="Q709" i="5"/>
  <c r="AJ709" i="5"/>
  <c r="AV709" i="5"/>
  <c r="N710" i="5"/>
  <c r="AI710" i="5"/>
  <c r="AR710" i="5"/>
  <c r="N711" i="5"/>
  <c r="AH711" i="5"/>
  <c r="AQ711" i="5"/>
  <c r="AY711" i="5"/>
  <c r="BD711" i="5"/>
  <c r="Q713" i="5"/>
  <c r="AJ713" i="5"/>
  <c r="AV713" i="5"/>
  <c r="N714" i="5"/>
  <c r="AI714" i="5"/>
  <c r="AR714" i="5"/>
  <c r="N715" i="5"/>
  <c r="AH715" i="5"/>
  <c r="AQ715" i="5"/>
  <c r="AY715" i="5"/>
  <c r="BD715" i="5"/>
  <c r="Q717" i="5"/>
  <c r="AJ717" i="5"/>
  <c r="AV717" i="5"/>
  <c r="N718" i="5"/>
  <c r="AI718" i="5"/>
  <c r="AR718" i="5"/>
  <c r="N719" i="5"/>
  <c r="AH719" i="5"/>
  <c r="AQ719" i="5"/>
  <c r="AY719" i="5"/>
  <c r="BD719" i="5"/>
  <c r="Q721" i="5"/>
  <c r="AJ721" i="5"/>
  <c r="AV721" i="5"/>
  <c r="N722" i="5"/>
  <c r="AI722" i="5"/>
  <c r="AR722" i="5"/>
  <c r="N723" i="5"/>
  <c r="AH723" i="5"/>
  <c r="AQ723" i="5"/>
  <c r="AY723" i="5"/>
  <c r="BD723" i="5"/>
  <c r="Q725" i="5"/>
  <c r="AJ725" i="5"/>
  <c r="AV725" i="5"/>
  <c r="N726" i="5"/>
  <c r="AI726" i="5"/>
  <c r="AR726" i="5"/>
  <c r="N727" i="5"/>
  <c r="AH727" i="5"/>
  <c r="AQ727" i="5"/>
  <c r="AY727" i="5"/>
  <c r="BD727" i="5"/>
  <c r="BG730" i="5"/>
  <c r="BB730" i="5"/>
  <c r="AX730" i="5"/>
  <c r="AT730" i="5"/>
  <c r="AP730" i="5"/>
  <c r="AH730" i="5"/>
  <c r="R730" i="5"/>
  <c r="M730" i="5"/>
  <c r="AW730" i="5"/>
  <c r="AS730" i="5"/>
  <c r="AG730" i="5"/>
  <c r="Q730" i="5"/>
  <c r="L730" i="5"/>
  <c r="J730" i="5"/>
  <c r="AV730" i="5"/>
  <c r="BD730" i="5"/>
  <c r="AW731" i="5"/>
  <c r="AS731" i="5"/>
  <c r="AG731" i="5"/>
  <c r="Q731" i="5"/>
  <c r="L731" i="5"/>
  <c r="BE731" i="5"/>
  <c r="AV731" i="5"/>
  <c r="AR731" i="5"/>
  <c r="AJ731" i="5"/>
  <c r="O731" i="5"/>
  <c r="P731" i="5" s="1"/>
  <c r="K731" i="5"/>
  <c r="J731" i="5"/>
  <c r="AU731" i="5"/>
  <c r="BG731" i="5"/>
  <c r="Q733" i="5"/>
  <c r="AJ733" i="5"/>
  <c r="AV733" i="5"/>
  <c r="N734" i="5"/>
  <c r="AI734" i="5"/>
  <c r="AR734" i="5"/>
  <c r="N735" i="5"/>
  <c r="AH735" i="5"/>
  <c r="AQ735" i="5"/>
  <c r="AY735" i="5"/>
  <c r="BD735" i="5"/>
  <c r="BG738" i="5"/>
  <c r="BB738" i="5"/>
  <c r="AX738" i="5"/>
  <c r="AT738" i="5"/>
  <c r="AP738" i="5"/>
  <c r="AH738" i="5"/>
  <c r="R738" i="5"/>
  <c r="M738" i="5"/>
  <c r="AW738" i="5"/>
  <c r="AS738" i="5"/>
  <c r="AG738" i="5"/>
  <c r="Q738" i="5"/>
  <c r="L738" i="5"/>
  <c r="J738" i="5"/>
  <c r="AV738" i="5"/>
  <c r="BD738" i="5"/>
  <c r="AW739" i="5"/>
  <c r="AS739" i="5"/>
  <c r="AG739" i="5"/>
  <c r="Q739" i="5"/>
  <c r="L739" i="5"/>
  <c r="BE739" i="5"/>
  <c r="AV739" i="5"/>
  <c r="AR739" i="5"/>
  <c r="AJ739" i="5"/>
  <c r="O739" i="5"/>
  <c r="P739" i="5" s="1"/>
  <c r="K739" i="5"/>
  <c r="J739" i="5"/>
  <c r="AU739" i="5"/>
  <c r="BG739" i="5"/>
  <c r="BG742" i="5"/>
  <c r="BB742" i="5"/>
  <c r="AX742" i="5"/>
  <c r="AT742" i="5"/>
  <c r="AP742" i="5"/>
  <c r="AH742" i="5"/>
  <c r="R742" i="5"/>
  <c r="M742" i="5"/>
  <c r="AW742" i="5"/>
  <c r="AS742" i="5"/>
  <c r="AG742" i="5"/>
  <c r="Q742" i="5"/>
  <c r="L742" i="5"/>
  <c r="J742" i="5"/>
  <c r="AV742" i="5"/>
  <c r="BD742" i="5"/>
  <c r="AW743" i="5"/>
  <c r="AS743" i="5"/>
  <c r="AG743" i="5"/>
  <c r="Q743" i="5"/>
  <c r="L743" i="5"/>
  <c r="BE743" i="5"/>
  <c r="AV743" i="5"/>
  <c r="AR743" i="5"/>
  <c r="AJ743" i="5"/>
  <c r="O743" i="5"/>
  <c r="P743" i="5" s="1"/>
  <c r="K743" i="5"/>
  <c r="J743" i="5"/>
  <c r="AU743" i="5"/>
  <c r="BG743" i="5"/>
  <c r="BG746" i="5"/>
  <c r="BB746" i="5"/>
  <c r="AX746" i="5"/>
  <c r="AT746" i="5"/>
  <c r="AP746" i="5"/>
  <c r="AH746" i="5"/>
  <c r="R746" i="5"/>
  <c r="M746" i="5"/>
  <c r="AW746" i="5"/>
  <c r="AS746" i="5"/>
  <c r="AG746" i="5"/>
  <c r="Q746" i="5"/>
  <c r="L746" i="5"/>
  <c r="J746" i="5"/>
  <c r="AV746" i="5"/>
  <c r="BD746" i="5"/>
  <c r="AW747" i="5"/>
  <c r="AS747" i="5"/>
  <c r="AG747" i="5"/>
  <c r="Q747" i="5"/>
  <c r="L747" i="5"/>
  <c r="BE747" i="5"/>
  <c r="AV747" i="5"/>
  <c r="AR747" i="5"/>
  <c r="AJ747" i="5"/>
  <c r="O747" i="5"/>
  <c r="P747" i="5" s="1"/>
  <c r="K747" i="5"/>
  <c r="J747" i="5"/>
  <c r="AU747" i="5"/>
  <c r="BG747" i="5"/>
  <c r="BG750" i="5"/>
  <c r="BB750" i="5"/>
  <c r="AX750" i="5"/>
  <c r="AT750" i="5"/>
  <c r="AP750" i="5"/>
  <c r="AH750" i="5"/>
  <c r="R750" i="5"/>
  <c r="M750" i="5"/>
  <c r="AW750" i="5"/>
  <c r="AS750" i="5"/>
  <c r="AG750" i="5"/>
  <c r="Q750" i="5"/>
  <c r="L750" i="5"/>
  <c r="J750" i="5"/>
  <c r="AV750" i="5"/>
  <c r="BD750" i="5"/>
  <c r="AW751" i="5"/>
  <c r="AS751" i="5"/>
  <c r="AG751" i="5"/>
  <c r="Q751" i="5"/>
  <c r="L751" i="5"/>
  <c r="BE751" i="5"/>
  <c r="AV751" i="5"/>
  <c r="AR751" i="5"/>
  <c r="AJ751" i="5"/>
  <c r="O751" i="5"/>
  <c r="P751" i="5" s="1"/>
  <c r="K751" i="5"/>
  <c r="J751" i="5"/>
  <c r="AU751" i="5"/>
  <c r="BG751" i="5"/>
  <c r="BG754" i="5"/>
  <c r="BB754" i="5"/>
  <c r="AX754" i="5"/>
  <c r="AT754" i="5"/>
  <c r="AP754" i="5"/>
  <c r="AH754" i="5"/>
  <c r="R754" i="5"/>
  <c r="M754" i="5"/>
  <c r="AW754" i="5"/>
  <c r="AS754" i="5"/>
  <c r="AG754" i="5"/>
  <c r="Q754" i="5"/>
  <c r="L754" i="5"/>
  <c r="J754" i="5"/>
  <c r="AV754" i="5"/>
  <c r="BD754" i="5"/>
  <c r="AW755" i="5"/>
  <c r="AS755" i="5"/>
  <c r="AG755" i="5"/>
  <c r="Q755" i="5"/>
  <c r="L755" i="5"/>
  <c r="BE755" i="5"/>
  <c r="AV755" i="5"/>
  <c r="AR755" i="5"/>
  <c r="AJ755" i="5"/>
  <c r="O755" i="5"/>
  <c r="P755" i="5" s="1"/>
  <c r="K755" i="5"/>
  <c r="J755" i="5"/>
  <c r="AU755" i="5"/>
  <c r="BG755" i="5"/>
  <c r="BG758" i="5"/>
  <c r="BB758" i="5"/>
  <c r="AX758" i="5"/>
  <c r="AT758" i="5"/>
  <c r="AP758" i="5"/>
  <c r="AH758" i="5"/>
  <c r="R758" i="5"/>
  <c r="M758" i="5"/>
  <c r="AW758" i="5"/>
  <c r="AS758" i="5"/>
  <c r="AG758" i="5"/>
  <c r="Q758" i="5"/>
  <c r="L758" i="5"/>
  <c r="J758" i="5"/>
  <c r="AV758" i="5"/>
  <c r="BD758" i="5"/>
  <c r="AW759" i="5"/>
  <c r="AS759" i="5"/>
  <c r="AG759" i="5"/>
  <c r="Q759" i="5"/>
  <c r="L759" i="5"/>
  <c r="BE759" i="5"/>
  <c r="AV759" i="5"/>
  <c r="AR759" i="5"/>
  <c r="AJ759" i="5"/>
  <c r="O759" i="5"/>
  <c r="P759" i="5" s="1"/>
  <c r="K759" i="5"/>
  <c r="J759" i="5"/>
  <c r="AU759" i="5"/>
  <c r="BG759" i="5"/>
  <c r="BG762" i="5"/>
  <c r="BB762" i="5"/>
  <c r="AX762" i="5"/>
  <c r="AT762" i="5"/>
  <c r="AP762" i="5"/>
  <c r="AH762" i="5"/>
  <c r="R762" i="5"/>
  <c r="M762" i="5"/>
  <c r="AW762" i="5"/>
  <c r="AS762" i="5"/>
  <c r="AG762" i="5"/>
  <c r="Q762" i="5"/>
  <c r="L762" i="5"/>
  <c r="J762" i="5"/>
  <c r="AV762" i="5"/>
  <c r="BD762" i="5"/>
  <c r="AW763" i="5"/>
  <c r="AS763" i="5"/>
  <c r="AG763" i="5"/>
  <c r="Q763" i="5"/>
  <c r="L763" i="5"/>
  <c r="BE763" i="5"/>
  <c r="AV763" i="5"/>
  <c r="AR763" i="5"/>
  <c r="AJ763" i="5"/>
  <c r="O763" i="5"/>
  <c r="K763" i="5"/>
  <c r="J763" i="5"/>
  <c r="AU763" i="5"/>
  <c r="BG763" i="5"/>
  <c r="BG766" i="5"/>
  <c r="BB766" i="5"/>
  <c r="AX766" i="5"/>
  <c r="AT766" i="5"/>
  <c r="AP766" i="5"/>
  <c r="AH766" i="5"/>
  <c r="R766" i="5"/>
  <c r="M766" i="5"/>
  <c r="AW766" i="5"/>
  <c r="AS766" i="5"/>
  <c r="AG766" i="5"/>
  <c r="Q766" i="5"/>
  <c r="L766" i="5"/>
  <c r="J766" i="5"/>
  <c r="AV766" i="5"/>
  <c r="BD766" i="5"/>
  <c r="AW767" i="5"/>
  <c r="AS767" i="5"/>
  <c r="AG767" i="5"/>
  <c r="Q767" i="5"/>
  <c r="L767" i="5"/>
  <c r="BE767" i="5"/>
  <c r="AV767" i="5"/>
  <c r="AR767" i="5"/>
  <c r="AJ767" i="5"/>
  <c r="O767" i="5"/>
  <c r="K767" i="5"/>
  <c r="J767" i="5"/>
  <c r="AU767" i="5"/>
  <c r="BG767" i="5"/>
  <c r="BG770" i="5"/>
  <c r="BB770" i="5"/>
  <c r="BC770" i="5" s="1"/>
  <c r="AX770" i="5"/>
  <c r="AT770" i="5"/>
  <c r="AP770" i="5"/>
  <c r="AH770" i="5"/>
  <c r="R770" i="5"/>
  <c r="M770" i="5"/>
  <c r="AW770" i="5"/>
  <c r="AS770" i="5"/>
  <c r="AG770" i="5"/>
  <c r="Q770" i="5"/>
  <c r="L770" i="5"/>
  <c r="J770" i="5"/>
  <c r="AV770" i="5"/>
  <c r="BD770" i="5"/>
  <c r="AW771" i="5"/>
  <c r="AS771" i="5"/>
  <c r="AG771" i="5"/>
  <c r="Q771" i="5"/>
  <c r="L771" i="5"/>
  <c r="BE771" i="5"/>
  <c r="AV771" i="5"/>
  <c r="AR771" i="5"/>
  <c r="AJ771" i="5"/>
  <c r="O771" i="5"/>
  <c r="K771" i="5"/>
  <c r="J771" i="5"/>
  <c r="AU771" i="5"/>
  <c r="BG771" i="5"/>
  <c r="BG774" i="5"/>
  <c r="BB774" i="5"/>
  <c r="AX774" i="5"/>
  <c r="AT774" i="5"/>
  <c r="AP774" i="5"/>
  <c r="AH774" i="5"/>
  <c r="R774" i="5"/>
  <c r="M774" i="5"/>
  <c r="AW774" i="5"/>
  <c r="AS774" i="5"/>
  <c r="AG774" i="5"/>
  <c r="Q774" i="5"/>
  <c r="L774" i="5"/>
  <c r="J774" i="5"/>
  <c r="AV774" i="5"/>
  <c r="BD774" i="5"/>
  <c r="AW775" i="5"/>
  <c r="AS775" i="5"/>
  <c r="AG775" i="5"/>
  <c r="Q775" i="5"/>
  <c r="L775" i="5"/>
  <c r="BE775" i="5"/>
  <c r="AV775" i="5"/>
  <c r="AR775" i="5"/>
  <c r="AJ775" i="5"/>
  <c r="O775" i="5"/>
  <c r="K775" i="5"/>
  <c r="J775" i="5"/>
  <c r="AU775" i="5"/>
  <c r="BG775" i="5"/>
  <c r="BG778" i="5"/>
  <c r="BB778" i="5"/>
  <c r="AX778" i="5"/>
  <c r="AT778" i="5"/>
  <c r="AP778" i="5"/>
  <c r="AH778" i="5"/>
  <c r="R778" i="5"/>
  <c r="M778" i="5"/>
  <c r="AW778" i="5"/>
  <c r="AS778" i="5"/>
  <c r="AG778" i="5"/>
  <c r="Q778" i="5"/>
  <c r="L778" i="5"/>
  <c r="J778" i="5"/>
  <c r="AV778" i="5"/>
  <c r="BD778" i="5"/>
  <c r="AW779" i="5"/>
  <c r="AS779" i="5"/>
  <c r="AG779" i="5"/>
  <c r="Q779" i="5"/>
  <c r="L779" i="5"/>
  <c r="BE779" i="5"/>
  <c r="AV779" i="5"/>
  <c r="AR779" i="5"/>
  <c r="AJ779" i="5"/>
  <c r="O779" i="5"/>
  <c r="K779" i="5"/>
  <c r="J779" i="5"/>
  <c r="AU779" i="5"/>
  <c r="BG779" i="5"/>
  <c r="BG782" i="5"/>
  <c r="BB782" i="5"/>
  <c r="AX782" i="5"/>
  <c r="AT782" i="5"/>
  <c r="AP782" i="5"/>
  <c r="AH782" i="5"/>
  <c r="R782" i="5"/>
  <c r="M782" i="5"/>
  <c r="AW782" i="5"/>
  <c r="AS782" i="5"/>
  <c r="AG782" i="5"/>
  <c r="Q782" i="5"/>
  <c r="L782" i="5"/>
  <c r="J782" i="5"/>
  <c r="AV782" i="5"/>
  <c r="BD782" i="5"/>
  <c r="AW783" i="5"/>
  <c r="AS783" i="5"/>
  <c r="AG783" i="5"/>
  <c r="Q783" i="5"/>
  <c r="L783" i="5"/>
  <c r="BE783" i="5"/>
  <c r="AV783" i="5"/>
  <c r="AR783" i="5"/>
  <c r="AJ783" i="5"/>
  <c r="O783" i="5"/>
  <c r="K783" i="5"/>
  <c r="J783" i="5"/>
  <c r="AU783" i="5"/>
  <c r="BG783" i="5"/>
  <c r="BG786" i="5"/>
  <c r="BB786" i="5"/>
  <c r="BC786" i="5" s="1"/>
  <c r="AX786" i="5"/>
  <c r="AT786" i="5"/>
  <c r="AP786" i="5"/>
  <c r="AH786" i="5"/>
  <c r="R786" i="5"/>
  <c r="M786" i="5"/>
  <c r="AW786" i="5"/>
  <c r="AS786" i="5"/>
  <c r="AG786" i="5"/>
  <c r="Q786" i="5"/>
  <c r="L786" i="5"/>
  <c r="J786" i="5"/>
  <c r="AV786" i="5"/>
  <c r="BD786" i="5"/>
  <c r="AW787" i="5"/>
  <c r="AS787" i="5"/>
  <c r="AG787" i="5"/>
  <c r="Q787" i="5"/>
  <c r="L787" i="5"/>
  <c r="BE787" i="5"/>
  <c r="AV787" i="5"/>
  <c r="AR787" i="5"/>
  <c r="AJ787" i="5"/>
  <c r="O787" i="5"/>
  <c r="K787" i="5"/>
  <c r="J787" i="5"/>
  <c r="AU787" i="5"/>
  <c r="BG787" i="5"/>
  <c r="BG790" i="5"/>
  <c r="BB790" i="5"/>
  <c r="AX790" i="5"/>
  <c r="AT790" i="5"/>
  <c r="AP790" i="5"/>
  <c r="AH790" i="5"/>
  <c r="R790" i="5"/>
  <c r="M790" i="5"/>
  <c r="AW790" i="5"/>
  <c r="AS790" i="5"/>
  <c r="AG790" i="5"/>
  <c r="Q790" i="5"/>
  <c r="L790" i="5"/>
  <c r="J790" i="5"/>
  <c r="AV790" i="5"/>
  <c r="BD790" i="5"/>
  <c r="AW791" i="5"/>
  <c r="AS791" i="5"/>
  <c r="AG791" i="5"/>
  <c r="Q791" i="5"/>
  <c r="L791" i="5"/>
  <c r="BE791" i="5"/>
  <c r="AV791" i="5"/>
  <c r="AR791" i="5"/>
  <c r="AJ791" i="5"/>
  <c r="O791" i="5"/>
  <c r="K791" i="5"/>
  <c r="J791" i="5"/>
  <c r="AU791" i="5"/>
  <c r="BG791" i="5"/>
  <c r="BG794" i="5"/>
  <c r="BB794" i="5"/>
  <c r="AX794" i="5"/>
  <c r="AT794" i="5"/>
  <c r="AP794" i="5"/>
  <c r="AH794" i="5"/>
  <c r="R794" i="5"/>
  <c r="M794" i="5"/>
  <c r="AW794" i="5"/>
  <c r="AS794" i="5"/>
  <c r="AG794" i="5"/>
  <c r="Q794" i="5"/>
  <c r="L794" i="5"/>
  <c r="J794" i="5"/>
  <c r="AV794" i="5"/>
  <c r="BD794" i="5"/>
  <c r="AW795" i="5"/>
  <c r="AS795" i="5"/>
  <c r="AG795" i="5"/>
  <c r="Q795" i="5"/>
  <c r="L795" i="5"/>
  <c r="BE795" i="5"/>
  <c r="AV795" i="5"/>
  <c r="AR795" i="5"/>
  <c r="AJ795" i="5"/>
  <c r="O795" i="5"/>
  <c r="K795" i="5"/>
  <c r="J795" i="5"/>
  <c r="AU795" i="5"/>
  <c r="BG795" i="5"/>
  <c r="N798" i="5"/>
  <c r="BH798" i="5"/>
  <c r="BH801" i="5"/>
  <c r="K801" i="5"/>
  <c r="AJ801" i="5"/>
  <c r="BG802" i="5"/>
  <c r="BB802" i="5"/>
  <c r="BC802" i="5" s="1"/>
  <c r="AX802" i="5"/>
  <c r="AT802" i="5"/>
  <c r="AP802" i="5"/>
  <c r="AH802" i="5"/>
  <c r="R802" i="5"/>
  <c r="M802" i="5"/>
  <c r="AW802" i="5"/>
  <c r="AS802" i="5"/>
  <c r="AG802" i="5"/>
  <c r="Q802" i="5"/>
  <c r="L802" i="5"/>
  <c r="BE802" i="5"/>
  <c r="AV802" i="5"/>
  <c r="AR802" i="5"/>
  <c r="AJ802" i="5"/>
  <c r="O802" i="5"/>
  <c r="K802" i="5"/>
  <c r="J802" i="5"/>
  <c r="AI802" i="5"/>
  <c r="AY802" i="5"/>
  <c r="AW805" i="5"/>
  <c r="AS805" i="5"/>
  <c r="AG805" i="5"/>
  <c r="Q805" i="5"/>
  <c r="L805" i="5"/>
  <c r="AV805" i="5"/>
  <c r="AU806" i="5"/>
  <c r="BG810" i="5"/>
  <c r="BB810" i="5"/>
  <c r="AX810" i="5"/>
  <c r="AT810" i="5"/>
  <c r="AP810" i="5"/>
  <c r="AH810" i="5"/>
  <c r="R810" i="5"/>
  <c r="M810" i="5"/>
  <c r="AW810" i="5"/>
  <c r="AS810" i="5"/>
  <c r="AG810" i="5"/>
  <c r="Q810" i="5"/>
  <c r="L810" i="5"/>
  <c r="BE810" i="5"/>
  <c r="AV810" i="5"/>
  <c r="AR810" i="5"/>
  <c r="AJ810" i="5"/>
  <c r="O810" i="5"/>
  <c r="K810" i="5"/>
  <c r="J810" i="5"/>
  <c r="AI810" i="5"/>
  <c r="AY810" i="5"/>
  <c r="AR817" i="5"/>
  <c r="AW821" i="5"/>
  <c r="AS821" i="5"/>
  <c r="AG821" i="5"/>
  <c r="Q821" i="5"/>
  <c r="L821" i="5"/>
  <c r="AV821" i="5"/>
  <c r="AU822" i="5"/>
  <c r="BG826" i="5"/>
  <c r="BB826" i="5"/>
  <c r="AX826" i="5"/>
  <c r="AT826" i="5"/>
  <c r="AP826" i="5"/>
  <c r="AH826" i="5"/>
  <c r="R826" i="5"/>
  <c r="M826" i="5"/>
  <c r="AW826" i="5"/>
  <c r="AS826" i="5"/>
  <c r="AG826" i="5"/>
  <c r="Q826" i="5"/>
  <c r="L826" i="5"/>
  <c r="BE826" i="5"/>
  <c r="AV826" i="5"/>
  <c r="AR826" i="5"/>
  <c r="AJ826" i="5"/>
  <c r="O826" i="5"/>
  <c r="K826" i="5"/>
  <c r="J826" i="5"/>
  <c r="AI826" i="5"/>
  <c r="AY826" i="5"/>
  <c r="BG844" i="5"/>
  <c r="BB844" i="5"/>
  <c r="BC844" i="5" s="1"/>
  <c r="AX844" i="5"/>
  <c r="AT844" i="5"/>
  <c r="AP844" i="5"/>
  <c r="AH844" i="5"/>
  <c r="R844" i="5"/>
  <c r="M844" i="5"/>
  <c r="AU844" i="5"/>
  <c r="N844" i="5"/>
  <c r="BE844" i="5"/>
  <c r="AY844" i="5"/>
  <c r="AS844" i="5"/>
  <c r="AJ844" i="5"/>
  <c r="L844" i="5"/>
  <c r="BD844" i="5"/>
  <c r="AW844" i="5"/>
  <c r="AR844" i="5"/>
  <c r="AI844" i="5"/>
  <c r="Q844" i="5"/>
  <c r="K844" i="5"/>
  <c r="J844" i="5"/>
  <c r="AG844" i="5"/>
  <c r="BE851" i="5"/>
  <c r="AX851" i="5"/>
  <c r="AS851" i="5"/>
  <c r="AJ851" i="5"/>
  <c r="M851" i="5"/>
  <c r="BB851" i="5"/>
  <c r="BC851" i="5" s="1"/>
  <c r="AW851" i="5"/>
  <c r="AR851" i="5"/>
  <c r="AH851" i="5"/>
  <c r="R851" i="5"/>
  <c r="L851" i="5"/>
  <c r="BG851" i="5"/>
  <c r="AV851" i="5"/>
  <c r="AP851" i="5"/>
  <c r="AG851" i="5"/>
  <c r="Q851" i="5"/>
  <c r="K851" i="5"/>
  <c r="BH864" i="5"/>
  <c r="BI864" i="5" s="1"/>
  <c r="AU864" i="5"/>
  <c r="AJ864" i="5"/>
  <c r="O864" i="5"/>
  <c r="P864" i="5" s="1"/>
  <c r="AR864" i="5"/>
  <c r="AI864" i="5"/>
  <c r="N864" i="5"/>
  <c r="BH896" i="5"/>
  <c r="BI896" i="5" s="1"/>
  <c r="AU896" i="5"/>
  <c r="AJ896" i="5"/>
  <c r="O896" i="5"/>
  <c r="P896" i="5" s="1"/>
  <c r="AR896" i="5"/>
  <c r="AI896" i="5"/>
  <c r="N896" i="5"/>
  <c r="AJ666" i="5"/>
  <c r="AR666" i="5"/>
  <c r="AV666" i="5"/>
  <c r="J667" i="5"/>
  <c r="N667" i="5"/>
  <c r="AI667" i="5"/>
  <c r="AQ667" i="5"/>
  <c r="AU667" i="5"/>
  <c r="AY667" i="5"/>
  <c r="BD667" i="5"/>
  <c r="AJ670" i="5"/>
  <c r="AR670" i="5"/>
  <c r="AV670" i="5"/>
  <c r="J671" i="5"/>
  <c r="N671" i="5"/>
  <c r="AI671" i="5"/>
  <c r="AQ671" i="5"/>
  <c r="AU671" i="5"/>
  <c r="AY671" i="5"/>
  <c r="BD671" i="5"/>
  <c r="AJ674" i="5"/>
  <c r="AR674" i="5"/>
  <c r="AV674" i="5"/>
  <c r="J675" i="5"/>
  <c r="N675" i="5"/>
  <c r="AI675" i="5"/>
  <c r="AQ675" i="5"/>
  <c r="AU675" i="5"/>
  <c r="AY675" i="5"/>
  <c r="BD675" i="5"/>
  <c r="BG677" i="5"/>
  <c r="BB677" i="5"/>
  <c r="AX677" i="5"/>
  <c r="AT677" i="5"/>
  <c r="AP677" i="5"/>
  <c r="AH677" i="5"/>
  <c r="R677" i="5"/>
  <c r="M677" i="5"/>
  <c r="J677" i="5"/>
  <c r="O677" i="5"/>
  <c r="AG677" i="5"/>
  <c r="AQ677" i="5"/>
  <c r="AV677" i="5"/>
  <c r="BH677" i="5"/>
  <c r="AT678" i="5"/>
  <c r="AY678" i="5"/>
  <c r="BD678" i="5"/>
  <c r="AQ730" i="5"/>
  <c r="AY730" i="5"/>
  <c r="AQ738" i="5"/>
  <c r="AY738" i="5"/>
  <c r="AQ742" i="5"/>
  <c r="AY742" i="5"/>
  <c r="AQ746" i="5"/>
  <c r="AY746" i="5"/>
  <c r="AQ750" i="5"/>
  <c r="AY750" i="5"/>
  <c r="AQ754" i="5"/>
  <c r="AY754" i="5"/>
  <c r="AQ758" i="5"/>
  <c r="AY758" i="5"/>
  <c r="AQ762" i="5"/>
  <c r="AY762" i="5"/>
  <c r="AQ766" i="5"/>
  <c r="AY766" i="5"/>
  <c r="AQ770" i="5"/>
  <c r="AY770" i="5"/>
  <c r="AQ774" i="5"/>
  <c r="AY774" i="5"/>
  <c r="AQ778" i="5"/>
  <c r="AY778" i="5"/>
  <c r="AQ782" i="5"/>
  <c r="AY782" i="5"/>
  <c r="AQ786" i="5"/>
  <c r="AY786" i="5"/>
  <c r="AQ790" i="5"/>
  <c r="AY790" i="5"/>
  <c r="AQ794" i="5"/>
  <c r="AY794" i="5"/>
  <c r="BG806" i="5"/>
  <c r="BB806" i="5"/>
  <c r="AX806" i="5"/>
  <c r="AT806" i="5"/>
  <c r="AP806" i="5"/>
  <c r="AH806" i="5"/>
  <c r="R806" i="5"/>
  <c r="M806" i="5"/>
  <c r="AW806" i="5"/>
  <c r="AS806" i="5"/>
  <c r="AG806" i="5"/>
  <c r="Q806" i="5"/>
  <c r="L806" i="5"/>
  <c r="BE806" i="5"/>
  <c r="AV806" i="5"/>
  <c r="AR806" i="5"/>
  <c r="AJ806" i="5"/>
  <c r="O806" i="5"/>
  <c r="K806" i="5"/>
  <c r="J806" i="5"/>
  <c r="AI806" i="5"/>
  <c r="AY806" i="5"/>
  <c r="AW817" i="5"/>
  <c r="AS817" i="5"/>
  <c r="AG817" i="5"/>
  <c r="Q817" i="5"/>
  <c r="L817" i="5"/>
  <c r="AV817" i="5"/>
  <c r="BG822" i="5"/>
  <c r="BB822" i="5"/>
  <c r="AX822" i="5"/>
  <c r="AT822" i="5"/>
  <c r="AP822" i="5"/>
  <c r="AH822" i="5"/>
  <c r="R822" i="5"/>
  <c r="M822" i="5"/>
  <c r="AW822" i="5"/>
  <c r="AS822" i="5"/>
  <c r="AG822" i="5"/>
  <c r="Q822" i="5"/>
  <c r="L822" i="5"/>
  <c r="BE822" i="5"/>
  <c r="AV822" i="5"/>
  <c r="AR822" i="5"/>
  <c r="AJ822" i="5"/>
  <c r="O822" i="5"/>
  <c r="K822" i="5"/>
  <c r="J822" i="5"/>
  <c r="AI822" i="5"/>
  <c r="AY822" i="5"/>
  <c r="R833" i="5"/>
  <c r="M833" i="5"/>
  <c r="AW833" i="5"/>
  <c r="AS833" i="5"/>
  <c r="AG833" i="5"/>
  <c r="Q833" i="5"/>
  <c r="L833" i="5"/>
  <c r="AV833" i="5"/>
  <c r="N848" i="5"/>
  <c r="BH856" i="5"/>
  <c r="BI856" i="5" s="1"/>
  <c r="AU856" i="5"/>
  <c r="AJ856" i="5"/>
  <c r="O856" i="5"/>
  <c r="P856" i="5" s="1"/>
  <c r="AR856" i="5"/>
  <c r="AI856" i="5"/>
  <c r="N856" i="5"/>
  <c r="AY880" i="5"/>
  <c r="BH888" i="5"/>
  <c r="BI888" i="5" s="1"/>
  <c r="AU888" i="5"/>
  <c r="AJ888" i="5"/>
  <c r="O888" i="5"/>
  <c r="P888" i="5" s="1"/>
  <c r="AR888" i="5"/>
  <c r="AI888" i="5"/>
  <c r="N888" i="5"/>
  <c r="AQ904" i="5"/>
  <c r="AY904" i="5"/>
  <c r="BE904" i="5"/>
  <c r="AQ912" i="5"/>
  <c r="AY912" i="5"/>
  <c r="BE912" i="5"/>
  <c r="AQ920" i="5"/>
  <c r="AY920" i="5"/>
  <c r="BE920" i="5"/>
  <c r="AQ928" i="5"/>
  <c r="AY928" i="5"/>
  <c r="BE928" i="5"/>
  <c r="AQ936" i="5"/>
  <c r="AY936" i="5"/>
  <c r="BE936" i="5"/>
  <c r="AQ944" i="5"/>
  <c r="AY944" i="5"/>
  <c r="BE944" i="5"/>
  <c r="AV956" i="5"/>
  <c r="AV964" i="5"/>
  <c r="AV972" i="5"/>
  <c r="AV980" i="5"/>
  <c r="J799" i="5"/>
  <c r="N799" i="5"/>
  <c r="AI799" i="5"/>
  <c r="AQ799" i="5"/>
  <c r="AU799" i="5"/>
  <c r="AY799" i="5"/>
  <c r="BD799" i="5"/>
  <c r="BH799" i="5"/>
  <c r="BI799" i="5" s="1"/>
  <c r="J803" i="5"/>
  <c r="N803" i="5"/>
  <c r="AI803" i="5"/>
  <c r="AQ803" i="5"/>
  <c r="AU803" i="5"/>
  <c r="AY803" i="5"/>
  <c r="BD803" i="5"/>
  <c r="BH803" i="5"/>
  <c r="BI803" i="5" s="1"/>
  <c r="J807" i="5"/>
  <c r="N807" i="5"/>
  <c r="AI807" i="5"/>
  <c r="AQ807" i="5"/>
  <c r="AU807" i="5"/>
  <c r="AY807" i="5"/>
  <c r="BD807" i="5"/>
  <c r="BH807" i="5"/>
  <c r="BI807" i="5" s="1"/>
  <c r="J811" i="5"/>
  <c r="N811" i="5"/>
  <c r="AI811" i="5"/>
  <c r="AQ811" i="5"/>
  <c r="AU811" i="5"/>
  <c r="AY811" i="5"/>
  <c r="BD811" i="5"/>
  <c r="BH811" i="5"/>
  <c r="BI811" i="5" s="1"/>
  <c r="J815" i="5"/>
  <c r="N815" i="5"/>
  <c r="AI815" i="5"/>
  <c r="AQ815" i="5"/>
  <c r="AU815" i="5"/>
  <c r="AY815" i="5"/>
  <c r="BD815" i="5"/>
  <c r="BH815" i="5"/>
  <c r="BI815" i="5" s="1"/>
  <c r="J819" i="5"/>
  <c r="N819" i="5"/>
  <c r="AI819" i="5"/>
  <c r="AQ819" i="5"/>
  <c r="AU819" i="5"/>
  <c r="AY819" i="5"/>
  <c r="BD819" i="5"/>
  <c r="BH819" i="5"/>
  <c r="BI819" i="5" s="1"/>
  <c r="J823" i="5"/>
  <c r="N823" i="5"/>
  <c r="AI823" i="5"/>
  <c r="AQ823" i="5"/>
  <c r="AU823" i="5"/>
  <c r="AY823" i="5"/>
  <c r="BD823" i="5"/>
  <c r="BH823" i="5"/>
  <c r="BI823" i="5" s="1"/>
  <c r="J827" i="5"/>
  <c r="N827" i="5"/>
  <c r="AI827" i="5"/>
  <c r="AQ827" i="5"/>
  <c r="AU827" i="5"/>
  <c r="AY827" i="5"/>
  <c r="BD827" i="5"/>
  <c r="BH827" i="5"/>
  <c r="BI827" i="5" s="1"/>
  <c r="J831" i="5"/>
  <c r="N831" i="5"/>
  <c r="AI831" i="5"/>
  <c r="AQ831" i="5"/>
  <c r="AU831" i="5"/>
  <c r="AY831" i="5"/>
  <c r="BD831" i="5"/>
  <c r="BH831" i="5"/>
  <c r="BI831" i="5" s="1"/>
  <c r="J835" i="5"/>
  <c r="N835" i="5"/>
  <c r="AI835" i="5"/>
  <c r="AQ835" i="5"/>
  <c r="AU835" i="5"/>
  <c r="AY835" i="5"/>
  <c r="BD835" i="5"/>
  <c r="BH835" i="5"/>
  <c r="BI835" i="5" s="1"/>
  <c r="AT839" i="5"/>
  <c r="AW845" i="5"/>
  <c r="AS845" i="5"/>
  <c r="AG845" i="5"/>
  <c r="Q845" i="5"/>
  <c r="L845" i="5"/>
  <c r="J845" i="5"/>
  <c r="O845" i="5"/>
  <c r="P845" i="5" s="1"/>
  <c r="AH845" i="5"/>
  <c r="AP845" i="5"/>
  <c r="AU845" i="5"/>
  <c r="BE845" i="5"/>
  <c r="BE846" i="5"/>
  <c r="AV846" i="5"/>
  <c r="AR846" i="5"/>
  <c r="AJ846" i="5"/>
  <c r="O846" i="5"/>
  <c r="K846" i="5"/>
  <c r="J846" i="5"/>
  <c r="Q846" i="5"/>
  <c r="AG846" i="5"/>
  <c r="AP846" i="5"/>
  <c r="AU846" i="5"/>
  <c r="BG848" i="5"/>
  <c r="BB848" i="5"/>
  <c r="BC848" i="5" s="1"/>
  <c r="AX848" i="5"/>
  <c r="AT848" i="5"/>
  <c r="AP848" i="5"/>
  <c r="AH848" i="5"/>
  <c r="R848" i="5"/>
  <c r="M848" i="5"/>
  <c r="J848" i="5"/>
  <c r="O848" i="5"/>
  <c r="P848" i="5" s="1"/>
  <c r="AG848" i="5"/>
  <c r="AQ848" i="5"/>
  <c r="AV848" i="5"/>
  <c r="BH848" i="5"/>
  <c r="BI848" i="5" s="1"/>
  <c r="AT849" i="5"/>
  <c r="AY849" i="5"/>
  <c r="BD849" i="5"/>
  <c r="BH851" i="5"/>
  <c r="BI851" i="5" s="1"/>
  <c r="BG859" i="5"/>
  <c r="BB859" i="5"/>
  <c r="BC859" i="5" s="1"/>
  <c r="AX859" i="5"/>
  <c r="AT859" i="5"/>
  <c r="AP859" i="5"/>
  <c r="AH859" i="5"/>
  <c r="R859" i="5"/>
  <c r="M859" i="5"/>
  <c r="AR859" i="5"/>
  <c r="BG860" i="5"/>
  <c r="BB860" i="5"/>
  <c r="BC860" i="5" s="1"/>
  <c r="AX860" i="5"/>
  <c r="AT860" i="5"/>
  <c r="AP860" i="5"/>
  <c r="AH860" i="5"/>
  <c r="R860" i="5"/>
  <c r="M860" i="5"/>
  <c r="AW860" i="5"/>
  <c r="AS860" i="5"/>
  <c r="AG860" i="5"/>
  <c r="Q860" i="5"/>
  <c r="L860" i="5"/>
  <c r="J860" i="5"/>
  <c r="AV860" i="5"/>
  <c r="BD860" i="5"/>
  <c r="AW861" i="5"/>
  <c r="AS861" i="5"/>
  <c r="AG861" i="5"/>
  <c r="Q861" i="5"/>
  <c r="L861" i="5"/>
  <c r="BE861" i="5"/>
  <c r="AV861" i="5"/>
  <c r="AR861" i="5"/>
  <c r="AJ861" i="5"/>
  <c r="O861" i="5"/>
  <c r="P861" i="5" s="1"/>
  <c r="K861" i="5"/>
  <c r="J861" i="5"/>
  <c r="AU861" i="5"/>
  <c r="BG861" i="5"/>
  <c r="BG867" i="5"/>
  <c r="BB867" i="5"/>
  <c r="BC867" i="5" s="1"/>
  <c r="AX867" i="5"/>
  <c r="AT867" i="5"/>
  <c r="AP867" i="5"/>
  <c r="AH867" i="5"/>
  <c r="R867" i="5"/>
  <c r="M867" i="5"/>
  <c r="AR867" i="5"/>
  <c r="BG868" i="5"/>
  <c r="BB868" i="5"/>
  <c r="BC868" i="5" s="1"/>
  <c r="AX868" i="5"/>
  <c r="AT868" i="5"/>
  <c r="AP868" i="5"/>
  <c r="AH868" i="5"/>
  <c r="R868" i="5"/>
  <c r="M868" i="5"/>
  <c r="AW868" i="5"/>
  <c r="AS868" i="5"/>
  <c r="AG868" i="5"/>
  <c r="Q868" i="5"/>
  <c r="L868" i="5"/>
  <c r="J868" i="5"/>
  <c r="AV868" i="5"/>
  <c r="BD868" i="5"/>
  <c r="AW869" i="5"/>
  <c r="AS869" i="5"/>
  <c r="AG869" i="5"/>
  <c r="Q869" i="5"/>
  <c r="L869" i="5"/>
  <c r="BE869" i="5"/>
  <c r="AV869" i="5"/>
  <c r="AR869" i="5"/>
  <c r="AJ869" i="5"/>
  <c r="O869" i="5"/>
  <c r="P869" i="5" s="1"/>
  <c r="K869" i="5"/>
  <c r="J869" i="5"/>
  <c r="AU869" i="5"/>
  <c r="BG869" i="5"/>
  <c r="BG875" i="5"/>
  <c r="BB875" i="5"/>
  <c r="BC875" i="5" s="1"/>
  <c r="AX875" i="5"/>
  <c r="AT875" i="5"/>
  <c r="AP875" i="5"/>
  <c r="AH875" i="5"/>
  <c r="R875" i="5"/>
  <c r="M875" i="5"/>
  <c r="AR875" i="5"/>
  <c r="BG876" i="5"/>
  <c r="BB876" i="5"/>
  <c r="BC876" i="5" s="1"/>
  <c r="AX876" i="5"/>
  <c r="AT876" i="5"/>
  <c r="AP876" i="5"/>
  <c r="AH876" i="5"/>
  <c r="R876" i="5"/>
  <c r="M876" i="5"/>
  <c r="AW876" i="5"/>
  <c r="AS876" i="5"/>
  <c r="AG876" i="5"/>
  <c r="Q876" i="5"/>
  <c r="L876" i="5"/>
  <c r="J876" i="5"/>
  <c r="AV876" i="5"/>
  <c r="BD876" i="5"/>
  <c r="AW877" i="5"/>
  <c r="AS877" i="5"/>
  <c r="AG877" i="5"/>
  <c r="Q877" i="5"/>
  <c r="L877" i="5"/>
  <c r="BE877" i="5"/>
  <c r="AV877" i="5"/>
  <c r="AR877" i="5"/>
  <c r="AJ877" i="5"/>
  <c r="O877" i="5"/>
  <c r="P877" i="5" s="1"/>
  <c r="K877" i="5"/>
  <c r="J877" i="5"/>
  <c r="AU877" i="5"/>
  <c r="BG877" i="5"/>
  <c r="BG883" i="5"/>
  <c r="BB883" i="5"/>
  <c r="BC883" i="5" s="1"/>
  <c r="AX883" i="5"/>
  <c r="AT883" i="5"/>
  <c r="AP883" i="5"/>
  <c r="AH883" i="5"/>
  <c r="R883" i="5"/>
  <c r="M883" i="5"/>
  <c r="AR883" i="5"/>
  <c r="BG884" i="5"/>
  <c r="BB884" i="5"/>
  <c r="BC884" i="5" s="1"/>
  <c r="AX884" i="5"/>
  <c r="AT884" i="5"/>
  <c r="AP884" i="5"/>
  <c r="AH884" i="5"/>
  <c r="R884" i="5"/>
  <c r="M884" i="5"/>
  <c r="AW884" i="5"/>
  <c r="AS884" i="5"/>
  <c r="AG884" i="5"/>
  <c r="Q884" i="5"/>
  <c r="L884" i="5"/>
  <c r="J884" i="5"/>
  <c r="AV884" i="5"/>
  <c r="BD884" i="5"/>
  <c r="AW885" i="5"/>
  <c r="AS885" i="5"/>
  <c r="AG885" i="5"/>
  <c r="Q885" i="5"/>
  <c r="L885" i="5"/>
  <c r="BE885" i="5"/>
  <c r="AV885" i="5"/>
  <c r="AR885" i="5"/>
  <c r="AJ885" i="5"/>
  <c r="O885" i="5"/>
  <c r="P885" i="5" s="1"/>
  <c r="K885" i="5"/>
  <c r="J885" i="5"/>
  <c r="AU885" i="5"/>
  <c r="BG885" i="5"/>
  <c r="BG891" i="5"/>
  <c r="BB891" i="5"/>
  <c r="BC891" i="5" s="1"/>
  <c r="AX891" i="5"/>
  <c r="AT891" i="5"/>
  <c r="AP891" i="5"/>
  <c r="AH891" i="5"/>
  <c r="R891" i="5"/>
  <c r="M891" i="5"/>
  <c r="AR891" i="5"/>
  <c r="BG892" i="5"/>
  <c r="BB892" i="5"/>
  <c r="BC892" i="5" s="1"/>
  <c r="AX892" i="5"/>
  <c r="AT892" i="5"/>
  <c r="AP892" i="5"/>
  <c r="AH892" i="5"/>
  <c r="R892" i="5"/>
  <c r="M892" i="5"/>
  <c r="AW892" i="5"/>
  <c r="AS892" i="5"/>
  <c r="AG892" i="5"/>
  <c r="Q892" i="5"/>
  <c r="L892" i="5"/>
  <c r="J892" i="5"/>
  <c r="AV892" i="5"/>
  <c r="BD892" i="5"/>
  <c r="AW893" i="5"/>
  <c r="AS893" i="5"/>
  <c r="AG893" i="5"/>
  <c r="Q893" i="5"/>
  <c r="L893" i="5"/>
  <c r="BE893" i="5"/>
  <c r="AV893" i="5"/>
  <c r="AR893" i="5"/>
  <c r="AJ893" i="5"/>
  <c r="O893" i="5"/>
  <c r="P893" i="5" s="1"/>
  <c r="K893" i="5"/>
  <c r="J893" i="5"/>
  <c r="AU893" i="5"/>
  <c r="BG893" i="5"/>
  <c r="BG899" i="5"/>
  <c r="BB899" i="5"/>
  <c r="BC899" i="5" s="1"/>
  <c r="AX899" i="5"/>
  <c r="AT899" i="5"/>
  <c r="AP899" i="5"/>
  <c r="AH899" i="5"/>
  <c r="R899" i="5"/>
  <c r="M899" i="5"/>
  <c r="AR899" i="5"/>
  <c r="BG900" i="5"/>
  <c r="BB900" i="5"/>
  <c r="BC900" i="5" s="1"/>
  <c r="AX900" i="5"/>
  <c r="AT900" i="5"/>
  <c r="AP900" i="5"/>
  <c r="AH900" i="5"/>
  <c r="R900" i="5"/>
  <c r="M900" i="5"/>
  <c r="AW900" i="5"/>
  <c r="AS900" i="5"/>
  <c r="AG900" i="5"/>
  <c r="Q900" i="5"/>
  <c r="L900" i="5"/>
  <c r="J900" i="5"/>
  <c r="AV900" i="5"/>
  <c r="BD900" i="5"/>
  <c r="AW901" i="5"/>
  <c r="AS901" i="5"/>
  <c r="AG901" i="5"/>
  <c r="Q901" i="5"/>
  <c r="L901" i="5"/>
  <c r="BE901" i="5"/>
  <c r="AV901" i="5"/>
  <c r="AR901" i="5"/>
  <c r="AJ901" i="5"/>
  <c r="O901" i="5"/>
  <c r="P901" i="5" s="1"/>
  <c r="K901" i="5"/>
  <c r="J901" i="5"/>
  <c r="AU901" i="5"/>
  <c r="BG901" i="5"/>
  <c r="N904" i="5"/>
  <c r="AI904" i="5"/>
  <c r="AR904" i="5"/>
  <c r="BG907" i="5"/>
  <c r="BB907" i="5"/>
  <c r="BC907" i="5" s="1"/>
  <c r="AX907" i="5"/>
  <c r="AT907" i="5"/>
  <c r="AP907" i="5"/>
  <c r="AH907" i="5"/>
  <c r="R907" i="5"/>
  <c r="M907" i="5"/>
  <c r="AR907" i="5"/>
  <c r="BG908" i="5"/>
  <c r="BB908" i="5"/>
  <c r="BC908" i="5" s="1"/>
  <c r="AX908" i="5"/>
  <c r="AT908" i="5"/>
  <c r="AP908" i="5"/>
  <c r="AH908" i="5"/>
  <c r="R908" i="5"/>
  <c r="M908" i="5"/>
  <c r="AW908" i="5"/>
  <c r="AS908" i="5"/>
  <c r="AG908" i="5"/>
  <c r="Q908" i="5"/>
  <c r="L908" i="5"/>
  <c r="J908" i="5"/>
  <c r="AV908" i="5"/>
  <c r="BD908" i="5"/>
  <c r="AW909" i="5"/>
  <c r="AS909" i="5"/>
  <c r="AG909" i="5"/>
  <c r="Q909" i="5"/>
  <c r="L909" i="5"/>
  <c r="BE909" i="5"/>
  <c r="AV909" i="5"/>
  <c r="AR909" i="5"/>
  <c r="AJ909" i="5"/>
  <c r="O909" i="5"/>
  <c r="P909" i="5" s="1"/>
  <c r="K909" i="5"/>
  <c r="J909" i="5"/>
  <c r="AU909" i="5"/>
  <c r="BG909" i="5"/>
  <c r="N912" i="5"/>
  <c r="AI912" i="5"/>
  <c r="AR912" i="5"/>
  <c r="BG915" i="5"/>
  <c r="BB915" i="5"/>
  <c r="BC915" i="5" s="1"/>
  <c r="AX915" i="5"/>
  <c r="AT915" i="5"/>
  <c r="AP915" i="5"/>
  <c r="AH915" i="5"/>
  <c r="R915" i="5"/>
  <c r="M915" i="5"/>
  <c r="AR915" i="5"/>
  <c r="BG916" i="5"/>
  <c r="BB916" i="5"/>
  <c r="BC916" i="5" s="1"/>
  <c r="AX916" i="5"/>
  <c r="AT916" i="5"/>
  <c r="AP916" i="5"/>
  <c r="AH916" i="5"/>
  <c r="R916" i="5"/>
  <c r="M916" i="5"/>
  <c r="AW916" i="5"/>
  <c r="AS916" i="5"/>
  <c r="AG916" i="5"/>
  <c r="Q916" i="5"/>
  <c r="L916" i="5"/>
  <c r="J916" i="5"/>
  <c r="AV916" i="5"/>
  <c r="BD916" i="5"/>
  <c r="AW917" i="5"/>
  <c r="AS917" i="5"/>
  <c r="AG917" i="5"/>
  <c r="Q917" i="5"/>
  <c r="L917" i="5"/>
  <c r="BE917" i="5"/>
  <c r="AV917" i="5"/>
  <c r="AR917" i="5"/>
  <c r="AJ917" i="5"/>
  <c r="O917" i="5"/>
  <c r="P917" i="5" s="1"/>
  <c r="K917" i="5"/>
  <c r="J917" i="5"/>
  <c r="AU917" i="5"/>
  <c r="BG917" i="5"/>
  <c r="N920" i="5"/>
  <c r="AI920" i="5"/>
  <c r="AR920" i="5"/>
  <c r="BG923" i="5"/>
  <c r="BB923" i="5"/>
  <c r="BC923" i="5" s="1"/>
  <c r="AX923" i="5"/>
  <c r="AT923" i="5"/>
  <c r="AP923" i="5"/>
  <c r="AH923" i="5"/>
  <c r="R923" i="5"/>
  <c r="M923" i="5"/>
  <c r="AR923" i="5"/>
  <c r="BG924" i="5"/>
  <c r="BB924" i="5"/>
  <c r="BC924" i="5" s="1"/>
  <c r="AX924" i="5"/>
  <c r="AT924" i="5"/>
  <c r="AP924" i="5"/>
  <c r="AH924" i="5"/>
  <c r="R924" i="5"/>
  <c r="M924" i="5"/>
  <c r="AW924" i="5"/>
  <c r="AS924" i="5"/>
  <c r="AG924" i="5"/>
  <c r="Q924" i="5"/>
  <c r="L924" i="5"/>
  <c r="J924" i="5"/>
  <c r="AV924" i="5"/>
  <c r="BD924" i="5"/>
  <c r="AW925" i="5"/>
  <c r="AS925" i="5"/>
  <c r="AG925" i="5"/>
  <c r="Q925" i="5"/>
  <c r="L925" i="5"/>
  <c r="BE925" i="5"/>
  <c r="AV925" i="5"/>
  <c r="AR925" i="5"/>
  <c r="AJ925" i="5"/>
  <c r="O925" i="5"/>
  <c r="P925" i="5" s="1"/>
  <c r="K925" i="5"/>
  <c r="J925" i="5"/>
  <c r="AU925" i="5"/>
  <c r="BG925" i="5"/>
  <c r="N928" i="5"/>
  <c r="AI928" i="5"/>
  <c r="AR928" i="5"/>
  <c r="BG931" i="5"/>
  <c r="BB931" i="5"/>
  <c r="BC931" i="5" s="1"/>
  <c r="AX931" i="5"/>
  <c r="AT931" i="5"/>
  <c r="AP931" i="5"/>
  <c r="AH931" i="5"/>
  <c r="R931" i="5"/>
  <c r="M931" i="5"/>
  <c r="AR931" i="5"/>
  <c r="BG932" i="5"/>
  <c r="BB932" i="5"/>
  <c r="BC932" i="5" s="1"/>
  <c r="AX932" i="5"/>
  <c r="AT932" i="5"/>
  <c r="AP932" i="5"/>
  <c r="AH932" i="5"/>
  <c r="R932" i="5"/>
  <c r="M932" i="5"/>
  <c r="AW932" i="5"/>
  <c r="AS932" i="5"/>
  <c r="AG932" i="5"/>
  <c r="Q932" i="5"/>
  <c r="L932" i="5"/>
  <c r="J932" i="5"/>
  <c r="AV932" i="5"/>
  <c r="BD932" i="5"/>
  <c r="AW933" i="5"/>
  <c r="AS933" i="5"/>
  <c r="AG933" i="5"/>
  <c r="Q933" i="5"/>
  <c r="L933" i="5"/>
  <c r="BE933" i="5"/>
  <c r="AV933" i="5"/>
  <c r="AR933" i="5"/>
  <c r="AJ933" i="5"/>
  <c r="O933" i="5"/>
  <c r="P933" i="5" s="1"/>
  <c r="K933" i="5"/>
  <c r="J933" i="5"/>
  <c r="AU933" i="5"/>
  <c r="BG933" i="5"/>
  <c r="N936" i="5"/>
  <c r="AI936" i="5"/>
  <c r="AR936" i="5"/>
  <c r="BG939" i="5"/>
  <c r="BB939" i="5"/>
  <c r="AX939" i="5"/>
  <c r="AT939" i="5"/>
  <c r="AP939" i="5"/>
  <c r="AH939" i="5"/>
  <c r="R939" i="5"/>
  <c r="M939" i="5"/>
  <c r="AR939" i="5"/>
  <c r="BG940" i="5"/>
  <c r="BB940" i="5"/>
  <c r="AX940" i="5"/>
  <c r="AT940" i="5"/>
  <c r="AP940" i="5"/>
  <c r="AH940" i="5"/>
  <c r="R940" i="5"/>
  <c r="M940" i="5"/>
  <c r="AW940" i="5"/>
  <c r="AS940" i="5"/>
  <c r="AG940" i="5"/>
  <c r="Q940" i="5"/>
  <c r="L940" i="5"/>
  <c r="J940" i="5"/>
  <c r="AV940" i="5"/>
  <c r="BD940" i="5"/>
  <c r="AW941" i="5"/>
  <c r="AS941" i="5"/>
  <c r="AG941" i="5"/>
  <c r="Q941" i="5"/>
  <c r="L941" i="5"/>
  <c r="BE941" i="5"/>
  <c r="AV941" i="5"/>
  <c r="AR941" i="5"/>
  <c r="AJ941" i="5"/>
  <c r="O941" i="5"/>
  <c r="K941" i="5"/>
  <c r="J941" i="5"/>
  <c r="AU941" i="5"/>
  <c r="BG941" i="5"/>
  <c r="N944" i="5"/>
  <c r="AI944" i="5"/>
  <c r="AR944" i="5"/>
  <c r="BG947" i="5"/>
  <c r="BB947" i="5"/>
  <c r="AX947" i="5"/>
  <c r="AT947" i="5"/>
  <c r="AP947" i="5"/>
  <c r="AH947" i="5"/>
  <c r="R947" i="5"/>
  <c r="M947" i="5"/>
  <c r="AR947" i="5"/>
  <c r="BG948" i="5"/>
  <c r="BB948" i="5"/>
  <c r="AX948" i="5"/>
  <c r="AT948" i="5"/>
  <c r="AP948" i="5"/>
  <c r="AH948" i="5"/>
  <c r="R948" i="5"/>
  <c r="M948" i="5"/>
  <c r="AW948" i="5"/>
  <c r="AS948" i="5"/>
  <c r="AG948" i="5"/>
  <c r="Q948" i="5"/>
  <c r="L948" i="5"/>
  <c r="J948" i="5"/>
  <c r="AV948" i="5"/>
  <c r="BD948" i="5"/>
  <c r="AW949" i="5"/>
  <c r="AS949" i="5"/>
  <c r="AG949" i="5"/>
  <c r="Q949" i="5"/>
  <c r="L949" i="5"/>
  <c r="BE949" i="5"/>
  <c r="AV949" i="5"/>
  <c r="AR949" i="5"/>
  <c r="AJ949" i="5"/>
  <c r="O949" i="5"/>
  <c r="K949" i="5"/>
  <c r="J949" i="5"/>
  <c r="AU949" i="5"/>
  <c r="BG949" i="5"/>
  <c r="BH956" i="5"/>
  <c r="K956" i="5"/>
  <c r="AJ956" i="5"/>
  <c r="BG957" i="5"/>
  <c r="BB957" i="5"/>
  <c r="AX957" i="5"/>
  <c r="AT957" i="5"/>
  <c r="AP957" i="5"/>
  <c r="AH957" i="5"/>
  <c r="R957" i="5"/>
  <c r="M957" i="5"/>
  <c r="AW957" i="5"/>
  <c r="AS957" i="5"/>
  <c r="AG957" i="5"/>
  <c r="Q957" i="5"/>
  <c r="L957" i="5"/>
  <c r="BE957" i="5"/>
  <c r="AV957" i="5"/>
  <c r="AR957" i="5"/>
  <c r="AJ957" i="5"/>
  <c r="O957" i="5"/>
  <c r="K957" i="5"/>
  <c r="J957" i="5"/>
  <c r="AI957" i="5"/>
  <c r="AY957" i="5"/>
  <c r="BH964" i="5"/>
  <c r="K964" i="5"/>
  <c r="AJ964" i="5"/>
  <c r="BG965" i="5"/>
  <c r="BB965" i="5"/>
  <c r="AX965" i="5"/>
  <c r="AT965" i="5"/>
  <c r="AP965" i="5"/>
  <c r="AH965" i="5"/>
  <c r="R965" i="5"/>
  <c r="M965" i="5"/>
  <c r="AW965" i="5"/>
  <c r="AS965" i="5"/>
  <c r="AG965" i="5"/>
  <c r="Q965" i="5"/>
  <c r="L965" i="5"/>
  <c r="BE965" i="5"/>
  <c r="AV965" i="5"/>
  <c r="AR965" i="5"/>
  <c r="AJ965" i="5"/>
  <c r="O965" i="5"/>
  <c r="K965" i="5"/>
  <c r="J965" i="5"/>
  <c r="AI965" i="5"/>
  <c r="AY965" i="5"/>
  <c r="BH972" i="5"/>
  <c r="K972" i="5"/>
  <c r="AJ972" i="5"/>
  <c r="BG973" i="5"/>
  <c r="BB973" i="5"/>
  <c r="AX973" i="5"/>
  <c r="AT973" i="5"/>
  <c r="AP973" i="5"/>
  <c r="AH973" i="5"/>
  <c r="R973" i="5"/>
  <c r="M973" i="5"/>
  <c r="AW973" i="5"/>
  <c r="AS973" i="5"/>
  <c r="AG973" i="5"/>
  <c r="Q973" i="5"/>
  <c r="L973" i="5"/>
  <c r="BE973" i="5"/>
  <c r="AV973" i="5"/>
  <c r="AR973" i="5"/>
  <c r="AJ973" i="5"/>
  <c r="O973" i="5"/>
  <c r="K973" i="5"/>
  <c r="J973" i="5"/>
  <c r="AI973" i="5"/>
  <c r="AY973" i="5"/>
  <c r="BH980" i="5"/>
  <c r="K980" i="5"/>
  <c r="AJ980" i="5"/>
  <c r="BG981" i="5"/>
  <c r="BB981" i="5"/>
  <c r="AX981" i="5"/>
  <c r="AT981" i="5"/>
  <c r="AP981" i="5"/>
  <c r="AH981" i="5"/>
  <c r="R981" i="5"/>
  <c r="M981" i="5"/>
  <c r="AW981" i="5"/>
  <c r="AS981" i="5"/>
  <c r="AG981" i="5"/>
  <c r="Q981" i="5"/>
  <c r="L981" i="5"/>
  <c r="BE981" i="5"/>
  <c r="AV981" i="5"/>
  <c r="AR981" i="5"/>
  <c r="AJ981" i="5"/>
  <c r="O981" i="5"/>
  <c r="K981" i="5"/>
  <c r="J981" i="5"/>
  <c r="AI981" i="5"/>
  <c r="AY981" i="5"/>
  <c r="J680" i="5"/>
  <c r="N680" i="5"/>
  <c r="AI680" i="5"/>
  <c r="AQ680" i="5"/>
  <c r="AU680" i="5"/>
  <c r="AY680" i="5"/>
  <c r="BD680" i="5"/>
  <c r="M681" i="5"/>
  <c r="R681" i="5"/>
  <c r="AH681" i="5"/>
  <c r="AP681" i="5"/>
  <c r="AT681" i="5"/>
  <c r="AX681" i="5"/>
  <c r="BB681" i="5"/>
  <c r="BG681" i="5"/>
  <c r="J684" i="5"/>
  <c r="N684" i="5"/>
  <c r="AI684" i="5"/>
  <c r="AQ684" i="5"/>
  <c r="AU684" i="5"/>
  <c r="AY684" i="5"/>
  <c r="BD684" i="5"/>
  <c r="M685" i="5"/>
  <c r="R685" i="5"/>
  <c r="AH685" i="5"/>
  <c r="AP685" i="5"/>
  <c r="AT685" i="5"/>
  <c r="AX685" i="5"/>
  <c r="BB685" i="5"/>
  <c r="BG685" i="5"/>
  <c r="J688" i="5"/>
  <c r="N688" i="5"/>
  <c r="AI688" i="5"/>
  <c r="AQ688" i="5"/>
  <c r="AU688" i="5"/>
  <c r="AY688" i="5"/>
  <c r="BD688" i="5"/>
  <c r="M689" i="5"/>
  <c r="R689" i="5"/>
  <c r="AH689" i="5"/>
  <c r="AP689" i="5"/>
  <c r="AT689" i="5"/>
  <c r="AX689" i="5"/>
  <c r="BB689" i="5"/>
  <c r="BG689" i="5"/>
  <c r="J692" i="5"/>
  <c r="N692" i="5"/>
  <c r="AI692" i="5"/>
  <c r="AQ692" i="5"/>
  <c r="AU692" i="5"/>
  <c r="AY692" i="5"/>
  <c r="BD692" i="5"/>
  <c r="M693" i="5"/>
  <c r="R693" i="5"/>
  <c r="AH693" i="5"/>
  <c r="AP693" i="5"/>
  <c r="AT693" i="5"/>
  <c r="AX693" i="5"/>
  <c r="BB693" i="5"/>
  <c r="BG693" i="5"/>
  <c r="J696" i="5"/>
  <c r="N696" i="5"/>
  <c r="AI696" i="5"/>
  <c r="AQ696" i="5"/>
  <c r="AU696" i="5"/>
  <c r="AY696" i="5"/>
  <c r="BD696" i="5"/>
  <c r="M697" i="5"/>
  <c r="R697" i="5"/>
  <c r="AH697" i="5"/>
  <c r="AP697" i="5"/>
  <c r="AT697" i="5"/>
  <c r="AX697" i="5"/>
  <c r="BB697" i="5"/>
  <c r="BG697" i="5"/>
  <c r="J700" i="5"/>
  <c r="N700" i="5"/>
  <c r="AI700" i="5"/>
  <c r="AQ700" i="5"/>
  <c r="AU700" i="5"/>
  <c r="AY700" i="5"/>
  <c r="BD700" i="5"/>
  <c r="M701" i="5"/>
  <c r="R701" i="5"/>
  <c r="AH701" i="5"/>
  <c r="AP701" i="5"/>
  <c r="AT701" i="5"/>
  <c r="AX701" i="5"/>
  <c r="BB701" i="5"/>
  <c r="BG701" i="5"/>
  <c r="J704" i="5"/>
  <c r="N704" i="5"/>
  <c r="AI704" i="5"/>
  <c r="AQ704" i="5"/>
  <c r="AU704" i="5"/>
  <c r="AY704" i="5"/>
  <c r="BD704" i="5"/>
  <c r="M705" i="5"/>
  <c r="R705" i="5"/>
  <c r="AH705" i="5"/>
  <c r="AP705" i="5"/>
  <c r="AT705" i="5"/>
  <c r="AX705" i="5"/>
  <c r="BB705" i="5"/>
  <c r="BG705" i="5"/>
  <c r="J708" i="5"/>
  <c r="N708" i="5"/>
  <c r="AI708" i="5"/>
  <c r="AQ708" i="5"/>
  <c r="AU708" i="5"/>
  <c r="AY708" i="5"/>
  <c r="BD708" i="5"/>
  <c r="M709" i="5"/>
  <c r="R709" i="5"/>
  <c r="AH709" i="5"/>
  <c r="AP709" i="5"/>
  <c r="AT709" i="5"/>
  <c r="AX709" i="5"/>
  <c r="BB709" i="5"/>
  <c r="BG709" i="5"/>
  <c r="J712" i="5"/>
  <c r="N712" i="5"/>
  <c r="AI712" i="5"/>
  <c r="AQ712" i="5"/>
  <c r="AU712" i="5"/>
  <c r="AY712" i="5"/>
  <c r="BD712" i="5"/>
  <c r="M713" i="5"/>
  <c r="R713" i="5"/>
  <c r="AH713" i="5"/>
  <c r="AP713" i="5"/>
  <c r="AT713" i="5"/>
  <c r="AX713" i="5"/>
  <c r="BB713" i="5"/>
  <c r="BG713" i="5"/>
  <c r="J716" i="5"/>
  <c r="N716" i="5"/>
  <c r="AI716" i="5"/>
  <c r="AQ716" i="5"/>
  <c r="AU716" i="5"/>
  <c r="AY716" i="5"/>
  <c r="BD716" i="5"/>
  <c r="M717" i="5"/>
  <c r="R717" i="5"/>
  <c r="AH717" i="5"/>
  <c r="AP717" i="5"/>
  <c r="AT717" i="5"/>
  <c r="AX717" i="5"/>
  <c r="BB717" i="5"/>
  <c r="BG717" i="5"/>
  <c r="J720" i="5"/>
  <c r="N720" i="5"/>
  <c r="AI720" i="5"/>
  <c r="AQ720" i="5"/>
  <c r="AU720" i="5"/>
  <c r="AY720" i="5"/>
  <c r="BD720" i="5"/>
  <c r="M721" i="5"/>
  <c r="R721" i="5"/>
  <c r="AH721" i="5"/>
  <c r="AP721" i="5"/>
  <c r="AT721" i="5"/>
  <c r="AX721" i="5"/>
  <c r="BB721" i="5"/>
  <c r="BG721" i="5"/>
  <c r="J724" i="5"/>
  <c r="N724" i="5"/>
  <c r="AI724" i="5"/>
  <c r="AQ724" i="5"/>
  <c r="AU724" i="5"/>
  <c r="AY724" i="5"/>
  <c r="BD724" i="5"/>
  <c r="BH724" i="5"/>
  <c r="M725" i="5"/>
  <c r="R725" i="5"/>
  <c r="AH725" i="5"/>
  <c r="AP725" i="5"/>
  <c r="AT725" i="5"/>
  <c r="AX725" i="5"/>
  <c r="BB725" i="5"/>
  <c r="BG725" i="5"/>
  <c r="J728" i="5"/>
  <c r="N728" i="5"/>
  <c r="AI728" i="5"/>
  <c r="AQ728" i="5"/>
  <c r="AU728" i="5"/>
  <c r="AY728" i="5"/>
  <c r="BD728" i="5"/>
  <c r="BH728" i="5"/>
  <c r="M729" i="5"/>
  <c r="R729" i="5"/>
  <c r="AH729" i="5"/>
  <c r="AP729" i="5"/>
  <c r="AT729" i="5"/>
  <c r="AX729" i="5"/>
  <c r="BB729" i="5"/>
  <c r="BG729" i="5"/>
  <c r="J732" i="5"/>
  <c r="N732" i="5"/>
  <c r="AI732" i="5"/>
  <c r="AQ732" i="5"/>
  <c r="AU732" i="5"/>
  <c r="AY732" i="5"/>
  <c r="BD732" i="5"/>
  <c r="BH732" i="5"/>
  <c r="M733" i="5"/>
  <c r="R733" i="5"/>
  <c r="AH733" i="5"/>
  <c r="AP733" i="5"/>
  <c r="AT733" i="5"/>
  <c r="AX733" i="5"/>
  <c r="BB733" i="5"/>
  <c r="BG733" i="5"/>
  <c r="J736" i="5"/>
  <c r="N736" i="5"/>
  <c r="AI736" i="5"/>
  <c r="AQ736" i="5"/>
  <c r="AU736" i="5"/>
  <c r="AY736" i="5"/>
  <c r="BD736" i="5"/>
  <c r="BH736" i="5"/>
  <c r="M737" i="5"/>
  <c r="R737" i="5"/>
  <c r="AH737" i="5"/>
  <c r="AP737" i="5"/>
  <c r="AT737" i="5"/>
  <c r="AX737" i="5"/>
  <c r="BB737" i="5"/>
  <c r="BG737" i="5"/>
  <c r="J740" i="5"/>
  <c r="N740" i="5"/>
  <c r="AI740" i="5"/>
  <c r="AQ740" i="5"/>
  <c r="AU740" i="5"/>
  <c r="AY740" i="5"/>
  <c r="BD740" i="5"/>
  <c r="BH740" i="5"/>
  <c r="M741" i="5"/>
  <c r="R741" i="5"/>
  <c r="AH741" i="5"/>
  <c r="AP741" i="5"/>
  <c r="AT741" i="5"/>
  <c r="AX741" i="5"/>
  <c r="BB741" i="5"/>
  <c r="BG741" i="5"/>
  <c r="J744" i="5"/>
  <c r="N744" i="5"/>
  <c r="AI744" i="5"/>
  <c r="AQ744" i="5"/>
  <c r="AU744" i="5"/>
  <c r="AY744" i="5"/>
  <c r="BD744" i="5"/>
  <c r="M745" i="5"/>
  <c r="R745" i="5"/>
  <c r="AH745" i="5"/>
  <c r="AP745" i="5"/>
  <c r="AT745" i="5"/>
  <c r="AX745" i="5"/>
  <c r="BB745" i="5"/>
  <c r="BG745" i="5"/>
  <c r="J748" i="5"/>
  <c r="N748" i="5"/>
  <c r="AI748" i="5"/>
  <c r="AQ748" i="5"/>
  <c r="AU748" i="5"/>
  <c r="AY748" i="5"/>
  <c r="BD748" i="5"/>
  <c r="M749" i="5"/>
  <c r="R749" i="5"/>
  <c r="AH749" i="5"/>
  <c r="AP749" i="5"/>
  <c r="AT749" i="5"/>
  <c r="AX749" i="5"/>
  <c r="BB749" i="5"/>
  <c r="BG749" i="5"/>
  <c r="J752" i="5"/>
  <c r="N752" i="5"/>
  <c r="AI752" i="5"/>
  <c r="AQ752" i="5"/>
  <c r="AU752" i="5"/>
  <c r="AY752" i="5"/>
  <c r="BD752" i="5"/>
  <c r="M753" i="5"/>
  <c r="R753" i="5"/>
  <c r="AH753" i="5"/>
  <c r="AP753" i="5"/>
  <c r="AT753" i="5"/>
  <c r="AX753" i="5"/>
  <c r="BB753" i="5"/>
  <c r="BG753" i="5"/>
  <c r="J756" i="5"/>
  <c r="N756" i="5"/>
  <c r="AI756" i="5"/>
  <c r="AQ756" i="5"/>
  <c r="AU756" i="5"/>
  <c r="AY756" i="5"/>
  <c r="BD756" i="5"/>
  <c r="M757" i="5"/>
  <c r="R757" i="5"/>
  <c r="AH757" i="5"/>
  <c r="AP757" i="5"/>
  <c r="AT757" i="5"/>
  <c r="AX757" i="5"/>
  <c r="BB757" i="5"/>
  <c r="BG757" i="5"/>
  <c r="J760" i="5"/>
  <c r="N760" i="5"/>
  <c r="AI760" i="5"/>
  <c r="AQ760" i="5"/>
  <c r="AU760" i="5"/>
  <c r="AY760" i="5"/>
  <c r="BD760" i="5"/>
  <c r="M761" i="5"/>
  <c r="R761" i="5"/>
  <c r="AH761" i="5"/>
  <c r="AP761" i="5"/>
  <c r="AT761" i="5"/>
  <c r="AX761" i="5"/>
  <c r="BB761" i="5"/>
  <c r="BG761" i="5"/>
  <c r="J764" i="5"/>
  <c r="N764" i="5"/>
  <c r="AI764" i="5"/>
  <c r="AQ764" i="5"/>
  <c r="AU764" i="5"/>
  <c r="AY764" i="5"/>
  <c r="BD764" i="5"/>
  <c r="M765" i="5"/>
  <c r="R765" i="5"/>
  <c r="AH765" i="5"/>
  <c r="AP765" i="5"/>
  <c r="AT765" i="5"/>
  <c r="AX765" i="5"/>
  <c r="BB765" i="5"/>
  <c r="BG765" i="5"/>
  <c r="J768" i="5"/>
  <c r="N768" i="5"/>
  <c r="AI768" i="5"/>
  <c r="AQ768" i="5"/>
  <c r="AU768" i="5"/>
  <c r="AY768" i="5"/>
  <c r="BD768" i="5"/>
  <c r="M769" i="5"/>
  <c r="R769" i="5"/>
  <c r="AH769" i="5"/>
  <c r="AP769" i="5"/>
  <c r="AT769" i="5"/>
  <c r="AX769" i="5"/>
  <c r="BB769" i="5"/>
  <c r="BG769" i="5"/>
  <c r="J772" i="5"/>
  <c r="N772" i="5"/>
  <c r="AI772" i="5"/>
  <c r="AQ772" i="5"/>
  <c r="AU772" i="5"/>
  <c r="AY772" i="5"/>
  <c r="BD772" i="5"/>
  <c r="M773" i="5"/>
  <c r="R773" i="5"/>
  <c r="AH773" i="5"/>
  <c r="AP773" i="5"/>
  <c r="AT773" i="5"/>
  <c r="AX773" i="5"/>
  <c r="BB773" i="5"/>
  <c r="BG773" i="5"/>
  <c r="J776" i="5"/>
  <c r="N776" i="5"/>
  <c r="AI776" i="5"/>
  <c r="AQ776" i="5"/>
  <c r="AU776" i="5"/>
  <c r="AY776" i="5"/>
  <c r="BD776" i="5"/>
  <c r="M777" i="5"/>
  <c r="R777" i="5"/>
  <c r="AH777" i="5"/>
  <c r="AP777" i="5"/>
  <c r="AT777" i="5"/>
  <c r="AX777" i="5"/>
  <c r="BB777" i="5"/>
  <c r="BG777" i="5"/>
  <c r="J780" i="5"/>
  <c r="N780" i="5"/>
  <c r="AI780" i="5"/>
  <c r="AQ780" i="5"/>
  <c r="AU780" i="5"/>
  <c r="AY780" i="5"/>
  <c r="BD780" i="5"/>
  <c r="M781" i="5"/>
  <c r="R781" i="5"/>
  <c r="AH781" i="5"/>
  <c r="AP781" i="5"/>
  <c r="AT781" i="5"/>
  <c r="AX781" i="5"/>
  <c r="BB781" i="5"/>
  <c r="BG781" i="5"/>
  <c r="J784" i="5"/>
  <c r="N784" i="5"/>
  <c r="AI784" i="5"/>
  <c r="AQ784" i="5"/>
  <c r="AU784" i="5"/>
  <c r="AY784" i="5"/>
  <c r="BD784" i="5"/>
  <c r="M785" i="5"/>
  <c r="R785" i="5"/>
  <c r="AH785" i="5"/>
  <c r="AP785" i="5"/>
  <c r="AT785" i="5"/>
  <c r="AX785" i="5"/>
  <c r="BB785" i="5"/>
  <c r="BG785" i="5"/>
  <c r="J788" i="5"/>
  <c r="N788" i="5"/>
  <c r="AI788" i="5"/>
  <c r="AQ788" i="5"/>
  <c r="AU788" i="5"/>
  <c r="AY788" i="5"/>
  <c r="BD788" i="5"/>
  <c r="BH788" i="5"/>
  <c r="BI788" i="5" s="1"/>
  <c r="M789" i="5"/>
  <c r="R789" i="5"/>
  <c r="AH789" i="5"/>
  <c r="AP789" i="5"/>
  <c r="AT789" i="5"/>
  <c r="AX789" i="5"/>
  <c r="BB789" i="5"/>
  <c r="BG789" i="5"/>
  <c r="J792" i="5"/>
  <c r="N792" i="5"/>
  <c r="AI792" i="5"/>
  <c r="AQ792" i="5"/>
  <c r="AU792" i="5"/>
  <c r="AY792" i="5"/>
  <c r="BD792" i="5"/>
  <c r="BH792" i="5"/>
  <c r="BI792" i="5" s="1"/>
  <c r="M793" i="5"/>
  <c r="R793" i="5"/>
  <c r="AH793" i="5"/>
  <c r="AP793" i="5"/>
  <c r="AT793" i="5"/>
  <c r="AX793" i="5"/>
  <c r="BB793" i="5"/>
  <c r="BG793" i="5"/>
  <c r="J796" i="5"/>
  <c r="N796" i="5"/>
  <c r="AI796" i="5"/>
  <c r="AQ796" i="5"/>
  <c r="AU796" i="5"/>
  <c r="AY796" i="5"/>
  <c r="BD796" i="5"/>
  <c r="BH796" i="5"/>
  <c r="BI796" i="5" s="1"/>
  <c r="M797" i="5"/>
  <c r="R797" i="5"/>
  <c r="AH797" i="5"/>
  <c r="AP797" i="5"/>
  <c r="AT797" i="5"/>
  <c r="AX797" i="5"/>
  <c r="BB797" i="5"/>
  <c r="BG797" i="5"/>
  <c r="K799" i="5"/>
  <c r="O799" i="5"/>
  <c r="AJ799" i="5"/>
  <c r="AR799" i="5"/>
  <c r="AV799" i="5"/>
  <c r="BE799" i="5"/>
  <c r="J800" i="5"/>
  <c r="N800" i="5"/>
  <c r="AI800" i="5"/>
  <c r="AQ800" i="5"/>
  <c r="AU800" i="5"/>
  <c r="AY800" i="5"/>
  <c r="BD800" i="5"/>
  <c r="BH800" i="5"/>
  <c r="BI800" i="5" s="1"/>
  <c r="M801" i="5"/>
  <c r="R801" i="5"/>
  <c r="AH801" i="5"/>
  <c r="AP801" i="5"/>
  <c r="AT801" i="5"/>
  <c r="AX801" i="5"/>
  <c r="BB801" i="5"/>
  <c r="BG801" i="5"/>
  <c r="K803" i="5"/>
  <c r="O803" i="5"/>
  <c r="AJ803" i="5"/>
  <c r="AR803" i="5"/>
  <c r="AV803" i="5"/>
  <c r="BE803" i="5"/>
  <c r="J804" i="5"/>
  <c r="N804" i="5"/>
  <c r="AI804" i="5"/>
  <c r="AQ804" i="5"/>
  <c r="AU804" i="5"/>
  <c r="AY804" i="5"/>
  <c r="BD804" i="5"/>
  <c r="BH804" i="5"/>
  <c r="BI804" i="5" s="1"/>
  <c r="M805" i="5"/>
  <c r="R805" i="5"/>
  <c r="AH805" i="5"/>
  <c r="AP805" i="5"/>
  <c r="AT805" i="5"/>
  <c r="AX805" i="5"/>
  <c r="BB805" i="5"/>
  <c r="BG805" i="5"/>
  <c r="K807" i="5"/>
  <c r="O807" i="5"/>
  <c r="AJ807" i="5"/>
  <c r="AR807" i="5"/>
  <c r="AV807" i="5"/>
  <c r="BE807" i="5"/>
  <c r="J808" i="5"/>
  <c r="N808" i="5"/>
  <c r="AI808" i="5"/>
  <c r="AQ808" i="5"/>
  <c r="AU808" i="5"/>
  <c r="AY808" i="5"/>
  <c r="BD808" i="5"/>
  <c r="BH808" i="5"/>
  <c r="BI808" i="5" s="1"/>
  <c r="M809" i="5"/>
  <c r="R809" i="5"/>
  <c r="AH809" i="5"/>
  <c r="AP809" i="5"/>
  <c r="AT809" i="5"/>
  <c r="AX809" i="5"/>
  <c r="BB809" i="5"/>
  <c r="BG809" i="5"/>
  <c r="K811" i="5"/>
  <c r="O811" i="5"/>
  <c r="AJ811" i="5"/>
  <c r="AR811" i="5"/>
  <c r="AV811" i="5"/>
  <c r="BE811" i="5"/>
  <c r="J812" i="5"/>
  <c r="N812" i="5"/>
  <c r="AI812" i="5"/>
  <c r="AQ812" i="5"/>
  <c r="AU812" i="5"/>
  <c r="AY812" i="5"/>
  <c r="BD812" i="5"/>
  <c r="BH812" i="5"/>
  <c r="BI812" i="5" s="1"/>
  <c r="M813" i="5"/>
  <c r="R813" i="5"/>
  <c r="AH813" i="5"/>
  <c r="AP813" i="5"/>
  <c r="AT813" i="5"/>
  <c r="AX813" i="5"/>
  <c r="BB813" i="5"/>
  <c r="BG813" i="5"/>
  <c r="K815" i="5"/>
  <c r="O815" i="5"/>
  <c r="AJ815" i="5"/>
  <c r="AR815" i="5"/>
  <c r="AV815" i="5"/>
  <c r="BE815" i="5"/>
  <c r="J816" i="5"/>
  <c r="N816" i="5"/>
  <c r="AI816" i="5"/>
  <c r="AQ816" i="5"/>
  <c r="AU816" i="5"/>
  <c r="AY816" i="5"/>
  <c r="BD816" i="5"/>
  <c r="BH816" i="5"/>
  <c r="BI816" i="5" s="1"/>
  <c r="M817" i="5"/>
  <c r="R817" i="5"/>
  <c r="AH817" i="5"/>
  <c r="AP817" i="5"/>
  <c r="AT817" i="5"/>
  <c r="AX817" i="5"/>
  <c r="BB817" i="5"/>
  <c r="BG817" i="5"/>
  <c r="K819" i="5"/>
  <c r="O819" i="5"/>
  <c r="AJ819" i="5"/>
  <c r="AR819" i="5"/>
  <c r="AV819" i="5"/>
  <c r="BE819" i="5"/>
  <c r="J820" i="5"/>
  <c r="N820" i="5"/>
  <c r="AI820" i="5"/>
  <c r="AQ820" i="5"/>
  <c r="AU820" i="5"/>
  <c r="AY820" i="5"/>
  <c r="BD820" i="5"/>
  <c r="BH820" i="5"/>
  <c r="BI820" i="5" s="1"/>
  <c r="M821" i="5"/>
  <c r="R821" i="5"/>
  <c r="AH821" i="5"/>
  <c r="AP821" i="5"/>
  <c r="AT821" i="5"/>
  <c r="AX821" i="5"/>
  <c r="BB821" i="5"/>
  <c r="BG821" i="5"/>
  <c r="K823" i="5"/>
  <c r="O823" i="5"/>
  <c r="AJ823" i="5"/>
  <c r="AR823" i="5"/>
  <c r="AV823" i="5"/>
  <c r="BE823" i="5"/>
  <c r="J824" i="5"/>
  <c r="N824" i="5"/>
  <c r="AI824" i="5"/>
  <c r="AQ824" i="5"/>
  <c r="AU824" i="5"/>
  <c r="AY824" i="5"/>
  <c r="BD824" i="5"/>
  <c r="BH824" i="5"/>
  <c r="BI824" i="5" s="1"/>
  <c r="M825" i="5"/>
  <c r="R825" i="5"/>
  <c r="AH825" i="5"/>
  <c r="AP825" i="5"/>
  <c r="AT825" i="5"/>
  <c r="AX825" i="5"/>
  <c r="BB825" i="5"/>
  <c r="BG825" i="5"/>
  <c r="K827" i="5"/>
  <c r="O827" i="5"/>
  <c r="AJ827" i="5"/>
  <c r="AR827" i="5"/>
  <c r="AV827" i="5"/>
  <c r="BE827" i="5"/>
  <c r="J828" i="5"/>
  <c r="N828" i="5"/>
  <c r="AI828" i="5"/>
  <c r="AQ828" i="5"/>
  <c r="AU828" i="5"/>
  <c r="AY828" i="5"/>
  <c r="BD828" i="5"/>
  <c r="BH828" i="5"/>
  <c r="BI828" i="5" s="1"/>
  <c r="M829" i="5"/>
  <c r="R829" i="5"/>
  <c r="AH829" i="5"/>
  <c r="AP829" i="5"/>
  <c r="AT829" i="5"/>
  <c r="AX829" i="5"/>
  <c r="BB829" i="5"/>
  <c r="BG829" i="5"/>
  <c r="K831" i="5"/>
  <c r="O831" i="5"/>
  <c r="AJ831" i="5"/>
  <c r="AR831" i="5"/>
  <c r="AV831" i="5"/>
  <c r="BE831" i="5"/>
  <c r="J832" i="5"/>
  <c r="N832" i="5"/>
  <c r="AI832" i="5"/>
  <c r="AQ832" i="5"/>
  <c r="AU832" i="5"/>
  <c r="AY832" i="5"/>
  <c r="BD832" i="5"/>
  <c r="BH832" i="5"/>
  <c r="BI832" i="5" s="1"/>
  <c r="AH833" i="5"/>
  <c r="AP833" i="5"/>
  <c r="AT833" i="5"/>
  <c r="AX833" i="5"/>
  <c r="BB833" i="5"/>
  <c r="BG833" i="5"/>
  <c r="K835" i="5"/>
  <c r="O835" i="5"/>
  <c r="AJ835" i="5"/>
  <c r="AR835" i="5"/>
  <c r="AV835" i="5"/>
  <c r="BE835" i="5"/>
  <c r="J836" i="5"/>
  <c r="N836" i="5"/>
  <c r="AI836" i="5"/>
  <c r="AQ836" i="5"/>
  <c r="AU836" i="5"/>
  <c r="AY836" i="5"/>
  <c r="BD836" i="5"/>
  <c r="BH836" i="5"/>
  <c r="BI836" i="5" s="1"/>
  <c r="AT837" i="5"/>
  <c r="AY837" i="5"/>
  <c r="BD837" i="5"/>
  <c r="BH839" i="5"/>
  <c r="BI839" i="5" s="1"/>
  <c r="K839" i="5"/>
  <c r="Q839" i="5"/>
  <c r="AG839" i="5"/>
  <c r="AP839" i="5"/>
  <c r="AV839" i="5"/>
  <c r="BG839" i="5"/>
  <c r="AT843" i="5"/>
  <c r="K845" i="5"/>
  <c r="R845" i="5"/>
  <c r="AI845" i="5"/>
  <c r="AQ845" i="5"/>
  <c r="AV845" i="5"/>
  <c r="L846" i="5"/>
  <c r="R846" i="5"/>
  <c r="AH846" i="5"/>
  <c r="AQ846" i="5"/>
  <c r="AW846" i="5"/>
  <c r="BG846" i="5"/>
  <c r="K848" i="5"/>
  <c r="Q848" i="5"/>
  <c r="AI848" i="5"/>
  <c r="AR848" i="5"/>
  <c r="AW848" i="5"/>
  <c r="BD848" i="5"/>
  <c r="AW849" i="5"/>
  <c r="AS849" i="5"/>
  <c r="AG849" i="5"/>
  <c r="Q849" i="5"/>
  <c r="L849" i="5"/>
  <c r="J849" i="5"/>
  <c r="O849" i="5"/>
  <c r="P849" i="5" s="1"/>
  <c r="AH849" i="5"/>
  <c r="AP849" i="5"/>
  <c r="AU849" i="5"/>
  <c r="BE849" i="5"/>
  <c r="BE850" i="5"/>
  <c r="AV850" i="5"/>
  <c r="AR850" i="5"/>
  <c r="AJ850" i="5"/>
  <c r="O850" i="5"/>
  <c r="K850" i="5"/>
  <c r="J850" i="5"/>
  <c r="Q850" i="5"/>
  <c r="AG850" i="5"/>
  <c r="AP850" i="5"/>
  <c r="AU850" i="5"/>
  <c r="BG852" i="5"/>
  <c r="BB852" i="5"/>
  <c r="BC852" i="5" s="1"/>
  <c r="AX852" i="5"/>
  <c r="AT852" i="5"/>
  <c r="AP852" i="5"/>
  <c r="AH852" i="5"/>
  <c r="R852" i="5"/>
  <c r="M852" i="5"/>
  <c r="J852" i="5"/>
  <c r="O852" i="5"/>
  <c r="P852" i="5" s="1"/>
  <c r="AG852" i="5"/>
  <c r="AQ852" i="5"/>
  <c r="AV852" i="5"/>
  <c r="BH852" i="5"/>
  <c r="BI852" i="5" s="1"/>
  <c r="AP853" i="5"/>
  <c r="AX853" i="5"/>
  <c r="BB853" i="5"/>
  <c r="O859" i="5"/>
  <c r="AG859" i="5"/>
  <c r="AS859" i="5"/>
  <c r="K860" i="5"/>
  <c r="AQ860" i="5"/>
  <c r="AY860" i="5"/>
  <c r="BE860" i="5"/>
  <c r="M861" i="5"/>
  <c r="AP861" i="5"/>
  <c r="AX861" i="5"/>
  <c r="BB861" i="5"/>
  <c r="BH861" i="5"/>
  <c r="BI861" i="5" s="1"/>
  <c r="O867" i="5"/>
  <c r="AG867" i="5"/>
  <c r="AS867" i="5"/>
  <c r="K868" i="5"/>
  <c r="AQ868" i="5"/>
  <c r="AY868" i="5"/>
  <c r="BE868" i="5"/>
  <c r="M869" i="5"/>
  <c r="AP869" i="5"/>
  <c r="AX869" i="5"/>
  <c r="BB869" i="5"/>
  <c r="BH869" i="5"/>
  <c r="BI869" i="5" s="1"/>
  <c r="O875" i="5"/>
  <c r="AG875" i="5"/>
  <c r="AS875" i="5"/>
  <c r="K876" i="5"/>
  <c r="AQ876" i="5"/>
  <c r="AY876" i="5"/>
  <c r="BE876" i="5"/>
  <c r="M877" i="5"/>
  <c r="AP877" i="5"/>
  <c r="AX877" i="5"/>
  <c r="BB877" i="5"/>
  <c r="BH877" i="5"/>
  <c r="O883" i="5"/>
  <c r="AG883" i="5"/>
  <c r="AS883" i="5"/>
  <c r="K884" i="5"/>
  <c r="AQ884" i="5"/>
  <c r="AY884" i="5"/>
  <c r="BE884" i="5"/>
  <c r="M885" i="5"/>
  <c r="AP885" i="5"/>
  <c r="AX885" i="5"/>
  <c r="BB885" i="5"/>
  <c r="BH885" i="5"/>
  <c r="BI885" i="5" s="1"/>
  <c r="O891" i="5"/>
  <c r="AG891" i="5"/>
  <c r="AS891" i="5"/>
  <c r="K892" i="5"/>
  <c r="AQ892" i="5"/>
  <c r="AY892" i="5"/>
  <c r="BE892" i="5"/>
  <c r="M893" i="5"/>
  <c r="AP893" i="5"/>
  <c r="AX893" i="5"/>
  <c r="BB893" i="5"/>
  <c r="BH893" i="5"/>
  <c r="O899" i="5"/>
  <c r="AG899" i="5"/>
  <c r="AS899" i="5"/>
  <c r="K900" i="5"/>
  <c r="AQ900" i="5"/>
  <c r="AY900" i="5"/>
  <c r="BE900" i="5"/>
  <c r="M901" i="5"/>
  <c r="AP901" i="5"/>
  <c r="AX901" i="5"/>
  <c r="BB901" i="5"/>
  <c r="BH901" i="5"/>
  <c r="O904" i="5"/>
  <c r="P904" i="5" s="1"/>
  <c r="AJ904" i="5"/>
  <c r="AU904" i="5"/>
  <c r="O907" i="5"/>
  <c r="AG907" i="5"/>
  <c r="AS907" i="5"/>
  <c r="K908" i="5"/>
  <c r="AQ908" i="5"/>
  <c r="AY908" i="5"/>
  <c r="BE908" i="5"/>
  <c r="M909" i="5"/>
  <c r="AP909" i="5"/>
  <c r="AX909" i="5"/>
  <c r="BB909" i="5"/>
  <c r="BH909" i="5"/>
  <c r="BI909" i="5" s="1"/>
  <c r="O912" i="5"/>
  <c r="P912" i="5" s="1"/>
  <c r="AJ912" i="5"/>
  <c r="AU912" i="5"/>
  <c r="O915" i="5"/>
  <c r="AG915" i="5"/>
  <c r="AS915" i="5"/>
  <c r="K916" i="5"/>
  <c r="AQ916" i="5"/>
  <c r="AY916" i="5"/>
  <c r="BE916" i="5"/>
  <c r="M917" i="5"/>
  <c r="AP917" i="5"/>
  <c r="AX917" i="5"/>
  <c r="BB917" i="5"/>
  <c r="BH917" i="5"/>
  <c r="BI917" i="5" s="1"/>
  <c r="O920" i="5"/>
  <c r="P920" i="5" s="1"/>
  <c r="AJ920" i="5"/>
  <c r="AU920" i="5"/>
  <c r="O923" i="5"/>
  <c r="AG923" i="5"/>
  <c r="AS923" i="5"/>
  <c r="K924" i="5"/>
  <c r="AQ924" i="5"/>
  <c r="AY924" i="5"/>
  <c r="BE924" i="5"/>
  <c r="M925" i="5"/>
  <c r="AP925" i="5"/>
  <c r="AX925" i="5"/>
  <c r="BB925" i="5"/>
  <c r="BH925" i="5"/>
  <c r="BI925" i="5" s="1"/>
  <c r="O928" i="5"/>
  <c r="P928" i="5" s="1"/>
  <c r="AJ928" i="5"/>
  <c r="AU928" i="5"/>
  <c r="O931" i="5"/>
  <c r="AG931" i="5"/>
  <c r="AS931" i="5"/>
  <c r="K932" i="5"/>
  <c r="AQ932" i="5"/>
  <c r="AY932" i="5"/>
  <c r="BE932" i="5"/>
  <c r="M933" i="5"/>
  <c r="AP933" i="5"/>
  <c r="AX933" i="5"/>
  <c r="BB933" i="5"/>
  <c r="BH933" i="5"/>
  <c r="BI933" i="5" s="1"/>
  <c r="O936" i="5"/>
  <c r="P936" i="5" s="1"/>
  <c r="AJ936" i="5"/>
  <c r="AU936" i="5"/>
  <c r="O939" i="5"/>
  <c r="AG939" i="5"/>
  <c r="AS939" i="5"/>
  <c r="K940" i="5"/>
  <c r="AQ940" i="5"/>
  <c r="AY940" i="5"/>
  <c r="BE940" i="5"/>
  <c r="M941" i="5"/>
  <c r="AP941" i="5"/>
  <c r="AX941" i="5"/>
  <c r="BB941" i="5"/>
  <c r="BH941" i="5"/>
  <c r="O944" i="5"/>
  <c r="AJ944" i="5"/>
  <c r="AU944" i="5"/>
  <c r="O947" i="5"/>
  <c r="AG947" i="5"/>
  <c r="AS947" i="5"/>
  <c r="K948" i="5"/>
  <c r="AQ948" i="5"/>
  <c r="AY948" i="5"/>
  <c r="BE948" i="5"/>
  <c r="M949" i="5"/>
  <c r="AP949" i="5"/>
  <c r="AX949" i="5"/>
  <c r="BB949" i="5"/>
  <c r="BH949" i="5"/>
  <c r="AV952" i="5"/>
  <c r="O956" i="5"/>
  <c r="N957" i="5"/>
  <c r="BH957" i="5"/>
  <c r="AV960" i="5"/>
  <c r="O964" i="5"/>
  <c r="N965" i="5"/>
  <c r="BH965" i="5"/>
  <c r="AV968" i="5"/>
  <c r="O972" i="5"/>
  <c r="N973" i="5"/>
  <c r="BH973" i="5"/>
  <c r="AV976" i="5"/>
  <c r="O980" i="5"/>
  <c r="N981" i="5"/>
  <c r="BH981" i="5"/>
  <c r="J681" i="5"/>
  <c r="N681" i="5"/>
  <c r="AI681" i="5"/>
  <c r="AQ681" i="5"/>
  <c r="AU681" i="5"/>
  <c r="AY681" i="5"/>
  <c r="BD681" i="5"/>
  <c r="AJ684" i="5"/>
  <c r="AR684" i="5"/>
  <c r="AV684" i="5"/>
  <c r="J685" i="5"/>
  <c r="N685" i="5"/>
  <c r="AI685" i="5"/>
  <c r="AQ685" i="5"/>
  <c r="AU685" i="5"/>
  <c r="AY685" i="5"/>
  <c r="BD685" i="5"/>
  <c r="AJ688" i="5"/>
  <c r="AR688" i="5"/>
  <c r="AV688" i="5"/>
  <c r="J689" i="5"/>
  <c r="N689" i="5"/>
  <c r="AI689" i="5"/>
  <c r="AQ689" i="5"/>
  <c r="AU689" i="5"/>
  <c r="AY689" i="5"/>
  <c r="BD689" i="5"/>
  <c r="AJ692" i="5"/>
  <c r="AR692" i="5"/>
  <c r="AV692" i="5"/>
  <c r="J693" i="5"/>
  <c r="N693" i="5"/>
  <c r="AI693" i="5"/>
  <c r="AQ693" i="5"/>
  <c r="AU693" i="5"/>
  <c r="AY693" i="5"/>
  <c r="BD693" i="5"/>
  <c r="AJ696" i="5"/>
  <c r="AR696" i="5"/>
  <c r="AV696" i="5"/>
  <c r="J697" i="5"/>
  <c r="N697" i="5"/>
  <c r="AI697" i="5"/>
  <c r="AQ697" i="5"/>
  <c r="AU697" i="5"/>
  <c r="AY697" i="5"/>
  <c r="BD697" i="5"/>
  <c r="AJ700" i="5"/>
  <c r="AR700" i="5"/>
  <c r="AV700" i="5"/>
  <c r="J701" i="5"/>
  <c r="N701" i="5"/>
  <c r="AI701" i="5"/>
  <c r="AQ701" i="5"/>
  <c r="AU701" i="5"/>
  <c r="AY701" i="5"/>
  <c r="BD701" i="5"/>
  <c r="AJ704" i="5"/>
  <c r="AR704" i="5"/>
  <c r="AV704" i="5"/>
  <c r="J705" i="5"/>
  <c r="N705" i="5"/>
  <c r="AI705" i="5"/>
  <c r="AQ705" i="5"/>
  <c r="AU705" i="5"/>
  <c r="AY705" i="5"/>
  <c r="BD705" i="5"/>
  <c r="AJ708" i="5"/>
  <c r="AR708" i="5"/>
  <c r="AV708" i="5"/>
  <c r="J709" i="5"/>
  <c r="N709" i="5"/>
  <c r="AI709" i="5"/>
  <c r="AQ709" i="5"/>
  <c r="AU709" i="5"/>
  <c r="AY709" i="5"/>
  <c r="BD709" i="5"/>
  <c r="AJ712" i="5"/>
  <c r="AR712" i="5"/>
  <c r="AV712" i="5"/>
  <c r="J713" i="5"/>
  <c r="N713" i="5"/>
  <c r="AI713" i="5"/>
  <c r="AQ713" i="5"/>
  <c r="AU713" i="5"/>
  <c r="AY713" i="5"/>
  <c r="BD713" i="5"/>
  <c r="AJ716" i="5"/>
  <c r="AR716" i="5"/>
  <c r="AV716" i="5"/>
  <c r="J717" i="5"/>
  <c r="N717" i="5"/>
  <c r="AI717" i="5"/>
  <c r="AQ717" i="5"/>
  <c r="AU717" i="5"/>
  <c r="AY717" i="5"/>
  <c r="BD717" i="5"/>
  <c r="AJ720" i="5"/>
  <c r="AR720" i="5"/>
  <c r="AV720" i="5"/>
  <c r="J721" i="5"/>
  <c r="N721" i="5"/>
  <c r="AI721" i="5"/>
  <c r="AQ721" i="5"/>
  <c r="AU721" i="5"/>
  <c r="AY721" i="5"/>
  <c r="BD721" i="5"/>
  <c r="AJ724" i="5"/>
  <c r="AR724" i="5"/>
  <c r="AV724" i="5"/>
  <c r="J725" i="5"/>
  <c r="N725" i="5"/>
  <c r="AI725" i="5"/>
  <c r="AQ725" i="5"/>
  <c r="AU725" i="5"/>
  <c r="AY725" i="5"/>
  <c r="BD725" i="5"/>
  <c r="K728" i="5"/>
  <c r="O728" i="5"/>
  <c r="AJ728" i="5"/>
  <c r="AR728" i="5"/>
  <c r="AV728" i="5"/>
  <c r="J729" i="5"/>
  <c r="N729" i="5"/>
  <c r="AI729" i="5"/>
  <c r="AQ729" i="5"/>
  <c r="AU729" i="5"/>
  <c r="AY729" i="5"/>
  <c r="BD729" i="5"/>
  <c r="K732" i="5"/>
  <c r="O732" i="5"/>
  <c r="AJ732" i="5"/>
  <c r="AR732" i="5"/>
  <c r="AV732" i="5"/>
  <c r="J733" i="5"/>
  <c r="N733" i="5"/>
  <c r="AI733" i="5"/>
  <c r="AQ733" i="5"/>
  <c r="AU733" i="5"/>
  <c r="AY733" i="5"/>
  <c r="BD733" i="5"/>
  <c r="K736" i="5"/>
  <c r="O736" i="5"/>
  <c r="AJ736" i="5"/>
  <c r="AR736" i="5"/>
  <c r="AV736" i="5"/>
  <c r="J737" i="5"/>
  <c r="N737" i="5"/>
  <c r="AI737" i="5"/>
  <c r="AQ737" i="5"/>
  <c r="AU737" i="5"/>
  <c r="AY737" i="5"/>
  <c r="BD737" i="5"/>
  <c r="AJ740" i="5"/>
  <c r="AR740" i="5"/>
  <c r="J741" i="5"/>
  <c r="N741" i="5"/>
  <c r="AI741" i="5"/>
  <c r="AQ741" i="5"/>
  <c r="AU741" i="5"/>
  <c r="AY741" i="5"/>
  <c r="BD741" i="5"/>
  <c r="AJ744" i="5"/>
  <c r="AR744" i="5"/>
  <c r="AV744" i="5"/>
  <c r="J745" i="5"/>
  <c r="N745" i="5"/>
  <c r="AI745" i="5"/>
  <c r="AQ745" i="5"/>
  <c r="AU745" i="5"/>
  <c r="AY745" i="5"/>
  <c r="BD745" i="5"/>
  <c r="AJ748" i="5"/>
  <c r="AR748" i="5"/>
  <c r="AV748" i="5"/>
  <c r="J749" i="5"/>
  <c r="N749" i="5"/>
  <c r="AI749" i="5"/>
  <c r="AQ749" i="5"/>
  <c r="AU749" i="5"/>
  <c r="AY749" i="5"/>
  <c r="BD749" i="5"/>
  <c r="AJ752" i="5"/>
  <c r="AR752" i="5"/>
  <c r="AV752" i="5"/>
  <c r="J753" i="5"/>
  <c r="N753" i="5"/>
  <c r="AI753" i="5"/>
  <c r="AQ753" i="5"/>
  <c r="AU753" i="5"/>
  <c r="AY753" i="5"/>
  <c r="BD753" i="5"/>
  <c r="AJ756" i="5"/>
  <c r="AR756" i="5"/>
  <c r="AV756" i="5"/>
  <c r="J757" i="5"/>
  <c r="N757" i="5"/>
  <c r="AI757" i="5"/>
  <c r="AQ757" i="5"/>
  <c r="AU757" i="5"/>
  <c r="AY757" i="5"/>
  <c r="BD757" i="5"/>
  <c r="AJ760" i="5"/>
  <c r="AR760" i="5"/>
  <c r="AV760" i="5"/>
  <c r="J761" i="5"/>
  <c r="N761" i="5"/>
  <c r="AI761" i="5"/>
  <c r="AQ761" i="5"/>
  <c r="AU761" i="5"/>
  <c r="AY761" i="5"/>
  <c r="BD761" i="5"/>
  <c r="AJ764" i="5"/>
  <c r="AR764" i="5"/>
  <c r="AV764" i="5"/>
  <c r="J765" i="5"/>
  <c r="N765" i="5"/>
  <c r="AI765" i="5"/>
  <c r="AQ765" i="5"/>
  <c r="AU765" i="5"/>
  <c r="AY765" i="5"/>
  <c r="BD765" i="5"/>
  <c r="AJ768" i="5"/>
  <c r="AR768" i="5"/>
  <c r="AV768" i="5"/>
  <c r="J769" i="5"/>
  <c r="N769" i="5"/>
  <c r="AI769" i="5"/>
  <c r="AQ769" i="5"/>
  <c r="AU769" i="5"/>
  <c r="AY769" i="5"/>
  <c r="BD769" i="5"/>
  <c r="AJ772" i="5"/>
  <c r="AR772" i="5"/>
  <c r="AV772" i="5"/>
  <c r="J773" i="5"/>
  <c r="N773" i="5"/>
  <c r="AI773" i="5"/>
  <c r="AQ773" i="5"/>
  <c r="AU773" i="5"/>
  <c r="AY773" i="5"/>
  <c r="BD773" i="5"/>
  <c r="AJ776" i="5"/>
  <c r="AR776" i="5"/>
  <c r="AV776" i="5"/>
  <c r="J777" i="5"/>
  <c r="N777" i="5"/>
  <c r="AI777" i="5"/>
  <c r="AQ777" i="5"/>
  <c r="AU777" i="5"/>
  <c r="AY777" i="5"/>
  <c r="BD777" i="5"/>
  <c r="AJ780" i="5"/>
  <c r="AR780" i="5"/>
  <c r="AV780" i="5"/>
  <c r="J781" i="5"/>
  <c r="N781" i="5"/>
  <c r="AI781" i="5"/>
  <c r="AQ781" i="5"/>
  <c r="AU781" i="5"/>
  <c r="AY781" i="5"/>
  <c r="BD781" i="5"/>
  <c r="AJ784" i="5"/>
  <c r="AR784" i="5"/>
  <c r="AV784" i="5"/>
  <c r="J785" i="5"/>
  <c r="N785" i="5"/>
  <c r="AI785" i="5"/>
  <c r="AQ785" i="5"/>
  <c r="AU785" i="5"/>
  <c r="AY785" i="5"/>
  <c r="BD785" i="5"/>
  <c r="AJ788" i="5"/>
  <c r="AR788" i="5"/>
  <c r="J789" i="5"/>
  <c r="N789" i="5"/>
  <c r="AI789" i="5"/>
  <c r="AQ789" i="5"/>
  <c r="AU789" i="5"/>
  <c r="AY789" i="5"/>
  <c r="BD789" i="5"/>
  <c r="AJ792" i="5"/>
  <c r="AV792" i="5"/>
  <c r="J793" i="5"/>
  <c r="N793" i="5"/>
  <c r="AI793" i="5"/>
  <c r="AQ793" i="5"/>
  <c r="AU793" i="5"/>
  <c r="AY793" i="5"/>
  <c r="BD793" i="5"/>
  <c r="AJ796" i="5"/>
  <c r="AR796" i="5"/>
  <c r="AV796" i="5"/>
  <c r="J797" i="5"/>
  <c r="N797" i="5"/>
  <c r="AI797" i="5"/>
  <c r="AQ797" i="5"/>
  <c r="AU797" i="5"/>
  <c r="AY797" i="5"/>
  <c r="BD797" i="5"/>
  <c r="L799" i="5"/>
  <c r="Q799" i="5"/>
  <c r="AG799" i="5"/>
  <c r="AS799" i="5"/>
  <c r="AJ800" i="5"/>
  <c r="AR800" i="5"/>
  <c r="AV800" i="5"/>
  <c r="J801" i="5"/>
  <c r="N801" i="5"/>
  <c r="AI801" i="5"/>
  <c r="AQ801" i="5"/>
  <c r="AU801" i="5"/>
  <c r="AY801" i="5"/>
  <c r="BD801" i="5"/>
  <c r="L803" i="5"/>
  <c r="Q803" i="5"/>
  <c r="AG803" i="5"/>
  <c r="AS803" i="5"/>
  <c r="AR804" i="5"/>
  <c r="AV804" i="5"/>
  <c r="J805" i="5"/>
  <c r="N805" i="5"/>
  <c r="AI805" i="5"/>
  <c r="AQ805" i="5"/>
  <c r="AU805" i="5"/>
  <c r="AY805" i="5"/>
  <c r="BD805" i="5"/>
  <c r="L807" i="5"/>
  <c r="Q807" i="5"/>
  <c r="AG807" i="5"/>
  <c r="AS807" i="5"/>
  <c r="K808" i="5"/>
  <c r="O808" i="5"/>
  <c r="P808" i="5" s="1"/>
  <c r="AJ808" i="5"/>
  <c r="AR808" i="5"/>
  <c r="AV808" i="5"/>
  <c r="J809" i="5"/>
  <c r="N809" i="5"/>
  <c r="AI809" i="5"/>
  <c r="AQ809" i="5"/>
  <c r="AU809" i="5"/>
  <c r="AY809" i="5"/>
  <c r="BD809" i="5"/>
  <c r="L811" i="5"/>
  <c r="Q811" i="5"/>
  <c r="AG811" i="5"/>
  <c r="AS811" i="5"/>
  <c r="K812" i="5"/>
  <c r="O812" i="5"/>
  <c r="P812" i="5" s="1"/>
  <c r="AJ812" i="5"/>
  <c r="AR812" i="5"/>
  <c r="AV812" i="5"/>
  <c r="J813" i="5"/>
  <c r="N813" i="5"/>
  <c r="AI813" i="5"/>
  <c r="AQ813" i="5"/>
  <c r="AU813" i="5"/>
  <c r="AY813" i="5"/>
  <c r="BD813" i="5"/>
  <c r="L815" i="5"/>
  <c r="Q815" i="5"/>
  <c r="AG815" i="5"/>
  <c r="AS815" i="5"/>
  <c r="K816" i="5"/>
  <c r="O816" i="5"/>
  <c r="P816" i="5" s="1"/>
  <c r="AJ816" i="5"/>
  <c r="AR816" i="5"/>
  <c r="AV816" i="5"/>
  <c r="J817" i="5"/>
  <c r="N817" i="5"/>
  <c r="AI817" i="5"/>
  <c r="AQ817" i="5"/>
  <c r="AU817" i="5"/>
  <c r="AY817" i="5"/>
  <c r="BD817" i="5"/>
  <c r="L819" i="5"/>
  <c r="Q819" i="5"/>
  <c r="AG819" i="5"/>
  <c r="AS819" i="5"/>
  <c r="K820" i="5"/>
  <c r="O820" i="5"/>
  <c r="P820" i="5" s="1"/>
  <c r="AJ820" i="5"/>
  <c r="AR820" i="5"/>
  <c r="AV820" i="5"/>
  <c r="J821" i="5"/>
  <c r="N821" i="5"/>
  <c r="AI821" i="5"/>
  <c r="AQ821" i="5"/>
  <c r="AU821" i="5"/>
  <c r="AY821" i="5"/>
  <c r="BD821" i="5"/>
  <c r="L823" i="5"/>
  <c r="Q823" i="5"/>
  <c r="AG823" i="5"/>
  <c r="AS823" i="5"/>
  <c r="K824" i="5"/>
  <c r="O824" i="5"/>
  <c r="P824" i="5" s="1"/>
  <c r="AJ824" i="5"/>
  <c r="AR824" i="5"/>
  <c r="AV824" i="5"/>
  <c r="J825" i="5"/>
  <c r="N825" i="5"/>
  <c r="AI825" i="5"/>
  <c r="AQ825" i="5"/>
  <c r="AU825" i="5"/>
  <c r="AY825" i="5"/>
  <c r="BD825" i="5"/>
  <c r="L827" i="5"/>
  <c r="Q827" i="5"/>
  <c r="AG827" i="5"/>
  <c r="AS827" i="5"/>
  <c r="K828" i="5"/>
  <c r="O828" i="5"/>
  <c r="P828" i="5" s="1"/>
  <c r="AJ828" i="5"/>
  <c r="AR828" i="5"/>
  <c r="AV828" i="5"/>
  <c r="J829" i="5"/>
  <c r="N829" i="5"/>
  <c r="AI829" i="5"/>
  <c r="AQ829" i="5"/>
  <c r="AU829" i="5"/>
  <c r="AY829" i="5"/>
  <c r="BD829" i="5"/>
  <c r="L831" i="5"/>
  <c r="Q831" i="5"/>
  <c r="AG831" i="5"/>
  <c r="AS831" i="5"/>
  <c r="K832" i="5"/>
  <c r="O832" i="5"/>
  <c r="P832" i="5" s="1"/>
  <c r="AJ832" i="5"/>
  <c r="AR832" i="5"/>
  <c r="AV832" i="5"/>
  <c r="J833" i="5"/>
  <c r="N833" i="5"/>
  <c r="AI833" i="5"/>
  <c r="AQ833" i="5"/>
  <c r="AU833" i="5"/>
  <c r="AY833" i="5"/>
  <c r="BD833" i="5"/>
  <c r="L835" i="5"/>
  <c r="Q835" i="5"/>
  <c r="AG835" i="5"/>
  <c r="AS835" i="5"/>
  <c r="K836" i="5"/>
  <c r="O836" i="5"/>
  <c r="P836" i="5" s="1"/>
  <c r="AJ836" i="5"/>
  <c r="AR836" i="5"/>
  <c r="AV836" i="5"/>
  <c r="AW837" i="5"/>
  <c r="AS837" i="5"/>
  <c r="AG837" i="5"/>
  <c r="Q837" i="5"/>
  <c r="L837" i="5"/>
  <c r="J837" i="5"/>
  <c r="O837" i="5"/>
  <c r="P837" i="5" s="1"/>
  <c r="AH837" i="5"/>
  <c r="AP837" i="5"/>
  <c r="AU837" i="5"/>
  <c r="BE837" i="5"/>
  <c r="BE838" i="5"/>
  <c r="AV838" i="5"/>
  <c r="AR838" i="5"/>
  <c r="AJ838" i="5"/>
  <c r="O838" i="5"/>
  <c r="K838" i="5"/>
  <c r="J838" i="5"/>
  <c r="Q838" i="5"/>
  <c r="AG838" i="5"/>
  <c r="AP838" i="5"/>
  <c r="AU838" i="5"/>
  <c r="L839" i="5"/>
  <c r="R839" i="5"/>
  <c r="AH839" i="5"/>
  <c r="AR839" i="5"/>
  <c r="AW839" i="5"/>
  <c r="BG840" i="5"/>
  <c r="BB840" i="5"/>
  <c r="BC840" i="5" s="1"/>
  <c r="AX840" i="5"/>
  <c r="AT840" i="5"/>
  <c r="AP840" i="5"/>
  <c r="AH840" i="5"/>
  <c r="R840" i="5"/>
  <c r="M840" i="5"/>
  <c r="J840" i="5"/>
  <c r="O840" i="5"/>
  <c r="P840" i="5" s="1"/>
  <c r="AG840" i="5"/>
  <c r="AQ840" i="5"/>
  <c r="AV840" i="5"/>
  <c r="BH840" i="5"/>
  <c r="BI840" i="5" s="1"/>
  <c r="BH843" i="5"/>
  <c r="BI843" i="5" s="1"/>
  <c r="K843" i="5"/>
  <c r="Q843" i="5"/>
  <c r="AG843" i="5"/>
  <c r="AP843" i="5"/>
  <c r="AV843" i="5"/>
  <c r="M845" i="5"/>
  <c r="AJ845" i="5"/>
  <c r="AR845" i="5"/>
  <c r="AX845" i="5"/>
  <c r="BB845" i="5"/>
  <c r="BG845" i="5"/>
  <c r="M846" i="5"/>
  <c r="AI846" i="5"/>
  <c r="AS846" i="5"/>
  <c r="AX846" i="5"/>
  <c r="BB846" i="5"/>
  <c r="BH846" i="5"/>
  <c r="L848" i="5"/>
  <c r="AJ848" i="5"/>
  <c r="AS848" i="5"/>
  <c r="AY848" i="5"/>
  <c r="BE848" i="5"/>
  <c r="K849" i="5"/>
  <c r="R849" i="5"/>
  <c r="AI849" i="5"/>
  <c r="AQ849" i="5"/>
  <c r="AV849" i="5"/>
  <c r="L850" i="5"/>
  <c r="R850" i="5"/>
  <c r="AH850" i="5"/>
  <c r="AQ850" i="5"/>
  <c r="AW850" i="5"/>
  <c r="BG850" i="5"/>
  <c r="K852" i="5"/>
  <c r="Q852" i="5"/>
  <c r="AI852" i="5"/>
  <c r="AR852" i="5"/>
  <c r="AW852" i="5"/>
  <c r="BD852" i="5"/>
  <c r="AW853" i="5"/>
  <c r="AS853" i="5"/>
  <c r="AG853" i="5"/>
  <c r="Q853" i="5"/>
  <c r="L853" i="5"/>
  <c r="BE853" i="5"/>
  <c r="AV853" i="5"/>
  <c r="AR853" i="5"/>
  <c r="AJ853" i="5"/>
  <c r="J853" i="5"/>
  <c r="O853" i="5"/>
  <c r="P853" i="5" s="1"/>
  <c r="AH853" i="5"/>
  <c r="AQ853" i="5"/>
  <c r="AY853" i="5"/>
  <c r="BD853" i="5"/>
  <c r="BG855" i="5"/>
  <c r="BB855" i="5"/>
  <c r="BC855" i="5" s="1"/>
  <c r="AX855" i="5"/>
  <c r="AT855" i="5"/>
  <c r="AP855" i="5"/>
  <c r="AH855" i="5"/>
  <c r="R855" i="5"/>
  <c r="M855" i="5"/>
  <c r="AR855" i="5"/>
  <c r="BG856" i="5"/>
  <c r="BB856" i="5"/>
  <c r="BC856" i="5" s="1"/>
  <c r="AX856" i="5"/>
  <c r="AT856" i="5"/>
  <c r="AP856" i="5"/>
  <c r="AH856" i="5"/>
  <c r="R856" i="5"/>
  <c r="M856" i="5"/>
  <c r="AW856" i="5"/>
  <c r="AS856" i="5"/>
  <c r="AG856" i="5"/>
  <c r="Q856" i="5"/>
  <c r="L856" i="5"/>
  <c r="J856" i="5"/>
  <c r="AV856" i="5"/>
  <c r="BD856" i="5"/>
  <c r="AW857" i="5"/>
  <c r="AS857" i="5"/>
  <c r="AG857" i="5"/>
  <c r="Q857" i="5"/>
  <c r="L857" i="5"/>
  <c r="BE857" i="5"/>
  <c r="AV857" i="5"/>
  <c r="AR857" i="5"/>
  <c r="AJ857" i="5"/>
  <c r="O857" i="5"/>
  <c r="P857" i="5" s="1"/>
  <c r="K857" i="5"/>
  <c r="J857" i="5"/>
  <c r="AU857" i="5"/>
  <c r="BG857" i="5"/>
  <c r="Q859" i="5"/>
  <c r="AJ859" i="5"/>
  <c r="AV859" i="5"/>
  <c r="BE859" i="5"/>
  <c r="N860" i="5"/>
  <c r="AI860" i="5"/>
  <c r="AR860" i="5"/>
  <c r="N861" i="5"/>
  <c r="AH861" i="5"/>
  <c r="AQ861" i="5"/>
  <c r="AY861" i="5"/>
  <c r="BD861" i="5"/>
  <c r="BG863" i="5"/>
  <c r="BB863" i="5"/>
  <c r="BC863" i="5" s="1"/>
  <c r="AX863" i="5"/>
  <c r="AT863" i="5"/>
  <c r="AP863" i="5"/>
  <c r="AH863" i="5"/>
  <c r="R863" i="5"/>
  <c r="M863" i="5"/>
  <c r="AR863" i="5"/>
  <c r="BG864" i="5"/>
  <c r="BB864" i="5"/>
  <c r="BC864" i="5" s="1"/>
  <c r="AX864" i="5"/>
  <c r="AT864" i="5"/>
  <c r="AP864" i="5"/>
  <c r="AH864" i="5"/>
  <c r="R864" i="5"/>
  <c r="M864" i="5"/>
  <c r="AW864" i="5"/>
  <c r="AS864" i="5"/>
  <c r="AG864" i="5"/>
  <c r="Q864" i="5"/>
  <c r="L864" i="5"/>
  <c r="J864" i="5"/>
  <c r="AV864" i="5"/>
  <c r="BD864" i="5"/>
  <c r="AW865" i="5"/>
  <c r="AS865" i="5"/>
  <c r="AG865" i="5"/>
  <c r="Q865" i="5"/>
  <c r="L865" i="5"/>
  <c r="BE865" i="5"/>
  <c r="AV865" i="5"/>
  <c r="AR865" i="5"/>
  <c r="AJ865" i="5"/>
  <c r="O865" i="5"/>
  <c r="P865" i="5" s="1"/>
  <c r="K865" i="5"/>
  <c r="J865" i="5"/>
  <c r="AU865" i="5"/>
  <c r="BG865" i="5"/>
  <c r="Q867" i="5"/>
  <c r="AJ867" i="5"/>
  <c r="AV867" i="5"/>
  <c r="BE867" i="5"/>
  <c r="N868" i="5"/>
  <c r="AI868" i="5"/>
  <c r="AR868" i="5"/>
  <c r="N869" i="5"/>
  <c r="AH869" i="5"/>
  <c r="AQ869" i="5"/>
  <c r="AY869" i="5"/>
  <c r="BD869" i="5"/>
  <c r="BG871" i="5"/>
  <c r="BB871" i="5"/>
  <c r="BC871" i="5" s="1"/>
  <c r="AX871" i="5"/>
  <c r="AT871" i="5"/>
  <c r="AP871" i="5"/>
  <c r="AH871" i="5"/>
  <c r="R871" i="5"/>
  <c r="M871" i="5"/>
  <c r="AR871" i="5"/>
  <c r="BG872" i="5"/>
  <c r="BB872" i="5"/>
  <c r="BC872" i="5" s="1"/>
  <c r="AX872" i="5"/>
  <c r="AT872" i="5"/>
  <c r="AP872" i="5"/>
  <c r="AH872" i="5"/>
  <c r="R872" i="5"/>
  <c r="M872" i="5"/>
  <c r="AW872" i="5"/>
  <c r="AS872" i="5"/>
  <c r="AG872" i="5"/>
  <c r="Q872" i="5"/>
  <c r="L872" i="5"/>
  <c r="J872" i="5"/>
  <c r="AV872" i="5"/>
  <c r="BD872" i="5"/>
  <c r="AW873" i="5"/>
  <c r="AS873" i="5"/>
  <c r="AG873" i="5"/>
  <c r="Q873" i="5"/>
  <c r="L873" i="5"/>
  <c r="BE873" i="5"/>
  <c r="AV873" i="5"/>
  <c r="AR873" i="5"/>
  <c r="AJ873" i="5"/>
  <c r="O873" i="5"/>
  <c r="P873" i="5" s="1"/>
  <c r="K873" i="5"/>
  <c r="J873" i="5"/>
  <c r="AU873" i="5"/>
  <c r="BG873" i="5"/>
  <c r="Q875" i="5"/>
  <c r="AJ875" i="5"/>
  <c r="AV875" i="5"/>
  <c r="BE875" i="5"/>
  <c r="N876" i="5"/>
  <c r="AI876" i="5"/>
  <c r="AR876" i="5"/>
  <c r="N877" i="5"/>
  <c r="AH877" i="5"/>
  <c r="AQ877" i="5"/>
  <c r="AY877" i="5"/>
  <c r="BD877" i="5"/>
  <c r="BG879" i="5"/>
  <c r="BB879" i="5"/>
  <c r="BC879" i="5" s="1"/>
  <c r="AX879" i="5"/>
  <c r="AT879" i="5"/>
  <c r="AP879" i="5"/>
  <c r="AH879" i="5"/>
  <c r="R879" i="5"/>
  <c r="M879" i="5"/>
  <c r="AR879" i="5"/>
  <c r="BG880" i="5"/>
  <c r="BB880" i="5"/>
  <c r="BC880" i="5" s="1"/>
  <c r="AX880" i="5"/>
  <c r="AT880" i="5"/>
  <c r="AP880" i="5"/>
  <c r="AH880" i="5"/>
  <c r="R880" i="5"/>
  <c r="M880" i="5"/>
  <c r="AW880" i="5"/>
  <c r="AS880" i="5"/>
  <c r="AG880" i="5"/>
  <c r="Q880" i="5"/>
  <c r="L880" i="5"/>
  <c r="J880" i="5"/>
  <c r="AV880" i="5"/>
  <c r="BD880" i="5"/>
  <c r="AW881" i="5"/>
  <c r="AS881" i="5"/>
  <c r="AG881" i="5"/>
  <c r="Q881" i="5"/>
  <c r="L881" i="5"/>
  <c r="BE881" i="5"/>
  <c r="AV881" i="5"/>
  <c r="AR881" i="5"/>
  <c r="AJ881" i="5"/>
  <c r="O881" i="5"/>
  <c r="P881" i="5" s="1"/>
  <c r="K881" i="5"/>
  <c r="J881" i="5"/>
  <c r="AU881" i="5"/>
  <c r="BG881" i="5"/>
  <c r="Q883" i="5"/>
  <c r="AJ883" i="5"/>
  <c r="AV883" i="5"/>
  <c r="BE883" i="5"/>
  <c r="N884" i="5"/>
  <c r="AI884" i="5"/>
  <c r="AR884" i="5"/>
  <c r="N885" i="5"/>
  <c r="AH885" i="5"/>
  <c r="AQ885" i="5"/>
  <c r="AY885" i="5"/>
  <c r="BD885" i="5"/>
  <c r="BG887" i="5"/>
  <c r="BB887" i="5"/>
  <c r="BC887" i="5" s="1"/>
  <c r="AX887" i="5"/>
  <c r="AT887" i="5"/>
  <c r="AP887" i="5"/>
  <c r="AH887" i="5"/>
  <c r="R887" i="5"/>
  <c r="M887" i="5"/>
  <c r="AR887" i="5"/>
  <c r="BG888" i="5"/>
  <c r="BB888" i="5"/>
  <c r="BC888" i="5" s="1"/>
  <c r="AX888" i="5"/>
  <c r="AT888" i="5"/>
  <c r="AP888" i="5"/>
  <c r="AH888" i="5"/>
  <c r="R888" i="5"/>
  <c r="M888" i="5"/>
  <c r="AW888" i="5"/>
  <c r="AS888" i="5"/>
  <c r="AG888" i="5"/>
  <c r="Q888" i="5"/>
  <c r="L888" i="5"/>
  <c r="J888" i="5"/>
  <c r="AV888" i="5"/>
  <c r="BD888" i="5"/>
  <c r="AW889" i="5"/>
  <c r="AS889" i="5"/>
  <c r="AG889" i="5"/>
  <c r="Q889" i="5"/>
  <c r="L889" i="5"/>
  <c r="BE889" i="5"/>
  <c r="AV889" i="5"/>
  <c r="AR889" i="5"/>
  <c r="AJ889" i="5"/>
  <c r="O889" i="5"/>
  <c r="P889" i="5" s="1"/>
  <c r="K889" i="5"/>
  <c r="J889" i="5"/>
  <c r="AU889" i="5"/>
  <c r="BG889" i="5"/>
  <c r="Q891" i="5"/>
  <c r="AJ891" i="5"/>
  <c r="AV891" i="5"/>
  <c r="BE891" i="5"/>
  <c r="N892" i="5"/>
  <c r="AI892" i="5"/>
  <c r="AR892" i="5"/>
  <c r="N893" i="5"/>
  <c r="AH893" i="5"/>
  <c r="AQ893" i="5"/>
  <c r="AY893" i="5"/>
  <c r="BD893" i="5"/>
  <c r="BG895" i="5"/>
  <c r="BB895" i="5"/>
  <c r="BC895" i="5" s="1"/>
  <c r="AX895" i="5"/>
  <c r="AT895" i="5"/>
  <c r="AP895" i="5"/>
  <c r="AH895" i="5"/>
  <c r="R895" i="5"/>
  <c r="M895" i="5"/>
  <c r="AR895" i="5"/>
  <c r="BG896" i="5"/>
  <c r="BB896" i="5"/>
  <c r="BC896" i="5" s="1"/>
  <c r="AX896" i="5"/>
  <c r="AT896" i="5"/>
  <c r="AP896" i="5"/>
  <c r="AH896" i="5"/>
  <c r="R896" i="5"/>
  <c r="M896" i="5"/>
  <c r="AW896" i="5"/>
  <c r="AS896" i="5"/>
  <c r="AG896" i="5"/>
  <c r="Q896" i="5"/>
  <c r="L896" i="5"/>
  <c r="J896" i="5"/>
  <c r="AV896" i="5"/>
  <c r="BD896" i="5"/>
  <c r="AW897" i="5"/>
  <c r="AS897" i="5"/>
  <c r="AG897" i="5"/>
  <c r="Q897" i="5"/>
  <c r="L897" i="5"/>
  <c r="BE897" i="5"/>
  <c r="AV897" i="5"/>
  <c r="AR897" i="5"/>
  <c r="AJ897" i="5"/>
  <c r="O897" i="5"/>
  <c r="P897" i="5" s="1"/>
  <c r="K897" i="5"/>
  <c r="J897" i="5"/>
  <c r="AU897" i="5"/>
  <c r="BG897" i="5"/>
  <c r="Q899" i="5"/>
  <c r="AJ899" i="5"/>
  <c r="AV899" i="5"/>
  <c r="BE899" i="5"/>
  <c r="N900" i="5"/>
  <c r="AI900" i="5"/>
  <c r="AR900" i="5"/>
  <c r="N901" i="5"/>
  <c r="AH901" i="5"/>
  <c r="AQ901" i="5"/>
  <c r="AY901" i="5"/>
  <c r="BD901" i="5"/>
  <c r="BG903" i="5"/>
  <c r="BB903" i="5"/>
  <c r="BC903" i="5" s="1"/>
  <c r="AX903" i="5"/>
  <c r="AT903" i="5"/>
  <c r="AP903" i="5"/>
  <c r="AH903" i="5"/>
  <c r="R903" i="5"/>
  <c r="M903" i="5"/>
  <c r="AR903" i="5"/>
  <c r="BG904" i="5"/>
  <c r="BB904" i="5"/>
  <c r="BC904" i="5" s="1"/>
  <c r="AX904" i="5"/>
  <c r="AT904" i="5"/>
  <c r="AP904" i="5"/>
  <c r="AH904" i="5"/>
  <c r="R904" i="5"/>
  <c r="M904" i="5"/>
  <c r="AW904" i="5"/>
  <c r="AS904" i="5"/>
  <c r="AG904" i="5"/>
  <c r="Q904" i="5"/>
  <c r="L904" i="5"/>
  <c r="J904" i="5"/>
  <c r="AV904" i="5"/>
  <c r="BD904" i="5"/>
  <c r="AW905" i="5"/>
  <c r="AS905" i="5"/>
  <c r="AG905" i="5"/>
  <c r="Q905" i="5"/>
  <c r="L905" i="5"/>
  <c r="BE905" i="5"/>
  <c r="AV905" i="5"/>
  <c r="AR905" i="5"/>
  <c r="AJ905" i="5"/>
  <c r="O905" i="5"/>
  <c r="P905" i="5" s="1"/>
  <c r="K905" i="5"/>
  <c r="J905" i="5"/>
  <c r="AU905" i="5"/>
  <c r="BG905" i="5"/>
  <c r="Q907" i="5"/>
  <c r="AJ907" i="5"/>
  <c r="AV907" i="5"/>
  <c r="BE907" i="5"/>
  <c r="N908" i="5"/>
  <c r="AI908" i="5"/>
  <c r="AR908" i="5"/>
  <c r="N909" i="5"/>
  <c r="AH909" i="5"/>
  <c r="AQ909" i="5"/>
  <c r="AY909" i="5"/>
  <c r="BD909" i="5"/>
  <c r="BG911" i="5"/>
  <c r="BB911" i="5"/>
  <c r="BC911" i="5" s="1"/>
  <c r="AX911" i="5"/>
  <c r="AT911" i="5"/>
  <c r="AP911" i="5"/>
  <c r="AH911" i="5"/>
  <c r="R911" i="5"/>
  <c r="M911" i="5"/>
  <c r="AR911" i="5"/>
  <c r="BG912" i="5"/>
  <c r="BB912" i="5"/>
  <c r="BC912" i="5" s="1"/>
  <c r="AX912" i="5"/>
  <c r="AT912" i="5"/>
  <c r="AP912" i="5"/>
  <c r="AH912" i="5"/>
  <c r="R912" i="5"/>
  <c r="M912" i="5"/>
  <c r="AW912" i="5"/>
  <c r="AS912" i="5"/>
  <c r="AG912" i="5"/>
  <c r="Q912" i="5"/>
  <c r="L912" i="5"/>
  <c r="J912" i="5"/>
  <c r="AV912" i="5"/>
  <c r="BD912" i="5"/>
  <c r="AW913" i="5"/>
  <c r="AS913" i="5"/>
  <c r="AG913" i="5"/>
  <c r="Q913" i="5"/>
  <c r="L913" i="5"/>
  <c r="BE913" i="5"/>
  <c r="AV913" i="5"/>
  <c r="AR913" i="5"/>
  <c r="AJ913" i="5"/>
  <c r="O913" i="5"/>
  <c r="P913" i="5" s="1"/>
  <c r="K913" i="5"/>
  <c r="J913" i="5"/>
  <c r="AU913" i="5"/>
  <c r="BG913" i="5"/>
  <c r="Q915" i="5"/>
  <c r="AJ915" i="5"/>
  <c r="AV915" i="5"/>
  <c r="BE915" i="5"/>
  <c r="N916" i="5"/>
  <c r="AI916" i="5"/>
  <c r="AR916" i="5"/>
  <c r="N917" i="5"/>
  <c r="AH917" i="5"/>
  <c r="AQ917" i="5"/>
  <c r="AY917" i="5"/>
  <c r="BD917" i="5"/>
  <c r="BG919" i="5"/>
  <c r="BB919" i="5"/>
  <c r="BC919" i="5" s="1"/>
  <c r="AX919" i="5"/>
  <c r="AT919" i="5"/>
  <c r="AP919" i="5"/>
  <c r="AH919" i="5"/>
  <c r="R919" i="5"/>
  <c r="M919" i="5"/>
  <c r="AR919" i="5"/>
  <c r="BG920" i="5"/>
  <c r="BB920" i="5"/>
  <c r="BC920" i="5" s="1"/>
  <c r="AX920" i="5"/>
  <c r="AT920" i="5"/>
  <c r="AP920" i="5"/>
  <c r="AH920" i="5"/>
  <c r="R920" i="5"/>
  <c r="M920" i="5"/>
  <c r="AW920" i="5"/>
  <c r="AS920" i="5"/>
  <c r="AG920" i="5"/>
  <c r="Q920" i="5"/>
  <c r="L920" i="5"/>
  <c r="J920" i="5"/>
  <c r="AV920" i="5"/>
  <c r="BD920" i="5"/>
  <c r="AW921" i="5"/>
  <c r="AS921" i="5"/>
  <c r="AG921" i="5"/>
  <c r="Q921" i="5"/>
  <c r="L921" i="5"/>
  <c r="BE921" i="5"/>
  <c r="AV921" i="5"/>
  <c r="AR921" i="5"/>
  <c r="AJ921" i="5"/>
  <c r="O921" i="5"/>
  <c r="P921" i="5" s="1"/>
  <c r="K921" i="5"/>
  <c r="J921" i="5"/>
  <c r="AU921" i="5"/>
  <c r="BG921" i="5"/>
  <c r="Q923" i="5"/>
  <c r="AJ923" i="5"/>
  <c r="AV923" i="5"/>
  <c r="BE923" i="5"/>
  <c r="N924" i="5"/>
  <c r="AI924" i="5"/>
  <c r="AR924" i="5"/>
  <c r="N925" i="5"/>
  <c r="AH925" i="5"/>
  <c r="AQ925" i="5"/>
  <c r="AY925" i="5"/>
  <c r="BD925" i="5"/>
  <c r="BG927" i="5"/>
  <c r="BB927" i="5"/>
  <c r="BC927" i="5" s="1"/>
  <c r="AX927" i="5"/>
  <c r="AT927" i="5"/>
  <c r="AP927" i="5"/>
  <c r="AH927" i="5"/>
  <c r="R927" i="5"/>
  <c r="M927" i="5"/>
  <c r="AR927" i="5"/>
  <c r="BG928" i="5"/>
  <c r="BB928" i="5"/>
  <c r="BC928" i="5" s="1"/>
  <c r="AX928" i="5"/>
  <c r="AT928" i="5"/>
  <c r="AP928" i="5"/>
  <c r="AH928" i="5"/>
  <c r="R928" i="5"/>
  <c r="M928" i="5"/>
  <c r="AW928" i="5"/>
  <c r="AS928" i="5"/>
  <c r="AG928" i="5"/>
  <c r="Q928" i="5"/>
  <c r="L928" i="5"/>
  <c r="J928" i="5"/>
  <c r="AV928" i="5"/>
  <c r="BD928" i="5"/>
  <c r="AW929" i="5"/>
  <c r="AS929" i="5"/>
  <c r="AG929" i="5"/>
  <c r="Q929" i="5"/>
  <c r="L929" i="5"/>
  <c r="BE929" i="5"/>
  <c r="AV929" i="5"/>
  <c r="AR929" i="5"/>
  <c r="AJ929" i="5"/>
  <c r="O929" i="5"/>
  <c r="P929" i="5" s="1"/>
  <c r="K929" i="5"/>
  <c r="J929" i="5"/>
  <c r="AU929" i="5"/>
  <c r="BG929" i="5"/>
  <c r="Q931" i="5"/>
  <c r="AJ931" i="5"/>
  <c r="AV931" i="5"/>
  <c r="BE931" i="5"/>
  <c r="N932" i="5"/>
  <c r="AI932" i="5"/>
  <c r="AR932" i="5"/>
  <c r="N933" i="5"/>
  <c r="AH933" i="5"/>
  <c r="AQ933" i="5"/>
  <c r="AY933" i="5"/>
  <c r="BD933" i="5"/>
  <c r="BG935" i="5"/>
  <c r="BB935" i="5"/>
  <c r="BC935" i="5" s="1"/>
  <c r="AX935" i="5"/>
  <c r="AT935" i="5"/>
  <c r="AP935" i="5"/>
  <c r="AH935" i="5"/>
  <c r="R935" i="5"/>
  <c r="M935" i="5"/>
  <c r="AR935" i="5"/>
  <c r="BG936" i="5"/>
  <c r="BB936" i="5"/>
  <c r="BC936" i="5" s="1"/>
  <c r="AX936" i="5"/>
  <c r="AT936" i="5"/>
  <c r="AP936" i="5"/>
  <c r="AH936" i="5"/>
  <c r="R936" i="5"/>
  <c r="M936" i="5"/>
  <c r="AW936" i="5"/>
  <c r="AS936" i="5"/>
  <c r="AG936" i="5"/>
  <c r="Q936" i="5"/>
  <c r="L936" i="5"/>
  <c r="J936" i="5"/>
  <c r="AV936" i="5"/>
  <c r="BD936" i="5"/>
  <c r="AW937" i="5"/>
  <c r="AS937" i="5"/>
  <c r="AG937" i="5"/>
  <c r="Q937" i="5"/>
  <c r="L937" i="5"/>
  <c r="BE937" i="5"/>
  <c r="AV937" i="5"/>
  <c r="AR937" i="5"/>
  <c r="AJ937" i="5"/>
  <c r="O937" i="5"/>
  <c r="K937" i="5"/>
  <c r="J937" i="5"/>
  <c r="AU937" i="5"/>
  <c r="BG937" i="5"/>
  <c r="Q939" i="5"/>
  <c r="AJ939" i="5"/>
  <c r="AV939" i="5"/>
  <c r="BE939" i="5"/>
  <c r="N940" i="5"/>
  <c r="AI940" i="5"/>
  <c r="AR940" i="5"/>
  <c r="N941" i="5"/>
  <c r="AH941" i="5"/>
  <c r="AQ941" i="5"/>
  <c r="AY941" i="5"/>
  <c r="BD941" i="5"/>
  <c r="BG943" i="5"/>
  <c r="BB943" i="5"/>
  <c r="AX943" i="5"/>
  <c r="AT943" i="5"/>
  <c r="AP943" i="5"/>
  <c r="AH943" i="5"/>
  <c r="R943" i="5"/>
  <c r="M943" i="5"/>
  <c r="AR943" i="5"/>
  <c r="BG944" i="5"/>
  <c r="BB944" i="5"/>
  <c r="AX944" i="5"/>
  <c r="AT944" i="5"/>
  <c r="AP944" i="5"/>
  <c r="AH944" i="5"/>
  <c r="R944" i="5"/>
  <c r="M944" i="5"/>
  <c r="AW944" i="5"/>
  <c r="AS944" i="5"/>
  <c r="AG944" i="5"/>
  <c r="Q944" i="5"/>
  <c r="L944" i="5"/>
  <c r="J944" i="5"/>
  <c r="AV944" i="5"/>
  <c r="BD944" i="5"/>
  <c r="AW945" i="5"/>
  <c r="AS945" i="5"/>
  <c r="AG945" i="5"/>
  <c r="Q945" i="5"/>
  <c r="L945" i="5"/>
  <c r="BE945" i="5"/>
  <c r="AV945" i="5"/>
  <c r="AR945" i="5"/>
  <c r="AJ945" i="5"/>
  <c r="O945" i="5"/>
  <c r="K945" i="5"/>
  <c r="J945" i="5"/>
  <c r="AU945" i="5"/>
  <c r="BG945" i="5"/>
  <c r="Q947" i="5"/>
  <c r="AJ947" i="5"/>
  <c r="AV947" i="5"/>
  <c r="BE947" i="5"/>
  <c r="N948" i="5"/>
  <c r="AI948" i="5"/>
  <c r="AR948" i="5"/>
  <c r="N949" i="5"/>
  <c r="AH949" i="5"/>
  <c r="AQ949" i="5"/>
  <c r="AY949" i="5"/>
  <c r="BD949" i="5"/>
  <c r="BE951" i="5"/>
  <c r="AV951" i="5"/>
  <c r="AR951" i="5"/>
  <c r="AJ951" i="5"/>
  <c r="BG951" i="5"/>
  <c r="BB951" i="5"/>
  <c r="AX951" i="5"/>
  <c r="AT951" i="5"/>
  <c r="AP951" i="5"/>
  <c r="AH951" i="5"/>
  <c r="R951" i="5"/>
  <c r="M951" i="5"/>
  <c r="AW951" i="5"/>
  <c r="BH952" i="5"/>
  <c r="K952" i="5"/>
  <c r="BG953" i="5"/>
  <c r="BB953" i="5"/>
  <c r="AX953" i="5"/>
  <c r="AT953" i="5"/>
  <c r="AP953" i="5"/>
  <c r="AH953" i="5"/>
  <c r="R953" i="5"/>
  <c r="M953" i="5"/>
  <c r="AW953" i="5"/>
  <c r="AS953" i="5"/>
  <c r="AG953" i="5"/>
  <c r="Q953" i="5"/>
  <c r="L953" i="5"/>
  <c r="BE953" i="5"/>
  <c r="AV953" i="5"/>
  <c r="AR953" i="5"/>
  <c r="AJ953" i="5"/>
  <c r="O953" i="5"/>
  <c r="K953" i="5"/>
  <c r="J953" i="5"/>
  <c r="AI953" i="5"/>
  <c r="AY953" i="5"/>
  <c r="AR956" i="5"/>
  <c r="AQ957" i="5"/>
  <c r="BH960" i="5"/>
  <c r="K960" i="5"/>
  <c r="BG961" i="5"/>
  <c r="BB961" i="5"/>
  <c r="AX961" i="5"/>
  <c r="AT961" i="5"/>
  <c r="AP961" i="5"/>
  <c r="AH961" i="5"/>
  <c r="R961" i="5"/>
  <c r="M961" i="5"/>
  <c r="AW961" i="5"/>
  <c r="AS961" i="5"/>
  <c r="AG961" i="5"/>
  <c r="Q961" i="5"/>
  <c r="L961" i="5"/>
  <c r="BE961" i="5"/>
  <c r="AV961" i="5"/>
  <c r="AR961" i="5"/>
  <c r="AJ961" i="5"/>
  <c r="O961" i="5"/>
  <c r="K961" i="5"/>
  <c r="J961" i="5"/>
  <c r="AI961" i="5"/>
  <c r="AY961" i="5"/>
  <c r="AR964" i="5"/>
  <c r="AQ965" i="5"/>
  <c r="BH968" i="5"/>
  <c r="K968" i="5"/>
  <c r="BG969" i="5"/>
  <c r="BB969" i="5"/>
  <c r="AX969" i="5"/>
  <c r="AT969" i="5"/>
  <c r="AP969" i="5"/>
  <c r="AH969" i="5"/>
  <c r="R969" i="5"/>
  <c r="M969" i="5"/>
  <c r="AW969" i="5"/>
  <c r="AS969" i="5"/>
  <c r="AG969" i="5"/>
  <c r="Q969" i="5"/>
  <c r="L969" i="5"/>
  <c r="BE969" i="5"/>
  <c r="AV969" i="5"/>
  <c r="AR969" i="5"/>
  <c r="AJ969" i="5"/>
  <c r="O969" i="5"/>
  <c r="K969" i="5"/>
  <c r="J969" i="5"/>
  <c r="AI969" i="5"/>
  <c r="AY969" i="5"/>
  <c r="AR972" i="5"/>
  <c r="AQ973" i="5"/>
  <c r="BH976" i="5"/>
  <c r="K976" i="5"/>
  <c r="BG977" i="5"/>
  <c r="BB977" i="5"/>
  <c r="AX977" i="5"/>
  <c r="AT977" i="5"/>
  <c r="AP977" i="5"/>
  <c r="AH977" i="5"/>
  <c r="R977" i="5"/>
  <c r="M977" i="5"/>
  <c r="AW977" i="5"/>
  <c r="AS977" i="5"/>
  <c r="AG977" i="5"/>
  <c r="Q977" i="5"/>
  <c r="L977" i="5"/>
  <c r="BE977" i="5"/>
  <c r="AV977" i="5"/>
  <c r="AR977" i="5"/>
  <c r="AJ977" i="5"/>
  <c r="O977" i="5"/>
  <c r="K977" i="5"/>
  <c r="J977" i="5"/>
  <c r="AI977" i="5"/>
  <c r="AY977" i="5"/>
  <c r="AR980" i="5"/>
  <c r="AQ981" i="5"/>
  <c r="AJ984" i="5"/>
  <c r="AR984" i="5"/>
  <c r="AV984" i="5"/>
  <c r="J985" i="5"/>
  <c r="N985" i="5"/>
  <c r="AI985" i="5"/>
  <c r="AQ985" i="5"/>
  <c r="AU985" i="5"/>
  <c r="AY985" i="5"/>
  <c r="BD985" i="5"/>
  <c r="BH985" i="5"/>
  <c r="AJ988" i="5"/>
  <c r="AR988" i="5"/>
  <c r="AV988" i="5"/>
  <c r="J989" i="5"/>
  <c r="N989" i="5"/>
  <c r="AI989" i="5"/>
  <c r="AQ989" i="5"/>
  <c r="AU989" i="5"/>
  <c r="AY989" i="5"/>
  <c r="BD989" i="5"/>
  <c r="BH989" i="5"/>
  <c r="AJ992" i="5"/>
  <c r="AR992" i="5"/>
  <c r="AV992" i="5"/>
  <c r="J993" i="5"/>
  <c r="N993" i="5"/>
  <c r="AI993" i="5"/>
  <c r="AQ993" i="5"/>
  <c r="AU993" i="5"/>
  <c r="AY993" i="5"/>
  <c r="BD993" i="5"/>
  <c r="BH993" i="5"/>
  <c r="AJ996" i="5"/>
  <c r="AR996" i="5"/>
  <c r="AV996" i="5"/>
  <c r="J997" i="5"/>
  <c r="N997" i="5"/>
  <c r="AI997" i="5"/>
  <c r="AQ997" i="5"/>
  <c r="AU997" i="5"/>
  <c r="AY997" i="5"/>
  <c r="BD997" i="5"/>
  <c r="BH997" i="5"/>
  <c r="AJ1000" i="5"/>
  <c r="AR1000" i="5"/>
  <c r="AV1000" i="5"/>
  <c r="J1001" i="5"/>
  <c r="N1001" i="5"/>
  <c r="AI1001" i="5"/>
  <c r="AQ1001" i="5"/>
  <c r="AU1001" i="5"/>
  <c r="AY1001" i="5"/>
  <c r="BD1001" i="5"/>
  <c r="BH1001" i="5"/>
  <c r="AJ1004" i="5"/>
  <c r="AR1004" i="5"/>
  <c r="AV1004" i="5"/>
  <c r="J1005" i="5"/>
  <c r="N1005" i="5"/>
  <c r="AI1005" i="5"/>
  <c r="AQ1005" i="5"/>
  <c r="AU1005" i="5"/>
  <c r="AY1005" i="5"/>
  <c r="BD1005" i="5"/>
  <c r="BH1005" i="5"/>
  <c r="AJ1008" i="5"/>
  <c r="AR1008" i="5"/>
  <c r="AV1008" i="5"/>
  <c r="J1009" i="5"/>
  <c r="N1009" i="5"/>
  <c r="AI1009" i="5"/>
  <c r="AQ1009" i="5"/>
  <c r="AU1009" i="5"/>
  <c r="AY1009" i="5"/>
  <c r="BD1009" i="5"/>
  <c r="BH1009" i="5"/>
  <c r="AJ1012" i="5"/>
  <c r="AR1012" i="5"/>
  <c r="AV1012" i="5"/>
  <c r="BG1013" i="5"/>
  <c r="BB1013" i="5"/>
  <c r="AX1013" i="5"/>
  <c r="AT1013" i="5"/>
  <c r="AP1013" i="5"/>
  <c r="AH1013" i="5"/>
  <c r="R1013" i="5"/>
  <c r="J1013" i="5"/>
  <c r="N1013" i="5"/>
  <c r="AU1013" i="5"/>
  <c r="AT1016" i="5"/>
  <c r="AW1022" i="5"/>
  <c r="AS1022" i="5"/>
  <c r="AG1022" i="5"/>
  <c r="Q1022" i="5"/>
  <c r="L1022" i="5"/>
  <c r="BE1022" i="5"/>
  <c r="AV1022" i="5"/>
  <c r="AR1022" i="5"/>
  <c r="AJ1022" i="5"/>
  <c r="O1022" i="5"/>
  <c r="K1022" i="5"/>
  <c r="J1022" i="5"/>
  <c r="AU1022" i="5"/>
  <c r="BG1022" i="5"/>
  <c r="BG1028" i="5"/>
  <c r="BB1028" i="5"/>
  <c r="AX1028" i="5"/>
  <c r="AT1028" i="5"/>
  <c r="AP1028" i="5"/>
  <c r="AH1028" i="5"/>
  <c r="R1028" i="5"/>
  <c r="M1028" i="5"/>
  <c r="AR1028" i="5"/>
  <c r="BG1029" i="5"/>
  <c r="BB1029" i="5"/>
  <c r="AX1029" i="5"/>
  <c r="AT1029" i="5"/>
  <c r="AP1029" i="5"/>
  <c r="AH1029" i="5"/>
  <c r="R1029" i="5"/>
  <c r="M1029" i="5"/>
  <c r="AW1029" i="5"/>
  <c r="AS1029" i="5"/>
  <c r="AG1029" i="5"/>
  <c r="Q1029" i="5"/>
  <c r="L1029" i="5"/>
  <c r="J1029" i="5"/>
  <c r="AV1029" i="5"/>
  <c r="BD1029" i="5"/>
  <c r="AW1030" i="5"/>
  <c r="AS1030" i="5"/>
  <c r="AG1030" i="5"/>
  <c r="Q1030" i="5"/>
  <c r="L1030" i="5"/>
  <c r="BE1030" i="5"/>
  <c r="AV1030" i="5"/>
  <c r="AR1030" i="5"/>
  <c r="AJ1030" i="5"/>
  <c r="O1030" i="5"/>
  <c r="K1030" i="5"/>
  <c r="J1030" i="5"/>
  <c r="AU1030" i="5"/>
  <c r="BG1030" i="5"/>
  <c r="BG1036" i="5"/>
  <c r="BB1036" i="5"/>
  <c r="AX1036" i="5"/>
  <c r="AT1036" i="5"/>
  <c r="AP1036" i="5"/>
  <c r="AH1036" i="5"/>
  <c r="R1036" i="5"/>
  <c r="M1036" i="5"/>
  <c r="AR1036" i="5"/>
  <c r="BG1037" i="5"/>
  <c r="BB1037" i="5"/>
  <c r="AX1037" i="5"/>
  <c r="AT1037" i="5"/>
  <c r="AP1037" i="5"/>
  <c r="AH1037" i="5"/>
  <c r="R1037" i="5"/>
  <c r="M1037" i="5"/>
  <c r="AW1037" i="5"/>
  <c r="AS1037" i="5"/>
  <c r="AG1037" i="5"/>
  <c r="Q1037" i="5"/>
  <c r="L1037" i="5"/>
  <c r="J1037" i="5"/>
  <c r="AV1037" i="5"/>
  <c r="BD1037" i="5"/>
  <c r="AW1038" i="5"/>
  <c r="AS1038" i="5"/>
  <c r="AG1038" i="5"/>
  <c r="Q1038" i="5"/>
  <c r="L1038" i="5"/>
  <c r="BE1038" i="5"/>
  <c r="AV1038" i="5"/>
  <c r="AR1038" i="5"/>
  <c r="AJ1038" i="5"/>
  <c r="O1038" i="5"/>
  <c r="K1038" i="5"/>
  <c r="J1038" i="5"/>
  <c r="AU1038" i="5"/>
  <c r="BG1038" i="5"/>
  <c r="BG1044" i="5"/>
  <c r="BB1044" i="5"/>
  <c r="AX1044" i="5"/>
  <c r="AT1044" i="5"/>
  <c r="AP1044" i="5"/>
  <c r="AH1044" i="5"/>
  <c r="R1044" i="5"/>
  <c r="M1044" i="5"/>
  <c r="AR1044" i="5"/>
  <c r="BG1045" i="5"/>
  <c r="BB1045" i="5"/>
  <c r="AX1045" i="5"/>
  <c r="AT1045" i="5"/>
  <c r="AP1045" i="5"/>
  <c r="AH1045" i="5"/>
  <c r="R1045" i="5"/>
  <c r="M1045" i="5"/>
  <c r="AW1045" i="5"/>
  <c r="AS1045" i="5"/>
  <c r="AG1045" i="5"/>
  <c r="Q1045" i="5"/>
  <c r="L1045" i="5"/>
  <c r="J1045" i="5"/>
  <c r="AV1045" i="5"/>
  <c r="BD1045" i="5"/>
  <c r="AW1046" i="5"/>
  <c r="AS1046" i="5"/>
  <c r="AG1046" i="5"/>
  <c r="Q1046" i="5"/>
  <c r="L1046" i="5"/>
  <c r="BE1046" i="5"/>
  <c r="AV1046" i="5"/>
  <c r="AR1046" i="5"/>
  <c r="AJ1046" i="5"/>
  <c r="O1046" i="5"/>
  <c r="K1046" i="5"/>
  <c r="J1046" i="5"/>
  <c r="AU1046" i="5"/>
  <c r="BG1046" i="5"/>
  <c r="BG1052" i="5"/>
  <c r="BB1052" i="5"/>
  <c r="AX1052" i="5"/>
  <c r="AT1052" i="5"/>
  <c r="AP1052" i="5"/>
  <c r="AH1052" i="5"/>
  <c r="R1052" i="5"/>
  <c r="M1052" i="5"/>
  <c r="AR1052" i="5"/>
  <c r="BG1053" i="5"/>
  <c r="BB1053" i="5"/>
  <c r="AX1053" i="5"/>
  <c r="AT1053" i="5"/>
  <c r="AP1053" i="5"/>
  <c r="AH1053" i="5"/>
  <c r="R1053" i="5"/>
  <c r="M1053" i="5"/>
  <c r="AW1053" i="5"/>
  <c r="AS1053" i="5"/>
  <c r="AG1053" i="5"/>
  <c r="Q1053" i="5"/>
  <c r="L1053" i="5"/>
  <c r="J1053" i="5"/>
  <c r="AV1053" i="5"/>
  <c r="BD1053" i="5"/>
  <c r="AW1054" i="5"/>
  <c r="AS1054" i="5"/>
  <c r="AG1054" i="5"/>
  <c r="Q1054" i="5"/>
  <c r="L1054" i="5"/>
  <c r="BE1054" i="5"/>
  <c r="AV1054" i="5"/>
  <c r="AR1054" i="5"/>
  <c r="AJ1054" i="5"/>
  <c r="O1054" i="5"/>
  <c r="K1054" i="5"/>
  <c r="J1054" i="5"/>
  <c r="AU1054" i="5"/>
  <c r="BG1054" i="5"/>
  <c r="BG1060" i="5"/>
  <c r="BB1060" i="5"/>
  <c r="BC1060" i="5" s="1"/>
  <c r="AX1060" i="5"/>
  <c r="AT1060" i="5"/>
  <c r="AP1060" i="5"/>
  <c r="AH1060" i="5"/>
  <c r="R1060" i="5"/>
  <c r="M1060" i="5"/>
  <c r="AR1060" i="5"/>
  <c r="BG1061" i="5"/>
  <c r="BB1061" i="5"/>
  <c r="BC1061" i="5" s="1"/>
  <c r="AX1061" i="5"/>
  <c r="AT1061" i="5"/>
  <c r="AP1061" i="5"/>
  <c r="AH1061" i="5"/>
  <c r="R1061" i="5"/>
  <c r="M1061" i="5"/>
  <c r="AW1061" i="5"/>
  <c r="AS1061" i="5"/>
  <c r="AG1061" i="5"/>
  <c r="Q1061" i="5"/>
  <c r="L1061" i="5"/>
  <c r="J1061" i="5"/>
  <c r="AV1061" i="5"/>
  <c r="BD1061" i="5"/>
  <c r="AW1062" i="5"/>
  <c r="AS1062" i="5"/>
  <c r="AG1062" i="5"/>
  <c r="Q1062" i="5"/>
  <c r="L1062" i="5"/>
  <c r="BE1062" i="5"/>
  <c r="AV1062" i="5"/>
  <c r="AR1062" i="5"/>
  <c r="AJ1062" i="5"/>
  <c r="O1062" i="5"/>
  <c r="K1062" i="5"/>
  <c r="J1062" i="5"/>
  <c r="AU1062" i="5"/>
  <c r="BG1062" i="5"/>
  <c r="BG1068" i="5"/>
  <c r="BB1068" i="5"/>
  <c r="BC1068" i="5" s="1"/>
  <c r="AX1068" i="5"/>
  <c r="AT1068" i="5"/>
  <c r="AP1068" i="5"/>
  <c r="AH1068" i="5"/>
  <c r="R1068" i="5"/>
  <c r="M1068" i="5"/>
  <c r="BE1068" i="5"/>
  <c r="AY1068" i="5"/>
  <c r="AS1068" i="5"/>
  <c r="AJ1068" i="5"/>
  <c r="L1068" i="5"/>
  <c r="BD1068" i="5"/>
  <c r="AW1068" i="5"/>
  <c r="AR1068" i="5"/>
  <c r="AI1068" i="5"/>
  <c r="Q1068" i="5"/>
  <c r="K1068" i="5"/>
  <c r="J1068" i="5"/>
  <c r="AU1068" i="5"/>
  <c r="BH1081" i="5"/>
  <c r="BI1081" i="5" s="1"/>
  <c r="J854" i="5"/>
  <c r="N854" i="5"/>
  <c r="AI854" i="5"/>
  <c r="AQ854" i="5"/>
  <c r="AU854" i="5"/>
  <c r="AY854" i="5"/>
  <c r="BD854" i="5"/>
  <c r="BH854" i="5"/>
  <c r="J858" i="5"/>
  <c r="N858" i="5"/>
  <c r="AI858" i="5"/>
  <c r="AQ858" i="5"/>
  <c r="AU858" i="5"/>
  <c r="AY858" i="5"/>
  <c r="BD858" i="5"/>
  <c r="BH858" i="5"/>
  <c r="J862" i="5"/>
  <c r="N862" i="5"/>
  <c r="AI862" i="5"/>
  <c r="AQ862" i="5"/>
  <c r="AU862" i="5"/>
  <c r="AY862" i="5"/>
  <c r="BD862" i="5"/>
  <c r="BH862" i="5"/>
  <c r="J866" i="5"/>
  <c r="N866" i="5"/>
  <c r="AI866" i="5"/>
  <c r="AQ866" i="5"/>
  <c r="AU866" i="5"/>
  <c r="AY866" i="5"/>
  <c r="BD866" i="5"/>
  <c r="BH866" i="5"/>
  <c r="J870" i="5"/>
  <c r="N870" i="5"/>
  <c r="AI870" i="5"/>
  <c r="AQ870" i="5"/>
  <c r="AU870" i="5"/>
  <c r="AY870" i="5"/>
  <c r="BD870" i="5"/>
  <c r="BH870" i="5"/>
  <c r="J874" i="5"/>
  <c r="N874" i="5"/>
  <c r="AI874" i="5"/>
  <c r="AQ874" i="5"/>
  <c r="AU874" i="5"/>
  <c r="AY874" i="5"/>
  <c r="BD874" i="5"/>
  <c r="BH874" i="5"/>
  <c r="J878" i="5"/>
  <c r="N878" i="5"/>
  <c r="AI878" i="5"/>
  <c r="AQ878" i="5"/>
  <c r="AU878" i="5"/>
  <c r="AY878" i="5"/>
  <c r="BD878" i="5"/>
  <c r="BH878" i="5"/>
  <c r="J882" i="5"/>
  <c r="N882" i="5"/>
  <c r="AI882" i="5"/>
  <c r="AQ882" i="5"/>
  <c r="AU882" i="5"/>
  <c r="AY882" i="5"/>
  <c r="BD882" i="5"/>
  <c r="BH882" i="5"/>
  <c r="J886" i="5"/>
  <c r="N886" i="5"/>
  <c r="AI886" i="5"/>
  <c r="AQ886" i="5"/>
  <c r="AU886" i="5"/>
  <c r="AY886" i="5"/>
  <c r="BD886" i="5"/>
  <c r="BH886" i="5"/>
  <c r="J890" i="5"/>
  <c r="N890" i="5"/>
  <c r="AI890" i="5"/>
  <c r="AQ890" i="5"/>
  <c r="AU890" i="5"/>
  <c r="AY890" i="5"/>
  <c r="BD890" i="5"/>
  <c r="BH890" i="5"/>
  <c r="J894" i="5"/>
  <c r="N894" i="5"/>
  <c r="AI894" i="5"/>
  <c r="AQ894" i="5"/>
  <c r="AU894" i="5"/>
  <c r="AY894" i="5"/>
  <c r="BD894" i="5"/>
  <c r="BH894" i="5"/>
  <c r="J898" i="5"/>
  <c r="N898" i="5"/>
  <c r="AI898" i="5"/>
  <c r="AQ898" i="5"/>
  <c r="AU898" i="5"/>
  <c r="AY898" i="5"/>
  <c r="BD898" i="5"/>
  <c r="BH898" i="5"/>
  <c r="J902" i="5"/>
  <c r="N902" i="5"/>
  <c r="AI902" i="5"/>
  <c r="AQ902" i="5"/>
  <c r="AU902" i="5"/>
  <c r="AY902" i="5"/>
  <c r="BD902" i="5"/>
  <c r="BH902" i="5"/>
  <c r="J906" i="5"/>
  <c r="N906" i="5"/>
  <c r="AI906" i="5"/>
  <c r="AQ906" i="5"/>
  <c r="AU906" i="5"/>
  <c r="AY906" i="5"/>
  <c r="BD906" i="5"/>
  <c r="BH906" i="5"/>
  <c r="J910" i="5"/>
  <c r="N910" i="5"/>
  <c r="AI910" i="5"/>
  <c r="AQ910" i="5"/>
  <c r="AU910" i="5"/>
  <c r="AY910" i="5"/>
  <c r="BD910" i="5"/>
  <c r="BH910" i="5"/>
  <c r="J914" i="5"/>
  <c r="N914" i="5"/>
  <c r="AI914" i="5"/>
  <c r="AQ914" i="5"/>
  <c r="AU914" i="5"/>
  <c r="AY914" i="5"/>
  <c r="BD914" i="5"/>
  <c r="BH914" i="5"/>
  <c r="J918" i="5"/>
  <c r="N918" i="5"/>
  <c r="AI918" i="5"/>
  <c r="AQ918" i="5"/>
  <c r="AU918" i="5"/>
  <c r="AY918" i="5"/>
  <c r="BD918" i="5"/>
  <c r="BH918" i="5"/>
  <c r="J922" i="5"/>
  <c r="N922" i="5"/>
  <c r="AI922" i="5"/>
  <c r="AQ922" i="5"/>
  <c r="AU922" i="5"/>
  <c r="AY922" i="5"/>
  <c r="BD922" i="5"/>
  <c r="BH922" i="5"/>
  <c r="J926" i="5"/>
  <c r="N926" i="5"/>
  <c r="AI926" i="5"/>
  <c r="AQ926" i="5"/>
  <c r="AU926" i="5"/>
  <c r="AY926" i="5"/>
  <c r="BD926" i="5"/>
  <c r="BH926" i="5"/>
  <c r="J930" i="5"/>
  <c r="N930" i="5"/>
  <c r="AI930" i="5"/>
  <c r="AQ930" i="5"/>
  <c r="AU930" i="5"/>
  <c r="AY930" i="5"/>
  <c r="BD930" i="5"/>
  <c r="BH930" i="5"/>
  <c r="J934" i="5"/>
  <c r="N934" i="5"/>
  <c r="AI934" i="5"/>
  <c r="AQ934" i="5"/>
  <c r="AU934" i="5"/>
  <c r="AY934" i="5"/>
  <c r="BD934" i="5"/>
  <c r="BH934" i="5"/>
  <c r="J938" i="5"/>
  <c r="N938" i="5"/>
  <c r="AI938" i="5"/>
  <c r="AQ938" i="5"/>
  <c r="AU938" i="5"/>
  <c r="AY938" i="5"/>
  <c r="BD938" i="5"/>
  <c r="BH938" i="5"/>
  <c r="J942" i="5"/>
  <c r="N942" i="5"/>
  <c r="AI942" i="5"/>
  <c r="AQ942" i="5"/>
  <c r="AU942" i="5"/>
  <c r="AY942" i="5"/>
  <c r="BD942" i="5"/>
  <c r="BH942" i="5"/>
  <c r="J946" i="5"/>
  <c r="N946" i="5"/>
  <c r="AI946" i="5"/>
  <c r="AQ946" i="5"/>
  <c r="AU946" i="5"/>
  <c r="AY946" i="5"/>
  <c r="BD946" i="5"/>
  <c r="BH946" i="5"/>
  <c r="J950" i="5"/>
  <c r="N950" i="5"/>
  <c r="AI950" i="5"/>
  <c r="AQ950" i="5"/>
  <c r="AU950" i="5"/>
  <c r="AY950" i="5"/>
  <c r="BD950" i="5"/>
  <c r="BH950" i="5"/>
  <c r="L952" i="5"/>
  <c r="Q952" i="5"/>
  <c r="AG952" i="5"/>
  <c r="AS952" i="5"/>
  <c r="AW952" i="5"/>
  <c r="J954" i="5"/>
  <c r="N954" i="5"/>
  <c r="AI954" i="5"/>
  <c r="AQ954" i="5"/>
  <c r="AU954" i="5"/>
  <c r="AY954" i="5"/>
  <c r="BD954" i="5"/>
  <c r="BH954" i="5"/>
  <c r="M955" i="5"/>
  <c r="R955" i="5"/>
  <c r="AH955" i="5"/>
  <c r="AP955" i="5"/>
  <c r="AT955" i="5"/>
  <c r="AX955" i="5"/>
  <c r="BB955" i="5"/>
  <c r="BG955" i="5"/>
  <c r="L956" i="5"/>
  <c r="Q956" i="5"/>
  <c r="AG956" i="5"/>
  <c r="AS956" i="5"/>
  <c r="AW956" i="5"/>
  <c r="J958" i="5"/>
  <c r="N958" i="5"/>
  <c r="AI958" i="5"/>
  <c r="AQ958" i="5"/>
  <c r="AU958" i="5"/>
  <c r="AY958" i="5"/>
  <c r="BD958" i="5"/>
  <c r="BH958" i="5"/>
  <c r="M959" i="5"/>
  <c r="R959" i="5"/>
  <c r="AH959" i="5"/>
  <c r="AP959" i="5"/>
  <c r="AT959" i="5"/>
  <c r="AX959" i="5"/>
  <c r="BB959" i="5"/>
  <c r="BG959" i="5"/>
  <c r="L960" i="5"/>
  <c r="Q960" i="5"/>
  <c r="AG960" i="5"/>
  <c r="AS960" i="5"/>
  <c r="AW960" i="5"/>
  <c r="J962" i="5"/>
  <c r="N962" i="5"/>
  <c r="AI962" i="5"/>
  <c r="AQ962" i="5"/>
  <c r="AU962" i="5"/>
  <c r="AY962" i="5"/>
  <c r="BD962" i="5"/>
  <c r="BH962" i="5"/>
  <c r="M963" i="5"/>
  <c r="R963" i="5"/>
  <c r="AH963" i="5"/>
  <c r="AP963" i="5"/>
  <c r="AT963" i="5"/>
  <c r="AX963" i="5"/>
  <c r="BB963" i="5"/>
  <c r="BG963" i="5"/>
  <c r="L964" i="5"/>
  <c r="Q964" i="5"/>
  <c r="AG964" i="5"/>
  <c r="AS964" i="5"/>
  <c r="AW964" i="5"/>
  <c r="J966" i="5"/>
  <c r="N966" i="5"/>
  <c r="AI966" i="5"/>
  <c r="AQ966" i="5"/>
  <c r="AU966" i="5"/>
  <c r="AY966" i="5"/>
  <c r="BD966" i="5"/>
  <c r="BH966" i="5"/>
  <c r="M967" i="5"/>
  <c r="R967" i="5"/>
  <c r="AH967" i="5"/>
  <c r="AP967" i="5"/>
  <c r="AT967" i="5"/>
  <c r="AX967" i="5"/>
  <c r="BB967" i="5"/>
  <c r="BG967" i="5"/>
  <c r="L968" i="5"/>
  <c r="Q968" i="5"/>
  <c r="AG968" i="5"/>
  <c r="AS968" i="5"/>
  <c r="AW968" i="5"/>
  <c r="J970" i="5"/>
  <c r="N970" i="5"/>
  <c r="AI970" i="5"/>
  <c r="AQ970" i="5"/>
  <c r="AU970" i="5"/>
  <c r="AY970" i="5"/>
  <c r="BD970" i="5"/>
  <c r="BH970" i="5"/>
  <c r="M971" i="5"/>
  <c r="R971" i="5"/>
  <c r="AH971" i="5"/>
  <c r="AP971" i="5"/>
  <c r="AT971" i="5"/>
  <c r="AX971" i="5"/>
  <c r="BB971" i="5"/>
  <c r="BG971" i="5"/>
  <c r="L972" i="5"/>
  <c r="Q972" i="5"/>
  <c r="AG972" i="5"/>
  <c r="AS972" i="5"/>
  <c r="AW972" i="5"/>
  <c r="J974" i="5"/>
  <c r="N974" i="5"/>
  <c r="AI974" i="5"/>
  <c r="AQ974" i="5"/>
  <c r="AU974" i="5"/>
  <c r="AY974" i="5"/>
  <c r="BD974" i="5"/>
  <c r="BH974" i="5"/>
  <c r="M975" i="5"/>
  <c r="R975" i="5"/>
  <c r="AH975" i="5"/>
  <c r="AP975" i="5"/>
  <c r="AT975" i="5"/>
  <c r="AX975" i="5"/>
  <c r="BB975" i="5"/>
  <c r="BG975" i="5"/>
  <c r="L976" i="5"/>
  <c r="Q976" i="5"/>
  <c r="AG976" i="5"/>
  <c r="AS976" i="5"/>
  <c r="AW976" i="5"/>
  <c r="J978" i="5"/>
  <c r="N978" i="5"/>
  <c r="AI978" i="5"/>
  <c r="AQ978" i="5"/>
  <c r="AU978" i="5"/>
  <c r="AY978" i="5"/>
  <c r="BD978" i="5"/>
  <c r="BH978" i="5"/>
  <c r="M979" i="5"/>
  <c r="R979" i="5"/>
  <c r="AH979" i="5"/>
  <c r="AP979" i="5"/>
  <c r="AT979" i="5"/>
  <c r="AX979" i="5"/>
  <c r="BB979" i="5"/>
  <c r="BG979" i="5"/>
  <c r="L980" i="5"/>
  <c r="Q980" i="5"/>
  <c r="AG980" i="5"/>
  <c r="AS980" i="5"/>
  <c r="AW980" i="5"/>
  <c r="J982" i="5"/>
  <c r="N982" i="5"/>
  <c r="AI982" i="5"/>
  <c r="AQ982" i="5"/>
  <c r="AU982" i="5"/>
  <c r="AY982" i="5"/>
  <c r="BD982" i="5"/>
  <c r="BH982" i="5"/>
  <c r="M983" i="5"/>
  <c r="R983" i="5"/>
  <c r="AH983" i="5"/>
  <c r="AP983" i="5"/>
  <c r="AT983" i="5"/>
  <c r="AX983" i="5"/>
  <c r="BB983" i="5"/>
  <c r="BG983" i="5"/>
  <c r="L984" i="5"/>
  <c r="Q984" i="5"/>
  <c r="AG984" i="5"/>
  <c r="AS984" i="5"/>
  <c r="AW984" i="5"/>
  <c r="K985" i="5"/>
  <c r="O985" i="5"/>
  <c r="AJ985" i="5"/>
  <c r="AR985" i="5"/>
  <c r="AV985" i="5"/>
  <c r="BE985" i="5"/>
  <c r="J986" i="5"/>
  <c r="N986" i="5"/>
  <c r="AI986" i="5"/>
  <c r="AQ986" i="5"/>
  <c r="AU986" i="5"/>
  <c r="AY986" i="5"/>
  <c r="BD986" i="5"/>
  <c r="BH986" i="5"/>
  <c r="M987" i="5"/>
  <c r="R987" i="5"/>
  <c r="AH987" i="5"/>
  <c r="AP987" i="5"/>
  <c r="AT987" i="5"/>
  <c r="AX987" i="5"/>
  <c r="BB987" i="5"/>
  <c r="BG987" i="5"/>
  <c r="L988" i="5"/>
  <c r="Q988" i="5"/>
  <c r="AG988" i="5"/>
  <c r="AS988" i="5"/>
  <c r="AW988" i="5"/>
  <c r="K989" i="5"/>
  <c r="O989" i="5"/>
  <c r="AJ989" i="5"/>
  <c r="AR989" i="5"/>
  <c r="AV989" i="5"/>
  <c r="BE989" i="5"/>
  <c r="J990" i="5"/>
  <c r="N990" i="5"/>
  <c r="AI990" i="5"/>
  <c r="AQ990" i="5"/>
  <c r="AU990" i="5"/>
  <c r="AY990" i="5"/>
  <c r="BD990" i="5"/>
  <c r="BH990" i="5"/>
  <c r="M991" i="5"/>
  <c r="R991" i="5"/>
  <c r="AH991" i="5"/>
  <c r="AP991" i="5"/>
  <c r="AT991" i="5"/>
  <c r="AX991" i="5"/>
  <c r="BB991" i="5"/>
  <c r="BG991" i="5"/>
  <c r="L992" i="5"/>
  <c r="Q992" i="5"/>
  <c r="AG992" i="5"/>
  <c r="AS992" i="5"/>
  <c r="AW992" i="5"/>
  <c r="K993" i="5"/>
  <c r="O993" i="5"/>
  <c r="AJ993" i="5"/>
  <c r="AR993" i="5"/>
  <c r="AV993" i="5"/>
  <c r="BE993" i="5"/>
  <c r="J994" i="5"/>
  <c r="N994" i="5"/>
  <c r="AI994" i="5"/>
  <c r="AQ994" i="5"/>
  <c r="AU994" i="5"/>
  <c r="AY994" i="5"/>
  <c r="BD994" i="5"/>
  <c r="BH994" i="5"/>
  <c r="M995" i="5"/>
  <c r="R995" i="5"/>
  <c r="AH995" i="5"/>
  <c r="AP995" i="5"/>
  <c r="AT995" i="5"/>
  <c r="AX995" i="5"/>
  <c r="BB995" i="5"/>
  <c r="BG995" i="5"/>
  <c r="L996" i="5"/>
  <c r="Q996" i="5"/>
  <c r="AG996" i="5"/>
  <c r="AS996" i="5"/>
  <c r="AW996" i="5"/>
  <c r="K997" i="5"/>
  <c r="O997" i="5"/>
  <c r="AJ997" i="5"/>
  <c r="AR997" i="5"/>
  <c r="AV997" i="5"/>
  <c r="BE997" i="5"/>
  <c r="J998" i="5"/>
  <c r="N998" i="5"/>
  <c r="AI998" i="5"/>
  <c r="AQ998" i="5"/>
  <c r="AU998" i="5"/>
  <c r="AY998" i="5"/>
  <c r="BD998" i="5"/>
  <c r="BH998" i="5"/>
  <c r="M999" i="5"/>
  <c r="R999" i="5"/>
  <c r="AH999" i="5"/>
  <c r="AP999" i="5"/>
  <c r="AT999" i="5"/>
  <c r="AX999" i="5"/>
  <c r="BB999" i="5"/>
  <c r="BG999" i="5"/>
  <c r="L1000" i="5"/>
  <c r="Q1000" i="5"/>
  <c r="AG1000" i="5"/>
  <c r="AS1000" i="5"/>
  <c r="AW1000" i="5"/>
  <c r="K1001" i="5"/>
  <c r="O1001" i="5"/>
  <c r="AJ1001" i="5"/>
  <c r="AR1001" i="5"/>
  <c r="AV1001" i="5"/>
  <c r="BE1001" i="5"/>
  <c r="J1002" i="5"/>
  <c r="N1002" i="5"/>
  <c r="AI1002" i="5"/>
  <c r="AQ1002" i="5"/>
  <c r="AU1002" i="5"/>
  <c r="AY1002" i="5"/>
  <c r="BD1002" i="5"/>
  <c r="BH1002" i="5"/>
  <c r="M1003" i="5"/>
  <c r="R1003" i="5"/>
  <c r="AH1003" i="5"/>
  <c r="AP1003" i="5"/>
  <c r="AT1003" i="5"/>
  <c r="AX1003" i="5"/>
  <c r="BB1003" i="5"/>
  <c r="BG1003" i="5"/>
  <c r="L1004" i="5"/>
  <c r="Q1004" i="5"/>
  <c r="AG1004" i="5"/>
  <c r="AS1004" i="5"/>
  <c r="AW1004" i="5"/>
  <c r="K1005" i="5"/>
  <c r="O1005" i="5"/>
  <c r="AJ1005" i="5"/>
  <c r="AR1005" i="5"/>
  <c r="AV1005" i="5"/>
  <c r="BE1005" i="5"/>
  <c r="J1006" i="5"/>
  <c r="N1006" i="5"/>
  <c r="AI1006" i="5"/>
  <c r="AQ1006" i="5"/>
  <c r="AU1006" i="5"/>
  <c r="AY1006" i="5"/>
  <c r="BD1006" i="5"/>
  <c r="BH1006" i="5"/>
  <c r="M1007" i="5"/>
  <c r="R1007" i="5"/>
  <c r="AH1007" i="5"/>
  <c r="AP1007" i="5"/>
  <c r="AT1007" i="5"/>
  <c r="AX1007" i="5"/>
  <c r="BB1007" i="5"/>
  <c r="BG1007" i="5"/>
  <c r="L1008" i="5"/>
  <c r="Q1008" i="5"/>
  <c r="AG1008" i="5"/>
  <c r="AS1008" i="5"/>
  <c r="AW1008" i="5"/>
  <c r="K1009" i="5"/>
  <c r="O1009" i="5"/>
  <c r="AJ1009" i="5"/>
  <c r="AR1009" i="5"/>
  <c r="AV1009" i="5"/>
  <c r="BE1009" i="5"/>
  <c r="J1010" i="5"/>
  <c r="N1010" i="5"/>
  <c r="AI1010" i="5"/>
  <c r="AQ1010" i="5"/>
  <c r="AU1010" i="5"/>
  <c r="AY1010" i="5"/>
  <c r="BD1010" i="5"/>
  <c r="BH1010" i="5"/>
  <c r="M1011" i="5"/>
  <c r="R1011" i="5"/>
  <c r="AH1011" i="5"/>
  <c r="AP1011" i="5"/>
  <c r="AT1011" i="5"/>
  <c r="AX1011" i="5"/>
  <c r="BB1011" i="5"/>
  <c r="BG1011" i="5"/>
  <c r="L1012" i="5"/>
  <c r="Q1012" i="5"/>
  <c r="AG1012" i="5"/>
  <c r="AS1012" i="5"/>
  <c r="AW1012" i="5"/>
  <c r="K1013" i="5"/>
  <c r="O1013" i="5"/>
  <c r="AG1013" i="5"/>
  <c r="AQ1013" i="5"/>
  <c r="AV1013" i="5"/>
  <c r="BH1013" i="5"/>
  <c r="AT1014" i="5"/>
  <c r="AY1014" i="5"/>
  <c r="BD1014" i="5"/>
  <c r="BH1016" i="5"/>
  <c r="K1016" i="5"/>
  <c r="Q1016" i="5"/>
  <c r="AG1016" i="5"/>
  <c r="AP1016" i="5"/>
  <c r="AV1016" i="5"/>
  <c r="BG1016" i="5"/>
  <c r="M1018" i="5"/>
  <c r="AJ1018" i="5"/>
  <c r="AR1018" i="5"/>
  <c r="AX1018" i="5"/>
  <c r="BB1018" i="5"/>
  <c r="BG1018" i="5"/>
  <c r="M1019" i="5"/>
  <c r="AI1019" i="5"/>
  <c r="AS1019" i="5"/>
  <c r="AX1019" i="5"/>
  <c r="BB1019" i="5"/>
  <c r="BH1019" i="5"/>
  <c r="AT1020" i="5"/>
  <c r="L1021" i="5"/>
  <c r="AJ1021" i="5"/>
  <c r="AS1021" i="5"/>
  <c r="AY1021" i="5"/>
  <c r="BE1021" i="5"/>
  <c r="M1022" i="5"/>
  <c r="AP1022" i="5"/>
  <c r="AX1022" i="5"/>
  <c r="BB1022" i="5"/>
  <c r="BH1022" i="5"/>
  <c r="O1025" i="5"/>
  <c r="AJ1025" i="5"/>
  <c r="AU1025" i="5"/>
  <c r="BH1025" i="5"/>
  <c r="O1028" i="5"/>
  <c r="AG1028" i="5"/>
  <c r="AS1028" i="5"/>
  <c r="K1029" i="5"/>
  <c r="AQ1029" i="5"/>
  <c r="AY1029" i="5"/>
  <c r="BE1029" i="5"/>
  <c r="M1030" i="5"/>
  <c r="AP1030" i="5"/>
  <c r="AX1030" i="5"/>
  <c r="BB1030" i="5"/>
  <c r="BH1030" i="5"/>
  <c r="O1033" i="5"/>
  <c r="AJ1033" i="5"/>
  <c r="AU1033" i="5"/>
  <c r="BH1033" i="5"/>
  <c r="O1036" i="5"/>
  <c r="AG1036" i="5"/>
  <c r="AS1036" i="5"/>
  <c r="K1037" i="5"/>
  <c r="AQ1037" i="5"/>
  <c r="AY1037" i="5"/>
  <c r="BE1037" i="5"/>
  <c r="M1038" i="5"/>
  <c r="AP1038" i="5"/>
  <c r="AX1038" i="5"/>
  <c r="BB1038" i="5"/>
  <c r="BH1038" i="5"/>
  <c r="O1041" i="5"/>
  <c r="AJ1041" i="5"/>
  <c r="AU1041" i="5"/>
  <c r="BH1041" i="5"/>
  <c r="O1044" i="5"/>
  <c r="AG1044" i="5"/>
  <c r="AS1044" i="5"/>
  <c r="K1045" i="5"/>
  <c r="AQ1045" i="5"/>
  <c r="AY1045" i="5"/>
  <c r="BE1045" i="5"/>
  <c r="M1046" i="5"/>
  <c r="AP1046" i="5"/>
  <c r="AX1046" i="5"/>
  <c r="BB1046" i="5"/>
  <c r="BH1046" i="5"/>
  <c r="O1049" i="5"/>
  <c r="AJ1049" i="5"/>
  <c r="AU1049" i="5"/>
  <c r="BH1049" i="5"/>
  <c r="O1052" i="5"/>
  <c r="AG1052" i="5"/>
  <c r="AS1052" i="5"/>
  <c r="K1053" i="5"/>
  <c r="AQ1053" i="5"/>
  <c r="AY1053" i="5"/>
  <c r="BE1053" i="5"/>
  <c r="M1054" i="5"/>
  <c r="AP1054" i="5"/>
  <c r="AX1054" i="5"/>
  <c r="BB1054" i="5"/>
  <c r="BH1054" i="5"/>
  <c r="O1057" i="5"/>
  <c r="AJ1057" i="5"/>
  <c r="AU1057" i="5"/>
  <c r="BH1057" i="5"/>
  <c r="O1060" i="5"/>
  <c r="AG1060" i="5"/>
  <c r="AS1060" i="5"/>
  <c r="K1061" i="5"/>
  <c r="AQ1061" i="5"/>
  <c r="AY1061" i="5"/>
  <c r="BE1061" i="5"/>
  <c r="M1062" i="5"/>
  <c r="AP1062" i="5"/>
  <c r="AX1062" i="5"/>
  <c r="BB1062" i="5"/>
  <c r="BC1062" i="5" s="1"/>
  <c r="BH1062" i="5"/>
  <c r="O1065" i="5"/>
  <c r="AJ1065" i="5"/>
  <c r="AU1065" i="5"/>
  <c r="BH1065" i="5"/>
  <c r="N1068" i="5"/>
  <c r="AG1068" i="5"/>
  <c r="AV1068" i="5"/>
  <c r="BH1068" i="5"/>
  <c r="BI1068" i="5" s="1"/>
  <c r="BH1069" i="5"/>
  <c r="BI1069" i="5" s="1"/>
  <c r="BD1069" i="5"/>
  <c r="AY1069" i="5"/>
  <c r="AT1069" i="5"/>
  <c r="AX1069" i="5"/>
  <c r="BE1071" i="5"/>
  <c r="AX1071" i="5"/>
  <c r="AS1071" i="5"/>
  <c r="AJ1071" i="5"/>
  <c r="M1071" i="5"/>
  <c r="BB1071" i="5"/>
  <c r="BC1071" i="5" s="1"/>
  <c r="AW1071" i="5"/>
  <c r="AR1071" i="5"/>
  <c r="AH1071" i="5"/>
  <c r="R1071" i="5"/>
  <c r="L1071" i="5"/>
  <c r="BG1071" i="5"/>
  <c r="AV1071" i="5"/>
  <c r="AP1071" i="5"/>
  <c r="AG1071" i="5"/>
  <c r="Q1071" i="5"/>
  <c r="K1071" i="5"/>
  <c r="AW1077" i="5"/>
  <c r="AS1077" i="5"/>
  <c r="AG1077" i="5"/>
  <c r="Q1077" i="5"/>
  <c r="L1077" i="5"/>
  <c r="BH1077" i="5"/>
  <c r="BI1077" i="5" s="1"/>
  <c r="BD1077" i="5"/>
  <c r="AY1077" i="5"/>
  <c r="AT1077" i="5"/>
  <c r="N1077" i="5"/>
  <c r="BG1077" i="5"/>
  <c r="BB1077" i="5"/>
  <c r="BC1077" i="5" s="1"/>
  <c r="AX1077" i="5"/>
  <c r="AR1077" i="5"/>
  <c r="AJ1077" i="5"/>
  <c r="M1077" i="5"/>
  <c r="AV1077" i="5"/>
  <c r="AQ1077" i="5"/>
  <c r="AI1077" i="5"/>
  <c r="R1077" i="5"/>
  <c r="K1077" i="5"/>
  <c r="J1077" i="5"/>
  <c r="AH1077" i="5"/>
  <c r="BE1078" i="5"/>
  <c r="AV1078" i="5"/>
  <c r="AR1078" i="5"/>
  <c r="AJ1078" i="5"/>
  <c r="O1078" i="5"/>
  <c r="K1078" i="5"/>
  <c r="BD1078" i="5"/>
  <c r="AY1078" i="5"/>
  <c r="AT1078" i="5"/>
  <c r="N1078" i="5"/>
  <c r="BH1078" i="5"/>
  <c r="BI1078" i="5" s="1"/>
  <c r="BB1078" i="5"/>
  <c r="BC1078" i="5" s="1"/>
  <c r="AX1078" i="5"/>
  <c r="AS1078" i="5"/>
  <c r="AI1078" i="5"/>
  <c r="M1078" i="5"/>
  <c r="BG1078" i="5"/>
  <c r="AW1078" i="5"/>
  <c r="AQ1078" i="5"/>
  <c r="AH1078" i="5"/>
  <c r="R1078" i="5"/>
  <c r="L1078" i="5"/>
  <c r="J1078" i="5"/>
  <c r="AG1078" i="5"/>
  <c r="AV1080" i="5"/>
  <c r="BH1097" i="5"/>
  <c r="BI1097" i="5" s="1"/>
  <c r="J839" i="5"/>
  <c r="N839" i="5"/>
  <c r="AI839" i="5"/>
  <c r="AQ839" i="5"/>
  <c r="AU839" i="5"/>
  <c r="AY839" i="5"/>
  <c r="BD839" i="5"/>
  <c r="J843" i="5"/>
  <c r="N843" i="5"/>
  <c r="AI843" i="5"/>
  <c r="AQ843" i="5"/>
  <c r="AU843" i="5"/>
  <c r="AY843" i="5"/>
  <c r="BD843" i="5"/>
  <c r="J847" i="5"/>
  <c r="N847" i="5"/>
  <c r="AI847" i="5"/>
  <c r="AQ847" i="5"/>
  <c r="AU847" i="5"/>
  <c r="AY847" i="5"/>
  <c r="BD847" i="5"/>
  <c r="J851" i="5"/>
  <c r="N851" i="5"/>
  <c r="AI851" i="5"/>
  <c r="AQ851" i="5"/>
  <c r="AU851" i="5"/>
  <c r="AY851" i="5"/>
  <c r="BD851" i="5"/>
  <c r="K854" i="5"/>
  <c r="O854" i="5"/>
  <c r="AJ854" i="5"/>
  <c r="AR854" i="5"/>
  <c r="AV854" i="5"/>
  <c r="J855" i="5"/>
  <c r="N855" i="5"/>
  <c r="AI855" i="5"/>
  <c r="AQ855" i="5"/>
  <c r="AU855" i="5"/>
  <c r="AY855" i="5"/>
  <c r="BD855" i="5"/>
  <c r="K858" i="5"/>
  <c r="O858" i="5"/>
  <c r="AJ858" i="5"/>
  <c r="AR858" i="5"/>
  <c r="AV858" i="5"/>
  <c r="J859" i="5"/>
  <c r="N859" i="5"/>
  <c r="AI859" i="5"/>
  <c r="AQ859" i="5"/>
  <c r="AU859" i="5"/>
  <c r="AY859" i="5"/>
  <c r="BD859" i="5"/>
  <c r="K862" i="5"/>
  <c r="O862" i="5"/>
  <c r="AJ862" i="5"/>
  <c r="AR862" i="5"/>
  <c r="AV862" i="5"/>
  <c r="J863" i="5"/>
  <c r="N863" i="5"/>
  <c r="AI863" i="5"/>
  <c r="AQ863" i="5"/>
  <c r="AU863" i="5"/>
  <c r="AY863" i="5"/>
  <c r="BD863" i="5"/>
  <c r="K866" i="5"/>
  <c r="O866" i="5"/>
  <c r="AJ866" i="5"/>
  <c r="AR866" i="5"/>
  <c r="AV866" i="5"/>
  <c r="J867" i="5"/>
  <c r="N867" i="5"/>
  <c r="AI867" i="5"/>
  <c r="AQ867" i="5"/>
  <c r="AU867" i="5"/>
  <c r="AY867" i="5"/>
  <c r="BD867" i="5"/>
  <c r="K870" i="5"/>
  <c r="O870" i="5"/>
  <c r="AJ870" i="5"/>
  <c r="AR870" i="5"/>
  <c r="AV870" i="5"/>
  <c r="J871" i="5"/>
  <c r="N871" i="5"/>
  <c r="AI871" i="5"/>
  <c r="AQ871" i="5"/>
  <c r="AU871" i="5"/>
  <c r="AY871" i="5"/>
  <c r="BD871" i="5"/>
  <c r="K874" i="5"/>
  <c r="O874" i="5"/>
  <c r="AJ874" i="5"/>
  <c r="AR874" i="5"/>
  <c r="AV874" i="5"/>
  <c r="J875" i="5"/>
  <c r="N875" i="5"/>
  <c r="AI875" i="5"/>
  <c r="AQ875" i="5"/>
  <c r="AU875" i="5"/>
  <c r="AY875" i="5"/>
  <c r="BD875" i="5"/>
  <c r="K878" i="5"/>
  <c r="O878" i="5"/>
  <c r="AJ878" i="5"/>
  <c r="AR878" i="5"/>
  <c r="AV878" i="5"/>
  <c r="J879" i="5"/>
  <c r="N879" i="5"/>
  <c r="AI879" i="5"/>
  <c r="AQ879" i="5"/>
  <c r="AU879" i="5"/>
  <c r="AY879" i="5"/>
  <c r="BD879" i="5"/>
  <c r="K882" i="5"/>
  <c r="O882" i="5"/>
  <c r="AJ882" i="5"/>
  <c r="AR882" i="5"/>
  <c r="AV882" i="5"/>
  <c r="J883" i="5"/>
  <c r="N883" i="5"/>
  <c r="AI883" i="5"/>
  <c r="AQ883" i="5"/>
  <c r="AU883" i="5"/>
  <c r="AY883" i="5"/>
  <c r="BD883" i="5"/>
  <c r="K886" i="5"/>
  <c r="O886" i="5"/>
  <c r="AJ886" i="5"/>
  <c r="AR886" i="5"/>
  <c r="AV886" i="5"/>
  <c r="J887" i="5"/>
  <c r="N887" i="5"/>
  <c r="AI887" i="5"/>
  <c r="AQ887" i="5"/>
  <c r="AU887" i="5"/>
  <c r="AY887" i="5"/>
  <c r="BD887" i="5"/>
  <c r="K890" i="5"/>
  <c r="O890" i="5"/>
  <c r="AJ890" i="5"/>
  <c r="AR890" i="5"/>
  <c r="AV890" i="5"/>
  <c r="J891" i="5"/>
  <c r="N891" i="5"/>
  <c r="AI891" i="5"/>
  <c r="AQ891" i="5"/>
  <c r="AU891" i="5"/>
  <c r="AY891" i="5"/>
  <c r="BD891" i="5"/>
  <c r="K894" i="5"/>
  <c r="O894" i="5"/>
  <c r="AJ894" i="5"/>
  <c r="AR894" i="5"/>
  <c r="AV894" i="5"/>
  <c r="J895" i="5"/>
  <c r="N895" i="5"/>
  <c r="AI895" i="5"/>
  <c r="AQ895" i="5"/>
  <c r="AU895" i="5"/>
  <c r="AY895" i="5"/>
  <c r="BD895" i="5"/>
  <c r="K898" i="5"/>
  <c r="O898" i="5"/>
  <c r="AJ898" i="5"/>
  <c r="AR898" i="5"/>
  <c r="AV898" i="5"/>
  <c r="J899" i="5"/>
  <c r="N899" i="5"/>
  <c r="AI899" i="5"/>
  <c r="AQ899" i="5"/>
  <c r="AU899" i="5"/>
  <c r="AY899" i="5"/>
  <c r="BD899" i="5"/>
  <c r="K902" i="5"/>
  <c r="O902" i="5"/>
  <c r="AJ902" i="5"/>
  <c r="AR902" i="5"/>
  <c r="AV902" i="5"/>
  <c r="J903" i="5"/>
  <c r="N903" i="5"/>
  <c r="AI903" i="5"/>
  <c r="AQ903" i="5"/>
  <c r="AU903" i="5"/>
  <c r="AY903" i="5"/>
  <c r="BD903" i="5"/>
  <c r="K906" i="5"/>
  <c r="O906" i="5"/>
  <c r="AJ906" i="5"/>
  <c r="AR906" i="5"/>
  <c r="AV906" i="5"/>
  <c r="J907" i="5"/>
  <c r="N907" i="5"/>
  <c r="AI907" i="5"/>
  <c r="AQ907" i="5"/>
  <c r="AU907" i="5"/>
  <c r="AY907" i="5"/>
  <c r="BD907" i="5"/>
  <c r="K910" i="5"/>
  <c r="O910" i="5"/>
  <c r="AJ910" i="5"/>
  <c r="AR910" i="5"/>
  <c r="AV910" i="5"/>
  <c r="J911" i="5"/>
  <c r="N911" i="5"/>
  <c r="AI911" i="5"/>
  <c r="AQ911" i="5"/>
  <c r="AU911" i="5"/>
  <c r="AY911" i="5"/>
  <c r="BD911" i="5"/>
  <c r="K914" i="5"/>
  <c r="O914" i="5"/>
  <c r="AJ914" i="5"/>
  <c r="AR914" i="5"/>
  <c r="AV914" i="5"/>
  <c r="J915" i="5"/>
  <c r="N915" i="5"/>
  <c r="AI915" i="5"/>
  <c r="AQ915" i="5"/>
  <c r="AU915" i="5"/>
  <c r="AY915" i="5"/>
  <c r="BD915" i="5"/>
  <c r="K918" i="5"/>
  <c r="O918" i="5"/>
  <c r="AJ918" i="5"/>
  <c r="AR918" i="5"/>
  <c r="AV918" i="5"/>
  <c r="J919" i="5"/>
  <c r="N919" i="5"/>
  <c r="AI919" i="5"/>
  <c r="AQ919" i="5"/>
  <c r="AU919" i="5"/>
  <c r="AY919" i="5"/>
  <c r="BD919" i="5"/>
  <c r="K922" i="5"/>
  <c r="O922" i="5"/>
  <c r="AJ922" i="5"/>
  <c r="AR922" i="5"/>
  <c r="AV922" i="5"/>
  <c r="J923" i="5"/>
  <c r="N923" i="5"/>
  <c r="AI923" i="5"/>
  <c r="AQ923" i="5"/>
  <c r="AU923" i="5"/>
  <c r="AY923" i="5"/>
  <c r="BD923" i="5"/>
  <c r="K926" i="5"/>
  <c r="O926" i="5"/>
  <c r="AJ926" i="5"/>
  <c r="AR926" i="5"/>
  <c r="AV926" i="5"/>
  <c r="J927" i="5"/>
  <c r="N927" i="5"/>
  <c r="AI927" i="5"/>
  <c r="AQ927" i="5"/>
  <c r="AU927" i="5"/>
  <c r="AY927" i="5"/>
  <c r="BD927" i="5"/>
  <c r="K930" i="5"/>
  <c r="O930" i="5"/>
  <c r="AJ930" i="5"/>
  <c r="AR930" i="5"/>
  <c r="AV930" i="5"/>
  <c r="J931" i="5"/>
  <c r="N931" i="5"/>
  <c r="AI931" i="5"/>
  <c r="AQ931" i="5"/>
  <c r="AU931" i="5"/>
  <c r="AY931" i="5"/>
  <c r="BD931" i="5"/>
  <c r="K934" i="5"/>
  <c r="O934" i="5"/>
  <c r="AJ934" i="5"/>
  <c r="AR934" i="5"/>
  <c r="AV934" i="5"/>
  <c r="J935" i="5"/>
  <c r="N935" i="5"/>
  <c r="AI935" i="5"/>
  <c r="AQ935" i="5"/>
  <c r="AU935" i="5"/>
  <c r="AY935" i="5"/>
  <c r="BD935" i="5"/>
  <c r="K938" i="5"/>
  <c r="O938" i="5"/>
  <c r="AJ938" i="5"/>
  <c r="AR938" i="5"/>
  <c r="AV938" i="5"/>
  <c r="J939" i="5"/>
  <c r="N939" i="5"/>
  <c r="AI939" i="5"/>
  <c r="AQ939" i="5"/>
  <c r="AU939" i="5"/>
  <c r="AY939" i="5"/>
  <c r="BD939" i="5"/>
  <c r="K942" i="5"/>
  <c r="O942" i="5"/>
  <c r="AJ942" i="5"/>
  <c r="AR942" i="5"/>
  <c r="AV942" i="5"/>
  <c r="J943" i="5"/>
  <c r="N943" i="5"/>
  <c r="AI943" i="5"/>
  <c r="AQ943" i="5"/>
  <c r="AU943" i="5"/>
  <c r="AY943" i="5"/>
  <c r="BD943" i="5"/>
  <c r="K946" i="5"/>
  <c r="O946" i="5"/>
  <c r="AJ946" i="5"/>
  <c r="AR946" i="5"/>
  <c r="AV946" i="5"/>
  <c r="J947" i="5"/>
  <c r="N947" i="5"/>
  <c r="AI947" i="5"/>
  <c r="AQ947" i="5"/>
  <c r="AU947" i="5"/>
  <c r="AY947" i="5"/>
  <c r="BD947" i="5"/>
  <c r="K950" i="5"/>
  <c r="O950" i="5"/>
  <c r="AJ950" i="5"/>
  <c r="AR950" i="5"/>
  <c r="AV950" i="5"/>
  <c r="J951" i="5"/>
  <c r="N951" i="5"/>
  <c r="AI951" i="5"/>
  <c r="AQ951" i="5"/>
  <c r="AU951" i="5"/>
  <c r="AY951" i="5"/>
  <c r="BD951" i="5"/>
  <c r="M952" i="5"/>
  <c r="R952" i="5"/>
  <c r="AH952" i="5"/>
  <c r="AP952" i="5"/>
  <c r="AT952" i="5"/>
  <c r="AX952" i="5"/>
  <c r="BB952" i="5"/>
  <c r="BG952" i="5"/>
  <c r="K954" i="5"/>
  <c r="O954" i="5"/>
  <c r="AJ954" i="5"/>
  <c r="AR954" i="5"/>
  <c r="AV954" i="5"/>
  <c r="J955" i="5"/>
  <c r="N955" i="5"/>
  <c r="AI955" i="5"/>
  <c r="AQ955" i="5"/>
  <c r="AU955" i="5"/>
  <c r="AY955" i="5"/>
  <c r="BD955" i="5"/>
  <c r="M956" i="5"/>
  <c r="R956" i="5"/>
  <c r="AH956" i="5"/>
  <c r="AP956" i="5"/>
  <c r="AT956" i="5"/>
  <c r="AX956" i="5"/>
  <c r="BB956" i="5"/>
  <c r="BG956" i="5"/>
  <c r="K958" i="5"/>
  <c r="O958" i="5"/>
  <c r="AJ958" i="5"/>
  <c r="AR958" i="5"/>
  <c r="AV958" i="5"/>
  <c r="J959" i="5"/>
  <c r="N959" i="5"/>
  <c r="AI959" i="5"/>
  <c r="AQ959" i="5"/>
  <c r="AU959" i="5"/>
  <c r="AY959" i="5"/>
  <c r="BD959" i="5"/>
  <c r="M960" i="5"/>
  <c r="R960" i="5"/>
  <c r="AH960" i="5"/>
  <c r="AP960" i="5"/>
  <c r="AT960" i="5"/>
  <c r="AX960" i="5"/>
  <c r="BB960" i="5"/>
  <c r="BG960" i="5"/>
  <c r="K962" i="5"/>
  <c r="O962" i="5"/>
  <c r="AJ962" i="5"/>
  <c r="AR962" i="5"/>
  <c r="AV962" i="5"/>
  <c r="J963" i="5"/>
  <c r="N963" i="5"/>
  <c r="AI963" i="5"/>
  <c r="AQ963" i="5"/>
  <c r="AU963" i="5"/>
  <c r="AY963" i="5"/>
  <c r="BD963" i="5"/>
  <c r="M964" i="5"/>
  <c r="R964" i="5"/>
  <c r="AH964" i="5"/>
  <c r="AP964" i="5"/>
  <c r="AT964" i="5"/>
  <c r="AX964" i="5"/>
  <c r="BB964" i="5"/>
  <c r="BG964" i="5"/>
  <c r="K966" i="5"/>
  <c r="O966" i="5"/>
  <c r="AJ966" i="5"/>
  <c r="AR966" i="5"/>
  <c r="AV966" i="5"/>
  <c r="J967" i="5"/>
  <c r="N967" i="5"/>
  <c r="AI967" i="5"/>
  <c r="AQ967" i="5"/>
  <c r="AU967" i="5"/>
  <c r="AY967" i="5"/>
  <c r="BD967" i="5"/>
  <c r="M968" i="5"/>
  <c r="R968" i="5"/>
  <c r="AH968" i="5"/>
  <c r="AP968" i="5"/>
  <c r="AT968" i="5"/>
  <c r="AX968" i="5"/>
  <c r="BB968" i="5"/>
  <c r="BG968" i="5"/>
  <c r="K970" i="5"/>
  <c r="O970" i="5"/>
  <c r="AJ970" i="5"/>
  <c r="AR970" i="5"/>
  <c r="AV970" i="5"/>
  <c r="J971" i="5"/>
  <c r="N971" i="5"/>
  <c r="AI971" i="5"/>
  <c r="AQ971" i="5"/>
  <c r="AU971" i="5"/>
  <c r="AY971" i="5"/>
  <c r="BD971" i="5"/>
  <c r="M972" i="5"/>
  <c r="R972" i="5"/>
  <c r="AH972" i="5"/>
  <c r="AP972" i="5"/>
  <c r="AT972" i="5"/>
  <c r="AX972" i="5"/>
  <c r="BB972" i="5"/>
  <c r="BG972" i="5"/>
  <c r="K974" i="5"/>
  <c r="O974" i="5"/>
  <c r="AJ974" i="5"/>
  <c r="AR974" i="5"/>
  <c r="AV974" i="5"/>
  <c r="J975" i="5"/>
  <c r="N975" i="5"/>
  <c r="AI975" i="5"/>
  <c r="AQ975" i="5"/>
  <c r="AU975" i="5"/>
  <c r="AY975" i="5"/>
  <c r="BD975" i="5"/>
  <c r="M976" i="5"/>
  <c r="R976" i="5"/>
  <c r="AH976" i="5"/>
  <c r="AP976" i="5"/>
  <c r="AT976" i="5"/>
  <c r="AX976" i="5"/>
  <c r="BB976" i="5"/>
  <c r="BG976" i="5"/>
  <c r="K978" i="5"/>
  <c r="O978" i="5"/>
  <c r="AJ978" i="5"/>
  <c r="AR978" i="5"/>
  <c r="AV978" i="5"/>
  <c r="J979" i="5"/>
  <c r="N979" i="5"/>
  <c r="AI979" i="5"/>
  <c r="AQ979" i="5"/>
  <c r="AU979" i="5"/>
  <c r="AY979" i="5"/>
  <c r="BD979" i="5"/>
  <c r="M980" i="5"/>
  <c r="R980" i="5"/>
  <c r="AH980" i="5"/>
  <c r="AP980" i="5"/>
  <c r="AT980" i="5"/>
  <c r="AX980" i="5"/>
  <c r="BB980" i="5"/>
  <c r="BG980" i="5"/>
  <c r="K982" i="5"/>
  <c r="O982" i="5"/>
  <c r="AJ982" i="5"/>
  <c r="AR982" i="5"/>
  <c r="AV982" i="5"/>
  <c r="J983" i="5"/>
  <c r="N983" i="5"/>
  <c r="AI983" i="5"/>
  <c r="AQ983" i="5"/>
  <c r="AU983" i="5"/>
  <c r="AY983" i="5"/>
  <c r="BD983" i="5"/>
  <c r="M984" i="5"/>
  <c r="R984" i="5"/>
  <c r="AH984" i="5"/>
  <c r="AP984" i="5"/>
  <c r="AT984" i="5"/>
  <c r="AX984" i="5"/>
  <c r="BB984" i="5"/>
  <c r="BG984" i="5"/>
  <c r="L985" i="5"/>
  <c r="Q985" i="5"/>
  <c r="AG985" i="5"/>
  <c r="AS985" i="5"/>
  <c r="AW985" i="5"/>
  <c r="K986" i="5"/>
  <c r="O986" i="5"/>
  <c r="AJ986" i="5"/>
  <c r="AR986" i="5"/>
  <c r="AV986" i="5"/>
  <c r="J987" i="5"/>
  <c r="N987" i="5"/>
  <c r="AI987" i="5"/>
  <c r="AQ987" i="5"/>
  <c r="AU987" i="5"/>
  <c r="AY987" i="5"/>
  <c r="BD987" i="5"/>
  <c r="M988" i="5"/>
  <c r="R988" i="5"/>
  <c r="AH988" i="5"/>
  <c r="AP988" i="5"/>
  <c r="AT988" i="5"/>
  <c r="AX988" i="5"/>
  <c r="BB988" i="5"/>
  <c r="BG988" i="5"/>
  <c r="L989" i="5"/>
  <c r="Q989" i="5"/>
  <c r="AG989" i="5"/>
  <c r="AS989" i="5"/>
  <c r="AW989" i="5"/>
  <c r="K990" i="5"/>
  <c r="O990" i="5"/>
  <c r="AJ990" i="5"/>
  <c r="AR990" i="5"/>
  <c r="AV990" i="5"/>
  <c r="J991" i="5"/>
  <c r="N991" i="5"/>
  <c r="AI991" i="5"/>
  <c r="AQ991" i="5"/>
  <c r="AU991" i="5"/>
  <c r="AY991" i="5"/>
  <c r="BD991" i="5"/>
  <c r="M992" i="5"/>
  <c r="R992" i="5"/>
  <c r="AH992" i="5"/>
  <c r="AP992" i="5"/>
  <c r="AT992" i="5"/>
  <c r="AX992" i="5"/>
  <c r="BB992" i="5"/>
  <c r="BG992" i="5"/>
  <c r="L993" i="5"/>
  <c r="Q993" i="5"/>
  <c r="AG993" i="5"/>
  <c r="AS993" i="5"/>
  <c r="AW993" i="5"/>
  <c r="K994" i="5"/>
  <c r="O994" i="5"/>
  <c r="AJ994" i="5"/>
  <c r="AR994" i="5"/>
  <c r="AV994" i="5"/>
  <c r="J995" i="5"/>
  <c r="N995" i="5"/>
  <c r="AI995" i="5"/>
  <c r="AQ995" i="5"/>
  <c r="AU995" i="5"/>
  <c r="AY995" i="5"/>
  <c r="BD995" i="5"/>
  <c r="M996" i="5"/>
  <c r="R996" i="5"/>
  <c r="AH996" i="5"/>
  <c r="AP996" i="5"/>
  <c r="AT996" i="5"/>
  <c r="AX996" i="5"/>
  <c r="BB996" i="5"/>
  <c r="BG996" i="5"/>
  <c r="L997" i="5"/>
  <c r="Q997" i="5"/>
  <c r="AG997" i="5"/>
  <c r="AS997" i="5"/>
  <c r="AW997" i="5"/>
  <c r="K998" i="5"/>
  <c r="O998" i="5"/>
  <c r="AJ998" i="5"/>
  <c r="AR998" i="5"/>
  <c r="AV998" i="5"/>
  <c r="J999" i="5"/>
  <c r="N999" i="5"/>
  <c r="AI999" i="5"/>
  <c r="AQ999" i="5"/>
  <c r="AU999" i="5"/>
  <c r="AY999" i="5"/>
  <c r="BD999" i="5"/>
  <c r="M1000" i="5"/>
  <c r="R1000" i="5"/>
  <c r="AH1000" i="5"/>
  <c r="AP1000" i="5"/>
  <c r="AT1000" i="5"/>
  <c r="AX1000" i="5"/>
  <c r="BB1000" i="5"/>
  <c r="BG1000" i="5"/>
  <c r="L1001" i="5"/>
  <c r="Q1001" i="5"/>
  <c r="AG1001" i="5"/>
  <c r="AS1001" i="5"/>
  <c r="AW1001" i="5"/>
  <c r="K1002" i="5"/>
  <c r="O1002" i="5"/>
  <c r="AJ1002" i="5"/>
  <c r="AR1002" i="5"/>
  <c r="AV1002" i="5"/>
  <c r="J1003" i="5"/>
  <c r="N1003" i="5"/>
  <c r="AI1003" i="5"/>
  <c r="AQ1003" i="5"/>
  <c r="AU1003" i="5"/>
  <c r="AY1003" i="5"/>
  <c r="BD1003" i="5"/>
  <c r="M1004" i="5"/>
  <c r="R1004" i="5"/>
  <c r="AH1004" i="5"/>
  <c r="AP1004" i="5"/>
  <c r="AT1004" i="5"/>
  <c r="AX1004" i="5"/>
  <c r="BB1004" i="5"/>
  <c r="BG1004" i="5"/>
  <c r="L1005" i="5"/>
  <c r="Q1005" i="5"/>
  <c r="AG1005" i="5"/>
  <c r="AS1005" i="5"/>
  <c r="AW1005" i="5"/>
  <c r="K1006" i="5"/>
  <c r="O1006" i="5"/>
  <c r="AJ1006" i="5"/>
  <c r="AR1006" i="5"/>
  <c r="AV1006" i="5"/>
  <c r="J1007" i="5"/>
  <c r="N1007" i="5"/>
  <c r="AI1007" i="5"/>
  <c r="AQ1007" i="5"/>
  <c r="AU1007" i="5"/>
  <c r="AY1007" i="5"/>
  <c r="BD1007" i="5"/>
  <c r="M1008" i="5"/>
  <c r="R1008" i="5"/>
  <c r="AH1008" i="5"/>
  <c r="AP1008" i="5"/>
  <c r="AT1008" i="5"/>
  <c r="AX1008" i="5"/>
  <c r="BB1008" i="5"/>
  <c r="BG1008" i="5"/>
  <c r="L1009" i="5"/>
  <c r="Q1009" i="5"/>
  <c r="AG1009" i="5"/>
  <c r="AS1009" i="5"/>
  <c r="AW1009" i="5"/>
  <c r="K1010" i="5"/>
  <c r="O1010" i="5"/>
  <c r="AJ1010" i="5"/>
  <c r="AR1010" i="5"/>
  <c r="AV1010" i="5"/>
  <c r="J1011" i="5"/>
  <c r="N1011" i="5"/>
  <c r="AI1011" i="5"/>
  <c r="AQ1011" i="5"/>
  <c r="AU1011" i="5"/>
  <c r="AY1011" i="5"/>
  <c r="BD1011" i="5"/>
  <c r="M1012" i="5"/>
  <c r="R1012" i="5"/>
  <c r="AH1012" i="5"/>
  <c r="AP1012" i="5"/>
  <c r="AT1012" i="5"/>
  <c r="AX1012" i="5"/>
  <c r="BB1012" i="5"/>
  <c r="BG1012" i="5"/>
  <c r="L1013" i="5"/>
  <c r="Q1013" i="5"/>
  <c r="AI1013" i="5"/>
  <c r="AR1013" i="5"/>
  <c r="AW1013" i="5"/>
  <c r="BD1013" i="5"/>
  <c r="AW1014" i="5"/>
  <c r="AS1014" i="5"/>
  <c r="AG1014" i="5"/>
  <c r="Q1014" i="5"/>
  <c r="L1014" i="5"/>
  <c r="J1014" i="5"/>
  <c r="O1014" i="5"/>
  <c r="AH1014" i="5"/>
  <c r="AP1014" i="5"/>
  <c r="AU1014" i="5"/>
  <c r="BE1014" i="5"/>
  <c r="BE1015" i="5"/>
  <c r="AV1015" i="5"/>
  <c r="AR1015" i="5"/>
  <c r="AJ1015" i="5"/>
  <c r="O1015" i="5"/>
  <c r="K1015" i="5"/>
  <c r="J1015" i="5"/>
  <c r="Q1015" i="5"/>
  <c r="AG1015" i="5"/>
  <c r="AP1015" i="5"/>
  <c r="AU1015" i="5"/>
  <c r="L1016" i="5"/>
  <c r="R1016" i="5"/>
  <c r="AH1016" i="5"/>
  <c r="AR1016" i="5"/>
  <c r="AW1016" i="5"/>
  <c r="BB1016" i="5"/>
  <c r="BG1017" i="5"/>
  <c r="BB1017" i="5"/>
  <c r="AX1017" i="5"/>
  <c r="AT1017" i="5"/>
  <c r="AP1017" i="5"/>
  <c r="AH1017" i="5"/>
  <c r="R1017" i="5"/>
  <c r="M1017" i="5"/>
  <c r="J1017" i="5"/>
  <c r="O1017" i="5"/>
  <c r="AG1017" i="5"/>
  <c r="AQ1017" i="5"/>
  <c r="AV1017" i="5"/>
  <c r="BH1017" i="5"/>
  <c r="N1018" i="5"/>
  <c r="AT1018" i="5"/>
  <c r="AY1018" i="5"/>
  <c r="BD1018" i="5"/>
  <c r="N1019" i="5"/>
  <c r="AT1019" i="5"/>
  <c r="AY1019" i="5"/>
  <c r="BH1020" i="5"/>
  <c r="K1020" i="5"/>
  <c r="Q1020" i="5"/>
  <c r="AG1020" i="5"/>
  <c r="AP1020" i="5"/>
  <c r="AV1020" i="5"/>
  <c r="N1021" i="5"/>
  <c r="N1022" i="5"/>
  <c r="AH1022" i="5"/>
  <c r="AQ1022" i="5"/>
  <c r="AY1022" i="5"/>
  <c r="BD1022" i="5"/>
  <c r="BG1024" i="5"/>
  <c r="BB1024" i="5"/>
  <c r="AX1024" i="5"/>
  <c r="AT1024" i="5"/>
  <c r="AP1024" i="5"/>
  <c r="AH1024" i="5"/>
  <c r="R1024" i="5"/>
  <c r="M1024" i="5"/>
  <c r="AR1024" i="5"/>
  <c r="BG1025" i="5"/>
  <c r="BB1025" i="5"/>
  <c r="AX1025" i="5"/>
  <c r="AT1025" i="5"/>
  <c r="AP1025" i="5"/>
  <c r="AH1025" i="5"/>
  <c r="R1025" i="5"/>
  <c r="M1025" i="5"/>
  <c r="AW1025" i="5"/>
  <c r="AS1025" i="5"/>
  <c r="AG1025" i="5"/>
  <c r="Q1025" i="5"/>
  <c r="L1025" i="5"/>
  <c r="J1025" i="5"/>
  <c r="AV1025" i="5"/>
  <c r="BD1025" i="5"/>
  <c r="AW1026" i="5"/>
  <c r="AS1026" i="5"/>
  <c r="AG1026" i="5"/>
  <c r="Q1026" i="5"/>
  <c r="L1026" i="5"/>
  <c r="BE1026" i="5"/>
  <c r="AV1026" i="5"/>
  <c r="AR1026" i="5"/>
  <c r="AJ1026" i="5"/>
  <c r="O1026" i="5"/>
  <c r="K1026" i="5"/>
  <c r="J1026" i="5"/>
  <c r="AU1026" i="5"/>
  <c r="BG1026" i="5"/>
  <c r="Q1028" i="5"/>
  <c r="AJ1028" i="5"/>
  <c r="AV1028" i="5"/>
  <c r="BE1028" i="5"/>
  <c r="N1029" i="5"/>
  <c r="AI1029" i="5"/>
  <c r="AR1029" i="5"/>
  <c r="N1030" i="5"/>
  <c r="AH1030" i="5"/>
  <c r="AQ1030" i="5"/>
  <c r="AY1030" i="5"/>
  <c r="BD1030" i="5"/>
  <c r="BG1032" i="5"/>
  <c r="BB1032" i="5"/>
  <c r="AX1032" i="5"/>
  <c r="AT1032" i="5"/>
  <c r="AP1032" i="5"/>
  <c r="AH1032" i="5"/>
  <c r="R1032" i="5"/>
  <c r="M1032" i="5"/>
  <c r="AR1032" i="5"/>
  <c r="BG1033" i="5"/>
  <c r="BB1033" i="5"/>
  <c r="AX1033" i="5"/>
  <c r="AT1033" i="5"/>
  <c r="AP1033" i="5"/>
  <c r="AH1033" i="5"/>
  <c r="R1033" i="5"/>
  <c r="M1033" i="5"/>
  <c r="AW1033" i="5"/>
  <c r="AS1033" i="5"/>
  <c r="AG1033" i="5"/>
  <c r="Q1033" i="5"/>
  <c r="L1033" i="5"/>
  <c r="J1033" i="5"/>
  <c r="AV1033" i="5"/>
  <c r="BD1033" i="5"/>
  <c r="AW1034" i="5"/>
  <c r="AS1034" i="5"/>
  <c r="AG1034" i="5"/>
  <c r="Q1034" i="5"/>
  <c r="L1034" i="5"/>
  <c r="BE1034" i="5"/>
  <c r="AV1034" i="5"/>
  <c r="AR1034" i="5"/>
  <c r="AJ1034" i="5"/>
  <c r="O1034" i="5"/>
  <c r="K1034" i="5"/>
  <c r="J1034" i="5"/>
  <c r="AU1034" i="5"/>
  <c r="BG1034" i="5"/>
  <c r="Q1036" i="5"/>
  <c r="AJ1036" i="5"/>
  <c r="AV1036" i="5"/>
  <c r="BE1036" i="5"/>
  <c r="N1037" i="5"/>
  <c r="AI1037" i="5"/>
  <c r="AR1037" i="5"/>
  <c r="N1038" i="5"/>
  <c r="AH1038" i="5"/>
  <c r="AQ1038" i="5"/>
  <c r="AY1038" i="5"/>
  <c r="BD1038" i="5"/>
  <c r="BG1040" i="5"/>
  <c r="BB1040" i="5"/>
  <c r="AX1040" i="5"/>
  <c r="AT1040" i="5"/>
  <c r="AP1040" i="5"/>
  <c r="AH1040" i="5"/>
  <c r="R1040" i="5"/>
  <c r="M1040" i="5"/>
  <c r="AR1040" i="5"/>
  <c r="BG1041" i="5"/>
  <c r="BB1041" i="5"/>
  <c r="AX1041" i="5"/>
  <c r="AT1041" i="5"/>
  <c r="AP1041" i="5"/>
  <c r="AH1041" i="5"/>
  <c r="R1041" i="5"/>
  <c r="M1041" i="5"/>
  <c r="AW1041" i="5"/>
  <c r="AS1041" i="5"/>
  <c r="AG1041" i="5"/>
  <c r="Q1041" i="5"/>
  <c r="L1041" i="5"/>
  <c r="J1041" i="5"/>
  <c r="AV1041" i="5"/>
  <c r="BD1041" i="5"/>
  <c r="AW1042" i="5"/>
  <c r="AS1042" i="5"/>
  <c r="AG1042" i="5"/>
  <c r="Q1042" i="5"/>
  <c r="L1042" i="5"/>
  <c r="BE1042" i="5"/>
  <c r="AV1042" i="5"/>
  <c r="AR1042" i="5"/>
  <c r="AJ1042" i="5"/>
  <c r="O1042" i="5"/>
  <c r="K1042" i="5"/>
  <c r="J1042" i="5"/>
  <c r="AU1042" i="5"/>
  <c r="BG1042" i="5"/>
  <c r="Q1044" i="5"/>
  <c r="AJ1044" i="5"/>
  <c r="AV1044" i="5"/>
  <c r="BE1044" i="5"/>
  <c r="N1045" i="5"/>
  <c r="AI1045" i="5"/>
  <c r="AR1045" i="5"/>
  <c r="N1046" i="5"/>
  <c r="AH1046" i="5"/>
  <c r="AQ1046" i="5"/>
  <c r="AY1046" i="5"/>
  <c r="BD1046" i="5"/>
  <c r="BG1048" i="5"/>
  <c r="BB1048" i="5"/>
  <c r="AX1048" i="5"/>
  <c r="AT1048" i="5"/>
  <c r="AP1048" i="5"/>
  <c r="AH1048" i="5"/>
  <c r="R1048" i="5"/>
  <c r="M1048" i="5"/>
  <c r="AR1048" i="5"/>
  <c r="BG1049" i="5"/>
  <c r="BB1049" i="5"/>
  <c r="AX1049" i="5"/>
  <c r="AT1049" i="5"/>
  <c r="AP1049" i="5"/>
  <c r="AH1049" i="5"/>
  <c r="R1049" i="5"/>
  <c r="M1049" i="5"/>
  <c r="AW1049" i="5"/>
  <c r="AS1049" i="5"/>
  <c r="AG1049" i="5"/>
  <c r="Q1049" i="5"/>
  <c r="L1049" i="5"/>
  <c r="J1049" i="5"/>
  <c r="AV1049" i="5"/>
  <c r="BD1049" i="5"/>
  <c r="AW1050" i="5"/>
  <c r="AS1050" i="5"/>
  <c r="AG1050" i="5"/>
  <c r="Q1050" i="5"/>
  <c r="L1050" i="5"/>
  <c r="BE1050" i="5"/>
  <c r="AV1050" i="5"/>
  <c r="AR1050" i="5"/>
  <c r="AJ1050" i="5"/>
  <c r="O1050" i="5"/>
  <c r="K1050" i="5"/>
  <c r="J1050" i="5"/>
  <c r="AU1050" i="5"/>
  <c r="BG1050" i="5"/>
  <c r="Q1052" i="5"/>
  <c r="AJ1052" i="5"/>
  <c r="AV1052" i="5"/>
  <c r="BE1052" i="5"/>
  <c r="N1053" i="5"/>
  <c r="AI1053" i="5"/>
  <c r="AR1053" i="5"/>
  <c r="N1054" i="5"/>
  <c r="AH1054" i="5"/>
  <c r="AQ1054" i="5"/>
  <c r="AY1054" i="5"/>
  <c r="BD1054" i="5"/>
  <c r="BG1056" i="5"/>
  <c r="BB1056" i="5"/>
  <c r="AX1056" i="5"/>
  <c r="AT1056" i="5"/>
  <c r="AP1056" i="5"/>
  <c r="AH1056" i="5"/>
  <c r="R1056" i="5"/>
  <c r="M1056" i="5"/>
  <c r="AR1056" i="5"/>
  <c r="BG1057" i="5"/>
  <c r="BB1057" i="5"/>
  <c r="AX1057" i="5"/>
  <c r="AT1057" i="5"/>
  <c r="AP1057" i="5"/>
  <c r="AH1057" i="5"/>
  <c r="R1057" i="5"/>
  <c r="M1057" i="5"/>
  <c r="AW1057" i="5"/>
  <c r="AS1057" i="5"/>
  <c r="AG1057" i="5"/>
  <c r="Q1057" i="5"/>
  <c r="L1057" i="5"/>
  <c r="J1057" i="5"/>
  <c r="AV1057" i="5"/>
  <c r="BD1057" i="5"/>
  <c r="AW1058" i="5"/>
  <c r="AS1058" i="5"/>
  <c r="AG1058" i="5"/>
  <c r="Q1058" i="5"/>
  <c r="L1058" i="5"/>
  <c r="BE1058" i="5"/>
  <c r="AV1058" i="5"/>
  <c r="AR1058" i="5"/>
  <c r="AJ1058" i="5"/>
  <c r="O1058" i="5"/>
  <c r="K1058" i="5"/>
  <c r="J1058" i="5"/>
  <c r="AU1058" i="5"/>
  <c r="BG1058" i="5"/>
  <c r="Q1060" i="5"/>
  <c r="AJ1060" i="5"/>
  <c r="AV1060" i="5"/>
  <c r="BE1060" i="5"/>
  <c r="N1061" i="5"/>
  <c r="AI1061" i="5"/>
  <c r="AR1061" i="5"/>
  <c r="N1062" i="5"/>
  <c r="AH1062" i="5"/>
  <c r="AQ1062" i="5"/>
  <c r="AY1062" i="5"/>
  <c r="BD1062" i="5"/>
  <c r="BG1064" i="5"/>
  <c r="BB1064" i="5"/>
  <c r="BC1064" i="5" s="1"/>
  <c r="AX1064" i="5"/>
  <c r="AT1064" i="5"/>
  <c r="AP1064" i="5"/>
  <c r="AH1064" i="5"/>
  <c r="R1064" i="5"/>
  <c r="M1064" i="5"/>
  <c r="AR1064" i="5"/>
  <c r="BG1065" i="5"/>
  <c r="BB1065" i="5"/>
  <c r="BC1065" i="5" s="1"/>
  <c r="AX1065" i="5"/>
  <c r="AT1065" i="5"/>
  <c r="AP1065" i="5"/>
  <c r="AH1065" i="5"/>
  <c r="R1065" i="5"/>
  <c r="M1065" i="5"/>
  <c r="AW1065" i="5"/>
  <c r="AS1065" i="5"/>
  <c r="AG1065" i="5"/>
  <c r="Q1065" i="5"/>
  <c r="L1065" i="5"/>
  <c r="J1065" i="5"/>
  <c r="AV1065" i="5"/>
  <c r="BD1065" i="5"/>
  <c r="BE1066" i="5"/>
  <c r="AV1066" i="5"/>
  <c r="BH1066" i="5"/>
  <c r="BB1066" i="5"/>
  <c r="BC1066" i="5" s="1"/>
  <c r="AX1066" i="5"/>
  <c r="AS1066" i="5"/>
  <c r="AG1066" i="5"/>
  <c r="Q1066" i="5"/>
  <c r="L1066" i="5"/>
  <c r="BG1066" i="5"/>
  <c r="AW1066" i="5"/>
  <c r="AR1066" i="5"/>
  <c r="AJ1066" i="5"/>
  <c r="O1066" i="5"/>
  <c r="K1066" i="5"/>
  <c r="J1066" i="5"/>
  <c r="AU1066" i="5"/>
  <c r="BD1066" i="5"/>
  <c r="O1068" i="5"/>
  <c r="M1069" i="5"/>
  <c r="AJ1069" i="5"/>
  <c r="BG1069" i="5"/>
  <c r="BG1080" i="5"/>
  <c r="BB1080" i="5"/>
  <c r="BC1080" i="5" s="1"/>
  <c r="AX1080" i="5"/>
  <c r="AT1080" i="5"/>
  <c r="AP1080" i="5"/>
  <c r="AH1080" i="5"/>
  <c r="R1080" i="5"/>
  <c r="M1080" i="5"/>
  <c r="AU1080" i="5"/>
  <c r="N1080" i="5"/>
  <c r="BE1080" i="5"/>
  <c r="AY1080" i="5"/>
  <c r="AS1080" i="5"/>
  <c r="AJ1080" i="5"/>
  <c r="L1080" i="5"/>
  <c r="BD1080" i="5"/>
  <c r="AW1080" i="5"/>
  <c r="AR1080" i="5"/>
  <c r="AI1080" i="5"/>
  <c r="Q1080" i="5"/>
  <c r="K1080" i="5"/>
  <c r="J1080" i="5"/>
  <c r="AG1080" i="5"/>
  <c r="N1081" i="5"/>
  <c r="AT1081" i="5"/>
  <c r="BD1081" i="5"/>
  <c r="BE1087" i="5"/>
  <c r="AX1087" i="5"/>
  <c r="AS1087" i="5"/>
  <c r="AJ1087" i="5"/>
  <c r="M1087" i="5"/>
  <c r="BB1087" i="5"/>
  <c r="BC1087" i="5" s="1"/>
  <c r="AW1087" i="5"/>
  <c r="AR1087" i="5"/>
  <c r="AH1087" i="5"/>
  <c r="R1087" i="5"/>
  <c r="L1087" i="5"/>
  <c r="BG1087" i="5"/>
  <c r="AV1087" i="5"/>
  <c r="AP1087" i="5"/>
  <c r="AG1087" i="5"/>
  <c r="Q1087" i="5"/>
  <c r="K1087" i="5"/>
  <c r="AW1093" i="5"/>
  <c r="AS1093" i="5"/>
  <c r="AG1093" i="5"/>
  <c r="Q1093" i="5"/>
  <c r="L1093" i="5"/>
  <c r="BH1093" i="5"/>
  <c r="BI1093" i="5" s="1"/>
  <c r="BD1093" i="5"/>
  <c r="AY1093" i="5"/>
  <c r="AT1093" i="5"/>
  <c r="N1093" i="5"/>
  <c r="BG1093" i="5"/>
  <c r="BB1093" i="5"/>
  <c r="BC1093" i="5" s="1"/>
  <c r="AX1093" i="5"/>
  <c r="AR1093" i="5"/>
  <c r="AJ1093" i="5"/>
  <c r="M1093" i="5"/>
  <c r="AV1093" i="5"/>
  <c r="AQ1093" i="5"/>
  <c r="AI1093" i="5"/>
  <c r="R1093" i="5"/>
  <c r="K1093" i="5"/>
  <c r="J1093" i="5"/>
  <c r="AH1093" i="5"/>
  <c r="BE1094" i="5"/>
  <c r="AV1094" i="5"/>
  <c r="AR1094" i="5"/>
  <c r="AJ1094" i="5"/>
  <c r="O1094" i="5"/>
  <c r="K1094" i="5"/>
  <c r="BD1094" i="5"/>
  <c r="AY1094" i="5"/>
  <c r="AT1094" i="5"/>
  <c r="N1094" i="5"/>
  <c r="BH1094" i="5"/>
  <c r="BI1094" i="5" s="1"/>
  <c r="BB1094" i="5"/>
  <c r="BC1094" i="5" s="1"/>
  <c r="AX1094" i="5"/>
  <c r="AS1094" i="5"/>
  <c r="AI1094" i="5"/>
  <c r="M1094" i="5"/>
  <c r="BG1094" i="5"/>
  <c r="AW1094" i="5"/>
  <c r="AQ1094" i="5"/>
  <c r="AH1094" i="5"/>
  <c r="R1094" i="5"/>
  <c r="L1094" i="5"/>
  <c r="J1094" i="5"/>
  <c r="AG1094" i="5"/>
  <c r="AV1096" i="5"/>
  <c r="J952" i="5"/>
  <c r="N952" i="5"/>
  <c r="AI952" i="5"/>
  <c r="AQ952" i="5"/>
  <c r="AU952" i="5"/>
  <c r="AY952" i="5"/>
  <c r="BD952" i="5"/>
  <c r="AJ955" i="5"/>
  <c r="AR955" i="5"/>
  <c r="AV955" i="5"/>
  <c r="J956" i="5"/>
  <c r="N956" i="5"/>
  <c r="AI956" i="5"/>
  <c r="AQ956" i="5"/>
  <c r="AU956" i="5"/>
  <c r="AY956" i="5"/>
  <c r="BD956" i="5"/>
  <c r="AJ959" i="5"/>
  <c r="AR959" i="5"/>
  <c r="AV959" i="5"/>
  <c r="J960" i="5"/>
  <c r="N960" i="5"/>
  <c r="AI960" i="5"/>
  <c r="AQ960" i="5"/>
  <c r="AU960" i="5"/>
  <c r="AY960" i="5"/>
  <c r="BD960" i="5"/>
  <c r="AJ963" i="5"/>
  <c r="AR963" i="5"/>
  <c r="AV963" i="5"/>
  <c r="J964" i="5"/>
  <c r="N964" i="5"/>
  <c r="AI964" i="5"/>
  <c r="AQ964" i="5"/>
  <c r="AU964" i="5"/>
  <c r="AY964" i="5"/>
  <c r="BD964" i="5"/>
  <c r="AJ967" i="5"/>
  <c r="AR967" i="5"/>
  <c r="AV967" i="5"/>
  <c r="J968" i="5"/>
  <c r="N968" i="5"/>
  <c r="AI968" i="5"/>
  <c r="AQ968" i="5"/>
  <c r="AU968" i="5"/>
  <c r="AY968" i="5"/>
  <c r="BD968" i="5"/>
  <c r="AJ971" i="5"/>
  <c r="AR971" i="5"/>
  <c r="AV971" i="5"/>
  <c r="J972" i="5"/>
  <c r="N972" i="5"/>
  <c r="AI972" i="5"/>
  <c r="AQ972" i="5"/>
  <c r="AU972" i="5"/>
  <c r="AY972" i="5"/>
  <c r="BD972" i="5"/>
  <c r="AJ975" i="5"/>
  <c r="AR975" i="5"/>
  <c r="AV975" i="5"/>
  <c r="J976" i="5"/>
  <c r="N976" i="5"/>
  <c r="AI976" i="5"/>
  <c r="AQ976" i="5"/>
  <c r="AU976" i="5"/>
  <c r="AY976" i="5"/>
  <c r="BD976" i="5"/>
  <c r="AJ979" i="5"/>
  <c r="AR979" i="5"/>
  <c r="AV979" i="5"/>
  <c r="J980" i="5"/>
  <c r="N980" i="5"/>
  <c r="AI980" i="5"/>
  <c r="AQ980" i="5"/>
  <c r="AU980" i="5"/>
  <c r="AY980" i="5"/>
  <c r="BD980" i="5"/>
  <c r="AJ983" i="5"/>
  <c r="AR983" i="5"/>
  <c r="AV983" i="5"/>
  <c r="J984" i="5"/>
  <c r="N984" i="5"/>
  <c r="AI984" i="5"/>
  <c r="AQ984" i="5"/>
  <c r="AU984" i="5"/>
  <c r="AY984" i="5"/>
  <c r="BD984" i="5"/>
  <c r="M985" i="5"/>
  <c r="R985" i="5"/>
  <c r="AH985" i="5"/>
  <c r="AP985" i="5"/>
  <c r="AT985" i="5"/>
  <c r="AX985" i="5"/>
  <c r="BB985" i="5"/>
  <c r="AJ987" i="5"/>
  <c r="AR987" i="5"/>
  <c r="AV987" i="5"/>
  <c r="J988" i="5"/>
  <c r="N988" i="5"/>
  <c r="AI988" i="5"/>
  <c r="AQ988" i="5"/>
  <c r="AU988" i="5"/>
  <c r="AY988" i="5"/>
  <c r="BD988" i="5"/>
  <c r="M989" i="5"/>
  <c r="R989" i="5"/>
  <c r="AH989" i="5"/>
  <c r="AP989" i="5"/>
  <c r="AT989" i="5"/>
  <c r="AX989" i="5"/>
  <c r="BB989" i="5"/>
  <c r="AJ991" i="5"/>
  <c r="AR991" i="5"/>
  <c r="AV991" i="5"/>
  <c r="J992" i="5"/>
  <c r="N992" i="5"/>
  <c r="AI992" i="5"/>
  <c r="AQ992" i="5"/>
  <c r="AU992" i="5"/>
  <c r="AY992" i="5"/>
  <c r="BD992" i="5"/>
  <c r="M993" i="5"/>
  <c r="R993" i="5"/>
  <c r="AH993" i="5"/>
  <c r="AP993" i="5"/>
  <c r="AT993" i="5"/>
  <c r="AX993" i="5"/>
  <c r="BB993" i="5"/>
  <c r="AJ995" i="5"/>
  <c r="AR995" i="5"/>
  <c r="AV995" i="5"/>
  <c r="J996" i="5"/>
  <c r="N996" i="5"/>
  <c r="AI996" i="5"/>
  <c r="AQ996" i="5"/>
  <c r="AU996" i="5"/>
  <c r="AY996" i="5"/>
  <c r="BD996" i="5"/>
  <c r="M997" i="5"/>
  <c r="R997" i="5"/>
  <c r="AH997" i="5"/>
  <c r="AP997" i="5"/>
  <c r="AT997" i="5"/>
  <c r="AX997" i="5"/>
  <c r="BB997" i="5"/>
  <c r="AJ999" i="5"/>
  <c r="AR999" i="5"/>
  <c r="AV999" i="5"/>
  <c r="J1000" i="5"/>
  <c r="N1000" i="5"/>
  <c r="AI1000" i="5"/>
  <c r="AQ1000" i="5"/>
  <c r="AU1000" i="5"/>
  <c r="AY1000" i="5"/>
  <c r="BD1000" i="5"/>
  <c r="M1001" i="5"/>
  <c r="R1001" i="5"/>
  <c r="AH1001" i="5"/>
  <c r="AP1001" i="5"/>
  <c r="AT1001" i="5"/>
  <c r="AX1001" i="5"/>
  <c r="BB1001" i="5"/>
  <c r="AJ1003" i="5"/>
  <c r="AR1003" i="5"/>
  <c r="AV1003" i="5"/>
  <c r="J1004" i="5"/>
  <c r="N1004" i="5"/>
  <c r="AI1004" i="5"/>
  <c r="AQ1004" i="5"/>
  <c r="AU1004" i="5"/>
  <c r="AY1004" i="5"/>
  <c r="BD1004" i="5"/>
  <c r="M1005" i="5"/>
  <c r="R1005" i="5"/>
  <c r="AH1005" i="5"/>
  <c r="AP1005" i="5"/>
  <c r="AT1005" i="5"/>
  <c r="AX1005" i="5"/>
  <c r="BB1005" i="5"/>
  <c r="AJ1007" i="5"/>
  <c r="AR1007" i="5"/>
  <c r="AV1007" i="5"/>
  <c r="J1008" i="5"/>
  <c r="N1008" i="5"/>
  <c r="AI1008" i="5"/>
  <c r="AQ1008" i="5"/>
  <c r="AU1008" i="5"/>
  <c r="AY1008" i="5"/>
  <c r="BD1008" i="5"/>
  <c r="M1009" i="5"/>
  <c r="R1009" i="5"/>
  <c r="AH1009" i="5"/>
  <c r="AP1009" i="5"/>
  <c r="AT1009" i="5"/>
  <c r="AX1009" i="5"/>
  <c r="BB1009" i="5"/>
  <c r="AJ1011" i="5"/>
  <c r="AR1011" i="5"/>
  <c r="AV1011" i="5"/>
  <c r="J1012" i="5"/>
  <c r="N1012" i="5"/>
  <c r="AI1012" i="5"/>
  <c r="AQ1012" i="5"/>
  <c r="AU1012" i="5"/>
  <c r="AY1012" i="5"/>
  <c r="BD1012" i="5"/>
  <c r="M1013" i="5"/>
  <c r="AJ1013" i="5"/>
  <c r="AS1013" i="5"/>
  <c r="AY1013" i="5"/>
  <c r="BE1013" i="5"/>
  <c r="M1016" i="5"/>
  <c r="AJ1016" i="5"/>
  <c r="AS1016" i="5"/>
  <c r="AX1016" i="5"/>
  <c r="AW1018" i="5"/>
  <c r="AS1018" i="5"/>
  <c r="AG1018" i="5"/>
  <c r="Q1018" i="5"/>
  <c r="L1018" i="5"/>
  <c r="J1018" i="5"/>
  <c r="O1018" i="5"/>
  <c r="AH1018" i="5"/>
  <c r="AP1018" i="5"/>
  <c r="AU1018" i="5"/>
  <c r="BE1018" i="5"/>
  <c r="BE1019" i="5"/>
  <c r="AV1019" i="5"/>
  <c r="AR1019" i="5"/>
  <c r="AJ1019" i="5"/>
  <c r="O1019" i="5"/>
  <c r="K1019" i="5"/>
  <c r="J1019" i="5"/>
  <c r="Q1019" i="5"/>
  <c r="AG1019" i="5"/>
  <c r="AP1019" i="5"/>
  <c r="AU1019" i="5"/>
  <c r="BG1021" i="5"/>
  <c r="BB1021" i="5"/>
  <c r="AX1021" i="5"/>
  <c r="AT1021" i="5"/>
  <c r="AP1021" i="5"/>
  <c r="AH1021" i="5"/>
  <c r="R1021" i="5"/>
  <c r="M1021" i="5"/>
  <c r="J1021" i="5"/>
  <c r="O1021" i="5"/>
  <c r="AG1021" i="5"/>
  <c r="AQ1021" i="5"/>
  <c r="AV1021" i="5"/>
  <c r="BH1021" i="5"/>
  <c r="R1022" i="5"/>
  <c r="AI1022" i="5"/>
  <c r="AT1022" i="5"/>
  <c r="AQ1025" i="5"/>
  <c r="AY1025" i="5"/>
  <c r="BH1028" i="5"/>
  <c r="K1028" i="5"/>
  <c r="AW1028" i="5"/>
  <c r="O1029" i="5"/>
  <c r="AJ1029" i="5"/>
  <c r="AU1029" i="5"/>
  <c r="BH1029" i="5"/>
  <c r="R1030" i="5"/>
  <c r="AI1030" i="5"/>
  <c r="AT1030" i="5"/>
  <c r="AQ1033" i="5"/>
  <c r="AY1033" i="5"/>
  <c r="BH1036" i="5"/>
  <c r="K1036" i="5"/>
  <c r="AW1036" i="5"/>
  <c r="O1037" i="5"/>
  <c r="AJ1037" i="5"/>
  <c r="AU1037" i="5"/>
  <c r="BH1037" i="5"/>
  <c r="R1038" i="5"/>
  <c r="AI1038" i="5"/>
  <c r="AT1038" i="5"/>
  <c r="AQ1041" i="5"/>
  <c r="AY1041" i="5"/>
  <c r="BH1044" i="5"/>
  <c r="K1044" i="5"/>
  <c r="AW1044" i="5"/>
  <c r="O1045" i="5"/>
  <c r="AJ1045" i="5"/>
  <c r="AU1045" i="5"/>
  <c r="BH1045" i="5"/>
  <c r="R1046" i="5"/>
  <c r="AI1046" i="5"/>
  <c r="AT1046" i="5"/>
  <c r="AQ1049" i="5"/>
  <c r="AY1049" i="5"/>
  <c r="BH1052" i="5"/>
  <c r="K1052" i="5"/>
  <c r="AW1052" i="5"/>
  <c r="O1053" i="5"/>
  <c r="AJ1053" i="5"/>
  <c r="AU1053" i="5"/>
  <c r="BH1053" i="5"/>
  <c r="R1054" i="5"/>
  <c r="AI1054" i="5"/>
  <c r="AT1054" i="5"/>
  <c r="AQ1057" i="5"/>
  <c r="AY1057" i="5"/>
  <c r="BH1060" i="5"/>
  <c r="K1060" i="5"/>
  <c r="AW1060" i="5"/>
  <c r="O1061" i="5"/>
  <c r="AJ1061" i="5"/>
  <c r="AU1061" i="5"/>
  <c r="BH1061" i="5"/>
  <c r="R1062" i="5"/>
  <c r="AI1062" i="5"/>
  <c r="AT1062" i="5"/>
  <c r="AQ1065" i="5"/>
  <c r="AY1065" i="5"/>
  <c r="AQ1068" i="5"/>
  <c r="BG1096" i="5"/>
  <c r="BB1096" i="5"/>
  <c r="BC1096" i="5" s="1"/>
  <c r="AX1096" i="5"/>
  <c r="AT1096" i="5"/>
  <c r="AP1096" i="5"/>
  <c r="AH1096" i="5"/>
  <c r="R1096" i="5"/>
  <c r="M1096" i="5"/>
  <c r="AU1096" i="5"/>
  <c r="N1096" i="5"/>
  <c r="BE1096" i="5"/>
  <c r="AY1096" i="5"/>
  <c r="AS1096" i="5"/>
  <c r="AJ1096" i="5"/>
  <c r="L1096" i="5"/>
  <c r="BD1096" i="5"/>
  <c r="AW1096" i="5"/>
  <c r="AR1096" i="5"/>
  <c r="AI1096" i="5"/>
  <c r="Q1096" i="5"/>
  <c r="K1096" i="5"/>
  <c r="J1096" i="5"/>
  <c r="AG1096" i="5"/>
  <c r="N1097" i="5"/>
  <c r="AT1097" i="5"/>
  <c r="BE1103" i="5"/>
  <c r="AX1103" i="5"/>
  <c r="AS1103" i="5"/>
  <c r="AJ1103" i="5"/>
  <c r="M1103" i="5"/>
  <c r="BB1103" i="5"/>
  <c r="BC1103" i="5" s="1"/>
  <c r="AW1103" i="5"/>
  <c r="AR1103" i="5"/>
  <c r="AH1103" i="5"/>
  <c r="R1103" i="5"/>
  <c r="L1103" i="5"/>
  <c r="BG1103" i="5"/>
  <c r="AV1103" i="5"/>
  <c r="AP1103" i="5"/>
  <c r="AG1103" i="5"/>
  <c r="Q1103" i="5"/>
  <c r="K1103" i="5"/>
  <c r="AW1146" i="5"/>
  <c r="AS1146" i="5"/>
  <c r="AG1146" i="5"/>
  <c r="Q1146" i="5"/>
  <c r="L1146" i="5"/>
  <c r="BG1146" i="5"/>
  <c r="BB1146" i="5"/>
  <c r="BC1146" i="5" s="1"/>
  <c r="AX1146" i="5"/>
  <c r="AR1146" i="5"/>
  <c r="AJ1146" i="5"/>
  <c r="M1146" i="5"/>
  <c r="AV1146" i="5"/>
  <c r="AQ1146" i="5"/>
  <c r="AI1146" i="5"/>
  <c r="R1146" i="5"/>
  <c r="K1146" i="5"/>
  <c r="J1146" i="5"/>
  <c r="AT1146" i="5"/>
  <c r="BH1146" i="5"/>
  <c r="BI1146" i="5" s="1"/>
  <c r="BH1071" i="5"/>
  <c r="BI1071" i="5" s="1"/>
  <c r="AT1075" i="5"/>
  <c r="AW1081" i="5"/>
  <c r="AS1081" i="5"/>
  <c r="AG1081" i="5"/>
  <c r="Q1081" i="5"/>
  <c r="L1081" i="5"/>
  <c r="J1081" i="5"/>
  <c r="O1081" i="5"/>
  <c r="AH1081" i="5"/>
  <c r="AP1081" i="5"/>
  <c r="AU1081" i="5"/>
  <c r="BE1081" i="5"/>
  <c r="BE1082" i="5"/>
  <c r="AV1082" i="5"/>
  <c r="AR1082" i="5"/>
  <c r="AJ1082" i="5"/>
  <c r="O1082" i="5"/>
  <c r="K1082" i="5"/>
  <c r="J1082" i="5"/>
  <c r="Q1082" i="5"/>
  <c r="AG1082" i="5"/>
  <c r="AP1082" i="5"/>
  <c r="AU1082" i="5"/>
  <c r="BG1084" i="5"/>
  <c r="BB1084" i="5"/>
  <c r="BC1084" i="5" s="1"/>
  <c r="AX1084" i="5"/>
  <c r="AT1084" i="5"/>
  <c r="AP1084" i="5"/>
  <c r="AH1084" i="5"/>
  <c r="R1084" i="5"/>
  <c r="M1084" i="5"/>
  <c r="J1084" i="5"/>
  <c r="O1084" i="5"/>
  <c r="AG1084" i="5"/>
  <c r="AQ1084" i="5"/>
  <c r="AV1084" i="5"/>
  <c r="BH1084" i="5"/>
  <c r="BI1084" i="5" s="1"/>
  <c r="AT1085" i="5"/>
  <c r="AY1085" i="5"/>
  <c r="BD1085" i="5"/>
  <c r="BH1087" i="5"/>
  <c r="BI1087" i="5" s="1"/>
  <c r="AT1091" i="5"/>
  <c r="AW1097" i="5"/>
  <c r="AS1097" i="5"/>
  <c r="AG1097" i="5"/>
  <c r="Q1097" i="5"/>
  <c r="L1097" i="5"/>
  <c r="J1097" i="5"/>
  <c r="O1097" i="5"/>
  <c r="AH1097" i="5"/>
  <c r="AP1097" i="5"/>
  <c r="AU1097" i="5"/>
  <c r="BE1097" i="5"/>
  <c r="BE1098" i="5"/>
  <c r="AV1098" i="5"/>
  <c r="AR1098" i="5"/>
  <c r="AJ1098" i="5"/>
  <c r="O1098" i="5"/>
  <c r="K1098" i="5"/>
  <c r="J1098" i="5"/>
  <c r="Q1098" i="5"/>
  <c r="AG1098" i="5"/>
  <c r="AP1098" i="5"/>
  <c r="AU1098" i="5"/>
  <c r="BG1100" i="5"/>
  <c r="BB1100" i="5"/>
  <c r="BC1100" i="5" s="1"/>
  <c r="AX1100" i="5"/>
  <c r="AT1100" i="5"/>
  <c r="AP1100" i="5"/>
  <c r="AH1100" i="5"/>
  <c r="R1100" i="5"/>
  <c r="M1100" i="5"/>
  <c r="J1100" i="5"/>
  <c r="O1100" i="5"/>
  <c r="AG1100" i="5"/>
  <c r="AQ1100" i="5"/>
  <c r="AV1100" i="5"/>
  <c r="BH1100" i="5"/>
  <c r="BI1100" i="5" s="1"/>
  <c r="AT1101" i="5"/>
  <c r="AY1101" i="5"/>
  <c r="BD1101" i="5"/>
  <c r="BH1103" i="5"/>
  <c r="BI1103" i="5" s="1"/>
  <c r="AI1118" i="5"/>
  <c r="BH1120" i="5"/>
  <c r="BI1120" i="5" s="1"/>
  <c r="K1120" i="5"/>
  <c r="AW1120" i="5"/>
  <c r="O1121" i="5"/>
  <c r="AJ1121" i="5"/>
  <c r="AU1121" i="5"/>
  <c r="R1122" i="5"/>
  <c r="AI1122" i="5"/>
  <c r="BH1124" i="5"/>
  <c r="BI1124" i="5" s="1"/>
  <c r="K1124" i="5"/>
  <c r="AW1124" i="5"/>
  <c r="O1125" i="5"/>
  <c r="AJ1125" i="5"/>
  <c r="AU1125" i="5"/>
  <c r="R1126" i="5"/>
  <c r="AI1126" i="5"/>
  <c r="BH1128" i="5"/>
  <c r="BI1128" i="5" s="1"/>
  <c r="K1128" i="5"/>
  <c r="AW1128" i="5"/>
  <c r="O1129" i="5"/>
  <c r="AJ1129" i="5"/>
  <c r="AU1129" i="5"/>
  <c r="R1130" i="5"/>
  <c r="AI1130" i="5"/>
  <c r="BH1132" i="5"/>
  <c r="BI1132" i="5" s="1"/>
  <c r="K1132" i="5"/>
  <c r="AW1132" i="5"/>
  <c r="O1133" i="5"/>
  <c r="AJ1133" i="5"/>
  <c r="AU1133" i="5"/>
  <c r="R1134" i="5"/>
  <c r="AI1134" i="5"/>
  <c r="BH1136" i="5"/>
  <c r="BI1136" i="5" s="1"/>
  <c r="K1136" i="5"/>
  <c r="AW1136" i="5"/>
  <c r="O1137" i="5"/>
  <c r="AJ1137" i="5"/>
  <c r="AU1137" i="5"/>
  <c r="R1138" i="5"/>
  <c r="AI1138" i="5"/>
  <c r="BH1140" i="5"/>
  <c r="BI1140" i="5" s="1"/>
  <c r="K1140" i="5"/>
  <c r="AW1140" i="5"/>
  <c r="O1141" i="5"/>
  <c r="AJ1141" i="5"/>
  <c r="AU1141" i="5"/>
  <c r="R1142" i="5"/>
  <c r="AI1142" i="5"/>
  <c r="Q1145" i="5"/>
  <c r="AI1145" i="5"/>
  <c r="AV1145" i="5"/>
  <c r="N1146" i="5"/>
  <c r="AH1146" i="5"/>
  <c r="AU1146" i="5"/>
  <c r="BD1146" i="5"/>
  <c r="BE1147" i="5"/>
  <c r="AV1147" i="5"/>
  <c r="AR1147" i="5"/>
  <c r="AJ1147" i="5"/>
  <c r="O1147" i="5"/>
  <c r="K1147" i="5"/>
  <c r="BH1147" i="5"/>
  <c r="BI1147" i="5" s="1"/>
  <c r="BB1147" i="5"/>
  <c r="BC1147" i="5" s="1"/>
  <c r="AX1147" i="5"/>
  <c r="AS1147" i="5"/>
  <c r="AI1147" i="5"/>
  <c r="M1147" i="5"/>
  <c r="BG1147" i="5"/>
  <c r="AW1147" i="5"/>
  <c r="AQ1147" i="5"/>
  <c r="AH1147" i="5"/>
  <c r="R1147" i="5"/>
  <c r="L1147" i="5"/>
  <c r="J1147" i="5"/>
  <c r="AT1147" i="5"/>
  <c r="J1023" i="5"/>
  <c r="N1023" i="5"/>
  <c r="AI1023" i="5"/>
  <c r="AQ1023" i="5"/>
  <c r="AU1023" i="5"/>
  <c r="AY1023" i="5"/>
  <c r="BD1023" i="5"/>
  <c r="BH1023" i="5"/>
  <c r="J1027" i="5"/>
  <c r="N1027" i="5"/>
  <c r="AI1027" i="5"/>
  <c r="AQ1027" i="5"/>
  <c r="AU1027" i="5"/>
  <c r="AY1027" i="5"/>
  <c r="BD1027" i="5"/>
  <c r="BH1027" i="5"/>
  <c r="J1031" i="5"/>
  <c r="N1031" i="5"/>
  <c r="AI1031" i="5"/>
  <c r="AQ1031" i="5"/>
  <c r="AU1031" i="5"/>
  <c r="AY1031" i="5"/>
  <c r="BD1031" i="5"/>
  <c r="BH1031" i="5"/>
  <c r="J1035" i="5"/>
  <c r="N1035" i="5"/>
  <c r="AI1035" i="5"/>
  <c r="AQ1035" i="5"/>
  <c r="AU1035" i="5"/>
  <c r="AY1035" i="5"/>
  <c r="BD1035" i="5"/>
  <c r="BH1035" i="5"/>
  <c r="J1039" i="5"/>
  <c r="N1039" i="5"/>
  <c r="AI1039" i="5"/>
  <c r="AQ1039" i="5"/>
  <c r="AU1039" i="5"/>
  <c r="AY1039" i="5"/>
  <c r="BD1039" i="5"/>
  <c r="BH1039" i="5"/>
  <c r="J1043" i="5"/>
  <c r="N1043" i="5"/>
  <c r="AI1043" i="5"/>
  <c r="AQ1043" i="5"/>
  <c r="AU1043" i="5"/>
  <c r="AY1043" i="5"/>
  <c r="BD1043" i="5"/>
  <c r="BH1043" i="5"/>
  <c r="J1047" i="5"/>
  <c r="N1047" i="5"/>
  <c r="AI1047" i="5"/>
  <c r="AQ1047" i="5"/>
  <c r="AU1047" i="5"/>
  <c r="AY1047" i="5"/>
  <c r="BD1047" i="5"/>
  <c r="BH1047" i="5"/>
  <c r="J1051" i="5"/>
  <c r="N1051" i="5"/>
  <c r="AI1051" i="5"/>
  <c r="AQ1051" i="5"/>
  <c r="AU1051" i="5"/>
  <c r="AY1051" i="5"/>
  <c r="BD1051" i="5"/>
  <c r="BH1051" i="5"/>
  <c r="J1055" i="5"/>
  <c r="N1055" i="5"/>
  <c r="AI1055" i="5"/>
  <c r="AQ1055" i="5"/>
  <c r="AU1055" i="5"/>
  <c r="AY1055" i="5"/>
  <c r="BD1055" i="5"/>
  <c r="BH1055" i="5"/>
  <c r="J1059" i="5"/>
  <c r="N1059" i="5"/>
  <c r="AI1059" i="5"/>
  <c r="AQ1059" i="5"/>
  <c r="AU1059" i="5"/>
  <c r="AY1059" i="5"/>
  <c r="BD1059" i="5"/>
  <c r="BH1059" i="5"/>
  <c r="J1063" i="5"/>
  <c r="N1063" i="5"/>
  <c r="AI1063" i="5"/>
  <c r="AQ1063" i="5"/>
  <c r="AU1063" i="5"/>
  <c r="AY1063" i="5"/>
  <c r="BD1063" i="5"/>
  <c r="BH1063" i="5"/>
  <c r="AW1069" i="5"/>
  <c r="AS1069" i="5"/>
  <c r="AG1069" i="5"/>
  <c r="Q1069" i="5"/>
  <c r="L1069" i="5"/>
  <c r="J1069" i="5"/>
  <c r="O1069" i="5"/>
  <c r="AH1069" i="5"/>
  <c r="AP1069" i="5"/>
  <c r="AU1069" i="5"/>
  <c r="BE1069" i="5"/>
  <c r="BE1070" i="5"/>
  <c r="AV1070" i="5"/>
  <c r="AR1070" i="5"/>
  <c r="AJ1070" i="5"/>
  <c r="O1070" i="5"/>
  <c r="K1070" i="5"/>
  <c r="J1070" i="5"/>
  <c r="Q1070" i="5"/>
  <c r="AG1070" i="5"/>
  <c r="AP1070" i="5"/>
  <c r="AU1070" i="5"/>
  <c r="BG1072" i="5"/>
  <c r="BB1072" i="5"/>
  <c r="BC1072" i="5" s="1"/>
  <c r="AX1072" i="5"/>
  <c r="AT1072" i="5"/>
  <c r="AP1072" i="5"/>
  <c r="AH1072" i="5"/>
  <c r="R1072" i="5"/>
  <c r="M1072" i="5"/>
  <c r="J1072" i="5"/>
  <c r="O1072" i="5"/>
  <c r="AG1072" i="5"/>
  <c r="AQ1072" i="5"/>
  <c r="AV1072" i="5"/>
  <c r="BH1072" i="5"/>
  <c r="BI1072" i="5" s="1"/>
  <c r="AT1073" i="5"/>
  <c r="AY1073" i="5"/>
  <c r="BD1073" i="5"/>
  <c r="BH1075" i="5"/>
  <c r="BI1075" i="5" s="1"/>
  <c r="K1075" i="5"/>
  <c r="Q1075" i="5"/>
  <c r="AG1075" i="5"/>
  <c r="AP1075" i="5"/>
  <c r="AV1075" i="5"/>
  <c r="BG1075" i="5"/>
  <c r="AT1079" i="5"/>
  <c r="K1081" i="5"/>
  <c r="R1081" i="5"/>
  <c r="AI1081" i="5"/>
  <c r="AQ1081" i="5"/>
  <c r="AV1081" i="5"/>
  <c r="L1082" i="5"/>
  <c r="R1082" i="5"/>
  <c r="AH1082" i="5"/>
  <c r="AQ1082" i="5"/>
  <c r="AW1082" i="5"/>
  <c r="BG1082" i="5"/>
  <c r="K1084" i="5"/>
  <c r="Q1084" i="5"/>
  <c r="AI1084" i="5"/>
  <c r="AR1084" i="5"/>
  <c r="AW1084" i="5"/>
  <c r="BD1084" i="5"/>
  <c r="AW1085" i="5"/>
  <c r="AS1085" i="5"/>
  <c r="AG1085" i="5"/>
  <c r="Q1085" i="5"/>
  <c r="L1085" i="5"/>
  <c r="J1085" i="5"/>
  <c r="O1085" i="5"/>
  <c r="AH1085" i="5"/>
  <c r="AP1085" i="5"/>
  <c r="AU1085" i="5"/>
  <c r="BE1085" i="5"/>
  <c r="BE1086" i="5"/>
  <c r="AV1086" i="5"/>
  <c r="AR1086" i="5"/>
  <c r="AJ1086" i="5"/>
  <c r="O1086" i="5"/>
  <c r="K1086" i="5"/>
  <c r="J1086" i="5"/>
  <c r="Q1086" i="5"/>
  <c r="AG1086" i="5"/>
  <c r="AP1086" i="5"/>
  <c r="AU1086" i="5"/>
  <c r="BG1088" i="5"/>
  <c r="BB1088" i="5"/>
  <c r="BC1088" i="5" s="1"/>
  <c r="AX1088" i="5"/>
  <c r="AT1088" i="5"/>
  <c r="AP1088" i="5"/>
  <c r="AH1088" i="5"/>
  <c r="R1088" i="5"/>
  <c r="M1088" i="5"/>
  <c r="J1088" i="5"/>
  <c r="O1088" i="5"/>
  <c r="AG1088" i="5"/>
  <c r="AQ1088" i="5"/>
  <c r="AV1088" i="5"/>
  <c r="BH1088" i="5"/>
  <c r="BI1088" i="5" s="1"/>
  <c r="AT1089" i="5"/>
  <c r="AY1089" i="5"/>
  <c r="BD1089" i="5"/>
  <c r="BH1091" i="5"/>
  <c r="BI1091" i="5" s="1"/>
  <c r="K1091" i="5"/>
  <c r="Q1091" i="5"/>
  <c r="AG1091" i="5"/>
  <c r="AP1091" i="5"/>
  <c r="AV1091" i="5"/>
  <c r="BG1091" i="5"/>
  <c r="AT1095" i="5"/>
  <c r="K1097" i="5"/>
  <c r="R1097" i="5"/>
  <c r="AI1097" i="5"/>
  <c r="AQ1097" i="5"/>
  <c r="AV1097" i="5"/>
  <c r="L1098" i="5"/>
  <c r="R1098" i="5"/>
  <c r="AH1098" i="5"/>
  <c r="AQ1098" i="5"/>
  <c r="AW1098" i="5"/>
  <c r="BG1098" i="5"/>
  <c r="K1100" i="5"/>
  <c r="Q1100" i="5"/>
  <c r="AI1100" i="5"/>
  <c r="AR1100" i="5"/>
  <c r="AW1100" i="5"/>
  <c r="BD1100" i="5"/>
  <c r="AW1101" i="5"/>
  <c r="AS1101" i="5"/>
  <c r="AG1101" i="5"/>
  <c r="Q1101" i="5"/>
  <c r="L1101" i="5"/>
  <c r="J1101" i="5"/>
  <c r="O1101" i="5"/>
  <c r="AH1101" i="5"/>
  <c r="AP1101" i="5"/>
  <c r="AU1101" i="5"/>
  <c r="BE1101" i="5"/>
  <c r="BE1102" i="5"/>
  <c r="AV1102" i="5"/>
  <c r="AR1102" i="5"/>
  <c r="AJ1102" i="5"/>
  <c r="O1102" i="5"/>
  <c r="K1102" i="5"/>
  <c r="J1102" i="5"/>
  <c r="Q1102" i="5"/>
  <c r="AG1102" i="5"/>
  <c r="AP1102" i="5"/>
  <c r="AU1102" i="5"/>
  <c r="BG1104" i="5"/>
  <c r="BB1104" i="5"/>
  <c r="BC1104" i="5" s="1"/>
  <c r="AX1104" i="5"/>
  <c r="AT1104" i="5"/>
  <c r="AP1104" i="5"/>
  <c r="AH1104" i="5"/>
  <c r="R1104" i="5"/>
  <c r="M1104" i="5"/>
  <c r="J1104" i="5"/>
  <c r="O1104" i="5"/>
  <c r="AG1104" i="5"/>
  <c r="AQ1104" i="5"/>
  <c r="AV1104" i="5"/>
  <c r="BH1104" i="5"/>
  <c r="BI1104" i="5" s="1"/>
  <c r="AT1105" i="5"/>
  <c r="AY1105" i="5"/>
  <c r="BD1105" i="5"/>
  <c r="AR1108" i="5"/>
  <c r="BG1109" i="5"/>
  <c r="BB1109" i="5"/>
  <c r="AX1109" i="5"/>
  <c r="AT1109" i="5"/>
  <c r="AP1109" i="5"/>
  <c r="AH1109" i="5"/>
  <c r="R1109" i="5"/>
  <c r="M1109" i="5"/>
  <c r="AW1109" i="5"/>
  <c r="AS1109" i="5"/>
  <c r="AG1109" i="5"/>
  <c r="Q1109" i="5"/>
  <c r="L1109" i="5"/>
  <c r="J1109" i="5"/>
  <c r="AV1109" i="5"/>
  <c r="BD1109" i="5"/>
  <c r="AW1110" i="5"/>
  <c r="AS1110" i="5"/>
  <c r="AG1110" i="5"/>
  <c r="Q1110" i="5"/>
  <c r="L1110" i="5"/>
  <c r="BE1110" i="5"/>
  <c r="AV1110" i="5"/>
  <c r="AR1110" i="5"/>
  <c r="AJ1110" i="5"/>
  <c r="O1110" i="5"/>
  <c r="K1110" i="5"/>
  <c r="J1110" i="5"/>
  <c r="AU1110" i="5"/>
  <c r="BG1110" i="5"/>
  <c r="AR1112" i="5"/>
  <c r="BG1113" i="5"/>
  <c r="BB1113" i="5"/>
  <c r="AX1113" i="5"/>
  <c r="AT1113" i="5"/>
  <c r="AP1113" i="5"/>
  <c r="AH1113" i="5"/>
  <c r="R1113" i="5"/>
  <c r="M1113" i="5"/>
  <c r="AW1113" i="5"/>
  <c r="AS1113" i="5"/>
  <c r="AG1113" i="5"/>
  <c r="Q1113" i="5"/>
  <c r="L1113" i="5"/>
  <c r="J1113" i="5"/>
  <c r="AV1113" i="5"/>
  <c r="BD1113" i="5"/>
  <c r="AW1114" i="5"/>
  <c r="AS1114" i="5"/>
  <c r="AG1114" i="5"/>
  <c r="Q1114" i="5"/>
  <c r="L1114" i="5"/>
  <c r="BE1114" i="5"/>
  <c r="AV1114" i="5"/>
  <c r="AR1114" i="5"/>
  <c r="AJ1114" i="5"/>
  <c r="O1114" i="5"/>
  <c r="K1114" i="5"/>
  <c r="J1114" i="5"/>
  <c r="AU1114" i="5"/>
  <c r="BG1114" i="5"/>
  <c r="AR1116" i="5"/>
  <c r="BG1117" i="5"/>
  <c r="BB1117" i="5"/>
  <c r="AX1117" i="5"/>
  <c r="AT1117" i="5"/>
  <c r="AP1117" i="5"/>
  <c r="AH1117" i="5"/>
  <c r="R1117" i="5"/>
  <c r="M1117" i="5"/>
  <c r="AW1117" i="5"/>
  <c r="AS1117" i="5"/>
  <c r="AG1117" i="5"/>
  <c r="Q1117" i="5"/>
  <c r="L1117" i="5"/>
  <c r="J1117" i="5"/>
  <c r="AV1117" i="5"/>
  <c r="BD1117" i="5"/>
  <c r="AW1118" i="5"/>
  <c r="AS1118" i="5"/>
  <c r="AG1118" i="5"/>
  <c r="Q1118" i="5"/>
  <c r="L1118" i="5"/>
  <c r="BE1118" i="5"/>
  <c r="AV1118" i="5"/>
  <c r="AR1118" i="5"/>
  <c r="AJ1118" i="5"/>
  <c r="O1118" i="5"/>
  <c r="K1118" i="5"/>
  <c r="J1118" i="5"/>
  <c r="AU1118" i="5"/>
  <c r="BG1118" i="5"/>
  <c r="AR1120" i="5"/>
  <c r="BG1121" i="5"/>
  <c r="BB1121" i="5"/>
  <c r="AX1121" i="5"/>
  <c r="AT1121" i="5"/>
  <c r="AP1121" i="5"/>
  <c r="AH1121" i="5"/>
  <c r="R1121" i="5"/>
  <c r="M1121" i="5"/>
  <c r="AW1121" i="5"/>
  <c r="AS1121" i="5"/>
  <c r="AG1121" i="5"/>
  <c r="Q1121" i="5"/>
  <c r="L1121" i="5"/>
  <c r="J1121" i="5"/>
  <c r="AV1121" i="5"/>
  <c r="BD1121" i="5"/>
  <c r="AW1122" i="5"/>
  <c r="AS1122" i="5"/>
  <c r="AG1122" i="5"/>
  <c r="Q1122" i="5"/>
  <c r="L1122" i="5"/>
  <c r="BE1122" i="5"/>
  <c r="AV1122" i="5"/>
  <c r="AR1122" i="5"/>
  <c r="AJ1122" i="5"/>
  <c r="O1122" i="5"/>
  <c r="K1122" i="5"/>
  <c r="J1122" i="5"/>
  <c r="AU1122" i="5"/>
  <c r="BG1122" i="5"/>
  <c r="AR1124" i="5"/>
  <c r="BG1125" i="5"/>
  <c r="BB1125" i="5"/>
  <c r="AX1125" i="5"/>
  <c r="AT1125" i="5"/>
  <c r="AP1125" i="5"/>
  <c r="AH1125" i="5"/>
  <c r="R1125" i="5"/>
  <c r="M1125" i="5"/>
  <c r="AW1125" i="5"/>
  <c r="AS1125" i="5"/>
  <c r="AG1125" i="5"/>
  <c r="Q1125" i="5"/>
  <c r="L1125" i="5"/>
  <c r="J1125" i="5"/>
  <c r="AV1125" i="5"/>
  <c r="BD1125" i="5"/>
  <c r="AW1126" i="5"/>
  <c r="AS1126" i="5"/>
  <c r="AG1126" i="5"/>
  <c r="Q1126" i="5"/>
  <c r="L1126" i="5"/>
  <c r="BE1126" i="5"/>
  <c r="AV1126" i="5"/>
  <c r="AR1126" i="5"/>
  <c r="AJ1126" i="5"/>
  <c r="O1126" i="5"/>
  <c r="K1126" i="5"/>
  <c r="J1126" i="5"/>
  <c r="AU1126" i="5"/>
  <c r="BG1126" i="5"/>
  <c r="AR1128" i="5"/>
  <c r="BG1129" i="5"/>
  <c r="BB1129" i="5"/>
  <c r="AX1129" i="5"/>
  <c r="AT1129" i="5"/>
  <c r="AP1129" i="5"/>
  <c r="AH1129" i="5"/>
  <c r="R1129" i="5"/>
  <c r="M1129" i="5"/>
  <c r="AW1129" i="5"/>
  <c r="AS1129" i="5"/>
  <c r="AG1129" i="5"/>
  <c r="Q1129" i="5"/>
  <c r="L1129" i="5"/>
  <c r="J1129" i="5"/>
  <c r="AV1129" i="5"/>
  <c r="BD1129" i="5"/>
  <c r="AW1130" i="5"/>
  <c r="AS1130" i="5"/>
  <c r="AG1130" i="5"/>
  <c r="Q1130" i="5"/>
  <c r="L1130" i="5"/>
  <c r="BE1130" i="5"/>
  <c r="AV1130" i="5"/>
  <c r="AR1130" i="5"/>
  <c r="AJ1130" i="5"/>
  <c r="O1130" i="5"/>
  <c r="K1130" i="5"/>
  <c r="J1130" i="5"/>
  <c r="AU1130" i="5"/>
  <c r="BG1130" i="5"/>
  <c r="AR1132" i="5"/>
  <c r="BG1133" i="5"/>
  <c r="BB1133" i="5"/>
  <c r="AX1133" i="5"/>
  <c r="AT1133" i="5"/>
  <c r="AP1133" i="5"/>
  <c r="AH1133" i="5"/>
  <c r="R1133" i="5"/>
  <c r="M1133" i="5"/>
  <c r="AW1133" i="5"/>
  <c r="AS1133" i="5"/>
  <c r="AG1133" i="5"/>
  <c r="Q1133" i="5"/>
  <c r="L1133" i="5"/>
  <c r="J1133" i="5"/>
  <c r="AV1133" i="5"/>
  <c r="BD1133" i="5"/>
  <c r="AW1134" i="5"/>
  <c r="AS1134" i="5"/>
  <c r="AG1134" i="5"/>
  <c r="Q1134" i="5"/>
  <c r="L1134" i="5"/>
  <c r="BE1134" i="5"/>
  <c r="AV1134" i="5"/>
  <c r="AR1134" i="5"/>
  <c r="AJ1134" i="5"/>
  <c r="O1134" i="5"/>
  <c r="K1134" i="5"/>
  <c r="J1134" i="5"/>
  <c r="AU1134" i="5"/>
  <c r="BG1134" i="5"/>
  <c r="AR1136" i="5"/>
  <c r="BG1137" i="5"/>
  <c r="BB1137" i="5"/>
  <c r="AX1137" i="5"/>
  <c r="AT1137" i="5"/>
  <c r="AP1137" i="5"/>
  <c r="AH1137" i="5"/>
  <c r="R1137" i="5"/>
  <c r="M1137" i="5"/>
  <c r="AW1137" i="5"/>
  <c r="AS1137" i="5"/>
  <c r="AG1137" i="5"/>
  <c r="Q1137" i="5"/>
  <c r="L1137" i="5"/>
  <c r="J1137" i="5"/>
  <c r="AV1137" i="5"/>
  <c r="BD1137" i="5"/>
  <c r="AW1138" i="5"/>
  <c r="AS1138" i="5"/>
  <c r="AG1138" i="5"/>
  <c r="Q1138" i="5"/>
  <c r="L1138" i="5"/>
  <c r="BE1138" i="5"/>
  <c r="AV1138" i="5"/>
  <c r="AR1138" i="5"/>
  <c r="AJ1138" i="5"/>
  <c r="O1138" i="5"/>
  <c r="K1138" i="5"/>
  <c r="J1138" i="5"/>
  <c r="AU1138" i="5"/>
  <c r="BG1138" i="5"/>
  <c r="AR1140" i="5"/>
  <c r="BG1141" i="5"/>
  <c r="BB1141" i="5"/>
  <c r="AX1141" i="5"/>
  <c r="AT1141" i="5"/>
  <c r="AP1141" i="5"/>
  <c r="AH1141" i="5"/>
  <c r="R1141" i="5"/>
  <c r="M1141" i="5"/>
  <c r="AW1141" i="5"/>
  <c r="AS1141" i="5"/>
  <c r="AG1141" i="5"/>
  <c r="Q1141" i="5"/>
  <c r="L1141" i="5"/>
  <c r="J1141" i="5"/>
  <c r="AV1141" i="5"/>
  <c r="BD1141" i="5"/>
  <c r="AW1142" i="5"/>
  <c r="AS1142" i="5"/>
  <c r="AG1142" i="5"/>
  <c r="Q1142" i="5"/>
  <c r="L1142" i="5"/>
  <c r="BE1142" i="5"/>
  <c r="AV1142" i="5"/>
  <c r="AR1142" i="5"/>
  <c r="AJ1142" i="5"/>
  <c r="O1142" i="5"/>
  <c r="K1142" i="5"/>
  <c r="J1142" i="5"/>
  <c r="AU1142" i="5"/>
  <c r="BG1142" i="5"/>
  <c r="BG1145" i="5"/>
  <c r="BB1145" i="5"/>
  <c r="BC1145" i="5" s="1"/>
  <c r="AX1145" i="5"/>
  <c r="AT1145" i="5"/>
  <c r="AP1145" i="5"/>
  <c r="AH1145" i="5"/>
  <c r="R1145" i="5"/>
  <c r="M1145" i="5"/>
  <c r="AU1145" i="5"/>
  <c r="N1145" i="5"/>
  <c r="BE1145" i="5"/>
  <c r="AY1145" i="5"/>
  <c r="AS1145" i="5"/>
  <c r="AJ1145" i="5"/>
  <c r="L1145" i="5"/>
  <c r="J1145" i="5"/>
  <c r="AW1145" i="5"/>
  <c r="O1146" i="5"/>
  <c r="AY1146" i="5"/>
  <c r="BE1146" i="5"/>
  <c r="J1016" i="5"/>
  <c r="N1016" i="5"/>
  <c r="AI1016" i="5"/>
  <c r="AQ1016" i="5"/>
  <c r="AU1016" i="5"/>
  <c r="AY1016" i="5"/>
  <c r="BD1016" i="5"/>
  <c r="J1020" i="5"/>
  <c r="N1020" i="5"/>
  <c r="AI1020" i="5"/>
  <c r="AQ1020" i="5"/>
  <c r="AU1020" i="5"/>
  <c r="AY1020" i="5"/>
  <c r="BD1020" i="5"/>
  <c r="K1023" i="5"/>
  <c r="O1023" i="5"/>
  <c r="AJ1023" i="5"/>
  <c r="AR1023" i="5"/>
  <c r="AV1023" i="5"/>
  <c r="J1024" i="5"/>
  <c r="N1024" i="5"/>
  <c r="AI1024" i="5"/>
  <c r="AQ1024" i="5"/>
  <c r="AU1024" i="5"/>
  <c r="AY1024" i="5"/>
  <c r="BD1024" i="5"/>
  <c r="K1027" i="5"/>
  <c r="O1027" i="5"/>
  <c r="AJ1027" i="5"/>
  <c r="AR1027" i="5"/>
  <c r="AV1027" i="5"/>
  <c r="J1028" i="5"/>
  <c r="N1028" i="5"/>
  <c r="AI1028" i="5"/>
  <c r="AQ1028" i="5"/>
  <c r="AU1028" i="5"/>
  <c r="AY1028" i="5"/>
  <c r="BD1028" i="5"/>
  <c r="K1031" i="5"/>
  <c r="O1031" i="5"/>
  <c r="AJ1031" i="5"/>
  <c r="AR1031" i="5"/>
  <c r="AV1031" i="5"/>
  <c r="J1032" i="5"/>
  <c r="N1032" i="5"/>
  <c r="AI1032" i="5"/>
  <c r="AQ1032" i="5"/>
  <c r="AU1032" i="5"/>
  <c r="AY1032" i="5"/>
  <c r="BD1032" i="5"/>
  <c r="K1035" i="5"/>
  <c r="O1035" i="5"/>
  <c r="AJ1035" i="5"/>
  <c r="AR1035" i="5"/>
  <c r="AV1035" i="5"/>
  <c r="J1036" i="5"/>
  <c r="N1036" i="5"/>
  <c r="AI1036" i="5"/>
  <c r="AQ1036" i="5"/>
  <c r="AU1036" i="5"/>
  <c r="AY1036" i="5"/>
  <c r="BD1036" i="5"/>
  <c r="K1039" i="5"/>
  <c r="O1039" i="5"/>
  <c r="AJ1039" i="5"/>
  <c r="AR1039" i="5"/>
  <c r="AV1039" i="5"/>
  <c r="J1040" i="5"/>
  <c r="N1040" i="5"/>
  <c r="AI1040" i="5"/>
  <c r="AQ1040" i="5"/>
  <c r="AU1040" i="5"/>
  <c r="AY1040" i="5"/>
  <c r="BD1040" i="5"/>
  <c r="K1043" i="5"/>
  <c r="O1043" i="5"/>
  <c r="AJ1043" i="5"/>
  <c r="AR1043" i="5"/>
  <c r="AV1043" i="5"/>
  <c r="J1044" i="5"/>
  <c r="N1044" i="5"/>
  <c r="AI1044" i="5"/>
  <c r="AQ1044" i="5"/>
  <c r="AU1044" i="5"/>
  <c r="AY1044" i="5"/>
  <c r="BD1044" i="5"/>
  <c r="K1047" i="5"/>
  <c r="O1047" i="5"/>
  <c r="AJ1047" i="5"/>
  <c r="AR1047" i="5"/>
  <c r="AV1047" i="5"/>
  <c r="J1048" i="5"/>
  <c r="N1048" i="5"/>
  <c r="AI1048" i="5"/>
  <c r="AQ1048" i="5"/>
  <c r="AU1048" i="5"/>
  <c r="AY1048" i="5"/>
  <c r="BD1048" i="5"/>
  <c r="K1051" i="5"/>
  <c r="O1051" i="5"/>
  <c r="AJ1051" i="5"/>
  <c r="AR1051" i="5"/>
  <c r="AV1051" i="5"/>
  <c r="J1052" i="5"/>
  <c r="N1052" i="5"/>
  <c r="AI1052" i="5"/>
  <c r="AQ1052" i="5"/>
  <c r="AU1052" i="5"/>
  <c r="AY1052" i="5"/>
  <c r="BD1052" i="5"/>
  <c r="K1055" i="5"/>
  <c r="O1055" i="5"/>
  <c r="AJ1055" i="5"/>
  <c r="AR1055" i="5"/>
  <c r="AV1055" i="5"/>
  <c r="J1056" i="5"/>
  <c r="N1056" i="5"/>
  <c r="AI1056" i="5"/>
  <c r="AQ1056" i="5"/>
  <c r="AU1056" i="5"/>
  <c r="AY1056" i="5"/>
  <c r="BD1056" i="5"/>
  <c r="K1059" i="5"/>
  <c r="O1059" i="5"/>
  <c r="AJ1059" i="5"/>
  <c r="AR1059" i="5"/>
  <c r="AV1059" i="5"/>
  <c r="J1060" i="5"/>
  <c r="N1060" i="5"/>
  <c r="AI1060" i="5"/>
  <c r="AQ1060" i="5"/>
  <c r="AU1060" i="5"/>
  <c r="AY1060" i="5"/>
  <c r="BD1060" i="5"/>
  <c r="K1063" i="5"/>
  <c r="O1063" i="5"/>
  <c r="AJ1063" i="5"/>
  <c r="AR1063" i="5"/>
  <c r="AV1063" i="5"/>
  <c r="J1064" i="5"/>
  <c r="N1064" i="5"/>
  <c r="AI1064" i="5"/>
  <c r="AQ1064" i="5"/>
  <c r="AU1064" i="5"/>
  <c r="AY1064" i="5"/>
  <c r="BD1064" i="5"/>
  <c r="K1069" i="5"/>
  <c r="R1069" i="5"/>
  <c r="AI1069" i="5"/>
  <c r="AQ1069" i="5"/>
  <c r="AV1069" i="5"/>
  <c r="L1070" i="5"/>
  <c r="R1070" i="5"/>
  <c r="AH1070" i="5"/>
  <c r="AQ1070" i="5"/>
  <c r="AW1070" i="5"/>
  <c r="BG1070" i="5"/>
  <c r="K1072" i="5"/>
  <c r="Q1072" i="5"/>
  <c r="AI1072" i="5"/>
  <c r="AR1072" i="5"/>
  <c r="AW1072" i="5"/>
  <c r="BD1072" i="5"/>
  <c r="AW1073" i="5"/>
  <c r="AS1073" i="5"/>
  <c r="AG1073" i="5"/>
  <c r="Q1073" i="5"/>
  <c r="L1073" i="5"/>
  <c r="J1073" i="5"/>
  <c r="O1073" i="5"/>
  <c r="AH1073" i="5"/>
  <c r="AP1073" i="5"/>
  <c r="AU1073" i="5"/>
  <c r="BE1073" i="5"/>
  <c r="BE1074" i="5"/>
  <c r="AV1074" i="5"/>
  <c r="AR1074" i="5"/>
  <c r="AJ1074" i="5"/>
  <c r="O1074" i="5"/>
  <c r="K1074" i="5"/>
  <c r="J1074" i="5"/>
  <c r="Q1074" i="5"/>
  <c r="AG1074" i="5"/>
  <c r="AP1074" i="5"/>
  <c r="AU1074" i="5"/>
  <c r="L1075" i="5"/>
  <c r="R1075" i="5"/>
  <c r="AH1075" i="5"/>
  <c r="AR1075" i="5"/>
  <c r="AW1075" i="5"/>
  <c r="BG1076" i="5"/>
  <c r="BB1076" i="5"/>
  <c r="BC1076" i="5" s="1"/>
  <c r="AX1076" i="5"/>
  <c r="AT1076" i="5"/>
  <c r="AP1076" i="5"/>
  <c r="AH1076" i="5"/>
  <c r="R1076" i="5"/>
  <c r="M1076" i="5"/>
  <c r="J1076" i="5"/>
  <c r="O1076" i="5"/>
  <c r="AG1076" i="5"/>
  <c r="AQ1076" i="5"/>
  <c r="AV1076" i="5"/>
  <c r="BH1076" i="5"/>
  <c r="BI1076" i="5" s="1"/>
  <c r="BH1079" i="5"/>
  <c r="BI1079" i="5" s="1"/>
  <c r="K1079" i="5"/>
  <c r="Q1079" i="5"/>
  <c r="AG1079" i="5"/>
  <c r="AP1079" i="5"/>
  <c r="AV1079" i="5"/>
  <c r="M1081" i="5"/>
  <c r="AJ1081" i="5"/>
  <c r="AR1081" i="5"/>
  <c r="AX1081" i="5"/>
  <c r="BB1081" i="5"/>
  <c r="BC1081" i="5" s="1"/>
  <c r="BG1081" i="5"/>
  <c r="M1082" i="5"/>
  <c r="AI1082" i="5"/>
  <c r="AS1082" i="5"/>
  <c r="AX1082" i="5"/>
  <c r="BB1082" i="5"/>
  <c r="BC1082" i="5" s="1"/>
  <c r="BH1082" i="5"/>
  <c r="BI1082" i="5" s="1"/>
  <c r="L1084" i="5"/>
  <c r="AJ1084" i="5"/>
  <c r="AS1084" i="5"/>
  <c r="AY1084" i="5"/>
  <c r="BE1084" i="5"/>
  <c r="K1085" i="5"/>
  <c r="R1085" i="5"/>
  <c r="AI1085" i="5"/>
  <c r="AQ1085" i="5"/>
  <c r="AV1085" i="5"/>
  <c r="L1086" i="5"/>
  <c r="R1086" i="5"/>
  <c r="AH1086" i="5"/>
  <c r="AQ1086" i="5"/>
  <c r="AW1086" i="5"/>
  <c r="BG1086" i="5"/>
  <c r="K1088" i="5"/>
  <c r="Q1088" i="5"/>
  <c r="AI1088" i="5"/>
  <c r="AR1088" i="5"/>
  <c r="AW1088" i="5"/>
  <c r="BD1088" i="5"/>
  <c r="AW1089" i="5"/>
  <c r="AS1089" i="5"/>
  <c r="AG1089" i="5"/>
  <c r="Q1089" i="5"/>
  <c r="L1089" i="5"/>
  <c r="J1089" i="5"/>
  <c r="O1089" i="5"/>
  <c r="AH1089" i="5"/>
  <c r="AP1089" i="5"/>
  <c r="AU1089" i="5"/>
  <c r="BE1089" i="5"/>
  <c r="BE1090" i="5"/>
  <c r="AV1090" i="5"/>
  <c r="AR1090" i="5"/>
  <c r="AJ1090" i="5"/>
  <c r="O1090" i="5"/>
  <c r="K1090" i="5"/>
  <c r="J1090" i="5"/>
  <c r="Q1090" i="5"/>
  <c r="AG1090" i="5"/>
  <c r="AP1090" i="5"/>
  <c r="AU1090" i="5"/>
  <c r="L1091" i="5"/>
  <c r="R1091" i="5"/>
  <c r="AH1091" i="5"/>
  <c r="AR1091" i="5"/>
  <c r="AW1091" i="5"/>
  <c r="BG1092" i="5"/>
  <c r="BB1092" i="5"/>
  <c r="BC1092" i="5" s="1"/>
  <c r="AX1092" i="5"/>
  <c r="AT1092" i="5"/>
  <c r="AP1092" i="5"/>
  <c r="AH1092" i="5"/>
  <c r="R1092" i="5"/>
  <c r="M1092" i="5"/>
  <c r="J1092" i="5"/>
  <c r="O1092" i="5"/>
  <c r="AG1092" i="5"/>
  <c r="AQ1092" i="5"/>
  <c r="AV1092" i="5"/>
  <c r="BH1092" i="5"/>
  <c r="BI1092" i="5" s="1"/>
  <c r="BH1095" i="5"/>
  <c r="BI1095" i="5" s="1"/>
  <c r="K1095" i="5"/>
  <c r="Q1095" i="5"/>
  <c r="AG1095" i="5"/>
  <c r="AP1095" i="5"/>
  <c r="AV1095" i="5"/>
  <c r="M1097" i="5"/>
  <c r="AJ1097" i="5"/>
  <c r="AR1097" i="5"/>
  <c r="AX1097" i="5"/>
  <c r="BB1097" i="5"/>
  <c r="BC1097" i="5" s="1"/>
  <c r="BG1097" i="5"/>
  <c r="M1098" i="5"/>
  <c r="AI1098" i="5"/>
  <c r="AS1098" i="5"/>
  <c r="AX1098" i="5"/>
  <c r="BB1098" i="5"/>
  <c r="BC1098" i="5" s="1"/>
  <c r="BH1098" i="5"/>
  <c r="BI1098" i="5" s="1"/>
  <c r="L1100" i="5"/>
  <c r="AJ1100" i="5"/>
  <c r="AS1100" i="5"/>
  <c r="AY1100" i="5"/>
  <c r="BE1100" i="5"/>
  <c r="K1101" i="5"/>
  <c r="R1101" i="5"/>
  <c r="AI1101" i="5"/>
  <c r="AQ1101" i="5"/>
  <c r="AV1101" i="5"/>
  <c r="L1102" i="5"/>
  <c r="R1102" i="5"/>
  <c r="AH1102" i="5"/>
  <c r="AQ1102" i="5"/>
  <c r="AW1102" i="5"/>
  <c r="BG1102" i="5"/>
  <c r="K1104" i="5"/>
  <c r="Q1104" i="5"/>
  <c r="AI1104" i="5"/>
  <c r="AR1104" i="5"/>
  <c r="AW1104" i="5"/>
  <c r="BD1104" i="5"/>
  <c r="AW1105" i="5"/>
  <c r="AS1105" i="5"/>
  <c r="AG1105" i="5"/>
  <c r="Q1105" i="5"/>
  <c r="L1105" i="5"/>
  <c r="J1105" i="5"/>
  <c r="O1105" i="5"/>
  <c r="AH1105" i="5"/>
  <c r="AP1105" i="5"/>
  <c r="AU1105" i="5"/>
  <c r="BE1105" i="5"/>
  <c r="AW1106" i="5"/>
  <c r="AS1106" i="5"/>
  <c r="BE1106" i="5"/>
  <c r="AV1106" i="5"/>
  <c r="AR1106" i="5"/>
  <c r="AJ1106" i="5"/>
  <c r="O1106" i="5"/>
  <c r="K1106" i="5"/>
  <c r="J1106" i="5"/>
  <c r="Q1106" i="5"/>
  <c r="AG1106" i="5"/>
  <c r="AP1106" i="5"/>
  <c r="AX1106" i="5"/>
  <c r="BB1106" i="5"/>
  <c r="BH1106" i="5"/>
  <c r="O1108" i="5"/>
  <c r="AG1108" i="5"/>
  <c r="K1109" i="5"/>
  <c r="AQ1109" i="5"/>
  <c r="AY1109" i="5"/>
  <c r="BE1109" i="5"/>
  <c r="M1110" i="5"/>
  <c r="AP1110" i="5"/>
  <c r="AX1110" i="5"/>
  <c r="BB1110" i="5"/>
  <c r="BH1110" i="5"/>
  <c r="O1112" i="5"/>
  <c r="AG1112" i="5"/>
  <c r="K1113" i="5"/>
  <c r="AQ1113" i="5"/>
  <c r="AY1113" i="5"/>
  <c r="BE1113" i="5"/>
  <c r="M1114" i="5"/>
  <c r="AP1114" i="5"/>
  <c r="AX1114" i="5"/>
  <c r="BB1114" i="5"/>
  <c r="BH1114" i="5"/>
  <c r="O1116" i="5"/>
  <c r="AG1116" i="5"/>
  <c r="K1117" i="5"/>
  <c r="AQ1117" i="5"/>
  <c r="AY1117" i="5"/>
  <c r="BE1117" i="5"/>
  <c r="M1118" i="5"/>
  <c r="AP1118" i="5"/>
  <c r="AX1118" i="5"/>
  <c r="BB1118" i="5"/>
  <c r="BH1118" i="5"/>
  <c r="O1120" i="5"/>
  <c r="AG1120" i="5"/>
  <c r="K1121" i="5"/>
  <c r="AQ1121" i="5"/>
  <c r="AY1121" i="5"/>
  <c r="BE1121" i="5"/>
  <c r="M1122" i="5"/>
  <c r="AP1122" i="5"/>
  <c r="AX1122" i="5"/>
  <c r="BB1122" i="5"/>
  <c r="BH1122" i="5"/>
  <c r="O1124" i="5"/>
  <c r="AG1124" i="5"/>
  <c r="K1125" i="5"/>
  <c r="AQ1125" i="5"/>
  <c r="AY1125" i="5"/>
  <c r="BE1125" i="5"/>
  <c r="M1126" i="5"/>
  <c r="AP1126" i="5"/>
  <c r="AX1126" i="5"/>
  <c r="BB1126" i="5"/>
  <c r="BH1126" i="5"/>
  <c r="O1128" i="5"/>
  <c r="AG1128" i="5"/>
  <c r="K1129" i="5"/>
  <c r="AQ1129" i="5"/>
  <c r="AY1129" i="5"/>
  <c r="BE1129" i="5"/>
  <c r="M1130" i="5"/>
  <c r="AP1130" i="5"/>
  <c r="AX1130" i="5"/>
  <c r="BB1130" i="5"/>
  <c r="BH1130" i="5"/>
  <c r="O1132" i="5"/>
  <c r="AG1132" i="5"/>
  <c r="K1133" i="5"/>
  <c r="AQ1133" i="5"/>
  <c r="AY1133" i="5"/>
  <c r="BE1133" i="5"/>
  <c r="M1134" i="5"/>
  <c r="AP1134" i="5"/>
  <c r="AX1134" i="5"/>
  <c r="BB1134" i="5"/>
  <c r="BH1134" i="5"/>
  <c r="O1136" i="5"/>
  <c r="AG1136" i="5"/>
  <c r="K1137" i="5"/>
  <c r="AQ1137" i="5"/>
  <c r="AY1137" i="5"/>
  <c r="BE1137" i="5"/>
  <c r="M1138" i="5"/>
  <c r="AP1138" i="5"/>
  <c r="AX1138" i="5"/>
  <c r="BB1138" i="5"/>
  <c r="BH1138" i="5"/>
  <c r="O1140" i="5"/>
  <c r="AG1140" i="5"/>
  <c r="K1141" i="5"/>
  <c r="AQ1141" i="5"/>
  <c r="AY1141" i="5"/>
  <c r="BE1141" i="5"/>
  <c r="M1142" i="5"/>
  <c r="AP1142" i="5"/>
  <c r="AX1142" i="5"/>
  <c r="BB1142" i="5"/>
  <c r="BH1142" i="5"/>
  <c r="BI1142" i="5" s="1"/>
  <c r="K1145" i="5"/>
  <c r="AQ1145" i="5"/>
  <c r="BH1145" i="5"/>
  <c r="BI1145" i="5" s="1"/>
  <c r="AP1146" i="5"/>
  <c r="AQ1166" i="5"/>
  <c r="AY1166" i="5"/>
  <c r="AQ1174" i="5"/>
  <c r="AY1174" i="5"/>
  <c r="AQ1182" i="5"/>
  <c r="AY1182" i="5"/>
  <c r="AQ1190" i="5"/>
  <c r="AY1190" i="5"/>
  <c r="AV1202" i="5"/>
  <c r="AV1210" i="5"/>
  <c r="AV1218" i="5"/>
  <c r="J1067" i="5"/>
  <c r="N1067" i="5"/>
  <c r="AI1067" i="5"/>
  <c r="AQ1067" i="5"/>
  <c r="AU1067" i="5"/>
  <c r="AY1067" i="5"/>
  <c r="BD1067" i="5"/>
  <c r="J1071" i="5"/>
  <c r="N1071" i="5"/>
  <c r="AI1071" i="5"/>
  <c r="AQ1071" i="5"/>
  <c r="AU1071" i="5"/>
  <c r="AY1071" i="5"/>
  <c r="BD1071" i="5"/>
  <c r="J1075" i="5"/>
  <c r="N1075" i="5"/>
  <c r="AI1075" i="5"/>
  <c r="AQ1075" i="5"/>
  <c r="AU1075" i="5"/>
  <c r="AY1075" i="5"/>
  <c r="BD1075" i="5"/>
  <c r="J1079" i="5"/>
  <c r="N1079" i="5"/>
  <c r="AI1079" i="5"/>
  <c r="AQ1079" i="5"/>
  <c r="AU1079" i="5"/>
  <c r="AY1079" i="5"/>
  <c r="BD1079" i="5"/>
  <c r="J1083" i="5"/>
  <c r="N1083" i="5"/>
  <c r="AI1083" i="5"/>
  <c r="AQ1083" i="5"/>
  <c r="AU1083" i="5"/>
  <c r="AY1083" i="5"/>
  <c r="BD1083" i="5"/>
  <c r="J1087" i="5"/>
  <c r="N1087" i="5"/>
  <c r="AI1087" i="5"/>
  <c r="AQ1087" i="5"/>
  <c r="AU1087" i="5"/>
  <c r="AY1087" i="5"/>
  <c r="BD1087" i="5"/>
  <c r="J1091" i="5"/>
  <c r="N1091" i="5"/>
  <c r="AI1091" i="5"/>
  <c r="AQ1091" i="5"/>
  <c r="AU1091" i="5"/>
  <c r="AY1091" i="5"/>
  <c r="BD1091" i="5"/>
  <c r="J1095" i="5"/>
  <c r="N1095" i="5"/>
  <c r="AI1095" i="5"/>
  <c r="AQ1095" i="5"/>
  <c r="AU1095" i="5"/>
  <c r="AY1095" i="5"/>
  <c r="BD1095" i="5"/>
  <c r="J1099" i="5"/>
  <c r="N1099" i="5"/>
  <c r="AI1099" i="5"/>
  <c r="AQ1099" i="5"/>
  <c r="AU1099" i="5"/>
  <c r="AY1099" i="5"/>
  <c r="BD1099" i="5"/>
  <c r="J1103" i="5"/>
  <c r="N1103" i="5"/>
  <c r="AI1103" i="5"/>
  <c r="AQ1103" i="5"/>
  <c r="AU1103" i="5"/>
  <c r="AY1103" i="5"/>
  <c r="BD1103" i="5"/>
  <c r="J1107" i="5"/>
  <c r="N1107" i="5"/>
  <c r="AI1107" i="5"/>
  <c r="AQ1107" i="5"/>
  <c r="AU1107" i="5"/>
  <c r="AY1107" i="5"/>
  <c r="BD1107" i="5"/>
  <c r="M1108" i="5"/>
  <c r="R1108" i="5"/>
  <c r="AH1108" i="5"/>
  <c r="AP1108" i="5"/>
  <c r="AT1108" i="5"/>
  <c r="AX1108" i="5"/>
  <c r="BB1108" i="5"/>
  <c r="BG1108" i="5"/>
  <c r="J1111" i="5"/>
  <c r="N1111" i="5"/>
  <c r="AI1111" i="5"/>
  <c r="AQ1111" i="5"/>
  <c r="AU1111" i="5"/>
  <c r="AY1111" i="5"/>
  <c r="BD1111" i="5"/>
  <c r="M1112" i="5"/>
  <c r="R1112" i="5"/>
  <c r="AH1112" i="5"/>
  <c r="AP1112" i="5"/>
  <c r="AT1112" i="5"/>
  <c r="AX1112" i="5"/>
  <c r="BB1112" i="5"/>
  <c r="BC1112" i="5" s="1"/>
  <c r="BG1112" i="5"/>
  <c r="J1115" i="5"/>
  <c r="N1115" i="5"/>
  <c r="AI1115" i="5"/>
  <c r="AQ1115" i="5"/>
  <c r="AU1115" i="5"/>
  <c r="AY1115" i="5"/>
  <c r="BD1115" i="5"/>
  <c r="M1116" i="5"/>
  <c r="R1116" i="5"/>
  <c r="AH1116" i="5"/>
  <c r="AP1116" i="5"/>
  <c r="AT1116" i="5"/>
  <c r="AX1116" i="5"/>
  <c r="BB1116" i="5"/>
  <c r="BC1116" i="5" s="1"/>
  <c r="BG1116" i="5"/>
  <c r="J1119" i="5"/>
  <c r="N1119" i="5"/>
  <c r="AI1119" i="5"/>
  <c r="AQ1119" i="5"/>
  <c r="AU1119" i="5"/>
  <c r="AY1119" i="5"/>
  <c r="BD1119" i="5"/>
  <c r="M1120" i="5"/>
  <c r="R1120" i="5"/>
  <c r="AH1120" i="5"/>
  <c r="AP1120" i="5"/>
  <c r="AT1120" i="5"/>
  <c r="AX1120" i="5"/>
  <c r="BB1120" i="5"/>
  <c r="BC1120" i="5" s="1"/>
  <c r="BG1120" i="5"/>
  <c r="J1123" i="5"/>
  <c r="N1123" i="5"/>
  <c r="AI1123" i="5"/>
  <c r="AQ1123" i="5"/>
  <c r="AU1123" i="5"/>
  <c r="AY1123" i="5"/>
  <c r="BD1123" i="5"/>
  <c r="M1124" i="5"/>
  <c r="R1124" i="5"/>
  <c r="AH1124" i="5"/>
  <c r="AP1124" i="5"/>
  <c r="AT1124" i="5"/>
  <c r="AX1124" i="5"/>
  <c r="BB1124" i="5"/>
  <c r="BC1124" i="5" s="1"/>
  <c r="BG1124" i="5"/>
  <c r="J1127" i="5"/>
  <c r="N1127" i="5"/>
  <c r="AI1127" i="5"/>
  <c r="AQ1127" i="5"/>
  <c r="AU1127" i="5"/>
  <c r="AY1127" i="5"/>
  <c r="BD1127" i="5"/>
  <c r="M1128" i="5"/>
  <c r="R1128" i="5"/>
  <c r="AH1128" i="5"/>
  <c r="AP1128" i="5"/>
  <c r="AT1128" i="5"/>
  <c r="AX1128" i="5"/>
  <c r="BB1128" i="5"/>
  <c r="BC1128" i="5" s="1"/>
  <c r="BG1128" i="5"/>
  <c r="J1131" i="5"/>
  <c r="N1131" i="5"/>
  <c r="AI1131" i="5"/>
  <c r="AQ1131" i="5"/>
  <c r="AU1131" i="5"/>
  <c r="AY1131" i="5"/>
  <c r="BD1131" i="5"/>
  <c r="M1132" i="5"/>
  <c r="R1132" i="5"/>
  <c r="AH1132" i="5"/>
  <c r="AP1132" i="5"/>
  <c r="AT1132" i="5"/>
  <c r="AX1132" i="5"/>
  <c r="BB1132" i="5"/>
  <c r="BC1132" i="5" s="1"/>
  <c r="BG1132" i="5"/>
  <c r="J1135" i="5"/>
  <c r="N1135" i="5"/>
  <c r="AI1135" i="5"/>
  <c r="AQ1135" i="5"/>
  <c r="AU1135" i="5"/>
  <c r="AY1135" i="5"/>
  <c r="BD1135" i="5"/>
  <c r="M1136" i="5"/>
  <c r="R1136" i="5"/>
  <c r="AH1136" i="5"/>
  <c r="AP1136" i="5"/>
  <c r="AT1136" i="5"/>
  <c r="AX1136" i="5"/>
  <c r="BB1136" i="5"/>
  <c r="BC1136" i="5" s="1"/>
  <c r="BG1136" i="5"/>
  <c r="J1139" i="5"/>
  <c r="N1139" i="5"/>
  <c r="AI1139" i="5"/>
  <c r="AQ1139" i="5"/>
  <c r="AU1139" i="5"/>
  <c r="AY1139" i="5"/>
  <c r="BD1139" i="5"/>
  <c r="M1140" i="5"/>
  <c r="R1140" i="5"/>
  <c r="AH1140" i="5"/>
  <c r="AP1140" i="5"/>
  <c r="AT1140" i="5"/>
  <c r="AX1140" i="5"/>
  <c r="BB1140" i="5"/>
  <c r="BC1140" i="5" s="1"/>
  <c r="BG1140" i="5"/>
  <c r="J1143" i="5"/>
  <c r="N1143" i="5"/>
  <c r="AI1143" i="5"/>
  <c r="AQ1143" i="5"/>
  <c r="AU1143" i="5"/>
  <c r="AY1143" i="5"/>
  <c r="BD1143" i="5"/>
  <c r="O1144" i="5"/>
  <c r="M1148" i="5"/>
  <c r="AW1148" i="5"/>
  <c r="BG1150" i="5"/>
  <c r="BB1150" i="5"/>
  <c r="BC1150" i="5" s="1"/>
  <c r="AX1150" i="5"/>
  <c r="AT1150" i="5"/>
  <c r="AP1150" i="5"/>
  <c r="AH1150" i="5"/>
  <c r="R1150" i="5"/>
  <c r="M1150" i="5"/>
  <c r="AW1150" i="5"/>
  <c r="AS1150" i="5"/>
  <c r="AG1150" i="5"/>
  <c r="Q1150" i="5"/>
  <c r="L1150" i="5"/>
  <c r="J1150" i="5"/>
  <c r="AV1150" i="5"/>
  <c r="BD1150" i="5"/>
  <c r="AW1151" i="5"/>
  <c r="AS1151" i="5"/>
  <c r="AG1151" i="5"/>
  <c r="Q1151" i="5"/>
  <c r="L1151" i="5"/>
  <c r="BE1151" i="5"/>
  <c r="AV1151" i="5"/>
  <c r="AR1151" i="5"/>
  <c r="AJ1151" i="5"/>
  <c r="O1151" i="5"/>
  <c r="K1151" i="5"/>
  <c r="J1151" i="5"/>
  <c r="AU1151" i="5"/>
  <c r="BG1151" i="5"/>
  <c r="BG1154" i="5"/>
  <c r="BB1154" i="5"/>
  <c r="BC1154" i="5" s="1"/>
  <c r="AX1154" i="5"/>
  <c r="AT1154" i="5"/>
  <c r="AP1154" i="5"/>
  <c r="AH1154" i="5"/>
  <c r="R1154" i="5"/>
  <c r="M1154" i="5"/>
  <c r="AW1154" i="5"/>
  <c r="AS1154" i="5"/>
  <c r="AG1154" i="5"/>
  <c r="Q1154" i="5"/>
  <c r="L1154" i="5"/>
  <c r="J1154" i="5"/>
  <c r="AV1154" i="5"/>
  <c r="BD1154" i="5"/>
  <c r="AW1155" i="5"/>
  <c r="AS1155" i="5"/>
  <c r="AG1155" i="5"/>
  <c r="Q1155" i="5"/>
  <c r="L1155" i="5"/>
  <c r="BE1155" i="5"/>
  <c r="AV1155" i="5"/>
  <c r="AR1155" i="5"/>
  <c r="AJ1155" i="5"/>
  <c r="O1155" i="5"/>
  <c r="K1155" i="5"/>
  <c r="J1155" i="5"/>
  <c r="AU1155" i="5"/>
  <c r="BG1155" i="5"/>
  <c r="BG1158" i="5"/>
  <c r="BB1158" i="5"/>
  <c r="BC1158" i="5" s="1"/>
  <c r="AX1158" i="5"/>
  <c r="AT1158" i="5"/>
  <c r="AP1158" i="5"/>
  <c r="AH1158" i="5"/>
  <c r="R1158" i="5"/>
  <c r="M1158" i="5"/>
  <c r="AW1158" i="5"/>
  <c r="AS1158" i="5"/>
  <c r="AG1158" i="5"/>
  <c r="Q1158" i="5"/>
  <c r="L1158" i="5"/>
  <c r="J1158" i="5"/>
  <c r="AV1158" i="5"/>
  <c r="BD1158" i="5"/>
  <c r="AW1159" i="5"/>
  <c r="AS1159" i="5"/>
  <c r="AG1159" i="5"/>
  <c r="Q1159" i="5"/>
  <c r="L1159" i="5"/>
  <c r="BE1159" i="5"/>
  <c r="AV1159" i="5"/>
  <c r="AR1159" i="5"/>
  <c r="AJ1159" i="5"/>
  <c r="O1159" i="5"/>
  <c r="K1159" i="5"/>
  <c r="J1159" i="5"/>
  <c r="AU1159" i="5"/>
  <c r="BG1159" i="5"/>
  <c r="BG1162" i="5"/>
  <c r="BB1162" i="5"/>
  <c r="BC1162" i="5" s="1"/>
  <c r="AX1162" i="5"/>
  <c r="AT1162" i="5"/>
  <c r="AP1162" i="5"/>
  <c r="AH1162" i="5"/>
  <c r="R1162" i="5"/>
  <c r="M1162" i="5"/>
  <c r="AW1162" i="5"/>
  <c r="AS1162" i="5"/>
  <c r="AG1162" i="5"/>
  <c r="Q1162" i="5"/>
  <c r="L1162" i="5"/>
  <c r="J1162" i="5"/>
  <c r="AV1162" i="5"/>
  <c r="BD1162" i="5"/>
  <c r="AW1163" i="5"/>
  <c r="AS1163" i="5"/>
  <c r="AG1163" i="5"/>
  <c r="Q1163" i="5"/>
  <c r="L1163" i="5"/>
  <c r="BE1163" i="5"/>
  <c r="AV1163" i="5"/>
  <c r="AR1163" i="5"/>
  <c r="AJ1163" i="5"/>
  <c r="O1163" i="5"/>
  <c r="K1163" i="5"/>
  <c r="J1163" i="5"/>
  <c r="AU1163" i="5"/>
  <c r="BG1163" i="5"/>
  <c r="Q1165" i="5"/>
  <c r="AJ1165" i="5"/>
  <c r="AV1165" i="5"/>
  <c r="BE1165" i="5"/>
  <c r="N1166" i="5"/>
  <c r="AI1166" i="5"/>
  <c r="AR1166" i="5"/>
  <c r="N1167" i="5"/>
  <c r="AH1167" i="5"/>
  <c r="AQ1167" i="5"/>
  <c r="AY1167" i="5"/>
  <c r="BD1167" i="5"/>
  <c r="AH1169" i="5"/>
  <c r="R1169" i="5"/>
  <c r="M1169" i="5"/>
  <c r="AR1169" i="5"/>
  <c r="BG1170" i="5"/>
  <c r="BB1170" i="5"/>
  <c r="BC1170" i="5" s="1"/>
  <c r="AX1170" i="5"/>
  <c r="AT1170" i="5"/>
  <c r="AP1170" i="5"/>
  <c r="AH1170" i="5"/>
  <c r="R1170" i="5"/>
  <c r="M1170" i="5"/>
  <c r="AW1170" i="5"/>
  <c r="AS1170" i="5"/>
  <c r="AG1170" i="5"/>
  <c r="Q1170" i="5"/>
  <c r="L1170" i="5"/>
  <c r="J1170" i="5"/>
  <c r="AV1170" i="5"/>
  <c r="BD1170" i="5"/>
  <c r="AW1171" i="5"/>
  <c r="AS1171" i="5"/>
  <c r="AG1171" i="5"/>
  <c r="Q1171" i="5"/>
  <c r="L1171" i="5"/>
  <c r="BE1171" i="5"/>
  <c r="AV1171" i="5"/>
  <c r="AR1171" i="5"/>
  <c r="AJ1171" i="5"/>
  <c r="O1171" i="5"/>
  <c r="K1171" i="5"/>
  <c r="J1171" i="5"/>
  <c r="AU1171" i="5"/>
  <c r="BG1171" i="5"/>
  <c r="Q1173" i="5"/>
  <c r="AJ1173" i="5"/>
  <c r="AV1173" i="5"/>
  <c r="BE1173" i="5"/>
  <c r="N1174" i="5"/>
  <c r="AI1174" i="5"/>
  <c r="AR1174" i="5"/>
  <c r="N1175" i="5"/>
  <c r="AH1175" i="5"/>
  <c r="AQ1175" i="5"/>
  <c r="AY1175" i="5"/>
  <c r="BD1175" i="5"/>
  <c r="BG1177" i="5"/>
  <c r="BB1177" i="5"/>
  <c r="BC1177" i="5" s="1"/>
  <c r="AX1177" i="5"/>
  <c r="AT1177" i="5"/>
  <c r="AP1177" i="5"/>
  <c r="AH1177" i="5"/>
  <c r="R1177" i="5"/>
  <c r="M1177" i="5"/>
  <c r="AR1177" i="5"/>
  <c r="BG1178" i="5"/>
  <c r="BB1178" i="5"/>
  <c r="BC1178" i="5" s="1"/>
  <c r="AX1178" i="5"/>
  <c r="AT1178" i="5"/>
  <c r="AP1178" i="5"/>
  <c r="AH1178" i="5"/>
  <c r="R1178" i="5"/>
  <c r="M1178" i="5"/>
  <c r="AW1178" i="5"/>
  <c r="AS1178" i="5"/>
  <c r="AG1178" i="5"/>
  <c r="Q1178" i="5"/>
  <c r="L1178" i="5"/>
  <c r="J1178" i="5"/>
  <c r="AV1178" i="5"/>
  <c r="BD1178" i="5"/>
  <c r="AW1179" i="5"/>
  <c r="AS1179" i="5"/>
  <c r="AG1179" i="5"/>
  <c r="Q1179" i="5"/>
  <c r="L1179" i="5"/>
  <c r="BE1179" i="5"/>
  <c r="AV1179" i="5"/>
  <c r="AR1179" i="5"/>
  <c r="AJ1179" i="5"/>
  <c r="O1179" i="5"/>
  <c r="K1179" i="5"/>
  <c r="J1179" i="5"/>
  <c r="AU1179" i="5"/>
  <c r="BG1179" i="5"/>
  <c r="Q1181" i="5"/>
  <c r="AJ1181" i="5"/>
  <c r="AV1181" i="5"/>
  <c r="BE1181" i="5"/>
  <c r="N1182" i="5"/>
  <c r="AI1182" i="5"/>
  <c r="AR1182" i="5"/>
  <c r="N1183" i="5"/>
  <c r="AH1183" i="5"/>
  <c r="AQ1183" i="5"/>
  <c r="AY1183" i="5"/>
  <c r="BD1183" i="5"/>
  <c r="BG1185" i="5"/>
  <c r="BB1185" i="5"/>
  <c r="BC1185" i="5" s="1"/>
  <c r="AX1185" i="5"/>
  <c r="AT1185" i="5"/>
  <c r="AP1185" i="5"/>
  <c r="AH1185" i="5"/>
  <c r="R1185" i="5"/>
  <c r="M1185" i="5"/>
  <c r="AR1185" i="5"/>
  <c r="BG1186" i="5"/>
  <c r="BB1186" i="5"/>
  <c r="BC1186" i="5" s="1"/>
  <c r="AX1186" i="5"/>
  <c r="AT1186" i="5"/>
  <c r="AP1186" i="5"/>
  <c r="AH1186" i="5"/>
  <c r="R1186" i="5"/>
  <c r="M1186" i="5"/>
  <c r="AW1186" i="5"/>
  <c r="AS1186" i="5"/>
  <c r="AG1186" i="5"/>
  <c r="Q1186" i="5"/>
  <c r="L1186" i="5"/>
  <c r="J1186" i="5"/>
  <c r="AV1186" i="5"/>
  <c r="BD1186" i="5"/>
  <c r="AW1187" i="5"/>
  <c r="AS1187" i="5"/>
  <c r="AG1187" i="5"/>
  <c r="Q1187" i="5"/>
  <c r="L1187" i="5"/>
  <c r="BE1187" i="5"/>
  <c r="AV1187" i="5"/>
  <c r="AR1187" i="5"/>
  <c r="AJ1187" i="5"/>
  <c r="O1187" i="5"/>
  <c r="K1187" i="5"/>
  <c r="J1187" i="5"/>
  <c r="AU1187" i="5"/>
  <c r="BG1187" i="5"/>
  <c r="Q1189" i="5"/>
  <c r="AJ1189" i="5"/>
  <c r="AV1189" i="5"/>
  <c r="BE1189" i="5"/>
  <c r="N1190" i="5"/>
  <c r="AI1190" i="5"/>
  <c r="AR1190" i="5"/>
  <c r="N1191" i="5"/>
  <c r="AH1191" i="5"/>
  <c r="AQ1191" i="5"/>
  <c r="AY1191" i="5"/>
  <c r="BD1191" i="5"/>
  <c r="BG1193" i="5"/>
  <c r="BB1193" i="5"/>
  <c r="BC1193" i="5" s="1"/>
  <c r="AX1193" i="5"/>
  <c r="AT1193" i="5"/>
  <c r="AP1193" i="5"/>
  <c r="AH1193" i="5"/>
  <c r="R1193" i="5"/>
  <c r="M1193" i="5"/>
  <c r="AR1193" i="5"/>
  <c r="BG1194" i="5"/>
  <c r="BB1194" i="5"/>
  <c r="BC1194" i="5" s="1"/>
  <c r="AX1194" i="5"/>
  <c r="AT1194" i="5"/>
  <c r="AP1194" i="5"/>
  <c r="AH1194" i="5"/>
  <c r="R1194" i="5"/>
  <c r="M1194" i="5"/>
  <c r="AW1194" i="5"/>
  <c r="AS1194" i="5"/>
  <c r="AG1194" i="5"/>
  <c r="Q1194" i="5"/>
  <c r="L1194" i="5"/>
  <c r="J1194" i="5"/>
  <c r="AV1194" i="5"/>
  <c r="BD1194" i="5"/>
  <c r="AW1195" i="5"/>
  <c r="AS1195" i="5"/>
  <c r="AG1195" i="5"/>
  <c r="Q1195" i="5"/>
  <c r="L1195" i="5"/>
  <c r="BE1195" i="5"/>
  <c r="AV1195" i="5"/>
  <c r="AR1195" i="5"/>
  <c r="AJ1195" i="5"/>
  <c r="O1195" i="5"/>
  <c r="K1195" i="5"/>
  <c r="J1195" i="5"/>
  <c r="AU1195" i="5"/>
  <c r="BG1195" i="5"/>
  <c r="AR1198" i="5"/>
  <c r="BE1198" i="5"/>
  <c r="AQ1199" i="5"/>
  <c r="BG1202" i="5"/>
  <c r="K1202" i="5"/>
  <c r="AJ1202" i="5"/>
  <c r="AW1203" i="5"/>
  <c r="AS1203" i="5"/>
  <c r="AG1203" i="5"/>
  <c r="Q1203" i="5"/>
  <c r="L1203" i="5"/>
  <c r="BE1203" i="5"/>
  <c r="AV1203" i="5"/>
  <c r="AR1203" i="5"/>
  <c r="AJ1203" i="5"/>
  <c r="O1203" i="5"/>
  <c r="K1203" i="5"/>
  <c r="BG1203" i="5"/>
  <c r="BB1203" i="5"/>
  <c r="BC1203" i="5" s="1"/>
  <c r="AX1203" i="5"/>
  <c r="AT1203" i="5"/>
  <c r="AP1203" i="5"/>
  <c r="AH1203" i="5"/>
  <c r="R1203" i="5"/>
  <c r="M1203" i="5"/>
  <c r="J1203" i="5"/>
  <c r="AI1203" i="5"/>
  <c r="AY1203" i="5"/>
  <c r="AR1206" i="5"/>
  <c r="BE1206" i="5"/>
  <c r="AQ1207" i="5"/>
  <c r="BG1210" i="5"/>
  <c r="K1210" i="5"/>
  <c r="AJ1210" i="5"/>
  <c r="AW1211" i="5"/>
  <c r="AS1211" i="5"/>
  <c r="AG1211" i="5"/>
  <c r="Q1211" i="5"/>
  <c r="L1211" i="5"/>
  <c r="BE1211" i="5"/>
  <c r="AV1211" i="5"/>
  <c r="AR1211" i="5"/>
  <c r="AJ1211" i="5"/>
  <c r="O1211" i="5"/>
  <c r="K1211" i="5"/>
  <c r="BG1211" i="5"/>
  <c r="BB1211" i="5"/>
  <c r="BC1211" i="5" s="1"/>
  <c r="AX1211" i="5"/>
  <c r="AT1211" i="5"/>
  <c r="AP1211" i="5"/>
  <c r="AH1211" i="5"/>
  <c r="R1211" i="5"/>
  <c r="M1211" i="5"/>
  <c r="J1211" i="5"/>
  <c r="AI1211" i="5"/>
  <c r="AY1211" i="5"/>
  <c r="AR1214" i="5"/>
  <c r="BE1214" i="5"/>
  <c r="AQ1215" i="5"/>
  <c r="BG1218" i="5"/>
  <c r="K1218" i="5"/>
  <c r="AJ1218" i="5"/>
  <c r="AW1219" i="5"/>
  <c r="AS1219" i="5"/>
  <c r="AG1219" i="5"/>
  <c r="Q1219" i="5"/>
  <c r="L1219" i="5"/>
  <c r="BE1219" i="5"/>
  <c r="AV1219" i="5"/>
  <c r="AR1219" i="5"/>
  <c r="AJ1219" i="5"/>
  <c r="O1219" i="5"/>
  <c r="K1219" i="5"/>
  <c r="BG1219" i="5"/>
  <c r="BB1219" i="5"/>
  <c r="AX1219" i="5"/>
  <c r="AT1219" i="5"/>
  <c r="AP1219" i="5"/>
  <c r="AH1219" i="5"/>
  <c r="R1219" i="5"/>
  <c r="M1219" i="5"/>
  <c r="J1219" i="5"/>
  <c r="AI1219" i="5"/>
  <c r="AY1219" i="5"/>
  <c r="AJ1107" i="5"/>
  <c r="AR1107" i="5"/>
  <c r="AV1107" i="5"/>
  <c r="J1108" i="5"/>
  <c r="N1108" i="5"/>
  <c r="AI1108" i="5"/>
  <c r="AQ1108" i="5"/>
  <c r="AU1108" i="5"/>
  <c r="AY1108" i="5"/>
  <c r="BD1108" i="5"/>
  <c r="AJ1111" i="5"/>
  <c r="AR1111" i="5"/>
  <c r="AV1111" i="5"/>
  <c r="J1112" i="5"/>
  <c r="N1112" i="5"/>
  <c r="AI1112" i="5"/>
  <c r="AQ1112" i="5"/>
  <c r="AU1112" i="5"/>
  <c r="AY1112" i="5"/>
  <c r="BD1112" i="5"/>
  <c r="AJ1115" i="5"/>
  <c r="AR1115" i="5"/>
  <c r="AV1115" i="5"/>
  <c r="J1116" i="5"/>
  <c r="N1116" i="5"/>
  <c r="AI1116" i="5"/>
  <c r="AQ1116" i="5"/>
  <c r="AU1116" i="5"/>
  <c r="AY1116" i="5"/>
  <c r="BD1116" i="5"/>
  <c r="AJ1119" i="5"/>
  <c r="AR1119" i="5"/>
  <c r="AV1119" i="5"/>
  <c r="J1120" i="5"/>
  <c r="N1120" i="5"/>
  <c r="AI1120" i="5"/>
  <c r="AQ1120" i="5"/>
  <c r="AU1120" i="5"/>
  <c r="AY1120" i="5"/>
  <c r="BD1120" i="5"/>
  <c r="AJ1123" i="5"/>
  <c r="AR1123" i="5"/>
  <c r="AV1123" i="5"/>
  <c r="J1124" i="5"/>
  <c r="N1124" i="5"/>
  <c r="AI1124" i="5"/>
  <c r="AQ1124" i="5"/>
  <c r="AU1124" i="5"/>
  <c r="AY1124" i="5"/>
  <c r="BD1124" i="5"/>
  <c r="AJ1127" i="5"/>
  <c r="AR1127" i="5"/>
  <c r="AV1127" i="5"/>
  <c r="J1128" i="5"/>
  <c r="N1128" i="5"/>
  <c r="AI1128" i="5"/>
  <c r="AQ1128" i="5"/>
  <c r="AU1128" i="5"/>
  <c r="AY1128" i="5"/>
  <c r="BD1128" i="5"/>
  <c r="AJ1131" i="5"/>
  <c r="AR1131" i="5"/>
  <c r="AV1131" i="5"/>
  <c r="J1132" i="5"/>
  <c r="N1132" i="5"/>
  <c r="AI1132" i="5"/>
  <c r="AQ1132" i="5"/>
  <c r="AU1132" i="5"/>
  <c r="AY1132" i="5"/>
  <c r="BD1132" i="5"/>
  <c r="AJ1135" i="5"/>
  <c r="AR1135" i="5"/>
  <c r="AV1135" i="5"/>
  <c r="J1136" i="5"/>
  <c r="N1136" i="5"/>
  <c r="AI1136" i="5"/>
  <c r="AQ1136" i="5"/>
  <c r="AU1136" i="5"/>
  <c r="AY1136" i="5"/>
  <c r="BD1136" i="5"/>
  <c r="AJ1139" i="5"/>
  <c r="AR1139" i="5"/>
  <c r="AV1139" i="5"/>
  <c r="J1140" i="5"/>
  <c r="N1140" i="5"/>
  <c r="AI1140" i="5"/>
  <c r="AQ1140" i="5"/>
  <c r="AU1140" i="5"/>
  <c r="AY1140" i="5"/>
  <c r="BD1140" i="5"/>
  <c r="AJ1143" i="5"/>
  <c r="AR1143" i="5"/>
  <c r="AV1143" i="5"/>
  <c r="BH1144" i="5"/>
  <c r="BI1144" i="5" s="1"/>
  <c r="BD1144" i="5"/>
  <c r="AY1144" i="5"/>
  <c r="AU1144" i="5"/>
  <c r="AQ1144" i="5"/>
  <c r="AI1144" i="5"/>
  <c r="N1144" i="5"/>
  <c r="J1144" i="5"/>
  <c r="K1144" i="5"/>
  <c r="Q1144" i="5"/>
  <c r="AG1144" i="5"/>
  <c r="AP1144" i="5"/>
  <c r="AV1144" i="5"/>
  <c r="BG1144" i="5"/>
  <c r="BE1148" i="5"/>
  <c r="AV1148" i="5"/>
  <c r="AR1148" i="5"/>
  <c r="AJ1148" i="5"/>
  <c r="AP1148" i="5"/>
  <c r="AX1148" i="5"/>
  <c r="AQ1150" i="5"/>
  <c r="AY1150" i="5"/>
  <c r="AQ1154" i="5"/>
  <c r="AY1154" i="5"/>
  <c r="AQ1158" i="5"/>
  <c r="AY1158" i="5"/>
  <c r="AQ1162" i="5"/>
  <c r="AY1162" i="5"/>
  <c r="BH1165" i="5"/>
  <c r="BI1165" i="5" s="1"/>
  <c r="K1165" i="5"/>
  <c r="AW1165" i="5"/>
  <c r="O1166" i="5"/>
  <c r="AJ1166" i="5"/>
  <c r="AU1166" i="5"/>
  <c r="R1167" i="5"/>
  <c r="AI1167" i="5"/>
  <c r="AQ1170" i="5"/>
  <c r="AY1170" i="5"/>
  <c r="BH1173" i="5"/>
  <c r="BI1173" i="5" s="1"/>
  <c r="K1173" i="5"/>
  <c r="O1174" i="5"/>
  <c r="AJ1174" i="5"/>
  <c r="AU1174" i="5"/>
  <c r="R1175" i="5"/>
  <c r="AI1175" i="5"/>
  <c r="AQ1178" i="5"/>
  <c r="AY1178" i="5"/>
  <c r="BH1181" i="5"/>
  <c r="BI1181" i="5" s="1"/>
  <c r="K1181" i="5"/>
  <c r="O1182" i="5"/>
  <c r="AJ1182" i="5"/>
  <c r="AU1182" i="5"/>
  <c r="R1183" i="5"/>
  <c r="AI1183" i="5"/>
  <c r="AQ1186" i="5"/>
  <c r="AY1186" i="5"/>
  <c r="BH1189" i="5"/>
  <c r="BI1189" i="5" s="1"/>
  <c r="K1189" i="5"/>
  <c r="O1190" i="5"/>
  <c r="AJ1190" i="5"/>
  <c r="AU1190" i="5"/>
  <c r="R1191" i="5"/>
  <c r="AI1191" i="5"/>
  <c r="AQ1194" i="5"/>
  <c r="AY1194" i="5"/>
  <c r="AU1199" i="5"/>
  <c r="O1202" i="5"/>
  <c r="AU1207" i="5"/>
  <c r="O1210" i="5"/>
  <c r="AU1215" i="5"/>
  <c r="BG1166" i="5"/>
  <c r="BB1166" i="5"/>
  <c r="BC1166" i="5" s="1"/>
  <c r="AX1166" i="5"/>
  <c r="AT1166" i="5"/>
  <c r="AP1166" i="5"/>
  <c r="AH1166" i="5"/>
  <c r="R1166" i="5"/>
  <c r="M1166" i="5"/>
  <c r="AW1166" i="5"/>
  <c r="AS1166" i="5"/>
  <c r="AG1166" i="5"/>
  <c r="Q1166" i="5"/>
  <c r="L1166" i="5"/>
  <c r="J1166" i="5"/>
  <c r="AV1166" i="5"/>
  <c r="BD1166" i="5"/>
  <c r="AW1167" i="5"/>
  <c r="AS1167" i="5"/>
  <c r="AG1167" i="5"/>
  <c r="Q1167" i="5"/>
  <c r="L1167" i="5"/>
  <c r="BE1167" i="5"/>
  <c r="AV1167" i="5"/>
  <c r="AR1167" i="5"/>
  <c r="AJ1167" i="5"/>
  <c r="O1167" i="5"/>
  <c r="K1167" i="5"/>
  <c r="J1167" i="5"/>
  <c r="AU1167" i="5"/>
  <c r="BG1167" i="5"/>
  <c r="BG1173" i="5"/>
  <c r="BB1173" i="5"/>
  <c r="BC1173" i="5" s="1"/>
  <c r="AX1173" i="5"/>
  <c r="AT1173" i="5"/>
  <c r="AP1173" i="5"/>
  <c r="AH1173" i="5"/>
  <c r="R1173" i="5"/>
  <c r="M1173" i="5"/>
  <c r="AR1173" i="5"/>
  <c r="BG1174" i="5"/>
  <c r="BB1174" i="5"/>
  <c r="BC1174" i="5" s="1"/>
  <c r="AX1174" i="5"/>
  <c r="AT1174" i="5"/>
  <c r="AP1174" i="5"/>
  <c r="AH1174" i="5"/>
  <c r="R1174" i="5"/>
  <c r="M1174" i="5"/>
  <c r="AW1174" i="5"/>
  <c r="AS1174" i="5"/>
  <c r="AG1174" i="5"/>
  <c r="Q1174" i="5"/>
  <c r="L1174" i="5"/>
  <c r="J1174" i="5"/>
  <c r="AV1174" i="5"/>
  <c r="BD1174" i="5"/>
  <c r="AW1175" i="5"/>
  <c r="AS1175" i="5"/>
  <c r="AG1175" i="5"/>
  <c r="Q1175" i="5"/>
  <c r="L1175" i="5"/>
  <c r="BE1175" i="5"/>
  <c r="AV1175" i="5"/>
  <c r="AR1175" i="5"/>
  <c r="AJ1175" i="5"/>
  <c r="O1175" i="5"/>
  <c r="K1175" i="5"/>
  <c r="J1175" i="5"/>
  <c r="AU1175" i="5"/>
  <c r="BG1175" i="5"/>
  <c r="BG1181" i="5"/>
  <c r="BB1181" i="5"/>
  <c r="BC1181" i="5" s="1"/>
  <c r="AX1181" i="5"/>
  <c r="AT1181" i="5"/>
  <c r="AP1181" i="5"/>
  <c r="AH1181" i="5"/>
  <c r="R1181" i="5"/>
  <c r="M1181" i="5"/>
  <c r="AR1181" i="5"/>
  <c r="BG1182" i="5"/>
  <c r="BB1182" i="5"/>
  <c r="BC1182" i="5" s="1"/>
  <c r="AX1182" i="5"/>
  <c r="AT1182" i="5"/>
  <c r="AP1182" i="5"/>
  <c r="AH1182" i="5"/>
  <c r="R1182" i="5"/>
  <c r="M1182" i="5"/>
  <c r="AW1182" i="5"/>
  <c r="AS1182" i="5"/>
  <c r="AG1182" i="5"/>
  <c r="Q1182" i="5"/>
  <c r="L1182" i="5"/>
  <c r="J1182" i="5"/>
  <c r="AV1182" i="5"/>
  <c r="BD1182" i="5"/>
  <c r="AW1183" i="5"/>
  <c r="AS1183" i="5"/>
  <c r="AG1183" i="5"/>
  <c r="Q1183" i="5"/>
  <c r="L1183" i="5"/>
  <c r="BE1183" i="5"/>
  <c r="AV1183" i="5"/>
  <c r="AR1183" i="5"/>
  <c r="AJ1183" i="5"/>
  <c r="O1183" i="5"/>
  <c r="K1183" i="5"/>
  <c r="J1183" i="5"/>
  <c r="AU1183" i="5"/>
  <c r="BG1183" i="5"/>
  <c r="BG1189" i="5"/>
  <c r="BB1189" i="5"/>
  <c r="BC1189" i="5" s="1"/>
  <c r="AX1189" i="5"/>
  <c r="AT1189" i="5"/>
  <c r="AP1189" i="5"/>
  <c r="AH1189" i="5"/>
  <c r="R1189" i="5"/>
  <c r="M1189" i="5"/>
  <c r="AR1189" i="5"/>
  <c r="BG1190" i="5"/>
  <c r="BB1190" i="5"/>
  <c r="BC1190" i="5" s="1"/>
  <c r="AX1190" i="5"/>
  <c r="AT1190" i="5"/>
  <c r="AP1190" i="5"/>
  <c r="AH1190" i="5"/>
  <c r="R1190" i="5"/>
  <c r="M1190" i="5"/>
  <c r="AW1190" i="5"/>
  <c r="AS1190" i="5"/>
  <c r="AG1190" i="5"/>
  <c r="Q1190" i="5"/>
  <c r="L1190" i="5"/>
  <c r="J1190" i="5"/>
  <c r="AV1190" i="5"/>
  <c r="BD1190" i="5"/>
  <c r="AW1191" i="5"/>
  <c r="AS1191" i="5"/>
  <c r="AG1191" i="5"/>
  <c r="Q1191" i="5"/>
  <c r="L1191" i="5"/>
  <c r="BE1191" i="5"/>
  <c r="AV1191" i="5"/>
  <c r="AR1191" i="5"/>
  <c r="AJ1191" i="5"/>
  <c r="O1191" i="5"/>
  <c r="K1191" i="5"/>
  <c r="J1191" i="5"/>
  <c r="AU1191" i="5"/>
  <c r="BG1191" i="5"/>
  <c r="AW1199" i="5"/>
  <c r="AS1199" i="5"/>
  <c r="AG1199" i="5"/>
  <c r="Q1199" i="5"/>
  <c r="L1199" i="5"/>
  <c r="BE1199" i="5"/>
  <c r="AV1199" i="5"/>
  <c r="AR1199" i="5"/>
  <c r="AJ1199" i="5"/>
  <c r="O1199" i="5"/>
  <c r="K1199" i="5"/>
  <c r="BG1199" i="5"/>
  <c r="BB1199" i="5"/>
  <c r="BC1199" i="5" s="1"/>
  <c r="AX1199" i="5"/>
  <c r="AT1199" i="5"/>
  <c r="AP1199" i="5"/>
  <c r="AH1199" i="5"/>
  <c r="R1199" i="5"/>
  <c r="M1199" i="5"/>
  <c r="J1199" i="5"/>
  <c r="AI1199" i="5"/>
  <c r="AY1199" i="5"/>
  <c r="AR1202" i="5"/>
  <c r="AW1207" i="5"/>
  <c r="AS1207" i="5"/>
  <c r="AG1207" i="5"/>
  <c r="Q1207" i="5"/>
  <c r="L1207" i="5"/>
  <c r="BE1207" i="5"/>
  <c r="AV1207" i="5"/>
  <c r="AR1207" i="5"/>
  <c r="AJ1207" i="5"/>
  <c r="O1207" i="5"/>
  <c r="K1207" i="5"/>
  <c r="BG1207" i="5"/>
  <c r="BB1207" i="5"/>
  <c r="BC1207" i="5" s="1"/>
  <c r="AX1207" i="5"/>
  <c r="AT1207" i="5"/>
  <c r="AP1207" i="5"/>
  <c r="AH1207" i="5"/>
  <c r="R1207" i="5"/>
  <c r="M1207" i="5"/>
  <c r="J1207" i="5"/>
  <c r="AI1207" i="5"/>
  <c r="AY1207" i="5"/>
  <c r="AR1210" i="5"/>
  <c r="AW1215" i="5"/>
  <c r="AS1215" i="5"/>
  <c r="AG1215" i="5"/>
  <c r="Q1215" i="5"/>
  <c r="L1215" i="5"/>
  <c r="BE1215" i="5"/>
  <c r="AV1215" i="5"/>
  <c r="AR1215" i="5"/>
  <c r="AJ1215" i="5"/>
  <c r="O1215" i="5"/>
  <c r="K1215" i="5"/>
  <c r="BG1215" i="5"/>
  <c r="BB1215" i="5"/>
  <c r="BC1215" i="5" s="1"/>
  <c r="AX1215" i="5"/>
  <c r="AT1215" i="5"/>
  <c r="AP1215" i="5"/>
  <c r="AH1215" i="5"/>
  <c r="R1215" i="5"/>
  <c r="M1215" i="5"/>
  <c r="J1215" i="5"/>
  <c r="AI1215" i="5"/>
  <c r="AY1215" i="5"/>
  <c r="AJ1197" i="5"/>
  <c r="AR1197" i="5"/>
  <c r="AV1197" i="5"/>
  <c r="BE1197" i="5"/>
  <c r="J1198" i="5"/>
  <c r="N1198" i="5"/>
  <c r="AI1198" i="5"/>
  <c r="AQ1198" i="5"/>
  <c r="AU1198" i="5"/>
  <c r="AY1198" i="5"/>
  <c r="BD1198" i="5"/>
  <c r="BH1198" i="5"/>
  <c r="BI1198" i="5" s="1"/>
  <c r="AJ1201" i="5"/>
  <c r="AR1201" i="5"/>
  <c r="AV1201" i="5"/>
  <c r="BE1201" i="5"/>
  <c r="J1202" i="5"/>
  <c r="N1202" i="5"/>
  <c r="AI1202" i="5"/>
  <c r="AQ1202" i="5"/>
  <c r="AU1202" i="5"/>
  <c r="AY1202" i="5"/>
  <c r="BD1202" i="5"/>
  <c r="BH1202" i="5"/>
  <c r="BI1202" i="5" s="1"/>
  <c r="AJ1205" i="5"/>
  <c r="AR1205" i="5"/>
  <c r="AV1205" i="5"/>
  <c r="BE1205" i="5"/>
  <c r="J1206" i="5"/>
  <c r="N1206" i="5"/>
  <c r="AI1206" i="5"/>
  <c r="AQ1206" i="5"/>
  <c r="AU1206" i="5"/>
  <c r="AY1206" i="5"/>
  <c r="BD1206" i="5"/>
  <c r="BH1206" i="5"/>
  <c r="BI1206" i="5" s="1"/>
  <c r="AJ1209" i="5"/>
  <c r="AR1209" i="5"/>
  <c r="AV1209" i="5"/>
  <c r="BE1209" i="5"/>
  <c r="J1210" i="5"/>
  <c r="N1210" i="5"/>
  <c r="AI1210" i="5"/>
  <c r="AQ1210" i="5"/>
  <c r="AU1210" i="5"/>
  <c r="AY1210" i="5"/>
  <c r="BD1210" i="5"/>
  <c r="BH1210" i="5"/>
  <c r="BI1210" i="5" s="1"/>
  <c r="AJ1213" i="5"/>
  <c r="AR1213" i="5"/>
  <c r="AV1213" i="5"/>
  <c r="BE1213" i="5"/>
  <c r="J1214" i="5"/>
  <c r="N1214" i="5"/>
  <c r="AI1214" i="5"/>
  <c r="AQ1214" i="5"/>
  <c r="AU1214" i="5"/>
  <c r="AY1214" i="5"/>
  <c r="BD1214" i="5"/>
  <c r="BH1214" i="5"/>
  <c r="BI1214" i="5" s="1"/>
  <c r="AJ1217" i="5"/>
  <c r="AR1217" i="5"/>
  <c r="AV1217" i="5"/>
  <c r="BE1217" i="5"/>
  <c r="J1218" i="5"/>
  <c r="N1218" i="5"/>
  <c r="AI1218" i="5"/>
  <c r="AQ1218" i="5"/>
  <c r="AU1218" i="5"/>
  <c r="AY1218" i="5"/>
  <c r="BD1218" i="5"/>
  <c r="BH1218" i="5"/>
  <c r="BI1218" i="5" s="1"/>
  <c r="AJ1221" i="5"/>
  <c r="AR1221" i="5"/>
  <c r="AV1221" i="5"/>
  <c r="BE1221" i="5"/>
  <c r="J1222" i="5"/>
  <c r="N1222" i="5"/>
  <c r="AI1222" i="5"/>
  <c r="AQ1222" i="5"/>
  <c r="AU1222" i="5"/>
  <c r="AY1222" i="5"/>
  <c r="BD1222" i="5"/>
  <c r="BH1222" i="5"/>
  <c r="BI1222" i="5" s="1"/>
  <c r="M1223" i="5"/>
  <c r="R1223" i="5"/>
  <c r="AH1223" i="5"/>
  <c r="AP1223" i="5"/>
  <c r="AT1223" i="5"/>
  <c r="AX1223" i="5"/>
  <c r="BB1223" i="5"/>
  <c r="BC1223" i="5" s="1"/>
  <c r="BG1223" i="5"/>
  <c r="AJ1225" i="5"/>
  <c r="AR1225" i="5"/>
  <c r="AV1225" i="5"/>
  <c r="BE1225" i="5"/>
  <c r="J1226" i="5"/>
  <c r="N1226" i="5"/>
  <c r="AI1226" i="5"/>
  <c r="AQ1226" i="5"/>
  <c r="AU1226" i="5"/>
  <c r="AY1226" i="5"/>
  <c r="BD1226" i="5"/>
  <c r="BH1226" i="5"/>
  <c r="BI1226" i="5" s="1"/>
  <c r="M1227" i="5"/>
  <c r="R1227" i="5"/>
  <c r="AH1227" i="5"/>
  <c r="AP1227" i="5"/>
  <c r="AT1227" i="5"/>
  <c r="AX1227" i="5"/>
  <c r="BB1227" i="5"/>
  <c r="BC1227" i="5" s="1"/>
  <c r="BG1227" i="5"/>
  <c r="AJ1229" i="5"/>
  <c r="AR1229" i="5"/>
  <c r="AV1229" i="5"/>
  <c r="BE1229" i="5"/>
  <c r="J1230" i="5"/>
  <c r="N1230" i="5"/>
  <c r="AI1230" i="5"/>
  <c r="AQ1230" i="5"/>
  <c r="AU1230" i="5"/>
  <c r="AY1230" i="5"/>
  <c r="BD1230" i="5"/>
  <c r="BH1230" i="5"/>
  <c r="BI1230" i="5" s="1"/>
  <c r="M1231" i="5"/>
  <c r="R1231" i="5"/>
  <c r="AH1231" i="5"/>
  <c r="AP1231" i="5"/>
  <c r="AT1231" i="5"/>
  <c r="AX1231" i="5"/>
  <c r="BB1231" i="5"/>
  <c r="BC1231" i="5" s="1"/>
  <c r="BG1231" i="5"/>
  <c r="AJ1233" i="5"/>
  <c r="AR1233" i="5"/>
  <c r="AV1233" i="5"/>
  <c r="BE1233" i="5"/>
  <c r="BH1234" i="5"/>
  <c r="BI1234" i="5" s="1"/>
  <c r="BD1234" i="5"/>
  <c r="AY1234" i="5"/>
  <c r="AU1234" i="5"/>
  <c r="AQ1234" i="5"/>
  <c r="AI1234" i="5"/>
  <c r="AW1234" i="5"/>
  <c r="AS1234" i="5"/>
  <c r="AG1234" i="5"/>
  <c r="J1234" i="5"/>
  <c r="N1234" i="5"/>
  <c r="AV1234" i="5"/>
  <c r="BB1234" i="5"/>
  <c r="BC1234" i="5" s="1"/>
  <c r="BG1235" i="5"/>
  <c r="BB1235" i="5"/>
  <c r="BC1235" i="5" s="1"/>
  <c r="AX1235" i="5"/>
  <c r="AT1235" i="5"/>
  <c r="AP1235" i="5"/>
  <c r="AH1235" i="5"/>
  <c r="R1235" i="5"/>
  <c r="M1235" i="5"/>
  <c r="BE1235" i="5"/>
  <c r="AV1235" i="5"/>
  <c r="AR1235" i="5"/>
  <c r="AJ1235" i="5"/>
  <c r="O1235" i="5"/>
  <c r="P1235" i="5" s="1"/>
  <c r="K1235" i="5"/>
  <c r="J1235" i="5"/>
  <c r="AW1235" i="5"/>
  <c r="BD1235" i="5"/>
  <c r="AP1236" i="5"/>
  <c r="AX1236" i="5"/>
  <c r="BE1236" i="5"/>
  <c r="Q1241" i="5"/>
  <c r="AI1241" i="5"/>
  <c r="BH1242" i="5"/>
  <c r="BI1242" i="5" s="1"/>
  <c r="K1242" i="5"/>
  <c r="AV1242" i="5"/>
  <c r="BB1242" i="5"/>
  <c r="BC1242" i="5" s="1"/>
  <c r="BG1243" i="5"/>
  <c r="BB1243" i="5"/>
  <c r="BC1243" i="5" s="1"/>
  <c r="AX1243" i="5"/>
  <c r="AT1243" i="5"/>
  <c r="AP1243" i="5"/>
  <c r="AH1243" i="5"/>
  <c r="R1243" i="5"/>
  <c r="M1243" i="5"/>
  <c r="BE1243" i="5"/>
  <c r="AV1243" i="5"/>
  <c r="AR1243" i="5"/>
  <c r="AJ1243" i="5"/>
  <c r="O1243" i="5"/>
  <c r="P1243" i="5" s="1"/>
  <c r="K1243" i="5"/>
  <c r="J1243" i="5"/>
  <c r="AW1243" i="5"/>
  <c r="BD1243" i="5"/>
  <c r="AP1244" i="5"/>
  <c r="AX1244" i="5"/>
  <c r="BE1244" i="5"/>
  <c r="Q1249" i="5"/>
  <c r="AI1249" i="5"/>
  <c r="BH1250" i="5"/>
  <c r="BI1250" i="5" s="1"/>
  <c r="K1250" i="5"/>
  <c r="AV1250" i="5"/>
  <c r="BB1250" i="5"/>
  <c r="BC1250" i="5" s="1"/>
  <c r="BG1251" i="5"/>
  <c r="BB1251" i="5"/>
  <c r="BC1251" i="5" s="1"/>
  <c r="AX1251" i="5"/>
  <c r="AT1251" i="5"/>
  <c r="AP1251" i="5"/>
  <c r="AH1251" i="5"/>
  <c r="R1251" i="5"/>
  <c r="M1251" i="5"/>
  <c r="BE1251" i="5"/>
  <c r="AV1251" i="5"/>
  <c r="AR1251" i="5"/>
  <c r="AJ1251" i="5"/>
  <c r="O1251" i="5"/>
  <c r="P1251" i="5" s="1"/>
  <c r="K1251" i="5"/>
  <c r="J1251" i="5"/>
  <c r="AW1251" i="5"/>
  <c r="BD1251" i="5"/>
  <c r="AW1252" i="5"/>
  <c r="AS1252" i="5"/>
  <c r="AG1252" i="5"/>
  <c r="Q1252" i="5"/>
  <c r="L1252" i="5"/>
  <c r="AP1252" i="5"/>
  <c r="AX1252" i="5"/>
  <c r="BE1252" i="5"/>
  <c r="Q1257" i="5"/>
  <c r="AI1257" i="5"/>
  <c r="BH1258" i="5"/>
  <c r="BI1258" i="5" s="1"/>
  <c r="K1258" i="5"/>
  <c r="AV1258" i="5"/>
  <c r="BB1258" i="5"/>
  <c r="BC1258" i="5" s="1"/>
  <c r="AW1265" i="5"/>
  <c r="AS1265" i="5"/>
  <c r="AG1265" i="5"/>
  <c r="Q1265" i="5"/>
  <c r="L1265" i="5"/>
  <c r="BE1265" i="5"/>
  <c r="AV1265" i="5"/>
  <c r="AR1265" i="5"/>
  <c r="AJ1265" i="5"/>
  <c r="O1265" i="5"/>
  <c r="P1265" i="5" s="1"/>
  <c r="K1265" i="5"/>
  <c r="BG1265" i="5"/>
  <c r="BB1265" i="5"/>
  <c r="BC1265" i="5" s="1"/>
  <c r="AX1265" i="5"/>
  <c r="AT1265" i="5"/>
  <c r="AP1265" i="5"/>
  <c r="AH1265" i="5"/>
  <c r="R1265" i="5"/>
  <c r="M1265" i="5"/>
  <c r="J1265" i="5"/>
  <c r="AI1265" i="5"/>
  <c r="AY1265" i="5"/>
  <c r="BG1268" i="5"/>
  <c r="BB1268" i="5"/>
  <c r="BC1268" i="5" s="1"/>
  <c r="AX1268" i="5"/>
  <c r="AT1268" i="5"/>
  <c r="AP1268" i="5"/>
  <c r="AH1268" i="5"/>
  <c r="R1268" i="5"/>
  <c r="M1268" i="5"/>
  <c r="AW1268" i="5"/>
  <c r="AS1268" i="5"/>
  <c r="AG1268" i="5"/>
  <c r="Q1268" i="5"/>
  <c r="L1268" i="5"/>
  <c r="AV1268" i="5"/>
  <c r="BG1277" i="5"/>
  <c r="BB1277" i="5"/>
  <c r="BC1277" i="5" s="1"/>
  <c r="AX1277" i="5"/>
  <c r="AT1277" i="5"/>
  <c r="AP1277" i="5"/>
  <c r="AH1277" i="5"/>
  <c r="R1277" i="5"/>
  <c r="M1277" i="5"/>
  <c r="AW1277" i="5"/>
  <c r="AS1277" i="5"/>
  <c r="AG1277" i="5"/>
  <c r="Q1277" i="5"/>
  <c r="L1277" i="5"/>
  <c r="AR1277" i="5"/>
  <c r="AI1277" i="5"/>
  <c r="N1277" i="5"/>
  <c r="BE1277" i="5"/>
  <c r="AY1277" i="5"/>
  <c r="AQ1277" i="5"/>
  <c r="K1277" i="5"/>
  <c r="BH1277" i="5"/>
  <c r="BI1277" i="5" s="1"/>
  <c r="AU1277" i="5"/>
  <c r="AJ1277" i="5"/>
  <c r="O1277" i="5"/>
  <c r="P1277" i="5" s="1"/>
  <c r="J1277" i="5"/>
  <c r="AV1277" i="5"/>
  <c r="AJ1222" i="5"/>
  <c r="AR1222" i="5"/>
  <c r="AV1222" i="5"/>
  <c r="J1223" i="5"/>
  <c r="N1223" i="5"/>
  <c r="AI1223" i="5"/>
  <c r="AQ1223" i="5"/>
  <c r="AU1223" i="5"/>
  <c r="AY1223" i="5"/>
  <c r="BD1223" i="5"/>
  <c r="BH1223" i="5"/>
  <c r="BI1223" i="5" s="1"/>
  <c r="AJ1226" i="5"/>
  <c r="AR1226" i="5"/>
  <c r="AV1226" i="5"/>
  <c r="J1227" i="5"/>
  <c r="N1227" i="5"/>
  <c r="AI1227" i="5"/>
  <c r="AQ1227" i="5"/>
  <c r="AU1227" i="5"/>
  <c r="AY1227" i="5"/>
  <c r="BD1227" i="5"/>
  <c r="BH1227" i="5"/>
  <c r="BI1227" i="5" s="1"/>
  <c r="AJ1230" i="5"/>
  <c r="AR1230" i="5"/>
  <c r="AV1230" i="5"/>
  <c r="J1231" i="5"/>
  <c r="N1231" i="5"/>
  <c r="AI1231" i="5"/>
  <c r="AQ1231" i="5"/>
  <c r="AU1231" i="5"/>
  <c r="AY1231" i="5"/>
  <c r="BD1231" i="5"/>
  <c r="BH1231" i="5"/>
  <c r="BI1231" i="5" s="1"/>
  <c r="AP1234" i="5"/>
  <c r="AX1234" i="5"/>
  <c r="BE1241" i="5"/>
  <c r="AV1241" i="5"/>
  <c r="AR1241" i="5"/>
  <c r="AJ1241" i="5"/>
  <c r="O1241" i="5"/>
  <c r="P1241" i="5" s="1"/>
  <c r="K1241" i="5"/>
  <c r="BG1241" i="5"/>
  <c r="BB1241" i="5"/>
  <c r="BC1241" i="5" s="1"/>
  <c r="AX1241" i="5"/>
  <c r="AT1241" i="5"/>
  <c r="AP1241" i="5"/>
  <c r="AH1241" i="5"/>
  <c r="R1241" i="5"/>
  <c r="M1241" i="5"/>
  <c r="J1241" i="5"/>
  <c r="AW1241" i="5"/>
  <c r="BD1241" i="5"/>
  <c r="AP1242" i="5"/>
  <c r="AX1242" i="5"/>
  <c r="BE1242" i="5"/>
  <c r="BE1249" i="5"/>
  <c r="AV1249" i="5"/>
  <c r="AR1249" i="5"/>
  <c r="AJ1249" i="5"/>
  <c r="O1249" i="5"/>
  <c r="P1249" i="5" s="1"/>
  <c r="K1249" i="5"/>
  <c r="BG1249" i="5"/>
  <c r="BB1249" i="5"/>
  <c r="BC1249" i="5" s="1"/>
  <c r="AX1249" i="5"/>
  <c r="AT1249" i="5"/>
  <c r="AP1249" i="5"/>
  <c r="AH1249" i="5"/>
  <c r="R1249" i="5"/>
  <c r="M1249" i="5"/>
  <c r="J1249" i="5"/>
  <c r="AW1249" i="5"/>
  <c r="BD1249" i="5"/>
  <c r="AP1250" i="5"/>
  <c r="AX1250" i="5"/>
  <c r="BE1250" i="5"/>
  <c r="BE1257" i="5"/>
  <c r="AV1257" i="5"/>
  <c r="AR1257" i="5"/>
  <c r="AJ1257" i="5"/>
  <c r="O1257" i="5"/>
  <c r="P1257" i="5" s="1"/>
  <c r="K1257" i="5"/>
  <c r="BG1257" i="5"/>
  <c r="BB1257" i="5"/>
  <c r="BC1257" i="5" s="1"/>
  <c r="AX1257" i="5"/>
  <c r="AT1257" i="5"/>
  <c r="AP1257" i="5"/>
  <c r="AH1257" i="5"/>
  <c r="R1257" i="5"/>
  <c r="M1257" i="5"/>
  <c r="J1257" i="5"/>
  <c r="AW1257" i="5"/>
  <c r="BD1257" i="5"/>
  <c r="AP1258" i="5"/>
  <c r="AX1258" i="5"/>
  <c r="BE1258" i="5"/>
  <c r="BG1269" i="5"/>
  <c r="BB1269" i="5"/>
  <c r="BC1269" i="5" s="1"/>
  <c r="AX1269" i="5"/>
  <c r="AT1269" i="5"/>
  <c r="AP1269" i="5"/>
  <c r="AH1269" i="5"/>
  <c r="R1269" i="5"/>
  <c r="M1269" i="5"/>
  <c r="AW1269" i="5"/>
  <c r="AS1269" i="5"/>
  <c r="AG1269" i="5"/>
  <c r="Q1269" i="5"/>
  <c r="L1269" i="5"/>
  <c r="AR1269" i="5"/>
  <c r="AI1269" i="5"/>
  <c r="N1269" i="5"/>
  <c r="BE1269" i="5"/>
  <c r="AY1269" i="5"/>
  <c r="AQ1269" i="5"/>
  <c r="K1269" i="5"/>
  <c r="BH1269" i="5"/>
  <c r="BI1269" i="5" s="1"/>
  <c r="AU1269" i="5"/>
  <c r="AJ1269" i="5"/>
  <c r="O1269" i="5"/>
  <c r="P1269" i="5" s="1"/>
  <c r="J1269" i="5"/>
  <c r="AV1269" i="5"/>
  <c r="AW1278" i="5"/>
  <c r="AS1278" i="5"/>
  <c r="AG1278" i="5"/>
  <c r="Q1278" i="5"/>
  <c r="L1278" i="5"/>
  <c r="BE1278" i="5"/>
  <c r="AV1278" i="5"/>
  <c r="AR1278" i="5"/>
  <c r="AJ1278" i="5"/>
  <c r="O1278" i="5"/>
  <c r="P1278" i="5" s="1"/>
  <c r="K1278" i="5"/>
  <c r="BD1278" i="5"/>
  <c r="AY1278" i="5"/>
  <c r="AQ1278" i="5"/>
  <c r="AH1278" i="5"/>
  <c r="N1278" i="5"/>
  <c r="BH1278" i="5"/>
  <c r="BI1278" i="5" s="1"/>
  <c r="BB1278" i="5"/>
  <c r="BC1278" i="5" s="1"/>
  <c r="AX1278" i="5"/>
  <c r="AP1278" i="5"/>
  <c r="M1278" i="5"/>
  <c r="AT1278" i="5"/>
  <c r="AI1278" i="5"/>
  <c r="R1278" i="5"/>
  <c r="J1278" i="5"/>
  <c r="AU1278" i="5"/>
  <c r="BG1278" i="5"/>
  <c r="J1148" i="5"/>
  <c r="N1148" i="5"/>
  <c r="AI1148" i="5"/>
  <c r="AQ1148" i="5"/>
  <c r="AU1148" i="5"/>
  <c r="AY1148" i="5"/>
  <c r="BD1148" i="5"/>
  <c r="M1149" i="5"/>
  <c r="R1149" i="5"/>
  <c r="AH1149" i="5"/>
  <c r="AP1149" i="5"/>
  <c r="AT1149" i="5"/>
  <c r="AX1149" i="5"/>
  <c r="BB1149" i="5"/>
  <c r="BC1149" i="5" s="1"/>
  <c r="BG1149" i="5"/>
  <c r="J1152" i="5"/>
  <c r="N1152" i="5"/>
  <c r="AI1152" i="5"/>
  <c r="AQ1152" i="5"/>
  <c r="AU1152" i="5"/>
  <c r="AY1152" i="5"/>
  <c r="BD1152" i="5"/>
  <c r="M1153" i="5"/>
  <c r="R1153" i="5"/>
  <c r="AH1153" i="5"/>
  <c r="AP1153" i="5"/>
  <c r="AT1153" i="5"/>
  <c r="AX1153" i="5"/>
  <c r="BB1153" i="5"/>
  <c r="BC1153" i="5" s="1"/>
  <c r="BG1153" i="5"/>
  <c r="J1156" i="5"/>
  <c r="N1156" i="5"/>
  <c r="AI1156" i="5"/>
  <c r="AQ1156" i="5"/>
  <c r="AU1156" i="5"/>
  <c r="AY1156" i="5"/>
  <c r="BD1156" i="5"/>
  <c r="M1157" i="5"/>
  <c r="R1157" i="5"/>
  <c r="AH1157" i="5"/>
  <c r="AP1157" i="5"/>
  <c r="AT1157" i="5"/>
  <c r="AX1157" i="5"/>
  <c r="BB1157" i="5"/>
  <c r="BC1157" i="5" s="1"/>
  <c r="BG1157" i="5"/>
  <c r="J1160" i="5"/>
  <c r="N1160" i="5"/>
  <c r="AI1160" i="5"/>
  <c r="AQ1160" i="5"/>
  <c r="AU1160" i="5"/>
  <c r="AY1160" i="5"/>
  <c r="BD1160" i="5"/>
  <c r="BH1160" i="5"/>
  <c r="BI1160" i="5" s="1"/>
  <c r="M1161" i="5"/>
  <c r="R1161" i="5"/>
  <c r="AH1161" i="5"/>
  <c r="AP1161" i="5"/>
  <c r="AT1161" i="5"/>
  <c r="AX1161" i="5"/>
  <c r="BB1161" i="5"/>
  <c r="BC1161" i="5" s="1"/>
  <c r="BG1161" i="5"/>
  <c r="J1164" i="5"/>
  <c r="N1164" i="5"/>
  <c r="AI1164" i="5"/>
  <c r="AQ1164" i="5"/>
  <c r="AU1164" i="5"/>
  <c r="AY1164" i="5"/>
  <c r="BD1164" i="5"/>
  <c r="BH1164" i="5"/>
  <c r="BI1164" i="5" s="1"/>
  <c r="M1165" i="5"/>
  <c r="R1165" i="5"/>
  <c r="AH1165" i="5"/>
  <c r="AP1165" i="5"/>
  <c r="AT1165" i="5"/>
  <c r="AX1165" i="5"/>
  <c r="BB1165" i="5"/>
  <c r="BC1165" i="5" s="1"/>
  <c r="BG1165" i="5"/>
  <c r="J1168" i="5"/>
  <c r="N1168" i="5"/>
  <c r="AI1168" i="5"/>
  <c r="AQ1168" i="5"/>
  <c r="AU1168" i="5"/>
  <c r="AY1168" i="5"/>
  <c r="BD1168" i="5"/>
  <c r="BH1168" i="5"/>
  <c r="BI1168" i="5" s="1"/>
  <c r="AP1169" i="5"/>
  <c r="AT1169" i="5"/>
  <c r="AX1169" i="5"/>
  <c r="BB1169" i="5"/>
  <c r="BC1169" i="5" s="1"/>
  <c r="BG1169" i="5"/>
  <c r="J1172" i="5"/>
  <c r="N1172" i="5"/>
  <c r="AI1172" i="5"/>
  <c r="AQ1172" i="5"/>
  <c r="AU1172" i="5"/>
  <c r="AY1172" i="5"/>
  <c r="BD1172" i="5"/>
  <c r="BH1172" i="5"/>
  <c r="BI1172" i="5" s="1"/>
  <c r="J1176" i="5"/>
  <c r="N1176" i="5"/>
  <c r="AI1176" i="5"/>
  <c r="AQ1176" i="5"/>
  <c r="AU1176" i="5"/>
  <c r="AY1176" i="5"/>
  <c r="BD1176" i="5"/>
  <c r="BH1176" i="5"/>
  <c r="BI1176" i="5" s="1"/>
  <c r="J1180" i="5"/>
  <c r="N1180" i="5"/>
  <c r="AI1180" i="5"/>
  <c r="AQ1180" i="5"/>
  <c r="AU1180" i="5"/>
  <c r="AY1180" i="5"/>
  <c r="BD1180" i="5"/>
  <c r="BH1180" i="5"/>
  <c r="BI1180" i="5" s="1"/>
  <c r="J1184" i="5"/>
  <c r="N1184" i="5"/>
  <c r="AI1184" i="5"/>
  <c r="AQ1184" i="5"/>
  <c r="AU1184" i="5"/>
  <c r="AY1184" i="5"/>
  <c r="BD1184" i="5"/>
  <c r="BH1184" i="5"/>
  <c r="BI1184" i="5" s="1"/>
  <c r="J1188" i="5"/>
  <c r="N1188" i="5"/>
  <c r="AI1188" i="5"/>
  <c r="AQ1188" i="5"/>
  <c r="AU1188" i="5"/>
  <c r="AY1188" i="5"/>
  <c r="BD1188" i="5"/>
  <c r="BH1188" i="5"/>
  <c r="BI1188" i="5" s="1"/>
  <c r="J1192" i="5"/>
  <c r="N1192" i="5"/>
  <c r="AI1192" i="5"/>
  <c r="AQ1192" i="5"/>
  <c r="AU1192" i="5"/>
  <c r="AY1192" i="5"/>
  <c r="BD1192" i="5"/>
  <c r="BH1192" i="5"/>
  <c r="BI1192" i="5" s="1"/>
  <c r="J1196" i="5"/>
  <c r="N1196" i="5"/>
  <c r="AI1196" i="5"/>
  <c r="AQ1196" i="5"/>
  <c r="AU1196" i="5"/>
  <c r="AY1196" i="5"/>
  <c r="BD1196" i="5"/>
  <c r="BH1196" i="5"/>
  <c r="BI1196" i="5" s="1"/>
  <c r="M1197" i="5"/>
  <c r="R1197" i="5"/>
  <c r="AH1197" i="5"/>
  <c r="AP1197" i="5"/>
  <c r="AT1197" i="5"/>
  <c r="AX1197" i="5"/>
  <c r="BB1197" i="5"/>
  <c r="BC1197" i="5" s="1"/>
  <c r="L1198" i="5"/>
  <c r="Q1198" i="5"/>
  <c r="AG1198" i="5"/>
  <c r="AS1198" i="5"/>
  <c r="AW1198" i="5"/>
  <c r="J1200" i="5"/>
  <c r="N1200" i="5"/>
  <c r="AI1200" i="5"/>
  <c r="AQ1200" i="5"/>
  <c r="AU1200" i="5"/>
  <c r="AY1200" i="5"/>
  <c r="BD1200" i="5"/>
  <c r="BH1200" i="5"/>
  <c r="BI1200" i="5" s="1"/>
  <c r="M1201" i="5"/>
  <c r="R1201" i="5"/>
  <c r="AH1201" i="5"/>
  <c r="AP1201" i="5"/>
  <c r="AT1201" i="5"/>
  <c r="AX1201" i="5"/>
  <c r="BB1201" i="5"/>
  <c r="BC1201" i="5" s="1"/>
  <c r="L1202" i="5"/>
  <c r="Q1202" i="5"/>
  <c r="AG1202" i="5"/>
  <c r="AS1202" i="5"/>
  <c r="AW1202" i="5"/>
  <c r="J1204" i="5"/>
  <c r="N1204" i="5"/>
  <c r="AI1204" i="5"/>
  <c r="AQ1204" i="5"/>
  <c r="AU1204" i="5"/>
  <c r="AY1204" i="5"/>
  <c r="BD1204" i="5"/>
  <c r="BH1204" i="5"/>
  <c r="BI1204" i="5" s="1"/>
  <c r="M1205" i="5"/>
  <c r="R1205" i="5"/>
  <c r="AH1205" i="5"/>
  <c r="AP1205" i="5"/>
  <c r="AT1205" i="5"/>
  <c r="AX1205" i="5"/>
  <c r="BB1205" i="5"/>
  <c r="BC1205" i="5" s="1"/>
  <c r="L1206" i="5"/>
  <c r="Q1206" i="5"/>
  <c r="AG1206" i="5"/>
  <c r="AS1206" i="5"/>
  <c r="AW1206" i="5"/>
  <c r="J1208" i="5"/>
  <c r="N1208" i="5"/>
  <c r="AI1208" i="5"/>
  <c r="AQ1208" i="5"/>
  <c r="AU1208" i="5"/>
  <c r="AY1208" i="5"/>
  <c r="BD1208" i="5"/>
  <c r="BH1208" i="5"/>
  <c r="BI1208" i="5" s="1"/>
  <c r="M1209" i="5"/>
  <c r="R1209" i="5"/>
  <c r="AH1209" i="5"/>
  <c r="AP1209" i="5"/>
  <c r="AT1209" i="5"/>
  <c r="AX1209" i="5"/>
  <c r="BB1209" i="5"/>
  <c r="BC1209" i="5" s="1"/>
  <c r="L1210" i="5"/>
  <c r="Q1210" i="5"/>
  <c r="AG1210" i="5"/>
  <c r="AS1210" i="5"/>
  <c r="AW1210" i="5"/>
  <c r="J1212" i="5"/>
  <c r="N1212" i="5"/>
  <c r="AI1212" i="5"/>
  <c r="AQ1212" i="5"/>
  <c r="AU1212" i="5"/>
  <c r="AY1212" i="5"/>
  <c r="BD1212" i="5"/>
  <c r="BH1212" i="5"/>
  <c r="BI1212" i="5" s="1"/>
  <c r="M1213" i="5"/>
  <c r="R1213" i="5"/>
  <c r="AH1213" i="5"/>
  <c r="AP1213" i="5"/>
  <c r="AT1213" i="5"/>
  <c r="AX1213" i="5"/>
  <c r="BB1213" i="5"/>
  <c r="BC1213" i="5" s="1"/>
  <c r="L1214" i="5"/>
  <c r="Q1214" i="5"/>
  <c r="AG1214" i="5"/>
  <c r="AS1214" i="5"/>
  <c r="AW1214" i="5"/>
  <c r="J1216" i="5"/>
  <c r="N1216" i="5"/>
  <c r="AI1216" i="5"/>
  <c r="AQ1216" i="5"/>
  <c r="AU1216" i="5"/>
  <c r="AY1216" i="5"/>
  <c r="BD1216" i="5"/>
  <c r="BH1216" i="5"/>
  <c r="BI1216" i="5" s="1"/>
  <c r="M1217" i="5"/>
  <c r="R1217" i="5"/>
  <c r="AH1217" i="5"/>
  <c r="AP1217" i="5"/>
  <c r="AT1217" i="5"/>
  <c r="AX1217" i="5"/>
  <c r="BB1217" i="5"/>
  <c r="BC1217" i="5" s="1"/>
  <c r="L1218" i="5"/>
  <c r="Q1218" i="5"/>
  <c r="AG1218" i="5"/>
  <c r="AS1218" i="5"/>
  <c r="AW1218" i="5"/>
  <c r="J1220" i="5"/>
  <c r="N1220" i="5"/>
  <c r="AI1220" i="5"/>
  <c r="AQ1220" i="5"/>
  <c r="AU1220" i="5"/>
  <c r="AY1220" i="5"/>
  <c r="BD1220" i="5"/>
  <c r="BH1220" i="5"/>
  <c r="BI1220" i="5" s="1"/>
  <c r="M1221" i="5"/>
  <c r="R1221" i="5"/>
  <c r="AH1221" i="5"/>
  <c r="AP1221" i="5"/>
  <c r="AT1221" i="5"/>
  <c r="AX1221" i="5"/>
  <c r="BB1221" i="5"/>
  <c r="BC1221" i="5" s="1"/>
  <c r="L1222" i="5"/>
  <c r="Q1222" i="5"/>
  <c r="AG1222" i="5"/>
  <c r="AS1222" i="5"/>
  <c r="AW1222" i="5"/>
  <c r="K1223" i="5"/>
  <c r="O1223" i="5"/>
  <c r="P1223" i="5" s="1"/>
  <c r="AJ1223" i="5"/>
  <c r="AR1223" i="5"/>
  <c r="AV1223" i="5"/>
  <c r="BE1223" i="5"/>
  <c r="J1224" i="5"/>
  <c r="N1224" i="5"/>
  <c r="AI1224" i="5"/>
  <c r="AQ1224" i="5"/>
  <c r="AU1224" i="5"/>
  <c r="AY1224" i="5"/>
  <c r="BD1224" i="5"/>
  <c r="BH1224" i="5"/>
  <c r="BI1224" i="5" s="1"/>
  <c r="M1225" i="5"/>
  <c r="R1225" i="5"/>
  <c r="AH1225" i="5"/>
  <c r="AP1225" i="5"/>
  <c r="AT1225" i="5"/>
  <c r="AX1225" i="5"/>
  <c r="BB1225" i="5"/>
  <c r="BC1225" i="5" s="1"/>
  <c r="L1226" i="5"/>
  <c r="Q1226" i="5"/>
  <c r="AG1226" i="5"/>
  <c r="AS1226" i="5"/>
  <c r="AW1226" i="5"/>
  <c r="K1227" i="5"/>
  <c r="O1227" i="5"/>
  <c r="P1227" i="5" s="1"/>
  <c r="AJ1227" i="5"/>
  <c r="AR1227" i="5"/>
  <c r="AV1227" i="5"/>
  <c r="BE1227" i="5"/>
  <c r="J1228" i="5"/>
  <c r="N1228" i="5"/>
  <c r="AI1228" i="5"/>
  <c r="AQ1228" i="5"/>
  <c r="AU1228" i="5"/>
  <c r="AY1228" i="5"/>
  <c r="BD1228" i="5"/>
  <c r="BH1228" i="5"/>
  <c r="BI1228" i="5" s="1"/>
  <c r="M1229" i="5"/>
  <c r="R1229" i="5"/>
  <c r="AH1229" i="5"/>
  <c r="AP1229" i="5"/>
  <c r="AT1229" i="5"/>
  <c r="AX1229" i="5"/>
  <c r="BB1229" i="5"/>
  <c r="BC1229" i="5" s="1"/>
  <c r="L1230" i="5"/>
  <c r="Q1230" i="5"/>
  <c r="AG1230" i="5"/>
  <c r="AS1230" i="5"/>
  <c r="AW1230" i="5"/>
  <c r="K1231" i="5"/>
  <c r="O1231" i="5"/>
  <c r="P1231" i="5" s="1"/>
  <c r="AJ1231" i="5"/>
  <c r="AR1231" i="5"/>
  <c r="AV1231" i="5"/>
  <c r="BE1231" i="5"/>
  <c r="J1232" i="5"/>
  <c r="N1232" i="5"/>
  <c r="AI1232" i="5"/>
  <c r="AQ1232" i="5"/>
  <c r="AU1232" i="5"/>
  <c r="AY1232" i="5"/>
  <c r="BD1232" i="5"/>
  <c r="BH1232" i="5"/>
  <c r="BI1232" i="5" s="1"/>
  <c r="M1233" i="5"/>
  <c r="R1233" i="5"/>
  <c r="AH1233" i="5"/>
  <c r="AP1233" i="5"/>
  <c r="AT1233" i="5"/>
  <c r="AX1233" i="5"/>
  <c r="BB1233" i="5"/>
  <c r="BC1233" i="5" s="1"/>
  <c r="L1234" i="5"/>
  <c r="Q1234" i="5"/>
  <c r="AH1234" i="5"/>
  <c r="AR1234" i="5"/>
  <c r="N1235" i="5"/>
  <c r="AG1235" i="5"/>
  <c r="AS1235" i="5"/>
  <c r="BH1235" i="5"/>
  <c r="BI1235" i="5" s="1"/>
  <c r="R1236" i="5"/>
  <c r="AJ1236" i="5"/>
  <c r="AT1236" i="5"/>
  <c r="BG1236" i="5"/>
  <c r="BG1239" i="5"/>
  <c r="BB1239" i="5"/>
  <c r="BC1239" i="5" s="1"/>
  <c r="AX1239" i="5"/>
  <c r="AT1239" i="5"/>
  <c r="AP1239" i="5"/>
  <c r="AH1239" i="5"/>
  <c r="R1239" i="5"/>
  <c r="M1239" i="5"/>
  <c r="BE1239" i="5"/>
  <c r="AV1239" i="5"/>
  <c r="AR1239" i="5"/>
  <c r="AJ1239" i="5"/>
  <c r="O1239" i="5"/>
  <c r="P1239" i="5" s="1"/>
  <c r="K1239" i="5"/>
  <c r="J1239" i="5"/>
  <c r="AW1239" i="5"/>
  <c r="BD1239" i="5"/>
  <c r="AP1240" i="5"/>
  <c r="AX1240" i="5"/>
  <c r="BE1240" i="5"/>
  <c r="L1241" i="5"/>
  <c r="AQ1241" i="5"/>
  <c r="AY1241" i="5"/>
  <c r="O1242" i="5"/>
  <c r="P1242" i="5" s="1"/>
  <c r="AH1242" i="5"/>
  <c r="AR1242" i="5"/>
  <c r="N1243" i="5"/>
  <c r="AG1243" i="5"/>
  <c r="AS1243" i="5"/>
  <c r="BH1243" i="5"/>
  <c r="BI1243" i="5" s="1"/>
  <c r="R1244" i="5"/>
  <c r="AJ1244" i="5"/>
  <c r="AT1244" i="5"/>
  <c r="BG1244" i="5"/>
  <c r="BG1247" i="5"/>
  <c r="BB1247" i="5"/>
  <c r="BC1247" i="5" s="1"/>
  <c r="AX1247" i="5"/>
  <c r="AT1247" i="5"/>
  <c r="AP1247" i="5"/>
  <c r="AH1247" i="5"/>
  <c r="R1247" i="5"/>
  <c r="M1247" i="5"/>
  <c r="BE1247" i="5"/>
  <c r="AV1247" i="5"/>
  <c r="AR1247" i="5"/>
  <c r="AJ1247" i="5"/>
  <c r="O1247" i="5"/>
  <c r="P1247" i="5" s="1"/>
  <c r="K1247" i="5"/>
  <c r="J1247" i="5"/>
  <c r="AW1247" i="5"/>
  <c r="BD1247" i="5"/>
  <c r="AP1248" i="5"/>
  <c r="AX1248" i="5"/>
  <c r="BE1248" i="5"/>
  <c r="L1249" i="5"/>
  <c r="AQ1249" i="5"/>
  <c r="AY1249" i="5"/>
  <c r="O1250" i="5"/>
  <c r="P1250" i="5" s="1"/>
  <c r="AH1250" i="5"/>
  <c r="AR1250" i="5"/>
  <c r="N1251" i="5"/>
  <c r="AG1251" i="5"/>
  <c r="AS1251" i="5"/>
  <c r="BH1251" i="5"/>
  <c r="BI1251" i="5" s="1"/>
  <c r="R1252" i="5"/>
  <c r="AJ1252" i="5"/>
  <c r="AT1252" i="5"/>
  <c r="BG1252" i="5"/>
  <c r="BG1255" i="5"/>
  <c r="BB1255" i="5"/>
  <c r="BC1255" i="5" s="1"/>
  <c r="AX1255" i="5"/>
  <c r="AT1255" i="5"/>
  <c r="AP1255" i="5"/>
  <c r="AH1255" i="5"/>
  <c r="R1255" i="5"/>
  <c r="M1255" i="5"/>
  <c r="BE1255" i="5"/>
  <c r="AV1255" i="5"/>
  <c r="AR1255" i="5"/>
  <c r="AJ1255" i="5"/>
  <c r="O1255" i="5"/>
  <c r="P1255" i="5" s="1"/>
  <c r="K1255" i="5"/>
  <c r="J1255" i="5"/>
  <c r="AW1255" i="5"/>
  <c r="BD1255" i="5"/>
  <c r="AW1256" i="5"/>
  <c r="AS1256" i="5"/>
  <c r="AG1256" i="5"/>
  <c r="Q1256" i="5"/>
  <c r="L1256" i="5"/>
  <c r="AP1256" i="5"/>
  <c r="AX1256" i="5"/>
  <c r="BE1256" i="5"/>
  <c r="L1257" i="5"/>
  <c r="AQ1257" i="5"/>
  <c r="AY1257" i="5"/>
  <c r="O1258" i="5"/>
  <c r="P1258" i="5" s="1"/>
  <c r="AH1258" i="5"/>
  <c r="AR1258" i="5"/>
  <c r="BG1260" i="5"/>
  <c r="BB1260" i="5"/>
  <c r="BC1260" i="5" s="1"/>
  <c r="AX1260" i="5"/>
  <c r="AT1260" i="5"/>
  <c r="AP1260" i="5"/>
  <c r="AH1260" i="5"/>
  <c r="R1260" i="5"/>
  <c r="M1260" i="5"/>
  <c r="AW1260" i="5"/>
  <c r="AS1260" i="5"/>
  <c r="AG1260" i="5"/>
  <c r="Q1260" i="5"/>
  <c r="L1260" i="5"/>
  <c r="AV1260" i="5"/>
  <c r="AQ1265" i="5"/>
  <c r="O1268" i="5"/>
  <c r="P1268" i="5" s="1"/>
  <c r="AW1270" i="5"/>
  <c r="AS1270" i="5"/>
  <c r="AG1270" i="5"/>
  <c r="Q1270" i="5"/>
  <c r="L1270" i="5"/>
  <c r="BE1270" i="5"/>
  <c r="AV1270" i="5"/>
  <c r="AR1270" i="5"/>
  <c r="AJ1270" i="5"/>
  <c r="O1270" i="5"/>
  <c r="P1270" i="5" s="1"/>
  <c r="K1270" i="5"/>
  <c r="BD1270" i="5"/>
  <c r="AY1270" i="5"/>
  <c r="AQ1270" i="5"/>
  <c r="AH1270" i="5"/>
  <c r="N1270" i="5"/>
  <c r="BH1270" i="5"/>
  <c r="BI1270" i="5" s="1"/>
  <c r="BB1270" i="5"/>
  <c r="BC1270" i="5" s="1"/>
  <c r="AX1270" i="5"/>
  <c r="AP1270" i="5"/>
  <c r="M1270" i="5"/>
  <c r="AT1270" i="5"/>
  <c r="AI1270" i="5"/>
  <c r="R1270" i="5"/>
  <c r="J1270" i="5"/>
  <c r="AU1270" i="5"/>
  <c r="BG1270" i="5"/>
  <c r="BE1276" i="5"/>
  <c r="AV1276" i="5"/>
  <c r="AJ1276" i="5"/>
  <c r="Q1276" i="5"/>
  <c r="AS1276" i="5"/>
  <c r="AG1276" i="5"/>
  <c r="O1276" i="5"/>
  <c r="P1276" i="5" s="1"/>
  <c r="AW1276" i="5"/>
  <c r="K1276" i="5"/>
  <c r="J1149" i="5"/>
  <c r="N1149" i="5"/>
  <c r="AI1149" i="5"/>
  <c r="AQ1149" i="5"/>
  <c r="AU1149" i="5"/>
  <c r="AY1149" i="5"/>
  <c r="BD1149" i="5"/>
  <c r="AJ1152" i="5"/>
  <c r="AR1152" i="5"/>
  <c r="AV1152" i="5"/>
  <c r="J1153" i="5"/>
  <c r="N1153" i="5"/>
  <c r="AI1153" i="5"/>
  <c r="AQ1153" i="5"/>
  <c r="AU1153" i="5"/>
  <c r="AY1153" i="5"/>
  <c r="BD1153" i="5"/>
  <c r="AJ1156" i="5"/>
  <c r="AR1156" i="5"/>
  <c r="AV1156" i="5"/>
  <c r="J1157" i="5"/>
  <c r="N1157" i="5"/>
  <c r="AI1157" i="5"/>
  <c r="AQ1157" i="5"/>
  <c r="AU1157" i="5"/>
  <c r="AY1157" i="5"/>
  <c r="BD1157" i="5"/>
  <c r="AR1160" i="5"/>
  <c r="AV1160" i="5"/>
  <c r="J1161" i="5"/>
  <c r="N1161" i="5"/>
  <c r="AI1161" i="5"/>
  <c r="AQ1161" i="5"/>
  <c r="AU1161" i="5"/>
  <c r="AY1161" i="5"/>
  <c r="BD1161" i="5"/>
  <c r="K1164" i="5"/>
  <c r="O1164" i="5"/>
  <c r="AJ1164" i="5"/>
  <c r="AR1164" i="5"/>
  <c r="AV1164" i="5"/>
  <c r="J1165" i="5"/>
  <c r="N1165" i="5"/>
  <c r="AI1165" i="5"/>
  <c r="AQ1165" i="5"/>
  <c r="AU1165" i="5"/>
  <c r="AY1165" i="5"/>
  <c r="BD1165" i="5"/>
  <c r="K1168" i="5"/>
  <c r="O1168" i="5"/>
  <c r="AJ1168" i="5"/>
  <c r="AR1168" i="5"/>
  <c r="AV1168" i="5"/>
  <c r="J1169" i="5"/>
  <c r="N1169" i="5"/>
  <c r="AI1169" i="5"/>
  <c r="AQ1169" i="5"/>
  <c r="AU1169" i="5"/>
  <c r="AY1169" i="5"/>
  <c r="BD1169" i="5"/>
  <c r="K1172" i="5"/>
  <c r="O1172" i="5"/>
  <c r="AJ1172" i="5"/>
  <c r="AR1172" i="5"/>
  <c r="AV1172" i="5"/>
  <c r="J1173" i="5"/>
  <c r="N1173" i="5"/>
  <c r="AI1173" i="5"/>
  <c r="AQ1173" i="5"/>
  <c r="AU1173" i="5"/>
  <c r="AY1173" i="5"/>
  <c r="BD1173" i="5"/>
  <c r="K1176" i="5"/>
  <c r="O1176" i="5"/>
  <c r="AJ1176" i="5"/>
  <c r="AR1176" i="5"/>
  <c r="AV1176" i="5"/>
  <c r="J1177" i="5"/>
  <c r="N1177" i="5"/>
  <c r="AI1177" i="5"/>
  <c r="AQ1177" i="5"/>
  <c r="AU1177" i="5"/>
  <c r="AY1177" i="5"/>
  <c r="BD1177" i="5"/>
  <c r="K1180" i="5"/>
  <c r="O1180" i="5"/>
  <c r="AJ1180" i="5"/>
  <c r="AR1180" i="5"/>
  <c r="AV1180" i="5"/>
  <c r="J1181" i="5"/>
  <c r="N1181" i="5"/>
  <c r="AI1181" i="5"/>
  <c r="AQ1181" i="5"/>
  <c r="AU1181" i="5"/>
  <c r="AY1181" i="5"/>
  <c r="BD1181" i="5"/>
  <c r="K1184" i="5"/>
  <c r="O1184" i="5"/>
  <c r="AJ1184" i="5"/>
  <c r="AR1184" i="5"/>
  <c r="AV1184" i="5"/>
  <c r="J1185" i="5"/>
  <c r="N1185" i="5"/>
  <c r="AI1185" i="5"/>
  <c r="AQ1185" i="5"/>
  <c r="AU1185" i="5"/>
  <c r="AY1185" i="5"/>
  <c r="BD1185" i="5"/>
  <c r="K1188" i="5"/>
  <c r="O1188" i="5"/>
  <c r="AJ1188" i="5"/>
  <c r="AR1188" i="5"/>
  <c r="AV1188" i="5"/>
  <c r="J1189" i="5"/>
  <c r="N1189" i="5"/>
  <c r="AI1189" i="5"/>
  <c r="AQ1189" i="5"/>
  <c r="AU1189" i="5"/>
  <c r="AY1189" i="5"/>
  <c r="BD1189" i="5"/>
  <c r="K1192" i="5"/>
  <c r="O1192" i="5"/>
  <c r="AJ1192" i="5"/>
  <c r="AR1192" i="5"/>
  <c r="AV1192" i="5"/>
  <c r="J1193" i="5"/>
  <c r="N1193" i="5"/>
  <c r="AI1193" i="5"/>
  <c r="AQ1193" i="5"/>
  <c r="AU1193" i="5"/>
  <c r="AY1193" i="5"/>
  <c r="BD1193" i="5"/>
  <c r="K1196" i="5"/>
  <c r="O1196" i="5"/>
  <c r="AJ1196" i="5"/>
  <c r="AR1196" i="5"/>
  <c r="AV1196" i="5"/>
  <c r="J1197" i="5"/>
  <c r="N1197" i="5"/>
  <c r="AI1197" i="5"/>
  <c r="AQ1197" i="5"/>
  <c r="AU1197" i="5"/>
  <c r="AY1197" i="5"/>
  <c r="BD1197" i="5"/>
  <c r="M1198" i="5"/>
  <c r="R1198" i="5"/>
  <c r="AH1198" i="5"/>
  <c r="AP1198" i="5"/>
  <c r="AT1198" i="5"/>
  <c r="AX1198" i="5"/>
  <c r="BB1198" i="5"/>
  <c r="BC1198" i="5" s="1"/>
  <c r="K1200" i="5"/>
  <c r="O1200" i="5"/>
  <c r="AJ1200" i="5"/>
  <c r="AR1200" i="5"/>
  <c r="AV1200" i="5"/>
  <c r="J1201" i="5"/>
  <c r="N1201" i="5"/>
  <c r="AI1201" i="5"/>
  <c r="AQ1201" i="5"/>
  <c r="AU1201" i="5"/>
  <c r="AY1201" i="5"/>
  <c r="BD1201" i="5"/>
  <c r="M1202" i="5"/>
  <c r="R1202" i="5"/>
  <c r="AH1202" i="5"/>
  <c r="AP1202" i="5"/>
  <c r="AT1202" i="5"/>
  <c r="AX1202" i="5"/>
  <c r="BB1202" i="5"/>
  <c r="BC1202" i="5" s="1"/>
  <c r="K1204" i="5"/>
  <c r="O1204" i="5"/>
  <c r="AJ1204" i="5"/>
  <c r="AR1204" i="5"/>
  <c r="AV1204" i="5"/>
  <c r="J1205" i="5"/>
  <c r="N1205" i="5"/>
  <c r="AI1205" i="5"/>
  <c r="AQ1205" i="5"/>
  <c r="AU1205" i="5"/>
  <c r="AY1205" i="5"/>
  <c r="BD1205" i="5"/>
  <c r="M1206" i="5"/>
  <c r="R1206" i="5"/>
  <c r="AH1206" i="5"/>
  <c r="AP1206" i="5"/>
  <c r="AT1206" i="5"/>
  <c r="AX1206" i="5"/>
  <c r="BB1206" i="5"/>
  <c r="BC1206" i="5" s="1"/>
  <c r="K1208" i="5"/>
  <c r="O1208" i="5"/>
  <c r="P1208" i="5" s="1"/>
  <c r="AJ1208" i="5"/>
  <c r="AR1208" i="5"/>
  <c r="AV1208" i="5"/>
  <c r="J1209" i="5"/>
  <c r="N1209" i="5"/>
  <c r="AI1209" i="5"/>
  <c r="AQ1209" i="5"/>
  <c r="AU1209" i="5"/>
  <c r="AY1209" i="5"/>
  <c r="BD1209" i="5"/>
  <c r="M1210" i="5"/>
  <c r="R1210" i="5"/>
  <c r="AH1210" i="5"/>
  <c r="AP1210" i="5"/>
  <c r="AT1210" i="5"/>
  <c r="AX1210" i="5"/>
  <c r="BB1210" i="5"/>
  <c r="BC1210" i="5" s="1"/>
  <c r="K1212" i="5"/>
  <c r="O1212" i="5"/>
  <c r="AJ1212" i="5"/>
  <c r="AR1212" i="5"/>
  <c r="AV1212" i="5"/>
  <c r="J1213" i="5"/>
  <c r="N1213" i="5"/>
  <c r="AI1213" i="5"/>
  <c r="AQ1213" i="5"/>
  <c r="AU1213" i="5"/>
  <c r="AY1213" i="5"/>
  <c r="BD1213" i="5"/>
  <c r="M1214" i="5"/>
  <c r="R1214" i="5"/>
  <c r="AH1214" i="5"/>
  <c r="AP1214" i="5"/>
  <c r="AT1214" i="5"/>
  <c r="AX1214" i="5"/>
  <c r="BB1214" i="5"/>
  <c r="BC1214" i="5" s="1"/>
  <c r="K1216" i="5"/>
  <c r="O1216" i="5"/>
  <c r="AJ1216" i="5"/>
  <c r="AR1216" i="5"/>
  <c r="AV1216" i="5"/>
  <c r="J1217" i="5"/>
  <c r="N1217" i="5"/>
  <c r="AI1217" i="5"/>
  <c r="AQ1217" i="5"/>
  <c r="AU1217" i="5"/>
  <c r="AY1217" i="5"/>
  <c r="BD1217" i="5"/>
  <c r="M1218" i="5"/>
  <c r="R1218" i="5"/>
  <c r="AH1218" i="5"/>
  <c r="AP1218" i="5"/>
  <c r="AT1218" i="5"/>
  <c r="AX1218" i="5"/>
  <c r="BB1218" i="5"/>
  <c r="BC1218" i="5" s="1"/>
  <c r="K1220" i="5"/>
  <c r="O1220" i="5"/>
  <c r="P1220" i="5" s="1"/>
  <c r="AJ1220" i="5"/>
  <c r="AR1220" i="5"/>
  <c r="AV1220" i="5"/>
  <c r="J1221" i="5"/>
  <c r="N1221" i="5"/>
  <c r="AI1221" i="5"/>
  <c r="AQ1221" i="5"/>
  <c r="AU1221" i="5"/>
  <c r="AY1221" i="5"/>
  <c r="BD1221" i="5"/>
  <c r="M1222" i="5"/>
  <c r="R1222" i="5"/>
  <c r="AH1222" i="5"/>
  <c r="AP1222" i="5"/>
  <c r="AT1222" i="5"/>
  <c r="AX1222" i="5"/>
  <c r="BB1222" i="5"/>
  <c r="BC1222" i="5" s="1"/>
  <c r="L1223" i="5"/>
  <c r="Q1223" i="5"/>
  <c r="AG1223" i="5"/>
  <c r="AS1223" i="5"/>
  <c r="K1224" i="5"/>
  <c r="O1224" i="5"/>
  <c r="P1224" i="5" s="1"/>
  <c r="AJ1224" i="5"/>
  <c r="AR1224" i="5"/>
  <c r="AV1224" i="5"/>
  <c r="J1225" i="5"/>
  <c r="N1225" i="5"/>
  <c r="AI1225" i="5"/>
  <c r="AQ1225" i="5"/>
  <c r="AU1225" i="5"/>
  <c r="AY1225" i="5"/>
  <c r="BD1225" i="5"/>
  <c r="M1226" i="5"/>
  <c r="R1226" i="5"/>
  <c r="AH1226" i="5"/>
  <c r="AP1226" i="5"/>
  <c r="AT1226" i="5"/>
  <c r="AX1226" i="5"/>
  <c r="BB1226" i="5"/>
  <c r="BC1226" i="5" s="1"/>
  <c r="L1227" i="5"/>
  <c r="Q1227" i="5"/>
  <c r="AG1227" i="5"/>
  <c r="AS1227" i="5"/>
  <c r="K1228" i="5"/>
  <c r="O1228" i="5"/>
  <c r="P1228" i="5" s="1"/>
  <c r="AJ1228" i="5"/>
  <c r="AR1228" i="5"/>
  <c r="AV1228" i="5"/>
  <c r="J1229" i="5"/>
  <c r="N1229" i="5"/>
  <c r="AI1229" i="5"/>
  <c r="AQ1229" i="5"/>
  <c r="AU1229" i="5"/>
  <c r="AY1229" i="5"/>
  <c r="BD1229" i="5"/>
  <c r="M1230" i="5"/>
  <c r="R1230" i="5"/>
  <c r="AH1230" i="5"/>
  <c r="AP1230" i="5"/>
  <c r="AT1230" i="5"/>
  <c r="AX1230" i="5"/>
  <c r="BB1230" i="5"/>
  <c r="BC1230" i="5" s="1"/>
  <c r="L1231" i="5"/>
  <c r="Q1231" i="5"/>
  <c r="AG1231" i="5"/>
  <c r="AS1231" i="5"/>
  <c r="K1232" i="5"/>
  <c r="O1232" i="5"/>
  <c r="P1232" i="5" s="1"/>
  <c r="AJ1232" i="5"/>
  <c r="AR1232" i="5"/>
  <c r="AV1232" i="5"/>
  <c r="J1233" i="5"/>
  <c r="N1233" i="5"/>
  <c r="AI1233" i="5"/>
  <c r="AQ1233" i="5"/>
  <c r="AU1233" i="5"/>
  <c r="AY1233" i="5"/>
  <c r="BD1233" i="5"/>
  <c r="M1234" i="5"/>
  <c r="R1234" i="5"/>
  <c r="AJ1234" i="5"/>
  <c r="AT1234" i="5"/>
  <c r="BG1234" i="5"/>
  <c r="Q1235" i="5"/>
  <c r="AI1235" i="5"/>
  <c r="AU1235" i="5"/>
  <c r="AW1236" i="5"/>
  <c r="K1236" i="5"/>
  <c r="AV1236" i="5"/>
  <c r="BE1237" i="5"/>
  <c r="AV1237" i="5"/>
  <c r="AR1237" i="5"/>
  <c r="AJ1237" i="5"/>
  <c r="O1237" i="5"/>
  <c r="P1237" i="5" s="1"/>
  <c r="K1237" i="5"/>
  <c r="BG1237" i="5"/>
  <c r="BB1237" i="5"/>
  <c r="BC1237" i="5" s="1"/>
  <c r="AX1237" i="5"/>
  <c r="AT1237" i="5"/>
  <c r="AP1237" i="5"/>
  <c r="AH1237" i="5"/>
  <c r="R1237" i="5"/>
  <c r="M1237" i="5"/>
  <c r="J1237" i="5"/>
  <c r="AW1237" i="5"/>
  <c r="BD1237" i="5"/>
  <c r="AP1238" i="5"/>
  <c r="AX1238" i="5"/>
  <c r="L1239" i="5"/>
  <c r="AQ1239" i="5"/>
  <c r="AY1239" i="5"/>
  <c r="O1240" i="5"/>
  <c r="P1240" i="5" s="1"/>
  <c r="AH1240" i="5"/>
  <c r="N1241" i="5"/>
  <c r="AG1241" i="5"/>
  <c r="AS1241" i="5"/>
  <c r="BH1241" i="5"/>
  <c r="BI1241" i="5" s="1"/>
  <c r="R1242" i="5"/>
  <c r="AJ1242" i="5"/>
  <c r="AT1242" i="5"/>
  <c r="Q1243" i="5"/>
  <c r="AI1243" i="5"/>
  <c r="AU1243" i="5"/>
  <c r="AW1244" i="5"/>
  <c r="K1244" i="5"/>
  <c r="AV1244" i="5"/>
  <c r="BE1245" i="5"/>
  <c r="AV1245" i="5"/>
  <c r="AR1245" i="5"/>
  <c r="AJ1245" i="5"/>
  <c r="O1245" i="5"/>
  <c r="P1245" i="5" s="1"/>
  <c r="K1245" i="5"/>
  <c r="BG1245" i="5"/>
  <c r="BB1245" i="5"/>
  <c r="BC1245" i="5" s="1"/>
  <c r="AX1245" i="5"/>
  <c r="AT1245" i="5"/>
  <c r="AP1245" i="5"/>
  <c r="AH1245" i="5"/>
  <c r="R1245" i="5"/>
  <c r="M1245" i="5"/>
  <c r="J1245" i="5"/>
  <c r="AW1245" i="5"/>
  <c r="BD1245" i="5"/>
  <c r="AP1246" i="5"/>
  <c r="AX1246" i="5"/>
  <c r="L1247" i="5"/>
  <c r="AQ1247" i="5"/>
  <c r="AY1247" i="5"/>
  <c r="O1248" i="5"/>
  <c r="P1248" i="5" s="1"/>
  <c r="AH1248" i="5"/>
  <c r="N1249" i="5"/>
  <c r="AG1249" i="5"/>
  <c r="AS1249" i="5"/>
  <c r="BH1249" i="5"/>
  <c r="BI1249" i="5" s="1"/>
  <c r="R1250" i="5"/>
  <c r="AJ1250" i="5"/>
  <c r="AT1250" i="5"/>
  <c r="Q1251" i="5"/>
  <c r="AI1251" i="5"/>
  <c r="AU1251" i="5"/>
  <c r="BH1252" i="5"/>
  <c r="BI1252" i="5" s="1"/>
  <c r="K1252" i="5"/>
  <c r="AV1252" i="5"/>
  <c r="BB1252" i="5"/>
  <c r="BC1252" i="5" s="1"/>
  <c r="BE1253" i="5"/>
  <c r="AV1253" i="5"/>
  <c r="AR1253" i="5"/>
  <c r="AJ1253" i="5"/>
  <c r="O1253" i="5"/>
  <c r="P1253" i="5" s="1"/>
  <c r="K1253" i="5"/>
  <c r="BG1253" i="5"/>
  <c r="BB1253" i="5"/>
  <c r="BC1253" i="5" s="1"/>
  <c r="AX1253" i="5"/>
  <c r="AT1253" i="5"/>
  <c r="AP1253" i="5"/>
  <c r="AH1253" i="5"/>
  <c r="R1253" i="5"/>
  <c r="M1253" i="5"/>
  <c r="J1253" i="5"/>
  <c r="AW1253" i="5"/>
  <c r="BD1253" i="5"/>
  <c r="AP1254" i="5"/>
  <c r="AX1254" i="5"/>
  <c r="L1255" i="5"/>
  <c r="AQ1255" i="5"/>
  <c r="AY1255" i="5"/>
  <c r="O1256" i="5"/>
  <c r="P1256" i="5" s="1"/>
  <c r="AH1256" i="5"/>
  <c r="AR1256" i="5"/>
  <c r="N1257" i="5"/>
  <c r="AG1257" i="5"/>
  <c r="AS1257" i="5"/>
  <c r="BH1257" i="5"/>
  <c r="BI1257" i="5" s="1"/>
  <c r="R1258" i="5"/>
  <c r="AJ1258" i="5"/>
  <c r="AT1258" i="5"/>
  <c r="BH1260" i="5"/>
  <c r="BI1260" i="5" s="1"/>
  <c r="K1260" i="5"/>
  <c r="AJ1260" i="5"/>
  <c r="AW1261" i="5"/>
  <c r="AS1261" i="5"/>
  <c r="AG1261" i="5"/>
  <c r="Q1261" i="5"/>
  <c r="L1261" i="5"/>
  <c r="BE1261" i="5"/>
  <c r="AV1261" i="5"/>
  <c r="AR1261" i="5"/>
  <c r="AJ1261" i="5"/>
  <c r="O1261" i="5"/>
  <c r="P1261" i="5" s="1"/>
  <c r="K1261" i="5"/>
  <c r="BG1261" i="5"/>
  <c r="BB1261" i="5"/>
  <c r="BC1261" i="5" s="1"/>
  <c r="AX1261" i="5"/>
  <c r="AT1261" i="5"/>
  <c r="AP1261" i="5"/>
  <c r="AH1261" i="5"/>
  <c r="R1261" i="5"/>
  <c r="M1261" i="5"/>
  <c r="J1261" i="5"/>
  <c r="AI1261" i="5"/>
  <c r="AY1261" i="5"/>
  <c r="BG1264" i="5"/>
  <c r="BB1264" i="5"/>
  <c r="BC1264" i="5" s="1"/>
  <c r="AX1264" i="5"/>
  <c r="AT1264" i="5"/>
  <c r="AP1264" i="5"/>
  <c r="AH1264" i="5"/>
  <c r="R1264" i="5"/>
  <c r="M1264" i="5"/>
  <c r="AW1264" i="5"/>
  <c r="AS1264" i="5"/>
  <c r="AG1264" i="5"/>
  <c r="Q1264" i="5"/>
  <c r="L1264" i="5"/>
  <c r="AV1264" i="5"/>
  <c r="AU1265" i="5"/>
  <c r="BD1265" i="5"/>
  <c r="AR1268" i="5"/>
  <c r="BE1268" i="5"/>
  <c r="BD1277" i="5"/>
  <c r="J1236" i="5"/>
  <c r="N1236" i="5"/>
  <c r="AI1236" i="5"/>
  <c r="AQ1236" i="5"/>
  <c r="AU1236" i="5"/>
  <c r="AY1236" i="5"/>
  <c r="BD1236" i="5"/>
  <c r="BH1236" i="5"/>
  <c r="BI1236" i="5" s="1"/>
  <c r="L1238" i="5"/>
  <c r="Q1238" i="5"/>
  <c r="AG1238" i="5"/>
  <c r="AS1238" i="5"/>
  <c r="AW1238" i="5"/>
  <c r="J1240" i="5"/>
  <c r="N1240" i="5"/>
  <c r="AI1240" i="5"/>
  <c r="AQ1240" i="5"/>
  <c r="AU1240" i="5"/>
  <c r="AY1240" i="5"/>
  <c r="BD1240" i="5"/>
  <c r="BH1240" i="5"/>
  <c r="BI1240" i="5" s="1"/>
  <c r="L1242" i="5"/>
  <c r="Q1242" i="5"/>
  <c r="AG1242" i="5"/>
  <c r="AS1242" i="5"/>
  <c r="AW1242" i="5"/>
  <c r="J1244" i="5"/>
  <c r="N1244" i="5"/>
  <c r="AI1244" i="5"/>
  <c r="AQ1244" i="5"/>
  <c r="AU1244" i="5"/>
  <c r="AY1244" i="5"/>
  <c r="BD1244" i="5"/>
  <c r="BH1244" i="5"/>
  <c r="BI1244" i="5" s="1"/>
  <c r="L1246" i="5"/>
  <c r="Q1246" i="5"/>
  <c r="AG1246" i="5"/>
  <c r="AS1246" i="5"/>
  <c r="AW1246" i="5"/>
  <c r="J1248" i="5"/>
  <c r="N1248" i="5"/>
  <c r="AI1248" i="5"/>
  <c r="AQ1248" i="5"/>
  <c r="AU1248" i="5"/>
  <c r="AY1248" i="5"/>
  <c r="BD1248" i="5"/>
  <c r="BH1248" i="5"/>
  <c r="BI1248" i="5" s="1"/>
  <c r="L1250" i="5"/>
  <c r="Q1250" i="5"/>
  <c r="AG1250" i="5"/>
  <c r="AS1250" i="5"/>
  <c r="AW1250" i="5"/>
  <c r="J1252" i="5"/>
  <c r="N1252" i="5"/>
  <c r="AI1252" i="5"/>
  <c r="AQ1252" i="5"/>
  <c r="AU1252" i="5"/>
  <c r="AY1252" i="5"/>
  <c r="BD1252" i="5"/>
  <c r="L1254" i="5"/>
  <c r="Q1254" i="5"/>
  <c r="AG1254" i="5"/>
  <c r="AS1254" i="5"/>
  <c r="AW1254" i="5"/>
  <c r="J1256" i="5"/>
  <c r="N1256" i="5"/>
  <c r="AI1256" i="5"/>
  <c r="AQ1256" i="5"/>
  <c r="AU1256" i="5"/>
  <c r="AY1256" i="5"/>
  <c r="BD1256" i="5"/>
  <c r="L1258" i="5"/>
  <c r="Q1258" i="5"/>
  <c r="AG1258" i="5"/>
  <c r="AS1258" i="5"/>
  <c r="AW1258" i="5"/>
  <c r="K1259" i="5"/>
  <c r="O1259" i="5"/>
  <c r="P1259" i="5" s="1"/>
  <c r="AJ1259" i="5"/>
  <c r="AR1259" i="5"/>
  <c r="AV1259" i="5"/>
  <c r="BE1259" i="5"/>
  <c r="J1260" i="5"/>
  <c r="N1260" i="5"/>
  <c r="AI1260" i="5"/>
  <c r="AQ1260" i="5"/>
  <c r="AU1260" i="5"/>
  <c r="AY1260" i="5"/>
  <c r="BD1260" i="5"/>
  <c r="L1262" i="5"/>
  <c r="Q1262" i="5"/>
  <c r="AG1262" i="5"/>
  <c r="AS1262" i="5"/>
  <c r="AW1262" i="5"/>
  <c r="K1263" i="5"/>
  <c r="O1263" i="5"/>
  <c r="P1263" i="5" s="1"/>
  <c r="AJ1263" i="5"/>
  <c r="AR1263" i="5"/>
  <c r="AV1263" i="5"/>
  <c r="BE1263" i="5"/>
  <c r="J1264" i="5"/>
  <c r="N1264" i="5"/>
  <c r="AI1264" i="5"/>
  <c r="AQ1264" i="5"/>
  <c r="AU1264" i="5"/>
  <c r="AY1264" i="5"/>
  <c r="BD1264" i="5"/>
  <c r="L1266" i="5"/>
  <c r="Q1266" i="5"/>
  <c r="AG1266" i="5"/>
  <c r="AS1266" i="5"/>
  <c r="AW1266" i="5"/>
  <c r="K1267" i="5"/>
  <c r="O1267" i="5"/>
  <c r="P1267" i="5" s="1"/>
  <c r="AJ1267" i="5"/>
  <c r="AR1267" i="5"/>
  <c r="AV1267" i="5"/>
  <c r="BE1267" i="5"/>
  <c r="J1268" i="5"/>
  <c r="N1268" i="5"/>
  <c r="AI1268" i="5"/>
  <c r="AQ1268" i="5"/>
  <c r="AU1268" i="5"/>
  <c r="AY1268" i="5"/>
  <c r="BD1268" i="5"/>
  <c r="O1272" i="5"/>
  <c r="P1272" i="5" s="1"/>
  <c r="AG1272" i="5"/>
  <c r="AS1272" i="5"/>
  <c r="K1273" i="5"/>
  <c r="AQ1273" i="5"/>
  <c r="AY1273" i="5"/>
  <c r="BE1273" i="5"/>
  <c r="M1274" i="5"/>
  <c r="AP1274" i="5"/>
  <c r="AX1274" i="5"/>
  <c r="BB1274" i="5"/>
  <c r="BC1274" i="5" s="1"/>
  <c r="BH1274" i="5"/>
  <c r="BI1274" i="5" s="1"/>
  <c r="BH1276" i="5"/>
  <c r="BI1276" i="5" s="1"/>
  <c r="O1280" i="5"/>
  <c r="P1280" i="5" s="1"/>
  <c r="AG1280" i="5"/>
  <c r="AS1280" i="5"/>
  <c r="K1281" i="5"/>
  <c r="AQ1281" i="5"/>
  <c r="AY1281" i="5"/>
  <c r="BE1281" i="5"/>
  <c r="M1282" i="5"/>
  <c r="AP1282" i="5"/>
  <c r="AX1282" i="5"/>
  <c r="BB1282" i="5"/>
  <c r="BC1282" i="5" s="1"/>
  <c r="BH1282" i="5"/>
  <c r="BI1282" i="5" s="1"/>
  <c r="BH1284" i="5"/>
  <c r="BI1284" i="5" s="1"/>
  <c r="K1284" i="5"/>
  <c r="AW1284" i="5"/>
  <c r="O1285" i="5"/>
  <c r="P1285" i="5" s="1"/>
  <c r="AJ1285" i="5"/>
  <c r="AU1285" i="5"/>
  <c r="R1286" i="5"/>
  <c r="AI1286" i="5"/>
  <c r="O1288" i="5"/>
  <c r="P1288" i="5" s="1"/>
  <c r="AG1288" i="5"/>
  <c r="AS1288" i="5"/>
  <c r="K1289" i="5"/>
  <c r="AQ1289" i="5"/>
  <c r="AY1289" i="5"/>
  <c r="BE1289" i="5"/>
  <c r="M1290" i="5"/>
  <c r="AP1290" i="5"/>
  <c r="AX1290" i="5"/>
  <c r="BB1290" i="5"/>
  <c r="BC1290" i="5" s="1"/>
  <c r="BH1290" i="5"/>
  <c r="BI1290" i="5" s="1"/>
  <c r="BH1292" i="5"/>
  <c r="BI1292" i="5" s="1"/>
  <c r="K1292" i="5"/>
  <c r="AW1292" i="5"/>
  <c r="O1293" i="5"/>
  <c r="P1293" i="5" s="1"/>
  <c r="AJ1293" i="5"/>
  <c r="AU1293" i="5"/>
  <c r="R1294" i="5"/>
  <c r="AI1294" i="5"/>
  <c r="O1296" i="5"/>
  <c r="P1296" i="5" s="1"/>
  <c r="AG1296" i="5"/>
  <c r="AS1296" i="5"/>
  <c r="K1297" i="5"/>
  <c r="AQ1297" i="5"/>
  <c r="AY1297" i="5"/>
  <c r="BE1297" i="5"/>
  <c r="M1298" i="5"/>
  <c r="AR1298" i="5"/>
  <c r="Q1299" i="5"/>
  <c r="AI1299" i="5"/>
  <c r="AV1299" i="5"/>
  <c r="N1300" i="5"/>
  <c r="AH1300" i="5"/>
  <c r="AU1300" i="5"/>
  <c r="BD1300" i="5"/>
  <c r="BE1301" i="5"/>
  <c r="AV1301" i="5"/>
  <c r="AR1301" i="5"/>
  <c r="AJ1301" i="5"/>
  <c r="O1301" i="5"/>
  <c r="K1301" i="5"/>
  <c r="BH1301" i="5"/>
  <c r="BB1301" i="5"/>
  <c r="BC1301" i="5" s="1"/>
  <c r="AX1301" i="5"/>
  <c r="AS1301" i="5"/>
  <c r="AI1301" i="5"/>
  <c r="M1301" i="5"/>
  <c r="BG1301" i="5"/>
  <c r="AW1301" i="5"/>
  <c r="AQ1301" i="5"/>
  <c r="AH1301" i="5"/>
  <c r="R1301" i="5"/>
  <c r="L1301" i="5"/>
  <c r="J1301" i="5"/>
  <c r="AT1301" i="5"/>
  <c r="M1304" i="5"/>
  <c r="AJ1304" i="5"/>
  <c r="AX1304" i="5"/>
  <c r="BB1304" i="5"/>
  <c r="BC1304" i="5" s="1"/>
  <c r="BH1304" i="5"/>
  <c r="BG1306" i="5"/>
  <c r="BB1306" i="5"/>
  <c r="AX1306" i="5"/>
  <c r="AT1306" i="5"/>
  <c r="AP1306" i="5"/>
  <c r="AH1306" i="5"/>
  <c r="R1306" i="5"/>
  <c r="M1306" i="5"/>
  <c r="AW1306" i="5"/>
  <c r="K1306" i="5"/>
  <c r="BE1306" i="5"/>
  <c r="AV1306" i="5"/>
  <c r="AJ1306" i="5"/>
  <c r="Q1306" i="5"/>
  <c r="AS1306" i="5"/>
  <c r="BG1307" i="5"/>
  <c r="BB1307" i="5"/>
  <c r="AX1307" i="5"/>
  <c r="AT1307" i="5"/>
  <c r="AP1307" i="5"/>
  <c r="AH1307" i="5"/>
  <c r="R1307" i="5"/>
  <c r="M1307" i="5"/>
  <c r="AW1307" i="5"/>
  <c r="AS1307" i="5"/>
  <c r="AG1307" i="5"/>
  <c r="Q1307" i="5"/>
  <c r="L1307" i="5"/>
  <c r="BH1307" i="5"/>
  <c r="AU1307" i="5"/>
  <c r="AJ1307" i="5"/>
  <c r="O1307" i="5"/>
  <c r="AR1307" i="5"/>
  <c r="AI1307" i="5"/>
  <c r="N1307" i="5"/>
  <c r="J1307" i="5"/>
  <c r="BG1314" i="5"/>
  <c r="BB1314" i="5"/>
  <c r="BC1314" i="5" s="1"/>
  <c r="AX1314" i="5"/>
  <c r="AT1314" i="5"/>
  <c r="AP1314" i="5"/>
  <c r="AH1314" i="5"/>
  <c r="R1314" i="5"/>
  <c r="M1314" i="5"/>
  <c r="AW1314" i="5"/>
  <c r="K1314" i="5"/>
  <c r="BE1314" i="5"/>
  <c r="AV1314" i="5"/>
  <c r="AJ1314" i="5"/>
  <c r="Q1314" i="5"/>
  <c r="AS1314" i="5"/>
  <c r="BG1315" i="5"/>
  <c r="BB1315" i="5"/>
  <c r="BC1315" i="5" s="1"/>
  <c r="AX1315" i="5"/>
  <c r="AT1315" i="5"/>
  <c r="AP1315" i="5"/>
  <c r="AH1315" i="5"/>
  <c r="R1315" i="5"/>
  <c r="M1315" i="5"/>
  <c r="AW1315" i="5"/>
  <c r="AS1315" i="5"/>
  <c r="AG1315" i="5"/>
  <c r="Q1315" i="5"/>
  <c r="L1315" i="5"/>
  <c r="BH1315" i="5"/>
  <c r="BI1315" i="5" s="1"/>
  <c r="AU1315" i="5"/>
  <c r="AJ1315" i="5"/>
  <c r="O1315" i="5"/>
  <c r="AR1315" i="5"/>
  <c r="AI1315" i="5"/>
  <c r="N1315" i="5"/>
  <c r="J1315" i="5"/>
  <c r="AR1284" i="5"/>
  <c r="BG1285" i="5"/>
  <c r="BB1285" i="5"/>
  <c r="BC1285" i="5" s="1"/>
  <c r="AX1285" i="5"/>
  <c r="AT1285" i="5"/>
  <c r="AP1285" i="5"/>
  <c r="AH1285" i="5"/>
  <c r="R1285" i="5"/>
  <c r="M1285" i="5"/>
  <c r="AW1285" i="5"/>
  <c r="AS1285" i="5"/>
  <c r="AG1285" i="5"/>
  <c r="Q1285" i="5"/>
  <c r="L1285" i="5"/>
  <c r="J1285" i="5"/>
  <c r="AV1285" i="5"/>
  <c r="BD1285" i="5"/>
  <c r="AW1286" i="5"/>
  <c r="AS1286" i="5"/>
  <c r="AG1286" i="5"/>
  <c r="Q1286" i="5"/>
  <c r="L1286" i="5"/>
  <c r="BE1286" i="5"/>
  <c r="AV1286" i="5"/>
  <c r="AR1286" i="5"/>
  <c r="AJ1286" i="5"/>
  <c r="O1286" i="5"/>
  <c r="P1286" i="5" s="1"/>
  <c r="K1286" i="5"/>
  <c r="J1286" i="5"/>
  <c r="AU1286" i="5"/>
  <c r="BG1286" i="5"/>
  <c r="AR1292" i="5"/>
  <c r="BG1293" i="5"/>
  <c r="BB1293" i="5"/>
  <c r="BC1293" i="5" s="1"/>
  <c r="AX1293" i="5"/>
  <c r="AT1293" i="5"/>
  <c r="AP1293" i="5"/>
  <c r="AH1293" i="5"/>
  <c r="R1293" i="5"/>
  <c r="M1293" i="5"/>
  <c r="AW1293" i="5"/>
  <c r="AS1293" i="5"/>
  <c r="AG1293" i="5"/>
  <c r="Q1293" i="5"/>
  <c r="L1293" i="5"/>
  <c r="J1293" i="5"/>
  <c r="AV1293" i="5"/>
  <c r="BD1293" i="5"/>
  <c r="AW1294" i="5"/>
  <c r="AS1294" i="5"/>
  <c r="AG1294" i="5"/>
  <c r="Q1294" i="5"/>
  <c r="L1294" i="5"/>
  <c r="BE1294" i="5"/>
  <c r="AV1294" i="5"/>
  <c r="AR1294" i="5"/>
  <c r="AJ1294" i="5"/>
  <c r="O1294" i="5"/>
  <c r="P1294" i="5" s="1"/>
  <c r="K1294" i="5"/>
  <c r="J1294" i="5"/>
  <c r="AU1294" i="5"/>
  <c r="BG1294" i="5"/>
  <c r="BG1299" i="5"/>
  <c r="BB1299" i="5"/>
  <c r="AX1299" i="5"/>
  <c r="AT1299" i="5"/>
  <c r="AP1299" i="5"/>
  <c r="AH1299" i="5"/>
  <c r="R1299" i="5"/>
  <c r="M1299" i="5"/>
  <c r="AU1299" i="5"/>
  <c r="N1299" i="5"/>
  <c r="BE1299" i="5"/>
  <c r="AY1299" i="5"/>
  <c r="AS1299" i="5"/>
  <c r="AJ1299" i="5"/>
  <c r="L1299" i="5"/>
  <c r="J1299" i="5"/>
  <c r="AW1299" i="5"/>
  <c r="AW1308" i="5"/>
  <c r="AS1308" i="5"/>
  <c r="AG1308" i="5"/>
  <c r="Q1308" i="5"/>
  <c r="L1308" i="5"/>
  <c r="BE1308" i="5"/>
  <c r="AV1308" i="5"/>
  <c r="AR1308" i="5"/>
  <c r="AJ1308" i="5"/>
  <c r="O1308" i="5"/>
  <c r="K1308" i="5"/>
  <c r="AT1308" i="5"/>
  <c r="AI1308" i="5"/>
  <c r="R1308" i="5"/>
  <c r="BD1308" i="5"/>
  <c r="AY1308" i="5"/>
  <c r="AQ1308" i="5"/>
  <c r="AH1308" i="5"/>
  <c r="N1308" i="5"/>
  <c r="J1308" i="5"/>
  <c r="BG1308" i="5"/>
  <c r="AW1316" i="5"/>
  <c r="AS1316" i="5"/>
  <c r="AG1316" i="5"/>
  <c r="Q1316" i="5"/>
  <c r="L1316" i="5"/>
  <c r="BE1316" i="5"/>
  <c r="AV1316" i="5"/>
  <c r="AR1316" i="5"/>
  <c r="AJ1316" i="5"/>
  <c r="O1316" i="5"/>
  <c r="K1316" i="5"/>
  <c r="AT1316" i="5"/>
  <c r="AI1316" i="5"/>
  <c r="R1316" i="5"/>
  <c r="BD1316" i="5"/>
  <c r="AY1316" i="5"/>
  <c r="AQ1316" i="5"/>
  <c r="AH1316" i="5"/>
  <c r="N1316" i="5"/>
  <c r="J1316" i="5"/>
  <c r="BG1316" i="5"/>
  <c r="BG1323" i="5"/>
  <c r="BB1323" i="5"/>
  <c r="BC1323" i="5" s="1"/>
  <c r="AX1323" i="5"/>
  <c r="AT1323" i="5"/>
  <c r="AP1323" i="5"/>
  <c r="AH1323" i="5"/>
  <c r="R1323" i="5"/>
  <c r="M1323" i="5"/>
  <c r="AW1323" i="5"/>
  <c r="AS1323" i="5"/>
  <c r="AG1323" i="5"/>
  <c r="Q1323" i="5"/>
  <c r="L1323" i="5"/>
  <c r="BH1323" i="5"/>
  <c r="BI1323" i="5" s="1"/>
  <c r="AU1323" i="5"/>
  <c r="AJ1323" i="5"/>
  <c r="O1323" i="5"/>
  <c r="AR1323" i="5"/>
  <c r="AI1323" i="5"/>
  <c r="N1323" i="5"/>
  <c r="BE1323" i="5"/>
  <c r="AY1323" i="5"/>
  <c r="AQ1323" i="5"/>
  <c r="K1323" i="5"/>
  <c r="J1323" i="5"/>
  <c r="AV1323" i="5"/>
  <c r="BG1331" i="5"/>
  <c r="BB1331" i="5"/>
  <c r="BC1331" i="5" s="1"/>
  <c r="AX1331" i="5"/>
  <c r="AT1331" i="5"/>
  <c r="AP1331" i="5"/>
  <c r="AH1331" i="5"/>
  <c r="R1331" i="5"/>
  <c r="M1331" i="5"/>
  <c r="AW1331" i="5"/>
  <c r="AS1331" i="5"/>
  <c r="AG1331" i="5"/>
  <c r="Q1331" i="5"/>
  <c r="L1331" i="5"/>
  <c r="BH1331" i="5"/>
  <c r="BI1331" i="5" s="1"/>
  <c r="AU1331" i="5"/>
  <c r="AJ1331" i="5"/>
  <c r="O1331" i="5"/>
  <c r="AR1331" i="5"/>
  <c r="AI1331" i="5"/>
  <c r="N1331" i="5"/>
  <c r="BE1331" i="5"/>
  <c r="AY1331" i="5"/>
  <c r="AQ1331" i="5"/>
  <c r="K1331" i="5"/>
  <c r="J1331" i="5"/>
  <c r="AV1331" i="5"/>
  <c r="L1236" i="5"/>
  <c r="Q1236" i="5"/>
  <c r="AG1236" i="5"/>
  <c r="AS1236" i="5"/>
  <c r="J1238" i="5"/>
  <c r="N1238" i="5"/>
  <c r="AI1238" i="5"/>
  <c r="AQ1238" i="5"/>
  <c r="AU1238" i="5"/>
  <c r="AY1238" i="5"/>
  <c r="BD1238" i="5"/>
  <c r="L1240" i="5"/>
  <c r="Q1240" i="5"/>
  <c r="AG1240" i="5"/>
  <c r="AS1240" i="5"/>
  <c r="J1242" i="5"/>
  <c r="N1242" i="5"/>
  <c r="AI1242" i="5"/>
  <c r="AQ1242" i="5"/>
  <c r="AU1242" i="5"/>
  <c r="AY1242" i="5"/>
  <c r="BD1242" i="5"/>
  <c r="L1244" i="5"/>
  <c r="Q1244" i="5"/>
  <c r="AG1244" i="5"/>
  <c r="AS1244" i="5"/>
  <c r="J1246" i="5"/>
  <c r="N1246" i="5"/>
  <c r="AI1246" i="5"/>
  <c r="AQ1246" i="5"/>
  <c r="AU1246" i="5"/>
  <c r="AY1246" i="5"/>
  <c r="BD1246" i="5"/>
  <c r="L1248" i="5"/>
  <c r="Q1248" i="5"/>
  <c r="AG1248" i="5"/>
  <c r="AS1248" i="5"/>
  <c r="J1250" i="5"/>
  <c r="N1250" i="5"/>
  <c r="AI1250" i="5"/>
  <c r="AQ1250" i="5"/>
  <c r="AU1250" i="5"/>
  <c r="AY1250" i="5"/>
  <c r="BD1250" i="5"/>
  <c r="J1254" i="5"/>
  <c r="N1254" i="5"/>
  <c r="AI1254" i="5"/>
  <c r="AQ1254" i="5"/>
  <c r="AU1254" i="5"/>
  <c r="AY1254" i="5"/>
  <c r="BD1254" i="5"/>
  <c r="J1258" i="5"/>
  <c r="N1258" i="5"/>
  <c r="AI1258" i="5"/>
  <c r="AQ1258" i="5"/>
  <c r="AU1258" i="5"/>
  <c r="AY1258" i="5"/>
  <c r="BD1258" i="5"/>
  <c r="M1259" i="5"/>
  <c r="R1259" i="5"/>
  <c r="AH1259" i="5"/>
  <c r="AP1259" i="5"/>
  <c r="AT1259" i="5"/>
  <c r="AX1259" i="5"/>
  <c r="BB1259" i="5"/>
  <c r="BC1259" i="5" s="1"/>
  <c r="BG1259" i="5"/>
  <c r="J1262" i="5"/>
  <c r="N1262" i="5"/>
  <c r="AI1262" i="5"/>
  <c r="AQ1262" i="5"/>
  <c r="AU1262" i="5"/>
  <c r="AY1262" i="5"/>
  <c r="BD1262" i="5"/>
  <c r="M1263" i="5"/>
  <c r="R1263" i="5"/>
  <c r="AH1263" i="5"/>
  <c r="AP1263" i="5"/>
  <c r="AT1263" i="5"/>
  <c r="AX1263" i="5"/>
  <c r="BB1263" i="5"/>
  <c r="BC1263" i="5" s="1"/>
  <c r="BG1263" i="5"/>
  <c r="J1266" i="5"/>
  <c r="N1266" i="5"/>
  <c r="AI1266" i="5"/>
  <c r="AQ1266" i="5"/>
  <c r="AU1266" i="5"/>
  <c r="AY1266" i="5"/>
  <c r="BD1266" i="5"/>
  <c r="M1267" i="5"/>
  <c r="R1267" i="5"/>
  <c r="AH1267" i="5"/>
  <c r="AP1267" i="5"/>
  <c r="AT1267" i="5"/>
  <c r="AX1267" i="5"/>
  <c r="BB1267" i="5"/>
  <c r="BC1267" i="5" s="1"/>
  <c r="BG1267" i="5"/>
  <c r="BH1272" i="5"/>
  <c r="BI1272" i="5" s="1"/>
  <c r="K1272" i="5"/>
  <c r="AW1272" i="5"/>
  <c r="O1273" i="5"/>
  <c r="P1273" i="5" s="1"/>
  <c r="AJ1273" i="5"/>
  <c r="AU1273" i="5"/>
  <c r="R1274" i="5"/>
  <c r="AI1274" i="5"/>
  <c r="BH1280" i="5"/>
  <c r="BI1280" i="5" s="1"/>
  <c r="K1280" i="5"/>
  <c r="AW1280" i="5"/>
  <c r="O1281" i="5"/>
  <c r="P1281" i="5" s="1"/>
  <c r="AJ1281" i="5"/>
  <c r="AU1281" i="5"/>
  <c r="R1282" i="5"/>
  <c r="AI1282" i="5"/>
  <c r="O1284" i="5"/>
  <c r="P1284" i="5" s="1"/>
  <c r="AG1284" i="5"/>
  <c r="AS1284" i="5"/>
  <c r="K1285" i="5"/>
  <c r="AQ1285" i="5"/>
  <c r="AY1285" i="5"/>
  <c r="BE1285" i="5"/>
  <c r="M1286" i="5"/>
  <c r="AP1286" i="5"/>
  <c r="AX1286" i="5"/>
  <c r="BB1286" i="5"/>
  <c r="BC1286" i="5" s="1"/>
  <c r="BH1286" i="5"/>
  <c r="BI1286" i="5" s="1"/>
  <c r="BH1288" i="5"/>
  <c r="BI1288" i="5" s="1"/>
  <c r="K1288" i="5"/>
  <c r="AW1288" i="5"/>
  <c r="O1289" i="5"/>
  <c r="P1289" i="5" s="1"/>
  <c r="AJ1289" i="5"/>
  <c r="AU1289" i="5"/>
  <c r="R1290" i="5"/>
  <c r="AI1290" i="5"/>
  <c r="O1292" i="5"/>
  <c r="P1292" i="5" s="1"/>
  <c r="AG1292" i="5"/>
  <c r="AS1292" i="5"/>
  <c r="K1293" i="5"/>
  <c r="AQ1293" i="5"/>
  <c r="AY1293" i="5"/>
  <c r="BE1293" i="5"/>
  <c r="M1294" i="5"/>
  <c r="AP1294" i="5"/>
  <c r="AX1294" i="5"/>
  <c r="BB1294" i="5"/>
  <c r="BC1294" i="5" s="1"/>
  <c r="BH1294" i="5"/>
  <c r="BI1294" i="5" s="1"/>
  <c r="BH1296" i="5"/>
  <c r="BI1296" i="5" s="1"/>
  <c r="K1296" i="5"/>
  <c r="AW1296" i="5"/>
  <c r="O1297" i="5"/>
  <c r="P1297" i="5" s="1"/>
  <c r="AJ1297" i="5"/>
  <c r="AU1297" i="5"/>
  <c r="R1298" i="5"/>
  <c r="AJ1298" i="5"/>
  <c r="AW1298" i="5"/>
  <c r="K1299" i="5"/>
  <c r="AQ1299" i="5"/>
  <c r="BH1299" i="5"/>
  <c r="BG1303" i="5"/>
  <c r="BB1303" i="5"/>
  <c r="AX1303" i="5"/>
  <c r="AT1303" i="5"/>
  <c r="AP1303" i="5"/>
  <c r="AH1303" i="5"/>
  <c r="R1303" i="5"/>
  <c r="M1303" i="5"/>
  <c r="BE1303" i="5"/>
  <c r="AY1303" i="5"/>
  <c r="AS1303" i="5"/>
  <c r="AJ1303" i="5"/>
  <c r="L1303" i="5"/>
  <c r="BD1303" i="5"/>
  <c r="AW1303" i="5"/>
  <c r="AR1303" i="5"/>
  <c r="AI1303" i="5"/>
  <c r="Q1303" i="5"/>
  <c r="K1303" i="5"/>
  <c r="J1303" i="5"/>
  <c r="AU1303" i="5"/>
  <c r="AR1304" i="5"/>
  <c r="AV1307" i="5"/>
  <c r="BD1307" i="5"/>
  <c r="M1308" i="5"/>
  <c r="AP1308" i="5"/>
  <c r="BH1308" i="5"/>
  <c r="AV1315" i="5"/>
  <c r="BD1315" i="5"/>
  <c r="M1316" i="5"/>
  <c r="AP1316" i="5"/>
  <c r="BH1316" i="5"/>
  <c r="BI1316" i="5" s="1"/>
  <c r="AW1324" i="5"/>
  <c r="AS1324" i="5"/>
  <c r="AG1324" i="5"/>
  <c r="Q1324" i="5"/>
  <c r="L1324" i="5"/>
  <c r="BE1324" i="5"/>
  <c r="AV1324" i="5"/>
  <c r="AR1324" i="5"/>
  <c r="AJ1324" i="5"/>
  <c r="O1324" i="5"/>
  <c r="K1324" i="5"/>
  <c r="AT1324" i="5"/>
  <c r="AI1324" i="5"/>
  <c r="R1324" i="5"/>
  <c r="BD1324" i="5"/>
  <c r="AY1324" i="5"/>
  <c r="AQ1324" i="5"/>
  <c r="AH1324" i="5"/>
  <c r="N1324" i="5"/>
  <c r="BH1324" i="5"/>
  <c r="BI1324" i="5" s="1"/>
  <c r="BB1324" i="5"/>
  <c r="BC1324" i="5" s="1"/>
  <c r="AX1324" i="5"/>
  <c r="AP1324" i="5"/>
  <c r="M1324" i="5"/>
  <c r="J1324" i="5"/>
  <c r="AU1324" i="5"/>
  <c r="BG1324" i="5"/>
  <c r="AW1332" i="5"/>
  <c r="AS1332" i="5"/>
  <c r="AG1332" i="5"/>
  <c r="Q1332" i="5"/>
  <c r="L1332" i="5"/>
  <c r="BE1332" i="5"/>
  <c r="AV1332" i="5"/>
  <c r="AR1332" i="5"/>
  <c r="AJ1332" i="5"/>
  <c r="O1332" i="5"/>
  <c r="K1332" i="5"/>
  <c r="AT1332" i="5"/>
  <c r="AI1332" i="5"/>
  <c r="R1332" i="5"/>
  <c r="BD1332" i="5"/>
  <c r="AY1332" i="5"/>
  <c r="AQ1332" i="5"/>
  <c r="AH1332" i="5"/>
  <c r="N1332" i="5"/>
  <c r="BH1332" i="5"/>
  <c r="BI1332" i="5" s="1"/>
  <c r="BB1332" i="5"/>
  <c r="BC1332" i="5" s="1"/>
  <c r="AX1332" i="5"/>
  <c r="AP1332" i="5"/>
  <c r="M1332" i="5"/>
  <c r="J1332" i="5"/>
  <c r="AU1332" i="5"/>
  <c r="BG1332" i="5"/>
  <c r="J1259" i="5"/>
  <c r="N1259" i="5"/>
  <c r="AI1259" i="5"/>
  <c r="AQ1259" i="5"/>
  <c r="AU1259" i="5"/>
  <c r="AY1259" i="5"/>
  <c r="BD1259" i="5"/>
  <c r="AJ1262" i="5"/>
  <c r="AR1262" i="5"/>
  <c r="AV1262" i="5"/>
  <c r="J1263" i="5"/>
  <c r="N1263" i="5"/>
  <c r="AI1263" i="5"/>
  <c r="AQ1263" i="5"/>
  <c r="AU1263" i="5"/>
  <c r="AY1263" i="5"/>
  <c r="BD1263" i="5"/>
  <c r="AJ1266" i="5"/>
  <c r="AR1266" i="5"/>
  <c r="AV1266" i="5"/>
  <c r="J1267" i="5"/>
  <c r="N1267" i="5"/>
  <c r="AI1267" i="5"/>
  <c r="AQ1267" i="5"/>
  <c r="AU1267" i="5"/>
  <c r="AY1267" i="5"/>
  <c r="BD1267" i="5"/>
  <c r="BG1273" i="5"/>
  <c r="BB1273" i="5"/>
  <c r="BC1273" i="5" s="1"/>
  <c r="AX1273" i="5"/>
  <c r="AT1273" i="5"/>
  <c r="AP1273" i="5"/>
  <c r="AH1273" i="5"/>
  <c r="R1273" i="5"/>
  <c r="M1273" i="5"/>
  <c r="AW1273" i="5"/>
  <c r="AS1273" i="5"/>
  <c r="AG1273" i="5"/>
  <c r="Q1273" i="5"/>
  <c r="L1273" i="5"/>
  <c r="J1273" i="5"/>
  <c r="AV1273" i="5"/>
  <c r="BD1273" i="5"/>
  <c r="AW1274" i="5"/>
  <c r="AS1274" i="5"/>
  <c r="AG1274" i="5"/>
  <c r="Q1274" i="5"/>
  <c r="L1274" i="5"/>
  <c r="BE1274" i="5"/>
  <c r="AV1274" i="5"/>
  <c r="AR1274" i="5"/>
  <c r="AJ1274" i="5"/>
  <c r="O1274" i="5"/>
  <c r="P1274" i="5" s="1"/>
  <c r="K1274" i="5"/>
  <c r="J1274" i="5"/>
  <c r="AU1274" i="5"/>
  <c r="BG1274" i="5"/>
  <c r="BG1281" i="5"/>
  <c r="BB1281" i="5"/>
  <c r="BC1281" i="5" s="1"/>
  <c r="AX1281" i="5"/>
  <c r="AT1281" i="5"/>
  <c r="AP1281" i="5"/>
  <c r="AH1281" i="5"/>
  <c r="R1281" i="5"/>
  <c r="M1281" i="5"/>
  <c r="AW1281" i="5"/>
  <c r="AS1281" i="5"/>
  <c r="AG1281" i="5"/>
  <c r="Q1281" i="5"/>
  <c r="L1281" i="5"/>
  <c r="J1281" i="5"/>
  <c r="AV1281" i="5"/>
  <c r="BD1281" i="5"/>
  <c r="AW1282" i="5"/>
  <c r="AS1282" i="5"/>
  <c r="AG1282" i="5"/>
  <c r="Q1282" i="5"/>
  <c r="L1282" i="5"/>
  <c r="BE1282" i="5"/>
  <c r="AV1282" i="5"/>
  <c r="AR1282" i="5"/>
  <c r="AJ1282" i="5"/>
  <c r="O1282" i="5"/>
  <c r="P1282" i="5" s="1"/>
  <c r="K1282" i="5"/>
  <c r="J1282" i="5"/>
  <c r="AU1282" i="5"/>
  <c r="BG1282" i="5"/>
  <c r="Q1284" i="5"/>
  <c r="AJ1284" i="5"/>
  <c r="AV1284" i="5"/>
  <c r="N1285" i="5"/>
  <c r="AI1285" i="5"/>
  <c r="AR1285" i="5"/>
  <c r="N1286" i="5"/>
  <c r="AH1286" i="5"/>
  <c r="AQ1286" i="5"/>
  <c r="AY1286" i="5"/>
  <c r="BD1286" i="5"/>
  <c r="BG1289" i="5"/>
  <c r="BB1289" i="5"/>
  <c r="BC1289" i="5" s="1"/>
  <c r="AX1289" i="5"/>
  <c r="AT1289" i="5"/>
  <c r="AP1289" i="5"/>
  <c r="AH1289" i="5"/>
  <c r="R1289" i="5"/>
  <c r="M1289" i="5"/>
  <c r="AW1289" i="5"/>
  <c r="AS1289" i="5"/>
  <c r="AG1289" i="5"/>
  <c r="Q1289" i="5"/>
  <c r="L1289" i="5"/>
  <c r="J1289" i="5"/>
  <c r="AV1289" i="5"/>
  <c r="BD1289" i="5"/>
  <c r="AW1290" i="5"/>
  <c r="AS1290" i="5"/>
  <c r="AG1290" i="5"/>
  <c r="Q1290" i="5"/>
  <c r="L1290" i="5"/>
  <c r="BE1290" i="5"/>
  <c r="AV1290" i="5"/>
  <c r="AR1290" i="5"/>
  <c r="AJ1290" i="5"/>
  <c r="O1290" i="5"/>
  <c r="P1290" i="5" s="1"/>
  <c r="K1290" i="5"/>
  <c r="J1290" i="5"/>
  <c r="AU1290" i="5"/>
  <c r="BG1290" i="5"/>
  <c r="Q1292" i="5"/>
  <c r="AJ1292" i="5"/>
  <c r="AV1292" i="5"/>
  <c r="N1293" i="5"/>
  <c r="AI1293" i="5"/>
  <c r="AR1293" i="5"/>
  <c r="N1294" i="5"/>
  <c r="AH1294" i="5"/>
  <c r="AQ1294" i="5"/>
  <c r="AY1294" i="5"/>
  <c r="BD1294" i="5"/>
  <c r="BG1297" i="5"/>
  <c r="BB1297" i="5"/>
  <c r="BC1297" i="5" s="1"/>
  <c r="AX1297" i="5"/>
  <c r="AT1297" i="5"/>
  <c r="AP1297" i="5"/>
  <c r="AH1297" i="5"/>
  <c r="R1297" i="5"/>
  <c r="M1297" i="5"/>
  <c r="AW1297" i="5"/>
  <c r="AS1297" i="5"/>
  <c r="AG1297" i="5"/>
  <c r="Q1297" i="5"/>
  <c r="L1297" i="5"/>
  <c r="J1297" i="5"/>
  <c r="AV1297" i="5"/>
  <c r="BD1297" i="5"/>
  <c r="BH1298" i="5"/>
  <c r="BD1298" i="5"/>
  <c r="AY1298" i="5"/>
  <c r="AU1298" i="5"/>
  <c r="AQ1298" i="5"/>
  <c r="AI1298" i="5"/>
  <c r="BG1298" i="5"/>
  <c r="AV1298" i="5"/>
  <c r="AP1298" i="5"/>
  <c r="AG1298" i="5"/>
  <c r="Q1298" i="5"/>
  <c r="L1298" i="5"/>
  <c r="AT1298" i="5"/>
  <c r="O1298" i="5"/>
  <c r="P1298" i="5" s="1"/>
  <c r="K1298" i="5"/>
  <c r="J1298" i="5"/>
  <c r="AX1298" i="5"/>
  <c r="BE1298" i="5"/>
  <c r="O1299" i="5"/>
  <c r="AG1299" i="5"/>
  <c r="AR1299" i="5"/>
  <c r="AW1300" i="5"/>
  <c r="AS1300" i="5"/>
  <c r="AG1300" i="5"/>
  <c r="Q1300" i="5"/>
  <c r="L1300" i="5"/>
  <c r="BG1300" i="5"/>
  <c r="BB1300" i="5"/>
  <c r="BC1300" i="5" s="1"/>
  <c r="AX1300" i="5"/>
  <c r="AR1300" i="5"/>
  <c r="AJ1300" i="5"/>
  <c r="M1300" i="5"/>
  <c r="AV1300" i="5"/>
  <c r="AQ1300" i="5"/>
  <c r="AI1300" i="5"/>
  <c r="R1300" i="5"/>
  <c r="K1300" i="5"/>
  <c r="J1300" i="5"/>
  <c r="AT1300" i="5"/>
  <c r="BH1300" i="5"/>
  <c r="BI1300" i="5" s="1"/>
  <c r="AT1304" i="5"/>
  <c r="AY1307" i="5"/>
  <c r="AU1308" i="5"/>
  <c r="BB1308" i="5"/>
  <c r="BC1308" i="5" s="1"/>
  <c r="AY1315" i="5"/>
  <c r="AU1316" i="5"/>
  <c r="BB1316" i="5"/>
  <c r="BC1316" i="5" s="1"/>
  <c r="BG1322" i="5"/>
  <c r="BB1322" i="5"/>
  <c r="BC1322" i="5" s="1"/>
  <c r="AX1322" i="5"/>
  <c r="AT1322" i="5"/>
  <c r="AP1322" i="5"/>
  <c r="AH1322" i="5"/>
  <c r="R1322" i="5"/>
  <c r="M1322" i="5"/>
  <c r="AW1322" i="5"/>
  <c r="K1322" i="5"/>
  <c r="BE1322" i="5"/>
  <c r="AV1322" i="5"/>
  <c r="AJ1322" i="5"/>
  <c r="Q1322" i="5"/>
  <c r="AS1322" i="5"/>
  <c r="AG1322" i="5"/>
  <c r="O1322" i="5"/>
  <c r="P1322" i="5" s="1"/>
  <c r="BG1330" i="5"/>
  <c r="BB1330" i="5"/>
  <c r="BC1330" i="5" s="1"/>
  <c r="AX1330" i="5"/>
  <c r="AT1330" i="5"/>
  <c r="AP1330" i="5"/>
  <c r="AH1330" i="5"/>
  <c r="R1330" i="5"/>
  <c r="M1330" i="5"/>
  <c r="AW1330" i="5"/>
  <c r="K1330" i="5"/>
  <c r="BE1330" i="5"/>
  <c r="AV1330" i="5"/>
  <c r="AJ1330" i="5"/>
  <c r="Q1330" i="5"/>
  <c r="AS1330" i="5"/>
  <c r="AG1330" i="5"/>
  <c r="O1330" i="5"/>
  <c r="P1330" i="5" s="1"/>
  <c r="BG1338" i="5"/>
  <c r="BB1338" i="5"/>
  <c r="BC1338" i="5" s="1"/>
  <c r="AX1338" i="5"/>
  <c r="AT1338" i="5"/>
  <c r="AP1338" i="5"/>
  <c r="AH1338" i="5"/>
  <c r="R1338" i="5"/>
  <c r="M1338" i="5"/>
  <c r="AR1338" i="5"/>
  <c r="AW1339" i="5"/>
  <c r="AS1339" i="5"/>
  <c r="AG1339" i="5"/>
  <c r="Q1339" i="5"/>
  <c r="BG1339" i="5"/>
  <c r="BB1339" i="5"/>
  <c r="BC1339" i="5" s="1"/>
  <c r="AX1339" i="5"/>
  <c r="AR1339" i="5"/>
  <c r="AJ1339" i="5"/>
  <c r="M1339" i="5"/>
  <c r="AV1339" i="5"/>
  <c r="AQ1339" i="5"/>
  <c r="AI1339" i="5"/>
  <c r="R1339" i="5"/>
  <c r="L1339" i="5"/>
  <c r="J1339" i="5"/>
  <c r="AP1339" i="5"/>
  <c r="AW1355" i="5"/>
  <c r="AS1355" i="5"/>
  <c r="AG1355" i="5"/>
  <c r="Q1355" i="5"/>
  <c r="L1355" i="5"/>
  <c r="BH1355" i="5"/>
  <c r="BI1355" i="5" s="1"/>
  <c r="BD1355" i="5"/>
  <c r="AY1355" i="5"/>
  <c r="AT1355" i="5"/>
  <c r="N1355" i="5"/>
  <c r="BG1355" i="5"/>
  <c r="BB1355" i="5"/>
  <c r="BC1355" i="5" s="1"/>
  <c r="AX1355" i="5"/>
  <c r="AR1355" i="5"/>
  <c r="AJ1355" i="5"/>
  <c r="M1355" i="5"/>
  <c r="AV1355" i="5"/>
  <c r="AQ1355" i="5"/>
  <c r="AI1355" i="5"/>
  <c r="R1355" i="5"/>
  <c r="K1355" i="5"/>
  <c r="J1355" i="5"/>
  <c r="AH1355" i="5"/>
  <c r="BE1356" i="5"/>
  <c r="AV1356" i="5"/>
  <c r="AR1356" i="5"/>
  <c r="AJ1356" i="5"/>
  <c r="O1356" i="5"/>
  <c r="K1356" i="5"/>
  <c r="BD1356" i="5"/>
  <c r="AY1356" i="5"/>
  <c r="AT1356" i="5"/>
  <c r="N1356" i="5"/>
  <c r="BH1356" i="5"/>
  <c r="BB1356" i="5"/>
  <c r="AX1356" i="5"/>
  <c r="AS1356" i="5"/>
  <c r="AI1356" i="5"/>
  <c r="M1356" i="5"/>
  <c r="BG1356" i="5"/>
  <c r="AW1356" i="5"/>
  <c r="AQ1356" i="5"/>
  <c r="AH1356" i="5"/>
  <c r="R1356" i="5"/>
  <c r="L1356" i="5"/>
  <c r="J1356" i="5"/>
  <c r="AG1356" i="5"/>
  <c r="O1338" i="5"/>
  <c r="AG1338" i="5"/>
  <c r="AS1338" i="5"/>
  <c r="K1339" i="5"/>
  <c r="AT1339" i="5"/>
  <c r="BH1339" i="5"/>
  <c r="BI1339" i="5" s="1"/>
  <c r="BG1342" i="5"/>
  <c r="BB1342" i="5"/>
  <c r="AX1342" i="5"/>
  <c r="AT1342" i="5"/>
  <c r="AP1342" i="5"/>
  <c r="AH1342" i="5"/>
  <c r="R1342" i="5"/>
  <c r="M1342" i="5"/>
  <c r="AU1342" i="5"/>
  <c r="N1342" i="5"/>
  <c r="BE1342" i="5"/>
  <c r="AY1342" i="5"/>
  <c r="AS1342" i="5"/>
  <c r="AJ1342" i="5"/>
  <c r="L1342" i="5"/>
  <c r="BD1342" i="5"/>
  <c r="AW1342" i="5"/>
  <c r="AR1342" i="5"/>
  <c r="AI1342" i="5"/>
  <c r="Q1342" i="5"/>
  <c r="K1342" i="5"/>
  <c r="J1342" i="5"/>
  <c r="AG1342" i="5"/>
  <c r="O1355" i="5"/>
  <c r="P1355" i="5" s="1"/>
  <c r="Q1356" i="5"/>
  <c r="BH1359" i="5"/>
  <c r="J1271" i="5"/>
  <c r="N1271" i="5"/>
  <c r="AI1271" i="5"/>
  <c r="AQ1271" i="5"/>
  <c r="AU1271" i="5"/>
  <c r="AY1271" i="5"/>
  <c r="BD1271" i="5"/>
  <c r="BH1271" i="5"/>
  <c r="BI1271" i="5" s="1"/>
  <c r="M1272" i="5"/>
  <c r="R1272" i="5"/>
  <c r="AH1272" i="5"/>
  <c r="AP1272" i="5"/>
  <c r="AT1272" i="5"/>
  <c r="AX1272" i="5"/>
  <c r="BB1272" i="5"/>
  <c r="BC1272" i="5" s="1"/>
  <c r="BG1272" i="5"/>
  <c r="J1275" i="5"/>
  <c r="N1275" i="5"/>
  <c r="AI1275" i="5"/>
  <c r="AQ1275" i="5"/>
  <c r="AU1275" i="5"/>
  <c r="AY1275" i="5"/>
  <c r="BD1275" i="5"/>
  <c r="BH1275" i="5"/>
  <c r="BI1275" i="5" s="1"/>
  <c r="M1276" i="5"/>
  <c r="R1276" i="5"/>
  <c r="AH1276" i="5"/>
  <c r="AP1276" i="5"/>
  <c r="AT1276" i="5"/>
  <c r="AX1276" i="5"/>
  <c r="BB1276" i="5"/>
  <c r="BC1276" i="5" s="1"/>
  <c r="BG1276" i="5"/>
  <c r="J1279" i="5"/>
  <c r="N1279" i="5"/>
  <c r="AI1279" i="5"/>
  <c r="AQ1279" i="5"/>
  <c r="AU1279" i="5"/>
  <c r="AY1279" i="5"/>
  <c r="BD1279" i="5"/>
  <c r="BH1279" i="5"/>
  <c r="BI1279" i="5" s="1"/>
  <c r="M1280" i="5"/>
  <c r="R1280" i="5"/>
  <c r="AH1280" i="5"/>
  <c r="AP1280" i="5"/>
  <c r="AT1280" i="5"/>
  <c r="AX1280" i="5"/>
  <c r="BB1280" i="5"/>
  <c r="BC1280" i="5" s="1"/>
  <c r="BG1280" i="5"/>
  <c r="J1283" i="5"/>
  <c r="N1283" i="5"/>
  <c r="AI1283" i="5"/>
  <c r="AQ1283" i="5"/>
  <c r="AU1283" i="5"/>
  <c r="AY1283" i="5"/>
  <c r="BD1283" i="5"/>
  <c r="BH1283" i="5"/>
  <c r="BI1283" i="5" s="1"/>
  <c r="M1284" i="5"/>
  <c r="R1284" i="5"/>
  <c r="AH1284" i="5"/>
  <c r="AP1284" i="5"/>
  <c r="AT1284" i="5"/>
  <c r="AX1284" i="5"/>
  <c r="BB1284" i="5"/>
  <c r="BC1284" i="5" s="1"/>
  <c r="BG1284" i="5"/>
  <c r="J1287" i="5"/>
  <c r="N1287" i="5"/>
  <c r="AI1287" i="5"/>
  <c r="AQ1287" i="5"/>
  <c r="AU1287" i="5"/>
  <c r="AY1287" i="5"/>
  <c r="BD1287" i="5"/>
  <c r="BH1287" i="5"/>
  <c r="BI1287" i="5" s="1"/>
  <c r="M1288" i="5"/>
  <c r="R1288" i="5"/>
  <c r="AH1288" i="5"/>
  <c r="AP1288" i="5"/>
  <c r="AT1288" i="5"/>
  <c r="AX1288" i="5"/>
  <c r="BB1288" i="5"/>
  <c r="BC1288" i="5" s="1"/>
  <c r="BG1288" i="5"/>
  <c r="J1291" i="5"/>
  <c r="N1291" i="5"/>
  <c r="AI1291" i="5"/>
  <c r="AQ1291" i="5"/>
  <c r="AU1291" i="5"/>
  <c r="AY1291" i="5"/>
  <c r="BD1291" i="5"/>
  <c r="BH1291" i="5"/>
  <c r="BI1291" i="5" s="1"/>
  <c r="M1292" i="5"/>
  <c r="R1292" i="5"/>
  <c r="AH1292" i="5"/>
  <c r="AP1292" i="5"/>
  <c r="AT1292" i="5"/>
  <c r="AX1292" i="5"/>
  <c r="BB1292" i="5"/>
  <c r="BC1292" i="5" s="1"/>
  <c r="BG1292" i="5"/>
  <c r="J1295" i="5"/>
  <c r="N1295" i="5"/>
  <c r="AI1295" i="5"/>
  <c r="AQ1295" i="5"/>
  <c r="AU1295" i="5"/>
  <c r="AY1295" i="5"/>
  <c r="BD1295" i="5"/>
  <c r="BH1295" i="5"/>
  <c r="BI1295" i="5" s="1"/>
  <c r="M1296" i="5"/>
  <c r="R1296" i="5"/>
  <c r="AH1296" i="5"/>
  <c r="AP1296" i="5"/>
  <c r="AT1296" i="5"/>
  <c r="AX1296" i="5"/>
  <c r="BB1296" i="5"/>
  <c r="BC1296" i="5" s="1"/>
  <c r="BG1296" i="5"/>
  <c r="M1302" i="5"/>
  <c r="AJ1302" i="5"/>
  <c r="AS1302" i="5"/>
  <c r="AX1302" i="5"/>
  <c r="BE1302" i="5"/>
  <c r="AW1304" i="5"/>
  <c r="AS1304" i="5"/>
  <c r="AG1304" i="5"/>
  <c r="Q1304" i="5"/>
  <c r="L1304" i="5"/>
  <c r="J1304" i="5"/>
  <c r="O1304" i="5"/>
  <c r="AH1304" i="5"/>
  <c r="AP1304" i="5"/>
  <c r="AU1304" i="5"/>
  <c r="BE1304" i="5"/>
  <c r="BE1305" i="5"/>
  <c r="AV1305" i="5"/>
  <c r="AR1305" i="5"/>
  <c r="AJ1305" i="5"/>
  <c r="O1305" i="5"/>
  <c r="K1305" i="5"/>
  <c r="BH1305" i="5"/>
  <c r="BD1305" i="5"/>
  <c r="AY1305" i="5"/>
  <c r="AU1305" i="5"/>
  <c r="AQ1305" i="5"/>
  <c r="AI1305" i="5"/>
  <c r="J1305" i="5"/>
  <c r="Q1305" i="5"/>
  <c r="AG1305" i="5"/>
  <c r="AS1305" i="5"/>
  <c r="BG1305" i="5"/>
  <c r="BG1310" i="5"/>
  <c r="BB1310" i="5"/>
  <c r="AX1310" i="5"/>
  <c r="AT1310" i="5"/>
  <c r="AP1310" i="5"/>
  <c r="AH1310" i="5"/>
  <c r="R1310" i="5"/>
  <c r="M1310" i="5"/>
  <c r="AR1310" i="5"/>
  <c r="BG1311" i="5"/>
  <c r="BB1311" i="5"/>
  <c r="AX1311" i="5"/>
  <c r="AT1311" i="5"/>
  <c r="AP1311" i="5"/>
  <c r="AH1311" i="5"/>
  <c r="R1311" i="5"/>
  <c r="M1311" i="5"/>
  <c r="AW1311" i="5"/>
  <c r="AS1311" i="5"/>
  <c r="AG1311" i="5"/>
  <c r="Q1311" i="5"/>
  <c r="L1311" i="5"/>
  <c r="J1311" i="5"/>
  <c r="AV1311" i="5"/>
  <c r="BD1311" i="5"/>
  <c r="AW1312" i="5"/>
  <c r="AS1312" i="5"/>
  <c r="AG1312" i="5"/>
  <c r="Q1312" i="5"/>
  <c r="L1312" i="5"/>
  <c r="BE1312" i="5"/>
  <c r="AV1312" i="5"/>
  <c r="AR1312" i="5"/>
  <c r="AJ1312" i="5"/>
  <c r="O1312" i="5"/>
  <c r="K1312" i="5"/>
  <c r="J1312" i="5"/>
  <c r="AU1312" i="5"/>
  <c r="BG1312" i="5"/>
  <c r="BG1318" i="5"/>
  <c r="BB1318" i="5"/>
  <c r="BC1318" i="5" s="1"/>
  <c r="AX1318" i="5"/>
  <c r="AT1318" i="5"/>
  <c r="AP1318" i="5"/>
  <c r="AH1318" i="5"/>
  <c r="R1318" i="5"/>
  <c r="M1318" i="5"/>
  <c r="AR1318" i="5"/>
  <c r="BG1319" i="5"/>
  <c r="BB1319" i="5"/>
  <c r="BC1319" i="5" s="1"/>
  <c r="AX1319" i="5"/>
  <c r="AT1319" i="5"/>
  <c r="AP1319" i="5"/>
  <c r="AH1319" i="5"/>
  <c r="R1319" i="5"/>
  <c r="M1319" i="5"/>
  <c r="AW1319" i="5"/>
  <c r="AS1319" i="5"/>
  <c r="AG1319" i="5"/>
  <c r="Q1319" i="5"/>
  <c r="L1319" i="5"/>
  <c r="J1319" i="5"/>
  <c r="AV1319" i="5"/>
  <c r="BD1319" i="5"/>
  <c r="AW1320" i="5"/>
  <c r="AS1320" i="5"/>
  <c r="AG1320" i="5"/>
  <c r="Q1320" i="5"/>
  <c r="L1320" i="5"/>
  <c r="BE1320" i="5"/>
  <c r="AV1320" i="5"/>
  <c r="AR1320" i="5"/>
  <c r="AJ1320" i="5"/>
  <c r="O1320" i="5"/>
  <c r="K1320" i="5"/>
  <c r="J1320" i="5"/>
  <c r="AU1320" i="5"/>
  <c r="BG1320" i="5"/>
  <c r="BG1326" i="5"/>
  <c r="BB1326" i="5"/>
  <c r="BC1326" i="5" s="1"/>
  <c r="AX1326" i="5"/>
  <c r="AT1326" i="5"/>
  <c r="AP1326" i="5"/>
  <c r="AH1326" i="5"/>
  <c r="R1326" i="5"/>
  <c r="M1326" i="5"/>
  <c r="AR1326" i="5"/>
  <c r="BG1327" i="5"/>
  <c r="BB1327" i="5"/>
  <c r="BC1327" i="5" s="1"/>
  <c r="AX1327" i="5"/>
  <c r="AT1327" i="5"/>
  <c r="AP1327" i="5"/>
  <c r="AH1327" i="5"/>
  <c r="R1327" i="5"/>
  <c r="M1327" i="5"/>
  <c r="AW1327" i="5"/>
  <c r="AS1327" i="5"/>
  <c r="AG1327" i="5"/>
  <c r="Q1327" i="5"/>
  <c r="L1327" i="5"/>
  <c r="J1327" i="5"/>
  <c r="AV1327" i="5"/>
  <c r="BD1327" i="5"/>
  <c r="AW1328" i="5"/>
  <c r="AS1328" i="5"/>
  <c r="AG1328" i="5"/>
  <c r="Q1328" i="5"/>
  <c r="L1328" i="5"/>
  <c r="BE1328" i="5"/>
  <c r="AV1328" i="5"/>
  <c r="AR1328" i="5"/>
  <c r="AJ1328" i="5"/>
  <c r="O1328" i="5"/>
  <c r="K1328" i="5"/>
  <c r="J1328" i="5"/>
  <c r="AU1328" i="5"/>
  <c r="BG1328" i="5"/>
  <c r="BG1334" i="5"/>
  <c r="BB1334" i="5"/>
  <c r="BC1334" i="5" s="1"/>
  <c r="AX1334" i="5"/>
  <c r="AT1334" i="5"/>
  <c r="AP1334" i="5"/>
  <c r="AH1334" i="5"/>
  <c r="R1334" i="5"/>
  <c r="M1334" i="5"/>
  <c r="AR1334" i="5"/>
  <c r="BG1335" i="5"/>
  <c r="BB1335" i="5"/>
  <c r="BC1335" i="5" s="1"/>
  <c r="AX1335" i="5"/>
  <c r="AT1335" i="5"/>
  <c r="AP1335" i="5"/>
  <c r="AH1335" i="5"/>
  <c r="R1335" i="5"/>
  <c r="M1335" i="5"/>
  <c r="AW1335" i="5"/>
  <c r="AS1335" i="5"/>
  <c r="AG1335" i="5"/>
  <c r="Q1335" i="5"/>
  <c r="L1335" i="5"/>
  <c r="J1335" i="5"/>
  <c r="AV1335" i="5"/>
  <c r="BD1335" i="5"/>
  <c r="AW1336" i="5"/>
  <c r="AS1336" i="5"/>
  <c r="AG1336" i="5"/>
  <c r="Q1336" i="5"/>
  <c r="L1336" i="5"/>
  <c r="BE1336" i="5"/>
  <c r="AV1336" i="5"/>
  <c r="AR1336" i="5"/>
  <c r="AJ1336" i="5"/>
  <c r="O1336" i="5"/>
  <c r="K1336" i="5"/>
  <c r="J1336" i="5"/>
  <c r="AU1336" i="5"/>
  <c r="BG1336" i="5"/>
  <c r="Q1338" i="5"/>
  <c r="AJ1338" i="5"/>
  <c r="AV1338" i="5"/>
  <c r="BE1338" i="5"/>
  <c r="N1339" i="5"/>
  <c r="AH1339" i="5"/>
  <c r="AU1339" i="5"/>
  <c r="BD1339" i="5"/>
  <c r="BE1340" i="5"/>
  <c r="AV1340" i="5"/>
  <c r="AR1340" i="5"/>
  <c r="AJ1340" i="5"/>
  <c r="O1340" i="5"/>
  <c r="K1340" i="5"/>
  <c r="BH1340" i="5"/>
  <c r="BI1340" i="5" s="1"/>
  <c r="BB1340" i="5"/>
  <c r="BC1340" i="5" s="1"/>
  <c r="AX1340" i="5"/>
  <c r="AS1340" i="5"/>
  <c r="AI1340" i="5"/>
  <c r="M1340" i="5"/>
  <c r="BG1340" i="5"/>
  <c r="AW1340" i="5"/>
  <c r="AQ1340" i="5"/>
  <c r="AH1340" i="5"/>
  <c r="R1340" i="5"/>
  <c r="L1340" i="5"/>
  <c r="J1340" i="5"/>
  <c r="AT1340" i="5"/>
  <c r="O1342" i="5"/>
  <c r="P1342" i="5" s="1"/>
  <c r="AP1355" i="5"/>
  <c r="BE1355" i="5"/>
  <c r="AP1356" i="5"/>
  <c r="AV1358" i="5"/>
  <c r="AW1364" i="5"/>
  <c r="AS1364" i="5"/>
  <c r="AG1364" i="5"/>
  <c r="Q1364" i="5"/>
  <c r="L1364" i="5"/>
  <c r="BE1364" i="5"/>
  <c r="AV1364" i="5"/>
  <c r="AR1364" i="5"/>
  <c r="AJ1364" i="5"/>
  <c r="O1364" i="5"/>
  <c r="P1364" i="5" s="1"/>
  <c r="K1364" i="5"/>
  <c r="BG1364" i="5"/>
  <c r="BB1364" i="5"/>
  <c r="BC1364" i="5" s="1"/>
  <c r="AX1364" i="5"/>
  <c r="AT1364" i="5"/>
  <c r="AP1364" i="5"/>
  <c r="AH1364" i="5"/>
  <c r="R1364" i="5"/>
  <c r="M1364" i="5"/>
  <c r="BD1364" i="5"/>
  <c r="AU1364" i="5"/>
  <c r="AQ1364" i="5"/>
  <c r="BH1364" i="5"/>
  <c r="N1364" i="5"/>
  <c r="J1364" i="5"/>
  <c r="K1271" i="5"/>
  <c r="O1271" i="5"/>
  <c r="P1271" i="5" s="1"/>
  <c r="AJ1271" i="5"/>
  <c r="AR1271" i="5"/>
  <c r="AV1271" i="5"/>
  <c r="J1272" i="5"/>
  <c r="N1272" i="5"/>
  <c r="AI1272" i="5"/>
  <c r="AQ1272" i="5"/>
  <c r="AU1272" i="5"/>
  <c r="AY1272" i="5"/>
  <c r="BD1272" i="5"/>
  <c r="K1275" i="5"/>
  <c r="O1275" i="5"/>
  <c r="P1275" i="5" s="1"/>
  <c r="AJ1275" i="5"/>
  <c r="AR1275" i="5"/>
  <c r="AV1275" i="5"/>
  <c r="J1276" i="5"/>
  <c r="N1276" i="5"/>
  <c r="AI1276" i="5"/>
  <c r="AQ1276" i="5"/>
  <c r="AU1276" i="5"/>
  <c r="AY1276" i="5"/>
  <c r="BD1276" i="5"/>
  <c r="K1279" i="5"/>
  <c r="O1279" i="5"/>
  <c r="P1279" i="5" s="1"/>
  <c r="AJ1279" i="5"/>
  <c r="AR1279" i="5"/>
  <c r="AV1279" i="5"/>
  <c r="J1280" i="5"/>
  <c r="N1280" i="5"/>
  <c r="AI1280" i="5"/>
  <c r="AQ1280" i="5"/>
  <c r="AU1280" i="5"/>
  <c r="AY1280" i="5"/>
  <c r="BD1280" i="5"/>
  <c r="K1283" i="5"/>
  <c r="O1283" i="5"/>
  <c r="P1283" i="5" s="1"/>
  <c r="AJ1283" i="5"/>
  <c r="AR1283" i="5"/>
  <c r="AV1283" i="5"/>
  <c r="J1284" i="5"/>
  <c r="N1284" i="5"/>
  <c r="AI1284" i="5"/>
  <c r="AQ1284" i="5"/>
  <c r="AU1284" i="5"/>
  <c r="AY1284" i="5"/>
  <c r="BD1284" i="5"/>
  <c r="K1287" i="5"/>
  <c r="O1287" i="5"/>
  <c r="P1287" i="5" s="1"/>
  <c r="AJ1287" i="5"/>
  <c r="AR1287" i="5"/>
  <c r="AV1287" i="5"/>
  <c r="J1288" i="5"/>
  <c r="N1288" i="5"/>
  <c r="AI1288" i="5"/>
  <c r="AQ1288" i="5"/>
  <c r="AU1288" i="5"/>
  <c r="AY1288" i="5"/>
  <c r="BD1288" i="5"/>
  <c r="K1291" i="5"/>
  <c r="O1291" i="5"/>
  <c r="P1291" i="5" s="1"/>
  <c r="AJ1291" i="5"/>
  <c r="AR1291" i="5"/>
  <c r="AV1291" i="5"/>
  <c r="J1292" i="5"/>
  <c r="N1292" i="5"/>
  <c r="AI1292" i="5"/>
  <c r="AQ1292" i="5"/>
  <c r="AU1292" i="5"/>
  <c r="AY1292" i="5"/>
  <c r="BD1292" i="5"/>
  <c r="K1295" i="5"/>
  <c r="O1295" i="5"/>
  <c r="P1295" i="5" s="1"/>
  <c r="AJ1295" i="5"/>
  <c r="AR1295" i="5"/>
  <c r="AV1295" i="5"/>
  <c r="J1296" i="5"/>
  <c r="N1296" i="5"/>
  <c r="AI1296" i="5"/>
  <c r="AQ1296" i="5"/>
  <c r="AU1296" i="5"/>
  <c r="AY1296" i="5"/>
  <c r="BD1296" i="5"/>
  <c r="K1304" i="5"/>
  <c r="R1304" i="5"/>
  <c r="AI1304" i="5"/>
  <c r="AQ1304" i="5"/>
  <c r="AV1304" i="5"/>
  <c r="L1305" i="5"/>
  <c r="R1305" i="5"/>
  <c r="AH1305" i="5"/>
  <c r="AT1305" i="5"/>
  <c r="BH1306" i="5"/>
  <c r="O1310" i="5"/>
  <c r="P1310" i="5" s="1"/>
  <c r="AG1310" i="5"/>
  <c r="AS1310" i="5"/>
  <c r="K1311" i="5"/>
  <c r="AQ1311" i="5"/>
  <c r="AY1311" i="5"/>
  <c r="BE1311" i="5"/>
  <c r="M1312" i="5"/>
  <c r="AP1312" i="5"/>
  <c r="AX1312" i="5"/>
  <c r="BB1312" i="5"/>
  <c r="BC1312" i="5" s="1"/>
  <c r="BH1312" i="5"/>
  <c r="BI1312" i="5" s="1"/>
  <c r="BH1314" i="5"/>
  <c r="BI1314" i="5" s="1"/>
  <c r="O1318" i="5"/>
  <c r="P1318" i="5" s="1"/>
  <c r="AG1318" i="5"/>
  <c r="AS1318" i="5"/>
  <c r="K1319" i="5"/>
  <c r="AQ1319" i="5"/>
  <c r="AY1319" i="5"/>
  <c r="BE1319" i="5"/>
  <c r="M1320" i="5"/>
  <c r="AP1320" i="5"/>
  <c r="AX1320" i="5"/>
  <c r="BB1320" i="5"/>
  <c r="BC1320" i="5" s="1"/>
  <c r="BH1320" i="5"/>
  <c r="BI1320" i="5" s="1"/>
  <c r="BH1322" i="5"/>
  <c r="BI1322" i="5" s="1"/>
  <c r="O1326" i="5"/>
  <c r="AG1326" i="5"/>
  <c r="AS1326" i="5"/>
  <c r="K1327" i="5"/>
  <c r="AQ1327" i="5"/>
  <c r="AY1327" i="5"/>
  <c r="BE1327" i="5"/>
  <c r="M1328" i="5"/>
  <c r="AP1328" i="5"/>
  <c r="AX1328" i="5"/>
  <c r="BB1328" i="5"/>
  <c r="BC1328" i="5" s="1"/>
  <c r="BH1328" i="5"/>
  <c r="BI1328" i="5" s="1"/>
  <c r="BH1330" i="5"/>
  <c r="BI1330" i="5" s="1"/>
  <c r="O1334" i="5"/>
  <c r="AG1334" i="5"/>
  <c r="AS1334" i="5"/>
  <c r="K1335" i="5"/>
  <c r="AQ1335" i="5"/>
  <c r="AY1335" i="5"/>
  <c r="BE1335" i="5"/>
  <c r="M1336" i="5"/>
  <c r="AP1336" i="5"/>
  <c r="AX1336" i="5"/>
  <c r="BB1336" i="5"/>
  <c r="BC1336" i="5" s="1"/>
  <c r="BH1336" i="5"/>
  <c r="BI1336" i="5" s="1"/>
  <c r="BH1338" i="5"/>
  <c r="BI1338" i="5" s="1"/>
  <c r="K1338" i="5"/>
  <c r="AW1338" i="5"/>
  <c r="O1339" i="5"/>
  <c r="AY1339" i="5"/>
  <c r="BE1339" i="5"/>
  <c r="N1340" i="5"/>
  <c r="AG1340" i="5"/>
  <c r="AU1340" i="5"/>
  <c r="BD1340" i="5"/>
  <c r="AQ1342" i="5"/>
  <c r="BG1343" i="5"/>
  <c r="BB1343" i="5"/>
  <c r="BC1343" i="5" s="1"/>
  <c r="AX1343" i="5"/>
  <c r="AR1343" i="5"/>
  <c r="AJ1343" i="5"/>
  <c r="M1343" i="5"/>
  <c r="BH1343" i="5"/>
  <c r="BI1343" i="5" s="1"/>
  <c r="BE1346" i="5"/>
  <c r="AY1346" i="5"/>
  <c r="AS1346" i="5"/>
  <c r="AJ1346" i="5"/>
  <c r="L1346" i="5"/>
  <c r="BE1349" i="5"/>
  <c r="AX1349" i="5"/>
  <c r="AS1349" i="5"/>
  <c r="AJ1349" i="5"/>
  <c r="M1349" i="5"/>
  <c r="BB1349" i="5"/>
  <c r="AW1349" i="5"/>
  <c r="AR1349" i="5"/>
  <c r="AH1349" i="5"/>
  <c r="R1349" i="5"/>
  <c r="L1349" i="5"/>
  <c r="BG1349" i="5"/>
  <c r="AV1349" i="5"/>
  <c r="AP1349" i="5"/>
  <c r="AG1349" i="5"/>
  <c r="Q1349" i="5"/>
  <c r="K1349" i="5"/>
  <c r="AU1355" i="5"/>
  <c r="AU1356" i="5"/>
  <c r="BG1358" i="5"/>
  <c r="BB1358" i="5"/>
  <c r="AX1358" i="5"/>
  <c r="AT1358" i="5"/>
  <c r="AP1358" i="5"/>
  <c r="AH1358" i="5"/>
  <c r="R1358" i="5"/>
  <c r="M1358" i="5"/>
  <c r="AU1358" i="5"/>
  <c r="N1358" i="5"/>
  <c r="BE1358" i="5"/>
  <c r="AY1358" i="5"/>
  <c r="AS1358" i="5"/>
  <c r="AJ1358" i="5"/>
  <c r="L1358" i="5"/>
  <c r="BD1358" i="5"/>
  <c r="AW1358" i="5"/>
  <c r="AR1358" i="5"/>
  <c r="AI1358" i="5"/>
  <c r="Q1358" i="5"/>
  <c r="K1358" i="5"/>
  <c r="J1358" i="5"/>
  <c r="AG1358" i="5"/>
  <c r="N1359" i="5"/>
  <c r="AT1359" i="5"/>
  <c r="BG1367" i="5"/>
  <c r="BB1367" i="5"/>
  <c r="AX1367" i="5"/>
  <c r="AT1367" i="5"/>
  <c r="AP1367" i="5"/>
  <c r="AH1367" i="5"/>
  <c r="R1367" i="5"/>
  <c r="M1367" i="5"/>
  <c r="BE1367" i="5"/>
  <c r="AR1367" i="5"/>
  <c r="O1367" i="5"/>
  <c r="P1367" i="5" s="1"/>
  <c r="AJ1367" i="5"/>
  <c r="K1367" i="5"/>
  <c r="J1309" i="5"/>
  <c r="N1309" i="5"/>
  <c r="AI1309" i="5"/>
  <c r="AQ1309" i="5"/>
  <c r="AU1309" i="5"/>
  <c r="AY1309" i="5"/>
  <c r="BD1309" i="5"/>
  <c r="BH1309" i="5"/>
  <c r="J1313" i="5"/>
  <c r="N1313" i="5"/>
  <c r="AI1313" i="5"/>
  <c r="AQ1313" i="5"/>
  <c r="AU1313" i="5"/>
  <c r="AY1313" i="5"/>
  <c r="BD1313" i="5"/>
  <c r="BH1313" i="5"/>
  <c r="BI1313" i="5" s="1"/>
  <c r="J1317" i="5"/>
  <c r="N1317" i="5"/>
  <c r="AI1317" i="5"/>
  <c r="AQ1317" i="5"/>
  <c r="AU1317" i="5"/>
  <c r="AY1317" i="5"/>
  <c r="BD1317" i="5"/>
  <c r="BH1317" i="5"/>
  <c r="BI1317" i="5" s="1"/>
  <c r="J1321" i="5"/>
  <c r="N1321" i="5"/>
  <c r="AI1321" i="5"/>
  <c r="AQ1321" i="5"/>
  <c r="AU1321" i="5"/>
  <c r="AY1321" i="5"/>
  <c r="BD1321" i="5"/>
  <c r="BH1321" i="5"/>
  <c r="BI1321" i="5" s="1"/>
  <c r="J1325" i="5"/>
  <c r="N1325" i="5"/>
  <c r="AI1325" i="5"/>
  <c r="AQ1325" i="5"/>
  <c r="AU1325" i="5"/>
  <c r="AY1325" i="5"/>
  <c r="BD1325" i="5"/>
  <c r="BH1325" i="5"/>
  <c r="BI1325" i="5" s="1"/>
  <c r="J1329" i="5"/>
  <c r="N1329" i="5"/>
  <c r="AI1329" i="5"/>
  <c r="AQ1329" i="5"/>
  <c r="AU1329" i="5"/>
  <c r="AY1329" i="5"/>
  <c r="BD1329" i="5"/>
  <c r="BH1329" i="5"/>
  <c r="BI1329" i="5" s="1"/>
  <c r="J1333" i="5"/>
  <c r="N1333" i="5"/>
  <c r="AI1333" i="5"/>
  <c r="AQ1333" i="5"/>
  <c r="AU1333" i="5"/>
  <c r="AY1333" i="5"/>
  <c r="BD1333" i="5"/>
  <c r="BH1333" i="5"/>
  <c r="BI1333" i="5" s="1"/>
  <c r="J1337" i="5"/>
  <c r="N1337" i="5"/>
  <c r="AI1337" i="5"/>
  <c r="AQ1337" i="5"/>
  <c r="AU1337" i="5"/>
  <c r="AY1337" i="5"/>
  <c r="BD1337" i="5"/>
  <c r="BH1337" i="5"/>
  <c r="BI1337" i="5" s="1"/>
  <c r="AW1343" i="5"/>
  <c r="AS1343" i="5"/>
  <c r="AG1343" i="5"/>
  <c r="Q1343" i="5"/>
  <c r="L1343" i="5"/>
  <c r="J1343" i="5"/>
  <c r="O1343" i="5"/>
  <c r="P1343" i="5" s="1"/>
  <c r="AH1343" i="5"/>
  <c r="AP1343" i="5"/>
  <c r="AU1343" i="5"/>
  <c r="BE1343" i="5"/>
  <c r="BE1344" i="5"/>
  <c r="AV1344" i="5"/>
  <c r="AR1344" i="5"/>
  <c r="AJ1344" i="5"/>
  <c r="O1344" i="5"/>
  <c r="K1344" i="5"/>
  <c r="J1344" i="5"/>
  <c r="Q1344" i="5"/>
  <c r="AG1344" i="5"/>
  <c r="AP1344" i="5"/>
  <c r="AU1344" i="5"/>
  <c r="L1345" i="5"/>
  <c r="R1345" i="5"/>
  <c r="AH1345" i="5"/>
  <c r="AR1345" i="5"/>
  <c r="AW1345" i="5"/>
  <c r="BB1345" i="5"/>
  <c r="BG1346" i="5"/>
  <c r="BB1346" i="5"/>
  <c r="AX1346" i="5"/>
  <c r="AT1346" i="5"/>
  <c r="AP1346" i="5"/>
  <c r="AH1346" i="5"/>
  <c r="R1346" i="5"/>
  <c r="M1346" i="5"/>
  <c r="J1346" i="5"/>
  <c r="O1346" i="5"/>
  <c r="P1346" i="5" s="1"/>
  <c r="AG1346" i="5"/>
  <c r="AQ1346" i="5"/>
  <c r="AV1346" i="5"/>
  <c r="BH1346" i="5"/>
  <c r="BI1346" i="5" s="1"/>
  <c r="AT1347" i="5"/>
  <c r="AY1347" i="5"/>
  <c r="BD1347" i="5"/>
  <c r="BH1349" i="5"/>
  <c r="BI1349" i="5" s="1"/>
  <c r="M1351" i="5"/>
  <c r="AJ1351" i="5"/>
  <c r="AR1351" i="5"/>
  <c r="AX1351" i="5"/>
  <c r="BB1351" i="5"/>
  <c r="BC1351" i="5" s="1"/>
  <c r="BG1351" i="5"/>
  <c r="M1352" i="5"/>
  <c r="AI1352" i="5"/>
  <c r="AS1352" i="5"/>
  <c r="AX1352" i="5"/>
  <c r="BB1352" i="5"/>
  <c r="BH1352" i="5"/>
  <c r="BI1352" i="5" s="1"/>
  <c r="AT1353" i="5"/>
  <c r="L1354" i="5"/>
  <c r="AJ1354" i="5"/>
  <c r="AS1354" i="5"/>
  <c r="AY1354" i="5"/>
  <c r="BE1354" i="5"/>
  <c r="AW1359" i="5"/>
  <c r="AS1359" i="5"/>
  <c r="AG1359" i="5"/>
  <c r="Q1359" i="5"/>
  <c r="L1359" i="5"/>
  <c r="J1359" i="5"/>
  <c r="O1359" i="5"/>
  <c r="AH1359" i="5"/>
  <c r="AP1359" i="5"/>
  <c r="AU1359" i="5"/>
  <c r="BE1359" i="5"/>
  <c r="AW1360" i="5"/>
  <c r="AS1360" i="5"/>
  <c r="AG1360" i="5"/>
  <c r="BE1360" i="5"/>
  <c r="AV1360" i="5"/>
  <c r="AR1360" i="5"/>
  <c r="AJ1360" i="5"/>
  <c r="O1360" i="5"/>
  <c r="P1360" i="5" s="1"/>
  <c r="K1360" i="5"/>
  <c r="BG1360" i="5"/>
  <c r="BB1360" i="5"/>
  <c r="AX1360" i="5"/>
  <c r="AT1360" i="5"/>
  <c r="AP1360" i="5"/>
  <c r="AH1360" i="5"/>
  <c r="R1360" i="5"/>
  <c r="M1360" i="5"/>
  <c r="J1360" i="5"/>
  <c r="AQ1360" i="5"/>
  <c r="AW1367" i="5"/>
  <c r="AW1368" i="5"/>
  <c r="AS1368" i="5"/>
  <c r="AG1368" i="5"/>
  <c r="Q1368" i="5"/>
  <c r="L1368" i="5"/>
  <c r="BE1368" i="5"/>
  <c r="AV1368" i="5"/>
  <c r="AR1368" i="5"/>
  <c r="AJ1368" i="5"/>
  <c r="O1368" i="5"/>
  <c r="P1368" i="5" s="1"/>
  <c r="K1368" i="5"/>
  <c r="BG1368" i="5"/>
  <c r="BB1368" i="5"/>
  <c r="AX1368" i="5"/>
  <c r="AT1368" i="5"/>
  <c r="AP1368" i="5"/>
  <c r="AH1368" i="5"/>
  <c r="R1368" i="5"/>
  <c r="M1368" i="5"/>
  <c r="J1368" i="5"/>
  <c r="AI1368" i="5"/>
  <c r="AY1368" i="5"/>
  <c r="BG1371" i="5"/>
  <c r="BB1371" i="5"/>
  <c r="AX1371" i="5"/>
  <c r="AT1371" i="5"/>
  <c r="AP1371" i="5"/>
  <c r="AH1371" i="5"/>
  <c r="R1371" i="5"/>
  <c r="M1371" i="5"/>
  <c r="AV1371" i="5"/>
  <c r="AW1383" i="5"/>
  <c r="AS1383" i="5"/>
  <c r="AG1383" i="5"/>
  <c r="Q1383" i="5"/>
  <c r="L1383" i="5"/>
  <c r="BG1383" i="5"/>
  <c r="BB1383" i="5"/>
  <c r="AX1383" i="5"/>
  <c r="AR1383" i="5"/>
  <c r="AJ1383" i="5"/>
  <c r="M1383" i="5"/>
  <c r="AV1383" i="5"/>
  <c r="AQ1383" i="5"/>
  <c r="AI1383" i="5"/>
  <c r="R1383" i="5"/>
  <c r="K1383" i="5"/>
  <c r="BH1383" i="5"/>
  <c r="BI1383" i="5" s="1"/>
  <c r="BD1383" i="5"/>
  <c r="AY1383" i="5"/>
  <c r="AT1383" i="5"/>
  <c r="N1383" i="5"/>
  <c r="J1383" i="5"/>
  <c r="AH1383" i="5"/>
  <c r="BE1384" i="5"/>
  <c r="AV1384" i="5"/>
  <c r="AR1384" i="5"/>
  <c r="AJ1384" i="5"/>
  <c r="O1384" i="5"/>
  <c r="P1384" i="5" s="1"/>
  <c r="K1384" i="5"/>
  <c r="BH1384" i="5"/>
  <c r="BB1384" i="5"/>
  <c r="AX1384" i="5"/>
  <c r="AS1384" i="5"/>
  <c r="AI1384" i="5"/>
  <c r="M1384" i="5"/>
  <c r="BG1384" i="5"/>
  <c r="AW1384" i="5"/>
  <c r="AQ1384" i="5"/>
  <c r="AH1384" i="5"/>
  <c r="R1384" i="5"/>
  <c r="L1384" i="5"/>
  <c r="BD1384" i="5"/>
  <c r="AY1384" i="5"/>
  <c r="AT1384" i="5"/>
  <c r="N1384" i="5"/>
  <c r="J1384" i="5"/>
  <c r="AG1384" i="5"/>
  <c r="J1302" i="5"/>
  <c r="N1302" i="5"/>
  <c r="AI1302" i="5"/>
  <c r="AQ1302" i="5"/>
  <c r="AU1302" i="5"/>
  <c r="AY1302" i="5"/>
  <c r="BD1302" i="5"/>
  <c r="J1306" i="5"/>
  <c r="N1306" i="5"/>
  <c r="AI1306" i="5"/>
  <c r="AQ1306" i="5"/>
  <c r="AU1306" i="5"/>
  <c r="AY1306" i="5"/>
  <c r="BD1306" i="5"/>
  <c r="K1309" i="5"/>
  <c r="O1309" i="5"/>
  <c r="AJ1309" i="5"/>
  <c r="AR1309" i="5"/>
  <c r="AV1309" i="5"/>
  <c r="J1310" i="5"/>
  <c r="N1310" i="5"/>
  <c r="AI1310" i="5"/>
  <c r="AQ1310" i="5"/>
  <c r="AU1310" i="5"/>
  <c r="AY1310" i="5"/>
  <c r="BD1310" i="5"/>
  <c r="K1313" i="5"/>
  <c r="O1313" i="5"/>
  <c r="AJ1313" i="5"/>
  <c r="AR1313" i="5"/>
  <c r="AV1313" i="5"/>
  <c r="J1314" i="5"/>
  <c r="N1314" i="5"/>
  <c r="AI1314" i="5"/>
  <c r="AQ1314" i="5"/>
  <c r="AU1314" i="5"/>
  <c r="AY1314" i="5"/>
  <c r="BD1314" i="5"/>
  <c r="K1317" i="5"/>
  <c r="O1317" i="5"/>
  <c r="AJ1317" i="5"/>
  <c r="AR1317" i="5"/>
  <c r="AV1317" i="5"/>
  <c r="J1318" i="5"/>
  <c r="N1318" i="5"/>
  <c r="AI1318" i="5"/>
  <c r="AQ1318" i="5"/>
  <c r="AU1318" i="5"/>
  <c r="AY1318" i="5"/>
  <c r="BD1318" i="5"/>
  <c r="K1321" i="5"/>
  <c r="O1321" i="5"/>
  <c r="AJ1321" i="5"/>
  <c r="AR1321" i="5"/>
  <c r="AV1321" i="5"/>
  <c r="J1322" i="5"/>
  <c r="N1322" i="5"/>
  <c r="AI1322" i="5"/>
  <c r="AQ1322" i="5"/>
  <c r="AU1322" i="5"/>
  <c r="AY1322" i="5"/>
  <c r="BD1322" i="5"/>
  <c r="K1325" i="5"/>
  <c r="O1325" i="5"/>
  <c r="AJ1325" i="5"/>
  <c r="AR1325" i="5"/>
  <c r="AV1325" i="5"/>
  <c r="J1326" i="5"/>
  <c r="N1326" i="5"/>
  <c r="AI1326" i="5"/>
  <c r="AQ1326" i="5"/>
  <c r="AU1326" i="5"/>
  <c r="AY1326" i="5"/>
  <c r="BD1326" i="5"/>
  <c r="K1329" i="5"/>
  <c r="O1329" i="5"/>
  <c r="AJ1329" i="5"/>
  <c r="AR1329" i="5"/>
  <c r="AV1329" i="5"/>
  <c r="J1330" i="5"/>
  <c r="N1330" i="5"/>
  <c r="AI1330" i="5"/>
  <c r="AQ1330" i="5"/>
  <c r="AU1330" i="5"/>
  <c r="AY1330" i="5"/>
  <c r="BD1330" i="5"/>
  <c r="K1333" i="5"/>
  <c r="O1333" i="5"/>
  <c r="AJ1333" i="5"/>
  <c r="AR1333" i="5"/>
  <c r="AV1333" i="5"/>
  <c r="J1334" i="5"/>
  <c r="N1334" i="5"/>
  <c r="AI1334" i="5"/>
  <c r="AQ1334" i="5"/>
  <c r="AU1334" i="5"/>
  <c r="AY1334" i="5"/>
  <c r="BD1334" i="5"/>
  <c r="K1337" i="5"/>
  <c r="O1337" i="5"/>
  <c r="AJ1337" i="5"/>
  <c r="AR1337" i="5"/>
  <c r="AV1337" i="5"/>
  <c r="J1338" i="5"/>
  <c r="N1338" i="5"/>
  <c r="AI1338" i="5"/>
  <c r="AQ1338" i="5"/>
  <c r="AU1338" i="5"/>
  <c r="AY1338" i="5"/>
  <c r="BD1338" i="5"/>
  <c r="K1343" i="5"/>
  <c r="R1343" i="5"/>
  <c r="AI1343" i="5"/>
  <c r="AQ1343" i="5"/>
  <c r="AV1343" i="5"/>
  <c r="L1344" i="5"/>
  <c r="R1344" i="5"/>
  <c r="AH1344" i="5"/>
  <c r="AQ1344" i="5"/>
  <c r="AW1344" i="5"/>
  <c r="BG1344" i="5"/>
  <c r="M1345" i="5"/>
  <c r="AJ1345" i="5"/>
  <c r="AS1345" i="5"/>
  <c r="AX1345" i="5"/>
  <c r="BE1345" i="5"/>
  <c r="K1346" i="5"/>
  <c r="Q1346" i="5"/>
  <c r="AI1346" i="5"/>
  <c r="AR1346" i="5"/>
  <c r="AW1346" i="5"/>
  <c r="BD1346" i="5"/>
  <c r="AW1347" i="5"/>
  <c r="AS1347" i="5"/>
  <c r="AG1347" i="5"/>
  <c r="Q1347" i="5"/>
  <c r="L1347" i="5"/>
  <c r="J1347" i="5"/>
  <c r="O1347" i="5"/>
  <c r="AH1347" i="5"/>
  <c r="AP1347" i="5"/>
  <c r="AU1347" i="5"/>
  <c r="BE1347" i="5"/>
  <c r="BE1348" i="5"/>
  <c r="AV1348" i="5"/>
  <c r="AR1348" i="5"/>
  <c r="AJ1348" i="5"/>
  <c r="O1348" i="5"/>
  <c r="K1348" i="5"/>
  <c r="J1348" i="5"/>
  <c r="Q1348" i="5"/>
  <c r="AG1348" i="5"/>
  <c r="AP1348" i="5"/>
  <c r="AU1348" i="5"/>
  <c r="BG1350" i="5"/>
  <c r="BB1350" i="5"/>
  <c r="AX1350" i="5"/>
  <c r="AT1350" i="5"/>
  <c r="AP1350" i="5"/>
  <c r="AH1350" i="5"/>
  <c r="R1350" i="5"/>
  <c r="M1350" i="5"/>
  <c r="J1350" i="5"/>
  <c r="O1350" i="5"/>
  <c r="AG1350" i="5"/>
  <c r="AQ1350" i="5"/>
  <c r="AV1350" i="5"/>
  <c r="BH1350" i="5"/>
  <c r="N1351" i="5"/>
  <c r="AT1351" i="5"/>
  <c r="AY1351" i="5"/>
  <c r="BD1351" i="5"/>
  <c r="N1352" i="5"/>
  <c r="AT1352" i="5"/>
  <c r="AY1352" i="5"/>
  <c r="BH1353" i="5"/>
  <c r="K1353" i="5"/>
  <c r="Q1353" i="5"/>
  <c r="AG1353" i="5"/>
  <c r="AP1353" i="5"/>
  <c r="AV1353" i="5"/>
  <c r="N1354" i="5"/>
  <c r="K1359" i="5"/>
  <c r="R1359" i="5"/>
  <c r="AI1359" i="5"/>
  <c r="AQ1359" i="5"/>
  <c r="AV1359" i="5"/>
  <c r="L1360" i="5"/>
  <c r="AU1360" i="5"/>
  <c r="BD1360" i="5"/>
  <c r="AR1363" i="5"/>
  <c r="N1368" i="5"/>
  <c r="BH1368" i="5"/>
  <c r="BI1368" i="5" s="1"/>
  <c r="AW1371" i="5"/>
  <c r="K1371" i="5"/>
  <c r="AJ1371" i="5"/>
  <c r="AW1372" i="5"/>
  <c r="AS1372" i="5"/>
  <c r="AG1372" i="5"/>
  <c r="Q1372" i="5"/>
  <c r="L1372" i="5"/>
  <c r="BE1372" i="5"/>
  <c r="AV1372" i="5"/>
  <c r="AR1372" i="5"/>
  <c r="AJ1372" i="5"/>
  <c r="O1372" i="5"/>
  <c r="P1372" i="5" s="1"/>
  <c r="K1372" i="5"/>
  <c r="BG1372" i="5"/>
  <c r="BB1372" i="5"/>
  <c r="BC1372" i="5" s="1"/>
  <c r="AX1372" i="5"/>
  <c r="AT1372" i="5"/>
  <c r="AP1372" i="5"/>
  <c r="AH1372" i="5"/>
  <c r="R1372" i="5"/>
  <c r="M1372" i="5"/>
  <c r="J1372" i="5"/>
  <c r="AI1372" i="5"/>
  <c r="AY1372" i="5"/>
  <c r="BG1375" i="5"/>
  <c r="BB1375" i="5"/>
  <c r="AX1375" i="5"/>
  <c r="AT1375" i="5"/>
  <c r="AP1375" i="5"/>
  <c r="AH1375" i="5"/>
  <c r="R1375" i="5"/>
  <c r="M1375" i="5"/>
  <c r="AV1375" i="5"/>
  <c r="AU1376" i="5"/>
  <c r="O1383" i="5"/>
  <c r="P1383" i="5" s="1"/>
  <c r="Q1384" i="5"/>
  <c r="AW1351" i="5"/>
  <c r="AS1351" i="5"/>
  <c r="AG1351" i="5"/>
  <c r="Q1351" i="5"/>
  <c r="L1351" i="5"/>
  <c r="J1351" i="5"/>
  <c r="O1351" i="5"/>
  <c r="AH1351" i="5"/>
  <c r="AP1351" i="5"/>
  <c r="AU1351" i="5"/>
  <c r="BE1351" i="5"/>
  <c r="BE1352" i="5"/>
  <c r="AV1352" i="5"/>
  <c r="AR1352" i="5"/>
  <c r="AJ1352" i="5"/>
  <c r="O1352" i="5"/>
  <c r="P1352" i="5" s="1"/>
  <c r="K1352" i="5"/>
  <c r="J1352" i="5"/>
  <c r="Q1352" i="5"/>
  <c r="AG1352" i="5"/>
  <c r="AP1352" i="5"/>
  <c r="AU1352" i="5"/>
  <c r="BG1354" i="5"/>
  <c r="BB1354" i="5"/>
  <c r="BC1354" i="5" s="1"/>
  <c r="AX1354" i="5"/>
  <c r="AT1354" i="5"/>
  <c r="AP1354" i="5"/>
  <c r="AH1354" i="5"/>
  <c r="R1354" i="5"/>
  <c r="M1354" i="5"/>
  <c r="J1354" i="5"/>
  <c r="O1354" i="5"/>
  <c r="AG1354" i="5"/>
  <c r="AQ1354" i="5"/>
  <c r="AV1354" i="5"/>
  <c r="BH1354" i="5"/>
  <c r="BI1354" i="5" s="1"/>
  <c r="M1359" i="5"/>
  <c r="AJ1359" i="5"/>
  <c r="AR1359" i="5"/>
  <c r="AX1359" i="5"/>
  <c r="BB1359" i="5"/>
  <c r="BG1359" i="5"/>
  <c r="N1360" i="5"/>
  <c r="AI1360" i="5"/>
  <c r="AY1360" i="5"/>
  <c r="BG1363" i="5"/>
  <c r="BB1363" i="5"/>
  <c r="AX1363" i="5"/>
  <c r="AT1363" i="5"/>
  <c r="AP1363" i="5"/>
  <c r="AH1363" i="5"/>
  <c r="R1363" i="5"/>
  <c r="M1363" i="5"/>
  <c r="AV1363" i="5"/>
  <c r="AQ1368" i="5"/>
  <c r="O1371" i="5"/>
  <c r="P1371" i="5" s="1"/>
  <c r="AW1376" i="5"/>
  <c r="AS1376" i="5"/>
  <c r="AG1376" i="5"/>
  <c r="Q1376" i="5"/>
  <c r="L1376" i="5"/>
  <c r="BE1376" i="5"/>
  <c r="AV1376" i="5"/>
  <c r="AR1376" i="5"/>
  <c r="AJ1376" i="5"/>
  <c r="O1376" i="5"/>
  <c r="P1376" i="5" s="1"/>
  <c r="K1376" i="5"/>
  <c r="BG1376" i="5"/>
  <c r="BB1376" i="5"/>
  <c r="AX1376" i="5"/>
  <c r="AT1376" i="5"/>
  <c r="AP1376" i="5"/>
  <c r="AH1376" i="5"/>
  <c r="R1376" i="5"/>
  <c r="M1376" i="5"/>
  <c r="J1376" i="5"/>
  <c r="AI1376" i="5"/>
  <c r="AY1376" i="5"/>
  <c r="AP1383" i="5"/>
  <c r="BE1383" i="5"/>
  <c r="AP1384" i="5"/>
  <c r="L1361" i="5"/>
  <c r="Q1361" i="5"/>
  <c r="AG1361" i="5"/>
  <c r="AS1361" i="5"/>
  <c r="AW1361" i="5"/>
  <c r="K1362" i="5"/>
  <c r="O1362" i="5"/>
  <c r="AJ1362" i="5"/>
  <c r="AR1362" i="5"/>
  <c r="AV1362" i="5"/>
  <c r="BE1362" i="5"/>
  <c r="J1363" i="5"/>
  <c r="N1363" i="5"/>
  <c r="AI1363" i="5"/>
  <c r="AQ1363" i="5"/>
  <c r="AU1363" i="5"/>
  <c r="AY1363" i="5"/>
  <c r="BD1363" i="5"/>
  <c r="BH1363" i="5"/>
  <c r="BI1363" i="5" s="1"/>
  <c r="L1365" i="5"/>
  <c r="Q1365" i="5"/>
  <c r="AG1365" i="5"/>
  <c r="AS1365" i="5"/>
  <c r="AW1365" i="5"/>
  <c r="K1366" i="5"/>
  <c r="O1366" i="5"/>
  <c r="P1366" i="5" s="1"/>
  <c r="AJ1366" i="5"/>
  <c r="AR1366" i="5"/>
  <c r="AV1366" i="5"/>
  <c r="BE1366" i="5"/>
  <c r="J1367" i="5"/>
  <c r="N1367" i="5"/>
  <c r="AI1367" i="5"/>
  <c r="AQ1367" i="5"/>
  <c r="AU1367" i="5"/>
  <c r="AY1367" i="5"/>
  <c r="BD1367" i="5"/>
  <c r="BH1367" i="5"/>
  <c r="BI1367" i="5" s="1"/>
  <c r="L1369" i="5"/>
  <c r="Q1369" i="5"/>
  <c r="AG1369" i="5"/>
  <c r="AS1369" i="5"/>
  <c r="AW1369" i="5"/>
  <c r="K1370" i="5"/>
  <c r="O1370" i="5"/>
  <c r="AJ1370" i="5"/>
  <c r="AR1370" i="5"/>
  <c r="AV1370" i="5"/>
  <c r="BE1370" i="5"/>
  <c r="J1371" i="5"/>
  <c r="N1371" i="5"/>
  <c r="AI1371" i="5"/>
  <c r="AQ1371" i="5"/>
  <c r="AU1371" i="5"/>
  <c r="AY1371" i="5"/>
  <c r="BD1371" i="5"/>
  <c r="BH1371" i="5"/>
  <c r="L1373" i="5"/>
  <c r="Q1373" i="5"/>
  <c r="AG1373" i="5"/>
  <c r="AS1373" i="5"/>
  <c r="AW1373" i="5"/>
  <c r="K1374" i="5"/>
  <c r="O1374" i="5"/>
  <c r="AJ1374" i="5"/>
  <c r="AR1374" i="5"/>
  <c r="AV1374" i="5"/>
  <c r="BE1374" i="5"/>
  <c r="J1375" i="5"/>
  <c r="N1375" i="5"/>
  <c r="AI1375" i="5"/>
  <c r="AQ1375" i="5"/>
  <c r="AU1375" i="5"/>
  <c r="AY1375" i="5"/>
  <c r="BD1375" i="5"/>
  <c r="BH1375" i="5"/>
  <c r="L1377" i="5"/>
  <c r="Q1377" i="5"/>
  <c r="AG1377" i="5"/>
  <c r="AS1377" i="5"/>
  <c r="AW1377" i="5"/>
  <c r="K1378" i="5"/>
  <c r="O1378" i="5"/>
  <c r="AJ1378" i="5"/>
  <c r="AR1378" i="5"/>
  <c r="AV1378" i="5"/>
  <c r="BE1378" i="5"/>
  <c r="AW1379" i="5"/>
  <c r="AS1379" i="5"/>
  <c r="AG1379" i="5"/>
  <c r="Q1379" i="5"/>
  <c r="L1379" i="5"/>
  <c r="J1379" i="5"/>
  <c r="O1379" i="5"/>
  <c r="P1379" i="5" s="1"/>
  <c r="AH1379" i="5"/>
  <c r="AP1379" i="5"/>
  <c r="AU1379" i="5"/>
  <c r="BE1379" i="5"/>
  <c r="BE1380" i="5"/>
  <c r="AV1380" i="5"/>
  <c r="AR1380" i="5"/>
  <c r="AJ1380" i="5"/>
  <c r="O1380" i="5"/>
  <c r="P1380" i="5" s="1"/>
  <c r="K1380" i="5"/>
  <c r="J1380" i="5"/>
  <c r="Q1380" i="5"/>
  <c r="AG1380" i="5"/>
  <c r="AP1380" i="5"/>
  <c r="AU1380" i="5"/>
  <c r="BG1382" i="5"/>
  <c r="BB1382" i="5"/>
  <c r="BC1382" i="5" s="1"/>
  <c r="AX1382" i="5"/>
  <c r="AT1382" i="5"/>
  <c r="AP1382" i="5"/>
  <c r="AH1382" i="5"/>
  <c r="R1382" i="5"/>
  <c r="M1382" i="5"/>
  <c r="J1382" i="5"/>
  <c r="O1382" i="5"/>
  <c r="P1382" i="5" s="1"/>
  <c r="AG1382" i="5"/>
  <c r="AQ1382" i="5"/>
  <c r="AV1382" i="5"/>
  <c r="BH1382" i="5"/>
  <c r="BI1382" i="5" s="1"/>
  <c r="BG1385" i="5"/>
  <c r="BB1385" i="5"/>
  <c r="BC1385" i="5" s="1"/>
  <c r="AX1385" i="5"/>
  <c r="AT1385" i="5"/>
  <c r="AP1385" i="5"/>
  <c r="AH1385" i="5"/>
  <c r="R1385" i="5"/>
  <c r="M1385" i="5"/>
  <c r="AR1385" i="5"/>
  <c r="BG1386" i="5"/>
  <c r="BB1386" i="5"/>
  <c r="BC1386" i="5" s="1"/>
  <c r="AX1386" i="5"/>
  <c r="AT1386" i="5"/>
  <c r="AP1386" i="5"/>
  <c r="AH1386" i="5"/>
  <c r="R1386" i="5"/>
  <c r="M1386" i="5"/>
  <c r="AW1386" i="5"/>
  <c r="AS1386" i="5"/>
  <c r="AG1386" i="5"/>
  <c r="Q1386" i="5"/>
  <c r="L1386" i="5"/>
  <c r="J1386" i="5"/>
  <c r="AV1386" i="5"/>
  <c r="BD1386" i="5"/>
  <c r="AW1387" i="5"/>
  <c r="AS1387" i="5"/>
  <c r="AG1387" i="5"/>
  <c r="Q1387" i="5"/>
  <c r="L1387" i="5"/>
  <c r="BE1387" i="5"/>
  <c r="AV1387" i="5"/>
  <c r="AR1387" i="5"/>
  <c r="AJ1387" i="5"/>
  <c r="O1387" i="5"/>
  <c r="K1387" i="5"/>
  <c r="J1387" i="5"/>
  <c r="AU1387" i="5"/>
  <c r="BG1387" i="5"/>
  <c r="N1390" i="5"/>
  <c r="AI1390" i="5"/>
  <c r="AR1390" i="5"/>
  <c r="AY1391" i="5"/>
  <c r="BG1393" i="5"/>
  <c r="BB1393" i="5"/>
  <c r="BC1393" i="5" s="1"/>
  <c r="AX1393" i="5"/>
  <c r="AT1393" i="5"/>
  <c r="AP1393" i="5"/>
  <c r="AH1393" i="5"/>
  <c r="R1393" i="5"/>
  <c r="M1393" i="5"/>
  <c r="AR1393" i="5"/>
  <c r="BG1394" i="5"/>
  <c r="BB1394" i="5"/>
  <c r="BC1394" i="5" s="1"/>
  <c r="AX1394" i="5"/>
  <c r="AT1394" i="5"/>
  <c r="AP1394" i="5"/>
  <c r="AH1394" i="5"/>
  <c r="R1394" i="5"/>
  <c r="M1394" i="5"/>
  <c r="AW1394" i="5"/>
  <c r="AS1394" i="5"/>
  <c r="AG1394" i="5"/>
  <c r="Q1394" i="5"/>
  <c r="L1394" i="5"/>
  <c r="J1394" i="5"/>
  <c r="AV1394" i="5"/>
  <c r="BD1394" i="5"/>
  <c r="AW1395" i="5"/>
  <c r="AS1395" i="5"/>
  <c r="AG1395" i="5"/>
  <c r="Q1395" i="5"/>
  <c r="L1395" i="5"/>
  <c r="BE1395" i="5"/>
  <c r="AV1395" i="5"/>
  <c r="AR1395" i="5"/>
  <c r="AJ1395" i="5"/>
  <c r="O1395" i="5"/>
  <c r="K1395" i="5"/>
  <c r="J1395" i="5"/>
  <c r="AU1395" i="5"/>
  <c r="BG1395" i="5"/>
  <c r="Q1397" i="5"/>
  <c r="AJ1397" i="5"/>
  <c r="AV1397" i="5"/>
  <c r="N1398" i="5"/>
  <c r="AI1398" i="5"/>
  <c r="N1399" i="5"/>
  <c r="AH1399" i="5"/>
  <c r="AQ1399" i="5"/>
  <c r="AY1399" i="5"/>
  <c r="N1402" i="5"/>
  <c r="BH1402" i="5"/>
  <c r="AQ1386" i="5"/>
  <c r="AY1386" i="5"/>
  <c r="BE1386" i="5"/>
  <c r="AQ1394" i="5"/>
  <c r="AY1394" i="5"/>
  <c r="BE1394" i="5"/>
  <c r="J1341" i="5"/>
  <c r="N1341" i="5"/>
  <c r="AI1341" i="5"/>
  <c r="AQ1341" i="5"/>
  <c r="AU1341" i="5"/>
  <c r="AY1341" i="5"/>
  <c r="BD1341" i="5"/>
  <c r="J1345" i="5"/>
  <c r="N1345" i="5"/>
  <c r="AI1345" i="5"/>
  <c r="AQ1345" i="5"/>
  <c r="AU1345" i="5"/>
  <c r="AY1345" i="5"/>
  <c r="BD1345" i="5"/>
  <c r="J1349" i="5"/>
  <c r="N1349" i="5"/>
  <c r="AI1349" i="5"/>
  <c r="AQ1349" i="5"/>
  <c r="AU1349" i="5"/>
  <c r="AY1349" i="5"/>
  <c r="BD1349" i="5"/>
  <c r="J1353" i="5"/>
  <c r="N1353" i="5"/>
  <c r="AI1353" i="5"/>
  <c r="AQ1353" i="5"/>
  <c r="AU1353" i="5"/>
  <c r="AY1353" i="5"/>
  <c r="BD1353" i="5"/>
  <c r="J1357" i="5"/>
  <c r="N1357" i="5"/>
  <c r="AI1357" i="5"/>
  <c r="AQ1357" i="5"/>
  <c r="AU1357" i="5"/>
  <c r="AY1357" i="5"/>
  <c r="BD1357" i="5"/>
  <c r="J1361" i="5"/>
  <c r="N1361" i="5"/>
  <c r="AI1361" i="5"/>
  <c r="AQ1361" i="5"/>
  <c r="AU1361" i="5"/>
  <c r="AY1361" i="5"/>
  <c r="BD1361" i="5"/>
  <c r="M1362" i="5"/>
  <c r="R1362" i="5"/>
  <c r="AH1362" i="5"/>
  <c r="AP1362" i="5"/>
  <c r="AT1362" i="5"/>
  <c r="AX1362" i="5"/>
  <c r="BB1362" i="5"/>
  <c r="BC1362" i="5" s="1"/>
  <c r="BG1362" i="5"/>
  <c r="L1363" i="5"/>
  <c r="Q1363" i="5"/>
  <c r="AG1363" i="5"/>
  <c r="AS1363" i="5"/>
  <c r="J1365" i="5"/>
  <c r="N1365" i="5"/>
  <c r="AI1365" i="5"/>
  <c r="AQ1365" i="5"/>
  <c r="AU1365" i="5"/>
  <c r="AY1365" i="5"/>
  <c r="BD1365" i="5"/>
  <c r="M1366" i="5"/>
  <c r="R1366" i="5"/>
  <c r="AH1366" i="5"/>
  <c r="AP1366" i="5"/>
  <c r="AT1366" i="5"/>
  <c r="AX1366" i="5"/>
  <c r="BB1366" i="5"/>
  <c r="BC1366" i="5" s="1"/>
  <c r="BG1366" i="5"/>
  <c r="L1367" i="5"/>
  <c r="Q1367" i="5"/>
  <c r="AG1367" i="5"/>
  <c r="AS1367" i="5"/>
  <c r="J1369" i="5"/>
  <c r="N1369" i="5"/>
  <c r="AI1369" i="5"/>
  <c r="AQ1369" i="5"/>
  <c r="AU1369" i="5"/>
  <c r="AY1369" i="5"/>
  <c r="BD1369" i="5"/>
  <c r="M1370" i="5"/>
  <c r="R1370" i="5"/>
  <c r="AH1370" i="5"/>
  <c r="AP1370" i="5"/>
  <c r="AT1370" i="5"/>
  <c r="AX1370" i="5"/>
  <c r="BB1370" i="5"/>
  <c r="BC1370" i="5" s="1"/>
  <c r="BG1370" i="5"/>
  <c r="L1371" i="5"/>
  <c r="Q1371" i="5"/>
  <c r="AG1371" i="5"/>
  <c r="AS1371" i="5"/>
  <c r="J1373" i="5"/>
  <c r="N1373" i="5"/>
  <c r="AI1373" i="5"/>
  <c r="AQ1373" i="5"/>
  <c r="AU1373" i="5"/>
  <c r="AY1373" i="5"/>
  <c r="BD1373" i="5"/>
  <c r="M1374" i="5"/>
  <c r="R1374" i="5"/>
  <c r="AH1374" i="5"/>
  <c r="AP1374" i="5"/>
  <c r="AT1374" i="5"/>
  <c r="AX1374" i="5"/>
  <c r="BB1374" i="5"/>
  <c r="BC1374" i="5" s="1"/>
  <c r="BG1374" i="5"/>
  <c r="L1375" i="5"/>
  <c r="Q1375" i="5"/>
  <c r="AG1375" i="5"/>
  <c r="AS1375" i="5"/>
  <c r="J1377" i="5"/>
  <c r="N1377" i="5"/>
  <c r="AI1377" i="5"/>
  <c r="AQ1377" i="5"/>
  <c r="AU1377" i="5"/>
  <c r="AY1377" i="5"/>
  <c r="BD1377" i="5"/>
  <c r="M1378" i="5"/>
  <c r="R1378" i="5"/>
  <c r="AH1378" i="5"/>
  <c r="AP1378" i="5"/>
  <c r="AT1378" i="5"/>
  <c r="AX1378" i="5"/>
  <c r="BB1378" i="5"/>
  <c r="BC1378" i="5" s="1"/>
  <c r="BG1378" i="5"/>
  <c r="M1379" i="5"/>
  <c r="AJ1379" i="5"/>
  <c r="AR1379" i="5"/>
  <c r="AX1379" i="5"/>
  <c r="BB1379" i="5"/>
  <c r="BG1379" i="5"/>
  <c r="M1380" i="5"/>
  <c r="AI1380" i="5"/>
  <c r="AS1380" i="5"/>
  <c r="AX1380" i="5"/>
  <c r="BB1380" i="5"/>
  <c r="BC1380" i="5" s="1"/>
  <c r="BH1380" i="5"/>
  <c r="L1382" i="5"/>
  <c r="AJ1382" i="5"/>
  <c r="AS1382" i="5"/>
  <c r="AY1382" i="5"/>
  <c r="BE1382" i="5"/>
  <c r="Q1385" i="5"/>
  <c r="AJ1385" i="5"/>
  <c r="AV1385" i="5"/>
  <c r="BE1385" i="5"/>
  <c r="N1386" i="5"/>
  <c r="AI1386" i="5"/>
  <c r="AR1386" i="5"/>
  <c r="N1387" i="5"/>
  <c r="AH1387" i="5"/>
  <c r="AQ1387" i="5"/>
  <c r="AY1387" i="5"/>
  <c r="BD1387" i="5"/>
  <c r="BG1389" i="5"/>
  <c r="BB1389" i="5"/>
  <c r="BC1389" i="5" s="1"/>
  <c r="AX1389" i="5"/>
  <c r="AT1389" i="5"/>
  <c r="AP1389" i="5"/>
  <c r="AH1389" i="5"/>
  <c r="R1389" i="5"/>
  <c r="M1389" i="5"/>
  <c r="AR1389" i="5"/>
  <c r="BG1390" i="5"/>
  <c r="BB1390" i="5"/>
  <c r="BC1390" i="5" s="1"/>
  <c r="AX1390" i="5"/>
  <c r="AT1390" i="5"/>
  <c r="AP1390" i="5"/>
  <c r="AH1390" i="5"/>
  <c r="R1390" i="5"/>
  <c r="M1390" i="5"/>
  <c r="AW1390" i="5"/>
  <c r="AS1390" i="5"/>
  <c r="AG1390" i="5"/>
  <c r="Q1390" i="5"/>
  <c r="L1390" i="5"/>
  <c r="J1390" i="5"/>
  <c r="AV1390" i="5"/>
  <c r="BD1390" i="5"/>
  <c r="AW1391" i="5"/>
  <c r="AS1391" i="5"/>
  <c r="AG1391" i="5"/>
  <c r="Q1391" i="5"/>
  <c r="L1391" i="5"/>
  <c r="BE1391" i="5"/>
  <c r="AV1391" i="5"/>
  <c r="AR1391" i="5"/>
  <c r="AJ1391" i="5"/>
  <c r="O1391" i="5"/>
  <c r="K1391" i="5"/>
  <c r="J1391" i="5"/>
  <c r="AU1391" i="5"/>
  <c r="BG1391" i="5"/>
  <c r="Q1393" i="5"/>
  <c r="AJ1393" i="5"/>
  <c r="AV1393" i="5"/>
  <c r="BE1393" i="5"/>
  <c r="N1394" i="5"/>
  <c r="AI1394" i="5"/>
  <c r="AR1394" i="5"/>
  <c r="N1395" i="5"/>
  <c r="AH1395" i="5"/>
  <c r="AQ1395" i="5"/>
  <c r="AY1395" i="5"/>
  <c r="BD1395" i="5"/>
  <c r="BG1397" i="5"/>
  <c r="BB1397" i="5"/>
  <c r="BC1397" i="5" s="1"/>
  <c r="AX1397" i="5"/>
  <c r="AT1397" i="5"/>
  <c r="AP1397" i="5"/>
  <c r="AH1397" i="5"/>
  <c r="R1397" i="5"/>
  <c r="M1397" i="5"/>
  <c r="AR1397" i="5"/>
  <c r="BG1398" i="5"/>
  <c r="BB1398" i="5"/>
  <c r="BC1398" i="5" s="1"/>
  <c r="AX1398" i="5"/>
  <c r="AT1398" i="5"/>
  <c r="AP1398" i="5"/>
  <c r="AH1398" i="5"/>
  <c r="R1398" i="5"/>
  <c r="M1398" i="5"/>
  <c r="AW1398" i="5"/>
  <c r="AS1398" i="5"/>
  <c r="AG1398" i="5"/>
  <c r="Q1398" i="5"/>
  <c r="L1398" i="5"/>
  <c r="J1398" i="5"/>
  <c r="AV1398" i="5"/>
  <c r="BD1398" i="5"/>
  <c r="AW1399" i="5"/>
  <c r="AS1399" i="5"/>
  <c r="AG1399" i="5"/>
  <c r="Q1399" i="5"/>
  <c r="L1399" i="5"/>
  <c r="BE1399" i="5"/>
  <c r="AV1399" i="5"/>
  <c r="AR1399" i="5"/>
  <c r="AJ1399" i="5"/>
  <c r="O1399" i="5"/>
  <c r="K1399" i="5"/>
  <c r="J1399" i="5"/>
  <c r="AU1399" i="5"/>
  <c r="BG1399" i="5"/>
  <c r="BG1401" i="5"/>
  <c r="BB1401" i="5"/>
  <c r="BC1401" i="5" s="1"/>
  <c r="AX1401" i="5"/>
  <c r="AT1401" i="5"/>
  <c r="AP1401" i="5"/>
  <c r="AH1401" i="5"/>
  <c r="R1401" i="5"/>
  <c r="M1401" i="5"/>
  <c r="AW1401" i="5"/>
  <c r="AS1401" i="5"/>
  <c r="AG1401" i="5"/>
  <c r="Q1401" i="5"/>
  <c r="L1401" i="5"/>
  <c r="AV1401" i="5"/>
  <c r="AU1402" i="5"/>
  <c r="AJ1361" i="5"/>
  <c r="AR1361" i="5"/>
  <c r="AV1361" i="5"/>
  <c r="J1362" i="5"/>
  <c r="N1362" i="5"/>
  <c r="AI1362" i="5"/>
  <c r="AQ1362" i="5"/>
  <c r="AU1362" i="5"/>
  <c r="AY1362" i="5"/>
  <c r="BD1362" i="5"/>
  <c r="AJ1365" i="5"/>
  <c r="AR1365" i="5"/>
  <c r="AV1365" i="5"/>
  <c r="J1366" i="5"/>
  <c r="N1366" i="5"/>
  <c r="AI1366" i="5"/>
  <c r="AQ1366" i="5"/>
  <c r="AU1366" i="5"/>
  <c r="AY1366" i="5"/>
  <c r="BD1366" i="5"/>
  <c r="AJ1369" i="5"/>
  <c r="AR1369" i="5"/>
  <c r="AV1369" i="5"/>
  <c r="J1370" i="5"/>
  <c r="N1370" i="5"/>
  <c r="AI1370" i="5"/>
  <c r="AQ1370" i="5"/>
  <c r="AU1370" i="5"/>
  <c r="AY1370" i="5"/>
  <c r="BD1370" i="5"/>
  <c r="AJ1373" i="5"/>
  <c r="AR1373" i="5"/>
  <c r="AV1373" i="5"/>
  <c r="J1374" i="5"/>
  <c r="N1374" i="5"/>
  <c r="AI1374" i="5"/>
  <c r="AQ1374" i="5"/>
  <c r="AU1374" i="5"/>
  <c r="AY1374" i="5"/>
  <c r="BD1374" i="5"/>
  <c r="AJ1377" i="5"/>
  <c r="AR1377" i="5"/>
  <c r="AV1377" i="5"/>
  <c r="J1378" i="5"/>
  <c r="N1378" i="5"/>
  <c r="AI1378" i="5"/>
  <c r="AQ1378" i="5"/>
  <c r="AU1378" i="5"/>
  <c r="AY1378" i="5"/>
  <c r="BD1378" i="5"/>
  <c r="AT1379" i="5"/>
  <c r="AY1379" i="5"/>
  <c r="BD1379" i="5"/>
  <c r="O1386" i="5"/>
  <c r="AJ1386" i="5"/>
  <c r="AU1386" i="5"/>
  <c r="AQ1390" i="5"/>
  <c r="AY1390" i="5"/>
  <c r="O1394" i="5"/>
  <c r="AJ1394" i="5"/>
  <c r="AU1394" i="5"/>
  <c r="AQ1398" i="5"/>
  <c r="AY1398" i="5"/>
  <c r="BG1402" i="5"/>
  <c r="BB1402" i="5"/>
  <c r="BC1402" i="5" s="1"/>
  <c r="AX1402" i="5"/>
  <c r="AT1402" i="5"/>
  <c r="AP1402" i="5"/>
  <c r="AH1402" i="5"/>
  <c r="R1402" i="5"/>
  <c r="M1402" i="5"/>
  <c r="AW1402" i="5"/>
  <c r="AS1402" i="5"/>
  <c r="AG1402" i="5"/>
  <c r="Q1402" i="5"/>
  <c r="L1402" i="5"/>
  <c r="BE1402" i="5"/>
  <c r="AV1402" i="5"/>
  <c r="AR1402" i="5"/>
  <c r="AJ1402" i="5"/>
  <c r="O1402" i="5"/>
  <c r="P1402" i="5" s="1"/>
  <c r="K1402" i="5"/>
  <c r="J1402" i="5"/>
  <c r="AI1402" i="5"/>
  <c r="AY1402" i="5"/>
  <c r="J1403" i="5"/>
  <c r="N1403" i="5"/>
  <c r="AI1403" i="5"/>
  <c r="AQ1403" i="5"/>
  <c r="AU1403" i="5"/>
  <c r="AY1403" i="5"/>
  <c r="BD1403" i="5"/>
  <c r="BH1403" i="5"/>
  <c r="BI1403" i="5" s="1"/>
  <c r="L1405" i="5"/>
  <c r="Q1405" i="5"/>
  <c r="AG1405" i="5"/>
  <c r="AT1405" i="5"/>
  <c r="AY1405" i="5"/>
  <c r="BD1405" i="5"/>
  <c r="BH1405" i="5"/>
  <c r="BI1405" i="5" s="1"/>
  <c r="BH1407" i="5"/>
  <c r="K1407" i="5"/>
  <c r="Q1407" i="5"/>
  <c r="AH1407" i="5"/>
  <c r="AR1407" i="5"/>
  <c r="BE1412" i="5"/>
  <c r="AV1412" i="5"/>
  <c r="AR1412" i="5"/>
  <c r="AJ1412" i="5"/>
  <c r="O1412" i="5"/>
  <c r="P1412" i="5" s="1"/>
  <c r="K1412" i="5"/>
  <c r="BG1412" i="5"/>
  <c r="BB1412" i="5"/>
  <c r="BC1412" i="5" s="1"/>
  <c r="AX1412" i="5"/>
  <c r="AT1412" i="5"/>
  <c r="AP1412" i="5"/>
  <c r="AH1412" i="5"/>
  <c r="R1412" i="5"/>
  <c r="M1412" i="5"/>
  <c r="J1412" i="5"/>
  <c r="AW1412" i="5"/>
  <c r="BD1412" i="5"/>
  <c r="BG1413" i="5"/>
  <c r="BB1413" i="5"/>
  <c r="BC1413" i="5" s="1"/>
  <c r="AX1413" i="5"/>
  <c r="AT1413" i="5"/>
  <c r="AP1413" i="5"/>
  <c r="AH1413" i="5"/>
  <c r="AV1413" i="5"/>
  <c r="J1388" i="5"/>
  <c r="N1388" i="5"/>
  <c r="AI1388" i="5"/>
  <c r="AQ1388" i="5"/>
  <c r="AU1388" i="5"/>
  <c r="AY1388" i="5"/>
  <c r="BD1388" i="5"/>
  <c r="BH1388" i="5"/>
  <c r="BI1388" i="5" s="1"/>
  <c r="J1392" i="5"/>
  <c r="N1392" i="5"/>
  <c r="AI1392" i="5"/>
  <c r="AQ1392" i="5"/>
  <c r="AU1392" i="5"/>
  <c r="AY1392" i="5"/>
  <c r="BD1392" i="5"/>
  <c r="BH1392" i="5"/>
  <c r="BI1392" i="5" s="1"/>
  <c r="J1396" i="5"/>
  <c r="N1396" i="5"/>
  <c r="AI1396" i="5"/>
  <c r="AQ1396" i="5"/>
  <c r="AU1396" i="5"/>
  <c r="AY1396" i="5"/>
  <c r="BD1396" i="5"/>
  <c r="BH1396" i="5"/>
  <c r="BI1396" i="5" s="1"/>
  <c r="J1400" i="5"/>
  <c r="N1400" i="5"/>
  <c r="AI1400" i="5"/>
  <c r="AQ1400" i="5"/>
  <c r="AU1400" i="5"/>
  <c r="AY1400" i="5"/>
  <c r="BD1400" i="5"/>
  <c r="BH1400" i="5"/>
  <c r="K1403" i="5"/>
  <c r="O1403" i="5"/>
  <c r="AJ1403" i="5"/>
  <c r="AR1403" i="5"/>
  <c r="AV1403" i="5"/>
  <c r="BE1403" i="5"/>
  <c r="J1404" i="5"/>
  <c r="N1404" i="5"/>
  <c r="AI1404" i="5"/>
  <c r="AQ1404" i="5"/>
  <c r="AU1404" i="5"/>
  <c r="AY1404" i="5"/>
  <c r="BD1404" i="5"/>
  <c r="BH1404" i="5"/>
  <c r="M1405" i="5"/>
  <c r="R1405" i="5"/>
  <c r="AH1405" i="5"/>
  <c r="AP1405" i="5"/>
  <c r="AU1405" i="5"/>
  <c r="BE1405" i="5"/>
  <c r="BE1406" i="5"/>
  <c r="AV1406" i="5"/>
  <c r="AR1406" i="5"/>
  <c r="AJ1406" i="5"/>
  <c r="O1406" i="5"/>
  <c r="K1406" i="5"/>
  <c r="J1406" i="5"/>
  <c r="Q1406" i="5"/>
  <c r="AG1406" i="5"/>
  <c r="AP1406" i="5"/>
  <c r="AU1406" i="5"/>
  <c r="L1407" i="5"/>
  <c r="R1407" i="5"/>
  <c r="AJ1407" i="5"/>
  <c r="AT1407" i="5"/>
  <c r="BG1407" i="5"/>
  <c r="BG1410" i="5"/>
  <c r="BB1410" i="5"/>
  <c r="BC1410" i="5" s="1"/>
  <c r="AX1410" i="5"/>
  <c r="AT1410" i="5"/>
  <c r="AP1410" i="5"/>
  <c r="AH1410" i="5"/>
  <c r="R1410" i="5"/>
  <c r="M1410" i="5"/>
  <c r="BE1410" i="5"/>
  <c r="AV1410" i="5"/>
  <c r="AR1410" i="5"/>
  <c r="AJ1410" i="5"/>
  <c r="O1410" i="5"/>
  <c r="K1410" i="5"/>
  <c r="J1410" i="5"/>
  <c r="AW1410" i="5"/>
  <c r="BD1410" i="5"/>
  <c r="AW1411" i="5"/>
  <c r="AS1411" i="5"/>
  <c r="AG1411" i="5"/>
  <c r="Q1411" i="5"/>
  <c r="L1411" i="5"/>
  <c r="AP1411" i="5"/>
  <c r="AX1411" i="5"/>
  <c r="BE1411" i="5"/>
  <c r="L1412" i="5"/>
  <c r="AQ1412" i="5"/>
  <c r="AY1412" i="5"/>
  <c r="O1413" i="5"/>
  <c r="AJ1413" i="5"/>
  <c r="BG1414" i="5"/>
  <c r="BB1414" i="5"/>
  <c r="BC1414" i="5" s="1"/>
  <c r="AX1414" i="5"/>
  <c r="AT1414" i="5"/>
  <c r="AP1414" i="5"/>
  <c r="AH1414" i="5"/>
  <c r="R1414" i="5"/>
  <c r="M1414" i="5"/>
  <c r="AW1414" i="5"/>
  <c r="AS1414" i="5"/>
  <c r="AG1414" i="5"/>
  <c r="Q1414" i="5"/>
  <c r="L1414" i="5"/>
  <c r="BE1414" i="5"/>
  <c r="AV1414" i="5"/>
  <c r="AR1414" i="5"/>
  <c r="AJ1414" i="5"/>
  <c r="O1414" i="5"/>
  <c r="P1414" i="5" s="1"/>
  <c r="K1414" i="5"/>
  <c r="J1414" i="5"/>
  <c r="AI1414" i="5"/>
  <c r="AY1414" i="5"/>
  <c r="BG1417" i="5"/>
  <c r="BB1417" i="5"/>
  <c r="BC1417" i="5" s="1"/>
  <c r="AX1417" i="5"/>
  <c r="AT1417" i="5"/>
  <c r="AP1417" i="5"/>
  <c r="AH1417" i="5"/>
  <c r="R1417" i="5"/>
  <c r="M1417" i="5"/>
  <c r="AV1417" i="5"/>
  <c r="AU1418" i="5"/>
  <c r="J1381" i="5"/>
  <c r="N1381" i="5"/>
  <c r="AI1381" i="5"/>
  <c r="AQ1381" i="5"/>
  <c r="AU1381" i="5"/>
  <c r="AY1381" i="5"/>
  <c r="BD1381" i="5"/>
  <c r="J1385" i="5"/>
  <c r="N1385" i="5"/>
  <c r="AI1385" i="5"/>
  <c r="AQ1385" i="5"/>
  <c r="AU1385" i="5"/>
  <c r="AY1385" i="5"/>
  <c r="BD1385" i="5"/>
  <c r="K1388" i="5"/>
  <c r="O1388" i="5"/>
  <c r="P1388" i="5" s="1"/>
  <c r="AJ1388" i="5"/>
  <c r="AR1388" i="5"/>
  <c r="AV1388" i="5"/>
  <c r="J1389" i="5"/>
  <c r="N1389" i="5"/>
  <c r="AI1389" i="5"/>
  <c r="AQ1389" i="5"/>
  <c r="AU1389" i="5"/>
  <c r="AY1389" i="5"/>
  <c r="BD1389" i="5"/>
  <c r="K1392" i="5"/>
  <c r="O1392" i="5"/>
  <c r="P1392" i="5" s="1"/>
  <c r="AJ1392" i="5"/>
  <c r="AR1392" i="5"/>
  <c r="AV1392" i="5"/>
  <c r="J1393" i="5"/>
  <c r="N1393" i="5"/>
  <c r="AI1393" i="5"/>
  <c r="AQ1393" i="5"/>
  <c r="AU1393" i="5"/>
  <c r="AY1393" i="5"/>
  <c r="BD1393" i="5"/>
  <c r="K1396" i="5"/>
  <c r="O1396" i="5"/>
  <c r="P1396" i="5" s="1"/>
  <c r="AJ1396" i="5"/>
  <c r="AR1396" i="5"/>
  <c r="AV1396" i="5"/>
  <c r="J1397" i="5"/>
  <c r="N1397" i="5"/>
  <c r="AI1397" i="5"/>
  <c r="AQ1397" i="5"/>
  <c r="AU1397" i="5"/>
  <c r="AY1397" i="5"/>
  <c r="BD1397" i="5"/>
  <c r="K1400" i="5"/>
  <c r="O1400" i="5"/>
  <c r="P1400" i="5" s="1"/>
  <c r="AJ1400" i="5"/>
  <c r="AR1400" i="5"/>
  <c r="AV1400" i="5"/>
  <c r="J1401" i="5"/>
  <c r="N1401" i="5"/>
  <c r="AI1401" i="5"/>
  <c r="AQ1401" i="5"/>
  <c r="AU1401" i="5"/>
  <c r="AY1401" i="5"/>
  <c r="BD1401" i="5"/>
  <c r="L1403" i="5"/>
  <c r="Q1403" i="5"/>
  <c r="AG1403" i="5"/>
  <c r="AS1403" i="5"/>
  <c r="K1404" i="5"/>
  <c r="O1404" i="5"/>
  <c r="AJ1404" i="5"/>
  <c r="AR1404" i="5"/>
  <c r="AV1404" i="5"/>
  <c r="AW1405" i="5"/>
  <c r="AS1405" i="5"/>
  <c r="J1405" i="5"/>
  <c r="N1405" i="5"/>
  <c r="AI1405" i="5"/>
  <c r="AQ1405" i="5"/>
  <c r="AV1405" i="5"/>
  <c r="L1406" i="5"/>
  <c r="R1406" i="5"/>
  <c r="AH1406" i="5"/>
  <c r="AQ1406" i="5"/>
  <c r="AW1406" i="5"/>
  <c r="BG1406" i="5"/>
  <c r="M1407" i="5"/>
  <c r="AV1407" i="5"/>
  <c r="BE1408" i="5"/>
  <c r="AV1408" i="5"/>
  <c r="AR1408" i="5"/>
  <c r="AJ1408" i="5"/>
  <c r="O1408" i="5"/>
  <c r="K1408" i="5"/>
  <c r="BG1408" i="5"/>
  <c r="BB1408" i="5"/>
  <c r="AX1408" i="5"/>
  <c r="AT1408" i="5"/>
  <c r="AP1408" i="5"/>
  <c r="AH1408" i="5"/>
  <c r="R1408" i="5"/>
  <c r="M1408" i="5"/>
  <c r="J1408" i="5"/>
  <c r="AW1408" i="5"/>
  <c r="BD1408" i="5"/>
  <c r="AP1409" i="5"/>
  <c r="AX1409" i="5"/>
  <c r="L1410" i="5"/>
  <c r="AQ1410" i="5"/>
  <c r="AY1410" i="5"/>
  <c r="O1411" i="5"/>
  <c r="P1411" i="5" s="1"/>
  <c r="AH1411" i="5"/>
  <c r="AR1411" i="5"/>
  <c r="N1412" i="5"/>
  <c r="AG1412" i="5"/>
  <c r="AS1412" i="5"/>
  <c r="BH1412" i="5"/>
  <c r="R1413" i="5"/>
  <c r="N1414" i="5"/>
  <c r="BH1414" i="5"/>
  <c r="BI1414" i="5" s="1"/>
  <c r="BH1417" i="5"/>
  <c r="K1417" i="5"/>
  <c r="AJ1417" i="5"/>
  <c r="BG1418" i="5"/>
  <c r="BB1418" i="5"/>
  <c r="BC1418" i="5" s="1"/>
  <c r="AX1418" i="5"/>
  <c r="AT1418" i="5"/>
  <c r="AP1418" i="5"/>
  <c r="AH1418" i="5"/>
  <c r="R1418" i="5"/>
  <c r="M1418" i="5"/>
  <c r="AW1418" i="5"/>
  <c r="AS1418" i="5"/>
  <c r="AG1418" i="5"/>
  <c r="Q1418" i="5"/>
  <c r="L1418" i="5"/>
  <c r="BE1418" i="5"/>
  <c r="AV1418" i="5"/>
  <c r="AR1418" i="5"/>
  <c r="AJ1418" i="5"/>
  <c r="O1418" i="5"/>
  <c r="K1418" i="5"/>
  <c r="J1418" i="5"/>
  <c r="AI1418" i="5"/>
  <c r="AY1418" i="5"/>
  <c r="BE1421" i="5"/>
  <c r="BG1421" i="5"/>
  <c r="BB1421" i="5"/>
  <c r="BC1421" i="5" s="1"/>
  <c r="AX1421" i="5"/>
  <c r="AT1421" i="5"/>
  <c r="AP1421" i="5"/>
  <c r="AH1421" i="5"/>
  <c r="R1421" i="5"/>
  <c r="M1421" i="5"/>
  <c r="AV1421" i="5"/>
  <c r="AJ1405" i="5"/>
  <c r="AR1405" i="5"/>
  <c r="AX1405" i="5"/>
  <c r="BB1405" i="5"/>
  <c r="BC1405" i="5" s="1"/>
  <c r="AW1407" i="5"/>
  <c r="AS1407" i="5"/>
  <c r="AG1407" i="5"/>
  <c r="AP1407" i="5"/>
  <c r="AX1407" i="5"/>
  <c r="BE1407" i="5"/>
  <c r="J1407" i="5"/>
  <c r="N1407" i="5"/>
  <c r="AI1407" i="5"/>
  <c r="AQ1407" i="5"/>
  <c r="AU1407" i="5"/>
  <c r="AY1407" i="5"/>
  <c r="BD1407" i="5"/>
  <c r="L1409" i="5"/>
  <c r="Q1409" i="5"/>
  <c r="AG1409" i="5"/>
  <c r="AS1409" i="5"/>
  <c r="AW1409" i="5"/>
  <c r="J1411" i="5"/>
  <c r="N1411" i="5"/>
  <c r="AI1411" i="5"/>
  <c r="AQ1411" i="5"/>
  <c r="AU1411" i="5"/>
  <c r="AY1411" i="5"/>
  <c r="BD1411" i="5"/>
  <c r="L1413" i="5"/>
  <c r="Q1413" i="5"/>
  <c r="AG1413" i="5"/>
  <c r="AS1413" i="5"/>
  <c r="AW1413" i="5"/>
  <c r="J1415" i="5"/>
  <c r="N1415" i="5"/>
  <c r="AI1415" i="5"/>
  <c r="AQ1415" i="5"/>
  <c r="AU1415" i="5"/>
  <c r="AY1415" i="5"/>
  <c r="BD1415" i="5"/>
  <c r="M1416" i="5"/>
  <c r="R1416" i="5"/>
  <c r="AH1416" i="5"/>
  <c r="AP1416" i="5"/>
  <c r="AT1416" i="5"/>
  <c r="AX1416" i="5"/>
  <c r="BB1416" i="5"/>
  <c r="BG1416" i="5"/>
  <c r="L1417" i="5"/>
  <c r="Q1417" i="5"/>
  <c r="AG1417" i="5"/>
  <c r="AS1417" i="5"/>
  <c r="AW1417" i="5"/>
  <c r="J1419" i="5"/>
  <c r="N1419" i="5"/>
  <c r="AI1419" i="5"/>
  <c r="AQ1419" i="5"/>
  <c r="AU1419" i="5"/>
  <c r="AY1419" i="5"/>
  <c r="BD1419" i="5"/>
  <c r="M1420" i="5"/>
  <c r="R1420" i="5"/>
  <c r="AH1420" i="5"/>
  <c r="AP1420" i="5"/>
  <c r="AT1420" i="5"/>
  <c r="AX1420" i="5"/>
  <c r="BB1420" i="5"/>
  <c r="BC1420" i="5" s="1"/>
  <c r="BG1420" i="5"/>
  <c r="L1421" i="5"/>
  <c r="Q1421" i="5"/>
  <c r="AG1421" i="5"/>
  <c r="AS1421" i="5"/>
  <c r="AW1421" i="5"/>
  <c r="K1422" i="5"/>
  <c r="O1422" i="5"/>
  <c r="AJ1422" i="5"/>
  <c r="AR1422" i="5"/>
  <c r="AV1422" i="5"/>
  <c r="BE1422" i="5"/>
  <c r="J1423" i="5"/>
  <c r="N1423" i="5"/>
  <c r="AI1423" i="5"/>
  <c r="AQ1423" i="5"/>
  <c r="AU1423" i="5"/>
  <c r="AY1423" i="5"/>
  <c r="BD1423" i="5"/>
  <c r="M1424" i="5"/>
  <c r="R1424" i="5"/>
  <c r="AH1424" i="5"/>
  <c r="AP1424" i="5"/>
  <c r="AT1424" i="5"/>
  <c r="AX1424" i="5"/>
  <c r="BB1424" i="5"/>
  <c r="BG1424" i="5"/>
  <c r="L1425" i="5"/>
  <c r="Q1425" i="5"/>
  <c r="AG1425" i="5"/>
  <c r="AS1425" i="5"/>
  <c r="AW1425" i="5"/>
  <c r="K1426" i="5"/>
  <c r="O1426" i="5"/>
  <c r="AJ1426" i="5"/>
  <c r="AR1426" i="5"/>
  <c r="AV1426" i="5"/>
  <c r="BE1426" i="5"/>
  <c r="AW1427" i="5"/>
  <c r="AS1427" i="5"/>
  <c r="AG1427" i="5"/>
  <c r="Q1427" i="5"/>
  <c r="L1427" i="5"/>
  <c r="J1427" i="5"/>
  <c r="O1427" i="5"/>
  <c r="P1427" i="5" s="1"/>
  <c r="AH1427" i="5"/>
  <c r="AP1427" i="5"/>
  <c r="AU1427" i="5"/>
  <c r="BE1427" i="5"/>
  <c r="BE1428" i="5"/>
  <c r="AV1428" i="5"/>
  <c r="AR1428" i="5"/>
  <c r="AJ1428" i="5"/>
  <c r="O1428" i="5"/>
  <c r="P1428" i="5" s="1"/>
  <c r="K1428" i="5"/>
  <c r="BG1428" i="5"/>
  <c r="AW1428" i="5"/>
  <c r="AQ1428" i="5"/>
  <c r="AH1428" i="5"/>
  <c r="J1428" i="5"/>
  <c r="Q1428" i="5"/>
  <c r="AG1428" i="5"/>
  <c r="AS1428" i="5"/>
  <c r="AY1428" i="5"/>
  <c r="BD1428" i="5"/>
  <c r="BE1429" i="5"/>
  <c r="AX1429" i="5"/>
  <c r="AS1429" i="5"/>
  <c r="AJ1429" i="5"/>
  <c r="M1429" i="5"/>
  <c r="BG1429" i="5"/>
  <c r="AV1429" i="5"/>
  <c r="AP1429" i="5"/>
  <c r="AG1429" i="5"/>
  <c r="Q1429" i="5"/>
  <c r="AT1429" i="5"/>
  <c r="BB1429" i="5"/>
  <c r="BC1429" i="5" s="1"/>
  <c r="O1430" i="5"/>
  <c r="AJ1430" i="5"/>
  <c r="AV1430" i="5"/>
  <c r="BE1430" i="5"/>
  <c r="N1431" i="5"/>
  <c r="AI1431" i="5"/>
  <c r="AV1431" i="5"/>
  <c r="BD1431" i="5"/>
  <c r="L1438" i="5"/>
  <c r="BG1439" i="5"/>
  <c r="BB1439" i="5"/>
  <c r="AX1439" i="5"/>
  <c r="AT1439" i="5"/>
  <c r="AP1439" i="5"/>
  <c r="AH1439" i="5"/>
  <c r="R1439" i="5"/>
  <c r="M1439" i="5"/>
  <c r="AW1439" i="5"/>
  <c r="AS1439" i="5"/>
  <c r="AG1439" i="5"/>
  <c r="Q1439" i="5"/>
  <c r="L1439" i="5"/>
  <c r="BH1439" i="5"/>
  <c r="BI1439" i="5" s="1"/>
  <c r="AU1439" i="5"/>
  <c r="AJ1439" i="5"/>
  <c r="O1439" i="5"/>
  <c r="AR1439" i="5"/>
  <c r="AI1439" i="5"/>
  <c r="N1439" i="5"/>
  <c r="BE1439" i="5"/>
  <c r="AY1439" i="5"/>
  <c r="AQ1439" i="5"/>
  <c r="K1439" i="5"/>
  <c r="J1439" i="5"/>
  <c r="AV1439" i="5"/>
  <c r="AJ1415" i="5"/>
  <c r="AR1415" i="5"/>
  <c r="AV1415" i="5"/>
  <c r="BE1415" i="5"/>
  <c r="J1416" i="5"/>
  <c r="N1416" i="5"/>
  <c r="AI1416" i="5"/>
  <c r="AQ1416" i="5"/>
  <c r="AU1416" i="5"/>
  <c r="AY1416" i="5"/>
  <c r="BD1416" i="5"/>
  <c r="BH1416" i="5"/>
  <c r="AJ1419" i="5"/>
  <c r="AR1419" i="5"/>
  <c r="AV1419" i="5"/>
  <c r="BE1419" i="5"/>
  <c r="J1420" i="5"/>
  <c r="N1420" i="5"/>
  <c r="AI1420" i="5"/>
  <c r="AQ1420" i="5"/>
  <c r="AU1420" i="5"/>
  <c r="AY1420" i="5"/>
  <c r="BD1420" i="5"/>
  <c r="BH1420" i="5"/>
  <c r="BI1420" i="5" s="1"/>
  <c r="L1422" i="5"/>
  <c r="Q1422" i="5"/>
  <c r="AG1422" i="5"/>
  <c r="AS1422" i="5"/>
  <c r="AW1422" i="5"/>
  <c r="AJ1423" i="5"/>
  <c r="AR1423" i="5"/>
  <c r="AV1423" i="5"/>
  <c r="BE1423" i="5"/>
  <c r="J1424" i="5"/>
  <c r="N1424" i="5"/>
  <c r="AI1424" i="5"/>
  <c r="AQ1424" i="5"/>
  <c r="AU1424" i="5"/>
  <c r="AY1424" i="5"/>
  <c r="BD1424" i="5"/>
  <c r="BH1424" i="5"/>
  <c r="BI1424" i="5" s="1"/>
  <c r="M1425" i="5"/>
  <c r="R1425" i="5"/>
  <c r="AH1425" i="5"/>
  <c r="AP1425" i="5"/>
  <c r="AT1425" i="5"/>
  <c r="AX1425" i="5"/>
  <c r="BB1425" i="5"/>
  <c r="BC1425" i="5" s="1"/>
  <c r="BG1425" i="5"/>
  <c r="L1426" i="5"/>
  <c r="Q1426" i="5"/>
  <c r="AG1426" i="5"/>
  <c r="AS1426" i="5"/>
  <c r="AW1426" i="5"/>
  <c r="K1427" i="5"/>
  <c r="R1427" i="5"/>
  <c r="AI1427" i="5"/>
  <c r="AQ1427" i="5"/>
  <c r="AV1427" i="5"/>
  <c r="R1431" i="5"/>
  <c r="AY1431" i="5"/>
  <c r="AW1440" i="5"/>
  <c r="AS1440" i="5"/>
  <c r="AG1440" i="5"/>
  <c r="Q1440" i="5"/>
  <c r="L1440" i="5"/>
  <c r="BE1440" i="5"/>
  <c r="AV1440" i="5"/>
  <c r="AR1440" i="5"/>
  <c r="AJ1440" i="5"/>
  <c r="O1440" i="5"/>
  <c r="K1440" i="5"/>
  <c r="AT1440" i="5"/>
  <c r="AI1440" i="5"/>
  <c r="R1440" i="5"/>
  <c r="BD1440" i="5"/>
  <c r="AY1440" i="5"/>
  <c r="AQ1440" i="5"/>
  <c r="AH1440" i="5"/>
  <c r="N1440" i="5"/>
  <c r="BH1440" i="5"/>
  <c r="BI1440" i="5" s="1"/>
  <c r="BB1440" i="5"/>
  <c r="AX1440" i="5"/>
  <c r="AP1440" i="5"/>
  <c r="M1440" i="5"/>
  <c r="J1440" i="5"/>
  <c r="AU1440" i="5"/>
  <c r="BG1440" i="5"/>
  <c r="J1409" i="5"/>
  <c r="N1409" i="5"/>
  <c r="AI1409" i="5"/>
  <c r="AQ1409" i="5"/>
  <c r="AU1409" i="5"/>
  <c r="AY1409" i="5"/>
  <c r="BD1409" i="5"/>
  <c r="J1413" i="5"/>
  <c r="N1413" i="5"/>
  <c r="AI1413" i="5"/>
  <c r="AQ1413" i="5"/>
  <c r="AU1413" i="5"/>
  <c r="AY1413" i="5"/>
  <c r="BD1413" i="5"/>
  <c r="L1415" i="5"/>
  <c r="Q1415" i="5"/>
  <c r="AG1415" i="5"/>
  <c r="AS1415" i="5"/>
  <c r="K1416" i="5"/>
  <c r="O1416" i="5"/>
  <c r="P1416" i="5" s="1"/>
  <c r="AJ1416" i="5"/>
  <c r="AR1416" i="5"/>
  <c r="AV1416" i="5"/>
  <c r="J1417" i="5"/>
  <c r="N1417" i="5"/>
  <c r="AI1417" i="5"/>
  <c r="AQ1417" i="5"/>
  <c r="AU1417" i="5"/>
  <c r="AY1417" i="5"/>
  <c r="BD1417" i="5"/>
  <c r="L1419" i="5"/>
  <c r="Q1419" i="5"/>
  <c r="AG1419" i="5"/>
  <c r="AS1419" i="5"/>
  <c r="K1420" i="5"/>
  <c r="O1420" i="5"/>
  <c r="P1420" i="5" s="1"/>
  <c r="AJ1420" i="5"/>
  <c r="AR1420" i="5"/>
  <c r="AV1420" i="5"/>
  <c r="J1421" i="5"/>
  <c r="N1421" i="5"/>
  <c r="AI1421" i="5"/>
  <c r="AQ1421" i="5"/>
  <c r="AU1421" i="5"/>
  <c r="AY1421" i="5"/>
  <c r="BD1421" i="5"/>
  <c r="M1422" i="5"/>
  <c r="R1422" i="5"/>
  <c r="AH1422" i="5"/>
  <c r="AP1422" i="5"/>
  <c r="AT1422" i="5"/>
  <c r="AX1422" i="5"/>
  <c r="BB1422" i="5"/>
  <c r="BC1422" i="5" s="1"/>
  <c r="BG1422" i="5"/>
  <c r="L1423" i="5"/>
  <c r="Q1423" i="5"/>
  <c r="AG1423" i="5"/>
  <c r="AS1423" i="5"/>
  <c r="K1424" i="5"/>
  <c r="O1424" i="5"/>
  <c r="P1424" i="5" s="1"/>
  <c r="AJ1424" i="5"/>
  <c r="AR1424" i="5"/>
  <c r="AV1424" i="5"/>
  <c r="J1425" i="5"/>
  <c r="N1425" i="5"/>
  <c r="AI1425" i="5"/>
  <c r="AQ1425" i="5"/>
  <c r="AU1425" i="5"/>
  <c r="AY1425" i="5"/>
  <c r="BD1425" i="5"/>
  <c r="M1426" i="5"/>
  <c r="R1426" i="5"/>
  <c r="AH1426" i="5"/>
  <c r="AP1426" i="5"/>
  <c r="AT1426" i="5"/>
  <c r="AX1426" i="5"/>
  <c r="BB1426" i="5"/>
  <c r="BC1426" i="5" s="1"/>
  <c r="BG1426" i="5"/>
  <c r="M1427" i="5"/>
  <c r="AJ1427" i="5"/>
  <c r="AR1427" i="5"/>
  <c r="AX1427" i="5"/>
  <c r="BB1427" i="5"/>
  <c r="BG1427" i="5"/>
  <c r="BG1430" i="5"/>
  <c r="BB1430" i="5"/>
  <c r="BC1430" i="5" s="1"/>
  <c r="AX1430" i="5"/>
  <c r="AT1430" i="5"/>
  <c r="AP1430" i="5"/>
  <c r="AH1430" i="5"/>
  <c r="R1430" i="5"/>
  <c r="M1430" i="5"/>
  <c r="BD1430" i="5"/>
  <c r="AW1430" i="5"/>
  <c r="AR1430" i="5"/>
  <c r="AI1430" i="5"/>
  <c r="Q1430" i="5"/>
  <c r="K1430" i="5"/>
  <c r="AU1430" i="5"/>
  <c r="N1430" i="5"/>
  <c r="J1430" i="5"/>
  <c r="AQ1430" i="5"/>
  <c r="BH1430" i="5"/>
  <c r="BH1431" i="5"/>
  <c r="AW1438" i="5"/>
  <c r="K1438" i="5"/>
  <c r="BE1438" i="5"/>
  <c r="AV1438" i="5"/>
  <c r="AJ1438" i="5"/>
  <c r="Q1438" i="5"/>
  <c r="AS1438" i="5"/>
  <c r="AG1438" i="5"/>
  <c r="O1438" i="5"/>
  <c r="P1438" i="5" s="1"/>
  <c r="J1422" i="5"/>
  <c r="N1422" i="5"/>
  <c r="AI1422" i="5"/>
  <c r="AQ1422" i="5"/>
  <c r="AU1422" i="5"/>
  <c r="AY1422" i="5"/>
  <c r="BD1422" i="5"/>
  <c r="AJ1425" i="5"/>
  <c r="AR1425" i="5"/>
  <c r="AV1425" i="5"/>
  <c r="J1426" i="5"/>
  <c r="N1426" i="5"/>
  <c r="AI1426" i="5"/>
  <c r="AQ1426" i="5"/>
  <c r="AU1426" i="5"/>
  <c r="AY1426" i="5"/>
  <c r="BD1426" i="5"/>
  <c r="AT1427" i="5"/>
  <c r="AY1427" i="5"/>
  <c r="BD1427" i="5"/>
  <c r="AT1431" i="5"/>
  <c r="AW1435" i="5"/>
  <c r="AS1435" i="5"/>
  <c r="AG1435" i="5"/>
  <c r="Q1435" i="5"/>
  <c r="L1435" i="5"/>
  <c r="BH1435" i="5"/>
  <c r="BI1435" i="5" s="1"/>
  <c r="BD1435" i="5"/>
  <c r="AY1435" i="5"/>
  <c r="AT1435" i="5"/>
  <c r="N1435" i="5"/>
  <c r="BG1435" i="5"/>
  <c r="BB1435" i="5"/>
  <c r="AX1435" i="5"/>
  <c r="AR1435" i="5"/>
  <c r="AJ1435" i="5"/>
  <c r="M1435" i="5"/>
  <c r="AV1435" i="5"/>
  <c r="AQ1435" i="5"/>
  <c r="AI1435" i="5"/>
  <c r="R1435" i="5"/>
  <c r="K1435" i="5"/>
  <c r="J1435" i="5"/>
  <c r="AH1435" i="5"/>
  <c r="AW1436" i="5"/>
  <c r="BE1436" i="5"/>
  <c r="AV1436" i="5"/>
  <c r="AR1436" i="5"/>
  <c r="AJ1436" i="5"/>
  <c r="O1436" i="5"/>
  <c r="K1436" i="5"/>
  <c r="AT1436" i="5"/>
  <c r="N1436" i="5"/>
  <c r="BD1436" i="5"/>
  <c r="AY1436" i="5"/>
  <c r="AS1436" i="5"/>
  <c r="AI1436" i="5"/>
  <c r="M1436" i="5"/>
  <c r="BH1436" i="5"/>
  <c r="BI1436" i="5" s="1"/>
  <c r="BB1436" i="5"/>
  <c r="BC1436" i="5" s="1"/>
  <c r="AX1436" i="5"/>
  <c r="AQ1436" i="5"/>
  <c r="AH1436" i="5"/>
  <c r="R1436" i="5"/>
  <c r="L1436" i="5"/>
  <c r="J1436" i="5"/>
  <c r="AG1436" i="5"/>
  <c r="BD1439" i="5"/>
  <c r="AJ1431" i="5"/>
  <c r="AR1431" i="5"/>
  <c r="AX1431" i="5"/>
  <c r="BB1431" i="5"/>
  <c r="BC1431" i="5" s="1"/>
  <c r="M1432" i="5"/>
  <c r="AI1432" i="5"/>
  <c r="AS1432" i="5"/>
  <c r="AX1432" i="5"/>
  <c r="BB1432" i="5"/>
  <c r="AT1433" i="5"/>
  <c r="L1434" i="5"/>
  <c r="AJ1434" i="5"/>
  <c r="AS1434" i="5"/>
  <c r="AY1434" i="5"/>
  <c r="O1442" i="5"/>
  <c r="AG1442" i="5"/>
  <c r="AS1442" i="5"/>
  <c r="K1443" i="5"/>
  <c r="AQ1443" i="5"/>
  <c r="AY1443" i="5"/>
  <c r="BE1443" i="5"/>
  <c r="M1444" i="5"/>
  <c r="AP1444" i="5"/>
  <c r="AX1444" i="5"/>
  <c r="BB1444" i="5"/>
  <c r="BH1444" i="5"/>
  <c r="O1446" i="5"/>
  <c r="AG1446" i="5"/>
  <c r="AS1446" i="5"/>
  <c r="K1447" i="5"/>
  <c r="AQ1447" i="5"/>
  <c r="AY1447" i="5"/>
  <c r="BE1447" i="5"/>
  <c r="M1448" i="5"/>
  <c r="AP1448" i="5"/>
  <c r="AX1448" i="5"/>
  <c r="BB1448" i="5"/>
  <c r="BH1448" i="5"/>
  <c r="O1450" i="5"/>
  <c r="P1450" i="5" s="1"/>
  <c r="AG1450" i="5"/>
  <c r="AS1450" i="5"/>
  <c r="BH1450" i="5"/>
  <c r="BI1450" i="5" s="1"/>
  <c r="BB1451" i="5"/>
  <c r="AW1451" i="5"/>
  <c r="AR1451" i="5"/>
  <c r="AH1451" i="5"/>
  <c r="R1451" i="5"/>
  <c r="L1451" i="5"/>
  <c r="BG1451" i="5"/>
  <c r="AV1451" i="5"/>
  <c r="AP1451" i="5"/>
  <c r="AG1451" i="5"/>
  <c r="Q1451" i="5"/>
  <c r="K1451" i="5"/>
  <c r="AT1451" i="5"/>
  <c r="BE1451" i="5"/>
  <c r="K1453" i="5"/>
  <c r="AP1453" i="5"/>
  <c r="BE1454" i="5"/>
  <c r="AV1454" i="5"/>
  <c r="AR1454" i="5"/>
  <c r="AJ1454" i="5"/>
  <c r="O1454" i="5"/>
  <c r="P1454" i="5" s="1"/>
  <c r="K1454" i="5"/>
  <c r="BD1454" i="5"/>
  <c r="AY1454" i="5"/>
  <c r="AT1454" i="5"/>
  <c r="N1454" i="5"/>
  <c r="BH1454" i="5"/>
  <c r="BI1454" i="5" s="1"/>
  <c r="BB1454" i="5"/>
  <c r="BC1454" i="5" s="1"/>
  <c r="AX1454" i="5"/>
  <c r="AS1454" i="5"/>
  <c r="AI1454" i="5"/>
  <c r="M1454" i="5"/>
  <c r="J1454" i="5"/>
  <c r="AW1454" i="5"/>
  <c r="BG1454" i="5"/>
  <c r="Q1442" i="5"/>
  <c r="AJ1442" i="5"/>
  <c r="AV1442" i="5"/>
  <c r="BE1442" i="5"/>
  <c r="N1443" i="5"/>
  <c r="AI1443" i="5"/>
  <c r="AR1443" i="5"/>
  <c r="N1444" i="5"/>
  <c r="AH1444" i="5"/>
  <c r="AQ1444" i="5"/>
  <c r="AY1444" i="5"/>
  <c r="BD1444" i="5"/>
  <c r="Q1446" i="5"/>
  <c r="AJ1446" i="5"/>
  <c r="AV1446" i="5"/>
  <c r="BE1446" i="5"/>
  <c r="N1447" i="5"/>
  <c r="AI1447" i="5"/>
  <c r="AR1447" i="5"/>
  <c r="N1448" i="5"/>
  <c r="AH1448" i="5"/>
  <c r="AQ1448" i="5"/>
  <c r="AY1448" i="5"/>
  <c r="BD1448" i="5"/>
  <c r="Q1450" i="5"/>
  <c r="AJ1450" i="5"/>
  <c r="AW1450" i="5"/>
  <c r="BB1450" i="5"/>
  <c r="M1451" i="5"/>
  <c r="AJ1451" i="5"/>
  <c r="AX1451" i="5"/>
  <c r="O1453" i="5"/>
  <c r="AH1453" i="5"/>
  <c r="AQ1453" i="5"/>
  <c r="L1454" i="5"/>
  <c r="AP1454" i="5"/>
  <c r="BG1456" i="5"/>
  <c r="BB1456" i="5"/>
  <c r="AX1456" i="5"/>
  <c r="AT1456" i="5"/>
  <c r="AP1456" i="5"/>
  <c r="AH1456" i="5"/>
  <c r="R1456" i="5"/>
  <c r="M1456" i="5"/>
  <c r="AU1456" i="5"/>
  <c r="N1456" i="5"/>
  <c r="BE1456" i="5"/>
  <c r="AY1456" i="5"/>
  <c r="AS1456" i="5"/>
  <c r="AJ1456" i="5"/>
  <c r="L1456" i="5"/>
  <c r="BD1456" i="5"/>
  <c r="AW1456" i="5"/>
  <c r="AR1456" i="5"/>
  <c r="AI1456" i="5"/>
  <c r="Q1456" i="5"/>
  <c r="K1456" i="5"/>
  <c r="J1456" i="5"/>
  <c r="AG1456" i="5"/>
  <c r="N1457" i="5"/>
  <c r="AT1457" i="5"/>
  <c r="BD1457" i="5"/>
  <c r="N1460" i="5"/>
  <c r="AW1431" i="5"/>
  <c r="AS1431" i="5"/>
  <c r="AG1431" i="5"/>
  <c r="Q1431" i="5"/>
  <c r="L1431" i="5"/>
  <c r="J1431" i="5"/>
  <c r="O1431" i="5"/>
  <c r="P1431" i="5" s="1"/>
  <c r="AH1431" i="5"/>
  <c r="AP1431" i="5"/>
  <c r="AU1431" i="5"/>
  <c r="BE1431" i="5"/>
  <c r="BE1432" i="5"/>
  <c r="AV1432" i="5"/>
  <c r="AR1432" i="5"/>
  <c r="AJ1432" i="5"/>
  <c r="O1432" i="5"/>
  <c r="P1432" i="5" s="1"/>
  <c r="K1432" i="5"/>
  <c r="J1432" i="5"/>
  <c r="Q1432" i="5"/>
  <c r="AG1432" i="5"/>
  <c r="AP1432" i="5"/>
  <c r="AU1432" i="5"/>
  <c r="R1433" i="5"/>
  <c r="AH1433" i="5"/>
  <c r="AR1433" i="5"/>
  <c r="AW1433" i="5"/>
  <c r="BG1434" i="5"/>
  <c r="BB1434" i="5"/>
  <c r="BC1434" i="5" s="1"/>
  <c r="AX1434" i="5"/>
  <c r="AT1434" i="5"/>
  <c r="AP1434" i="5"/>
  <c r="AH1434" i="5"/>
  <c r="R1434" i="5"/>
  <c r="M1434" i="5"/>
  <c r="J1434" i="5"/>
  <c r="O1434" i="5"/>
  <c r="P1434" i="5" s="1"/>
  <c r="AG1434" i="5"/>
  <c r="AQ1434" i="5"/>
  <c r="AV1434" i="5"/>
  <c r="BH1434" i="5"/>
  <c r="BH1438" i="5"/>
  <c r="BH1442" i="5"/>
  <c r="K1442" i="5"/>
  <c r="AW1442" i="5"/>
  <c r="O1443" i="5"/>
  <c r="AJ1443" i="5"/>
  <c r="AU1443" i="5"/>
  <c r="R1444" i="5"/>
  <c r="AI1444" i="5"/>
  <c r="BH1446" i="5"/>
  <c r="K1446" i="5"/>
  <c r="AW1446" i="5"/>
  <c r="O1447" i="5"/>
  <c r="AJ1447" i="5"/>
  <c r="AU1447" i="5"/>
  <c r="R1448" i="5"/>
  <c r="AI1448" i="5"/>
  <c r="BD1450" i="5"/>
  <c r="K1450" i="5"/>
  <c r="AX1450" i="5"/>
  <c r="O1451" i="5"/>
  <c r="P1451" i="5" s="1"/>
  <c r="R1453" i="5"/>
  <c r="AI1453" i="5"/>
  <c r="AU1453" i="5"/>
  <c r="Q1454" i="5"/>
  <c r="AG1454" i="5"/>
  <c r="AQ1454" i="5"/>
  <c r="O1456" i="5"/>
  <c r="P1456" i="5" s="1"/>
  <c r="AY1457" i="5"/>
  <c r="BE1463" i="5"/>
  <c r="AX1463" i="5"/>
  <c r="AS1463" i="5"/>
  <c r="AJ1463" i="5"/>
  <c r="M1463" i="5"/>
  <c r="BB1463" i="5"/>
  <c r="BC1463" i="5" s="1"/>
  <c r="AW1463" i="5"/>
  <c r="AR1463" i="5"/>
  <c r="AH1463" i="5"/>
  <c r="R1463" i="5"/>
  <c r="L1463" i="5"/>
  <c r="BG1463" i="5"/>
  <c r="AV1463" i="5"/>
  <c r="AP1463" i="5"/>
  <c r="AG1463" i="5"/>
  <c r="Q1463" i="5"/>
  <c r="K1463" i="5"/>
  <c r="BG1443" i="5"/>
  <c r="BB1443" i="5"/>
  <c r="BC1443" i="5" s="1"/>
  <c r="AX1443" i="5"/>
  <c r="AT1443" i="5"/>
  <c r="AP1443" i="5"/>
  <c r="AH1443" i="5"/>
  <c r="R1443" i="5"/>
  <c r="M1443" i="5"/>
  <c r="AW1443" i="5"/>
  <c r="AS1443" i="5"/>
  <c r="AG1443" i="5"/>
  <c r="Q1443" i="5"/>
  <c r="L1443" i="5"/>
  <c r="J1443" i="5"/>
  <c r="AV1443" i="5"/>
  <c r="BD1443" i="5"/>
  <c r="AW1444" i="5"/>
  <c r="AS1444" i="5"/>
  <c r="AG1444" i="5"/>
  <c r="Q1444" i="5"/>
  <c r="L1444" i="5"/>
  <c r="BE1444" i="5"/>
  <c r="AV1444" i="5"/>
  <c r="AR1444" i="5"/>
  <c r="AJ1444" i="5"/>
  <c r="O1444" i="5"/>
  <c r="K1444" i="5"/>
  <c r="J1444" i="5"/>
  <c r="AU1444" i="5"/>
  <c r="BG1444" i="5"/>
  <c r="BG1447" i="5"/>
  <c r="BB1447" i="5"/>
  <c r="AX1447" i="5"/>
  <c r="AT1447" i="5"/>
  <c r="AP1447" i="5"/>
  <c r="AH1447" i="5"/>
  <c r="R1447" i="5"/>
  <c r="M1447" i="5"/>
  <c r="AW1447" i="5"/>
  <c r="AS1447" i="5"/>
  <c r="AG1447" i="5"/>
  <c r="Q1447" i="5"/>
  <c r="L1447" i="5"/>
  <c r="J1447" i="5"/>
  <c r="AV1447" i="5"/>
  <c r="BD1447" i="5"/>
  <c r="AW1448" i="5"/>
  <c r="AS1448" i="5"/>
  <c r="AG1448" i="5"/>
  <c r="Q1448" i="5"/>
  <c r="L1448" i="5"/>
  <c r="BE1448" i="5"/>
  <c r="AV1448" i="5"/>
  <c r="AR1448" i="5"/>
  <c r="AJ1448" i="5"/>
  <c r="O1448" i="5"/>
  <c r="K1448" i="5"/>
  <c r="J1448" i="5"/>
  <c r="AU1448" i="5"/>
  <c r="BG1448" i="5"/>
  <c r="AR1450" i="5"/>
  <c r="AW1453" i="5"/>
  <c r="AS1453" i="5"/>
  <c r="AG1453" i="5"/>
  <c r="Q1453" i="5"/>
  <c r="L1453" i="5"/>
  <c r="BH1453" i="5"/>
  <c r="BI1453" i="5" s="1"/>
  <c r="BD1453" i="5"/>
  <c r="AY1453" i="5"/>
  <c r="AT1453" i="5"/>
  <c r="N1453" i="5"/>
  <c r="BG1453" i="5"/>
  <c r="BB1453" i="5"/>
  <c r="BC1453" i="5" s="1"/>
  <c r="AX1453" i="5"/>
  <c r="AR1453" i="5"/>
  <c r="AJ1453" i="5"/>
  <c r="M1453" i="5"/>
  <c r="J1453" i="5"/>
  <c r="AV1453" i="5"/>
  <c r="AW1471" i="5"/>
  <c r="AS1471" i="5"/>
  <c r="AG1471" i="5"/>
  <c r="Q1471" i="5"/>
  <c r="L1471" i="5"/>
  <c r="BG1471" i="5"/>
  <c r="BB1471" i="5"/>
  <c r="BC1471" i="5" s="1"/>
  <c r="AX1471" i="5"/>
  <c r="AR1471" i="5"/>
  <c r="AJ1471" i="5"/>
  <c r="M1471" i="5"/>
  <c r="AV1471" i="5"/>
  <c r="AQ1471" i="5"/>
  <c r="AI1471" i="5"/>
  <c r="R1471" i="5"/>
  <c r="K1471" i="5"/>
  <c r="AP1471" i="5"/>
  <c r="BE1471" i="5"/>
  <c r="AY1471" i="5"/>
  <c r="O1471" i="5"/>
  <c r="P1471" i="5" s="1"/>
  <c r="BD1471" i="5"/>
  <c r="AU1471" i="5"/>
  <c r="AH1471" i="5"/>
  <c r="N1471" i="5"/>
  <c r="J1471" i="5"/>
  <c r="AT1471" i="5"/>
  <c r="BH1471" i="5"/>
  <c r="BI1471" i="5" s="1"/>
  <c r="AW1480" i="5"/>
  <c r="AS1480" i="5"/>
  <c r="AG1480" i="5"/>
  <c r="Q1480" i="5"/>
  <c r="L1480" i="5"/>
  <c r="BG1480" i="5"/>
  <c r="BB1480" i="5"/>
  <c r="BC1480" i="5" s="1"/>
  <c r="AX1480" i="5"/>
  <c r="AR1480" i="5"/>
  <c r="AJ1480" i="5"/>
  <c r="M1480" i="5"/>
  <c r="AV1480" i="5"/>
  <c r="AQ1480" i="5"/>
  <c r="AI1480" i="5"/>
  <c r="R1480" i="5"/>
  <c r="K1480" i="5"/>
  <c r="AP1480" i="5"/>
  <c r="BE1480" i="5"/>
  <c r="AY1480" i="5"/>
  <c r="O1480" i="5"/>
  <c r="AU1480" i="5"/>
  <c r="BD1480" i="5"/>
  <c r="AT1480" i="5"/>
  <c r="N1480" i="5"/>
  <c r="J1480" i="5"/>
  <c r="BH1480" i="5"/>
  <c r="BD1487" i="5"/>
  <c r="AW1487" i="5"/>
  <c r="AR1487" i="5"/>
  <c r="AI1487" i="5"/>
  <c r="Q1487" i="5"/>
  <c r="K1487" i="5"/>
  <c r="N1487" i="5"/>
  <c r="AY1487" i="5"/>
  <c r="AJ1487" i="5"/>
  <c r="L1487" i="5"/>
  <c r="AU1487" i="5"/>
  <c r="BE1487" i="5"/>
  <c r="AS1487" i="5"/>
  <c r="AW1457" i="5"/>
  <c r="AS1457" i="5"/>
  <c r="AG1457" i="5"/>
  <c r="Q1457" i="5"/>
  <c r="L1457" i="5"/>
  <c r="J1457" i="5"/>
  <c r="O1457" i="5"/>
  <c r="AH1457" i="5"/>
  <c r="AP1457" i="5"/>
  <c r="AU1457" i="5"/>
  <c r="BE1457" i="5"/>
  <c r="BE1458" i="5"/>
  <c r="AV1458" i="5"/>
  <c r="AR1458" i="5"/>
  <c r="AJ1458" i="5"/>
  <c r="O1458" i="5"/>
  <c r="P1458" i="5" s="1"/>
  <c r="K1458" i="5"/>
  <c r="J1458" i="5"/>
  <c r="Q1458" i="5"/>
  <c r="AG1458" i="5"/>
  <c r="AP1458" i="5"/>
  <c r="AU1458" i="5"/>
  <c r="BG1460" i="5"/>
  <c r="BB1460" i="5"/>
  <c r="AX1460" i="5"/>
  <c r="AT1460" i="5"/>
  <c r="AP1460" i="5"/>
  <c r="AH1460" i="5"/>
  <c r="R1460" i="5"/>
  <c r="M1460" i="5"/>
  <c r="J1460" i="5"/>
  <c r="O1460" i="5"/>
  <c r="P1460" i="5" s="1"/>
  <c r="AG1460" i="5"/>
  <c r="AQ1460" i="5"/>
  <c r="AV1460" i="5"/>
  <c r="BH1460" i="5"/>
  <c r="AT1461" i="5"/>
  <c r="AY1461" i="5"/>
  <c r="BD1461" i="5"/>
  <c r="BH1461" i="5"/>
  <c r="BI1461" i="5" s="1"/>
  <c r="BH1463" i="5"/>
  <c r="BI1463" i="5" s="1"/>
  <c r="AU1464" i="5"/>
  <c r="AP1467" i="5"/>
  <c r="AV1467" i="5"/>
  <c r="BD1467" i="5"/>
  <c r="BE1468" i="5"/>
  <c r="AV1468" i="5"/>
  <c r="AR1468" i="5"/>
  <c r="AJ1468" i="5"/>
  <c r="O1468" i="5"/>
  <c r="P1468" i="5" s="1"/>
  <c r="K1468" i="5"/>
  <c r="BH1468" i="5"/>
  <c r="BB1468" i="5"/>
  <c r="BC1468" i="5" s="1"/>
  <c r="AX1468" i="5"/>
  <c r="AS1468" i="5"/>
  <c r="AI1468" i="5"/>
  <c r="M1468" i="5"/>
  <c r="J1468" i="5"/>
  <c r="R1468" i="5"/>
  <c r="AH1468" i="5"/>
  <c r="AT1468" i="5"/>
  <c r="BG1468" i="5"/>
  <c r="BE1472" i="5"/>
  <c r="AV1472" i="5"/>
  <c r="AR1472" i="5"/>
  <c r="AJ1472" i="5"/>
  <c r="O1472" i="5"/>
  <c r="P1472" i="5" s="1"/>
  <c r="K1472" i="5"/>
  <c r="BH1472" i="5"/>
  <c r="BB1472" i="5"/>
  <c r="BC1472" i="5" s="1"/>
  <c r="AX1472" i="5"/>
  <c r="AS1472" i="5"/>
  <c r="AI1472" i="5"/>
  <c r="M1472" i="5"/>
  <c r="BG1472" i="5"/>
  <c r="AW1472" i="5"/>
  <c r="AQ1472" i="5"/>
  <c r="AH1472" i="5"/>
  <c r="R1472" i="5"/>
  <c r="L1472" i="5"/>
  <c r="J1472" i="5"/>
  <c r="AT1472" i="5"/>
  <c r="BE1481" i="5"/>
  <c r="AV1481" i="5"/>
  <c r="AR1481" i="5"/>
  <c r="AJ1481" i="5"/>
  <c r="O1481" i="5"/>
  <c r="K1481" i="5"/>
  <c r="BH1481" i="5"/>
  <c r="BI1481" i="5" s="1"/>
  <c r="BB1481" i="5"/>
  <c r="BC1481" i="5" s="1"/>
  <c r="AX1481" i="5"/>
  <c r="AS1481" i="5"/>
  <c r="AI1481" i="5"/>
  <c r="M1481" i="5"/>
  <c r="BG1481" i="5"/>
  <c r="AW1481" i="5"/>
  <c r="AQ1481" i="5"/>
  <c r="AH1481" i="5"/>
  <c r="R1481" i="5"/>
  <c r="L1481" i="5"/>
  <c r="AY1481" i="5"/>
  <c r="Q1481" i="5"/>
  <c r="BD1481" i="5"/>
  <c r="AU1481" i="5"/>
  <c r="AG1481" i="5"/>
  <c r="N1481" i="5"/>
  <c r="J1481" i="5"/>
  <c r="AP1481" i="5"/>
  <c r="J1429" i="5"/>
  <c r="N1429" i="5"/>
  <c r="AI1429" i="5"/>
  <c r="AQ1429" i="5"/>
  <c r="AU1429" i="5"/>
  <c r="AY1429" i="5"/>
  <c r="BD1429" i="5"/>
  <c r="J1433" i="5"/>
  <c r="N1433" i="5"/>
  <c r="AI1433" i="5"/>
  <c r="AQ1433" i="5"/>
  <c r="AU1433" i="5"/>
  <c r="AY1433" i="5"/>
  <c r="BD1433" i="5"/>
  <c r="J1437" i="5"/>
  <c r="N1437" i="5"/>
  <c r="AI1437" i="5"/>
  <c r="AQ1437" i="5"/>
  <c r="AU1437" i="5"/>
  <c r="AY1437" i="5"/>
  <c r="BD1437" i="5"/>
  <c r="M1438" i="5"/>
  <c r="R1438" i="5"/>
  <c r="AH1438" i="5"/>
  <c r="AP1438" i="5"/>
  <c r="AT1438" i="5"/>
  <c r="AX1438" i="5"/>
  <c r="BB1438" i="5"/>
  <c r="BC1438" i="5" s="1"/>
  <c r="BG1438" i="5"/>
  <c r="J1441" i="5"/>
  <c r="N1441" i="5"/>
  <c r="AI1441" i="5"/>
  <c r="AQ1441" i="5"/>
  <c r="AU1441" i="5"/>
  <c r="AY1441" i="5"/>
  <c r="BD1441" i="5"/>
  <c r="M1442" i="5"/>
  <c r="R1442" i="5"/>
  <c r="AH1442" i="5"/>
  <c r="AP1442" i="5"/>
  <c r="AT1442" i="5"/>
  <c r="AX1442" i="5"/>
  <c r="BB1442" i="5"/>
  <c r="BG1442" i="5"/>
  <c r="J1445" i="5"/>
  <c r="N1445" i="5"/>
  <c r="AI1445" i="5"/>
  <c r="AQ1445" i="5"/>
  <c r="AU1445" i="5"/>
  <c r="AY1445" i="5"/>
  <c r="BD1445" i="5"/>
  <c r="M1446" i="5"/>
  <c r="R1446" i="5"/>
  <c r="AH1446" i="5"/>
  <c r="AP1446" i="5"/>
  <c r="AT1446" i="5"/>
  <c r="AX1446" i="5"/>
  <c r="BB1446" i="5"/>
  <c r="BG1446" i="5"/>
  <c r="J1449" i="5"/>
  <c r="N1449" i="5"/>
  <c r="AI1449" i="5"/>
  <c r="AQ1449" i="5"/>
  <c r="AU1449" i="5"/>
  <c r="AY1449" i="5"/>
  <c r="BD1449" i="5"/>
  <c r="M1450" i="5"/>
  <c r="R1450" i="5"/>
  <c r="AH1450" i="5"/>
  <c r="AP1450" i="5"/>
  <c r="AT1450" i="5"/>
  <c r="AY1450" i="5"/>
  <c r="BH1451" i="5"/>
  <c r="BI1451" i="5" s="1"/>
  <c r="N1452" i="5"/>
  <c r="K1457" i="5"/>
  <c r="R1457" i="5"/>
  <c r="AI1457" i="5"/>
  <c r="AQ1457" i="5"/>
  <c r="AV1457" i="5"/>
  <c r="L1458" i="5"/>
  <c r="R1458" i="5"/>
  <c r="AH1458" i="5"/>
  <c r="AQ1458" i="5"/>
  <c r="AW1458" i="5"/>
  <c r="BG1458" i="5"/>
  <c r="M1459" i="5"/>
  <c r="AJ1459" i="5"/>
  <c r="AS1459" i="5"/>
  <c r="AX1459" i="5"/>
  <c r="BE1459" i="5"/>
  <c r="K1460" i="5"/>
  <c r="Q1460" i="5"/>
  <c r="AI1460" i="5"/>
  <c r="AR1460" i="5"/>
  <c r="AW1460" i="5"/>
  <c r="BD1460" i="5"/>
  <c r="AW1461" i="5"/>
  <c r="AS1461" i="5"/>
  <c r="AG1461" i="5"/>
  <c r="Q1461" i="5"/>
  <c r="L1461" i="5"/>
  <c r="J1461" i="5"/>
  <c r="O1461" i="5"/>
  <c r="AH1461" i="5"/>
  <c r="AP1461" i="5"/>
  <c r="AU1461" i="5"/>
  <c r="BE1461" i="5"/>
  <c r="BE1462" i="5"/>
  <c r="AV1462" i="5"/>
  <c r="AR1462" i="5"/>
  <c r="AJ1462" i="5"/>
  <c r="O1462" i="5"/>
  <c r="P1462" i="5" s="1"/>
  <c r="K1462" i="5"/>
  <c r="J1462" i="5"/>
  <c r="Q1462" i="5"/>
  <c r="AG1462" i="5"/>
  <c r="AP1462" i="5"/>
  <c r="AU1462" i="5"/>
  <c r="BG1464" i="5"/>
  <c r="BB1464" i="5"/>
  <c r="AX1464" i="5"/>
  <c r="AT1464" i="5"/>
  <c r="AP1464" i="5"/>
  <c r="AH1464" i="5"/>
  <c r="R1464" i="5"/>
  <c r="M1464" i="5"/>
  <c r="J1464" i="5"/>
  <c r="O1464" i="5"/>
  <c r="AG1464" i="5"/>
  <c r="AQ1464" i="5"/>
  <c r="AV1464" i="5"/>
  <c r="BH1464" i="5"/>
  <c r="BI1464" i="5" s="1"/>
  <c r="N1465" i="5"/>
  <c r="AT1465" i="5"/>
  <c r="AY1465" i="5"/>
  <c r="BD1465" i="5"/>
  <c r="N1466" i="5"/>
  <c r="AT1466" i="5"/>
  <c r="AY1466" i="5"/>
  <c r="K1467" i="5"/>
  <c r="Q1467" i="5"/>
  <c r="AH1467" i="5"/>
  <c r="AQ1467" i="5"/>
  <c r="AY1467" i="5"/>
  <c r="BE1467" i="5"/>
  <c r="L1468" i="5"/>
  <c r="AU1468" i="5"/>
  <c r="BG1470" i="5"/>
  <c r="BB1470" i="5"/>
  <c r="BC1470" i="5" s="1"/>
  <c r="AX1470" i="5"/>
  <c r="AT1470" i="5"/>
  <c r="AP1470" i="5"/>
  <c r="AH1470" i="5"/>
  <c r="R1470" i="5"/>
  <c r="M1470" i="5"/>
  <c r="AU1470" i="5"/>
  <c r="N1470" i="5"/>
  <c r="BE1470" i="5"/>
  <c r="AY1470" i="5"/>
  <c r="AS1470" i="5"/>
  <c r="AJ1470" i="5"/>
  <c r="L1470" i="5"/>
  <c r="J1470" i="5"/>
  <c r="AW1470" i="5"/>
  <c r="N1472" i="5"/>
  <c r="AG1472" i="5"/>
  <c r="AU1472" i="5"/>
  <c r="BD1472" i="5"/>
  <c r="AT1481" i="5"/>
  <c r="AV1484" i="5"/>
  <c r="AQ1484" i="5"/>
  <c r="AI1484" i="5"/>
  <c r="R1484" i="5"/>
  <c r="K1484" i="5"/>
  <c r="AR1484" i="5"/>
  <c r="BD1484" i="5"/>
  <c r="AY1484" i="5"/>
  <c r="N1484" i="5"/>
  <c r="AX1484" i="5"/>
  <c r="BE1486" i="5"/>
  <c r="AX1486" i="5"/>
  <c r="AS1486" i="5"/>
  <c r="AJ1486" i="5"/>
  <c r="M1486" i="5"/>
  <c r="BB1486" i="5"/>
  <c r="BC1486" i="5" s="1"/>
  <c r="AW1486" i="5"/>
  <c r="AR1486" i="5"/>
  <c r="AH1486" i="5"/>
  <c r="R1486" i="5"/>
  <c r="L1486" i="5"/>
  <c r="AP1486" i="5"/>
  <c r="Q1486" i="5"/>
  <c r="AV1486" i="5"/>
  <c r="BG1486" i="5"/>
  <c r="AJ1437" i="5"/>
  <c r="AR1437" i="5"/>
  <c r="AV1437" i="5"/>
  <c r="J1438" i="5"/>
  <c r="N1438" i="5"/>
  <c r="AI1438" i="5"/>
  <c r="AQ1438" i="5"/>
  <c r="AU1438" i="5"/>
  <c r="AY1438" i="5"/>
  <c r="BD1438" i="5"/>
  <c r="AJ1441" i="5"/>
  <c r="AR1441" i="5"/>
  <c r="AV1441" i="5"/>
  <c r="J1442" i="5"/>
  <c r="N1442" i="5"/>
  <c r="AI1442" i="5"/>
  <c r="AQ1442" i="5"/>
  <c r="AU1442" i="5"/>
  <c r="AY1442" i="5"/>
  <c r="BD1442" i="5"/>
  <c r="AJ1445" i="5"/>
  <c r="AR1445" i="5"/>
  <c r="AV1445" i="5"/>
  <c r="J1446" i="5"/>
  <c r="N1446" i="5"/>
  <c r="AI1446" i="5"/>
  <c r="AQ1446" i="5"/>
  <c r="AU1446" i="5"/>
  <c r="AY1446" i="5"/>
  <c r="BD1446" i="5"/>
  <c r="AJ1449" i="5"/>
  <c r="AR1449" i="5"/>
  <c r="AV1449" i="5"/>
  <c r="BE1450" i="5"/>
  <c r="AV1450" i="5"/>
  <c r="J1450" i="5"/>
  <c r="N1450" i="5"/>
  <c r="AI1450" i="5"/>
  <c r="AQ1450" i="5"/>
  <c r="AU1450" i="5"/>
  <c r="BG1452" i="5"/>
  <c r="BB1452" i="5"/>
  <c r="BC1452" i="5" s="1"/>
  <c r="AX1452" i="5"/>
  <c r="AT1452" i="5"/>
  <c r="AP1452" i="5"/>
  <c r="AH1452" i="5"/>
  <c r="R1452" i="5"/>
  <c r="M1452" i="5"/>
  <c r="J1452" i="5"/>
  <c r="O1452" i="5"/>
  <c r="P1452" i="5" s="1"/>
  <c r="AG1452" i="5"/>
  <c r="AQ1452" i="5"/>
  <c r="AV1452" i="5"/>
  <c r="BH1452" i="5"/>
  <c r="M1457" i="5"/>
  <c r="AJ1457" i="5"/>
  <c r="AR1457" i="5"/>
  <c r="AX1457" i="5"/>
  <c r="BB1457" i="5"/>
  <c r="BC1457" i="5" s="1"/>
  <c r="BG1457" i="5"/>
  <c r="M1458" i="5"/>
  <c r="AI1458" i="5"/>
  <c r="AS1458" i="5"/>
  <c r="AX1458" i="5"/>
  <c r="BB1458" i="5"/>
  <c r="BC1458" i="5" s="1"/>
  <c r="BH1458" i="5"/>
  <c r="BI1458" i="5" s="1"/>
  <c r="L1460" i="5"/>
  <c r="AJ1460" i="5"/>
  <c r="AS1460" i="5"/>
  <c r="AY1460" i="5"/>
  <c r="BE1460" i="5"/>
  <c r="K1461" i="5"/>
  <c r="R1461" i="5"/>
  <c r="AI1461" i="5"/>
  <c r="AQ1461" i="5"/>
  <c r="K1464" i="5"/>
  <c r="Q1464" i="5"/>
  <c r="AI1464" i="5"/>
  <c r="AR1464" i="5"/>
  <c r="AW1464" i="5"/>
  <c r="AW1465" i="5"/>
  <c r="AS1465" i="5"/>
  <c r="AG1465" i="5"/>
  <c r="Q1465" i="5"/>
  <c r="L1465" i="5"/>
  <c r="J1465" i="5"/>
  <c r="O1465" i="5"/>
  <c r="P1465" i="5" s="1"/>
  <c r="AH1465" i="5"/>
  <c r="AP1465" i="5"/>
  <c r="AU1465" i="5"/>
  <c r="BE1465" i="5"/>
  <c r="BE1466" i="5"/>
  <c r="AV1466" i="5"/>
  <c r="AR1466" i="5"/>
  <c r="AJ1466" i="5"/>
  <c r="O1466" i="5"/>
  <c r="P1466" i="5" s="1"/>
  <c r="K1466" i="5"/>
  <c r="J1466" i="5"/>
  <c r="Q1466" i="5"/>
  <c r="AG1466" i="5"/>
  <c r="AP1466" i="5"/>
  <c r="AU1466" i="5"/>
  <c r="L1467" i="5"/>
  <c r="R1467" i="5"/>
  <c r="AI1467" i="5"/>
  <c r="N1468" i="5"/>
  <c r="AP1468" i="5"/>
  <c r="AW1468" i="5"/>
  <c r="BD1468" i="5"/>
  <c r="Q1472" i="5"/>
  <c r="AY1472" i="5"/>
  <c r="BH1486" i="5"/>
  <c r="K1486" i="5"/>
  <c r="AG1486" i="5"/>
  <c r="J1451" i="5"/>
  <c r="N1451" i="5"/>
  <c r="AI1451" i="5"/>
  <c r="AQ1451" i="5"/>
  <c r="AU1451" i="5"/>
  <c r="AY1451" i="5"/>
  <c r="BD1451" i="5"/>
  <c r="J1455" i="5"/>
  <c r="N1455" i="5"/>
  <c r="AI1455" i="5"/>
  <c r="AQ1455" i="5"/>
  <c r="AU1455" i="5"/>
  <c r="AY1455" i="5"/>
  <c r="BD1455" i="5"/>
  <c r="J1459" i="5"/>
  <c r="N1459" i="5"/>
  <c r="AI1459" i="5"/>
  <c r="AQ1459" i="5"/>
  <c r="AU1459" i="5"/>
  <c r="AY1459" i="5"/>
  <c r="BD1459" i="5"/>
  <c r="J1463" i="5"/>
  <c r="N1463" i="5"/>
  <c r="AI1463" i="5"/>
  <c r="AQ1463" i="5"/>
  <c r="AU1463" i="5"/>
  <c r="AY1463" i="5"/>
  <c r="BD1463" i="5"/>
  <c r="AW1467" i="5"/>
  <c r="AS1467" i="5"/>
  <c r="AG1467" i="5"/>
  <c r="J1467" i="5"/>
  <c r="N1467" i="5"/>
  <c r="AJ1467" i="5"/>
  <c r="AR1467" i="5"/>
  <c r="AX1467" i="5"/>
  <c r="BB1467" i="5"/>
  <c r="BC1467" i="5" s="1"/>
  <c r="BG1467" i="5"/>
  <c r="M1473" i="5"/>
  <c r="AW1473" i="5"/>
  <c r="BG1475" i="5"/>
  <c r="BB1475" i="5"/>
  <c r="AX1475" i="5"/>
  <c r="AT1475" i="5"/>
  <c r="AP1475" i="5"/>
  <c r="AH1475" i="5"/>
  <c r="R1475" i="5"/>
  <c r="M1475" i="5"/>
  <c r="AW1475" i="5"/>
  <c r="AS1475" i="5"/>
  <c r="AG1475" i="5"/>
  <c r="Q1475" i="5"/>
  <c r="L1475" i="5"/>
  <c r="J1475" i="5"/>
  <c r="AV1475" i="5"/>
  <c r="BD1475" i="5"/>
  <c r="AW1476" i="5"/>
  <c r="AS1476" i="5"/>
  <c r="AG1476" i="5"/>
  <c r="Q1476" i="5"/>
  <c r="L1476" i="5"/>
  <c r="BE1476" i="5"/>
  <c r="AV1476" i="5"/>
  <c r="AR1476" i="5"/>
  <c r="AJ1476" i="5"/>
  <c r="O1476" i="5"/>
  <c r="K1476" i="5"/>
  <c r="J1476" i="5"/>
  <c r="AU1476" i="5"/>
  <c r="BG1476" i="5"/>
  <c r="BG1479" i="5"/>
  <c r="BB1479" i="5"/>
  <c r="BC1479" i="5" s="1"/>
  <c r="AX1479" i="5"/>
  <c r="AT1479" i="5"/>
  <c r="AU1479" i="5"/>
  <c r="AP1479" i="5"/>
  <c r="AH1479" i="5"/>
  <c r="R1479" i="5"/>
  <c r="M1479" i="5"/>
  <c r="BE1479" i="5"/>
  <c r="AY1479" i="5"/>
  <c r="AS1479" i="5"/>
  <c r="AG1479" i="5"/>
  <c r="Q1479" i="5"/>
  <c r="L1479" i="5"/>
  <c r="J1479" i="5"/>
  <c r="AW1479" i="5"/>
  <c r="BE1473" i="5"/>
  <c r="AV1473" i="5"/>
  <c r="AR1473" i="5"/>
  <c r="AJ1473" i="5"/>
  <c r="AP1473" i="5"/>
  <c r="AX1473" i="5"/>
  <c r="AQ1475" i="5"/>
  <c r="AY1475" i="5"/>
  <c r="AQ1479" i="5"/>
  <c r="BG1483" i="5"/>
  <c r="BB1483" i="5"/>
  <c r="BC1483" i="5" s="1"/>
  <c r="AX1483" i="5"/>
  <c r="AT1483" i="5"/>
  <c r="AP1483" i="5"/>
  <c r="AH1483" i="5"/>
  <c r="R1483" i="5"/>
  <c r="M1483" i="5"/>
  <c r="BE1483" i="5"/>
  <c r="AY1483" i="5"/>
  <c r="AS1483" i="5"/>
  <c r="AJ1483" i="5"/>
  <c r="L1483" i="5"/>
  <c r="BD1483" i="5"/>
  <c r="AW1483" i="5"/>
  <c r="AR1483" i="5"/>
  <c r="AI1483" i="5"/>
  <c r="Q1483" i="5"/>
  <c r="K1483" i="5"/>
  <c r="J1483" i="5"/>
  <c r="AU1483" i="5"/>
  <c r="J1469" i="5"/>
  <c r="N1469" i="5"/>
  <c r="AI1469" i="5"/>
  <c r="AQ1469" i="5"/>
  <c r="AU1469" i="5"/>
  <c r="AY1469" i="5"/>
  <c r="BD1469" i="5"/>
  <c r="J1473" i="5"/>
  <c r="N1473" i="5"/>
  <c r="AI1473" i="5"/>
  <c r="AQ1473" i="5"/>
  <c r="AU1473" i="5"/>
  <c r="AY1473" i="5"/>
  <c r="BD1473" i="5"/>
  <c r="M1474" i="5"/>
  <c r="R1474" i="5"/>
  <c r="AH1474" i="5"/>
  <c r="AP1474" i="5"/>
  <c r="AT1474" i="5"/>
  <c r="AX1474" i="5"/>
  <c r="BB1474" i="5"/>
  <c r="BC1474" i="5" s="1"/>
  <c r="BG1474" i="5"/>
  <c r="J1477" i="5"/>
  <c r="N1477" i="5"/>
  <c r="AI1477" i="5"/>
  <c r="AQ1477" i="5"/>
  <c r="AU1477" i="5"/>
  <c r="AY1477" i="5"/>
  <c r="BD1477" i="5"/>
  <c r="M1478" i="5"/>
  <c r="R1478" i="5"/>
  <c r="AH1478" i="5"/>
  <c r="AP1478" i="5"/>
  <c r="AT1478" i="5"/>
  <c r="AX1478" i="5"/>
  <c r="BB1478" i="5"/>
  <c r="BC1478" i="5" s="1"/>
  <c r="BG1478" i="5"/>
  <c r="M1482" i="5"/>
  <c r="AJ1482" i="5"/>
  <c r="AS1482" i="5"/>
  <c r="AX1482" i="5"/>
  <c r="BE1482" i="5"/>
  <c r="AW1484" i="5"/>
  <c r="AS1484" i="5"/>
  <c r="AG1484" i="5"/>
  <c r="Q1484" i="5"/>
  <c r="L1484" i="5"/>
  <c r="J1484" i="5"/>
  <c r="O1484" i="5"/>
  <c r="AH1484" i="5"/>
  <c r="AP1484" i="5"/>
  <c r="AU1484" i="5"/>
  <c r="BE1484" i="5"/>
  <c r="BE1485" i="5"/>
  <c r="AV1485" i="5"/>
  <c r="AR1485" i="5"/>
  <c r="AJ1485" i="5"/>
  <c r="O1485" i="5"/>
  <c r="P1485" i="5" s="1"/>
  <c r="K1485" i="5"/>
  <c r="J1485" i="5"/>
  <c r="Q1485" i="5"/>
  <c r="AG1485" i="5"/>
  <c r="AP1485" i="5"/>
  <c r="AU1485" i="5"/>
  <c r="BG1487" i="5"/>
  <c r="BB1487" i="5"/>
  <c r="BC1487" i="5" s="1"/>
  <c r="AX1487" i="5"/>
  <c r="AT1487" i="5"/>
  <c r="AP1487" i="5"/>
  <c r="AH1487" i="5"/>
  <c r="R1487" i="5"/>
  <c r="M1487" i="5"/>
  <c r="J1487" i="5"/>
  <c r="O1487" i="5"/>
  <c r="AG1487" i="5"/>
  <c r="AQ1487" i="5"/>
  <c r="AV1487" i="5"/>
  <c r="BH1487" i="5"/>
  <c r="BI1487" i="5" s="1"/>
  <c r="N1488" i="5"/>
  <c r="AH1488" i="5"/>
  <c r="AR1488" i="5"/>
  <c r="AY1488" i="5"/>
  <c r="BD1488" i="5"/>
  <c r="Q1489" i="5"/>
  <c r="AI1489" i="5"/>
  <c r="AR1492" i="5"/>
  <c r="AR1496" i="5"/>
  <c r="J1474" i="5"/>
  <c r="N1474" i="5"/>
  <c r="AI1474" i="5"/>
  <c r="AQ1474" i="5"/>
  <c r="AU1474" i="5"/>
  <c r="AY1474" i="5"/>
  <c r="BD1474" i="5"/>
  <c r="AJ1477" i="5"/>
  <c r="AR1477" i="5"/>
  <c r="AV1477" i="5"/>
  <c r="J1478" i="5"/>
  <c r="N1478" i="5"/>
  <c r="AI1478" i="5"/>
  <c r="AQ1478" i="5"/>
  <c r="AU1478" i="5"/>
  <c r="AY1478" i="5"/>
  <c r="BD1478" i="5"/>
  <c r="AW1488" i="5"/>
  <c r="AS1488" i="5"/>
  <c r="AG1488" i="5"/>
  <c r="Q1488" i="5"/>
  <c r="AV1488" i="5"/>
  <c r="AQ1488" i="5"/>
  <c r="AI1488" i="5"/>
  <c r="R1488" i="5"/>
  <c r="L1488" i="5"/>
  <c r="J1488" i="5"/>
  <c r="O1488" i="5"/>
  <c r="AJ1488" i="5"/>
  <c r="AT1488" i="5"/>
  <c r="BE1488" i="5"/>
  <c r="BE1489" i="5"/>
  <c r="AV1489" i="5"/>
  <c r="AR1489" i="5"/>
  <c r="AJ1489" i="5"/>
  <c r="O1489" i="5"/>
  <c r="K1489" i="5"/>
  <c r="BG1489" i="5"/>
  <c r="AW1489" i="5"/>
  <c r="AQ1489" i="5"/>
  <c r="AH1489" i="5"/>
  <c r="R1489" i="5"/>
  <c r="L1489" i="5"/>
  <c r="J1489" i="5"/>
  <c r="AU1489" i="5"/>
  <c r="BH1489" i="5"/>
  <c r="BI1489" i="5" s="1"/>
  <c r="BH1491" i="5"/>
  <c r="K1491" i="5"/>
  <c r="AW1491" i="5"/>
  <c r="O1492" i="5"/>
  <c r="P1492" i="5" s="1"/>
  <c r="AJ1492" i="5"/>
  <c r="AU1492" i="5"/>
  <c r="R1493" i="5"/>
  <c r="AI1493" i="5"/>
  <c r="BH1495" i="5"/>
  <c r="K1495" i="5"/>
  <c r="AW1495" i="5"/>
  <c r="O1496" i="5"/>
  <c r="P1496" i="5" s="1"/>
  <c r="AJ1496" i="5"/>
  <c r="AU1496" i="5"/>
  <c r="AU1497" i="5"/>
  <c r="AR1500" i="5"/>
  <c r="BE1500" i="5"/>
  <c r="J1482" i="5"/>
  <c r="N1482" i="5"/>
  <c r="AI1482" i="5"/>
  <c r="AQ1482" i="5"/>
  <c r="AU1482" i="5"/>
  <c r="AY1482" i="5"/>
  <c r="BD1482" i="5"/>
  <c r="J1486" i="5"/>
  <c r="N1486" i="5"/>
  <c r="AI1486" i="5"/>
  <c r="AQ1486" i="5"/>
  <c r="AU1486" i="5"/>
  <c r="AY1486" i="5"/>
  <c r="BD1486" i="5"/>
  <c r="BG1492" i="5"/>
  <c r="BB1492" i="5"/>
  <c r="AX1492" i="5"/>
  <c r="AT1492" i="5"/>
  <c r="AP1492" i="5"/>
  <c r="AH1492" i="5"/>
  <c r="R1492" i="5"/>
  <c r="M1492" i="5"/>
  <c r="AW1492" i="5"/>
  <c r="AS1492" i="5"/>
  <c r="AG1492" i="5"/>
  <c r="Q1492" i="5"/>
  <c r="L1492" i="5"/>
  <c r="J1492" i="5"/>
  <c r="AV1492" i="5"/>
  <c r="BD1492" i="5"/>
  <c r="AW1493" i="5"/>
  <c r="AS1493" i="5"/>
  <c r="AG1493" i="5"/>
  <c r="Q1493" i="5"/>
  <c r="L1493" i="5"/>
  <c r="BE1493" i="5"/>
  <c r="AV1493" i="5"/>
  <c r="AR1493" i="5"/>
  <c r="AJ1493" i="5"/>
  <c r="O1493" i="5"/>
  <c r="P1493" i="5" s="1"/>
  <c r="K1493" i="5"/>
  <c r="J1493" i="5"/>
  <c r="AU1493" i="5"/>
  <c r="BG1493" i="5"/>
  <c r="BG1496" i="5"/>
  <c r="BB1496" i="5"/>
  <c r="BC1496" i="5" s="1"/>
  <c r="AX1496" i="5"/>
  <c r="AT1496" i="5"/>
  <c r="AP1496" i="5"/>
  <c r="AH1496" i="5"/>
  <c r="R1496" i="5"/>
  <c r="M1496" i="5"/>
  <c r="AW1496" i="5"/>
  <c r="AS1496" i="5"/>
  <c r="AG1496" i="5"/>
  <c r="Q1496" i="5"/>
  <c r="L1496" i="5"/>
  <c r="J1496" i="5"/>
  <c r="AV1496" i="5"/>
  <c r="BD1496" i="5"/>
  <c r="BG1497" i="5"/>
  <c r="BB1497" i="5"/>
  <c r="AX1497" i="5"/>
  <c r="AT1497" i="5"/>
  <c r="AP1497" i="5"/>
  <c r="AH1497" i="5"/>
  <c r="R1497" i="5"/>
  <c r="M1497" i="5"/>
  <c r="AW1497" i="5"/>
  <c r="AS1497" i="5"/>
  <c r="AG1497" i="5"/>
  <c r="Q1497" i="5"/>
  <c r="L1497" i="5"/>
  <c r="BE1497" i="5"/>
  <c r="AV1497" i="5"/>
  <c r="AR1497" i="5"/>
  <c r="AJ1497" i="5"/>
  <c r="O1497" i="5"/>
  <c r="P1497" i="5" s="1"/>
  <c r="K1497" i="5"/>
  <c r="J1497" i="5"/>
  <c r="AI1497" i="5"/>
  <c r="AY1497" i="5"/>
  <c r="J1490" i="5"/>
  <c r="N1490" i="5"/>
  <c r="AI1490" i="5"/>
  <c r="AQ1490" i="5"/>
  <c r="AU1490" i="5"/>
  <c r="AY1490" i="5"/>
  <c r="BD1490" i="5"/>
  <c r="M1491" i="5"/>
  <c r="R1491" i="5"/>
  <c r="AH1491" i="5"/>
  <c r="AP1491" i="5"/>
  <c r="AT1491" i="5"/>
  <c r="AX1491" i="5"/>
  <c r="BB1491" i="5"/>
  <c r="BG1491" i="5"/>
  <c r="J1494" i="5"/>
  <c r="N1494" i="5"/>
  <c r="AI1494" i="5"/>
  <c r="AQ1494" i="5"/>
  <c r="AU1494" i="5"/>
  <c r="AY1494" i="5"/>
  <c r="BD1494" i="5"/>
  <c r="M1495" i="5"/>
  <c r="R1495" i="5"/>
  <c r="AH1495" i="5"/>
  <c r="AP1495" i="5"/>
  <c r="AT1495" i="5"/>
  <c r="AX1495" i="5"/>
  <c r="BB1495" i="5"/>
  <c r="BG1495" i="5"/>
  <c r="J1498" i="5"/>
  <c r="N1498" i="5"/>
  <c r="AI1498" i="5"/>
  <c r="AQ1498" i="5"/>
  <c r="AU1498" i="5"/>
  <c r="AY1498" i="5"/>
  <c r="BD1498" i="5"/>
  <c r="BH1498" i="5"/>
  <c r="M1499" i="5"/>
  <c r="R1499" i="5"/>
  <c r="AH1499" i="5"/>
  <c r="AP1499" i="5"/>
  <c r="AT1499" i="5"/>
  <c r="AX1499" i="5"/>
  <c r="BB1499" i="5"/>
  <c r="BG1499" i="5"/>
  <c r="L1500" i="5"/>
  <c r="Q1500" i="5"/>
  <c r="AG1500" i="5"/>
  <c r="AS1500" i="5"/>
  <c r="AW1500" i="5"/>
  <c r="AJ1490" i="5"/>
  <c r="AR1490" i="5"/>
  <c r="AV1490" i="5"/>
  <c r="J1491" i="5"/>
  <c r="N1491" i="5"/>
  <c r="AI1491" i="5"/>
  <c r="AQ1491" i="5"/>
  <c r="AU1491" i="5"/>
  <c r="AY1491" i="5"/>
  <c r="BD1491" i="5"/>
  <c r="AJ1494" i="5"/>
  <c r="AR1494" i="5"/>
  <c r="AV1494" i="5"/>
  <c r="J1495" i="5"/>
  <c r="N1495" i="5"/>
  <c r="AI1495" i="5"/>
  <c r="AQ1495" i="5"/>
  <c r="AU1495" i="5"/>
  <c r="AY1495" i="5"/>
  <c r="BD1495" i="5"/>
  <c r="AJ1498" i="5"/>
  <c r="AR1498" i="5"/>
  <c r="AV1498" i="5"/>
  <c r="BE1498" i="5"/>
  <c r="J1499" i="5"/>
  <c r="N1499" i="5"/>
  <c r="AI1499" i="5"/>
  <c r="AQ1499" i="5"/>
  <c r="AU1499" i="5"/>
  <c r="AY1499" i="5"/>
  <c r="BD1499" i="5"/>
  <c r="BH1499" i="5"/>
  <c r="BI1499" i="5" s="1"/>
  <c r="M1500" i="5"/>
  <c r="R1500" i="5"/>
  <c r="AH1500" i="5"/>
  <c r="AP1500" i="5"/>
  <c r="AT1500" i="5"/>
  <c r="AX1500" i="5"/>
  <c r="BB1500" i="5"/>
  <c r="BG1500" i="5"/>
  <c r="Q1498" i="5"/>
  <c r="AG1498" i="5"/>
  <c r="AS1498" i="5"/>
  <c r="K1499" i="5"/>
  <c r="O1499" i="5"/>
  <c r="P1499" i="5" s="1"/>
  <c r="AJ1499" i="5"/>
  <c r="AR1499" i="5"/>
  <c r="AV1499" i="5"/>
  <c r="J1500" i="5"/>
  <c r="N1500" i="5"/>
  <c r="AI1500" i="5"/>
  <c r="AQ1500" i="5"/>
  <c r="AU1500" i="5"/>
  <c r="AY1500" i="5"/>
  <c r="BD1500" i="5"/>
  <c r="BI6" i="5"/>
  <c r="BI8" i="5"/>
  <c r="BI11" i="5"/>
  <c r="BI12" i="5"/>
  <c r="BI17" i="5"/>
  <c r="BI19" i="5"/>
  <c r="BI21" i="5"/>
  <c r="BI23" i="5"/>
  <c r="BI26" i="5"/>
  <c r="BI45" i="5"/>
  <c r="BI50" i="5"/>
  <c r="BI51" i="5"/>
  <c r="BI55" i="5"/>
  <c r="BI60" i="5"/>
  <c r="BI65" i="5"/>
  <c r="BI67" i="5"/>
  <c r="BI71" i="5"/>
  <c r="BI76" i="5"/>
  <c r="BI79" i="5"/>
  <c r="BI80" i="5"/>
  <c r="BI89" i="5"/>
  <c r="BI93" i="5"/>
  <c r="BI99" i="5"/>
  <c r="BI104" i="5"/>
  <c r="BI112" i="5"/>
  <c r="BI115" i="5"/>
  <c r="BI118" i="5"/>
  <c r="BI119" i="5"/>
  <c r="BI120" i="5"/>
  <c r="BI121" i="5"/>
  <c r="BI122" i="5"/>
  <c r="BI128" i="5"/>
  <c r="BI129" i="5"/>
  <c r="BI136" i="5"/>
  <c r="BI137" i="5"/>
  <c r="BI141" i="5"/>
  <c r="BI142" i="5"/>
  <c r="BI143" i="5"/>
  <c r="BI146" i="5"/>
  <c r="BI147" i="5"/>
  <c r="BI194" i="5"/>
  <c r="P194" i="5"/>
  <c r="BC197" i="5"/>
  <c r="BI198" i="5"/>
  <c r="P198" i="5"/>
  <c r="BC201" i="5"/>
  <c r="BI202" i="5"/>
  <c r="P202" i="5"/>
  <c r="BC205" i="5"/>
  <c r="BI206" i="5"/>
  <c r="P206" i="5"/>
  <c r="BC209" i="5"/>
  <c r="BI210" i="5"/>
  <c r="P210" i="5"/>
  <c r="BC213" i="5"/>
  <c r="BI214" i="5"/>
  <c r="P214" i="5"/>
  <c r="BC217" i="5"/>
  <c r="BI218" i="5"/>
  <c r="P218" i="5"/>
  <c r="BC221" i="5"/>
  <c r="BI222" i="5"/>
  <c r="P222" i="5"/>
  <c r="BC225" i="5"/>
  <c r="BI226" i="5"/>
  <c r="P226" i="5"/>
  <c r="BC229" i="5"/>
  <c r="BI230" i="5"/>
  <c r="P230" i="5"/>
  <c r="BC233" i="5"/>
  <c r="BI234" i="5"/>
  <c r="P234" i="5"/>
  <c r="BC237" i="5"/>
  <c r="BI238" i="5"/>
  <c r="P238" i="5"/>
  <c r="BC241" i="5"/>
  <c r="BI242" i="5"/>
  <c r="P242" i="5"/>
  <c r="BC245" i="5"/>
  <c r="BI246" i="5"/>
  <c r="P246" i="5"/>
  <c r="BC249" i="5"/>
  <c r="BI250" i="5"/>
  <c r="P250" i="5"/>
  <c r="BC253" i="5"/>
  <c r="BI254" i="5"/>
  <c r="P254" i="5"/>
  <c r="BC257" i="5"/>
  <c r="BI258" i="5"/>
  <c r="P258" i="5"/>
  <c r="BC261" i="5"/>
  <c r="BI262" i="5"/>
  <c r="P262" i="5"/>
  <c r="BC265" i="5"/>
  <c r="BI266" i="5"/>
  <c r="P266" i="5"/>
  <c r="BC269" i="5"/>
  <c r="BI270" i="5"/>
  <c r="P270" i="5"/>
  <c r="BC273" i="5"/>
  <c r="BI274" i="5"/>
  <c r="P274" i="5"/>
  <c r="BC277" i="5"/>
  <c r="BI278" i="5"/>
  <c r="P278" i="5"/>
  <c r="BC281" i="5"/>
  <c r="BI282" i="5"/>
  <c r="P282" i="5"/>
  <c r="BC285" i="5"/>
  <c r="BI286" i="5"/>
  <c r="P286" i="5"/>
  <c r="BC289" i="5"/>
  <c r="BI290" i="5"/>
  <c r="P290" i="5"/>
  <c r="BC293" i="5"/>
  <c r="BI294" i="5"/>
  <c r="P294" i="5"/>
  <c r="BI32" i="5"/>
  <c r="BI40" i="5"/>
  <c r="BI43" i="5"/>
  <c r="BI46" i="5"/>
  <c r="BI54" i="5"/>
  <c r="BI73" i="5"/>
  <c r="BI77" i="5"/>
  <c r="BI81" i="5"/>
  <c r="BI90" i="5"/>
  <c r="BI91" i="5"/>
  <c r="BI105" i="5"/>
  <c r="BI107" i="5"/>
  <c r="BI114" i="5"/>
  <c r="BI117" i="5"/>
  <c r="BC5" i="5"/>
  <c r="BC8" i="5"/>
  <c r="BC9" i="5"/>
  <c r="BC10" i="5"/>
  <c r="BC11" i="5"/>
  <c r="BC13" i="5"/>
  <c r="BC14" i="5"/>
  <c r="BC15" i="5"/>
  <c r="BC17" i="5"/>
  <c r="BC18" i="5"/>
  <c r="BC19" i="5"/>
  <c r="BC20" i="5"/>
  <c r="BC22" i="5"/>
  <c r="BC23" i="5"/>
  <c r="BC25" i="5"/>
  <c r="BC27" i="5"/>
  <c r="BC28" i="5"/>
  <c r="BC32" i="5"/>
  <c r="BC35" i="5"/>
  <c r="BC37" i="5"/>
  <c r="BC38" i="5"/>
  <c r="BC41" i="5"/>
  <c r="BC42" i="5"/>
  <c r="BC46" i="5"/>
  <c r="BC47" i="5"/>
  <c r="BC48" i="5"/>
  <c r="BC50" i="5"/>
  <c r="BC52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I195" i="5"/>
  <c r="P195" i="5"/>
  <c r="BI199" i="5"/>
  <c r="P199" i="5"/>
  <c r="BI203" i="5"/>
  <c r="P203" i="5"/>
  <c r="BI207" i="5"/>
  <c r="P207" i="5"/>
  <c r="BI211" i="5"/>
  <c r="P211" i="5"/>
  <c r="BI215" i="5"/>
  <c r="P215" i="5"/>
  <c r="BI219" i="5"/>
  <c r="P219" i="5"/>
  <c r="BI223" i="5"/>
  <c r="P223" i="5"/>
  <c r="BI227" i="5"/>
  <c r="P227" i="5"/>
  <c r="BI231" i="5"/>
  <c r="P231" i="5"/>
  <c r="BI235" i="5"/>
  <c r="P235" i="5"/>
  <c r="BI239" i="5"/>
  <c r="P239" i="5"/>
  <c r="BI243" i="5"/>
  <c r="P243" i="5"/>
  <c r="BI247" i="5"/>
  <c r="P247" i="5"/>
  <c r="BI251" i="5"/>
  <c r="P251" i="5"/>
  <c r="BI255" i="5"/>
  <c r="P255" i="5"/>
  <c r="BI259" i="5"/>
  <c r="P259" i="5"/>
  <c r="BI263" i="5"/>
  <c r="P263" i="5"/>
  <c r="BI267" i="5"/>
  <c r="P267" i="5"/>
  <c r="BI271" i="5"/>
  <c r="P271" i="5"/>
  <c r="BI275" i="5"/>
  <c r="P275" i="5"/>
  <c r="BI279" i="5"/>
  <c r="P279" i="5"/>
  <c r="BI283" i="5"/>
  <c r="P283" i="5"/>
  <c r="BI287" i="5"/>
  <c r="P287" i="5"/>
  <c r="BI291" i="5"/>
  <c r="P291" i="5"/>
  <c r="BI295" i="5"/>
  <c r="P295" i="5"/>
  <c r="BC295" i="5"/>
  <c r="BI297" i="5"/>
  <c r="P297" i="5"/>
  <c r="BC297" i="5"/>
  <c r="BI299" i="5"/>
  <c r="P299" i="5"/>
  <c r="BC299" i="5"/>
  <c r="BI301" i="5"/>
  <c r="P301" i="5"/>
  <c r="BC301" i="5"/>
  <c r="BI303" i="5"/>
  <c r="P303" i="5"/>
  <c r="BC303" i="5"/>
  <c r="BI305" i="5"/>
  <c r="P305" i="5"/>
  <c r="BC305" i="5"/>
  <c r="BI307" i="5"/>
  <c r="P307" i="5"/>
  <c r="BC307" i="5"/>
  <c r="BI309" i="5"/>
  <c r="P309" i="5"/>
  <c r="BC309" i="5"/>
  <c r="BI311" i="5"/>
  <c r="P311" i="5"/>
  <c r="BC311" i="5"/>
  <c r="BI313" i="5"/>
  <c r="P313" i="5"/>
  <c r="BC313" i="5"/>
  <c r="BI315" i="5"/>
  <c r="P315" i="5"/>
  <c r="BC315" i="5"/>
  <c r="BI317" i="5"/>
  <c r="P317" i="5"/>
  <c r="BC317" i="5"/>
  <c r="BI319" i="5"/>
  <c r="P319" i="5"/>
  <c r="BC319" i="5"/>
  <c r="BI321" i="5"/>
  <c r="P321" i="5"/>
  <c r="BC321" i="5"/>
  <c r="BI323" i="5"/>
  <c r="P323" i="5"/>
  <c r="BC323" i="5"/>
  <c r="BI325" i="5"/>
  <c r="P325" i="5"/>
  <c r="BC325" i="5"/>
  <c r="BI327" i="5"/>
  <c r="P327" i="5"/>
  <c r="BC327" i="5"/>
  <c r="BI329" i="5"/>
  <c r="P329" i="5"/>
  <c r="BC329" i="5"/>
  <c r="BI331" i="5"/>
  <c r="P331" i="5"/>
  <c r="BC331" i="5"/>
  <c r="BI333" i="5"/>
  <c r="P333" i="5"/>
  <c r="BC333" i="5"/>
  <c r="BI335" i="5"/>
  <c r="P335" i="5"/>
  <c r="BC335" i="5"/>
  <c r="BI337" i="5"/>
  <c r="P337" i="5"/>
  <c r="BC337" i="5"/>
  <c r="BI339" i="5"/>
  <c r="P339" i="5"/>
  <c r="BC339" i="5"/>
  <c r="BI341" i="5"/>
  <c r="P341" i="5"/>
  <c r="BC341" i="5"/>
  <c r="BI343" i="5"/>
  <c r="P343" i="5"/>
  <c r="BC343" i="5"/>
  <c r="BI345" i="5"/>
  <c r="P345" i="5"/>
  <c r="BC345" i="5"/>
  <c r="BI347" i="5"/>
  <c r="P347" i="5"/>
  <c r="BC347" i="5"/>
  <c r="BI349" i="5"/>
  <c r="P349" i="5"/>
  <c r="BC349" i="5"/>
  <c r="BI351" i="5"/>
  <c r="P351" i="5"/>
  <c r="BC351" i="5"/>
  <c r="BI353" i="5"/>
  <c r="P353" i="5"/>
  <c r="BC353" i="5"/>
  <c r="BI355" i="5"/>
  <c r="P355" i="5"/>
  <c r="BC355" i="5"/>
  <c r="BI357" i="5"/>
  <c r="P357" i="5"/>
  <c r="BC357" i="5"/>
  <c r="BI359" i="5"/>
  <c r="P359" i="5"/>
  <c r="BC359" i="5"/>
  <c r="BI361" i="5"/>
  <c r="P361" i="5"/>
  <c r="BC361" i="5"/>
  <c r="BI4" i="5"/>
  <c r="BI5" i="5"/>
  <c r="BI7" i="5"/>
  <c r="BI18" i="5"/>
  <c r="BI27" i="5"/>
  <c r="BI28" i="5"/>
  <c r="BI36" i="5"/>
  <c r="BI39" i="5"/>
  <c r="BI42" i="5"/>
  <c r="BI59" i="5"/>
  <c r="BI61" i="5"/>
  <c r="BI74" i="5"/>
  <c r="BI75" i="5"/>
  <c r="BI84" i="5"/>
  <c r="BI85" i="5"/>
  <c r="BI86" i="5"/>
  <c r="BI102" i="5"/>
  <c r="BI106" i="5"/>
  <c r="BI124" i="5"/>
  <c r="BI125" i="5"/>
  <c r="BI126" i="5"/>
  <c r="BC2" i="5"/>
  <c r="BC3" i="5"/>
  <c r="BC4" i="5"/>
  <c r="BC6" i="5"/>
  <c r="BC7" i="5"/>
  <c r="BC12" i="5"/>
  <c r="BC16" i="5"/>
  <c r="BC21" i="5"/>
  <c r="BC24" i="5"/>
  <c r="BC26" i="5"/>
  <c r="BC29" i="5"/>
  <c r="BC30" i="5"/>
  <c r="BC31" i="5"/>
  <c r="BC33" i="5"/>
  <c r="BC34" i="5"/>
  <c r="BC36" i="5"/>
  <c r="BC39" i="5"/>
  <c r="BC40" i="5"/>
  <c r="BC43" i="5"/>
  <c r="BC44" i="5"/>
  <c r="BC45" i="5"/>
  <c r="BC49" i="5"/>
  <c r="BC51" i="5"/>
  <c r="BC53" i="5"/>
  <c r="P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BC193" i="5"/>
  <c r="BI193" i="5"/>
  <c r="BC195" i="5"/>
  <c r="BI196" i="5"/>
  <c r="P196" i="5"/>
  <c r="BC199" i="5"/>
  <c r="BI200" i="5"/>
  <c r="P200" i="5"/>
  <c r="BC203" i="5"/>
  <c r="BI204" i="5"/>
  <c r="P204" i="5"/>
  <c r="BC207" i="5"/>
  <c r="BI208" i="5"/>
  <c r="P208" i="5"/>
  <c r="BC211" i="5"/>
  <c r="BI212" i="5"/>
  <c r="P212" i="5"/>
  <c r="BC215" i="5"/>
  <c r="BI216" i="5"/>
  <c r="P216" i="5"/>
  <c r="BC219" i="5"/>
  <c r="BI220" i="5"/>
  <c r="P220" i="5"/>
  <c r="BC223" i="5"/>
  <c r="BI224" i="5"/>
  <c r="P224" i="5"/>
  <c r="BC227" i="5"/>
  <c r="BI228" i="5"/>
  <c r="P228" i="5"/>
  <c r="BC231" i="5"/>
  <c r="BI232" i="5"/>
  <c r="P232" i="5"/>
  <c r="BC235" i="5"/>
  <c r="BI236" i="5"/>
  <c r="P236" i="5"/>
  <c r="BC239" i="5"/>
  <c r="BI240" i="5"/>
  <c r="P240" i="5"/>
  <c r="BC243" i="5"/>
  <c r="BI244" i="5"/>
  <c r="P244" i="5"/>
  <c r="BC247" i="5"/>
  <c r="BI248" i="5"/>
  <c r="P248" i="5"/>
  <c r="BC251" i="5"/>
  <c r="BI252" i="5"/>
  <c r="P252" i="5"/>
  <c r="BC255" i="5"/>
  <c r="BI256" i="5"/>
  <c r="P256" i="5"/>
  <c r="BC259" i="5"/>
  <c r="BI260" i="5"/>
  <c r="P260" i="5"/>
  <c r="BC263" i="5"/>
  <c r="BI264" i="5"/>
  <c r="P264" i="5"/>
  <c r="BC267" i="5"/>
  <c r="BI268" i="5"/>
  <c r="P268" i="5"/>
  <c r="BC271" i="5"/>
  <c r="BI272" i="5"/>
  <c r="P272" i="5"/>
  <c r="BC275" i="5"/>
  <c r="BI276" i="5"/>
  <c r="P276" i="5"/>
  <c r="BC279" i="5"/>
  <c r="BI280" i="5"/>
  <c r="P280" i="5"/>
  <c r="BC283" i="5"/>
  <c r="BI284" i="5"/>
  <c r="P284" i="5"/>
  <c r="BC287" i="5"/>
  <c r="BI288" i="5"/>
  <c r="P288" i="5"/>
  <c r="BC291" i="5"/>
  <c r="BI292" i="5"/>
  <c r="P292" i="5"/>
  <c r="BI197" i="5"/>
  <c r="P197" i="5"/>
  <c r="BI201" i="5"/>
  <c r="P201" i="5"/>
  <c r="BI205" i="5"/>
  <c r="P205" i="5"/>
  <c r="BI209" i="5"/>
  <c r="P209" i="5"/>
  <c r="BI213" i="5"/>
  <c r="P213" i="5"/>
  <c r="BI217" i="5"/>
  <c r="P217" i="5"/>
  <c r="BI221" i="5"/>
  <c r="P221" i="5"/>
  <c r="BI225" i="5"/>
  <c r="P225" i="5"/>
  <c r="BI229" i="5"/>
  <c r="P229" i="5"/>
  <c r="BI233" i="5"/>
  <c r="P233" i="5"/>
  <c r="BI237" i="5"/>
  <c r="P237" i="5"/>
  <c r="BI241" i="5"/>
  <c r="P241" i="5"/>
  <c r="BI245" i="5"/>
  <c r="P245" i="5"/>
  <c r="BI249" i="5"/>
  <c r="P249" i="5"/>
  <c r="BI253" i="5"/>
  <c r="P253" i="5"/>
  <c r="BI257" i="5"/>
  <c r="P257" i="5"/>
  <c r="BI261" i="5"/>
  <c r="P261" i="5"/>
  <c r="BI265" i="5"/>
  <c r="P265" i="5"/>
  <c r="BI269" i="5"/>
  <c r="P269" i="5"/>
  <c r="BI273" i="5"/>
  <c r="P273" i="5"/>
  <c r="BI277" i="5"/>
  <c r="P277" i="5"/>
  <c r="BI281" i="5"/>
  <c r="P281" i="5"/>
  <c r="BI285" i="5"/>
  <c r="P285" i="5"/>
  <c r="BI289" i="5"/>
  <c r="P289" i="5"/>
  <c r="BI293" i="5"/>
  <c r="P293" i="5"/>
  <c r="BI296" i="5"/>
  <c r="P296" i="5"/>
  <c r="BC296" i="5"/>
  <c r="BI298" i="5"/>
  <c r="P298" i="5"/>
  <c r="BC298" i="5"/>
  <c r="BI300" i="5"/>
  <c r="P300" i="5"/>
  <c r="BC300" i="5"/>
  <c r="BI302" i="5"/>
  <c r="P302" i="5"/>
  <c r="BC302" i="5"/>
  <c r="BI304" i="5"/>
  <c r="P304" i="5"/>
  <c r="BC304" i="5"/>
  <c r="BI306" i="5"/>
  <c r="P306" i="5"/>
  <c r="BC306" i="5"/>
  <c r="BI308" i="5"/>
  <c r="P308" i="5"/>
  <c r="BC308" i="5"/>
  <c r="BI310" i="5"/>
  <c r="P310" i="5"/>
  <c r="BC310" i="5"/>
  <c r="BI312" i="5"/>
  <c r="P312" i="5"/>
  <c r="BC312" i="5"/>
  <c r="BI314" i="5"/>
  <c r="P314" i="5"/>
  <c r="BC314" i="5"/>
  <c r="BI316" i="5"/>
  <c r="P316" i="5"/>
  <c r="BC316" i="5"/>
  <c r="BI318" i="5"/>
  <c r="P318" i="5"/>
  <c r="BC318" i="5"/>
  <c r="BI320" i="5"/>
  <c r="P320" i="5"/>
  <c r="BC320" i="5"/>
  <c r="BI322" i="5"/>
  <c r="P322" i="5"/>
  <c r="BC322" i="5"/>
  <c r="BI324" i="5"/>
  <c r="P324" i="5"/>
  <c r="BC324" i="5"/>
  <c r="BI326" i="5"/>
  <c r="P326" i="5"/>
  <c r="BC326" i="5"/>
  <c r="BI328" i="5"/>
  <c r="P328" i="5"/>
  <c r="BC328" i="5"/>
  <c r="BI330" i="5"/>
  <c r="P330" i="5"/>
  <c r="BC330" i="5"/>
  <c r="BI332" i="5"/>
  <c r="P332" i="5"/>
  <c r="BC332" i="5"/>
  <c r="BI334" i="5"/>
  <c r="P334" i="5"/>
  <c r="BC334" i="5"/>
  <c r="BI336" i="5"/>
  <c r="P336" i="5"/>
  <c r="BC336" i="5"/>
  <c r="BI338" i="5"/>
  <c r="P338" i="5"/>
  <c r="BC338" i="5"/>
  <c r="BI340" i="5"/>
  <c r="P340" i="5"/>
  <c r="BC340" i="5"/>
  <c r="BI342" i="5"/>
  <c r="P342" i="5"/>
  <c r="BC342" i="5"/>
  <c r="BI344" i="5"/>
  <c r="P344" i="5"/>
  <c r="BC344" i="5"/>
  <c r="BI346" i="5"/>
  <c r="P346" i="5"/>
  <c r="BC346" i="5"/>
  <c r="BI348" i="5"/>
  <c r="P348" i="5"/>
  <c r="BC348" i="5"/>
  <c r="BI350" i="5"/>
  <c r="P350" i="5"/>
  <c r="BC350" i="5"/>
  <c r="BI352" i="5"/>
  <c r="P352" i="5"/>
  <c r="BC352" i="5"/>
  <c r="BI354" i="5"/>
  <c r="P354" i="5"/>
  <c r="BC354" i="5"/>
  <c r="BI356" i="5"/>
  <c r="P356" i="5"/>
  <c r="BC356" i="5"/>
  <c r="BI358" i="5"/>
  <c r="P358" i="5"/>
  <c r="BC358" i="5"/>
  <c r="BI360" i="5"/>
  <c r="P360" i="5"/>
  <c r="BC360" i="5"/>
  <c r="BC362" i="5"/>
  <c r="BI362" i="5"/>
  <c r="P362" i="5"/>
  <c r="P363" i="5"/>
  <c r="P364" i="5"/>
  <c r="P365" i="5"/>
  <c r="BI363" i="5"/>
  <c r="BI364" i="5"/>
  <c r="BI365" i="5"/>
  <c r="BI366" i="5"/>
  <c r="BI367" i="5"/>
  <c r="BI368" i="5"/>
  <c r="BI369" i="5"/>
  <c r="BI370" i="5"/>
  <c r="BI371" i="5"/>
  <c r="BI372" i="5"/>
  <c r="BI373" i="5"/>
  <c r="BI374" i="5"/>
  <c r="BI375" i="5"/>
  <c r="BI376" i="5"/>
  <c r="BI377" i="5"/>
  <c r="BI378" i="5"/>
  <c r="BI393" i="5"/>
  <c r="BI394" i="5"/>
  <c r="BI395" i="5"/>
  <c r="BI396" i="5"/>
  <c r="BI397" i="5"/>
  <c r="BI398" i="5"/>
  <c r="BI399" i="5"/>
  <c r="BI400" i="5"/>
  <c r="BI401" i="5"/>
  <c r="BI402" i="5"/>
  <c r="BI403" i="5"/>
  <c r="BI404" i="5"/>
  <c r="BI405" i="5"/>
  <c r="BI406" i="5"/>
  <c r="BI407" i="5"/>
  <c r="BI408" i="5"/>
  <c r="BI409" i="5"/>
  <c r="BI410" i="5"/>
  <c r="BI411" i="5"/>
  <c r="BI412" i="5"/>
  <c r="BI413" i="5"/>
  <c r="BI414" i="5"/>
  <c r="BI415" i="5"/>
  <c r="BI416" i="5"/>
  <c r="BI417" i="5"/>
  <c r="BI418" i="5"/>
  <c r="BI419" i="5"/>
  <c r="BI420" i="5"/>
  <c r="BI421" i="5"/>
  <c r="BI422" i="5"/>
  <c r="BI423" i="5"/>
  <c r="BI424" i="5"/>
  <c r="BI425" i="5"/>
  <c r="BI426" i="5"/>
  <c r="BI427" i="5"/>
  <c r="BI428" i="5"/>
  <c r="BI429" i="5"/>
  <c r="BI430" i="5"/>
  <c r="BI431" i="5"/>
  <c r="BI432" i="5"/>
  <c r="BI433" i="5"/>
  <c r="BI434" i="5"/>
  <c r="BI435" i="5"/>
  <c r="BI436" i="5"/>
  <c r="BI437" i="5"/>
  <c r="BI438" i="5"/>
  <c r="BI439" i="5"/>
  <c r="BI440" i="5"/>
  <c r="BI441" i="5"/>
  <c r="BI442" i="5"/>
  <c r="BI443" i="5"/>
  <c r="BI444" i="5"/>
  <c r="BI445" i="5"/>
  <c r="BI446" i="5"/>
  <c r="BI447" i="5"/>
  <c r="BI448" i="5"/>
  <c r="BI449" i="5"/>
  <c r="BI450" i="5"/>
  <c r="BI451" i="5"/>
  <c r="BI452" i="5"/>
  <c r="BI453" i="5"/>
  <c r="BI454" i="5"/>
  <c r="BI455" i="5"/>
  <c r="BI456" i="5"/>
  <c r="BI457" i="5"/>
  <c r="BI458" i="5"/>
  <c r="BI459" i="5"/>
  <c r="BI460" i="5"/>
  <c r="BI461" i="5"/>
  <c r="BI462" i="5"/>
  <c r="BI463" i="5"/>
  <c r="BI464" i="5"/>
  <c r="BI465" i="5"/>
  <c r="BI466" i="5"/>
  <c r="BI467" i="5"/>
  <c r="BI468" i="5"/>
  <c r="BI469" i="5"/>
  <c r="BI470" i="5"/>
  <c r="BI471" i="5"/>
  <c r="BI472" i="5"/>
  <c r="BI473" i="5"/>
  <c r="BI474" i="5"/>
  <c r="BI475" i="5"/>
  <c r="BI476" i="5"/>
  <c r="BI477" i="5"/>
  <c r="BI478" i="5"/>
  <c r="BI479" i="5"/>
  <c r="BI480" i="5"/>
  <c r="BI481" i="5"/>
  <c r="BI482" i="5"/>
  <c r="BI483" i="5"/>
  <c r="BI484" i="5"/>
  <c r="BI485" i="5"/>
  <c r="BI486" i="5"/>
  <c r="BI487" i="5"/>
  <c r="BI488" i="5"/>
  <c r="BI489" i="5"/>
  <c r="BI490" i="5"/>
  <c r="BI491" i="5"/>
  <c r="BI492" i="5"/>
  <c r="BI493" i="5"/>
  <c r="BI494" i="5"/>
  <c r="BI495" i="5"/>
  <c r="BI496" i="5"/>
  <c r="BI497" i="5"/>
  <c r="BI498" i="5"/>
  <c r="BI499" i="5"/>
  <c r="BI500" i="5"/>
  <c r="BI501" i="5"/>
  <c r="BI502" i="5"/>
  <c r="BI503" i="5"/>
  <c r="BI504" i="5"/>
  <c r="BI505" i="5"/>
  <c r="BI506" i="5"/>
  <c r="BI507" i="5"/>
  <c r="BI508" i="5"/>
  <c r="BI509" i="5"/>
  <c r="BI510" i="5"/>
  <c r="BI511" i="5"/>
  <c r="BI512" i="5"/>
  <c r="BI513" i="5"/>
  <c r="BI514" i="5"/>
  <c r="BI515" i="5"/>
  <c r="BI516" i="5"/>
  <c r="BI517" i="5"/>
  <c r="BI518" i="5"/>
  <c r="BI519" i="5"/>
  <c r="BI520" i="5"/>
  <c r="BI521" i="5"/>
  <c r="BI522" i="5"/>
  <c r="BI523" i="5"/>
  <c r="BI524" i="5"/>
  <c r="BI525" i="5"/>
  <c r="BI526" i="5"/>
  <c r="BI527" i="5"/>
  <c r="BI528" i="5"/>
  <c r="BI529" i="5"/>
  <c r="BI530" i="5"/>
  <c r="BI531" i="5"/>
  <c r="BI532" i="5"/>
  <c r="BI533" i="5"/>
  <c r="BI534" i="5"/>
  <c r="BI535" i="5"/>
  <c r="BI536" i="5"/>
  <c r="BI537" i="5"/>
  <c r="BI538" i="5"/>
  <c r="BI539" i="5"/>
  <c r="BI540" i="5"/>
  <c r="P542" i="5"/>
  <c r="P543" i="5"/>
  <c r="P544" i="5"/>
  <c r="P545" i="5"/>
  <c r="BC545" i="5"/>
  <c r="BC589" i="5"/>
  <c r="BC541" i="5"/>
  <c r="BI541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BI623" i="5"/>
  <c r="BI625" i="5"/>
  <c r="BI627" i="5"/>
  <c r="BI629" i="5"/>
  <c r="BI631" i="5"/>
  <c r="BI633" i="5"/>
  <c r="BI635" i="5"/>
  <c r="BI637" i="5"/>
  <c r="BI639" i="5"/>
  <c r="BI641" i="5"/>
  <c r="BI643" i="5"/>
  <c r="BI645" i="5"/>
  <c r="BI647" i="5"/>
  <c r="BI649" i="5"/>
  <c r="BI651" i="5"/>
  <c r="BI653" i="5"/>
  <c r="BI655" i="5"/>
  <c r="BI657" i="5"/>
  <c r="BI659" i="5"/>
  <c r="BI661" i="5"/>
  <c r="P717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BC623" i="5"/>
  <c r="P624" i="5"/>
  <c r="P626" i="5"/>
  <c r="P628" i="5"/>
  <c r="P630" i="5"/>
  <c r="P632" i="5"/>
  <c r="BC633" i="5"/>
  <c r="P634" i="5"/>
  <c r="BC635" i="5"/>
  <c r="P636" i="5"/>
  <c r="BC637" i="5"/>
  <c r="P638" i="5"/>
  <c r="BC639" i="5"/>
  <c r="P640" i="5"/>
  <c r="BC641" i="5"/>
  <c r="P642" i="5"/>
  <c r="BC643" i="5"/>
  <c r="P644" i="5"/>
  <c r="BC645" i="5"/>
  <c r="P646" i="5"/>
  <c r="BC647" i="5"/>
  <c r="P648" i="5"/>
  <c r="BC649" i="5"/>
  <c r="P650" i="5"/>
  <c r="BC651" i="5"/>
  <c r="P652" i="5"/>
  <c r="BC653" i="5"/>
  <c r="P654" i="5"/>
  <c r="BC655" i="5"/>
  <c r="P656" i="5"/>
  <c r="BC657" i="5"/>
  <c r="P658" i="5"/>
  <c r="BC659" i="5"/>
  <c r="P660" i="5"/>
  <c r="BC661" i="5"/>
  <c r="P662" i="5"/>
  <c r="BI667" i="5"/>
  <c r="BC667" i="5"/>
  <c r="BI668" i="5"/>
  <c r="P668" i="5"/>
  <c r="BC668" i="5"/>
  <c r="BI669" i="5"/>
  <c r="P669" i="5"/>
  <c r="BC669" i="5"/>
  <c r="P709" i="5"/>
  <c r="P701" i="5"/>
  <c r="BI709" i="5"/>
  <c r="P625" i="5"/>
  <c r="P627" i="5"/>
  <c r="P629" i="5"/>
  <c r="P631" i="5"/>
  <c r="P633" i="5"/>
  <c r="P635" i="5"/>
  <c r="P637" i="5"/>
  <c r="P639" i="5"/>
  <c r="P641" i="5"/>
  <c r="P643" i="5"/>
  <c r="P645" i="5"/>
  <c r="P647" i="5"/>
  <c r="P649" i="5"/>
  <c r="P651" i="5"/>
  <c r="P653" i="5"/>
  <c r="P655" i="5"/>
  <c r="P657" i="5"/>
  <c r="P659" i="5"/>
  <c r="P661" i="5"/>
  <c r="BI663" i="5"/>
  <c r="BC663" i="5"/>
  <c r="P663" i="5"/>
  <c r="P664" i="5"/>
  <c r="P665" i="5"/>
  <c r="BC673" i="5"/>
  <c r="BC677" i="5"/>
  <c r="P684" i="5"/>
  <c r="P688" i="5"/>
  <c r="P692" i="5"/>
  <c r="P696" i="5"/>
  <c r="P700" i="5"/>
  <c r="P705" i="5"/>
  <c r="BI705" i="5"/>
  <c r="P713" i="5"/>
  <c r="BI713" i="5"/>
  <c r="P721" i="5"/>
  <c r="BI721" i="5"/>
  <c r="P729" i="5"/>
  <c r="BI729" i="5"/>
  <c r="P737" i="5"/>
  <c r="BI737" i="5"/>
  <c r="P782" i="5"/>
  <c r="BI782" i="5"/>
  <c r="BI664" i="5"/>
  <c r="BI665" i="5"/>
  <c r="BI672" i="5"/>
  <c r="BC672" i="5"/>
  <c r="P673" i="5"/>
  <c r="BI676" i="5"/>
  <c r="BC676" i="5"/>
  <c r="P677" i="5"/>
  <c r="BI680" i="5"/>
  <c r="BC680" i="5"/>
  <c r="BI777" i="5"/>
  <c r="P777" i="5"/>
  <c r="P725" i="5"/>
  <c r="BI725" i="5"/>
  <c r="P733" i="5"/>
  <c r="BI733" i="5"/>
  <c r="P741" i="5"/>
  <c r="BI741" i="5"/>
  <c r="P766" i="5"/>
  <c r="BI766" i="5"/>
  <c r="BI673" i="5"/>
  <c r="BI677" i="5"/>
  <c r="BC681" i="5"/>
  <c r="BI704" i="5"/>
  <c r="BI708" i="5"/>
  <c r="BI712" i="5"/>
  <c r="BI716" i="5"/>
  <c r="BI720" i="5"/>
  <c r="BI724" i="5"/>
  <c r="BI728" i="5"/>
  <c r="BI732" i="5"/>
  <c r="BI736" i="5"/>
  <c r="BI740" i="5"/>
  <c r="BC766" i="5"/>
  <c r="BI773" i="5"/>
  <c r="P778" i="5"/>
  <c r="BC782" i="5"/>
  <c r="BI789" i="5"/>
  <c r="P794" i="5"/>
  <c r="BC798" i="5"/>
  <c r="BI805" i="5"/>
  <c r="P810" i="5"/>
  <c r="BC814" i="5"/>
  <c r="BI826" i="5"/>
  <c r="P826" i="5"/>
  <c r="BI842" i="5"/>
  <c r="P842" i="5"/>
  <c r="BI858" i="5"/>
  <c r="P858" i="5"/>
  <c r="BI874" i="5"/>
  <c r="P874" i="5"/>
  <c r="BI890" i="5"/>
  <c r="P890" i="5"/>
  <c r="BI906" i="5"/>
  <c r="P906" i="5"/>
  <c r="BI922" i="5"/>
  <c r="P922" i="5"/>
  <c r="BI666" i="5"/>
  <c r="P666" i="5"/>
  <c r="BI670" i="5"/>
  <c r="P670" i="5"/>
  <c r="BC671" i="5"/>
  <c r="BI674" i="5"/>
  <c r="P674" i="5"/>
  <c r="BC675" i="5"/>
  <c r="BI678" i="5"/>
  <c r="P678" i="5"/>
  <c r="BC679" i="5"/>
  <c r="BI683" i="5"/>
  <c r="BI687" i="5"/>
  <c r="BI691" i="5"/>
  <c r="BI695" i="5"/>
  <c r="BI699" i="5"/>
  <c r="BI703" i="5"/>
  <c r="P704" i="5"/>
  <c r="BI707" i="5"/>
  <c r="P708" i="5"/>
  <c r="BI711" i="5"/>
  <c r="P712" i="5"/>
  <c r="BI715" i="5"/>
  <c r="P716" i="5"/>
  <c r="BI719" i="5"/>
  <c r="P720" i="5"/>
  <c r="BI723" i="5"/>
  <c r="P724" i="5"/>
  <c r="BI727" i="5"/>
  <c r="P728" i="5"/>
  <c r="BI731" i="5"/>
  <c r="P732" i="5"/>
  <c r="BI735" i="5"/>
  <c r="P736" i="5"/>
  <c r="BI739" i="5"/>
  <c r="P740" i="5"/>
  <c r="BI769" i="5"/>
  <c r="P774" i="5"/>
  <c r="BC778" i="5"/>
  <c r="BI785" i="5"/>
  <c r="P790" i="5"/>
  <c r="P793" i="5"/>
  <c r="BC794" i="5"/>
  <c r="BI798" i="5"/>
  <c r="BI801" i="5"/>
  <c r="P806" i="5"/>
  <c r="P809" i="5"/>
  <c r="BC810" i="5"/>
  <c r="BI814" i="5"/>
  <c r="BI817" i="5"/>
  <c r="BI822" i="5"/>
  <c r="P822" i="5"/>
  <c r="BI838" i="5"/>
  <c r="P838" i="5"/>
  <c r="BI854" i="5"/>
  <c r="P854" i="5"/>
  <c r="BI870" i="5"/>
  <c r="P870" i="5"/>
  <c r="BI886" i="5"/>
  <c r="P886" i="5"/>
  <c r="BI902" i="5"/>
  <c r="P902" i="5"/>
  <c r="BI918" i="5"/>
  <c r="P918" i="5"/>
  <c r="BI671" i="5"/>
  <c r="P671" i="5"/>
  <c r="BI675" i="5"/>
  <c r="P675" i="5"/>
  <c r="BI679" i="5"/>
  <c r="P679" i="5"/>
  <c r="BI682" i="5"/>
  <c r="BI686" i="5"/>
  <c r="BI690" i="5"/>
  <c r="BI694" i="5"/>
  <c r="BI698" i="5"/>
  <c r="BI702" i="5"/>
  <c r="BI706" i="5"/>
  <c r="BI710" i="5"/>
  <c r="BI714" i="5"/>
  <c r="BI718" i="5"/>
  <c r="BI722" i="5"/>
  <c r="BI726" i="5"/>
  <c r="BI730" i="5"/>
  <c r="BI734" i="5"/>
  <c r="BI738" i="5"/>
  <c r="BI765" i="5"/>
  <c r="P770" i="5"/>
  <c r="P773" i="5"/>
  <c r="BC774" i="5"/>
  <c r="BI778" i="5"/>
  <c r="BI781" i="5"/>
  <c r="P786" i="5"/>
  <c r="P789" i="5"/>
  <c r="BC790" i="5"/>
  <c r="BI794" i="5"/>
  <c r="BI797" i="5"/>
  <c r="P802" i="5"/>
  <c r="P805" i="5"/>
  <c r="BC806" i="5"/>
  <c r="BI810" i="5"/>
  <c r="BI813" i="5"/>
  <c r="P818" i="5"/>
  <c r="BI834" i="5"/>
  <c r="P834" i="5"/>
  <c r="BI850" i="5"/>
  <c r="P850" i="5"/>
  <c r="BI866" i="5"/>
  <c r="P866" i="5"/>
  <c r="BI882" i="5"/>
  <c r="P882" i="5"/>
  <c r="BI898" i="5"/>
  <c r="P898" i="5"/>
  <c r="BI914" i="5"/>
  <c r="P914" i="5"/>
  <c r="BI793" i="5"/>
  <c r="P798" i="5"/>
  <c r="BI809" i="5"/>
  <c r="P814" i="5"/>
  <c r="BI830" i="5"/>
  <c r="P830" i="5"/>
  <c r="BI846" i="5"/>
  <c r="P846" i="5"/>
  <c r="BI862" i="5"/>
  <c r="P862" i="5"/>
  <c r="BI878" i="5"/>
  <c r="P878" i="5"/>
  <c r="BI894" i="5"/>
  <c r="P894" i="5"/>
  <c r="BI910" i="5"/>
  <c r="P910" i="5"/>
  <c r="P938" i="5"/>
  <c r="BI938" i="5"/>
  <c r="BI942" i="5"/>
  <c r="BI946" i="5"/>
  <c r="BI950" i="5"/>
  <c r="P954" i="5"/>
  <c r="BI954" i="5"/>
  <c r="BI958" i="5"/>
  <c r="P962" i="5"/>
  <c r="BI962" i="5"/>
  <c r="P966" i="5"/>
  <c r="BI966" i="5"/>
  <c r="BI970" i="5"/>
  <c r="BI974" i="5"/>
  <c r="BI978" i="5"/>
  <c r="BI982" i="5"/>
  <c r="BI986" i="5"/>
  <c r="BI990" i="5"/>
  <c r="BI994" i="5"/>
  <c r="BI998" i="5"/>
  <c r="BI1002" i="5"/>
  <c r="BI1006" i="5"/>
  <c r="BI1010" i="5"/>
  <c r="BI1014" i="5"/>
  <c r="BI1018" i="5"/>
  <c r="P1022" i="5"/>
  <c r="BI1022" i="5"/>
  <c r="BI1026" i="5"/>
  <c r="BI1030" i="5"/>
  <c r="BC1108" i="5"/>
  <c r="BI1108" i="5"/>
  <c r="P1135" i="5"/>
  <c r="BI1135" i="5"/>
  <c r="BC1135" i="5"/>
  <c r="P926" i="5"/>
  <c r="P930" i="5"/>
  <c r="P934" i="5"/>
  <c r="BI937" i="5"/>
  <c r="BI941" i="5"/>
  <c r="BI945" i="5"/>
  <c r="BI949" i="5"/>
  <c r="BI953" i="5"/>
  <c r="BI957" i="5"/>
  <c r="BI961" i="5"/>
  <c r="P965" i="5"/>
  <c r="BI965" i="5"/>
  <c r="BI969" i="5"/>
  <c r="BI973" i="5"/>
  <c r="BI977" i="5"/>
  <c r="BI981" i="5"/>
  <c r="BI985" i="5"/>
  <c r="P989" i="5"/>
  <c r="BI989" i="5"/>
  <c r="BI993" i="5"/>
  <c r="BI997" i="5"/>
  <c r="P1001" i="5"/>
  <c r="BI1001" i="5"/>
  <c r="BI1005" i="5"/>
  <c r="BI1009" i="5"/>
  <c r="BI1013" i="5"/>
  <c r="BI1017" i="5"/>
  <c r="BI1021" i="5"/>
  <c r="P1025" i="5"/>
  <c r="BI1025" i="5"/>
  <c r="BI1029" i="5"/>
  <c r="P1111" i="5"/>
  <c r="BI1111" i="5"/>
  <c r="BC111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P763" i="5"/>
  <c r="BC765" i="5"/>
  <c r="P767" i="5"/>
  <c r="BC769" i="5"/>
  <c r="P771" i="5"/>
  <c r="BC773" i="5"/>
  <c r="P775" i="5"/>
  <c r="BC777" i="5"/>
  <c r="P779" i="5"/>
  <c r="BC781" i="5"/>
  <c r="P783" i="5"/>
  <c r="BC785" i="5"/>
  <c r="P787" i="5"/>
  <c r="BC789" i="5"/>
  <c r="P791" i="5"/>
  <c r="BC793" i="5"/>
  <c r="P795" i="5"/>
  <c r="BC797" i="5"/>
  <c r="P799" i="5"/>
  <c r="BC801" i="5"/>
  <c r="P803" i="5"/>
  <c r="BC805" i="5"/>
  <c r="P807" i="5"/>
  <c r="BC809" i="5"/>
  <c r="P811" i="5"/>
  <c r="BC813" i="5"/>
  <c r="P815" i="5"/>
  <c r="BC817" i="5"/>
  <c r="P819" i="5"/>
  <c r="BC821" i="5"/>
  <c r="P823" i="5"/>
  <c r="BC825" i="5"/>
  <c r="P827" i="5"/>
  <c r="BC829" i="5"/>
  <c r="P831" i="5"/>
  <c r="BC833" i="5"/>
  <c r="P835" i="5"/>
  <c r="BC837" i="5"/>
  <c r="P839" i="5"/>
  <c r="BC841" i="5"/>
  <c r="P843" i="5"/>
  <c r="BC845" i="5"/>
  <c r="P847" i="5"/>
  <c r="BC849" i="5"/>
  <c r="P851" i="5"/>
  <c r="BC853" i="5"/>
  <c r="P855" i="5"/>
  <c r="BC857" i="5"/>
  <c r="P859" i="5"/>
  <c r="BC861" i="5"/>
  <c r="P863" i="5"/>
  <c r="BC865" i="5"/>
  <c r="P867" i="5"/>
  <c r="BC869" i="5"/>
  <c r="P871" i="5"/>
  <c r="BC873" i="5"/>
  <c r="BI873" i="5"/>
  <c r="P875" i="5"/>
  <c r="BC877" i="5"/>
  <c r="BI877" i="5"/>
  <c r="P879" i="5"/>
  <c r="BC881" i="5"/>
  <c r="P883" i="5"/>
  <c r="BC885" i="5"/>
  <c r="P887" i="5"/>
  <c r="BC889" i="5"/>
  <c r="BI889" i="5"/>
  <c r="P891" i="5"/>
  <c r="BC893" i="5"/>
  <c r="BI893" i="5"/>
  <c r="P895" i="5"/>
  <c r="BC897" i="5"/>
  <c r="BI897" i="5"/>
  <c r="P899" i="5"/>
  <c r="BC901" i="5"/>
  <c r="BI901" i="5"/>
  <c r="P903" i="5"/>
  <c r="BC905" i="5"/>
  <c r="BI905" i="5"/>
  <c r="P907" i="5"/>
  <c r="BC909" i="5"/>
  <c r="P911" i="5"/>
  <c r="BC913" i="5"/>
  <c r="P915" i="5"/>
  <c r="BC917" i="5"/>
  <c r="P919" i="5"/>
  <c r="BC921" i="5"/>
  <c r="P923" i="5"/>
  <c r="BC925" i="5"/>
  <c r="P927" i="5"/>
  <c r="BC929" i="5"/>
  <c r="P931" i="5"/>
  <c r="BC933" i="5"/>
  <c r="P935" i="5"/>
  <c r="BI940" i="5"/>
  <c r="BI944" i="5"/>
  <c r="BI948" i="5"/>
  <c r="BI952" i="5"/>
  <c r="P956" i="5"/>
  <c r="BI956" i="5"/>
  <c r="BI960" i="5"/>
  <c r="P964" i="5"/>
  <c r="BI964" i="5"/>
  <c r="BI968" i="5"/>
  <c r="BI972" i="5"/>
  <c r="BI976" i="5"/>
  <c r="BI980" i="5"/>
  <c r="BI984" i="5"/>
  <c r="P988" i="5"/>
  <c r="BI988" i="5"/>
  <c r="BI992" i="5"/>
  <c r="BI996" i="5"/>
  <c r="BI1000" i="5"/>
  <c r="BI1004" i="5"/>
  <c r="BI1008" i="5"/>
  <c r="BI1012" i="5"/>
  <c r="BI1016" i="5"/>
  <c r="BI1020" i="5"/>
  <c r="P1024" i="5"/>
  <c r="BI1024" i="5"/>
  <c r="BI1028" i="5"/>
  <c r="P1119" i="5"/>
  <c r="BI1119" i="5"/>
  <c r="BC1119" i="5"/>
  <c r="BC822" i="5"/>
  <c r="BC826" i="5"/>
  <c r="BC830" i="5"/>
  <c r="BC834" i="5"/>
  <c r="BC838" i="5"/>
  <c r="BC842" i="5"/>
  <c r="BC846" i="5"/>
  <c r="BC850" i="5"/>
  <c r="BC854" i="5"/>
  <c r="BC858" i="5"/>
  <c r="BC862" i="5"/>
  <c r="BC866" i="5"/>
  <c r="BC870" i="5"/>
  <c r="BC874" i="5"/>
  <c r="BC878" i="5"/>
  <c r="BC882" i="5"/>
  <c r="BC886" i="5"/>
  <c r="BC890" i="5"/>
  <c r="BC894" i="5"/>
  <c r="BC898" i="5"/>
  <c r="BC902" i="5"/>
  <c r="BC906" i="5"/>
  <c r="BC910" i="5"/>
  <c r="BC914" i="5"/>
  <c r="BC918" i="5"/>
  <c r="BC922" i="5"/>
  <c r="BC926" i="5"/>
  <c r="BI926" i="5"/>
  <c r="BC930" i="5"/>
  <c r="BI930" i="5"/>
  <c r="BC934" i="5"/>
  <c r="BI934" i="5"/>
  <c r="P939" i="5"/>
  <c r="BI939" i="5"/>
  <c r="BI943" i="5"/>
  <c r="BI947" i="5"/>
  <c r="BI951" i="5"/>
  <c r="P955" i="5"/>
  <c r="BI955" i="5"/>
  <c r="BI959" i="5"/>
  <c r="P963" i="5"/>
  <c r="BI963" i="5"/>
  <c r="BI967" i="5"/>
  <c r="BI971" i="5"/>
  <c r="BI975" i="5"/>
  <c r="BI979" i="5"/>
  <c r="BI983" i="5"/>
  <c r="P987" i="5"/>
  <c r="BI987" i="5"/>
  <c r="BI991" i="5"/>
  <c r="BI995" i="5"/>
  <c r="BI999" i="5"/>
  <c r="BI1003" i="5"/>
  <c r="BI1007" i="5"/>
  <c r="BI1011" i="5"/>
  <c r="BI1015" i="5"/>
  <c r="BI1019" i="5"/>
  <c r="P1023" i="5"/>
  <c r="BI1023" i="5"/>
  <c r="BI1027" i="5"/>
  <c r="P1127" i="5"/>
  <c r="BI1127" i="5"/>
  <c r="BC1127" i="5"/>
  <c r="P1055" i="5"/>
  <c r="P1056" i="5"/>
  <c r="P1057" i="5"/>
  <c r="P1058" i="5"/>
  <c r="P1059" i="5"/>
  <c r="P1060" i="5"/>
  <c r="P1061" i="5"/>
  <c r="P1062" i="5"/>
  <c r="P1063" i="5"/>
  <c r="P1064" i="5"/>
  <c r="P1065" i="5"/>
  <c r="P1066" i="5"/>
  <c r="P1106" i="5"/>
  <c r="BI1106" i="5"/>
  <c r="BC1106" i="5"/>
  <c r="BI1141" i="5"/>
  <c r="BC1141" i="5"/>
  <c r="BI1031" i="5"/>
  <c r="BI1032" i="5"/>
  <c r="BI1033" i="5"/>
  <c r="BI1034" i="5"/>
  <c r="BI1035" i="5"/>
  <c r="BI1036" i="5"/>
  <c r="BI1037" i="5"/>
  <c r="BI1038" i="5"/>
  <c r="BI1039" i="5"/>
  <c r="BI1040" i="5"/>
  <c r="BI1041" i="5"/>
  <c r="BI1042" i="5"/>
  <c r="BI1043" i="5"/>
  <c r="BI1044" i="5"/>
  <c r="BI1045" i="5"/>
  <c r="BI1046" i="5"/>
  <c r="BI1047" i="5"/>
  <c r="BI1048" i="5"/>
  <c r="BI1049" i="5"/>
  <c r="BI1050" i="5"/>
  <c r="BI1051" i="5"/>
  <c r="BI1052" i="5"/>
  <c r="BI1053" i="5"/>
  <c r="BI1054" i="5"/>
  <c r="BI1055" i="5"/>
  <c r="BI1056" i="5"/>
  <c r="BI1057" i="5"/>
  <c r="BI1058" i="5"/>
  <c r="BI1059" i="5"/>
  <c r="BI1060" i="5"/>
  <c r="BI1061" i="5"/>
  <c r="BI1062" i="5"/>
  <c r="BI1063" i="5"/>
  <c r="BI1064" i="5"/>
  <c r="BI1065" i="5"/>
  <c r="BI1066" i="5"/>
  <c r="P1115" i="5"/>
  <c r="BI1115" i="5"/>
  <c r="BC1115" i="5"/>
  <c r="P1123" i="5"/>
  <c r="BI1123" i="5"/>
  <c r="BC1123" i="5"/>
  <c r="P1131" i="5"/>
  <c r="BI1131" i="5"/>
  <c r="BC1131" i="5"/>
  <c r="P1139" i="5"/>
  <c r="BI1139" i="5"/>
  <c r="BC1139" i="5"/>
  <c r="P1107" i="5"/>
  <c r="P1110" i="5"/>
  <c r="BI1110" i="5"/>
  <c r="BC1110" i="5"/>
  <c r="P1114" i="5"/>
  <c r="P1118" i="5"/>
  <c r="P1122" i="5"/>
  <c r="P1126" i="5"/>
  <c r="P1130" i="5"/>
  <c r="P1134" i="5"/>
  <c r="P1138" i="5"/>
  <c r="P1142" i="5"/>
  <c r="BC1142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P1067" i="5"/>
  <c r="P1105" i="5"/>
  <c r="P1109" i="5"/>
  <c r="P1113" i="5"/>
  <c r="BC1114" i="5"/>
  <c r="BI1114" i="5"/>
  <c r="P1117" i="5"/>
  <c r="BC1118" i="5"/>
  <c r="BI1118" i="5"/>
  <c r="P1121" i="5"/>
  <c r="BC1122" i="5"/>
  <c r="BI1122" i="5"/>
  <c r="P1125" i="5"/>
  <c r="BC1126" i="5"/>
  <c r="BI1126" i="5"/>
  <c r="P1129" i="5"/>
  <c r="BC1130" i="5"/>
  <c r="BI1130" i="5"/>
  <c r="P1133" i="5"/>
  <c r="BC1134" i="5"/>
  <c r="BI1134" i="5"/>
  <c r="P1137" i="5"/>
  <c r="BC1138" i="5"/>
  <c r="BI1138" i="5"/>
  <c r="P1141" i="5"/>
  <c r="P937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7" i="5"/>
  <c r="P958" i="5"/>
  <c r="P959" i="5"/>
  <c r="P960" i="5"/>
  <c r="P961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90" i="5"/>
  <c r="P991" i="5"/>
  <c r="P992" i="5"/>
  <c r="P993" i="5"/>
  <c r="P994" i="5"/>
  <c r="P995" i="5"/>
  <c r="P996" i="5"/>
  <c r="P997" i="5"/>
  <c r="P998" i="5"/>
  <c r="P999" i="5"/>
  <c r="P1000" i="5"/>
  <c r="P1002" i="5"/>
  <c r="P1003" i="5"/>
  <c r="P1004" i="5"/>
  <c r="P1005" i="5"/>
  <c r="P1006" i="5"/>
  <c r="P1007" i="5"/>
  <c r="P1008" i="5"/>
  <c r="P1009" i="5"/>
  <c r="P1010" i="5"/>
  <c r="P1011" i="5"/>
  <c r="P1012" i="5"/>
  <c r="P1013" i="5"/>
  <c r="P1014" i="5"/>
  <c r="P1015" i="5"/>
  <c r="P1016" i="5"/>
  <c r="P1017" i="5"/>
  <c r="P1018" i="5"/>
  <c r="P1019" i="5"/>
  <c r="P1020" i="5"/>
  <c r="P1021" i="5"/>
  <c r="P1026" i="5"/>
  <c r="P1027" i="5"/>
  <c r="P1028" i="5"/>
  <c r="P1029" i="5"/>
  <c r="P1030" i="5"/>
  <c r="P1031" i="5"/>
  <c r="P1032" i="5"/>
  <c r="P1033" i="5"/>
  <c r="P1034" i="5"/>
  <c r="P1035" i="5"/>
  <c r="P1036" i="5"/>
  <c r="P1037" i="5"/>
  <c r="P1038" i="5"/>
  <c r="P1039" i="5"/>
  <c r="P1040" i="5"/>
  <c r="P1041" i="5"/>
  <c r="P1042" i="5"/>
  <c r="P1043" i="5"/>
  <c r="P1044" i="5"/>
  <c r="P1045" i="5"/>
  <c r="P1046" i="5"/>
  <c r="P1047" i="5"/>
  <c r="P1048" i="5"/>
  <c r="P1049" i="5"/>
  <c r="P1050" i="5"/>
  <c r="P1051" i="5"/>
  <c r="P1052" i="5"/>
  <c r="P1053" i="5"/>
  <c r="P1054" i="5"/>
  <c r="P1068" i="5"/>
  <c r="P1069" i="5"/>
  <c r="P1070" i="5"/>
  <c r="P1071" i="5"/>
  <c r="P1072" i="5"/>
  <c r="P1073" i="5"/>
  <c r="P1074" i="5"/>
  <c r="P1075" i="5"/>
  <c r="P1076" i="5"/>
  <c r="P1077" i="5"/>
  <c r="P1078" i="5"/>
  <c r="P1079" i="5"/>
  <c r="P1080" i="5"/>
  <c r="P1081" i="5"/>
  <c r="P1082" i="5"/>
  <c r="P1083" i="5"/>
  <c r="P1084" i="5"/>
  <c r="P1085" i="5"/>
  <c r="P1086" i="5"/>
  <c r="P1087" i="5"/>
  <c r="P1088" i="5"/>
  <c r="P1089" i="5"/>
  <c r="P1090" i="5"/>
  <c r="P1091" i="5"/>
  <c r="P1092" i="5"/>
  <c r="P1093" i="5"/>
  <c r="P1094" i="5"/>
  <c r="P1095" i="5"/>
  <c r="P1096" i="5"/>
  <c r="P1097" i="5"/>
  <c r="P1098" i="5"/>
  <c r="P1099" i="5"/>
  <c r="P1100" i="5"/>
  <c r="P1101" i="5"/>
  <c r="P1102" i="5"/>
  <c r="P1103" i="5"/>
  <c r="P1104" i="5"/>
  <c r="BC1105" i="5"/>
  <c r="BI1105" i="5"/>
  <c r="P1108" i="5"/>
  <c r="BC1109" i="5"/>
  <c r="BI1109" i="5"/>
  <c r="P1112" i="5"/>
  <c r="BC1113" i="5"/>
  <c r="BI1113" i="5"/>
  <c r="P1116" i="5"/>
  <c r="BC1117" i="5"/>
  <c r="BI1117" i="5"/>
  <c r="P1120" i="5"/>
  <c r="BC1121" i="5"/>
  <c r="BI1121" i="5"/>
  <c r="P1124" i="5"/>
  <c r="BC1125" i="5"/>
  <c r="BI1125" i="5"/>
  <c r="P1128" i="5"/>
  <c r="BC1129" i="5"/>
  <c r="BI1129" i="5"/>
  <c r="P1132" i="5"/>
  <c r="BC1133" i="5"/>
  <c r="BI1133" i="5"/>
  <c r="P1136" i="5"/>
  <c r="BC1137" i="5"/>
  <c r="BI1137" i="5"/>
  <c r="P1140" i="5"/>
  <c r="P1143" i="5"/>
  <c r="P1144" i="5"/>
  <c r="P1145" i="5"/>
  <c r="P1146" i="5"/>
  <c r="P1147" i="5"/>
  <c r="P1148" i="5"/>
  <c r="P1149" i="5"/>
  <c r="P1150" i="5"/>
  <c r="P1151" i="5"/>
  <c r="P1152" i="5"/>
  <c r="P1153" i="5"/>
  <c r="P1154" i="5"/>
  <c r="P1155" i="5"/>
  <c r="P1156" i="5"/>
  <c r="P1157" i="5"/>
  <c r="P1158" i="5"/>
  <c r="P1159" i="5"/>
  <c r="P1160" i="5"/>
  <c r="P1161" i="5"/>
  <c r="P1162" i="5"/>
  <c r="P1163" i="5"/>
  <c r="P1164" i="5"/>
  <c r="P1165" i="5"/>
  <c r="P1166" i="5"/>
  <c r="P1167" i="5"/>
  <c r="P1168" i="5"/>
  <c r="P1169" i="5"/>
  <c r="P1170" i="5"/>
  <c r="P1171" i="5"/>
  <c r="P1172" i="5"/>
  <c r="P1173" i="5"/>
  <c r="P1174" i="5"/>
  <c r="P1175" i="5"/>
  <c r="P1176" i="5"/>
  <c r="P1177" i="5"/>
  <c r="P1178" i="5"/>
  <c r="P1179" i="5"/>
  <c r="P1180" i="5"/>
  <c r="P1181" i="5"/>
  <c r="P1182" i="5"/>
  <c r="P1183" i="5"/>
  <c r="P1184" i="5"/>
  <c r="P1185" i="5"/>
  <c r="P1186" i="5"/>
  <c r="P1187" i="5"/>
  <c r="P1188" i="5"/>
  <c r="P1189" i="5"/>
  <c r="P1190" i="5"/>
  <c r="P1191" i="5"/>
  <c r="P1192" i="5"/>
  <c r="P1193" i="5"/>
  <c r="P1194" i="5"/>
  <c r="P1195" i="5"/>
  <c r="P1196" i="5"/>
  <c r="P1197" i="5"/>
  <c r="P1198" i="5"/>
  <c r="P1199" i="5"/>
  <c r="P1200" i="5"/>
  <c r="P1201" i="5"/>
  <c r="P1202" i="5"/>
  <c r="P1203" i="5"/>
  <c r="P1204" i="5"/>
  <c r="P1205" i="5"/>
  <c r="P1206" i="5"/>
  <c r="P1207" i="5"/>
  <c r="P1209" i="5"/>
  <c r="P1210" i="5"/>
  <c r="P1211" i="5"/>
  <c r="P1212" i="5"/>
  <c r="P1213" i="5"/>
  <c r="P1214" i="5"/>
  <c r="P1215" i="5"/>
  <c r="P1216" i="5"/>
  <c r="P1217" i="5"/>
  <c r="P1218" i="5"/>
  <c r="BC1219" i="5"/>
  <c r="P1219" i="5"/>
  <c r="BI1356" i="5"/>
  <c r="BC1356" i="5"/>
  <c r="BI1261" i="5"/>
  <c r="BI1348" i="5"/>
  <c r="BC1348" i="5"/>
  <c r="BC1299" i="5"/>
  <c r="BC1302" i="5"/>
  <c r="BC1303" i="5"/>
  <c r="BC1305" i="5"/>
  <c r="BC1306" i="5"/>
  <c r="BC1307" i="5"/>
  <c r="BC1309" i="5"/>
  <c r="BC1310" i="5"/>
  <c r="BC1311" i="5"/>
  <c r="BC1346" i="5"/>
  <c r="P1354" i="5"/>
  <c r="BC1383" i="5"/>
  <c r="P1299" i="5"/>
  <c r="P1300" i="5"/>
  <c r="P1301" i="5"/>
  <c r="P1302" i="5"/>
  <c r="P1303" i="5"/>
  <c r="P1304" i="5"/>
  <c r="P1305" i="5"/>
  <c r="P1306" i="5"/>
  <c r="P1307" i="5"/>
  <c r="P1308" i="5"/>
  <c r="P1309" i="5"/>
  <c r="P1311" i="5"/>
  <c r="BI1344" i="5"/>
  <c r="BC1344" i="5"/>
  <c r="BC1352" i="5"/>
  <c r="BC1279" i="5"/>
  <c r="BI1298" i="5"/>
  <c r="BI1299" i="5"/>
  <c r="BI1301" i="5"/>
  <c r="BI1302" i="5"/>
  <c r="BI1303" i="5"/>
  <c r="BI1304" i="5"/>
  <c r="BI1305" i="5"/>
  <c r="BI1306" i="5"/>
  <c r="BI1307" i="5"/>
  <c r="BI1308" i="5"/>
  <c r="BI1309" i="5"/>
  <c r="BI1310" i="5"/>
  <c r="BI1311" i="5"/>
  <c r="BI1342" i="5"/>
  <c r="BC1342" i="5"/>
  <c r="P1350" i="5"/>
  <c r="BI1350" i="5"/>
  <c r="BC1350" i="5"/>
  <c r="P1358" i="5"/>
  <c r="BI1358" i="5"/>
  <c r="BC1358" i="5"/>
  <c r="P1345" i="5"/>
  <c r="P1349" i="5"/>
  <c r="P1353" i="5"/>
  <c r="P1357" i="5"/>
  <c r="BI1360" i="5"/>
  <c r="BC1360" i="5"/>
  <c r="BI1387" i="5"/>
  <c r="BC1387" i="5"/>
  <c r="P1387" i="5"/>
  <c r="BI1400" i="5"/>
  <c r="BC1400" i="5"/>
  <c r="P1312" i="5"/>
  <c r="BC1341" i="5"/>
  <c r="P1344" i="5"/>
  <c r="BC1345" i="5"/>
  <c r="BI1345" i="5"/>
  <c r="P1348" i="5"/>
  <c r="BC1349" i="5"/>
  <c r="BC1353" i="5"/>
  <c r="BI1353" i="5"/>
  <c r="P1356" i="5"/>
  <c r="BC1357" i="5"/>
  <c r="BI1357" i="5"/>
  <c r="BI1364" i="5"/>
  <c r="BC1368" i="5"/>
  <c r="BI1372" i="5"/>
  <c r="BI1391" i="5"/>
  <c r="BC1391" i="5"/>
  <c r="P1391" i="5"/>
  <c r="P1313" i="5"/>
  <c r="P1314" i="5"/>
  <c r="P1315" i="5"/>
  <c r="P1316" i="5"/>
  <c r="P1317" i="5"/>
  <c r="P1319" i="5"/>
  <c r="P1320" i="5"/>
  <c r="P1321" i="5"/>
  <c r="P1323" i="5"/>
  <c r="P1324" i="5"/>
  <c r="P1325" i="5"/>
  <c r="P1326" i="5"/>
  <c r="P1327" i="5"/>
  <c r="P1328" i="5"/>
  <c r="P1329" i="5"/>
  <c r="P1331" i="5"/>
  <c r="P1332" i="5"/>
  <c r="P1333" i="5"/>
  <c r="P1334" i="5"/>
  <c r="P1335" i="5"/>
  <c r="P1336" i="5"/>
  <c r="P1337" i="5"/>
  <c r="P1338" i="5"/>
  <c r="P1339" i="5"/>
  <c r="P1340" i="5"/>
  <c r="P1341" i="5"/>
  <c r="P1347" i="5"/>
  <c r="P1351" i="5"/>
  <c r="BI1359" i="5"/>
  <c r="BC1359" i="5"/>
  <c r="P1359" i="5"/>
  <c r="BI1361" i="5"/>
  <c r="BC1363" i="5"/>
  <c r="BC1367" i="5"/>
  <c r="BI1371" i="5"/>
  <c r="BC1371" i="5"/>
  <c r="BI1375" i="5"/>
  <c r="BC1375" i="5"/>
  <c r="BI1379" i="5"/>
  <c r="BC1379" i="5"/>
  <c r="BC1396" i="5"/>
  <c r="BI1404" i="5"/>
  <c r="BC1404" i="5"/>
  <c r="P1404" i="5"/>
  <c r="BI1444" i="5"/>
  <c r="P1444" i="5"/>
  <c r="BC1444" i="5"/>
  <c r="BI1442" i="5"/>
  <c r="P1442" i="5"/>
  <c r="BC1442" i="5"/>
  <c r="BC1450" i="5"/>
  <c r="BI1376" i="5"/>
  <c r="BI1380" i="5"/>
  <c r="BI1384" i="5"/>
  <c r="BI1407" i="5"/>
  <c r="P1407" i="5"/>
  <c r="BC1407" i="5"/>
  <c r="P1440" i="5"/>
  <c r="BC1440" i="5"/>
  <c r="BI1448" i="5"/>
  <c r="P1448" i="5"/>
  <c r="BC1448" i="5"/>
  <c r="BC1376" i="5"/>
  <c r="BC1384" i="5"/>
  <c r="BC1388" i="5"/>
  <c r="BC1392" i="5"/>
  <c r="BI1446" i="5"/>
  <c r="P1446" i="5"/>
  <c r="BC1446" i="5"/>
  <c r="BI1365" i="5"/>
  <c r="P1365" i="5"/>
  <c r="BI1369" i="5"/>
  <c r="P1369" i="5"/>
  <c r="BI1373" i="5"/>
  <c r="P1373" i="5"/>
  <c r="BI1377" i="5"/>
  <c r="P1377" i="5"/>
  <c r="BI1381" i="5"/>
  <c r="P1381" i="5"/>
  <c r="BI1385" i="5"/>
  <c r="P1385" i="5"/>
  <c r="BI1389" i="5"/>
  <c r="P1389" i="5"/>
  <c r="BI1393" i="5"/>
  <c r="P1393" i="5"/>
  <c r="BI1397" i="5"/>
  <c r="P1397" i="5"/>
  <c r="BI1401" i="5"/>
  <c r="P1401" i="5"/>
  <c r="P1405" i="5"/>
  <c r="BI1408" i="5"/>
  <c r="P1408" i="5"/>
  <c r="BI1412" i="5"/>
  <c r="P1415" i="5"/>
  <c r="BI1416" i="5"/>
  <c r="P1463" i="5"/>
  <c r="BI1362" i="5"/>
  <c r="P1362" i="5"/>
  <c r="BI1366" i="5"/>
  <c r="BI1370" i="5"/>
  <c r="P1370" i="5"/>
  <c r="BI1374" i="5"/>
  <c r="P1374" i="5"/>
  <c r="BI1378" i="5"/>
  <c r="P1378" i="5"/>
  <c r="BI1386" i="5"/>
  <c r="P1386" i="5"/>
  <c r="BI1390" i="5"/>
  <c r="P1390" i="5"/>
  <c r="BI1394" i="5"/>
  <c r="P1394" i="5"/>
  <c r="BC1395" i="5"/>
  <c r="BI1398" i="5"/>
  <c r="P1398" i="5"/>
  <c r="BC1399" i="5"/>
  <c r="BI1402" i="5"/>
  <c r="BC1403" i="5"/>
  <c r="BC1408" i="5"/>
  <c r="BI1409" i="5"/>
  <c r="P1409" i="5"/>
  <c r="BC1416" i="5"/>
  <c r="BI1395" i="5"/>
  <c r="P1395" i="5"/>
  <c r="BI1399" i="5"/>
  <c r="P1399" i="5"/>
  <c r="P1403" i="5"/>
  <c r="BI1406" i="5"/>
  <c r="P1406" i="5"/>
  <c r="BI1411" i="5"/>
  <c r="BC1411" i="5"/>
  <c r="BI1415" i="5"/>
  <c r="BC1415" i="5"/>
  <c r="BC1424" i="5"/>
  <c r="BI1428" i="5"/>
  <c r="BC1428" i="5"/>
  <c r="BI1432" i="5"/>
  <c r="BC1432" i="5"/>
  <c r="P1436" i="5"/>
  <c r="BI1452" i="5"/>
  <c r="BI1413" i="5"/>
  <c r="P1413" i="5"/>
  <c r="BI1417" i="5"/>
  <c r="P1417" i="5"/>
  <c r="BI1421" i="5"/>
  <c r="P1421" i="5"/>
  <c r="BI1425" i="5"/>
  <c r="P1425" i="5"/>
  <c r="BI1429" i="5"/>
  <c r="P1429" i="5"/>
  <c r="BI1433" i="5"/>
  <c r="P1433" i="5"/>
  <c r="BI1437" i="5"/>
  <c r="P1437" i="5"/>
  <c r="BI1410" i="5"/>
  <c r="P1410" i="5"/>
  <c r="BI1418" i="5"/>
  <c r="P1418" i="5"/>
  <c r="BC1419" i="5"/>
  <c r="BI1422" i="5"/>
  <c r="P1422" i="5"/>
  <c r="BC1423" i="5"/>
  <c r="BI1426" i="5"/>
  <c r="P1426" i="5"/>
  <c r="BC1427" i="5"/>
  <c r="BI1430" i="5"/>
  <c r="P1430" i="5"/>
  <c r="BI1434" i="5"/>
  <c r="BC1435" i="5"/>
  <c r="BC1437" i="5"/>
  <c r="BI1438" i="5"/>
  <c r="P1439" i="5"/>
  <c r="BC1439" i="5"/>
  <c r="BI1441" i="5"/>
  <c r="P1441" i="5"/>
  <c r="BC1441" i="5"/>
  <c r="BI1443" i="5"/>
  <c r="P1443" i="5"/>
  <c r="BI1445" i="5"/>
  <c r="P1445" i="5"/>
  <c r="BC1445" i="5"/>
  <c r="BI1447" i="5"/>
  <c r="P1447" i="5"/>
  <c r="BC1447" i="5"/>
  <c r="BI1449" i="5"/>
  <c r="P1449" i="5"/>
  <c r="BC1449" i="5"/>
  <c r="BI1460" i="5"/>
  <c r="BI1419" i="5"/>
  <c r="P1419" i="5"/>
  <c r="BI1423" i="5"/>
  <c r="P1423" i="5"/>
  <c r="BI1427" i="5"/>
  <c r="BI1431" i="5"/>
  <c r="P1435" i="5"/>
  <c r="BI1456" i="5"/>
  <c r="P1464" i="5"/>
  <c r="BC1451" i="5"/>
  <c r="P1453" i="5"/>
  <c r="BC1455" i="5"/>
  <c r="BI1455" i="5"/>
  <c r="P1457" i="5"/>
  <c r="BC1459" i="5"/>
  <c r="BI1459" i="5"/>
  <c r="P1461" i="5"/>
  <c r="BC1464" i="5"/>
  <c r="BC1456" i="5"/>
  <c r="BC1460" i="5"/>
  <c r="BI1475" i="5"/>
  <c r="P1475" i="5"/>
  <c r="BC1475" i="5"/>
  <c r="BC1465" i="5"/>
  <c r="BI1465" i="5"/>
  <c r="BI1466" i="5"/>
  <c r="BI1467" i="5"/>
  <c r="BI1468" i="5"/>
  <c r="BI1469" i="5"/>
  <c r="BI1470" i="5"/>
  <c r="BI1472" i="5"/>
  <c r="BI1474" i="5"/>
  <c r="P1474" i="5"/>
  <c r="BC1476" i="5"/>
  <c r="BI1476" i="5"/>
  <c r="P1476" i="5"/>
  <c r="BI1484" i="5"/>
  <c r="BI1486" i="5"/>
  <c r="BC1473" i="5"/>
  <c r="BI1473" i="5"/>
  <c r="P1484" i="5"/>
  <c r="BI1485" i="5"/>
  <c r="P1486" i="5"/>
  <c r="P1477" i="5"/>
  <c r="P1478" i="5"/>
  <c r="P1479" i="5"/>
  <c r="P1480" i="5"/>
  <c r="P1481" i="5"/>
  <c r="P1482" i="5"/>
  <c r="P1483" i="5"/>
  <c r="BC1489" i="5"/>
  <c r="BI1490" i="5"/>
  <c r="P1490" i="5"/>
  <c r="P1491" i="5"/>
  <c r="BI1492" i="5"/>
  <c r="BI1494" i="5"/>
  <c r="BI1477" i="5"/>
  <c r="BI1478" i="5"/>
  <c r="BI1479" i="5"/>
  <c r="BI1480" i="5"/>
  <c r="BI1482" i="5"/>
  <c r="BI1483" i="5"/>
  <c r="P1487" i="5"/>
  <c r="P1488" i="5"/>
  <c r="BI1491" i="5"/>
  <c r="BI1493" i="5"/>
  <c r="BI1495" i="5"/>
  <c r="BC1484" i="5"/>
  <c r="BC1485" i="5"/>
  <c r="BC1488" i="5"/>
  <c r="BI1488" i="5"/>
  <c r="P1489" i="5"/>
  <c r="BC1490" i="5"/>
  <c r="BI1496" i="5"/>
  <c r="BI1497" i="5"/>
  <c r="BI1498" i="5"/>
  <c r="BC1491" i="5"/>
  <c r="BC1492" i="5"/>
  <c r="BC1493" i="5"/>
  <c r="BC1494" i="5"/>
  <c r="BC1495" i="5"/>
  <c r="BC1497" i="5"/>
  <c r="BC1498" i="5"/>
  <c r="BC1499" i="5"/>
  <c r="BC1500" i="5"/>
  <c r="BI1500" i="5"/>
</calcChain>
</file>

<file path=xl/sharedStrings.xml><?xml version="1.0" encoding="utf-8"?>
<sst xmlns="http://schemas.openxmlformats.org/spreadsheetml/2006/main" count="179" uniqueCount="119">
  <si>
    <t>Top Left Header Cell</t>
  </si>
  <si>
    <t>No</t>
  </si>
  <si>
    <t>New  No</t>
  </si>
  <si>
    <t>SCAMS No</t>
  </si>
  <si>
    <t>Unit No.</t>
  </si>
  <si>
    <t>Spec</t>
  </si>
  <si>
    <t>Coating</t>
  </si>
  <si>
    <t>Thick</t>
  </si>
  <si>
    <t>Width</t>
  </si>
  <si>
    <t>Length1</t>
  </si>
  <si>
    <t>Length2</t>
  </si>
  <si>
    <t>Mass</t>
  </si>
  <si>
    <t>Case No</t>
  </si>
  <si>
    <t>Store</t>
  </si>
  <si>
    <t>Length</t>
  </si>
  <si>
    <t>Total  Time</t>
  </si>
  <si>
    <t>Delivery Date</t>
  </si>
  <si>
    <t>Remark</t>
  </si>
  <si>
    <t>Cutting Date Actual</t>
  </si>
  <si>
    <t>Complete Flag</t>
  </si>
  <si>
    <t>Daily check</t>
  </si>
  <si>
    <t>PartNo</t>
  </si>
  <si>
    <t>GSPH</t>
  </si>
  <si>
    <t>Product Qty Total</t>
  </si>
  <si>
    <t>Shift</t>
  </si>
  <si>
    <t>No.</t>
  </si>
  <si>
    <t>Already Saved</t>
  </si>
  <si>
    <t>Column-3</t>
  </si>
  <si>
    <t>Kanban Proc No</t>
  </si>
  <si>
    <t>Width   Accuracy  (+)</t>
  </si>
  <si>
    <t>Width  Accuracy  (-)</t>
  </si>
  <si>
    <t>Qty Plan</t>
  </si>
  <si>
    <t>Qty Actual</t>
  </si>
  <si>
    <t>Weight Act   per Coil</t>
  </si>
  <si>
    <t>Total Weight</t>
  </si>
  <si>
    <t>Theory Weight</t>
  </si>
  <si>
    <t>MC</t>
  </si>
  <si>
    <t>Status</t>
  </si>
  <si>
    <t>Damaged</t>
  </si>
  <si>
    <t>Deffective</t>
  </si>
  <si>
    <t>Pallet No</t>
  </si>
  <si>
    <t>Join Package</t>
  </si>
  <si>
    <t>Customer</t>
  </si>
  <si>
    <t>User   (Destination)</t>
  </si>
  <si>
    <t>Package Type</t>
  </si>
  <si>
    <t>Rank</t>
  </si>
  <si>
    <t>Telescope Rank</t>
  </si>
  <si>
    <t>Finish Date(ACT)</t>
  </si>
  <si>
    <t>Kanban No</t>
  </si>
  <si>
    <t>ReqLineNo</t>
  </si>
  <si>
    <t>Comment1</t>
  </si>
  <si>
    <t>Internal Remark</t>
  </si>
  <si>
    <t>Next Process</t>
  </si>
  <si>
    <t>In Diameter</t>
  </si>
  <si>
    <t>CLScamsNo</t>
  </si>
  <si>
    <t>CLUnitNo</t>
  </si>
  <si>
    <t>MotherCoilWeight</t>
  </si>
  <si>
    <t>RewindWeight</t>
  </si>
  <si>
    <t>Divide</t>
  </si>
  <si>
    <t>Qty</t>
  </si>
  <si>
    <t>PlanYield</t>
  </si>
  <si>
    <t>Line</t>
  </si>
  <si>
    <t>MachineNumber</t>
  </si>
  <si>
    <t>CoilNo</t>
  </si>
  <si>
    <t>Mill</t>
  </si>
  <si>
    <t>SpecName</t>
  </si>
  <si>
    <t>MCThick</t>
  </si>
  <si>
    <t>MCWidth</t>
  </si>
  <si>
    <t>MCCoil</t>
  </si>
  <si>
    <t>ActualYield</t>
  </si>
  <si>
    <t>AdjComment</t>
  </si>
  <si>
    <t>SlitEdge</t>
  </si>
  <si>
    <t>MaterialActualCheckW</t>
  </si>
  <si>
    <t>RejectedLength</t>
  </si>
  <si>
    <t>ScamsNo</t>
  </si>
  <si>
    <t>TimePlanScamsNo</t>
  </si>
  <si>
    <t>R/W</t>
  </si>
  <si>
    <t>CoilSetting</t>
  </si>
  <si>
    <t>ScheduledProductionTime</t>
  </si>
  <si>
    <t>ActualProductionTime</t>
  </si>
  <si>
    <t>BreakDown</t>
  </si>
  <si>
    <t>AutoRunTime</t>
  </si>
  <si>
    <t>TMS</t>
  </si>
  <si>
    <t>Team</t>
  </si>
  <si>
    <t>FGWeight</t>
  </si>
  <si>
    <t>PartialPart</t>
  </si>
  <si>
    <t>PreviousT</t>
  </si>
  <si>
    <t>ActualTotalTime</t>
  </si>
  <si>
    <t>PlanStartTime</t>
  </si>
  <si>
    <t>PlanFinishTime</t>
  </si>
  <si>
    <t>ActualStartTime</t>
  </si>
  <si>
    <t>ActualFinishTime</t>
  </si>
  <si>
    <t>BreakTime</t>
  </si>
  <si>
    <t>PlanWorkTime</t>
  </si>
  <si>
    <t>ActualWorkTime</t>
  </si>
  <si>
    <t>PlanSpeed</t>
  </si>
  <si>
    <t>ActualSpeed</t>
  </si>
  <si>
    <t>PlanRunning</t>
  </si>
  <si>
    <t>ActualRunning</t>
  </si>
  <si>
    <t>PlanSetUpTime</t>
  </si>
  <si>
    <t>ActualSetUpTime</t>
  </si>
  <si>
    <t>PlanAutoRunTime</t>
  </si>
  <si>
    <t>BreakDownTime</t>
  </si>
  <si>
    <t>ActualTime</t>
  </si>
  <si>
    <t>ScamsShift</t>
  </si>
  <si>
    <t>PreviousLineStop</t>
  </si>
  <si>
    <t>UnitNo</t>
  </si>
  <si>
    <t>ActualFGWeight</t>
  </si>
  <si>
    <t>TotalWeight</t>
  </si>
  <si>
    <t>BreakDwn</t>
  </si>
  <si>
    <t>FGThick</t>
  </si>
  <si>
    <t>FGWidth</t>
  </si>
  <si>
    <t>FGLength1</t>
  </si>
  <si>
    <t>QualityDefect</t>
  </si>
  <si>
    <t>SlitWeight</t>
  </si>
  <si>
    <t>ActualTotalT</t>
  </si>
  <si>
    <t>QtyActual</t>
  </si>
  <si>
    <t>PrevLineStop</t>
  </si>
  <si>
    <t>PartialScams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</si>
</sst>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7822-D945-406E-A25B-53FC7040AAA3}">
  <dimension ref="A1:Y1"/>
  <sheetViews>
    <sheetView workbookViewId="0"/>
  </sheetViews>
  <sheetFormatPr defaultRowHeight="15" x14ac:dyDescent="0.25"/>
  <sheetData>
    <row r="1" spans="1:25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816A-3EC5-4739-BB53-024186A2D713}">
  <dimension ref="A1:BG1"/>
  <sheetViews>
    <sheetView workbookViewId="0"/>
  </sheetViews>
  <sheetFormatPr defaultRowHeight="15" x14ac:dyDescent="0.25"/>
  <sheetData>
    <row r="1" spans="1:59" x14ac:dyDescent="0.2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4</v>
      </c>
      <c r="G1" s="1" t="s">
        <v>7</v>
      </c>
      <c r="H1" s="1" t="s">
        <v>8</v>
      </c>
      <c r="I1" s="1" t="s">
        <v>9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13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  <c r="AB1" s="1" t="s">
        <v>46</v>
      </c>
      <c r="AC1" s="1" t="s">
        <v>47</v>
      </c>
      <c r="AD1" s="1" t="s">
        <v>48</v>
      </c>
      <c r="AE1" s="1" t="s">
        <v>49</v>
      </c>
      <c r="AF1" s="1" t="s">
        <v>17</v>
      </c>
      <c r="AG1" s="1" t="s">
        <v>50</v>
      </c>
      <c r="AH1" s="1" t="s">
        <v>51</v>
      </c>
      <c r="AI1" s="1" t="s">
        <v>21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</v>
      </c>
      <c r="AY1" s="1" t="s">
        <v>66</v>
      </c>
      <c r="AZ1" s="1" t="s">
        <v>67</v>
      </c>
      <c r="BA1" s="1" t="s">
        <v>68</v>
      </c>
      <c r="BB1" s="1" t="s">
        <v>69</v>
      </c>
      <c r="BC1" s="1" t="s">
        <v>70</v>
      </c>
      <c r="BD1" s="1" t="s">
        <v>71</v>
      </c>
      <c r="BE1" s="1" t="s">
        <v>72</v>
      </c>
      <c r="BF1" s="1" t="s">
        <v>73</v>
      </c>
      <c r="BG1" s="1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78405-80EC-400C-8925-2BB4DBAF98B8}">
  <dimension ref="A1:AG1"/>
  <sheetViews>
    <sheetView workbookViewId="0"/>
  </sheetViews>
  <sheetFormatPr defaultRowHeight="15" x14ac:dyDescent="0.25"/>
  <sheetData>
    <row r="1" spans="1:33" x14ac:dyDescent="0.25">
      <c r="A1" s="1" t="s">
        <v>74</v>
      </c>
      <c r="B1" s="1" t="s">
        <v>75</v>
      </c>
      <c r="C1" s="1" t="s">
        <v>76</v>
      </c>
      <c r="D1" s="1" t="s">
        <v>77</v>
      </c>
      <c r="E1" s="1" t="s">
        <v>78</v>
      </c>
      <c r="F1" s="1" t="s">
        <v>79</v>
      </c>
      <c r="G1" s="1" t="s">
        <v>80</v>
      </c>
      <c r="H1" s="1" t="s">
        <v>81</v>
      </c>
      <c r="I1" s="1" t="s">
        <v>82</v>
      </c>
      <c r="J1" s="1" t="s">
        <v>83</v>
      </c>
      <c r="K1" s="1" t="s">
        <v>84</v>
      </c>
      <c r="L1" s="1" t="s">
        <v>85</v>
      </c>
      <c r="M1" s="1" t="s">
        <v>86</v>
      </c>
      <c r="N1" s="1" t="s">
        <v>87</v>
      </c>
      <c r="O1" s="1" t="s">
        <v>24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U1" s="1" t="s">
        <v>93</v>
      </c>
      <c r="V1" s="1" t="s">
        <v>94</v>
      </c>
      <c r="W1" s="1" t="s">
        <v>95</v>
      </c>
      <c r="X1" s="1" t="s">
        <v>96</v>
      </c>
      <c r="Y1" s="1" t="s">
        <v>97</v>
      </c>
      <c r="Z1" s="1" t="s">
        <v>98</v>
      </c>
      <c r="AA1" s="1" t="s">
        <v>99</v>
      </c>
      <c r="AB1" s="1" t="s">
        <v>100</v>
      </c>
      <c r="AC1" s="1" t="s">
        <v>101</v>
      </c>
      <c r="AD1" s="1" t="s">
        <v>102</v>
      </c>
      <c r="AE1" s="1" t="s">
        <v>103</v>
      </c>
      <c r="AF1" s="1" t="s">
        <v>104</v>
      </c>
      <c r="AG1" s="1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8CE93-82CB-4820-8284-CE4F1F98646C}">
  <dimension ref="A1:BJ1500"/>
  <sheetViews>
    <sheetView tabSelected="1" workbookViewId="0"/>
  </sheetViews>
  <sheetFormatPr defaultRowHeight="15" x14ac:dyDescent="0.25"/>
  <cols>
    <col min="1" max="1" width="12.85546875" customWidth="1"/>
    <col min="4" max="4" width="17" customWidth="1"/>
  </cols>
  <sheetData>
    <row r="1" spans="1:62" s="1" customFormat="1" x14ac:dyDescent="0.25">
      <c r="A1" s="1" t="s">
        <v>74</v>
      </c>
      <c r="B1" s="1" t="s">
        <v>106</v>
      </c>
      <c r="C1" s="1" t="s">
        <v>56</v>
      </c>
      <c r="D1" s="1" t="s">
        <v>57</v>
      </c>
      <c r="E1" s="1" t="s">
        <v>58</v>
      </c>
      <c r="F1" s="1" t="s">
        <v>59</v>
      </c>
      <c r="G1" s="1" t="s">
        <v>60</v>
      </c>
      <c r="H1" s="2" t="s">
        <v>107</v>
      </c>
      <c r="I1" s="1" t="s">
        <v>108</v>
      </c>
      <c r="J1" s="1" t="s">
        <v>83</v>
      </c>
      <c r="K1" s="1" t="s">
        <v>76</v>
      </c>
      <c r="L1" s="1" t="s">
        <v>77</v>
      </c>
      <c r="M1" s="1" t="s">
        <v>78</v>
      </c>
      <c r="N1" s="1" t="s">
        <v>79</v>
      </c>
      <c r="O1" s="1" t="s">
        <v>109</v>
      </c>
      <c r="P1" s="1" t="s">
        <v>80</v>
      </c>
      <c r="Q1" s="1" t="s">
        <v>81</v>
      </c>
      <c r="R1" s="1" t="s">
        <v>82</v>
      </c>
      <c r="S1" s="1" t="s">
        <v>61</v>
      </c>
      <c r="T1" s="1" t="s">
        <v>24</v>
      </c>
      <c r="U1" s="1" t="s">
        <v>42</v>
      </c>
      <c r="V1" s="1" t="s">
        <v>63</v>
      </c>
      <c r="W1" s="1" t="s">
        <v>36</v>
      </c>
      <c r="X1" s="1" t="s">
        <v>64</v>
      </c>
      <c r="Y1" s="1" t="s">
        <v>5</v>
      </c>
      <c r="Z1" s="1" t="s">
        <v>6</v>
      </c>
      <c r="AA1" s="1" t="s">
        <v>66</v>
      </c>
      <c r="AB1" s="1" t="s">
        <v>67</v>
      </c>
      <c r="AC1" s="1" t="s">
        <v>68</v>
      </c>
      <c r="AD1" s="1" t="s">
        <v>110</v>
      </c>
      <c r="AE1" s="1" t="s">
        <v>111</v>
      </c>
      <c r="AF1" s="1" t="s">
        <v>112</v>
      </c>
      <c r="AG1" s="1" t="s">
        <v>88</v>
      </c>
      <c r="AH1" s="1" t="s">
        <v>89</v>
      </c>
      <c r="AI1" s="1" t="s">
        <v>90</v>
      </c>
      <c r="AJ1" s="1" t="s">
        <v>91</v>
      </c>
      <c r="AK1" s="1" t="s">
        <v>70</v>
      </c>
      <c r="AL1" s="1" t="s">
        <v>69</v>
      </c>
      <c r="AM1" s="1" t="s">
        <v>72</v>
      </c>
      <c r="AN1" s="1" t="s">
        <v>71</v>
      </c>
      <c r="AO1" s="1" t="s">
        <v>73</v>
      </c>
      <c r="AP1" s="1" t="s">
        <v>92</v>
      </c>
      <c r="AQ1" s="1" t="s">
        <v>93</v>
      </c>
      <c r="AR1" s="1" t="s">
        <v>94</v>
      </c>
      <c r="AS1" s="1" t="s">
        <v>95</v>
      </c>
      <c r="AT1" s="1" t="s">
        <v>96</v>
      </c>
      <c r="AU1" s="1" t="s">
        <v>97</v>
      </c>
      <c r="AV1" s="1" t="s">
        <v>98</v>
      </c>
      <c r="AW1" s="1" t="s">
        <v>99</v>
      </c>
      <c r="AX1" s="1" t="s">
        <v>100</v>
      </c>
      <c r="AY1" s="1" t="s">
        <v>101</v>
      </c>
      <c r="AZ1" s="1" t="s">
        <v>113</v>
      </c>
      <c r="BA1" s="1" t="s">
        <v>114</v>
      </c>
      <c r="BB1" s="1" t="s">
        <v>115</v>
      </c>
      <c r="BC1" s="1" t="s">
        <v>87</v>
      </c>
      <c r="BD1" s="1" t="s">
        <v>102</v>
      </c>
      <c r="BE1" s="1" t="s">
        <v>103</v>
      </c>
      <c r="BF1" s="1" t="s">
        <v>116</v>
      </c>
      <c r="BG1" s="1" t="s">
        <v>85</v>
      </c>
      <c r="BH1" s="1" t="s">
        <v>117</v>
      </c>
      <c r="BI1" s="1" t="s">
        <v>105</v>
      </c>
      <c r="BJ1" s="1" t="s">
        <v>118</v>
      </c>
    </row>
    <row r="2" spans="1:62" x14ac:dyDescent="0.25">
      <c r="A2" t="str">
        <f>IF(PResult!AL2="","",PResult!AL2)</f>
        <v/>
      </c>
      <c r="B2" t="str">
        <f>IF(PResult!F2="","",PResult!F2)</f>
        <v/>
      </c>
      <c r="C2" t="str">
        <f>IF(PResult!AN2="","",PResult!AN2)</f>
        <v/>
      </c>
      <c r="D2" t="str">
        <f>IF(PResult!AO2="","",PResult!AO2)</f>
        <v/>
      </c>
      <c r="E2" t="str">
        <f>IF(PResult!AP2="","",PResult!AP2)</f>
        <v/>
      </c>
      <c r="F2" t="str">
        <f>IF(PResult!AQ2="","",PResult!AQ2)</f>
        <v/>
      </c>
      <c r="G2">
        <f>IF(PResult!AR2="",0,ROUND(PResult!AR2,2))</f>
        <v>0</v>
      </c>
      <c r="I2">
        <f>IF(OR(UPPER(TRIM(PResult!R2))="S",UPPER(TRIM(PResult!R2))="P"),PResult!O2,0)</f>
        <v>0</v>
      </c>
      <c r="J2" t="str">
        <f>IF(ISERROR(INDEX(Panaboard!J:J,MATCH(CONCATENATE(A2,"-",T2),Panaboard!AF:AF,0))),"",TRIM(INDEX(Panaboard!J:J,MATCH(CONCATENATE(A2,"-",T2),Panaboard!AF:AF,0))))</f>
        <v/>
      </c>
      <c r="K2" t="str">
        <f>IF(ISERROR(INDEX(Panaboard!C:C,MATCH(CONCATENATE(A2,"-",T2),Panaboard!AF:AF,0))),"",INDEX(Panaboard!C:C,MATCH(CONCATENATE(A2,"-",T2),Panaboard!AF:AF,0)))</f>
        <v/>
      </c>
      <c r="L2" t="str">
        <f>IF(ISERROR(INDEX(Panaboard!D:D,MATCH(CONCATENATE(A2,"-",T2),Panaboard!AF:AF,0))),"",INDEX(Panaboard!D:D,MATCH(CONCATENATE(A2,"-",T2),Panaboard!AF:AF,0)))</f>
        <v/>
      </c>
      <c r="M2" t="str">
        <f>IF(ISERROR(INDEX(Panaboard!E:E,MATCH(CONCATENATE(A2,"-",T2),Panaboard!AF:AF,0))),"",INDEX(Panaboard!E:E,MATCH(CONCATENATE(A2,"-",T2),Panaboard!AF:AF,0)))</f>
        <v/>
      </c>
      <c r="N2" t="str">
        <f>IF(ISERROR(INDEX(Panaboard!F:F,MATCH(CONCATENATE(A2,"-",T2),Panaboard!AF:AF,0))),"",INDEX(Panaboard!F:F,MATCH(CONCATENATE(A2,"-",T2),Panaboard!AF:AF,0)))</f>
        <v/>
      </c>
      <c r="O2" t="str">
        <f>IF(ISERROR(INDEX(Panaboard!G:G,MATCH(CONCATENATE(A2,"-",T2),Panaboard!AF:AF,0))),"",INDEX(Panaboard!G:G,MATCH(CONCATENATE(A2,"-",T2),Panaboard!AF:AF,0)))</f>
        <v/>
      </c>
      <c r="P2" t="str">
        <f>IF(OR(O2="",O2=0),"",O2)</f>
        <v/>
      </c>
      <c r="Q2" t="str">
        <f>IF(ISERROR(INDEX(Panaboard!H:H,MATCH(CONCATENATE(A2,"-",T2),Panaboard!AF:AF,0))),"",INDEX(Panaboard!H:H,MATCH(CONCATENATE(A2,"-",T2),Panaboard!AF:AF,0)))</f>
        <v/>
      </c>
      <c r="R2" t="str">
        <f>IF(ISERROR(INDEX(Panaboard!I:I,MATCH(CONCATENATE(A2,"-",T2),Panaboard!AF:AF,0))),"",INDEX(Panaboard!I:I,MATCH(CONCATENATE(A2,"-",T2),Panaboard!AF:AF,0)))</f>
        <v/>
      </c>
      <c r="S2" t="str">
        <f>CONCATENATE(PResult!AS2,PResult!AT2)</f>
        <v/>
      </c>
      <c r="T2" t="str">
        <f>IF(PResult!BG2="","",PResult!BG2)</f>
        <v/>
      </c>
      <c r="U2" t="str">
        <f>IF(PResult!Y2="","",PResult!Y2)</f>
        <v/>
      </c>
      <c r="V2" t="str">
        <f>IF(PResult!AU2="","",PResult!AU2)</f>
        <v/>
      </c>
      <c r="W2" t="str">
        <f>IF(PResult!R2="","",UPPER(TRIM(PResult!R2)))</f>
        <v/>
      </c>
      <c r="X2" t="str">
        <f>IF(PResult!AV2="","",PResult!AV2)</f>
        <v/>
      </c>
      <c r="Y2" t="str">
        <f>IF(PResult!AW2="","",PResult!AW2)</f>
        <v/>
      </c>
      <c r="Z2" t="str">
        <f>IF(PResult!AX2="","",PResult!AX2)</f>
        <v/>
      </c>
      <c r="AA2" t="str">
        <f>IF(PResult!AY2="","",PResult!AY2)</f>
        <v/>
      </c>
      <c r="AB2" t="str">
        <f>IF(PResult!AZ2="","",PResult!AZ2)</f>
        <v/>
      </c>
      <c r="AC2" t="str">
        <f>IF(PResult!BA2="","",PResult!BA2)</f>
        <v/>
      </c>
      <c r="AD2" t="str">
        <f>IF(PResult!G2="","",PResult!G2)</f>
        <v/>
      </c>
      <c r="AE2" t="str">
        <f>IF(PResult!H2="","",PResult!H2)</f>
        <v/>
      </c>
      <c r="AF2">
        <f>IF(OR(PResult!I2="(null)",PResult!I2=""),0,PResult!I2)</f>
        <v>0</v>
      </c>
      <c r="AG2" t="str">
        <f>TEXT(IF(ISERROR(INDEX(Panaboard!P:P,MATCH(CONCATENATE(A2,"-",T2),Panaboard!AF:AF,0))),"",INDEX(Panaboard!P:P,MATCH(CONCATENATE(A2,"-",T2),Panaboard!AF:AF,0))),"HH:MM")</f>
        <v/>
      </c>
      <c r="AH2" t="str">
        <f>TEXT(IF(ISERROR(INDEX(Panaboard!Q:Q,MATCH(CONCATENATE(A2,"-",T2),Panaboard!AF:AF,0))),"",INDEX(Panaboard!Q:Q,MATCH(CONCATENATE(A2,"-",T2),Panaboard!AF:AF,0))),"HH:MM")</f>
        <v/>
      </c>
      <c r="AI2" t="str">
        <f>TEXT(IF(ISERROR(INDEX(Panaboard!R:R,MATCH(CONCATENATE(A2,"-",T2),Panaboard!AF:AF,0))),"",INDEX(Panaboard!R:R,MATCH(CONCATENATE(A2,"-",T2),Panaboard!AF:AF,0))),"HH:MM")</f>
        <v/>
      </c>
      <c r="AJ2" t="str">
        <f>TEXT(IF(ISERROR(INDEX(Panaboard!S:S,MATCH(CONCATENATE(A2,"-",T2),Panaboard!AF:AF,0))),"",INDEX(Panaboard!S:S,MATCH(CONCATENATE(A2,"-",T2),Panaboard!AF:AF,0))),"HH:MM")</f>
        <v/>
      </c>
      <c r="AK2" t="str">
        <f>IF(PResult!BC2="","",PResult!BC2)</f>
        <v/>
      </c>
      <c r="AL2" t="str">
        <f>IF(PResult!BB2="","",PResult!BB2)</f>
        <v/>
      </c>
      <c r="AM2" t="str">
        <f>IF(PResult!BE2="","",PResult!BE2)</f>
        <v/>
      </c>
      <c r="AN2" t="str">
        <f>IF(PResult!BD2="","",PResult!BD2)</f>
        <v/>
      </c>
      <c r="AO2" t="str">
        <f>IF(PResult!BF2="","",PResult!BF2)</f>
        <v/>
      </c>
      <c r="AP2" t="str">
        <f>IF(ISERROR(INDEX(Panaboard!T:T,MATCH(CONCATENATE(A2,"-",T2),Panaboard!AF:AF,0))),"",INDEX(Panaboard!T:T,MATCH(CONCATENATE(A2,"-",T2),Panaboard!AF:AF,0)))</f>
        <v/>
      </c>
      <c r="AQ2" t="str">
        <f>IF(ISERROR(INDEX(Panaboard!U:U,MATCH(CONCATENATE(A2,"-",T2),Panaboard!AF:AF,0))),"",INDEX(Panaboard!U:U,MATCH(CONCATENATE(A2,"-",T2),Panaboard!AF:AF,0)))</f>
        <v/>
      </c>
      <c r="AR2" t="str">
        <f>IF(ISERROR(INDEX(Panaboard!V:V,MATCH(CONCATENATE(A2,"-",T2),Panaboard!AF:AF,0))),"",INDEX(Panaboard!V:V,MATCH(CONCATENATE(A2,"-",T2),Panaboard!AF:AF,0)))</f>
        <v/>
      </c>
      <c r="AS2" t="str">
        <f>IF(ISERROR(INDEX(Panaboard!W:W,MATCH(CONCATENATE(A2,"-",T2),Panaboard!AF:AF,0))),"",INDEX(Panaboard!W:W,MATCH(CONCATENATE(A2,"-",T2),Panaboard!AF:AF,0)))</f>
        <v/>
      </c>
      <c r="AT2" t="str">
        <f>IF(ISERROR(INDEX(Panaboard!X:X,MATCH(CONCATENATE(A2,"-",T2),Panaboard!AF:AF,0))),"",INDEX(Panaboard!X:X,MATCH(CONCATENATE(A2,"-",T2),Panaboard!AF:AF,0)))</f>
        <v/>
      </c>
      <c r="AU2" t="str">
        <f>IF(ISERROR(INDEX(Panaboard!Y:Y,MATCH(CONCATENATE(A2,"-",T2),Panaboard!AF:AF,0))),"",INDEX(Panaboard!Y:Y,MATCH(CONCATENATE(A2,"-",T2),Panaboard!AF:AF,0)))</f>
        <v/>
      </c>
      <c r="AV2" t="str">
        <f>IF(ISERROR(INDEX(Panaboard!Z:Z,MATCH(CONCATENATE(A2,"-",T2),Panaboard!AF:AF,0))),"",INDEX(Panaboard!Z:Z,MATCH(CONCATENATE(A2,"-",T2),Panaboard!AF:AF,0)))</f>
        <v/>
      </c>
      <c r="AW2" t="str">
        <f>IF(ISERROR(INDEX(Panaboard!AA:AA,MATCH(CONCATENATE(A2,"-",T2),Panaboard!AF:AF,0))),"",INDEX(Panaboard!AA:AA,MATCH(CONCATENATE(A2,"-",T2),Panaboard!AF:AF,0)))</f>
        <v/>
      </c>
      <c r="AX2" t="str">
        <f>IF(ISERROR(INDEX(Panaboard!AB:AB,MATCH(CONCATENATE(A2,"-",T2),Panaboard!AF:AF,0))),"",INDEX(Panaboard!AB:AB,MATCH(CONCATENATE(A2,"-",T2),Panaboard!AF:AF,0)))</f>
        <v/>
      </c>
      <c r="AY2" t="str">
        <f>IF(ISERROR(INDEX(Panaboard!AC:AC,MATCH(CONCATENATE(A2,"-",T2),Panaboard!AF:AF,0))),"",INDEX(Panaboard!AC:AC,MATCH(CONCATENATE(A2,"-",T2),Panaboard!AF:AF,0)))</f>
        <v/>
      </c>
      <c r="AZ2" t="str">
        <f>IF(OR(PResult!T2="",PResult!T2="(null)"),"",PResult!T2)</f>
        <v/>
      </c>
      <c r="BA2">
        <f>IF(PResult!O2="",0,PResult!O2)</f>
        <v>0</v>
      </c>
      <c r="BB2" t="str">
        <f>IF(ISERROR(INDEX(Panaboard!N:N,MATCH(CONCATENATE(A2,"-",T2),Panaboard!AF:AF,0))),"",INDEX(Panaboard!N:N,MATCH(CONCATENATE(A2,"-",T2),Panaboard!AF:AF,0)))</f>
        <v/>
      </c>
      <c r="BC2" t="str">
        <f>IF(OR(BB2="",BB2=0),"",ROUND(BB2,0))</f>
        <v/>
      </c>
      <c r="BD2" t="str">
        <f>IF(ISERROR(INDEX(Panaboard!AD:AD,MATCH(CONCATENATE(A2,"-",T2),Panaboard!AF:AF,0))),"",INDEX(Panaboard!AD:AD,MATCH(CONCATENATE(A2,"-",T2),Panaboard!AF:AF,0)))</f>
        <v/>
      </c>
      <c r="BE2" t="str">
        <f>IF(ISERROR(INDEX(Panaboard!AE:AE,MATCH(CONCATENATE(A2,"-",T2),Panaboard!AF:AF,0))),"",INDEX(Panaboard!AE:AE,MATCH(CONCATENATE(A2,"-",T2),Panaboard!AF:AF,0)))</f>
        <v/>
      </c>
      <c r="BF2">
        <f>IF(OR(UPPER(TRIM(PResult!R2))="S",UPPER(TRIM(PResult!R2))="P"),PResult!M2,0)</f>
        <v>0</v>
      </c>
      <c r="BG2" t="str">
        <f>IF(ISERROR(INDEX(Panaboard!L:L,MATCH(CONCATENATE(A2,"-",T2),Panaboard!AF:AF,0))),"",INDEX(Panaboard!L:L,MATCH(CONCATENATE(A2,"-",T2),Panaboard!AF:AF,0)))</f>
        <v/>
      </c>
      <c r="BH2" t="str">
        <f>IF(ISERROR(INDEX(Panaboard!AG:AG,MATCH(CONCATENATE(A2,"-",T2),Panaboard!AF:AF,0))),"",INDEX(Panaboard!AG:AG,MATCH(CONCATENATE(A2,"-",T2),Panaboard!AF:AF,0)))</f>
        <v/>
      </c>
      <c r="BI2" t="str">
        <f>IF(OR(BH2="",BH2=0),"",BH2)</f>
        <v/>
      </c>
      <c r="BJ2" t="str">
        <f>IF(ISERROR(INDEX(CuttingList!F:F,MATCH(CONCATENATE(A2,"-",T2),CuttingList!E:E,0))),"",INDEX(CuttingList!F:F,MATCH(CONCATENATE(A2,"-",T2),CuttingList!E:E,0)))</f>
        <v/>
      </c>
    </row>
    <row r="3" spans="1:62" x14ac:dyDescent="0.25">
      <c r="A3" t="str">
        <f>IF(PResult!AL3="","",PResult!AL3)</f>
        <v/>
      </c>
      <c r="B3" t="str">
        <f>IF(PResult!F3="","",PResult!F3)</f>
        <v/>
      </c>
      <c r="C3" t="str">
        <f>IF(PResult!AN3="","",PResult!AN3)</f>
        <v/>
      </c>
      <c r="D3" t="str">
        <f>IF(PResult!AO3="","",PResult!AO3)</f>
        <v/>
      </c>
      <c r="E3" t="str">
        <f>IF(PResult!AP3="","",PResult!AP3)</f>
        <v/>
      </c>
      <c r="F3" t="str">
        <f>IF(PResult!AQ3="","",PResult!AQ3)</f>
        <v/>
      </c>
      <c r="G3">
        <f>IF(PResult!AR3="",0,ROUND(PResult!AR3,2))</f>
        <v>0</v>
      </c>
      <c r="I3">
        <f>IF(OR(UPPER(TRIM(PResult!R3))="S",UPPER(TRIM(PResult!R3))="P"),PResult!O3,0)</f>
        <v>0</v>
      </c>
      <c r="J3" t="str">
        <f>IF(ISERROR(INDEX(Panaboard!J:J,MATCH(CONCATENATE(A3,"-",T3),Panaboard!AF:AF,0))),"",TRIM(INDEX(Panaboard!J:J,MATCH(CONCATENATE(A3,"-",T3),Panaboard!AF:AF,0))))</f>
        <v/>
      </c>
      <c r="K3" t="str">
        <f>IF(ISERROR(INDEX(Panaboard!C:C,MATCH(CONCATENATE(A3,"-",T3),Panaboard!AF:AF,0))),"",INDEX(Panaboard!C:C,MATCH(CONCATENATE(A3,"-",T3),Panaboard!AF:AF,0)))</f>
        <v/>
      </c>
      <c r="L3" t="str">
        <f>IF(ISERROR(INDEX(Panaboard!D:D,MATCH(CONCATENATE(A3,"-",T3),Panaboard!AF:AF,0))),"",INDEX(Panaboard!D:D,MATCH(CONCATENATE(A3,"-",T3),Panaboard!AF:AF,0)))</f>
        <v/>
      </c>
      <c r="M3" t="str">
        <f>IF(ISERROR(INDEX(Panaboard!E:E,MATCH(CONCATENATE(A3,"-",T3),Panaboard!AF:AF,0))),"",INDEX(Panaboard!E:E,MATCH(CONCATENATE(A3,"-",T3),Panaboard!AF:AF,0)))</f>
        <v/>
      </c>
      <c r="N3" t="str">
        <f>IF(ISERROR(INDEX(Panaboard!F:F,MATCH(CONCATENATE(A3,"-",T3),Panaboard!AF:AF,0))),"",INDEX(Panaboard!F:F,MATCH(CONCATENATE(A3,"-",T3),Panaboard!AF:AF,0)))</f>
        <v/>
      </c>
      <c r="O3" t="str">
        <f>IF(ISERROR(INDEX(Panaboard!G:G,MATCH(CONCATENATE(A3,"-",T3),Panaboard!AF:AF,0))),"",INDEX(Panaboard!G:G,MATCH(CONCATENATE(A3,"-",T3),Panaboard!AF:AF,0)))</f>
        <v/>
      </c>
      <c r="P3" t="str">
        <f t="shared" ref="P3:P66" si="0">IF(OR(O3="",O3=0),"",O3)</f>
        <v/>
      </c>
      <c r="Q3" t="str">
        <f>IF(ISERROR(INDEX(Panaboard!H:H,MATCH(CONCATENATE(A3,"-",T3),Panaboard!AF:AF,0))),"",INDEX(Panaboard!H:H,MATCH(CONCATENATE(A3,"-",T3),Panaboard!AF:AF,0)))</f>
        <v/>
      </c>
      <c r="R3" t="str">
        <f>IF(ISERROR(INDEX(Panaboard!I:I,MATCH(CONCATENATE(A3,"-",T3),Panaboard!AF:AF,0))),"",INDEX(Panaboard!I:I,MATCH(CONCATENATE(A3,"-",T3),Panaboard!AF:AF,0)))</f>
        <v/>
      </c>
      <c r="S3" t="str">
        <f>CONCATENATE(PResult!AS3,PResult!AT3)</f>
        <v/>
      </c>
      <c r="T3" t="str">
        <f>IF(PResult!BG3="","",PResult!BG3)</f>
        <v/>
      </c>
      <c r="U3" t="str">
        <f>IF(PResult!Y3="","",PResult!Y3)</f>
        <v/>
      </c>
      <c r="V3" t="str">
        <f>IF(PResult!AU3="","",PResult!AU3)</f>
        <v/>
      </c>
      <c r="W3" t="str">
        <f>IF(PResult!R3="","",UPPER(TRIM(PResult!R3)))</f>
        <v/>
      </c>
      <c r="X3" t="str">
        <f>IF(PResult!AV3="","",PResult!AV3)</f>
        <v/>
      </c>
      <c r="Y3" t="str">
        <f>IF(PResult!AW3="","",PResult!AW3)</f>
        <v/>
      </c>
      <c r="Z3" t="str">
        <f>IF(PResult!AX3="","",PResult!AX3)</f>
        <v/>
      </c>
      <c r="AA3" t="str">
        <f>IF(PResult!AY3="","",PResult!AY3)</f>
        <v/>
      </c>
      <c r="AB3" t="str">
        <f>IF(PResult!AZ3="","",PResult!AZ3)</f>
        <v/>
      </c>
      <c r="AC3" t="str">
        <f>IF(PResult!BA3="","",PResult!BA3)</f>
        <v/>
      </c>
      <c r="AD3" t="str">
        <f>IF(PResult!G3="","",PResult!G3)</f>
        <v/>
      </c>
      <c r="AE3" t="str">
        <f>IF(PResult!H3="","",PResult!H3)</f>
        <v/>
      </c>
      <c r="AF3">
        <f>IF(OR(PResult!I3="(null)",PResult!I3=""),0,PResult!I3)</f>
        <v>0</v>
      </c>
      <c r="AG3" t="str">
        <f>TEXT(IF(ISERROR(INDEX(Panaboard!P:P,MATCH(CONCATENATE(A3,"-",T3),Panaboard!AF:AF,0))),"",INDEX(Panaboard!P:P,MATCH(CONCATENATE(A3,"-",T3),Panaboard!AF:AF,0))),"HH:MM")</f>
        <v/>
      </c>
      <c r="AH3" t="str">
        <f>TEXT(IF(ISERROR(INDEX(Panaboard!Q:Q,MATCH(CONCATENATE(A3,"-",T3),Panaboard!AF:AF,0))),"",INDEX(Panaboard!Q:Q,MATCH(CONCATENATE(A3,"-",T3),Panaboard!AF:AF,0))),"HH:MM")</f>
        <v/>
      </c>
      <c r="AI3" t="str">
        <f>TEXT(IF(ISERROR(INDEX(Panaboard!R:R,MATCH(CONCATENATE(A3,"-",T3),Panaboard!AF:AF,0))),"",INDEX(Panaboard!R:R,MATCH(CONCATENATE(A3,"-",T3),Panaboard!AF:AF,0))),"HH:MM")</f>
        <v/>
      </c>
      <c r="AJ3" t="str">
        <f>TEXT(IF(ISERROR(INDEX(Panaboard!S:S,MATCH(CONCATENATE(A3,"-",T3),Panaboard!AF:AF,0))),"",INDEX(Panaboard!S:S,MATCH(CONCATENATE(A3,"-",T3),Panaboard!AF:AF,0))),"HH:MM")</f>
        <v/>
      </c>
      <c r="AK3" t="str">
        <f>IF(PResult!BC3="","",PResult!BC3)</f>
        <v/>
      </c>
      <c r="AL3" t="str">
        <f>IF(PResult!BB3="","",PResult!BB3)</f>
        <v/>
      </c>
      <c r="AM3" t="str">
        <f>IF(PResult!BE3="","",PResult!BE3)</f>
        <v/>
      </c>
      <c r="AN3" t="str">
        <f>IF(PResult!BD3="","",PResult!BD3)</f>
        <v/>
      </c>
      <c r="AO3" t="str">
        <f>IF(PResult!BF3="","",PResult!BF3)</f>
        <v/>
      </c>
      <c r="AP3" t="str">
        <f>IF(ISERROR(INDEX(Panaboard!T:T,MATCH(CONCATENATE(A3,"-",T3),Panaboard!AF:AF,0))),"",INDEX(Panaboard!T:T,MATCH(CONCATENATE(A3,"-",T3),Panaboard!AF:AF,0)))</f>
        <v/>
      </c>
      <c r="AQ3" t="str">
        <f>IF(ISERROR(INDEX(Panaboard!U:U,MATCH(CONCATENATE(A3,"-",T3),Panaboard!AF:AF,0))),"",INDEX(Panaboard!U:U,MATCH(CONCATENATE(A3,"-",T3),Panaboard!AF:AF,0)))</f>
        <v/>
      </c>
      <c r="AR3" t="str">
        <f>IF(ISERROR(INDEX(Panaboard!V:V,MATCH(CONCATENATE(A3,"-",T3),Panaboard!AF:AF,0))),"",INDEX(Panaboard!V:V,MATCH(CONCATENATE(A3,"-",T3),Panaboard!AF:AF,0)))</f>
        <v/>
      </c>
      <c r="AS3" t="str">
        <f>IF(ISERROR(INDEX(Panaboard!W:W,MATCH(CONCATENATE(A3,"-",T3),Panaboard!AF:AF,0))),"",INDEX(Panaboard!W:W,MATCH(CONCATENATE(A3,"-",T3),Panaboard!AF:AF,0)))</f>
        <v/>
      </c>
      <c r="AT3" t="str">
        <f>IF(ISERROR(INDEX(Panaboard!X:X,MATCH(CONCATENATE(A3,"-",T3),Panaboard!AF:AF,0))),"",INDEX(Panaboard!X:X,MATCH(CONCATENATE(A3,"-",T3),Panaboard!AF:AF,0)))</f>
        <v/>
      </c>
      <c r="AU3" t="str">
        <f>IF(ISERROR(INDEX(Panaboard!Y:Y,MATCH(CONCATENATE(A3,"-",T3),Panaboard!AF:AF,0))),"",INDEX(Panaboard!Y:Y,MATCH(CONCATENATE(A3,"-",T3),Panaboard!AF:AF,0)))</f>
        <v/>
      </c>
      <c r="AV3" t="str">
        <f>IF(ISERROR(INDEX(Panaboard!Z:Z,MATCH(CONCATENATE(A3,"-",T3),Panaboard!AF:AF,0))),"",INDEX(Panaboard!Z:Z,MATCH(CONCATENATE(A3,"-",T3),Panaboard!AF:AF,0)))</f>
        <v/>
      </c>
      <c r="AW3" t="str">
        <f>IF(ISERROR(INDEX(Panaboard!AA:AA,MATCH(CONCATENATE(A3,"-",T3),Panaboard!AF:AF,0))),"",INDEX(Panaboard!AA:AA,MATCH(CONCATENATE(A3,"-",T3),Panaboard!AF:AF,0)))</f>
        <v/>
      </c>
      <c r="AX3" t="str">
        <f>IF(ISERROR(INDEX(Panaboard!AB:AB,MATCH(CONCATENATE(A3,"-",T3),Panaboard!AF:AF,0))),"",INDEX(Panaboard!AB:AB,MATCH(CONCATENATE(A3,"-",T3),Panaboard!AF:AF,0)))</f>
        <v/>
      </c>
      <c r="AY3" t="str">
        <f>IF(ISERROR(INDEX(Panaboard!AC:AC,MATCH(CONCATENATE(A3,"-",T3),Panaboard!AF:AF,0))),"",INDEX(Panaboard!AC:AC,MATCH(CONCATENATE(A3,"-",T3),Panaboard!AF:AF,0)))</f>
        <v/>
      </c>
      <c r="AZ3" t="str">
        <f>IF(OR(PResult!T3="",PResult!T3="(null)"),"",PResult!T3)</f>
        <v/>
      </c>
      <c r="BA3">
        <f>IF(PResult!O3="",0,PResult!O3)</f>
        <v>0</v>
      </c>
      <c r="BB3" t="str">
        <f>IF(ISERROR(INDEX(Panaboard!N:N,MATCH(CONCATENATE(A3,"-",T3),Panaboard!AF:AF,0))),"",INDEX(Panaboard!N:N,MATCH(CONCATENATE(A3,"-",T3),Panaboard!AF:AF,0)))</f>
        <v/>
      </c>
      <c r="BC3" t="str">
        <f t="shared" ref="BC3:BC66" si="1">IF(OR(BB3="",BB3=0),"",ROUND(BB3,0))</f>
        <v/>
      </c>
      <c r="BD3" t="str">
        <f>IF(ISERROR(INDEX(Panaboard!AD:AD,MATCH(CONCATENATE(A3,"-",T3),Panaboard!AF:AF,0))),"",INDEX(Panaboard!AD:AD,MATCH(CONCATENATE(A3,"-",T3),Panaboard!AF:AF,0)))</f>
        <v/>
      </c>
      <c r="BE3" t="str">
        <f>IF(ISERROR(INDEX(Panaboard!AE:AE,MATCH(CONCATENATE(A3,"-",T3),Panaboard!AF:AF,0))),"",INDEX(Panaboard!AE:AE,MATCH(CONCATENATE(A3,"-",T3),Panaboard!AF:AF,0)))</f>
        <v/>
      </c>
      <c r="BF3">
        <f>IF(OR(UPPER(TRIM(PResult!R3))="S",UPPER(TRIM(PResult!R3))="P"),PResult!M3,0)</f>
        <v>0</v>
      </c>
      <c r="BG3" t="str">
        <f>IF(ISERROR(INDEX(Panaboard!L:L,MATCH(CONCATENATE(A3,"-",T3),Panaboard!AF:AF,0))),"",INDEX(Panaboard!L:L,MATCH(CONCATENATE(A3,"-",T3),Panaboard!AF:AF,0)))</f>
        <v/>
      </c>
      <c r="BH3" t="str">
        <f>IF(ISERROR(INDEX(Panaboard!AG:AG,MATCH(CONCATENATE(A3,"-",T3),Panaboard!AF:AF,0))),"",INDEX(Panaboard!AG:AG,MATCH(CONCATENATE(A3,"-",T3),Panaboard!AF:AF,0)))</f>
        <v/>
      </c>
      <c r="BI3" t="str">
        <f t="shared" ref="BI3:BI66" si="2">IF(OR(BH3="",BH3=0),"",BH3)</f>
        <v/>
      </c>
      <c r="BJ3" t="str">
        <f>IF(ISERROR(INDEX(CuttingList!F:F,MATCH(CONCATENATE(A3,"-",T3),CuttingList!E:E,0))),"",INDEX(CuttingList!F:F,MATCH(CONCATENATE(A3,"-",T3),CuttingList!E:E,0)))</f>
        <v/>
      </c>
    </row>
    <row r="4" spans="1:62" x14ac:dyDescent="0.25">
      <c r="A4" t="str">
        <f>IF(PResult!AL4="","",PResult!AL4)</f>
        <v/>
      </c>
      <c r="B4" t="str">
        <f>IF(PResult!F4="","",PResult!F4)</f>
        <v/>
      </c>
      <c r="C4" t="str">
        <f>IF(PResult!AN4="","",PResult!AN4)</f>
        <v/>
      </c>
      <c r="D4" t="str">
        <f>IF(PResult!AO4="","",PResult!AO4)</f>
        <v/>
      </c>
      <c r="E4" t="str">
        <f>IF(PResult!AP4="","",PResult!AP4)</f>
        <v/>
      </c>
      <c r="F4" t="str">
        <f>IF(PResult!AQ4="","",PResult!AQ4)</f>
        <v/>
      </c>
      <c r="G4">
        <f>IF(PResult!AR4="",0,ROUND(PResult!AR4,2))</f>
        <v>0</v>
      </c>
      <c r="I4">
        <f>IF(OR(UPPER(TRIM(PResult!R4))="S",UPPER(TRIM(PResult!R4))="P"),PResult!O4,0)</f>
        <v>0</v>
      </c>
      <c r="J4" t="str">
        <f>IF(ISERROR(INDEX(Panaboard!J:J,MATCH(CONCATENATE(A4,"-",T4),Panaboard!AF:AF,0))),"",TRIM(INDEX(Panaboard!J:J,MATCH(CONCATENATE(A4,"-",T4),Panaboard!AF:AF,0))))</f>
        <v/>
      </c>
      <c r="K4" t="str">
        <f>IF(ISERROR(INDEX(Panaboard!C:C,MATCH(CONCATENATE(A4,"-",T4),Panaboard!AF:AF,0))),"",INDEX(Panaboard!C:C,MATCH(CONCATENATE(A4,"-",T4),Panaboard!AF:AF,0)))</f>
        <v/>
      </c>
      <c r="L4" t="str">
        <f>IF(ISERROR(INDEX(Panaboard!D:D,MATCH(CONCATENATE(A4,"-",T4),Panaboard!AF:AF,0))),"",INDEX(Panaboard!D:D,MATCH(CONCATENATE(A4,"-",T4),Panaboard!AF:AF,0)))</f>
        <v/>
      </c>
      <c r="M4" t="str">
        <f>IF(ISERROR(INDEX(Panaboard!E:E,MATCH(CONCATENATE(A4,"-",T4),Panaboard!AF:AF,0))),"",INDEX(Panaboard!E:E,MATCH(CONCATENATE(A4,"-",T4),Panaboard!AF:AF,0)))</f>
        <v/>
      </c>
      <c r="N4" t="str">
        <f>IF(ISERROR(INDEX(Panaboard!F:F,MATCH(CONCATENATE(A4,"-",T4),Panaboard!AF:AF,0))),"",INDEX(Panaboard!F:F,MATCH(CONCATENATE(A4,"-",T4),Panaboard!AF:AF,0)))</f>
        <v/>
      </c>
      <c r="O4" t="str">
        <f>IF(ISERROR(INDEX(Panaboard!G:G,MATCH(CONCATENATE(A4,"-",T4),Panaboard!AF:AF,0))),"",INDEX(Panaboard!G:G,MATCH(CONCATENATE(A4,"-",T4),Panaboard!AF:AF,0)))</f>
        <v/>
      </c>
      <c r="P4" t="str">
        <f t="shared" si="0"/>
        <v/>
      </c>
      <c r="Q4" t="str">
        <f>IF(ISERROR(INDEX(Panaboard!H:H,MATCH(CONCATENATE(A4,"-",T4),Panaboard!AF:AF,0))),"",INDEX(Panaboard!H:H,MATCH(CONCATENATE(A4,"-",T4),Panaboard!AF:AF,0)))</f>
        <v/>
      </c>
      <c r="R4" t="str">
        <f>IF(ISERROR(INDEX(Panaboard!I:I,MATCH(CONCATENATE(A4,"-",T4),Panaboard!AF:AF,0))),"",INDEX(Panaboard!I:I,MATCH(CONCATENATE(A4,"-",T4),Panaboard!AF:AF,0)))</f>
        <v/>
      </c>
      <c r="S4" t="str">
        <f>CONCATENATE(PResult!AS4,PResult!AT4)</f>
        <v/>
      </c>
      <c r="T4" t="str">
        <f>IF(PResult!BG4="","",PResult!BG4)</f>
        <v/>
      </c>
      <c r="U4" t="str">
        <f>IF(PResult!Y4="","",PResult!Y4)</f>
        <v/>
      </c>
      <c r="V4" t="str">
        <f>IF(PResult!AU4="","",PResult!AU4)</f>
        <v/>
      </c>
      <c r="W4" t="str">
        <f>IF(PResult!R4="","",UPPER(TRIM(PResult!R4)))</f>
        <v/>
      </c>
      <c r="X4" t="str">
        <f>IF(PResult!AV4="","",PResult!AV4)</f>
        <v/>
      </c>
      <c r="Y4" t="str">
        <f>IF(PResult!AW4="","",PResult!AW4)</f>
        <v/>
      </c>
      <c r="Z4" t="str">
        <f>IF(PResult!AX4="","",PResult!AX4)</f>
        <v/>
      </c>
      <c r="AA4" t="str">
        <f>IF(PResult!AY4="","",PResult!AY4)</f>
        <v/>
      </c>
      <c r="AB4" t="str">
        <f>IF(PResult!AZ4="","",PResult!AZ4)</f>
        <v/>
      </c>
      <c r="AC4" t="str">
        <f>IF(PResult!BA4="","",PResult!BA4)</f>
        <v/>
      </c>
      <c r="AD4" t="str">
        <f>IF(PResult!G4="","",PResult!G4)</f>
        <v/>
      </c>
      <c r="AE4" t="str">
        <f>IF(PResult!H4="","",PResult!H4)</f>
        <v/>
      </c>
      <c r="AF4">
        <f>IF(OR(PResult!I4="(null)",PResult!I4=""),0,PResult!I4)</f>
        <v>0</v>
      </c>
      <c r="AG4" t="str">
        <f>TEXT(IF(ISERROR(INDEX(Panaboard!P:P,MATCH(CONCATENATE(A4,"-",T4),Panaboard!AF:AF,0))),"",INDEX(Panaboard!P:P,MATCH(CONCATENATE(A4,"-",T4),Panaboard!AF:AF,0))),"HH:MM")</f>
        <v/>
      </c>
      <c r="AH4" t="str">
        <f>TEXT(IF(ISERROR(INDEX(Panaboard!Q:Q,MATCH(CONCATENATE(A4,"-",T4),Panaboard!AF:AF,0))),"",INDEX(Panaboard!Q:Q,MATCH(CONCATENATE(A4,"-",T4),Panaboard!AF:AF,0))),"HH:MM")</f>
        <v/>
      </c>
      <c r="AI4" t="str">
        <f>TEXT(IF(ISERROR(INDEX(Panaboard!R:R,MATCH(CONCATENATE(A4,"-",T4),Panaboard!AF:AF,0))),"",INDEX(Panaboard!R:R,MATCH(CONCATENATE(A4,"-",T4),Panaboard!AF:AF,0))),"HH:MM")</f>
        <v/>
      </c>
      <c r="AJ4" t="str">
        <f>TEXT(IF(ISERROR(INDEX(Panaboard!S:S,MATCH(CONCATENATE(A4,"-",T4),Panaboard!AF:AF,0))),"",INDEX(Panaboard!S:S,MATCH(CONCATENATE(A4,"-",T4),Panaboard!AF:AF,0))),"HH:MM")</f>
        <v/>
      </c>
      <c r="AK4" t="str">
        <f>IF(PResult!BC4="","",PResult!BC4)</f>
        <v/>
      </c>
      <c r="AL4" t="str">
        <f>IF(PResult!BB4="","",PResult!BB4)</f>
        <v/>
      </c>
      <c r="AM4" t="str">
        <f>IF(PResult!BE4="","",PResult!BE4)</f>
        <v/>
      </c>
      <c r="AN4" t="str">
        <f>IF(PResult!BD4="","",PResult!BD4)</f>
        <v/>
      </c>
      <c r="AO4" t="str">
        <f>IF(PResult!BF4="","",PResult!BF4)</f>
        <v/>
      </c>
      <c r="AP4" t="str">
        <f>IF(ISERROR(INDEX(Panaboard!T:T,MATCH(CONCATENATE(A4,"-",T4),Panaboard!AF:AF,0))),"",INDEX(Panaboard!T:T,MATCH(CONCATENATE(A4,"-",T4),Panaboard!AF:AF,0)))</f>
        <v/>
      </c>
      <c r="AQ4" t="str">
        <f>IF(ISERROR(INDEX(Panaboard!U:U,MATCH(CONCATENATE(A4,"-",T4),Panaboard!AF:AF,0))),"",INDEX(Panaboard!U:U,MATCH(CONCATENATE(A4,"-",T4),Panaboard!AF:AF,0)))</f>
        <v/>
      </c>
      <c r="AR4" t="str">
        <f>IF(ISERROR(INDEX(Panaboard!V:V,MATCH(CONCATENATE(A4,"-",T4),Panaboard!AF:AF,0))),"",INDEX(Panaboard!V:V,MATCH(CONCATENATE(A4,"-",T4),Panaboard!AF:AF,0)))</f>
        <v/>
      </c>
      <c r="AS4" t="str">
        <f>IF(ISERROR(INDEX(Panaboard!W:W,MATCH(CONCATENATE(A4,"-",T4),Panaboard!AF:AF,0))),"",INDEX(Panaboard!W:W,MATCH(CONCATENATE(A4,"-",T4),Panaboard!AF:AF,0)))</f>
        <v/>
      </c>
      <c r="AT4" t="str">
        <f>IF(ISERROR(INDEX(Panaboard!X:X,MATCH(CONCATENATE(A4,"-",T4),Panaboard!AF:AF,0))),"",INDEX(Panaboard!X:X,MATCH(CONCATENATE(A4,"-",T4),Panaboard!AF:AF,0)))</f>
        <v/>
      </c>
      <c r="AU4" t="str">
        <f>IF(ISERROR(INDEX(Panaboard!Y:Y,MATCH(CONCATENATE(A4,"-",T4),Panaboard!AF:AF,0))),"",INDEX(Panaboard!Y:Y,MATCH(CONCATENATE(A4,"-",T4),Panaboard!AF:AF,0)))</f>
        <v/>
      </c>
      <c r="AV4" t="str">
        <f>IF(ISERROR(INDEX(Panaboard!Z:Z,MATCH(CONCATENATE(A4,"-",T4),Panaboard!AF:AF,0))),"",INDEX(Panaboard!Z:Z,MATCH(CONCATENATE(A4,"-",T4),Panaboard!AF:AF,0)))</f>
        <v/>
      </c>
      <c r="AW4" t="str">
        <f>IF(ISERROR(INDEX(Panaboard!AA:AA,MATCH(CONCATENATE(A4,"-",T4),Panaboard!AF:AF,0))),"",INDEX(Panaboard!AA:AA,MATCH(CONCATENATE(A4,"-",T4),Panaboard!AF:AF,0)))</f>
        <v/>
      </c>
      <c r="AX4" t="str">
        <f>IF(ISERROR(INDEX(Panaboard!AB:AB,MATCH(CONCATENATE(A4,"-",T4),Panaboard!AF:AF,0))),"",INDEX(Panaboard!AB:AB,MATCH(CONCATENATE(A4,"-",T4),Panaboard!AF:AF,0)))</f>
        <v/>
      </c>
      <c r="AY4" t="str">
        <f>IF(ISERROR(INDEX(Panaboard!AC:AC,MATCH(CONCATENATE(A4,"-",T4),Panaboard!AF:AF,0))),"",INDEX(Panaboard!AC:AC,MATCH(CONCATENATE(A4,"-",T4),Panaboard!AF:AF,0)))</f>
        <v/>
      </c>
      <c r="AZ4" t="str">
        <f>IF(OR(PResult!T4="",PResult!T4="(null)"),"",PResult!T4)</f>
        <v/>
      </c>
      <c r="BA4">
        <f>IF(PResult!O4="",0,PResult!O4)</f>
        <v>0</v>
      </c>
      <c r="BB4" t="str">
        <f>IF(ISERROR(INDEX(Panaboard!N:N,MATCH(CONCATENATE(A4,"-",T4),Panaboard!AF:AF,0))),"",INDEX(Panaboard!N:N,MATCH(CONCATENATE(A4,"-",T4),Panaboard!AF:AF,0)))</f>
        <v/>
      </c>
      <c r="BC4" t="str">
        <f t="shared" si="1"/>
        <v/>
      </c>
      <c r="BD4" t="str">
        <f>IF(ISERROR(INDEX(Panaboard!AD:AD,MATCH(CONCATENATE(A4,"-",T4),Panaboard!AF:AF,0))),"",INDEX(Panaboard!AD:AD,MATCH(CONCATENATE(A4,"-",T4),Panaboard!AF:AF,0)))</f>
        <v/>
      </c>
      <c r="BE4" t="str">
        <f>IF(ISERROR(INDEX(Panaboard!AE:AE,MATCH(CONCATENATE(A4,"-",T4),Panaboard!AF:AF,0))),"",INDEX(Panaboard!AE:AE,MATCH(CONCATENATE(A4,"-",T4),Panaboard!AF:AF,0)))</f>
        <v/>
      </c>
      <c r="BF4">
        <f>IF(OR(UPPER(TRIM(PResult!R4))="S",UPPER(TRIM(PResult!R4))="P"),PResult!M4,0)</f>
        <v>0</v>
      </c>
      <c r="BG4" t="str">
        <f>IF(ISERROR(INDEX(Panaboard!L:L,MATCH(CONCATENATE(A4,"-",T4),Panaboard!AF:AF,0))),"",INDEX(Panaboard!L:L,MATCH(CONCATENATE(A4,"-",T4),Panaboard!AF:AF,0)))</f>
        <v/>
      </c>
      <c r="BH4" t="str">
        <f>IF(ISERROR(INDEX(Panaboard!AG:AG,MATCH(CONCATENATE(A4,"-",T4),Panaboard!AF:AF,0))),"",INDEX(Panaboard!AG:AG,MATCH(CONCATENATE(A4,"-",T4),Panaboard!AF:AF,0)))</f>
        <v/>
      </c>
      <c r="BI4" t="str">
        <f t="shared" si="2"/>
        <v/>
      </c>
      <c r="BJ4" t="str">
        <f>IF(ISERROR(INDEX(CuttingList!F:F,MATCH(CONCATENATE(A4,"-",T4),CuttingList!E:E,0))),"",INDEX(CuttingList!F:F,MATCH(CONCATENATE(A4,"-",T4),CuttingList!E:E,0)))</f>
        <v/>
      </c>
    </row>
    <row r="5" spans="1:62" x14ac:dyDescent="0.25">
      <c r="A5" t="str">
        <f>IF(PResult!AL5="","",PResult!AL5)</f>
        <v/>
      </c>
      <c r="B5" t="str">
        <f>IF(PResult!F5="","",PResult!F5)</f>
        <v/>
      </c>
      <c r="C5" t="str">
        <f>IF(PResult!AN5="","",PResult!AN5)</f>
        <v/>
      </c>
      <c r="D5" t="str">
        <f>IF(PResult!AO5="","",PResult!AO5)</f>
        <v/>
      </c>
      <c r="E5" t="str">
        <f>IF(PResult!AP5="","",PResult!AP5)</f>
        <v/>
      </c>
      <c r="F5" t="str">
        <f>IF(PResult!AQ5="","",PResult!AQ5)</f>
        <v/>
      </c>
      <c r="G5">
        <f>IF(PResult!AR5="",0,ROUND(PResult!AR5,2))</f>
        <v>0</v>
      </c>
      <c r="I5">
        <f>IF(OR(UPPER(TRIM(PResult!R5))="S",UPPER(TRIM(PResult!R5))="P"),PResult!O5,0)</f>
        <v>0</v>
      </c>
      <c r="J5" t="str">
        <f>IF(ISERROR(INDEX(Panaboard!J:J,MATCH(CONCATENATE(A5,"-",T5),Panaboard!AF:AF,0))),"",TRIM(INDEX(Panaboard!J:J,MATCH(CONCATENATE(A5,"-",T5),Panaboard!AF:AF,0))))</f>
        <v/>
      </c>
      <c r="K5" t="str">
        <f>IF(ISERROR(INDEX(Panaboard!C:C,MATCH(CONCATENATE(A5,"-",T5),Panaboard!AF:AF,0))),"",INDEX(Panaboard!C:C,MATCH(CONCATENATE(A5,"-",T5),Panaboard!AF:AF,0)))</f>
        <v/>
      </c>
      <c r="L5" t="str">
        <f>IF(ISERROR(INDEX(Panaboard!D:D,MATCH(CONCATENATE(A5,"-",T5),Panaboard!AF:AF,0))),"",INDEX(Panaboard!D:D,MATCH(CONCATENATE(A5,"-",T5),Panaboard!AF:AF,0)))</f>
        <v/>
      </c>
      <c r="M5" t="str">
        <f>IF(ISERROR(INDEX(Panaboard!E:E,MATCH(CONCATENATE(A5,"-",T5),Panaboard!AF:AF,0))),"",INDEX(Panaboard!E:E,MATCH(CONCATENATE(A5,"-",T5),Panaboard!AF:AF,0)))</f>
        <v/>
      </c>
      <c r="N5" t="str">
        <f>IF(ISERROR(INDEX(Panaboard!F:F,MATCH(CONCATENATE(A5,"-",T5),Panaboard!AF:AF,0))),"",INDEX(Panaboard!F:F,MATCH(CONCATENATE(A5,"-",T5),Panaboard!AF:AF,0)))</f>
        <v/>
      </c>
      <c r="O5" t="str">
        <f>IF(ISERROR(INDEX(Panaboard!G:G,MATCH(CONCATENATE(A5,"-",T5),Panaboard!AF:AF,0))),"",INDEX(Panaboard!G:G,MATCH(CONCATENATE(A5,"-",T5),Panaboard!AF:AF,0)))</f>
        <v/>
      </c>
      <c r="P5" t="str">
        <f t="shared" si="0"/>
        <v/>
      </c>
      <c r="Q5" t="str">
        <f>IF(ISERROR(INDEX(Panaboard!H:H,MATCH(CONCATENATE(A5,"-",T5),Panaboard!AF:AF,0))),"",INDEX(Panaboard!H:H,MATCH(CONCATENATE(A5,"-",T5),Panaboard!AF:AF,0)))</f>
        <v/>
      </c>
      <c r="R5" t="str">
        <f>IF(ISERROR(INDEX(Panaboard!I:I,MATCH(CONCATENATE(A5,"-",T5),Panaboard!AF:AF,0))),"",INDEX(Panaboard!I:I,MATCH(CONCATENATE(A5,"-",T5),Panaboard!AF:AF,0)))</f>
        <v/>
      </c>
      <c r="S5" t="str">
        <f>CONCATENATE(PResult!AS5,PResult!AT5)</f>
        <v/>
      </c>
      <c r="T5" t="str">
        <f>IF(PResult!BG5="","",PResult!BG5)</f>
        <v/>
      </c>
      <c r="U5" t="str">
        <f>IF(PResult!Y5="","",PResult!Y5)</f>
        <v/>
      </c>
      <c r="V5" t="str">
        <f>IF(PResult!AU5="","",PResult!AU5)</f>
        <v/>
      </c>
      <c r="W5" t="str">
        <f>IF(PResult!R5="","",UPPER(TRIM(PResult!R5)))</f>
        <v/>
      </c>
      <c r="X5" t="str">
        <f>IF(PResult!AV5="","",PResult!AV5)</f>
        <v/>
      </c>
      <c r="Y5" t="str">
        <f>IF(PResult!AW5="","",PResult!AW5)</f>
        <v/>
      </c>
      <c r="Z5" t="str">
        <f>IF(PResult!AX5="","",PResult!AX5)</f>
        <v/>
      </c>
      <c r="AA5" t="str">
        <f>IF(PResult!AY5="","",PResult!AY5)</f>
        <v/>
      </c>
      <c r="AB5" t="str">
        <f>IF(PResult!AZ5="","",PResult!AZ5)</f>
        <v/>
      </c>
      <c r="AC5" t="str">
        <f>IF(PResult!BA5="","",PResult!BA5)</f>
        <v/>
      </c>
      <c r="AD5" t="str">
        <f>IF(PResult!G5="","",PResult!G5)</f>
        <v/>
      </c>
      <c r="AE5" t="str">
        <f>IF(PResult!H5="","",PResult!H5)</f>
        <v/>
      </c>
      <c r="AF5">
        <f>IF(OR(PResult!I5="(null)",PResult!I5=""),0,PResult!I5)</f>
        <v>0</v>
      </c>
      <c r="AG5" t="str">
        <f>TEXT(IF(ISERROR(INDEX(Panaboard!P:P,MATCH(CONCATENATE(A5,"-",T5),Panaboard!AF:AF,0))),"",INDEX(Panaboard!P:P,MATCH(CONCATENATE(A5,"-",T5),Panaboard!AF:AF,0))),"HH:MM")</f>
        <v/>
      </c>
      <c r="AH5" t="str">
        <f>TEXT(IF(ISERROR(INDEX(Panaboard!Q:Q,MATCH(CONCATENATE(A5,"-",T5),Panaboard!AF:AF,0))),"",INDEX(Panaboard!Q:Q,MATCH(CONCATENATE(A5,"-",T5),Panaboard!AF:AF,0))),"HH:MM")</f>
        <v/>
      </c>
      <c r="AI5" t="str">
        <f>TEXT(IF(ISERROR(INDEX(Panaboard!R:R,MATCH(CONCATENATE(A5,"-",T5),Panaboard!AF:AF,0))),"",INDEX(Panaboard!R:R,MATCH(CONCATENATE(A5,"-",T5),Panaboard!AF:AF,0))),"HH:MM")</f>
        <v/>
      </c>
      <c r="AJ5" t="str">
        <f>TEXT(IF(ISERROR(INDEX(Panaboard!S:S,MATCH(CONCATENATE(A5,"-",T5),Panaboard!AF:AF,0))),"",INDEX(Panaboard!S:S,MATCH(CONCATENATE(A5,"-",T5),Panaboard!AF:AF,0))),"HH:MM")</f>
        <v/>
      </c>
      <c r="AK5" t="str">
        <f>IF(PResult!BC5="","",PResult!BC5)</f>
        <v/>
      </c>
      <c r="AL5" t="str">
        <f>IF(PResult!BB5="","",PResult!BB5)</f>
        <v/>
      </c>
      <c r="AM5" t="str">
        <f>IF(PResult!BE5="","",PResult!BE5)</f>
        <v/>
      </c>
      <c r="AN5" t="str">
        <f>IF(PResult!BD5="","",PResult!BD5)</f>
        <v/>
      </c>
      <c r="AO5" t="str">
        <f>IF(PResult!BF5="","",PResult!BF5)</f>
        <v/>
      </c>
      <c r="AP5" t="str">
        <f>IF(ISERROR(INDEX(Panaboard!T:T,MATCH(CONCATENATE(A5,"-",T5),Panaboard!AF:AF,0))),"",INDEX(Panaboard!T:T,MATCH(CONCATENATE(A5,"-",T5),Panaboard!AF:AF,0)))</f>
        <v/>
      </c>
      <c r="AQ5" t="str">
        <f>IF(ISERROR(INDEX(Panaboard!U:U,MATCH(CONCATENATE(A5,"-",T5),Panaboard!AF:AF,0))),"",INDEX(Panaboard!U:U,MATCH(CONCATENATE(A5,"-",T5),Panaboard!AF:AF,0)))</f>
        <v/>
      </c>
      <c r="AR5" t="str">
        <f>IF(ISERROR(INDEX(Panaboard!V:V,MATCH(CONCATENATE(A5,"-",T5),Panaboard!AF:AF,0))),"",INDEX(Panaboard!V:V,MATCH(CONCATENATE(A5,"-",T5),Panaboard!AF:AF,0)))</f>
        <v/>
      </c>
      <c r="AS5" t="str">
        <f>IF(ISERROR(INDEX(Panaboard!W:W,MATCH(CONCATENATE(A5,"-",T5),Panaboard!AF:AF,0))),"",INDEX(Panaboard!W:W,MATCH(CONCATENATE(A5,"-",T5),Panaboard!AF:AF,0)))</f>
        <v/>
      </c>
      <c r="AT5" t="str">
        <f>IF(ISERROR(INDEX(Panaboard!X:X,MATCH(CONCATENATE(A5,"-",T5),Panaboard!AF:AF,0))),"",INDEX(Panaboard!X:X,MATCH(CONCATENATE(A5,"-",T5),Panaboard!AF:AF,0)))</f>
        <v/>
      </c>
      <c r="AU5" t="str">
        <f>IF(ISERROR(INDEX(Panaboard!Y:Y,MATCH(CONCATENATE(A5,"-",T5),Panaboard!AF:AF,0))),"",INDEX(Panaboard!Y:Y,MATCH(CONCATENATE(A5,"-",T5),Panaboard!AF:AF,0)))</f>
        <v/>
      </c>
      <c r="AV5" t="str">
        <f>IF(ISERROR(INDEX(Panaboard!Z:Z,MATCH(CONCATENATE(A5,"-",T5),Panaboard!AF:AF,0))),"",INDEX(Panaboard!Z:Z,MATCH(CONCATENATE(A5,"-",T5),Panaboard!AF:AF,0)))</f>
        <v/>
      </c>
      <c r="AW5" t="str">
        <f>IF(ISERROR(INDEX(Panaboard!AA:AA,MATCH(CONCATENATE(A5,"-",T5),Panaboard!AF:AF,0))),"",INDEX(Panaboard!AA:AA,MATCH(CONCATENATE(A5,"-",T5),Panaboard!AF:AF,0)))</f>
        <v/>
      </c>
      <c r="AX5" t="str">
        <f>IF(ISERROR(INDEX(Panaboard!AB:AB,MATCH(CONCATENATE(A5,"-",T5),Panaboard!AF:AF,0))),"",INDEX(Panaboard!AB:AB,MATCH(CONCATENATE(A5,"-",T5),Panaboard!AF:AF,0)))</f>
        <v/>
      </c>
      <c r="AY5" t="str">
        <f>IF(ISERROR(INDEX(Panaboard!AC:AC,MATCH(CONCATENATE(A5,"-",T5),Panaboard!AF:AF,0))),"",INDEX(Panaboard!AC:AC,MATCH(CONCATENATE(A5,"-",T5),Panaboard!AF:AF,0)))</f>
        <v/>
      </c>
      <c r="AZ5" t="str">
        <f>IF(OR(PResult!T5="",PResult!T5="(null)"),"",PResult!T5)</f>
        <v/>
      </c>
      <c r="BA5">
        <f>IF(PResult!O5="",0,PResult!O5)</f>
        <v>0</v>
      </c>
      <c r="BB5" t="str">
        <f>IF(ISERROR(INDEX(Panaboard!N:N,MATCH(CONCATENATE(A5,"-",T5),Panaboard!AF:AF,0))),"",INDEX(Panaboard!N:N,MATCH(CONCATENATE(A5,"-",T5),Panaboard!AF:AF,0)))</f>
        <v/>
      </c>
      <c r="BC5" t="str">
        <f t="shared" si="1"/>
        <v/>
      </c>
      <c r="BD5" t="str">
        <f>IF(ISERROR(INDEX(Panaboard!AD:AD,MATCH(CONCATENATE(A5,"-",T5),Panaboard!AF:AF,0))),"",INDEX(Panaboard!AD:AD,MATCH(CONCATENATE(A5,"-",T5),Panaboard!AF:AF,0)))</f>
        <v/>
      </c>
      <c r="BE5" t="str">
        <f>IF(ISERROR(INDEX(Panaboard!AE:AE,MATCH(CONCATENATE(A5,"-",T5),Panaboard!AF:AF,0))),"",INDEX(Panaboard!AE:AE,MATCH(CONCATENATE(A5,"-",T5),Panaboard!AF:AF,0)))</f>
        <v/>
      </c>
      <c r="BF5">
        <f>IF(OR(UPPER(TRIM(PResult!R5))="S",UPPER(TRIM(PResult!R5))="P"),PResult!M5,0)</f>
        <v>0</v>
      </c>
      <c r="BG5" t="str">
        <f>IF(ISERROR(INDEX(Panaboard!L:L,MATCH(CONCATENATE(A5,"-",T5),Panaboard!AF:AF,0))),"",INDEX(Panaboard!L:L,MATCH(CONCATENATE(A5,"-",T5),Panaboard!AF:AF,0)))</f>
        <v/>
      </c>
      <c r="BH5" t="str">
        <f>IF(ISERROR(INDEX(Panaboard!AG:AG,MATCH(CONCATENATE(A5,"-",T5),Panaboard!AF:AF,0))),"",INDEX(Panaboard!AG:AG,MATCH(CONCATENATE(A5,"-",T5),Panaboard!AF:AF,0)))</f>
        <v/>
      </c>
      <c r="BI5" t="str">
        <f t="shared" si="2"/>
        <v/>
      </c>
      <c r="BJ5" t="str">
        <f>IF(ISERROR(INDEX(CuttingList!F:F,MATCH(CONCATENATE(A5,"-",T5),CuttingList!E:E,0))),"",INDEX(CuttingList!F:F,MATCH(CONCATENATE(A5,"-",T5),CuttingList!E:E,0)))</f>
        <v/>
      </c>
    </row>
    <row r="6" spans="1:62" x14ac:dyDescent="0.25">
      <c r="A6" t="str">
        <f>IF(PResult!AL6="","",PResult!AL6)</f>
        <v/>
      </c>
      <c r="B6" t="str">
        <f>IF(PResult!F6="","",PResult!F6)</f>
        <v/>
      </c>
      <c r="C6" t="str">
        <f>IF(PResult!AN6="","",PResult!AN6)</f>
        <v/>
      </c>
      <c r="D6" t="str">
        <f>IF(PResult!AO6="","",PResult!AO6)</f>
        <v/>
      </c>
      <c r="E6" t="str">
        <f>IF(PResult!AP6="","",PResult!AP6)</f>
        <v/>
      </c>
      <c r="F6" t="str">
        <f>IF(PResult!AQ6="","",PResult!AQ6)</f>
        <v/>
      </c>
      <c r="G6">
        <f>IF(PResult!AR6="",0,ROUND(PResult!AR6,2))</f>
        <v>0</v>
      </c>
      <c r="I6">
        <f>IF(OR(UPPER(TRIM(PResult!R6))="S",UPPER(TRIM(PResult!R6))="P"),PResult!O6,0)</f>
        <v>0</v>
      </c>
      <c r="J6" t="str">
        <f>IF(ISERROR(INDEX(Panaboard!J:J,MATCH(CONCATENATE(A6,"-",T6),Panaboard!AF:AF,0))),"",TRIM(INDEX(Panaboard!J:J,MATCH(CONCATENATE(A6,"-",T6),Panaboard!AF:AF,0))))</f>
        <v/>
      </c>
      <c r="K6" t="str">
        <f>IF(ISERROR(INDEX(Panaboard!C:C,MATCH(CONCATENATE(A6,"-",T6),Panaboard!AF:AF,0))),"",INDEX(Panaboard!C:C,MATCH(CONCATENATE(A6,"-",T6),Panaboard!AF:AF,0)))</f>
        <v/>
      </c>
      <c r="L6" t="str">
        <f>IF(ISERROR(INDEX(Panaboard!D:D,MATCH(CONCATENATE(A6,"-",T6),Panaboard!AF:AF,0))),"",INDEX(Panaboard!D:D,MATCH(CONCATENATE(A6,"-",T6),Panaboard!AF:AF,0)))</f>
        <v/>
      </c>
      <c r="M6" t="str">
        <f>IF(ISERROR(INDEX(Panaboard!E:E,MATCH(CONCATENATE(A6,"-",T6),Panaboard!AF:AF,0))),"",INDEX(Panaboard!E:E,MATCH(CONCATENATE(A6,"-",T6),Panaboard!AF:AF,0)))</f>
        <v/>
      </c>
      <c r="N6" t="str">
        <f>IF(ISERROR(INDEX(Panaboard!F:F,MATCH(CONCATENATE(A6,"-",T6),Panaboard!AF:AF,0))),"",INDEX(Panaboard!F:F,MATCH(CONCATENATE(A6,"-",T6),Panaboard!AF:AF,0)))</f>
        <v/>
      </c>
      <c r="O6" t="str">
        <f>IF(ISERROR(INDEX(Panaboard!G:G,MATCH(CONCATENATE(A6,"-",T6),Panaboard!AF:AF,0))),"",INDEX(Panaboard!G:G,MATCH(CONCATENATE(A6,"-",T6),Panaboard!AF:AF,0)))</f>
        <v/>
      </c>
      <c r="P6" t="str">
        <f t="shared" si="0"/>
        <v/>
      </c>
      <c r="Q6" t="str">
        <f>IF(ISERROR(INDEX(Panaboard!H:H,MATCH(CONCATENATE(A6,"-",T6),Panaboard!AF:AF,0))),"",INDEX(Panaboard!H:H,MATCH(CONCATENATE(A6,"-",T6),Panaboard!AF:AF,0)))</f>
        <v/>
      </c>
      <c r="R6" t="str">
        <f>IF(ISERROR(INDEX(Panaboard!I:I,MATCH(CONCATENATE(A6,"-",T6),Panaboard!AF:AF,0))),"",INDEX(Panaboard!I:I,MATCH(CONCATENATE(A6,"-",T6),Panaboard!AF:AF,0)))</f>
        <v/>
      </c>
      <c r="S6" t="str">
        <f>CONCATENATE(PResult!AS6,PResult!AT6)</f>
        <v/>
      </c>
      <c r="T6" t="str">
        <f>IF(PResult!BG6="","",PResult!BG6)</f>
        <v/>
      </c>
      <c r="U6" t="str">
        <f>IF(PResult!Y6="","",PResult!Y6)</f>
        <v/>
      </c>
      <c r="V6" t="str">
        <f>IF(PResult!AU6="","",PResult!AU6)</f>
        <v/>
      </c>
      <c r="W6" t="str">
        <f>IF(PResult!R6="","",UPPER(TRIM(PResult!R6)))</f>
        <v/>
      </c>
      <c r="X6" t="str">
        <f>IF(PResult!AV6="","",PResult!AV6)</f>
        <v/>
      </c>
      <c r="Y6" t="str">
        <f>IF(PResult!AW6="","",PResult!AW6)</f>
        <v/>
      </c>
      <c r="Z6" t="str">
        <f>IF(PResult!AX6="","",PResult!AX6)</f>
        <v/>
      </c>
      <c r="AA6" t="str">
        <f>IF(PResult!AY6="","",PResult!AY6)</f>
        <v/>
      </c>
      <c r="AB6" t="str">
        <f>IF(PResult!AZ6="","",PResult!AZ6)</f>
        <v/>
      </c>
      <c r="AC6" t="str">
        <f>IF(PResult!BA6="","",PResult!BA6)</f>
        <v/>
      </c>
      <c r="AD6" t="str">
        <f>IF(PResult!G6="","",PResult!G6)</f>
        <v/>
      </c>
      <c r="AE6" t="str">
        <f>IF(PResult!H6="","",PResult!H6)</f>
        <v/>
      </c>
      <c r="AF6">
        <f>IF(OR(PResult!I6="(null)",PResult!I6=""),0,PResult!I6)</f>
        <v>0</v>
      </c>
      <c r="AG6" t="str">
        <f>TEXT(IF(ISERROR(INDEX(Panaboard!P:P,MATCH(CONCATENATE(A6,"-",T6),Panaboard!AF:AF,0))),"",INDEX(Panaboard!P:P,MATCH(CONCATENATE(A6,"-",T6),Panaboard!AF:AF,0))),"HH:MM")</f>
        <v/>
      </c>
      <c r="AH6" t="str">
        <f>TEXT(IF(ISERROR(INDEX(Panaboard!Q:Q,MATCH(CONCATENATE(A6,"-",T6),Panaboard!AF:AF,0))),"",INDEX(Panaboard!Q:Q,MATCH(CONCATENATE(A6,"-",T6),Panaboard!AF:AF,0))),"HH:MM")</f>
        <v/>
      </c>
      <c r="AI6" t="str">
        <f>TEXT(IF(ISERROR(INDEX(Panaboard!R:R,MATCH(CONCATENATE(A6,"-",T6),Panaboard!AF:AF,0))),"",INDEX(Panaboard!R:R,MATCH(CONCATENATE(A6,"-",T6),Panaboard!AF:AF,0))),"HH:MM")</f>
        <v/>
      </c>
      <c r="AJ6" t="str">
        <f>TEXT(IF(ISERROR(INDEX(Panaboard!S:S,MATCH(CONCATENATE(A6,"-",T6),Panaboard!AF:AF,0))),"",INDEX(Panaboard!S:S,MATCH(CONCATENATE(A6,"-",T6),Panaboard!AF:AF,0))),"HH:MM")</f>
        <v/>
      </c>
      <c r="AK6" t="str">
        <f>IF(PResult!BC6="","",PResult!BC6)</f>
        <v/>
      </c>
      <c r="AL6" t="str">
        <f>IF(PResult!BB6="","",PResult!BB6)</f>
        <v/>
      </c>
      <c r="AM6" t="str">
        <f>IF(PResult!BE6="","",PResult!BE6)</f>
        <v/>
      </c>
      <c r="AN6" t="str">
        <f>IF(PResult!BD6="","",PResult!BD6)</f>
        <v/>
      </c>
      <c r="AO6" t="str">
        <f>IF(PResult!BF6="","",PResult!BF6)</f>
        <v/>
      </c>
      <c r="AP6" t="str">
        <f>IF(ISERROR(INDEX(Panaboard!T:T,MATCH(CONCATENATE(A6,"-",T6),Panaboard!AF:AF,0))),"",INDEX(Panaboard!T:T,MATCH(CONCATENATE(A6,"-",T6),Panaboard!AF:AF,0)))</f>
        <v/>
      </c>
      <c r="AQ6" t="str">
        <f>IF(ISERROR(INDEX(Panaboard!U:U,MATCH(CONCATENATE(A6,"-",T6),Panaboard!AF:AF,0))),"",INDEX(Panaboard!U:U,MATCH(CONCATENATE(A6,"-",T6),Panaboard!AF:AF,0)))</f>
        <v/>
      </c>
      <c r="AR6" t="str">
        <f>IF(ISERROR(INDEX(Panaboard!V:V,MATCH(CONCATENATE(A6,"-",T6),Panaboard!AF:AF,0))),"",INDEX(Panaboard!V:V,MATCH(CONCATENATE(A6,"-",T6),Panaboard!AF:AF,0)))</f>
        <v/>
      </c>
      <c r="AS6" t="str">
        <f>IF(ISERROR(INDEX(Panaboard!W:W,MATCH(CONCATENATE(A6,"-",T6),Panaboard!AF:AF,0))),"",INDEX(Panaboard!W:W,MATCH(CONCATENATE(A6,"-",T6),Panaboard!AF:AF,0)))</f>
        <v/>
      </c>
      <c r="AT6" t="str">
        <f>IF(ISERROR(INDEX(Panaboard!X:X,MATCH(CONCATENATE(A6,"-",T6),Panaboard!AF:AF,0))),"",INDEX(Panaboard!X:X,MATCH(CONCATENATE(A6,"-",T6),Panaboard!AF:AF,0)))</f>
        <v/>
      </c>
      <c r="AU6" t="str">
        <f>IF(ISERROR(INDEX(Panaboard!Y:Y,MATCH(CONCATENATE(A6,"-",T6),Panaboard!AF:AF,0))),"",INDEX(Panaboard!Y:Y,MATCH(CONCATENATE(A6,"-",T6),Panaboard!AF:AF,0)))</f>
        <v/>
      </c>
      <c r="AV6" t="str">
        <f>IF(ISERROR(INDEX(Panaboard!Z:Z,MATCH(CONCATENATE(A6,"-",T6),Panaboard!AF:AF,0))),"",INDEX(Panaboard!Z:Z,MATCH(CONCATENATE(A6,"-",T6),Panaboard!AF:AF,0)))</f>
        <v/>
      </c>
      <c r="AW6" t="str">
        <f>IF(ISERROR(INDEX(Panaboard!AA:AA,MATCH(CONCATENATE(A6,"-",T6),Panaboard!AF:AF,0))),"",INDEX(Panaboard!AA:AA,MATCH(CONCATENATE(A6,"-",T6),Panaboard!AF:AF,0)))</f>
        <v/>
      </c>
      <c r="AX6" t="str">
        <f>IF(ISERROR(INDEX(Panaboard!AB:AB,MATCH(CONCATENATE(A6,"-",T6),Panaboard!AF:AF,0))),"",INDEX(Panaboard!AB:AB,MATCH(CONCATENATE(A6,"-",T6),Panaboard!AF:AF,0)))</f>
        <v/>
      </c>
      <c r="AY6" t="str">
        <f>IF(ISERROR(INDEX(Panaboard!AC:AC,MATCH(CONCATENATE(A6,"-",T6),Panaboard!AF:AF,0))),"",INDEX(Panaboard!AC:AC,MATCH(CONCATENATE(A6,"-",T6),Panaboard!AF:AF,0)))</f>
        <v/>
      </c>
      <c r="AZ6" t="str">
        <f>IF(OR(PResult!T6="",PResult!T6="(null)"),"",PResult!T6)</f>
        <v/>
      </c>
      <c r="BA6">
        <f>IF(PResult!O6="",0,PResult!O6)</f>
        <v>0</v>
      </c>
      <c r="BB6" t="str">
        <f>IF(ISERROR(INDEX(Panaboard!N:N,MATCH(CONCATENATE(A6,"-",T6),Panaboard!AF:AF,0))),"",INDEX(Panaboard!N:N,MATCH(CONCATENATE(A6,"-",T6),Panaboard!AF:AF,0)))</f>
        <v/>
      </c>
      <c r="BC6" t="str">
        <f t="shared" si="1"/>
        <v/>
      </c>
      <c r="BD6" t="str">
        <f>IF(ISERROR(INDEX(Panaboard!AD:AD,MATCH(CONCATENATE(A6,"-",T6),Panaboard!AF:AF,0))),"",INDEX(Panaboard!AD:AD,MATCH(CONCATENATE(A6,"-",T6),Panaboard!AF:AF,0)))</f>
        <v/>
      </c>
      <c r="BE6" t="str">
        <f>IF(ISERROR(INDEX(Panaboard!AE:AE,MATCH(CONCATENATE(A6,"-",T6),Panaboard!AF:AF,0))),"",INDEX(Panaboard!AE:AE,MATCH(CONCATENATE(A6,"-",T6),Panaboard!AF:AF,0)))</f>
        <v/>
      </c>
      <c r="BF6">
        <f>IF(OR(UPPER(TRIM(PResult!R6))="S",UPPER(TRIM(PResult!R6))="P"),PResult!M6,0)</f>
        <v>0</v>
      </c>
      <c r="BG6" t="str">
        <f>IF(ISERROR(INDEX(Panaboard!L:L,MATCH(CONCATENATE(A6,"-",T6),Panaboard!AF:AF,0))),"",INDEX(Panaboard!L:L,MATCH(CONCATENATE(A6,"-",T6),Panaboard!AF:AF,0)))</f>
        <v/>
      </c>
      <c r="BH6" t="str">
        <f>IF(ISERROR(INDEX(Panaboard!AG:AG,MATCH(CONCATENATE(A6,"-",T6),Panaboard!AF:AF,0))),"",INDEX(Panaboard!AG:AG,MATCH(CONCATENATE(A6,"-",T6),Panaboard!AF:AF,0)))</f>
        <v/>
      </c>
      <c r="BI6" t="str">
        <f t="shared" si="2"/>
        <v/>
      </c>
      <c r="BJ6" t="str">
        <f>IF(ISERROR(INDEX(CuttingList!F:F,MATCH(CONCATENATE(A6,"-",T6),CuttingList!E:E,0))),"",INDEX(CuttingList!F:F,MATCH(CONCATENATE(A6,"-",T6),CuttingList!E:E,0)))</f>
        <v/>
      </c>
    </row>
    <row r="7" spans="1:62" x14ac:dyDescent="0.25">
      <c r="A7" t="str">
        <f>IF(PResult!AL7="","",PResult!AL7)</f>
        <v/>
      </c>
      <c r="B7" t="str">
        <f>IF(PResult!F7="","",PResult!F7)</f>
        <v/>
      </c>
      <c r="C7" t="str">
        <f>IF(PResult!AN7="","",PResult!AN7)</f>
        <v/>
      </c>
      <c r="D7" t="str">
        <f>IF(PResult!AO7="","",PResult!AO7)</f>
        <v/>
      </c>
      <c r="E7" t="str">
        <f>IF(PResult!AP7="","",PResult!AP7)</f>
        <v/>
      </c>
      <c r="F7" t="str">
        <f>IF(PResult!AQ7="","",PResult!AQ7)</f>
        <v/>
      </c>
      <c r="G7">
        <f>IF(PResult!AR7="",0,ROUND(PResult!AR7,2))</f>
        <v>0</v>
      </c>
      <c r="I7">
        <f>IF(OR(UPPER(TRIM(PResult!R7))="S",UPPER(TRIM(PResult!R7))="P"),PResult!O7,0)</f>
        <v>0</v>
      </c>
      <c r="J7" t="str">
        <f>IF(ISERROR(INDEX(Panaboard!J:J,MATCH(CONCATENATE(A7,"-",T7),Panaboard!AF:AF,0))),"",TRIM(INDEX(Panaboard!J:J,MATCH(CONCATENATE(A7,"-",T7),Panaboard!AF:AF,0))))</f>
        <v/>
      </c>
      <c r="K7" t="str">
        <f>IF(ISERROR(INDEX(Panaboard!C:C,MATCH(CONCATENATE(A7,"-",T7),Panaboard!AF:AF,0))),"",INDEX(Panaboard!C:C,MATCH(CONCATENATE(A7,"-",T7),Panaboard!AF:AF,0)))</f>
        <v/>
      </c>
      <c r="L7" t="str">
        <f>IF(ISERROR(INDEX(Panaboard!D:D,MATCH(CONCATENATE(A7,"-",T7),Panaboard!AF:AF,0))),"",INDEX(Panaboard!D:D,MATCH(CONCATENATE(A7,"-",T7),Panaboard!AF:AF,0)))</f>
        <v/>
      </c>
      <c r="M7" t="str">
        <f>IF(ISERROR(INDEX(Panaboard!E:E,MATCH(CONCATENATE(A7,"-",T7),Panaboard!AF:AF,0))),"",INDEX(Panaboard!E:E,MATCH(CONCATENATE(A7,"-",T7),Panaboard!AF:AF,0)))</f>
        <v/>
      </c>
      <c r="N7" t="str">
        <f>IF(ISERROR(INDEX(Panaboard!F:F,MATCH(CONCATENATE(A7,"-",T7),Panaboard!AF:AF,0))),"",INDEX(Panaboard!F:F,MATCH(CONCATENATE(A7,"-",T7),Panaboard!AF:AF,0)))</f>
        <v/>
      </c>
      <c r="O7" t="str">
        <f>IF(ISERROR(INDEX(Panaboard!G:G,MATCH(CONCATENATE(A7,"-",T7),Panaboard!AF:AF,0))),"",INDEX(Panaboard!G:G,MATCH(CONCATENATE(A7,"-",T7),Panaboard!AF:AF,0)))</f>
        <v/>
      </c>
      <c r="P7" t="str">
        <f t="shared" si="0"/>
        <v/>
      </c>
      <c r="Q7" t="str">
        <f>IF(ISERROR(INDEX(Panaboard!H:H,MATCH(CONCATENATE(A7,"-",T7),Panaboard!AF:AF,0))),"",INDEX(Panaboard!H:H,MATCH(CONCATENATE(A7,"-",T7),Panaboard!AF:AF,0)))</f>
        <v/>
      </c>
      <c r="R7" t="str">
        <f>IF(ISERROR(INDEX(Panaboard!I:I,MATCH(CONCATENATE(A7,"-",T7),Panaboard!AF:AF,0))),"",INDEX(Panaboard!I:I,MATCH(CONCATENATE(A7,"-",T7),Panaboard!AF:AF,0)))</f>
        <v/>
      </c>
      <c r="S7" t="str">
        <f>CONCATENATE(PResult!AS7,PResult!AT7)</f>
        <v/>
      </c>
      <c r="T7" t="str">
        <f>IF(PResult!BG7="","",PResult!BG7)</f>
        <v/>
      </c>
      <c r="U7" t="str">
        <f>IF(PResult!Y7="","",PResult!Y7)</f>
        <v/>
      </c>
      <c r="V7" t="str">
        <f>IF(PResult!AU7="","",PResult!AU7)</f>
        <v/>
      </c>
      <c r="W7" t="str">
        <f>IF(PResult!R7="","",UPPER(TRIM(PResult!R7)))</f>
        <v/>
      </c>
      <c r="X7" t="str">
        <f>IF(PResult!AV7="","",PResult!AV7)</f>
        <v/>
      </c>
      <c r="Y7" t="str">
        <f>IF(PResult!AW7="","",PResult!AW7)</f>
        <v/>
      </c>
      <c r="Z7" t="str">
        <f>IF(PResult!AX7="","",PResult!AX7)</f>
        <v/>
      </c>
      <c r="AA7" t="str">
        <f>IF(PResult!AY7="","",PResult!AY7)</f>
        <v/>
      </c>
      <c r="AB7" t="str">
        <f>IF(PResult!AZ7="","",PResult!AZ7)</f>
        <v/>
      </c>
      <c r="AC7" t="str">
        <f>IF(PResult!BA7="","",PResult!BA7)</f>
        <v/>
      </c>
      <c r="AD7" t="str">
        <f>IF(PResult!G7="","",PResult!G7)</f>
        <v/>
      </c>
      <c r="AE7" t="str">
        <f>IF(PResult!H7="","",PResult!H7)</f>
        <v/>
      </c>
      <c r="AF7">
        <f>IF(OR(PResult!I7="(null)",PResult!I7=""),0,PResult!I7)</f>
        <v>0</v>
      </c>
      <c r="AG7" t="str">
        <f>TEXT(IF(ISERROR(INDEX(Panaboard!P:P,MATCH(CONCATENATE(A7,"-",T7),Panaboard!AF:AF,0))),"",INDEX(Panaboard!P:P,MATCH(CONCATENATE(A7,"-",T7),Panaboard!AF:AF,0))),"HH:MM")</f>
        <v/>
      </c>
      <c r="AH7" t="str">
        <f>TEXT(IF(ISERROR(INDEX(Panaboard!Q:Q,MATCH(CONCATENATE(A7,"-",T7),Panaboard!AF:AF,0))),"",INDEX(Panaboard!Q:Q,MATCH(CONCATENATE(A7,"-",T7),Panaboard!AF:AF,0))),"HH:MM")</f>
        <v/>
      </c>
      <c r="AI7" t="str">
        <f>TEXT(IF(ISERROR(INDEX(Panaboard!R:R,MATCH(CONCATENATE(A7,"-",T7),Panaboard!AF:AF,0))),"",INDEX(Panaboard!R:R,MATCH(CONCATENATE(A7,"-",T7),Panaboard!AF:AF,0))),"HH:MM")</f>
        <v/>
      </c>
      <c r="AJ7" t="str">
        <f>TEXT(IF(ISERROR(INDEX(Panaboard!S:S,MATCH(CONCATENATE(A7,"-",T7),Panaboard!AF:AF,0))),"",INDEX(Panaboard!S:S,MATCH(CONCATENATE(A7,"-",T7),Panaboard!AF:AF,0))),"HH:MM")</f>
        <v/>
      </c>
      <c r="AK7" t="str">
        <f>IF(PResult!BC7="","",PResult!BC7)</f>
        <v/>
      </c>
      <c r="AL7" t="str">
        <f>IF(PResult!BB7="","",PResult!BB7)</f>
        <v/>
      </c>
      <c r="AM7" t="str">
        <f>IF(PResult!BE7="","",PResult!BE7)</f>
        <v/>
      </c>
      <c r="AN7" t="str">
        <f>IF(PResult!BD7="","",PResult!BD7)</f>
        <v/>
      </c>
      <c r="AO7" t="str">
        <f>IF(PResult!BF7="","",PResult!BF7)</f>
        <v/>
      </c>
      <c r="AP7" t="str">
        <f>IF(ISERROR(INDEX(Panaboard!T:T,MATCH(CONCATENATE(A7,"-",T7),Panaboard!AF:AF,0))),"",INDEX(Panaboard!T:T,MATCH(CONCATENATE(A7,"-",T7),Panaboard!AF:AF,0)))</f>
        <v/>
      </c>
      <c r="AQ7" t="str">
        <f>IF(ISERROR(INDEX(Panaboard!U:U,MATCH(CONCATENATE(A7,"-",T7),Panaboard!AF:AF,0))),"",INDEX(Panaboard!U:U,MATCH(CONCATENATE(A7,"-",T7),Panaboard!AF:AF,0)))</f>
        <v/>
      </c>
      <c r="AR7" t="str">
        <f>IF(ISERROR(INDEX(Panaboard!V:V,MATCH(CONCATENATE(A7,"-",T7),Panaboard!AF:AF,0))),"",INDEX(Panaboard!V:V,MATCH(CONCATENATE(A7,"-",T7),Panaboard!AF:AF,0)))</f>
        <v/>
      </c>
      <c r="AS7" t="str">
        <f>IF(ISERROR(INDEX(Panaboard!W:W,MATCH(CONCATENATE(A7,"-",T7),Panaboard!AF:AF,0))),"",INDEX(Panaboard!W:W,MATCH(CONCATENATE(A7,"-",T7),Panaboard!AF:AF,0)))</f>
        <v/>
      </c>
      <c r="AT7" t="str">
        <f>IF(ISERROR(INDEX(Panaboard!X:X,MATCH(CONCATENATE(A7,"-",T7),Panaboard!AF:AF,0))),"",INDEX(Panaboard!X:X,MATCH(CONCATENATE(A7,"-",T7),Panaboard!AF:AF,0)))</f>
        <v/>
      </c>
      <c r="AU7" t="str">
        <f>IF(ISERROR(INDEX(Panaboard!Y:Y,MATCH(CONCATENATE(A7,"-",T7),Panaboard!AF:AF,0))),"",INDEX(Panaboard!Y:Y,MATCH(CONCATENATE(A7,"-",T7),Panaboard!AF:AF,0)))</f>
        <v/>
      </c>
      <c r="AV7" t="str">
        <f>IF(ISERROR(INDEX(Panaboard!Z:Z,MATCH(CONCATENATE(A7,"-",T7),Panaboard!AF:AF,0))),"",INDEX(Panaboard!Z:Z,MATCH(CONCATENATE(A7,"-",T7),Panaboard!AF:AF,0)))</f>
        <v/>
      </c>
      <c r="AW7" t="str">
        <f>IF(ISERROR(INDEX(Panaboard!AA:AA,MATCH(CONCATENATE(A7,"-",T7),Panaboard!AF:AF,0))),"",INDEX(Panaboard!AA:AA,MATCH(CONCATENATE(A7,"-",T7),Panaboard!AF:AF,0)))</f>
        <v/>
      </c>
      <c r="AX7" t="str">
        <f>IF(ISERROR(INDEX(Panaboard!AB:AB,MATCH(CONCATENATE(A7,"-",T7),Panaboard!AF:AF,0))),"",INDEX(Panaboard!AB:AB,MATCH(CONCATENATE(A7,"-",T7),Panaboard!AF:AF,0)))</f>
        <v/>
      </c>
      <c r="AY7" t="str">
        <f>IF(ISERROR(INDEX(Panaboard!AC:AC,MATCH(CONCATENATE(A7,"-",T7),Panaboard!AF:AF,0))),"",INDEX(Panaboard!AC:AC,MATCH(CONCATENATE(A7,"-",T7),Panaboard!AF:AF,0)))</f>
        <v/>
      </c>
      <c r="AZ7" t="str">
        <f>IF(OR(PResult!T7="",PResult!T7="(null)"),"",PResult!T7)</f>
        <v/>
      </c>
      <c r="BA7">
        <f>IF(PResult!O7="",0,PResult!O7)</f>
        <v>0</v>
      </c>
      <c r="BB7" t="str">
        <f>IF(ISERROR(INDEX(Panaboard!N:N,MATCH(CONCATENATE(A7,"-",T7),Panaboard!AF:AF,0))),"",INDEX(Panaboard!N:N,MATCH(CONCATENATE(A7,"-",T7),Panaboard!AF:AF,0)))</f>
        <v/>
      </c>
      <c r="BC7" t="str">
        <f t="shared" si="1"/>
        <v/>
      </c>
      <c r="BD7" t="str">
        <f>IF(ISERROR(INDEX(Panaboard!AD:AD,MATCH(CONCATENATE(A7,"-",T7),Panaboard!AF:AF,0))),"",INDEX(Panaboard!AD:AD,MATCH(CONCATENATE(A7,"-",T7),Panaboard!AF:AF,0)))</f>
        <v/>
      </c>
      <c r="BE7" t="str">
        <f>IF(ISERROR(INDEX(Panaboard!AE:AE,MATCH(CONCATENATE(A7,"-",T7),Panaboard!AF:AF,0))),"",INDEX(Panaboard!AE:AE,MATCH(CONCATENATE(A7,"-",T7),Panaboard!AF:AF,0)))</f>
        <v/>
      </c>
      <c r="BF7">
        <f>IF(OR(UPPER(TRIM(PResult!R7))="S",UPPER(TRIM(PResult!R7))="P"),PResult!M7,0)</f>
        <v>0</v>
      </c>
      <c r="BG7" t="str">
        <f>IF(ISERROR(INDEX(Panaboard!L:L,MATCH(CONCATENATE(A7,"-",T7),Panaboard!AF:AF,0))),"",INDEX(Panaboard!L:L,MATCH(CONCATENATE(A7,"-",T7),Panaboard!AF:AF,0)))</f>
        <v/>
      </c>
      <c r="BH7" t="str">
        <f>IF(ISERROR(INDEX(Panaboard!AG:AG,MATCH(CONCATENATE(A7,"-",T7),Panaboard!AF:AF,0))),"",INDEX(Panaboard!AG:AG,MATCH(CONCATENATE(A7,"-",T7),Panaboard!AF:AF,0)))</f>
        <v/>
      </c>
      <c r="BI7" t="str">
        <f t="shared" si="2"/>
        <v/>
      </c>
      <c r="BJ7" t="str">
        <f>IF(ISERROR(INDEX(CuttingList!F:F,MATCH(CONCATENATE(A7,"-",T7),CuttingList!E:E,0))),"",INDEX(CuttingList!F:F,MATCH(CONCATENATE(A7,"-",T7),CuttingList!E:E,0)))</f>
        <v/>
      </c>
    </row>
    <row r="8" spans="1:62" x14ac:dyDescent="0.25">
      <c r="A8" t="str">
        <f>IF(PResult!AL8="","",PResult!AL8)</f>
        <v/>
      </c>
      <c r="B8" t="str">
        <f>IF(PResult!F8="","",PResult!F8)</f>
        <v/>
      </c>
      <c r="C8" t="str">
        <f>IF(PResult!AN8="","",PResult!AN8)</f>
        <v/>
      </c>
      <c r="D8" t="str">
        <f>IF(PResult!AO8="","",PResult!AO8)</f>
        <v/>
      </c>
      <c r="E8" t="str">
        <f>IF(PResult!AP8="","",PResult!AP8)</f>
        <v/>
      </c>
      <c r="F8" t="str">
        <f>IF(PResult!AQ8="","",PResult!AQ8)</f>
        <v/>
      </c>
      <c r="G8">
        <f>IF(PResult!AR8="",0,ROUND(PResult!AR8,2))</f>
        <v>0</v>
      </c>
      <c r="I8">
        <f>IF(OR(UPPER(TRIM(PResult!R8))="S",UPPER(TRIM(PResult!R8))="P"),PResult!O8,0)</f>
        <v>0</v>
      </c>
      <c r="J8" t="str">
        <f>IF(ISERROR(INDEX(Panaboard!J:J,MATCH(CONCATENATE(A8,"-",T8),Panaboard!AF:AF,0))),"",TRIM(INDEX(Panaboard!J:J,MATCH(CONCATENATE(A8,"-",T8),Panaboard!AF:AF,0))))</f>
        <v/>
      </c>
      <c r="K8" t="str">
        <f>IF(ISERROR(INDEX(Panaboard!C:C,MATCH(CONCATENATE(A8,"-",T8),Panaboard!AF:AF,0))),"",INDEX(Panaboard!C:C,MATCH(CONCATENATE(A8,"-",T8),Panaboard!AF:AF,0)))</f>
        <v/>
      </c>
      <c r="L8" t="str">
        <f>IF(ISERROR(INDEX(Panaboard!D:D,MATCH(CONCATENATE(A8,"-",T8),Panaboard!AF:AF,0))),"",INDEX(Panaboard!D:D,MATCH(CONCATENATE(A8,"-",T8),Panaboard!AF:AF,0)))</f>
        <v/>
      </c>
      <c r="M8" t="str">
        <f>IF(ISERROR(INDEX(Panaboard!E:E,MATCH(CONCATENATE(A8,"-",T8),Panaboard!AF:AF,0))),"",INDEX(Panaboard!E:E,MATCH(CONCATENATE(A8,"-",T8),Panaboard!AF:AF,0)))</f>
        <v/>
      </c>
      <c r="N8" t="str">
        <f>IF(ISERROR(INDEX(Panaboard!F:F,MATCH(CONCATENATE(A8,"-",T8),Panaboard!AF:AF,0))),"",INDEX(Panaboard!F:F,MATCH(CONCATENATE(A8,"-",T8),Panaboard!AF:AF,0)))</f>
        <v/>
      </c>
      <c r="O8" t="str">
        <f>IF(ISERROR(INDEX(Panaboard!G:G,MATCH(CONCATENATE(A8,"-",T8),Panaboard!AF:AF,0))),"",INDEX(Panaboard!G:G,MATCH(CONCATENATE(A8,"-",T8),Panaboard!AF:AF,0)))</f>
        <v/>
      </c>
      <c r="P8" t="str">
        <f t="shared" si="0"/>
        <v/>
      </c>
      <c r="Q8" t="str">
        <f>IF(ISERROR(INDEX(Panaboard!H:H,MATCH(CONCATENATE(A8,"-",T8),Panaboard!AF:AF,0))),"",INDEX(Panaboard!H:H,MATCH(CONCATENATE(A8,"-",T8),Panaboard!AF:AF,0)))</f>
        <v/>
      </c>
      <c r="R8" t="str">
        <f>IF(ISERROR(INDEX(Panaboard!I:I,MATCH(CONCATENATE(A8,"-",T8),Panaboard!AF:AF,0))),"",INDEX(Panaboard!I:I,MATCH(CONCATENATE(A8,"-",T8),Panaboard!AF:AF,0)))</f>
        <v/>
      </c>
      <c r="S8" t="str">
        <f>CONCATENATE(PResult!AS8,PResult!AT8)</f>
        <v/>
      </c>
      <c r="T8" t="str">
        <f>IF(PResult!BG8="","",PResult!BG8)</f>
        <v/>
      </c>
      <c r="U8" t="str">
        <f>IF(PResult!Y8="","",PResult!Y8)</f>
        <v/>
      </c>
      <c r="V8" t="str">
        <f>IF(PResult!AU8="","",PResult!AU8)</f>
        <v/>
      </c>
      <c r="W8" t="str">
        <f>IF(PResult!R8="","",UPPER(TRIM(PResult!R8)))</f>
        <v/>
      </c>
      <c r="X8" t="str">
        <f>IF(PResult!AV8="","",PResult!AV8)</f>
        <v/>
      </c>
      <c r="Y8" t="str">
        <f>IF(PResult!AW8="","",PResult!AW8)</f>
        <v/>
      </c>
      <c r="Z8" t="str">
        <f>IF(PResult!AX8="","",PResult!AX8)</f>
        <v/>
      </c>
      <c r="AA8" t="str">
        <f>IF(PResult!AY8="","",PResult!AY8)</f>
        <v/>
      </c>
      <c r="AB8" t="str">
        <f>IF(PResult!AZ8="","",PResult!AZ8)</f>
        <v/>
      </c>
      <c r="AC8" t="str">
        <f>IF(PResult!BA8="","",PResult!BA8)</f>
        <v/>
      </c>
      <c r="AD8" t="str">
        <f>IF(PResult!G8="","",PResult!G8)</f>
        <v/>
      </c>
      <c r="AE8" t="str">
        <f>IF(PResult!H8="","",PResult!H8)</f>
        <v/>
      </c>
      <c r="AF8">
        <f>IF(OR(PResult!I8="(null)",PResult!I8=""),0,PResult!I8)</f>
        <v>0</v>
      </c>
      <c r="AG8" t="str">
        <f>TEXT(IF(ISERROR(INDEX(Panaboard!P:P,MATCH(CONCATENATE(A8,"-",T8),Panaboard!AF:AF,0))),"",INDEX(Panaboard!P:P,MATCH(CONCATENATE(A8,"-",T8),Panaboard!AF:AF,0))),"HH:MM")</f>
        <v/>
      </c>
      <c r="AH8" t="str">
        <f>TEXT(IF(ISERROR(INDEX(Panaboard!Q:Q,MATCH(CONCATENATE(A8,"-",T8),Panaboard!AF:AF,0))),"",INDEX(Panaboard!Q:Q,MATCH(CONCATENATE(A8,"-",T8),Panaboard!AF:AF,0))),"HH:MM")</f>
        <v/>
      </c>
      <c r="AI8" t="str">
        <f>TEXT(IF(ISERROR(INDEX(Panaboard!R:R,MATCH(CONCATENATE(A8,"-",T8),Panaboard!AF:AF,0))),"",INDEX(Panaboard!R:R,MATCH(CONCATENATE(A8,"-",T8),Panaboard!AF:AF,0))),"HH:MM")</f>
        <v/>
      </c>
      <c r="AJ8" t="str">
        <f>TEXT(IF(ISERROR(INDEX(Panaboard!S:S,MATCH(CONCATENATE(A8,"-",T8),Panaboard!AF:AF,0))),"",INDEX(Panaboard!S:S,MATCH(CONCATENATE(A8,"-",T8),Panaboard!AF:AF,0))),"HH:MM")</f>
        <v/>
      </c>
      <c r="AK8" t="str">
        <f>IF(PResult!BC8="","",PResult!BC8)</f>
        <v/>
      </c>
      <c r="AL8" t="str">
        <f>IF(PResult!BB8="","",PResult!BB8)</f>
        <v/>
      </c>
      <c r="AM8" t="str">
        <f>IF(PResult!BE8="","",PResult!BE8)</f>
        <v/>
      </c>
      <c r="AN8" t="str">
        <f>IF(PResult!BD8="","",PResult!BD8)</f>
        <v/>
      </c>
      <c r="AO8" t="str">
        <f>IF(PResult!BF8="","",PResult!BF8)</f>
        <v/>
      </c>
      <c r="AP8" t="str">
        <f>IF(ISERROR(INDEX(Panaboard!T:T,MATCH(CONCATENATE(A8,"-",T8),Panaboard!AF:AF,0))),"",INDEX(Panaboard!T:T,MATCH(CONCATENATE(A8,"-",T8),Panaboard!AF:AF,0)))</f>
        <v/>
      </c>
      <c r="AQ8" t="str">
        <f>IF(ISERROR(INDEX(Panaboard!U:U,MATCH(CONCATENATE(A8,"-",T8),Panaboard!AF:AF,0))),"",INDEX(Panaboard!U:U,MATCH(CONCATENATE(A8,"-",T8),Panaboard!AF:AF,0)))</f>
        <v/>
      </c>
      <c r="AR8" t="str">
        <f>IF(ISERROR(INDEX(Panaboard!V:V,MATCH(CONCATENATE(A8,"-",T8),Panaboard!AF:AF,0))),"",INDEX(Panaboard!V:V,MATCH(CONCATENATE(A8,"-",T8),Panaboard!AF:AF,0)))</f>
        <v/>
      </c>
      <c r="AS8" t="str">
        <f>IF(ISERROR(INDEX(Panaboard!W:W,MATCH(CONCATENATE(A8,"-",T8),Panaboard!AF:AF,0))),"",INDEX(Panaboard!W:W,MATCH(CONCATENATE(A8,"-",T8),Panaboard!AF:AF,0)))</f>
        <v/>
      </c>
      <c r="AT8" t="str">
        <f>IF(ISERROR(INDEX(Panaboard!X:X,MATCH(CONCATENATE(A8,"-",T8),Panaboard!AF:AF,0))),"",INDEX(Panaboard!X:X,MATCH(CONCATENATE(A8,"-",T8),Panaboard!AF:AF,0)))</f>
        <v/>
      </c>
      <c r="AU8" t="str">
        <f>IF(ISERROR(INDEX(Panaboard!Y:Y,MATCH(CONCATENATE(A8,"-",T8),Panaboard!AF:AF,0))),"",INDEX(Panaboard!Y:Y,MATCH(CONCATENATE(A8,"-",T8),Panaboard!AF:AF,0)))</f>
        <v/>
      </c>
      <c r="AV8" t="str">
        <f>IF(ISERROR(INDEX(Panaboard!Z:Z,MATCH(CONCATENATE(A8,"-",T8),Panaboard!AF:AF,0))),"",INDEX(Panaboard!Z:Z,MATCH(CONCATENATE(A8,"-",T8),Panaboard!AF:AF,0)))</f>
        <v/>
      </c>
      <c r="AW8" t="str">
        <f>IF(ISERROR(INDEX(Panaboard!AA:AA,MATCH(CONCATENATE(A8,"-",T8),Panaboard!AF:AF,0))),"",INDEX(Panaboard!AA:AA,MATCH(CONCATENATE(A8,"-",T8),Panaboard!AF:AF,0)))</f>
        <v/>
      </c>
      <c r="AX8" t="str">
        <f>IF(ISERROR(INDEX(Panaboard!AB:AB,MATCH(CONCATENATE(A8,"-",T8),Panaboard!AF:AF,0))),"",INDEX(Panaboard!AB:AB,MATCH(CONCATENATE(A8,"-",T8),Panaboard!AF:AF,0)))</f>
        <v/>
      </c>
      <c r="AY8" t="str">
        <f>IF(ISERROR(INDEX(Panaboard!AC:AC,MATCH(CONCATENATE(A8,"-",T8),Panaboard!AF:AF,0))),"",INDEX(Panaboard!AC:AC,MATCH(CONCATENATE(A8,"-",T8),Panaboard!AF:AF,0)))</f>
        <v/>
      </c>
      <c r="AZ8" t="str">
        <f>IF(OR(PResult!T8="",PResult!T8="(null)"),"",PResult!T8)</f>
        <v/>
      </c>
      <c r="BA8">
        <f>IF(PResult!O8="",0,PResult!O8)</f>
        <v>0</v>
      </c>
      <c r="BB8" t="str">
        <f>IF(ISERROR(INDEX(Panaboard!N:N,MATCH(CONCATENATE(A8,"-",T8),Panaboard!AF:AF,0))),"",INDEX(Panaboard!N:N,MATCH(CONCATENATE(A8,"-",T8),Panaboard!AF:AF,0)))</f>
        <v/>
      </c>
      <c r="BC8" t="str">
        <f t="shared" si="1"/>
        <v/>
      </c>
      <c r="BD8" t="str">
        <f>IF(ISERROR(INDEX(Panaboard!AD:AD,MATCH(CONCATENATE(A8,"-",T8),Panaboard!AF:AF,0))),"",INDEX(Panaboard!AD:AD,MATCH(CONCATENATE(A8,"-",T8),Panaboard!AF:AF,0)))</f>
        <v/>
      </c>
      <c r="BE8" t="str">
        <f>IF(ISERROR(INDEX(Panaboard!AE:AE,MATCH(CONCATENATE(A8,"-",T8),Panaboard!AF:AF,0))),"",INDEX(Panaboard!AE:AE,MATCH(CONCATENATE(A8,"-",T8),Panaboard!AF:AF,0)))</f>
        <v/>
      </c>
      <c r="BF8">
        <f>IF(OR(UPPER(TRIM(PResult!R8))="S",UPPER(TRIM(PResult!R8))="P"),PResult!M8,0)</f>
        <v>0</v>
      </c>
      <c r="BG8" t="str">
        <f>IF(ISERROR(INDEX(Panaboard!L:L,MATCH(CONCATENATE(A8,"-",T8),Panaboard!AF:AF,0))),"",INDEX(Panaboard!L:L,MATCH(CONCATENATE(A8,"-",T8),Panaboard!AF:AF,0)))</f>
        <v/>
      </c>
      <c r="BH8" t="str">
        <f>IF(ISERROR(INDEX(Panaboard!AG:AG,MATCH(CONCATENATE(A8,"-",T8),Panaboard!AF:AF,0))),"",INDEX(Panaboard!AG:AG,MATCH(CONCATENATE(A8,"-",T8),Panaboard!AF:AF,0)))</f>
        <v/>
      </c>
      <c r="BI8" t="str">
        <f t="shared" si="2"/>
        <v/>
      </c>
      <c r="BJ8" t="str">
        <f>IF(ISERROR(INDEX(CuttingList!F:F,MATCH(CONCATENATE(A8,"-",T8),CuttingList!E:E,0))),"",INDEX(CuttingList!F:F,MATCH(CONCATENATE(A8,"-",T8),CuttingList!E:E,0)))</f>
        <v/>
      </c>
    </row>
    <row r="9" spans="1:62" x14ac:dyDescent="0.25">
      <c r="A9" t="str">
        <f>IF(PResult!AL9="","",PResult!AL9)</f>
        <v/>
      </c>
      <c r="B9" t="str">
        <f>IF(PResult!F9="","",PResult!F9)</f>
        <v/>
      </c>
      <c r="C9" t="str">
        <f>IF(PResult!AN9="","",PResult!AN9)</f>
        <v/>
      </c>
      <c r="D9" t="str">
        <f>IF(PResult!AO9="","",PResult!AO9)</f>
        <v/>
      </c>
      <c r="E9" t="str">
        <f>IF(PResult!AP9="","",PResult!AP9)</f>
        <v/>
      </c>
      <c r="F9" t="str">
        <f>IF(PResult!AQ9="","",PResult!AQ9)</f>
        <v/>
      </c>
      <c r="G9">
        <f>IF(PResult!AR9="",0,ROUND(PResult!AR9,2))</f>
        <v>0</v>
      </c>
      <c r="I9">
        <f>IF(OR(UPPER(TRIM(PResult!R9))="S",UPPER(TRIM(PResult!R9))="P"),PResult!O9,0)</f>
        <v>0</v>
      </c>
      <c r="J9" t="str">
        <f>IF(ISERROR(INDEX(Panaboard!J:J,MATCH(CONCATENATE(A9,"-",T9),Panaboard!AF:AF,0))),"",TRIM(INDEX(Panaboard!J:J,MATCH(CONCATENATE(A9,"-",T9),Panaboard!AF:AF,0))))</f>
        <v/>
      </c>
      <c r="K9" t="str">
        <f>IF(ISERROR(INDEX(Panaboard!C:C,MATCH(CONCATENATE(A9,"-",T9),Panaboard!AF:AF,0))),"",INDEX(Panaboard!C:C,MATCH(CONCATENATE(A9,"-",T9),Panaboard!AF:AF,0)))</f>
        <v/>
      </c>
      <c r="L9" t="str">
        <f>IF(ISERROR(INDEX(Panaboard!D:D,MATCH(CONCATENATE(A9,"-",T9),Panaboard!AF:AF,0))),"",INDEX(Panaboard!D:D,MATCH(CONCATENATE(A9,"-",T9),Panaboard!AF:AF,0)))</f>
        <v/>
      </c>
      <c r="M9" t="str">
        <f>IF(ISERROR(INDEX(Panaboard!E:E,MATCH(CONCATENATE(A9,"-",T9),Panaboard!AF:AF,0))),"",INDEX(Panaboard!E:E,MATCH(CONCATENATE(A9,"-",T9),Panaboard!AF:AF,0)))</f>
        <v/>
      </c>
      <c r="N9" t="str">
        <f>IF(ISERROR(INDEX(Panaboard!F:F,MATCH(CONCATENATE(A9,"-",T9),Panaboard!AF:AF,0))),"",INDEX(Panaboard!F:F,MATCH(CONCATENATE(A9,"-",T9),Panaboard!AF:AF,0)))</f>
        <v/>
      </c>
      <c r="O9" t="str">
        <f>IF(ISERROR(INDEX(Panaboard!G:G,MATCH(CONCATENATE(A9,"-",T9),Panaboard!AF:AF,0))),"",INDEX(Panaboard!G:G,MATCH(CONCATENATE(A9,"-",T9),Panaboard!AF:AF,0)))</f>
        <v/>
      </c>
      <c r="P9" t="str">
        <f t="shared" si="0"/>
        <v/>
      </c>
      <c r="Q9" t="str">
        <f>IF(ISERROR(INDEX(Panaboard!H:H,MATCH(CONCATENATE(A9,"-",T9),Panaboard!AF:AF,0))),"",INDEX(Panaboard!H:H,MATCH(CONCATENATE(A9,"-",T9),Panaboard!AF:AF,0)))</f>
        <v/>
      </c>
      <c r="R9" t="str">
        <f>IF(ISERROR(INDEX(Panaboard!I:I,MATCH(CONCATENATE(A9,"-",T9),Panaboard!AF:AF,0))),"",INDEX(Panaboard!I:I,MATCH(CONCATENATE(A9,"-",T9),Panaboard!AF:AF,0)))</f>
        <v/>
      </c>
      <c r="S9" t="str">
        <f>CONCATENATE(PResult!AS9,PResult!AT9)</f>
        <v/>
      </c>
      <c r="T9" t="str">
        <f>IF(PResult!BG9="","",PResult!BG9)</f>
        <v/>
      </c>
      <c r="U9" t="str">
        <f>IF(PResult!Y9="","",PResult!Y9)</f>
        <v/>
      </c>
      <c r="V9" t="str">
        <f>IF(PResult!AU9="","",PResult!AU9)</f>
        <v/>
      </c>
      <c r="W9" t="str">
        <f>IF(PResult!R9="","",UPPER(TRIM(PResult!R9)))</f>
        <v/>
      </c>
      <c r="X9" t="str">
        <f>IF(PResult!AV9="","",PResult!AV9)</f>
        <v/>
      </c>
      <c r="Y9" t="str">
        <f>IF(PResult!AW9="","",PResult!AW9)</f>
        <v/>
      </c>
      <c r="Z9" t="str">
        <f>IF(PResult!AX9="","",PResult!AX9)</f>
        <v/>
      </c>
      <c r="AA9" t="str">
        <f>IF(PResult!AY9="","",PResult!AY9)</f>
        <v/>
      </c>
      <c r="AB9" t="str">
        <f>IF(PResult!AZ9="","",PResult!AZ9)</f>
        <v/>
      </c>
      <c r="AC9" t="str">
        <f>IF(PResult!BA9="","",PResult!BA9)</f>
        <v/>
      </c>
      <c r="AD9" t="str">
        <f>IF(PResult!G9="","",PResult!G9)</f>
        <v/>
      </c>
      <c r="AE9" t="str">
        <f>IF(PResult!H9="","",PResult!H9)</f>
        <v/>
      </c>
      <c r="AF9">
        <f>IF(OR(PResult!I9="(null)",PResult!I9=""),0,PResult!I9)</f>
        <v>0</v>
      </c>
      <c r="AG9" t="str">
        <f>TEXT(IF(ISERROR(INDEX(Panaboard!P:P,MATCH(CONCATENATE(A9,"-",T9),Panaboard!AF:AF,0))),"",INDEX(Panaboard!P:P,MATCH(CONCATENATE(A9,"-",T9),Panaboard!AF:AF,0))),"HH:MM")</f>
        <v/>
      </c>
      <c r="AH9" t="str">
        <f>TEXT(IF(ISERROR(INDEX(Panaboard!Q:Q,MATCH(CONCATENATE(A9,"-",T9),Panaboard!AF:AF,0))),"",INDEX(Panaboard!Q:Q,MATCH(CONCATENATE(A9,"-",T9),Panaboard!AF:AF,0))),"HH:MM")</f>
        <v/>
      </c>
      <c r="AI9" t="str">
        <f>TEXT(IF(ISERROR(INDEX(Panaboard!R:R,MATCH(CONCATENATE(A9,"-",T9),Panaboard!AF:AF,0))),"",INDEX(Panaboard!R:R,MATCH(CONCATENATE(A9,"-",T9),Panaboard!AF:AF,0))),"HH:MM")</f>
        <v/>
      </c>
      <c r="AJ9" t="str">
        <f>TEXT(IF(ISERROR(INDEX(Panaboard!S:S,MATCH(CONCATENATE(A9,"-",T9),Panaboard!AF:AF,0))),"",INDEX(Panaboard!S:S,MATCH(CONCATENATE(A9,"-",T9),Panaboard!AF:AF,0))),"HH:MM")</f>
        <v/>
      </c>
      <c r="AK9" t="str">
        <f>IF(PResult!BC9="","",PResult!BC9)</f>
        <v/>
      </c>
      <c r="AL9" t="str">
        <f>IF(PResult!BB9="","",PResult!BB9)</f>
        <v/>
      </c>
      <c r="AM9" t="str">
        <f>IF(PResult!BE9="","",PResult!BE9)</f>
        <v/>
      </c>
      <c r="AN9" t="str">
        <f>IF(PResult!BD9="","",PResult!BD9)</f>
        <v/>
      </c>
      <c r="AO9" t="str">
        <f>IF(PResult!BF9="","",PResult!BF9)</f>
        <v/>
      </c>
      <c r="AP9" t="str">
        <f>IF(ISERROR(INDEX(Panaboard!T:T,MATCH(CONCATENATE(A9,"-",T9),Panaboard!AF:AF,0))),"",INDEX(Panaboard!T:T,MATCH(CONCATENATE(A9,"-",T9),Panaboard!AF:AF,0)))</f>
        <v/>
      </c>
      <c r="AQ9" t="str">
        <f>IF(ISERROR(INDEX(Panaboard!U:U,MATCH(CONCATENATE(A9,"-",T9),Panaboard!AF:AF,0))),"",INDEX(Panaboard!U:U,MATCH(CONCATENATE(A9,"-",T9),Panaboard!AF:AF,0)))</f>
        <v/>
      </c>
      <c r="AR9" t="str">
        <f>IF(ISERROR(INDEX(Panaboard!V:V,MATCH(CONCATENATE(A9,"-",T9),Panaboard!AF:AF,0))),"",INDEX(Panaboard!V:V,MATCH(CONCATENATE(A9,"-",T9),Panaboard!AF:AF,0)))</f>
        <v/>
      </c>
      <c r="AS9" t="str">
        <f>IF(ISERROR(INDEX(Panaboard!W:W,MATCH(CONCATENATE(A9,"-",T9),Panaboard!AF:AF,0))),"",INDEX(Panaboard!W:W,MATCH(CONCATENATE(A9,"-",T9),Panaboard!AF:AF,0)))</f>
        <v/>
      </c>
      <c r="AT9" t="str">
        <f>IF(ISERROR(INDEX(Panaboard!X:X,MATCH(CONCATENATE(A9,"-",T9),Panaboard!AF:AF,0))),"",INDEX(Panaboard!X:X,MATCH(CONCATENATE(A9,"-",T9),Panaboard!AF:AF,0)))</f>
        <v/>
      </c>
      <c r="AU9" t="str">
        <f>IF(ISERROR(INDEX(Panaboard!Y:Y,MATCH(CONCATENATE(A9,"-",T9),Panaboard!AF:AF,0))),"",INDEX(Panaboard!Y:Y,MATCH(CONCATENATE(A9,"-",T9),Panaboard!AF:AF,0)))</f>
        <v/>
      </c>
      <c r="AV9" t="str">
        <f>IF(ISERROR(INDEX(Panaboard!Z:Z,MATCH(CONCATENATE(A9,"-",T9),Panaboard!AF:AF,0))),"",INDEX(Panaboard!Z:Z,MATCH(CONCATENATE(A9,"-",T9),Panaboard!AF:AF,0)))</f>
        <v/>
      </c>
      <c r="AW9" t="str">
        <f>IF(ISERROR(INDEX(Panaboard!AA:AA,MATCH(CONCATENATE(A9,"-",T9),Panaboard!AF:AF,0))),"",INDEX(Panaboard!AA:AA,MATCH(CONCATENATE(A9,"-",T9),Panaboard!AF:AF,0)))</f>
        <v/>
      </c>
      <c r="AX9" t="str">
        <f>IF(ISERROR(INDEX(Panaboard!AB:AB,MATCH(CONCATENATE(A9,"-",T9),Panaboard!AF:AF,0))),"",INDEX(Panaboard!AB:AB,MATCH(CONCATENATE(A9,"-",T9),Panaboard!AF:AF,0)))</f>
        <v/>
      </c>
      <c r="AY9" t="str">
        <f>IF(ISERROR(INDEX(Panaboard!AC:AC,MATCH(CONCATENATE(A9,"-",T9),Panaboard!AF:AF,0))),"",INDEX(Panaboard!AC:AC,MATCH(CONCATENATE(A9,"-",T9),Panaboard!AF:AF,0)))</f>
        <v/>
      </c>
      <c r="AZ9" t="str">
        <f>IF(OR(PResult!T9="",PResult!T9="(null)"),"",PResult!T9)</f>
        <v/>
      </c>
      <c r="BA9">
        <f>IF(PResult!O9="",0,PResult!O9)</f>
        <v>0</v>
      </c>
      <c r="BB9" t="str">
        <f>IF(ISERROR(INDEX(Panaboard!N:N,MATCH(CONCATENATE(A9,"-",T9),Panaboard!AF:AF,0))),"",INDEX(Panaboard!N:N,MATCH(CONCATENATE(A9,"-",T9),Panaboard!AF:AF,0)))</f>
        <v/>
      </c>
      <c r="BC9" t="str">
        <f t="shared" si="1"/>
        <v/>
      </c>
      <c r="BD9" t="str">
        <f>IF(ISERROR(INDEX(Panaboard!AD:AD,MATCH(CONCATENATE(A9,"-",T9),Panaboard!AF:AF,0))),"",INDEX(Panaboard!AD:AD,MATCH(CONCATENATE(A9,"-",T9),Panaboard!AF:AF,0)))</f>
        <v/>
      </c>
      <c r="BE9" t="str">
        <f>IF(ISERROR(INDEX(Panaboard!AE:AE,MATCH(CONCATENATE(A9,"-",T9),Panaboard!AF:AF,0))),"",INDEX(Panaboard!AE:AE,MATCH(CONCATENATE(A9,"-",T9),Panaboard!AF:AF,0)))</f>
        <v/>
      </c>
      <c r="BF9">
        <f>IF(OR(UPPER(TRIM(PResult!R9))="S",UPPER(TRIM(PResult!R9))="P"),PResult!M9,0)</f>
        <v>0</v>
      </c>
      <c r="BG9" t="str">
        <f>IF(ISERROR(INDEX(Panaboard!L:L,MATCH(CONCATENATE(A9,"-",T9),Panaboard!AF:AF,0))),"",INDEX(Panaboard!L:L,MATCH(CONCATENATE(A9,"-",T9),Panaboard!AF:AF,0)))</f>
        <v/>
      </c>
      <c r="BH9" t="str">
        <f>IF(ISERROR(INDEX(Panaboard!AG:AG,MATCH(CONCATENATE(A9,"-",T9),Panaboard!AF:AF,0))),"",INDEX(Panaboard!AG:AG,MATCH(CONCATENATE(A9,"-",T9),Panaboard!AF:AF,0)))</f>
        <v/>
      </c>
      <c r="BI9" t="str">
        <f t="shared" si="2"/>
        <v/>
      </c>
      <c r="BJ9" t="str">
        <f>IF(ISERROR(INDEX(CuttingList!F:F,MATCH(CONCATENATE(A9,"-",T9),CuttingList!E:E,0))),"",INDEX(CuttingList!F:F,MATCH(CONCATENATE(A9,"-",T9),CuttingList!E:E,0)))</f>
        <v/>
      </c>
    </row>
    <row r="10" spans="1:62" x14ac:dyDescent="0.25">
      <c r="A10" t="str">
        <f>IF(PResult!AL10="","",PResult!AL10)</f>
        <v/>
      </c>
      <c r="B10" t="str">
        <f>IF(PResult!F10="","",PResult!F10)</f>
        <v/>
      </c>
      <c r="C10" t="str">
        <f>IF(PResult!AN10="","",PResult!AN10)</f>
        <v/>
      </c>
      <c r="D10" t="str">
        <f>IF(PResult!AO10="","",PResult!AO10)</f>
        <v/>
      </c>
      <c r="E10" t="str">
        <f>IF(PResult!AP10="","",PResult!AP10)</f>
        <v/>
      </c>
      <c r="F10" t="str">
        <f>IF(PResult!AQ10="","",PResult!AQ10)</f>
        <v/>
      </c>
      <c r="G10">
        <f>IF(PResult!AR10="",0,ROUND(PResult!AR10,2))</f>
        <v>0</v>
      </c>
      <c r="I10">
        <f>IF(OR(UPPER(TRIM(PResult!R10))="S",UPPER(TRIM(PResult!R10))="P"),PResult!O10,0)</f>
        <v>0</v>
      </c>
      <c r="J10" t="str">
        <f>IF(ISERROR(INDEX(Panaboard!J:J,MATCH(CONCATENATE(A10,"-",T10),Panaboard!AF:AF,0))),"",TRIM(INDEX(Panaboard!J:J,MATCH(CONCATENATE(A10,"-",T10),Panaboard!AF:AF,0))))</f>
        <v/>
      </c>
      <c r="K10" t="str">
        <f>IF(ISERROR(INDEX(Panaboard!C:C,MATCH(CONCATENATE(A10,"-",T10),Panaboard!AF:AF,0))),"",INDEX(Panaboard!C:C,MATCH(CONCATENATE(A10,"-",T10),Panaboard!AF:AF,0)))</f>
        <v/>
      </c>
      <c r="L10" t="str">
        <f>IF(ISERROR(INDEX(Panaboard!D:D,MATCH(CONCATENATE(A10,"-",T10),Panaboard!AF:AF,0))),"",INDEX(Panaboard!D:D,MATCH(CONCATENATE(A10,"-",T10),Panaboard!AF:AF,0)))</f>
        <v/>
      </c>
      <c r="M10" t="str">
        <f>IF(ISERROR(INDEX(Panaboard!E:E,MATCH(CONCATENATE(A10,"-",T10),Panaboard!AF:AF,0))),"",INDEX(Panaboard!E:E,MATCH(CONCATENATE(A10,"-",T10),Panaboard!AF:AF,0)))</f>
        <v/>
      </c>
      <c r="N10" t="str">
        <f>IF(ISERROR(INDEX(Panaboard!F:F,MATCH(CONCATENATE(A10,"-",T10),Panaboard!AF:AF,0))),"",INDEX(Panaboard!F:F,MATCH(CONCATENATE(A10,"-",T10),Panaboard!AF:AF,0)))</f>
        <v/>
      </c>
      <c r="O10" t="str">
        <f>IF(ISERROR(INDEX(Panaboard!G:G,MATCH(CONCATENATE(A10,"-",T10),Panaboard!AF:AF,0))),"",INDEX(Panaboard!G:G,MATCH(CONCATENATE(A10,"-",T10),Panaboard!AF:AF,0)))</f>
        <v/>
      </c>
      <c r="P10" t="str">
        <f t="shared" si="0"/>
        <v/>
      </c>
      <c r="Q10" t="str">
        <f>IF(ISERROR(INDEX(Panaboard!H:H,MATCH(CONCATENATE(A10,"-",T10),Panaboard!AF:AF,0))),"",INDEX(Panaboard!H:H,MATCH(CONCATENATE(A10,"-",T10),Panaboard!AF:AF,0)))</f>
        <v/>
      </c>
      <c r="R10" t="str">
        <f>IF(ISERROR(INDEX(Panaboard!I:I,MATCH(CONCATENATE(A10,"-",T10),Panaboard!AF:AF,0))),"",INDEX(Panaboard!I:I,MATCH(CONCATENATE(A10,"-",T10),Panaboard!AF:AF,0)))</f>
        <v/>
      </c>
      <c r="S10" t="str">
        <f>CONCATENATE(PResult!AS10,PResult!AT10)</f>
        <v/>
      </c>
      <c r="T10" t="str">
        <f>IF(PResult!BG10="","",PResult!BG10)</f>
        <v/>
      </c>
      <c r="U10" t="str">
        <f>IF(PResult!Y10="","",PResult!Y10)</f>
        <v/>
      </c>
      <c r="V10" t="str">
        <f>IF(PResult!AU10="","",PResult!AU10)</f>
        <v/>
      </c>
      <c r="W10" t="str">
        <f>IF(PResult!R10="","",UPPER(TRIM(PResult!R10)))</f>
        <v/>
      </c>
      <c r="X10" t="str">
        <f>IF(PResult!AV10="","",PResult!AV10)</f>
        <v/>
      </c>
      <c r="Y10" t="str">
        <f>IF(PResult!AW10="","",PResult!AW10)</f>
        <v/>
      </c>
      <c r="Z10" t="str">
        <f>IF(PResult!AX10="","",PResult!AX10)</f>
        <v/>
      </c>
      <c r="AA10" t="str">
        <f>IF(PResult!AY10="","",PResult!AY10)</f>
        <v/>
      </c>
      <c r="AB10" t="str">
        <f>IF(PResult!AZ10="","",PResult!AZ10)</f>
        <v/>
      </c>
      <c r="AC10" t="str">
        <f>IF(PResult!BA10="","",PResult!BA10)</f>
        <v/>
      </c>
      <c r="AD10" t="str">
        <f>IF(PResult!G10="","",PResult!G10)</f>
        <v/>
      </c>
      <c r="AE10" t="str">
        <f>IF(PResult!H10="","",PResult!H10)</f>
        <v/>
      </c>
      <c r="AF10">
        <f>IF(OR(PResult!I10="(null)",PResult!I10=""),0,PResult!I10)</f>
        <v>0</v>
      </c>
      <c r="AG10" t="str">
        <f>TEXT(IF(ISERROR(INDEX(Panaboard!P:P,MATCH(CONCATENATE(A10,"-",T10),Panaboard!AF:AF,0))),"",INDEX(Panaboard!P:P,MATCH(CONCATENATE(A10,"-",T10),Panaboard!AF:AF,0))),"HH:MM")</f>
        <v/>
      </c>
      <c r="AH10" t="str">
        <f>TEXT(IF(ISERROR(INDEX(Panaboard!Q:Q,MATCH(CONCATENATE(A10,"-",T10),Panaboard!AF:AF,0))),"",INDEX(Panaboard!Q:Q,MATCH(CONCATENATE(A10,"-",T10),Panaboard!AF:AF,0))),"HH:MM")</f>
        <v/>
      </c>
      <c r="AI10" t="str">
        <f>TEXT(IF(ISERROR(INDEX(Panaboard!R:R,MATCH(CONCATENATE(A10,"-",T10),Panaboard!AF:AF,0))),"",INDEX(Panaboard!R:R,MATCH(CONCATENATE(A10,"-",T10),Panaboard!AF:AF,0))),"HH:MM")</f>
        <v/>
      </c>
      <c r="AJ10" t="str">
        <f>TEXT(IF(ISERROR(INDEX(Panaboard!S:S,MATCH(CONCATENATE(A10,"-",T10),Panaboard!AF:AF,0))),"",INDEX(Panaboard!S:S,MATCH(CONCATENATE(A10,"-",T10),Panaboard!AF:AF,0))),"HH:MM")</f>
        <v/>
      </c>
      <c r="AK10" t="str">
        <f>IF(PResult!BC10="","",PResult!BC10)</f>
        <v/>
      </c>
      <c r="AL10" t="str">
        <f>IF(PResult!BB10="","",PResult!BB10)</f>
        <v/>
      </c>
      <c r="AM10" t="str">
        <f>IF(PResult!BE10="","",PResult!BE10)</f>
        <v/>
      </c>
      <c r="AN10" t="str">
        <f>IF(PResult!BD10="","",PResult!BD10)</f>
        <v/>
      </c>
      <c r="AO10" t="str">
        <f>IF(PResult!BF10="","",PResult!BF10)</f>
        <v/>
      </c>
      <c r="AP10" t="str">
        <f>IF(ISERROR(INDEX(Panaboard!T:T,MATCH(CONCATENATE(A10,"-",T10),Panaboard!AF:AF,0))),"",INDEX(Panaboard!T:T,MATCH(CONCATENATE(A10,"-",T10),Panaboard!AF:AF,0)))</f>
        <v/>
      </c>
      <c r="AQ10" t="str">
        <f>IF(ISERROR(INDEX(Panaboard!U:U,MATCH(CONCATENATE(A10,"-",T10),Panaboard!AF:AF,0))),"",INDEX(Panaboard!U:U,MATCH(CONCATENATE(A10,"-",T10),Panaboard!AF:AF,0)))</f>
        <v/>
      </c>
      <c r="AR10" t="str">
        <f>IF(ISERROR(INDEX(Panaboard!V:V,MATCH(CONCATENATE(A10,"-",T10),Panaboard!AF:AF,0))),"",INDEX(Panaboard!V:V,MATCH(CONCATENATE(A10,"-",T10),Panaboard!AF:AF,0)))</f>
        <v/>
      </c>
      <c r="AS10" t="str">
        <f>IF(ISERROR(INDEX(Panaboard!W:W,MATCH(CONCATENATE(A10,"-",T10),Panaboard!AF:AF,0))),"",INDEX(Panaboard!W:W,MATCH(CONCATENATE(A10,"-",T10),Panaboard!AF:AF,0)))</f>
        <v/>
      </c>
      <c r="AT10" t="str">
        <f>IF(ISERROR(INDEX(Panaboard!X:X,MATCH(CONCATENATE(A10,"-",T10),Panaboard!AF:AF,0))),"",INDEX(Panaboard!X:X,MATCH(CONCATENATE(A10,"-",T10),Panaboard!AF:AF,0)))</f>
        <v/>
      </c>
      <c r="AU10" t="str">
        <f>IF(ISERROR(INDEX(Panaboard!Y:Y,MATCH(CONCATENATE(A10,"-",T10),Panaboard!AF:AF,0))),"",INDEX(Panaboard!Y:Y,MATCH(CONCATENATE(A10,"-",T10),Panaboard!AF:AF,0)))</f>
        <v/>
      </c>
      <c r="AV10" t="str">
        <f>IF(ISERROR(INDEX(Panaboard!Z:Z,MATCH(CONCATENATE(A10,"-",T10),Panaboard!AF:AF,0))),"",INDEX(Panaboard!Z:Z,MATCH(CONCATENATE(A10,"-",T10),Panaboard!AF:AF,0)))</f>
        <v/>
      </c>
      <c r="AW10" t="str">
        <f>IF(ISERROR(INDEX(Panaboard!AA:AA,MATCH(CONCATENATE(A10,"-",T10),Panaboard!AF:AF,0))),"",INDEX(Panaboard!AA:AA,MATCH(CONCATENATE(A10,"-",T10),Panaboard!AF:AF,0)))</f>
        <v/>
      </c>
      <c r="AX10" t="str">
        <f>IF(ISERROR(INDEX(Panaboard!AB:AB,MATCH(CONCATENATE(A10,"-",T10),Panaboard!AF:AF,0))),"",INDEX(Panaboard!AB:AB,MATCH(CONCATENATE(A10,"-",T10),Panaboard!AF:AF,0)))</f>
        <v/>
      </c>
      <c r="AY10" t="str">
        <f>IF(ISERROR(INDEX(Panaboard!AC:AC,MATCH(CONCATENATE(A10,"-",T10),Panaboard!AF:AF,0))),"",INDEX(Panaboard!AC:AC,MATCH(CONCATENATE(A10,"-",T10),Panaboard!AF:AF,0)))</f>
        <v/>
      </c>
      <c r="AZ10" t="str">
        <f>IF(OR(PResult!T10="",PResult!T10="(null)"),"",PResult!T10)</f>
        <v/>
      </c>
      <c r="BA10">
        <f>IF(PResult!O10="",0,PResult!O10)</f>
        <v>0</v>
      </c>
      <c r="BB10" t="str">
        <f>IF(ISERROR(INDEX(Panaboard!N:N,MATCH(CONCATENATE(A10,"-",T10),Panaboard!AF:AF,0))),"",INDEX(Panaboard!N:N,MATCH(CONCATENATE(A10,"-",T10),Panaboard!AF:AF,0)))</f>
        <v/>
      </c>
      <c r="BC10" t="str">
        <f t="shared" si="1"/>
        <v/>
      </c>
      <c r="BD10" t="str">
        <f>IF(ISERROR(INDEX(Panaboard!AD:AD,MATCH(CONCATENATE(A10,"-",T10),Panaboard!AF:AF,0))),"",INDEX(Panaboard!AD:AD,MATCH(CONCATENATE(A10,"-",T10),Panaboard!AF:AF,0)))</f>
        <v/>
      </c>
      <c r="BE10" t="str">
        <f>IF(ISERROR(INDEX(Panaboard!AE:AE,MATCH(CONCATENATE(A10,"-",T10),Panaboard!AF:AF,0))),"",INDEX(Panaboard!AE:AE,MATCH(CONCATENATE(A10,"-",T10),Panaboard!AF:AF,0)))</f>
        <v/>
      </c>
      <c r="BF10">
        <f>IF(OR(UPPER(TRIM(PResult!R10))="S",UPPER(TRIM(PResult!R10))="P"),PResult!M10,0)</f>
        <v>0</v>
      </c>
      <c r="BG10" t="str">
        <f>IF(ISERROR(INDEX(Panaboard!L:L,MATCH(CONCATENATE(A10,"-",T10),Panaboard!AF:AF,0))),"",INDEX(Panaboard!L:L,MATCH(CONCATENATE(A10,"-",T10),Panaboard!AF:AF,0)))</f>
        <v/>
      </c>
      <c r="BH10" t="str">
        <f>IF(ISERROR(INDEX(Panaboard!AG:AG,MATCH(CONCATENATE(A10,"-",T10),Panaboard!AF:AF,0))),"",INDEX(Panaboard!AG:AG,MATCH(CONCATENATE(A10,"-",T10),Panaboard!AF:AF,0)))</f>
        <v/>
      </c>
      <c r="BI10" t="str">
        <f t="shared" si="2"/>
        <v/>
      </c>
      <c r="BJ10" t="str">
        <f>IF(ISERROR(INDEX(CuttingList!F:F,MATCH(CONCATENATE(A10,"-",T10),CuttingList!E:E,0))),"",INDEX(CuttingList!F:F,MATCH(CONCATENATE(A10,"-",T10),CuttingList!E:E,0)))</f>
        <v/>
      </c>
    </row>
    <row r="11" spans="1:62" x14ac:dyDescent="0.25">
      <c r="A11" t="str">
        <f>IF(PResult!AL11="","",PResult!AL11)</f>
        <v/>
      </c>
      <c r="B11" t="str">
        <f>IF(PResult!F11="","",PResult!F11)</f>
        <v/>
      </c>
      <c r="C11" t="str">
        <f>IF(PResult!AN11="","",PResult!AN11)</f>
        <v/>
      </c>
      <c r="D11" t="str">
        <f>IF(PResult!AO11="","",PResult!AO11)</f>
        <v/>
      </c>
      <c r="E11" t="str">
        <f>IF(PResult!AP11="","",PResult!AP11)</f>
        <v/>
      </c>
      <c r="F11" t="str">
        <f>IF(PResult!AQ11="","",PResult!AQ11)</f>
        <v/>
      </c>
      <c r="G11">
        <f>IF(PResult!AR11="",0,ROUND(PResult!AR11,2))</f>
        <v>0</v>
      </c>
      <c r="I11">
        <f>IF(OR(UPPER(TRIM(PResult!R11))="S",UPPER(TRIM(PResult!R11))="P"),PResult!O11,0)</f>
        <v>0</v>
      </c>
      <c r="J11" t="str">
        <f>IF(ISERROR(INDEX(Panaboard!J:J,MATCH(CONCATENATE(A11,"-",T11),Panaboard!AF:AF,0))),"",TRIM(INDEX(Panaboard!J:J,MATCH(CONCATENATE(A11,"-",T11),Panaboard!AF:AF,0))))</f>
        <v/>
      </c>
      <c r="K11" t="str">
        <f>IF(ISERROR(INDEX(Panaboard!C:C,MATCH(CONCATENATE(A11,"-",T11),Panaboard!AF:AF,0))),"",INDEX(Panaboard!C:C,MATCH(CONCATENATE(A11,"-",T11),Panaboard!AF:AF,0)))</f>
        <v/>
      </c>
      <c r="L11" t="str">
        <f>IF(ISERROR(INDEX(Panaboard!D:D,MATCH(CONCATENATE(A11,"-",T11),Panaboard!AF:AF,0))),"",INDEX(Panaboard!D:D,MATCH(CONCATENATE(A11,"-",T11),Panaboard!AF:AF,0)))</f>
        <v/>
      </c>
      <c r="M11" t="str">
        <f>IF(ISERROR(INDEX(Panaboard!E:E,MATCH(CONCATENATE(A11,"-",T11),Panaboard!AF:AF,0))),"",INDEX(Panaboard!E:E,MATCH(CONCATENATE(A11,"-",T11),Panaboard!AF:AF,0)))</f>
        <v/>
      </c>
      <c r="N11" t="str">
        <f>IF(ISERROR(INDEX(Panaboard!F:F,MATCH(CONCATENATE(A11,"-",T11),Panaboard!AF:AF,0))),"",INDEX(Panaboard!F:F,MATCH(CONCATENATE(A11,"-",T11),Panaboard!AF:AF,0)))</f>
        <v/>
      </c>
      <c r="O11" t="str">
        <f>IF(ISERROR(INDEX(Panaboard!G:G,MATCH(CONCATENATE(A11,"-",T11),Panaboard!AF:AF,0))),"",INDEX(Panaboard!G:G,MATCH(CONCATENATE(A11,"-",T11),Panaboard!AF:AF,0)))</f>
        <v/>
      </c>
      <c r="P11" t="str">
        <f t="shared" si="0"/>
        <v/>
      </c>
      <c r="Q11" t="str">
        <f>IF(ISERROR(INDEX(Panaboard!H:H,MATCH(CONCATENATE(A11,"-",T11),Panaboard!AF:AF,0))),"",INDEX(Panaboard!H:H,MATCH(CONCATENATE(A11,"-",T11),Panaboard!AF:AF,0)))</f>
        <v/>
      </c>
      <c r="R11" t="str">
        <f>IF(ISERROR(INDEX(Panaboard!I:I,MATCH(CONCATENATE(A11,"-",T11),Panaboard!AF:AF,0))),"",INDEX(Panaboard!I:I,MATCH(CONCATENATE(A11,"-",T11),Panaboard!AF:AF,0)))</f>
        <v/>
      </c>
      <c r="S11" t="str">
        <f>CONCATENATE(PResult!AS11,PResult!AT11)</f>
        <v/>
      </c>
      <c r="T11" t="str">
        <f>IF(PResult!BG11="","",PResult!BG11)</f>
        <v/>
      </c>
      <c r="U11" t="str">
        <f>IF(PResult!Y11="","",PResult!Y11)</f>
        <v/>
      </c>
      <c r="V11" t="str">
        <f>IF(PResult!AU11="","",PResult!AU11)</f>
        <v/>
      </c>
      <c r="W11" t="str">
        <f>IF(PResult!R11="","",UPPER(TRIM(PResult!R11)))</f>
        <v/>
      </c>
      <c r="X11" t="str">
        <f>IF(PResult!AV11="","",PResult!AV11)</f>
        <v/>
      </c>
      <c r="Y11" t="str">
        <f>IF(PResult!AW11="","",PResult!AW11)</f>
        <v/>
      </c>
      <c r="Z11" t="str">
        <f>IF(PResult!AX11="","",PResult!AX11)</f>
        <v/>
      </c>
      <c r="AA11" t="str">
        <f>IF(PResult!AY11="","",PResult!AY11)</f>
        <v/>
      </c>
      <c r="AB11" t="str">
        <f>IF(PResult!AZ11="","",PResult!AZ11)</f>
        <v/>
      </c>
      <c r="AC11" t="str">
        <f>IF(PResult!BA11="","",PResult!BA11)</f>
        <v/>
      </c>
      <c r="AD11" t="str">
        <f>IF(PResult!G11="","",PResult!G11)</f>
        <v/>
      </c>
      <c r="AE11" t="str">
        <f>IF(PResult!H11="","",PResult!H11)</f>
        <v/>
      </c>
      <c r="AF11">
        <f>IF(OR(PResult!I11="(null)",PResult!I11=""),0,PResult!I11)</f>
        <v>0</v>
      </c>
      <c r="AG11" t="str">
        <f>TEXT(IF(ISERROR(INDEX(Panaboard!P:P,MATCH(CONCATENATE(A11,"-",T11),Panaboard!AF:AF,0))),"",INDEX(Panaboard!P:P,MATCH(CONCATENATE(A11,"-",T11),Panaboard!AF:AF,0))),"HH:MM")</f>
        <v/>
      </c>
      <c r="AH11" t="str">
        <f>TEXT(IF(ISERROR(INDEX(Panaboard!Q:Q,MATCH(CONCATENATE(A11,"-",T11),Panaboard!AF:AF,0))),"",INDEX(Panaboard!Q:Q,MATCH(CONCATENATE(A11,"-",T11),Panaboard!AF:AF,0))),"HH:MM")</f>
        <v/>
      </c>
      <c r="AI11" t="str">
        <f>TEXT(IF(ISERROR(INDEX(Panaboard!R:R,MATCH(CONCATENATE(A11,"-",T11),Panaboard!AF:AF,0))),"",INDEX(Panaboard!R:R,MATCH(CONCATENATE(A11,"-",T11),Panaboard!AF:AF,0))),"HH:MM")</f>
        <v/>
      </c>
      <c r="AJ11" t="str">
        <f>TEXT(IF(ISERROR(INDEX(Panaboard!S:S,MATCH(CONCATENATE(A11,"-",T11),Panaboard!AF:AF,0))),"",INDEX(Panaboard!S:S,MATCH(CONCATENATE(A11,"-",T11),Panaboard!AF:AF,0))),"HH:MM")</f>
        <v/>
      </c>
      <c r="AK11" t="str">
        <f>IF(PResult!BC11="","",PResult!BC11)</f>
        <v/>
      </c>
      <c r="AL11" t="str">
        <f>IF(PResult!BB11="","",PResult!BB11)</f>
        <v/>
      </c>
      <c r="AM11" t="str">
        <f>IF(PResult!BE11="","",PResult!BE11)</f>
        <v/>
      </c>
      <c r="AN11" t="str">
        <f>IF(PResult!BD11="","",PResult!BD11)</f>
        <v/>
      </c>
      <c r="AO11" t="str">
        <f>IF(PResult!BF11="","",PResult!BF11)</f>
        <v/>
      </c>
      <c r="AP11" t="str">
        <f>IF(ISERROR(INDEX(Panaboard!T:T,MATCH(CONCATENATE(A11,"-",T11),Panaboard!AF:AF,0))),"",INDEX(Panaboard!T:T,MATCH(CONCATENATE(A11,"-",T11),Panaboard!AF:AF,0)))</f>
        <v/>
      </c>
      <c r="AQ11" t="str">
        <f>IF(ISERROR(INDEX(Panaboard!U:U,MATCH(CONCATENATE(A11,"-",T11),Panaboard!AF:AF,0))),"",INDEX(Panaboard!U:U,MATCH(CONCATENATE(A11,"-",T11),Panaboard!AF:AF,0)))</f>
        <v/>
      </c>
      <c r="AR11" t="str">
        <f>IF(ISERROR(INDEX(Panaboard!V:V,MATCH(CONCATENATE(A11,"-",T11),Panaboard!AF:AF,0))),"",INDEX(Panaboard!V:V,MATCH(CONCATENATE(A11,"-",T11),Panaboard!AF:AF,0)))</f>
        <v/>
      </c>
      <c r="AS11" t="str">
        <f>IF(ISERROR(INDEX(Panaboard!W:W,MATCH(CONCATENATE(A11,"-",T11),Panaboard!AF:AF,0))),"",INDEX(Panaboard!W:W,MATCH(CONCATENATE(A11,"-",T11),Panaboard!AF:AF,0)))</f>
        <v/>
      </c>
      <c r="AT11" t="str">
        <f>IF(ISERROR(INDEX(Panaboard!X:X,MATCH(CONCATENATE(A11,"-",T11),Panaboard!AF:AF,0))),"",INDEX(Panaboard!X:X,MATCH(CONCATENATE(A11,"-",T11),Panaboard!AF:AF,0)))</f>
        <v/>
      </c>
      <c r="AU11" t="str">
        <f>IF(ISERROR(INDEX(Panaboard!Y:Y,MATCH(CONCATENATE(A11,"-",T11),Panaboard!AF:AF,0))),"",INDEX(Panaboard!Y:Y,MATCH(CONCATENATE(A11,"-",T11),Panaboard!AF:AF,0)))</f>
        <v/>
      </c>
      <c r="AV11" t="str">
        <f>IF(ISERROR(INDEX(Panaboard!Z:Z,MATCH(CONCATENATE(A11,"-",T11),Panaboard!AF:AF,0))),"",INDEX(Panaboard!Z:Z,MATCH(CONCATENATE(A11,"-",T11),Panaboard!AF:AF,0)))</f>
        <v/>
      </c>
      <c r="AW11" t="str">
        <f>IF(ISERROR(INDEX(Panaboard!AA:AA,MATCH(CONCATENATE(A11,"-",T11),Panaboard!AF:AF,0))),"",INDEX(Panaboard!AA:AA,MATCH(CONCATENATE(A11,"-",T11),Panaboard!AF:AF,0)))</f>
        <v/>
      </c>
      <c r="AX11" t="str">
        <f>IF(ISERROR(INDEX(Panaboard!AB:AB,MATCH(CONCATENATE(A11,"-",T11),Panaboard!AF:AF,0))),"",INDEX(Panaboard!AB:AB,MATCH(CONCATENATE(A11,"-",T11),Panaboard!AF:AF,0)))</f>
        <v/>
      </c>
      <c r="AY11" t="str">
        <f>IF(ISERROR(INDEX(Panaboard!AC:AC,MATCH(CONCATENATE(A11,"-",T11),Panaboard!AF:AF,0))),"",INDEX(Panaboard!AC:AC,MATCH(CONCATENATE(A11,"-",T11),Panaboard!AF:AF,0)))</f>
        <v/>
      </c>
      <c r="AZ11" t="str">
        <f>IF(OR(PResult!T11="",PResult!T11="(null)"),"",PResult!T11)</f>
        <v/>
      </c>
      <c r="BA11">
        <f>IF(PResult!O11="",0,PResult!O11)</f>
        <v>0</v>
      </c>
      <c r="BB11" t="str">
        <f>IF(ISERROR(INDEX(Panaboard!N:N,MATCH(CONCATENATE(A11,"-",T11),Panaboard!AF:AF,0))),"",INDEX(Panaboard!N:N,MATCH(CONCATENATE(A11,"-",T11),Panaboard!AF:AF,0)))</f>
        <v/>
      </c>
      <c r="BC11" t="str">
        <f t="shared" si="1"/>
        <v/>
      </c>
      <c r="BD11" t="str">
        <f>IF(ISERROR(INDEX(Panaboard!AD:AD,MATCH(CONCATENATE(A11,"-",T11),Panaboard!AF:AF,0))),"",INDEX(Panaboard!AD:AD,MATCH(CONCATENATE(A11,"-",T11),Panaboard!AF:AF,0)))</f>
        <v/>
      </c>
      <c r="BE11" t="str">
        <f>IF(ISERROR(INDEX(Panaboard!AE:AE,MATCH(CONCATENATE(A11,"-",T11),Panaboard!AF:AF,0))),"",INDEX(Panaboard!AE:AE,MATCH(CONCATENATE(A11,"-",T11),Panaboard!AF:AF,0)))</f>
        <v/>
      </c>
      <c r="BF11">
        <f>IF(OR(UPPER(TRIM(PResult!R11))="S",UPPER(TRIM(PResult!R11))="P"),PResult!M11,0)</f>
        <v>0</v>
      </c>
      <c r="BG11" t="str">
        <f>IF(ISERROR(INDEX(Panaboard!L:L,MATCH(CONCATENATE(A11,"-",T11),Panaboard!AF:AF,0))),"",INDEX(Panaboard!L:L,MATCH(CONCATENATE(A11,"-",T11),Panaboard!AF:AF,0)))</f>
        <v/>
      </c>
      <c r="BH11" t="str">
        <f>IF(ISERROR(INDEX(Panaboard!AG:AG,MATCH(CONCATENATE(A11,"-",T11),Panaboard!AF:AF,0))),"",INDEX(Panaboard!AG:AG,MATCH(CONCATENATE(A11,"-",T11),Panaboard!AF:AF,0)))</f>
        <v/>
      </c>
      <c r="BI11" t="str">
        <f t="shared" si="2"/>
        <v/>
      </c>
      <c r="BJ11" t="str">
        <f>IF(ISERROR(INDEX(CuttingList!F:F,MATCH(CONCATENATE(A11,"-",T11),CuttingList!E:E,0))),"",INDEX(CuttingList!F:F,MATCH(CONCATENATE(A11,"-",T11),CuttingList!E:E,0)))</f>
        <v/>
      </c>
    </row>
    <row r="12" spans="1:62" x14ac:dyDescent="0.25">
      <c r="A12" t="str">
        <f>IF(PResult!AL12="","",PResult!AL12)</f>
        <v/>
      </c>
      <c r="B12" t="str">
        <f>IF(PResult!F12="","",PResult!F12)</f>
        <v/>
      </c>
      <c r="C12" t="str">
        <f>IF(PResult!AN12="","",PResult!AN12)</f>
        <v/>
      </c>
      <c r="D12" t="str">
        <f>IF(PResult!AO12="","",PResult!AO12)</f>
        <v/>
      </c>
      <c r="E12" t="str">
        <f>IF(PResult!AP12="","",PResult!AP12)</f>
        <v/>
      </c>
      <c r="F12" t="str">
        <f>IF(PResult!AQ12="","",PResult!AQ12)</f>
        <v/>
      </c>
      <c r="G12">
        <f>IF(PResult!AR12="",0,ROUND(PResult!AR12,2))</f>
        <v>0</v>
      </c>
      <c r="I12">
        <f>IF(OR(UPPER(TRIM(PResult!R12))="S",UPPER(TRIM(PResult!R12))="P"),PResult!O12,0)</f>
        <v>0</v>
      </c>
      <c r="J12" t="str">
        <f>IF(ISERROR(INDEX(Panaboard!J:J,MATCH(CONCATENATE(A12,"-",T12),Panaboard!AF:AF,0))),"",TRIM(INDEX(Panaboard!J:J,MATCH(CONCATENATE(A12,"-",T12),Panaboard!AF:AF,0))))</f>
        <v/>
      </c>
      <c r="K12" t="str">
        <f>IF(ISERROR(INDEX(Panaboard!C:C,MATCH(CONCATENATE(A12,"-",T12),Panaboard!AF:AF,0))),"",INDEX(Panaboard!C:C,MATCH(CONCATENATE(A12,"-",T12),Panaboard!AF:AF,0)))</f>
        <v/>
      </c>
      <c r="L12" t="str">
        <f>IF(ISERROR(INDEX(Panaboard!D:D,MATCH(CONCATENATE(A12,"-",T12),Panaboard!AF:AF,0))),"",INDEX(Panaboard!D:D,MATCH(CONCATENATE(A12,"-",T12),Panaboard!AF:AF,0)))</f>
        <v/>
      </c>
      <c r="M12" t="str">
        <f>IF(ISERROR(INDEX(Panaboard!E:E,MATCH(CONCATENATE(A12,"-",T12),Panaboard!AF:AF,0))),"",INDEX(Panaboard!E:E,MATCH(CONCATENATE(A12,"-",T12),Panaboard!AF:AF,0)))</f>
        <v/>
      </c>
      <c r="N12" t="str">
        <f>IF(ISERROR(INDEX(Panaboard!F:F,MATCH(CONCATENATE(A12,"-",T12),Panaboard!AF:AF,0))),"",INDEX(Panaboard!F:F,MATCH(CONCATENATE(A12,"-",T12),Panaboard!AF:AF,0)))</f>
        <v/>
      </c>
      <c r="O12" t="str">
        <f>IF(ISERROR(INDEX(Panaboard!G:G,MATCH(CONCATENATE(A12,"-",T12),Panaboard!AF:AF,0))),"",INDEX(Panaboard!G:G,MATCH(CONCATENATE(A12,"-",T12),Panaboard!AF:AF,0)))</f>
        <v/>
      </c>
      <c r="P12" t="str">
        <f t="shared" si="0"/>
        <v/>
      </c>
      <c r="Q12" t="str">
        <f>IF(ISERROR(INDEX(Panaboard!H:H,MATCH(CONCATENATE(A12,"-",T12),Panaboard!AF:AF,0))),"",INDEX(Panaboard!H:H,MATCH(CONCATENATE(A12,"-",T12),Panaboard!AF:AF,0)))</f>
        <v/>
      </c>
      <c r="R12" t="str">
        <f>IF(ISERROR(INDEX(Panaboard!I:I,MATCH(CONCATENATE(A12,"-",T12),Panaboard!AF:AF,0))),"",INDEX(Panaboard!I:I,MATCH(CONCATENATE(A12,"-",T12),Panaboard!AF:AF,0)))</f>
        <v/>
      </c>
      <c r="S12" t="str">
        <f>CONCATENATE(PResult!AS12,PResult!AT12)</f>
        <v/>
      </c>
      <c r="T12" t="str">
        <f>IF(PResult!BG12="","",PResult!BG12)</f>
        <v/>
      </c>
      <c r="U12" t="str">
        <f>IF(PResult!Y12="","",PResult!Y12)</f>
        <v/>
      </c>
      <c r="V12" t="str">
        <f>IF(PResult!AU12="","",PResult!AU12)</f>
        <v/>
      </c>
      <c r="W12" t="str">
        <f>IF(PResult!R12="","",UPPER(TRIM(PResult!R12)))</f>
        <v/>
      </c>
      <c r="X12" t="str">
        <f>IF(PResult!AV12="","",PResult!AV12)</f>
        <v/>
      </c>
      <c r="Y12" t="str">
        <f>IF(PResult!AW12="","",PResult!AW12)</f>
        <v/>
      </c>
      <c r="Z12" t="str">
        <f>IF(PResult!AX12="","",PResult!AX12)</f>
        <v/>
      </c>
      <c r="AA12" t="str">
        <f>IF(PResult!AY12="","",PResult!AY12)</f>
        <v/>
      </c>
      <c r="AB12" t="str">
        <f>IF(PResult!AZ12="","",PResult!AZ12)</f>
        <v/>
      </c>
      <c r="AC12" t="str">
        <f>IF(PResult!BA12="","",PResult!BA12)</f>
        <v/>
      </c>
      <c r="AD12" t="str">
        <f>IF(PResult!G12="","",PResult!G12)</f>
        <v/>
      </c>
      <c r="AE12" t="str">
        <f>IF(PResult!H12="","",PResult!H12)</f>
        <v/>
      </c>
      <c r="AF12">
        <f>IF(OR(PResult!I12="(null)",PResult!I12=""),0,PResult!I12)</f>
        <v>0</v>
      </c>
      <c r="AG12" t="str">
        <f>TEXT(IF(ISERROR(INDEX(Panaboard!P:P,MATCH(CONCATENATE(A12,"-",T12),Panaboard!AF:AF,0))),"",INDEX(Panaboard!P:P,MATCH(CONCATENATE(A12,"-",T12),Panaboard!AF:AF,0))),"HH:MM")</f>
        <v/>
      </c>
      <c r="AH12" t="str">
        <f>TEXT(IF(ISERROR(INDEX(Panaboard!Q:Q,MATCH(CONCATENATE(A12,"-",T12),Panaboard!AF:AF,0))),"",INDEX(Panaboard!Q:Q,MATCH(CONCATENATE(A12,"-",T12),Panaboard!AF:AF,0))),"HH:MM")</f>
        <v/>
      </c>
      <c r="AI12" t="str">
        <f>TEXT(IF(ISERROR(INDEX(Panaboard!R:R,MATCH(CONCATENATE(A12,"-",T12),Panaboard!AF:AF,0))),"",INDEX(Panaboard!R:R,MATCH(CONCATENATE(A12,"-",T12),Panaboard!AF:AF,0))),"HH:MM")</f>
        <v/>
      </c>
      <c r="AJ12" t="str">
        <f>TEXT(IF(ISERROR(INDEX(Panaboard!S:S,MATCH(CONCATENATE(A12,"-",T12),Panaboard!AF:AF,0))),"",INDEX(Panaboard!S:S,MATCH(CONCATENATE(A12,"-",T12),Panaboard!AF:AF,0))),"HH:MM")</f>
        <v/>
      </c>
      <c r="AK12" t="str">
        <f>IF(PResult!BC12="","",PResult!BC12)</f>
        <v/>
      </c>
      <c r="AL12" t="str">
        <f>IF(PResult!BB12="","",PResult!BB12)</f>
        <v/>
      </c>
      <c r="AM12" t="str">
        <f>IF(PResult!BE12="","",PResult!BE12)</f>
        <v/>
      </c>
      <c r="AN12" t="str">
        <f>IF(PResult!BD12="","",PResult!BD12)</f>
        <v/>
      </c>
      <c r="AO12" t="str">
        <f>IF(PResult!BF12="","",PResult!BF12)</f>
        <v/>
      </c>
      <c r="AP12" t="str">
        <f>IF(ISERROR(INDEX(Panaboard!T:T,MATCH(CONCATENATE(A12,"-",T12),Panaboard!AF:AF,0))),"",INDEX(Panaboard!T:T,MATCH(CONCATENATE(A12,"-",T12),Panaboard!AF:AF,0)))</f>
        <v/>
      </c>
      <c r="AQ12" t="str">
        <f>IF(ISERROR(INDEX(Panaboard!U:U,MATCH(CONCATENATE(A12,"-",T12),Panaboard!AF:AF,0))),"",INDEX(Panaboard!U:U,MATCH(CONCATENATE(A12,"-",T12),Panaboard!AF:AF,0)))</f>
        <v/>
      </c>
      <c r="AR12" t="str">
        <f>IF(ISERROR(INDEX(Panaboard!V:V,MATCH(CONCATENATE(A12,"-",T12),Panaboard!AF:AF,0))),"",INDEX(Panaboard!V:V,MATCH(CONCATENATE(A12,"-",T12),Panaboard!AF:AF,0)))</f>
        <v/>
      </c>
      <c r="AS12" t="str">
        <f>IF(ISERROR(INDEX(Panaboard!W:W,MATCH(CONCATENATE(A12,"-",T12),Panaboard!AF:AF,0))),"",INDEX(Panaboard!W:W,MATCH(CONCATENATE(A12,"-",T12),Panaboard!AF:AF,0)))</f>
        <v/>
      </c>
      <c r="AT12" t="str">
        <f>IF(ISERROR(INDEX(Panaboard!X:X,MATCH(CONCATENATE(A12,"-",T12),Panaboard!AF:AF,0))),"",INDEX(Panaboard!X:X,MATCH(CONCATENATE(A12,"-",T12),Panaboard!AF:AF,0)))</f>
        <v/>
      </c>
      <c r="AU12" t="str">
        <f>IF(ISERROR(INDEX(Panaboard!Y:Y,MATCH(CONCATENATE(A12,"-",T12),Panaboard!AF:AF,0))),"",INDEX(Panaboard!Y:Y,MATCH(CONCATENATE(A12,"-",T12),Panaboard!AF:AF,0)))</f>
        <v/>
      </c>
      <c r="AV12" t="str">
        <f>IF(ISERROR(INDEX(Panaboard!Z:Z,MATCH(CONCATENATE(A12,"-",T12),Panaboard!AF:AF,0))),"",INDEX(Panaboard!Z:Z,MATCH(CONCATENATE(A12,"-",T12),Panaboard!AF:AF,0)))</f>
        <v/>
      </c>
      <c r="AW12" t="str">
        <f>IF(ISERROR(INDEX(Panaboard!AA:AA,MATCH(CONCATENATE(A12,"-",T12),Panaboard!AF:AF,0))),"",INDEX(Panaboard!AA:AA,MATCH(CONCATENATE(A12,"-",T12),Panaboard!AF:AF,0)))</f>
        <v/>
      </c>
      <c r="AX12" t="str">
        <f>IF(ISERROR(INDEX(Panaboard!AB:AB,MATCH(CONCATENATE(A12,"-",T12),Panaboard!AF:AF,0))),"",INDEX(Panaboard!AB:AB,MATCH(CONCATENATE(A12,"-",T12),Panaboard!AF:AF,0)))</f>
        <v/>
      </c>
      <c r="AY12" t="str">
        <f>IF(ISERROR(INDEX(Panaboard!AC:AC,MATCH(CONCATENATE(A12,"-",T12),Panaboard!AF:AF,0))),"",INDEX(Panaboard!AC:AC,MATCH(CONCATENATE(A12,"-",T12),Panaboard!AF:AF,0)))</f>
        <v/>
      </c>
      <c r="AZ12" t="str">
        <f>IF(OR(PResult!T12="",PResult!T12="(null)"),"",PResult!T12)</f>
        <v/>
      </c>
      <c r="BA12">
        <f>IF(PResult!O12="",0,PResult!O12)</f>
        <v>0</v>
      </c>
      <c r="BB12" t="str">
        <f>IF(ISERROR(INDEX(Panaboard!N:N,MATCH(CONCATENATE(A12,"-",T12),Panaboard!AF:AF,0))),"",INDEX(Panaboard!N:N,MATCH(CONCATENATE(A12,"-",T12),Panaboard!AF:AF,0)))</f>
        <v/>
      </c>
      <c r="BC12" t="str">
        <f t="shared" si="1"/>
        <v/>
      </c>
      <c r="BD12" t="str">
        <f>IF(ISERROR(INDEX(Panaboard!AD:AD,MATCH(CONCATENATE(A12,"-",T12),Panaboard!AF:AF,0))),"",INDEX(Panaboard!AD:AD,MATCH(CONCATENATE(A12,"-",T12),Panaboard!AF:AF,0)))</f>
        <v/>
      </c>
      <c r="BE12" t="str">
        <f>IF(ISERROR(INDEX(Panaboard!AE:AE,MATCH(CONCATENATE(A12,"-",T12),Panaboard!AF:AF,0))),"",INDEX(Panaboard!AE:AE,MATCH(CONCATENATE(A12,"-",T12),Panaboard!AF:AF,0)))</f>
        <v/>
      </c>
      <c r="BF12">
        <f>IF(OR(UPPER(TRIM(PResult!R12))="S",UPPER(TRIM(PResult!R12))="P"),PResult!M12,0)</f>
        <v>0</v>
      </c>
      <c r="BG12" t="str">
        <f>IF(ISERROR(INDEX(Panaboard!L:L,MATCH(CONCATENATE(A12,"-",T12),Panaboard!AF:AF,0))),"",INDEX(Panaboard!L:L,MATCH(CONCATENATE(A12,"-",T12),Panaboard!AF:AF,0)))</f>
        <v/>
      </c>
      <c r="BH12" t="str">
        <f>IF(ISERROR(INDEX(Panaboard!AG:AG,MATCH(CONCATENATE(A12,"-",T12),Panaboard!AF:AF,0))),"",INDEX(Panaboard!AG:AG,MATCH(CONCATENATE(A12,"-",T12),Panaboard!AF:AF,0)))</f>
        <v/>
      </c>
      <c r="BI12" t="str">
        <f t="shared" si="2"/>
        <v/>
      </c>
      <c r="BJ12" t="str">
        <f>IF(ISERROR(INDEX(CuttingList!F:F,MATCH(CONCATENATE(A12,"-",T12),CuttingList!E:E,0))),"",INDEX(CuttingList!F:F,MATCH(CONCATENATE(A12,"-",T12),CuttingList!E:E,0)))</f>
        <v/>
      </c>
    </row>
    <row r="13" spans="1:62" x14ac:dyDescent="0.25">
      <c r="A13" t="str">
        <f>IF(PResult!AL13="","",PResult!AL13)</f>
        <v/>
      </c>
      <c r="B13" t="str">
        <f>IF(PResult!F13="","",PResult!F13)</f>
        <v/>
      </c>
      <c r="C13" t="str">
        <f>IF(PResult!AN13="","",PResult!AN13)</f>
        <v/>
      </c>
      <c r="D13" t="str">
        <f>IF(PResult!AO13="","",PResult!AO13)</f>
        <v/>
      </c>
      <c r="E13" t="str">
        <f>IF(PResult!AP13="","",PResult!AP13)</f>
        <v/>
      </c>
      <c r="F13" t="str">
        <f>IF(PResult!AQ13="","",PResult!AQ13)</f>
        <v/>
      </c>
      <c r="G13">
        <f>IF(PResult!AR13="",0,ROUND(PResult!AR13,2))</f>
        <v>0</v>
      </c>
      <c r="I13">
        <f>IF(OR(UPPER(TRIM(PResult!R13))="S",UPPER(TRIM(PResult!R13))="P"),PResult!O13,0)</f>
        <v>0</v>
      </c>
      <c r="J13" t="str">
        <f>IF(ISERROR(INDEX(Panaboard!J:J,MATCH(CONCATENATE(A13,"-",T13),Panaboard!AF:AF,0))),"",TRIM(INDEX(Panaboard!J:J,MATCH(CONCATENATE(A13,"-",T13),Panaboard!AF:AF,0))))</f>
        <v/>
      </c>
      <c r="K13" t="str">
        <f>IF(ISERROR(INDEX(Panaboard!C:C,MATCH(CONCATENATE(A13,"-",T13),Panaboard!AF:AF,0))),"",INDEX(Panaboard!C:C,MATCH(CONCATENATE(A13,"-",T13),Panaboard!AF:AF,0)))</f>
        <v/>
      </c>
      <c r="L13" t="str">
        <f>IF(ISERROR(INDEX(Panaboard!D:D,MATCH(CONCATENATE(A13,"-",T13),Panaboard!AF:AF,0))),"",INDEX(Panaboard!D:D,MATCH(CONCATENATE(A13,"-",T13),Panaboard!AF:AF,0)))</f>
        <v/>
      </c>
      <c r="M13" t="str">
        <f>IF(ISERROR(INDEX(Panaboard!E:E,MATCH(CONCATENATE(A13,"-",T13),Panaboard!AF:AF,0))),"",INDEX(Panaboard!E:E,MATCH(CONCATENATE(A13,"-",T13),Panaboard!AF:AF,0)))</f>
        <v/>
      </c>
      <c r="N13" t="str">
        <f>IF(ISERROR(INDEX(Panaboard!F:F,MATCH(CONCATENATE(A13,"-",T13),Panaboard!AF:AF,0))),"",INDEX(Panaboard!F:F,MATCH(CONCATENATE(A13,"-",T13),Panaboard!AF:AF,0)))</f>
        <v/>
      </c>
      <c r="O13" t="str">
        <f>IF(ISERROR(INDEX(Panaboard!G:G,MATCH(CONCATENATE(A13,"-",T13),Panaboard!AF:AF,0))),"",INDEX(Panaboard!G:G,MATCH(CONCATENATE(A13,"-",T13),Panaboard!AF:AF,0)))</f>
        <v/>
      </c>
      <c r="P13" t="str">
        <f t="shared" si="0"/>
        <v/>
      </c>
      <c r="Q13" t="str">
        <f>IF(ISERROR(INDEX(Panaboard!H:H,MATCH(CONCATENATE(A13,"-",T13),Panaboard!AF:AF,0))),"",INDEX(Panaboard!H:H,MATCH(CONCATENATE(A13,"-",T13),Panaboard!AF:AF,0)))</f>
        <v/>
      </c>
      <c r="R13" t="str">
        <f>IF(ISERROR(INDEX(Panaboard!I:I,MATCH(CONCATENATE(A13,"-",T13),Panaboard!AF:AF,0))),"",INDEX(Panaboard!I:I,MATCH(CONCATENATE(A13,"-",T13),Panaboard!AF:AF,0)))</f>
        <v/>
      </c>
      <c r="S13" t="str">
        <f>CONCATENATE(PResult!AS13,PResult!AT13)</f>
        <v/>
      </c>
      <c r="T13" t="str">
        <f>IF(PResult!BG13="","",PResult!BG13)</f>
        <v/>
      </c>
      <c r="U13" t="str">
        <f>IF(PResult!Y13="","",PResult!Y13)</f>
        <v/>
      </c>
      <c r="V13" t="str">
        <f>IF(PResult!AU13="","",PResult!AU13)</f>
        <v/>
      </c>
      <c r="W13" t="str">
        <f>IF(PResult!R13="","",UPPER(TRIM(PResult!R13)))</f>
        <v/>
      </c>
      <c r="X13" t="str">
        <f>IF(PResult!AV13="","",PResult!AV13)</f>
        <v/>
      </c>
      <c r="Y13" t="str">
        <f>IF(PResult!AW13="","",PResult!AW13)</f>
        <v/>
      </c>
      <c r="Z13" t="str">
        <f>IF(PResult!AX13="","",PResult!AX13)</f>
        <v/>
      </c>
      <c r="AA13" t="str">
        <f>IF(PResult!AY13="","",PResult!AY13)</f>
        <v/>
      </c>
      <c r="AB13" t="str">
        <f>IF(PResult!AZ13="","",PResult!AZ13)</f>
        <v/>
      </c>
      <c r="AC13" t="str">
        <f>IF(PResult!BA13="","",PResult!BA13)</f>
        <v/>
      </c>
      <c r="AD13" t="str">
        <f>IF(PResult!G13="","",PResult!G13)</f>
        <v/>
      </c>
      <c r="AE13" t="str">
        <f>IF(PResult!H13="","",PResult!H13)</f>
        <v/>
      </c>
      <c r="AF13">
        <f>IF(OR(PResult!I13="(null)",PResult!I13=""),0,PResult!I13)</f>
        <v>0</v>
      </c>
      <c r="AG13" t="str">
        <f>TEXT(IF(ISERROR(INDEX(Panaboard!P:P,MATCH(CONCATENATE(A13,"-",T13),Panaboard!AF:AF,0))),"",INDEX(Panaboard!P:P,MATCH(CONCATENATE(A13,"-",T13),Panaboard!AF:AF,0))),"HH:MM")</f>
        <v/>
      </c>
      <c r="AH13" t="str">
        <f>TEXT(IF(ISERROR(INDEX(Panaboard!Q:Q,MATCH(CONCATENATE(A13,"-",T13),Panaboard!AF:AF,0))),"",INDEX(Panaboard!Q:Q,MATCH(CONCATENATE(A13,"-",T13),Panaboard!AF:AF,0))),"HH:MM")</f>
        <v/>
      </c>
      <c r="AI13" t="str">
        <f>TEXT(IF(ISERROR(INDEX(Panaboard!R:R,MATCH(CONCATENATE(A13,"-",T13),Panaboard!AF:AF,0))),"",INDEX(Panaboard!R:R,MATCH(CONCATENATE(A13,"-",T13),Panaboard!AF:AF,0))),"HH:MM")</f>
        <v/>
      </c>
      <c r="AJ13" t="str">
        <f>TEXT(IF(ISERROR(INDEX(Panaboard!S:S,MATCH(CONCATENATE(A13,"-",T13),Panaboard!AF:AF,0))),"",INDEX(Panaboard!S:S,MATCH(CONCATENATE(A13,"-",T13),Panaboard!AF:AF,0))),"HH:MM")</f>
        <v/>
      </c>
      <c r="AK13" t="str">
        <f>IF(PResult!BC13="","",PResult!BC13)</f>
        <v/>
      </c>
      <c r="AL13" t="str">
        <f>IF(PResult!BB13="","",PResult!BB13)</f>
        <v/>
      </c>
      <c r="AM13" t="str">
        <f>IF(PResult!BE13="","",PResult!BE13)</f>
        <v/>
      </c>
      <c r="AN13" t="str">
        <f>IF(PResult!BD13="","",PResult!BD13)</f>
        <v/>
      </c>
      <c r="AO13" t="str">
        <f>IF(PResult!BF13="","",PResult!BF13)</f>
        <v/>
      </c>
      <c r="AP13" t="str">
        <f>IF(ISERROR(INDEX(Panaboard!T:T,MATCH(CONCATENATE(A13,"-",T13),Panaboard!AF:AF,0))),"",INDEX(Panaboard!T:T,MATCH(CONCATENATE(A13,"-",T13),Panaboard!AF:AF,0)))</f>
        <v/>
      </c>
      <c r="AQ13" t="str">
        <f>IF(ISERROR(INDEX(Panaboard!U:U,MATCH(CONCATENATE(A13,"-",T13),Panaboard!AF:AF,0))),"",INDEX(Panaboard!U:U,MATCH(CONCATENATE(A13,"-",T13),Panaboard!AF:AF,0)))</f>
        <v/>
      </c>
      <c r="AR13" t="str">
        <f>IF(ISERROR(INDEX(Panaboard!V:V,MATCH(CONCATENATE(A13,"-",T13),Panaboard!AF:AF,0))),"",INDEX(Panaboard!V:V,MATCH(CONCATENATE(A13,"-",T13),Panaboard!AF:AF,0)))</f>
        <v/>
      </c>
      <c r="AS13" t="str">
        <f>IF(ISERROR(INDEX(Panaboard!W:W,MATCH(CONCATENATE(A13,"-",T13),Panaboard!AF:AF,0))),"",INDEX(Panaboard!W:W,MATCH(CONCATENATE(A13,"-",T13),Panaboard!AF:AF,0)))</f>
        <v/>
      </c>
      <c r="AT13" t="str">
        <f>IF(ISERROR(INDEX(Panaboard!X:X,MATCH(CONCATENATE(A13,"-",T13),Panaboard!AF:AF,0))),"",INDEX(Panaboard!X:X,MATCH(CONCATENATE(A13,"-",T13),Panaboard!AF:AF,0)))</f>
        <v/>
      </c>
      <c r="AU13" t="str">
        <f>IF(ISERROR(INDEX(Panaboard!Y:Y,MATCH(CONCATENATE(A13,"-",T13),Panaboard!AF:AF,0))),"",INDEX(Panaboard!Y:Y,MATCH(CONCATENATE(A13,"-",T13),Panaboard!AF:AF,0)))</f>
        <v/>
      </c>
      <c r="AV13" t="str">
        <f>IF(ISERROR(INDEX(Panaboard!Z:Z,MATCH(CONCATENATE(A13,"-",T13),Panaboard!AF:AF,0))),"",INDEX(Panaboard!Z:Z,MATCH(CONCATENATE(A13,"-",T13),Panaboard!AF:AF,0)))</f>
        <v/>
      </c>
      <c r="AW13" t="str">
        <f>IF(ISERROR(INDEX(Panaboard!AA:AA,MATCH(CONCATENATE(A13,"-",T13),Panaboard!AF:AF,0))),"",INDEX(Panaboard!AA:AA,MATCH(CONCATENATE(A13,"-",T13),Panaboard!AF:AF,0)))</f>
        <v/>
      </c>
      <c r="AX13" t="str">
        <f>IF(ISERROR(INDEX(Panaboard!AB:AB,MATCH(CONCATENATE(A13,"-",T13),Panaboard!AF:AF,0))),"",INDEX(Panaboard!AB:AB,MATCH(CONCATENATE(A13,"-",T13),Panaboard!AF:AF,0)))</f>
        <v/>
      </c>
      <c r="AY13" t="str">
        <f>IF(ISERROR(INDEX(Panaboard!AC:AC,MATCH(CONCATENATE(A13,"-",T13),Panaboard!AF:AF,0))),"",INDEX(Panaboard!AC:AC,MATCH(CONCATENATE(A13,"-",T13),Panaboard!AF:AF,0)))</f>
        <v/>
      </c>
      <c r="AZ13" t="str">
        <f>IF(OR(PResult!T13="",PResult!T13="(null)"),"",PResult!T13)</f>
        <v/>
      </c>
      <c r="BA13">
        <f>IF(PResult!O13="",0,PResult!O13)</f>
        <v>0</v>
      </c>
      <c r="BB13" t="str">
        <f>IF(ISERROR(INDEX(Panaboard!N:N,MATCH(CONCATENATE(A13,"-",T13),Panaboard!AF:AF,0))),"",INDEX(Panaboard!N:N,MATCH(CONCATENATE(A13,"-",T13),Panaboard!AF:AF,0)))</f>
        <v/>
      </c>
      <c r="BC13" t="str">
        <f t="shared" si="1"/>
        <v/>
      </c>
      <c r="BD13" t="str">
        <f>IF(ISERROR(INDEX(Panaboard!AD:AD,MATCH(CONCATENATE(A13,"-",T13),Panaboard!AF:AF,0))),"",INDEX(Panaboard!AD:AD,MATCH(CONCATENATE(A13,"-",T13),Panaboard!AF:AF,0)))</f>
        <v/>
      </c>
      <c r="BE13" t="str">
        <f>IF(ISERROR(INDEX(Panaboard!AE:AE,MATCH(CONCATENATE(A13,"-",T13),Panaboard!AF:AF,0))),"",INDEX(Panaboard!AE:AE,MATCH(CONCATENATE(A13,"-",T13),Panaboard!AF:AF,0)))</f>
        <v/>
      </c>
      <c r="BF13">
        <f>IF(OR(UPPER(TRIM(PResult!R13))="S",UPPER(TRIM(PResult!R13))="P"),PResult!M13,0)</f>
        <v>0</v>
      </c>
      <c r="BG13" t="str">
        <f>IF(ISERROR(INDEX(Panaboard!L:L,MATCH(CONCATENATE(A13,"-",T13),Panaboard!AF:AF,0))),"",INDEX(Panaboard!L:L,MATCH(CONCATENATE(A13,"-",T13),Panaboard!AF:AF,0)))</f>
        <v/>
      </c>
      <c r="BH13" t="str">
        <f>IF(ISERROR(INDEX(Panaboard!AG:AG,MATCH(CONCATENATE(A13,"-",T13),Panaboard!AF:AF,0))),"",INDEX(Panaboard!AG:AG,MATCH(CONCATENATE(A13,"-",T13),Panaboard!AF:AF,0)))</f>
        <v/>
      </c>
      <c r="BI13" t="str">
        <f t="shared" si="2"/>
        <v/>
      </c>
      <c r="BJ13" t="str">
        <f>IF(ISERROR(INDEX(CuttingList!F:F,MATCH(CONCATENATE(A13,"-",T13),CuttingList!E:E,0))),"",INDEX(CuttingList!F:F,MATCH(CONCATENATE(A13,"-",T13),CuttingList!E:E,0)))</f>
        <v/>
      </c>
    </row>
    <row r="14" spans="1:62" x14ac:dyDescent="0.25">
      <c r="A14" t="str">
        <f>IF(PResult!AL14="","",PResult!AL14)</f>
        <v/>
      </c>
      <c r="B14" t="str">
        <f>IF(PResult!F14="","",PResult!F14)</f>
        <v/>
      </c>
      <c r="C14" t="str">
        <f>IF(PResult!AN14="","",PResult!AN14)</f>
        <v/>
      </c>
      <c r="D14" t="str">
        <f>IF(PResult!AO14="","",PResult!AO14)</f>
        <v/>
      </c>
      <c r="E14" t="str">
        <f>IF(PResult!AP14="","",PResult!AP14)</f>
        <v/>
      </c>
      <c r="F14" t="str">
        <f>IF(PResult!AQ14="","",PResult!AQ14)</f>
        <v/>
      </c>
      <c r="G14">
        <f>IF(PResult!AR14="",0,ROUND(PResult!AR14,2))</f>
        <v>0</v>
      </c>
      <c r="I14">
        <f>IF(OR(UPPER(TRIM(PResult!R14))="S",UPPER(TRIM(PResult!R14))="P"),PResult!O14,0)</f>
        <v>0</v>
      </c>
      <c r="J14" t="str">
        <f>IF(ISERROR(INDEX(Panaboard!J:J,MATCH(CONCATENATE(A14,"-",T14),Panaboard!AF:AF,0))),"",TRIM(INDEX(Panaboard!J:J,MATCH(CONCATENATE(A14,"-",T14),Panaboard!AF:AF,0))))</f>
        <v/>
      </c>
      <c r="K14" t="str">
        <f>IF(ISERROR(INDEX(Panaboard!C:C,MATCH(CONCATENATE(A14,"-",T14),Panaboard!AF:AF,0))),"",INDEX(Panaboard!C:C,MATCH(CONCATENATE(A14,"-",T14),Panaboard!AF:AF,0)))</f>
        <v/>
      </c>
      <c r="L14" t="str">
        <f>IF(ISERROR(INDEX(Panaboard!D:D,MATCH(CONCATENATE(A14,"-",T14),Panaboard!AF:AF,0))),"",INDEX(Panaboard!D:D,MATCH(CONCATENATE(A14,"-",T14),Panaboard!AF:AF,0)))</f>
        <v/>
      </c>
      <c r="M14" t="str">
        <f>IF(ISERROR(INDEX(Panaboard!E:E,MATCH(CONCATENATE(A14,"-",T14),Panaboard!AF:AF,0))),"",INDEX(Panaboard!E:E,MATCH(CONCATENATE(A14,"-",T14),Panaboard!AF:AF,0)))</f>
        <v/>
      </c>
      <c r="N14" t="str">
        <f>IF(ISERROR(INDEX(Panaboard!F:F,MATCH(CONCATENATE(A14,"-",T14),Panaboard!AF:AF,0))),"",INDEX(Panaboard!F:F,MATCH(CONCATENATE(A14,"-",T14),Panaboard!AF:AF,0)))</f>
        <v/>
      </c>
      <c r="O14" t="str">
        <f>IF(ISERROR(INDEX(Panaboard!G:G,MATCH(CONCATENATE(A14,"-",T14),Panaboard!AF:AF,0))),"",INDEX(Panaboard!G:G,MATCH(CONCATENATE(A14,"-",T14),Panaboard!AF:AF,0)))</f>
        <v/>
      </c>
      <c r="P14" t="str">
        <f t="shared" si="0"/>
        <v/>
      </c>
      <c r="Q14" t="str">
        <f>IF(ISERROR(INDEX(Panaboard!H:H,MATCH(CONCATENATE(A14,"-",T14),Panaboard!AF:AF,0))),"",INDEX(Panaboard!H:H,MATCH(CONCATENATE(A14,"-",T14),Panaboard!AF:AF,0)))</f>
        <v/>
      </c>
      <c r="R14" t="str">
        <f>IF(ISERROR(INDEX(Panaboard!I:I,MATCH(CONCATENATE(A14,"-",T14),Panaboard!AF:AF,0))),"",INDEX(Panaboard!I:I,MATCH(CONCATENATE(A14,"-",T14),Panaboard!AF:AF,0)))</f>
        <v/>
      </c>
      <c r="S14" t="str">
        <f>CONCATENATE(PResult!AS14,PResult!AT14)</f>
        <v/>
      </c>
      <c r="T14" t="str">
        <f>IF(PResult!BG14="","",PResult!BG14)</f>
        <v/>
      </c>
      <c r="U14" t="str">
        <f>IF(PResult!Y14="","",PResult!Y14)</f>
        <v/>
      </c>
      <c r="V14" t="str">
        <f>IF(PResult!AU14="","",PResult!AU14)</f>
        <v/>
      </c>
      <c r="W14" t="str">
        <f>IF(PResult!R14="","",UPPER(TRIM(PResult!R14)))</f>
        <v/>
      </c>
      <c r="X14" t="str">
        <f>IF(PResult!AV14="","",PResult!AV14)</f>
        <v/>
      </c>
      <c r="Y14" t="str">
        <f>IF(PResult!AW14="","",PResult!AW14)</f>
        <v/>
      </c>
      <c r="Z14" t="str">
        <f>IF(PResult!AX14="","",PResult!AX14)</f>
        <v/>
      </c>
      <c r="AA14" t="str">
        <f>IF(PResult!AY14="","",PResult!AY14)</f>
        <v/>
      </c>
      <c r="AB14" t="str">
        <f>IF(PResult!AZ14="","",PResult!AZ14)</f>
        <v/>
      </c>
      <c r="AC14" t="str">
        <f>IF(PResult!BA14="","",PResult!BA14)</f>
        <v/>
      </c>
      <c r="AD14" t="str">
        <f>IF(PResult!G14="","",PResult!G14)</f>
        <v/>
      </c>
      <c r="AE14" t="str">
        <f>IF(PResult!H14="","",PResult!H14)</f>
        <v/>
      </c>
      <c r="AF14">
        <f>IF(OR(PResult!I14="(null)",PResult!I14=""),0,PResult!I14)</f>
        <v>0</v>
      </c>
      <c r="AG14" t="str">
        <f>TEXT(IF(ISERROR(INDEX(Panaboard!P:P,MATCH(CONCATENATE(A14,"-",T14),Panaboard!AF:AF,0))),"",INDEX(Panaboard!P:P,MATCH(CONCATENATE(A14,"-",T14),Panaboard!AF:AF,0))),"HH:MM")</f>
        <v/>
      </c>
      <c r="AH14" t="str">
        <f>TEXT(IF(ISERROR(INDEX(Panaboard!Q:Q,MATCH(CONCATENATE(A14,"-",T14),Panaboard!AF:AF,0))),"",INDEX(Panaboard!Q:Q,MATCH(CONCATENATE(A14,"-",T14),Panaboard!AF:AF,0))),"HH:MM")</f>
        <v/>
      </c>
      <c r="AI14" t="str">
        <f>TEXT(IF(ISERROR(INDEX(Panaboard!R:R,MATCH(CONCATENATE(A14,"-",T14),Panaboard!AF:AF,0))),"",INDEX(Panaboard!R:R,MATCH(CONCATENATE(A14,"-",T14),Panaboard!AF:AF,0))),"HH:MM")</f>
        <v/>
      </c>
      <c r="AJ14" t="str">
        <f>TEXT(IF(ISERROR(INDEX(Panaboard!S:S,MATCH(CONCATENATE(A14,"-",T14),Panaboard!AF:AF,0))),"",INDEX(Panaboard!S:S,MATCH(CONCATENATE(A14,"-",T14),Panaboard!AF:AF,0))),"HH:MM")</f>
        <v/>
      </c>
      <c r="AK14" t="str">
        <f>IF(PResult!BC14="","",PResult!BC14)</f>
        <v/>
      </c>
      <c r="AL14" t="str">
        <f>IF(PResult!BB14="","",PResult!BB14)</f>
        <v/>
      </c>
      <c r="AM14" t="str">
        <f>IF(PResult!BE14="","",PResult!BE14)</f>
        <v/>
      </c>
      <c r="AN14" t="str">
        <f>IF(PResult!BD14="","",PResult!BD14)</f>
        <v/>
      </c>
      <c r="AO14" t="str">
        <f>IF(PResult!BF14="","",PResult!BF14)</f>
        <v/>
      </c>
      <c r="AP14" t="str">
        <f>IF(ISERROR(INDEX(Panaboard!T:T,MATCH(CONCATENATE(A14,"-",T14),Panaboard!AF:AF,0))),"",INDEX(Panaboard!T:T,MATCH(CONCATENATE(A14,"-",T14),Panaboard!AF:AF,0)))</f>
        <v/>
      </c>
      <c r="AQ14" t="str">
        <f>IF(ISERROR(INDEX(Panaboard!U:U,MATCH(CONCATENATE(A14,"-",T14),Panaboard!AF:AF,0))),"",INDEX(Panaboard!U:U,MATCH(CONCATENATE(A14,"-",T14),Panaboard!AF:AF,0)))</f>
        <v/>
      </c>
      <c r="AR14" t="str">
        <f>IF(ISERROR(INDEX(Panaboard!V:V,MATCH(CONCATENATE(A14,"-",T14),Panaboard!AF:AF,0))),"",INDEX(Panaboard!V:V,MATCH(CONCATENATE(A14,"-",T14),Panaboard!AF:AF,0)))</f>
        <v/>
      </c>
      <c r="AS14" t="str">
        <f>IF(ISERROR(INDEX(Panaboard!W:W,MATCH(CONCATENATE(A14,"-",T14),Panaboard!AF:AF,0))),"",INDEX(Panaboard!W:W,MATCH(CONCATENATE(A14,"-",T14),Panaboard!AF:AF,0)))</f>
        <v/>
      </c>
      <c r="AT14" t="str">
        <f>IF(ISERROR(INDEX(Panaboard!X:X,MATCH(CONCATENATE(A14,"-",T14),Panaboard!AF:AF,0))),"",INDEX(Panaboard!X:X,MATCH(CONCATENATE(A14,"-",T14),Panaboard!AF:AF,0)))</f>
        <v/>
      </c>
      <c r="AU14" t="str">
        <f>IF(ISERROR(INDEX(Panaboard!Y:Y,MATCH(CONCATENATE(A14,"-",T14),Panaboard!AF:AF,0))),"",INDEX(Panaboard!Y:Y,MATCH(CONCATENATE(A14,"-",T14),Panaboard!AF:AF,0)))</f>
        <v/>
      </c>
      <c r="AV14" t="str">
        <f>IF(ISERROR(INDEX(Panaboard!Z:Z,MATCH(CONCATENATE(A14,"-",T14),Panaboard!AF:AF,0))),"",INDEX(Panaboard!Z:Z,MATCH(CONCATENATE(A14,"-",T14),Panaboard!AF:AF,0)))</f>
        <v/>
      </c>
      <c r="AW14" t="str">
        <f>IF(ISERROR(INDEX(Panaboard!AA:AA,MATCH(CONCATENATE(A14,"-",T14),Panaboard!AF:AF,0))),"",INDEX(Panaboard!AA:AA,MATCH(CONCATENATE(A14,"-",T14),Panaboard!AF:AF,0)))</f>
        <v/>
      </c>
      <c r="AX14" t="str">
        <f>IF(ISERROR(INDEX(Panaboard!AB:AB,MATCH(CONCATENATE(A14,"-",T14),Panaboard!AF:AF,0))),"",INDEX(Panaboard!AB:AB,MATCH(CONCATENATE(A14,"-",T14),Panaboard!AF:AF,0)))</f>
        <v/>
      </c>
      <c r="AY14" t="str">
        <f>IF(ISERROR(INDEX(Panaboard!AC:AC,MATCH(CONCATENATE(A14,"-",T14),Panaboard!AF:AF,0))),"",INDEX(Panaboard!AC:AC,MATCH(CONCATENATE(A14,"-",T14),Panaboard!AF:AF,0)))</f>
        <v/>
      </c>
      <c r="AZ14" t="str">
        <f>IF(OR(PResult!T14="",PResult!T14="(null)"),"",PResult!T14)</f>
        <v/>
      </c>
      <c r="BA14">
        <f>IF(PResult!O14="",0,PResult!O14)</f>
        <v>0</v>
      </c>
      <c r="BB14" t="str">
        <f>IF(ISERROR(INDEX(Panaboard!N:N,MATCH(CONCATENATE(A14,"-",T14),Panaboard!AF:AF,0))),"",INDEX(Panaboard!N:N,MATCH(CONCATENATE(A14,"-",T14),Panaboard!AF:AF,0)))</f>
        <v/>
      </c>
      <c r="BC14" t="str">
        <f t="shared" si="1"/>
        <v/>
      </c>
      <c r="BD14" t="str">
        <f>IF(ISERROR(INDEX(Panaboard!AD:AD,MATCH(CONCATENATE(A14,"-",T14),Panaboard!AF:AF,0))),"",INDEX(Panaboard!AD:AD,MATCH(CONCATENATE(A14,"-",T14),Panaboard!AF:AF,0)))</f>
        <v/>
      </c>
      <c r="BE14" t="str">
        <f>IF(ISERROR(INDEX(Panaboard!AE:AE,MATCH(CONCATENATE(A14,"-",T14),Panaboard!AF:AF,0))),"",INDEX(Panaboard!AE:AE,MATCH(CONCATENATE(A14,"-",T14),Panaboard!AF:AF,0)))</f>
        <v/>
      </c>
      <c r="BF14">
        <f>IF(OR(UPPER(TRIM(PResult!R14))="S",UPPER(TRIM(PResult!R14))="P"),PResult!M14,0)</f>
        <v>0</v>
      </c>
      <c r="BG14" t="str">
        <f>IF(ISERROR(INDEX(Panaboard!L:L,MATCH(CONCATENATE(A14,"-",T14),Panaboard!AF:AF,0))),"",INDEX(Panaboard!L:L,MATCH(CONCATENATE(A14,"-",T14),Panaboard!AF:AF,0)))</f>
        <v/>
      </c>
      <c r="BH14" t="str">
        <f>IF(ISERROR(INDEX(Panaboard!AG:AG,MATCH(CONCATENATE(A14,"-",T14),Panaboard!AF:AF,0))),"",INDEX(Panaboard!AG:AG,MATCH(CONCATENATE(A14,"-",T14),Panaboard!AF:AF,0)))</f>
        <v/>
      </c>
      <c r="BI14" t="str">
        <f t="shared" si="2"/>
        <v/>
      </c>
      <c r="BJ14" t="str">
        <f>IF(ISERROR(INDEX(CuttingList!F:F,MATCH(CONCATENATE(A14,"-",T14),CuttingList!E:E,0))),"",INDEX(CuttingList!F:F,MATCH(CONCATENATE(A14,"-",T14),CuttingList!E:E,0)))</f>
        <v/>
      </c>
    </row>
    <row r="15" spans="1:62" x14ac:dyDescent="0.25">
      <c r="A15" t="str">
        <f>IF(PResult!AL15="","",PResult!AL15)</f>
        <v/>
      </c>
      <c r="B15" t="str">
        <f>IF(PResult!F15="","",PResult!F15)</f>
        <v/>
      </c>
      <c r="C15" t="str">
        <f>IF(PResult!AN15="","",PResult!AN15)</f>
        <v/>
      </c>
      <c r="D15" t="str">
        <f>IF(PResult!AO15="","",PResult!AO15)</f>
        <v/>
      </c>
      <c r="E15" t="str">
        <f>IF(PResult!AP15="","",PResult!AP15)</f>
        <v/>
      </c>
      <c r="F15" t="str">
        <f>IF(PResult!AQ15="","",PResult!AQ15)</f>
        <v/>
      </c>
      <c r="G15">
        <f>IF(PResult!AR15="",0,ROUND(PResult!AR15,2))</f>
        <v>0</v>
      </c>
      <c r="I15">
        <f>IF(OR(UPPER(TRIM(PResult!R15))="S",UPPER(TRIM(PResult!R15))="P"),PResult!O15,0)</f>
        <v>0</v>
      </c>
      <c r="J15" t="str">
        <f>IF(ISERROR(INDEX(Panaboard!J:J,MATCH(CONCATENATE(A15,"-",T15),Panaboard!AF:AF,0))),"",TRIM(INDEX(Panaboard!J:J,MATCH(CONCATENATE(A15,"-",T15),Panaboard!AF:AF,0))))</f>
        <v/>
      </c>
      <c r="K15" t="str">
        <f>IF(ISERROR(INDEX(Panaboard!C:C,MATCH(CONCATENATE(A15,"-",T15),Panaboard!AF:AF,0))),"",INDEX(Panaboard!C:C,MATCH(CONCATENATE(A15,"-",T15),Panaboard!AF:AF,0)))</f>
        <v/>
      </c>
      <c r="L15" t="str">
        <f>IF(ISERROR(INDEX(Panaboard!D:D,MATCH(CONCATENATE(A15,"-",T15),Panaboard!AF:AF,0))),"",INDEX(Panaboard!D:D,MATCH(CONCATENATE(A15,"-",T15),Panaboard!AF:AF,0)))</f>
        <v/>
      </c>
      <c r="M15" t="str">
        <f>IF(ISERROR(INDEX(Panaboard!E:E,MATCH(CONCATENATE(A15,"-",T15),Panaboard!AF:AF,0))),"",INDEX(Panaboard!E:E,MATCH(CONCATENATE(A15,"-",T15),Panaboard!AF:AF,0)))</f>
        <v/>
      </c>
      <c r="N15" t="str">
        <f>IF(ISERROR(INDEX(Panaboard!F:F,MATCH(CONCATENATE(A15,"-",T15),Panaboard!AF:AF,0))),"",INDEX(Panaboard!F:F,MATCH(CONCATENATE(A15,"-",T15),Panaboard!AF:AF,0)))</f>
        <v/>
      </c>
      <c r="O15" t="str">
        <f>IF(ISERROR(INDEX(Panaboard!G:G,MATCH(CONCATENATE(A15,"-",T15),Panaboard!AF:AF,0))),"",INDEX(Panaboard!G:G,MATCH(CONCATENATE(A15,"-",T15),Panaboard!AF:AF,0)))</f>
        <v/>
      </c>
      <c r="P15" t="str">
        <f t="shared" si="0"/>
        <v/>
      </c>
      <c r="Q15" t="str">
        <f>IF(ISERROR(INDEX(Panaboard!H:H,MATCH(CONCATENATE(A15,"-",T15),Panaboard!AF:AF,0))),"",INDEX(Panaboard!H:H,MATCH(CONCATENATE(A15,"-",T15),Panaboard!AF:AF,0)))</f>
        <v/>
      </c>
      <c r="R15" t="str">
        <f>IF(ISERROR(INDEX(Panaboard!I:I,MATCH(CONCATENATE(A15,"-",T15),Panaboard!AF:AF,0))),"",INDEX(Panaboard!I:I,MATCH(CONCATENATE(A15,"-",T15),Panaboard!AF:AF,0)))</f>
        <v/>
      </c>
      <c r="S15" t="str">
        <f>CONCATENATE(PResult!AS15,PResult!AT15)</f>
        <v/>
      </c>
      <c r="T15" t="str">
        <f>IF(PResult!BG15="","",PResult!BG15)</f>
        <v/>
      </c>
      <c r="U15" t="str">
        <f>IF(PResult!Y15="","",PResult!Y15)</f>
        <v/>
      </c>
      <c r="V15" t="str">
        <f>IF(PResult!AU15="","",PResult!AU15)</f>
        <v/>
      </c>
      <c r="W15" t="str">
        <f>IF(PResult!R15="","",UPPER(TRIM(PResult!R15)))</f>
        <v/>
      </c>
      <c r="X15" t="str">
        <f>IF(PResult!AV15="","",PResult!AV15)</f>
        <v/>
      </c>
      <c r="Y15" t="str">
        <f>IF(PResult!AW15="","",PResult!AW15)</f>
        <v/>
      </c>
      <c r="Z15" t="str">
        <f>IF(PResult!AX15="","",PResult!AX15)</f>
        <v/>
      </c>
      <c r="AA15" t="str">
        <f>IF(PResult!AY15="","",PResult!AY15)</f>
        <v/>
      </c>
      <c r="AB15" t="str">
        <f>IF(PResult!AZ15="","",PResult!AZ15)</f>
        <v/>
      </c>
      <c r="AC15" t="str">
        <f>IF(PResult!BA15="","",PResult!BA15)</f>
        <v/>
      </c>
      <c r="AD15" t="str">
        <f>IF(PResult!G15="","",PResult!G15)</f>
        <v/>
      </c>
      <c r="AE15" t="str">
        <f>IF(PResult!H15="","",PResult!H15)</f>
        <v/>
      </c>
      <c r="AF15">
        <f>IF(OR(PResult!I15="(null)",PResult!I15=""),0,PResult!I15)</f>
        <v>0</v>
      </c>
      <c r="AG15" t="str">
        <f>TEXT(IF(ISERROR(INDEX(Panaboard!P:P,MATCH(CONCATENATE(A15,"-",T15),Panaboard!AF:AF,0))),"",INDEX(Panaboard!P:P,MATCH(CONCATENATE(A15,"-",T15),Panaboard!AF:AF,0))),"HH:MM")</f>
        <v/>
      </c>
      <c r="AH15" t="str">
        <f>TEXT(IF(ISERROR(INDEX(Panaboard!Q:Q,MATCH(CONCATENATE(A15,"-",T15),Panaboard!AF:AF,0))),"",INDEX(Panaboard!Q:Q,MATCH(CONCATENATE(A15,"-",T15),Panaboard!AF:AF,0))),"HH:MM")</f>
        <v/>
      </c>
      <c r="AI15" t="str">
        <f>TEXT(IF(ISERROR(INDEX(Panaboard!R:R,MATCH(CONCATENATE(A15,"-",T15),Panaboard!AF:AF,0))),"",INDEX(Panaboard!R:R,MATCH(CONCATENATE(A15,"-",T15),Panaboard!AF:AF,0))),"HH:MM")</f>
        <v/>
      </c>
      <c r="AJ15" t="str">
        <f>TEXT(IF(ISERROR(INDEX(Panaboard!S:S,MATCH(CONCATENATE(A15,"-",T15),Panaboard!AF:AF,0))),"",INDEX(Panaboard!S:S,MATCH(CONCATENATE(A15,"-",T15),Panaboard!AF:AF,0))),"HH:MM")</f>
        <v/>
      </c>
      <c r="AK15" t="str">
        <f>IF(PResult!BC15="","",PResult!BC15)</f>
        <v/>
      </c>
      <c r="AL15" t="str">
        <f>IF(PResult!BB15="","",PResult!BB15)</f>
        <v/>
      </c>
      <c r="AM15" t="str">
        <f>IF(PResult!BE15="","",PResult!BE15)</f>
        <v/>
      </c>
      <c r="AN15" t="str">
        <f>IF(PResult!BD15="","",PResult!BD15)</f>
        <v/>
      </c>
      <c r="AO15" t="str">
        <f>IF(PResult!BF15="","",PResult!BF15)</f>
        <v/>
      </c>
      <c r="AP15" t="str">
        <f>IF(ISERROR(INDEX(Panaboard!T:T,MATCH(CONCATENATE(A15,"-",T15),Panaboard!AF:AF,0))),"",INDEX(Panaboard!T:T,MATCH(CONCATENATE(A15,"-",T15),Panaboard!AF:AF,0)))</f>
        <v/>
      </c>
      <c r="AQ15" t="str">
        <f>IF(ISERROR(INDEX(Panaboard!U:U,MATCH(CONCATENATE(A15,"-",T15),Panaboard!AF:AF,0))),"",INDEX(Panaboard!U:U,MATCH(CONCATENATE(A15,"-",T15),Panaboard!AF:AF,0)))</f>
        <v/>
      </c>
      <c r="AR15" t="str">
        <f>IF(ISERROR(INDEX(Panaboard!V:V,MATCH(CONCATENATE(A15,"-",T15),Panaboard!AF:AF,0))),"",INDEX(Panaboard!V:V,MATCH(CONCATENATE(A15,"-",T15),Panaboard!AF:AF,0)))</f>
        <v/>
      </c>
      <c r="AS15" t="str">
        <f>IF(ISERROR(INDEX(Panaboard!W:W,MATCH(CONCATENATE(A15,"-",T15),Panaboard!AF:AF,0))),"",INDEX(Panaboard!W:W,MATCH(CONCATENATE(A15,"-",T15),Panaboard!AF:AF,0)))</f>
        <v/>
      </c>
      <c r="AT15" t="str">
        <f>IF(ISERROR(INDEX(Panaboard!X:X,MATCH(CONCATENATE(A15,"-",T15),Panaboard!AF:AF,0))),"",INDEX(Panaboard!X:X,MATCH(CONCATENATE(A15,"-",T15),Panaboard!AF:AF,0)))</f>
        <v/>
      </c>
      <c r="AU15" t="str">
        <f>IF(ISERROR(INDEX(Panaboard!Y:Y,MATCH(CONCATENATE(A15,"-",T15),Panaboard!AF:AF,0))),"",INDEX(Panaboard!Y:Y,MATCH(CONCATENATE(A15,"-",T15),Panaboard!AF:AF,0)))</f>
        <v/>
      </c>
      <c r="AV15" t="str">
        <f>IF(ISERROR(INDEX(Panaboard!Z:Z,MATCH(CONCATENATE(A15,"-",T15),Panaboard!AF:AF,0))),"",INDEX(Panaboard!Z:Z,MATCH(CONCATENATE(A15,"-",T15),Panaboard!AF:AF,0)))</f>
        <v/>
      </c>
      <c r="AW15" t="str">
        <f>IF(ISERROR(INDEX(Panaboard!AA:AA,MATCH(CONCATENATE(A15,"-",T15),Panaboard!AF:AF,0))),"",INDEX(Panaboard!AA:AA,MATCH(CONCATENATE(A15,"-",T15),Panaboard!AF:AF,0)))</f>
        <v/>
      </c>
      <c r="AX15" t="str">
        <f>IF(ISERROR(INDEX(Panaboard!AB:AB,MATCH(CONCATENATE(A15,"-",T15),Panaboard!AF:AF,0))),"",INDEX(Panaboard!AB:AB,MATCH(CONCATENATE(A15,"-",T15),Panaboard!AF:AF,0)))</f>
        <v/>
      </c>
      <c r="AY15" t="str">
        <f>IF(ISERROR(INDEX(Panaboard!AC:AC,MATCH(CONCATENATE(A15,"-",T15),Panaboard!AF:AF,0))),"",INDEX(Panaboard!AC:AC,MATCH(CONCATENATE(A15,"-",T15),Panaboard!AF:AF,0)))</f>
        <v/>
      </c>
      <c r="AZ15" t="str">
        <f>IF(OR(PResult!T15="",PResult!T15="(null)"),"",PResult!T15)</f>
        <v/>
      </c>
      <c r="BA15">
        <f>IF(PResult!O15="",0,PResult!O15)</f>
        <v>0</v>
      </c>
      <c r="BB15" t="str">
        <f>IF(ISERROR(INDEX(Panaboard!N:N,MATCH(CONCATENATE(A15,"-",T15),Panaboard!AF:AF,0))),"",INDEX(Panaboard!N:N,MATCH(CONCATENATE(A15,"-",T15),Panaboard!AF:AF,0)))</f>
        <v/>
      </c>
      <c r="BC15" t="str">
        <f t="shared" si="1"/>
        <v/>
      </c>
      <c r="BD15" t="str">
        <f>IF(ISERROR(INDEX(Panaboard!AD:AD,MATCH(CONCATENATE(A15,"-",T15),Panaboard!AF:AF,0))),"",INDEX(Panaboard!AD:AD,MATCH(CONCATENATE(A15,"-",T15),Panaboard!AF:AF,0)))</f>
        <v/>
      </c>
      <c r="BE15" t="str">
        <f>IF(ISERROR(INDEX(Panaboard!AE:AE,MATCH(CONCATENATE(A15,"-",T15),Panaboard!AF:AF,0))),"",INDEX(Panaboard!AE:AE,MATCH(CONCATENATE(A15,"-",T15),Panaboard!AF:AF,0)))</f>
        <v/>
      </c>
      <c r="BF15">
        <f>IF(OR(UPPER(TRIM(PResult!R15))="S",UPPER(TRIM(PResult!R15))="P"),PResult!M15,0)</f>
        <v>0</v>
      </c>
      <c r="BG15" t="str">
        <f>IF(ISERROR(INDEX(Panaboard!L:L,MATCH(CONCATENATE(A15,"-",T15),Panaboard!AF:AF,0))),"",INDEX(Panaboard!L:L,MATCH(CONCATENATE(A15,"-",T15),Panaboard!AF:AF,0)))</f>
        <v/>
      </c>
      <c r="BH15" t="str">
        <f>IF(ISERROR(INDEX(Panaboard!AG:AG,MATCH(CONCATENATE(A15,"-",T15),Panaboard!AF:AF,0))),"",INDEX(Panaboard!AG:AG,MATCH(CONCATENATE(A15,"-",T15),Panaboard!AF:AF,0)))</f>
        <v/>
      </c>
      <c r="BI15" t="str">
        <f t="shared" si="2"/>
        <v/>
      </c>
      <c r="BJ15" t="str">
        <f>IF(ISERROR(INDEX(CuttingList!F:F,MATCH(CONCATENATE(A15,"-",T15),CuttingList!E:E,0))),"",INDEX(CuttingList!F:F,MATCH(CONCATENATE(A15,"-",T15),CuttingList!E:E,0)))</f>
        <v/>
      </c>
    </row>
    <row r="16" spans="1:62" x14ac:dyDescent="0.25">
      <c r="A16" t="str">
        <f>IF(PResult!AL16="","",PResult!AL16)</f>
        <v/>
      </c>
      <c r="B16" t="str">
        <f>IF(PResult!F16="","",PResult!F16)</f>
        <v/>
      </c>
      <c r="C16" t="str">
        <f>IF(PResult!AN16="","",PResult!AN16)</f>
        <v/>
      </c>
      <c r="D16" t="str">
        <f>IF(PResult!AO16="","",PResult!AO16)</f>
        <v/>
      </c>
      <c r="E16" t="str">
        <f>IF(PResult!AP16="","",PResult!AP16)</f>
        <v/>
      </c>
      <c r="F16" t="str">
        <f>IF(PResult!AQ16="","",PResult!AQ16)</f>
        <v/>
      </c>
      <c r="G16">
        <f>IF(PResult!AR16="",0,ROUND(PResult!AR16,2))</f>
        <v>0</v>
      </c>
      <c r="I16">
        <f>IF(OR(UPPER(TRIM(PResult!R16))="S",UPPER(TRIM(PResult!R16))="P"),PResult!O16,0)</f>
        <v>0</v>
      </c>
      <c r="J16" t="str">
        <f>IF(ISERROR(INDEX(Panaboard!J:J,MATCH(CONCATENATE(A16,"-",T16),Panaboard!AF:AF,0))),"",TRIM(INDEX(Panaboard!J:J,MATCH(CONCATENATE(A16,"-",T16),Panaboard!AF:AF,0))))</f>
        <v/>
      </c>
      <c r="K16" t="str">
        <f>IF(ISERROR(INDEX(Panaboard!C:C,MATCH(CONCATENATE(A16,"-",T16),Panaboard!AF:AF,0))),"",INDEX(Panaboard!C:C,MATCH(CONCATENATE(A16,"-",T16),Panaboard!AF:AF,0)))</f>
        <v/>
      </c>
      <c r="L16" t="str">
        <f>IF(ISERROR(INDEX(Panaboard!D:D,MATCH(CONCATENATE(A16,"-",T16),Panaboard!AF:AF,0))),"",INDEX(Panaboard!D:D,MATCH(CONCATENATE(A16,"-",T16),Panaboard!AF:AF,0)))</f>
        <v/>
      </c>
      <c r="M16" t="str">
        <f>IF(ISERROR(INDEX(Panaboard!E:E,MATCH(CONCATENATE(A16,"-",T16),Panaboard!AF:AF,0))),"",INDEX(Panaboard!E:E,MATCH(CONCATENATE(A16,"-",T16),Panaboard!AF:AF,0)))</f>
        <v/>
      </c>
      <c r="N16" t="str">
        <f>IF(ISERROR(INDEX(Panaboard!F:F,MATCH(CONCATENATE(A16,"-",T16),Panaboard!AF:AF,0))),"",INDEX(Panaboard!F:F,MATCH(CONCATENATE(A16,"-",T16),Panaboard!AF:AF,0)))</f>
        <v/>
      </c>
      <c r="O16" t="str">
        <f>IF(ISERROR(INDEX(Panaboard!G:G,MATCH(CONCATENATE(A16,"-",T16),Panaboard!AF:AF,0))),"",INDEX(Panaboard!G:G,MATCH(CONCATENATE(A16,"-",T16),Panaboard!AF:AF,0)))</f>
        <v/>
      </c>
      <c r="P16" t="str">
        <f t="shared" si="0"/>
        <v/>
      </c>
      <c r="Q16" t="str">
        <f>IF(ISERROR(INDEX(Panaboard!H:H,MATCH(CONCATENATE(A16,"-",T16),Panaboard!AF:AF,0))),"",INDEX(Panaboard!H:H,MATCH(CONCATENATE(A16,"-",T16),Panaboard!AF:AF,0)))</f>
        <v/>
      </c>
      <c r="R16" t="str">
        <f>IF(ISERROR(INDEX(Panaboard!I:I,MATCH(CONCATENATE(A16,"-",T16),Panaboard!AF:AF,0))),"",INDEX(Panaboard!I:I,MATCH(CONCATENATE(A16,"-",T16),Panaboard!AF:AF,0)))</f>
        <v/>
      </c>
      <c r="S16" t="str">
        <f>CONCATENATE(PResult!AS16,PResult!AT16)</f>
        <v/>
      </c>
      <c r="T16" t="str">
        <f>IF(PResult!BG16="","",PResult!BG16)</f>
        <v/>
      </c>
      <c r="U16" t="str">
        <f>IF(PResult!Y16="","",PResult!Y16)</f>
        <v/>
      </c>
      <c r="V16" t="str">
        <f>IF(PResult!AU16="","",PResult!AU16)</f>
        <v/>
      </c>
      <c r="W16" t="str">
        <f>IF(PResult!R16="","",UPPER(TRIM(PResult!R16)))</f>
        <v/>
      </c>
      <c r="X16" t="str">
        <f>IF(PResult!AV16="","",PResult!AV16)</f>
        <v/>
      </c>
      <c r="Y16" t="str">
        <f>IF(PResult!AW16="","",PResult!AW16)</f>
        <v/>
      </c>
      <c r="Z16" t="str">
        <f>IF(PResult!AX16="","",PResult!AX16)</f>
        <v/>
      </c>
      <c r="AA16" t="str">
        <f>IF(PResult!AY16="","",PResult!AY16)</f>
        <v/>
      </c>
      <c r="AB16" t="str">
        <f>IF(PResult!AZ16="","",PResult!AZ16)</f>
        <v/>
      </c>
      <c r="AC16" t="str">
        <f>IF(PResult!BA16="","",PResult!BA16)</f>
        <v/>
      </c>
      <c r="AD16" t="str">
        <f>IF(PResult!G16="","",PResult!G16)</f>
        <v/>
      </c>
      <c r="AE16" t="str">
        <f>IF(PResult!H16="","",PResult!H16)</f>
        <v/>
      </c>
      <c r="AF16">
        <f>IF(OR(PResult!I16="(null)",PResult!I16=""),0,PResult!I16)</f>
        <v>0</v>
      </c>
      <c r="AG16" t="str">
        <f>TEXT(IF(ISERROR(INDEX(Panaboard!P:P,MATCH(CONCATENATE(A16,"-",T16),Panaboard!AF:AF,0))),"",INDEX(Panaboard!P:P,MATCH(CONCATENATE(A16,"-",T16),Panaboard!AF:AF,0))),"HH:MM")</f>
        <v/>
      </c>
      <c r="AH16" t="str">
        <f>TEXT(IF(ISERROR(INDEX(Panaboard!Q:Q,MATCH(CONCATENATE(A16,"-",T16),Panaboard!AF:AF,0))),"",INDEX(Panaboard!Q:Q,MATCH(CONCATENATE(A16,"-",T16),Panaboard!AF:AF,0))),"HH:MM")</f>
        <v/>
      </c>
      <c r="AI16" t="str">
        <f>TEXT(IF(ISERROR(INDEX(Panaboard!R:R,MATCH(CONCATENATE(A16,"-",T16),Panaboard!AF:AF,0))),"",INDEX(Panaboard!R:R,MATCH(CONCATENATE(A16,"-",T16),Panaboard!AF:AF,0))),"HH:MM")</f>
        <v/>
      </c>
      <c r="AJ16" t="str">
        <f>TEXT(IF(ISERROR(INDEX(Panaboard!S:S,MATCH(CONCATENATE(A16,"-",T16),Panaboard!AF:AF,0))),"",INDEX(Panaboard!S:S,MATCH(CONCATENATE(A16,"-",T16),Panaboard!AF:AF,0))),"HH:MM")</f>
        <v/>
      </c>
      <c r="AK16" t="str">
        <f>IF(PResult!BC16="","",PResult!BC16)</f>
        <v/>
      </c>
      <c r="AL16" t="str">
        <f>IF(PResult!BB16="","",PResult!BB16)</f>
        <v/>
      </c>
      <c r="AM16" t="str">
        <f>IF(PResult!BE16="","",PResult!BE16)</f>
        <v/>
      </c>
      <c r="AN16" t="str">
        <f>IF(PResult!BD16="","",PResult!BD16)</f>
        <v/>
      </c>
      <c r="AO16" t="str">
        <f>IF(PResult!BF16="","",PResult!BF16)</f>
        <v/>
      </c>
      <c r="AP16" t="str">
        <f>IF(ISERROR(INDEX(Panaboard!T:T,MATCH(CONCATENATE(A16,"-",T16),Panaboard!AF:AF,0))),"",INDEX(Panaboard!T:T,MATCH(CONCATENATE(A16,"-",T16),Panaboard!AF:AF,0)))</f>
        <v/>
      </c>
      <c r="AQ16" t="str">
        <f>IF(ISERROR(INDEX(Panaboard!U:U,MATCH(CONCATENATE(A16,"-",T16),Panaboard!AF:AF,0))),"",INDEX(Panaboard!U:U,MATCH(CONCATENATE(A16,"-",T16),Panaboard!AF:AF,0)))</f>
        <v/>
      </c>
      <c r="AR16" t="str">
        <f>IF(ISERROR(INDEX(Panaboard!V:V,MATCH(CONCATENATE(A16,"-",T16),Panaboard!AF:AF,0))),"",INDEX(Panaboard!V:V,MATCH(CONCATENATE(A16,"-",T16),Panaboard!AF:AF,0)))</f>
        <v/>
      </c>
      <c r="AS16" t="str">
        <f>IF(ISERROR(INDEX(Panaboard!W:W,MATCH(CONCATENATE(A16,"-",T16),Panaboard!AF:AF,0))),"",INDEX(Panaboard!W:W,MATCH(CONCATENATE(A16,"-",T16),Panaboard!AF:AF,0)))</f>
        <v/>
      </c>
      <c r="AT16" t="str">
        <f>IF(ISERROR(INDEX(Panaboard!X:X,MATCH(CONCATENATE(A16,"-",T16),Panaboard!AF:AF,0))),"",INDEX(Panaboard!X:X,MATCH(CONCATENATE(A16,"-",T16),Panaboard!AF:AF,0)))</f>
        <v/>
      </c>
      <c r="AU16" t="str">
        <f>IF(ISERROR(INDEX(Panaboard!Y:Y,MATCH(CONCATENATE(A16,"-",T16),Panaboard!AF:AF,0))),"",INDEX(Panaboard!Y:Y,MATCH(CONCATENATE(A16,"-",T16),Panaboard!AF:AF,0)))</f>
        <v/>
      </c>
      <c r="AV16" t="str">
        <f>IF(ISERROR(INDEX(Panaboard!Z:Z,MATCH(CONCATENATE(A16,"-",T16),Panaboard!AF:AF,0))),"",INDEX(Panaboard!Z:Z,MATCH(CONCATENATE(A16,"-",T16),Panaboard!AF:AF,0)))</f>
        <v/>
      </c>
      <c r="AW16" t="str">
        <f>IF(ISERROR(INDEX(Panaboard!AA:AA,MATCH(CONCATENATE(A16,"-",T16),Panaboard!AF:AF,0))),"",INDEX(Panaboard!AA:AA,MATCH(CONCATENATE(A16,"-",T16),Panaboard!AF:AF,0)))</f>
        <v/>
      </c>
      <c r="AX16" t="str">
        <f>IF(ISERROR(INDEX(Panaboard!AB:AB,MATCH(CONCATENATE(A16,"-",T16),Panaboard!AF:AF,0))),"",INDEX(Panaboard!AB:AB,MATCH(CONCATENATE(A16,"-",T16),Panaboard!AF:AF,0)))</f>
        <v/>
      </c>
      <c r="AY16" t="str">
        <f>IF(ISERROR(INDEX(Panaboard!AC:AC,MATCH(CONCATENATE(A16,"-",T16),Panaboard!AF:AF,0))),"",INDEX(Panaboard!AC:AC,MATCH(CONCATENATE(A16,"-",T16),Panaboard!AF:AF,0)))</f>
        <v/>
      </c>
      <c r="AZ16" t="str">
        <f>IF(OR(PResult!T16="",PResult!T16="(null)"),"",PResult!T16)</f>
        <v/>
      </c>
      <c r="BA16">
        <f>IF(PResult!O16="",0,PResult!O16)</f>
        <v>0</v>
      </c>
      <c r="BB16" t="str">
        <f>IF(ISERROR(INDEX(Panaboard!N:N,MATCH(CONCATENATE(A16,"-",T16),Panaboard!AF:AF,0))),"",INDEX(Panaboard!N:N,MATCH(CONCATENATE(A16,"-",T16),Panaboard!AF:AF,0)))</f>
        <v/>
      </c>
      <c r="BC16" t="str">
        <f t="shared" si="1"/>
        <v/>
      </c>
      <c r="BD16" t="str">
        <f>IF(ISERROR(INDEX(Panaboard!AD:AD,MATCH(CONCATENATE(A16,"-",T16),Panaboard!AF:AF,0))),"",INDEX(Panaboard!AD:AD,MATCH(CONCATENATE(A16,"-",T16),Panaboard!AF:AF,0)))</f>
        <v/>
      </c>
      <c r="BE16" t="str">
        <f>IF(ISERROR(INDEX(Panaboard!AE:AE,MATCH(CONCATENATE(A16,"-",T16),Panaboard!AF:AF,0))),"",INDEX(Panaboard!AE:AE,MATCH(CONCATENATE(A16,"-",T16),Panaboard!AF:AF,0)))</f>
        <v/>
      </c>
      <c r="BF16">
        <f>IF(OR(UPPER(TRIM(PResult!R16))="S",UPPER(TRIM(PResult!R16))="P"),PResult!M16,0)</f>
        <v>0</v>
      </c>
      <c r="BG16" t="str">
        <f>IF(ISERROR(INDEX(Panaboard!L:L,MATCH(CONCATENATE(A16,"-",T16),Panaboard!AF:AF,0))),"",INDEX(Panaboard!L:L,MATCH(CONCATENATE(A16,"-",T16),Panaboard!AF:AF,0)))</f>
        <v/>
      </c>
      <c r="BH16" t="str">
        <f>IF(ISERROR(INDEX(Panaboard!AG:AG,MATCH(CONCATENATE(A16,"-",T16),Panaboard!AF:AF,0))),"",INDEX(Panaboard!AG:AG,MATCH(CONCATENATE(A16,"-",T16),Panaboard!AF:AF,0)))</f>
        <v/>
      </c>
      <c r="BI16" t="str">
        <f t="shared" si="2"/>
        <v/>
      </c>
      <c r="BJ16" t="str">
        <f>IF(ISERROR(INDEX(CuttingList!F:F,MATCH(CONCATENATE(A16,"-",T16),CuttingList!E:E,0))),"",INDEX(CuttingList!F:F,MATCH(CONCATENATE(A16,"-",T16),CuttingList!E:E,0)))</f>
        <v/>
      </c>
    </row>
    <row r="17" spans="1:62" x14ac:dyDescent="0.25">
      <c r="A17" t="str">
        <f>IF(PResult!AL17="","",PResult!AL17)</f>
        <v/>
      </c>
      <c r="B17" t="str">
        <f>IF(PResult!F17="","",PResult!F17)</f>
        <v/>
      </c>
      <c r="C17" t="str">
        <f>IF(PResult!AN17="","",PResult!AN17)</f>
        <v/>
      </c>
      <c r="D17" t="str">
        <f>IF(PResult!AO17="","",PResult!AO17)</f>
        <v/>
      </c>
      <c r="E17" t="str">
        <f>IF(PResult!AP17="","",PResult!AP17)</f>
        <v/>
      </c>
      <c r="F17" t="str">
        <f>IF(PResult!AQ17="","",PResult!AQ17)</f>
        <v/>
      </c>
      <c r="G17">
        <f>IF(PResult!AR17="",0,ROUND(PResult!AR17,2))</f>
        <v>0</v>
      </c>
      <c r="I17">
        <f>IF(OR(UPPER(TRIM(PResult!R17))="S",UPPER(TRIM(PResult!R17))="P"),PResult!O17,0)</f>
        <v>0</v>
      </c>
      <c r="J17" t="str">
        <f>IF(ISERROR(INDEX(Panaboard!J:J,MATCH(CONCATENATE(A17,"-",T17),Panaboard!AF:AF,0))),"",TRIM(INDEX(Panaboard!J:J,MATCH(CONCATENATE(A17,"-",T17),Panaboard!AF:AF,0))))</f>
        <v/>
      </c>
      <c r="K17" t="str">
        <f>IF(ISERROR(INDEX(Panaboard!C:C,MATCH(CONCATENATE(A17,"-",T17),Panaboard!AF:AF,0))),"",INDEX(Panaboard!C:C,MATCH(CONCATENATE(A17,"-",T17),Panaboard!AF:AF,0)))</f>
        <v/>
      </c>
      <c r="L17" t="str">
        <f>IF(ISERROR(INDEX(Panaboard!D:D,MATCH(CONCATENATE(A17,"-",T17),Panaboard!AF:AF,0))),"",INDEX(Panaboard!D:D,MATCH(CONCATENATE(A17,"-",T17),Panaboard!AF:AF,0)))</f>
        <v/>
      </c>
      <c r="M17" t="str">
        <f>IF(ISERROR(INDEX(Panaboard!E:E,MATCH(CONCATENATE(A17,"-",T17),Panaboard!AF:AF,0))),"",INDEX(Panaboard!E:E,MATCH(CONCATENATE(A17,"-",T17),Panaboard!AF:AF,0)))</f>
        <v/>
      </c>
      <c r="N17" t="str">
        <f>IF(ISERROR(INDEX(Panaboard!F:F,MATCH(CONCATENATE(A17,"-",T17),Panaboard!AF:AF,0))),"",INDEX(Panaboard!F:F,MATCH(CONCATENATE(A17,"-",T17),Panaboard!AF:AF,0)))</f>
        <v/>
      </c>
      <c r="O17" t="str">
        <f>IF(ISERROR(INDEX(Panaboard!G:G,MATCH(CONCATENATE(A17,"-",T17),Panaboard!AF:AF,0))),"",INDEX(Panaboard!G:G,MATCH(CONCATENATE(A17,"-",T17),Panaboard!AF:AF,0)))</f>
        <v/>
      </c>
      <c r="P17" t="str">
        <f t="shared" si="0"/>
        <v/>
      </c>
      <c r="Q17" t="str">
        <f>IF(ISERROR(INDEX(Panaboard!H:H,MATCH(CONCATENATE(A17,"-",T17),Panaboard!AF:AF,0))),"",INDEX(Panaboard!H:H,MATCH(CONCATENATE(A17,"-",T17),Panaboard!AF:AF,0)))</f>
        <v/>
      </c>
      <c r="R17" t="str">
        <f>IF(ISERROR(INDEX(Panaboard!I:I,MATCH(CONCATENATE(A17,"-",T17),Panaboard!AF:AF,0))),"",INDEX(Panaboard!I:I,MATCH(CONCATENATE(A17,"-",T17),Panaboard!AF:AF,0)))</f>
        <v/>
      </c>
      <c r="S17" t="str">
        <f>CONCATENATE(PResult!AS17,PResult!AT17)</f>
        <v/>
      </c>
      <c r="T17" t="str">
        <f>IF(PResult!BG17="","",PResult!BG17)</f>
        <v/>
      </c>
      <c r="U17" t="str">
        <f>IF(PResult!Y17="","",PResult!Y17)</f>
        <v/>
      </c>
      <c r="V17" t="str">
        <f>IF(PResult!AU17="","",PResult!AU17)</f>
        <v/>
      </c>
      <c r="W17" t="str">
        <f>IF(PResult!R17="","",UPPER(TRIM(PResult!R17)))</f>
        <v/>
      </c>
      <c r="X17" t="str">
        <f>IF(PResult!AV17="","",PResult!AV17)</f>
        <v/>
      </c>
      <c r="Y17" t="str">
        <f>IF(PResult!AW17="","",PResult!AW17)</f>
        <v/>
      </c>
      <c r="Z17" t="str">
        <f>IF(PResult!AX17="","",PResult!AX17)</f>
        <v/>
      </c>
      <c r="AA17" t="str">
        <f>IF(PResult!AY17="","",PResult!AY17)</f>
        <v/>
      </c>
      <c r="AB17" t="str">
        <f>IF(PResult!AZ17="","",PResult!AZ17)</f>
        <v/>
      </c>
      <c r="AC17" t="str">
        <f>IF(PResult!BA17="","",PResult!BA17)</f>
        <v/>
      </c>
      <c r="AD17" t="str">
        <f>IF(PResult!G17="","",PResult!G17)</f>
        <v/>
      </c>
      <c r="AE17" t="str">
        <f>IF(PResult!H17="","",PResult!H17)</f>
        <v/>
      </c>
      <c r="AF17">
        <f>IF(OR(PResult!I17="(null)",PResult!I17=""),0,PResult!I17)</f>
        <v>0</v>
      </c>
      <c r="AG17" t="str">
        <f>TEXT(IF(ISERROR(INDEX(Panaboard!P:P,MATCH(CONCATENATE(A17,"-",T17),Panaboard!AF:AF,0))),"",INDEX(Panaboard!P:P,MATCH(CONCATENATE(A17,"-",T17),Panaboard!AF:AF,0))),"HH:MM")</f>
        <v/>
      </c>
      <c r="AH17" t="str">
        <f>TEXT(IF(ISERROR(INDEX(Panaboard!Q:Q,MATCH(CONCATENATE(A17,"-",T17),Panaboard!AF:AF,0))),"",INDEX(Panaboard!Q:Q,MATCH(CONCATENATE(A17,"-",T17),Panaboard!AF:AF,0))),"HH:MM")</f>
        <v/>
      </c>
      <c r="AI17" t="str">
        <f>TEXT(IF(ISERROR(INDEX(Panaboard!R:R,MATCH(CONCATENATE(A17,"-",T17),Panaboard!AF:AF,0))),"",INDEX(Panaboard!R:R,MATCH(CONCATENATE(A17,"-",T17),Panaboard!AF:AF,0))),"HH:MM")</f>
        <v/>
      </c>
      <c r="AJ17" t="str">
        <f>TEXT(IF(ISERROR(INDEX(Panaboard!S:S,MATCH(CONCATENATE(A17,"-",T17),Panaboard!AF:AF,0))),"",INDEX(Panaboard!S:S,MATCH(CONCATENATE(A17,"-",T17),Panaboard!AF:AF,0))),"HH:MM")</f>
        <v/>
      </c>
      <c r="AK17" t="str">
        <f>IF(PResult!BC17="","",PResult!BC17)</f>
        <v/>
      </c>
      <c r="AL17" t="str">
        <f>IF(PResult!BB17="","",PResult!BB17)</f>
        <v/>
      </c>
      <c r="AM17" t="str">
        <f>IF(PResult!BE17="","",PResult!BE17)</f>
        <v/>
      </c>
      <c r="AN17" t="str">
        <f>IF(PResult!BD17="","",PResult!BD17)</f>
        <v/>
      </c>
      <c r="AO17" t="str">
        <f>IF(PResult!BF17="","",PResult!BF17)</f>
        <v/>
      </c>
      <c r="AP17" t="str">
        <f>IF(ISERROR(INDEX(Panaboard!T:T,MATCH(CONCATENATE(A17,"-",T17),Panaboard!AF:AF,0))),"",INDEX(Panaboard!T:T,MATCH(CONCATENATE(A17,"-",T17),Panaboard!AF:AF,0)))</f>
        <v/>
      </c>
      <c r="AQ17" t="str">
        <f>IF(ISERROR(INDEX(Panaboard!U:U,MATCH(CONCATENATE(A17,"-",T17),Panaboard!AF:AF,0))),"",INDEX(Panaboard!U:U,MATCH(CONCATENATE(A17,"-",T17),Panaboard!AF:AF,0)))</f>
        <v/>
      </c>
      <c r="AR17" t="str">
        <f>IF(ISERROR(INDEX(Panaboard!V:V,MATCH(CONCATENATE(A17,"-",T17),Panaboard!AF:AF,0))),"",INDEX(Panaboard!V:V,MATCH(CONCATENATE(A17,"-",T17),Panaboard!AF:AF,0)))</f>
        <v/>
      </c>
      <c r="AS17" t="str">
        <f>IF(ISERROR(INDEX(Panaboard!W:W,MATCH(CONCATENATE(A17,"-",T17),Panaboard!AF:AF,0))),"",INDEX(Panaboard!W:W,MATCH(CONCATENATE(A17,"-",T17),Panaboard!AF:AF,0)))</f>
        <v/>
      </c>
      <c r="AT17" t="str">
        <f>IF(ISERROR(INDEX(Panaboard!X:X,MATCH(CONCATENATE(A17,"-",T17),Panaboard!AF:AF,0))),"",INDEX(Panaboard!X:X,MATCH(CONCATENATE(A17,"-",T17),Panaboard!AF:AF,0)))</f>
        <v/>
      </c>
      <c r="AU17" t="str">
        <f>IF(ISERROR(INDEX(Panaboard!Y:Y,MATCH(CONCATENATE(A17,"-",T17),Panaboard!AF:AF,0))),"",INDEX(Panaboard!Y:Y,MATCH(CONCATENATE(A17,"-",T17),Panaboard!AF:AF,0)))</f>
        <v/>
      </c>
      <c r="AV17" t="str">
        <f>IF(ISERROR(INDEX(Panaboard!Z:Z,MATCH(CONCATENATE(A17,"-",T17),Panaboard!AF:AF,0))),"",INDEX(Panaboard!Z:Z,MATCH(CONCATENATE(A17,"-",T17),Panaboard!AF:AF,0)))</f>
        <v/>
      </c>
      <c r="AW17" t="str">
        <f>IF(ISERROR(INDEX(Panaboard!AA:AA,MATCH(CONCATENATE(A17,"-",T17),Panaboard!AF:AF,0))),"",INDEX(Panaboard!AA:AA,MATCH(CONCATENATE(A17,"-",T17),Panaboard!AF:AF,0)))</f>
        <v/>
      </c>
      <c r="AX17" t="str">
        <f>IF(ISERROR(INDEX(Panaboard!AB:AB,MATCH(CONCATENATE(A17,"-",T17),Panaboard!AF:AF,0))),"",INDEX(Panaboard!AB:AB,MATCH(CONCATENATE(A17,"-",T17),Panaboard!AF:AF,0)))</f>
        <v/>
      </c>
      <c r="AY17" t="str">
        <f>IF(ISERROR(INDEX(Panaboard!AC:AC,MATCH(CONCATENATE(A17,"-",T17),Panaboard!AF:AF,0))),"",INDEX(Panaboard!AC:AC,MATCH(CONCATENATE(A17,"-",T17),Panaboard!AF:AF,0)))</f>
        <v/>
      </c>
      <c r="AZ17" t="str">
        <f>IF(OR(PResult!T17="",PResult!T17="(null)"),"",PResult!T17)</f>
        <v/>
      </c>
      <c r="BA17">
        <f>IF(PResult!O17="",0,PResult!O17)</f>
        <v>0</v>
      </c>
      <c r="BB17" t="str">
        <f>IF(ISERROR(INDEX(Panaboard!N:N,MATCH(CONCATENATE(A17,"-",T17),Panaboard!AF:AF,0))),"",INDEX(Panaboard!N:N,MATCH(CONCATENATE(A17,"-",T17),Panaboard!AF:AF,0)))</f>
        <v/>
      </c>
      <c r="BC17" t="str">
        <f t="shared" si="1"/>
        <v/>
      </c>
      <c r="BD17" t="str">
        <f>IF(ISERROR(INDEX(Panaboard!AD:AD,MATCH(CONCATENATE(A17,"-",T17),Panaboard!AF:AF,0))),"",INDEX(Panaboard!AD:AD,MATCH(CONCATENATE(A17,"-",T17),Panaboard!AF:AF,0)))</f>
        <v/>
      </c>
      <c r="BE17" t="str">
        <f>IF(ISERROR(INDEX(Panaboard!AE:AE,MATCH(CONCATENATE(A17,"-",T17),Panaboard!AF:AF,0))),"",INDEX(Panaboard!AE:AE,MATCH(CONCATENATE(A17,"-",T17),Panaboard!AF:AF,0)))</f>
        <v/>
      </c>
      <c r="BF17">
        <f>IF(OR(UPPER(TRIM(PResult!R17))="S",UPPER(TRIM(PResult!R17))="P"),PResult!M17,0)</f>
        <v>0</v>
      </c>
      <c r="BG17" t="str">
        <f>IF(ISERROR(INDEX(Panaboard!L:L,MATCH(CONCATENATE(A17,"-",T17),Panaboard!AF:AF,0))),"",INDEX(Panaboard!L:L,MATCH(CONCATENATE(A17,"-",T17),Panaboard!AF:AF,0)))</f>
        <v/>
      </c>
      <c r="BH17" t="str">
        <f>IF(ISERROR(INDEX(Panaboard!AG:AG,MATCH(CONCATENATE(A17,"-",T17),Panaboard!AF:AF,0))),"",INDEX(Panaboard!AG:AG,MATCH(CONCATENATE(A17,"-",T17),Panaboard!AF:AF,0)))</f>
        <v/>
      </c>
      <c r="BI17" t="str">
        <f t="shared" si="2"/>
        <v/>
      </c>
      <c r="BJ17" t="str">
        <f>IF(ISERROR(INDEX(CuttingList!F:F,MATCH(CONCATENATE(A17,"-",T17),CuttingList!E:E,0))),"",INDEX(CuttingList!F:F,MATCH(CONCATENATE(A17,"-",T17),CuttingList!E:E,0)))</f>
        <v/>
      </c>
    </row>
    <row r="18" spans="1:62" x14ac:dyDescent="0.25">
      <c r="A18" t="str">
        <f>IF(PResult!AL18="","",PResult!AL18)</f>
        <v/>
      </c>
      <c r="B18" t="str">
        <f>IF(PResult!F18="","",PResult!F18)</f>
        <v/>
      </c>
      <c r="C18" t="str">
        <f>IF(PResult!AN18="","",PResult!AN18)</f>
        <v/>
      </c>
      <c r="D18" t="str">
        <f>IF(PResult!AO18="","",PResult!AO18)</f>
        <v/>
      </c>
      <c r="E18" t="str">
        <f>IF(PResult!AP18="","",PResult!AP18)</f>
        <v/>
      </c>
      <c r="F18" t="str">
        <f>IF(PResult!AQ18="","",PResult!AQ18)</f>
        <v/>
      </c>
      <c r="G18">
        <f>IF(PResult!AR18="",0,ROUND(PResult!AR18,2))</f>
        <v>0</v>
      </c>
      <c r="I18">
        <f>IF(OR(UPPER(TRIM(PResult!R18))="S",UPPER(TRIM(PResult!R18))="P"),PResult!O18,0)</f>
        <v>0</v>
      </c>
      <c r="J18" t="str">
        <f>IF(ISERROR(INDEX(Panaboard!J:J,MATCH(CONCATENATE(A18,"-",T18),Panaboard!AF:AF,0))),"",TRIM(INDEX(Panaboard!J:J,MATCH(CONCATENATE(A18,"-",T18),Panaboard!AF:AF,0))))</f>
        <v/>
      </c>
      <c r="K18" t="str">
        <f>IF(ISERROR(INDEX(Panaboard!C:C,MATCH(CONCATENATE(A18,"-",T18),Panaboard!AF:AF,0))),"",INDEX(Panaboard!C:C,MATCH(CONCATENATE(A18,"-",T18),Panaboard!AF:AF,0)))</f>
        <v/>
      </c>
      <c r="L18" t="str">
        <f>IF(ISERROR(INDEX(Panaboard!D:D,MATCH(CONCATENATE(A18,"-",T18),Panaboard!AF:AF,0))),"",INDEX(Panaboard!D:D,MATCH(CONCATENATE(A18,"-",T18),Panaboard!AF:AF,0)))</f>
        <v/>
      </c>
      <c r="M18" t="str">
        <f>IF(ISERROR(INDEX(Panaboard!E:E,MATCH(CONCATENATE(A18,"-",T18),Panaboard!AF:AF,0))),"",INDEX(Panaboard!E:E,MATCH(CONCATENATE(A18,"-",T18),Panaboard!AF:AF,0)))</f>
        <v/>
      </c>
      <c r="N18" t="str">
        <f>IF(ISERROR(INDEX(Panaboard!F:F,MATCH(CONCATENATE(A18,"-",T18),Panaboard!AF:AF,0))),"",INDEX(Panaboard!F:F,MATCH(CONCATENATE(A18,"-",T18),Panaboard!AF:AF,0)))</f>
        <v/>
      </c>
      <c r="O18" t="str">
        <f>IF(ISERROR(INDEX(Panaboard!G:G,MATCH(CONCATENATE(A18,"-",T18),Panaboard!AF:AF,0))),"",INDEX(Panaboard!G:G,MATCH(CONCATENATE(A18,"-",T18),Panaboard!AF:AF,0)))</f>
        <v/>
      </c>
      <c r="P18" t="str">
        <f t="shared" si="0"/>
        <v/>
      </c>
      <c r="Q18" t="str">
        <f>IF(ISERROR(INDEX(Panaboard!H:H,MATCH(CONCATENATE(A18,"-",T18),Panaboard!AF:AF,0))),"",INDEX(Panaboard!H:H,MATCH(CONCATENATE(A18,"-",T18),Panaboard!AF:AF,0)))</f>
        <v/>
      </c>
      <c r="R18" t="str">
        <f>IF(ISERROR(INDEX(Panaboard!I:I,MATCH(CONCATENATE(A18,"-",T18),Panaboard!AF:AF,0))),"",INDEX(Panaboard!I:I,MATCH(CONCATENATE(A18,"-",T18),Panaboard!AF:AF,0)))</f>
        <v/>
      </c>
      <c r="S18" t="str">
        <f>CONCATENATE(PResult!AS18,PResult!AT18)</f>
        <v/>
      </c>
      <c r="T18" t="str">
        <f>IF(PResult!BG18="","",PResult!BG18)</f>
        <v/>
      </c>
      <c r="U18" t="str">
        <f>IF(PResult!Y18="","",PResult!Y18)</f>
        <v/>
      </c>
      <c r="V18" t="str">
        <f>IF(PResult!AU18="","",PResult!AU18)</f>
        <v/>
      </c>
      <c r="W18" t="str">
        <f>IF(PResult!R18="","",UPPER(TRIM(PResult!R18)))</f>
        <v/>
      </c>
      <c r="X18" t="str">
        <f>IF(PResult!AV18="","",PResult!AV18)</f>
        <v/>
      </c>
      <c r="Y18" t="str">
        <f>IF(PResult!AW18="","",PResult!AW18)</f>
        <v/>
      </c>
      <c r="Z18" t="str">
        <f>IF(PResult!AX18="","",PResult!AX18)</f>
        <v/>
      </c>
      <c r="AA18" t="str">
        <f>IF(PResult!AY18="","",PResult!AY18)</f>
        <v/>
      </c>
      <c r="AB18" t="str">
        <f>IF(PResult!AZ18="","",PResult!AZ18)</f>
        <v/>
      </c>
      <c r="AC18" t="str">
        <f>IF(PResult!BA18="","",PResult!BA18)</f>
        <v/>
      </c>
      <c r="AD18" t="str">
        <f>IF(PResult!G18="","",PResult!G18)</f>
        <v/>
      </c>
      <c r="AE18" t="str">
        <f>IF(PResult!H18="","",PResult!H18)</f>
        <v/>
      </c>
      <c r="AF18">
        <f>IF(OR(PResult!I18="(null)",PResult!I18=""),0,PResult!I18)</f>
        <v>0</v>
      </c>
      <c r="AG18" t="str">
        <f>TEXT(IF(ISERROR(INDEX(Panaboard!P:P,MATCH(CONCATENATE(A18,"-",T18),Panaboard!AF:AF,0))),"",INDEX(Panaboard!P:P,MATCH(CONCATENATE(A18,"-",T18),Panaboard!AF:AF,0))),"HH:MM")</f>
        <v/>
      </c>
      <c r="AH18" t="str">
        <f>TEXT(IF(ISERROR(INDEX(Panaboard!Q:Q,MATCH(CONCATENATE(A18,"-",T18),Panaboard!AF:AF,0))),"",INDEX(Panaboard!Q:Q,MATCH(CONCATENATE(A18,"-",T18),Panaboard!AF:AF,0))),"HH:MM")</f>
        <v/>
      </c>
      <c r="AI18" t="str">
        <f>TEXT(IF(ISERROR(INDEX(Panaboard!R:R,MATCH(CONCATENATE(A18,"-",T18),Panaboard!AF:AF,0))),"",INDEX(Panaboard!R:R,MATCH(CONCATENATE(A18,"-",T18),Panaboard!AF:AF,0))),"HH:MM")</f>
        <v/>
      </c>
      <c r="AJ18" t="str">
        <f>TEXT(IF(ISERROR(INDEX(Panaboard!S:S,MATCH(CONCATENATE(A18,"-",T18),Panaboard!AF:AF,0))),"",INDEX(Panaboard!S:S,MATCH(CONCATENATE(A18,"-",T18),Panaboard!AF:AF,0))),"HH:MM")</f>
        <v/>
      </c>
      <c r="AK18" t="str">
        <f>IF(PResult!BC18="","",PResult!BC18)</f>
        <v/>
      </c>
      <c r="AL18" t="str">
        <f>IF(PResult!BB18="","",PResult!BB18)</f>
        <v/>
      </c>
      <c r="AM18" t="str">
        <f>IF(PResult!BE18="","",PResult!BE18)</f>
        <v/>
      </c>
      <c r="AN18" t="str">
        <f>IF(PResult!BD18="","",PResult!BD18)</f>
        <v/>
      </c>
      <c r="AO18" t="str">
        <f>IF(PResult!BF18="","",PResult!BF18)</f>
        <v/>
      </c>
      <c r="AP18" t="str">
        <f>IF(ISERROR(INDEX(Panaboard!T:T,MATCH(CONCATENATE(A18,"-",T18),Panaboard!AF:AF,0))),"",INDEX(Panaboard!T:T,MATCH(CONCATENATE(A18,"-",T18),Panaboard!AF:AF,0)))</f>
        <v/>
      </c>
      <c r="AQ18" t="str">
        <f>IF(ISERROR(INDEX(Panaboard!U:U,MATCH(CONCATENATE(A18,"-",T18),Panaboard!AF:AF,0))),"",INDEX(Panaboard!U:U,MATCH(CONCATENATE(A18,"-",T18),Panaboard!AF:AF,0)))</f>
        <v/>
      </c>
      <c r="AR18" t="str">
        <f>IF(ISERROR(INDEX(Panaboard!V:V,MATCH(CONCATENATE(A18,"-",T18),Panaboard!AF:AF,0))),"",INDEX(Panaboard!V:V,MATCH(CONCATENATE(A18,"-",T18),Panaboard!AF:AF,0)))</f>
        <v/>
      </c>
      <c r="AS18" t="str">
        <f>IF(ISERROR(INDEX(Panaboard!W:W,MATCH(CONCATENATE(A18,"-",T18),Panaboard!AF:AF,0))),"",INDEX(Panaboard!W:W,MATCH(CONCATENATE(A18,"-",T18),Panaboard!AF:AF,0)))</f>
        <v/>
      </c>
      <c r="AT18" t="str">
        <f>IF(ISERROR(INDEX(Panaboard!X:X,MATCH(CONCATENATE(A18,"-",T18),Panaboard!AF:AF,0))),"",INDEX(Panaboard!X:X,MATCH(CONCATENATE(A18,"-",T18),Panaboard!AF:AF,0)))</f>
        <v/>
      </c>
      <c r="AU18" t="str">
        <f>IF(ISERROR(INDEX(Panaboard!Y:Y,MATCH(CONCATENATE(A18,"-",T18),Panaboard!AF:AF,0))),"",INDEX(Panaboard!Y:Y,MATCH(CONCATENATE(A18,"-",T18),Panaboard!AF:AF,0)))</f>
        <v/>
      </c>
      <c r="AV18" t="str">
        <f>IF(ISERROR(INDEX(Panaboard!Z:Z,MATCH(CONCATENATE(A18,"-",T18),Panaboard!AF:AF,0))),"",INDEX(Panaboard!Z:Z,MATCH(CONCATENATE(A18,"-",T18),Panaboard!AF:AF,0)))</f>
        <v/>
      </c>
      <c r="AW18" t="str">
        <f>IF(ISERROR(INDEX(Panaboard!AA:AA,MATCH(CONCATENATE(A18,"-",T18),Panaboard!AF:AF,0))),"",INDEX(Panaboard!AA:AA,MATCH(CONCATENATE(A18,"-",T18),Panaboard!AF:AF,0)))</f>
        <v/>
      </c>
      <c r="AX18" t="str">
        <f>IF(ISERROR(INDEX(Panaboard!AB:AB,MATCH(CONCATENATE(A18,"-",T18),Panaboard!AF:AF,0))),"",INDEX(Panaboard!AB:AB,MATCH(CONCATENATE(A18,"-",T18),Panaboard!AF:AF,0)))</f>
        <v/>
      </c>
      <c r="AY18" t="str">
        <f>IF(ISERROR(INDEX(Panaboard!AC:AC,MATCH(CONCATENATE(A18,"-",T18),Panaboard!AF:AF,0))),"",INDEX(Panaboard!AC:AC,MATCH(CONCATENATE(A18,"-",T18),Panaboard!AF:AF,0)))</f>
        <v/>
      </c>
      <c r="AZ18" t="str">
        <f>IF(OR(PResult!T18="",PResult!T18="(null)"),"",PResult!T18)</f>
        <v/>
      </c>
      <c r="BA18">
        <f>IF(PResult!O18="",0,PResult!O18)</f>
        <v>0</v>
      </c>
      <c r="BB18" t="str">
        <f>IF(ISERROR(INDEX(Panaboard!N:N,MATCH(CONCATENATE(A18,"-",T18),Panaboard!AF:AF,0))),"",INDEX(Panaboard!N:N,MATCH(CONCATENATE(A18,"-",T18),Panaboard!AF:AF,0)))</f>
        <v/>
      </c>
      <c r="BC18" t="str">
        <f t="shared" si="1"/>
        <v/>
      </c>
      <c r="BD18" t="str">
        <f>IF(ISERROR(INDEX(Panaboard!AD:AD,MATCH(CONCATENATE(A18,"-",T18),Panaboard!AF:AF,0))),"",INDEX(Panaboard!AD:AD,MATCH(CONCATENATE(A18,"-",T18),Panaboard!AF:AF,0)))</f>
        <v/>
      </c>
      <c r="BE18" t="str">
        <f>IF(ISERROR(INDEX(Panaboard!AE:AE,MATCH(CONCATENATE(A18,"-",T18),Panaboard!AF:AF,0))),"",INDEX(Panaboard!AE:AE,MATCH(CONCATENATE(A18,"-",T18),Panaboard!AF:AF,0)))</f>
        <v/>
      </c>
      <c r="BF18">
        <f>IF(OR(UPPER(TRIM(PResult!R18))="S",UPPER(TRIM(PResult!R18))="P"),PResult!M18,0)</f>
        <v>0</v>
      </c>
      <c r="BG18" t="str">
        <f>IF(ISERROR(INDEX(Panaboard!L:L,MATCH(CONCATENATE(A18,"-",T18),Panaboard!AF:AF,0))),"",INDEX(Panaboard!L:L,MATCH(CONCATENATE(A18,"-",T18),Panaboard!AF:AF,0)))</f>
        <v/>
      </c>
      <c r="BH18" t="str">
        <f>IF(ISERROR(INDEX(Panaboard!AG:AG,MATCH(CONCATENATE(A18,"-",T18),Panaboard!AF:AF,0))),"",INDEX(Panaboard!AG:AG,MATCH(CONCATENATE(A18,"-",T18),Panaboard!AF:AF,0)))</f>
        <v/>
      </c>
      <c r="BI18" t="str">
        <f t="shared" si="2"/>
        <v/>
      </c>
      <c r="BJ18" t="str">
        <f>IF(ISERROR(INDEX(CuttingList!F:F,MATCH(CONCATENATE(A18,"-",T18),CuttingList!E:E,0))),"",INDEX(CuttingList!F:F,MATCH(CONCATENATE(A18,"-",T18),CuttingList!E:E,0)))</f>
        <v/>
      </c>
    </row>
    <row r="19" spans="1:62" x14ac:dyDescent="0.25">
      <c r="A19" t="str">
        <f>IF(PResult!AL19="","",PResult!AL19)</f>
        <v/>
      </c>
      <c r="B19" t="str">
        <f>IF(PResult!F19="","",PResult!F19)</f>
        <v/>
      </c>
      <c r="C19" t="str">
        <f>IF(PResult!AN19="","",PResult!AN19)</f>
        <v/>
      </c>
      <c r="D19" t="str">
        <f>IF(PResult!AO19="","",PResult!AO19)</f>
        <v/>
      </c>
      <c r="E19" t="str">
        <f>IF(PResult!AP19="","",PResult!AP19)</f>
        <v/>
      </c>
      <c r="F19" t="str">
        <f>IF(PResult!AQ19="","",PResult!AQ19)</f>
        <v/>
      </c>
      <c r="G19">
        <f>IF(PResult!AR19="",0,ROUND(PResult!AR19,2))</f>
        <v>0</v>
      </c>
      <c r="I19">
        <f>IF(OR(UPPER(TRIM(PResult!R19))="S",UPPER(TRIM(PResult!R19))="P"),PResult!O19,0)</f>
        <v>0</v>
      </c>
      <c r="J19" t="str">
        <f>IF(ISERROR(INDEX(Panaboard!J:J,MATCH(CONCATENATE(A19,"-",T19),Panaboard!AF:AF,0))),"",TRIM(INDEX(Panaboard!J:J,MATCH(CONCATENATE(A19,"-",T19),Panaboard!AF:AF,0))))</f>
        <v/>
      </c>
      <c r="K19" t="str">
        <f>IF(ISERROR(INDEX(Panaboard!C:C,MATCH(CONCATENATE(A19,"-",T19),Panaboard!AF:AF,0))),"",INDEX(Panaboard!C:C,MATCH(CONCATENATE(A19,"-",T19),Panaboard!AF:AF,0)))</f>
        <v/>
      </c>
      <c r="L19" t="str">
        <f>IF(ISERROR(INDEX(Panaboard!D:D,MATCH(CONCATENATE(A19,"-",T19),Panaboard!AF:AF,0))),"",INDEX(Panaboard!D:D,MATCH(CONCATENATE(A19,"-",T19),Panaboard!AF:AF,0)))</f>
        <v/>
      </c>
      <c r="M19" t="str">
        <f>IF(ISERROR(INDEX(Panaboard!E:E,MATCH(CONCATENATE(A19,"-",T19),Panaboard!AF:AF,0))),"",INDEX(Panaboard!E:E,MATCH(CONCATENATE(A19,"-",T19),Panaboard!AF:AF,0)))</f>
        <v/>
      </c>
      <c r="N19" t="str">
        <f>IF(ISERROR(INDEX(Panaboard!F:F,MATCH(CONCATENATE(A19,"-",T19),Panaboard!AF:AF,0))),"",INDEX(Panaboard!F:F,MATCH(CONCATENATE(A19,"-",T19),Panaboard!AF:AF,0)))</f>
        <v/>
      </c>
      <c r="O19" t="str">
        <f>IF(ISERROR(INDEX(Panaboard!G:G,MATCH(CONCATENATE(A19,"-",T19),Panaboard!AF:AF,0))),"",INDEX(Panaboard!G:G,MATCH(CONCATENATE(A19,"-",T19),Panaboard!AF:AF,0)))</f>
        <v/>
      </c>
      <c r="P19" t="str">
        <f t="shared" si="0"/>
        <v/>
      </c>
      <c r="Q19" t="str">
        <f>IF(ISERROR(INDEX(Panaboard!H:H,MATCH(CONCATENATE(A19,"-",T19),Panaboard!AF:AF,0))),"",INDEX(Panaboard!H:H,MATCH(CONCATENATE(A19,"-",T19),Panaboard!AF:AF,0)))</f>
        <v/>
      </c>
      <c r="R19" t="str">
        <f>IF(ISERROR(INDEX(Panaboard!I:I,MATCH(CONCATENATE(A19,"-",T19),Panaboard!AF:AF,0))),"",INDEX(Panaboard!I:I,MATCH(CONCATENATE(A19,"-",T19),Panaboard!AF:AF,0)))</f>
        <v/>
      </c>
      <c r="S19" t="str">
        <f>CONCATENATE(PResult!AS19,PResult!AT19)</f>
        <v/>
      </c>
      <c r="T19" t="str">
        <f>IF(PResult!BG19="","",PResult!BG19)</f>
        <v/>
      </c>
      <c r="U19" t="str">
        <f>IF(PResult!Y19="","",PResult!Y19)</f>
        <v/>
      </c>
      <c r="V19" t="str">
        <f>IF(PResult!AU19="","",PResult!AU19)</f>
        <v/>
      </c>
      <c r="W19" t="str">
        <f>IF(PResult!R19="","",UPPER(TRIM(PResult!R19)))</f>
        <v/>
      </c>
      <c r="X19" t="str">
        <f>IF(PResult!AV19="","",PResult!AV19)</f>
        <v/>
      </c>
      <c r="Y19" t="str">
        <f>IF(PResult!AW19="","",PResult!AW19)</f>
        <v/>
      </c>
      <c r="Z19" t="str">
        <f>IF(PResult!AX19="","",PResult!AX19)</f>
        <v/>
      </c>
      <c r="AA19" t="str">
        <f>IF(PResult!AY19="","",PResult!AY19)</f>
        <v/>
      </c>
      <c r="AB19" t="str">
        <f>IF(PResult!AZ19="","",PResult!AZ19)</f>
        <v/>
      </c>
      <c r="AC19" t="str">
        <f>IF(PResult!BA19="","",PResult!BA19)</f>
        <v/>
      </c>
      <c r="AD19" t="str">
        <f>IF(PResult!G19="","",PResult!G19)</f>
        <v/>
      </c>
      <c r="AE19" t="str">
        <f>IF(PResult!H19="","",PResult!H19)</f>
        <v/>
      </c>
      <c r="AF19">
        <f>IF(OR(PResult!I19="(null)",PResult!I19=""),0,PResult!I19)</f>
        <v>0</v>
      </c>
      <c r="AG19" t="str">
        <f>TEXT(IF(ISERROR(INDEX(Panaboard!P:P,MATCH(CONCATENATE(A19,"-",T19),Panaboard!AF:AF,0))),"",INDEX(Panaboard!P:P,MATCH(CONCATENATE(A19,"-",T19),Panaboard!AF:AF,0))),"HH:MM")</f>
        <v/>
      </c>
      <c r="AH19" t="str">
        <f>TEXT(IF(ISERROR(INDEX(Panaboard!Q:Q,MATCH(CONCATENATE(A19,"-",T19),Panaboard!AF:AF,0))),"",INDEX(Panaboard!Q:Q,MATCH(CONCATENATE(A19,"-",T19),Panaboard!AF:AF,0))),"HH:MM")</f>
        <v/>
      </c>
      <c r="AI19" t="str">
        <f>TEXT(IF(ISERROR(INDEX(Panaboard!R:R,MATCH(CONCATENATE(A19,"-",T19),Panaboard!AF:AF,0))),"",INDEX(Panaboard!R:R,MATCH(CONCATENATE(A19,"-",T19),Panaboard!AF:AF,0))),"HH:MM")</f>
        <v/>
      </c>
      <c r="AJ19" t="str">
        <f>TEXT(IF(ISERROR(INDEX(Panaboard!S:S,MATCH(CONCATENATE(A19,"-",T19),Panaboard!AF:AF,0))),"",INDEX(Panaboard!S:S,MATCH(CONCATENATE(A19,"-",T19),Panaboard!AF:AF,0))),"HH:MM")</f>
        <v/>
      </c>
      <c r="AK19" t="str">
        <f>IF(PResult!BC19="","",PResult!BC19)</f>
        <v/>
      </c>
      <c r="AL19" t="str">
        <f>IF(PResult!BB19="","",PResult!BB19)</f>
        <v/>
      </c>
      <c r="AM19" t="str">
        <f>IF(PResult!BE19="","",PResult!BE19)</f>
        <v/>
      </c>
      <c r="AN19" t="str">
        <f>IF(PResult!BD19="","",PResult!BD19)</f>
        <v/>
      </c>
      <c r="AO19" t="str">
        <f>IF(PResult!BF19="","",PResult!BF19)</f>
        <v/>
      </c>
      <c r="AP19" t="str">
        <f>IF(ISERROR(INDEX(Panaboard!T:T,MATCH(CONCATENATE(A19,"-",T19),Panaboard!AF:AF,0))),"",INDEX(Panaboard!T:T,MATCH(CONCATENATE(A19,"-",T19),Panaboard!AF:AF,0)))</f>
        <v/>
      </c>
      <c r="AQ19" t="str">
        <f>IF(ISERROR(INDEX(Panaboard!U:U,MATCH(CONCATENATE(A19,"-",T19),Panaboard!AF:AF,0))),"",INDEX(Panaboard!U:U,MATCH(CONCATENATE(A19,"-",T19),Panaboard!AF:AF,0)))</f>
        <v/>
      </c>
      <c r="AR19" t="str">
        <f>IF(ISERROR(INDEX(Panaboard!V:V,MATCH(CONCATENATE(A19,"-",T19),Panaboard!AF:AF,0))),"",INDEX(Panaboard!V:V,MATCH(CONCATENATE(A19,"-",T19),Panaboard!AF:AF,0)))</f>
        <v/>
      </c>
      <c r="AS19" t="str">
        <f>IF(ISERROR(INDEX(Panaboard!W:W,MATCH(CONCATENATE(A19,"-",T19),Panaboard!AF:AF,0))),"",INDEX(Panaboard!W:W,MATCH(CONCATENATE(A19,"-",T19),Panaboard!AF:AF,0)))</f>
        <v/>
      </c>
      <c r="AT19" t="str">
        <f>IF(ISERROR(INDEX(Panaboard!X:X,MATCH(CONCATENATE(A19,"-",T19),Panaboard!AF:AF,0))),"",INDEX(Panaboard!X:X,MATCH(CONCATENATE(A19,"-",T19),Panaboard!AF:AF,0)))</f>
        <v/>
      </c>
      <c r="AU19" t="str">
        <f>IF(ISERROR(INDEX(Panaboard!Y:Y,MATCH(CONCATENATE(A19,"-",T19),Panaboard!AF:AF,0))),"",INDEX(Panaboard!Y:Y,MATCH(CONCATENATE(A19,"-",T19),Panaboard!AF:AF,0)))</f>
        <v/>
      </c>
      <c r="AV19" t="str">
        <f>IF(ISERROR(INDEX(Panaboard!Z:Z,MATCH(CONCATENATE(A19,"-",T19),Panaboard!AF:AF,0))),"",INDEX(Panaboard!Z:Z,MATCH(CONCATENATE(A19,"-",T19),Panaboard!AF:AF,0)))</f>
        <v/>
      </c>
      <c r="AW19" t="str">
        <f>IF(ISERROR(INDEX(Panaboard!AA:AA,MATCH(CONCATENATE(A19,"-",T19),Panaboard!AF:AF,0))),"",INDEX(Panaboard!AA:AA,MATCH(CONCATENATE(A19,"-",T19),Panaboard!AF:AF,0)))</f>
        <v/>
      </c>
      <c r="AX19" t="str">
        <f>IF(ISERROR(INDEX(Panaboard!AB:AB,MATCH(CONCATENATE(A19,"-",T19),Panaboard!AF:AF,0))),"",INDEX(Panaboard!AB:AB,MATCH(CONCATENATE(A19,"-",T19),Panaboard!AF:AF,0)))</f>
        <v/>
      </c>
      <c r="AY19" t="str">
        <f>IF(ISERROR(INDEX(Panaboard!AC:AC,MATCH(CONCATENATE(A19,"-",T19),Panaboard!AF:AF,0))),"",INDEX(Panaboard!AC:AC,MATCH(CONCATENATE(A19,"-",T19),Panaboard!AF:AF,0)))</f>
        <v/>
      </c>
      <c r="AZ19" t="str">
        <f>IF(OR(PResult!T19="",PResult!T19="(null)"),"",PResult!T19)</f>
        <v/>
      </c>
      <c r="BA19">
        <f>IF(PResult!O19="",0,PResult!O19)</f>
        <v>0</v>
      </c>
      <c r="BB19" t="str">
        <f>IF(ISERROR(INDEX(Panaboard!N:N,MATCH(CONCATENATE(A19,"-",T19),Panaboard!AF:AF,0))),"",INDEX(Panaboard!N:N,MATCH(CONCATENATE(A19,"-",T19),Panaboard!AF:AF,0)))</f>
        <v/>
      </c>
      <c r="BC19" t="str">
        <f t="shared" si="1"/>
        <v/>
      </c>
      <c r="BD19" t="str">
        <f>IF(ISERROR(INDEX(Panaboard!AD:AD,MATCH(CONCATENATE(A19,"-",T19),Panaboard!AF:AF,0))),"",INDEX(Panaboard!AD:AD,MATCH(CONCATENATE(A19,"-",T19),Panaboard!AF:AF,0)))</f>
        <v/>
      </c>
      <c r="BE19" t="str">
        <f>IF(ISERROR(INDEX(Panaboard!AE:AE,MATCH(CONCATENATE(A19,"-",T19),Panaboard!AF:AF,0))),"",INDEX(Panaboard!AE:AE,MATCH(CONCATENATE(A19,"-",T19),Panaboard!AF:AF,0)))</f>
        <v/>
      </c>
      <c r="BF19">
        <f>IF(OR(UPPER(TRIM(PResult!R19))="S",UPPER(TRIM(PResult!R19))="P"),PResult!M19,0)</f>
        <v>0</v>
      </c>
      <c r="BG19" t="str">
        <f>IF(ISERROR(INDEX(Panaboard!L:L,MATCH(CONCATENATE(A19,"-",T19),Panaboard!AF:AF,0))),"",INDEX(Panaboard!L:L,MATCH(CONCATENATE(A19,"-",T19),Panaboard!AF:AF,0)))</f>
        <v/>
      </c>
      <c r="BH19" t="str">
        <f>IF(ISERROR(INDEX(Panaboard!AG:AG,MATCH(CONCATENATE(A19,"-",T19),Panaboard!AF:AF,0))),"",INDEX(Panaboard!AG:AG,MATCH(CONCATENATE(A19,"-",T19),Panaboard!AF:AF,0)))</f>
        <v/>
      </c>
      <c r="BI19" t="str">
        <f t="shared" si="2"/>
        <v/>
      </c>
      <c r="BJ19" t="str">
        <f>IF(ISERROR(INDEX(CuttingList!F:F,MATCH(CONCATENATE(A19,"-",T19),CuttingList!E:E,0))),"",INDEX(CuttingList!F:F,MATCH(CONCATENATE(A19,"-",T19),CuttingList!E:E,0)))</f>
        <v/>
      </c>
    </row>
    <row r="20" spans="1:62" x14ac:dyDescent="0.25">
      <c r="A20" t="str">
        <f>IF(PResult!AL20="","",PResult!AL20)</f>
        <v/>
      </c>
      <c r="B20" t="str">
        <f>IF(PResult!F20="","",PResult!F20)</f>
        <v/>
      </c>
      <c r="C20" t="str">
        <f>IF(PResult!AN20="","",PResult!AN20)</f>
        <v/>
      </c>
      <c r="D20" t="str">
        <f>IF(PResult!AO20="","",PResult!AO20)</f>
        <v/>
      </c>
      <c r="E20" t="str">
        <f>IF(PResult!AP20="","",PResult!AP20)</f>
        <v/>
      </c>
      <c r="F20" t="str">
        <f>IF(PResult!AQ20="","",PResult!AQ20)</f>
        <v/>
      </c>
      <c r="G20">
        <f>IF(PResult!AR20="",0,ROUND(PResult!AR20,2))</f>
        <v>0</v>
      </c>
      <c r="I20">
        <f>IF(OR(UPPER(TRIM(PResult!R20))="S",UPPER(TRIM(PResult!R20))="P"),PResult!O20,0)</f>
        <v>0</v>
      </c>
      <c r="J20" t="str">
        <f>IF(ISERROR(INDEX(Panaboard!J:J,MATCH(CONCATENATE(A20,"-",T20),Panaboard!AF:AF,0))),"",TRIM(INDEX(Panaboard!J:J,MATCH(CONCATENATE(A20,"-",T20),Panaboard!AF:AF,0))))</f>
        <v/>
      </c>
      <c r="K20" t="str">
        <f>IF(ISERROR(INDEX(Panaboard!C:C,MATCH(CONCATENATE(A20,"-",T20),Panaboard!AF:AF,0))),"",INDEX(Panaboard!C:C,MATCH(CONCATENATE(A20,"-",T20),Panaboard!AF:AF,0)))</f>
        <v/>
      </c>
      <c r="L20" t="str">
        <f>IF(ISERROR(INDEX(Panaboard!D:D,MATCH(CONCATENATE(A20,"-",T20),Panaboard!AF:AF,0))),"",INDEX(Panaboard!D:D,MATCH(CONCATENATE(A20,"-",T20),Panaboard!AF:AF,0)))</f>
        <v/>
      </c>
      <c r="M20" t="str">
        <f>IF(ISERROR(INDEX(Panaboard!E:E,MATCH(CONCATENATE(A20,"-",T20),Panaboard!AF:AF,0))),"",INDEX(Panaboard!E:E,MATCH(CONCATENATE(A20,"-",T20),Panaboard!AF:AF,0)))</f>
        <v/>
      </c>
      <c r="N20" t="str">
        <f>IF(ISERROR(INDEX(Panaboard!F:F,MATCH(CONCATENATE(A20,"-",T20),Panaboard!AF:AF,0))),"",INDEX(Panaboard!F:F,MATCH(CONCATENATE(A20,"-",T20),Panaboard!AF:AF,0)))</f>
        <v/>
      </c>
      <c r="O20" t="str">
        <f>IF(ISERROR(INDEX(Panaboard!G:G,MATCH(CONCATENATE(A20,"-",T20),Panaboard!AF:AF,0))),"",INDEX(Panaboard!G:G,MATCH(CONCATENATE(A20,"-",T20),Panaboard!AF:AF,0)))</f>
        <v/>
      </c>
      <c r="P20" t="str">
        <f t="shared" si="0"/>
        <v/>
      </c>
      <c r="Q20" t="str">
        <f>IF(ISERROR(INDEX(Panaboard!H:H,MATCH(CONCATENATE(A20,"-",T20),Panaboard!AF:AF,0))),"",INDEX(Panaboard!H:H,MATCH(CONCATENATE(A20,"-",T20),Panaboard!AF:AF,0)))</f>
        <v/>
      </c>
      <c r="R20" t="str">
        <f>IF(ISERROR(INDEX(Panaboard!I:I,MATCH(CONCATENATE(A20,"-",T20),Panaboard!AF:AF,0))),"",INDEX(Panaboard!I:I,MATCH(CONCATENATE(A20,"-",T20),Panaboard!AF:AF,0)))</f>
        <v/>
      </c>
      <c r="S20" t="str">
        <f>CONCATENATE(PResult!AS20,PResult!AT20)</f>
        <v/>
      </c>
      <c r="T20" t="str">
        <f>IF(PResult!BG20="","",PResult!BG20)</f>
        <v/>
      </c>
      <c r="U20" t="str">
        <f>IF(PResult!Y20="","",PResult!Y20)</f>
        <v/>
      </c>
      <c r="V20" t="str">
        <f>IF(PResult!AU20="","",PResult!AU20)</f>
        <v/>
      </c>
      <c r="W20" t="str">
        <f>IF(PResult!R20="","",UPPER(TRIM(PResult!R20)))</f>
        <v/>
      </c>
      <c r="X20" t="str">
        <f>IF(PResult!AV20="","",PResult!AV20)</f>
        <v/>
      </c>
      <c r="Y20" t="str">
        <f>IF(PResult!AW20="","",PResult!AW20)</f>
        <v/>
      </c>
      <c r="Z20" t="str">
        <f>IF(PResult!AX20="","",PResult!AX20)</f>
        <v/>
      </c>
      <c r="AA20" t="str">
        <f>IF(PResult!AY20="","",PResult!AY20)</f>
        <v/>
      </c>
      <c r="AB20" t="str">
        <f>IF(PResult!AZ20="","",PResult!AZ20)</f>
        <v/>
      </c>
      <c r="AC20" t="str">
        <f>IF(PResult!BA20="","",PResult!BA20)</f>
        <v/>
      </c>
      <c r="AD20" t="str">
        <f>IF(PResult!G20="","",PResult!G20)</f>
        <v/>
      </c>
      <c r="AE20" t="str">
        <f>IF(PResult!H20="","",PResult!H20)</f>
        <v/>
      </c>
      <c r="AF20">
        <f>IF(OR(PResult!I20="(null)",PResult!I20=""),0,PResult!I20)</f>
        <v>0</v>
      </c>
      <c r="AG20" t="str">
        <f>TEXT(IF(ISERROR(INDEX(Panaboard!P:P,MATCH(CONCATENATE(A20,"-",T20),Panaboard!AF:AF,0))),"",INDEX(Panaboard!P:P,MATCH(CONCATENATE(A20,"-",T20),Panaboard!AF:AF,0))),"HH:MM")</f>
        <v/>
      </c>
      <c r="AH20" t="str">
        <f>TEXT(IF(ISERROR(INDEX(Panaboard!Q:Q,MATCH(CONCATENATE(A20,"-",T20),Panaboard!AF:AF,0))),"",INDEX(Panaboard!Q:Q,MATCH(CONCATENATE(A20,"-",T20),Panaboard!AF:AF,0))),"HH:MM")</f>
        <v/>
      </c>
      <c r="AI20" t="str">
        <f>TEXT(IF(ISERROR(INDEX(Panaboard!R:R,MATCH(CONCATENATE(A20,"-",T20),Panaboard!AF:AF,0))),"",INDEX(Panaboard!R:R,MATCH(CONCATENATE(A20,"-",T20),Panaboard!AF:AF,0))),"HH:MM")</f>
        <v/>
      </c>
      <c r="AJ20" t="str">
        <f>TEXT(IF(ISERROR(INDEX(Panaboard!S:S,MATCH(CONCATENATE(A20,"-",T20),Panaboard!AF:AF,0))),"",INDEX(Panaboard!S:S,MATCH(CONCATENATE(A20,"-",T20),Panaboard!AF:AF,0))),"HH:MM")</f>
        <v/>
      </c>
      <c r="AK20" t="str">
        <f>IF(PResult!BC20="","",PResult!BC20)</f>
        <v/>
      </c>
      <c r="AL20" t="str">
        <f>IF(PResult!BB20="","",PResult!BB20)</f>
        <v/>
      </c>
      <c r="AM20" t="str">
        <f>IF(PResult!BE20="","",PResult!BE20)</f>
        <v/>
      </c>
      <c r="AN20" t="str">
        <f>IF(PResult!BD20="","",PResult!BD20)</f>
        <v/>
      </c>
      <c r="AO20" t="str">
        <f>IF(PResult!BF20="","",PResult!BF20)</f>
        <v/>
      </c>
      <c r="AP20" t="str">
        <f>IF(ISERROR(INDEX(Panaboard!T:T,MATCH(CONCATENATE(A20,"-",T20),Panaboard!AF:AF,0))),"",INDEX(Panaboard!T:T,MATCH(CONCATENATE(A20,"-",T20),Panaboard!AF:AF,0)))</f>
        <v/>
      </c>
      <c r="AQ20" t="str">
        <f>IF(ISERROR(INDEX(Panaboard!U:U,MATCH(CONCATENATE(A20,"-",T20),Panaboard!AF:AF,0))),"",INDEX(Panaboard!U:U,MATCH(CONCATENATE(A20,"-",T20),Panaboard!AF:AF,0)))</f>
        <v/>
      </c>
      <c r="AR20" t="str">
        <f>IF(ISERROR(INDEX(Panaboard!V:V,MATCH(CONCATENATE(A20,"-",T20),Panaboard!AF:AF,0))),"",INDEX(Panaboard!V:V,MATCH(CONCATENATE(A20,"-",T20),Panaboard!AF:AF,0)))</f>
        <v/>
      </c>
      <c r="AS20" t="str">
        <f>IF(ISERROR(INDEX(Panaboard!W:W,MATCH(CONCATENATE(A20,"-",T20),Panaboard!AF:AF,0))),"",INDEX(Panaboard!W:W,MATCH(CONCATENATE(A20,"-",T20),Panaboard!AF:AF,0)))</f>
        <v/>
      </c>
      <c r="AT20" t="str">
        <f>IF(ISERROR(INDEX(Panaboard!X:X,MATCH(CONCATENATE(A20,"-",T20),Panaboard!AF:AF,0))),"",INDEX(Panaboard!X:X,MATCH(CONCATENATE(A20,"-",T20),Panaboard!AF:AF,0)))</f>
        <v/>
      </c>
      <c r="AU20" t="str">
        <f>IF(ISERROR(INDEX(Panaboard!Y:Y,MATCH(CONCATENATE(A20,"-",T20),Panaboard!AF:AF,0))),"",INDEX(Panaboard!Y:Y,MATCH(CONCATENATE(A20,"-",T20),Panaboard!AF:AF,0)))</f>
        <v/>
      </c>
      <c r="AV20" t="str">
        <f>IF(ISERROR(INDEX(Panaboard!Z:Z,MATCH(CONCATENATE(A20,"-",T20),Panaboard!AF:AF,0))),"",INDEX(Panaboard!Z:Z,MATCH(CONCATENATE(A20,"-",T20),Panaboard!AF:AF,0)))</f>
        <v/>
      </c>
      <c r="AW20" t="str">
        <f>IF(ISERROR(INDEX(Panaboard!AA:AA,MATCH(CONCATENATE(A20,"-",T20),Panaboard!AF:AF,0))),"",INDEX(Panaboard!AA:AA,MATCH(CONCATENATE(A20,"-",T20),Panaboard!AF:AF,0)))</f>
        <v/>
      </c>
      <c r="AX20" t="str">
        <f>IF(ISERROR(INDEX(Panaboard!AB:AB,MATCH(CONCATENATE(A20,"-",T20),Panaboard!AF:AF,0))),"",INDEX(Panaboard!AB:AB,MATCH(CONCATENATE(A20,"-",T20),Panaboard!AF:AF,0)))</f>
        <v/>
      </c>
      <c r="AY20" t="str">
        <f>IF(ISERROR(INDEX(Panaboard!AC:AC,MATCH(CONCATENATE(A20,"-",T20),Panaboard!AF:AF,0))),"",INDEX(Panaboard!AC:AC,MATCH(CONCATENATE(A20,"-",T20),Panaboard!AF:AF,0)))</f>
        <v/>
      </c>
      <c r="AZ20" t="str">
        <f>IF(OR(PResult!T20="",PResult!T20="(null)"),"",PResult!T20)</f>
        <v/>
      </c>
      <c r="BA20">
        <f>IF(PResult!O20="",0,PResult!O20)</f>
        <v>0</v>
      </c>
      <c r="BB20" t="str">
        <f>IF(ISERROR(INDEX(Panaboard!N:N,MATCH(CONCATENATE(A20,"-",T20),Panaboard!AF:AF,0))),"",INDEX(Panaboard!N:N,MATCH(CONCATENATE(A20,"-",T20),Panaboard!AF:AF,0)))</f>
        <v/>
      </c>
      <c r="BC20" t="str">
        <f t="shared" si="1"/>
        <v/>
      </c>
      <c r="BD20" t="str">
        <f>IF(ISERROR(INDEX(Panaboard!AD:AD,MATCH(CONCATENATE(A20,"-",T20),Panaboard!AF:AF,0))),"",INDEX(Panaboard!AD:AD,MATCH(CONCATENATE(A20,"-",T20),Panaboard!AF:AF,0)))</f>
        <v/>
      </c>
      <c r="BE20" t="str">
        <f>IF(ISERROR(INDEX(Panaboard!AE:AE,MATCH(CONCATENATE(A20,"-",T20),Panaboard!AF:AF,0))),"",INDEX(Panaboard!AE:AE,MATCH(CONCATENATE(A20,"-",T20),Panaboard!AF:AF,0)))</f>
        <v/>
      </c>
      <c r="BF20">
        <f>IF(OR(UPPER(TRIM(PResult!R20))="S",UPPER(TRIM(PResult!R20))="P"),PResult!M20,0)</f>
        <v>0</v>
      </c>
      <c r="BG20" t="str">
        <f>IF(ISERROR(INDEX(Panaboard!L:L,MATCH(CONCATENATE(A20,"-",T20),Panaboard!AF:AF,0))),"",INDEX(Panaboard!L:L,MATCH(CONCATENATE(A20,"-",T20),Panaboard!AF:AF,0)))</f>
        <v/>
      </c>
      <c r="BH20" t="str">
        <f>IF(ISERROR(INDEX(Panaboard!AG:AG,MATCH(CONCATENATE(A20,"-",T20),Panaboard!AF:AF,0))),"",INDEX(Panaboard!AG:AG,MATCH(CONCATENATE(A20,"-",T20),Panaboard!AF:AF,0)))</f>
        <v/>
      </c>
      <c r="BI20" t="str">
        <f t="shared" si="2"/>
        <v/>
      </c>
      <c r="BJ20" t="str">
        <f>IF(ISERROR(INDEX(CuttingList!F:F,MATCH(CONCATENATE(A20,"-",T20),CuttingList!E:E,0))),"",INDEX(CuttingList!F:F,MATCH(CONCATENATE(A20,"-",T20),CuttingList!E:E,0)))</f>
        <v/>
      </c>
    </row>
    <row r="21" spans="1:62" x14ac:dyDescent="0.25">
      <c r="A21" t="str">
        <f>IF(PResult!AL21="","",PResult!AL21)</f>
        <v/>
      </c>
      <c r="B21" t="str">
        <f>IF(PResult!F21="","",PResult!F21)</f>
        <v/>
      </c>
      <c r="C21" t="str">
        <f>IF(PResult!AN21="","",PResult!AN21)</f>
        <v/>
      </c>
      <c r="D21" t="str">
        <f>IF(PResult!AO21="","",PResult!AO21)</f>
        <v/>
      </c>
      <c r="E21" t="str">
        <f>IF(PResult!AP21="","",PResult!AP21)</f>
        <v/>
      </c>
      <c r="F21" t="str">
        <f>IF(PResult!AQ21="","",PResult!AQ21)</f>
        <v/>
      </c>
      <c r="G21">
        <f>IF(PResult!AR21="",0,ROUND(PResult!AR21,2))</f>
        <v>0</v>
      </c>
      <c r="I21">
        <f>IF(OR(UPPER(TRIM(PResult!R21))="S",UPPER(TRIM(PResult!R21))="P"),PResult!O21,0)</f>
        <v>0</v>
      </c>
      <c r="J21" t="str">
        <f>IF(ISERROR(INDEX(Panaboard!J:J,MATCH(CONCATENATE(A21,"-",T21),Panaboard!AF:AF,0))),"",TRIM(INDEX(Panaboard!J:J,MATCH(CONCATENATE(A21,"-",T21),Panaboard!AF:AF,0))))</f>
        <v/>
      </c>
      <c r="K21" t="str">
        <f>IF(ISERROR(INDEX(Panaboard!C:C,MATCH(CONCATENATE(A21,"-",T21),Panaboard!AF:AF,0))),"",INDEX(Panaboard!C:C,MATCH(CONCATENATE(A21,"-",T21),Panaboard!AF:AF,0)))</f>
        <v/>
      </c>
      <c r="L21" t="str">
        <f>IF(ISERROR(INDEX(Panaboard!D:D,MATCH(CONCATENATE(A21,"-",T21),Panaboard!AF:AF,0))),"",INDEX(Panaboard!D:D,MATCH(CONCATENATE(A21,"-",T21),Panaboard!AF:AF,0)))</f>
        <v/>
      </c>
      <c r="M21" t="str">
        <f>IF(ISERROR(INDEX(Panaboard!E:E,MATCH(CONCATENATE(A21,"-",T21),Panaboard!AF:AF,0))),"",INDEX(Panaboard!E:E,MATCH(CONCATENATE(A21,"-",T21),Panaboard!AF:AF,0)))</f>
        <v/>
      </c>
      <c r="N21" t="str">
        <f>IF(ISERROR(INDEX(Panaboard!F:F,MATCH(CONCATENATE(A21,"-",T21),Panaboard!AF:AF,0))),"",INDEX(Panaboard!F:F,MATCH(CONCATENATE(A21,"-",T21),Panaboard!AF:AF,0)))</f>
        <v/>
      </c>
      <c r="O21" t="str">
        <f>IF(ISERROR(INDEX(Panaboard!G:G,MATCH(CONCATENATE(A21,"-",T21),Panaboard!AF:AF,0))),"",INDEX(Panaboard!G:G,MATCH(CONCATENATE(A21,"-",T21),Panaboard!AF:AF,0)))</f>
        <v/>
      </c>
      <c r="P21" t="str">
        <f t="shared" si="0"/>
        <v/>
      </c>
      <c r="Q21" t="str">
        <f>IF(ISERROR(INDEX(Panaboard!H:H,MATCH(CONCATENATE(A21,"-",T21),Panaboard!AF:AF,0))),"",INDEX(Panaboard!H:H,MATCH(CONCATENATE(A21,"-",T21),Panaboard!AF:AF,0)))</f>
        <v/>
      </c>
      <c r="R21" t="str">
        <f>IF(ISERROR(INDEX(Panaboard!I:I,MATCH(CONCATENATE(A21,"-",T21),Panaboard!AF:AF,0))),"",INDEX(Panaboard!I:I,MATCH(CONCATENATE(A21,"-",T21),Panaboard!AF:AF,0)))</f>
        <v/>
      </c>
      <c r="S21" t="str">
        <f>CONCATENATE(PResult!AS21,PResult!AT21)</f>
        <v/>
      </c>
      <c r="T21" t="str">
        <f>IF(PResult!BG21="","",PResult!BG21)</f>
        <v/>
      </c>
      <c r="U21" t="str">
        <f>IF(PResult!Y21="","",PResult!Y21)</f>
        <v/>
      </c>
      <c r="V21" t="str">
        <f>IF(PResult!AU21="","",PResult!AU21)</f>
        <v/>
      </c>
      <c r="W21" t="str">
        <f>IF(PResult!R21="","",UPPER(TRIM(PResult!R21)))</f>
        <v/>
      </c>
      <c r="X21" t="str">
        <f>IF(PResult!AV21="","",PResult!AV21)</f>
        <v/>
      </c>
      <c r="Y21" t="str">
        <f>IF(PResult!AW21="","",PResult!AW21)</f>
        <v/>
      </c>
      <c r="Z21" t="str">
        <f>IF(PResult!AX21="","",PResult!AX21)</f>
        <v/>
      </c>
      <c r="AA21" t="str">
        <f>IF(PResult!AY21="","",PResult!AY21)</f>
        <v/>
      </c>
      <c r="AB21" t="str">
        <f>IF(PResult!AZ21="","",PResult!AZ21)</f>
        <v/>
      </c>
      <c r="AC21" t="str">
        <f>IF(PResult!BA21="","",PResult!BA21)</f>
        <v/>
      </c>
      <c r="AD21" t="str">
        <f>IF(PResult!G21="","",PResult!G21)</f>
        <v/>
      </c>
      <c r="AE21" t="str">
        <f>IF(PResult!H21="","",PResult!H21)</f>
        <v/>
      </c>
      <c r="AF21">
        <f>IF(OR(PResult!I21="(null)",PResult!I21=""),0,PResult!I21)</f>
        <v>0</v>
      </c>
      <c r="AG21" t="str">
        <f>TEXT(IF(ISERROR(INDEX(Panaboard!P:P,MATCH(CONCATENATE(A21,"-",T21),Panaboard!AF:AF,0))),"",INDEX(Panaboard!P:P,MATCH(CONCATENATE(A21,"-",T21),Panaboard!AF:AF,0))),"HH:MM")</f>
        <v/>
      </c>
      <c r="AH21" t="str">
        <f>TEXT(IF(ISERROR(INDEX(Panaboard!Q:Q,MATCH(CONCATENATE(A21,"-",T21),Panaboard!AF:AF,0))),"",INDEX(Panaboard!Q:Q,MATCH(CONCATENATE(A21,"-",T21),Panaboard!AF:AF,0))),"HH:MM")</f>
        <v/>
      </c>
      <c r="AI21" t="str">
        <f>TEXT(IF(ISERROR(INDEX(Panaboard!R:R,MATCH(CONCATENATE(A21,"-",T21),Panaboard!AF:AF,0))),"",INDEX(Panaboard!R:R,MATCH(CONCATENATE(A21,"-",T21),Panaboard!AF:AF,0))),"HH:MM")</f>
        <v/>
      </c>
      <c r="AJ21" t="str">
        <f>TEXT(IF(ISERROR(INDEX(Panaboard!S:S,MATCH(CONCATENATE(A21,"-",T21),Panaboard!AF:AF,0))),"",INDEX(Panaboard!S:S,MATCH(CONCATENATE(A21,"-",T21),Panaboard!AF:AF,0))),"HH:MM")</f>
        <v/>
      </c>
      <c r="AK21" t="str">
        <f>IF(PResult!BC21="","",PResult!BC21)</f>
        <v/>
      </c>
      <c r="AL21" t="str">
        <f>IF(PResult!BB21="","",PResult!BB21)</f>
        <v/>
      </c>
      <c r="AM21" t="str">
        <f>IF(PResult!BE21="","",PResult!BE21)</f>
        <v/>
      </c>
      <c r="AN21" t="str">
        <f>IF(PResult!BD21="","",PResult!BD21)</f>
        <v/>
      </c>
      <c r="AO21" t="str">
        <f>IF(PResult!BF21="","",PResult!BF21)</f>
        <v/>
      </c>
      <c r="AP21" t="str">
        <f>IF(ISERROR(INDEX(Panaboard!T:T,MATCH(CONCATENATE(A21,"-",T21),Panaboard!AF:AF,0))),"",INDEX(Panaboard!T:T,MATCH(CONCATENATE(A21,"-",T21),Panaboard!AF:AF,0)))</f>
        <v/>
      </c>
      <c r="AQ21" t="str">
        <f>IF(ISERROR(INDEX(Panaboard!U:U,MATCH(CONCATENATE(A21,"-",T21),Panaboard!AF:AF,0))),"",INDEX(Panaboard!U:U,MATCH(CONCATENATE(A21,"-",T21),Panaboard!AF:AF,0)))</f>
        <v/>
      </c>
      <c r="AR21" t="str">
        <f>IF(ISERROR(INDEX(Panaboard!V:V,MATCH(CONCATENATE(A21,"-",T21),Panaboard!AF:AF,0))),"",INDEX(Panaboard!V:V,MATCH(CONCATENATE(A21,"-",T21),Panaboard!AF:AF,0)))</f>
        <v/>
      </c>
      <c r="AS21" t="str">
        <f>IF(ISERROR(INDEX(Panaboard!W:W,MATCH(CONCATENATE(A21,"-",T21),Panaboard!AF:AF,0))),"",INDEX(Panaboard!W:W,MATCH(CONCATENATE(A21,"-",T21),Panaboard!AF:AF,0)))</f>
        <v/>
      </c>
      <c r="AT21" t="str">
        <f>IF(ISERROR(INDEX(Panaboard!X:X,MATCH(CONCATENATE(A21,"-",T21),Panaboard!AF:AF,0))),"",INDEX(Panaboard!X:X,MATCH(CONCATENATE(A21,"-",T21),Panaboard!AF:AF,0)))</f>
        <v/>
      </c>
      <c r="AU21" t="str">
        <f>IF(ISERROR(INDEX(Panaboard!Y:Y,MATCH(CONCATENATE(A21,"-",T21),Panaboard!AF:AF,0))),"",INDEX(Panaboard!Y:Y,MATCH(CONCATENATE(A21,"-",T21),Panaboard!AF:AF,0)))</f>
        <v/>
      </c>
      <c r="AV21" t="str">
        <f>IF(ISERROR(INDEX(Panaboard!Z:Z,MATCH(CONCATENATE(A21,"-",T21),Panaboard!AF:AF,0))),"",INDEX(Panaboard!Z:Z,MATCH(CONCATENATE(A21,"-",T21),Panaboard!AF:AF,0)))</f>
        <v/>
      </c>
      <c r="AW21" t="str">
        <f>IF(ISERROR(INDEX(Panaboard!AA:AA,MATCH(CONCATENATE(A21,"-",T21),Panaboard!AF:AF,0))),"",INDEX(Panaboard!AA:AA,MATCH(CONCATENATE(A21,"-",T21),Panaboard!AF:AF,0)))</f>
        <v/>
      </c>
      <c r="AX21" t="str">
        <f>IF(ISERROR(INDEX(Panaboard!AB:AB,MATCH(CONCATENATE(A21,"-",T21),Panaboard!AF:AF,0))),"",INDEX(Panaboard!AB:AB,MATCH(CONCATENATE(A21,"-",T21),Panaboard!AF:AF,0)))</f>
        <v/>
      </c>
      <c r="AY21" t="str">
        <f>IF(ISERROR(INDEX(Panaboard!AC:AC,MATCH(CONCATENATE(A21,"-",T21),Panaboard!AF:AF,0))),"",INDEX(Panaboard!AC:AC,MATCH(CONCATENATE(A21,"-",T21),Panaboard!AF:AF,0)))</f>
        <v/>
      </c>
      <c r="AZ21" t="str">
        <f>IF(OR(PResult!T21="",PResult!T21="(null)"),"",PResult!T21)</f>
        <v/>
      </c>
      <c r="BA21">
        <f>IF(PResult!O21="",0,PResult!O21)</f>
        <v>0</v>
      </c>
      <c r="BB21" t="str">
        <f>IF(ISERROR(INDEX(Panaboard!N:N,MATCH(CONCATENATE(A21,"-",T21),Panaboard!AF:AF,0))),"",INDEX(Panaboard!N:N,MATCH(CONCATENATE(A21,"-",T21),Panaboard!AF:AF,0)))</f>
        <v/>
      </c>
      <c r="BC21" t="str">
        <f t="shared" si="1"/>
        <v/>
      </c>
      <c r="BD21" t="str">
        <f>IF(ISERROR(INDEX(Panaboard!AD:AD,MATCH(CONCATENATE(A21,"-",T21),Panaboard!AF:AF,0))),"",INDEX(Panaboard!AD:AD,MATCH(CONCATENATE(A21,"-",T21),Panaboard!AF:AF,0)))</f>
        <v/>
      </c>
      <c r="BE21" t="str">
        <f>IF(ISERROR(INDEX(Panaboard!AE:AE,MATCH(CONCATENATE(A21,"-",T21),Panaboard!AF:AF,0))),"",INDEX(Panaboard!AE:AE,MATCH(CONCATENATE(A21,"-",T21),Panaboard!AF:AF,0)))</f>
        <v/>
      </c>
      <c r="BF21">
        <f>IF(OR(UPPER(TRIM(PResult!R21))="S",UPPER(TRIM(PResult!R21))="P"),PResult!M21,0)</f>
        <v>0</v>
      </c>
      <c r="BG21" t="str">
        <f>IF(ISERROR(INDEX(Panaboard!L:L,MATCH(CONCATENATE(A21,"-",T21),Panaboard!AF:AF,0))),"",INDEX(Panaboard!L:L,MATCH(CONCATENATE(A21,"-",T21),Panaboard!AF:AF,0)))</f>
        <v/>
      </c>
      <c r="BH21" t="str">
        <f>IF(ISERROR(INDEX(Panaboard!AG:AG,MATCH(CONCATENATE(A21,"-",T21),Panaboard!AF:AF,0))),"",INDEX(Panaboard!AG:AG,MATCH(CONCATENATE(A21,"-",T21),Panaboard!AF:AF,0)))</f>
        <v/>
      </c>
      <c r="BI21" t="str">
        <f t="shared" si="2"/>
        <v/>
      </c>
      <c r="BJ21" t="str">
        <f>IF(ISERROR(INDEX(CuttingList!F:F,MATCH(CONCATENATE(A21,"-",T21),CuttingList!E:E,0))),"",INDEX(CuttingList!F:F,MATCH(CONCATENATE(A21,"-",T21),CuttingList!E:E,0)))</f>
        <v/>
      </c>
    </row>
    <row r="22" spans="1:62" x14ac:dyDescent="0.25">
      <c r="A22" t="str">
        <f>IF(PResult!AL22="","",PResult!AL22)</f>
        <v/>
      </c>
      <c r="B22" t="str">
        <f>IF(PResult!F22="","",PResult!F22)</f>
        <v/>
      </c>
      <c r="C22" t="str">
        <f>IF(PResult!AN22="","",PResult!AN22)</f>
        <v/>
      </c>
      <c r="D22" t="str">
        <f>IF(PResult!AO22="","",PResult!AO22)</f>
        <v/>
      </c>
      <c r="E22" t="str">
        <f>IF(PResult!AP22="","",PResult!AP22)</f>
        <v/>
      </c>
      <c r="F22" t="str">
        <f>IF(PResult!AQ22="","",PResult!AQ22)</f>
        <v/>
      </c>
      <c r="G22">
        <f>IF(PResult!AR22="",0,ROUND(PResult!AR22,2))</f>
        <v>0</v>
      </c>
      <c r="I22">
        <f>IF(OR(UPPER(TRIM(PResult!R22))="S",UPPER(TRIM(PResult!R22))="P"),PResult!O22,0)</f>
        <v>0</v>
      </c>
      <c r="J22" t="str">
        <f>IF(ISERROR(INDEX(Panaboard!J:J,MATCH(CONCATENATE(A22,"-",T22),Panaboard!AF:AF,0))),"",TRIM(INDEX(Panaboard!J:J,MATCH(CONCATENATE(A22,"-",T22),Panaboard!AF:AF,0))))</f>
        <v/>
      </c>
      <c r="K22" t="str">
        <f>IF(ISERROR(INDEX(Panaboard!C:C,MATCH(CONCATENATE(A22,"-",T22),Panaboard!AF:AF,0))),"",INDEX(Panaboard!C:C,MATCH(CONCATENATE(A22,"-",T22),Panaboard!AF:AF,0)))</f>
        <v/>
      </c>
      <c r="L22" t="str">
        <f>IF(ISERROR(INDEX(Panaboard!D:D,MATCH(CONCATENATE(A22,"-",T22),Panaboard!AF:AF,0))),"",INDEX(Panaboard!D:D,MATCH(CONCATENATE(A22,"-",T22),Panaboard!AF:AF,0)))</f>
        <v/>
      </c>
      <c r="M22" t="str">
        <f>IF(ISERROR(INDEX(Panaboard!E:E,MATCH(CONCATENATE(A22,"-",T22),Panaboard!AF:AF,0))),"",INDEX(Panaboard!E:E,MATCH(CONCATENATE(A22,"-",T22),Panaboard!AF:AF,0)))</f>
        <v/>
      </c>
      <c r="N22" t="str">
        <f>IF(ISERROR(INDEX(Panaboard!F:F,MATCH(CONCATENATE(A22,"-",T22),Panaboard!AF:AF,0))),"",INDEX(Panaboard!F:F,MATCH(CONCATENATE(A22,"-",T22),Panaboard!AF:AF,0)))</f>
        <v/>
      </c>
      <c r="O22" t="str">
        <f>IF(ISERROR(INDEX(Panaboard!G:G,MATCH(CONCATENATE(A22,"-",T22),Panaboard!AF:AF,0))),"",INDEX(Panaboard!G:G,MATCH(CONCATENATE(A22,"-",T22),Panaboard!AF:AF,0)))</f>
        <v/>
      </c>
      <c r="P22" t="str">
        <f t="shared" si="0"/>
        <v/>
      </c>
      <c r="Q22" t="str">
        <f>IF(ISERROR(INDEX(Panaboard!H:H,MATCH(CONCATENATE(A22,"-",T22),Panaboard!AF:AF,0))),"",INDEX(Panaboard!H:H,MATCH(CONCATENATE(A22,"-",T22),Panaboard!AF:AF,0)))</f>
        <v/>
      </c>
      <c r="R22" t="str">
        <f>IF(ISERROR(INDEX(Panaboard!I:I,MATCH(CONCATENATE(A22,"-",T22),Panaboard!AF:AF,0))),"",INDEX(Panaboard!I:I,MATCH(CONCATENATE(A22,"-",T22),Panaboard!AF:AF,0)))</f>
        <v/>
      </c>
      <c r="S22" t="str">
        <f>CONCATENATE(PResult!AS22,PResult!AT22)</f>
        <v/>
      </c>
      <c r="T22" t="str">
        <f>IF(PResult!BG22="","",PResult!BG22)</f>
        <v/>
      </c>
      <c r="U22" t="str">
        <f>IF(PResult!Y22="","",PResult!Y22)</f>
        <v/>
      </c>
      <c r="V22" t="str">
        <f>IF(PResult!AU22="","",PResult!AU22)</f>
        <v/>
      </c>
      <c r="W22" t="str">
        <f>IF(PResult!R22="","",UPPER(TRIM(PResult!R22)))</f>
        <v/>
      </c>
      <c r="X22" t="str">
        <f>IF(PResult!AV22="","",PResult!AV22)</f>
        <v/>
      </c>
      <c r="Y22" t="str">
        <f>IF(PResult!AW22="","",PResult!AW22)</f>
        <v/>
      </c>
      <c r="Z22" t="str">
        <f>IF(PResult!AX22="","",PResult!AX22)</f>
        <v/>
      </c>
      <c r="AA22" t="str">
        <f>IF(PResult!AY22="","",PResult!AY22)</f>
        <v/>
      </c>
      <c r="AB22" t="str">
        <f>IF(PResult!AZ22="","",PResult!AZ22)</f>
        <v/>
      </c>
      <c r="AC22" t="str">
        <f>IF(PResult!BA22="","",PResult!BA22)</f>
        <v/>
      </c>
      <c r="AD22" t="str">
        <f>IF(PResult!G22="","",PResult!G22)</f>
        <v/>
      </c>
      <c r="AE22" t="str">
        <f>IF(PResult!H22="","",PResult!H22)</f>
        <v/>
      </c>
      <c r="AF22">
        <f>IF(OR(PResult!I22="(null)",PResult!I22=""),0,PResult!I22)</f>
        <v>0</v>
      </c>
      <c r="AG22" t="str">
        <f>TEXT(IF(ISERROR(INDEX(Panaboard!P:P,MATCH(CONCATENATE(A22,"-",T22),Panaboard!AF:AF,0))),"",INDEX(Panaboard!P:P,MATCH(CONCATENATE(A22,"-",T22),Panaboard!AF:AF,0))),"HH:MM")</f>
        <v/>
      </c>
      <c r="AH22" t="str">
        <f>TEXT(IF(ISERROR(INDEX(Panaboard!Q:Q,MATCH(CONCATENATE(A22,"-",T22),Panaboard!AF:AF,0))),"",INDEX(Panaboard!Q:Q,MATCH(CONCATENATE(A22,"-",T22),Panaboard!AF:AF,0))),"HH:MM")</f>
        <v/>
      </c>
      <c r="AI22" t="str">
        <f>TEXT(IF(ISERROR(INDEX(Panaboard!R:R,MATCH(CONCATENATE(A22,"-",T22),Panaboard!AF:AF,0))),"",INDEX(Panaboard!R:R,MATCH(CONCATENATE(A22,"-",T22),Panaboard!AF:AF,0))),"HH:MM")</f>
        <v/>
      </c>
      <c r="AJ22" t="str">
        <f>TEXT(IF(ISERROR(INDEX(Panaboard!S:S,MATCH(CONCATENATE(A22,"-",T22),Panaboard!AF:AF,0))),"",INDEX(Panaboard!S:S,MATCH(CONCATENATE(A22,"-",T22),Panaboard!AF:AF,0))),"HH:MM")</f>
        <v/>
      </c>
      <c r="AK22" t="str">
        <f>IF(PResult!BC22="","",PResult!BC22)</f>
        <v/>
      </c>
      <c r="AL22" t="str">
        <f>IF(PResult!BB22="","",PResult!BB22)</f>
        <v/>
      </c>
      <c r="AM22" t="str">
        <f>IF(PResult!BE22="","",PResult!BE22)</f>
        <v/>
      </c>
      <c r="AN22" t="str">
        <f>IF(PResult!BD22="","",PResult!BD22)</f>
        <v/>
      </c>
      <c r="AO22" t="str">
        <f>IF(PResult!BF22="","",PResult!BF22)</f>
        <v/>
      </c>
      <c r="AP22" t="str">
        <f>IF(ISERROR(INDEX(Panaboard!T:T,MATCH(CONCATENATE(A22,"-",T22),Panaboard!AF:AF,0))),"",INDEX(Panaboard!T:T,MATCH(CONCATENATE(A22,"-",T22),Panaboard!AF:AF,0)))</f>
        <v/>
      </c>
      <c r="AQ22" t="str">
        <f>IF(ISERROR(INDEX(Panaboard!U:U,MATCH(CONCATENATE(A22,"-",T22),Panaboard!AF:AF,0))),"",INDEX(Panaboard!U:U,MATCH(CONCATENATE(A22,"-",T22),Panaboard!AF:AF,0)))</f>
        <v/>
      </c>
      <c r="AR22" t="str">
        <f>IF(ISERROR(INDEX(Panaboard!V:V,MATCH(CONCATENATE(A22,"-",T22),Panaboard!AF:AF,0))),"",INDEX(Panaboard!V:V,MATCH(CONCATENATE(A22,"-",T22),Panaboard!AF:AF,0)))</f>
        <v/>
      </c>
      <c r="AS22" t="str">
        <f>IF(ISERROR(INDEX(Panaboard!W:W,MATCH(CONCATENATE(A22,"-",T22),Panaboard!AF:AF,0))),"",INDEX(Panaboard!W:W,MATCH(CONCATENATE(A22,"-",T22),Panaboard!AF:AF,0)))</f>
        <v/>
      </c>
      <c r="AT22" t="str">
        <f>IF(ISERROR(INDEX(Panaboard!X:X,MATCH(CONCATENATE(A22,"-",T22),Panaboard!AF:AF,0))),"",INDEX(Panaboard!X:X,MATCH(CONCATENATE(A22,"-",T22),Panaboard!AF:AF,0)))</f>
        <v/>
      </c>
      <c r="AU22" t="str">
        <f>IF(ISERROR(INDEX(Panaboard!Y:Y,MATCH(CONCATENATE(A22,"-",T22),Panaboard!AF:AF,0))),"",INDEX(Panaboard!Y:Y,MATCH(CONCATENATE(A22,"-",T22),Panaboard!AF:AF,0)))</f>
        <v/>
      </c>
      <c r="AV22" t="str">
        <f>IF(ISERROR(INDEX(Panaboard!Z:Z,MATCH(CONCATENATE(A22,"-",T22),Panaboard!AF:AF,0))),"",INDEX(Panaboard!Z:Z,MATCH(CONCATENATE(A22,"-",T22),Panaboard!AF:AF,0)))</f>
        <v/>
      </c>
      <c r="AW22" t="str">
        <f>IF(ISERROR(INDEX(Panaboard!AA:AA,MATCH(CONCATENATE(A22,"-",T22),Panaboard!AF:AF,0))),"",INDEX(Panaboard!AA:AA,MATCH(CONCATENATE(A22,"-",T22),Panaboard!AF:AF,0)))</f>
        <v/>
      </c>
      <c r="AX22" t="str">
        <f>IF(ISERROR(INDEX(Panaboard!AB:AB,MATCH(CONCATENATE(A22,"-",T22),Panaboard!AF:AF,0))),"",INDEX(Panaboard!AB:AB,MATCH(CONCATENATE(A22,"-",T22),Panaboard!AF:AF,0)))</f>
        <v/>
      </c>
      <c r="AY22" t="str">
        <f>IF(ISERROR(INDEX(Panaboard!AC:AC,MATCH(CONCATENATE(A22,"-",T22),Panaboard!AF:AF,0))),"",INDEX(Panaboard!AC:AC,MATCH(CONCATENATE(A22,"-",T22),Panaboard!AF:AF,0)))</f>
        <v/>
      </c>
      <c r="AZ22" t="str">
        <f>IF(OR(PResult!T22="",PResult!T22="(null)"),"",PResult!T22)</f>
        <v/>
      </c>
      <c r="BA22">
        <f>IF(PResult!O22="",0,PResult!O22)</f>
        <v>0</v>
      </c>
      <c r="BB22" t="str">
        <f>IF(ISERROR(INDEX(Panaboard!N:N,MATCH(CONCATENATE(A22,"-",T22),Panaboard!AF:AF,0))),"",INDEX(Panaboard!N:N,MATCH(CONCATENATE(A22,"-",T22),Panaboard!AF:AF,0)))</f>
        <v/>
      </c>
      <c r="BC22" t="str">
        <f t="shared" si="1"/>
        <v/>
      </c>
      <c r="BD22" t="str">
        <f>IF(ISERROR(INDEX(Panaboard!AD:AD,MATCH(CONCATENATE(A22,"-",T22),Panaboard!AF:AF,0))),"",INDEX(Panaboard!AD:AD,MATCH(CONCATENATE(A22,"-",T22),Panaboard!AF:AF,0)))</f>
        <v/>
      </c>
      <c r="BE22" t="str">
        <f>IF(ISERROR(INDEX(Panaboard!AE:AE,MATCH(CONCATENATE(A22,"-",T22),Panaboard!AF:AF,0))),"",INDEX(Panaboard!AE:AE,MATCH(CONCATENATE(A22,"-",T22),Panaboard!AF:AF,0)))</f>
        <v/>
      </c>
      <c r="BF22">
        <f>IF(OR(UPPER(TRIM(PResult!R22))="S",UPPER(TRIM(PResult!R22))="P"),PResult!M22,0)</f>
        <v>0</v>
      </c>
      <c r="BG22" t="str">
        <f>IF(ISERROR(INDEX(Panaboard!L:L,MATCH(CONCATENATE(A22,"-",T22),Panaboard!AF:AF,0))),"",INDEX(Panaboard!L:L,MATCH(CONCATENATE(A22,"-",T22),Panaboard!AF:AF,0)))</f>
        <v/>
      </c>
      <c r="BH22" t="str">
        <f>IF(ISERROR(INDEX(Panaboard!AG:AG,MATCH(CONCATENATE(A22,"-",T22),Panaboard!AF:AF,0))),"",INDEX(Panaboard!AG:AG,MATCH(CONCATENATE(A22,"-",T22),Panaboard!AF:AF,0)))</f>
        <v/>
      </c>
      <c r="BI22" t="str">
        <f t="shared" si="2"/>
        <v/>
      </c>
      <c r="BJ22" t="str">
        <f>IF(ISERROR(INDEX(CuttingList!F:F,MATCH(CONCATENATE(A22,"-",T22),CuttingList!E:E,0))),"",INDEX(CuttingList!F:F,MATCH(CONCATENATE(A22,"-",T22),CuttingList!E:E,0)))</f>
        <v/>
      </c>
    </row>
    <row r="23" spans="1:62" x14ac:dyDescent="0.25">
      <c r="A23" t="str">
        <f>IF(PResult!AL23="","",PResult!AL23)</f>
        <v/>
      </c>
      <c r="B23" t="str">
        <f>IF(PResult!F23="","",PResult!F23)</f>
        <v/>
      </c>
      <c r="C23" t="str">
        <f>IF(PResult!AN23="","",PResult!AN23)</f>
        <v/>
      </c>
      <c r="D23" t="str">
        <f>IF(PResult!AO23="","",PResult!AO23)</f>
        <v/>
      </c>
      <c r="E23" t="str">
        <f>IF(PResult!AP23="","",PResult!AP23)</f>
        <v/>
      </c>
      <c r="F23" t="str">
        <f>IF(PResult!AQ23="","",PResult!AQ23)</f>
        <v/>
      </c>
      <c r="G23">
        <f>IF(PResult!AR23="",0,ROUND(PResult!AR23,2))</f>
        <v>0</v>
      </c>
      <c r="I23">
        <f>IF(OR(UPPER(TRIM(PResult!R23))="S",UPPER(TRIM(PResult!R23))="P"),PResult!O23,0)</f>
        <v>0</v>
      </c>
      <c r="J23" t="str">
        <f>IF(ISERROR(INDEX(Panaboard!J:J,MATCH(CONCATENATE(A23,"-",T23),Panaboard!AF:AF,0))),"",TRIM(INDEX(Panaboard!J:J,MATCH(CONCATENATE(A23,"-",T23),Panaboard!AF:AF,0))))</f>
        <v/>
      </c>
      <c r="K23" t="str">
        <f>IF(ISERROR(INDEX(Panaboard!C:C,MATCH(CONCATENATE(A23,"-",T23),Panaboard!AF:AF,0))),"",INDEX(Panaboard!C:C,MATCH(CONCATENATE(A23,"-",T23),Panaboard!AF:AF,0)))</f>
        <v/>
      </c>
      <c r="L23" t="str">
        <f>IF(ISERROR(INDEX(Panaboard!D:D,MATCH(CONCATENATE(A23,"-",T23),Panaboard!AF:AF,0))),"",INDEX(Panaboard!D:D,MATCH(CONCATENATE(A23,"-",T23),Panaboard!AF:AF,0)))</f>
        <v/>
      </c>
      <c r="M23" t="str">
        <f>IF(ISERROR(INDEX(Panaboard!E:E,MATCH(CONCATENATE(A23,"-",T23),Panaboard!AF:AF,0))),"",INDEX(Panaboard!E:E,MATCH(CONCATENATE(A23,"-",T23),Panaboard!AF:AF,0)))</f>
        <v/>
      </c>
      <c r="N23" t="str">
        <f>IF(ISERROR(INDEX(Panaboard!F:F,MATCH(CONCATENATE(A23,"-",T23),Panaboard!AF:AF,0))),"",INDEX(Panaboard!F:F,MATCH(CONCATENATE(A23,"-",T23),Panaboard!AF:AF,0)))</f>
        <v/>
      </c>
      <c r="O23" t="str">
        <f>IF(ISERROR(INDEX(Panaboard!G:G,MATCH(CONCATENATE(A23,"-",T23),Panaboard!AF:AF,0))),"",INDEX(Panaboard!G:G,MATCH(CONCATENATE(A23,"-",T23),Panaboard!AF:AF,0)))</f>
        <v/>
      </c>
      <c r="P23" t="str">
        <f t="shared" si="0"/>
        <v/>
      </c>
      <c r="Q23" t="str">
        <f>IF(ISERROR(INDEX(Panaboard!H:H,MATCH(CONCATENATE(A23,"-",T23),Panaboard!AF:AF,0))),"",INDEX(Panaboard!H:H,MATCH(CONCATENATE(A23,"-",T23),Panaboard!AF:AF,0)))</f>
        <v/>
      </c>
      <c r="R23" t="str">
        <f>IF(ISERROR(INDEX(Panaboard!I:I,MATCH(CONCATENATE(A23,"-",T23),Panaboard!AF:AF,0))),"",INDEX(Panaboard!I:I,MATCH(CONCATENATE(A23,"-",T23),Panaboard!AF:AF,0)))</f>
        <v/>
      </c>
      <c r="S23" t="str">
        <f>CONCATENATE(PResult!AS23,PResult!AT23)</f>
        <v/>
      </c>
      <c r="T23" t="str">
        <f>IF(PResult!BG23="","",PResult!BG23)</f>
        <v/>
      </c>
      <c r="U23" t="str">
        <f>IF(PResult!Y23="","",PResult!Y23)</f>
        <v/>
      </c>
      <c r="V23" t="str">
        <f>IF(PResult!AU23="","",PResult!AU23)</f>
        <v/>
      </c>
      <c r="W23" t="str">
        <f>IF(PResult!R23="","",UPPER(TRIM(PResult!R23)))</f>
        <v/>
      </c>
      <c r="X23" t="str">
        <f>IF(PResult!AV23="","",PResult!AV23)</f>
        <v/>
      </c>
      <c r="Y23" t="str">
        <f>IF(PResult!AW23="","",PResult!AW23)</f>
        <v/>
      </c>
      <c r="Z23" t="str">
        <f>IF(PResult!AX23="","",PResult!AX23)</f>
        <v/>
      </c>
      <c r="AA23" t="str">
        <f>IF(PResult!AY23="","",PResult!AY23)</f>
        <v/>
      </c>
      <c r="AB23" t="str">
        <f>IF(PResult!AZ23="","",PResult!AZ23)</f>
        <v/>
      </c>
      <c r="AC23" t="str">
        <f>IF(PResult!BA23="","",PResult!BA23)</f>
        <v/>
      </c>
      <c r="AD23" t="str">
        <f>IF(PResult!G23="","",PResult!G23)</f>
        <v/>
      </c>
      <c r="AE23" t="str">
        <f>IF(PResult!H23="","",PResult!H23)</f>
        <v/>
      </c>
      <c r="AF23">
        <f>IF(OR(PResult!I23="(null)",PResult!I23=""),0,PResult!I23)</f>
        <v>0</v>
      </c>
      <c r="AG23" t="str">
        <f>TEXT(IF(ISERROR(INDEX(Panaboard!P:P,MATCH(CONCATENATE(A23,"-",T23),Panaboard!AF:AF,0))),"",INDEX(Panaboard!P:P,MATCH(CONCATENATE(A23,"-",T23),Panaboard!AF:AF,0))),"HH:MM")</f>
        <v/>
      </c>
      <c r="AH23" t="str">
        <f>TEXT(IF(ISERROR(INDEX(Panaboard!Q:Q,MATCH(CONCATENATE(A23,"-",T23),Panaboard!AF:AF,0))),"",INDEX(Panaboard!Q:Q,MATCH(CONCATENATE(A23,"-",T23),Panaboard!AF:AF,0))),"HH:MM")</f>
        <v/>
      </c>
      <c r="AI23" t="str">
        <f>TEXT(IF(ISERROR(INDEX(Panaboard!R:R,MATCH(CONCATENATE(A23,"-",T23),Panaboard!AF:AF,0))),"",INDEX(Panaboard!R:R,MATCH(CONCATENATE(A23,"-",T23),Panaboard!AF:AF,0))),"HH:MM")</f>
        <v/>
      </c>
      <c r="AJ23" t="str">
        <f>TEXT(IF(ISERROR(INDEX(Panaboard!S:S,MATCH(CONCATENATE(A23,"-",T23),Panaboard!AF:AF,0))),"",INDEX(Panaboard!S:S,MATCH(CONCATENATE(A23,"-",T23),Panaboard!AF:AF,0))),"HH:MM")</f>
        <v/>
      </c>
      <c r="AK23" t="str">
        <f>IF(PResult!BC23="","",PResult!BC23)</f>
        <v/>
      </c>
      <c r="AL23" t="str">
        <f>IF(PResult!BB23="","",PResult!BB23)</f>
        <v/>
      </c>
      <c r="AM23" t="str">
        <f>IF(PResult!BE23="","",PResult!BE23)</f>
        <v/>
      </c>
      <c r="AN23" t="str">
        <f>IF(PResult!BD23="","",PResult!BD23)</f>
        <v/>
      </c>
      <c r="AO23" t="str">
        <f>IF(PResult!BF23="","",PResult!BF23)</f>
        <v/>
      </c>
      <c r="AP23" t="str">
        <f>IF(ISERROR(INDEX(Panaboard!T:T,MATCH(CONCATENATE(A23,"-",T23),Panaboard!AF:AF,0))),"",INDEX(Panaboard!T:T,MATCH(CONCATENATE(A23,"-",T23),Panaboard!AF:AF,0)))</f>
        <v/>
      </c>
      <c r="AQ23" t="str">
        <f>IF(ISERROR(INDEX(Panaboard!U:U,MATCH(CONCATENATE(A23,"-",T23),Panaboard!AF:AF,0))),"",INDEX(Panaboard!U:U,MATCH(CONCATENATE(A23,"-",T23),Panaboard!AF:AF,0)))</f>
        <v/>
      </c>
      <c r="AR23" t="str">
        <f>IF(ISERROR(INDEX(Panaboard!V:V,MATCH(CONCATENATE(A23,"-",T23),Panaboard!AF:AF,0))),"",INDEX(Panaboard!V:V,MATCH(CONCATENATE(A23,"-",T23),Panaboard!AF:AF,0)))</f>
        <v/>
      </c>
      <c r="AS23" t="str">
        <f>IF(ISERROR(INDEX(Panaboard!W:W,MATCH(CONCATENATE(A23,"-",T23),Panaboard!AF:AF,0))),"",INDEX(Panaboard!W:W,MATCH(CONCATENATE(A23,"-",T23),Panaboard!AF:AF,0)))</f>
        <v/>
      </c>
      <c r="AT23" t="str">
        <f>IF(ISERROR(INDEX(Panaboard!X:X,MATCH(CONCATENATE(A23,"-",T23),Panaboard!AF:AF,0))),"",INDEX(Panaboard!X:X,MATCH(CONCATENATE(A23,"-",T23),Panaboard!AF:AF,0)))</f>
        <v/>
      </c>
      <c r="AU23" t="str">
        <f>IF(ISERROR(INDEX(Panaboard!Y:Y,MATCH(CONCATENATE(A23,"-",T23),Panaboard!AF:AF,0))),"",INDEX(Panaboard!Y:Y,MATCH(CONCATENATE(A23,"-",T23),Panaboard!AF:AF,0)))</f>
        <v/>
      </c>
      <c r="AV23" t="str">
        <f>IF(ISERROR(INDEX(Panaboard!Z:Z,MATCH(CONCATENATE(A23,"-",T23),Panaboard!AF:AF,0))),"",INDEX(Panaboard!Z:Z,MATCH(CONCATENATE(A23,"-",T23),Panaboard!AF:AF,0)))</f>
        <v/>
      </c>
      <c r="AW23" t="str">
        <f>IF(ISERROR(INDEX(Panaboard!AA:AA,MATCH(CONCATENATE(A23,"-",T23),Panaboard!AF:AF,0))),"",INDEX(Panaboard!AA:AA,MATCH(CONCATENATE(A23,"-",T23),Panaboard!AF:AF,0)))</f>
        <v/>
      </c>
      <c r="AX23" t="str">
        <f>IF(ISERROR(INDEX(Panaboard!AB:AB,MATCH(CONCATENATE(A23,"-",T23),Panaboard!AF:AF,0))),"",INDEX(Panaboard!AB:AB,MATCH(CONCATENATE(A23,"-",T23),Panaboard!AF:AF,0)))</f>
        <v/>
      </c>
      <c r="AY23" t="str">
        <f>IF(ISERROR(INDEX(Panaboard!AC:AC,MATCH(CONCATENATE(A23,"-",T23),Panaboard!AF:AF,0))),"",INDEX(Panaboard!AC:AC,MATCH(CONCATENATE(A23,"-",T23),Panaboard!AF:AF,0)))</f>
        <v/>
      </c>
      <c r="AZ23" t="str">
        <f>IF(OR(PResult!T23="",PResult!T23="(null)"),"",PResult!T23)</f>
        <v/>
      </c>
      <c r="BA23">
        <f>IF(PResult!O23="",0,PResult!O23)</f>
        <v>0</v>
      </c>
      <c r="BB23" t="str">
        <f>IF(ISERROR(INDEX(Panaboard!N:N,MATCH(CONCATENATE(A23,"-",T23),Panaboard!AF:AF,0))),"",INDEX(Panaboard!N:N,MATCH(CONCATENATE(A23,"-",T23),Panaboard!AF:AF,0)))</f>
        <v/>
      </c>
      <c r="BC23" t="str">
        <f t="shared" si="1"/>
        <v/>
      </c>
      <c r="BD23" t="str">
        <f>IF(ISERROR(INDEX(Panaboard!AD:AD,MATCH(CONCATENATE(A23,"-",T23),Panaboard!AF:AF,0))),"",INDEX(Panaboard!AD:AD,MATCH(CONCATENATE(A23,"-",T23),Panaboard!AF:AF,0)))</f>
        <v/>
      </c>
      <c r="BE23" t="str">
        <f>IF(ISERROR(INDEX(Panaboard!AE:AE,MATCH(CONCATENATE(A23,"-",T23),Panaboard!AF:AF,0))),"",INDEX(Panaboard!AE:AE,MATCH(CONCATENATE(A23,"-",T23),Panaboard!AF:AF,0)))</f>
        <v/>
      </c>
      <c r="BF23">
        <f>IF(OR(UPPER(TRIM(PResult!R23))="S",UPPER(TRIM(PResult!R23))="P"),PResult!M23,0)</f>
        <v>0</v>
      </c>
      <c r="BG23" t="str">
        <f>IF(ISERROR(INDEX(Panaboard!L:L,MATCH(CONCATENATE(A23,"-",T23),Panaboard!AF:AF,0))),"",INDEX(Panaboard!L:L,MATCH(CONCATENATE(A23,"-",T23),Panaboard!AF:AF,0)))</f>
        <v/>
      </c>
      <c r="BH23" t="str">
        <f>IF(ISERROR(INDEX(Panaboard!AG:AG,MATCH(CONCATENATE(A23,"-",T23),Panaboard!AF:AF,0))),"",INDEX(Panaboard!AG:AG,MATCH(CONCATENATE(A23,"-",T23),Panaboard!AF:AF,0)))</f>
        <v/>
      </c>
      <c r="BI23" t="str">
        <f t="shared" si="2"/>
        <v/>
      </c>
      <c r="BJ23" t="str">
        <f>IF(ISERROR(INDEX(CuttingList!F:F,MATCH(CONCATENATE(A23,"-",T23),CuttingList!E:E,0))),"",INDEX(CuttingList!F:F,MATCH(CONCATENATE(A23,"-",T23),CuttingList!E:E,0)))</f>
        <v/>
      </c>
    </row>
    <row r="24" spans="1:62" x14ac:dyDescent="0.25">
      <c r="A24" t="str">
        <f>IF(PResult!AL24="","",PResult!AL24)</f>
        <v/>
      </c>
      <c r="B24" t="str">
        <f>IF(PResult!F24="","",PResult!F24)</f>
        <v/>
      </c>
      <c r="C24" t="str">
        <f>IF(PResult!AN24="","",PResult!AN24)</f>
        <v/>
      </c>
      <c r="D24" t="str">
        <f>IF(PResult!AO24="","",PResult!AO24)</f>
        <v/>
      </c>
      <c r="E24" t="str">
        <f>IF(PResult!AP24="","",PResult!AP24)</f>
        <v/>
      </c>
      <c r="F24" t="str">
        <f>IF(PResult!AQ24="","",PResult!AQ24)</f>
        <v/>
      </c>
      <c r="G24">
        <f>IF(PResult!AR24="",0,ROUND(PResult!AR24,2))</f>
        <v>0</v>
      </c>
      <c r="I24">
        <f>IF(OR(UPPER(TRIM(PResult!R24))="S",UPPER(TRIM(PResult!R24))="P"),PResult!O24,0)</f>
        <v>0</v>
      </c>
      <c r="J24" t="str">
        <f>IF(ISERROR(INDEX(Panaboard!J:J,MATCH(CONCATENATE(A24,"-",T24),Panaboard!AF:AF,0))),"",TRIM(INDEX(Panaboard!J:J,MATCH(CONCATENATE(A24,"-",T24),Panaboard!AF:AF,0))))</f>
        <v/>
      </c>
      <c r="K24" t="str">
        <f>IF(ISERROR(INDEX(Panaboard!C:C,MATCH(CONCATENATE(A24,"-",T24),Panaboard!AF:AF,0))),"",INDEX(Panaboard!C:C,MATCH(CONCATENATE(A24,"-",T24),Panaboard!AF:AF,0)))</f>
        <v/>
      </c>
      <c r="L24" t="str">
        <f>IF(ISERROR(INDEX(Panaboard!D:D,MATCH(CONCATENATE(A24,"-",T24),Panaboard!AF:AF,0))),"",INDEX(Panaboard!D:D,MATCH(CONCATENATE(A24,"-",T24),Panaboard!AF:AF,0)))</f>
        <v/>
      </c>
      <c r="M24" t="str">
        <f>IF(ISERROR(INDEX(Panaboard!E:E,MATCH(CONCATENATE(A24,"-",T24),Panaboard!AF:AF,0))),"",INDEX(Panaboard!E:E,MATCH(CONCATENATE(A24,"-",T24),Panaboard!AF:AF,0)))</f>
        <v/>
      </c>
      <c r="N24" t="str">
        <f>IF(ISERROR(INDEX(Panaboard!F:F,MATCH(CONCATENATE(A24,"-",T24),Panaboard!AF:AF,0))),"",INDEX(Panaboard!F:F,MATCH(CONCATENATE(A24,"-",T24),Panaboard!AF:AF,0)))</f>
        <v/>
      </c>
      <c r="O24" t="str">
        <f>IF(ISERROR(INDEX(Panaboard!G:G,MATCH(CONCATENATE(A24,"-",T24),Panaboard!AF:AF,0))),"",INDEX(Panaboard!G:G,MATCH(CONCATENATE(A24,"-",T24),Panaboard!AF:AF,0)))</f>
        <v/>
      </c>
      <c r="P24" t="str">
        <f t="shared" si="0"/>
        <v/>
      </c>
      <c r="Q24" t="str">
        <f>IF(ISERROR(INDEX(Panaboard!H:H,MATCH(CONCATENATE(A24,"-",T24),Panaboard!AF:AF,0))),"",INDEX(Panaboard!H:H,MATCH(CONCATENATE(A24,"-",T24),Panaboard!AF:AF,0)))</f>
        <v/>
      </c>
      <c r="R24" t="str">
        <f>IF(ISERROR(INDEX(Panaboard!I:I,MATCH(CONCATENATE(A24,"-",T24),Panaboard!AF:AF,0))),"",INDEX(Panaboard!I:I,MATCH(CONCATENATE(A24,"-",T24),Panaboard!AF:AF,0)))</f>
        <v/>
      </c>
      <c r="S24" t="str">
        <f>CONCATENATE(PResult!AS24,PResult!AT24)</f>
        <v/>
      </c>
      <c r="T24" t="str">
        <f>IF(PResult!BG24="","",PResult!BG24)</f>
        <v/>
      </c>
      <c r="U24" t="str">
        <f>IF(PResult!Y24="","",PResult!Y24)</f>
        <v/>
      </c>
      <c r="V24" t="str">
        <f>IF(PResult!AU24="","",PResult!AU24)</f>
        <v/>
      </c>
      <c r="W24" t="str">
        <f>IF(PResult!R24="","",UPPER(TRIM(PResult!R24)))</f>
        <v/>
      </c>
      <c r="X24" t="str">
        <f>IF(PResult!AV24="","",PResult!AV24)</f>
        <v/>
      </c>
      <c r="Y24" t="str">
        <f>IF(PResult!AW24="","",PResult!AW24)</f>
        <v/>
      </c>
      <c r="Z24" t="str">
        <f>IF(PResult!AX24="","",PResult!AX24)</f>
        <v/>
      </c>
      <c r="AA24" t="str">
        <f>IF(PResult!AY24="","",PResult!AY24)</f>
        <v/>
      </c>
      <c r="AB24" t="str">
        <f>IF(PResult!AZ24="","",PResult!AZ24)</f>
        <v/>
      </c>
      <c r="AC24" t="str">
        <f>IF(PResult!BA24="","",PResult!BA24)</f>
        <v/>
      </c>
      <c r="AD24" t="str">
        <f>IF(PResult!G24="","",PResult!G24)</f>
        <v/>
      </c>
      <c r="AE24" t="str">
        <f>IF(PResult!H24="","",PResult!H24)</f>
        <v/>
      </c>
      <c r="AF24">
        <f>IF(OR(PResult!I24="(null)",PResult!I24=""),0,PResult!I24)</f>
        <v>0</v>
      </c>
      <c r="AG24" t="str">
        <f>TEXT(IF(ISERROR(INDEX(Panaboard!P:P,MATCH(CONCATENATE(A24,"-",T24),Panaboard!AF:AF,0))),"",INDEX(Panaboard!P:P,MATCH(CONCATENATE(A24,"-",T24),Panaboard!AF:AF,0))),"HH:MM")</f>
        <v/>
      </c>
      <c r="AH24" t="str">
        <f>TEXT(IF(ISERROR(INDEX(Panaboard!Q:Q,MATCH(CONCATENATE(A24,"-",T24),Panaboard!AF:AF,0))),"",INDEX(Panaboard!Q:Q,MATCH(CONCATENATE(A24,"-",T24),Panaboard!AF:AF,0))),"HH:MM")</f>
        <v/>
      </c>
      <c r="AI24" t="str">
        <f>TEXT(IF(ISERROR(INDEX(Panaboard!R:R,MATCH(CONCATENATE(A24,"-",T24),Panaboard!AF:AF,0))),"",INDEX(Panaboard!R:R,MATCH(CONCATENATE(A24,"-",T24),Panaboard!AF:AF,0))),"HH:MM")</f>
        <v/>
      </c>
      <c r="AJ24" t="str">
        <f>TEXT(IF(ISERROR(INDEX(Panaboard!S:S,MATCH(CONCATENATE(A24,"-",T24),Panaboard!AF:AF,0))),"",INDEX(Panaboard!S:S,MATCH(CONCATENATE(A24,"-",T24),Panaboard!AF:AF,0))),"HH:MM")</f>
        <v/>
      </c>
      <c r="AK24" t="str">
        <f>IF(PResult!BC24="","",PResult!BC24)</f>
        <v/>
      </c>
      <c r="AL24" t="str">
        <f>IF(PResult!BB24="","",PResult!BB24)</f>
        <v/>
      </c>
      <c r="AM24" t="str">
        <f>IF(PResult!BE24="","",PResult!BE24)</f>
        <v/>
      </c>
      <c r="AN24" t="str">
        <f>IF(PResult!BD24="","",PResult!BD24)</f>
        <v/>
      </c>
      <c r="AO24" t="str">
        <f>IF(PResult!BF24="","",PResult!BF24)</f>
        <v/>
      </c>
      <c r="AP24" t="str">
        <f>IF(ISERROR(INDEX(Panaboard!T:T,MATCH(CONCATENATE(A24,"-",T24),Panaboard!AF:AF,0))),"",INDEX(Panaboard!T:T,MATCH(CONCATENATE(A24,"-",T24),Panaboard!AF:AF,0)))</f>
        <v/>
      </c>
      <c r="AQ24" t="str">
        <f>IF(ISERROR(INDEX(Panaboard!U:U,MATCH(CONCATENATE(A24,"-",T24),Panaboard!AF:AF,0))),"",INDEX(Panaboard!U:U,MATCH(CONCATENATE(A24,"-",T24),Panaboard!AF:AF,0)))</f>
        <v/>
      </c>
      <c r="AR24" t="str">
        <f>IF(ISERROR(INDEX(Panaboard!V:V,MATCH(CONCATENATE(A24,"-",T24),Panaboard!AF:AF,0))),"",INDEX(Panaboard!V:V,MATCH(CONCATENATE(A24,"-",T24),Panaboard!AF:AF,0)))</f>
        <v/>
      </c>
      <c r="AS24" t="str">
        <f>IF(ISERROR(INDEX(Panaboard!W:W,MATCH(CONCATENATE(A24,"-",T24),Panaboard!AF:AF,0))),"",INDEX(Panaboard!W:W,MATCH(CONCATENATE(A24,"-",T24),Panaboard!AF:AF,0)))</f>
        <v/>
      </c>
      <c r="AT24" t="str">
        <f>IF(ISERROR(INDEX(Panaboard!X:X,MATCH(CONCATENATE(A24,"-",T24),Panaboard!AF:AF,0))),"",INDEX(Panaboard!X:X,MATCH(CONCATENATE(A24,"-",T24),Panaboard!AF:AF,0)))</f>
        <v/>
      </c>
      <c r="AU24" t="str">
        <f>IF(ISERROR(INDEX(Panaboard!Y:Y,MATCH(CONCATENATE(A24,"-",T24),Panaboard!AF:AF,0))),"",INDEX(Panaboard!Y:Y,MATCH(CONCATENATE(A24,"-",T24),Panaboard!AF:AF,0)))</f>
        <v/>
      </c>
      <c r="AV24" t="str">
        <f>IF(ISERROR(INDEX(Panaboard!Z:Z,MATCH(CONCATENATE(A24,"-",T24),Panaboard!AF:AF,0))),"",INDEX(Panaboard!Z:Z,MATCH(CONCATENATE(A24,"-",T24),Panaboard!AF:AF,0)))</f>
        <v/>
      </c>
      <c r="AW24" t="str">
        <f>IF(ISERROR(INDEX(Panaboard!AA:AA,MATCH(CONCATENATE(A24,"-",T24),Panaboard!AF:AF,0))),"",INDEX(Panaboard!AA:AA,MATCH(CONCATENATE(A24,"-",T24),Panaboard!AF:AF,0)))</f>
        <v/>
      </c>
      <c r="AX24" t="str">
        <f>IF(ISERROR(INDEX(Panaboard!AB:AB,MATCH(CONCATENATE(A24,"-",T24),Panaboard!AF:AF,0))),"",INDEX(Panaboard!AB:AB,MATCH(CONCATENATE(A24,"-",T24),Panaboard!AF:AF,0)))</f>
        <v/>
      </c>
      <c r="AY24" t="str">
        <f>IF(ISERROR(INDEX(Panaboard!AC:AC,MATCH(CONCATENATE(A24,"-",T24),Panaboard!AF:AF,0))),"",INDEX(Panaboard!AC:AC,MATCH(CONCATENATE(A24,"-",T24),Panaboard!AF:AF,0)))</f>
        <v/>
      </c>
      <c r="AZ24" t="str">
        <f>IF(OR(PResult!T24="",PResult!T24="(null)"),"",PResult!T24)</f>
        <v/>
      </c>
      <c r="BA24">
        <f>IF(PResult!O24="",0,PResult!O24)</f>
        <v>0</v>
      </c>
      <c r="BB24" t="str">
        <f>IF(ISERROR(INDEX(Panaboard!N:N,MATCH(CONCATENATE(A24,"-",T24),Panaboard!AF:AF,0))),"",INDEX(Panaboard!N:N,MATCH(CONCATENATE(A24,"-",T24),Panaboard!AF:AF,0)))</f>
        <v/>
      </c>
      <c r="BC24" t="str">
        <f t="shared" si="1"/>
        <v/>
      </c>
      <c r="BD24" t="str">
        <f>IF(ISERROR(INDEX(Panaboard!AD:AD,MATCH(CONCATENATE(A24,"-",T24),Panaboard!AF:AF,0))),"",INDEX(Panaboard!AD:AD,MATCH(CONCATENATE(A24,"-",T24),Panaboard!AF:AF,0)))</f>
        <v/>
      </c>
      <c r="BE24" t="str">
        <f>IF(ISERROR(INDEX(Panaboard!AE:AE,MATCH(CONCATENATE(A24,"-",T24),Panaboard!AF:AF,0))),"",INDEX(Panaboard!AE:AE,MATCH(CONCATENATE(A24,"-",T24),Panaboard!AF:AF,0)))</f>
        <v/>
      </c>
      <c r="BF24">
        <f>IF(OR(UPPER(TRIM(PResult!R24))="S",UPPER(TRIM(PResult!R24))="P"),PResult!M24,0)</f>
        <v>0</v>
      </c>
      <c r="BG24" t="str">
        <f>IF(ISERROR(INDEX(Panaboard!L:L,MATCH(CONCATENATE(A24,"-",T24),Panaboard!AF:AF,0))),"",INDEX(Panaboard!L:L,MATCH(CONCATENATE(A24,"-",T24),Panaboard!AF:AF,0)))</f>
        <v/>
      </c>
      <c r="BH24" t="str">
        <f>IF(ISERROR(INDEX(Panaboard!AG:AG,MATCH(CONCATENATE(A24,"-",T24),Panaboard!AF:AF,0))),"",INDEX(Panaboard!AG:AG,MATCH(CONCATENATE(A24,"-",T24),Panaboard!AF:AF,0)))</f>
        <v/>
      </c>
      <c r="BI24" t="str">
        <f t="shared" si="2"/>
        <v/>
      </c>
      <c r="BJ24" t="str">
        <f>IF(ISERROR(INDEX(CuttingList!F:F,MATCH(CONCATENATE(A24,"-",T24),CuttingList!E:E,0))),"",INDEX(CuttingList!F:F,MATCH(CONCATENATE(A24,"-",T24),CuttingList!E:E,0)))</f>
        <v/>
      </c>
    </row>
    <row r="25" spans="1:62" x14ac:dyDescent="0.25">
      <c r="A25" t="str">
        <f>IF(PResult!AL25="","",PResult!AL25)</f>
        <v/>
      </c>
      <c r="B25" t="str">
        <f>IF(PResult!F25="","",PResult!F25)</f>
        <v/>
      </c>
      <c r="C25" t="str">
        <f>IF(PResult!AN25="","",PResult!AN25)</f>
        <v/>
      </c>
      <c r="D25" t="str">
        <f>IF(PResult!AO25="","",PResult!AO25)</f>
        <v/>
      </c>
      <c r="E25" t="str">
        <f>IF(PResult!AP25="","",PResult!AP25)</f>
        <v/>
      </c>
      <c r="F25" t="str">
        <f>IF(PResult!AQ25="","",PResult!AQ25)</f>
        <v/>
      </c>
      <c r="G25">
        <f>IF(PResult!AR25="",0,ROUND(PResult!AR25,2))</f>
        <v>0</v>
      </c>
      <c r="I25">
        <f>IF(OR(UPPER(TRIM(PResult!R25))="S",UPPER(TRIM(PResult!R25))="P"),PResult!O25,0)</f>
        <v>0</v>
      </c>
      <c r="J25" t="str">
        <f>IF(ISERROR(INDEX(Panaboard!J:J,MATCH(CONCATENATE(A25,"-",T25),Panaboard!AF:AF,0))),"",TRIM(INDEX(Panaboard!J:J,MATCH(CONCATENATE(A25,"-",T25),Panaboard!AF:AF,0))))</f>
        <v/>
      </c>
      <c r="K25" t="str">
        <f>IF(ISERROR(INDEX(Panaboard!C:C,MATCH(CONCATENATE(A25,"-",T25),Panaboard!AF:AF,0))),"",INDEX(Panaboard!C:C,MATCH(CONCATENATE(A25,"-",T25),Panaboard!AF:AF,0)))</f>
        <v/>
      </c>
      <c r="L25" t="str">
        <f>IF(ISERROR(INDEX(Panaboard!D:D,MATCH(CONCATENATE(A25,"-",T25),Panaboard!AF:AF,0))),"",INDEX(Panaboard!D:D,MATCH(CONCATENATE(A25,"-",T25),Panaboard!AF:AF,0)))</f>
        <v/>
      </c>
      <c r="M25" t="str">
        <f>IF(ISERROR(INDEX(Panaboard!E:E,MATCH(CONCATENATE(A25,"-",T25),Panaboard!AF:AF,0))),"",INDEX(Panaboard!E:E,MATCH(CONCATENATE(A25,"-",T25),Panaboard!AF:AF,0)))</f>
        <v/>
      </c>
      <c r="N25" t="str">
        <f>IF(ISERROR(INDEX(Panaboard!F:F,MATCH(CONCATENATE(A25,"-",T25),Panaboard!AF:AF,0))),"",INDEX(Panaboard!F:F,MATCH(CONCATENATE(A25,"-",T25),Panaboard!AF:AF,0)))</f>
        <v/>
      </c>
      <c r="O25" t="str">
        <f>IF(ISERROR(INDEX(Panaboard!G:G,MATCH(CONCATENATE(A25,"-",T25),Panaboard!AF:AF,0))),"",INDEX(Panaboard!G:G,MATCH(CONCATENATE(A25,"-",T25),Panaboard!AF:AF,0)))</f>
        <v/>
      </c>
      <c r="P25" t="str">
        <f t="shared" si="0"/>
        <v/>
      </c>
      <c r="Q25" t="str">
        <f>IF(ISERROR(INDEX(Panaboard!H:H,MATCH(CONCATENATE(A25,"-",T25),Panaboard!AF:AF,0))),"",INDEX(Panaboard!H:H,MATCH(CONCATENATE(A25,"-",T25),Panaboard!AF:AF,0)))</f>
        <v/>
      </c>
      <c r="R25" t="str">
        <f>IF(ISERROR(INDEX(Panaboard!I:I,MATCH(CONCATENATE(A25,"-",T25),Panaboard!AF:AF,0))),"",INDEX(Panaboard!I:I,MATCH(CONCATENATE(A25,"-",T25),Panaboard!AF:AF,0)))</f>
        <v/>
      </c>
      <c r="S25" t="str">
        <f>CONCATENATE(PResult!AS25,PResult!AT25)</f>
        <v/>
      </c>
      <c r="T25" t="str">
        <f>IF(PResult!BG25="","",PResult!BG25)</f>
        <v/>
      </c>
      <c r="U25" t="str">
        <f>IF(PResult!Y25="","",PResult!Y25)</f>
        <v/>
      </c>
      <c r="V25" t="str">
        <f>IF(PResult!AU25="","",PResult!AU25)</f>
        <v/>
      </c>
      <c r="W25" t="str">
        <f>IF(PResult!R25="","",UPPER(TRIM(PResult!R25)))</f>
        <v/>
      </c>
      <c r="X25" t="str">
        <f>IF(PResult!AV25="","",PResult!AV25)</f>
        <v/>
      </c>
      <c r="Y25" t="str">
        <f>IF(PResult!AW25="","",PResult!AW25)</f>
        <v/>
      </c>
      <c r="Z25" t="str">
        <f>IF(PResult!AX25="","",PResult!AX25)</f>
        <v/>
      </c>
      <c r="AA25" t="str">
        <f>IF(PResult!AY25="","",PResult!AY25)</f>
        <v/>
      </c>
      <c r="AB25" t="str">
        <f>IF(PResult!AZ25="","",PResult!AZ25)</f>
        <v/>
      </c>
      <c r="AC25" t="str">
        <f>IF(PResult!BA25="","",PResult!BA25)</f>
        <v/>
      </c>
      <c r="AD25" t="str">
        <f>IF(PResult!G25="","",PResult!G25)</f>
        <v/>
      </c>
      <c r="AE25" t="str">
        <f>IF(PResult!H25="","",PResult!H25)</f>
        <v/>
      </c>
      <c r="AF25">
        <f>IF(OR(PResult!I25="(null)",PResult!I25=""),0,PResult!I25)</f>
        <v>0</v>
      </c>
      <c r="AG25" t="str">
        <f>TEXT(IF(ISERROR(INDEX(Panaboard!P:P,MATCH(CONCATENATE(A25,"-",T25),Panaboard!AF:AF,0))),"",INDEX(Panaboard!P:P,MATCH(CONCATENATE(A25,"-",T25),Panaboard!AF:AF,0))),"HH:MM")</f>
        <v/>
      </c>
      <c r="AH25" t="str">
        <f>TEXT(IF(ISERROR(INDEX(Panaboard!Q:Q,MATCH(CONCATENATE(A25,"-",T25),Panaboard!AF:AF,0))),"",INDEX(Panaboard!Q:Q,MATCH(CONCATENATE(A25,"-",T25),Panaboard!AF:AF,0))),"HH:MM")</f>
        <v/>
      </c>
      <c r="AI25" t="str">
        <f>TEXT(IF(ISERROR(INDEX(Panaboard!R:R,MATCH(CONCATENATE(A25,"-",T25),Panaboard!AF:AF,0))),"",INDEX(Panaboard!R:R,MATCH(CONCATENATE(A25,"-",T25),Panaboard!AF:AF,0))),"HH:MM")</f>
        <v/>
      </c>
      <c r="AJ25" t="str">
        <f>TEXT(IF(ISERROR(INDEX(Panaboard!S:S,MATCH(CONCATENATE(A25,"-",T25),Panaboard!AF:AF,0))),"",INDEX(Panaboard!S:S,MATCH(CONCATENATE(A25,"-",T25),Panaboard!AF:AF,0))),"HH:MM")</f>
        <v/>
      </c>
      <c r="AK25" t="str">
        <f>IF(PResult!BC25="","",PResult!BC25)</f>
        <v/>
      </c>
      <c r="AL25" t="str">
        <f>IF(PResult!BB25="","",PResult!BB25)</f>
        <v/>
      </c>
      <c r="AM25" t="str">
        <f>IF(PResult!BE25="","",PResult!BE25)</f>
        <v/>
      </c>
      <c r="AN25" t="str">
        <f>IF(PResult!BD25="","",PResult!BD25)</f>
        <v/>
      </c>
      <c r="AO25" t="str">
        <f>IF(PResult!BF25="","",PResult!BF25)</f>
        <v/>
      </c>
      <c r="AP25" t="str">
        <f>IF(ISERROR(INDEX(Panaboard!T:T,MATCH(CONCATENATE(A25,"-",T25),Panaboard!AF:AF,0))),"",INDEX(Panaboard!T:T,MATCH(CONCATENATE(A25,"-",T25),Panaboard!AF:AF,0)))</f>
        <v/>
      </c>
      <c r="AQ25" t="str">
        <f>IF(ISERROR(INDEX(Panaboard!U:U,MATCH(CONCATENATE(A25,"-",T25),Panaboard!AF:AF,0))),"",INDEX(Panaboard!U:U,MATCH(CONCATENATE(A25,"-",T25),Panaboard!AF:AF,0)))</f>
        <v/>
      </c>
      <c r="AR25" t="str">
        <f>IF(ISERROR(INDEX(Panaboard!V:V,MATCH(CONCATENATE(A25,"-",T25),Panaboard!AF:AF,0))),"",INDEX(Panaboard!V:V,MATCH(CONCATENATE(A25,"-",T25),Panaboard!AF:AF,0)))</f>
        <v/>
      </c>
      <c r="AS25" t="str">
        <f>IF(ISERROR(INDEX(Panaboard!W:W,MATCH(CONCATENATE(A25,"-",T25),Panaboard!AF:AF,0))),"",INDEX(Panaboard!W:W,MATCH(CONCATENATE(A25,"-",T25),Panaboard!AF:AF,0)))</f>
        <v/>
      </c>
      <c r="AT25" t="str">
        <f>IF(ISERROR(INDEX(Panaboard!X:X,MATCH(CONCATENATE(A25,"-",T25),Panaboard!AF:AF,0))),"",INDEX(Panaboard!X:X,MATCH(CONCATENATE(A25,"-",T25),Panaboard!AF:AF,0)))</f>
        <v/>
      </c>
      <c r="AU25" t="str">
        <f>IF(ISERROR(INDEX(Panaboard!Y:Y,MATCH(CONCATENATE(A25,"-",T25),Panaboard!AF:AF,0))),"",INDEX(Panaboard!Y:Y,MATCH(CONCATENATE(A25,"-",T25),Panaboard!AF:AF,0)))</f>
        <v/>
      </c>
      <c r="AV25" t="str">
        <f>IF(ISERROR(INDEX(Panaboard!Z:Z,MATCH(CONCATENATE(A25,"-",T25),Panaboard!AF:AF,0))),"",INDEX(Panaboard!Z:Z,MATCH(CONCATENATE(A25,"-",T25),Panaboard!AF:AF,0)))</f>
        <v/>
      </c>
      <c r="AW25" t="str">
        <f>IF(ISERROR(INDEX(Panaboard!AA:AA,MATCH(CONCATENATE(A25,"-",T25),Panaboard!AF:AF,0))),"",INDEX(Panaboard!AA:AA,MATCH(CONCATENATE(A25,"-",T25),Panaboard!AF:AF,0)))</f>
        <v/>
      </c>
      <c r="AX25" t="str">
        <f>IF(ISERROR(INDEX(Panaboard!AB:AB,MATCH(CONCATENATE(A25,"-",T25),Panaboard!AF:AF,0))),"",INDEX(Panaboard!AB:AB,MATCH(CONCATENATE(A25,"-",T25),Panaboard!AF:AF,0)))</f>
        <v/>
      </c>
      <c r="AY25" t="str">
        <f>IF(ISERROR(INDEX(Panaboard!AC:AC,MATCH(CONCATENATE(A25,"-",T25),Panaboard!AF:AF,0))),"",INDEX(Panaboard!AC:AC,MATCH(CONCATENATE(A25,"-",T25),Panaboard!AF:AF,0)))</f>
        <v/>
      </c>
      <c r="AZ25" t="str">
        <f>IF(OR(PResult!T25="",PResult!T25="(null)"),"",PResult!T25)</f>
        <v/>
      </c>
      <c r="BA25">
        <f>IF(PResult!O25="",0,PResult!O25)</f>
        <v>0</v>
      </c>
      <c r="BB25" t="str">
        <f>IF(ISERROR(INDEX(Panaboard!N:N,MATCH(CONCATENATE(A25,"-",T25),Panaboard!AF:AF,0))),"",INDEX(Panaboard!N:N,MATCH(CONCATENATE(A25,"-",T25),Panaboard!AF:AF,0)))</f>
        <v/>
      </c>
      <c r="BC25" t="str">
        <f t="shared" si="1"/>
        <v/>
      </c>
      <c r="BD25" t="str">
        <f>IF(ISERROR(INDEX(Panaboard!AD:AD,MATCH(CONCATENATE(A25,"-",T25),Panaboard!AF:AF,0))),"",INDEX(Panaboard!AD:AD,MATCH(CONCATENATE(A25,"-",T25),Panaboard!AF:AF,0)))</f>
        <v/>
      </c>
      <c r="BE25" t="str">
        <f>IF(ISERROR(INDEX(Panaboard!AE:AE,MATCH(CONCATENATE(A25,"-",T25),Panaboard!AF:AF,0))),"",INDEX(Panaboard!AE:AE,MATCH(CONCATENATE(A25,"-",T25),Panaboard!AF:AF,0)))</f>
        <v/>
      </c>
      <c r="BF25">
        <f>IF(OR(UPPER(TRIM(PResult!R25))="S",UPPER(TRIM(PResult!R25))="P"),PResult!M25,0)</f>
        <v>0</v>
      </c>
      <c r="BG25" t="str">
        <f>IF(ISERROR(INDEX(Panaboard!L:L,MATCH(CONCATENATE(A25,"-",T25),Panaboard!AF:AF,0))),"",INDEX(Panaboard!L:L,MATCH(CONCATENATE(A25,"-",T25),Panaboard!AF:AF,0)))</f>
        <v/>
      </c>
      <c r="BH25" t="str">
        <f>IF(ISERROR(INDEX(Panaboard!AG:AG,MATCH(CONCATENATE(A25,"-",T25),Panaboard!AF:AF,0))),"",INDEX(Panaboard!AG:AG,MATCH(CONCATENATE(A25,"-",T25),Panaboard!AF:AF,0)))</f>
        <v/>
      </c>
      <c r="BI25" t="str">
        <f t="shared" si="2"/>
        <v/>
      </c>
      <c r="BJ25" t="str">
        <f>IF(ISERROR(INDEX(CuttingList!F:F,MATCH(CONCATENATE(A25,"-",T25),CuttingList!E:E,0))),"",INDEX(CuttingList!F:F,MATCH(CONCATENATE(A25,"-",T25),CuttingList!E:E,0)))</f>
        <v/>
      </c>
    </row>
    <row r="26" spans="1:62" x14ac:dyDescent="0.25">
      <c r="A26" t="str">
        <f>IF(PResult!AL26="","",PResult!AL26)</f>
        <v/>
      </c>
      <c r="B26" t="str">
        <f>IF(PResult!F26="","",PResult!F26)</f>
        <v/>
      </c>
      <c r="C26" t="str">
        <f>IF(PResult!AN26="","",PResult!AN26)</f>
        <v/>
      </c>
      <c r="D26" t="str">
        <f>IF(PResult!AO26="","",PResult!AO26)</f>
        <v/>
      </c>
      <c r="E26" t="str">
        <f>IF(PResult!AP26="","",PResult!AP26)</f>
        <v/>
      </c>
      <c r="F26" t="str">
        <f>IF(PResult!AQ26="","",PResult!AQ26)</f>
        <v/>
      </c>
      <c r="G26">
        <f>IF(PResult!AR26="",0,ROUND(PResult!AR26,2))</f>
        <v>0</v>
      </c>
      <c r="I26">
        <f>IF(OR(UPPER(TRIM(PResult!R26))="S",UPPER(TRIM(PResult!R26))="P"),PResult!O26,0)</f>
        <v>0</v>
      </c>
      <c r="J26" t="str">
        <f>IF(ISERROR(INDEX(Panaboard!J:J,MATCH(CONCATENATE(A26,"-",T26),Panaboard!AF:AF,0))),"",TRIM(INDEX(Panaboard!J:J,MATCH(CONCATENATE(A26,"-",T26),Panaboard!AF:AF,0))))</f>
        <v/>
      </c>
      <c r="K26" t="str">
        <f>IF(ISERROR(INDEX(Panaboard!C:C,MATCH(CONCATENATE(A26,"-",T26),Panaboard!AF:AF,0))),"",INDEX(Panaboard!C:C,MATCH(CONCATENATE(A26,"-",T26),Panaboard!AF:AF,0)))</f>
        <v/>
      </c>
      <c r="L26" t="str">
        <f>IF(ISERROR(INDEX(Panaboard!D:D,MATCH(CONCATENATE(A26,"-",T26),Panaboard!AF:AF,0))),"",INDEX(Panaboard!D:D,MATCH(CONCATENATE(A26,"-",T26),Panaboard!AF:AF,0)))</f>
        <v/>
      </c>
      <c r="M26" t="str">
        <f>IF(ISERROR(INDEX(Panaboard!E:E,MATCH(CONCATENATE(A26,"-",T26),Panaboard!AF:AF,0))),"",INDEX(Panaboard!E:E,MATCH(CONCATENATE(A26,"-",T26),Panaboard!AF:AF,0)))</f>
        <v/>
      </c>
      <c r="N26" t="str">
        <f>IF(ISERROR(INDEX(Panaboard!F:F,MATCH(CONCATENATE(A26,"-",T26),Panaboard!AF:AF,0))),"",INDEX(Panaboard!F:F,MATCH(CONCATENATE(A26,"-",T26),Panaboard!AF:AF,0)))</f>
        <v/>
      </c>
      <c r="O26" t="str">
        <f>IF(ISERROR(INDEX(Panaboard!G:G,MATCH(CONCATENATE(A26,"-",T26),Panaboard!AF:AF,0))),"",INDEX(Panaboard!G:G,MATCH(CONCATENATE(A26,"-",T26),Panaboard!AF:AF,0)))</f>
        <v/>
      </c>
      <c r="P26" t="str">
        <f t="shared" si="0"/>
        <v/>
      </c>
      <c r="Q26" t="str">
        <f>IF(ISERROR(INDEX(Panaboard!H:H,MATCH(CONCATENATE(A26,"-",T26),Panaboard!AF:AF,0))),"",INDEX(Panaboard!H:H,MATCH(CONCATENATE(A26,"-",T26),Panaboard!AF:AF,0)))</f>
        <v/>
      </c>
      <c r="R26" t="str">
        <f>IF(ISERROR(INDEX(Panaboard!I:I,MATCH(CONCATENATE(A26,"-",T26),Panaboard!AF:AF,0))),"",INDEX(Panaboard!I:I,MATCH(CONCATENATE(A26,"-",T26),Panaboard!AF:AF,0)))</f>
        <v/>
      </c>
      <c r="S26" t="str">
        <f>CONCATENATE(PResult!AS26,PResult!AT26)</f>
        <v/>
      </c>
      <c r="T26" t="str">
        <f>IF(PResult!BG26="","",PResult!BG26)</f>
        <v/>
      </c>
      <c r="U26" t="str">
        <f>IF(PResult!Y26="","",PResult!Y26)</f>
        <v/>
      </c>
      <c r="V26" t="str">
        <f>IF(PResult!AU26="","",PResult!AU26)</f>
        <v/>
      </c>
      <c r="W26" t="str">
        <f>IF(PResult!R26="","",UPPER(TRIM(PResult!R26)))</f>
        <v/>
      </c>
      <c r="X26" t="str">
        <f>IF(PResult!AV26="","",PResult!AV26)</f>
        <v/>
      </c>
      <c r="Y26" t="str">
        <f>IF(PResult!AW26="","",PResult!AW26)</f>
        <v/>
      </c>
      <c r="Z26" t="str">
        <f>IF(PResult!AX26="","",PResult!AX26)</f>
        <v/>
      </c>
      <c r="AA26" t="str">
        <f>IF(PResult!AY26="","",PResult!AY26)</f>
        <v/>
      </c>
      <c r="AB26" t="str">
        <f>IF(PResult!AZ26="","",PResult!AZ26)</f>
        <v/>
      </c>
      <c r="AC26" t="str">
        <f>IF(PResult!BA26="","",PResult!BA26)</f>
        <v/>
      </c>
      <c r="AD26" t="str">
        <f>IF(PResult!G26="","",PResult!G26)</f>
        <v/>
      </c>
      <c r="AE26" t="str">
        <f>IF(PResult!H26="","",PResult!H26)</f>
        <v/>
      </c>
      <c r="AF26">
        <f>IF(OR(PResult!I26="(null)",PResult!I26=""),0,PResult!I26)</f>
        <v>0</v>
      </c>
      <c r="AG26" t="str">
        <f>TEXT(IF(ISERROR(INDEX(Panaboard!P:P,MATCH(CONCATENATE(A26,"-",T26),Panaboard!AF:AF,0))),"",INDEX(Panaboard!P:P,MATCH(CONCATENATE(A26,"-",T26),Panaboard!AF:AF,0))),"HH:MM")</f>
        <v/>
      </c>
      <c r="AH26" t="str">
        <f>TEXT(IF(ISERROR(INDEX(Panaboard!Q:Q,MATCH(CONCATENATE(A26,"-",T26),Panaboard!AF:AF,0))),"",INDEX(Panaboard!Q:Q,MATCH(CONCATENATE(A26,"-",T26),Panaboard!AF:AF,0))),"HH:MM")</f>
        <v/>
      </c>
      <c r="AI26" t="str">
        <f>TEXT(IF(ISERROR(INDEX(Panaboard!R:R,MATCH(CONCATENATE(A26,"-",T26),Panaboard!AF:AF,0))),"",INDEX(Panaboard!R:R,MATCH(CONCATENATE(A26,"-",T26),Panaboard!AF:AF,0))),"HH:MM")</f>
        <v/>
      </c>
      <c r="AJ26" t="str">
        <f>TEXT(IF(ISERROR(INDEX(Panaboard!S:S,MATCH(CONCATENATE(A26,"-",T26),Panaboard!AF:AF,0))),"",INDEX(Panaboard!S:S,MATCH(CONCATENATE(A26,"-",T26),Panaboard!AF:AF,0))),"HH:MM")</f>
        <v/>
      </c>
      <c r="AK26" t="str">
        <f>IF(PResult!BC26="","",PResult!BC26)</f>
        <v/>
      </c>
      <c r="AL26" t="str">
        <f>IF(PResult!BB26="","",PResult!BB26)</f>
        <v/>
      </c>
      <c r="AM26" t="str">
        <f>IF(PResult!BE26="","",PResult!BE26)</f>
        <v/>
      </c>
      <c r="AN26" t="str">
        <f>IF(PResult!BD26="","",PResult!BD26)</f>
        <v/>
      </c>
      <c r="AO26" t="str">
        <f>IF(PResult!BF26="","",PResult!BF26)</f>
        <v/>
      </c>
      <c r="AP26" t="str">
        <f>IF(ISERROR(INDEX(Panaboard!T:T,MATCH(CONCATENATE(A26,"-",T26),Panaboard!AF:AF,0))),"",INDEX(Panaboard!T:T,MATCH(CONCATENATE(A26,"-",T26),Panaboard!AF:AF,0)))</f>
        <v/>
      </c>
      <c r="AQ26" t="str">
        <f>IF(ISERROR(INDEX(Panaboard!U:U,MATCH(CONCATENATE(A26,"-",T26),Panaboard!AF:AF,0))),"",INDEX(Panaboard!U:U,MATCH(CONCATENATE(A26,"-",T26),Panaboard!AF:AF,0)))</f>
        <v/>
      </c>
      <c r="AR26" t="str">
        <f>IF(ISERROR(INDEX(Panaboard!V:V,MATCH(CONCATENATE(A26,"-",T26),Panaboard!AF:AF,0))),"",INDEX(Panaboard!V:V,MATCH(CONCATENATE(A26,"-",T26),Panaboard!AF:AF,0)))</f>
        <v/>
      </c>
      <c r="AS26" t="str">
        <f>IF(ISERROR(INDEX(Panaboard!W:W,MATCH(CONCATENATE(A26,"-",T26),Panaboard!AF:AF,0))),"",INDEX(Panaboard!W:W,MATCH(CONCATENATE(A26,"-",T26),Panaboard!AF:AF,0)))</f>
        <v/>
      </c>
      <c r="AT26" t="str">
        <f>IF(ISERROR(INDEX(Panaboard!X:X,MATCH(CONCATENATE(A26,"-",T26),Panaboard!AF:AF,0))),"",INDEX(Panaboard!X:X,MATCH(CONCATENATE(A26,"-",T26),Panaboard!AF:AF,0)))</f>
        <v/>
      </c>
      <c r="AU26" t="str">
        <f>IF(ISERROR(INDEX(Panaboard!Y:Y,MATCH(CONCATENATE(A26,"-",T26),Panaboard!AF:AF,0))),"",INDEX(Panaboard!Y:Y,MATCH(CONCATENATE(A26,"-",T26),Panaboard!AF:AF,0)))</f>
        <v/>
      </c>
      <c r="AV26" t="str">
        <f>IF(ISERROR(INDEX(Panaboard!Z:Z,MATCH(CONCATENATE(A26,"-",T26),Panaboard!AF:AF,0))),"",INDEX(Panaboard!Z:Z,MATCH(CONCATENATE(A26,"-",T26),Panaboard!AF:AF,0)))</f>
        <v/>
      </c>
      <c r="AW26" t="str">
        <f>IF(ISERROR(INDEX(Panaboard!AA:AA,MATCH(CONCATENATE(A26,"-",T26),Panaboard!AF:AF,0))),"",INDEX(Panaboard!AA:AA,MATCH(CONCATENATE(A26,"-",T26),Panaboard!AF:AF,0)))</f>
        <v/>
      </c>
      <c r="AX26" t="str">
        <f>IF(ISERROR(INDEX(Panaboard!AB:AB,MATCH(CONCATENATE(A26,"-",T26),Panaboard!AF:AF,0))),"",INDEX(Panaboard!AB:AB,MATCH(CONCATENATE(A26,"-",T26),Panaboard!AF:AF,0)))</f>
        <v/>
      </c>
      <c r="AY26" t="str">
        <f>IF(ISERROR(INDEX(Panaboard!AC:AC,MATCH(CONCATENATE(A26,"-",T26),Panaboard!AF:AF,0))),"",INDEX(Panaboard!AC:AC,MATCH(CONCATENATE(A26,"-",T26),Panaboard!AF:AF,0)))</f>
        <v/>
      </c>
      <c r="AZ26" t="str">
        <f>IF(OR(PResult!T26="",PResult!T26="(null)"),"",PResult!T26)</f>
        <v/>
      </c>
      <c r="BA26">
        <f>IF(PResult!O26="",0,PResult!O26)</f>
        <v>0</v>
      </c>
      <c r="BB26" t="str">
        <f>IF(ISERROR(INDEX(Panaboard!N:N,MATCH(CONCATENATE(A26,"-",T26),Panaboard!AF:AF,0))),"",INDEX(Panaboard!N:N,MATCH(CONCATENATE(A26,"-",T26),Panaboard!AF:AF,0)))</f>
        <v/>
      </c>
      <c r="BC26" t="str">
        <f t="shared" si="1"/>
        <v/>
      </c>
      <c r="BD26" t="str">
        <f>IF(ISERROR(INDEX(Panaboard!AD:AD,MATCH(CONCATENATE(A26,"-",T26),Panaboard!AF:AF,0))),"",INDEX(Panaboard!AD:AD,MATCH(CONCATENATE(A26,"-",T26),Panaboard!AF:AF,0)))</f>
        <v/>
      </c>
      <c r="BE26" t="str">
        <f>IF(ISERROR(INDEX(Panaboard!AE:AE,MATCH(CONCATENATE(A26,"-",T26),Panaboard!AF:AF,0))),"",INDEX(Panaboard!AE:AE,MATCH(CONCATENATE(A26,"-",T26),Panaboard!AF:AF,0)))</f>
        <v/>
      </c>
      <c r="BF26">
        <f>IF(OR(UPPER(TRIM(PResult!R26))="S",UPPER(TRIM(PResult!R26))="P"),PResult!M26,0)</f>
        <v>0</v>
      </c>
      <c r="BG26" t="str">
        <f>IF(ISERROR(INDEX(Panaboard!L:L,MATCH(CONCATENATE(A26,"-",T26),Panaboard!AF:AF,0))),"",INDEX(Panaboard!L:L,MATCH(CONCATENATE(A26,"-",T26),Panaboard!AF:AF,0)))</f>
        <v/>
      </c>
      <c r="BH26" t="str">
        <f>IF(ISERROR(INDEX(Panaboard!AG:AG,MATCH(CONCATENATE(A26,"-",T26),Panaboard!AF:AF,0))),"",INDEX(Panaboard!AG:AG,MATCH(CONCATENATE(A26,"-",T26),Panaboard!AF:AF,0)))</f>
        <v/>
      </c>
      <c r="BI26" t="str">
        <f t="shared" si="2"/>
        <v/>
      </c>
      <c r="BJ26" t="str">
        <f>IF(ISERROR(INDEX(CuttingList!F:F,MATCH(CONCATENATE(A26,"-",T26),CuttingList!E:E,0))),"",INDEX(CuttingList!F:F,MATCH(CONCATENATE(A26,"-",T26),CuttingList!E:E,0)))</f>
        <v/>
      </c>
    </row>
    <row r="27" spans="1:62" x14ac:dyDescent="0.25">
      <c r="A27" t="str">
        <f>IF(PResult!AL27="","",PResult!AL27)</f>
        <v/>
      </c>
      <c r="B27" t="str">
        <f>IF(PResult!F27="","",PResult!F27)</f>
        <v/>
      </c>
      <c r="C27" t="str">
        <f>IF(PResult!AN27="","",PResult!AN27)</f>
        <v/>
      </c>
      <c r="D27" t="str">
        <f>IF(PResult!AO27="","",PResult!AO27)</f>
        <v/>
      </c>
      <c r="E27" t="str">
        <f>IF(PResult!AP27="","",PResult!AP27)</f>
        <v/>
      </c>
      <c r="F27" t="str">
        <f>IF(PResult!AQ27="","",PResult!AQ27)</f>
        <v/>
      </c>
      <c r="G27">
        <f>IF(PResult!AR27="",0,ROUND(PResult!AR27,2))</f>
        <v>0</v>
      </c>
      <c r="I27">
        <f>IF(OR(UPPER(TRIM(PResult!R27))="S",UPPER(TRIM(PResult!R27))="P"),PResult!O27,0)</f>
        <v>0</v>
      </c>
      <c r="J27" t="str">
        <f>IF(ISERROR(INDEX(Panaboard!J:J,MATCH(CONCATENATE(A27,"-",T27),Panaboard!AF:AF,0))),"",TRIM(INDEX(Panaboard!J:J,MATCH(CONCATENATE(A27,"-",T27),Panaboard!AF:AF,0))))</f>
        <v/>
      </c>
      <c r="K27" t="str">
        <f>IF(ISERROR(INDEX(Panaboard!C:C,MATCH(CONCATENATE(A27,"-",T27),Panaboard!AF:AF,0))),"",INDEX(Panaboard!C:C,MATCH(CONCATENATE(A27,"-",T27),Panaboard!AF:AF,0)))</f>
        <v/>
      </c>
      <c r="L27" t="str">
        <f>IF(ISERROR(INDEX(Panaboard!D:D,MATCH(CONCATENATE(A27,"-",T27),Panaboard!AF:AF,0))),"",INDEX(Panaboard!D:D,MATCH(CONCATENATE(A27,"-",T27),Panaboard!AF:AF,0)))</f>
        <v/>
      </c>
      <c r="M27" t="str">
        <f>IF(ISERROR(INDEX(Panaboard!E:E,MATCH(CONCATENATE(A27,"-",T27),Panaboard!AF:AF,0))),"",INDEX(Panaboard!E:E,MATCH(CONCATENATE(A27,"-",T27),Panaboard!AF:AF,0)))</f>
        <v/>
      </c>
      <c r="N27" t="str">
        <f>IF(ISERROR(INDEX(Panaboard!F:F,MATCH(CONCATENATE(A27,"-",T27),Panaboard!AF:AF,0))),"",INDEX(Panaboard!F:F,MATCH(CONCATENATE(A27,"-",T27),Panaboard!AF:AF,0)))</f>
        <v/>
      </c>
      <c r="O27" t="str">
        <f>IF(ISERROR(INDEX(Panaboard!G:G,MATCH(CONCATENATE(A27,"-",T27),Panaboard!AF:AF,0))),"",INDEX(Panaboard!G:G,MATCH(CONCATENATE(A27,"-",T27),Panaboard!AF:AF,0)))</f>
        <v/>
      </c>
      <c r="P27" t="str">
        <f t="shared" si="0"/>
        <v/>
      </c>
      <c r="Q27" t="str">
        <f>IF(ISERROR(INDEX(Panaboard!H:H,MATCH(CONCATENATE(A27,"-",T27),Panaboard!AF:AF,0))),"",INDEX(Panaboard!H:H,MATCH(CONCATENATE(A27,"-",T27),Panaboard!AF:AF,0)))</f>
        <v/>
      </c>
      <c r="R27" t="str">
        <f>IF(ISERROR(INDEX(Panaboard!I:I,MATCH(CONCATENATE(A27,"-",T27),Panaboard!AF:AF,0))),"",INDEX(Panaboard!I:I,MATCH(CONCATENATE(A27,"-",T27),Panaboard!AF:AF,0)))</f>
        <v/>
      </c>
      <c r="S27" t="str">
        <f>CONCATENATE(PResult!AS27,PResult!AT27)</f>
        <v/>
      </c>
      <c r="T27" t="str">
        <f>IF(PResult!BG27="","",PResult!BG27)</f>
        <v/>
      </c>
      <c r="U27" t="str">
        <f>IF(PResult!Y27="","",PResult!Y27)</f>
        <v/>
      </c>
      <c r="V27" t="str">
        <f>IF(PResult!AU27="","",PResult!AU27)</f>
        <v/>
      </c>
      <c r="W27" t="str">
        <f>IF(PResult!R27="","",UPPER(TRIM(PResult!R27)))</f>
        <v/>
      </c>
      <c r="X27" t="str">
        <f>IF(PResult!AV27="","",PResult!AV27)</f>
        <v/>
      </c>
      <c r="Y27" t="str">
        <f>IF(PResult!AW27="","",PResult!AW27)</f>
        <v/>
      </c>
      <c r="Z27" t="str">
        <f>IF(PResult!AX27="","",PResult!AX27)</f>
        <v/>
      </c>
      <c r="AA27" t="str">
        <f>IF(PResult!AY27="","",PResult!AY27)</f>
        <v/>
      </c>
      <c r="AB27" t="str">
        <f>IF(PResult!AZ27="","",PResult!AZ27)</f>
        <v/>
      </c>
      <c r="AC27" t="str">
        <f>IF(PResult!BA27="","",PResult!BA27)</f>
        <v/>
      </c>
      <c r="AD27" t="str">
        <f>IF(PResult!G27="","",PResult!G27)</f>
        <v/>
      </c>
      <c r="AE27" t="str">
        <f>IF(PResult!H27="","",PResult!H27)</f>
        <v/>
      </c>
      <c r="AF27">
        <f>IF(OR(PResult!I27="(null)",PResult!I27=""),0,PResult!I27)</f>
        <v>0</v>
      </c>
      <c r="AG27" t="str">
        <f>TEXT(IF(ISERROR(INDEX(Panaboard!P:P,MATCH(CONCATENATE(A27,"-",T27),Panaboard!AF:AF,0))),"",INDEX(Panaboard!P:P,MATCH(CONCATENATE(A27,"-",T27),Panaboard!AF:AF,0))),"HH:MM")</f>
        <v/>
      </c>
      <c r="AH27" t="str">
        <f>TEXT(IF(ISERROR(INDEX(Panaboard!Q:Q,MATCH(CONCATENATE(A27,"-",T27),Panaboard!AF:AF,0))),"",INDEX(Panaboard!Q:Q,MATCH(CONCATENATE(A27,"-",T27),Panaboard!AF:AF,0))),"HH:MM")</f>
        <v/>
      </c>
      <c r="AI27" t="str">
        <f>TEXT(IF(ISERROR(INDEX(Panaboard!R:R,MATCH(CONCATENATE(A27,"-",T27),Panaboard!AF:AF,0))),"",INDEX(Panaboard!R:R,MATCH(CONCATENATE(A27,"-",T27),Panaboard!AF:AF,0))),"HH:MM")</f>
        <v/>
      </c>
      <c r="AJ27" t="str">
        <f>TEXT(IF(ISERROR(INDEX(Panaboard!S:S,MATCH(CONCATENATE(A27,"-",T27),Panaboard!AF:AF,0))),"",INDEX(Panaboard!S:S,MATCH(CONCATENATE(A27,"-",T27),Panaboard!AF:AF,0))),"HH:MM")</f>
        <v/>
      </c>
      <c r="AK27" t="str">
        <f>IF(PResult!BC27="","",PResult!BC27)</f>
        <v/>
      </c>
      <c r="AL27" t="str">
        <f>IF(PResult!BB27="","",PResult!BB27)</f>
        <v/>
      </c>
      <c r="AM27" t="str">
        <f>IF(PResult!BE27="","",PResult!BE27)</f>
        <v/>
      </c>
      <c r="AN27" t="str">
        <f>IF(PResult!BD27="","",PResult!BD27)</f>
        <v/>
      </c>
      <c r="AO27" t="str">
        <f>IF(PResult!BF27="","",PResult!BF27)</f>
        <v/>
      </c>
      <c r="AP27" t="str">
        <f>IF(ISERROR(INDEX(Panaboard!T:T,MATCH(CONCATENATE(A27,"-",T27),Panaboard!AF:AF,0))),"",INDEX(Panaboard!T:T,MATCH(CONCATENATE(A27,"-",T27),Panaboard!AF:AF,0)))</f>
        <v/>
      </c>
      <c r="AQ27" t="str">
        <f>IF(ISERROR(INDEX(Panaboard!U:U,MATCH(CONCATENATE(A27,"-",T27),Panaboard!AF:AF,0))),"",INDEX(Panaboard!U:U,MATCH(CONCATENATE(A27,"-",T27),Panaboard!AF:AF,0)))</f>
        <v/>
      </c>
      <c r="AR27" t="str">
        <f>IF(ISERROR(INDEX(Panaboard!V:V,MATCH(CONCATENATE(A27,"-",T27),Panaboard!AF:AF,0))),"",INDEX(Panaboard!V:V,MATCH(CONCATENATE(A27,"-",T27),Panaboard!AF:AF,0)))</f>
        <v/>
      </c>
      <c r="AS27" t="str">
        <f>IF(ISERROR(INDEX(Panaboard!W:W,MATCH(CONCATENATE(A27,"-",T27),Panaboard!AF:AF,0))),"",INDEX(Panaboard!W:W,MATCH(CONCATENATE(A27,"-",T27),Panaboard!AF:AF,0)))</f>
        <v/>
      </c>
      <c r="AT27" t="str">
        <f>IF(ISERROR(INDEX(Panaboard!X:X,MATCH(CONCATENATE(A27,"-",T27),Panaboard!AF:AF,0))),"",INDEX(Panaboard!X:X,MATCH(CONCATENATE(A27,"-",T27),Panaboard!AF:AF,0)))</f>
        <v/>
      </c>
      <c r="AU27" t="str">
        <f>IF(ISERROR(INDEX(Panaboard!Y:Y,MATCH(CONCATENATE(A27,"-",T27),Panaboard!AF:AF,0))),"",INDEX(Panaboard!Y:Y,MATCH(CONCATENATE(A27,"-",T27),Panaboard!AF:AF,0)))</f>
        <v/>
      </c>
      <c r="AV27" t="str">
        <f>IF(ISERROR(INDEX(Panaboard!Z:Z,MATCH(CONCATENATE(A27,"-",T27),Panaboard!AF:AF,0))),"",INDEX(Panaboard!Z:Z,MATCH(CONCATENATE(A27,"-",T27),Panaboard!AF:AF,0)))</f>
        <v/>
      </c>
      <c r="AW27" t="str">
        <f>IF(ISERROR(INDEX(Panaboard!AA:AA,MATCH(CONCATENATE(A27,"-",T27),Panaboard!AF:AF,0))),"",INDEX(Panaboard!AA:AA,MATCH(CONCATENATE(A27,"-",T27),Panaboard!AF:AF,0)))</f>
        <v/>
      </c>
      <c r="AX27" t="str">
        <f>IF(ISERROR(INDEX(Panaboard!AB:AB,MATCH(CONCATENATE(A27,"-",T27),Panaboard!AF:AF,0))),"",INDEX(Panaboard!AB:AB,MATCH(CONCATENATE(A27,"-",T27),Panaboard!AF:AF,0)))</f>
        <v/>
      </c>
      <c r="AY27" t="str">
        <f>IF(ISERROR(INDEX(Panaboard!AC:AC,MATCH(CONCATENATE(A27,"-",T27),Panaboard!AF:AF,0))),"",INDEX(Panaboard!AC:AC,MATCH(CONCATENATE(A27,"-",T27),Panaboard!AF:AF,0)))</f>
        <v/>
      </c>
      <c r="AZ27" t="str">
        <f>IF(OR(PResult!T27="",PResult!T27="(null)"),"",PResult!T27)</f>
        <v/>
      </c>
      <c r="BA27">
        <f>IF(PResult!O27="",0,PResult!O27)</f>
        <v>0</v>
      </c>
      <c r="BB27" t="str">
        <f>IF(ISERROR(INDEX(Panaboard!N:N,MATCH(CONCATENATE(A27,"-",T27),Panaboard!AF:AF,0))),"",INDEX(Panaboard!N:N,MATCH(CONCATENATE(A27,"-",T27),Panaboard!AF:AF,0)))</f>
        <v/>
      </c>
      <c r="BC27" t="str">
        <f t="shared" si="1"/>
        <v/>
      </c>
      <c r="BD27" t="str">
        <f>IF(ISERROR(INDEX(Panaboard!AD:AD,MATCH(CONCATENATE(A27,"-",T27),Panaboard!AF:AF,0))),"",INDEX(Panaboard!AD:AD,MATCH(CONCATENATE(A27,"-",T27),Panaboard!AF:AF,0)))</f>
        <v/>
      </c>
      <c r="BE27" t="str">
        <f>IF(ISERROR(INDEX(Panaboard!AE:AE,MATCH(CONCATENATE(A27,"-",T27),Panaboard!AF:AF,0))),"",INDEX(Panaboard!AE:AE,MATCH(CONCATENATE(A27,"-",T27),Panaboard!AF:AF,0)))</f>
        <v/>
      </c>
      <c r="BF27">
        <f>IF(OR(UPPER(TRIM(PResult!R27))="S",UPPER(TRIM(PResult!R27))="P"),PResult!M27,0)</f>
        <v>0</v>
      </c>
      <c r="BG27" t="str">
        <f>IF(ISERROR(INDEX(Panaboard!L:L,MATCH(CONCATENATE(A27,"-",T27),Panaboard!AF:AF,0))),"",INDEX(Panaboard!L:L,MATCH(CONCATENATE(A27,"-",T27),Panaboard!AF:AF,0)))</f>
        <v/>
      </c>
      <c r="BH27" t="str">
        <f>IF(ISERROR(INDEX(Panaboard!AG:AG,MATCH(CONCATENATE(A27,"-",T27),Panaboard!AF:AF,0))),"",INDEX(Panaboard!AG:AG,MATCH(CONCATENATE(A27,"-",T27),Panaboard!AF:AF,0)))</f>
        <v/>
      </c>
      <c r="BI27" t="str">
        <f t="shared" si="2"/>
        <v/>
      </c>
      <c r="BJ27" t="str">
        <f>IF(ISERROR(INDEX(CuttingList!F:F,MATCH(CONCATENATE(A27,"-",T27),CuttingList!E:E,0))),"",INDEX(CuttingList!F:F,MATCH(CONCATENATE(A27,"-",T27),CuttingList!E:E,0)))</f>
        <v/>
      </c>
    </row>
    <row r="28" spans="1:62" x14ac:dyDescent="0.25">
      <c r="A28" t="str">
        <f>IF(PResult!AL28="","",PResult!AL28)</f>
        <v/>
      </c>
      <c r="B28" t="str">
        <f>IF(PResult!F28="","",PResult!F28)</f>
        <v/>
      </c>
      <c r="C28" t="str">
        <f>IF(PResult!AN28="","",PResult!AN28)</f>
        <v/>
      </c>
      <c r="D28" t="str">
        <f>IF(PResult!AO28="","",PResult!AO28)</f>
        <v/>
      </c>
      <c r="E28" t="str">
        <f>IF(PResult!AP28="","",PResult!AP28)</f>
        <v/>
      </c>
      <c r="F28" t="str">
        <f>IF(PResult!AQ28="","",PResult!AQ28)</f>
        <v/>
      </c>
      <c r="G28">
        <f>IF(PResult!AR28="",0,ROUND(PResult!AR28,2))</f>
        <v>0</v>
      </c>
      <c r="I28">
        <f>IF(OR(UPPER(TRIM(PResult!R28))="S",UPPER(TRIM(PResult!R28))="P"),PResult!O28,0)</f>
        <v>0</v>
      </c>
      <c r="J28" t="str">
        <f>IF(ISERROR(INDEX(Panaboard!J:J,MATCH(CONCATENATE(A28,"-",T28),Panaboard!AF:AF,0))),"",TRIM(INDEX(Panaboard!J:J,MATCH(CONCATENATE(A28,"-",T28),Panaboard!AF:AF,0))))</f>
        <v/>
      </c>
      <c r="K28" t="str">
        <f>IF(ISERROR(INDEX(Panaboard!C:C,MATCH(CONCATENATE(A28,"-",T28),Panaboard!AF:AF,0))),"",INDEX(Panaboard!C:C,MATCH(CONCATENATE(A28,"-",T28),Panaboard!AF:AF,0)))</f>
        <v/>
      </c>
      <c r="L28" t="str">
        <f>IF(ISERROR(INDEX(Panaboard!D:D,MATCH(CONCATENATE(A28,"-",T28),Panaboard!AF:AF,0))),"",INDEX(Panaboard!D:D,MATCH(CONCATENATE(A28,"-",T28),Panaboard!AF:AF,0)))</f>
        <v/>
      </c>
      <c r="M28" t="str">
        <f>IF(ISERROR(INDEX(Panaboard!E:E,MATCH(CONCATENATE(A28,"-",T28),Panaboard!AF:AF,0))),"",INDEX(Panaboard!E:E,MATCH(CONCATENATE(A28,"-",T28),Panaboard!AF:AF,0)))</f>
        <v/>
      </c>
      <c r="N28" t="str">
        <f>IF(ISERROR(INDEX(Panaboard!F:F,MATCH(CONCATENATE(A28,"-",T28),Panaboard!AF:AF,0))),"",INDEX(Panaboard!F:F,MATCH(CONCATENATE(A28,"-",T28),Panaboard!AF:AF,0)))</f>
        <v/>
      </c>
      <c r="O28" t="str">
        <f>IF(ISERROR(INDEX(Panaboard!G:G,MATCH(CONCATENATE(A28,"-",T28),Panaboard!AF:AF,0))),"",INDEX(Panaboard!G:G,MATCH(CONCATENATE(A28,"-",T28),Panaboard!AF:AF,0)))</f>
        <v/>
      </c>
      <c r="P28" t="str">
        <f t="shared" si="0"/>
        <v/>
      </c>
      <c r="Q28" t="str">
        <f>IF(ISERROR(INDEX(Panaboard!H:H,MATCH(CONCATENATE(A28,"-",T28),Panaboard!AF:AF,0))),"",INDEX(Panaboard!H:H,MATCH(CONCATENATE(A28,"-",T28),Panaboard!AF:AF,0)))</f>
        <v/>
      </c>
      <c r="R28" t="str">
        <f>IF(ISERROR(INDEX(Panaboard!I:I,MATCH(CONCATENATE(A28,"-",T28),Panaboard!AF:AF,0))),"",INDEX(Panaboard!I:I,MATCH(CONCATENATE(A28,"-",T28),Panaboard!AF:AF,0)))</f>
        <v/>
      </c>
      <c r="S28" t="str">
        <f>CONCATENATE(PResult!AS28,PResult!AT28)</f>
        <v/>
      </c>
      <c r="T28" t="str">
        <f>IF(PResult!BG28="","",PResult!BG28)</f>
        <v/>
      </c>
      <c r="U28" t="str">
        <f>IF(PResult!Y28="","",PResult!Y28)</f>
        <v/>
      </c>
      <c r="V28" t="str">
        <f>IF(PResult!AU28="","",PResult!AU28)</f>
        <v/>
      </c>
      <c r="W28" t="str">
        <f>IF(PResult!R28="","",UPPER(TRIM(PResult!R28)))</f>
        <v/>
      </c>
      <c r="X28" t="str">
        <f>IF(PResult!AV28="","",PResult!AV28)</f>
        <v/>
      </c>
      <c r="Y28" t="str">
        <f>IF(PResult!AW28="","",PResult!AW28)</f>
        <v/>
      </c>
      <c r="Z28" t="str">
        <f>IF(PResult!AX28="","",PResult!AX28)</f>
        <v/>
      </c>
      <c r="AA28" t="str">
        <f>IF(PResult!AY28="","",PResult!AY28)</f>
        <v/>
      </c>
      <c r="AB28" t="str">
        <f>IF(PResult!AZ28="","",PResult!AZ28)</f>
        <v/>
      </c>
      <c r="AC28" t="str">
        <f>IF(PResult!BA28="","",PResult!BA28)</f>
        <v/>
      </c>
      <c r="AD28" t="str">
        <f>IF(PResult!G28="","",PResult!G28)</f>
        <v/>
      </c>
      <c r="AE28" t="str">
        <f>IF(PResult!H28="","",PResult!H28)</f>
        <v/>
      </c>
      <c r="AF28">
        <f>IF(OR(PResult!I28="(null)",PResult!I28=""),0,PResult!I28)</f>
        <v>0</v>
      </c>
      <c r="AG28" t="str">
        <f>TEXT(IF(ISERROR(INDEX(Panaboard!P:P,MATCH(CONCATENATE(A28,"-",T28),Panaboard!AF:AF,0))),"",INDEX(Panaboard!P:P,MATCH(CONCATENATE(A28,"-",T28),Panaboard!AF:AF,0))),"HH:MM")</f>
        <v/>
      </c>
      <c r="AH28" t="str">
        <f>TEXT(IF(ISERROR(INDEX(Panaboard!Q:Q,MATCH(CONCATENATE(A28,"-",T28),Panaboard!AF:AF,0))),"",INDEX(Panaboard!Q:Q,MATCH(CONCATENATE(A28,"-",T28),Panaboard!AF:AF,0))),"HH:MM")</f>
        <v/>
      </c>
      <c r="AI28" t="str">
        <f>TEXT(IF(ISERROR(INDEX(Panaboard!R:R,MATCH(CONCATENATE(A28,"-",T28),Panaboard!AF:AF,0))),"",INDEX(Panaboard!R:R,MATCH(CONCATENATE(A28,"-",T28),Panaboard!AF:AF,0))),"HH:MM")</f>
        <v/>
      </c>
      <c r="AJ28" t="str">
        <f>TEXT(IF(ISERROR(INDEX(Panaboard!S:S,MATCH(CONCATENATE(A28,"-",T28),Panaboard!AF:AF,0))),"",INDEX(Panaboard!S:S,MATCH(CONCATENATE(A28,"-",T28),Panaboard!AF:AF,0))),"HH:MM")</f>
        <v/>
      </c>
      <c r="AK28" t="str">
        <f>IF(PResult!BC28="","",PResult!BC28)</f>
        <v/>
      </c>
      <c r="AL28" t="str">
        <f>IF(PResult!BB28="","",PResult!BB28)</f>
        <v/>
      </c>
      <c r="AM28" t="str">
        <f>IF(PResult!BE28="","",PResult!BE28)</f>
        <v/>
      </c>
      <c r="AN28" t="str">
        <f>IF(PResult!BD28="","",PResult!BD28)</f>
        <v/>
      </c>
      <c r="AO28" t="str">
        <f>IF(PResult!BF28="","",PResult!BF28)</f>
        <v/>
      </c>
      <c r="AP28" t="str">
        <f>IF(ISERROR(INDEX(Panaboard!T:T,MATCH(CONCATENATE(A28,"-",T28),Panaboard!AF:AF,0))),"",INDEX(Panaboard!T:T,MATCH(CONCATENATE(A28,"-",T28),Panaboard!AF:AF,0)))</f>
        <v/>
      </c>
      <c r="AQ28" t="str">
        <f>IF(ISERROR(INDEX(Panaboard!U:U,MATCH(CONCATENATE(A28,"-",T28),Panaboard!AF:AF,0))),"",INDEX(Panaboard!U:U,MATCH(CONCATENATE(A28,"-",T28),Panaboard!AF:AF,0)))</f>
        <v/>
      </c>
      <c r="AR28" t="str">
        <f>IF(ISERROR(INDEX(Panaboard!V:V,MATCH(CONCATENATE(A28,"-",T28),Panaboard!AF:AF,0))),"",INDEX(Panaboard!V:V,MATCH(CONCATENATE(A28,"-",T28),Panaboard!AF:AF,0)))</f>
        <v/>
      </c>
      <c r="AS28" t="str">
        <f>IF(ISERROR(INDEX(Panaboard!W:W,MATCH(CONCATENATE(A28,"-",T28),Panaboard!AF:AF,0))),"",INDEX(Panaboard!W:W,MATCH(CONCATENATE(A28,"-",T28),Panaboard!AF:AF,0)))</f>
        <v/>
      </c>
      <c r="AT28" t="str">
        <f>IF(ISERROR(INDEX(Panaboard!X:X,MATCH(CONCATENATE(A28,"-",T28),Panaboard!AF:AF,0))),"",INDEX(Panaboard!X:X,MATCH(CONCATENATE(A28,"-",T28),Panaboard!AF:AF,0)))</f>
        <v/>
      </c>
      <c r="AU28" t="str">
        <f>IF(ISERROR(INDEX(Panaboard!Y:Y,MATCH(CONCATENATE(A28,"-",T28),Panaboard!AF:AF,0))),"",INDEX(Panaboard!Y:Y,MATCH(CONCATENATE(A28,"-",T28),Panaboard!AF:AF,0)))</f>
        <v/>
      </c>
      <c r="AV28" t="str">
        <f>IF(ISERROR(INDEX(Panaboard!Z:Z,MATCH(CONCATENATE(A28,"-",T28),Panaboard!AF:AF,0))),"",INDEX(Panaboard!Z:Z,MATCH(CONCATENATE(A28,"-",T28),Panaboard!AF:AF,0)))</f>
        <v/>
      </c>
      <c r="AW28" t="str">
        <f>IF(ISERROR(INDEX(Panaboard!AA:AA,MATCH(CONCATENATE(A28,"-",T28),Panaboard!AF:AF,0))),"",INDEX(Panaboard!AA:AA,MATCH(CONCATENATE(A28,"-",T28),Panaboard!AF:AF,0)))</f>
        <v/>
      </c>
      <c r="AX28" t="str">
        <f>IF(ISERROR(INDEX(Panaboard!AB:AB,MATCH(CONCATENATE(A28,"-",T28),Panaboard!AF:AF,0))),"",INDEX(Panaboard!AB:AB,MATCH(CONCATENATE(A28,"-",T28),Panaboard!AF:AF,0)))</f>
        <v/>
      </c>
      <c r="AY28" t="str">
        <f>IF(ISERROR(INDEX(Panaboard!AC:AC,MATCH(CONCATENATE(A28,"-",T28),Panaboard!AF:AF,0))),"",INDEX(Panaboard!AC:AC,MATCH(CONCATENATE(A28,"-",T28),Panaboard!AF:AF,0)))</f>
        <v/>
      </c>
      <c r="AZ28" t="str">
        <f>IF(OR(PResult!T28="",PResult!T28="(null)"),"",PResult!T28)</f>
        <v/>
      </c>
      <c r="BA28">
        <f>IF(PResult!O28="",0,PResult!O28)</f>
        <v>0</v>
      </c>
      <c r="BB28" t="str">
        <f>IF(ISERROR(INDEX(Panaboard!N:N,MATCH(CONCATENATE(A28,"-",T28),Panaboard!AF:AF,0))),"",INDEX(Panaboard!N:N,MATCH(CONCATENATE(A28,"-",T28),Panaboard!AF:AF,0)))</f>
        <v/>
      </c>
      <c r="BC28" t="str">
        <f t="shared" si="1"/>
        <v/>
      </c>
      <c r="BD28" t="str">
        <f>IF(ISERROR(INDEX(Panaboard!AD:AD,MATCH(CONCATENATE(A28,"-",T28),Panaboard!AF:AF,0))),"",INDEX(Panaboard!AD:AD,MATCH(CONCATENATE(A28,"-",T28),Panaboard!AF:AF,0)))</f>
        <v/>
      </c>
      <c r="BE28" t="str">
        <f>IF(ISERROR(INDEX(Panaboard!AE:AE,MATCH(CONCATENATE(A28,"-",T28),Panaboard!AF:AF,0))),"",INDEX(Panaboard!AE:AE,MATCH(CONCATENATE(A28,"-",T28),Panaboard!AF:AF,0)))</f>
        <v/>
      </c>
      <c r="BF28">
        <f>IF(OR(UPPER(TRIM(PResult!R28))="S",UPPER(TRIM(PResult!R28))="P"),PResult!M28,0)</f>
        <v>0</v>
      </c>
      <c r="BG28" t="str">
        <f>IF(ISERROR(INDEX(Panaboard!L:L,MATCH(CONCATENATE(A28,"-",T28),Panaboard!AF:AF,0))),"",INDEX(Panaboard!L:L,MATCH(CONCATENATE(A28,"-",T28),Panaboard!AF:AF,0)))</f>
        <v/>
      </c>
      <c r="BH28" t="str">
        <f>IF(ISERROR(INDEX(Panaboard!AG:AG,MATCH(CONCATENATE(A28,"-",T28),Panaboard!AF:AF,0))),"",INDEX(Panaboard!AG:AG,MATCH(CONCATENATE(A28,"-",T28),Panaboard!AF:AF,0)))</f>
        <v/>
      </c>
      <c r="BI28" t="str">
        <f t="shared" si="2"/>
        <v/>
      </c>
      <c r="BJ28" t="str">
        <f>IF(ISERROR(INDEX(CuttingList!F:F,MATCH(CONCATENATE(A28,"-",T28),CuttingList!E:E,0))),"",INDEX(CuttingList!F:F,MATCH(CONCATENATE(A28,"-",T28),CuttingList!E:E,0)))</f>
        <v/>
      </c>
    </row>
    <row r="29" spans="1:62" x14ac:dyDescent="0.25">
      <c r="A29" t="str">
        <f>IF(PResult!AL29="","",PResult!AL29)</f>
        <v/>
      </c>
      <c r="B29" t="str">
        <f>IF(PResult!F29="","",PResult!F29)</f>
        <v/>
      </c>
      <c r="C29" t="str">
        <f>IF(PResult!AN29="","",PResult!AN29)</f>
        <v/>
      </c>
      <c r="D29" t="str">
        <f>IF(PResult!AO29="","",PResult!AO29)</f>
        <v/>
      </c>
      <c r="E29" t="str">
        <f>IF(PResult!AP29="","",PResult!AP29)</f>
        <v/>
      </c>
      <c r="F29" t="str">
        <f>IF(PResult!AQ29="","",PResult!AQ29)</f>
        <v/>
      </c>
      <c r="G29">
        <f>IF(PResult!AR29="",0,ROUND(PResult!AR29,2))</f>
        <v>0</v>
      </c>
      <c r="I29">
        <f>IF(OR(UPPER(TRIM(PResult!R29))="S",UPPER(TRIM(PResult!R29))="P"),PResult!O29,0)</f>
        <v>0</v>
      </c>
      <c r="J29" t="str">
        <f>IF(ISERROR(INDEX(Panaboard!J:J,MATCH(CONCATENATE(A29,"-",T29),Panaboard!AF:AF,0))),"",TRIM(INDEX(Panaboard!J:J,MATCH(CONCATENATE(A29,"-",T29),Panaboard!AF:AF,0))))</f>
        <v/>
      </c>
      <c r="K29" t="str">
        <f>IF(ISERROR(INDEX(Panaboard!C:C,MATCH(CONCATENATE(A29,"-",T29),Panaboard!AF:AF,0))),"",INDEX(Panaboard!C:C,MATCH(CONCATENATE(A29,"-",T29),Panaboard!AF:AF,0)))</f>
        <v/>
      </c>
      <c r="L29" t="str">
        <f>IF(ISERROR(INDEX(Panaboard!D:D,MATCH(CONCATENATE(A29,"-",T29),Panaboard!AF:AF,0))),"",INDEX(Panaboard!D:D,MATCH(CONCATENATE(A29,"-",T29),Panaboard!AF:AF,0)))</f>
        <v/>
      </c>
      <c r="M29" t="str">
        <f>IF(ISERROR(INDEX(Panaboard!E:E,MATCH(CONCATENATE(A29,"-",T29),Panaboard!AF:AF,0))),"",INDEX(Panaboard!E:E,MATCH(CONCATENATE(A29,"-",T29),Panaboard!AF:AF,0)))</f>
        <v/>
      </c>
      <c r="N29" t="str">
        <f>IF(ISERROR(INDEX(Panaboard!F:F,MATCH(CONCATENATE(A29,"-",T29),Panaboard!AF:AF,0))),"",INDEX(Panaboard!F:F,MATCH(CONCATENATE(A29,"-",T29),Panaboard!AF:AF,0)))</f>
        <v/>
      </c>
      <c r="O29" t="str">
        <f>IF(ISERROR(INDEX(Panaboard!G:G,MATCH(CONCATENATE(A29,"-",T29),Panaboard!AF:AF,0))),"",INDEX(Panaboard!G:G,MATCH(CONCATENATE(A29,"-",T29),Panaboard!AF:AF,0)))</f>
        <v/>
      </c>
      <c r="P29" t="str">
        <f t="shared" si="0"/>
        <v/>
      </c>
      <c r="Q29" t="str">
        <f>IF(ISERROR(INDEX(Panaboard!H:H,MATCH(CONCATENATE(A29,"-",T29),Panaboard!AF:AF,0))),"",INDEX(Panaboard!H:H,MATCH(CONCATENATE(A29,"-",T29),Panaboard!AF:AF,0)))</f>
        <v/>
      </c>
      <c r="R29" t="str">
        <f>IF(ISERROR(INDEX(Panaboard!I:I,MATCH(CONCATENATE(A29,"-",T29),Panaboard!AF:AF,0))),"",INDEX(Panaboard!I:I,MATCH(CONCATENATE(A29,"-",T29),Panaboard!AF:AF,0)))</f>
        <v/>
      </c>
      <c r="S29" t="str">
        <f>CONCATENATE(PResult!AS29,PResult!AT29)</f>
        <v/>
      </c>
      <c r="T29" t="str">
        <f>IF(PResult!BG29="","",PResult!BG29)</f>
        <v/>
      </c>
      <c r="U29" t="str">
        <f>IF(PResult!Y29="","",PResult!Y29)</f>
        <v/>
      </c>
      <c r="V29" t="str">
        <f>IF(PResult!AU29="","",PResult!AU29)</f>
        <v/>
      </c>
      <c r="W29" t="str">
        <f>IF(PResult!R29="","",UPPER(TRIM(PResult!R29)))</f>
        <v/>
      </c>
      <c r="X29" t="str">
        <f>IF(PResult!AV29="","",PResult!AV29)</f>
        <v/>
      </c>
      <c r="Y29" t="str">
        <f>IF(PResult!AW29="","",PResult!AW29)</f>
        <v/>
      </c>
      <c r="Z29" t="str">
        <f>IF(PResult!AX29="","",PResult!AX29)</f>
        <v/>
      </c>
      <c r="AA29" t="str">
        <f>IF(PResult!AY29="","",PResult!AY29)</f>
        <v/>
      </c>
      <c r="AB29" t="str">
        <f>IF(PResult!AZ29="","",PResult!AZ29)</f>
        <v/>
      </c>
      <c r="AC29" t="str">
        <f>IF(PResult!BA29="","",PResult!BA29)</f>
        <v/>
      </c>
      <c r="AD29" t="str">
        <f>IF(PResult!G29="","",PResult!G29)</f>
        <v/>
      </c>
      <c r="AE29" t="str">
        <f>IF(PResult!H29="","",PResult!H29)</f>
        <v/>
      </c>
      <c r="AF29">
        <f>IF(OR(PResult!I29="(null)",PResult!I29=""),0,PResult!I29)</f>
        <v>0</v>
      </c>
      <c r="AG29" t="str">
        <f>TEXT(IF(ISERROR(INDEX(Panaboard!P:P,MATCH(CONCATENATE(A29,"-",T29),Panaboard!AF:AF,0))),"",INDEX(Panaboard!P:P,MATCH(CONCATENATE(A29,"-",T29),Panaboard!AF:AF,0))),"HH:MM")</f>
        <v/>
      </c>
      <c r="AH29" t="str">
        <f>TEXT(IF(ISERROR(INDEX(Panaboard!Q:Q,MATCH(CONCATENATE(A29,"-",T29),Panaboard!AF:AF,0))),"",INDEX(Panaboard!Q:Q,MATCH(CONCATENATE(A29,"-",T29),Panaboard!AF:AF,0))),"HH:MM")</f>
        <v/>
      </c>
      <c r="AI29" t="str">
        <f>TEXT(IF(ISERROR(INDEX(Panaboard!R:R,MATCH(CONCATENATE(A29,"-",T29),Panaboard!AF:AF,0))),"",INDEX(Panaboard!R:R,MATCH(CONCATENATE(A29,"-",T29),Panaboard!AF:AF,0))),"HH:MM")</f>
        <v/>
      </c>
      <c r="AJ29" t="str">
        <f>TEXT(IF(ISERROR(INDEX(Panaboard!S:S,MATCH(CONCATENATE(A29,"-",T29),Panaboard!AF:AF,0))),"",INDEX(Panaboard!S:S,MATCH(CONCATENATE(A29,"-",T29),Panaboard!AF:AF,0))),"HH:MM")</f>
        <v/>
      </c>
      <c r="AK29" t="str">
        <f>IF(PResult!BC29="","",PResult!BC29)</f>
        <v/>
      </c>
      <c r="AL29" t="str">
        <f>IF(PResult!BB29="","",PResult!BB29)</f>
        <v/>
      </c>
      <c r="AM29" t="str">
        <f>IF(PResult!BE29="","",PResult!BE29)</f>
        <v/>
      </c>
      <c r="AN29" t="str">
        <f>IF(PResult!BD29="","",PResult!BD29)</f>
        <v/>
      </c>
      <c r="AO29" t="str">
        <f>IF(PResult!BF29="","",PResult!BF29)</f>
        <v/>
      </c>
      <c r="AP29" t="str">
        <f>IF(ISERROR(INDEX(Panaboard!T:T,MATCH(CONCATENATE(A29,"-",T29),Panaboard!AF:AF,0))),"",INDEX(Panaboard!T:T,MATCH(CONCATENATE(A29,"-",T29),Panaboard!AF:AF,0)))</f>
        <v/>
      </c>
      <c r="AQ29" t="str">
        <f>IF(ISERROR(INDEX(Panaboard!U:U,MATCH(CONCATENATE(A29,"-",T29),Panaboard!AF:AF,0))),"",INDEX(Panaboard!U:U,MATCH(CONCATENATE(A29,"-",T29),Panaboard!AF:AF,0)))</f>
        <v/>
      </c>
      <c r="AR29" t="str">
        <f>IF(ISERROR(INDEX(Panaboard!V:V,MATCH(CONCATENATE(A29,"-",T29),Panaboard!AF:AF,0))),"",INDEX(Panaboard!V:V,MATCH(CONCATENATE(A29,"-",T29),Panaboard!AF:AF,0)))</f>
        <v/>
      </c>
      <c r="AS29" t="str">
        <f>IF(ISERROR(INDEX(Panaboard!W:W,MATCH(CONCATENATE(A29,"-",T29),Panaboard!AF:AF,0))),"",INDEX(Panaboard!W:W,MATCH(CONCATENATE(A29,"-",T29),Panaboard!AF:AF,0)))</f>
        <v/>
      </c>
      <c r="AT29" t="str">
        <f>IF(ISERROR(INDEX(Panaboard!X:X,MATCH(CONCATENATE(A29,"-",T29),Panaboard!AF:AF,0))),"",INDEX(Panaboard!X:X,MATCH(CONCATENATE(A29,"-",T29),Panaboard!AF:AF,0)))</f>
        <v/>
      </c>
      <c r="AU29" t="str">
        <f>IF(ISERROR(INDEX(Panaboard!Y:Y,MATCH(CONCATENATE(A29,"-",T29),Panaboard!AF:AF,0))),"",INDEX(Panaboard!Y:Y,MATCH(CONCATENATE(A29,"-",T29),Panaboard!AF:AF,0)))</f>
        <v/>
      </c>
      <c r="AV29" t="str">
        <f>IF(ISERROR(INDEX(Panaboard!Z:Z,MATCH(CONCATENATE(A29,"-",T29),Panaboard!AF:AF,0))),"",INDEX(Panaboard!Z:Z,MATCH(CONCATENATE(A29,"-",T29),Panaboard!AF:AF,0)))</f>
        <v/>
      </c>
      <c r="AW29" t="str">
        <f>IF(ISERROR(INDEX(Panaboard!AA:AA,MATCH(CONCATENATE(A29,"-",T29),Panaboard!AF:AF,0))),"",INDEX(Panaboard!AA:AA,MATCH(CONCATENATE(A29,"-",T29),Panaboard!AF:AF,0)))</f>
        <v/>
      </c>
      <c r="AX29" t="str">
        <f>IF(ISERROR(INDEX(Panaboard!AB:AB,MATCH(CONCATENATE(A29,"-",T29),Panaboard!AF:AF,0))),"",INDEX(Panaboard!AB:AB,MATCH(CONCATENATE(A29,"-",T29),Panaboard!AF:AF,0)))</f>
        <v/>
      </c>
      <c r="AY29" t="str">
        <f>IF(ISERROR(INDEX(Panaboard!AC:AC,MATCH(CONCATENATE(A29,"-",T29),Panaboard!AF:AF,0))),"",INDEX(Panaboard!AC:AC,MATCH(CONCATENATE(A29,"-",T29),Panaboard!AF:AF,0)))</f>
        <v/>
      </c>
      <c r="AZ29" t="str">
        <f>IF(OR(PResult!T29="",PResult!T29="(null)"),"",PResult!T29)</f>
        <v/>
      </c>
      <c r="BA29">
        <f>IF(PResult!O29="",0,PResult!O29)</f>
        <v>0</v>
      </c>
      <c r="BB29" t="str">
        <f>IF(ISERROR(INDEX(Panaboard!N:N,MATCH(CONCATENATE(A29,"-",T29),Panaboard!AF:AF,0))),"",INDEX(Panaboard!N:N,MATCH(CONCATENATE(A29,"-",T29),Panaboard!AF:AF,0)))</f>
        <v/>
      </c>
      <c r="BC29" t="str">
        <f t="shared" si="1"/>
        <v/>
      </c>
      <c r="BD29" t="str">
        <f>IF(ISERROR(INDEX(Panaboard!AD:AD,MATCH(CONCATENATE(A29,"-",T29),Panaboard!AF:AF,0))),"",INDEX(Panaboard!AD:AD,MATCH(CONCATENATE(A29,"-",T29),Panaboard!AF:AF,0)))</f>
        <v/>
      </c>
      <c r="BE29" t="str">
        <f>IF(ISERROR(INDEX(Panaboard!AE:AE,MATCH(CONCATENATE(A29,"-",T29),Panaboard!AF:AF,0))),"",INDEX(Panaboard!AE:AE,MATCH(CONCATENATE(A29,"-",T29),Panaboard!AF:AF,0)))</f>
        <v/>
      </c>
      <c r="BF29">
        <f>IF(OR(UPPER(TRIM(PResult!R29))="S",UPPER(TRIM(PResult!R29))="P"),PResult!M29,0)</f>
        <v>0</v>
      </c>
      <c r="BG29" t="str">
        <f>IF(ISERROR(INDEX(Panaboard!L:L,MATCH(CONCATENATE(A29,"-",T29),Panaboard!AF:AF,0))),"",INDEX(Panaboard!L:L,MATCH(CONCATENATE(A29,"-",T29),Panaboard!AF:AF,0)))</f>
        <v/>
      </c>
      <c r="BH29" t="str">
        <f>IF(ISERROR(INDEX(Panaboard!AG:AG,MATCH(CONCATENATE(A29,"-",T29),Panaboard!AF:AF,0))),"",INDEX(Panaboard!AG:AG,MATCH(CONCATENATE(A29,"-",T29),Panaboard!AF:AF,0)))</f>
        <v/>
      </c>
      <c r="BI29" t="str">
        <f t="shared" si="2"/>
        <v/>
      </c>
      <c r="BJ29" t="str">
        <f>IF(ISERROR(INDEX(CuttingList!F:F,MATCH(CONCATENATE(A29,"-",T29),CuttingList!E:E,0))),"",INDEX(CuttingList!F:F,MATCH(CONCATENATE(A29,"-",T29),CuttingList!E:E,0)))</f>
        <v/>
      </c>
    </row>
    <row r="30" spans="1:62" x14ac:dyDescent="0.25">
      <c r="A30" t="str">
        <f>IF(PResult!AL30="","",PResult!AL30)</f>
        <v/>
      </c>
      <c r="B30" t="str">
        <f>IF(PResult!F30="","",PResult!F30)</f>
        <v/>
      </c>
      <c r="C30" t="str">
        <f>IF(PResult!AN30="","",PResult!AN30)</f>
        <v/>
      </c>
      <c r="D30" t="str">
        <f>IF(PResult!AO30="","",PResult!AO30)</f>
        <v/>
      </c>
      <c r="E30" t="str">
        <f>IF(PResult!AP30="","",PResult!AP30)</f>
        <v/>
      </c>
      <c r="F30" t="str">
        <f>IF(PResult!AQ30="","",PResult!AQ30)</f>
        <v/>
      </c>
      <c r="G30">
        <f>IF(PResult!AR30="",0,ROUND(PResult!AR30,2))</f>
        <v>0</v>
      </c>
      <c r="I30">
        <f>IF(OR(UPPER(TRIM(PResult!R30))="S",UPPER(TRIM(PResult!R30))="P"),PResult!O30,0)</f>
        <v>0</v>
      </c>
      <c r="J30" t="str">
        <f>IF(ISERROR(INDEX(Panaboard!J:J,MATCH(CONCATENATE(A30,"-",T30),Panaboard!AF:AF,0))),"",TRIM(INDEX(Panaboard!J:J,MATCH(CONCATENATE(A30,"-",T30),Panaboard!AF:AF,0))))</f>
        <v/>
      </c>
      <c r="K30" t="str">
        <f>IF(ISERROR(INDEX(Panaboard!C:C,MATCH(CONCATENATE(A30,"-",T30),Panaboard!AF:AF,0))),"",INDEX(Panaboard!C:C,MATCH(CONCATENATE(A30,"-",T30),Panaboard!AF:AF,0)))</f>
        <v/>
      </c>
      <c r="L30" t="str">
        <f>IF(ISERROR(INDEX(Panaboard!D:D,MATCH(CONCATENATE(A30,"-",T30),Panaboard!AF:AF,0))),"",INDEX(Panaboard!D:D,MATCH(CONCATENATE(A30,"-",T30),Panaboard!AF:AF,0)))</f>
        <v/>
      </c>
      <c r="M30" t="str">
        <f>IF(ISERROR(INDEX(Panaboard!E:E,MATCH(CONCATENATE(A30,"-",T30),Panaboard!AF:AF,0))),"",INDEX(Panaboard!E:E,MATCH(CONCATENATE(A30,"-",T30),Panaboard!AF:AF,0)))</f>
        <v/>
      </c>
      <c r="N30" t="str">
        <f>IF(ISERROR(INDEX(Panaboard!F:F,MATCH(CONCATENATE(A30,"-",T30),Panaboard!AF:AF,0))),"",INDEX(Panaboard!F:F,MATCH(CONCATENATE(A30,"-",T30),Panaboard!AF:AF,0)))</f>
        <v/>
      </c>
      <c r="O30" t="str">
        <f>IF(ISERROR(INDEX(Panaboard!G:G,MATCH(CONCATENATE(A30,"-",T30),Panaboard!AF:AF,0))),"",INDEX(Panaboard!G:G,MATCH(CONCATENATE(A30,"-",T30),Panaboard!AF:AF,0)))</f>
        <v/>
      </c>
      <c r="P30" t="str">
        <f t="shared" si="0"/>
        <v/>
      </c>
      <c r="Q30" t="str">
        <f>IF(ISERROR(INDEX(Panaboard!H:H,MATCH(CONCATENATE(A30,"-",T30),Panaboard!AF:AF,0))),"",INDEX(Panaboard!H:H,MATCH(CONCATENATE(A30,"-",T30),Panaboard!AF:AF,0)))</f>
        <v/>
      </c>
      <c r="R30" t="str">
        <f>IF(ISERROR(INDEX(Panaboard!I:I,MATCH(CONCATENATE(A30,"-",T30),Panaboard!AF:AF,0))),"",INDEX(Panaboard!I:I,MATCH(CONCATENATE(A30,"-",T30),Panaboard!AF:AF,0)))</f>
        <v/>
      </c>
      <c r="S30" t="str">
        <f>CONCATENATE(PResult!AS30,PResult!AT30)</f>
        <v/>
      </c>
      <c r="T30" t="str">
        <f>IF(PResult!BG30="","",PResult!BG30)</f>
        <v/>
      </c>
      <c r="U30" t="str">
        <f>IF(PResult!Y30="","",PResult!Y30)</f>
        <v/>
      </c>
      <c r="V30" t="str">
        <f>IF(PResult!AU30="","",PResult!AU30)</f>
        <v/>
      </c>
      <c r="W30" t="str">
        <f>IF(PResult!R30="","",UPPER(TRIM(PResult!R30)))</f>
        <v/>
      </c>
      <c r="X30" t="str">
        <f>IF(PResult!AV30="","",PResult!AV30)</f>
        <v/>
      </c>
      <c r="Y30" t="str">
        <f>IF(PResult!AW30="","",PResult!AW30)</f>
        <v/>
      </c>
      <c r="Z30" t="str">
        <f>IF(PResult!AX30="","",PResult!AX30)</f>
        <v/>
      </c>
      <c r="AA30" t="str">
        <f>IF(PResult!AY30="","",PResult!AY30)</f>
        <v/>
      </c>
      <c r="AB30" t="str">
        <f>IF(PResult!AZ30="","",PResult!AZ30)</f>
        <v/>
      </c>
      <c r="AC30" t="str">
        <f>IF(PResult!BA30="","",PResult!BA30)</f>
        <v/>
      </c>
      <c r="AD30" t="str">
        <f>IF(PResult!G30="","",PResult!G30)</f>
        <v/>
      </c>
      <c r="AE30" t="str">
        <f>IF(PResult!H30="","",PResult!H30)</f>
        <v/>
      </c>
      <c r="AF30">
        <f>IF(OR(PResult!I30="(null)",PResult!I30=""),0,PResult!I30)</f>
        <v>0</v>
      </c>
      <c r="AG30" t="str">
        <f>TEXT(IF(ISERROR(INDEX(Panaboard!P:P,MATCH(CONCATENATE(A30,"-",T30),Panaboard!AF:AF,0))),"",INDEX(Panaboard!P:P,MATCH(CONCATENATE(A30,"-",T30),Panaboard!AF:AF,0))),"HH:MM")</f>
        <v/>
      </c>
      <c r="AH30" t="str">
        <f>TEXT(IF(ISERROR(INDEX(Panaboard!Q:Q,MATCH(CONCATENATE(A30,"-",T30),Panaboard!AF:AF,0))),"",INDEX(Panaboard!Q:Q,MATCH(CONCATENATE(A30,"-",T30),Panaboard!AF:AF,0))),"HH:MM")</f>
        <v/>
      </c>
      <c r="AI30" t="str">
        <f>TEXT(IF(ISERROR(INDEX(Panaboard!R:R,MATCH(CONCATENATE(A30,"-",T30),Panaboard!AF:AF,0))),"",INDEX(Panaboard!R:R,MATCH(CONCATENATE(A30,"-",T30),Panaboard!AF:AF,0))),"HH:MM")</f>
        <v/>
      </c>
      <c r="AJ30" t="str">
        <f>TEXT(IF(ISERROR(INDEX(Panaboard!S:S,MATCH(CONCATENATE(A30,"-",T30),Panaboard!AF:AF,0))),"",INDEX(Panaboard!S:S,MATCH(CONCATENATE(A30,"-",T30),Panaboard!AF:AF,0))),"HH:MM")</f>
        <v/>
      </c>
      <c r="AK30" t="str">
        <f>IF(PResult!BC30="","",PResult!BC30)</f>
        <v/>
      </c>
      <c r="AL30" t="str">
        <f>IF(PResult!BB30="","",PResult!BB30)</f>
        <v/>
      </c>
      <c r="AM30" t="str">
        <f>IF(PResult!BE30="","",PResult!BE30)</f>
        <v/>
      </c>
      <c r="AN30" t="str">
        <f>IF(PResult!BD30="","",PResult!BD30)</f>
        <v/>
      </c>
      <c r="AO30" t="str">
        <f>IF(PResult!BF30="","",PResult!BF30)</f>
        <v/>
      </c>
      <c r="AP30" t="str">
        <f>IF(ISERROR(INDEX(Panaboard!T:T,MATCH(CONCATENATE(A30,"-",T30),Panaboard!AF:AF,0))),"",INDEX(Panaboard!T:T,MATCH(CONCATENATE(A30,"-",T30),Panaboard!AF:AF,0)))</f>
        <v/>
      </c>
      <c r="AQ30" t="str">
        <f>IF(ISERROR(INDEX(Panaboard!U:U,MATCH(CONCATENATE(A30,"-",T30),Panaboard!AF:AF,0))),"",INDEX(Panaboard!U:U,MATCH(CONCATENATE(A30,"-",T30),Panaboard!AF:AF,0)))</f>
        <v/>
      </c>
      <c r="AR30" t="str">
        <f>IF(ISERROR(INDEX(Panaboard!V:V,MATCH(CONCATENATE(A30,"-",T30),Panaboard!AF:AF,0))),"",INDEX(Panaboard!V:V,MATCH(CONCATENATE(A30,"-",T30),Panaboard!AF:AF,0)))</f>
        <v/>
      </c>
      <c r="AS30" t="str">
        <f>IF(ISERROR(INDEX(Panaboard!W:W,MATCH(CONCATENATE(A30,"-",T30),Panaboard!AF:AF,0))),"",INDEX(Panaboard!W:W,MATCH(CONCATENATE(A30,"-",T30),Panaboard!AF:AF,0)))</f>
        <v/>
      </c>
      <c r="AT30" t="str">
        <f>IF(ISERROR(INDEX(Panaboard!X:X,MATCH(CONCATENATE(A30,"-",T30),Panaboard!AF:AF,0))),"",INDEX(Panaboard!X:X,MATCH(CONCATENATE(A30,"-",T30),Panaboard!AF:AF,0)))</f>
        <v/>
      </c>
      <c r="AU30" t="str">
        <f>IF(ISERROR(INDEX(Panaboard!Y:Y,MATCH(CONCATENATE(A30,"-",T30),Panaboard!AF:AF,0))),"",INDEX(Panaboard!Y:Y,MATCH(CONCATENATE(A30,"-",T30),Panaboard!AF:AF,0)))</f>
        <v/>
      </c>
      <c r="AV30" t="str">
        <f>IF(ISERROR(INDEX(Panaboard!Z:Z,MATCH(CONCATENATE(A30,"-",T30),Panaboard!AF:AF,0))),"",INDEX(Panaboard!Z:Z,MATCH(CONCATENATE(A30,"-",T30),Panaboard!AF:AF,0)))</f>
        <v/>
      </c>
      <c r="AW30" t="str">
        <f>IF(ISERROR(INDEX(Panaboard!AA:AA,MATCH(CONCATENATE(A30,"-",T30),Panaboard!AF:AF,0))),"",INDEX(Panaboard!AA:AA,MATCH(CONCATENATE(A30,"-",T30),Panaboard!AF:AF,0)))</f>
        <v/>
      </c>
      <c r="AX30" t="str">
        <f>IF(ISERROR(INDEX(Panaboard!AB:AB,MATCH(CONCATENATE(A30,"-",T30),Panaboard!AF:AF,0))),"",INDEX(Panaboard!AB:AB,MATCH(CONCATENATE(A30,"-",T30),Panaboard!AF:AF,0)))</f>
        <v/>
      </c>
      <c r="AY30" t="str">
        <f>IF(ISERROR(INDEX(Panaboard!AC:AC,MATCH(CONCATENATE(A30,"-",T30),Panaboard!AF:AF,0))),"",INDEX(Panaboard!AC:AC,MATCH(CONCATENATE(A30,"-",T30),Panaboard!AF:AF,0)))</f>
        <v/>
      </c>
      <c r="AZ30" t="str">
        <f>IF(OR(PResult!T30="",PResult!T30="(null)"),"",PResult!T30)</f>
        <v/>
      </c>
      <c r="BA30">
        <f>IF(PResult!O30="",0,PResult!O30)</f>
        <v>0</v>
      </c>
      <c r="BB30" t="str">
        <f>IF(ISERROR(INDEX(Panaboard!N:N,MATCH(CONCATENATE(A30,"-",T30),Panaboard!AF:AF,0))),"",INDEX(Panaboard!N:N,MATCH(CONCATENATE(A30,"-",T30),Panaboard!AF:AF,0)))</f>
        <v/>
      </c>
      <c r="BC30" t="str">
        <f t="shared" si="1"/>
        <v/>
      </c>
      <c r="BD30" t="str">
        <f>IF(ISERROR(INDEX(Panaboard!AD:AD,MATCH(CONCATENATE(A30,"-",T30),Panaboard!AF:AF,0))),"",INDEX(Panaboard!AD:AD,MATCH(CONCATENATE(A30,"-",T30),Panaboard!AF:AF,0)))</f>
        <v/>
      </c>
      <c r="BE30" t="str">
        <f>IF(ISERROR(INDEX(Panaboard!AE:AE,MATCH(CONCATENATE(A30,"-",T30),Panaboard!AF:AF,0))),"",INDEX(Panaboard!AE:AE,MATCH(CONCATENATE(A30,"-",T30),Panaboard!AF:AF,0)))</f>
        <v/>
      </c>
      <c r="BF30">
        <f>IF(OR(UPPER(TRIM(PResult!R30))="S",UPPER(TRIM(PResult!R30))="P"),PResult!M30,0)</f>
        <v>0</v>
      </c>
      <c r="BG30" t="str">
        <f>IF(ISERROR(INDEX(Panaboard!L:L,MATCH(CONCATENATE(A30,"-",T30),Panaboard!AF:AF,0))),"",INDEX(Panaboard!L:L,MATCH(CONCATENATE(A30,"-",T30),Panaboard!AF:AF,0)))</f>
        <v/>
      </c>
      <c r="BH30" t="str">
        <f>IF(ISERROR(INDEX(Panaboard!AG:AG,MATCH(CONCATENATE(A30,"-",T30),Panaboard!AF:AF,0))),"",INDEX(Panaboard!AG:AG,MATCH(CONCATENATE(A30,"-",T30),Panaboard!AF:AF,0)))</f>
        <v/>
      </c>
      <c r="BI30" t="str">
        <f t="shared" si="2"/>
        <v/>
      </c>
      <c r="BJ30" t="str">
        <f>IF(ISERROR(INDEX(CuttingList!F:F,MATCH(CONCATENATE(A30,"-",T30),CuttingList!E:E,0))),"",INDEX(CuttingList!F:F,MATCH(CONCATENATE(A30,"-",T30),CuttingList!E:E,0)))</f>
        <v/>
      </c>
    </row>
    <row r="31" spans="1:62" x14ac:dyDescent="0.25">
      <c r="A31" t="str">
        <f>IF(PResult!AL31="","",PResult!AL31)</f>
        <v/>
      </c>
      <c r="B31" t="str">
        <f>IF(PResult!F31="","",PResult!F31)</f>
        <v/>
      </c>
      <c r="C31" t="str">
        <f>IF(PResult!AN31="","",PResult!AN31)</f>
        <v/>
      </c>
      <c r="D31" t="str">
        <f>IF(PResult!AO31="","",PResult!AO31)</f>
        <v/>
      </c>
      <c r="E31" t="str">
        <f>IF(PResult!AP31="","",PResult!AP31)</f>
        <v/>
      </c>
      <c r="F31" t="str">
        <f>IF(PResult!AQ31="","",PResult!AQ31)</f>
        <v/>
      </c>
      <c r="G31">
        <f>IF(PResult!AR31="",0,ROUND(PResult!AR31,2))</f>
        <v>0</v>
      </c>
      <c r="I31">
        <f>IF(OR(UPPER(TRIM(PResult!R31))="S",UPPER(TRIM(PResult!R31))="P"),PResult!O31,0)</f>
        <v>0</v>
      </c>
      <c r="J31" t="str">
        <f>IF(ISERROR(INDEX(Panaboard!J:J,MATCH(CONCATENATE(A31,"-",T31),Panaboard!AF:AF,0))),"",TRIM(INDEX(Panaboard!J:J,MATCH(CONCATENATE(A31,"-",T31),Panaboard!AF:AF,0))))</f>
        <v/>
      </c>
      <c r="K31" t="str">
        <f>IF(ISERROR(INDEX(Panaboard!C:C,MATCH(CONCATENATE(A31,"-",T31),Panaboard!AF:AF,0))),"",INDEX(Panaboard!C:C,MATCH(CONCATENATE(A31,"-",T31),Panaboard!AF:AF,0)))</f>
        <v/>
      </c>
      <c r="L31" t="str">
        <f>IF(ISERROR(INDEX(Panaboard!D:D,MATCH(CONCATENATE(A31,"-",T31),Panaboard!AF:AF,0))),"",INDEX(Panaboard!D:D,MATCH(CONCATENATE(A31,"-",T31),Panaboard!AF:AF,0)))</f>
        <v/>
      </c>
      <c r="M31" t="str">
        <f>IF(ISERROR(INDEX(Panaboard!E:E,MATCH(CONCATENATE(A31,"-",T31),Panaboard!AF:AF,0))),"",INDEX(Panaboard!E:E,MATCH(CONCATENATE(A31,"-",T31),Panaboard!AF:AF,0)))</f>
        <v/>
      </c>
      <c r="N31" t="str">
        <f>IF(ISERROR(INDEX(Panaboard!F:F,MATCH(CONCATENATE(A31,"-",T31),Panaboard!AF:AF,0))),"",INDEX(Panaboard!F:F,MATCH(CONCATENATE(A31,"-",T31),Panaboard!AF:AF,0)))</f>
        <v/>
      </c>
      <c r="O31" t="str">
        <f>IF(ISERROR(INDEX(Panaboard!G:G,MATCH(CONCATENATE(A31,"-",T31),Panaboard!AF:AF,0))),"",INDEX(Panaboard!G:G,MATCH(CONCATENATE(A31,"-",T31),Panaboard!AF:AF,0)))</f>
        <v/>
      </c>
      <c r="P31" t="str">
        <f t="shared" si="0"/>
        <v/>
      </c>
      <c r="Q31" t="str">
        <f>IF(ISERROR(INDEX(Panaboard!H:H,MATCH(CONCATENATE(A31,"-",T31),Panaboard!AF:AF,0))),"",INDEX(Panaboard!H:H,MATCH(CONCATENATE(A31,"-",T31),Panaboard!AF:AF,0)))</f>
        <v/>
      </c>
      <c r="R31" t="str">
        <f>IF(ISERROR(INDEX(Panaboard!I:I,MATCH(CONCATENATE(A31,"-",T31),Panaboard!AF:AF,0))),"",INDEX(Panaboard!I:I,MATCH(CONCATENATE(A31,"-",T31),Panaboard!AF:AF,0)))</f>
        <v/>
      </c>
      <c r="S31" t="str">
        <f>CONCATENATE(PResult!AS31,PResult!AT31)</f>
        <v/>
      </c>
      <c r="T31" t="str">
        <f>IF(PResult!BG31="","",PResult!BG31)</f>
        <v/>
      </c>
      <c r="U31" t="str">
        <f>IF(PResult!Y31="","",PResult!Y31)</f>
        <v/>
      </c>
      <c r="V31" t="str">
        <f>IF(PResult!AU31="","",PResult!AU31)</f>
        <v/>
      </c>
      <c r="W31" t="str">
        <f>IF(PResult!R31="","",UPPER(TRIM(PResult!R31)))</f>
        <v/>
      </c>
      <c r="X31" t="str">
        <f>IF(PResult!AV31="","",PResult!AV31)</f>
        <v/>
      </c>
      <c r="Y31" t="str">
        <f>IF(PResult!AW31="","",PResult!AW31)</f>
        <v/>
      </c>
      <c r="Z31" t="str">
        <f>IF(PResult!AX31="","",PResult!AX31)</f>
        <v/>
      </c>
      <c r="AA31" t="str">
        <f>IF(PResult!AY31="","",PResult!AY31)</f>
        <v/>
      </c>
      <c r="AB31" t="str">
        <f>IF(PResult!AZ31="","",PResult!AZ31)</f>
        <v/>
      </c>
      <c r="AC31" t="str">
        <f>IF(PResult!BA31="","",PResult!BA31)</f>
        <v/>
      </c>
      <c r="AD31" t="str">
        <f>IF(PResult!G31="","",PResult!G31)</f>
        <v/>
      </c>
      <c r="AE31" t="str">
        <f>IF(PResult!H31="","",PResult!H31)</f>
        <v/>
      </c>
      <c r="AF31">
        <f>IF(OR(PResult!I31="(null)",PResult!I31=""),0,PResult!I31)</f>
        <v>0</v>
      </c>
      <c r="AG31" t="str">
        <f>TEXT(IF(ISERROR(INDEX(Panaboard!P:P,MATCH(CONCATENATE(A31,"-",T31),Panaboard!AF:AF,0))),"",INDEX(Panaboard!P:P,MATCH(CONCATENATE(A31,"-",T31),Panaboard!AF:AF,0))),"HH:MM")</f>
        <v/>
      </c>
      <c r="AH31" t="str">
        <f>TEXT(IF(ISERROR(INDEX(Panaboard!Q:Q,MATCH(CONCATENATE(A31,"-",T31),Panaboard!AF:AF,0))),"",INDEX(Panaboard!Q:Q,MATCH(CONCATENATE(A31,"-",T31),Panaboard!AF:AF,0))),"HH:MM")</f>
        <v/>
      </c>
      <c r="AI31" t="str">
        <f>TEXT(IF(ISERROR(INDEX(Panaboard!R:R,MATCH(CONCATENATE(A31,"-",T31),Panaboard!AF:AF,0))),"",INDEX(Panaboard!R:R,MATCH(CONCATENATE(A31,"-",T31),Panaboard!AF:AF,0))),"HH:MM")</f>
        <v/>
      </c>
      <c r="AJ31" t="str">
        <f>TEXT(IF(ISERROR(INDEX(Panaboard!S:S,MATCH(CONCATENATE(A31,"-",T31),Panaboard!AF:AF,0))),"",INDEX(Panaboard!S:S,MATCH(CONCATENATE(A31,"-",T31),Panaboard!AF:AF,0))),"HH:MM")</f>
        <v/>
      </c>
      <c r="AK31" t="str">
        <f>IF(PResult!BC31="","",PResult!BC31)</f>
        <v/>
      </c>
      <c r="AL31" t="str">
        <f>IF(PResult!BB31="","",PResult!BB31)</f>
        <v/>
      </c>
      <c r="AM31" t="str">
        <f>IF(PResult!BE31="","",PResult!BE31)</f>
        <v/>
      </c>
      <c r="AN31" t="str">
        <f>IF(PResult!BD31="","",PResult!BD31)</f>
        <v/>
      </c>
      <c r="AO31" t="str">
        <f>IF(PResult!BF31="","",PResult!BF31)</f>
        <v/>
      </c>
      <c r="AP31" t="str">
        <f>IF(ISERROR(INDEX(Panaboard!T:T,MATCH(CONCATENATE(A31,"-",T31),Panaboard!AF:AF,0))),"",INDEX(Panaboard!T:T,MATCH(CONCATENATE(A31,"-",T31),Panaboard!AF:AF,0)))</f>
        <v/>
      </c>
      <c r="AQ31" t="str">
        <f>IF(ISERROR(INDEX(Panaboard!U:U,MATCH(CONCATENATE(A31,"-",T31),Panaboard!AF:AF,0))),"",INDEX(Panaboard!U:U,MATCH(CONCATENATE(A31,"-",T31),Panaboard!AF:AF,0)))</f>
        <v/>
      </c>
      <c r="AR31" t="str">
        <f>IF(ISERROR(INDEX(Panaboard!V:V,MATCH(CONCATENATE(A31,"-",T31),Panaboard!AF:AF,0))),"",INDEX(Panaboard!V:V,MATCH(CONCATENATE(A31,"-",T31),Panaboard!AF:AF,0)))</f>
        <v/>
      </c>
      <c r="AS31" t="str">
        <f>IF(ISERROR(INDEX(Panaboard!W:W,MATCH(CONCATENATE(A31,"-",T31),Panaboard!AF:AF,0))),"",INDEX(Panaboard!W:W,MATCH(CONCATENATE(A31,"-",T31),Panaboard!AF:AF,0)))</f>
        <v/>
      </c>
      <c r="AT31" t="str">
        <f>IF(ISERROR(INDEX(Panaboard!X:X,MATCH(CONCATENATE(A31,"-",T31),Panaboard!AF:AF,0))),"",INDEX(Panaboard!X:X,MATCH(CONCATENATE(A31,"-",T31),Panaboard!AF:AF,0)))</f>
        <v/>
      </c>
      <c r="AU31" t="str">
        <f>IF(ISERROR(INDEX(Panaboard!Y:Y,MATCH(CONCATENATE(A31,"-",T31),Panaboard!AF:AF,0))),"",INDEX(Panaboard!Y:Y,MATCH(CONCATENATE(A31,"-",T31),Panaboard!AF:AF,0)))</f>
        <v/>
      </c>
      <c r="AV31" t="str">
        <f>IF(ISERROR(INDEX(Panaboard!Z:Z,MATCH(CONCATENATE(A31,"-",T31),Panaboard!AF:AF,0))),"",INDEX(Panaboard!Z:Z,MATCH(CONCATENATE(A31,"-",T31),Panaboard!AF:AF,0)))</f>
        <v/>
      </c>
      <c r="AW31" t="str">
        <f>IF(ISERROR(INDEX(Panaboard!AA:AA,MATCH(CONCATENATE(A31,"-",T31),Panaboard!AF:AF,0))),"",INDEX(Panaboard!AA:AA,MATCH(CONCATENATE(A31,"-",T31),Panaboard!AF:AF,0)))</f>
        <v/>
      </c>
      <c r="AX31" t="str">
        <f>IF(ISERROR(INDEX(Panaboard!AB:AB,MATCH(CONCATENATE(A31,"-",T31),Panaboard!AF:AF,0))),"",INDEX(Panaboard!AB:AB,MATCH(CONCATENATE(A31,"-",T31),Panaboard!AF:AF,0)))</f>
        <v/>
      </c>
      <c r="AY31" t="str">
        <f>IF(ISERROR(INDEX(Panaboard!AC:AC,MATCH(CONCATENATE(A31,"-",T31),Panaboard!AF:AF,0))),"",INDEX(Panaboard!AC:AC,MATCH(CONCATENATE(A31,"-",T31),Panaboard!AF:AF,0)))</f>
        <v/>
      </c>
      <c r="AZ31" t="str">
        <f>IF(OR(PResult!T31="",PResult!T31="(null)"),"",PResult!T31)</f>
        <v/>
      </c>
      <c r="BA31">
        <f>IF(PResult!O31="",0,PResult!O31)</f>
        <v>0</v>
      </c>
      <c r="BB31" t="str">
        <f>IF(ISERROR(INDEX(Panaboard!N:N,MATCH(CONCATENATE(A31,"-",T31),Panaboard!AF:AF,0))),"",INDEX(Panaboard!N:N,MATCH(CONCATENATE(A31,"-",T31),Panaboard!AF:AF,0)))</f>
        <v/>
      </c>
      <c r="BC31" t="str">
        <f t="shared" si="1"/>
        <v/>
      </c>
      <c r="BD31" t="str">
        <f>IF(ISERROR(INDEX(Panaboard!AD:AD,MATCH(CONCATENATE(A31,"-",T31),Panaboard!AF:AF,0))),"",INDEX(Panaboard!AD:AD,MATCH(CONCATENATE(A31,"-",T31),Panaboard!AF:AF,0)))</f>
        <v/>
      </c>
      <c r="BE31" t="str">
        <f>IF(ISERROR(INDEX(Panaboard!AE:AE,MATCH(CONCATENATE(A31,"-",T31),Panaboard!AF:AF,0))),"",INDEX(Panaboard!AE:AE,MATCH(CONCATENATE(A31,"-",T31),Panaboard!AF:AF,0)))</f>
        <v/>
      </c>
      <c r="BF31">
        <f>IF(OR(UPPER(TRIM(PResult!R31))="S",UPPER(TRIM(PResult!R31))="P"),PResult!M31,0)</f>
        <v>0</v>
      </c>
      <c r="BG31" t="str">
        <f>IF(ISERROR(INDEX(Panaboard!L:L,MATCH(CONCATENATE(A31,"-",T31),Panaboard!AF:AF,0))),"",INDEX(Panaboard!L:L,MATCH(CONCATENATE(A31,"-",T31),Panaboard!AF:AF,0)))</f>
        <v/>
      </c>
      <c r="BH31" t="str">
        <f>IF(ISERROR(INDEX(Panaboard!AG:AG,MATCH(CONCATENATE(A31,"-",T31),Panaboard!AF:AF,0))),"",INDEX(Panaboard!AG:AG,MATCH(CONCATENATE(A31,"-",T31),Panaboard!AF:AF,0)))</f>
        <v/>
      </c>
      <c r="BI31" t="str">
        <f t="shared" si="2"/>
        <v/>
      </c>
      <c r="BJ31" t="str">
        <f>IF(ISERROR(INDEX(CuttingList!F:F,MATCH(CONCATENATE(A31,"-",T31),CuttingList!E:E,0))),"",INDEX(CuttingList!F:F,MATCH(CONCATENATE(A31,"-",T31),CuttingList!E:E,0)))</f>
        <v/>
      </c>
    </row>
    <row r="32" spans="1:62" x14ac:dyDescent="0.25">
      <c r="A32" t="str">
        <f>IF(PResult!AL32="","",PResult!AL32)</f>
        <v/>
      </c>
      <c r="B32" t="str">
        <f>IF(PResult!F32="","",PResult!F32)</f>
        <v/>
      </c>
      <c r="C32" t="str">
        <f>IF(PResult!AN32="","",PResult!AN32)</f>
        <v/>
      </c>
      <c r="D32" t="str">
        <f>IF(PResult!AO32="","",PResult!AO32)</f>
        <v/>
      </c>
      <c r="E32" t="str">
        <f>IF(PResult!AP32="","",PResult!AP32)</f>
        <v/>
      </c>
      <c r="F32" t="str">
        <f>IF(PResult!AQ32="","",PResult!AQ32)</f>
        <v/>
      </c>
      <c r="G32">
        <f>IF(PResult!AR32="",0,ROUND(PResult!AR32,2))</f>
        <v>0</v>
      </c>
      <c r="I32">
        <f>IF(OR(UPPER(TRIM(PResult!R32))="S",UPPER(TRIM(PResult!R32))="P"),PResult!O32,0)</f>
        <v>0</v>
      </c>
      <c r="J32" t="str">
        <f>IF(ISERROR(INDEX(Panaboard!J:J,MATCH(CONCATENATE(A32,"-",T32),Panaboard!AF:AF,0))),"",TRIM(INDEX(Panaboard!J:J,MATCH(CONCATENATE(A32,"-",T32),Panaboard!AF:AF,0))))</f>
        <v/>
      </c>
      <c r="K32" t="str">
        <f>IF(ISERROR(INDEX(Panaboard!C:C,MATCH(CONCATENATE(A32,"-",T32),Panaboard!AF:AF,0))),"",INDEX(Panaboard!C:C,MATCH(CONCATENATE(A32,"-",T32),Panaboard!AF:AF,0)))</f>
        <v/>
      </c>
      <c r="L32" t="str">
        <f>IF(ISERROR(INDEX(Panaboard!D:D,MATCH(CONCATENATE(A32,"-",T32),Panaboard!AF:AF,0))),"",INDEX(Panaboard!D:D,MATCH(CONCATENATE(A32,"-",T32),Panaboard!AF:AF,0)))</f>
        <v/>
      </c>
      <c r="M32" t="str">
        <f>IF(ISERROR(INDEX(Panaboard!E:E,MATCH(CONCATENATE(A32,"-",T32),Panaboard!AF:AF,0))),"",INDEX(Panaboard!E:E,MATCH(CONCATENATE(A32,"-",T32),Panaboard!AF:AF,0)))</f>
        <v/>
      </c>
      <c r="N32" t="str">
        <f>IF(ISERROR(INDEX(Panaboard!F:F,MATCH(CONCATENATE(A32,"-",T32),Panaboard!AF:AF,0))),"",INDEX(Panaboard!F:F,MATCH(CONCATENATE(A32,"-",T32),Panaboard!AF:AF,0)))</f>
        <v/>
      </c>
      <c r="O32" t="str">
        <f>IF(ISERROR(INDEX(Panaboard!G:G,MATCH(CONCATENATE(A32,"-",T32),Panaboard!AF:AF,0))),"",INDEX(Panaboard!G:G,MATCH(CONCATENATE(A32,"-",T32),Panaboard!AF:AF,0)))</f>
        <v/>
      </c>
      <c r="P32" t="str">
        <f t="shared" si="0"/>
        <v/>
      </c>
      <c r="Q32" t="str">
        <f>IF(ISERROR(INDEX(Panaboard!H:H,MATCH(CONCATENATE(A32,"-",T32),Panaboard!AF:AF,0))),"",INDEX(Panaboard!H:H,MATCH(CONCATENATE(A32,"-",T32),Panaboard!AF:AF,0)))</f>
        <v/>
      </c>
      <c r="R32" t="str">
        <f>IF(ISERROR(INDEX(Panaboard!I:I,MATCH(CONCATENATE(A32,"-",T32),Panaboard!AF:AF,0))),"",INDEX(Panaboard!I:I,MATCH(CONCATENATE(A32,"-",T32),Panaboard!AF:AF,0)))</f>
        <v/>
      </c>
      <c r="S32" t="str">
        <f>CONCATENATE(PResult!AS32,PResult!AT32)</f>
        <v/>
      </c>
      <c r="T32" t="str">
        <f>IF(PResult!BG32="","",PResult!BG32)</f>
        <v/>
      </c>
      <c r="U32" t="str">
        <f>IF(PResult!Y32="","",PResult!Y32)</f>
        <v/>
      </c>
      <c r="V32" t="str">
        <f>IF(PResult!AU32="","",PResult!AU32)</f>
        <v/>
      </c>
      <c r="W32" t="str">
        <f>IF(PResult!R32="","",UPPER(TRIM(PResult!R32)))</f>
        <v/>
      </c>
      <c r="X32" t="str">
        <f>IF(PResult!AV32="","",PResult!AV32)</f>
        <v/>
      </c>
      <c r="Y32" t="str">
        <f>IF(PResult!AW32="","",PResult!AW32)</f>
        <v/>
      </c>
      <c r="Z32" t="str">
        <f>IF(PResult!AX32="","",PResult!AX32)</f>
        <v/>
      </c>
      <c r="AA32" t="str">
        <f>IF(PResult!AY32="","",PResult!AY32)</f>
        <v/>
      </c>
      <c r="AB32" t="str">
        <f>IF(PResult!AZ32="","",PResult!AZ32)</f>
        <v/>
      </c>
      <c r="AC32" t="str">
        <f>IF(PResult!BA32="","",PResult!BA32)</f>
        <v/>
      </c>
      <c r="AD32" t="str">
        <f>IF(PResult!G32="","",PResult!G32)</f>
        <v/>
      </c>
      <c r="AE32" t="str">
        <f>IF(PResult!H32="","",PResult!H32)</f>
        <v/>
      </c>
      <c r="AF32">
        <f>IF(OR(PResult!I32="(null)",PResult!I32=""),0,PResult!I32)</f>
        <v>0</v>
      </c>
      <c r="AG32" t="str">
        <f>TEXT(IF(ISERROR(INDEX(Panaboard!P:P,MATCH(CONCATENATE(A32,"-",T32),Panaboard!AF:AF,0))),"",INDEX(Panaboard!P:P,MATCH(CONCATENATE(A32,"-",T32),Panaboard!AF:AF,0))),"HH:MM")</f>
        <v/>
      </c>
      <c r="AH32" t="str">
        <f>TEXT(IF(ISERROR(INDEX(Panaboard!Q:Q,MATCH(CONCATENATE(A32,"-",T32),Panaboard!AF:AF,0))),"",INDEX(Panaboard!Q:Q,MATCH(CONCATENATE(A32,"-",T32),Panaboard!AF:AF,0))),"HH:MM")</f>
        <v/>
      </c>
      <c r="AI32" t="str">
        <f>TEXT(IF(ISERROR(INDEX(Panaboard!R:R,MATCH(CONCATENATE(A32,"-",T32),Panaboard!AF:AF,0))),"",INDEX(Panaboard!R:R,MATCH(CONCATENATE(A32,"-",T32),Panaboard!AF:AF,0))),"HH:MM")</f>
        <v/>
      </c>
      <c r="AJ32" t="str">
        <f>TEXT(IF(ISERROR(INDEX(Panaboard!S:S,MATCH(CONCATENATE(A32,"-",T32),Panaboard!AF:AF,0))),"",INDEX(Panaboard!S:S,MATCH(CONCATENATE(A32,"-",T32),Panaboard!AF:AF,0))),"HH:MM")</f>
        <v/>
      </c>
      <c r="AK32" t="str">
        <f>IF(PResult!BC32="","",PResult!BC32)</f>
        <v/>
      </c>
      <c r="AL32" t="str">
        <f>IF(PResult!BB32="","",PResult!BB32)</f>
        <v/>
      </c>
      <c r="AM32" t="str">
        <f>IF(PResult!BE32="","",PResult!BE32)</f>
        <v/>
      </c>
      <c r="AN32" t="str">
        <f>IF(PResult!BD32="","",PResult!BD32)</f>
        <v/>
      </c>
      <c r="AO32" t="str">
        <f>IF(PResult!BF32="","",PResult!BF32)</f>
        <v/>
      </c>
      <c r="AP32" t="str">
        <f>IF(ISERROR(INDEX(Panaboard!T:T,MATCH(CONCATENATE(A32,"-",T32),Panaboard!AF:AF,0))),"",INDEX(Panaboard!T:T,MATCH(CONCATENATE(A32,"-",T32),Panaboard!AF:AF,0)))</f>
        <v/>
      </c>
      <c r="AQ32" t="str">
        <f>IF(ISERROR(INDEX(Panaboard!U:U,MATCH(CONCATENATE(A32,"-",T32),Panaboard!AF:AF,0))),"",INDEX(Panaboard!U:U,MATCH(CONCATENATE(A32,"-",T32),Panaboard!AF:AF,0)))</f>
        <v/>
      </c>
      <c r="AR32" t="str">
        <f>IF(ISERROR(INDEX(Panaboard!V:V,MATCH(CONCATENATE(A32,"-",T32),Panaboard!AF:AF,0))),"",INDEX(Panaboard!V:V,MATCH(CONCATENATE(A32,"-",T32),Panaboard!AF:AF,0)))</f>
        <v/>
      </c>
      <c r="AS32" t="str">
        <f>IF(ISERROR(INDEX(Panaboard!W:W,MATCH(CONCATENATE(A32,"-",T32),Panaboard!AF:AF,0))),"",INDEX(Panaboard!W:W,MATCH(CONCATENATE(A32,"-",T32),Panaboard!AF:AF,0)))</f>
        <v/>
      </c>
      <c r="AT32" t="str">
        <f>IF(ISERROR(INDEX(Panaboard!X:X,MATCH(CONCATENATE(A32,"-",T32),Panaboard!AF:AF,0))),"",INDEX(Panaboard!X:X,MATCH(CONCATENATE(A32,"-",T32),Panaboard!AF:AF,0)))</f>
        <v/>
      </c>
      <c r="AU32" t="str">
        <f>IF(ISERROR(INDEX(Panaboard!Y:Y,MATCH(CONCATENATE(A32,"-",T32),Panaboard!AF:AF,0))),"",INDEX(Panaboard!Y:Y,MATCH(CONCATENATE(A32,"-",T32),Panaboard!AF:AF,0)))</f>
        <v/>
      </c>
      <c r="AV32" t="str">
        <f>IF(ISERROR(INDEX(Panaboard!Z:Z,MATCH(CONCATENATE(A32,"-",T32),Panaboard!AF:AF,0))),"",INDEX(Panaboard!Z:Z,MATCH(CONCATENATE(A32,"-",T32),Panaboard!AF:AF,0)))</f>
        <v/>
      </c>
      <c r="AW32" t="str">
        <f>IF(ISERROR(INDEX(Panaboard!AA:AA,MATCH(CONCATENATE(A32,"-",T32),Panaboard!AF:AF,0))),"",INDEX(Panaboard!AA:AA,MATCH(CONCATENATE(A32,"-",T32),Panaboard!AF:AF,0)))</f>
        <v/>
      </c>
      <c r="AX32" t="str">
        <f>IF(ISERROR(INDEX(Panaboard!AB:AB,MATCH(CONCATENATE(A32,"-",T32),Panaboard!AF:AF,0))),"",INDEX(Panaboard!AB:AB,MATCH(CONCATENATE(A32,"-",T32),Panaboard!AF:AF,0)))</f>
        <v/>
      </c>
      <c r="AY32" t="str">
        <f>IF(ISERROR(INDEX(Panaboard!AC:AC,MATCH(CONCATENATE(A32,"-",T32),Panaboard!AF:AF,0))),"",INDEX(Panaboard!AC:AC,MATCH(CONCATENATE(A32,"-",T32),Panaboard!AF:AF,0)))</f>
        <v/>
      </c>
      <c r="AZ32" t="str">
        <f>IF(OR(PResult!T32="",PResult!T32="(null)"),"",PResult!T32)</f>
        <v/>
      </c>
      <c r="BA32">
        <f>IF(PResult!O32="",0,PResult!O32)</f>
        <v>0</v>
      </c>
      <c r="BB32" t="str">
        <f>IF(ISERROR(INDEX(Panaboard!N:N,MATCH(CONCATENATE(A32,"-",T32),Panaboard!AF:AF,0))),"",INDEX(Panaboard!N:N,MATCH(CONCATENATE(A32,"-",T32),Panaboard!AF:AF,0)))</f>
        <v/>
      </c>
      <c r="BC32" t="str">
        <f t="shared" si="1"/>
        <v/>
      </c>
      <c r="BD32" t="str">
        <f>IF(ISERROR(INDEX(Panaboard!AD:AD,MATCH(CONCATENATE(A32,"-",T32),Panaboard!AF:AF,0))),"",INDEX(Panaboard!AD:AD,MATCH(CONCATENATE(A32,"-",T32),Panaboard!AF:AF,0)))</f>
        <v/>
      </c>
      <c r="BE32" t="str">
        <f>IF(ISERROR(INDEX(Panaboard!AE:AE,MATCH(CONCATENATE(A32,"-",T32),Panaboard!AF:AF,0))),"",INDEX(Panaboard!AE:AE,MATCH(CONCATENATE(A32,"-",T32),Panaboard!AF:AF,0)))</f>
        <v/>
      </c>
      <c r="BF32">
        <f>IF(OR(UPPER(TRIM(PResult!R32))="S",UPPER(TRIM(PResult!R32))="P"),PResult!M32,0)</f>
        <v>0</v>
      </c>
      <c r="BG32" t="str">
        <f>IF(ISERROR(INDEX(Panaboard!L:L,MATCH(CONCATENATE(A32,"-",T32),Panaboard!AF:AF,0))),"",INDEX(Panaboard!L:L,MATCH(CONCATENATE(A32,"-",T32),Panaboard!AF:AF,0)))</f>
        <v/>
      </c>
      <c r="BH32" t="str">
        <f>IF(ISERROR(INDEX(Panaboard!AG:AG,MATCH(CONCATENATE(A32,"-",T32),Panaboard!AF:AF,0))),"",INDEX(Panaboard!AG:AG,MATCH(CONCATENATE(A32,"-",T32),Panaboard!AF:AF,0)))</f>
        <v/>
      </c>
      <c r="BI32" t="str">
        <f t="shared" si="2"/>
        <v/>
      </c>
      <c r="BJ32" t="str">
        <f>IF(ISERROR(INDEX(CuttingList!F:F,MATCH(CONCATENATE(A32,"-",T32),CuttingList!E:E,0))),"",INDEX(CuttingList!F:F,MATCH(CONCATENATE(A32,"-",T32),CuttingList!E:E,0)))</f>
        <v/>
      </c>
    </row>
    <row r="33" spans="1:62" x14ac:dyDescent="0.25">
      <c r="A33" t="str">
        <f>IF(PResult!AL33="","",PResult!AL33)</f>
        <v/>
      </c>
      <c r="B33" t="str">
        <f>IF(PResult!F33="","",PResult!F33)</f>
        <v/>
      </c>
      <c r="C33" t="str">
        <f>IF(PResult!AN33="","",PResult!AN33)</f>
        <v/>
      </c>
      <c r="D33" t="str">
        <f>IF(PResult!AO33="","",PResult!AO33)</f>
        <v/>
      </c>
      <c r="E33" t="str">
        <f>IF(PResult!AP33="","",PResult!AP33)</f>
        <v/>
      </c>
      <c r="F33" t="str">
        <f>IF(PResult!AQ33="","",PResult!AQ33)</f>
        <v/>
      </c>
      <c r="G33">
        <f>IF(PResult!AR33="",0,ROUND(PResult!AR33,2))</f>
        <v>0</v>
      </c>
      <c r="I33">
        <f>IF(OR(UPPER(TRIM(PResult!R33))="S",UPPER(TRIM(PResult!R33))="P"),PResult!O33,0)</f>
        <v>0</v>
      </c>
      <c r="J33" t="str">
        <f>IF(ISERROR(INDEX(Panaboard!J:J,MATCH(CONCATENATE(A33,"-",T33),Panaboard!AF:AF,0))),"",TRIM(INDEX(Panaboard!J:J,MATCH(CONCATENATE(A33,"-",T33),Panaboard!AF:AF,0))))</f>
        <v/>
      </c>
      <c r="K33" t="str">
        <f>IF(ISERROR(INDEX(Panaboard!C:C,MATCH(CONCATENATE(A33,"-",T33),Panaboard!AF:AF,0))),"",INDEX(Panaboard!C:C,MATCH(CONCATENATE(A33,"-",T33),Panaboard!AF:AF,0)))</f>
        <v/>
      </c>
      <c r="L33" t="str">
        <f>IF(ISERROR(INDEX(Panaboard!D:D,MATCH(CONCATENATE(A33,"-",T33),Panaboard!AF:AF,0))),"",INDEX(Panaboard!D:D,MATCH(CONCATENATE(A33,"-",T33),Panaboard!AF:AF,0)))</f>
        <v/>
      </c>
      <c r="M33" t="str">
        <f>IF(ISERROR(INDEX(Panaboard!E:E,MATCH(CONCATENATE(A33,"-",T33),Panaboard!AF:AF,0))),"",INDEX(Panaboard!E:E,MATCH(CONCATENATE(A33,"-",T33),Panaboard!AF:AF,0)))</f>
        <v/>
      </c>
      <c r="N33" t="str">
        <f>IF(ISERROR(INDEX(Panaboard!F:F,MATCH(CONCATENATE(A33,"-",T33),Panaboard!AF:AF,0))),"",INDEX(Panaboard!F:F,MATCH(CONCATENATE(A33,"-",T33),Panaboard!AF:AF,0)))</f>
        <v/>
      </c>
      <c r="O33" t="str">
        <f>IF(ISERROR(INDEX(Panaboard!G:G,MATCH(CONCATENATE(A33,"-",T33),Panaboard!AF:AF,0))),"",INDEX(Panaboard!G:G,MATCH(CONCATENATE(A33,"-",T33),Panaboard!AF:AF,0)))</f>
        <v/>
      </c>
      <c r="P33" t="str">
        <f t="shared" si="0"/>
        <v/>
      </c>
      <c r="Q33" t="str">
        <f>IF(ISERROR(INDEX(Panaboard!H:H,MATCH(CONCATENATE(A33,"-",T33),Panaboard!AF:AF,0))),"",INDEX(Panaboard!H:H,MATCH(CONCATENATE(A33,"-",T33),Panaboard!AF:AF,0)))</f>
        <v/>
      </c>
      <c r="R33" t="str">
        <f>IF(ISERROR(INDEX(Panaboard!I:I,MATCH(CONCATENATE(A33,"-",T33),Panaboard!AF:AF,0))),"",INDEX(Panaboard!I:I,MATCH(CONCATENATE(A33,"-",T33),Panaboard!AF:AF,0)))</f>
        <v/>
      </c>
      <c r="S33" t="str">
        <f>CONCATENATE(PResult!AS33,PResult!AT33)</f>
        <v/>
      </c>
      <c r="T33" t="str">
        <f>IF(PResult!BG33="","",PResult!BG33)</f>
        <v/>
      </c>
      <c r="U33" t="str">
        <f>IF(PResult!Y33="","",PResult!Y33)</f>
        <v/>
      </c>
      <c r="V33" t="str">
        <f>IF(PResult!AU33="","",PResult!AU33)</f>
        <v/>
      </c>
      <c r="W33" t="str">
        <f>IF(PResult!R33="","",UPPER(TRIM(PResult!R33)))</f>
        <v/>
      </c>
      <c r="X33" t="str">
        <f>IF(PResult!AV33="","",PResult!AV33)</f>
        <v/>
      </c>
      <c r="Y33" t="str">
        <f>IF(PResult!AW33="","",PResult!AW33)</f>
        <v/>
      </c>
      <c r="Z33" t="str">
        <f>IF(PResult!AX33="","",PResult!AX33)</f>
        <v/>
      </c>
      <c r="AA33" t="str">
        <f>IF(PResult!AY33="","",PResult!AY33)</f>
        <v/>
      </c>
      <c r="AB33" t="str">
        <f>IF(PResult!AZ33="","",PResult!AZ33)</f>
        <v/>
      </c>
      <c r="AC33" t="str">
        <f>IF(PResult!BA33="","",PResult!BA33)</f>
        <v/>
      </c>
      <c r="AD33" t="str">
        <f>IF(PResult!G33="","",PResult!G33)</f>
        <v/>
      </c>
      <c r="AE33" t="str">
        <f>IF(PResult!H33="","",PResult!H33)</f>
        <v/>
      </c>
      <c r="AF33">
        <f>IF(OR(PResult!I33="(null)",PResult!I33=""),0,PResult!I33)</f>
        <v>0</v>
      </c>
      <c r="AG33" t="str">
        <f>TEXT(IF(ISERROR(INDEX(Panaboard!P:P,MATCH(CONCATENATE(A33,"-",T33),Panaboard!AF:AF,0))),"",INDEX(Panaboard!P:P,MATCH(CONCATENATE(A33,"-",T33),Panaboard!AF:AF,0))),"HH:MM")</f>
        <v/>
      </c>
      <c r="AH33" t="str">
        <f>TEXT(IF(ISERROR(INDEX(Panaboard!Q:Q,MATCH(CONCATENATE(A33,"-",T33),Panaboard!AF:AF,0))),"",INDEX(Panaboard!Q:Q,MATCH(CONCATENATE(A33,"-",T33),Panaboard!AF:AF,0))),"HH:MM")</f>
        <v/>
      </c>
      <c r="AI33" t="str">
        <f>TEXT(IF(ISERROR(INDEX(Panaboard!R:R,MATCH(CONCATENATE(A33,"-",T33),Panaboard!AF:AF,0))),"",INDEX(Panaboard!R:R,MATCH(CONCATENATE(A33,"-",T33),Panaboard!AF:AF,0))),"HH:MM")</f>
        <v/>
      </c>
      <c r="AJ33" t="str">
        <f>TEXT(IF(ISERROR(INDEX(Panaboard!S:S,MATCH(CONCATENATE(A33,"-",T33),Panaboard!AF:AF,0))),"",INDEX(Panaboard!S:S,MATCH(CONCATENATE(A33,"-",T33),Panaboard!AF:AF,0))),"HH:MM")</f>
        <v/>
      </c>
      <c r="AK33" t="str">
        <f>IF(PResult!BC33="","",PResult!BC33)</f>
        <v/>
      </c>
      <c r="AL33" t="str">
        <f>IF(PResult!BB33="","",PResult!BB33)</f>
        <v/>
      </c>
      <c r="AM33" t="str">
        <f>IF(PResult!BE33="","",PResult!BE33)</f>
        <v/>
      </c>
      <c r="AN33" t="str">
        <f>IF(PResult!BD33="","",PResult!BD33)</f>
        <v/>
      </c>
      <c r="AO33" t="str">
        <f>IF(PResult!BF33="","",PResult!BF33)</f>
        <v/>
      </c>
      <c r="AP33" t="str">
        <f>IF(ISERROR(INDEX(Panaboard!T:T,MATCH(CONCATENATE(A33,"-",T33),Panaboard!AF:AF,0))),"",INDEX(Panaboard!T:T,MATCH(CONCATENATE(A33,"-",T33),Panaboard!AF:AF,0)))</f>
        <v/>
      </c>
      <c r="AQ33" t="str">
        <f>IF(ISERROR(INDEX(Panaboard!U:U,MATCH(CONCATENATE(A33,"-",T33),Panaboard!AF:AF,0))),"",INDEX(Panaboard!U:U,MATCH(CONCATENATE(A33,"-",T33),Panaboard!AF:AF,0)))</f>
        <v/>
      </c>
      <c r="AR33" t="str">
        <f>IF(ISERROR(INDEX(Panaboard!V:V,MATCH(CONCATENATE(A33,"-",T33),Panaboard!AF:AF,0))),"",INDEX(Panaboard!V:V,MATCH(CONCATENATE(A33,"-",T33),Panaboard!AF:AF,0)))</f>
        <v/>
      </c>
      <c r="AS33" t="str">
        <f>IF(ISERROR(INDEX(Panaboard!W:W,MATCH(CONCATENATE(A33,"-",T33),Panaboard!AF:AF,0))),"",INDEX(Panaboard!W:W,MATCH(CONCATENATE(A33,"-",T33),Panaboard!AF:AF,0)))</f>
        <v/>
      </c>
      <c r="AT33" t="str">
        <f>IF(ISERROR(INDEX(Panaboard!X:X,MATCH(CONCATENATE(A33,"-",T33),Panaboard!AF:AF,0))),"",INDEX(Panaboard!X:X,MATCH(CONCATENATE(A33,"-",T33),Panaboard!AF:AF,0)))</f>
        <v/>
      </c>
      <c r="AU33" t="str">
        <f>IF(ISERROR(INDEX(Panaboard!Y:Y,MATCH(CONCATENATE(A33,"-",T33),Panaboard!AF:AF,0))),"",INDEX(Panaboard!Y:Y,MATCH(CONCATENATE(A33,"-",T33),Panaboard!AF:AF,0)))</f>
        <v/>
      </c>
      <c r="AV33" t="str">
        <f>IF(ISERROR(INDEX(Panaboard!Z:Z,MATCH(CONCATENATE(A33,"-",T33),Panaboard!AF:AF,0))),"",INDEX(Panaboard!Z:Z,MATCH(CONCATENATE(A33,"-",T33),Panaboard!AF:AF,0)))</f>
        <v/>
      </c>
      <c r="AW33" t="str">
        <f>IF(ISERROR(INDEX(Panaboard!AA:AA,MATCH(CONCATENATE(A33,"-",T33),Panaboard!AF:AF,0))),"",INDEX(Panaboard!AA:AA,MATCH(CONCATENATE(A33,"-",T33),Panaboard!AF:AF,0)))</f>
        <v/>
      </c>
      <c r="AX33" t="str">
        <f>IF(ISERROR(INDEX(Panaboard!AB:AB,MATCH(CONCATENATE(A33,"-",T33),Panaboard!AF:AF,0))),"",INDEX(Panaboard!AB:AB,MATCH(CONCATENATE(A33,"-",T33),Panaboard!AF:AF,0)))</f>
        <v/>
      </c>
      <c r="AY33" t="str">
        <f>IF(ISERROR(INDEX(Panaboard!AC:AC,MATCH(CONCATENATE(A33,"-",T33),Panaboard!AF:AF,0))),"",INDEX(Panaboard!AC:AC,MATCH(CONCATENATE(A33,"-",T33),Panaboard!AF:AF,0)))</f>
        <v/>
      </c>
      <c r="AZ33" t="str">
        <f>IF(OR(PResult!T33="",PResult!T33="(null)"),"",PResult!T33)</f>
        <v/>
      </c>
      <c r="BA33">
        <f>IF(PResult!O33="",0,PResult!O33)</f>
        <v>0</v>
      </c>
      <c r="BB33" t="str">
        <f>IF(ISERROR(INDEX(Panaboard!N:N,MATCH(CONCATENATE(A33,"-",T33),Panaboard!AF:AF,0))),"",INDEX(Panaboard!N:N,MATCH(CONCATENATE(A33,"-",T33),Panaboard!AF:AF,0)))</f>
        <v/>
      </c>
      <c r="BC33" t="str">
        <f t="shared" si="1"/>
        <v/>
      </c>
      <c r="BD33" t="str">
        <f>IF(ISERROR(INDEX(Panaboard!AD:AD,MATCH(CONCATENATE(A33,"-",T33),Panaboard!AF:AF,0))),"",INDEX(Panaboard!AD:AD,MATCH(CONCATENATE(A33,"-",T33),Panaboard!AF:AF,0)))</f>
        <v/>
      </c>
      <c r="BE33" t="str">
        <f>IF(ISERROR(INDEX(Panaboard!AE:AE,MATCH(CONCATENATE(A33,"-",T33),Panaboard!AF:AF,0))),"",INDEX(Panaboard!AE:AE,MATCH(CONCATENATE(A33,"-",T33),Panaboard!AF:AF,0)))</f>
        <v/>
      </c>
      <c r="BF33">
        <f>IF(OR(UPPER(TRIM(PResult!R33))="S",UPPER(TRIM(PResult!R33))="P"),PResult!M33,0)</f>
        <v>0</v>
      </c>
      <c r="BG33" t="str">
        <f>IF(ISERROR(INDEX(Panaboard!L:L,MATCH(CONCATENATE(A33,"-",T33),Panaboard!AF:AF,0))),"",INDEX(Panaboard!L:L,MATCH(CONCATENATE(A33,"-",T33),Panaboard!AF:AF,0)))</f>
        <v/>
      </c>
      <c r="BH33" t="str">
        <f>IF(ISERROR(INDEX(Panaboard!AG:AG,MATCH(CONCATENATE(A33,"-",T33),Panaboard!AF:AF,0))),"",INDEX(Panaboard!AG:AG,MATCH(CONCATENATE(A33,"-",T33),Panaboard!AF:AF,0)))</f>
        <v/>
      </c>
      <c r="BI33" t="str">
        <f t="shared" si="2"/>
        <v/>
      </c>
      <c r="BJ33" t="str">
        <f>IF(ISERROR(INDEX(CuttingList!F:F,MATCH(CONCATENATE(A33,"-",T33),CuttingList!E:E,0))),"",INDEX(CuttingList!F:F,MATCH(CONCATENATE(A33,"-",T33),CuttingList!E:E,0)))</f>
        <v/>
      </c>
    </row>
    <row r="34" spans="1:62" x14ac:dyDescent="0.25">
      <c r="A34" t="str">
        <f>IF(PResult!AL34="","",PResult!AL34)</f>
        <v/>
      </c>
      <c r="B34" t="str">
        <f>IF(PResult!F34="","",PResult!F34)</f>
        <v/>
      </c>
      <c r="C34" t="str">
        <f>IF(PResult!AN34="","",PResult!AN34)</f>
        <v/>
      </c>
      <c r="D34" t="str">
        <f>IF(PResult!AO34="","",PResult!AO34)</f>
        <v/>
      </c>
      <c r="E34" t="str">
        <f>IF(PResult!AP34="","",PResult!AP34)</f>
        <v/>
      </c>
      <c r="F34" t="str">
        <f>IF(PResult!AQ34="","",PResult!AQ34)</f>
        <v/>
      </c>
      <c r="G34">
        <f>IF(PResult!AR34="",0,ROUND(PResult!AR34,2))</f>
        <v>0</v>
      </c>
      <c r="I34">
        <f>IF(OR(UPPER(TRIM(PResult!R34))="S",UPPER(TRIM(PResult!R34))="P"),PResult!O34,0)</f>
        <v>0</v>
      </c>
      <c r="J34" t="str">
        <f>IF(ISERROR(INDEX(Panaboard!J:J,MATCH(CONCATENATE(A34,"-",T34),Panaboard!AF:AF,0))),"",TRIM(INDEX(Panaboard!J:J,MATCH(CONCATENATE(A34,"-",T34),Panaboard!AF:AF,0))))</f>
        <v/>
      </c>
      <c r="K34" t="str">
        <f>IF(ISERROR(INDEX(Panaboard!C:C,MATCH(CONCATENATE(A34,"-",T34),Panaboard!AF:AF,0))),"",INDEX(Panaboard!C:C,MATCH(CONCATENATE(A34,"-",T34),Panaboard!AF:AF,0)))</f>
        <v/>
      </c>
      <c r="L34" t="str">
        <f>IF(ISERROR(INDEX(Panaboard!D:D,MATCH(CONCATENATE(A34,"-",T34),Panaboard!AF:AF,0))),"",INDEX(Panaboard!D:D,MATCH(CONCATENATE(A34,"-",T34),Panaboard!AF:AF,0)))</f>
        <v/>
      </c>
      <c r="M34" t="str">
        <f>IF(ISERROR(INDEX(Panaboard!E:E,MATCH(CONCATENATE(A34,"-",T34),Panaboard!AF:AF,0))),"",INDEX(Panaboard!E:E,MATCH(CONCATENATE(A34,"-",T34),Panaboard!AF:AF,0)))</f>
        <v/>
      </c>
      <c r="N34" t="str">
        <f>IF(ISERROR(INDEX(Panaboard!F:F,MATCH(CONCATENATE(A34,"-",T34),Panaboard!AF:AF,0))),"",INDEX(Panaboard!F:F,MATCH(CONCATENATE(A34,"-",T34),Panaboard!AF:AF,0)))</f>
        <v/>
      </c>
      <c r="O34" t="str">
        <f>IF(ISERROR(INDEX(Panaboard!G:G,MATCH(CONCATENATE(A34,"-",T34),Panaboard!AF:AF,0))),"",INDEX(Panaboard!G:G,MATCH(CONCATENATE(A34,"-",T34),Panaboard!AF:AF,0)))</f>
        <v/>
      </c>
      <c r="P34" t="str">
        <f t="shared" si="0"/>
        <v/>
      </c>
      <c r="Q34" t="str">
        <f>IF(ISERROR(INDEX(Panaboard!H:H,MATCH(CONCATENATE(A34,"-",T34),Panaboard!AF:AF,0))),"",INDEX(Panaboard!H:H,MATCH(CONCATENATE(A34,"-",T34),Panaboard!AF:AF,0)))</f>
        <v/>
      </c>
      <c r="R34" t="str">
        <f>IF(ISERROR(INDEX(Panaboard!I:I,MATCH(CONCATENATE(A34,"-",T34),Panaboard!AF:AF,0))),"",INDEX(Panaboard!I:I,MATCH(CONCATENATE(A34,"-",T34),Panaboard!AF:AF,0)))</f>
        <v/>
      </c>
      <c r="S34" t="str">
        <f>CONCATENATE(PResult!AS34,PResult!AT34)</f>
        <v/>
      </c>
      <c r="T34" t="str">
        <f>IF(PResult!BG34="","",PResult!BG34)</f>
        <v/>
      </c>
      <c r="U34" t="str">
        <f>IF(PResult!Y34="","",PResult!Y34)</f>
        <v/>
      </c>
      <c r="V34" t="str">
        <f>IF(PResult!AU34="","",PResult!AU34)</f>
        <v/>
      </c>
      <c r="W34" t="str">
        <f>IF(PResult!R34="","",UPPER(TRIM(PResult!R34)))</f>
        <v/>
      </c>
      <c r="X34" t="str">
        <f>IF(PResult!AV34="","",PResult!AV34)</f>
        <v/>
      </c>
      <c r="Y34" t="str">
        <f>IF(PResult!AW34="","",PResult!AW34)</f>
        <v/>
      </c>
      <c r="Z34" t="str">
        <f>IF(PResult!AX34="","",PResult!AX34)</f>
        <v/>
      </c>
      <c r="AA34" t="str">
        <f>IF(PResult!AY34="","",PResult!AY34)</f>
        <v/>
      </c>
      <c r="AB34" t="str">
        <f>IF(PResult!AZ34="","",PResult!AZ34)</f>
        <v/>
      </c>
      <c r="AC34" t="str">
        <f>IF(PResult!BA34="","",PResult!BA34)</f>
        <v/>
      </c>
      <c r="AD34" t="str">
        <f>IF(PResult!G34="","",PResult!G34)</f>
        <v/>
      </c>
      <c r="AE34" t="str">
        <f>IF(PResult!H34="","",PResult!H34)</f>
        <v/>
      </c>
      <c r="AF34">
        <f>IF(OR(PResult!I34="(null)",PResult!I34=""),0,PResult!I34)</f>
        <v>0</v>
      </c>
      <c r="AG34" t="str">
        <f>TEXT(IF(ISERROR(INDEX(Panaboard!P:P,MATCH(CONCATENATE(A34,"-",T34),Panaboard!AF:AF,0))),"",INDEX(Panaboard!P:P,MATCH(CONCATENATE(A34,"-",T34),Panaboard!AF:AF,0))),"HH:MM")</f>
        <v/>
      </c>
      <c r="AH34" t="str">
        <f>TEXT(IF(ISERROR(INDEX(Panaboard!Q:Q,MATCH(CONCATENATE(A34,"-",T34),Panaboard!AF:AF,0))),"",INDEX(Panaboard!Q:Q,MATCH(CONCATENATE(A34,"-",T34),Panaboard!AF:AF,0))),"HH:MM")</f>
        <v/>
      </c>
      <c r="AI34" t="str">
        <f>TEXT(IF(ISERROR(INDEX(Panaboard!R:R,MATCH(CONCATENATE(A34,"-",T34),Panaboard!AF:AF,0))),"",INDEX(Panaboard!R:R,MATCH(CONCATENATE(A34,"-",T34),Panaboard!AF:AF,0))),"HH:MM")</f>
        <v/>
      </c>
      <c r="AJ34" t="str">
        <f>TEXT(IF(ISERROR(INDEX(Panaboard!S:S,MATCH(CONCATENATE(A34,"-",T34),Panaboard!AF:AF,0))),"",INDEX(Panaboard!S:S,MATCH(CONCATENATE(A34,"-",T34),Panaboard!AF:AF,0))),"HH:MM")</f>
        <v/>
      </c>
      <c r="AK34" t="str">
        <f>IF(PResult!BC34="","",PResult!BC34)</f>
        <v/>
      </c>
      <c r="AL34" t="str">
        <f>IF(PResult!BB34="","",PResult!BB34)</f>
        <v/>
      </c>
      <c r="AM34" t="str">
        <f>IF(PResult!BE34="","",PResult!BE34)</f>
        <v/>
      </c>
      <c r="AN34" t="str">
        <f>IF(PResult!BD34="","",PResult!BD34)</f>
        <v/>
      </c>
      <c r="AO34" t="str">
        <f>IF(PResult!BF34="","",PResult!BF34)</f>
        <v/>
      </c>
      <c r="AP34" t="str">
        <f>IF(ISERROR(INDEX(Panaboard!T:T,MATCH(CONCATENATE(A34,"-",T34),Panaboard!AF:AF,0))),"",INDEX(Panaboard!T:T,MATCH(CONCATENATE(A34,"-",T34),Panaboard!AF:AF,0)))</f>
        <v/>
      </c>
      <c r="AQ34" t="str">
        <f>IF(ISERROR(INDEX(Panaboard!U:U,MATCH(CONCATENATE(A34,"-",T34),Panaboard!AF:AF,0))),"",INDEX(Panaboard!U:U,MATCH(CONCATENATE(A34,"-",T34),Panaboard!AF:AF,0)))</f>
        <v/>
      </c>
      <c r="AR34" t="str">
        <f>IF(ISERROR(INDEX(Panaboard!V:V,MATCH(CONCATENATE(A34,"-",T34),Panaboard!AF:AF,0))),"",INDEX(Panaboard!V:V,MATCH(CONCATENATE(A34,"-",T34),Panaboard!AF:AF,0)))</f>
        <v/>
      </c>
      <c r="AS34" t="str">
        <f>IF(ISERROR(INDEX(Panaboard!W:W,MATCH(CONCATENATE(A34,"-",T34),Panaboard!AF:AF,0))),"",INDEX(Panaboard!W:W,MATCH(CONCATENATE(A34,"-",T34),Panaboard!AF:AF,0)))</f>
        <v/>
      </c>
      <c r="AT34" t="str">
        <f>IF(ISERROR(INDEX(Panaboard!X:X,MATCH(CONCATENATE(A34,"-",T34),Panaboard!AF:AF,0))),"",INDEX(Panaboard!X:X,MATCH(CONCATENATE(A34,"-",T34),Panaboard!AF:AF,0)))</f>
        <v/>
      </c>
      <c r="AU34" t="str">
        <f>IF(ISERROR(INDEX(Panaboard!Y:Y,MATCH(CONCATENATE(A34,"-",T34),Panaboard!AF:AF,0))),"",INDEX(Panaboard!Y:Y,MATCH(CONCATENATE(A34,"-",T34),Panaboard!AF:AF,0)))</f>
        <v/>
      </c>
      <c r="AV34" t="str">
        <f>IF(ISERROR(INDEX(Panaboard!Z:Z,MATCH(CONCATENATE(A34,"-",T34),Panaboard!AF:AF,0))),"",INDEX(Panaboard!Z:Z,MATCH(CONCATENATE(A34,"-",T34),Panaboard!AF:AF,0)))</f>
        <v/>
      </c>
      <c r="AW34" t="str">
        <f>IF(ISERROR(INDEX(Panaboard!AA:AA,MATCH(CONCATENATE(A34,"-",T34),Panaboard!AF:AF,0))),"",INDEX(Panaboard!AA:AA,MATCH(CONCATENATE(A34,"-",T34),Panaboard!AF:AF,0)))</f>
        <v/>
      </c>
      <c r="AX34" t="str">
        <f>IF(ISERROR(INDEX(Panaboard!AB:AB,MATCH(CONCATENATE(A34,"-",T34),Panaboard!AF:AF,0))),"",INDEX(Panaboard!AB:AB,MATCH(CONCATENATE(A34,"-",T34),Panaboard!AF:AF,0)))</f>
        <v/>
      </c>
      <c r="AY34" t="str">
        <f>IF(ISERROR(INDEX(Panaboard!AC:AC,MATCH(CONCATENATE(A34,"-",T34),Panaboard!AF:AF,0))),"",INDEX(Panaboard!AC:AC,MATCH(CONCATENATE(A34,"-",T34),Panaboard!AF:AF,0)))</f>
        <v/>
      </c>
      <c r="AZ34" t="str">
        <f>IF(OR(PResult!T34="",PResult!T34="(null)"),"",PResult!T34)</f>
        <v/>
      </c>
      <c r="BA34">
        <f>IF(PResult!O34="",0,PResult!O34)</f>
        <v>0</v>
      </c>
      <c r="BB34" t="str">
        <f>IF(ISERROR(INDEX(Panaboard!N:N,MATCH(CONCATENATE(A34,"-",T34),Panaboard!AF:AF,0))),"",INDEX(Panaboard!N:N,MATCH(CONCATENATE(A34,"-",T34),Panaboard!AF:AF,0)))</f>
        <v/>
      </c>
      <c r="BC34" t="str">
        <f t="shared" si="1"/>
        <v/>
      </c>
      <c r="BD34" t="str">
        <f>IF(ISERROR(INDEX(Panaboard!AD:AD,MATCH(CONCATENATE(A34,"-",T34),Panaboard!AF:AF,0))),"",INDEX(Panaboard!AD:AD,MATCH(CONCATENATE(A34,"-",T34),Panaboard!AF:AF,0)))</f>
        <v/>
      </c>
      <c r="BE34" t="str">
        <f>IF(ISERROR(INDEX(Panaboard!AE:AE,MATCH(CONCATENATE(A34,"-",T34),Panaboard!AF:AF,0))),"",INDEX(Panaboard!AE:AE,MATCH(CONCATENATE(A34,"-",T34),Panaboard!AF:AF,0)))</f>
        <v/>
      </c>
      <c r="BF34">
        <f>IF(OR(UPPER(TRIM(PResult!R34))="S",UPPER(TRIM(PResult!R34))="P"),PResult!M34,0)</f>
        <v>0</v>
      </c>
      <c r="BG34" t="str">
        <f>IF(ISERROR(INDEX(Panaboard!L:L,MATCH(CONCATENATE(A34,"-",T34),Panaboard!AF:AF,0))),"",INDEX(Panaboard!L:L,MATCH(CONCATENATE(A34,"-",T34),Panaboard!AF:AF,0)))</f>
        <v/>
      </c>
      <c r="BH34" t="str">
        <f>IF(ISERROR(INDEX(Panaboard!AG:AG,MATCH(CONCATENATE(A34,"-",T34),Panaboard!AF:AF,0))),"",INDEX(Panaboard!AG:AG,MATCH(CONCATENATE(A34,"-",T34),Panaboard!AF:AF,0)))</f>
        <v/>
      </c>
      <c r="BI34" t="str">
        <f t="shared" si="2"/>
        <v/>
      </c>
      <c r="BJ34" t="str">
        <f>IF(ISERROR(INDEX(CuttingList!F:F,MATCH(CONCATENATE(A34,"-",T34),CuttingList!E:E,0))),"",INDEX(CuttingList!F:F,MATCH(CONCATENATE(A34,"-",T34),CuttingList!E:E,0)))</f>
        <v/>
      </c>
    </row>
    <row r="35" spans="1:62" x14ac:dyDescent="0.25">
      <c r="A35" t="str">
        <f>IF(PResult!AL35="","",PResult!AL35)</f>
        <v/>
      </c>
      <c r="B35" t="str">
        <f>IF(PResult!F35="","",PResult!F35)</f>
        <v/>
      </c>
      <c r="C35" t="str">
        <f>IF(PResult!AN35="","",PResult!AN35)</f>
        <v/>
      </c>
      <c r="D35" t="str">
        <f>IF(PResult!AO35="","",PResult!AO35)</f>
        <v/>
      </c>
      <c r="E35" t="str">
        <f>IF(PResult!AP35="","",PResult!AP35)</f>
        <v/>
      </c>
      <c r="F35" t="str">
        <f>IF(PResult!AQ35="","",PResult!AQ35)</f>
        <v/>
      </c>
      <c r="G35">
        <f>IF(PResult!AR35="",0,ROUND(PResult!AR35,2))</f>
        <v>0</v>
      </c>
      <c r="I35">
        <f>IF(OR(UPPER(TRIM(PResult!R35))="S",UPPER(TRIM(PResult!R35))="P"),PResult!O35,0)</f>
        <v>0</v>
      </c>
      <c r="J35" t="str">
        <f>IF(ISERROR(INDEX(Panaboard!J:J,MATCH(CONCATENATE(A35,"-",T35),Panaboard!AF:AF,0))),"",TRIM(INDEX(Panaboard!J:J,MATCH(CONCATENATE(A35,"-",T35),Panaboard!AF:AF,0))))</f>
        <v/>
      </c>
      <c r="K35" t="str">
        <f>IF(ISERROR(INDEX(Panaboard!C:C,MATCH(CONCATENATE(A35,"-",T35),Panaboard!AF:AF,0))),"",INDEX(Panaboard!C:C,MATCH(CONCATENATE(A35,"-",T35),Panaboard!AF:AF,0)))</f>
        <v/>
      </c>
      <c r="L35" t="str">
        <f>IF(ISERROR(INDEX(Panaboard!D:D,MATCH(CONCATENATE(A35,"-",T35),Panaboard!AF:AF,0))),"",INDEX(Panaboard!D:D,MATCH(CONCATENATE(A35,"-",T35),Panaboard!AF:AF,0)))</f>
        <v/>
      </c>
      <c r="M35" t="str">
        <f>IF(ISERROR(INDEX(Panaboard!E:E,MATCH(CONCATENATE(A35,"-",T35),Panaboard!AF:AF,0))),"",INDEX(Panaboard!E:E,MATCH(CONCATENATE(A35,"-",T35),Panaboard!AF:AF,0)))</f>
        <v/>
      </c>
      <c r="N35" t="str">
        <f>IF(ISERROR(INDEX(Panaboard!F:F,MATCH(CONCATENATE(A35,"-",T35),Panaboard!AF:AF,0))),"",INDEX(Panaboard!F:F,MATCH(CONCATENATE(A35,"-",T35),Panaboard!AF:AF,0)))</f>
        <v/>
      </c>
      <c r="O35" t="str">
        <f>IF(ISERROR(INDEX(Panaboard!G:G,MATCH(CONCATENATE(A35,"-",T35),Panaboard!AF:AF,0))),"",INDEX(Panaboard!G:G,MATCH(CONCATENATE(A35,"-",T35),Panaboard!AF:AF,0)))</f>
        <v/>
      </c>
      <c r="P35" t="str">
        <f t="shared" si="0"/>
        <v/>
      </c>
      <c r="Q35" t="str">
        <f>IF(ISERROR(INDEX(Panaboard!H:H,MATCH(CONCATENATE(A35,"-",T35),Panaboard!AF:AF,0))),"",INDEX(Panaboard!H:H,MATCH(CONCATENATE(A35,"-",T35),Panaboard!AF:AF,0)))</f>
        <v/>
      </c>
      <c r="R35" t="str">
        <f>IF(ISERROR(INDEX(Panaboard!I:I,MATCH(CONCATENATE(A35,"-",T35),Panaboard!AF:AF,0))),"",INDEX(Panaboard!I:I,MATCH(CONCATENATE(A35,"-",T35),Panaboard!AF:AF,0)))</f>
        <v/>
      </c>
      <c r="S35" t="str">
        <f>CONCATENATE(PResult!AS35,PResult!AT35)</f>
        <v/>
      </c>
      <c r="T35" t="str">
        <f>IF(PResult!BG35="","",PResult!BG35)</f>
        <v/>
      </c>
      <c r="U35" t="str">
        <f>IF(PResult!Y35="","",PResult!Y35)</f>
        <v/>
      </c>
      <c r="V35" t="str">
        <f>IF(PResult!AU35="","",PResult!AU35)</f>
        <v/>
      </c>
      <c r="W35" t="str">
        <f>IF(PResult!R35="","",UPPER(TRIM(PResult!R35)))</f>
        <v/>
      </c>
      <c r="X35" t="str">
        <f>IF(PResult!AV35="","",PResult!AV35)</f>
        <v/>
      </c>
      <c r="Y35" t="str">
        <f>IF(PResult!AW35="","",PResult!AW35)</f>
        <v/>
      </c>
      <c r="Z35" t="str">
        <f>IF(PResult!AX35="","",PResult!AX35)</f>
        <v/>
      </c>
      <c r="AA35" t="str">
        <f>IF(PResult!AY35="","",PResult!AY35)</f>
        <v/>
      </c>
      <c r="AB35" t="str">
        <f>IF(PResult!AZ35="","",PResult!AZ35)</f>
        <v/>
      </c>
      <c r="AC35" t="str">
        <f>IF(PResult!BA35="","",PResult!BA35)</f>
        <v/>
      </c>
      <c r="AD35" t="str">
        <f>IF(PResult!G35="","",PResult!G35)</f>
        <v/>
      </c>
      <c r="AE35" t="str">
        <f>IF(PResult!H35="","",PResult!H35)</f>
        <v/>
      </c>
      <c r="AF35">
        <f>IF(OR(PResult!I35="(null)",PResult!I35=""),0,PResult!I35)</f>
        <v>0</v>
      </c>
      <c r="AG35" t="str">
        <f>TEXT(IF(ISERROR(INDEX(Panaboard!P:P,MATCH(CONCATENATE(A35,"-",T35),Panaboard!AF:AF,0))),"",INDEX(Panaboard!P:P,MATCH(CONCATENATE(A35,"-",T35),Panaboard!AF:AF,0))),"HH:MM")</f>
        <v/>
      </c>
      <c r="AH35" t="str">
        <f>TEXT(IF(ISERROR(INDEX(Panaboard!Q:Q,MATCH(CONCATENATE(A35,"-",T35),Panaboard!AF:AF,0))),"",INDEX(Panaboard!Q:Q,MATCH(CONCATENATE(A35,"-",T35),Panaboard!AF:AF,0))),"HH:MM")</f>
        <v/>
      </c>
      <c r="AI35" t="str">
        <f>TEXT(IF(ISERROR(INDEX(Panaboard!R:R,MATCH(CONCATENATE(A35,"-",T35),Panaboard!AF:AF,0))),"",INDEX(Panaboard!R:R,MATCH(CONCATENATE(A35,"-",T35),Panaboard!AF:AF,0))),"HH:MM")</f>
        <v/>
      </c>
      <c r="AJ35" t="str">
        <f>TEXT(IF(ISERROR(INDEX(Panaboard!S:S,MATCH(CONCATENATE(A35,"-",T35),Panaboard!AF:AF,0))),"",INDEX(Panaboard!S:S,MATCH(CONCATENATE(A35,"-",T35),Panaboard!AF:AF,0))),"HH:MM")</f>
        <v/>
      </c>
      <c r="AK35" t="str">
        <f>IF(PResult!BC35="","",PResult!BC35)</f>
        <v/>
      </c>
      <c r="AL35" t="str">
        <f>IF(PResult!BB35="","",PResult!BB35)</f>
        <v/>
      </c>
      <c r="AM35" t="str">
        <f>IF(PResult!BE35="","",PResult!BE35)</f>
        <v/>
      </c>
      <c r="AN35" t="str">
        <f>IF(PResult!BD35="","",PResult!BD35)</f>
        <v/>
      </c>
      <c r="AO35" t="str">
        <f>IF(PResult!BF35="","",PResult!BF35)</f>
        <v/>
      </c>
      <c r="AP35" t="str">
        <f>IF(ISERROR(INDEX(Panaboard!T:T,MATCH(CONCATENATE(A35,"-",T35),Panaboard!AF:AF,0))),"",INDEX(Panaboard!T:T,MATCH(CONCATENATE(A35,"-",T35),Panaboard!AF:AF,0)))</f>
        <v/>
      </c>
      <c r="AQ35" t="str">
        <f>IF(ISERROR(INDEX(Panaboard!U:U,MATCH(CONCATENATE(A35,"-",T35),Panaboard!AF:AF,0))),"",INDEX(Panaboard!U:U,MATCH(CONCATENATE(A35,"-",T35),Panaboard!AF:AF,0)))</f>
        <v/>
      </c>
      <c r="AR35" t="str">
        <f>IF(ISERROR(INDEX(Panaboard!V:V,MATCH(CONCATENATE(A35,"-",T35),Panaboard!AF:AF,0))),"",INDEX(Panaboard!V:V,MATCH(CONCATENATE(A35,"-",T35),Panaboard!AF:AF,0)))</f>
        <v/>
      </c>
      <c r="AS35" t="str">
        <f>IF(ISERROR(INDEX(Panaboard!W:W,MATCH(CONCATENATE(A35,"-",T35),Panaboard!AF:AF,0))),"",INDEX(Panaboard!W:W,MATCH(CONCATENATE(A35,"-",T35),Panaboard!AF:AF,0)))</f>
        <v/>
      </c>
      <c r="AT35" t="str">
        <f>IF(ISERROR(INDEX(Panaboard!X:X,MATCH(CONCATENATE(A35,"-",T35),Panaboard!AF:AF,0))),"",INDEX(Panaboard!X:X,MATCH(CONCATENATE(A35,"-",T35),Panaboard!AF:AF,0)))</f>
        <v/>
      </c>
      <c r="AU35" t="str">
        <f>IF(ISERROR(INDEX(Panaboard!Y:Y,MATCH(CONCATENATE(A35,"-",T35),Panaboard!AF:AF,0))),"",INDEX(Panaboard!Y:Y,MATCH(CONCATENATE(A35,"-",T35),Panaboard!AF:AF,0)))</f>
        <v/>
      </c>
      <c r="AV35" t="str">
        <f>IF(ISERROR(INDEX(Panaboard!Z:Z,MATCH(CONCATENATE(A35,"-",T35),Panaboard!AF:AF,0))),"",INDEX(Panaboard!Z:Z,MATCH(CONCATENATE(A35,"-",T35),Panaboard!AF:AF,0)))</f>
        <v/>
      </c>
      <c r="AW35" t="str">
        <f>IF(ISERROR(INDEX(Panaboard!AA:AA,MATCH(CONCATENATE(A35,"-",T35),Panaboard!AF:AF,0))),"",INDEX(Panaboard!AA:AA,MATCH(CONCATENATE(A35,"-",T35),Panaboard!AF:AF,0)))</f>
        <v/>
      </c>
      <c r="AX35" t="str">
        <f>IF(ISERROR(INDEX(Panaboard!AB:AB,MATCH(CONCATENATE(A35,"-",T35),Panaboard!AF:AF,0))),"",INDEX(Panaboard!AB:AB,MATCH(CONCATENATE(A35,"-",T35),Panaboard!AF:AF,0)))</f>
        <v/>
      </c>
      <c r="AY35" t="str">
        <f>IF(ISERROR(INDEX(Panaboard!AC:AC,MATCH(CONCATENATE(A35,"-",T35),Panaboard!AF:AF,0))),"",INDEX(Panaboard!AC:AC,MATCH(CONCATENATE(A35,"-",T35),Panaboard!AF:AF,0)))</f>
        <v/>
      </c>
      <c r="AZ35" t="str">
        <f>IF(OR(PResult!T35="",PResult!T35="(null)"),"",PResult!T35)</f>
        <v/>
      </c>
      <c r="BA35">
        <f>IF(PResult!O35="",0,PResult!O35)</f>
        <v>0</v>
      </c>
      <c r="BB35" t="str">
        <f>IF(ISERROR(INDEX(Panaboard!N:N,MATCH(CONCATENATE(A35,"-",T35),Panaboard!AF:AF,0))),"",INDEX(Panaboard!N:N,MATCH(CONCATENATE(A35,"-",T35),Panaboard!AF:AF,0)))</f>
        <v/>
      </c>
      <c r="BC35" t="str">
        <f t="shared" si="1"/>
        <v/>
      </c>
      <c r="BD35" t="str">
        <f>IF(ISERROR(INDEX(Panaboard!AD:AD,MATCH(CONCATENATE(A35,"-",T35),Panaboard!AF:AF,0))),"",INDEX(Panaboard!AD:AD,MATCH(CONCATENATE(A35,"-",T35),Panaboard!AF:AF,0)))</f>
        <v/>
      </c>
      <c r="BE35" t="str">
        <f>IF(ISERROR(INDEX(Panaboard!AE:AE,MATCH(CONCATENATE(A35,"-",T35),Panaboard!AF:AF,0))),"",INDEX(Panaboard!AE:AE,MATCH(CONCATENATE(A35,"-",T35),Panaboard!AF:AF,0)))</f>
        <v/>
      </c>
      <c r="BF35">
        <f>IF(OR(UPPER(TRIM(PResult!R35))="S",UPPER(TRIM(PResult!R35))="P"),PResult!M35,0)</f>
        <v>0</v>
      </c>
      <c r="BG35" t="str">
        <f>IF(ISERROR(INDEX(Panaboard!L:L,MATCH(CONCATENATE(A35,"-",T35),Panaboard!AF:AF,0))),"",INDEX(Panaboard!L:L,MATCH(CONCATENATE(A35,"-",T35),Panaboard!AF:AF,0)))</f>
        <v/>
      </c>
      <c r="BH35" t="str">
        <f>IF(ISERROR(INDEX(Panaboard!AG:AG,MATCH(CONCATENATE(A35,"-",T35),Panaboard!AF:AF,0))),"",INDEX(Panaboard!AG:AG,MATCH(CONCATENATE(A35,"-",T35),Panaboard!AF:AF,0)))</f>
        <v/>
      </c>
      <c r="BI35" t="str">
        <f t="shared" si="2"/>
        <v/>
      </c>
      <c r="BJ35" t="str">
        <f>IF(ISERROR(INDEX(CuttingList!F:F,MATCH(CONCATENATE(A35,"-",T35),CuttingList!E:E,0))),"",INDEX(CuttingList!F:F,MATCH(CONCATENATE(A35,"-",T35),CuttingList!E:E,0)))</f>
        <v/>
      </c>
    </row>
    <row r="36" spans="1:62" x14ac:dyDescent="0.25">
      <c r="A36" t="str">
        <f>IF(PResult!AL36="","",PResult!AL36)</f>
        <v/>
      </c>
      <c r="B36" t="str">
        <f>IF(PResult!F36="","",PResult!F36)</f>
        <v/>
      </c>
      <c r="C36" t="str">
        <f>IF(PResult!AN36="","",PResult!AN36)</f>
        <v/>
      </c>
      <c r="D36" t="str">
        <f>IF(PResult!AO36="","",PResult!AO36)</f>
        <v/>
      </c>
      <c r="E36" t="str">
        <f>IF(PResult!AP36="","",PResult!AP36)</f>
        <v/>
      </c>
      <c r="F36" t="str">
        <f>IF(PResult!AQ36="","",PResult!AQ36)</f>
        <v/>
      </c>
      <c r="G36">
        <f>IF(PResult!AR36="",0,ROUND(PResult!AR36,2))</f>
        <v>0</v>
      </c>
      <c r="I36">
        <f>IF(OR(UPPER(TRIM(PResult!R36))="S",UPPER(TRIM(PResult!R36))="P"),PResult!O36,0)</f>
        <v>0</v>
      </c>
      <c r="J36" t="str">
        <f>IF(ISERROR(INDEX(Panaboard!J:J,MATCH(CONCATENATE(A36,"-",T36),Panaboard!AF:AF,0))),"",TRIM(INDEX(Panaboard!J:J,MATCH(CONCATENATE(A36,"-",T36),Panaboard!AF:AF,0))))</f>
        <v/>
      </c>
      <c r="K36" t="str">
        <f>IF(ISERROR(INDEX(Panaboard!C:C,MATCH(CONCATENATE(A36,"-",T36),Panaboard!AF:AF,0))),"",INDEX(Panaboard!C:C,MATCH(CONCATENATE(A36,"-",T36),Panaboard!AF:AF,0)))</f>
        <v/>
      </c>
      <c r="L36" t="str">
        <f>IF(ISERROR(INDEX(Panaboard!D:D,MATCH(CONCATENATE(A36,"-",T36),Panaboard!AF:AF,0))),"",INDEX(Panaboard!D:D,MATCH(CONCATENATE(A36,"-",T36),Panaboard!AF:AF,0)))</f>
        <v/>
      </c>
      <c r="M36" t="str">
        <f>IF(ISERROR(INDEX(Panaboard!E:E,MATCH(CONCATENATE(A36,"-",T36),Panaboard!AF:AF,0))),"",INDEX(Panaboard!E:E,MATCH(CONCATENATE(A36,"-",T36),Panaboard!AF:AF,0)))</f>
        <v/>
      </c>
      <c r="N36" t="str">
        <f>IF(ISERROR(INDEX(Panaboard!F:F,MATCH(CONCATENATE(A36,"-",T36),Panaboard!AF:AF,0))),"",INDEX(Panaboard!F:F,MATCH(CONCATENATE(A36,"-",T36),Panaboard!AF:AF,0)))</f>
        <v/>
      </c>
      <c r="O36" t="str">
        <f>IF(ISERROR(INDEX(Panaboard!G:G,MATCH(CONCATENATE(A36,"-",T36),Panaboard!AF:AF,0))),"",INDEX(Panaboard!G:G,MATCH(CONCATENATE(A36,"-",T36),Panaboard!AF:AF,0)))</f>
        <v/>
      </c>
      <c r="P36" t="str">
        <f t="shared" si="0"/>
        <v/>
      </c>
      <c r="Q36" t="str">
        <f>IF(ISERROR(INDEX(Panaboard!H:H,MATCH(CONCATENATE(A36,"-",T36),Panaboard!AF:AF,0))),"",INDEX(Panaboard!H:H,MATCH(CONCATENATE(A36,"-",T36),Panaboard!AF:AF,0)))</f>
        <v/>
      </c>
      <c r="R36" t="str">
        <f>IF(ISERROR(INDEX(Panaboard!I:I,MATCH(CONCATENATE(A36,"-",T36),Panaboard!AF:AF,0))),"",INDEX(Panaboard!I:I,MATCH(CONCATENATE(A36,"-",T36),Panaboard!AF:AF,0)))</f>
        <v/>
      </c>
      <c r="S36" t="str">
        <f>CONCATENATE(PResult!AS36,PResult!AT36)</f>
        <v/>
      </c>
      <c r="T36" t="str">
        <f>IF(PResult!BG36="","",PResult!BG36)</f>
        <v/>
      </c>
      <c r="U36" t="str">
        <f>IF(PResult!Y36="","",PResult!Y36)</f>
        <v/>
      </c>
      <c r="V36" t="str">
        <f>IF(PResult!AU36="","",PResult!AU36)</f>
        <v/>
      </c>
      <c r="W36" t="str">
        <f>IF(PResult!R36="","",UPPER(TRIM(PResult!R36)))</f>
        <v/>
      </c>
      <c r="X36" t="str">
        <f>IF(PResult!AV36="","",PResult!AV36)</f>
        <v/>
      </c>
      <c r="Y36" t="str">
        <f>IF(PResult!AW36="","",PResult!AW36)</f>
        <v/>
      </c>
      <c r="Z36" t="str">
        <f>IF(PResult!AX36="","",PResult!AX36)</f>
        <v/>
      </c>
      <c r="AA36" t="str">
        <f>IF(PResult!AY36="","",PResult!AY36)</f>
        <v/>
      </c>
      <c r="AB36" t="str">
        <f>IF(PResult!AZ36="","",PResult!AZ36)</f>
        <v/>
      </c>
      <c r="AC36" t="str">
        <f>IF(PResult!BA36="","",PResult!BA36)</f>
        <v/>
      </c>
      <c r="AD36" t="str">
        <f>IF(PResult!G36="","",PResult!G36)</f>
        <v/>
      </c>
      <c r="AE36" t="str">
        <f>IF(PResult!H36="","",PResult!H36)</f>
        <v/>
      </c>
      <c r="AF36">
        <f>IF(OR(PResult!I36="(null)",PResult!I36=""),0,PResult!I36)</f>
        <v>0</v>
      </c>
      <c r="AG36" t="str">
        <f>TEXT(IF(ISERROR(INDEX(Panaboard!P:P,MATCH(CONCATENATE(A36,"-",T36),Panaboard!AF:AF,0))),"",INDEX(Panaboard!P:P,MATCH(CONCATENATE(A36,"-",T36),Panaboard!AF:AF,0))),"HH:MM")</f>
        <v/>
      </c>
      <c r="AH36" t="str">
        <f>TEXT(IF(ISERROR(INDEX(Panaboard!Q:Q,MATCH(CONCATENATE(A36,"-",T36),Panaboard!AF:AF,0))),"",INDEX(Panaboard!Q:Q,MATCH(CONCATENATE(A36,"-",T36),Panaboard!AF:AF,0))),"HH:MM")</f>
        <v/>
      </c>
      <c r="AI36" t="str">
        <f>TEXT(IF(ISERROR(INDEX(Panaboard!R:R,MATCH(CONCATENATE(A36,"-",T36),Panaboard!AF:AF,0))),"",INDEX(Panaboard!R:R,MATCH(CONCATENATE(A36,"-",T36),Panaboard!AF:AF,0))),"HH:MM")</f>
        <v/>
      </c>
      <c r="AJ36" t="str">
        <f>TEXT(IF(ISERROR(INDEX(Panaboard!S:S,MATCH(CONCATENATE(A36,"-",T36),Panaboard!AF:AF,0))),"",INDEX(Panaboard!S:S,MATCH(CONCATENATE(A36,"-",T36),Panaboard!AF:AF,0))),"HH:MM")</f>
        <v/>
      </c>
      <c r="AK36" t="str">
        <f>IF(PResult!BC36="","",PResult!BC36)</f>
        <v/>
      </c>
      <c r="AL36" t="str">
        <f>IF(PResult!BB36="","",PResult!BB36)</f>
        <v/>
      </c>
      <c r="AM36" t="str">
        <f>IF(PResult!BE36="","",PResult!BE36)</f>
        <v/>
      </c>
      <c r="AN36" t="str">
        <f>IF(PResult!BD36="","",PResult!BD36)</f>
        <v/>
      </c>
      <c r="AO36" t="str">
        <f>IF(PResult!BF36="","",PResult!BF36)</f>
        <v/>
      </c>
      <c r="AP36" t="str">
        <f>IF(ISERROR(INDEX(Panaboard!T:T,MATCH(CONCATENATE(A36,"-",T36),Panaboard!AF:AF,0))),"",INDEX(Panaboard!T:T,MATCH(CONCATENATE(A36,"-",T36),Panaboard!AF:AF,0)))</f>
        <v/>
      </c>
      <c r="AQ36" t="str">
        <f>IF(ISERROR(INDEX(Panaboard!U:U,MATCH(CONCATENATE(A36,"-",T36),Panaboard!AF:AF,0))),"",INDEX(Panaboard!U:U,MATCH(CONCATENATE(A36,"-",T36),Panaboard!AF:AF,0)))</f>
        <v/>
      </c>
      <c r="AR36" t="str">
        <f>IF(ISERROR(INDEX(Panaboard!V:V,MATCH(CONCATENATE(A36,"-",T36),Panaboard!AF:AF,0))),"",INDEX(Panaboard!V:V,MATCH(CONCATENATE(A36,"-",T36),Panaboard!AF:AF,0)))</f>
        <v/>
      </c>
      <c r="AS36" t="str">
        <f>IF(ISERROR(INDEX(Panaboard!W:W,MATCH(CONCATENATE(A36,"-",T36),Panaboard!AF:AF,0))),"",INDEX(Panaboard!W:W,MATCH(CONCATENATE(A36,"-",T36),Panaboard!AF:AF,0)))</f>
        <v/>
      </c>
      <c r="AT36" t="str">
        <f>IF(ISERROR(INDEX(Panaboard!X:X,MATCH(CONCATENATE(A36,"-",T36),Panaboard!AF:AF,0))),"",INDEX(Panaboard!X:X,MATCH(CONCATENATE(A36,"-",T36),Panaboard!AF:AF,0)))</f>
        <v/>
      </c>
      <c r="AU36" t="str">
        <f>IF(ISERROR(INDEX(Panaboard!Y:Y,MATCH(CONCATENATE(A36,"-",T36),Panaboard!AF:AF,0))),"",INDEX(Panaboard!Y:Y,MATCH(CONCATENATE(A36,"-",T36),Panaboard!AF:AF,0)))</f>
        <v/>
      </c>
      <c r="AV36" t="str">
        <f>IF(ISERROR(INDEX(Panaboard!Z:Z,MATCH(CONCATENATE(A36,"-",T36),Panaboard!AF:AF,0))),"",INDEX(Panaboard!Z:Z,MATCH(CONCATENATE(A36,"-",T36),Panaboard!AF:AF,0)))</f>
        <v/>
      </c>
      <c r="AW36" t="str">
        <f>IF(ISERROR(INDEX(Panaboard!AA:AA,MATCH(CONCATENATE(A36,"-",T36),Panaboard!AF:AF,0))),"",INDEX(Panaboard!AA:AA,MATCH(CONCATENATE(A36,"-",T36),Panaboard!AF:AF,0)))</f>
        <v/>
      </c>
      <c r="AX36" t="str">
        <f>IF(ISERROR(INDEX(Panaboard!AB:AB,MATCH(CONCATENATE(A36,"-",T36),Panaboard!AF:AF,0))),"",INDEX(Panaboard!AB:AB,MATCH(CONCATENATE(A36,"-",T36),Panaboard!AF:AF,0)))</f>
        <v/>
      </c>
      <c r="AY36" t="str">
        <f>IF(ISERROR(INDEX(Panaboard!AC:AC,MATCH(CONCATENATE(A36,"-",T36),Panaboard!AF:AF,0))),"",INDEX(Panaboard!AC:AC,MATCH(CONCATENATE(A36,"-",T36),Panaboard!AF:AF,0)))</f>
        <v/>
      </c>
      <c r="AZ36" t="str">
        <f>IF(OR(PResult!T36="",PResult!T36="(null)"),"",PResult!T36)</f>
        <v/>
      </c>
      <c r="BA36">
        <f>IF(PResult!O36="",0,PResult!O36)</f>
        <v>0</v>
      </c>
      <c r="BB36" t="str">
        <f>IF(ISERROR(INDEX(Panaboard!N:N,MATCH(CONCATENATE(A36,"-",T36),Panaboard!AF:AF,0))),"",INDEX(Panaboard!N:N,MATCH(CONCATENATE(A36,"-",T36),Panaboard!AF:AF,0)))</f>
        <v/>
      </c>
      <c r="BC36" t="str">
        <f t="shared" si="1"/>
        <v/>
      </c>
      <c r="BD36" t="str">
        <f>IF(ISERROR(INDEX(Panaboard!AD:AD,MATCH(CONCATENATE(A36,"-",T36),Panaboard!AF:AF,0))),"",INDEX(Panaboard!AD:AD,MATCH(CONCATENATE(A36,"-",T36),Panaboard!AF:AF,0)))</f>
        <v/>
      </c>
      <c r="BE36" t="str">
        <f>IF(ISERROR(INDEX(Panaboard!AE:AE,MATCH(CONCATENATE(A36,"-",T36),Panaboard!AF:AF,0))),"",INDEX(Panaboard!AE:AE,MATCH(CONCATENATE(A36,"-",T36),Panaboard!AF:AF,0)))</f>
        <v/>
      </c>
      <c r="BF36">
        <f>IF(OR(UPPER(TRIM(PResult!R36))="S",UPPER(TRIM(PResult!R36))="P"),PResult!M36,0)</f>
        <v>0</v>
      </c>
      <c r="BG36" t="str">
        <f>IF(ISERROR(INDEX(Panaboard!L:L,MATCH(CONCATENATE(A36,"-",T36),Panaboard!AF:AF,0))),"",INDEX(Panaboard!L:L,MATCH(CONCATENATE(A36,"-",T36),Panaboard!AF:AF,0)))</f>
        <v/>
      </c>
      <c r="BH36" t="str">
        <f>IF(ISERROR(INDEX(Panaboard!AG:AG,MATCH(CONCATENATE(A36,"-",T36),Panaboard!AF:AF,0))),"",INDEX(Panaboard!AG:AG,MATCH(CONCATENATE(A36,"-",T36),Panaboard!AF:AF,0)))</f>
        <v/>
      </c>
      <c r="BI36" t="str">
        <f t="shared" si="2"/>
        <v/>
      </c>
      <c r="BJ36" t="str">
        <f>IF(ISERROR(INDEX(CuttingList!F:F,MATCH(CONCATENATE(A36,"-",T36),CuttingList!E:E,0))),"",INDEX(CuttingList!F:F,MATCH(CONCATENATE(A36,"-",T36),CuttingList!E:E,0)))</f>
        <v/>
      </c>
    </row>
    <row r="37" spans="1:62" x14ac:dyDescent="0.25">
      <c r="A37" t="str">
        <f>IF(PResult!AL37="","",PResult!AL37)</f>
        <v/>
      </c>
      <c r="B37" t="str">
        <f>IF(PResult!F37="","",PResult!F37)</f>
        <v/>
      </c>
      <c r="C37" t="str">
        <f>IF(PResult!AN37="","",PResult!AN37)</f>
        <v/>
      </c>
      <c r="D37" t="str">
        <f>IF(PResult!AO37="","",PResult!AO37)</f>
        <v/>
      </c>
      <c r="E37" t="str">
        <f>IF(PResult!AP37="","",PResult!AP37)</f>
        <v/>
      </c>
      <c r="F37" t="str">
        <f>IF(PResult!AQ37="","",PResult!AQ37)</f>
        <v/>
      </c>
      <c r="G37">
        <f>IF(PResult!AR37="",0,ROUND(PResult!AR37,2))</f>
        <v>0</v>
      </c>
      <c r="I37">
        <f>IF(OR(UPPER(TRIM(PResult!R37))="S",UPPER(TRIM(PResult!R37))="P"),PResult!O37,0)</f>
        <v>0</v>
      </c>
      <c r="J37" t="str">
        <f>IF(ISERROR(INDEX(Panaboard!J:J,MATCH(CONCATENATE(A37,"-",T37),Panaboard!AF:AF,0))),"",TRIM(INDEX(Panaboard!J:J,MATCH(CONCATENATE(A37,"-",T37),Panaboard!AF:AF,0))))</f>
        <v/>
      </c>
      <c r="K37" t="str">
        <f>IF(ISERROR(INDEX(Panaboard!C:C,MATCH(CONCATENATE(A37,"-",T37),Panaboard!AF:AF,0))),"",INDEX(Panaboard!C:C,MATCH(CONCATENATE(A37,"-",T37),Panaboard!AF:AF,0)))</f>
        <v/>
      </c>
      <c r="L37" t="str">
        <f>IF(ISERROR(INDEX(Panaboard!D:D,MATCH(CONCATENATE(A37,"-",T37),Panaboard!AF:AF,0))),"",INDEX(Panaboard!D:D,MATCH(CONCATENATE(A37,"-",T37),Panaboard!AF:AF,0)))</f>
        <v/>
      </c>
      <c r="M37" t="str">
        <f>IF(ISERROR(INDEX(Panaboard!E:E,MATCH(CONCATENATE(A37,"-",T37),Panaboard!AF:AF,0))),"",INDEX(Panaboard!E:E,MATCH(CONCATENATE(A37,"-",T37),Panaboard!AF:AF,0)))</f>
        <v/>
      </c>
      <c r="N37" t="str">
        <f>IF(ISERROR(INDEX(Panaboard!F:F,MATCH(CONCATENATE(A37,"-",T37),Panaboard!AF:AF,0))),"",INDEX(Panaboard!F:F,MATCH(CONCATENATE(A37,"-",T37),Panaboard!AF:AF,0)))</f>
        <v/>
      </c>
      <c r="O37" t="str">
        <f>IF(ISERROR(INDEX(Panaboard!G:G,MATCH(CONCATENATE(A37,"-",T37),Panaboard!AF:AF,0))),"",INDEX(Panaboard!G:G,MATCH(CONCATENATE(A37,"-",T37),Panaboard!AF:AF,0)))</f>
        <v/>
      </c>
      <c r="P37" t="str">
        <f t="shared" si="0"/>
        <v/>
      </c>
      <c r="Q37" t="str">
        <f>IF(ISERROR(INDEX(Panaboard!H:H,MATCH(CONCATENATE(A37,"-",T37),Panaboard!AF:AF,0))),"",INDEX(Panaboard!H:H,MATCH(CONCATENATE(A37,"-",T37),Panaboard!AF:AF,0)))</f>
        <v/>
      </c>
      <c r="R37" t="str">
        <f>IF(ISERROR(INDEX(Panaboard!I:I,MATCH(CONCATENATE(A37,"-",T37),Panaboard!AF:AF,0))),"",INDEX(Panaboard!I:I,MATCH(CONCATENATE(A37,"-",T37),Panaboard!AF:AF,0)))</f>
        <v/>
      </c>
      <c r="S37" t="str">
        <f>CONCATENATE(PResult!AS37,PResult!AT37)</f>
        <v/>
      </c>
      <c r="T37" t="str">
        <f>IF(PResult!BG37="","",PResult!BG37)</f>
        <v/>
      </c>
      <c r="U37" t="str">
        <f>IF(PResult!Y37="","",PResult!Y37)</f>
        <v/>
      </c>
      <c r="V37" t="str">
        <f>IF(PResult!AU37="","",PResult!AU37)</f>
        <v/>
      </c>
      <c r="W37" t="str">
        <f>IF(PResult!R37="","",UPPER(TRIM(PResult!R37)))</f>
        <v/>
      </c>
      <c r="X37" t="str">
        <f>IF(PResult!AV37="","",PResult!AV37)</f>
        <v/>
      </c>
      <c r="Y37" t="str">
        <f>IF(PResult!AW37="","",PResult!AW37)</f>
        <v/>
      </c>
      <c r="Z37" t="str">
        <f>IF(PResult!AX37="","",PResult!AX37)</f>
        <v/>
      </c>
      <c r="AA37" t="str">
        <f>IF(PResult!AY37="","",PResult!AY37)</f>
        <v/>
      </c>
      <c r="AB37" t="str">
        <f>IF(PResult!AZ37="","",PResult!AZ37)</f>
        <v/>
      </c>
      <c r="AC37" t="str">
        <f>IF(PResult!BA37="","",PResult!BA37)</f>
        <v/>
      </c>
      <c r="AD37" t="str">
        <f>IF(PResult!G37="","",PResult!G37)</f>
        <v/>
      </c>
      <c r="AE37" t="str">
        <f>IF(PResult!H37="","",PResult!H37)</f>
        <v/>
      </c>
      <c r="AF37">
        <f>IF(OR(PResult!I37="(null)",PResult!I37=""),0,PResult!I37)</f>
        <v>0</v>
      </c>
      <c r="AG37" t="str">
        <f>TEXT(IF(ISERROR(INDEX(Panaboard!P:P,MATCH(CONCATENATE(A37,"-",T37),Panaboard!AF:AF,0))),"",INDEX(Panaboard!P:P,MATCH(CONCATENATE(A37,"-",T37),Panaboard!AF:AF,0))),"HH:MM")</f>
        <v/>
      </c>
      <c r="AH37" t="str">
        <f>TEXT(IF(ISERROR(INDEX(Panaboard!Q:Q,MATCH(CONCATENATE(A37,"-",T37),Panaboard!AF:AF,0))),"",INDEX(Panaboard!Q:Q,MATCH(CONCATENATE(A37,"-",T37),Panaboard!AF:AF,0))),"HH:MM")</f>
        <v/>
      </c>
      <c r="AI37" t="str">
        <f>TEXT(IF(ISERROR(INDEX(Panaboard!R:R,MATCH(CONCATENATE(A37,"-",T37),Panaboard!AF:AF,0))),"",INDEX(Panaboard!R:R,MATCH(CONCATENATE(A37,"-",T37),Panaboard!AF:AF,0))),"HH:MM")</f>
        <v/>
      </c>
      <c r="AJ37" t="str">
        <f>TEXT(IF(ISERROR(INDEX(Panaboard!S:S,MATCH(CONCATENATE(A37,"-",T37),Panaboard!AF:AF,0))),"",INDEX(Panaboard!S:S,MATCH(CONCATENATE(A37,"-",T37),Panaboard!AF:AF,0))),"HH:MM")</f>
        <v/>
      </c>
      <c r="AK37" t="str">
        <f>IF(PResult!BC37="","",PResult!BC37)</f>
        <v/>
      </c>
      <c r="AL37" t="str">
        <f>IF(PResult!BB37="","",PResult!BB37)</f>
        <v/>
      </c>
      <c r="AM37" t="str">
        <f>IF(PResult!BE37="","",PResult!BE37)</f>
        <v/>
      </c>
      <c r="AN37" t="str">
        <f>IF(PResult!BD37="","",PResult!BD37)</f>
        <v/>
      </c>
      <c r="AO37" t="str">
        <f>IF(PResult!BF37="","",PResult!BF37)</f>
        <v/>
      </c>
      <c r="AP37" t="str">
        <f>IF(ISERROR(INDEX(Panaboard!T:T,MATCH(CONCATENATE(A37,"-",T37),Panaboard!AF:AF,0))),"",INDEX(Panaboard!T:T,MATCH(CONCATENATE(A37,"-",T37),Panaboard!AF:AF,0)))</f>
        <v/>
      </c>
      <c r="AQ37" t="str">
        <f>IF(ISERROR(INDEX(Panaboard!U:U,MATCH(CONCATENATE(A37,"-",T37),Panaboard!AF:AF,0))),"",INDEX(Panaboard!U:U,MATCH(CONCATENATE(A37,"-",T37),Panaboard!AF:AF,0)))</f>
        <v/>
      </c>
      <c r="AR37" t="str">
        <f>IF(ISERROR(INDEX(Panaboard!V:V,MATCH(CONCATENATE(A37,"-",T37),Panaboard!AF:AF,0))),"",INDEX(Panaboard!V:V,MATCH(CONCATENATE(A37,"-",T37),Panaboard!AF:AF,0)))</f>
        <v/>
      </c>
      <c r="AS37" t="str">
        <f>IF(ISERROR(INDEX(Panaboard!W:W,MATCH(CONCATENATE(A37,"-",T37),Panaboard!AF:AF,0))),"",INDEX(Panaboard!W:W,MATCH(CONCATENATE(A37,"-",T37),Panaboard!AF:AF,0)))</f>
        <v/>
      </c>
      <c r="AT37" t="str">
        <f>IF(ISERROR(INDEX(Panaboard!X:X,MATCH(CONCATENATE(A37,"-",T37),Panaboard!AF:AF,0))),"",INDEX(Panaboard!X:X,MATCH(CONCATENATE(A37,"-",T37),Panaboard!AF:AF,0)))</f>
        <v/>
      </c>
      <c r="AU37" t="str">
        <f>IF(ISERROR(INDEX(Panaboard!Y:Y,MATCH(CONCATENATE(A37,"-",T37),Panaboard!AF:AF,0))),"",INDEX(Panaboard!Y:Y,MATCH(CONCATENATE(A37,"-",T37),Panaboard!AF:AF,0)))</f>
        <v/>
      </c>
      <c r="AV37" t="str">
        <f>IF(ISERROR(INDEX(Panaboard!Z:Z,MATCH(CONCATENATE(A37,"-",T37),Panaboard!AF:AF,0))),"",INDEX(Panaboard!Z:Z,MATCH(CONCATENATE(A37,"-",T37),Panaboard!AF:AF,0)))</f>
        <v/>
      </c>
      <c r="AW37" t="str">
        <f>IF(ISERROR(INDEX(Panaboard!AA:AA,MATCH(CONCATENATE(A37,"-",T37),Panaboard!AF:AF,0))),"",INDEX(Panaboard!AA:AA,MATCH(CONCATENATE(A37,"-",T37),Panaboard!AF:AF,0)))</f>
        <v/>
      </c>
      <c r="AX37" t="str">
        <f>IF(ISERROR(INDEX(Panaboard!AB:AB,MATCH(CONCATENATE(A37,"-",T37),Panaboard!AF:AF,0))),"",INDEX(Panaboard!AB:AB,MATCH(CONCATENATE(A37,"-",T37),Panaboard!AF:AF,0)))</f>
        <v/>
      </c>
      <c r="AY37" t="str">
        <f>IF(ISERROR(INDEX(Panaboard!AC:AC,MATCH(CONCATENATE(A37,"-",T37),Panaboard!AF:AF,0))),"",INDEX(Panaboard!AC:AC,MATCH(CONCATENATE(A37,"-",T37),Panaboard!AF:AF,0)))</f>
        <v/>
      </c>
      <c r="AZ37" t="str">
        <f>IF(OR(PResult!T37="",PResult!T37="(null)"),"",PResult!T37)</f>
        <v/>
      </c>
      <c r="BA37">
        <f>IF(PResult!O37="",0,PResult!O37)</f>
        <v>0</v>
      </c>
      <c r="BB37" t="str">
        <f>IF(ISERROR(INDEX(Panaboard!N:N,MATCH(CONCATENATE(A37,"-",T37),Panaboard!AF:AF,0))),"",INDEX(Panaboard!N:N,MATCH(CONCATENATE(A37,"-",T37),Panaboard!AF:AF,0)))</f>
        <v/>
      </c>
      <c r="BC37" t="str">
        <f t="shared" si="1"/>
        <v/>
      </c>
      <c r="BD37" t="str">
        <f>IF(ISERROR(INDEX(Panaboard!AD:AD,MATCH(CONCATENATE(A37,"-",T37),Panaboard!AF:AF,0))),"",INDEX(Panaboard!AD:AD,MATCH(CONCATENATE(A37,"-",T37),Panaboard!AF:AF,0)))</f>
        <v/>
      </c>
      <c r="BE37" t="str">
        <f>IF(ISERROR(INDEX(Panaboard!AE:AE,MATCH(CONCATENATE(A37,"-",T37),Panaboard!AF:AF,0))),"",INDEX(Panaboard!AE:AE,MATCH(CONCATENATE(A37,"-",T37),Panaboard!AF:AF,0)))</f>
        <v/>
      </c>
      <c r="BF37">
        <f>IF(OR(UPPER(TRIM(PResult!R37))="S",UPPER(TRIM(PResult!R37))="P"),PResult!M37,0)</f>
        <v>0</v>
      </c>
      <c r="BG37" t="str">
        <f>IF(ISERROR(INDEX(Panaboard!L:L,MATCH(CONCATENATE(A37,"-",T37),Panaboard!AF:AF,0))),"",INDEX(Panaboard!L:L,MATCH(CONCATENATE(A37,"-",T37),Panaboard!AF:AF,0)))</f>
        <v/>
      </c>
      <c r="BH37" t="str">
        <f>IF(ISERROR(INDEX(Panaboard!AG:AG,MATCH(CONCATENATE(A37,"-",T37),Panaboard!AF:AF,0))),"",INDEX(Panaboard!AG:AG,MATCH(CONCATENATE(A37,"-",T37),Panaboard!AF:AF,0)))</f>
        <v/>
      </c>
      <c r="BI37" t="str">
        <f t="shared" si="2"/>
        <v/>
      </c>
      <c r="BJ37" t="str">
        <f>IF(ISERROR(INDEX(CuttingList!F:F,MATCH(CONCATENATE(A37,"-",T37),CuttingList!E:E,0))),"",INDEX(CuttingList!F:F,MATCH(CONCATENATE(A37,"-",T37),CuttingList!E:E,0)))</f>
        <v/>
      </c>
    </row>
    <row r="38" spans="1:62" x14ac:dyDescent="0.25">
      <c r="A38" t="str">
        <f>IF(PResult!AL38="","",PResult!AL38)</f>
        <v/>
      </c>
      <c r="B38" t="str">
        <f>IF(PResult!F38="","",PResult!F38)</f>
        <v/>
      </c>
      <c r="C38" t="str">
        <f>IF(PResult!AN38="","",PResult!AN38)</f>
        <v/>
      </c>
      <c r="D38" t="str">
        <f>IF(PResult!AO38="","",PResult!AO38)</f>
        <v/>
      </c>
      <c r="E38" t="str">
        <f>IF(PResult!AP38="","",PResult!AP38)</f>
        <v/>
      </c>
      <c r="F38" t="str">
        <f>IF(PResult!AQ38="","",PResult!AQ38)</f>
        <v/>
      </c>
      <c r="G38">
        <f>IF(PResult!AR38="",0,ROUND(PResult!AR38,2))</f>
        <v>0</v>
      </c>
      <c r="I38">
        <f>IF(OR(UPPER(TRIM(PResult!R38))="S",UPPER(TRIM(PResult!R38))="P"),PResult!O38,0)</f>
        <v>0</v>
      </c>
      <c r="J38" t="str">
        <f>IF(ISERROR(INDEX(Panaboard!J:J,MATCH(CONCATENATE(A38,"-",T38),Panaboard!AF:AF,0))),"",TRIM(INDEX(Panaboard!J:J,MATCH(CONCATENATE(A38,"-",T38),Panaboard!AF:AF,0))))</f>
        <v/>
      </c>
      <c r="K38" t="str">
        <f>IF(ISERROR(INDEX(Panaboard!C:C,MATCH(CONCATENATE(A38,"-",T38),Panaboard!AF:AF,0))),"",INDEX(Panaboard!C:C,MATCH(CONCATENATE(A38,"-",T38),Panaboard!AF:AF,0)))</f>
        <v/>
      </c>
      <c r="L38" t="str">
        <f>IF(ISERROR(INDEX(Panaboard!D:D,MATCH(CONCATENATE(A38,"-",T38),Panaboard!AF:AF,0))),"",INDEX(Panaboard!D:D,MATCH(CONCATENATE(A38,"-",T38),Panaboard!AF:AF,0)))</f>
        <v/>
      </c>
      <c r="M38" t="str">
        <f>IF(ISERROR(INDEX(Panaboard!E:E,MATCH(CONCATENATE(A38,"-",T38),Panaboard!AF:AF,0))),"",INDEX(Panaboard!E:E,MATCH(CONCATENATE(A38,"-",T38),Panaboard!AF:AF,0)))</f>
        <v/>
      </c>
      <c r="N38" t="str">
        <f>IF(ISERROR(INDEX(Panaboard!F:F,MATCH(CONCATENATE(A38,"-",T38),Panaboard!AF:AF,0))),"",INDEX(Panaboard!F:F,MATCH(CONCATENATE(A38,"-",T38),Panaboard!AF:AF,0)))</f>
        <v/>
      </c>
      <c r="O38" t="str">
        <f>IF(ISERROR(INDEX(Panaboard!G:G,MATCH(CONCATENATE(A38,"-",T38),Panaboard!AF:AF,0))),"",INDEX(Panaboard!G:G,MATCH(CONCATENATE(A38,"-",T38),Panaboard!AF:AF,0)))</f>
        <v/>
      </c>
      <c r="P38" t="str">
        <f t="shared" si="0"/>
        <v/>
      </c>
      <c r="Q38" t="str">
        <f>IF(ISERROR(INDEX(Panaboard!H:H,MATCH(CONCATENATE(A38,"-",T38),Panaboard!AF:AF,0))),"",INDEX(Panaboard!H:H,MATCH(CONCATENATE(A38,"-",T38),Panaboard!AF:AF,0)))</f>
        <v/>
      </c>
      <c r="R38" t="str">
        <f>IF(ISERROR(INDEX(Panaboard!I:I,MATCH(CONCATENATE(A38,"-",T38),Panaboard!AF:AF,0))),"",INDEX(Panaboard!I:I,MATCH(CONCATENATE(A38,"-",T38),Panaboard!AF:AF,0)))</f>
        <v/>
      </c>
      <c r="S38" t="str">
        <f>CONCATENATE(PResult!AS38,PResult!AT38)</f>
        <v/>
      </c>
      <c r="T38" t="str">
        <f>IF(PResult!BG38="","",PResult!BG38)</f>
        <v/>
      </c>
      <c r="U38" t="str">
        <f>IF(PResult!Y38="","",PResult!Y38)</f>
        <v/>
      </c>
      <c r="V38" t="str">
        <f>IF(PResult!AU38="","",PResult!AU38)</f>
        <v/>
      </c>
      <c r="W38" t="str">
        <f>IF(PResult!R38="","",UPPER(TRIM(PResult!R38)))</f>
        <v/>
      </c>
      <c r="X38" t="str">
        <f>IF(PResult!AV38="","",PResult!AV38)</f>
        <v/>
      </c>
      <c r="Y38" t="str">
        <f>IF(PResult!AW38="","",PResult!AW38)</f>
        <v/>
      </c>
      <c r="Z38" t="str">
        <f>IF(PResult!AX38="","",PResult!AX38)</f>
        <v/>
      </c>
      <c r="AA38" t="str">
        <f>IF(PResult!AY38="","",PResult!AY38)</f>
        <v/>
      </c>
      <c r="AB38" t="str">
        <f>IF(PResult!AZ38="","",PResult!AZ38)</f>
        <v/>
      </c>
      <c r="AC38" t="str">
        <f>IF(PResult!BA38="","",PResult!BA38)</f>
        <v/>
      </c>
      <c r="AD38" t="str">
        <f>IF(PResult!G38="","",PResult!G38)</f>
        <v/>
      </c>
      <c r="AE38" t="str">
        <f>IF(PResult!H38="","",PResult!H38)</f>
        <v/>
      </c>
      <c r="AF38">
        <f>IF(OR(PResult!I38="(null)",PResult!I38=""),0,PResult!I38)</f>
        <v>0</v>
      </c>
      <c r="AG38" t="str">
        <f>TEXT(IF(ISERROR(INDEX(Panaboard!P:P,MATCH(CONCATENATE(A38,"-",T38),Panaboard!AF:AF,0))),"",INDEX(Panaboard!P:P,MATCH(CONCATENATE(A38,"-",T38),Panaboard!AF:AF,0))),"HH:MM")</f>
        <v/>
      </c>
      <c r="AH38" t="str">
        <f>TEXT(IF(ISERROR(INDEX(Panaboard!Q:Q,MATCH(CONCATENATE(A38,"-",T38),Panaboard!AF:AF,0))),"",INDEX(Panaboard!Q:Q,MATCH(CONCATENATE(A38,"-",T38),Panaboard!AF:AF,0))),"HH:MM")</f>
        <v/>
      </c>
      <c r="AI38" t="str">
        <f>TEXT(IF(ISERROR(INDEX(Panaboard!R:R,MATCH(CONCATENATE(A38,"-",T38),Panaboard!AF:AF,0))),"",INDEX(Panaboard!R:R,MATCH(CONCATENATE(A38,"-",T38),Panaboard!AF:AF,0))),"HH:MM")</f>
        <v/>
      </c>
      <c r="AJ38" t="str">
        <f>TEXT(IF(ISERROR(INDEX(Panaboard!S:S,MATCH(CONCATENATE(A38,"-",T38),Panaboard!AF:AF,0))),"",INDEX(Panaboard!S:S,MATCH(CONCATENATE(A38,"-",T38),Panaboard!AF:AF,0))),"HH:MM")</f>
        <v/>
      </c>
      <c r="AK38" t="str">
        <f>IF(PResult!BC38="","",PResult!BC38)</f>
        <v/>
      </c>
      <c r="AL38" t="str">
        <f>IF(PResult!BB38="","",PResult!BB38)</f>
        <v/>
      </c>
      <c r="AM38" t="str">
        <f>IF(PResult!BE38="","",PResult!BE38)</f>
        <v/>
      </c>
      <c r="AN38" t="str">
        <f>IF(PResult!BD38="","",PResult!BD38)</f>
        <v/>
      </c>
      <c r="AO38" t="str">
        <f>IF(PResult!BF38="","",PResult!BF38)</f>
        <v/>
      </c>
      <c r="AP38" t="str">
        <f>IF(ISERROR(INDEX(Panaboard!T:T,MATCH(CONCATENATE(A38,"-",T38),Panaboard!AF:AF,0))),"",INDEX(Panaboard!T:T,MATCH(CONCATENATE(A38,"-",T38),Panaboard!AF:AF,0)))</f>
        <v/>
      </c>
      <c r="AQ38" t="str">
        <f>IF(ISERROR(INDEX(Panaboard!U:U,MATCH(CONCATENATE(A38,"-",T38),Panaboard!AF:AF,0))),"",INDEX(Panaboard!U:U,MATCH(CONCATENATE(A38,"-",T38),Panaboard!AF:AF,0)))</f>
        <v/>
      </c>
      <c r="AR38" t="str">
        <f>IF(ISERROR(INDEX(Panaboard!V:V,MATCH(CONCATENATE(A38,"-",T38),Panaboard!AF:AF,0))),"",INDEX(Panaboard!V:V,MATCH(CONCATENATE(A38,"-",T38),Panaboard!AF:AF,0)))</f>
        <v/>
      </c>
      <c r="AS38" t="str">
        <f>IF(ISERROR(INDEX(Panaboard!W:W,MATCH(CONCATENATE(A38,"-",T38),Panaboard!AF:AF,0))),"",INDEX(Panaboard!W:W,MATCH(CONCATENATE(A38,"-",T38),Panaboard!AF:AF,0)))</f>
        <v/>
      </c>
      <c r="AT38" t="str">
        <f>IF(ISERROR(INDEX(Panaboard!X:X,MATCH(CONCATENATE(A38,"-",T38),Panaboard!AF:AF,0))),"",INDEX(Panaboard!X:X,MATCH(CONCATENATE(A38,"-",T38),Panaboard!AF:AF,0)))</f>
        <v/>
      </c>
      <c r="AU38" t="str">
        <f>IF(ISERROR(INDEX(Panaboard!Y:Y,MATCH(CONCATENATE(A38,"-",T38),Panaboard!AF:AF,0))),"",INDEX(Panaboard!Y:Y,MATCH(CONCATENATE(A38,"-",T38),Panaboard!AF:AF,0)))</f>
        <v/>
      </c>
      <c r="AV38" t="str">
        <f>IF(ISERROR(INDEX(Panaboard!Z:Z,MATCH(CONCATENATE(A38,"-",T38),Panaboard!AF:AF,0))),"",INDEX(Panaboard!Z:Z,MATCH(CONCATENATE(A38,"-",T38),Panaboard!AF:AF,0)))</f>
        <v/>
      </c>
      <c r="AW38" t="str">
        <f>IF(ISERROR(INDEX(Panaboard!AA:AA,MATCH(CONCATENATE(A38,"-",T38),Panaboard!AF:AF,0))),"",INDEX(Panaboard!AA:AA,MATCH(CONCATENATE(A38,"-",T38),Panaboard!AF:AF,0)))</f>
        <v/>
      </c>
      <c r="AX38" t="str">
        <f>IF(ISERROR(INDEX(Panaboard!AB:AB,MATCH(CONCATENATE(A38,"-",T38),Panaboard!AF:AF,0))),"",INDEX(Panaboard!AB:AB,MATCH(CONCATENATE(A38,"-",T38),Panaboard!AF:AF,0)))</f>
        <v/>
      </c>
      <c r="AY38" t="str">
        <f>IF(ISERROR(INDEX(Panaboard!AC:AC,MATCH(CONCATENATE(A38,"-",T38),Panaboard!AF:AF,0))),"",INDEX(Panaboard!AC:AC,MATCH(CONCATENATE(A38,"-",T38),Panaboard!AF:AF,0)))</f>
        <v/>
      </c>
      <c r="AZ38" t="str">
        <f>IF(OR(PResult!T38="",PResult!T38="(null)"),"",PResult!T38)</f>
        <v/>
      </c>
      <c r="BA38">
        <f>IF(PResult!O38="",0,PResult!O38)</f>
        <v>0</v>
      </c>
      <c r="BB38" t="str">
        <f>IF(ISERROR(INDEX(Panaboard!N:N,MATCH(CONCATENATE(A38,"-",T38),Panaboard!AF:AF,0))),"",INDEX(Panaboard!N:N,MATCH(CONCATENATE(A38,"-",T38),Panaboard!AF:AF,0)))</f>
        <v/>
      </c>
      <c r="BC38" t="str">
        <f t="shared" si="1"/>
        <v/>
      </c>
      <c r="BD38" t="str">
        <f>IF(ISERROR(INDEX(Panaboard!AD:AD,MATCH(CONCATENATE(A38,"-",T38),Panaboard!AF:AF,0))),"",INDEX(Panaboard!AD:AD,MATCH(CONCATENATE(A38,"-",T38),Panaboard!AF:AF,0)))</f>
        <v/>
      </c>
      <c r="BE38" t="str">
        <f>IF(ISERROR(INDEX(Panaboard!AE:AE,MATCH(CONCATENATE(A38,"-",T38),Panaboard!AF:AF,0))),"",INDEX(Panaboard!AE:AE,MATCH(CONCATENATE(A38,"-",T38),Panaboard!AF:AF,0)))</f>
        <v/>
      </c>
      <c r="BF38">
        <f>IF(OR(UPPER(TRIM(PResult!R38))="S",UPPER(TRIM(PResult!R38))="P"),PResult!M38,0)</f>
        <v>0</v>
      </c>
      <c r="BG38" t="str">
        <f>IF(ISERROR(INDEX(Panaboard!L:L,MATCH(CONCATENATE(A38,"-",T38),Panaboard!AF:AF,0))),"",INDEX(Panaboard!L:L,MATCH(CONCATENATE(A38,"-",T38),Panaboard!AF:AF,0)))</f>
        <v/>
      </c>
      <c r="BH38" t="str">
        <f>IF(ISERROR(INDEX(Panaboard!AG:AG,MATCH(CONCATENATE(A38,"-",T38),Panaboard!AF:AF,0))),"",INDEX(Panaboard!AG:AG,MATCH(CONCATENATE(A38,"-",T38),Panaboard!AF:AF,0)))</f>
        <v/>
      </c>
      <c r="BI38" t="str">
        <f t="shared" si="2"/>
        <v/>
      </c>
      <c r="BJ38" t="str">
        <f>IF(ISERROR(INDEX(CuttingList!F:F,MATCH(CONCATENATE(A38,"-",T38),CuttingList!E:E,0))),"",INDEX(CuttingList!F:F,MATCH(CONCATENATE(A38,"-",T38),CuttingList!E:E,0)))</f>
        <v/>
      </c>
    </row>
    <row r="39" spans="1:62" x14ac:dyDescent="0.25">
      <c r="A39" t="str">
        <f>IF(PResult!AL39="","",PResult!AL39)</f>
        <v/>
      </c>
      <c r="B39" t="str">
        <f>IF(PResult!F39="","",PResult!F39)</f>
        <v/>
      </c>
      <c r="C39" t="str">
        <f>IF(PResult!AN39="","",PResult!AN39)</f>
        <v/>
      </c>
      <c r="D39" t="str">
        <f>IF(PResult!AO39="","",PResult!AO39)</f>
        <v/>
      </c>
      <c r="E39" t="str">
        <f>IF(PResult!AP39="","",PResult!AP39)</f>
        <v/>
      </c>
      <c r="F39" t="str">
        <f>IF(PResult!AQ39="","",PResult!AQ39)</f>
        <v/>
      </c>
      <c r="G39">
        <f>IF(PResult!AR39="",0,ROUND(PResult!AR39,2))</f>
        <v>0</v>
      </c>
      <c r="I39">
        <f>IF(OR(UPPER(TRIM(PResult!R39))="S",UPPER(TRIM(PResult!R39))="P"),PResult!O39,0)</f>
        <v>0</v>
      </c>
      <c r="J39" t="str">
        <f>IF(ISERROR(INDEX(Panaboard!J:J,MATCH(CONCATENATE(A39,"-",T39),Panaboard!AF:AF,0))),"",TRIM(INDEX(Panaboard!J:J,MATCH(CONCATENATE(A39,"-",T39),Panaboard!AF:AF,0))))</f>
        <v/>
      </c>
      <c r="K39" t="str">
        <f>IF(ISERROR(INDEX(Panaboard!C:C,MATCH(CONCATENATE(A39,"-",T39),Panaboard!AF:AF,0))),"",INDEX(Panaboard!C:C,MATCH(CONCATENATE(A39,"-",T39),Panaboard!AF:AF,0)))</f>
        <v/>
      </c>
      <c r="L39" t="str">
        <f>IF(ISERROR(INDEX(Panaboard!D:D,MATCH(CONCATENATE(A39,"-",T39),Panaboard!AF:AF,0))),"",INDEX(Panaboard!D:D,MATCH(CONCATENATE(A39,"-",T39),Panaboard!AF:AF,0)))</f>
        <v/>
      </c>
      <c r="M39" t="str">
        <f>IF(ISERROR(INDEX(Panaboard!E:E,MATCH(CONCATENATE(A39,"-",T39),Panaboard!AF:AF,0))),"",INDEX(Panaboard!E:E,MATCH(CONCATENATE(A39,"-",T39),Panaboard!AF:AF,0)))</f>
        <v/>
      </c>
      <c r="N39" t="str">
        <f>IF(ISERROR(INDEX(Panaboard!F:F,MATCH(CONCATENATE(A39,"-",T39),Panaboard!AF:AF,0))),"",INDEX(Panaboard!F:F,MATCH(CONCATENATE(A39,"-",T39),Panaboard!AF:AF,0)))</f>
        <v/>
      </c>
      <c r="O39" t="str">
        <f>IF(ISERROR(INDEX(Panaboard!G:G,MATCH(CONCATENATE(A39,"-",T39),Panaboard!AF:AF,0))),"",INDEX(Panaboard!G:G,MATCH(CONCATENATE(A39,"-",T39),Panaboard!AF:AF,0)))</f>
        <v/>
      </c>
      <c r="P39" t="str">
        <f t="shared" si="0"/>
        <v/>
      </c>
      <c r="Q39" t="str">
        <f>IF(ISERROR(INDEX(Panaboard!H:H,MATCH(CONCATENATE(A39,"-",T39),Panaboard!AF:AF,0))),"",INDEX(Panaboard!H:H,MATCH(CONCATENATE(A39,"-",T39),Panaboard!AF:AF,0)))</f>
        <v/>
      </c>
      <c r="R39" t="str">
        <f>IF(ISERROR(INDEX(Panaboard!I:I,MATCH(CONCATENATE(A39,"-",T39),Panaboard!AF:AF,0))),"",INDEX(Panaboard!I:I,MATCH(CONCATENATE(A39,"-",T39),Panaboard!AF:AF,0)))</f>
        <v/>
      </c>
      <c r="S39" t="str">
        <f>CONCATENATE(PResult!AS39,PResult!AT39)</f>
        <v/>
      </c>
      <c r="T39" t="str">
        <f>IF(PResult!BG39="","",PResult!BG39)</f>
        <v/>
      </c>
      <c r="U39" t="str">
        <f>IF(PResult!Y39="","",PResult!Y39)</f>
        <v/>
      </c>
      <c r="V39" t="str">
        <f>IF(PResult!AU39="","",PResult!AU39)</f>
        <v/>
      </c>
      <c r="W39" t="str">
        <f>IF(PResult!R39="","",UPPER(TRIM(PResult!R39)))</f>
        <v/>
      </c>
      <c r="X39" t="str">
        <f>IF(PResult!AV39="","",PResult!AV39)</f>
        <v/>
      </c>
      <c r="Y39" t="str">
        <f>IF(PResult!AW39="","",PResult!AW39)</f>
        <v/>
      </c>
      <c r="Z39" t="str">
        <f>IF(PResult!AX39="","",PResult!AX39)</f>
        <v/>
      </c>
      <c r="AA39" t="str">
        <f>IF(PResult!AY39="","",PResult!AY39)</f>
        <v/>
      </c>
      <c r="AB39" t="str">
        <f>IF(PResult!AZ39="","",PResult!AZ39)</f>
        <v/>
      </c>
      <c r="AC39" t="str">
        <f>IF(PResult!BA39="","",PResult!BA39)</f>
        <v/>
      </c>
      <c r="AD39" t="str">
        <f>IF(PResult!G39="","",PResult!G39)</f>
        <v/>
      </c>
      <c r="AE39" t="str">
        <f>IF(PResult!H39="","",PResult!H39)</f>
        <v/>
      </c>
      <c r="AF39">
        <f>IF(OR(PResult!I39="(null)",PResult!I39=""),0,PResult!I39)</f>
        <v>0</v>
      </c>
      <c r="AG39" t="str">
        <f>TEXT(IF(ISERROR(INDEX(Panaboard!P:P,MATCH(CONCATENATE(A39,"-",T39),Panaboard!AF:AF,0))),"",INDEX(Panaboard!P:P,MATCH(CONCATENATE(A39,"-",T39),Panaboard!AF:AF,0))),"HH:MM")</f>
        <v/>
      </c>
      <c r="AH39" t="str">
        <f>TEXT(IF(ISERROR(INDEX(Panaboard!Q:Q,MATCH(CONCATENATE(A39,"-",T39),Panaboard!AF:AF,0))),"",INDEX(Panaboard!Q:Q,MATCH(CONCATENATE(A39,"-",T39),Panaboard!AF:AF,0))),"HH:MM")</f>
        <v/>
      </c>
      <c r="AI39" t="str">
        <f>TEXT(IF(ISERROR(INDEX(Panaboard!R:R,MATCH(CONCATENATE(A39,"-",T39),Panaboard!AF:AF,0))),"",INDEX(Panaboard!R:R,MATCH(CONCATENATE(A39,"-",T39),Panaboard!AF:AF,0))),"HH:MM")</f>
        <v/>
      </c>
      <c r="AJ39" t="str">
        <f>TEXT(IF(ISERROR(INDEX(Panaboard!S:S,MATCH(CONCATENATE(A39,"-",T39),Panaboard!AF:AF,0))),"",INDEX(Panaboard!S:S,MATCH(CONCATENATE(A39,"-",T39),Panaboard!AF:AF,0))),"HH:MM")</f>
        <v/>
      </c>
      <c r="AK39" t="str">
        <f>IF(PResult!BC39="","",PResult!BC39)</f>
        <v/>
      </c>
      <c r="AL39" t="str">
        <f>IF(PResult!BB39="","",PResult!BB39)</f>
        <v/>
      </c>
      <c r="AM39" t="str">
        <f>IF(PResult!BE39="","",PResult!BE39)</f>
        <v/>
      </c>
      <c r="AN39" t="str">
        <f>IF(PResult!BD39="","",PResult!BD39)</f>
        <v/>
      </c>
      <c r="AO39" t="str">
        <f>IF(PResult!BF39="","",PResult!BF39)</f>
        <v/>
      </c>
      <c r="AP39" t="str">
        <f>IF(ISERROR(INDEX(Panaboard!T:T,MATCH(CONCATENATE(A39,"-",T39),Panaboard!AF:AF,0))),"",INDEX(Panaboard!T:T,MATCH(CONCATENATE(A39,"-",T39),Panaboard!AF:AF,0)))</f>
        <v/>
      </c>
      <c r="AQ39" t="str">
        <f>IF(ISERROR(INDEX(Panaboard!U:U,MATCH(CONCATENATE(A39,"-",T39),Panaboard!AF:AF,0))),"",INDEX(Panaboard!U:U,MATCH(CONCATENATE(A39,"-",T39),Panaboard!AF:AF,0)))</f>
        <v/>
      </c>
      <c r="AR39" t="str">
        <f>IF(ISERROR(INDEX(Panaboard!V:V,MATCH(CONCATENATE(A39,"-",T39),Panaboard!AF:AF,0))),"",INDEX(Panaboard!V:V,MATCH(CONCATENATE(A39,"-",T39),Panaboard!AF:AF,0)))</f>
        <v/>
      </c>
      <c r="AS39" t="str">
        <f>IF(ISERROR(INDEX(Panaboard!W:W,MATCH(CONCATENATE(A39,"-",T39),Panaboard!AF:AF,0))),"",INDEX(Panaboard!W:W,MATCH(CONCATENATE(A39,"-",T39),Panaboard!AF:AF,0)))</f>
        <v/>
      </c>
      <c r="AT39" t="str">
        <f>IF(ISERROR(INDEX(Panaboard!X:X,MATCH(CONCATENATE(A39,"-",T39),Panaboard!AF:AF,0))),"",INDEX(Panaboard!X:X,MATCH(CONCATENATE(A39,"-",T39),Panaboard!AF:AF,0)))</f>
        <v/>
      </c>
      <c r="AU39" t="str">
        <f>IF(ISERROR(INDEX(Panaboard!Y:Y,MATCH(CONCATENATE(A39,"-",T39),Panaboard!AF:AF,0))),"",INDEX(Panaboard!Y:Y,MATCH(CONCATENATE(A39,"-",T39),Panaboard!AF:AF,0)))</f>
        <v/>
      </c>
      <c r="AV39" t="str">
        <f>IF(ISERROR(INDEX(Panaboard!Z:Z,MATCH(CONCATENATE(A39,"-",T39),Panaboard!AF:AF,0))),"",INDEX(Panaboard!Z:Z,MATCH(CONCATENATE(A39,"-",T39),Panaboard!AF:AF,0)))</f>
        <v/>
      </c>
      <c r="AW39" t="str">
        <f>IF(ISERROR(INDEX(Panaboard!AA:AA,MATCH(CONCATENATE(A39,"-",T39),Panaboard!AF:AF,0))),"",INDEX(Panaboard!AA:AA,MATCH(CONCATENATE(A39,"-",T39),Panaboard!AF:AF,0)))</f>
        <v/>
      </c>
      <c r="AX39" t="str">
        <f>IF(ISERROR(INDEX(Panaboard!AB:AB,MATCH(CONCATENATE(A39,"-",T39),Panaboard!AF:AF,0))),"",INDEX(Panaboard!AB:AB,MATCH(CONCATENATE(A39,"-",T39),Panaboard!AF:AF,0)))</f>
        <v/>
      </c>
      <c r="AY39" t="str">
        <f>IF(ISERROR(INDEX(Panaboard!AC:AC,MATCH(CONCATENATE(A39,"-",T39),Panaboard!AF:AF,0))),"",INDEX(Panaboard!AC:AC,MATCH(CONCATENATE(A39,"-",T39),Panaboard!AF:AF,0)))</f>
        <v/>
      </c>
      <c r="AZ39" t="str">
        <f>IF(OR(PResult!T39="",PResult!T39="(null)"),"",PResult!T39)</f>
        <v/>
      </c>
      <c r="BA39">
        <f>IF(PResult!O39="",0,PResult!O39)</f>
        <v>0</v>
      </c>
      <c r="BB39" t="str">
        <f>IF(ISERROR(INDEX(Panaboard!N:N,MATCH(CONCATENATE(A39,"-",T39),Panaboard!AF:AF,0))),"",INDEX(Panaboard!N:N,MATCH(CONCATENATE(A39,"-",T39),Panaboard!AF:AF,0)))</f>
        <v/>
      </c>
      <c r="BC39" t="str">
        <f t="shared" si="1"/>
        <v/>
      </c>
      <c r="BD39" t="str">
        <f>IF(ISERROR(INDEX(Panaboard!AD:AD,MATCH(CONCATENATE(A39,"-",T39),Panaboard!AF:AF,0))),"",INDEX(Panaboard!AD:AD,MATCH(CONCATENATE(A39,"-",T39),Panaboard!AF:AF,0)))</f>
        <v/>
      </c>
      <c r="BE39" t="str">
        <f>IF(ISERROR(INDEX(Panaboard!AE:AE,MATCH(CONCATENATE(A39,"-",T39),Panaboard!AF:AF,0))),"",INDEX(Panaboard!AE:AE,MATCH(CONCATENATE(A39,"-",T39),Panaboard!AF:AF,0)))</f>
        <v/>
      </c>
      <c r="BF39">
        <f>IF(OR(UPPER(TRIM(PResult!R39))="S",UPPER(TRIM(PResult!R39))="P"),PResult!M39,0)</f>
        <v>0</v>
      </c>
      <c r="BG39" t="str">
        <f>IF(ISERROR(INDEX(Panaboard!L:L,MATCH(CONCATENATE(A39,"-",T39),Panaboard!AF:AF,0))),"",INDEX(Panaboard!L:L,MATCH(CONCATENATE(A39,"-",T39),Panaboard!AF:AF,0)))</f>
        <v/>
      </c>
      <c r="BH39" t="str">
        <f>IF(ISERROR(INDEX(Panaboard!AG:AG,MATCH(CONCATENATE(A39,"-",T39),Panaboard!AF:AF,0))),"",INDEX(Panaboard!AG:AG,MATCH(CONCATENATE(A39,"-",T39),Panaboard!AF:AF,0)))</f>
        <v/>
      </c>
      <c r="BI39" t="str">
        <f t="shared" si="2"/>
        <v/>
      </c>
      <c r="BJ39" t="str">
        <f>IF(ISERROR(INDEX(CuttingList!F:F,MATCH(CONCATENATE(A39,"-",T39),CuttingList!E:E,0))),"",INDEX(CuttingList!F:F,MATCH(CONCATENATE(A39,"-",T39),CuttingList!E:E,0)))</f>
        <v/>
      </c>
    </row>
    <row r="40" spans="1:62" x14ac:dyDescent="0.25">
      <c r="A40" t="str">
        <f>IF(PResult!AL40="","",PResult!AL40)</f>
        <v/>
      </c>
      <c r="B40" t="str">
        <f>IF(PResult!F40="","",PResult!F40)</f>
        <v/>
      </c>
      <c r="C40" t="str">
        <f>IF(PResult!AN40="","",PResult!AN40)</f>
        <v/>
      </c>
      <c r="D40" t="str">
        <f>IF(PResult!AO40="","",PResult!AO40)</f>
        <v/>
      </c>
      <c r="E40" t="str">
        <f>IF(PResult!AP40="","",PResult!AP40)</f>
        <v/>
      </c>
      <c r="F40" t="str">
        <f>IF(PResult!AQ40="","",PResult!AQ40)</f>
        <v/>
      </c>
      <c r="G40">
        <f>IF(PResult!AR40="",0,ROUND(PResult!AR40,2))</f>
        <v>0</v>
      </c>
      <c r="I40">
        <f>IF(OR(UPPER(TRIM(PResult!R40))="S",UPPER(TRIM(PResult!R40))="P"),PResult!O40,0)</f>
        <v>0</v>
      </c>
      <c r="J40" t="str">
        <f>IF(ISERROR(INDEX(Panaboard!J:J,MATCH(CONCATENATE(A40,"-",T40),Panaboard!AF:AF,0))),"",TRIM(INDEX(Panaboard!J:J,MATCH(CONCATENATE(A40,"-",T40),Panaboard!AF:AF,0))))</f>
        <v/>
      </c>
      <c r="K40" t="str">
        <f>IF(ISERROR(INDEX(Panaboard!C:C,MATCH(CONCATENATE(A40,"-",T40),Panaboard!AF:AF,0))),"",INDEX(Panaboard!C:C,MATCH(CONCATENATE(A40,"-",T40),Panaboard!AF:AF,0)))</f>
        <v/>
      </c>
      <c r="L40" t="str">
        <f>IF(ISERROR(INDEX(Panaboard!D:D,MATCH(CONCATENATE(A40,"-",T40),Panaboard!AF:AF,0))),"",INDEX(Panaboard!D:D,MATCH(CONCATENATE(A40,"-",T40),Panaboard!AF:AF,0)))</f>
        <v/>
      </c>
      <c r="M40" t="str">
        <f>IF(ISERROR(INDEX(Panaboard!E:E,MATCH(CONCATENATE(A40,"-",T40),Panaboard!AF:AF,0))),"",INDEX(Panaboard!E:E,MATCH(CONCATENATE(A40,"-",T40),Panaboard!AF:AF,0)))</f>
        <v/>
      </c>
      <c r="N40" t="str">
        <f>IF(ISERROR(INDEX(Panaboard!F:F,MATCH(CONCATENATE(A40,"-",T40),Panaboard!AF:AF,0))),"",INDEX(Panaboard!F:F,MATCH(CONCATENATE(A40,"-",T40),Panaboard!AF:AF,0)))</f>
        <v/>
      </c>
      <c r="O40" t="str">
        <f>IF(ISERROR(INDEX(Panaboard!G:G,MATCH(CONCATENATE(A40,"-",T40),Panaboard!AF:AF,0))),"",INDEX(Panaboard!G:G,MATCH(CONCATENATE(A40,"-",T40),Panaboard!AF:AF,0)))</f>
        <v/>
      </c>
      <c r="P40" t="str">
        <f t="shared" si="0"/>
        <v/>
      </c>
      <c r="Q40" t="str">
        <f>IF(ISERROR(INDEX(Panaboard!H:H,MATCH(CONCATENATE(A40,"-",T40),Panaboard!AF:AF,0))),"",INDEX(Panaboard!H:H,MATCH(CONCATENATE(A40,"-",T40),Panaboard!AF:AF,0)))</f>
        <v/>
      </c>
      <c r="R40" t="str">
        <f>IF(ISERROR(INDEX(Panaboard!I:I,MATCH(CONCATENATE(A40,"-",T40),Panaboard!AF:AF,0))),"",INDEX(Panaboard!I:I,MATCH(CONCATENATE(A40,"-",T40),Panaboard!AF:AF,0)))</f>
        <v/>
      </c>
      <c r="S40" t="str">
        <f>CONCATENATE(PResult!AS40,PResult!AT40)</f>
        <v/>
      </c>
      <c r="T40" t="str">
        <f>IF(PResult!BG40="","",PResult!BG40)</f>
        <v/>
      </c>
      <c r="U40" t="str">
        <f>IF(PResult!Y40="","",PResult!Y40)</f>
        <v/>
      </c>
      <c r="V40" t="str">
        <f>IF(PResult!AU40="","",PResult!AU40)</f>
        <v/>
      </c>
      <c r="W40" t="str">
        <f>IF(PResult!R40="","",UPPER(TRIM(PResult!R40)))</f>
        <v/>
      </c>
      <c r="X40" t="str">
        <f>IF(PResult!AV40="","",PResult!AV40)</f>
        <v/>
      </c>
      <c r="Y40" t="str">
        <f>IF(PResult!AW40="","",PResult!AW40)</f>
        <v/>
      </c>
      <c r="Z40" t="str">
        <f>IF(PResult!AX40="","",PResult!AX40)</f>
        <v/>
      </c>
      <c r="AA40" t="str">
        <f>IF(PResult!AY40="","",PResult!AY40)</f>
        <v/>
      </c>
      <c r="AB40" t="str">
        <f>IF(PResult!AZ40="","",PResult!AZ40)</f>
        <v/>
      </c>
      <c r="AC40" t="str">
        <f>IF(PResult!BA40="","",PResult!BA40)</f>
        <v/>
      </c>
      <c r="AD40" t="str">
        <f>IF(PResult!G40="","",PResult!G40)</f>
        <v/>
      </c>
      <c r="AE40" t="str">
        <f>IF(PResult!H40="","",PResult!H40)</f>
        <v/>
      </c>
      <c r="AF40">
        <f>IF(OR(PResult!I40="(null)",PResult!I40=""),0,PResult!I40)</f>
        <v>0</v>
      </c>
      <c r="AG40" t="str">
        <f>TEXT(IF(ISERROR(INDEX(Panaboard!P:P,MATCH(CONCATENATE(A40,"-",T40),Panaboard!AF:AF,0))),"",INDEX(Panaboard!P:P,MATCH(CONCATENATE(A40,"-",T40),Panaboard!AF:AF,0))),"HH:MM")</f>
        <v/>
      </c>
      <c r="AH40" t="str">
        <f>TEXT(IF(ISERROR(INDEX(Panaboard!Q:Q,MATCH(CONCATENATE(A40,"-",T40),Panaboard!AF:AF,0))),"",INDEX(Panaboard!Q:Q,MATCH(CONCATENATE(A40,"-",T40),Panaboard!AF:AF,0))),"HH:MM")</f>
        <v/>
      </c>
      <c r="AI40" t="str">
        <f>TEXT(IF(ISERROR(INDEX(Panaboard!R:R,MATCH(CONCATENATE(A40,"-",T40),Panaboard!AF:AF,0))),"",INDEX(Panaboard!R:R,MATCH(CONCATENATE(A40,"-",T40),Panaboard!AF:AF,0))),"HH:MM")</f>
        <v/>
      </c>
      <c r="AJ40" t="str">
        <f>TEXT(IF(ISERROR(INDEX(Panaboard!S:S,MATCH(CONCATENATE(A40,"-",T40),Panaboard!AF:AF,0))),"",INDEX(Panaboard!S:S,MATCH(CONCATENATE(A40,"-",T40),Panaboard!AF:AF,0))),"HH:MM")</f>
        <v/>
      </c>
      <c r="AK40" t="str">
        <f>IF(PResult!BC40="","",PResult!BC40)</f>
        <v/>
      </c>
      <c r="AL40" t="str">
        <f>IF(PResult!BB40="","",PResult!BB40)</f>
        <v/>
      </c>
      <c r="AM40" t="str">
        <f>IF(PResult!BE40="","",PResult!BE40)</f>
        <v/>
      </c>
      <c r="AN40" t="str">
        <f>IF(PResult!BD40="","",PResult!BD40)</f>
        <v/>
      </c>
      <c r="AO40" t="str">
        <f>IF(PResult!BF40="","",PResult!BF40)</f>
        <v/>
      </c>
      <c r="AP40" t="str">
        <f>IF(ISERROR(INDEX(Panaboard!T:T,MATCH(CONCATENATE(A40,"-",T40),Panaboard!AF:AF,0))),"",INDEX(Panaboard!T:T,MATCH(CONCATENATE(A40,"-",T40),Panaboard!AF:AF,0)))</f>
        <v/>
      </c>
      <c r="AQ40" t="str">
        <f>IF(ISERROR(INDEX(Panaboard!U:U,MATCH(CONCATENATE(A40,"-",T40),Panaboard!AF:AF,0))),"",INDEX(Panaboard!U:U,MATCH(CONCATENATE(A40,"-",T40),Panaboard!AF:AF,0)))</f>
        <v/>
      </c>
      <c r="AR40" t="str">
        <f>IF(ISERROR(INDEX(Panaboard!V:V,MATCH(CONCATENATE(A40,"-",T40),Panaboard!AF:AF,0))),"",INDEX(Panaboard!V:V,MATCH(CONCATENATE(A40,"-",T40),Panaboard!AF:AF,0)))</f>
        <v/>
      </c>
      <c r="AS40" t="str">
        <f>IF(ISERROR(INDEX(Panaboard!W:W,MATCH(CONCATENATE(A40,"-",T40),Panaboard!AF:AF,0))),"",INDEX(Panaboard!W:W,MATCH(CONCATENATE(A40,"-",T40),Panaboard!AF:AF,0)))</f>
        <v/>
      </c>
      <c r="AT40" t="str">
        <f>IF(ISERROR(INDEX(Panaboard!X:X,MATCH(CONCATENATE(A40,"-",T40),Panaboard!AF:AF,0))),"",INDEX(Panaboard!X:X,MATCH(CONCATENATE(A40,"-",T40),Panaboard!AF:AF,0)))</f>
        <v/>
      </c>
      <c r="AU40" t="str">
        <f>IF(ISERROR(INDEX(Panaboard!Y:Y,MATCH(CONCATENATE(A40,"-",T40),Panaboard!AF:AF,0))),"",INDEX(Panaboard!Y:Y,MATCH(CONCATENATE(A40,"-",T40),Panaboard!AF:AF,0)))</f>
        <v/>
      </c>
      <c r="AV40" t="str">
        <f>IF(ISERROR(INDEX(Panaboard!Z:Z,MATCH(CONCATENATE(A40,"-",T40),Panaboard!AF:AF,0))),"",INDEX(Panaboard!Z:Z,MATCH(CONCATENATE(A40,"-",T40),Panaboard!AF:AF,0)))</f>
        <v/>
      </c>
      <c r="AW40" t="str">
        <f>IF(ISERROR(INDEX(Panaboard!AA:AA,MATCH(CONCATENATE(A40,"-",T40),Panaboard!AF:AF,0))),"",INDEX(Panaboard!AA:AA,MATCH(CONCATENATE(A40,"-",T40),Panaboard!AF:AF,0)))</f>
        <v/>
      </c>
      <c r="AX40" t="str">
        <f>IF(ISERROR(INDEX(Panaboard!AB:AB,MATCH(CONCATENATE(A40,"-",T40),Panaboard!AF:AF,0))),"",INDEX(Panaboard!AB:AB,MATCH(CONCATENATE(A40,"-",T40),Panaboard!AF:AF,0)))</f>
        <v/>
      </c>
      <c r="AY40" t="str">
        <f>IF(ISERROR(INDEX(Panaboard!AC:AC,MATCH(CONCATENATE(A40,"-",T40),Panaboard!AF:AF,0))),"",INDEX(Panaboard!AC:AC,MATCH(CONCATENATE(A40,"-",T40),Panaboard!AF:AF,0)))</f>
        <v/>
      </c>
      <c r="AZ40" t="str">
        <f>IF(OR(PResult!T40="",PResult!T40="(null)"),"",PResult!T40)</f>
        <v/>
      </c>
      <c r="BA40">
        <f>IF(PResult!O40="",0,PResult!O40)</f>
        <v>0</v>
      </c>
      <c r="BB40" t="str">
        <f>IF(ISERROR(INDEX(Panaboard!N:N,MATCH(CONCATENATE(A40,"-",T40),Panaboard!AF:AF,0))),"",INDEX(Panaboard!N:N,MATCH(CONCATENATE(A40,"-",T40),Panaboard!AF:AF,0)))</f>
        <v/>
      </c>
      <c r="BC40" t="str">
        <f t="shared" si="1"/>
        <v/>
      </c>
      <c r="BD40" t="str">
        <f>IF(ISERROR(INDEX(Panaboard!AD:AD,MATCH(CONCATENATE(A40,"-",T40),Panaboard!AF:AF,0))),"",INDEX(Panaboard!AD:AD,MATCH(CONCATENATE(A40,"-",T40),Panaboard!AF:AF,0)))</f>
        <v/>
      </c>
      <c r="BE40" t="str">
        <f>IF(ISERROR(INDEX(Panaboard!AE:AE,MATCH(CONCATENATE(A40,"-",T40),Panaboard!AF:AF,0))),"",INDEX(Panaboard!AE:AE,MATCH(CONCATENATE(A40,"-",T40),Panaboard!AF:AF,0)))</f>
        <v/>
      </c>
      <c r="BF40">
        <f>IF(OR(UPPER(TRIM(PResult!R40))="S",UPPER(TRIM(PResult!R40))="P"),PResult!M40,0)</f>
        <v>0</v>
      </c>
      <c r="BG40" t="str">
        <f>IF(ISERROR(INDEX(Panaboard!L:L,MATCH(CONCATENATE(A40,"-",T40),Panaboard!AF:AF,0))),"",INDEX(Panaboard!L:L,MATCH(CONCATENATE(A40,"-",T40),Panaboard!AF:AF,0)))</f>
        <v/>
      </c>
      <c r="BH40" t="str">
        <f>IF(ISERROR(INDEX(Panaboard!AG:AG,MATCH(CONCATENATE(A40,"-",T40),Panaboard!AF:AF,0))),"",INDEX(Panaboard!AG:AG,MATCH(CONCATENATE(A40,"-",T40),Panaboard!AF:AF,0)))</f>
        <v/>
      </c>
      <c r="BI40" t="str">
        <f t="shared" si="2"/>
        <v/>
      </c>
      <c r="BJ40" t="str">
        <f>IF(ISERROR(INDEX(CuttingList!F:F,MATCH(CONCATENATE(A40,"-",T40),CuttingList!E:E,0))),"",INDEX(CuttingList!F:F,MATCH(CONCATENATE(A40,"-",T40),CuttingList!E:E,0)))</f>
        <v/>
      </c>
    </row>
    <row r="41" spans="1:62" x14ac:dyDescent="0.25">
      <c r="A41" t="str">
        <f>IF(PResult!AL41="","",PResult!AL41)</f>
        <v/>
      </c>
      <c r="B41" t="str">
        <f>IF(PResult!F41="","",PResult!F41)</f>
        <v/>
      </c>
      <c r="C41" t="str">
        <f>IF(PResult!AN41="","",PResult!AN41)</f>
        <v/>
      </c>
      <c r="D41" t="str">
        <f>IF(PResult!AO41="","",PResult!AO41)</f>
        <v/>
      </c>
      <c r="E41" t="str">
        <f>IF(PResult!AP41="","",PResult!AP41)</f>
        <v/>
      </c>
      <c r="F41" t="str">
        <f>IF(PResult!AQ41="","",PResult!AQ41)</f>
        <v/>
      </c>
      <c r="G41">
        <f>IF(PResult!AR41="",0,ROUND(PResult!AR41,2))</f>
        <v>0</v>
      </c>
      <c r="I41">
        <f>IF(OR(UPPER(TRIM(PResult!R41))="S",UPPER(TRIM(PResult!R41))="P"),PResult!O41,0)</f>
        <v>0</v>
      </c>
      <c r="J41" t="str">
        <f>IF(ISERROR(INDEX(Panaboard!J:J,MATCH(CONCATENATE(A41,"-",T41),Panaboard!AF:AF,0))),"",TRIM(INDEX(Panaboard!J:J,MATCH(CONCATENATE(A41,"-",T41),Panaboard!AF:AF,0))))</f>
        <v/>
      </c>
      <c r="K41" t="str">
        <f>IF(ISERROR(INDEX(Panaboard!C:C,MATCH(CONCATENATE(A41,"-",T41),Panaboard!AF:AF,0))),"",INDEX(Panaboard!C:C,MATCH(CONCATENATE(A41,"-",T41),Panaboard!AF:AF,0)))</f>
        <v/>
      </c>
      <c r="L41" t="str">
        <f>IF(ISERROR(INDEX(Panaboard!D:D,MATCH(CONCATENATE(A41,"-",T41),Panaboard!AF:AF,0))),"",INDEX(Panaboard!D:D,MATCH(CONCATENATE(A41,"-",T41),Panaboard!AF:AF,0)))</f>
        <v/>
      </c>
      <c r="M41" t="str">
        <f>IF(ISERROR(INDEX(Panaboard!E:E,MATCH(CONCATENATE(A41,"-",T41),Panaboard!AF:AF,0))),"",INDEX(Panaboard!E:E,MATCH(CONCATENATE(A41,"-",T41),Panaboard!AF:AF,0)))</f>
        <v/>
      </c>
      <c r="N41" t="str">
        <f>IF(ISERROR(INDEX(Panaboard!F:F,MATCH(CONCATENATE(A41,"-",T41),Panaboard!AF:AF,0))),"",INDEX(Panaboard!F:F,MATCH(CONCATENATE(A41,"-",T41),Panaboard!AF:AF,0)))</f>
        <v/>
      </c>
      <c r="O41" t="str">
        <f>IF(ISERROR(INDEX(Panaboard!G:G,MATCH(CONCATENATE(A41,"-",T41),Panaboard!AF:AF,0))),"",INDEX(Panaboard!G:G,MATCH(CONCATENATE(A41,"-",T41),Panaboard!AF:AF,0)))</f>
        <v/>
      </c>
      <c r="P41" t="str">
        <f t="shared" si="0"/>
        <v/>
      </c>
      <c r="Q41" t="str">
        <f>IF(ISERROR(INDEX(Panaboard!H:H,MATCH(CONCATENATE(A41,"-",T41),Panaboard!AF:AF,0))),"",INDEX(Panaboard!H:H,MATCH(CONCATENATE(A41,"-",T41),Panaboard!AF:AF,0)))</f>
        <v/>
      </c>
      <c r="R41" t="str">
        <f>IF(ISERROR(INDEX(Panaboard!I:I,MATCH(CONCATENATE(A41,"-",T41),Panaboard!AF:AF,0))),"",INDEX(Panaboard!I:I,MATCH(CONCATENATE(A41,"-",T41),Panaboard!AF:AF,0)))</f>
        <v/>
      </c>
      <c r="S41" t="str">
        <f>CONCATENATE(PResult!AS41,PResult!AT41)</f>
        <v/>
      </c>
      <c r="T41" t="str">
        <f>IF(PResult!BG41="","",PResult!BG41)</f>
        <v/>
      </c>
      <c r="U41" t="str">
        <f>IF(PResult!Y41="","",PResult!Y41)</f>
        <v/>
      </c>
      <c r="V41" t="str">
        <f>IF(PResult!AU41="","",PResult!AU41)</f>
        <v/>
      </c>
      <c r="W41" t="str">
        <f>IF(PResult!R41="","",UPPER(TRIM(PResult!R41)))</f>
        <v/>
      </c>
      <c r="X41" t="str">
        <f>IF(PResult!AV41="","",PResult!AV41)</f>
        <v/>
      </c>
      <c r="Y41" t="str">
        <f>IF(PResult!AW41="","",PResult!AW41)</f>
        <v/>
      </c>
      <c r="Z41" t="str">
        <f>IF(PResult!AX41="","",PResult!AX41)</f>
        <v/>
      </c>
      <c r="AA41" t="str">
        <f>IF(PResult!AY41="","",PResult!AY41)</f>
        <v/>
      </c>
      <c r="AB41" t="str">
        <f>IF(PResult!AZ41="","",PResult!AZ41)</f>
        <v/>
      </c>
      <c r="AC41" t="str">
        <f>IF(PResult!BA41="","",PResult!BA41)</f>
        <v/>
      </c>
      <c r="AD41" t="str">
        <f>IF(PResult!G41="","",PResult!G41)</f>
        <v/>
      </c>
      <c r="AE41" t="str">
        <f>IF(PResult!H41="","",PResult!H41)</f>
        <v/>
      </c>
      <c r="AF41">
        <f>IF(OR(PResult!I41="(null)",PResult!I41=""),0,PResult!I41)</f>
        <v>0</v>
      </c>
      <c r="AG41" t="str">
        <f>TEXT(IF(ISERROR(INDEX(Panaboard!P:P,MATCH(CONCATENATE(A41,"-",T41),Panaboard!AF:AF,0))),"",INDEX(Panaboard!P:P,MATCH(CONCATENATE(A41,"-",T41),Panaboard!AF:AF,0))),"HH:MM")</f>
        <v/>
      </c>
      <c r="AH41" t="str">
        <f>TEXT(IF(ISERROR(INDEX(Panaboard!Q:Q,MATCH(CONCATENATE(A41,"-",T41),Panaboard!AF:AF,0))),"",INDEX(Panaboard!Q:Q,MATCH(CONCATENATE(A41,"-",T41),Panaboard!AF:AF,0))),"HH:MM")</f>
        <v/>
      </c>
      <c r="AI41" t="str">
        <f>TEXT(IF(ISERROR(INDEX(Panaboard!R:R,MATCH(CONCATENATE(A41,"-",T41),Panaboard!AF:AF,0))),"",INDEX(Panaboard!R:R,MATCH(CONCATENATE(A41,"-",T41),Panaboard!AF:AF,0))),"HH:MM")</f>
        <v/>
      </c>
      <c r="AJ41" t="str">
        <f>TEXT(IF(ISERROR(INDEX(Panaboard!S:S,MATCH(CONCATENATE(A41,"-",T41),Panaboard!AF:AF,0))),"",INDEX(Panaboard!S:S,MATCH(CONCATENATE(A41,"-",T41),Panaboard!AF:AF,0))),"HH:MM")</f>
        <v/>
      </c>
      <c r="AK41" t="str">
        <f>IF(PResult!BC41="","",PResult!BC41)</f>
        <v/>
      </c>
      <c r="AL41" t="str">
        <f>IF(PResult!BB41="","",PResult!BB41)</f>
        <v/>
      </c>
      <c r="AM41" t="str">
        <f>IF(PResult!BE41="","",PResult!BE41)</f>
        <v/>
      </c>
      <c r="AN41" t="str">
        <f>IF(PResult!BD41="","",PResult!BD41)</f>
        <v/>
      </c>
      <c r="AO41" t="str">
        <f>IF(PResult!BF41="","",PResult!BF41)</f>
        <v/>
      </c>
      <c r="AP41" t="str">
        <f>IF(ISERROR(INDEX(Panaboard!T:T,MATCH(CONCATENATE(A41,"-",T41),Panaboard!AF:AF,0))),"",INDEX(Panaboard!T:T,MATCH(CONCATENATE(A41,"-",T41),Panaboard!AF:AF,0)))</f>
        <v/>
      </c>
      <c r="AQ41" t="str">
        <f>IF(ISERROR(INDEX(Panaboard!U:U,MATCH(CONCATENATE(A41,"-",T41),Panaboard!AF:AF,0))),"",INDEX(Panaboard!U:U,MATCH(CONCATENATE(A41,"-",T41),Panaboard!AF:AF,0)))</f>
        <v/>
      </c>
      <c r="AR41" t="str">
        <f>IF(ISERROR(INDEX(Panaboard!V:V,MATCH(CONCATENATE(A41,"-",T41),Panaboard!AF:AF,0))),"",INDEX(Panaboard!V:V,MATCH(CONCATENATE(A41,"-",T41),Panaboard!AF:AF,0)))</f>
        <v/>
      </c>
      <c r="AS41" t="str">
        <f>IF(ISERROR(INDEX(Panaboard!W:W,MATCH(CONCATENATE(A41,"-",T41),Panaboard!AF:AF,0))),"",INDEX(Panaboard!W:W,MATCH(CONCATENATE(A41,"-",T41),Panaboard!AF:AF,0)))</f>
        <v/>
      </c>
      <c r="AT41" t="str">
        <f>IF(ISERROR(INDEX(Panaboard!X:X,MATCH(CONCATENATE(A41,"-",T41),Panaboard!AF:AF,0))),"",INDEX(Panaboard!X:X,MATCH(CONCATENATE(A41,"-",T41),Panaboard!AF:AF,0)))</f>
        <v/>
      </c>
      <c r="AU41" t="str">
        <f>IF(ISERROR(INDEX(Panaboard!Y:Y,MATCH(CONCATENATE(A41,"-",T41),Panaboard!AF:AF,0))),"",INDEX(Panaboard!Y:Y,MATCH(CONCATENATE(A41,"-",T41),Panaboard!AF:AF,0)))</f>
        <v/>
      </c>
      <c r="AV41" t="str">
        <f>IF(ISERROR(INDEX(Panaboard!Z:Z,MATCH(CONCATENATE(A41,"-",T41),Panaboard!AF:AF,0))),"",INDEX(Panaboard!Z:Z,MATCH(CONCATENATE(A41,"-",T41),Panaboard!AF:AF,0)))</f>
        <v/>
      </c>
      <c r="AW41" t="str">
        <f>IF(ISERROR(INDEX(Panaboard!AA:AA,MATCH(CONCATENATE(A41,"-",T41),Panaboard!AF:AF,0))),"",INDEX(Panaboard!AA:AA,MATCH(CONCATENATE(A41,"-",T41),Panaboard!AF:AF,0)))</f>
        <v/>
      </c>
      <c r="AX41" t="str">
        <f>IF(ISERROR(INDEX(Panaboard!AB:AB,MATCH(CONCATENATE(A41,"-",T41),Panaboard!AF:AF,0))),"",INDEX(Panaboard!AB:AB,MATCH(CONCATENATE(A41,"-",T41),Panaboard!AF:AF,0)))</f>
        <v/>
      </c>
      <c r="AY41" t="str">
        <f>IF(ISERROR(INDEX(Panaboard!AC:AC,MATCH(CONCATENATE(A41,"-",T41),Panaboard!AF:AF,0))),"",INDEX(Panaboard!AC:AC,MATCH(CONCATENATE(A41,"-",T41),Panaboard!AF:AF,0)))</f>
        <v/>
      </c>
      <c r="AZ41" t="str">
        <f>IF(OR(PResult!T41="",PResult!T41="(null)"),"",PResult!T41)</f>
        <v/>
      </c>
      <c r="BA41">
        <f>IF(PResult!O41="",0,PResult!O41)</f>
        <v>0</v>
      </c>
      <c r="BB41" t="str">
        <f>IF(ISERROR(INDEX(Panaboard!N:N,MATCH(CONCATENATE(A41,"-",T41),Panaboard!AF:AF,0))),"",INDEX(Panaboard!N:N,MATCH(CONCATENATE(A41,"-",T41),Panaboard!AF:AF,0)))</f>
        <v/>
      </c>
      <c r="BC41" t="str">
        <f t="shared" si="1"/>
        <v/>
      </c>
      <c r="BD41" t="str">
        <f>IF(ISERROR(INDEX(Panaboard!AD:AD,MATCH(CONCATENATE(A41,"-",T41),Panaboard!AF:AF,0))),"",INDEX(Panaboard!AD:AD,MATCH(CONCATENATE(A41,"-",T41),Panaboard!AF:AF,0)))</f>
        <v/>
      </c>
      <c r="BE41" t="str">
        <f>IF(ISERROR(INDEX(Panaboard!AE:AE,MATCH(CONCATENATE(A41,"-",T41),Panaboard!AF:AF,0))),"",INDEX(Panaboard!AE:AE,MATCH(CONCATENATE(A41,"-",T41),Panaboard!AF:AF,0)))</f>
        <v/>
      </c>
      <c r="BF41">
        <f>IF(OR(UPPER(TRIM(PResult!R41))="S",UPPER(TRIM(PResult!R41))="P"),PResult!M41,0)</f>
        <v>0</v>
      </c>
      <c r="BG41" t="str">
        <f>IF(ISERROR(INDEX(Panaboard!L:L,MATCH(CONCATENATE(A41,"-",T41),Panaboard!AF:AF,0))),"",INDEX(Panaboard!L:L,MATCH(CONCATENATE(A41,"-",T41),Panaboard!AF:AF,0)))</f>
        <v/>
      </c>
      <c r="BH41" t="str">
        <f>IF(ISERROR(INDEX(Panaboard!AG:AG,MATCH(CONCATENATE(A41,"-",T41),Panaboard!AF:AF,0))),"",INDEX(Panaboard!AG:AG,MATCH(CONCATENATE(A41,"-",T41),Panaboard!AF:AF,0)))</f>
        <v/>
      </c>
      <c r="BI41" t="str">
        <f t="shared" si="2"/>
        <v/>
      </c>
      <c r="BJ41" t="str">
        <f>IF(ISERROR(INDEX(CuttingList!F:F,MATCH(CONCATENATE(A41,"-",T41),CuttingList!E:E,0))),"",INDEX(CuttingList!F:F,MATCH(CONCATENATE(A41,"-",T41),CuttingList!E:E,0)))</f>
        <v/>
      </c>
    </row>
    <row r="42" spans="1:62" x14ac:dyDescent="0.25">
      <c r="A42" t="str">
        <f>IF(PResult!AL42="","",PResult!AL42)</f>
        <v/>
      </c>
      <c r="B42" t="str">
        <f>IF(PResult!F42="","",PResult!F42)</f>
        <v/>
      </c>
      <c r="C42" t="str">
        <f>IF(PResult!AN42="","",PResult!AN42)</f>
        <v/>
      </c>
      <c r="D42" t="str">
        <f>IF(PResult!AO42="","",PResult!AO42)</f>
        <v/>
      </c>
      <c r="E42" t="str">
        <f>IF(PResult!AP42="","",PResult!AP42)</f>
        <v/>
      </c>
      <c r="F42" t="str">
        <f>IF(PResult!AQ42="","",PResult!AQ42)</f>
        <v/>
      </c>
      <c r="G42">
        <f>IF(PResult!AR42="",0,ROUND(PResult!AR42,2))</f>
        <v>0</v>
      </c>
      <c r="I42">
        <f>IF(OR(UPPER(TRIM(PResult!R42))="S",UPPER(TRIM(PResult!R42))="P"),PResult!O42,0)</f>
        <v>0</v>
      </c>
      <c r="J42" t="str">
        <f>IF(ISERROR(INDEX(Panaboard!J:J,MATCH(CONCATENATE(A42,"-",T42),Panaboard!AF:AF,0))),"",TRIM(INDEX(Panaboard!J:J,MATCH(CONCATENATE(A42,"-",T42),Panaboard!AF:AF,0))))</f>
        <v/>
      </c>
      <c r="K42" t="str">
        <f>IF(ISERROR(INDEX(Panaboard!C:C,MATCH(CONCATENATE(A42,"-",T42),Panaboard!AF:AF,0))),"",INDEX(Panaboard!C:C,MATCH(CONCATENATE(A42,"-",T42),Panaboard!AF:AF,0)))</f>
        <v/>
      </c>
      <c r="L42" t="str">
        <f>IF(ISERROR(INDEX(Panaboard!D:D,MATCH(CONCATENATE(A42,"-",T42),Panaboard!AF:AF,0))),"",INDEX(Panaboard!D:D,MATCH(CONCATENATE(A42,"-",T42),Panaboard!AF:AF,0)))</f>
        <v/>
      </c>
      <c r="M42" t="str">
        <f>IF(ISERROR(INDEX(Panaboard!E:E,MATCH(CONCATENATE(A42,"-",T42),Panaboard!AF:AF,0))),"",INDEX(Panaboard!E:E,MATCH(CONCATENATE(A42,"-",T42),Panaboard!AF:AF,0)))</f>
        <v/>
      </c>
      <c r="N42" t="str">
        <f>IF(ISERROR(INDEX(Panaboard!F:F,MATCH(CONCATENATE(A42,"-",T42),Panaboard!AF:AF,0))),"",INDEX(Panaboard!F:F,MATCH(CONCATENATE(A42,"-",T42),Panaboard!AF:AF,0)))</f>
        <v/>
      </c>
      <c r="O42" t="str">
        <f>IF(ISERROR(INDEX(Panaboard!G:G,MATCH(CONCATENATE(A42,"-",T42),Panaboard!AF:AF,0))),"",INDEX(Panaboard!G:G,MATCH(CONCATENATE(A42,"-",T42),Panaboard!AF:AF,0)))</f>
        <v/>
      </c>
      <c r="P42" t="str">
        <f t="shared" si="0"/>
        <v/>
      </c>
      <c r="Q42" t="str">
        <f>IF(ISERROR(INDEX(Panaboard!H:H,MATCH(CONCATENATE(A42,"-",T42),Panaboard!AF:AF,0))),"",INDEX(Panaboard!H:H,MATCH(CONCATENATE(A42,"-",T42),Panaboard!AF:AF,0)))</f>
        <v/>
      </c>
      <c r="R42" t="str">
        <f>IF(ISERROR(INDEX(Panaboard!I:I,MATCH(CONCATENATE(A42,"-",T42),Panaboard!AF:AF,0))),"",INDEX(Panaboard!I:I,MATCH(CONCATENATE(A42,"-",T42),Panaboard!AF:AF,0)))</f>
        <v/>
      </c>
      <c r="S42" t="str">
        <f>CONCATENATE(PResult!AS42,PResult!AT42)</f>
        <v/>
      </c>
      <c r="T42" t="str">
        <f>IF(PResult!BG42="","",PResult!BG42)</f>
        <v/>
      </c>
      <c r="U42" t="str">
        <f>IF(PResult!Y42="","",PResult!Y42)</f>
        <v/>
      </c>
      <c r="V42" t="str">
        <f>IF(PResult!AU42="","",PResult!AU42)</f>
        <v/>
      </c>
      <c r="W42" t="str">
        <f>IF(PResult!R42="","",UPPER(TRIM(PResult!R42)))</f>
        <v/>
      </c>
      <c r="X42" t="str">
        <f>IF(PResult!AV42="","",PResult!AV42)</f>
        <v/>
      </c>
      <c r="Y42" t="str">
        <f>IF(PResult!AW42="","",PResult!AW42)</f>
        <v/>
      </c>
      <c r="Z42" t="str">
        <f>IF(PResult!AX42="","",PResult!AX42)</f>
        <v/>
      </c>
      <c r="AA42" t="str">
        <f>IF(PResult!AY42="","",PResult!AY42)</f>
        <v/>
      </c>
      <c r="AB42" t="str">
        <f>IF(PResult!AZ42="","",PResult!AZ42)</f>
        <v/>
      </c>
      <c r="AC42" t="str">
        <f>IF(PResult!BA42="","",PResult!BA42)</f>
        <v/>
      </c>
      <c r="AD42" t="str">
        <f>IF(PResult!G42="","",PResult!G42)</f>
        <v/>
      </c>
      <c r="AE42" t="str">
        <f>IF(PResult!H42="","",PResult!H42)</f>
        <v/>
      </c>
      <c r="AF42">
        <f>IF(OR(PResult!I42="(null)",PResult!I42=""),0,PResult!I42)</f>
        <v>0</v>
      </c>
      <c r="AG42" t="str">
        <f>TEXT(IF(ISERROR(INDEX(Panaboard!P:P,MATCH(CONCATENATE(A42,"-",T42),Panaboard!AF:AF,0))),"",INDEX(Panaboard!P:P,MATCH(CONCATENATE(A42,"-",T42),Panaboard!AF:AF,0))),"HH:MM")</f>
        <v/>
      </c>
      <c r="AH42" t="str">
        <f>TEXT(IF(ISERROR(INDEX(Panaboard!Q:Q,MATCH(CONCATENATE(A42,"-",T42),Panaboard!AF:AF,0))),"",INDEX(Panaboard!Q:Q,MATCH(CONCATENATE(A42,"-",T42),Panaboard!AF:AF,0))),"HH:MM")</f>
        <v/>
      </c>
      <c r="AI42" t="str">
        <f>TEXT(IF(ISERROR(INDEX(Panaboard!R:R,MATCH(CONCATENATE(A42,"-",T42),Panaboard!AF:AF,0))),"",INDEX(Panaboard!R:R,MATCH(CONCATENATE(A42,"-",T42),Panaboard!AF:AF,0))),"HH:MM")</f>
        <v/>
      </c>
      <c r="AJ42" t="str">
        <f>TEXT(IF(ISERROR(INDEX(Panaboard!S:S,MATCH(CONCATENATE(A42,"-",T42),Panaboard!AF:AF,0))),"",INDEX(Panaboard!S:S,MATCH(CONCATENATE(A42,"-",T42),Panaboard!AF:AF,0))),"HH:MM")</f>
        <v/>
      </c>
      <c r="AK42" t="str">
        <f>IF(PResult!BC42="","",PResult!BC42)</f>
        <v/>
      </c>
      <c r="AL42" t="str">
        <f>IF(PResult!BB42="","",PResult!BB42)</f>
        <v/>
      </c>
      <c r="AM42" t="str">
        <f>IF(PResult!BE42="","",PResult!BE42)</f>
        <v/>
      </c>
      <c r="AN42" t="str">
        <f>IF(PResult!BD42="","",PResult!BD42)</f>
        <v/>
      </c>
      <c r="AO42" t="str">
        <f>IF(PResult!BF42="","",PResult!BF42)</f>
        <v/>
      </c>
      <c r="AP42" t="str">
        <f>IF(ISERROR(INDEX(Panaboard!T:T,MATCH(CONCATENATE(A42,"-",T42),Panaboard!AF:AF,0))),"",INDEX(Panaboard!T:T,MATCH(CONCATENATE(A42,"-",T42),Panaboard!AF:AF,0)))</f>
        <v/>
      </c>
      <c r="AQ42" t="str">
        <f>IF(ISERROR(INDEX(Panaboard!U:U,MATCH(CONCATENATE(A42,"-",T42),Panaboard!AF:AF,0))),"",INDEX(Panaboard!U:U,MATCH(CONCATENATE(A42,"-",T42),Panaboard!AF:AF,0)))</f>
        <v/>
      </c>
      <c r="AR42" t="str">
        <f>IF(ISERROR(INDEX(Panaboard!V:V,MATCH(CONCATENATE(A42,"-",T42),Panaboard!AF:AF,0))),"",INDEX(Panaboard!V:V,MATCH(CONCATENATE(A42,"-",T42),Panaboard!AF:AF,0)))</f>
        <v/>
      </c>
      <c r="AS42" t="str">
        <f>IF(ISERROR(INDEX(Panaboard!W:W,MATCH(CONCATENATE(A42,"-",T42),Panaboard!AF:AF,0))),"",INDEX(Panaboard!W:W,MATCH(CONCATENATE(A42,"-",T42),Panaboard!AF:AF,0)))</f>
        <v/>
      </c>
      <c r="AT42" t="str">
        <f>IF(ISERROR(INDEX(Panaboard!X:X,MATCH(CONCATENATE(A42,"-",T42),Panaboard!AF:AF,0))),"",INDEX(Panaboard!X:X,MATCH(CONCATENATE(A42,"-",T42),Panaboard!AF:AF,0)))</f>
        <v/>
      </c>
      <c r="AU42" t="str">
        <f>IF(ISERROR(INDEX(Panaboard!Y:Y,MATCH(CONCATENATE(A42,"-",T42),Panaboard!AF:AF,0))),"",INDEX(Panaboard!Y:Y,MATCH(CONCATENATE(A42,"-",T42),Panaboard!AF:AF,0)))</f>
        <v/>
      </c>
      <c r="AV42" t="str">
        <f>IF(ISERROR(INDEX(Panaboard!Z:Z,MATCH(CONCATENATE(A42,"-",T42),Panaboard!AF:AF,0))),"",INDEX(Panaboard!Z:Z,MATCH(CONCATENATE(A42,"-",T42),Panaboard!AF:AF,0)))</f>
        <v/>
      </c>
      <c r="AW42" t="str">
        <f>IF(ISERROR(INDEX(Panaboard!AA:AA,MATCH(CONCATENATE(A42,"-",T42),Panaboard!AF:AF,0))),"",INDEX(Panaboard!AA:AA,MATCH(CONCATENATE(A42,"-",T42),Panaboard!AF:AF,0)))</f>
        <v/>
      </c>
      <c r="AX42" t="str">
        <f>IF(ISERROR(INDEX(Panaboard!AB:AB,MATCH(CONCATENATE(A42,"-",T42),Panaboard!AF:AF,0))),"",INDEX(Panaboard!AB:AB,MATCH(CONCATENATE(A42,"-",T42),Panaboard!AF:AF,0)))</f>
        <v/>
      </c>
      <c r="AY42" t="str">
        <f>IF(ISERROR(INDEX(Panaboard!AC:AC,MATCH(CONCATENATE(A42,"-",T42),Panaboard!AF:AF,0))),"",INDEX(Panaboard!AC:AC,MATCH(CONCATENATE(A42,"-",T42),Panaboard!AF:AF,0)))</f>
        <v/>
      </c>
      <c r="AZ42" t="str">
        <f>IF(OR(PResult!T42="",PResult!T42="(null)"),"",PResult!T42)</f>
        <v/>
      </c>
      <c r="BA42">
        <f>IF(PResult!O42="",0,PResult!O42)</f>
        <v>0</v>
      </c>
      <c r="BB42" t="str">
        <f>IF(ISERROR(INDEX(Panaboard!N:N,MATCH(CONCATENATE(A42,"-",T42),Panaboard!AF:AF,0))),"",INDEX(Panaboard!N:N,MATCH(CONCATENATE(A42,"-",T42),Panaboard!AF:AF,0)))</f>
        <v/>
      </c>
      <c r="BC42" t="str">
        <f t="shared" si="1"/>
        <v/>
      </c>
      <c r="BD42" t="str">
        <f>IF(ISERROR(INDEX(Panaboard!AD:AD,MATCH(CONCATENATE(A42,"-",T42),Panaboard!AF:AF,0))),"",INDEX(Panaboard!AD:AD,MATCH(CONCATENATE(A42,"-",T42),Panaboard!AF:AF,0)))</f>
        <v/>
      </c>
      <c r="BE42" t="str">
        <f>IF(ISERROR(INDEX(Panaboard!AE:AE,MATCH(CONCATENATE(A42,"-",T42),Panaboard!AF:AF,0))),"",INDEX(Panaboard!AE:AE,MATCH(CONCATENATE(A42,"-",T42),Panaboard!AF:AF,0)))</f>
        <v/>
      </c>
      <c r="BF42">
        <f>IF(OR(UPPER(TRIM(PResult!R42))="S",UPPER(TRIM(PResult!R42))="P"),PResult!M42,0)</f>
        <v>0</v>
      </c>
      <c r="BG42" t="str">
        <f>IF(ISERROR(INDEX(Panaboard!L:L,MATCH(CONCATENATE(A42,"-",T42),Panaboard!AF:AF,0))),"",INDEX(Panaboard!L:L,MATCH(CONCATENATE(A42,"-",T42),Panaboard!AF:AF,0)))</f>
        <v/>
      </c>
      <c r="BH42" t="str">
        <f>IF(ISERROR(INDEX(Panaboard!AG:AG,MATCH(CONCATENATE(A42,"-",T42),Panaboard!AF:AF,0))),"",INDEX(Panaboard!AG:AG,MATCH(CONCATENATE(A42,"-",T42),Panaboard!AF:AF,0)))</f>
        <v/>
      </c>
      <c r="BI42" t="str">
        <f t="shared" si="2"/>
        <v/>
      </c>
      <c r="BJ42" t="str">
        <f>IF(ISERROR(INDEX(CuttingList!F:F,MATCH(CONCATENATE(A42,"-",T42),CuttingList!E:E,0))),"",INDEX(CuttingList!F:F,MATCH(CONCATENATE(A42,"-",T42),CuttingList!E:E,0)))</f>
        <v/>
      </c>
    </row>
    <row r="43" spans="1:62" x14ac:dyDescent="0.25">
      <c r="A43" t="str">
        <f>IF(PResult!AL43="","",PResult!AL43)</f>
        <v/>
      </c>
      <c r="B43" t="str">
        <f>IF(PResult!F43="","",PResult!F43)</f>
        <v/>
      </c>
      <c r="C43" t="str">
        <f>IF(PResult!AN43="","",PResult!AN43)</f>
        <v/>
      </c>
      <c r="D43" t="str">
        <f>IF(PResult!AO43="","",PResult!AO43)</f>
        <v/>
      </c>
      <c r="E43" t="str">
        <f>IF(PResult!AP43="","",PResult!AP43)</f>
        <v/>
      </c>
      <c r="F43" t="str">
        <f>IF(PResult!AQ43="","",PResult!AQ43)</f>
        <v/>
      </c>
      <c r="G43">
        <f>IF(PResult!AR43="",0,ROUND(PResult!AR43,2))</f>
        <v>0</v>
      </c>
      <c r="I43">
        <f>IF(OR(UPPER(TRIM(PResult!R43))="S",UPPER(TRIM(PResult!R43))="P"),PResult!O43,0)</f>
        <v>0</v>
      </c>
      <c r="J43" t="str">
        <f>IF(ISERROR(INDEX(Panaboard!J:J,MATCH(CONCATENATE(A43,"-",T43),Panaboard!AF:AF,0))),"",TRIM(INDEX(Panaboard!J:J,MATCH(CONCATENATE(A43,"-",T43),Panaboard!AF:AF,0))))</f>
        <v/>
      </c>
      <c r="K43" t="str">
        <f>IF(ISERROR(INDEX(Panaboard!C:C,MATCH(CONCATENATE(A43,"-",T43),Panaboard!AF:AF,0))),"",INDEX(Panaboard!C:C,MATCH(CONCATENATE(A43,"-",T43),Panaboard!AF:AF,0)))</f>
        <v/>
      </c>
      <c r="L43" t="str">
        <f>IF(ISERROR(INDEX(Panaboard!D:D,MATCH(CONCATENATE(A43,"-",T43),Panaboard!AF:AF,0))),"",INDEX(Panaboard!D:D,MATCH(CONCATENATE(A43,"-",T43),Panaboard!AF:AF,0)))</f>
        <v/>
      </c>
      <c r="M43" t="str">
        <f>IF(ISERROR(INDEX(Panaboard!E:E,MATCH(CONCATENATE(A43,"-",T43),Panaboard!AF:AF,0))),"",INDEX(Panaboard!E:E,MATCH(CONCATENATE(A43,"-",T43),Panaboard!AF:AF,0)))</f>
        <v/>
      </c>
      <c r="N43" t="str">
        <f>IF(ISERROR(INDEX(Panaboard!F:F,MATCH(CONCATENATE(A43,"-",T43),Panaboard!AF:AF,0))),"",INDEX(Panaboard!F:F,MATCH(CONCATENATE(A43,"-",T43),Panaboard!AF:AF,0)))</f>
        <v/>
      </c>
      <c r="O43" t="str">
        <f>IF(ISERROR(INDEX(Panaboard!G:G,MATCH(CONCATENATE(A43,"-",T43),Panaboard!AF:AF,0))),"",INDEX(Panaboard!G:G,MATCH(CONCATENATE(A43,"-",T43),Panaboard!AF:AF,0)))</f>
        <v/>
      </c>
      <c r="P43" t="str">
        <f t="shared" si="0"/>
        <v/>
      </c>
      <c r="Q43" t="str">
        <f>IF(ISERROR(INDEX(Panaboard!H:H,MATCH(CONCATENATE(A43,"-",T43),Panaboard!AF:AF,0))),"",INDEX(Panaboard!H:H,MATCH(CONCATENATE(A43,"-",T43),Panaboard!AF:AF,0)))</f>
        <v/>
      </c>
      <c r="R43" t="str">
        <f>IF(ISERROR(INDEX(Panaboard!I:I,MATCH(CONCATENATE(A43,"-",T43),Panaboard!AF:AF,0))),"",INDEX(Panaboard!I:I,MATCH(CONCATENATE(A43,"-",T43),Panaboard!AF:AF,0)))</f>
        <v/>
      </c>
      <c r="S43" t="str">
        <f>CONCATENATE(PResult!AS43,PResult!AT43)</f>
        <v/>
      </c>
      <c r="T43" t="str">
        <f>IF(PResult!BG43="","",PResult!BG43)</f>
        <v/>
      </c>
      <c r="U43" t="str">
        <f>IF(PResult!Y43="","",PResult!Y43)</f>
        <v/>
      </c>
      <c r="V43" t="str">
        <f>IF(PResult!AU43="","",PResult!AU43)</f>
        <v/>
      </c>
      <c r="W43" t="str">
        <f>IF(PResult!R43="","",UPPER(TRIM(PResult!R43)))</f>
        <v/>
      </c>
      <c r="X43" t="str">
        <f>IF(PResult!AV43="","",PResult!AV43)</f>
        <v/>
      </c>
      <c r="Y43" t="str">
        <f>IF(PResult!AW43="","",PResult!AW43)</f>
        <v/>
      </c>
      <c r="Z43" t="str">
        <f>IF(PResult!AX43="","",PResult!AX43)</f>
        <v/>
      </c>
      <c r="AA43" t="str">
        <f>IF(PResult!AY43="","",PResult!AY43)</f>
        <v/>
      </c>
      <c r="AB43" t="str">
        <f>IF(PResult!AZ43="","",PResult!AZ43)</f>
        <v/>
      </c>
      <c r="AC43" t="str">
        <f>IF(PResult!BA43="","",PResult!BA43)</f>
        <v/>
      </c>
      <c r="AD43" t="str">
        <f>IF(PResult!G43="","",PResult!G43)</f>
        <v/>
      </c>
      <c r="AE43" t="str">
        <f>IF(PResult!H43="","",PResult!H43)</f>
        <v/>
      </c>
      <c r="AF43">
        <f>IF(OR(PResult!I43="(null)",PResult!I43=""),0,PResult!I43)</f>
        <v>0</v>
      </c>
      <c r="AG43" t="str">
        <f>TEXT(IF(ISERROR(INDEX(Panaboard!P:P,MATCH(CONCATENATE(A43,"-",T43),Panaboard!AF:AF,0))),"",INDEX(Panaboard!P:P,MATCH(CONCATENATE(A43,"-",T43),Panaboard!AF:AF,0))),"HH:MM")</f>
        <v/>
      </c>
      <c r="AH43" t="str">
        <f>TEXT(IF(ISERROR(INDEX(Panaboard!Q:Q,MATCH(CONCATENATE(A43,"-",T43),Panaboard!AF:AF,0))),"",INDEX(Panaboard!Q:Q,MATCH(CONCATENATE(A43,"-",T43),Panaboard!AF:AF,0))),"HH:MM")</f>
        <v/>
      </c>
      <c r="AI43" t="str">
        <f>TEXT(IF(ISERROR(INDEX(Panaboard!R:R,MATCH(CONCATENATE(A43,"-",T43),Panaboard!AF:AF,0))),"",INDEX(Panaboard!R:R,MATCH(CONCATENATE(A43,"-",T43),Panaboard!AF:AF,0))),"HH:MM")</f>
        <v/>
      </c>
      <c r="AJ43" t="str">
        <f>TEXT(IF(ISERROR(INDEX(Panaboard!S:S,MATCH(CONCATENATE(A43,"-",T43),Panaboard!AF:AF,0))),"",INDEX(Panaboard!S:S,MATCH(CONCATENATE(A43,"-",T43),Panaboard!AF:AF,0))),"HH:MM")</f>
        <v/>
      </c>
      <c r="AK43" t="str">
        <f>IF(PResult!BC43="","",PResult!BC43)</f>
        <v/>
      </c>
      <c r="AL43" t="str">
        <f>IF(PResult!BB43="","",PResult!BB43)</f>
        <v/>
      </c>
      <c r="AM43" t="str">
        <f>IF(PResult!BE43="","",PResult!BE43)</f>
        <v/>
      </c>
      <c r="AN43" t="str">
        <f>IF(PResult!BD43="","",PResult!BD43)</f>
        <v/>
      </c>
      <c r="AO43" t="str">
        <f>IF(PResult!BF43="","",PResult!BF43)</f>
        <v/>
      </c>
      <c r="AP43" t="str">
        <f>IF(ISERROR(INDEX(Panaboard!T:T,MATCH(CONCATENATE(A43,"-",T43),Panaboard!AF:AF,0))),"",INDEX(Panaboard!T:T,MATCH(CONCATENATE(A43,"-",T43),Panaboard!AF:AF,0)))</f>
        <v/>
      </c>
      <c r="AQ43" t="str">
        <f>IF(ISERROR(INDEX(Panaboard!U:U,MATCH(CONCATENATE(A43,"-",T43),Panaboard!AF:AF,0))),"",INDEX(Panaboard!U:U,MATCH(CONCATENATE(A43,"-",T43),Panaboard!AF:AF,0)))</f>
        <v/>
      </c>
      <c r="AR43" t="str">
        <f>IF(ISERROR(INDEX(Panaboard!V:V,MATCH(CONCATENATE(A43,"-",T43),Panaboard!AF:AF,0))),"",INDEX(Panaboard!V:V,MATCH(CONCATENATE(A43,"-",T43),Panaboard!AF:AF,0)))</f>
        <v/>
      </c>
      <c r="AS43" t="str">
        <f>IF(ISERROR(INDEX(Panaboard!W:W,MATCH(CONCATENATE(A43,"-",T43),Panaboard!AF:AF,0))),"",INDEX(Panaboard!W:W,MATCH(CONCATENATE(A43,"-",T43),Panaboard!AF:AF,0)))</f>
        <v/>
      </c>
      <c r="AT43" t="str">
        <f>IF(ISERROR(INDEX(Panaboard!X:X,MATCH(CONCATENATE(A43,"-",T43),Panaboard!AF:AF,0))),"",INDEX(Panaboard!X:X,MATCH(CONCATENATE(A43,"-",T43),Panaboard!AF:AF,0)))</f>
        <v/>
      </c>
      <c r="AU43" t="str">
        <f>IF(ISERROR(INDEX(Panaboard!Y:Y,MATCH(CONCATENATE(A43,"-",T43),Panaboard!AF:AF,0))),"",INDEX(Panaboard!Y:Y,MATCH(CONCATENATE(A43,"-",T43),Panaboard!AF:AF,0)))</f>
        <v/>
      </c>
      <c r="AV43" t="str">
        <f>IF(ISERROR(INDEX(Panaboard!Z:Z,MATCH(CONCATENATE(A43,"-",T43),Panaboard!AF:AF,0))),"",INDEX(Panaboard!Z:Z,MATCH(CONCATENATE(A43,"-",T43),Panaboard!AF:AF,0)))</f>
        <v/>
      </c>
      <c r="AW43" t="str">
        <f>IF(ISERROR(INDEX(Panaboard!AA:AA,MATCH(CONCATENATE(A43,"-",T43),Panaboard!AF:AF,0))),"",INDEX(Panaboard!AA:AA,MATCH(CONCATENATE(A43,"-",T43),Panaboard!AF:AF,0)))</f>
        <v/>
      </c>
      <c r="AX43" t="str">
        <f>IF(ISERROR(INDEX(Panaboard!AB:AB,MATCH(CONCATENATE(A43,"-",T43),Panaboard!AF:AF,0))),"",INDEX(Panaboard!AB:AB,MATCH(CONCATENATE(A43,"-",T43),Panaboard!AF:AF,0)))</f>
        <v/>
      </c>
      <c r="AY43" t="str">
        <f>IF(ISERROR(INDEX(Panaboard!AC:AC,MATCH(CONCATENATE(A43,"-",T43),Panaboard!AF:AF,0))),"",INDEX(Panaboard!AC:AC,MATCH(CONCATENATE(A43,"-",T43),Panaboard!AF:AF,0)))</f>
        <v/>
      </c>
      <c r="AZ43" t="str">
        <f>IF(OR(PResult!T43="",PResult!T43="(null)"),"",PResult!T43)</f>
        <v/>
      </c>
      <c r="BA43">
        <f>IF(PResult!O43="",0,PResult!O43)</f>
        <v>0</v>
      </c>
      <c r="BB43" t="str">
        <f>IF(ISERROR(INDEX(Panaboard!N:N,MATCH(CONCATENATE(A43,"-",T43),Panaboard!AF:AF,0))),"",INDEX(Panaboard!N:N,MATCH(CONCATENATE(A43,"-",T43),Panaboard!AF:AF,0)))</f>
        <v/>
      </c>
      <c r="BC43" t="str">
        <f t="shared" si="1"/>
        <v/>
      </c>
      <c r="BD43" t="str">
        <f>IF(ISERROR(INDEX(Panaboard!AD:AD,MATCH(CONCATENATE(A43,"-",T43),Panaboard!AF:AF,0))),"",INDEX(Panaboard!AD:AD,MATCH(CONCATENATE(A43,"-",T43),Panaboard!AF:AF,0)))</f>
        <v/>
      </c>
      <c r="BE43" t="str">
        <f>IF(ISERROR(INDEX(Panaboard!AE:AE,MATCH(CONCATENATE(A43,"-",T43),Panaboard!AF:AF,0))),"",INDEX(Panaboard!AE:AE,MATCH(CONCATENATE(A43,"-",T43),Panaboard!AF:AF,0)))</f>
        <v/>
      </c>
      <c r="BF43">
        <f>IF(OR(UPPER(TRIM(PResult!R43))="S",UPPER(TRIM(PResult!R43))="P"),PResult!M43,0)</f>
        <v>0</v>
      </c>
      <c r="BG43" t="str">
        <f>IF(ISERROR(INDEX(Panaboard!L:L,MATCH(CONCATENATE(A43,"-",T43),Panaboard!AF:AF,0))),"",INDEX(Panaboard!L:L,MATCH(CONCATENATE(A43,"-",T43),Panaboard!AF:AF,0)))</f>
        <v/>
      </c>
      <c r="BH43" t="str">
        <f>IF(ISERROR(INDEX(Panaboard!AG:AG,MATCH(CONCATENATE(A43,"-",T43),Panaboard!AF:AF,0))),"",INDEX(Panaboard!AG:AG,MATCH(CONCATENATE(A43,"-",T43),Panaboard!AF:AF,0)))</f>
        <v/>
      </c>
      <c r="BI43" t="str">
        <f t="shared" si="2"/>
        <v/>
      </c>
      <c r="BJ43" t="str">
        <f>IF(ISERROR(INDEX(CuttingList!F:F,MATCH(CONCATENATE(A43,"-",T43),CuttingList!E:E,0))),"",INDEX(CuttingList!F:F,MATCH(CONCATENATE(A43,"-",T43),CuttingList!E:E,0)))</f>
        <v/>
      </c>
    </row>
    <row r="44" spans="1:62" x14ac:dyDescent="0.25">
      <c r="A44" t="str">
        <f>IF(PResult!AL44="","",PResult!AL44)</f>
        <v/>
      </c>
      <c r="B44" t="str">
        <f>IF(PResult!F44="","",PResult!F44)</f>
        <v/>
      </c>
      <c r="C44" t="str">
        <f>IF(PResult!AN44="","",PResult!AN44)</f>
        <v/>
      </c>
      <c r="D44" t="str">
        <f>IF(PResult!AO44="","",PResult!AO44)</f>
        <v/>
      </c>
      <c r="E44" t="str">
        <f>IF(PResult!AP44="","",PResult!AP44)</f>
        <v/>
      </c>
      <c r="F44" t="str">
        <f>IF(PResult!AQ44="","",PResult!AQ44)</f>
        <v/>
      </c>
      <c r="G44">
        <f>IF(PResult!AR44="",0,ROUND(PResult!AR44,2))</f>
        <v>0</v>
      </c>
      <c r="I44">
        <f>IF(OR(UPPER(TRIM(PResult!R44))="S",UPPER(TRIM(PResult!R44))="P"),PResult!O44,0)</f>
        <v>0</v>
      </c>
      <c r="J44" t="str">
        <f>IF(ISERROR(INDEX(Panaboard!J:J,MATCH(CONCATENATE(A44,"-",T44),Panaboard!AF:AF,0))),"",TRIM(INDEX(Panaboard!J:J,MATCH(CONCATENATE(A44,"-",T44),Panaboard!AF:AF,0))))</f>
        <v/>
      </c>
      <c r="K44" t="str">
        <f>IF(ISERROR(INDEX(Panaboard!C:C,MATCH(CONCATENATE(A44,"-",T44),Panaboard!AF:AF,0))),"",INDEX(Panaboard!C:C,MATCH(CONCATENATE(A44,"-",T44),Panaboard!AF:AF,0)))</f>
        <v/>
      </c>
      <c r="L44" t="str">
        <f>IF(ISERROR(INDEX(Panaboard!D:D,MATCH(CONCATENATE(A44,"-",T44),Panaboard!AF:AF,0))),"",INDEX(Panaboard!D:D,MATCH(CONCATENATE(A44,"-",T44),Panaboard!AF:AF,0)))</f>
        <v/>
      </c>
      <c r="M44" t="str">
        <f>IF(ISERROR(INDEX(Panaboard!E:E,MATCH(CONCATENATE(A44,"-",T44),Panaboard!AF:AF,0))),"",INDEX(Panaboard!E:E,MATCH(CONCATENATE(A44,"-",T44),Panaboard!AF:AF,0)))</f>
        <v/>
      </c>
      <c r="N44" t="str">
        <f>IF(ISERROR(INDEX(Panaboard!F:F,MATCH(CONCATENATE(A44,"-",T44),Panaboard!AF:AF,0))),"",INDEX(Panaboard!F:F,MATCH(CONCATENATE(A44,"-",T44),Panaboard!AF:AF,0)))</f>
        <v/>
      </c>
      <c r="O44" t="str">
        <f>IF(ISERROR(INDEX(Panaboard!G:G,MATCH(CONCATENATE(A44,"-",T44),Panaboard!AF:AF,0))),"",INDEX(Panaboard!G:G,MATCH(CONCATENATE(A44,"-",T44),Panaboard!AF:AF,0)))</f>
        <v/>
      </c>
      <c r="P44" t="str">
        <f t="shared" si="0"/>
        <v/>
      </c>
      <c r="Q44" t="str">
        <f>IF(ISERROR(INDEX(Panaboard!H:H,MATCH(CONCATENATE(A44,"-",T44),Panaboard!AF:AF,0))),"",INDEX(Panaboard!H:H,MATCH(CONCATENATE(A44,"-",T44),Panaboard!AF:AF,0)))</f>
        <v/>
      </c>
      <c r="R44" t="str">
        <f>IF(ISERROR(INDEX(Panaboard!I:I,MATCH(CONCATENATE(A44,"-",T44),Panaboard!AF:AF,0))),"",INDEX(Panaboard!I:I,MATCH(CONCATENATE(A44,"-",T44),Panaboard!AF:AF,0)))</f>
        <v/>
      </c>
      <c r="S44" t="str">
        <f>CONCATENATE(PResult!AS44,PResult!AT44)</f>
        <v/>
      </c>
      <c r="T44" t="str">
        <f>IF(PResult!BG44="","",PResult!BG44)</f>
        <v/>
      </c>
      <c r="U44" t="str">
        <f>IF(PResult!Y44="","",PResult!Y44)</f>
        <v/>
      </c>
      <c r="V44" t="str">
        <f>IF(PResult!AU44="","",PResult!AU44)</f>
        <v/>
      </c>
      <c r="W44" t="str">
        <f>IF(PResult!R44="","",UPPER(TRIM(PResult!R44)))</f>
        <v/>
      </c>
      <c r="X44" t="str">
        <f>IF(PResult!AV44="","",PResult!AV44)</f>
        <v/>
      </c>
      <c r="Y44" t="str">
        <f>IF(PResult!AW44="","",PResult!AW44)</f>
        <v/>
      </c>
      <c r="Z44" t="str">
        <f>IF(PResult!AX44="","",PResult!AX44)</f>
        <v/>
      </c>
      <c r="AA44" t="str">
        <f>IF(PResult!AY44="","",PResult!AY44)</f>
        <v/>
      </c>
      <c r="AB44" t="str">
        <f>IF(PResult!AZ44="","",PResult!AZ44)</f>
        <v/>
      </c>
      <c r="AC44" t="str">
        <f>IF(PResult!BA44="","",PResult!BA44)</f>
        <v/>
      </c>
      <c r="AD44" t="str">
        <f>IF(PResult!G44="","",PResult!G44)</f>
        <v/>
      </c>
      <c r="AE44" t="str">
        <f>IF(PResult!H44="","",PResult!H44)</f>
        <v/>
      </c>
      <c r="AF44">
        <f>IF(OR(PResult!I44="(null)",PResult!I44=""),0,PResult!I44)</f>
        <v>0</v>
      </c>
      <c r="AG44" t="str">
        <f>TEXT(IF(ISERROR(INDEX(Panaboard!P:P,MATCH(CONCATENATE(A44,"-",T44),Panaboard!AF:AF,0))),"",INDEX(Panaboard!P:P,MATCH(CONCATENATE(A44,"-",T44),Panaboard!AF:AF,0))),"HH:MM")</f>
        <v/>
      </c>
      <c r="AH44" t="str">
        <f>TEXT(IF(ISERROR(INDEX(Panaboard!Q:Q,MATCH(CONCATENATE(A44,"-",T44),Panaboard!AF:AF,0))),"",INDEX(Panaboard!Q:Q,MATCH(CONCATENATE(A44,"-",T44),Panaboard!AF:AF,0))),"HH:MM")</f>
        <v/>
      </c>
      <c r="AI44" t="str">
        <f>TEXT(IF(ISERROR(INDEX(Panaboard!R:R,MATCH(CONCATENATE(A44,"-",T44),Panaboard!AF:AF,0))),"",INDEX(Panaboard!R:R,MATCH(CONCATENATE(A44,"-",T44),Panaboard!AF:AF,0))),"HH:MM")</f>
        <v/>
      </c>
      <c r="AJ44" t="str">
        <f>TEXT(IF(ISERROR(INDEX(Panaboard!S:S,MATCH(CONCATENATE(A44,"-",T44),Panaboard!AF:AF,0))),"",INDEX(Panaboard!S:S,MATCH(CONCATENATE(A44,"-",T44),Panaboard!AF:AF,0))),"HH:MM")</f>
        <v/>
      </c>
      <c r="AK44" t="str">
        <f>IF(PResult!BC44="","",PResult!BC44)</f>
        <v/>
      </c>
      <c r="AL44" t="str">
        <f>IF(PResult!BB44="","",PResult!BB44)</f>
        <v/>
      </c>
      <c r="AM44" t="str">
        <f>IF(PResult!BE44="","",PResult!BE44)</f>
        <v/>
      </c>
      <c r="AN44" t="str">
        <f>IF(PResult!BD44="","",PResult!BD44)</f>
        <v/>
      </c>
      <c r="AO44" t="str">
        <f>IF(PResult!BF44="","",PResult!BF44)</f>
        <v/>
      </c>
      <c r="AP44" t="str">
        <f>IF(ISERROR(INDEX(Panaboard!T:T,MATCH(CONCATENATE(A44,"-",T44),Panaboard!AF:AF,0))),"",INDEX(Panaboard!T:T,MATCH(CONCATENATE(A44,"-",T44),Panaboard!AF:AF,0)))</f>
        <v/>
      </c>
      <c r="AQ44" t="str">
        <f>IF(ISERROR(INDEX(Panaboard!U:U,MATCH(CONCATENATE(A44,"-",T44),Panaboard!AF:AF,0))),"",INDEX(Panaboard!U:U,MATCH(CONCATENATE(A44,"-",T44),Panaboard!AF:AF,0)))</f>
        <v/>
      </c>
      <c r="AR44" t="str">
        <f>IF(ISERROR(INDEX(Panaboard!V:V,MATCH(CONCATENATE(A44,"-",T44),Panaboard!AF:AF,0))),"",INDEX(Panaboard!V:V,MATCH(CONCATENATE(A44,"-",T44),Panaboard!AF:AF,0)))</f>
        <v/>
      </c>
      <c r="AS44" t="str">
        <f>IF(ISERROR(INDEX(Panaboard!W:W,MATCH(CONCATENATE(A44,"-",T44),Panaboard!AF:AF,0))),"",INDEX(Panaboard!W:W,MATCH(CONCATENATE(A44,"-",T44),Panaboard!AF:AF,0)))</f>
        <v/>
      </c>
      <c r="AT44" t="str">
        <f>IF(ISERROR(INDEX(Panaboard!X:X,MATCH(CONCATENATE(A44,"-",T44),Panaboard!AF:AF,0))),"",INDEX(Panaboard!X:X,MATCH(CONCATENATE(A44,"-",T44),Panaboard!AF:AF,0)))</f>
        <v/>
      </c>
      <c r="AU44" t="str">
        <f>IF(ISERROR(INDEX(Panaboard!Y:Y,MATCH(CONCATENATE(A44,"-",T44),Panaboard!AF:AF,0))),"",INDEX(Panaboard!Y:Y,MATCH(CONCATENATE(A44,"-",T44),Panaboard!AF:AF,0)))</f>
        <v/>
      </c>
      <c r="AV44" t="str">
        <f>IF(ISERROR(INDEX(Panaboard!Z:Z,MATCH(CONCATENATE(A44,"-",T44),Panaboard!AF:AF,0))),"",INDEX(Panaboard!Z:Z,MATCH(CONCATENATE(A44,"-",T44),Panaboard!AF:AF,0)))</f>
        <v/>
      </c>
      <c r="AW44" t="str">
        <f>IF(ISERROR(INDEX(Panaboard!AA:AA,MATCH(CONCATENATE(A44,"-",T44),Panaboard!AF:AF,0))),"",INDEX(Panaboard!AA:AA,MATCH(CONCATENATE(A44,"-",T44),Panaboard!AF:AF,0)))</f>
        <v/>
      </c>
      <c r="AX44" t="str">
        <f>IF(ISERROR(INDEX(Panaboard!AB:AB,MATCH(CONCATENATE(A44,"-",T44),Panaboard!AF:AF,0))),"",INDEX(Panaboard!AB:AB,MATCH(CONCATENATE(A44,"-",T44),Panaboard!AF:AF,0)))</f>
        <v/>
      </c>
      <c r="AY44" t="str">
        <f>IF(ISERROR(INDEX(Panaboard!AC:AC,MATCH(CONCATENATE(A44,"-",T44),Panaboard!AF:AF,0))),"",INDEX(Panaboard!AC:AC,MATCH(CONCATENATE(A44,"-",T44),Panaboard!AF:AF,0)))</f>
        <v/>
      </c>
      <c r="AZ44" t="str">
        <f>IF(OR(PResult!T44="",PResult!T44="(null)"),"",PResult!T44)</f>
        <v/>
      </c>
      <c r="BA44">
        <f>IF(PResult!O44="",0,PResult!O44)</f>
        <v>0</v>
      </c>
      <c r="BB44" t="str">
        <f>IF(ISERROR(INDEX(Panaboard!N:N,MATCH(CONCATENATE(A44,"-",T44),Panaboard!AF:AF,0))),"",INDEX(Panaboard!N:N,MATCH(CONCATENATE(A44,"-",T44),Panaboard!AF:AF,0)))</f>
        <v/>
      </c>
      <c r="BC44" t="str">
        <f t="shared" si="1"/>
        <v/>
      </c>
      <c r="BD44" t="str">
        <f>IF(ISERROR(INDEX(Panaboard!AD:AD,MATCH(CONCATENATE(A44,"-",T44),Panaboard!AF:AF,0))),"",INDEX(Panaboard!AD:AD,MATCH(CONCATENATE(A44,"-",T44),Panaboard!AF:AF,0)))</f>
        <v/>
      </c>
      <c r="BE44" t="str">
        <f>IF(ISERROR(INDEX(Panaboard!AE:AE,MATCH(CONCATENATE(A44,"-",T44),Panaboard!AF:AF,0))),"",INDEX(Panaboard!AE:AE,MATCH(CONCATENATE(A44,"-",T44),Panaboard!AF:AF,0)))</f>
        <v/>
      </c>
      <c r="BF44">
        <f>IF(OR(UPPER(TRIM(PResult!R44))="S",UPPER(TRIM(PResult!R44))="P"),PResult!M44,0)</f>
        <v>0</v>
      </c>
      <c r="BG44" t="str">
        <f>IF(ISERROR(INDEX(Panaboard!L:L,MATCH(CONCATENATE(A44,"-",T44),Panaboard!AF:AF,0))),"",INDEX(Panaboard!L:L,MATCH(CONCATENATE(A44,"-",T44),Panaboard!AF:AF,0)))</f>
        <v/>
      </c>
      <c r="BH44" t="str">
        <f>IF(ISERROR(INDEX(Panaboard!AG:AG,MATCH(CONCATENATE(A44,"-",T44),Panaboard!AF:AF,0))),"",INDEX(Panaboard!AG:AG,MATCH(CONCATENATE(A44,"-",T44),Panaboard!AF:AF,0)))</f>
        <v/>
      </c>
      <c r="BI44" t="str">
        <f t="shared" si="2"/>
        <v/>
      </c>
      <c r="BJ44" t="str">
        <f>IF(ISERROR(INDEX(CuttingList!F:F,MATCH(CONCATENATE(A44,"-",T44),CuttingList!E:E,0))),"",INDEX(CuttingList!F:F,MATCH(CONCATENATE(A44,"-",T44),CuttingList!E:E,0)))</f>
        <v/>
      </c>
    </row>
    <row r="45" spans="1:62" x14ac:dyDescent="0.25">
      <c r="A45" t="str">
        <f>IF(PResult!AL45="","",PResult!AL45)</f>
        <v/>
      </c>
      <c r="B45" t="str">
        <f>IF(PResult!F45="","",PResult!F45)</f>
        <v/>
      </c>
      <c r="C45" t="str">
        <f>IF(PResult!AN45="","",PResult!AN45)</f>
        <v/>
      </c>
      <c r="D45" t="str">
        <f>IF(PResult!AO45="","",PResult!AO45)</f>
        <v/>
      </c>
      <c r="E45" t="str">
        <f>IF(PResult!AP45="","",PResult!AP45)</f>
        <v/>
      </c>
      <c r="F45" t="str">
        <f>IF(PResult!AQ45="","",PResult!AQ45)</f>
        <v/>
      </c>
      <c r="G45">
        <f>IF(PResult!AR45="",0,ROUND(PResult!AR45,2))</f>
        <v>0</v>
      </c>
      <c r="I45">
        <f>IF(OR(UPPER(TRIM(PResult!R45))="S",UPPER(TRIM(PResult!R45))="P"),PResult!O45,0)</f>
        <v>0</v>
      </c>
      <c r="J45" t="str">
        <f>IF(ISERROR(INDEX(Panaboard!J:J,MATCH(CONCATENATE(A45,"-",T45),Panaboard!AF:AF,0))),"",TRIM(INDEX(Panaboard!J:J,MATCH(CONCATENATE(A45,"-",T45),Panaboard!AF:AF,0))))</f>
        <v/>
      </c>
      <c r="K45" t="str">
        <f>IF(ISERROR(INDEX(Panaboard!C:C,MATCH(CONCATENATE(A45,"-",T45),Panaboard!AF:AF,0))),"",INDEX(Panaboard!C:C,MATCH(CONCATENATE(A45,"-",T45),Panaboard!AF:AF,0)))</f>
        <v/>
      </c>
      <c r="L45" t="str">
        <f>IF(ISERROR(INDEX(Panaboard!D:D,MATCH(CONCATENATE(A45,"-",T45),Panaboard!AF:AF,0))),"",INDEX(Panaboard!D:D,MATCH(CONCATENATE(A45,"-",T45),Panaboard!AF:AF,0)))</f>
        <v/>
      </c>
      <c r="M45" t="str">
        <f>IF(ISERROR(INDEX(Panaboard!E:E,MATCH(CONCATENATE(A45,"-",T45),Panaboard!AF:AF,0))),"",INDEX(Panaboard!E:E,MATCH(CONCATENATE(A45,"-",T45),Panaboard!AF:AF,0)))</f>
        <v/>
      </c>
      <c r="N45" t="str">
        <f>IF(ISERROR(INDEX(Panaboard!F:F,MATCH(CONCATENATE(A45,"-",T45),Panaboard!AF:AF,0))),"",INDEX(Panaboard!F:F,MATCH(CONCATENATE(A45,"-",T45),Panaboard!AF:AF,0)))</f>
        <v/>
      </c>
      <c r="O45" t="str">
        <f>IF(ISERROR(INDEX(Panaboard!G:G,MATCH(CONCATENATE(A45,"-",T45),Panaboard!AF:AF,0))),"",INDEX(Panaboard!G:G,MATCH(CONCATENATE(A45,"-",T45),Panaboard!AF:AF,0)))</f>
        <v/>
      </c>
      <c r="P45" t="str">
        <f t="shared" si="0"/>
        <v/>
      </c>
      <c r="Q45" t="str">
        <f>IF(ISERROR(INDEX(Panaboard!H:H,MATCH(CONCATENATE(A45,"-",T45),Panaboard!AF:AF,0))),"",INDEX(Panaboard!H:H,MATCH(CONCATENATE(A45,"-",T45),Panaboard!AF:AF,0)))</f>
        <v/>
      </c>
      <c r="R45" t="str">
        <f>IF(ISERROR(INDEX(Panaboard!I:I,MATCH(CONCATENATE(A45,"-",T45),Panaboard!AF:AF,0))),"",INDEX(Panaboard!I:I,MATCH(CONCATENATE(A45,"-",T45),Panaboard!AF:AF,0)))</f>
        <v/>
      </c>
      <c r="S45" t="str">
        <f>CONCATENATE(PResult!AS45,PResult!AT45)</f>
        <v/>
      </c>
      <c r="T45" t="str">
        <f>IF(PResult!BG45="","",PResult!BG45)</f>
        <v/>
      </c>
      <c r="U45" t="str">
        <f>IF(PResult!Y45="","",PResult!Y45)</f>
        <v/>
      </c>
      <c r="V45" t="str">
        <f>IF(PResult!AU45="","",PResult!AU45)</f>
        <v/>
      </c>
      <c r="W45" t="str">
        <f>IF(PResult!R45="","",UPPER(TRIM(PResult!R45)))</f>
        <v/>
      </c>
      <c r="X45" t="str">
        <f>IF(PResult!AV45="","",PResult!AV45)</f>
        <v/>
      </c>
      <c r="Y45" t="str">
        <f>IF(PResult!AW45="","",PResult!AW45)</f>
        <v/>
      </c>
      <c r="Z45" t="str">
        <f>IF(PResult!AX45="","",PResult!AX45)</f>
        <v/>
      </c>
      <c r="AA45" t="str">
        <f>IF(PResult!AY45="","",PResult!AY45)</f>
        <v/>
      </c>
      <c r="AB45" t="str">
        <f>IF(PResult!AZ45="","",PResult!AZ45)</f>
        <v/>
      </c>
      <c r="AC45" t="str">
        <f>IF(PResult!BA45="","",PResult!BA45)</f>
        <v/>
      </c>
      <c r="AD45" t="str">
        <f>IF(PResult!G45="","",PResult!G45)</f>
        <v/>
      </c>
      <c r="AE45" t="str">
        <f>IF(PResult!H45="","",PResult!H45)</f>
        <v/>
      </c>
      <c r="AF45">
        <f>IF(OR(PResult!I45="(null)",PResult!I45=""),0,PResult!I45)</f>
        <v>0</v>
      </c>
      <c r="AG45" t="str">
        <f>TEXT(IF(ISERROR(INDEX(Panaboard!P:P,MATCH(CONCATENATE(A45,"-",T45),Panaboard!AF:AF,0))),"",INDEX(Panaboard!P:P,MATCH(CONCATENATE(A45,"-",T45),Panaboard!AF:AF,0))),"HH:MM")</f>
        <v/>
      </c>
      <c r="AH45" t="str">
        <f>TEXT(IF(ISERROR(INDEX(Panaboard!Q:Q,MATCH(CONCATENATE(A45,"-",T45),Panaboard!AF:AF,0))),"",INDEX(Panaboard!Q:Q,MATCH(CONCATENATE(A45,"-",T45),Panaboard!AF:AF,0))),"HH:MM")</f>
        <v/>
      </c>
      <c r="AI45" t="str">
        <f>TEXT(IF(ISERROR(INDEX(Panaboard!R:R,MATCH(CONCATENATE(A45,"-",T45),Panaboard!AF:AF,0))),"",INDEX(Panaboard!R:R,MATCH(CONCATENATE(A45,"-",T45),Panaboard!AF:AF,0))),"HH:MM")</f>
        <v/>
      </c>
      <c r="AJ45" t="str">
        <f>TEXT(IF(ISERROR(INDEX(Panaboard!S:S,MATCH(CONCATENATE(A45,"-",T45),Panaboard!AF:AF,0))),"",INDEX(Panaboard!S:S,MATCH(CONCATENATE(A45,"-",T45),Panaboard!AF:AF,0))),"HH:MM")</f>
        <v/>
      </c>
      <c r="AK45" t="str">
        <f>IF(PResult!BC45="","",PResult!BC45)</f>
        <v/>
      </c>
      <c r="AL45" t="str">
        <f>IF(PResult!BB45="","",PResult!BB45)</f>
        <v/>
      </c>
      <c r="AM45" t="str">
        <f>IF(PResult!BE45="","",PResult!BE45)</f>
        <v/>
      </c>
      <c r="AN45" t="str">
        <f>IF(PResult!BD45="","",PResult!BD45)</f>
        <v/>
      </c>
      <c r="AO45" t="str">
        <f>IF(PResult!BF45="","",PResult!BF45)</f>
        <v/>
      </c>
      <c r="AP45" t="str">
        <f>IF(ISERROR(INDEX(Panaboard!T:T,MATCH(CONCATENATE(A45,"-",T45),Panaboard!AF:AF,0))),"",INDEX(Panaboard!T:T,MATCH(CONCATENATE(A45,"-",T45),Panaboard!AF:AF,0)))</f>
        <v/>
      </c>
      <c r="AQ45" t="str">
        <f>IF(ISERROR(INDEX(Panaboard!U:U,MATCH(CONCATENATE(A45,"-",T45),Panaboard!AF:AF,0))),"",INDEX(Panaboard!U:U,MATCH(CONCATENATE(A45,"-",T45),Panaboard!AF:AF,0)))</f>
        <v/>
      </c>
      <c r="AR45" t="str">
        <f>IF(ISERROR(INDEX(Panaboard!V:V,MATCH(CONCATENATE(A45,"-",T45),Panaboard!AF:AF,0))),"",INDEX(Panaboard!V:V,MATCH(CONCATENATE(A45,"-",T45),Panaboard!AF:AF,0)))</f>
        <v/>
      </c>
      <c r="AS45" t="str">
        <f>IF(ISERROR(INDEX(Panaboard!W:W,MATCH(CONCATENATE(A45,"-",T45),Panaboard!AF:AF,0))),"",INDEX(Panaboard!W:W,MATCH(CONCATENATE(A45,"-",T45),Panaboard!AF:AF,0)))</f>
        <v/>
      </c>
      <c r="AT45" t="str">
        <f>IF(ISERROR(INDEX(Panaboard!X:X,MATCH(CONCATENATE(A45,"-",T45),Panaboard!AF:AF,0))),"",INDEX(Panaboard!X:X,MATCH(CONCATENATE(A45,"-",T45),Panaboard!AF:AF,0)))</f>
        <v/>
      </c>
      <c r="AU45" t="str">
        <f>IF(ISERROR(INDEX(Panaboard!Y:Y,MATCH(CONCATENATE(A45,"-",T45),Panaboard!AF:AF,0))),"",INDEX(Panaboard!Y:Y,MATCH(CONCATENATE(A45,"-",T45),Panaboard!AF:AF,0)))</f>
        <v/>
      </c>
      <c r="AV45" t="str">
        <f>IF(ISERROR(INDEX(Panaboard!Z:Z,MATCH(CONCATENATE(A45,"-",T45),Panaboard!AF:AF,0))),"",INDEX(Panaboard!Z:Z,MATCH(CONCATENATE(A45,"-",T45),Panaboard!AF:AF,0)))</f>
        <v/>
      </c>
      <c r="AW45" t="str">
        <f>IF(ISERROR(INDEX(Panaboard!AA:AA,MATCH(CONCATENATE(A45,"-",T45),Panaboard!AF:AF,0))),"",INDEX(Panaboard!AA:AA,MATCH(CONCATENATE(A45,"-",T45),Panaboard!AF:AF,0)))</f>
        <v/>
      </c>
      <c r="AX45" t="str">
        <f>IF(ISERROR(INDEX(Panaboard!AB:AB,MATCH(CONCATENATE(A45,"-",T45),Panaboard!AF:AF,0))),"",INDEX(Panaboard!AB:AB,MATCH(CONCATENATE(A45,"-",T45),Panaboard!AF:AF,0)))</f>
        <v/>
      </c>
      <c r="AY45" t="str">
        <f>IF(ISERROR(INDEX(Panaboard!AC:AC,MATCH(CONCATENATE(A45,"-",T45),Panaboard!AF:AF,0))),"",INDEX(Panaboard!AC:AC,MATCH(CONCATENATE(A45,"-",T45),Panaboard!AF:AF,0)))</f>
        <v/>
      </c>
      <c r="AZ45" t="str">
        <f>IF(OR(PResult!T45="",PResult!T45="(null)"),"",PResult!T45)</f>
        <v/>
      </c>
      <c r="BA45">
        <f>IF(PResult!O45="",0,PResult!O45)</f>
        <v>0</v>
      </c>
      <c r="BB45" t="str">
        <f>IF(ISERROR(INDEX(Panaboard!N:N,MATCH(CONCATENATE(A45,"-",T45),Panaboard!AF:AF,0))),"",INDEX(Panaboard!N:N,MATCH(CONCATENATE(A45,"-",T45),Panaboard!AF:AF,0)))</f>
        <v/>
      </c>
      <c r="BC45" t="str">
        <f t="shared" si="1"/>
        <v/>
      </c>
      <c r="BD45" t="str">
        <f>IF(ISERROR(INDEX(Panaboard!AD:AD,MATCH(CONCATENATE(A45,"-",T45),Panaboard!AF:AF,0))),"",INDEX(Panaboard!AD:AD,MATCH(CONCATENATE(A45,"-",T45),Panaboard!AF:AF,0)))</f>
        <v/>
      </c>
      <c r="BE45" t="str">
        <f>IF(ISERROR(INDEX(Panaboard!AE:AE,MATCH(CONCATENATE(A45,"-",T45),Panaboard!AF:AF,0))),"",INDEX(Panaboard!AE:AE,MATCH(CONCATENATE(A45,"-",T45),Panaboard!AF:AF,0)))</f>
        <v/>
      </c>
      <c r="BF45">
        <f>IF(OR(UPPER(TRIM(PResult!R45))="S",UPPER(TRIM(PResult!R45))="P"),PResult!M45,0)</f>
        <v>0</v>
      </c>
      <c r="BG45" t="str">
        <f>IF(ISERROR(INDEX(Panaboard!L:L,MATCH(CONCATENATE(A45,"-",T45),Panaboard!AF:AF,0))),"",INDEX(Panaboard!L:L,MATCH(CONCATENATE(A45,"-",T45),Panaboard!AF:AF,0)))</f>
        <v/>
      </c>
      <c r="BH45" t="str">
        <f>IF(ISERROR(INDEX(Panaboard!AG:AG,MATCH(CONCATENATE(A45,"-",T45),Panaboard!AF:AF,0))),"",INDEX(Panaboard!AG:AG,MATCH(CONCATENATE(A45,"-",T45),Panaboard!AF:AF,0)))</f>
        <v/>
      </c>
      <c r="BI45" t="str">
        <f t="shared" si="2"/>
        <v/>
      </c>
      <c r="BJ45" t="str">
        <f>IF(ISERROR(INDEX(CuttingList!F:F,MATCH(CONCATENATE(A45,"-",T45),CuttingList!E:E,0))),"",INDEX(CuttingList!F:F,MATCH(CONCATENATE(A45,"-",T45),CuttingList!E:E,0)))</f>
        <v/>
      </c>
    </row>
    <row r="46" spans="1:62" x14ac:dyDescent="0.25">
      <c r="A46" t="str">
        <f>IF(PResult!AL46="","",PResult!AL46)</f>
        <v/>
      </c>
      <c r="B46" t="str">
        <f>IF(PResult!F46="","",PResult!F46)</f>
        <v/>
      </c>
      <c r="C46" t="str">
        <f>IF(PResult!AN46="","",PResult!AN46)</f>
        <v/>
      </c>
      <c r="D46" t="str">
        <f>IF(PResult!AO46="","",PResult!AO46)</f>
        <v/>
      </c>
      <c r="E46" t="str">
        <f>IF(PResult!AP46="","",PResult!AP46)</f>
        <v/>
      </c>
      <c r="F46" t="str">
        <f>IF(PResult!AQ46="","",PResult!AQ46)</f>
        <v/>
      </c>
      <c r="G46">
        <f>IF(PResult!AR46="",0,ROUND(PResult!AR46,2))</f>
        <v>0</v>
      </c>
      <c r="I46">
        <f>IF(OR(UPPER(TRIM(PResult!R46))="S",UPPER(TRIM(PResult!R46))="P"),PResult!O46,0)</f>
        <v>0</v>
      </c>
      <c r="J46" t="str">
        <f>IF(ISERROR(INDEX(Panaboard!J:J,MATCH(CONCATENATE(A46,"-",T46),Panaboard!AF:AF,0))),"",TRIM(INDEX(Panaboard!J:J,MATCH(CONCATENATE(A46,"-",T46),Panaboard!AF:AF,0))))</f>
        <v/>
      </c>
      <c r="K46" t="str">
        <f>IF(ISERROR(INDEX(Panaboard!C:C,MATCH(CONCATENATE(A46,"-",T46),Panaboard!AF:AF,0))),"",INDEX(Panaboard!C:C,MATCH(CONCATENATE(A46,"-",T46),Panaboard!AF:AF,0)))</f>
        <v/>
      </c>
      <c r="L46" t="str">
        <f>IF(ISERROR(INDEX(Panaboard!D:D,MATCH(CONCATENATE(A46,"-",T46),Panaboard!AF:AF,0))),"",INDEX(Panaboard!D:D,MATCH(CONCATENATE(A46,"-",T46),Panaboard!AF:AF,0)))</f>
        <v/>
      </c>
      <c r="M46" t="str">
        <f>IF(ISERROR(INDEX(Panaboard!E:E,MATCH(CONCATENATE(A46,"-",T46),Panaboard!AF:AF,0))),"",INDEX(Panaboard!E:E,MATCH(CONCATENATE(A46,"-",T46),Panaboard!AF:AF,0)))</f>
        <v/>
      </c>
      <c r="N46" t="str">
        <f>IF(ISERROR(INDEX(Panaboard!F:F,MATCH(CONCATENATE(A46,"-",T46),Panaboard!AF:AF,0))),"",INDEX(Panaboard!F:F,MATCH(CONCATENATE(A46,"-",T46),Panaboard!AF:AF,0)))</f>
        <v/>
      </c>
      <c r="O46" t="str">
        <f>IF(ISERROR(INDEX(Panaboard!G:G,MATCH(CONCATENATE(A46,"-",T46),Panaboard!AF:AF,0))),"",INDEX(Panaboard!G:G,MATCH(CONCATENATE(A46,"-",T46),Panaboard!AF:AF,0)))</f>
        <v/>
      </c>
      <c r="P46" t="str">
        <f t="shared" si="0"/>
        <v/>
      </c>
      <c r="Q46" t="str">
        <f>IF(ISERROR(INDEX(Panaboard!H:H,MATCH(CONCATENATE(A46,"-",T46),Panaboard!AF:AF,0))),"",INDEX(Panaboard!H:H,MATCH(CONCATENATE(A46,"-",T46),Panaboard!AF:AF,0)))</f>
        <v/>
      </c>
      <c r="R46" t="str">
        <f>IF(ISERROR(INDEX(Panaboard!I:I,MATCH(CONCATENATE(A46,"-",T46),Panaboard!AF:AF,0))),"",INDEX(Panaboard!I:I,MATCH(CONCATENATE(A46,"-",T46),Panaboard!AF:AF,0)))</f>
        <v/>
      </c>
      <c r="S46" t="str">
        <f>CONCATENATE(PResult!AS46,PResult!AT46)</f>
        <v/>
      </c>
      <c r="T46" t="str">
        <f>IF(PResult!BG46="","",PResult!BG46)</f>
        <v/>
      </c>
      <c r="U46" t="str">
        <f>IF(PResult!Y46="","",PResult!Y46)</f>
        <v/>
      </c>
      <c r="V46" t="str">
        <f>IF(PResult!AU46="","",PResult!AU46)</f>
        <v/>
      </c>
      <c r="W46" t="str">
        <f>IF(PResult!R46="","",UPPER(TRIM(PResult!R46)))</f>
        <v/>
      </c>
      <c r="X46" t="str">
        <f>IF(PResult!AV46="","",PResult!AV46)</f>
        <v/>
      </c>
      <c r="Y46" t="str">
        <f>IF(PResult!AW46="","",PResult!AW46)</f>
        <v/>
      </c>
      <c r="Z46" t="str">
        <f>IF(PResult!AX46="","",PResult!AX46)</f>
        <v/>
      </c>
      <c r="AA46" t="str">
        <f>IF(PResult!AY46="","",PResult!AY46)</f>
        <v/>
      </c>
      <c r="AB46" t="str">
        <f>IF(PResult!AZ46="","",PResult!AZ46)</f>
        <v/>
      </c>
      <c r="AC46" t="str">
        <f>IF(PResult!BA46="","",PResult!BA46)</f>
        <v/>
      </c>
      <c r="AD46" t="str">
        <f>IF(PResult!G46="","",PResult!G46)</f>
        <v/>
      </c>
      <c r="AE46" t="str">
        <f>IF(PResult!H46="","",PResult!H46)</f>
        <v/>
      </c>
      <c r="AF46">
        <f>IF(OR(PResult!I46="(null)",PResult!I46=""),0,PResult!I46)</f>
        <v>0</v>
      </c>
      <c r="AG46" t="str">
        <f>TEXT(IF(ISERROR(INDEX(Panaboard!P:P,MATCH(CONCATENATE(A46,"-",T46),Panaboard!AF:AF,0))),"",INDEX(Panaboard!P:P,MATCH(CONCATENATE(A46,"-",T46),Panaboard!AF:AF,0))),"HH:MM")</f>
        <v/>
      </c>
      <c r="AH46" t="str">
        <f>TEXT(IF(ISERROR(INDEX(Panaboard!Q:Q,MATCH(CONCATENATE(A46,"-",T46),Panaboard!AF:AF,0))),"",INDEX(Panaboard!Q:Q,MATCH(CONCATENATE(A46,"-",T46),Panaboard!AF:AF,0))),"HH:MM")</f>
        <v/>
      </c>
      <c r="AI46" t="str">
        <f>TEXT(IF(ISERROR(INDEX(Panaboard!R:R,MATCH(CONCATENATE(A46,"-",T46),Panaboard!AF:AF,0))),"",INDEX(Panaboard!R:R,MATCH(CONCATENATE(A46,"-",T46),Panaboard!AF:AF,0))),"HH:MM")</f>
        <v/>
      </c>
      <c r="AJ46" t="str">
        <f>TEXT(IF(ISERROR(INDEX(Panaboard!S:S,MATCH(CONCATENATE(A46,"-",T46),Panaboard!AF:AF,0))),"",INDEX(Panaboard!S:S,MATCH(CONCATENATE(A46,"-",T46),Panaboard!AF:AF,0))),"HH:MM")</f>
        <v/>
      </c>
      <c r="AK46" t="str">
        <f>IF(PResult!BC46="","",PResult!BC46)</f>
        <v/>
      </c>
      <c r="AL46" t="str">
        <f>IF(PResult!BB46="","",PResult!BB46)</f>
        <v/>
      </c>
      <c r="AM46" t="str">
        <f>IF(PResult!BE46="","",PResult!BE46)</f>
        <v/>
      </c>
      <c r="AN46" t="str">
        <f>IF(PResult!BD46="","",PResult!BD46)</f>
        <v/>
      </c>
      <c r="AO46" t="str">
        <f>IF(PResult!BF46="","",PResult!BF46)</f>
        <v/>
      </c>
      <c r="AP46" t="str">
        <f>IF(ISERROR(INDEX(Panaboard!T:T,MATCH(CONCATENATE(A46,"-",T46),Panaboard!AF:AF,0))),"",INDEX(Panaboard!T:T,MATCH(CONCATENATE(A46,"-",T46),Panaboard!AF:AF,0)))</f>
        <v/>
      </c>
      <c r="AQ46" t="str">
        <f>IF(ISERROR(INDEX(Panaboard!U:U,MATCH(CONCATENATE(A46,"-",T46),Panaboard!AF:AF,0))),"",INDEX(Panaboard!U:U,MATCH(CONCATENATE(A46,"-",T46),Panaboard!AF:AF,0)))</f>
        <v/>
      </c>
      <c r="AR46" t="str">
        <f>IF(ISERROR(INDEX(Panaboard!V:V,MATCH(CONCATENATE(A46,"-",T46),Panaboard!AF:AF,0))),"",INDEX(Panaboard!V:V,MATCH(CONCATENATE(A46,"-",T46),Panaboard!AF:AF,0)))</f>
        <v/>
      </c>
      <c r="AS46" t="str">
        <f>IF(ISERROR(INDEX(Panaboard!W:W,MATCH(CONCATENATE(A46,"-",T46),Panaboard!AF:AF,0))),"",INDEX(Panaboard!W:W,MATCH(CONCATENATE(A46,"-",T46),Panaboard!AF:AF,0)))</f>
        <v/>
      </c>
      <c r="AT46" t="str">
        <f>IF(ISERROR(INDEX(Panaboard!X:X,MATCH(CONCATENATE(A46,"-",T46),Panaboard!AF:AF,0))),"",INDEX(Panaboard!X:X,MATCH(CONCATENATE(A46,"-",T46),Panaboard!AF:AF,0)))</f>
        <v/>
      </c>
      <c r="AU46" t="str">
        <f>IF(ISERROR(INDEX(Panaboard!Y:Y,MATCH(CONCATENATE(A46,"-",T46),Panaboard!AF:AF,0))),"",INDEX(Panaboard!Y:Y,MATCH(CONCATENATE(A46,"-",T46),Panaboard!AF:AF,0)))</f>
        <v/>
      </c>
      <c r="AV46" t="str">
        <f>IF(ISERROR(INDEX(Panaboard!Z:Z,MATCH(CONCATENATE(A46,"-",T46),Panaboard!AF:AF,0))),"",INDEX(Panaboard!Z:Z,MATCH(CONCATENATE(A46,"-",T46),Panaboard!AF:AF,0)))</f>
        <v/>
      </c>
      <c r="AW46" t="str">
        <f>IF(ISERROR(INDEX(Panaboard!AA:AA,MATCH(CONCATENATE(A46,"-",T46),Panaboard!AF:AF,0))),"",INDEX(Panaboard!AA:AA,MATCH(CONCATENATE(A46,"-",T46),Panaboard!AF:AF,0)))</f>
        <v/>
      </c>
      <c r="AX46" t="str">
        <f>IF(ISERROR(INDEX(Panaboard!AB:AB,MATCH(CONCATENATE(A46,"-",T46),Panaboard!AF:AF,0))),"",INDEX(Panaboard!AB:AB,MATCH(CONCATENATE(A46,"-",T46),Panaboard!AF:AF,0)))</f>
        <v/>
      </c>
      <c r="AY46" t="str">
        <f>IF(ISERROR(INDEX(Panaboard!AC:AC,MATCH(CONCATENATE(A46,"-",T46),Panaboard!AF:AF,0))),"",INDEX(Panaboard!AC:AC,MATCH(CONCATENATE(A46,"-",T46),Panaboard!AF:AF,0)))</f>
        <v/>
      </c>
      <c r="AZ46" t="str">
        <f>IF(OR(PResult!T46="",PResult!T46="(null)"),"",PResult!T46)</f>
        <v/>
      </c>
      <c r="BA46">
        <f>IF(PResult!O46="",0,PResult!O46)</f>
        <v>0</v>
      </c>
      <c r="BB46" t="str">
        <f>IF(ISERROR(INDEX(Panaboard!N:N,MATCH(CONCATENATE(A46,"-",T46),Panaboard!AF:AF,0))),"",INDEX(Panaboard!N:N,MATCH(CONCATENATE(A46,"-",T46),Panaboard!AF:AF,0)))</f>
        <v/>
      </c>
      <c r="BC46" t="str">
        <f t="shared" si="1"/>
        <v/>
      </c>
      <c r="BD46" t="str">
        <f>IF(ISERROR(INDEX(Panaboard!AD:AD,MATCH(CONCATENATE(A46,"-",T46),Panaboard!AF:AF,0))),"",INDEX(Panaboard!AD:AD,MATCH(CONCATENATE(A46,"-",T46),Panaboard!AF:AF,0)))</f>
        <v/>
      </c>
      <c r="BE46" t="str">
        <f>IF(ISERROR(INDEX(Panaboard!AE:AE,MATCH(CONCATENATE(A46,"-",T46),Panaboard!AF:AF,0))),"",INDEX(Panaboard!AE:AE,MATCH(CONCATENATE(A46,"-",T46),Panaboard!AF:AF,0)))</f>
        <v/>
      </c>
      <c r="BF46">
        <f>IF(OR(UPPER(TRIM(PResult!R46))="S",UPPER(TRIM(PResult!R46))="P"),PResult!M46,0)</f>
        <v>0</v>
      </c>
      <c r="BG46" t="str">
        <f>IF(ISERROR(INDEX(Panaboard!L:L,MATCH(CONCATENATE(A46,"-",T46),Panaboard!AF:AF,0))),"",INDEX(Panaboard!L:L,MATCH(CONCATENATE(A46,"-",T46),Panaboard!AF:AF,0)))</f>
        <v/>
      </c>
      <c r="BH46" t="str">
        <f>IF(ISERROR(INDEX(Panaboard!AG:AG,MATCH(CONCATENATE(A46,"-",T46),Panaboard!AF:AF,0))),"",INDEX(Panaboard!AG:AG,MATCH(CONCATENATE(A46,"-",T46),Panaboard!AF:AF,0)))</f>
        <v/>
      </c>
      <c r="BI46" t="str">
        <f t="shared" si="2"/>
        <v/>
      </c>
      <c r="BJ46" t="str">
        <f>IF(ISERROR(INDEX(CuttingList!F:F,MATCH(CONCATENATE(A46,"-",T46),CuttingList!E:E,0))),"",INDEX(CuttingList!F:F,MATCH(CONCATENATE(A46,"-",T46),CuttingList!E:E,0)))</f>
        <v/>
      </c>
    </row>
    <row r="47" spans="1:62" x14ac:dyDescent="0.25">
      <c r="A47" t="str">
        <f>IF(PResult!AL47="","",PResult!AL47)</f>
        <v/>
      </c>
      <c r="B47" t="str">
        <f>IF(PResult!F47="","",PResult!F47)</f>
        <v/>
      </c>
      <c r="C47" t="str">
        <f>IF(PResult!AN47="","",PResult!AN47)</f>
        <v/>
      </c>
      <c r="D47" t="str">
        <f>IF(PResult!AO47="","",PResult!AO47)</f>
        <v/>
      </c>
      <c r="E47" t="str">
        <f>IF(PResult!AP47="","",PResult!AP47)</f>
        <v/>
      </c>
      <c r="F47" t="str">
        <f>IF(PResult!AQ47="","",PResult!AQ47)</f>
        <v/>
      </c>
      <c r="G47">
        <f>IF(PResult!AR47="",0,ROUND(PResult!AR47,2))</f>
        <v>0</v>
      </c>
      <c r="I47">
        <f>IF(OR(UPPER(TRIM(PResult!R47))="S",UPPER(TRIM(PResult!R47))="P"),PResult!O47,0)</f>
        <v>0</v>
      </c>
      <c r="J47" t="str">
        <f>IF(ISERROR(INDEX(Panaboard!J:J,MATCH(CONCATENATE(A47,"-",T47),Panaboard!AF:AF,0))),"",TRIM(INDEX(Panaboard!J:J,MATCH(CONCATENATE(A47,"-",T47),Panaboard!AF:AF,0))))</f>
        <v/>
      </c>
      <c r="K47" t="str">
        <f>IF(ISERROR(INDEX(Panaboard!C:C,MATCH(CONCATENATE(A47,"-",T47),Panaboard!AF:AF,0))),"",INDEX(Panaboard!C:C,MATCH(CONCATENATE(A47,"-",T47),Panaboard!AF:AF,0)))</f>
        <v/>
      </c>
      <c r="L47" t="str">
        <f>IF(ISERROR(INDEX(Panaboard!D:D,MATCH(CONCATENATE(A47,"-",T47),Panaboard!AF:AF,0))),"",INDEX(Panaboard!D:D,MATCH(CONCATENATE(A47,"-",T47),Panaboard!AF:AF,0)))</f>
        <v/>
      </c>
      <c r="M47" t="str">
        <f>IF(ISERROR(INDEX(Panaboard!E:E,MATCH(CONCATENATE(A47,"-",T47),Panaboard!AF:AF,0))),"",INDEX(Panaboard!E:E,MATCH(CONCATENATE(A47,"-",T47),Panaboard!AF:AF,0)))</f>
        <v/>
      </c>
      <c r="N47" t="str">
        <f>IF(ISERROR(INDEX(Panaboard!F:F,MATCH(CONCATENATE(A47,"-",T47),Panaboard!AF:AF,0))),"",INDEX(Panaboard!F:F,MATCH(CONCATENATE(A47,"-",T47),Panaboard!AF:AF,0)))</f>
        <v/>
      </c>
      <c r="O47" t="str">
        <f>IF(ISERROR(INDEX(Panaboard!G:G,MATCH(CONCATENATE(A47,"-",T47),Panaboard!AF:AF,0))),"",INDEX(Panaboard!G:G,MATCH(CONCATENATE(A47,"-",T47),Panaboard!AF:AF,0)))</f>
        <v/>
      </c>
      <c r="P47" t="str">
        <f t="shared" si="0"/>
        <v/>
      </c>
      <c r="Q47" t="str">
        <f>IF(ISERROR(INDEX(Panaboard!H:H,MATCH(CONCATENATE(A47,"-",T47),Panaboard!AF:AF,0))),"",INDEX(Panaboard!H:H,MATCH(CONCATENATE(A47,"-",T47),Panaboard!AF:AF,0)))</f>
        <v/>
      </c>
      <c r="R47" t="str">
        <f>IF(ISERROR(INDEX(Panaboard!I:I,MATCH(CONCATENATE(A47,"-",T47),Panaboard!AF:AF,0))),"",INDEX(Panaboard!I:I,MATCH(CONCATENATE(A47,"-",T47),Panaboard!AF:AF,0)))</f>
        <v/>
      </c>
      <c r="S47" t="str">
        <f>CONCATENATE(PResult!AS47,PResult!AT47)</f>
        <v/>
      </c>
      <c r="T47" t="str">
        <f>IF(PResult!BG47="","",PResult!BG47)</f>
        <v/>
      </c>
      <c r="U47" t="str">
        <f>IF(PResult!Y47="","",PResult!Y47)</f>
        <v/>
      </c>
      <c r="V47" t="str">
        <f>IF(PResult!AU47="","",PResult!AU47)</f>
        <v/>
      </c>
      <c r="W47" t="str">
        <f>IF(PResult!R47="","",UPPER(TRIM(PResult!R47)))</f>
        <v/>
      </c>
      <c r="X47" t="str">
        <f>IF(PResult!AV47="","",PResult!AV47)</f>
        <v/>
      </c>
      <c r="Y47" t="str">
        <f>IF(PResult!AW47="","",PResult!AW47)</f>
        <v/>
      </c>
      <c r="Z47" t="str">
        <f>IF(PResult!AX47="","",PResult!AX47)</f>
        <v/>
      </c>
      <c r="AA47" t="str">
        <f>IF(PResult!AY47="","",PResult!AY47)</f>
        <v/>
      </c>
      <c r="AB47" t="str">
        <f>IF(PResult!AZ47="","",PResult!AZ47)</f>
        <v/>
      </c>
      <c r="AC47" t="str">
        <f>IF(PResult!BA47="","",PResult!BA47)</f>
        <v/>
      </c>
      <c r="AD47" t="str">
        <f>IF(PResult!G47="","",PResult!G47)</f>
        <v/>
      </c>
      <c r="AE47" t="str">
        <f>IF(PResult!H47="","",PResult!H47)</f>
        <v/>
      </c>
      <c r="AF47">
        <f>IF(OR(PResult!I47="(null)",PResult!I47=""),0,PResult!I47)</f>
        <v>0</v>
      </c>
      <c r="AG47" t="str">
        <f>TEXT(IF(ISERROR(INDEX(Panaboard!P:P,MATCH(CONCATENATE(A47,"-",T47),Panaboard!AF:AF,0))),"",INDEX(Panaboard!P:P,MATCH(CONCATENATE(A47,"-",T47),Panaboard!AF:AF,0))),"HH:MM")</f>
        <v/>
      </c>
      <c r="AH47" t="str">
        <f>TEXT(IF(ISERROR(INDEX(Panaboard!Q:Q,MATCH(CONCATENATE(A47,"-",T47),Panaboard!AF:AF,0))),"",INDEX(Panaboard!Q:Q,MATCH(CONCATENATE(A47,"-",T47),Panaboard!AF:AF,0))),"HH:MM")</f>
        <v/>
      </c>
      <c r="AI47" t="str">
        <f>TEXT(IF(ISERROR(INDEX(Panaboard!R:R,MATCH(CONCATENATE(A47,"-",T47),Panaboard!AF:AF,0))),"",INDEX(Panaboard!R:R,MATCH(CONCATENATE(A47,"-",T47),Panaboard!AF:AF,0))),"HH:MM")</f>
        <v/>
      </c>
      <c r="AJ47" t="str">
        <f>TEXT(IF(ISERROR(INDEX(Panaboard!S:S,MATCH(CONCATENATE(A47,"-",T47),Panaboard!AF:AF,0))),"",INDEX(Panaboard!S:S,MATCH(CONCATENATE(A47,"-",T47),Panaboard!AF:AF,0))),"HH:MM")</f>
        <v/>
      </c>
      <c r="AK47" t="str">
        <f>IF(PResult!BC47="","",PResult!BC47)</f>
        <v/>
      </c>
      <c r="AL47" t="str">
        <f>IF(PResult!BB47="","",PResult!BB47)</f>
        <v/>
      </c>
      <c r="AM47" t="str">
        <f>IF(PResult!BE47="","",PResult!BE47)</f>
        <v/>
      </c>
      <c r="AN47" t="str">
        <f>IF(PResult!BD47="","",PResult!BD47)</f>
        <v/>
      </c>
      <c r="AO47" t="str">
        <f>IF(PResult!BF47="","",PResult!BF47)</f>
        <v/>
      </c>
      <c r="AP47" t="str">
        <f>IF(ISERROR(INDEX(Panaboard!T:T,MATCH(CONCATENATE(A47,"-",T47),Panaboard!AF:AF,0))),"",INDEX(Panaboard!T:T,MATCH(CONCATENATE(A47,"-",T47),Panaboard!AF:AF,0)))</f>
        <v/>
      </c>
      <c r="AQ47" t="str">
        <f>IF(ISERROR(INDEX(Panaboard!U:U,MATCH(CONCATENATE(A47,"-",T47),Panaboard!AF:AF,0))),"",INDEX(Panaboard!U:U,MATCH(CONCATENATE(A47,"-",T47),Panaboard!AF:AF,0)))</f>
        <v/>
      </c>
      <c r="AR47" t="str">
        <f>IF(ISERROR(INDEX(Panaboard!V:V,MATCH(CONCATENATE(A47,"-",T47),Panaboard!AF:AF,0))),"",INDEX(Panaboard!V:V,MATCH(CONCATENATE(A47,"-",T47),Panaboard!AF:AF,0)))</f>
        <v/>
      </c>
      <c r="AS47" t="str">
        <f>IF(ISERROR(INDEX(Panaboard!W:W,MATCH(CONCATENATE(A47,"-",T47),Panaboard!AF:AF,0))),"",INDEX(Panaboard!W:W,MATCH(CONCATENATE(A47,"-",T47),Panaboard!AF:AF,0)))</f>
        <v/>
      </c>
      <c r="AT47" t="str">
        <f>IF(ISERROR(INDEX(Panaboard!X:X,MATCH(CONCATENATE(A47,"-",T47),Panaboard!AF:AF,0))),"",INDEX(Panaboard!X:X,MATCH(CONCATENATE(A47,"-",T47),Panaboard!AF:AF,0)))</f>
        <v/>
      </c>
      <c r="AU47" t="str">
        <f>IF(ISERROR(INDEX(Panaboard!Y:Y,MATCH(CONCATENATE(A47,"-",T47),Panaboard!AF:AF,0))),"",INDEX(Panaboard!Y:Y,MATCH(CONCATENATE(A47,"-",T47),Panaboard!AF:AF,0)))</f>
        <v/>
      </c>
      <c r="AV47" t="str">
        <f>IF(ISERROR(INDEX(Panaboard!Z:Z,MATCH(CONCATENATE(A47,"-",T47),Panaboard!AF:AF,0))),"",INDEX(Panaboard!Z:Z,MATCH(CONCATENATE(A47,"-",T47),Panaboard!AF:AF,0)))</f>
        <v/>
      </c>
      <c r="AW47" t="str">
        <f>IF(ISERROR(INDEX(Panaboard!AA:AA,MATCH(CONCATENATE(A47,"-",T47),Panaboard!AF:AF,0))),"",INDEX(Panaboard!AA:AA,MATCH(CONCATENATE(A47,"-",T47),Panaboard!AF:AF,0)))</f>
        <v/>
      </c>
      <c r="AX47" t="str">
        <f>IF(ISERROR(INDEX(Panaboard!AB:AB,MATCH(CONCATENATE(A47,"-",T47),Panaboard!AF:AF,0))),"",INDEX(Panaboard!AB:AB,MATCH(CONCATENATE(A47,"-",T47),Panaboard!AF:AF,0)))</f>
        <v/>
      </c>
      <c r="AY47" t="str">
        <f>IF(ISERROR(INDEX(Panaboard!AC:AC,MATCH(CONCATENATE(A47,"-",T47),Panaboard!AF:AF,0))),"",INDEX(Panaboard!AC:AC,MATCH(CONCATENATE(A47,"-",T47),Panaboard!AF:AF,0)))</f>
        <v/>
      </c>
      <c r="AZ47" t="str">
        <f>IF(OR(PResult!T47="",PResult!T47="(null)"),"",PResult!T47)</f>
        <v/>
      </c>
      <c r="BA47">
        <f>IF(PResult!O47="",0,PResult!O47)</f>
        <v>0</v>
      </c>
      <c r="BB47" t="str">
        <f>IF(ISERROR(INDEX(Panaboard!N:N,MATCH(CONCATENATE(A47,"-",T47),Panaboard!AF:AF,0))),"",INDEX(Panaboard!N:N,MATCH(CONCATENATE(A47,"-",T47),Panaboard!AF:AF,0)))</f>
        <v/>
      </c>
      <c r="BC47" t="str">
        <f t="shared" si="1"/>
        <v/>
      </c>
      <c r="BD47" t="str">
        <f>IF(ISERROR(INDEX(Panaboard!AD:AD,MATCH(CONCATENATE(A47,"-",T47),Panaboard!AF:AF,0))),"",INDEX(Panaboard!AD:AD,MATCH(CONCATENATE(A47,"-",T47),Panaboard!AF:AF,0)))</f>
        <v/>
      </c>
      <c r="BE47" t="str">
        <f>IF(ISERROR(INDEX(Panaboard!AE:AE,MATCH(CONCATENATE(A47,"-",T47),Panaboard!AF:AF,0))),"",INDEX(Panaboard!AE:AE,MATCH(CONCATENATE(A47,"-",T47),Panaboard!AF:AF,0)))</f>
        <v/>
      </c>
      <c r="BF47">
        <f>IF(OR(UPPER(TRIM(PResult!R47))="S",UPPER(TRIM(PResult!R47))="P"),PResult!M47,0)</f>
        <v>0</v>
      </c>
      <c r="BG47" t="str">
        <f>IF(ISERROR(INDEX(Panaboard!L:L,MATCH(CONCATENATE(A47,"-",T47),Panaboard!AF:AF,0))),"",INDEX(Panaboard!L:L,MATCH(CONCATENATE(A47,"-",T47),Panaboard!AF:AF,0)))</f>
        <v/>
      </c>
      <c r="BH47" t="str">
        <f>IF(ISERROR(INDEX(Panaboard!AG:AG,MATCH(CONCATENATE(A47,"-",T47),Panaboard!AF:AF,0))),"",INDEX(Panaboard!AG:AG,MATCH(CONCATENATE(A47,"-",T47),Panaboard!AF:AF,0)))</f>
        <v/>
      </c>
      <c r="BI47" t="str">
        <f t="shared" si="2"/>
        <v/>
      </c>
      <c r="BJ47" t="str">
        <f>IF(ISERROR(INDEX(CuttingList!F:F,MATCH(CONCATENATE(A47,"-",T47),CuttingList!E:E,0))),"",INDEX(CuttingList!F:F,MATCH(CONCATENATE(A47,"-",T47),CuttingList!E:E,0)))</f>
        <v/>
      </c>
    </row>
    <row r="48" spans="1:62" x14ac:dyDescent="0.25">
      <c r="A48" t="str">
        <f>IF(PResult!AL48="","",PResult!AL48)</f>
        <v/>
      </c>
      <c r="B48" t="str">
        <f>IF(PResult!F48="","",PResult!F48)</f>
        <v/>
      </c>
      <c r="C48" t="str">
        <f>IF(PResult!AN48="","",PResult!AN48)</f>
        <v/>
      </c>
      <c r="D48" t="str">
        <f>IF(PResult!AO48="","",PResult!AO48)</f>
        <v/>
      </c>
      <c r="E48" t="str">
        <f>IF(PResult!AP48="","",PResult!AP48)</f>
        <v/>
      </c>
      <c r="F48" t="str">
        <f>IF(PResult!AQ48="","",PResult!AQ48)</f>
        <v/>
      </c>
      <c r="G48">
        <f>IF(PResult!AR48="",0,ROUND(PResult!AR48,2))</f>
        <v>0</v>
      </c>
      <c r="I48">
        <f>IF(OR(UPPER(TRIM(PResult!R48))="S",UPPER(TRIM(PResult!R48))="P"),PResult!O48,0)</f>
        <v>0</v>
      </c>
      <c r="J48" t="str">
        <f>IF(ISERROR(INDEX(Panaboard!J:J,MATCH(CONCATENATE(A48,"-",T48),Panaboard!AF:AF,0))),"",TRIM(INDEX(Panaboard!J:J,MATCH(CONCATENATE(A48,"-",T48),Panaboard!AF:AF,0))))</f>
        <v/>
      </c>
      <c r="K48" t="str">
        <f>IF(ISERROR(INDEX(Panaboard!C:C,MATCH(CONCATENATE(A48,"-",T48),Panaboard!AF:AF,0))),"",INDEX(Panaboard!C:C,MATCH(CONCATENATE(A48,"-",T48),Panaboard!AF:AF,0)))</f>
        <v/>
      </c>
      <c r="L48" t="str">
        <f>IF(ISERROR(INDEX(Panaboard!D:D,MATCH(CONCATENATE(A48,"-",T48),Panaboard!AF:AF,0))),"",INDEX(Panaboard!D:D,MATCH(CONCATENATE(A48,"-",T48),Panaboard!AF:AF,0)))</f>
        <v/>
      </c>
      <c r="M48" t="str">
        <f>IF(ISERROR(INDEX(Panaboard!E:E,MATCH(CONCATENATE(A48,"-",T48),Panaboard!AF:AF,0))),"",INDEX(Panaboard!E:E,MATCH(CONCATENATE(A48,"-",T48),Panaboard!AF:AF,0)))</f>
        <v/>
      </c>
      <c r="N48" t="str">
        <f>IF(ISERROR(INDEX(Panaboard!F:F,MATCH(CONCATENATE(A48,"-",T48),Panaboard!AF:AF,0))),"",INDEX(Panaboard!F:F,MATCH(CONCATENATE(A48,"-",T48),Panaboard!AF:AF,0)))</f>
        <v/>
      </c>
      <c r="O48" t="str">
        <f>IF(ISERROR(INDEX(Panaboard!G:G,MATCH(CONCATENATE(A48,"-",T48),Panaboard!AF:AF,0))),"",INDEX(Panaboard!G:G,MATCH(CONCATENATE(A48,"-",T48),Panaboard!AF:AF,0)))</f>
        <v/>
      </c>
      <c r="P48" t="str">
        <f t="shared" si="0"/>
        <v/>
      </c>
      <c r="Q48" t="str">
        <f>IF(ISERROR(INDEX(Panaboard!H:H,MATCH(CONCATENATE(A48,"-",T48),Panaboard!AF:AF,0))),"",INDEX(Panaboard!H:H,MATCH(CONCATENATE(A48,"-",T48),Panaboard!AF:AF,0)))</f>
        <v/>
      </c>
      <c r="R48" t="str">
        <f>IF(ISERROR(INDEX(Panaboard!I:I,MATCH(CONCATENATE(A48,"-",T48),Panaboard!AF:AF,0))),"",INDEX(Panaboard!I:I,MATCH(CONCATENATE(A48,"-",T48),Panaboard!AF:AF,0)))</f>
        <v/>
      </c>
      <c r="S48" t="str">
        <f>CONCATENATE(PResult!AS48,PResult!AT48)</f>
        <v/>
      </c>
      <c r="T48" t="str">
        <f>IF(PResult!BG48="","",PResult!BG48)</f>
        <v/>
      </c>
      <c r="U48" t="str">
        <f>IF(PResult!Y48="","",PResult!Y48)</f>
        <v/>
      </c>
      <c r="V48" t="str">
        <f>IF(PResult!AU48="","",PResult!AU48)</f>
        <v/>
      </c>
      <c r="W48" t="str">
        <f>IF(PResult!R48="","",UPPER(TRIM(PResult!R48)))</f>
        <v/>
      </c>
      <c r="X48" t="str">
        <f>IF(PResult!AV48="","",PResult!AV48)</f>
        <v/>
      </c>
      <c r="Y48" t="str">
        <f>IF(PResult!AW48="","",PResult!AW48)</f>
        <v/>
      </c>
      <c r="Z48" t="str">
        <f>IF(PResult!AX48="","",PResult!AX48)</f>
        <v/>
      </c>
      <c r="AA48" t="str">
        <f>IF(PResult!AY48="","",PResult!AY48)</f>
        <v/>
      </c>
      <c r="AB48" t="str">
        <f>IF(PResult!AZ48="","",PResult!AZ48)</f>
        <v/>
      </c>
      <c r="AC48" t="str">
        <f>IF(PResult!BA48="","",PResult!BA48)</f>
        <v/>
      </c>
      <c r="AD48" t="str">
        <f>IF(PResult!G48="","",PResult!G48)</f>
        <v/>
      </c>
      <c r="AE48" t="str">
        <f>IF(PResult!H48="","",PResult!H48)</f>
        <v/>
      </c>
      <c r="AF48">
        <f>IF(OR(PResult!I48="(null)",PResult!I48=""),0,PResult!I48)</f>
        <v>0</v>
      </c>
      <c r="AG48" t="str">
        <f>TEXT(IF(ISERROR(INDEX(Panaboard!P:P,MATCH(CONCATENATE(A48,"-",T48),Panaboard!AF:AF,0))),"",INDEX(Panaboard!P:P,MATCH(CONCATENATE(A48,"-",T48),Panaboard!AF:AF,0))),"HH:MM")</f>
        <v/>
      </c>
      <c r="AH48" t="str">
        <f>TEXT(IF(ISERROR(INDEX(Panaboard!Q:Q,MATCH(CONCATENATE(A48,"-",T48),Panaboard!AF:AF,0))),"",INDEX(Panaboard!Q:Q,MATCH(CONCATENATE(A48,"-",T48),Panaboard!AF:AF,0))),"HH:MM")</f>
        <v/>
      </c>
      <c r="AI48" t="str">
        <f>TEXT(IF(ISERROR(INDEX(Panaboard!R:R,MATCH(CONCATENATE(A48,"-",T48),Panaboard!AF:AF,0))),"",INDEX(Panaboard!R:R,MATCH(CONCATENATE(A48,"-",T48),Panaboard!AF:AF,0))),"HH:MM")</f>
        <v/>
      </c>
      <c r="AJ48" t="str">
        <f>TEXT(IF(ISERROR(INDEX(Panaboard!S:S,MATCH(CONCATENATE(A48,"-",T48),Panaboard!AF:AF,0))),"",INDEX(Panaboard!S:S,MATCH(CONCATENATE(A48,"-",T48),Panaboard!AF:AF,0))),"HH:MM")</f>
        <v/>
      </c>
      <c r="AK48" t="str">
        <f>IF(PResult!BC48="","",PResult!BC48)</f>
        <v/>
      </c>
      <c r="AL48" t="str">
        <f>IF(PResult!BB48="","",PResult!BB48)</f>
        <v/>
      </c>
      <c r="AM48" t="str">
        <f>IF(PResult!BE48="","",PResult!BE48)</f>
        <v/>
      </c>
      <c r="AN48" t="str">
        <f>IF(PResult!BD48="","",PResult!BD48)</f>
        <v/>
      </c>
      <c r="AO48" t="str">
        <f>IF(PResult!BF48="","",PResult!BF48)</f>
        <v/>
      </c>
      <c r="AP48" t="str">
        <f>IF(ISERROR(INDEX(Panaboard!T:T,MATCH(CONCATENATE(A48,"-",T48),Panaboard!AF:AF,0))),"",INDEX(Panaboard!T:T,MATCH(CONCATENATE(A48,"-",T48),Panaboard!AF:AF,0)))</f>
        <v/>
      </c>
      <c r="AQ48" t="str">
        <f>IF(ISERROR(INDEX(Panaboard!U:U,MATCH(CONCATENATE(A48,"-",T48),Panaboard!AF:AF,0))),"",INDEX(Panaboard!U:U,MATCH(CONCATENATE(A48,"-",T48),Panaboard!AF:AF,0)))</f>
        <v/>
      </c>
      <c r="AR48" t="str">
        <f>IF(ISERROR(INDEX(Panaboard!V:V,MATCH(CONCATENATE(A48,"-",T48),Panaboard!AF:AF,0))),"",INDEX(Panaboard!V:V,MATCH(CONCATENATE(A48,"-",T48),Panaboard!AF:AF,0)))</f>
        <v/>
      </c>
      <c r="AS48" t="str">
        <f>IF(ISERROR(INDEX(Panaboard!W:W,MATCH(CONCATENATE(A48,"-",T48),Panaboard!AF:AF,0))),"",INDEX(Panaboard!W:W,MATCH(CONCATENATE(A48,"-",T48),Panaboard!AF:AF,0)))</f>
        <v/>
      </c>
      <c r="AT48" t="str">
        <f>IF(ISERROR(INDEX(Panaboard!X:X,MATCH(CONCATENATE(A48,"-",T48),Panaboard!AF:AF,0))),"",INDEX(Panaboard!X:X,MATCH(CONCATENATE(A48,"-",T48),Panaboard!AF:AF,0)))</f>
        <v/>
      </c>
      <c r="AU48" t="str">
        <f>IF(ISERROR(INDEX(Panaboard!Y:Y,MATCH(CONCATENATE(A48,"-",T48),Panaboard!AF:AF,0))),"",INDEX(Panaboard!Y:Y,MATCH(CONCATENATE(A48,"-",T48),Panaboard!AF:AF,0)))</f>
        <v/>
      </c>
      <c r="AV48" t="str">
        <f>IF(ISERROR(INDEX(Panaboard!Z:Z,MATCH(CONCATENATE(A48,"-",T48),Panaboard!AF:AF,0))),"",INDEX(Panaboard!Z:Z,MATCH(CONCATENATE(A48,"-",T48),Panaboard!AF:AF,0)))</f>
        <v/>
      </c>
      <c r="AW48" t="str">
        <f>IF(ISERROR(INDEX(Panaboard!AA:AA,MATCH(CONCATENATE(A48,"-",T48),Panaboard!AF:AF,0))),"",INDEX(Panaboard!AA:AA,MATCH(CONCATENATE(A48,"-",T48),Panaboard!AF:AF,0)))</f>
        <v/>
      </c>
      <c r="AX48" t="str">
        <f>IF(ISERROR(INDEX(Panaboard!AB:AB,MATCH(CONCATENATE(A48,"-",T48),Panaboard!AF:AF,0))),"",INDEX(Panaboard!AB:AB,MATCH(CONCATENATE(A48,"-",T48),Panaboard!AF:AF,0)))</f>
        <v/>
      </c>
      <c r="AY48" t="str">
        <f>IF(ISERROR(INDEX(Panaboard!AC:AC,MATCH(CONCATENATE(A48,"-",T48),Panaboard!AF:AF,0))),"",INDEX(Panaboard!AC:AC,MATCH(CONCATENATE(A48,"-",T48),Panaboard!AF:AF,0)))</f>
        <v/>
      </c>
      <c r="AZ48" t="str">
        <f>IF(OR(PResult!T48="",PResult!T48="(null)"),"",PResult!T48)</f>
        <v/>
      </c>
      <c r="BA48">
        <f>IF(PResult!O48="",0,PResult!O48)</f>
        <v>0</v>
      </c>
      <c r="BB48" t="str">
        <f>IF(ISERROR(INDEX(Panaboard!N:N,MATCH(CONCATENATE(A48,"-",T48),Panaboard!AF:AF,0))),"",INDEX(Panaboard!N:N,MATCH(CONCATENATE(A48,"-",T48),Panaboard!AF:AF,0)))</f>
        <v/>
      </c>
      <c r="BC48" t="str">
        <f t="shared" si="1"/>
        <v/>
      </c>
      <c r="BD48" t="str">
        <f>IF(ISERROR(INDEX(Panaboard!AD:AD,MATCH(CONCATENATE(A48,"-",T48),Panaboard!AF:AF,0))),"",INDEX(Panaboard!AD:AD,MATCH(CONCATENATE(A48,"-",T48),Panaboard!AF:AF,0)))</f>
        <v/>
      </c>
      <c r="BE48" t="str">
        <f>IF(ISERROR(INDEX(Panaboard!AE:AE,MATCH(CONCATENATE(A48,"-",T48),Panaboard!AF:AF,0))),"",INDEX(Panaboard!AE:AE,MATCH(CONCATENATE(A48,"-",T48),Panaboard!AF:AF,0)))</f>
        <v/>
      </c>
      <c r="BF48">
        <f>IF(OR(UPPER(TRIM(PResult!R48))="S",UPPER(TRIM(PResult!R48))="P"),PResult!M48,0)</f>
        <v>0</v>
      </c>
      <c r="BG48" t="str">
        <f>IF(ISERROR(INDEX(Panaboard!L:L,MATCH(CONCATENATE(A48,"-",T48),Panaboard!AF:AF,0))),"",INDEX(Panaboard!L:L,MATCH(CONCATENATE(A48,"-",T48),Panaboard!AF:AF,0)))</f>
        <v/>
      </c>
      <c r="BH48" t="str">
        <f>IF(ISERROR(INDEX(Panaboard!AG:AG,MATCH(CONCATENATE(A48,"-",T48),Panaboard!AF:AF,0))),"",INDEX(Panaboard!AG:AG,MATCH(CONCATENATE(A48,"-",T48),Panaboard!AF:AF,0)))</f>
        <v/>
      </c>
      <c r="BI48" t="str">
        <f t="shared" si="2"/>
        <v/>
      </c>
      <c r="BJ48" t="str">
        <f>IF(ISERROR(INDEX(CuttingList!F:F,MATCH(CONCATENATE(A48,"-",T48),CuttingList!E:E,0))),"",INDEX(CuttingList!F:F,MATCH(CONCATENATE(A48,"-",T48),CuttingList!E:E,0)))</f>
        <v/>
      </c>
    </row>
    <row r="49" spans="1:62" x14ac:dyDescent="0.25">
      <c r="A49" t="str">
        <f>IF(PResult!AL49="","",PResult!AL49)</f>
        <v/>
      </c>
      <c r="B49" t="str">
        <f>IF(PResult!F49="","",PResult!F49)</f>
        <v/>
      </c>
      <c r="C49" t="str">
        <f>IF(PResult!AN49="","",PResult!AN49)</f>
        <v/>
      </c>
      <c r="D49" t="str">
        <f>IF(PResult!AO49="","",PResult!AO49)</f>
        <v/>
      </c>
      <c r="E49" t="str">
        <f>IF(PResult!AP49="","",PResult!AP49)</f>
        <v/>
      </c>
      <c r="F49" t="str">
        <f>IF(PResult!AQ49="","",PResult!AQ49)</f>
        <v/>
      </c>
      <c r="G49">
        <f>IF(PResult!AR49="",0,ROUND(PResult!AR49,2))</f>
        <v>0</v>
      </c>
      <c r="I49">
        <f>IF(OR(UPPER(TRIM(PResult!R49))="S",UPPER(TRIM(PResult!R49))="P"),PResult!O49,0)</f>
        <v>0</v>
      </c>
      <c r="J49" t="str">
        <f>IF(ISERROR(INDEX(Panaboard!J:J,MATCH(CONCATENATE(A49,"-",T49),Panaboard!AF:AF,0))),"",TRIM(INDEX(Panaboard!J:J,MATCH(CONCATENATE(A49,"-",T49),Panaboard!AF:AF,0))))</f>
        <v/>
      </c>
      <c r="K49" t="str">
        <f>IF(ISERROR(INDEX(Panaboard!C:C,MATCH(CONCATENATE(A49,"-",T49),Panaboard!AF:AF,0))),"",INDEX(Panaboard!C:C,MATCH(CONCATENATE(A49,"-",T49),Panaboard!AF:AF,0)))</f>
        <v/>
      </c>
      <c r="L49" t="str">
        <f>IF(ISERROR(INDEX(Panaboard!D:D,MATCH(CONCATENATE(A49,"-",T49),Panaboard!AF:AF,0))),"",INDEX(Panaboard!D:D,MATCH(CONCATENATE(A49,"-",T49),Panaboard!AF:AF,0)))</f>
        <v/>
      </c>
      <c r="M49" t="str">
        <f>IF(ISERROR(INDEX(Panaboard!E:E,MATCH(CONCATENATE(A49,"-",T49),Panaboard!AF:AF,0))),"",INDEX(Panaboard!E:E,MATCH(CONCATENATE(A49,"-",T49),Panaboard!AF:AF,0)))</f>
        <v/>
      </c>
      <c r="N49" t="str">
        <f>IF(ISERROR(INDEX(Panaboard!F:F,MATCH(CONCATENATE(A49,"-",T49),Panaboard!AF:AF,0))),"",INDEX(Panaboard!F:F,MATCH(CONCATENATE(A49,"-",T49),Panaboard!AF:AF,0)))</f>
        <v/>
      </c>
      <c r="O49" t="str">
        <f>IF(ISERROR(INDEX(Panaboard!G:G,MATCH(CONCATENATE(A49,"-",T49),Panaboard!AF:AF,0))),"",INDEX(Panaboard!G:G,MATCH(CONCATENATE(A49,"-",T49),Panaboard!AF:AF,0)))</f>
        <v/>
      </c>
      <c r="P49" t="str">
        <f t="shared" si="0"/>
        <v/>
      </c>
      <c r="Q49" t="str">
        <f>IF(ISERROR(INDEX(Panaboard!H:H,MATCH(CONCATENATE(A49,"-",T49),Panaboard!AF:AF,0))),"",INDEX(Panaboard!H:H,MATCH(CONCATENATE(A49,"-",T49),Panaboard!AF:AF,0)))</f>
        <v/>
      </c>
      <c r="R49" t="str">
        <f>IF(ISERROR(INDEX(Panaboard!I:I,MATCH(CONCATENATE(A49,"-",T49),Panaboard!AF:AF,0))),"",INDEX(Panaboard!I:I,MATCH(CONCATENATE(A49,"-",T49),Panaboard!AF:AF,0)))</f>
        <v/>
      </c>
      <c r="S49" t="str">
        <f>CONCATENATE(PResult!AS49,PResult!AT49)</f>
        <v/>
      </c>
      <c r="T49" t="str">
        <f>IF(PResult!BG49="","",PResult!BG49)</f>
        <v/>
      </c>
      <c r="U49" t="str">
        <f>IF(PResult!Y49="","",PResult!Y49)</f>
        <v/>
      </c>
      <c r="V49" t="str">
        <f>IF(PResult!AU49="","",PResult!AU49)</f>
        <v/>
      </c>
      <c r="W49" t="str">
        <f>IF(PResult!R49="","",UPPER(TRIM(PResult!R49)))</f>
        <v/>
      </c>
      <c r="X49" t="str">
        <f>IF(PResult!AV49="","",PResult!AV49)</f>
        <v/>
      </c>
      <c r="Y49" t="str">
        <f>IF(PResult!AW49="","",PResult!AW49)</f>
        <v/>
      </c>
      <c r="Z49" t="str">
        <f>IF(PResult!AX49="","",PResult!AX49)</f>
        <v/>
      </c>
      <c r="AA49" t="str">
        <f>IF(PResult!AY49="","",PResult!AY49)</f>
        <v/>
      </c>
      <c r="AB49" t="str">
        <f>IF(PResult!AZ49="","",PResult!AZ49)</f>
        <v/>
      </c>
      <c r="AC49" t="str">
        <f>IF(PResult!BA49="","",PResult!BA49)</f>
        <v/>
      </c>
      <c r="AD49" t="str">
        <f>IF(PResult!G49="","",PResult!G49)</f>
        <v/>
      </c>
      <c r="AE49" t="str">
        <f>IF(PResult!H49="","",PResult!H49)</f>
        <v/>
      </c>
      <c r="AF49">
        <f>IF(OR(PResult!I49="(null)",PResult!I49=""),0,PResult!I49)</f>
        <v>0</v>
      </c>
      <c r="AG49" t="str">
        <f>TEXT(IF(ISERROR(INDEX(Panaboard!P:P,MATCH(CONCATENATE(A49,"-",T49),Panaboard!AF:AF,0))),"",INDEX(Panaboard!P:P,MATCH(CONCATENATE(A49,"-",T49),Panaboard!AF:AF,0))),"HH:MM")</f>
        <v/>
      </c>
      <c r="AH49" t="str">
        <f>TEXT(IF(ISERROR(INDEX(Panaboard!Q:Q,MATCH(CONCATENATE(A49,"-",T49),Panaboard!AF:AF,0))),"",INDEX(Panaboard!Q:Q,MATCH(CONCATENATE(A49,"-",T49),Panaboard!AF:AF,0))),"HH:MM")</f>
        <v/>
      </c>
      <c r="AI49" t="str">
        <f>TEXT(IF(ISERROR(INDEX(Panaboard!R:R,MATCH(CONCATENATE(A49,"-",T49),Panaboard!AF:AF,0))),"",INDEX(Panaboard!R:R,MATCH(CONCATENATE(A49,"-",T49),Panaboard!AF:AF,0))),"HH:MM")</f>
        <v/>
      </c>
      <c r="AJ49" t="str">
        <f>TEXT(IF(ISERROR(INDEX(Panaboard!S:S,MATCH(CONCATENATE(A49,"-",T49),Panaboard!AF:AF,0))),"",INDEX(Panaboard!S:S,MATCH(CONCATENATE(A49,"-",T49),Panaboard!AF:AF,0))),"HH:MM")</f>
        <v/>
      </c>
      <c r="AK49" t="str">
        <f>IF(PResult!BC49="","",PResult!BC49)</f>
        <v/>
      </c>
      <c r="AL49" t="str">
        <f>IF(PResult!BB49="","",PResult!BB49)</f>
        <v/>
      </c>
      <c r="AM49" t="str">
        <f>IF(PResult!BE49="","",PResult!BE49)</f>
        <v/>
      </c>
      <c r="AN49" t="str">
        <f>IF(PResult!BD49="","",PResult!BD49)</f>
        <v/>
      </c>
      <c r="AO49" t="str">
        <f>IF(PResult!BF49="","",PResult!BF49)</f>
        <v/>
      </c>
      <c r="AP49" t="str">
        <f>IF(ISERROR(INDEX(Panaboard!T:T,MATCH(CONCATENATE(A49,"-",T49),Panaboard!AF:AF,0))),"",INDEX(Panaboard!T:T,MATCH(CONCATENATE(A49,"-",T49),Panaboard!AF:AF,0)))</f>
        <v/>
      </c>
      <c r="AQ49" t="str">
        <f>IF(ISERROR(INDEX(Panaboard!U:U,MATCH(CONCATENATE(A49,"-",T49),Panaboard!AF:AF,0))),"",INDEX(Panaboard!U:U,MATCH(CONCATENATE(A49,"-",T49),Panaboard!AF:AF,0)))</f>
        <v/>
      </c>
      <c r="AR49" t="str">
        <f>IF(ISERROR(INDEX(Panaboard!V:V,MATCH(CONCATENATE(A49,"-",T49),Panaboard!AF:AF,0))),"",INDEX(Panaboard!V:V,MATCH(CONCATENATE(A49,"-",T49),Panaboard!AF:AF,0)))</f>
        <v/>
      </c>
      <c r="AS49" t="str">
        <f>IF(ISERROR(INDEX(Panaboard!W:W,MATCH(CONCATENATE(A49,"-",T49),Panaboard!AF:AF,0))),"",INDEX(Panaboard!W:W,MATCH(CONCATENATE(A49,"-",T49),Panaboard!AF:AF,0)))</f>
        <v/>
      </c>
      <c r="AT49" t="str">
        <f>IF(ISERROR(INDEX(Panaboard!X:X,MATCH(CONCATENATE(A49,"-",T49),Panaboard!AF:AF,0))),"",INDEX(Panaboard!X:X,MATCH(CONCATENATE(A49,"-",T49),Panaboard!AF:AF,0)))</f>
        <v/>
      </c>
      <c r="AU49" t="str">
        <f>IF(ISERROR(INDEX(Panaboard!Y:Y,MATCH(CONCATENATE(A49,"-",T49),Panaboard!AF:AF,0))),"",INDEX(Panaboard!Y:Y,MATCH(CONCATENATE(A49,"-",T49),Panaboard!AF:AF,0)))</f>
        <v/>
      </c>
      <c r="AV49" t="str">
        <f>IF(ISERROR(INDEX(Panaboard!Z:Z,MATCH(CONCATENATE(A49,"-",T49),Panaboard!AF:AF,0))),"",INDEX(Panaboard!Z:Z,MATCH(CONCATENATE(A49,"-",T49),Panaboard!AF:AF,0)))</f>
        <v/>
      </c>
      <c r="AW49" t="str">
        <f>IF(ISERROR(INDEX(Panaboard!AA:AA,MATCH(CONCATENATE(A49,"-",T49),Panaboard!AF:AF,0))),"",INDEX(Panaboard!AA:AA,MATCH(CONCATENATE(A49,"-",T49),Panaboard!AF:AF,0)))</f>
        <v/>
      </c>
      <c r="AX49" t="str">
        <f>IF(ISERROR(INDEX(Panaboard!AB:AB,MATCH(CONCATENATE(A49,"-",T49),Panaboard!AF:AF,0))),"",INDEX(Panaboard!AB:AB,MATCH(CONCATENATE(A49,"-",T49),Panaboard!AF:AF,0)))</f>
        <v/>
      </c>
      <c r="AY49" t="str">
        <f>IF(ISERROR(INDEX(Panaboard!AC:AC,MATCH(CONCATENATE(A49,"-",T49),Panaboard!AF:AF,0))),"",INDEX(Panaboard!AC:AC,MATCH(CONCATENATE(A49,"-",T49),Panaboard!AF:AF,0)))</f>
        <v/>
      </c>
      <c r="AZ49" t="str">
        <f>IF(OR(PResult!T49="",PResult!T49="(null)"),"",PResult!T49)</f>
        <v/>
      </c>
      <c r="BA49">
        <f>IF(PResult!O49="",0,PResult!O49)</f>
        <v>0</v>
      </c>
      <c r="BB49" t="str">
        <f>IF(ISERROR(INDEX(Panaboard!N:N,MATCH(CONCATENATE(A49,"-",T49),Panaboard!AF:AF,0))),"",INDEX(Panaboard!N:N,MATCH(CONCATENATE(A49,"-",T49),Panaboard!AF:AF,0)))</f>
        <v/>
      </c>
      <c r="BC49" t="str">
        <f t="shared" si="1"/>
        <v/>
      </c>
      <c r="BD49" t="str">
        <f>IF(ISERROR(INDEX(Panaboard!AD:AD,MATCH(CONCATENATE(A49,"-",T49),Panaboard!AF:AF,0))),"",INDEX(Panaboard!AD:AD,MATCH(CONCATENATE(A49,"-",T49),Panaboard!AF:AF,0)))</f>
        <v/>
      </c>
      <c r="BE49" t="str">
        <f>IF(ISERROR(INDEX(Panaboard!AE:AE,MATCH(CONCATENATE(A49,"-",T49),Panaboard!AF:AF,0))),"",INDEX(Panaboard!AE:AE,MATCH(CONCATENATE(A49,"-",T49),Panaboard!AF:AF,0)))</f>
        <v/>
      </c>
      <c r="BF49">
        <f>IF(OR(UPPER(TRIM(PResult!R49))="S",UPPER(TRIM(PResult!R49))="P"),PResult!M49,0)</f>
        <v>0</v>
      </c>
      <c r="BG49" t="str">
        <f>IF(ISERROR(INDEX(Panaboard!L:L,MATCH(CONCATENATE(A49,"-",T49),Panaboard!AF:AF,0))),"",INDEX(Panaboard!L:L,MATCH(CONCATENATE(A49,"-",T49),Panaboard!AF:AF,0)))</f>
        <v/>
      </c>
      <c r="BH49" t="str">
        <f>IF(ISERROR(INDEX(Panaboard!AG:AG,MATCH(CONCATENATE(A49,"-",T49),Panaboard!AF:AF,0))),"",INDEX(Panaboard!AG:AG,MATCH(CONCATENATE(A49,"-",T49),Panaboard!AF:AF,0)))</f>
        <v/>
      </c>
      <c r="BI49" t="str">
        <f t="shared" si="2"/>
        <v/>
      </c>
      <c r="BJ49" t="str">
        <f>IF(ISERROR(INDEX(CuttingList!F:F,MATCH(CONCATENATE(A49,"-",T49),CuttingList!E:E,0))),"",INDEX(CuttingList!F:F,MATCH(CONCATENATE(A49,"-",T49),CuttingList!E:E,0)))</f>
        <v/>
      </c>
    </row>
    <row r="50" spans="1:62" x14ac:dyDescent="0.25">
      <c r="A50" t="str">
        <f>IF(PResult!AL50="","",PResult!AL50)</f>
        <v/>
      </c>
      <c r="B50" t="str">
        <f>IF(PResult!F50="","",PResult!F50)</f>
        <v/>
      </c>
      <c r="C50" t="str">
        <f>IF(PResult!AN50="","",PResult!AN50)</f>
        <v/>
      </c>
      <c r="D50" t="str">
        <f>IF(PResult!AO50="","",PResult!AO50)</f>
        <v/>
      </c>
      <c r="E50" t="str">
        <f>IF(PResult!AP50="","",PResult!AP50)</f>
        <v/>
      </c>
      <c r="F50" t="str">
        <f>IF(PResult!AQ50="","",PResult!AQ50)</f>
        <v/>
      </c>
      <c r="G50">
        <f>IF(PResult!AR50="",0,ROUND(PResult!AR50,2))</f>
        <v>0</v>
      </c>
      <c r="I50">
        <f>IF(OR(UPPER(TRIM(PResult!R50))="S",UPPER(TRIM(PResult!R50))="P"),PResult!O50,0)</f>
        <v>0</v>
      </c>
      <c r="J50" t="str">
        <f>IF(ISERROR(INDEX(Panaboard!J:J,MATCH(CONCATENATE(A50,"-",T50),Panaboard!AF:AF,0))),"",TRIM(INDEX(Panaboard!J:J,MATCH(CONCATENATE(A50,"-",T50),Panaboard!AF:AF,0))))</f>
        <v/>
      </c>
      <c r="K50" t="str">
        <f>IF(ISERROR(INDEX(Panaboard!C:C,MATCH(CONCATENATE(A50,"-",T50),Panaboard!AF:AF,0))),"",INDEX(Panaboard!C:C,MATCH(CONCATENATE(A50,"-",T50),Panaboard!AF:AF,0)))</f>
        <v/>
      </c>
      <c r="L50" t="str">
        <f>IF(ISERROR(INDEX(Panaboard!D:D,MATCH(CONCATENATE(A50,"-",T50),Panaboard!AF:AF,0))),"",INDEX(Panaboard!D:D,MATCH(CONCATENATE(A50,"-",T50),Panaboard!AF:AF,0)))</f>
        <v/>
      </c>
      <c r="M50" t="str">
        <f>IF(ISERROR(INDEX(Panaboard!E:E,MATCH(CONCATENATE(A50,"-",T50),Panaboard!AF:AF,0))),"",INDEX(Panaboard!E:E,MATCH(CONCATENATE(A50,"-",T50),Panaboard!AF:AF,0)))</f>
        <v/>
      </c>
      <c r="N50" t="str">
        <f>IF(ISERROR(INDEX(Panaboard!F:F,MATCH(CONCATENATE(A50,"-",T50),Panaboard!AF:AF,0))),"",INDEX(Panaboard!F:F,MATCH(CONCATENATE(A50,"-",T50),Panaboard!AF:AF,0)))</f>
        <v/>
      </c>
      <c r="O50" t="str">
        <f>IF(ISERROR(INDEX(Panaboard!G:G,MATCH(CONCATENATE(A50,"-",T50),Panaboard!AF:AF,0))),"",INDEX(Panaboard!G:G,MATCH(CONCATENATE(A50,"-",T50),Panaboard!AF:AF,0)))</f>
        <v/>
      </c>
      <c r="P50" t="str">
        <f t="shared" si="0"/>
        <v/>
      </c>
      <c r="Q50" t="str">
        <f>IF(ISERROR(INDEX(Panaboard!H:H,MATCH(CONCATENATE(A50,"-",T50),Panaboard!AF:AF,0))),"",INDEX(Panaboard!H:H,MATCH(CONCATENATE(A50,"-",T50),Panaboard!AF:AF,0)))</f>
        <v/>
      </c>
      <c r="R50" t="str">
        <f>IF(ISERROR(INDEX(Panaboard!I:I,MATCH(CONCATENATE(A50,"-",T50),Panaboard!AF:AF,0))),"",INDEX(Panaboard!I:I,MATCH(CONCATENATE(A50,"-",T50),Panaboard!AF:AF,0)))</f>
        <v/>
      </c>
      <c r="S50" t="str">
        <f>CONCATENATE(PResult!AS50,PResult!AT50)</f>
        <v/>
      </c>
      <c r="T50" t="str">
        <f>IF(PResult!BG50="","",PResult!BG50)</f>
        <v/>
      </c>
      <c r="U50" t="str">
        <f>IF(PResult!Y50="","",PResult!Y50)</f>
        <v/>
      </c>
      <c r="V50" t="str">
        <f>IF(PResult!AU50="","",PResult!AU50)</f>
        <v/>
      </c>
      <c r="W50" t="str">
        <f>IF(PResult!R50="","",UPPER(TRIM(PResult!R50)))</f>
        <v/>
      </c>
      <c r="X50" t="str">
        <f>IF(PResult!AV50="","",PResult!AV50)</f>
        <v/>
      </c>
      <c r="Y50" t="str">
        <f>IF(PResult!AW50="","",PResult!AW50)</f>
        <v/>
      </c>
      <c r="Z50" t="str">
        <f>IF(PResult!AX50="","",PResult!AX50)</f>
        <v/>
      </c>
      <c r="AA50" t="str">
        <f>IF(PResult!AY50="","",PResult!AY50)</f>
        <v/>
      </c>
      <c r="AB50" t="str">
        <f>IF(PResult!AZ50="","",PResult!AZ50)</f>
        <v/>
      </c>
      <c r="AC50" t="str">
        <f>IF(PResult!BA50="","",PResult!BA50)</f>
        <v/>
      </c>
      <c r="AD50" t="str">
        <f>IF(PResult!G50="","",PResult!G50)</f>
        <v/>
      </c>
      <c r="AE50" t="str">
        <f>IF(PResult!H50="","",PResult!H50)</f>
        <v/>
      </c>
      <c r="AF50">
        <f>IF(OR(PResult!I50="(null)",PResult!I50=""),0,PResult!I50)</f>
        <v>0</v>
      </c>
      <c r="AG50" t="str">
        <f>TEXT(IF(ISERROR(INDEX(Panaboard!P:P,MATCH(CONCATENATE(A50,"-",T50),Panaboard!AF:AF,0))),"",INDEX(Panaboard!P:P,MATCH(CONCATENATE(A50,"-",T50),Panaboard!AF:AF,0))),"HH:MM")</f>
        <v/>
      </c>
      <c r="AH50" t="str">
        <f>TEXT(IF(ISERROR(INDEX(Panaboard!Q:Q,MATCH(CONCATENATE(A50,"-",T50),Panaboard!AF:AF,0))),"",INDEX(Panaboard!Q:Q,MATCH(CONCATENATE(A50,"-",T50),Panaboard!AF:AF,0))),"HH:MM")</f>
        <v/>
      </c>
      <c r="AI50" t="str">
        <f>TEXT(IF(ISERROR(INDEX(Panaboard!R:R,MATCH(CONCATENATE(A50,"-",T50),Panaboard!AF:AF,0))),"",INDEX(Panaboard!R:R,MATCH(CONCATENATE(A50,"-",T50),Panaboard!AF:AF,0))),"HH:MM")</f>
        <v/>
      </c>
      <c r="AJ50" t="str">
        <f>TEXT(IF(ISERROR(INDEX(Panaboard!S:S,MATCH(CONCATENATE(A50,"-",T50),Panaboard!AF:AF,0))),"",INDEX(Panaboard!S:S,MATCH(CONCATENATE(A50,"-",T50),Panaboard!AF:AF,0))),"HH:MM")</f>
        <v/>
      </c>
      <c r="AK50" t="str">
        <f>IF(PResult!BC50="","",PResult!BC50)</f>
        <v/>
      </c>
      <c r="AL50" t="str">
        <f>IF(PResult!BB50="","",PResult!BB50)</f>
        <v/>
      </c>
      <c r="AM50" t="str">
        <f>IF(PResult!BE50="","",PResult!BE50)</f>
        <v/>
      </c>
      <c r="AN50" t="str">
        <f>IF(PResult!BD50="","",PResult!BD50)</f>
        <v/>
      </c>
      <c r="AO50" t="str">
        <f>IF(PResult!BF50="","",PResult!BF50)</f>
        <v/>
      </c>
      <c r="AP50" t="str">
        <f>IF(ISERROR(INDEX(Panaboard!T:T,MATCH(CONCATENATE(A50,"-",T50),Panaboard!AF:AF,0))),"",INDEX(Panaboard!T:T,MATCH(CONCATENATE(A50,"-",T50),Panaboard!AF:AF,0)))</f>
        <v/>
      </c>
      <c r="AQ50" t="str">
        <f>IF(ISERROR(INDEX(Panaboard!U:U,MATCH(CONCATENATE(A50,"-",T50),Panaboard!AF:AF,0))),"",INDEX(Panaboard!U:U,MATCH(CONCATENATE(A50,"-",T50),Panaboard!AF:AF,0)))</f>
        <v/>
      </c>
      <c r="AR50" t="str">
        <f>IF(ISERROR(INDEX(Panaboard!V:V,MATCH(CONCATENATE(A50,"-",T50),Panaboard!AF:AF,0))),"",INDEX(Panaboard!V:V,MATCH(CONCATENATE(A50,"-",T50),Panaboard!AF:AF,0)))</f>
        <v/>
      </c>
      <c r="AS50" t="str">
        <f>IF(ISERROR(INDEX(Panaboard!W:W,MATCH(CONCATENATE(A50,"-",T50),Panaboard!AF:AF,0))),"",INDEX(Panaboard!W:W,MATCH(CONCATENATE(A50,"-",T50),Panaboard!AF:AF,0)))</f>
        <v/>
      </c>
      <c r="AT50" t="str">
        <f>IF(ISERROR(INDEX(Panaboard!X:X,MATCH(CONCATENATE(A50,"-",T50),Panaboard!AF:AF,0))),"",INDEX(Panaboard!X:X,MATCH(CONCATENATE(A50,"-",T50),Panaboard!AF:AF,0)))</f>
        <v/>
      </c>
      <c r="AU50" t="str">
        <f>IF(ISERROR(INDEX(Panaboard!Y:Y,MATCH(CONCATENATE(A50,"-",T50),Panaboard!AF:AF,0))),"",INDEX(Panaboard!Y:Y,MATCH(CONCATENATE(A50,"-",T50),Panaboard!AF:AF,0)))</f>
        <v/>
      </c>
      <c r="AV50" t="str">
        <f>IF(ISERROR(INDEX(Panaboard!Z:Z,MATCH(CONCATENATE(A50,"-",T50),Panaboard!AF:AF,0))),"",INDEX(Panaboard!Z:Z,MATCH(CONCATENATE(A50,"-",T50),Panaboard!AF:AF,0)))</f>
        <v/>
      </c>
      <c r="AW50" t="str">
        <f>IF(ISERROR(INDEX(Panaboard!AA:AA,MATCH(CONCATENATE(A50,"-",T50),Panaboard!AF:AF,0))),"",INDEX(Panaboard!AA:AA,MATCH(CONCATENATE(A50,"-",T50),Panaboard!AF:AF,0)))</f>
        <v/>
      </c>
      <c r="AX50" t="str">
        <f>IF(ISERROR(INDEX(Panaboard!AB:AB,MATCH(CONCATENATE(A50,"-",T50),Panaboard!AF:AF,0))),"",INDEX(Panaboard!AB:AB,MATCH(CONCATENATE(A50,"-",T50),Panaboard!AF:AF,0)))</f>
        <v/>
      </c>
      <c r="AY50" t="str">
        <f>IF(ISERROR(INDEX(Panaboard!AC:AC,MATCH(CONCATENATE(A50,"-",T50),Panaboard!AF:AF,0))),"",INDEX(Panaboard!AC:AC,MATCH(CONCATENATE(A50,"-",T50),Panaboard!AF:AF,0)))</f>
        <v/>
      </c>
      <c r="AZ50" t="str">
        <f>IF(OR(PResult!T50="",PResult!T50="(null)"),"",PResult!T50)</f>
        <v/>
      </c>
      <c r="BA50">
        <f>IF(PResult!O50="",0,PResult!O50)</f>
        <v>0</v>
      </c>
      <c r="BB50" t="str">
        <f>IF(ISERROR(INDEX(Panaboard!N:N,MATCH(CONCATENATE(A50,"-",T50),Panaboard!AF:AF,0))),"",INDEX(Panaboard!N:N,MATCH(CONCATENATE(A50,"-",T50),Panaboard!AF:AF,0)))</f>
        <v/>
      </c>
      <c r="BC50" t="str">
        <f t="shared" si="1"/>
        <v/>
      </c>
      <c r="BD50" t="str">
        <f>IF(ISERROR(INDEX(Panaboard!AD:AD,MATCH(CONCATENATE(A50,"-",T50),Panaboard!AF:AF,0))),"",INDEX(Panaboard!AD:AD,MATCH(CONCATENATE(A50,"-",T50),Panaboard!AF:AF,0)))</f>
        <v/>
      </c>
      <c r="BE50" t="str">
        <f>IF(ISERROR(INDEX(Panaboard!AE:AE,MATCH(CONCATENATE(A50,"-",T50),Panaboard!AF:AF,0))),"",INDEX(Panaboard!AE:AE,MATCH(CONCATENATE(A50,"-",T50),Panaboard!AF:AF,0)))</f>
        <v/>
      </c>
      <c r="BF50">
        <f>IF(OR(UPPER(TRIM(PResult!R50))="S",UPPER(TRIM(PResult!R50))="P"),PResult!M50,0)</f>
        <v>0</v>
      </c>
      <c r="BG50" t="str">
        <f>IF(ISERROR(INDEX(Panaboard!L:L,MATCH(CONCATENATE(A50,"-",T50),Panaboard!AF:AF,0))),"",INDEX(Panaboard!L:L,MATCH(CONCATENATE(A50,"-",T50),Panaboard!AF:AF,0)))</f>
        <v/>
      </c>
      <c r="BH50" t="str">
        <f>IF(ISERROR(INDEX(Panaboard!AG:AG,MATCH(CONCATENATE(A50,"-",T50),Panaboard!AF:AF,0))),"",INDEX(Panaboard!AG:AG,MATCH(CONCATENATE(A50,"-",T50),Panaboard!AF:AF,0)))</f>
        <v/>
      </c>
      <c r="BI50" t="str">
        <f t="shared" si="2"/>
        <v/>
      </c>
      <c r="BJ50" t="str">
        <f>IF(ISERROR(INDEX(CuttingList!F:F,MATCH(CONCATENATE(A50,"-",T50),CuttingList!E:E,0))),"",INDEX(CuttingList!F:F,MATCH(CONCATENATE(A50,"-",T50),CuttingList!E:E,0)))</f>
        <v/>
      </c>
    </row>
    <row r="51" spans="1:62" x14ac:dyDescent="0.25">
      <c r="A51" t="str">
        <f>IF(PResult!AL51="","",PResult!AL51)</f>
        <v/>
      </c>
      <c r="B51" t="str">
        <f>IF(PResult!F51="","",PResult!F51)</f>
        <v/>
      </c>
      <c r="C51" t="str">
        <f>IF(PResult!AN51="","",PResult!AN51)</f>
        <v/>
      </c>
      <c r="D51" t="str">
        <f>IF(PResult!AO51="","",PResult!AO51)</f>
        <v/>
      </c>
      <c r="E51" t="str">
        <f>IF(PResult!AP51="","",PResult!AP51)</f>
        <v/>
      </c>
      <c r="F51" t="str">
        <f>IF(PResult!AQ51="","",PResult!AQ51)</f>
        <v/>
      </c>
      <c r="G51">
        <f>IF(PResult!AR51="",0,ROUND(PResult!AR51,2))</f>
        <v>0</v>
      </c>
      <c r="I51">
        <f>IF(OR(UPPER(TRIM(PResult!R51))="S",UPPER(TRIM(PResult!R51))="P"),PResult!O51,0)</f>
        <v>0</v>
      </c>
      <c r="J51" t="str">
        <f>IF(ISERROR(INDEX(Panaboard!J:J,MATCH(CONCATENATE(A51,"-",T51),Panaboard!AF:AF,0))),"",TRIM(INDEX(Panaboard!J:J,MATCH(CONCATENATE(A51,"-",T51),Panaboard!AF:AF,0))))</f>
        <v/>
      </c>
      <c r="K51" t="str">
        <f>IF(ISERROR(INDEX(Panaboard!C:C,MATCH(CONCATENATE(A51,"-",T51),Panaboard!AF:AF,0))),"",INDEX(Panaboard!C:C,MATCH(CONCATENATE(A51,"-",T51),Panaboard!AF:AF,0)))</f>
        <v/>
      </c>
      <c r="L51" t="str">
        <f>IF(ISERROR(INDEX(Panaboard!D:D,MATCH(CONCATENATE(A51,"-",T51),Panaboard!AF:AF,0))),"",INDEX(Panaboard!D:D,MATCH(CONCATENATE(A51,"-",T51),Panaboard!AF:AF,0)))</f>
        <v/>
      </c>
      <c r="M51" t="str">
        <f>IF(ISERROR(INDEX(Panaboard!E:E,MATCH(CONCATENATE(A51,"-",T51),Panaboard!AF:AF,0))),"",INDEX(Panaboard!E:E,MATCH(CONCATENATE(A51,"-",T51),Panaboard!AF:AF,0)))</f>
        <v/>
      </c>
      <c r="N51" t="str">
        <f>IF(ISERROR(INDEX(Panaboard!F:F,MATCH(CONCATENATE(A51,"-",T51),Panaboard!AF:AF,0))),"",INDEX(Panaboard!F:F,MATCH(CONCATENATE(A51,"-",T51),Panaboard!AF:AF,0)))</f>
        <v/>
      </c>
      <c r="O51" t="str">
        <f>IF(ISERROR(INDEX(Panaboard!G:G,MATCH(CONCATENATE(A51,"-",T51),Panaboard!AF:AF,0))),"",INDEX(Panaboard!G:G,MATCH(CONCATENATE(A51,"-",T51),Panaboard!AF:AF,0)))</f>
        <v/>
      </c>
      <c r="P51" t="str">
        <f t="shared" si="0"/>
        <v/>
      </c>
      <c r="Q51" t="str">
        <f>IF(ISERROR(INDEX(Panaboard!H:H,MATCH(CONCATENATE(A51,"-",T51),Panaboard!AF:AF,0))),"",INDEX(Panaboard!H:H,MATCH(CONCATENATE(A51,"-",T51),Panaboard!AF:AF,0)))</f>
        <v/>
      </c>
      <c r="R51" t="str">
        <f>IF(ISERROR(INDEX(Panaboard!I:I,MATCH(CONCATENATE(A51,"-",T51),Panaboard!AF:AF,0))),"",INDEX(Panaboard!I:I,MATCH(CONCATENATE(A51,"-",T51),Panaboard!AF:AF,0)))</f>
        <v/>
      </c>
      <c r="S51" t="str">
        <f>CONCATENATE(PResult!AS51,PResult!AT51)</f>
        <v/>
      </c>
      <c r="T51" t="str">
        <f>IF(PResult!BG51="","",PResult!BG51)</f>
        <v/>
      </c>
      <c r="U51" t="str">
        <f>IF(PResult!Y51="","",PResult!Y51)</f>
        <v/>
      </c>
      <c r="V51" t="str">
        <f>IF(PResult!AU51="","",PResult!AU51)</f>
        <v/>
      </c>
      <c r="W51" t="str">
        <f>IF(PResult!R51="","",UPPER(TRIM(PResult!R51)))</f>
        <v/>
      </c>
      <c r="X51" t="str">
        <f>IF(PResult!AV51="","",PResult!AV51)</f>
        <v/>
      </c>
      <c r="Y51" t="str">
        <f>IF(PResult!AW51="","",PResult!AW51)</f>
        <v/>
      </c>
      <c r="Z51" t="str">
        <f>IF(PResult!AX51="","",PResult!AX51)</f>
        <v/>
      </c>
      <c r="AA51" t="str">
        <f>IF(PResult!AY51="","",PResult!AY51)</f>
        <v/>
      </c>
      <c r="AB51" t="str">
        <f>IF(PResult!AZ51="","",PResult!AZ51)</f>
        <v/>
      </c>
      <c r="AC51" t="str">
        <f>IF(PResult!BA51="","",PResult!BA51)</f>
        <v/>
      </c>
      <c r="AD51" t="str">
        <f>IF(PResult!G51="","",PResult!G51)</f>
        <v/>
      </c>
      <c r="AE51" t="str">
        <f>IF(PResult!H51="","",PResult!H51)</f>
        <v/>
      </c>
      <c r="AF51">
        <f>IF(OR(PResult!I51="(null)",PResult!I51=""),0,PResult!I51)</f>
        <v>0</v>
      </c>
      <c r="AG51" t="str">
        <f>TEXT(IF(ISERROR(INDEX(Panaboard!P:P,MATCH(CONCATENATE(A51,"-",T51),Panaboard!AF:AF,0))),"",INDEX(Panaboard!P:P,MATCH(CONCATENATE(A51,"-",T51),Panaboard!AF:AF,0))),"HH:MM")</f>
        <v/>
      </c>
      <c r="AH51" t="str">
        <f>TEXT(IF(ISERROR(INDEX(Panaboard!Q:Q,MATCH(CONCATENATE(A51,"-",T51),Panaboard!AF:AF,0))),"",INDEX(Panaboard!Q:Q,MATCH(CONCATENATE(A51,"-",T51),Panaboard!AF:AF,0))),"HH:MM")</f>
        <v/>
      </c>
      <c r="AI51" t="str">
        <f>TEXT(IF(ISERROR(INDEX(Panaboard!R:R,MATCH(CONCATENATE(A51,"-",T51),Panaboard!AF:AF,0))),"",INDEX(Panaboard!R:R,MATCH(CONCATENATE(A51,"-",T51),Panaboard!AF:AF,0))),"HH:MM")</f>
        <v/>
      </c>
      <c r="AJ51" t="str">
        <f>TEXT(IF(ISERROR(INDEX(Panaboard!S:S,MATCH(CONCATENATE(A51,"-",T51),Panaboard!AF:AF,0))),"",INDEX(Panaboard!S:S,MATCH(CONCATENATE(A51,"-",T51),Panaboard!AF:AF,0))),"HH:MM")</f>
        <v/>
      </c>
      <c r="AK51" t="str">
        <f>IF(PResult!BC51="","",PResult!BC51)</f>
        <v/>
      </c>
      <c r="AL51" t="str">
        <f>IF(PResult!BB51="","",PResult!BB51)</f>
        <v/>
      </c>
      <c r="AM51" t="str">
        <f>IF(PResult!BE51="","",PResult!BE51)</f>
        <v/>
      </c>
      <c r="AN51" t="str">
        <f>IF(PResult!BD51="","",PResult!BD51)</f>
        <v/>
      </c>
      <c r="AO51" t="str">
        <f>IF(PResult!BF51="","",PResult!BF51)</f>
        <v/>
      </c>
      <c r="AP51" t="str">
        <f>IF(ISERROR(INDEX(Panaboard!T:T,MATCH(CONCATENATE(A51,"-",T51),Panaboard!AF:AF,0))),"",INDEX(Panaboard!T:T,MATCH(CONCATENATE(A51,"-",T51),Panaboard!AF:AF,0)))</f>
        <v/>
      </c>
      <c r="AQ51" t="str">
        <f>IF(ISERROR(INDEX(Panaboard!U:U,MATCH(CONCATENATE(A51,"-",T51),Panaboard!AF:AF,0))),"",INDEX(Panaboard!U:U,MATCH(CONCATENATE(A51,"-",T51),Panaboard!AF:AF,0)))</f>
        <v/>
      </c>
      <c r="AR51" t="str">
        <f>IF(ISERROR(INDEX(Panaboard!V:V,MATCH(CONCATENATE(A51,"-",T51),Panaboard!AF:AF,0))),"",INDEX(Panaboard!V:V,MATCH(CONCATENATE(A51,"-",T51),Panaboard!AF:AF,0)))</f>
        <v/>
      </c>
      <c r="AS51" t="str">
        <f>IF(ISERROR(INDEX(Panaboard!W:W,MATCH(CONCATENATE(A51,"-",T51),Panaboard!AF:AF,0))),"",INDEX(Panaboard!W:W,MATCH(CONCATENATE(A51,"-",T51),Panaboard!AF:AF,0)))</f>
        <v/>
      </c>
      <c r="AT51" t="str">
        <f>IF(ISERROR(INDEX(Panaboard!X:X,MATCH(CONCATENATE(A51,"-",T51),Panaboard!AF:AF,0))),"",INDEX(Panaboard!X:X,MATCH(CONCATENATE(A51,"-",T51),Panaboard!AF:AF,0)))</f>
        <v/>
      </c>
      <c r="AU51" t="str">
        <f>IF(ISERROR(INDEX(Panaboard!Y:Y,MATCH(CONCATENATE(A51,"-",T51),Panaboard!AF:AF,0))),"",INDEX(Panaboard!Y:Y,MATCH(CONCATENATE(A51,"-",T51),Panaboard!AF:AF,0)))</f>
        <v/>
      </c>
      <c r="AV51" t="str">
        <f>IF(ISERROR(INDEX(Panaboard!Z:Z,MATCH(CONCATENATE(A51,"-",T51),Panaboard!AF:AF,0))),"",INDEX(Panaboard!Z:Z,MATCH(CONCATENATE(A51,"-",T51),Panaboard!AF:AF,0)))</f>
        <v/>
      </c>
      <c r="AW51" t="str">
        <f>IF(ISERROR(INDEX(Panaboard!AA:AA,MATCH(CONCATENATE(A51,"-",T51),Panaboard!AF:AF,0))),"",INDEX(Panaboard!AA:AA,MATCH(CONCATENATE(A51,"-",T51),Panaboard!AF:AF,0)))</f>
        <v/>
      </c>
      <c r="AX51" t="str">
        <f>IF(ISERROR(INDEX(Panaboard!AB:AB,MATCH(CONCATENATE(A51,"-",T51),Panaboard!AF:AF,0))),"",INDEX(Panaboard!AB:AB,MATCH(CONCATENATE(A51,"-",T51),Panaboard!AF:AF,0)))</f>
        <v/>
      </c>
      <c r="AY51" t="str">
        <f>IF(ISERROR(INDEX(Panaboard!AC:AC,MATCH(CONCATENATE(A51,"-",T51),Panaboard!AF:AF,0))),"",INDEX(Panaboard!AC:AC,MATCH(CONCATENATE(A51,"-",T51),Panaboard!AF:AF,0)))</f>
        <v/>
      </c>
      <c r="AZ51" t="str">
        <f>IF(OR(PResult!T51="",PResult!T51="(null)"),"",PResult!T51)</f>
        <v/>
      </c>
      <c r="BA51">
        <f>IF(PResult!O51="",0,PResult!O51)</f>
        <v>0</v>
      </c>
      <c r="BB51" t="str">
        <f>IF(ISERROR(INDEX(Panaboard!N:N,MATCH(CONCATENATE(A51,"-",T51),Panaboard!AF:AF,0))),"",INDEX(Panaboard!N:N,MATCH(CONCATENATE(A51,"-",T51),Panaboard!AF:AF,0)))</f>
        <v/>
      </c>
      <c r="BC51" t="str">
        <f t="shared" si="1"/>
        <v/>
      </c>
      <c r="BD51" t="str">
        <f>IF(ISERROR(INDEX(Panaboard!AD:AD,MATCH(CONCATENATE(A51,"-",T51),Panaboard!AF:AF,0))),"",INDEX(Panaboard!AD:AD,MATCH(CONCATENATE(A51,"-",T51),Panaboard!AF:AF,0)))</f>
        <v/>
      </c>
      <c r="BE51" t="str">
        <f>IF(ISERROR(INDEX(Panaboard!AE:AE,MATCH(CONCATENATE(A51,"-",T51),Panaboard!AF:AF,0))),"",INDEX(Panaboard!AE:AE,MATCH(CONCATENATE(A51,"-",T51),Panaboard!AF:AF,0)))</f>
        <v/>
      </c>
      <c r="BF51">
        <f>IF(OR(UPPER(TRIM(PResult!R51))="S",UPPER(TRIM(PResult!R51))="P"),PResult!M51,0)</f>
        <v>0</v>
      </c>
      <c r="BG51" t="str">
        <f>IF(ISERROR(INDEX(Panaboard!L:L,MATCH(CONCATENATE(A51,"-",T51),Panaboard!AF:AF,0))),"",INDEX(Panaboard!L:L,MATCH(CONCATENATE(A51,"-",T51),Panaboard!AF:AF,0)))</f>
        <v/>
      </c>
      <c r="BH51" t="str">
        <f>IF(ISERROR(INDEX(Panaboard!AG:AG,MATCH(CONCATENATE(A51,"-",T51),Panaboard!AF:AF,0))),"",INDEX(Panaboard!AG:AG,MATCH(CONCATENATE(A51,"-",T51),Panaboard!AF:AF,0)))</f>
        <v/>
      </c>
      <c r="BI51" t="str">
        <f t="shared" si="2"/>
        <v/>
      </c>
      <c r="BJ51" t="str">
        <f>IF(ISERROR(INDEX(CuttingList!F:F,MATCH(CONCATENATE(A51,"-",T51),CuttingList!E:E,0))),"",INDEX(CuttingList!F:F,MATCH(CONCATENATE(A51,"-",T51),CuttingList!E:E,0)))</f>
        <v/>
      </c>
    </row>
    <row r="52" spans="1:62" x14ac:dyDescent="0.25">
      <c r="A52" t="str">
        <f>IF(PResult!AL52="","",PResult!AL52)</f>
        <v/>
      </c>
      <c r="B52" t="str">
        <f>IF(PResult!F52="","",PResult!F52)</f>
        <v/>
      </c>
      <c r="C52" t="str">
        <f>IF(PResult!AN52="","",PResult!AN52)</f>
        <v/>
      </c>
      <c r="D52" t="str">
        <f>IF(PResult!AO52="","",PResult!AO52)</f>
        <v/>
      </c>
      <c r="E52" t="str">
        <f>IF(PResult!AP52="","",PResult!AP52)</f>
        <v/>
      </c>
      <c r="F52" t="str">
        <f>IF(PResult!AQ52="","",PResult!AQ52)</f>
        <v/>
      </c>
      <c r="G52">
        <f>IF(PResult!AR52="",0,ROUND(PResult!AR52,2))</f>
        <v>0</v>
      </c>
      <c r="I52">
        <f>IF(OR(UPPER(TRIM(PResult!R52))="S",UPPER(TRIM(PResult!R52))="P"),PResult!O52,0)</f>
        <v>0</v>
      </c>
      <c r="J52" t="str">
        <f>IF(ISERROR(INDEX(Panaboard!J:J,MATCH(CONCATENATE(A52,"-",T52),Panaboard!AF:AF,0))),"",TRIM(INDEX(Panaboard!J:J,MATCH(CONCATENATE(A52,"-",T52),Panaboard!AF:AF,0))))</f>
        <v/>
      </c>
      <c r="K52" t="str">
        <f>IF(ISERROR(INDEX(Panaboard!C:C,MATCH(CONCATENATE(A52,"-",T52),Panaboard!AF:AF,0))),"",INDEX(Panaboard!C:C,MATCH(CONCATENATE(A52,"-",T52),Panaboard!AF:AF,0)))</f>
        <v/>
      </c>
      <c r="L52" t="str">
        <f>IF(ISERROR(INDEX(Panaboard!D:D,MATCH(CONCATENATE(A52,"-",T52),Panaboard!AF:AF,0))),"",INDEX(Panaboard!D:D,MATCH(CONCATENATE(A52,"-",T52),Panaboard!AF:AF,0)))</f>
        <v/>
      </c>
      <c r="M52" t="str">
        <f>IF(ISERROR(INDEX(Panaboard!E:E,MATCH(CONCATENATE(A52,"-",T52),Panaboard!AF:AF,0))),"",INDEX(Panaboard!E:E,MATCH(CONCATENATE(A52,"-",T52),Panaboard!AF:AF,0)))</f>
        <v/>
      </c>
      <c r="N52" t="str">
        <f>IF(ISERROR(INDEX(Panaboard!F:F,MATCH(CONCATENATE(A52,"-",T52),Panaboard!AF:AF,0))),"",INDEX(Panaboard!F:F,MATCH(CONCATENATE(A52,"-",T52),Panaboard!AF:AF,0)))</f>
        <v/>
      </c>
      <c r="O52" t="str">
        <f>IF(ISERROR(INDEX(Panaboard!G:G,MATCH(CONCATENATE(A52,"-",T52),Panaboard!AF:AF,0))),"",INDEX(Panaboard!G:G,MATCH(CONCATENATE(A52,"-",T52),Panaboard!AF:AF,0)))</f>
        <v/>
      </c>
      <c r="P52" t="str">
        <f t="shared" si="0"/>
        <v/>
      </c>
      <c r="Q52" t="str">
        <f>IF(ISERROR(INDEX(Panaboard!H:H,MATCH(CONCATENATE(A52,"-",T52),Panaboard!AF:AF,0))),"",INDEX(Panaboard!H:H,MATCH(CONCATENATE(A52,"-",T52),Panaboard!AF:AF,0)))</f>
        <v/>
      </c>
      <c r="R52" t="str">
        <f>IF(ISERROR(INDEX(Panaboard!I:I,MATCH(CONCATENATE(A52,"-",T52),Panaboard!AF:AF,0))),"",INDEX(Panaboard!I:I,MATCH(CONCATENATE(A52,"-",T52),Panaboard!AF:AF,0)))</f>
        <v/>
      </c>
      <c r="S52" t="str">
        <f>CONCATENATE(PResult!AS52,PResult!AT52)</f>
        <v/>
      </c>
      <c r="T52" t="str">
        <f>IF(PResult!BG52="","",PResult!BG52)</f>
        <v/>
      </c>
      <c r="U52" t="str">
        <f>IF(PResult!Y52="","",PResult!Y52)</f>
        <v/>
      </c>
      <c r="V52" t="str">
        <f>IF(PResult!AU52="","",PResult!AU52)</f>
        <v/>
      </c>
      <c r="W52" t="str">
        <f>IF(PResult!R52="","",UPPER(TRIM(PResult!R52)))</f>
        <v/>
      </c>
      <c r="X52" t="str">
        <f>IF(PResult!AV52="","",PResult!AV52)</f>
        <v/>
      </c>
      <c r="Y52" t="str">
        <f>IF(PResult!AW52="","",PResult!AW52)</f>
        <v/>
      </c>
      <c r="Z52" t="str">
        <f>IF(PResult!AX52="","",PResult!AX52)</f>
        <v/>
      </c>
      <c r="AA52" t="str">
        <f>IF(PResult!AY52="","",PResult!AY52)</f>
        <v/>
      </c>
      <c r="AB52" t="str">
        <f>IF(PResult!AZ52="","",PResult!AZ52)</f>
        <v/>
      </c>
      <c r="AC52" t="str">
        <f>IF(PResult!BA52="","",PResult!BA52)</f>
        <v/>
      </c>
      <c r="AD52" t="str">
        <f>IF(PResult!G52="","",PResult!G52)</f>
        <v/>
      </c>
      <c r="AE52" t="str">
        <f>IF(PResult!H52="","",PResult!H52)</f>
        <v/>
      </c>
      <c r="AF52">
        <f>IF(OR(PResult!I52="(null)",PResult!I52=""),0,PResult!I52)</f>
        <v>0</v>
      </c>
      <c r="AG52" t="str">
        <f>TEXT(IF(ISERROR(INDEX(Panaboard!P:P,MATCH(CONCATENATE(A52,"-",T52),Panaboard!AF:AF,0))),"",INDEX(Panaboard!P:P,MATCH(CONCATENATE(A52,"-",T52),Panaboard!AF:AF,0))),"HH:MM")</f>
        <v/>
      </c>
      <c r="AH52" t="str">
        <f>TEXT(IF(ISERROR(INDEX(Panaboard!Q:Q,MATCH(CONCATENATE(A52,"-",T52),Panaboard!AF:AF,0))),"",INDEX(Panaboard!Q:Q,MATCH(CONCATENATE(A52,"-",T52),Panaboard!AF:AF,0))),"HH:MM")</f>
        <v/>
      </c>
      <c r="AI52" t="str">
        <f>TEXT(IF(ISERROR(INDEX(Panaboard!R:R,MATCH(CONCATENATE(A52,"-",T52),Panaboard!AF:AF,0))),"",INDEX(Panaboard!R:R,MATCH(CONCATENATE(A52,"-",T52),Panaboard!AF:AF,0))),"HH:MM")</f>
        <v/>
      </c>
      <c r="AJ52" t="str">
        <f>TEXT(IF(ISERROR(INDEX(Panaboard!S:S,MATCH(CONCATENATE(A52,"-",T52),Panaboard!AF:AF,0))),"",INDEX(Panaboard!S:S,MATCH(CONCATENATE(A52,"-",T52),Panaboard!AF:AF,0))),"HH:MM")</f>
        <v/>
      </c>
      <c r="AK52" t="str">
        <f>IF(PResult!BC52="","",PResult!BC52)</f>
        <v/>
      </c>
      <c r="AL52" t="str">
        <f>IF(PResult!BB52="","",PResult!BB52)</f>
        <v/>
      </c>
      <c r="AM52" t="str">
        <f>IF(PResult!BE52="","",PResult!BE52)</f>
        <v/>
      </c>
      <c r="AN52" t="str">
        <f>IF(PResult!BD52="","",PResult!BD52)</f>
        <v/>
      </c>
      <c r="AO52" t="str">
        <f>IF(PResult!BF52="","",PResult!BF52)</f>
        <v/>
      </c>
      <c r="AP52" t="str">
        <f>IF(ISERROR(INDEX(Panaboard!T:T,MATCH(CONCATENATE(A52,"-",T52),Panaboard!AF:AF,0))),"",INDEX(Panaboard!T:T,MATCH(CONCATENATE(A52,"-",T52),Panaboard!AF:AF,0)))</f>
        <v/>
      </c>
      <c r="AQ52" t="str">
        <f>IF(ISERROR(INDEX(Panaboard!U:U,MATCH(CONCATENATE(A52,"-",T52),Panaboard!AF:AF,0))),"",INDEX(Panaboard!U:U,MATCH(CONCATENATE(A52,"-",T52),Panaboard!AF:AF,0)))</f>
        <v/>
      </c>
      <c r="AR52" t="str">
        <f>IF(ISERROR(INDEX(Panaboard!V:V,MATCH(CONCATENATE(A52,"-",T52),Panaboard!AF:AF,0))),"",INDEX(Panaboard!V:V,MATCH(CONCATENATE(A52,"-",T52),Panaboard!AF:AF,0)))</f>
        <v/>
      </c>
      <c r="AS52" t="str">
        <f>IF(ISERROR(INDEX(Panaboard!W:W,MATCH(CONCATENATE(A52,"-",T52),Panaboard!AF:AF,0))),"",INDEX(Panaboard!W:W,MATCH(CONCATENATE(A52,"-",T52),Panaboard!AF:AF,0)))</f>
        <v/>
      </c>
      <c r="AT52" t="str">
        <f>IF(ISERROR(INDEX(Panaboard!X:X,MATCH(CONCATENATE(A52,"-",T52),Panaboard!AF:AF,0))),"",INDEX(Panaboard!X:X,MATCH(CONCATENATE(A52,"-",T52),Panaboard!AF:AF,0)))</f>
        <v/>
      </c>
      <c r="AU52" t="str">
        <f>IF(ISERROR(INDEX(Panaboard!Y:Y,MATCH(CONCATENATE(A52,"-",T52),Panaboard!AF:AF,0))),"",INDEX(Panaboard!Y:Y,MATCH(CONCATENATE(A52,"-",T52),Panaboard!AF:AF,0)))</f>
        <v/>
      </c>
      <c r="AV52" t="str">
        <f>IF(ISERROR(INDEX(Panaboard!Z:Z,MATCH(CONCATENATE(A52,"-",T52),Panaboard!AF:AF,0))),"",INDEX(Panaboard!Z:Z,MATCH(CONCATENATE(A52,"-",T52),Panaboard!AF:AF,0)))</f>
        <v/>
      </c>
      <c r="AW52" t="str">
        <f>IF(ISERROR(INDEX(Panaboard!AA:AA,MATCH(CONCATENATE(A52,"-",T52),Panaboard!AF:AF,0))),"",INDEX(Panaboard!AA:AA,MATCH(CONCATENATE(A52,"-",T52),Panaboard!AF:AF,0)))</f>
        <v/>
      </c>
      <c r="AX52" t="str">
        <f>IF(ISERROR(INDEX(Panaboard!AB:AB,MATCH(CONCATENATE(A52,"-",T52),Panaboard!AF:AF,0))),"",INDEX(Panaboard!AB:AB,MATCH(CONCATENATE(A52,"-",T52),Panaboard!AF:AF,0)))</f>
        <v/>
      </c>
      <c r="AY52" t="str">
        <f>IF(ISERROR(INDEX(Panaboard!AC:AC,MATCH(CONCATENATE(A52,"-",T52),Panaboard!AF:AF,0))),"",INDEX(Panaboard!AC:AC,MATCH(CONCATENATE(A52,"-",T52),Panaboard!AF:AF,0)))</f>
        <v/>
      </c>
      <c r="AZ52" t="str">
        <f>IF(OR(PResult!T52="",PResult!T52="(null)"),"",PResult!T52)</f>
        <v/>
      </c>
      <c r="BA52">
        <f>IF(PResult!O52="",0,PResult!O52)</f>
        <v>0</v>
      </c>
      <c r="BB52" t="str">
        <f>IF(ISERROR(INDEX(Panaboard!N:N,MATCH(CONCATENATE(A52,"-",T52),Panaboard!AF:AF,0))),"",INDEX(Panaboard!N:N,MATCH(CONCATENATE(A52,"-",T52),Panaboard!AF:AF,0)))</f>
        <v/>
      </c>
      <c r="BC52" t="str">
        <f t="shared" si="1"/>
        <v/>
      </c>
      <c r="BD52" t="str">
        <f>IF(ISERROR(INDEX(Panaboard!AD:AD,MATCH(CONCATENATE(A52,"-",T52),Panaboard!AF:AF,0))),"",INDEX(Panaboard!AD:AD,MATCH(CONCATENATE(A52,"-",T52),Panaboard!AF:AF,0)))</f>
        <v/>
      </c>
      <c r="BE52" t="str">
        <f>IF(ISERROR(INDEX(Panaboard!AE:AE,MATCH(CONCATENATE(A52,"-",T52),Panaboard!AF:AF,0))),"",INDEX(Panaboard!AE:AE,MATCH(CONCATENATE(A52,"-",T52),Panaboard!AF:AF,0)))</f>
        <v/>
      </c>
      <c r="BF52">
        <f>IF(OR(UPPER(TRIM(PResult!R52))="S",UPPER(TRIM(PResult!R52))="P"),PResult!M52,0)</f>
        <v>0</v>
      </c>
      <c r="BG52" t="str">
        <f>IF(ISERROR(INDEX(Panaboard!L:L,MATCH(CONCATENATE(A52,"-",T52),Panaboard!AF:AF,0))),"",INDEX(Panaboard!L:L,MATCH(CONCATENATE(A52,"-",T52),Panaboard!AF:AF,0)))</f>
        <v/>
      </c>
      <c r="BH52" t="str">
        <f>IF(ISERROR(INDEX(Panaboard!AG:AG,MATCH(CONCATENATE(A52,"-",T52),Panaboard!AF:AF,0))),"",INDEX(Panaboard!AG:AG,MATCH(CONCATENATE(A52,"-",T52),Panaboard!AF:AF,0)))</f>
        <v/>
      </c>
      <c r="BI52" t="str">
        <f t="shared" si="2"/>
        <v/>
      </c>
      <c r="BJ52" t="str">
        <f>IF(ISERROR(INDEX(CuttingList!F:F,MATCH(CONCATENATE(A52,"-",T52),CuttingList!E:E,0))),"",INDEX(CuttingList!F:F,MATCH(CONCATENATE(A52,"-",T52),CuttingList!E:E,0)))</f>
        <v/>
      </c>
    </row>
    <row r="53" spans="1:62" x14ac:dyDescent="0.25">
      <c r="A53" t="str">
        <f>IF(PResult!AL53="","",PResult!AL53)</f>
        <v/>
      </c>
      <c r="B53" t="str">
        <f>IF(PResult!F53="","",PResult!F53)</f>
        <v/>
      </c>
      <c r="C53" t="str">
        <f>IF(PResult!AN53="","",PResult!AN53)</f>
        <v/>
      </c>
      <c r="D53" t="str">
        <f>IF(PResult!AO53="","",PResult!AO53)</f>
        <v/>
      </c>
      <c r="E53" t="str">
        <f>IF(PResult!AP53="","",PResult!AP53)</f>
        <v/>
      </c>
      <c r="F53" t="str">
        <f>IF(PResult!AQ53="","",PResult!AQ53)</f>
        <v/>
      </c>
      <c r="G53">
        <f>IF(PResult!AR53="",0,ROUND(PResult!AR53,2))</f>
        <v>0</v>
      </c>
      <c r="I53">
        <f>IF(OR(UPPER(TRIM(PResult!R53))="S",UPPER(TRIM(PResult!R53))="P"),PResult!O53,0)</f>
        <v>0</v>
      </c>
      <c r="J53" t="str">
        <f>IF(ISERROR(INDEX(Panaboard!J:J,MATCH(CONCATENATE(A53,"-",T53),Panaboard!AF:AF,0))),"",TRIM(INDEX(Panaboard!J:J,MATCH(CONCATENATE(A53,"-",T53),Panaboard!AF:AF,0))))</f>
        <v/>
      </c>
      <c r="K53" t="str">
        <f>IF(ISERROR(INDEX(Panaboard!C:C,MATCH(CONCATENATE(A53,"-",T53),Panaboard!AF:AF,0))),"",INDEX(Panaboard!C:C,MATCH(CONCATENATE(A53,"-",T53),Panaboard!AF:AF,0)))</f>
        <v/>
      </c>
      <c r="L53" t="str">
        <f>IF(ISERROR(INDEX(Panaboard!D:D,MATCH(CONCATENATE(A53,"-",T53),Panaboard!AF:AF,0))),"",INDEX(Panaboard!D:D,MATCH(CONCATENATE(A53,"-",T53),Panaboard!AF:AF,0)))</f>
        <v/>
      </c>
      <c r="M53" t="str">
        <f>IF(ISERROR(INDEX(Panaboard!E:E,MATCH(CONCATENATE(A53,"-",T53),Panaboard!AF:AF,0))),"",INDEX(Panaboard!E:E,MATCH(CONCATENATE(A53,"-",T53),Panaboard!AF:AF,0)))</f>
        <v/>
      </c>
      <c r="N53" t="str">
        <f>IF(ISERROR(INDEX(Panaboard!F:F,MATCH(CONCATENATE(A53,"-",T53),Panaboard!AF:AF,0))),"",INDEX(Panaboard!F:F,MATCH(CONCATENATE(A53,"-",T53),Panaboard!AF:AF,0)))</f>
        <v/>
      </c>
      <c r="O53" t="str">
        <f>IF(ISERROR(INDEX(Panaboard!G:G,MATCH(CONCATENATE(A53,"-",T53),Panaboard!AF:AF,0))),"",INDEX(Panaboard!G:G,MATCH(CONCATENATE(A53,"-",T53),Panaboard!AF:AF,0)))</f>
        <v/>
      </c>
      <c r="P53" t="str">
        <f t="shared" si="0"/>
        <v/>
      </c>
      <c r="Q53" t="str">
        <f>IF(ISERROR(INDEX(Panaboard!H:H,MATCH(CONCATENATE(A53,"-",T53),Panaboard!AF:AF,0))),"",INDEX(Panaboard!H:H,MATCH(CONCATENATE(A53,"-",T53),Panaboard!AF:AF,0)))</f>
        <v/>
      </c>
      <c r="R53" t="str">
        <f>IF(ISERROR(INDEX(Panaboard!I:I,MATCH(CONCATENATE(A53,"-",T53),Panaboard!AF:AF,0))),"",INDEX(Panaboard!I:I,MATCH(CONCATENATE(A53,"-",T53),Panaboard!AF:AF,0)))</f>
        <v/>
      </c>
      <c r="S53" t="str">
        <f>CONCATENATE(PResult!AS53,PResult!AT53)</f>
        <v/>
      </c>
      <c r="T53" t="str">
        <f>IF(PResult!BG53="","",PResult!BG53)</f>
        <v/>
      </c>
      <c r="U53" t="str">
        <f>IF(PResult!Y53="","",PResult!Y53)</f>
        <v/>
      </c>
      <c r="V53" t="str">
        <f>IF(PResult!AU53="","",PResult!AU53)</f>
        <v/>
      </c>
      <c r="W53" t="str">
        <f>IF(PResult!R53="","",UPPER(TRIM(PResult!R53)))</f>
        <v/>
      </c>
      <c r="X53" t="str">
        <f>IF(PResult!AV53="","",PResult!AV53)</f>
        <v/>
      </c>
      <c r="Y53" t="str">
        <f>IF(PResult!AW53="","",PResult!AW53)</f>
        <v/>
      </c>
      <c r="Z53" t="str">
        <f>IF(PResult!AX53="","",PResult!AX53)</f>
        <v/>
      </c>
      <c r="AA53" t="str">
        <f>IF(PResult!AY53="","",PResult!AY53)</f>
        <v/>
      </c>
      <c r="AB53" t="str">
        <f>IF(PResult!AZ53="","",PResult!AZ53)</f>
        <v/>
      </c>
      <c r="AC53" t="str">
        <f>IF(PResult!BA53="","",PResult!BA53)</f>
        <v/>
      </c>
      <c r="AD53" t="str">
        <f>IF(PResult!G53="","",PResult!G53)</f>
        <v/>
      </c>
      <c r="AE53" t="str">
        <f>IF(PResult!H53="","",PResult!H53)</f>
        <v/>
      </c>
      <c r="AF53">
        <f>IF(OR(PResult!I53="(null)",PResult!I53=""),0,PResult!I53)</f>
        <v>0</v>
      </c>
      <c r="AG53" t="str">
        <f>TEXT(IF(ISERROR(INDEX(Panaboard!P:P,MATCH(CONCATENATE(A53,"-",T53),Panaboard!AF:AF,0))),"",INDEX(Panaboard!P:P,MATCH(CONCATENATE(A53,"-",T53),Panaboard!AF:AF,0))),"HH:MM")</f>
        <v/>
      </c>
      <c r="AH53" t="str">
        <f>TEXT(IF(ISERROR(INDEX(Panaboard!Q:Q,MATCH(CONCATENATE(A53,"-",T53),Panaboard!AF:AF,0))),"",INDEX(Panaboard!Q:Q,MATCH(CONCATENATE(A53,"-",T53),Panaboard!AF:AF,0))),"HH:MM")</f>
        <v/>
      </c>
      <c r="AI53" t="str">
        <f>TEXT(IF(ISERROR(INDEX(Panaboard!R:R,MATCH(CONCATENATE(A53,"-",T53),Panaboard!AF:AF,0))),"",INDEX(Panaboard!R:R,MATCH(CONCATENATE(A53,"-",T53),Panaboard!AF:AF,0))),"HH:MM")</f>
        <v/>
      </c>
      <c r="AJ53" t="str">
        <f>TEXT(IF(ISERROR(INDEX(Panaboard!S:S,MATCH(CONCATENATE(A53,"-",T53),Panaboard!AF:AF,0))),"",INDEX(Panaboard!S:S,MATCH(CONCATENATE(A53,"-",T53),Panaboard!AF:AF,0))),"HH:MM")</f>
        <v/>
      </c>
      <c r="AK53" t="str">
        <f>IF(PResult!BC53="","",PResult!BC53)</f>
        <v/>
      </c>
      <c r="AL53" t="str">
        <f>IF(PResult!BB53="","",PResult!BB53)</f>
        <v/>
      </c>
      <c r="AM53" t="str">
        <f>IF(PResult!BE53="","",PResult!BE53)</f>
        <v/>
      </c>
      <c r="AN53" t="str">
        <f>IF(PResult!BD53="","",PResult!BD53)</f>
        <v/>
      </c>
      <c r="AO53" t="str">
        <f>IF(PResult!BF53="","",PResult!BF53)</f>
        <v/>
      </c>
      <c r="AP53" t="str">
        <f>IF(ISERROR(INDEX(Panaboard!T:T,MATCH(CONCATENATE(A53,"-",T53),Panaboard!AF:AF,0))),"",INDEX(Panaboard!T:T,MATCH(CONCATENATE(A53,"-",T53),Panaboard!AF:AF,0)))</f>
        <v/>
      </c>
      <c r="AQ53" t="str">
        <f>IF(ISERROR(INDEX(Panaboard!U:U,MATCH(CONCATENATE(A53,"-",T53),Panaboard!AF:AF,0))),"",INDEX(Panaboard!U:U,MATCH(CONCATENATE(A53,"-",T53),Panaboard!AF:AF,0)))</f>
        <v/>
      </c>
      <c r="AR53" t="str">
        <f>IF(ISERROR(INDEX(Panaboard!V:V,MATCH(CONCATENATE(A53,"-",T53),Panaboard!AF:AF,0))),"",INDEX(Panaboard!V:V,MATCH(CONCATENATE(A53,"-",T53),Panaboard!AF:AF,0)))</f>
        <v/>
      </c>
      <c r="AS53" t="str">
        <f>IF(ISERROR(INDEX(Panaboard!W:W,MATCH(CONCATENATE(A53,"-",T53),Panaboard!AF:AF,0))),"",INDEX(Panaboard!W:W,MATCH(CONCATENATE(A53,"-",T53),Panaboard!AF:AF,0)))</f>
        <v/>
      </c>
      <c r="AT53" t="str">
        <f>IF(ISERROR(INDEX(Panaboard!X:X,MATCH(CONCATENATE(A53,"-",T53),Panaboard!AF:AF,0))),"",INDEX(Panaboard!X:X,MATCH(CONCATENATE(A53,"-",T53),Panaboard!AF:AF,0)))</f>
        <v/>
      </c>
      <c r="AU53" t="str">
        <f>IF(ISERROR(INDEX(Panaboard!Y:Y,MATCH(CONCATENATE(A53,"-",T53),Panaboard!AF:AF,0))),"",INDEX(Panaboard!Y:Y,MATCH(CONCATENATE(A53,"-",T53),Panaboard!AF:AF,0)))</f>
        <v/>
      </c>
      <c r="AV53" t="str">
        <f>IF(ISERROR(INDEX(Panaboard!Z:Z,MATCH(CONCATENATE(A53,"-",T53),Panaboard!AF:AF,0))),"",INDEX(Panaboard!Z:Z,MATCH(CONCATENATE(A53,"-",T53),Panaboard!AF:AF,0)))</f>
        <v/>
      </c>
      <c r="AW53" t="str">
        <f>IF(ISERROR(INDEX(Panaboard!AA:AA,MATCH(CONCATENATE(A53,"-",T53),Panaboard!AF:AF,0))),"",INDEX(Panaboard!AA:AA,MATCH(CONCATENATE(A53,"-",T53),Panaboard!AF:AF,0)))</f>
        <v/>
      </c>
      <c r="AX53" t="str">
        <f>IF(ISERROR(INDEX(Panaboard!AB:AB,MATCH(CONCATENATE(A53,"-",T53),Panaboard!AF:AF,0))),"",INDEX(Panaboard!AB:AB,MATCH(CONCATENATE(A53,"-",T53),Panaboard!AF:AF,0)))</f>
        <v/>
      </c>
      <c r="AY53" t="str">
        <f>IF(ISERROR(INDEX(Panaboard!AC:AC,MATCH(CONCATENATE(A53,"-",T53),Panaboard!AF:AF,0))),"",INDEX(Panaboard!AC:AC,MATCH(CONCATENATE(A53,"-",T53),Panaboard!AF:AF,0)))</f>
        <v/>
      </c>
      <c r="AZ53" t="str">
        <f>IF(OR(PResult!T53="",PResult!T53="(null)"),"",PResult!T53)</f>
        <v/>
      </c>
      <c r="BA53">
        <f>IF(PResult!O53="",0,PResult!O53)</f>
        <v>0</v>
      </c>
      <c r="BB53" t="str">
        <f>IF(ISERROR(INDEX(Panaboard!N:N,MATCH(CONCATENATE(A53,"-",T53),Panaboard!AF:AF,0))),"",INDEX(Panaboard!N:N,MATCH(CONCATENATE(A53,"-",T53),Panaboard!AF:AF,0)))</f>
        <v/>
      </c>
      <c r="BC53" t="str">
        <f t="shared" si="1"/>
        <v/>
      </c>
      <c r="BD53" t="str">
        <f>IF(ISERROR(INDEX(Panaboard!AD:AD,MATCH(CONCATENATE(A53,"-",T53),Panaboard!AF:AF,0))),"",INDEX(Panaboard!AD:AD,MATCH(CONCATENATE(A53,"-",T53),Panaboard!AF:AF,0)))</f>
        <v/>
      </c>
      <c r="BE53" t="str">
        <f>IF(ISERROR(INDEX(Panaboard!AE:AE,MATCH(CONCATENATE(A53,"-",T53),Panaboard!AF:AF,0))),"",INDEX(Panaboard!AE:AE,MATCH(CONCATENATE(A53,"-",T53),Panaboard!AF:AF,0)))</f>
        <v/>
      </c>
      <c r="BF53">
        <f>IF(OR(UPPER(TRIM(PResult!R53))="S",UPPER(TRIM(PResult!R53))="P"),PResult!M53,0)</f>
        <v>0</v>
      </c>
      <c r="BG53" t="str">
        <f>IF(ISERROR(INDEX(Panaboard!L:L,MATCH(CONCATENATE(A53,"-",T53),Panaboard!AF:AF,0))),"",INDEX(Panaboard!L:L,MATCH(CONCATENATE(A53,"-",T53),Panaboard!AF:AF,0)))</f>
        <v/>
      </c>
      <c r="BH53" t="str">
        <f>IF(ISERROR(INDEX(Panaboard!AG:AG,MATCH(CONCATENATE(A53,"-",T53),Panaboard!AF:AF,0))),"",INDEX(Panaboard!AG:AG,MATCH(CONCATENATE(A53,"-",T53),Panaboard!AF:AF,0)))</f>
        <v/>
      </c>
      <c r="BI53" t="str">
        <f t="shared" si="2"/>
        <v/>
      </c>
      <c r="BJ53" t="str">
        <f>IF(ISERROR(INDEX(CuttingList!F:F,MATCH(CONCATENATE(A53,"-",T53),CuttingList!E:E,0))),"",INDEX(CuttingList!F:F,MATCH(CONCATENATE(A53,"-",T53),CuttingList!E:E,0)))</f>
        <v/>
      </c>
    </row>
    <row r="54" spans="1:62" x14ac:dyDescent="0.25">
      <c r="A54" t="str">
        <f>IF(PResult!AL54="","",PResult!AL54)</f>
        <v/>
      </c>
      <c r="B54" t="str">
        <f>IF(PResult!F54="","",PResult!F54)</f>
        <v/>
      </c>
      <c r="C54" t="str">
        <f>IF(PResult!AN54="","",PResult!AN54)</f>
        <v/>
      </c>
      <c r="D54" t="str">
        <f>IF(PResult!AO54="","",PResult!AO54)</f>
        <v/>
      </c>
      <c r="E54" t="str">
        <f>IF(PResult!AP54="","",PResult!AP54)</f>
        <v/>
      </c>
      <c r="F54" t="str">
        <f>IF(PResult!AQ54="","",PResult!AQ54)</f>
        <v/>
      </c>
      <c r="G54">
        <f>IF(PResult!AR54="",0,ROUND(PResult!AR54,2))</f>
        <v>0</v>
      </c>
      <c r="I54">
        <f>IF(OR(UPPER(TRIM(PResult!R54))="S",UPPER(TRIM(PResult!R54))="P"),PResult!O54,0)</f>
        <v>0</v>
      </c>
      <c r="J54" t="str">
        <f>IF(ISERROR(INDEX(Panaboard!J:J,MATCH(CONCATENATE(A54,"-",T54),Panaboard!AF:AF,0))),"",TRIM(INDEX(Panaboard!J:J,MATCH(CONCATENATE(A54,"-",T54),Panaboard!AF:AF,0))))</f>
        <v/>
      </c>
      <c r="K54" t="str">
        <f>IF(ISERROR(INDEX(Panaboard!C:C,MATCH(CONCATENATE(A54,"-",T54),Panaboard!AF:AF,0))),"",INDEX(Panaboard!C:C,MATCH(CONCATENATE(A54,"-",T54),Panaboard!AF:AF,0)))</f>
        <v/>
      </c>
      <c r="L54" t="str">
        <f>IF(ISERROR(INDEX(Panaboard!D:D,MATCH(CONCATENATE(A54,"-",T54),Panaboard!AF:AF,0))),"",INDEX(Panaboard!D:D,MATCH(CONCATENATE(A54,"-",T54),Panaboard!AF:AF,0)))</f>
        <v/>
      </c>
      <c r="M54" t="str">
        <f>IF(ISERROR(INDEX(Panaboard!E:E,MATCH(CONCATENATE(A54,"-",T54),Panaboard!AF:AF,0))),"",INDEX(Panaboard!E:E,MATCH(CONCATENATE(A54,"-",T54),Panaboard!AF:AF,0)))</f>
        <v/>
      </c>
      <c r="N54" t="str">
        <f>IF(ISERROR(INDEX(Panaboard!F:F,MATCH(CONCATENATE(A54,"-",T54),Panaboard!AF:AF,0))),"",INDEX(Panaboard!F:F,MATCH(CONCATENATE(A54,"-",T54),Panaboard!AF:AF,0)))</f>
        <v/>
      </c>
      <c r="O54" t="str">
        <f>IF(ISERROR(INDEX(Panaboard!G:G,MATCH(CONCATENATE(A54,"-",T54),Panaboard!AF:AF,0))),"",INDEX(Panaboard!G:G,MATCH(CONCATENATE(A54,"-",T54),Panaboard!AF:AF,0)))</f>
        <v/>
      </c>
      <c r="P54" t="str">
        <f t="shared" si="0"/>
        <v/>
      </c>
      <c r="Q54" t="str">
        <f>IF(ISERROR(INDEX(Panaboard!H:H,MATCH(CONCATENATE(A54,"-",T54),Panaboard!AF:AF,0))),"",INDEX(Panaboard!H:H,MATCH(CONCATENATE(A54,"-",T54),Panaboard!AF:AF,0)))</f>
        <v/>
      </c>
      <c r="R54" t="str">
        <f>IF(ISERROR(INDEX(Panaboard!I:I,MATCH(CONCATENATE(A54,"-",T54),Panaboard!AF:AF,0))),"",INDEX(Panaboard!I:I,MATCH(CONCATENATE(A54,"-",T54),Panaboard!AF:AF,0)))</f>
        <v/>
      </c>
      <c r="S54" t="str">
        <f>CONCATENATE(PResult!AS54,PResult!AT54)</f>
        <v/>
      </c>
      <c r="T54" t="str">
        <f>IF(PResult!BG54="","",PResult!BG54)</f>
        <v/>
      </c>
      <c r="U54" t="str">
        <f>IF(PResult!Y54="","",PResult!Y54)</f>
        <v/>
      </c>
      <c r="V54" t="str">
        <f>IF(PResult!AU54="","",PResult!AU54)</f>
        <v/>
      </c>
      <c r="W54" t="str">
        <f>IF(PResult!R54="","",UPPER(TRIM(PResult!R54)))</f>
        <v/>
      </c>
      <c r="X54" t="str">
        <f>IF(PResult!AV54="","",PResult!AV54)</f>
        <v/>
      </c>
      <c r="Y54" t="str">
        <f>IF(PResult!AW54="","",PResult!AW54)</f>
        <v/>
      </c>
      <c r="Z54" t="str">
        <f>IF(PResult!AX54="","",PResult!AX54)</f>
        <v/>
      </c>
      <c r="AA54" t="str">
        <f>IF(PResult!AY54="","",PResult!AY54)</f>
        <v/>
      </c>
      <c r="AB54" t="str">
        <f>IF(PResult!AZ54="","",PResult!AZ54)</f>
        <v/>
      </c>
      <c r="AC54" t="str">
        <f>IF(PResult!BA54="","",PResult!BA54)</f>
        <v/>
      </c>
      <c r="AD54" t="str">
        <f>IF(PResult!G54="","",PResult!G54)</f>
        <v/>
      </c>
      <c r="AE54" t="str">
        <f>IF(PResult!H54="","",PResult!H54)</f>
        <v/>
      </c>
      <c r="AF54">
        <f>IF(OR(PResult!I54="(null)",PResult!I54=""),0,PResult!I54)</f>
        <v>0</v>
      </c>
      <c r="AG54" t="str">
        <f>TEXT(IF(ISERROR(INDEX(Panaboard!P:P,MATCH(CONCATENATE(A54,"-",T54),Panaboard!AF:AF,0))),"",INDEX(Panaboard!P:P,MATCH(CONCATENATE(A54,"-",T54),Panaboard!AF:AF,0))),"HH:MM")</f>
        <v/>
      </c>
      <c r="AH54" t="str">
        <f>TEXT(IF(ISERROR(INDEX(Panaboard!Q:Q,MATCH(CONCATENATE(A54,"-",T54),Panaboard!AF:AF,0))),"",INDEX(Panaboard!Q:Q,MATCH(CONCATENATE(A54,"-",T54),Panaboard!AF:AF,0))),"HH:MM")</f>
        <v/>
      </c>
      <c r="AI54" t="str">
        <f>TEXT(IF(ISERROR(INDEX(Panaboard!R:R,MATCH(CONCATENATE(A54,"-",T54),Panaboard!AF:AF,0))),"",INDEX(Panaboard!R:R,MATCH(CONCATENATE(A54,"-",T54),Panaboard!AF:AF,0))),"HH:MM")</f>
        <v/>
      </c>
      <c r="AJ54" t="str">
        <f>TEXT(IF(ISERROR(INDEX(Panaboard!S:S,MATCH(CONCATENATE(A54,"-",T54),Panaboard!AF:AF,0))),"",INDEX(Panaboard!S:S,MATCH(CONCATENATE(A54,"-",T54),Panaboard!AF:AF,0))),"HH:MM")</f>
        <v/>
      </c>
      <c r="AK54" t="str">
        <f>IF(PResult!BC54="","",PResult!BC54)</f>
        <v/>
      </c>
      <c r="AL54" t="str">
        <f>IF(PResult!BB54="","",PResult!BB54)</f>
        <v/>
      </c>
      <c r="AM54" t="str">
        <f>IF(PResult!BE54="","",PResult!BE54)</f>
        <v/>
      </c>
      <c r="AN54" t="str">
        <f>IF(PResult!BD54="","",PResult!BD54)</f>
        <v/>
      </c>
      <c r="AO54" t="str">
        <f>IF(PResult!BF54="","",PResult!BF54)</f>
        <v/>
      </c>
      <c r="AP54" t="str">
        <f>IF(ISERROR(INDEX(Panaboard!T:T,MATCH(CONCATENATE(A54,"-",T54),Panaboard!AF:AF,0))),"",INDEX(Panaboard!T:T,MATCH(CONCATENATE(A54,"-",T54),Panaboard!AF:AF,0)))</f>
        <v/>
      </c>
      <c r="AQ54" t="str">
        <f>IF(ISERROR(INDEX(Panaboard!U:U,MATCH(CONCATENATE(A54,"-",T54),Panaboard!AF:AF,0))),"",INDEX(Panaboard!U:U,MATCH(CONCATENATE(A54,"-",T54),Panaboard!AF:AF,0)))</f>
        <v/>
      </c>
      <c r="AR54" t="str">
        <f>IF(ISERROR(INDEX(Panaboard!V:V,MATCH(CONCATENATE(A54,"-",T54),Panaboard!AF:AF,0))),"",INDEX(Panaboard!V:V,MATCH(CONCATENATE(A54,"-",T54),Panaboard!AF:AF,0)))</f>
        <v/>
      </c>
      <c r="AS54" t="str">
        <f>IF(ISERROR(INDEX(Panaboard!W:W,MATCH(CONCATENATE(A54,"-",T54),Panaboard!AF:AF,0))),"",INDEX(Panaboard!W:W,MATCH(CONCATENATE(A54,"-",T54),Panaboard!AF:AF,0)))</f>
        <v/>
      </c>
      <c r="AT54" t="str">
        <f>IF(ISERROR(INDEX(Panaboard!X:X,MATCH(CONCATENATE(A54,"-",T54),Panaboard!AF:AF,0))),"",INDEX(Panaboard!X:X,MATCH(CONCATENATE(A54,"-",T54),Panaboard!AF:AF,0)))</f>
        <v/>
      </c>
      <c r="AU54" t="str">
        <f>IF(ISERROR(INDEX(Panaboard!Y:Y,MATCH(CONCATENATE(A54,"-",T54),Panaboard!AF:AF,0))),"",INDEX(Panaboard!Y:Y,MATCH(CONCATENATE(A54,"-",T54),Panaboard!AF:AF,0)))</f>
        <v/>
      </c>
      <c r="AV54" t="str">
        <f>IF(ISERROR(INDEX(Panaboard!Z:Z,MATCH(CONCATENATE(A54,"-",T54),Panaboard!AF:AF,0))),"",INDEX(Panaboard!Z:Z,MATCH(CONCATENATE(A54,"-",T54),Panaboard!AF:AF,0)))</f>
        <v/>
      </c>
      <c r="AW54" t="str">
        <f>IF(ISERROR(INDEX(Panaboard!AA:AA,MATCH(CONCATENATE(A54,"-",T54),Panaboard!AF:AF,0))),"",INDEX(Panaboard!AA:AA,MATCH(CONCATENATE(A54,"-",T54),Panaboard!AF:AF,0)))</f>
        <v/>
      </c>
      <c r="AX54" t="str">
        <f>IF(ISERROR(INDEX(Panaboard!AB:AB,MATCH(CONCATENATE(A54,"-",T54),Panaboard!AF:AF,0))),"",INDEX(Panaboard!AB:AB,MATCH(CONCATENATE(A54,"-",T54),Panaboard!AF:AF,0)))</f>
        <v/>
      </c>
      <c r="AY54" t="str">
        <f>IF(ISERROR(INDEX(Panaboard!AC:AC,MATCH(CONCATENATE(A54,"-",T54),Panaboard!AF:AF,0))),"",INDEX(Panaboard!AC:AC,MATCH(CONCATENATE(A54,"-",T54),Panaboard!AF:AF,0)))</f>
        <v/>
      </c>
      <c r="AZ54" t="str">
        <f>IF(OR(PResult!T54="",PResult!T54="(null)"),"",PResult!T54)</f>
        <v/>
      </c>
      <c r="BA54">
        <f>IF(PResult!O54="",0,PResult!O54)</f>
        <v>0</v>
      </c>
      <c r="BB54" t="str">
        <f>IF(ISERROR(INDEX(Panaboard!N:N,MATCH(CONCATENATE(A54,"-",T54),Panaboard!AF:AF,0))),"",INDEX(Panaboard!N:N,MATCH(CONCATENATE(A54,"-",T54),Panaboard!AF:AF,0)))</f>
        <v/>
      </c>
      <c r="BC54" t="str">
        <f t="shared" si="1"/>
        <v/>
      </c>
      <c r="BD54" t="str">
        <f>IF(ISERROR(INDEX(Panaboard!AD:AD,MATCH(CONCATENATE(A54,"-",T54),Panaboard!AF:AF,0))),"",INDEX(Panaboard!AD:AD,MATCH(CONCATENATE(A54,"-",T54),Panaboard!AF:AF,0)))</f>
        <v/>
      </c>
      <c r="BE54" t="str">
        <f>IF(ISERROR(INDEX(Panaboard!AE:AE,MATCH(CONCATENATE(A54,"-",T54),Panaboard!AF:AF,0))),"",INDEX(Panaboard!AE:AE,MATCH(CONCATENATE(A54,"-",T54),Panaboard!AF:AF,0)))</f>
        <v/>
      </c>
      <c r="BF54">
        <f>IF(OR(UPPER(TRIM(PResult!R54))="S",UPPER(TRIM(PResult!R54))="P"),PResult!M54,0)</f>
        <v>0</v>
      </c>
      <c r="BG54" t="str">
        <f>IF(ISERROR(INDEX(Panaboard!L:L,MATCH(CONCATENATE(A54,"-",T54),Panaboard!AF:AF,0))),"",INDEX(Panaboard!L:L,MATCH(CONCATENATE(A54,"-",T54),Panaboard!AF:AF,0)))</f>
        <v/>
      </c>
      <c r="BH54" t="str">
        <f>IF(ISERROR(INDEX(Panaboard!AG:AG,MATCH(CONCATENATE(A54,"-",T54),Panaboard!AF:AF,0))),"",INDEX(Panaboard!AG:AG,MATCH(CONCATENATE(A54,"-",T54),Panaboard!AF:AF,0)))</f>
        <v/>
      </c>
      <c r="BI54" t="str">
        <f t="shared" si="2"/>
        <v/>
      </c>
      <c r="BJ54" t="str">
        <f>IF(ISERROR(INDEX(CuttingList!F:F,MATCH(CONCATENATE(A54,"-",T54),CuttingList!E:E,0))),"",INDEX(CuttingList!F:F,MATCH(CONCATENATE(A54,"-",T54),CuttingList!E:E,0)))</f>
        <v/>
      </c>
    </row>
    <row r="55" spans="1:62" x14ac:dyDescent="0.25">
      <c r="A55" t="str">
        <f>IF(PResult!AL55="","",PResult!AL55)</f>
        <v/>
      </c>
      <c r="B55" t="str">
        <f>IF(PResult!F55="","",PResult!F55)</f>
        <v/>
      </c>
      <c r="C55" t="str">
        <f>IF(PResult!AN55="","",PResult!AN55)</f>
        <v/>
      </c>
      <c r="D55" t="str">
        <f>IF(PResult!AO55="","",PResult!AO55)</f>
        <v/>
      </c>
      <c r="E55" t="str">
        <f>IF(PResult!AP55="","",PResult!AP55)</f>
        <v/>
      </c>
      <c r="F55" t="str">
        <f>IF(PResult!AQ55="","",PResult!AQ55)</f>
        <v/>
      </c>
      <c r="G55">
        <f>IF(PResult!AR55="",0,ROUND(PResult!AR55,2))</f>
        <v>0</v>
      </c>
      <c r="I55">
        <f>IF(OR(UPPER(TRIM(PResult!R55))="S",UPPER(TRIM(PResult!R55))="P"),PResult!O55,0)</f>
        <v>0</v>
      </c>
      <c r="J55" t="str">
        <f>IF(ISERROR(INDEX(Panaboard!J:J,MATCH(CONCATENATE(A55,"-",T55),Panaboard!AF:AF,0))),"",TRIM(INDEX(Panaboard!J:J,MATCH(CONCATENATE(A55,"-",T55),Panaboard!AF:AF,0))))</f>
        <v/>
      </c>
      <c r="K55" t="str">
        <f>IF(ISERROR(INDEX(Panaboard!C:C,MATCH(CONCATENATE(A55,"-",T55),Panaboard!AF:AF,0))),"",INDEX(Panaboard!C:C,MATCH(CONCATENATE(A55,"-",T55),Panaboard!AF:AF,0)))</f>
        <v/>
      </c>
      <c r="L55" t="str">
        <f>IF(ISERROR(INDEX(Panaboard!D:D,MATCH(CONCATENATE(A55,"-",T55),Panaboard!AF:AF,0))),"",INDEX(Panaboard!D:D,MATCH(CONCATENATE(A55,"-",T55),Panaboard!AF:AF,0)))</f>
        <v/>
      </c>
      <c r="M55" t="str">
        <f>IF(ISERROR(INDEX(Panaboard!E:E,MATCH(CONCATENATE(A55,"-",T55),Panaboard!AF:AF,0))),"",INDEX(Panaboard!E:E,MATCH(CONCATENATE(A55,"-",T55),Panaboard!AF:AF,0)))</f>
        <v/>
      </c>
      <c r="N55" t="str">
        <f>IF(ISERROR(INDEX(Panaboard!F:F,MATCH(CONCATENATE(A55,"-",T55),Panaboard!AF:AF,0))),"",INDEX(Panaboard!F:F,MATCH(CONCATENATE(A55,"-",T55),Panaboard!AF:AF,0)))</f>
        <v/>
      </c>
      <c r="O55" t="str">
        <f>IF(ISERROR(INDEX(Panaboard!G:G,MATCH(CONCATENATE(A55,"-",T55),Panaboard!AF:AF,0))),"",INDEX(Panaboard!G:G,MATCH(CONCATENATE(A55,"-",T55),Panaboard!AF:AF,0)))</f>
        <v/>
      </c>
      <c r="P55" t="str">
        <f t="shared" si="0"/>
        <v/>
      </c>
      <c r="Q55" t="str">
        <f>IF(ISERROR(INDEX(Panaboard!H:H,MATCH(CONCATENATE(A55,"-",T55),Panaboard!AF:AF,0))),"",INDEX(Panaboard!H:H,MATCH(CONCATENATE(A55,"-",T55),Panaboard!AF:AF,0)))</f>
        <v/>
      </c>
      <c r="R55" t="str">
        <f>IF(ISERROR(INDEX(Panaboard!I:I,MATCH(CONCATENATE(A55,"-",T55),Panaboard!AF:AF,0))),"",INDEX(Panaboard!I:I,MATCH(CONCATENATE(A55,"-",T55),Panaboard!AF:AF,0)))</f>
        <v/>
      </c>
      <c r="S55" t="str">
        <f>CONCATENATE(PResult!AS55,PResult!AT55)</f>
        <v/>
      </c>
      <c r="T55" t="str">
        <f>IF(PResult!BG55="","",PResult!BG55)</f>
        <v/>
      </c>
      <c r="U55" t="str">
        <f>IF(PResult!Y55="","",PResult!Y55)</f>
        <v/>
      </c>
      <c r="V55" t="str">
        <f>IF(PResult!AU55="","",PResult!AU55)</f>
        <v/>
      </c>
      <c r="W55" t="str">
        <f>IF(PResult!R55="","",UPPER(TRIM(PResult!R55)))</f>
        <v/>
      </c>
      <c r="X55" t="str">
        <f>IF(PResult!AV55="","",PResult!AV55)</f>
        <v/>
      </c>
      <c r="Y55" t="str">
        <f>IF(PResult!AW55="","",PResult!AW55)</f>
        <v/>
      </c>
      <c r="Z55" t="str">
        <f>IF(PResult!AX55="","",PResult!AX55)</f>
        <v/>
      </c>
      <c r="AA55" t="str">
        <f>IF(PResult!AY55="","",PResult!AY55)</f>
        <v/>
      </c>
      <c r="AB55" t="str">
        <f>IF(PResult!AZ55="","",PResult!AZ55)</f>
        <v/>
      </c>
      <c r="AC55" t="str">
        <f>IF(PResult!BA55="","",PResult!BA55)</f>
        <v/>
      </c>
      <c r="AD55" t="str">
        <f>IF(PResult!G55="","",PResult!G55)</f>
        <v/>
      </c>
      <c r="AE55" t="str">
        <f>IF(PResult!H55="","",PResult!H55)</f>
        <v/>
      </c>
      <c r="AF55">
        <f>IF(OR(PResult!I55="(null)",PResult!I55=""),0,PResult!I55)</f>
        <v>0</v>
      </c>
      <c r="AG55" t="str">
        <f>TEXT(IF(ISERROR(INDEX(Panaboard!P:P,MATCH(CONCATENATE(A55,"-",T55),Panaboard!AF:AF,0))),"",INDEX(Panaboard!P:P,MATCH(CONCATENATE(A55,"-",T55),Panaboard!AF:AF,0))),"HH:MM")</f>
        <v/>
      </c>
      <c r="AH55" t="str">
        <f>TEXT(IF(ISERROR(INDEX(Panaboard!Q:Q,MATCH(CONCATENATE(A55,"-",T55),Panaboard!AF:AF,0))),"",INDEX(Panaboard!Q:Q,MATCH(CONCATENATE(A55,"-",T55),Panaboard!AF:AF,0))),"HH:MM")</f>
        <v/>
      </c>
      <c r="AI55" t="str">
        <f>TEXT(IF(ISERROR(INDEX(Panaboard!R:R,MATCH(CONCATENATE(A55,"-",T55),Panaboard!AF:AF,0))),"",INDEX(Panaboard!R:R,MATCH(CONCATENATE(A55,"-",T55),Panaboard!AF:AF,0))),"HH:MM")</f>
        <v/>
      </c>
      <c r="AJ55" t="str">
        <f>TEXT(IF(ISERROR(INDEX(Panaboard!S:S,MATCH(CONCATENATE(A55,"-",T55),Panaboard!AF:AF,0))),"",INDEX(Panaboard!S:S,MATCH(CONCATENATE(A55,"-",T55),Panaboard!AF:AF,0))),"HH:MM")</f>
        <v/>
      </c>
      <c r="AK55" t="str">
        <f>IF(PResult!BC55="","",PResult!BC55)</f>
        <v/>
      </c>
      <c r="AL55" t="str">
        <f>IF(PResult!BB55="","",PResult!BB55)</f>
        <v/>
      </c>
      <c r="AM55" t="str">
        <f>IF(PResult!BE55="","",PResult!BE55)</f>
        <v/>
      </c>
      <c r="AN55" t="str">
        <f>IF(PResult!BD55="","",PResult!BD55)</f>
        <v/>
      </c>
      <c r="AO55" t="str">
        <f>IF(PResult!BF55="","",PResult!BF55)</f>
        <v/>
      </c>
      <c r="AP55" t="str">
        <f>IF(ISERROR(INDEX(Panaboard!T:T,MATCH(CONCATENATE(A55,"-",T55),Panaboard!AF:AF,0))),"",INDEX(Panaboard!T:T,MATCH(CONCATENATE(A55,"-",T55),Panaboard!AF:AF,0)))</f>
        <v/>
      </c>
      <c r="AQ55" t="str">
        <f>IF(ISERROR(INDEX(Panaboard!U:U,MATCH(CONCATENATE(A55,"-",T55),Panaboard!AF:AF,0))),"",INDEX(Panaboard!U:U,MATCH(CONCATENATE(A55,"-",T55),Panaboard!AF:AF,0)))</f>
        <v/>
      </c>
      <c r="AR55" t="str">
        <f>IF(ISERROR(INDEX(Panaboard!V:V,MATCH(CONCATENATE(A55,"-",T55),Panaboard!AF:AF,0))),"",INDEX(Panaboard!V:V,MATCH(CONCATENATE(A55,"-",T55),Panaboard!AF:AF,0)))</f>
        <v/>
      </c>
      <c r="AS55" t="str">
        <f>IF(ISERROR(INDEX(Panaboard!W:W,MATCH(CONCATENATE(A55,"-",T55),Panaboard!AF:AF,0))),"",INDEX(Panaboard!W:W,MATCH(CONCATENATE(A55,"-",T55),Panaboard!AF:AF,0)))</f>
        <v/>
      </c>
      <c r="AT55" t="str">
        <f>IF(ISERROR(INDEX(Panaboard!X:X,MATCH(CONCATENATE(A55,"-",T55),Panaboard!AF:AF,0))),"",INDEX(Panaboard!X:X,MATCH(CONCATENATE(A55,"-",T55),Panaboard!AF:AF,0)))</f>
        <v/>
      </c>
      <c r="AU55" t="str">
        <f>IF(ISERROR(INDEX(Panaboard!Y:Y,MATCH(CONCATENATE(A55,"-",T55),Panaboard!AF:AF,0))),"",INDEX(Panaboard!Y:Y,MATCH(CONCATENATE(A55,"-",T55),Panaboard!AF:AF,0)))</f>
        <v/>
      </c>
      <c r="AV55" t="str">
        <f>IF(ISERROR(INDEX(Panaboard!Z:Z,MATCH(CONCATENATE(A55,"-",T55),Panaboard!AF:AF,0))),"",INDEX(Panaboard!Z:Z,MATCH(CONCATENATE(A55,"-",T55),Panaboard!AF:AF,0)))</f>
        <v/>
      </c>
      <c r="AW55" t="str">
        <f>IF(ISERROR(INDEX(Panaboard!AA:AA,MATCH(CONCATENATE(A55,"-",T55),Panaboard!AF:AF,0))),"",INDEX(Panaboard!AA:AA,MATCH(CONCATENATE(A55,"-",T55),Panaboard!AF:AF,0)))</f>
        <v/>
      </c>
      <c r="AX55" t="str">
        <f>IF(ISERROR(INDEX(Panaboard!AB:AB,MATCH(CONCATENATE(A55,"-",T55),Panaboard!AF:AF,0))),"",INDEX(Panaboard!AB:AB,MATCH(CONCATENATE(A55,"-",T55),Panaboard!AF:AF,0)))</f>
        <v/>
      </c>
      <c r="AY55" t="str">
        <f>IF(ISERROR(INDEX(Panaboard!AC:AC,MATCH(CONCATENATE(A55,"-",T55),Panaboard!AF:AF,0))),"",INDEX(Panaboard!AC:AC,MATCH(CONCATENATE(A55,"-",T55),Panaboard!AF:AF,0)))</f>
        <v/>
      </c>
      <c r="AZ55" t="str">
        <f>IF(OR(PResult!T55="",PResult!T55="(null)"),"",PResult!T55)</f>
        <v/>
      </c>
      <c r="BA55">
        <f>IF(PResult!O55="",0,PResult!O55)</f>
        <v>0</v>
      </c>
      <c r="BB55" t="str">
        <f>IF(ISERROR(INDEX(Panaboard!N:N,MATCH(CONCATENATE(A55,"-",T55),Panaboard!AF:AF,0))),"",INDEX(Panaboard!N:N,MATCH(CONCATENATE(A55,"-",T55),Panaboard!AF:AF,0)))</f>
        <v/>
      </c>
      <c r="BC55" t="str">
        <f t="shared" si="1"/>
        <v/>
      </c>
      <c r="BD55" t="str">
        <f>IF(ISERROR(INDEX(Panaboard!AD:AD,MATCH(CONCATENATE(A55,"-",T55),Panaboard!AF:AF,0))),"",INDEX(Panaboard!AD:AD,MATCH(CONCATENATE(A55,"-",T55),Panaboard!AF:AF,0)))</f>
        <v/>
      </c>
      <c r="BE55" t="str">
        <f>IF(ISERROR(INDEX(Panaboard!AE:AE,MATCH(CONCATENATE(A55,"-",T55),Panaboard!AF:AF,0))),"",INDEX(Panaboard!AE:AE,MATCH(CONCATENATE(A55,"-",T55),Panaboard!AF:AF,0)))</f>
        <v/>
      </c>
      <c r="BF55">
        <f>IF(OR(UPPER(TRIM(PResult!R55))="S",UPPER(TRIM(PResult!R55))="P"),PResult!M55,0)</f>
        <v>0</v>
      </c>
      <c r="BG55" t="str">
        <f>IF(ISERROR(INDEX(Panaboard!L:L,MATCH(CONCATENATE(A55,"-",T55),Panaboard!AF:AF,0))),"",INDEX(Panaboard!L:L,MATCH(CONCATENATE(A55,"-",T55),Panaboard!AF:AF,0)))</f>
        <v/>
      </c>
      <c r="BH55" t="str">
        <f>IF(ISERROR(INDEX(Panaboard!AG:AG,MATCH(CONCATENATE(A55,"-",T55),Panaboard!AF:AF,0))),"",INDEX(Panaboard!AG:AG,MATCH(CONCATENATE(A55,"-",T55),Panaboard!AF:AF,0)))</f>
        <v/>
      </c>
      <c r="BI55" t="str">
        <f t="shared" si="2"/>
        <v/>
      </c>
      <c r="BJ55" t="str">
        <f>IF(ISERROR(INDEX(CuttingList!F:F,MATCH(CONCATENATE(A55,"-",T55),CuttingList!E:E,0))),"",INDEX(CuttingList!F:F,MATCH(CONCATENATE(A55,"-",T55),CuttingList!E:E,0)))</f>
        <v/>
      </c>
    </row>
    <row r="56" spans="1:62" x14ac:dyDescent="0.25">
      <c r="A56" t="str">
        <f>IF(PResult!AL56="","",PResult!AL56)</f>
        <v/>
      </c>
      <c r="B56" t="str">
        <f>IF(PResult!F56="","",PResult!F56)</f>
        <v/>
      </c>
      <c r="C56" t="str">
        <f>IF(PResult!AN56="","",PResult!AN56)</f>
        <v/>
      </c>
      <c r="D56" t="str">
        <f>IF(PResult!AO56="","",PResult!AO56)</f>
        <v/>
      </c>
      <c r="E56" t="str">
        <f>IF(PResult!AP56="","",PResult!AP56)</f>
        <v/>
      </c>
      <c r="F56" t="str">
        <f>IF(PResult!AQ56="","",PResult!AQ56)</f>
        <v/>
      </c>
      <c r="G56">
        <f>IF(PResult!AR56="",0,ROUND(PResult!AR56,2))</f>
        <v>0</v>
      </c>
      <c r="I56">
        <f>IF(OR(UPPER(TRIM(PResult!R56))="S",UPPER(TRIM(PResult!R56))="P"),PResult!O56,0)</f>
        <v>0</v>
      </c>
      <c r="J56" t="str">
        <f>IF(ISERROR(INDEX(Panaboard!J:J,MATCH(CONCATENATE(A56,"-",T56),Panaboard!AF:AF,0))),"",TRIM(INDEX(Panaboard!J:J,MATCH(CONCATENATE(A56,"-",T56),Panaboard!AF:AF,0))))</f>
        <v/>
      </c>
      <c r="K56" t="str">
        <f>IF(ISERROR(INDEX(Panaboard!C:C,MATCH(CONCATENATE(A56,"-",T56),Panaboard!AF:AF,0))),"",INDEX(Panaboard!C:C,MATCH(CONCATENATE(A56,"-",T56),Panaboard!AF:AF,0)))</f>
        <v/>
      </c>
      <c r="L56" t="str">
        <f>IF(ISERROR(INDEX(Panaboard!D:D,MATCH(CONCATENATE(A56,"-",T56),Panaboard!AF:AF,0))),"",INDEX(Panaboard!D:D,MATCH(CONCATENATE(A56,"-",T56),Panaboard!AF:AF,0)))</f>
        <v/>
      </c>
      <c r="M56" t="str">
        <f>IF(ISERROR(INDEX(Panaboard!E:E,MATCH(CONCATENATE(A56,"-",T56),Panaboard!AF:AF,0))),"",INDEX(Panaboard!E:E,MATCH(CONCATENATE(A56,"-",T56),Panaboard!AF:AF,0)))</f>
        <v/>
      </c>
      <c r="N56" t="str">
        <f>IF(ISERROR(INDEX(Panaboard!F:F,MATCH(CONCATENATE(A56,"-",T56),Panaboard!AF:AF,0))),"",INDEX(Panaboard!F:F,MATCH(CONCATENATE(A56,"-",T56),Panaboard!AF:AF,0)))</f>
        <v/>
      </c>
      <c r="O56" t="str">
        <f>IF(ISERROR(INDEX(Panaboard!G:G,MATCH(CONCATENATE(A56,"-",T56),Panaboard!AF:AF,0))),"",INDEX(Panaboard!G:G,MATCH(CONCATENATE(A56,"-",T56),Panaboard!AF:AF,0)))</f>
        <v/>
      </c>
      <c r="P56" t="str">
        <f t="shared" si="0"/>
        <v/>
      </c>
      <c r="Q56" t="str">
        <f>IF(ISERROR(INDEX(Panaboard!H:H,MATCH(CONCATENATE(A56,"-",T56),Panaboard!AF:AF,0))),"",INDEX(Panaboard!H:H,MATCH(CONCATENATE(A56,"-",T56),Panaboard!AF:AF,0)))</f>
        <v/>
      </c>
      <c r="R56" t="str">
        <f>IF(ISERROR(INDEX(Panaboard!I:I,MATCH(CONCATENATE(A56,"-",T56),Panaboard!AF:AF,0))),"",INDEX(Panaboard!I:I,MATCH(CONCATENATE(A56,"-",T56),Panaboard!AF:AF,0)))</f>
        <v/>
      </c>
      <c r="S56" t="str">
        <f>CONCATENATE(PResult!AS56,PResult!AT56)</f>
        <v/>
      </c>
      <c r="T56" t="str">
        <f>IF(PResult!BG56="","",PResult!BG56)</f>
        <v/>
      </c>
      <c r="U56" t="str">
        <f>IF(PResult!Y56="","",PResult!Y56)</f>
        <v/>
      </c>
      <c r="V56" t="str">
        <f>IF(PResult!AU56="","",PResult!AU56)</f>
        <v/>
      </c>
      <c r="W56" t="str">
        <f>IF(PResult!R56="","",UPPER(TRIM(PResult!R56)))</f>
        <v/>
      </c>
      <c r="X56" t="str">
        <f>IF(PResult!AV56="","",PResult!AV56)</f>
        <v/>
      </c>
      <c r="Y56" t="str">
        <f>IF(PResult!AW56="","",PResult!AW56)</f>
        <v/>
      </c>
      <c r="Z56" t="str">
        <f>IF(PResult!AX56="","",PResult!AX56)</f>
        <v/>
      </c>
      <c r="AA56" t="str">
        <f>IF(PResult!AY56="","",PResult!AY56)</f>
        <v/>
      </c>
      <c r="AB56" t="str">
        <f>IF(PResult!AZ56="","",PResult!AZ56)</f>
        <v/>
      </c>
      <c r="AC56" t="str">
        <f>IF(PResult!BA56="","",PResult!BA56)</f>
        <v/>
      </c>
      <c r="AD56" t="str">
        <f>IF(PResult!G56="","",PResult!G56)</f>
        <v/>
      </c>
      <c r="AE56" t="str">
        <f>IF(PResult!H56="","",PResult!H56)</f>
        <v/>
      </c>
      <c r="AF56">
        <f>IF(OR(PResult!I56="(null)",PResult!I56=""),0,PResult!I56)</f>
        <v>0</v>
      </c>
      <c r="AG56" t="str">
        <f>TEXT(IF(ISERROR(INDEX(Panaboard!P:P,MATCH(CONCATENATE(A56,"-",T56),Panaboard!AF:AF,0))),"",INDEX(Panaboard!P:P,MATCH(CONCATENATE(A56,"-",T56),Panaboard!AF:AF,0))),"HH:MM")</f>
        <v/>
      </c>
      <c r="AH56" t="str">
        <f>TEXT(IF(ISERROR(INDEX(Panaboard!Q:Q,MATCH(CONCATENATE(A56,"-",T56),Panaboard!AF:AF,0))),"",INDEX(Panaboard!Q:Q,MATCH(CONCATENATE(A56,"-",T56),Panaboard!AF:AF,0))),"HH:MM")</f>
        <v/>
      </c>
      <c r="AI56" t="str">
        <f>TEXT(IF(ISERROR(INDEX(Panaboard!R:R,MATCH(CONCATENATE(A56,"-",T56),Panaboard!AF:AF,0))),"",INDEX(Panaboard!R:R,MATCH(CONCATENATE(A56,"-",T56),Panaboard!AF:AF,0))),"HH:MM")</f>
        <v/>
      </c>
      <c r="AJ56" t="str">
        <f>TEXT(IF(ISERROR(INDEX(Panaboard!S:S,MATCH(CONCATENATE(A56,"-",T56),Panaboard!AF:AF,0))),"",INDEX(Panaboard!S:S,MATCH(CONCATENATE(A56,"-",T56),Panaboard!AF:AF,0))),"HH:MM")</f>
        <v/>
      </c>
      <c r="AK56" t="str">
        <f>IF(PResult!BC56="","",PResult!BC56)</f>
        <v/>
      </c>
      <c r="AL56" t="str">
        <f>IF(PResult!BB56="","",PResult!BB56)</f>
        <v/>
      </c>
      <c r="AM56" t="str">
        <f>IF(PResult!BE56="","",PResult!BE56)</f>
        <v/>
      </c>
      <c r="AN56" t="str">
        <f>IF(PResult!BD56="","",PResult!BD56)</f>
        <v/>
      </c>
      <c r="AO56" t="str">
        <f>IF(PResult!BF56="","",PResult!BF56)</f>
        <v/>
      </c>
      <c r="AP56" t="str">
        <f>IF(ISERROR(INDEX(Panaboard!T:T,MATCH(CONCATENATE(A56,"-",T56),Panaboard!AF:AF,0))),"",INDEX(Panaboard!T:T,MATCH(CONCATENATE(A56,"-",T56),Panaboard!AF:AF,0)))</f>
        <v/>
      </c>
      <c r="AQ56" t="str">
        <f>IF(ISERROR(INDEX(Panaboard!U:U,MATCH(CONCATENATE(A56,"-",T56),Panaboard!AF:AF,0))),"",INDEX(Panaboard!U:U,MATCH(CONCATENATE(A56,"-",T56),Panaboard!AF:AF,0)))</f>
        <v/>
      </c>
      <c r="AR56" t="str">
        <f>IF(ISERROR(INDEX(Panaboard!V:V,MATCH(CONCATENATE(A56,"-",T56),Panaboard!AF:AF,0))),"",INDEX(Panaboard!V:V,MATCH(CONCATENATE(A56,"-",T56),Panaboard!AF:AF,0)))</f>
        <v/>
      </c>
      <c r="AS56" t="str">
        <f>IF(ISERROR(INDEX(Panaboard!W:W,MATCH(CONCATENATE(A56,"-",T56),Panaboard!AF:AF,0))),"",INDEX(Panaboard!W:W,MATCH(CONCATENATE(A56,"-",T56),Panaboard!AF:AF,0)))</f>
        <v/>
      </c>
      <c r="AT56" t="str">
        <f>IF(ISERROR(INDEX(Panaboard!X:X,MATCH(CONCATENATE(A56,"-",T56),Panaboard!AF:AF,0))),"",INDEX(Panaboard!X:X,MATCH(CONCATENATE(A56,"-",T56),Panaboard!AF:AF,0)))</f>
        <v/>
      </c>
      <c r="AU56" t="str">
        <f>IF(ISERROR(INDEX(Panaboard!Y:Y,MATCH(CONCATENATE(A56,"-",T56),Panaboard!AF:AF,0))),"",INDEX(Panaboard!Y:Y,MATCH(CONCATENATE(A56,"-",T56),Panaboard!AF:AF,0)))</f>
        <v/>
      </c>
      <c r="AV56" t="str">
        <f>IF(ISERROR(INDEX(Panaboard!Z:Z,MATCH(CONCATENATE(A56,"-",T56),Panaboard!AF:AF,0))),"",INDEX(Panaboard!Z:Z,MATCH(CONCATENATE(A56,"-",T56),Panaboard!AF:AF,0)))</f>
        <v/>
      </c>
      <c r="AW56" t="str">
        <f>IF(ISERROR(INDEX(Panaboard!AA:AA,MATCH(CONCATENATE(A56,"-",T56),Panaboard!AF:AF,0))),"",INDEX(Panaboard!AA:AA,MATCH(CONCATENATE(A56,"-",T56),Panaboard!AF:AF,0)))</f>
        <v/>
      </c>
      <c r="AX56" t="str">
        <f>IF(ISERROR(INDEX(Panaboard!AB:AB,MATCH(CONCATENATE(A56,"-",T56),Panaboard!AF:AF,0))),"",INDEX(Panaboard!AB:AB,MATCH(CONCATENATE(A56,"-",T56),Panaboard!AF:AF,0)))</f>
        <v/>
      </c>
      <c r="AY56" t="str">
        <f>IF(ISERROR(INDEX(Panaboard!AC:AC,MATCH(CONCATENATE(A56,"-",T56),Panaboard!AF:AF,0))),"",INDEX(Panaboard!AC:AC,MATCH(CONCATENATE(A56,"-",T56),Panaboard!AF:AF,0)))</f>
        <v/>
      </c>
      <c r="AZ56" t="str">
        <f>IF(OR(PResult!T56="",PResult!T56="(null)"),"",PResult!T56)</f>
        <v/>
      </c>
      <c r="BA56">
        <f>IF(PResult!O56="",0,PResult!O56)</f>
        <v>0</v>
      </c>
      <c r="BB56" t="str">
        <f>IF(ISERROR(INDEX(Panaboard!N:N,MATCH(CONCATENATE(A56,"-",T56),Panaboard!AF:AF,0))),"",INDEX(Panaboard!N:N,MATCH(CONCATENATE(A56,"-",T56),Panaboard!AF:AF,0)))</f>
        <v/>
      </c>
      <c r="BC56" t="str">
        <f t="shared" si="1"/>
        <v/>
      </c>
      <c r="BD56" t="str">
        <f>IF(ISERROR(INDEX(Panaboard!AD:AD,MATCH(CONCATENATE(A56,"-",T56),Panaboard!AF:AF,0))),"",INDEX(Panaboard!AD:AD,MATCH(CONCATENATE(A56,"-",T56),Panaboard!AF:AF,0)))</f>
        <v/>
      </c>
      <c r="BE56" t="str">
        <f>IF(ISERROR(INDEX(Panaboard!AE:AE,MATCH(CONCATENATE(A56,"-",T56),Panaboard!AF:AF,0))),"",INDEX(Panaboard!AE:AE,MATCH(CONCATENATE(A56,"-",T56),Panaboard!AF:AF,0)))</f>
        <v/>
      </c>
      <c r="BF56">
        <f>IF(OR(UPPER(TRIM(PResult!R56))="S",UPPER(TRIM(PResult!R56))="P"),PResult!M56,0)</f>
        <v>0</v>
      </c>
      <c r="BG56" t="str">
        <f>IF(ISERROR(INDEX(Panaboard!L:L,MATCH(CONCATENATE(A56,"-",T56),Panaboard!AF:AF,0))),"",INDEX(Panaboard!L:L,MATCH(CONCATENATE(A56,"-",T56),Panaboard!AF:AF,0)))</f>
        <v/>
      </c>
      <c r="BH56" t="str">
        <f>IF(ISERROR(INDEX(Panaboard!AG:AG,MATCH(CONCATENATE(A56,"-",T56),Panaboard!AF:AF,0))),"",INDEX(Panaboard!AG:AG,MATCH(CONCATENATE(A56,"-",T56),Panaboard!AF:AF,0)))</f>
        <v/>
      </c>
      <c r="BI56" t="str">
        <f t="shared" si="2"/>
        <v/>
      </c>
      <c r="BJ56" t="str">
        <f>IF(ISERROR(INDEX(CuttingList!F:F,MATCH(CONCATENATE(A56,"-",T56),CuttingList!E:E,0))),"",INDEX(CuttingList!F:F,MATCH(CONCATENATE(A56,"-",T56),CuttingList!E:E,0)))</f>
        <v/>
      </c>
    </row>
    <row r="57" spans="1:62" x14ac:dyDescent="0.25">
      <c r="A57" t="str">
        <f>IF(PResult!AL57="","",PResult!AL57)</f>
        <v/>
      </c>
      <c r="B57" t="str">
        <f>IF(PResult!F57="","",PResult!F57)</f>
        <v/>
      </c>
      <c r="C57" t="str">
        <f>IF(PResult!AN57="","",PResult!AN57)</f>
        <v/>
      </c>
      <c r="D57" t="str">
        <f>IF(PResult!AO57="","",PResult!AO57)</f>
        <v/>
      </c>
      <c r="E57" t="str">
        <f>IF(PResult!AP57="","",PResult!AP57)</f>
        <v/>
      </c>
      <c r="F57" t="str">
        <f>IF(PResult!AQ57="","",PResult!AQ57)</f>
        <v/>
      </c>
      <c r="G57">
        <f>IF(PResult!AR57="",0,ROUND(PResult!AR57,2))</f>
        <v>0</v>
      </c>
      <c r="I57">
        <f>IF(OR(UPPER(TRIM(PResult!R57))="S",UPPER(TRIM(PResult!R57))="P"),PResult!O57,0)</f>
        <v>0</v>
      </c>
      <c r="J57" t="str">
        <f>IF(ISERROR(INDEX(Panaboard!J:J,MATCH(CONCATENATE(A57,"-",T57),Panaboard!AF:AF,0))),"",TRIM(INDEX(Panaboard!J:J,MATCH(CONCATENATE(A57,"-",T57),Panaboard!AF:AF,0))))</f>
        <v/>
      </c>
      <c r="K57" t="str">
        <f>IF(ISERROR(INDEX(Panaboard!C:C,MATCH(CONCATENATE(A57,"-",T57),Panaboard!AF:AF,0))),"",INDEX(Panaboard!C:C,MATCH(CONCATENATE(A57,"-",T57),Panaboard!AF:AF,0)))</f>
        <v/>
      </c>
      <c r="L57" t="str">
        <f>IF(ISERROR(INDEX(Panaboard!D:D,MATCH(CONCATENATE(A57,"-",T57),Panaboard!AF:AF,0))),"",INDEX(Panaboard!D:D,MATCH(CONCATENATE(A57,"-",T57),Panaboard!AF:AF,0)))</f>
        <v/>
      </c>
      <c r="M57" t="str">
        <f>IF(ISERROR(INDEX(Panaboard!E:E,MATCH(CONCATENATE(A57,"-",T57),Panaboard!AF:AF,0))),"",INDEX(Panaboard!E:E,MATCH(CONCATENATE(A57,"-",T57),Panaboard!AF:AF,0)))</f>
        <v/>
      </c>
      <c r="N57" t="str">
        <f>IF(ISERROR(INDEX(Panaboard!F:F,MATCH(CONCATENATE(A57,"-",T57),Panaboard!AF:AF,0))),"",INDEX(Panaboard!F:F,MATCH(CONCATENATE(A57,"-",T57),Panaboard!AF:AF,0)))</f>
        <v/>
      </c>
      <c r="O57" t="str">
        <f>IF(ISERROR(INDEX(Panaboard!G:G,MATCH(CONCATENATE(A57,"-",T57),Panaboard!AF:AF,0))),"",INDEX(Panaboard!G:G,MATCH(CONCATENATE(A57,"-",T57),Panaboard!AF:AF,0)))</f>
        <v/>
      </c>
      <c r="P57" t="str">
        <f t="shared" si="0"/>
        <v/>
      </c>
      <c r="Q57" t="str">
        <f>IF(ISERROR(INDEX(Panaboard!H:H,MATCH(CONCATENATE(A57,"-",T57),Panaboard!AF:AF,0))),"",INDEX(Panaboard!H:H,MATCH(CONCATENATE(A57,"-",T57),Panaboard!AF:AF,0)))</f>
        <v/>
      </c>
      <c r="R57" t="str">
        <f>IF(ISERROR(INDEX(Panaboard!I:I,MATCH(CONCATENATE(A57,"-",T57),Panaboard!AF:AF,0))),"",INDEX(Panaboard!I:I,MATCH(CONCATENATE(A57,"-",T57),Panaboard!AF:AF,0)))</f>
        <v/>
      </c>
      <c r="S57" t="str">
        <f>CONCATENATE(PResult!AS57,PResult!AT57)</f>
        <v/>
      </c>
      <c r="T57" t="str">
        <f>IF(PResult!BG57="","",PResult!BG57)</f>
        <v/>
      </c>
      <c r="U57" t="str">
        <f>IF(PResult!Y57="","",PResult!Y57)</f>
        <v/>
      </c>
      <c r="V57" t="str">
        <f>IF(PResult!AU57="","",PResult!AU57)</f>
        <v/>
      </c>
      <c r="W57" t="str">
        <f>IF(PResult!R57="","",UPPER(TRIM(PResult!R57)))</f>
        <v/>
      </c>
      <c r="X57" t="str">
        <f>IF(PResult!AV57="","",PResult!AV57)</f>
        <v/>
      </c>
      <c r="Y57" t="str">
        <f>IF(PResult!AW57="","",PResult!AW57)</f>
        <v/>
      </c>
      <c r="Z57" t="str">
        <f>IF(PResult!AX57="","",PResult!AX57)</f>
        <v/>
      </c>
      <c r="AA57" t="str">
        <f>IF(PResult!AY57="","",PResult!AY57)</f>
        <v/>
      </c>
      <c r="AB57" t="str">
        <f>IF(PResult!AZ57="","",PResult!AZ57)</f>
        <v/>
      </c>
      <c r="AC57" t="str">
        <f>IF(PResult!BA57="","",PResult!BA57)</f>
        <v/>
      </c>
      <c r="AD57" t="str">
        <f>IF(PResult!G57="","",PResult!G57)</f>
        <v/>
      </c>
      <c r="AE57" t="str">
        <f>IF(PResult!H57="","",PResult!H57)</f>
        <v/>
      </c>
      <c r="AF57">
        <f>IF(OR(PResult!I57="(null)",PResult!I57=""),0,PResult!I57)</f>
        <v>0</v>
      </c>
      <c r="AG57" t="str">
        <f>TEXT(IF(ISERROR(INDEX(Panaboard!P:P,MATCH(CONCATENATE(A57,"-",T57),Panaboard!AF:AF,0))),"",INDEX(Panaboard!P:P,MATCH(CONCATENATE(A57,"-",T57),Panaboard!AF:AF,0))),"HH:MM")</f>
        <v/>
      </c>
      <c r="AH57" t="str">
        <f>TEXT(IF(ISERROR(INDEX(Panaboard!Q:Q,MATCH(CONCATENATE(A57,"-",T57),Panaboard!AF:AF,0))),"",INDEX(Panaboard!Q:Q,MATCH(CONCATENATE(A57,"-",T57),Panaboard!AF:AF,0))),"HH:MM")</f>
        <v/>
      </c>
      <c r="AI57" t="str">
        <f>TEXT(IF(ISERROR(INDEX(Panaboard!R:R,MATCH(CONCATENATE(A57,"-",T57),Panaboard!AF:AF,0))),"",INDEX(Panaboard!R:R,MATCH(CONCATENATE(A57,"-",T57),Panaboard!AF:AF,0))),"HH:MM")</f>
        <v/>
      </c>
      <c r="AJ57" t="str">
        <f>TEXT(IF(ISERROR(INDEX(Panaboard!S:S,MATCH(CONCATENATE(A57,"-",T57),Panaboard!AF:AF,0))),"",INDEX(Panaboard!S:S,MATCH(CONCATENATE(A57,"-",T57),Panaboard!AF:AF,0))),"HH:MM")</f>
        <v/>
      </c>
      <c r="AK57" t="str">
        <f>IF(PResult!BC57="","",PResult!BC57)</f>
        <v/>
      </c>
      <c r="AL57" t="str">
        <f>IF(PResult!BB57="","",PResult!BB57)</f>
        <v/>
      </c>
      <c r="AM57" t="str">
        <f>IF(PResult!BE57="","",PResult!BE57)</f>
        <v/>
      </c>
      <c r="AN57" t="str">
        <f>IF(PResult!BD57="","",PResult!BD57)</f>
        <v/>
      </c>
      <c r="AO57" t="str">
        <f>IF(PResult!BF57="","",PResult!BF57)</f>
        <v/>
      </c>
      <c r="AP57" t="str">
        <f>IF(ISERROR(INDEX(Panaboard!T:T,MATCH(CONCATENATE(A57,"-",T57),Panaboard!AF:AF,0))),"",INDEX(Panaboard!T:T,MATCH(CONCATENATE(A57,"-",T57),Panaboard!AF:AF,0)))</f>
        <v/>
      </c>
      <c r="AQ57" t="str">
        <f>IF(ISERROR(INDEX(Panaboard!U:U,MATCH(CONCATENATE(A57,"-",T57),Panaboard!AF:AF,0))),"",INDEX(Panaboard!U:U,MATCH(CONCATENATE(A57,"-",T57),Panaboard!AF:AF,0)))</f>
        <v/>
      </c>
      <c r="AR57" t="str">
        <f>IF(ISERROR(INDEX(Panaboard!V:V,MATCH(CONCATENATE(A57,"-",T57),Panaboard!AF:AF,0))),"",INDEX(Panaboard!V:V,MATCH(CONCATENATE(A57,"-",T57),Panaboard!AF:AF,0)))</f>
        <v/>
      </c>
      <c r="AS57" t="str">
        <f>IF(ISERROR(INDEX(Panaboard!W:W,MATCH(CONCATENATE(A57,"-",T57),Panaboard!AF:AF,0))),"",INDEX(Panaboard!W:W,MATCH(CONCATENATE(A57,"-",T57),Panaboard!AF:AF,0)))</f>
        <v/>
      </c>
      <c r="AT57" t="str">
        <f>IF(ISERROR(INDEX(Panaboard!X:X,MATCH(CONCATENATE(A57,"-",T57),Panaboard!AF:AF,0))),"",INDEX(Panaboard!X:X,MATCH(CONCATENATE(A57,"-",T57),Panaboard!AF:AF,0)))</f>
        <v/>
      </c>
      <c r="AU57" t="str">
        <f>IF(ISERROR(INDEX(Panaboard!Y:Y,MATCH(CONCATENATE(A57,"-",T57),Panaboard!AF:AF,0))),"",INDEX(Panaboard!Y:Y,MATCH(CONCATENATE(A57,"-",T57),Panaboard!AF:AF,0)))</f>
        <v/>
      </c>
      <c r="AV57" t="str">
        <f>IF(ISERROR(INDEX(Panaboard!Z:Z,MATCH(CONCATENATE(A57,"-",T57),Panaboard!AF:AF,0))),"",INDEX(Panaboard!Z:Z,MATCH(CONCATENATE(A57,"-",T57),Panaboard!AF:AF,0)))</f>
        <v/>
      </c>
      <c r="AW57" t="str">
        <f>IF(ISERROR(INDEX(Panaboard!AA:AA,MATCH(CONCATENATE(A57,"-",T57),Panaboard!AF:AF,0))),"",INDEX(Panaboard!AA:AA,MATCH(CONCATENATE(A57,"-",T57),Panaboard!AF:AF,0)))</f>
        <v/>
      </c>
      <c r="AX57" t="str">
        <f>IF(ISERROR(INDEX(Panaboard!AB:AB,MATCH(CONCATENATE(A57,"-",T57),Panaboard!AF:AF,0))),"",INDEX(Panaboard!AB:AB,MATCH(CONCATENATE(A57,"-",T57),Panaboard!AF:AF,0)))</f>
        <v/>
      </c>
      <c r="AY57" t="str">
        <f>IF(ISERROR(INDEX(Panaboard!AC:AC,MATCH(CONCATENATE(A57,"-",T57),Panaboard!AF:AF,0))),"",INDEX(Panaboard!AC:AC,MATCH(CONCATENATE(A57,"-",T57),Panaboard!AF:AF,0)))</f>
        <v/>
      </c>
      <c r="AZ57" t="str">
        <f>IF(OR(PResult!T57="",PResult!T57="(null)"),"",PResult!T57)</f>
        <v/>
      </c>
      <c r="BA57">
        <f>IF(PResult!O57="",0,PResult!O57)</f>
        <v>0</v>
      </c>
      <c r="BB57" t="str">
        <f>IF(ISERROR(INDEX(Panaboard!N:N,MATCH(CONCATENATE(A57,"-",T57),Panaboard!AF:AF,0))),"",INDEX(Panaboard!N:N,MATCH(CONCATENATE(A57,"-",T57),Panaboard!AF:AF,0)))</f>
        <v/>
      </c>
      <c r="BC57" t="str">
        <f t="shared" si="1"/>
        <v/>
      </c>
      <c r="BD57" t="str">
        <f>IF(ISERROR(INDEX(Panaboard!AD:AD,MATCH(CONCATENATE(A57,"-",T57),Panaboard!AF:AF,0))),"",INDEX(Panaboard!AD:AD,MATCH(CONCATENATE(A57,"-",T57),Panaboard!AF:AF,0)))</f>
        <v/>
      </c>
      <c r="BE57" t="str">
        <f>IF(ISERROR(INDEX(Panaboard!AE:AE,MATCH(CONCATENATE(A57,"-",T57),Panaboard!AF:AF,0))),"",INDEX(Panaboard!AE:AE,MATCH(CONCATENATE(A57,"-",T57),Panaboard!AF:AF,0)))</f>
        <v/>
      </c>
      <c r="BF57">
        <f>IF(OR(UPPER(TRIM(PResult!R57))="S",UPPER(TRIM(PResult!R57))="P"),PResult!M57,0)</f>
        <v>0</v>
      </c>
      <c r="BG57" t="str">
        <f>IF(ISERROR(INDEX(Panaboard!L:L,MATCH(CONCATENATE(A57,"-",T57),Panaboard!AF:AF,0))),"",INDEX(Panaboard!L:L,MATCH(CONCATENATE(A57,"-",T57),Panaboard!AF:AF,0)))</f>
        <v/>
      </c>
      <c r="BH57" t="str">
        <f>IF(ISERROR(INDEX(Panaboard!AG:AG,MATCH(CONCATENATE(A57,"-",T57),Panaboard!AF:AF,0))),"",INDEX(Panaboard!AG:AG,MATCH(CONCATENATE(A57,"-",T57),Panaboard!AF:AF,0)))</f>
        <v/>
      </c>
      <c r="BI57" t="str">
        <f t="shared" si="2"/>
        <v/>
      </c>
      <c r="BJ57" t="str">
        <f>IF(ISERROR(INDEX(CuttingList!F:F,MATCH(CONCATENATE(A57,"-",T57),CuttingList!E:E,0))),"",INDEX(CuttingList!F:F,MATCH(CONCATENATE(A57,"-",T57),CuttingList!E:E,0)))</f>
        <v/>
      </c>
    </row>
    <row r="58" spans="1:62" x14ac:dyDescent="0.25">
      <c r="A58" t="str">
        <f>IF(PResult!AL58="","",PResult!AL58)</f>
        <v/>
      </c>
      <c r="B58" t="str">
        <f>IF(PResult!F58="","",PResult!F58)</f>
        <v/>
      </c>
      <c r="C58" t="str">
        <f>IF(PResult!AN58="","",PResult!AN58)</f>
        <v/>
      </c>
      <c r="D58" t="str">
        <f>IF(PResult!AO58="","",PResult!AO58)</f>
        <v/>
      </c>
      <c r="E58" t="str">
        <f>IF(PResult!AP58="","",PResult!AP58)</f>
        <v/>
      </c>
      <c r="F58" t="str">
        <f>IF(PResult!AQ58="","",PResult!AQ58)</f>
        <v/>
      </c>
      <c r="G58">
        <f>IF(PResult!AR58="",0,ROUND(PResult!AR58,2))</f>
        <v>0</v>
      </c>
      <c r="I58">
        <f>IF(OR(UPPER(TRIM(PResult!R58))="S",UPPER(TRIM(PResult!R58))="P"),PResult!O58,0)</f>
        <v>0</v>
      </c>
      <c r="J58" t="str">
        <f>IF(ISERROR(INDEX(Panaboard!J:J,MATCH(CONCATENATE(A58,"-",T58),Panaboard!AF:AF,0))),"",TRIM(INDEX(Panaboard!J:J,MATCH(CONCATENATE(A58,"-",T58),Panaboard!AF:AF,0))))</f>
        <v/>
      </c>
      <c r="K58" t="str">
        <f>IF(ISERROR(INDEX(Panaboard!C:C,MATCH(CONCATENATE(A58,"-",T58),Panaboard!AF:AF,0))),"",INDEX(Panaboard!C:C,MATCH(CONCATENATE(A58,"-",T58),Panaboard!AF:AF,0)))</f>
        <v/>
      </c>
      <c r="L58" t="str">
        <f>IF(ISERROR(INDEX(Panaboard!D:D,MATCH(CONCATENATE(A58,"-",T58),Panaboard!AF:AF,0))),"",INDEX(Panaboard!D:D,MATCH(CONCATENATE(A58,"-",T58),Panaboard!AF:AF,0)))</f>
        <v/>
      </c>
      <c r="M58" t="str">
        <f>IF(ISERROR(INDEX(Panaboard!E:E,MATCH(CONCATENATE(A58,"-",T58),Panaboard!AF:AF,0))),"",INDEX(Panaboard!E:E,MATCH(CONCATENATE(A58,"-",T58),Panaboard!AF:AF,0)))</f>
        <v/>
      </c>
      <c r="N58" t="str">
        <f>IF(ISERROR(INDEX(Panaboard!F:F,MATCH(CONCATENATE(A58,"-",T58),Panaboard!AF:AF,0))),"",INDEX(Panaboard!F:F,MATCH(CONCATENATE(A58,"-",T58),Panaboard!AF:AF,0)))</f>
        <v/>
      </c>
      <c r="O58" t="str">
        <f>IF(ISERROR(INDEX(Panaboard!G:G,MATCH(CONCATENATE(A58,"-",T58),Panaboard!AF:AF,0))),"",INDEX(Panaboard!G:G,MATCH(CONCATENATE(A58,"-",T58),Panaboard!AF:AF,0)))</f>
        <v/>
      </c>
      <c r="P58" t="str">
        <f t="shared" si="0"/>
        <v/>
      </c>
      <c r="Q58" t="str">
        <f>IF(ISERROR(INDEX(Panaboard!H:H,MATCH(CONCATENATE(A58,"-",T58),Panaboard!AF:AF,0))),"",INDEX(Panaboard!H:H,MATCH(CONCATENATE(A58,"-",T58),Panaboard!AF:AF,0)))</f>
        <v/>
      </c>
      <c r="R58" t="str">
        <f>IF(ISERROR(INDEX(Panaboard!I:I,MATCH(CONCATENATE(A58,"-",T58),Panaboard!AF:AF,0))),"",INDEX(Panaboard!I:I,MATCH(CONCATENATE(A58,"-",T58),Panaboard!AF:AF,0)))</f>
        <v/>
      </c>
      <c r="S58" t="str">
        <f>CONCATENATE(PResult!AS58,PResult!AT58)</f>
        <v/>
      </c>
      <c r="T58" t="str">
        <f>IF(PResult!BG58="","",PResult!BG58)</f>
        <v/>
      </c>
      <c r="U58" t="str">
        <f>IF(PResult!Y58="","",PResult!Y58)</f>
        <v/>
      </c>
      <c r="V58" t="str">
        <f>IF(PResult!AU58="","",PResult!AU58)</f>
        <v/>
      </c>
      <c r="W58" t="str">
        <f>IF(PResult!R58="","",UPPER(TRIM(PResult!R58)))</f>
        <v/>
      </c>
      <c r="X58" t="str">
        <f>IF(PResult!AV58="","",PResult!AV58)</f>
        <v/>
      </c>
      <c r="Y58" t="str">
        <f>IF(PResult!AW58="","",PResult!AW58)</f>
        <v/>
      </c>
      <c r="Z58" t="str">
        <f>IF(PResult!AX58="","",PResult!AX58)</f>
        <v/>
      </c>
      <c r="AA58" t="str">
        <f>IF(PResult!AY58="","",PResult!AY58)</f>
        <v/>
      </c>
      <c r="AB58" t="str">
        <f>IF(PResult!AZ58="","",PResult!AZ58)</f>
        <v/>
      </c>
      <c r="AC58" t="str">
        <f>IF(PResult!BA58="","",PResult!BA58)</f>
        <v/>
      </c>
      <c r="AD58" t="str">
        <f>IF(PResult!G58="","",PResult!G58)</f>
        <v/>
      </c>
      <c r="AE58" t="str">
        <f>IF(PResult!H58="","",PResult!H58)</f>
        <v/>
      </c>
      <c r="AF58">
        <f>IF(OR(PResult!I58="(null)",PResult!I58=""),0,PResult!I58)</f>
        <v>0</v>
      </c>
      <c r="AG58" t="str">
        <f>TEXT(IF(ISERROR(INDEX(Panaboard!P:P,MATCH(CONCATENATE(A58,"-",T58),Panaboard!AF:AF,0))),"",INDEX(Panaboard!P:P,MATCH(CONCATENATE(A58,"-",T58),Panaboard!AF:AF,0))),"HH:MM")</f>
        <v/>
      </c>
      <c r="AH58" t="str">
        <f>TEXT(IF(ISERROR(INDEX(Panaboard!Q:Q,MATCH(CONCATENATE(A58,"-",T58),Panaboard!AF:AF,0))),"",INDEX(Panaboard!Q:Q,MATCH(CONCATENATE(A58,"-",T58),Panaboard!AF:AF,0))),"HH:MM")</f>
        <v/>
      </c>
      <c r="AI58" t="str">
        <f>TEXT(IF(ISERROR(INDEX(Panaboard!R:R,MATCH(CONCATENATE(A58,"-",T58),Panaboard!AF:AF,0))),"",INDEX(Panaboard!R:R,MATCH(CONCATENATE(A58,"-",T58),Panaboard!AF:AF,0))),"HH:MM")</f>
        <v/>
      </c>
      <c r="AJ58" t="str">
        <f>TEXT(IF(ISERROR(INDEX(Panaboard!S:S,MATCH(CONCATENATE(A58,"-",T58),Panaboard!AF:AF,0))),"",INDEX(Panaboard!S:S,MATCH(CONCATENATE(A58,"-",T58),Panaboard!AF:AF,0))),"HH:MM")</f>
        <v/>
      </c>
      <c r="AK58" t="str">
        <f>IF(PResult!BC58="","",PResult!BC58)</f>
        <v/>
      </c>
      <c r="AL58" t="str">
        <f>IF(PResult!BB58="","",PResult!BB58)</f>
        <v/>
      </c>
      <c r="AM58" t="str">
        <f>IF(PResult!BE58="","",PResult!BE58)</f>
        <v/>
      </c>
      <c r="AN58" t="str">
        <f>IF(PResult!BD58="","",PResult!BD58)</f>
        <v/>
      </c>
      <c r="AO58" t="str">
        <f>IF(PResult!BF58="","",PResult!BF58)</f>
        <v/>
      </c>
      <c r="AP58" t="str">
        <f>IF(ISERROR(INDEX(Panaboard!T:T,MATCH(CONCATENATE(A58,"-",T58),Panaboard!AF:AF,0))),"",INDEX(Panaboard!T:T,MATCH(CONCATENATE(A58,"-",T58),Panaboard!AF:AF,0)))</f>
        <v/>
      </c>
      <c r="AQ58" t="str">
        <f>IF(ISERROR(INDEX(Panaboard!U:U,MATCH(CONCATENATE(A58,"-",T58),Panaboard!AF:AF,0))),"",INDEX(Panaboard!U:U,MATCH(CONCATENATE(A58,"-",T58),Panaboard!AF:AF,0)))</f>
        <v/>
      </c>
      <c r="AR58" t="str">
        <f>IF(ISERROR(INDEX(Panaboard!V:V,MATCH(CONCATENATE(A58,"-",T58),Panaboard!AF:AF,0))),"",INDEX(Panaboard!V:V,MATCH(CONCATENATE(A58,"-",T58),Panaboard!AF:AF,0)))</f>
        <v/>
      </c>
      <c r="AS58" t="str">
        <f>IF(ISERROR(INDEX(Panaboard!W:W,MATCH(CONCATENATE(A58,"-",T58),Panaboard!AF:AF,0))),"",INDEX(Panaboard!W:W,MATCH(CONCATENATE(A58,"-",T58),Panaboard!AF:AF,0)))</f>
        <v/>
      </c>
      <c r="AT58" t="str">
        <f>IF(ISERROR(INDEX(Panaboard!X:X,MATCH(CONCATENATE(A58,"-",T58),Panaboard!AF:AF,0))),"",INDEX(Panaboard!X:X,MATCH(CONCATENATE(A58,"-",T58),Panaboard!AF:AF,0)))</f>
        <v/>
      </c>
      <c r="AU58" t="str">
        <f>IF(ISERROR(INDEX(Panaboard!Y:Y,MATCH(CONCATENATE(A58,"-",T58),Panaboard!AF:AF,0))),"",INDEX(Panaboard!Y:Y,MATCH(CONCATENATE(A58,"-",T58),Panaboard!AF:AF,0)))</f>
        <v/>
      </c>
      <c r="AV58" t="str">
        <f>IF(ISERROR(INDEX(Panaboard!Z:Z,MATCH(CONCATENATE(A58,"-",T58),Panaboard!AF:AF,0))),"",INDEX(Panaboard!Z:Z,MATCH(CONCATENATE(A58,"-",T58),Panaboard!AF:AF,0)))</f>
        <v/>
      </c>
      <c r="AW58" t="str">
        <f>IF(ISERROR(INDEX(Panaboard!AA:AA,MATCH(CONCATENATE(A58,"-",T58),Panaboard!AF:AF,0))),"",INDEX(Panaboard!AA:AA,MATCH(CONCATENATE(A58,"-",T58),Panaboard!AF:AF,0)))</f>
        <v/>
      </c>
      <c r="AX58" t="str">
        <f>IF(ISERROR(INDEX(Panaboard!AB:AB,MATCH(CONCATENATE(A58,"-",T58),Panaboard!AF:AF,0))),"",INDEX(Panaboard!AB:AB,MATCH(CONCATENATE(A58,"-",T58),Panaboard!AF:AF,0)))</f>
        <v/>
      </c>
      <c r="AY58" t="str">
        <f>IF(ISERROR(INDEX(Panaboard!AC:AC,MATCH(CONCATENATE(A58,"-",T58),Panaboard!AF:AF,0))),"",INDEX(Panaboard!AC:AC,MATCH(CONCATENATE(A58,"-",T58),Panaboard!AF:AF,0)))</f>
        <v/>
      </c>
      <c r="AZ58" t="str">
        <f>IF(OR(PResult!T58="",PResult!T58="(null)"),"",PResult!T58)</f>
        <v/>
      </c>
      <c r="BA58">
        <f>IF(PResult!O58="",0,PResult!O58)</f>
        <v>0</v>
      </c>
      <c r="BB58" t="str">
        <f>IF(ISERROR(INDEX(Panaboard!N:N,MATCH(CONCATENATE(A58,"-",T58),Panaboard!AF:AF,0))),"",INDEX(Panaboard!N:N,MATCH(CONCATENATE(A58,"-",T58),Panaboard!AF:AF,0)))</f>
        <v/>
      </c>
      <c r="BC58" t="str">
        <f t="shared" si="1"/>
        <v/>
      </c>
      <c r="BD58" t="str">
        <f>IF(ISERROR(INDEX(Panaboard!AD:AD,MATCH(CONCATENATE(A58,"-",T58),Panaboard!AF:AF,0))),"",INDEX(Panaboard!AD:AD,MATCH(CONCATENATE(A58,"-",T58),Panaboard!AF:AF,0)))</f>
        <v/>
      </c>
      <c r="BE58" t="str">
        <f>IF(ISERROR(INDEX(Panaboard!AE:AE,MATCH(CONCATENATE(A58,"-",T58),Panaboard!AF:AF,0))),"",INDEX(Panaboard!AE:AE,MATCH(CONCATENATE(A58,"-",T58),Panaboard!AF:AF,0)))</f>
        <v/>
      </c>
      <c r="BF58">
        <f>IF(OR(UPPER(TRIM(PResult!R58))="S",UPPER(TRIM(PResult!R58))="P"),PResult!M58,0)</f>
        <v>0</v>
      </c>
      <c r="BG58" t="str">
        <f>IF(ISERROR(INDEX(Panaboard!L:L,MATCH(CONCATENATE(A58,"-",T58),Panaboard!AF:AF,0))),"",INDEX(Panaboard!L:L,MATCH(CONCATENATE(A58,"-",T58),Panaboard!AF:AF,0)))</f>
        <v/>
      </c>
      <c r="BH58" t="str">
        <f>IF(ISERROR(INDEX(Panaboard!AG:AG,MATCH(CONCATENATE(A58,"-",T58),Panaboard!AF:AF,0))),"",INDEX(Panaboard!AG:AG,MATCH(CONCATENATE(A58,"-",T58),Panaboard!AF:AF,0)))</f>
        <v/>
      </c>
      <c r="BI58" t="str">
        <f t="shared" si="2"/>
        <v/>
      </c>
      <c r="BJ58" t="str">
        <f>IF(ISERROR(INDEX(CuttingList!F:F,MATCH(CONCATENATE(A58,"-",T58),CuttingList!E:E,0))),"",INDEX(CuttingList!F:F,MATCH(CONCATENATE(A58,"-",T58),CuttingList!E:E,0)))</f>
        <v/>
      </c>
    </row>
    <row r="59" spans="1:62" x14ac:dyDescent="0.25">
      <c r="A59" t="str">
        <f>IF(PResult!AL59="","",PResult!AL59)</f>
        <v/>
      </c>
      <c r="B59" t="str">
        <f>IF(PResult!F59="","",PResult!F59)</f>
        <v/>
      </c>
      <c r="C59" t="str">
        <f>IF(PResult!AN59="","",PResult!AN59)</f>
        <v/>
      </c>
      <c r="D59" t="str">
        <f>IF(PResult!AO59="","",PResult!AO59)</f>
        <v/>
      </c>
      <c r="E59" t="str">
        <f>IF(PResult!AP59="","",PResult!AP59)</f>
        <v/>
      </c>
      <c r="F59" t="str">
        <f>IF(PResult!AQ59="","",PResult!AQ59)</f>
        <v/>
      </c>
      <c r="G59">
        <f>IF(PResult!AR59="",0,ROUND(PResult!AR59,2))</f>
        <v>0</v>
      </c>
      <c r="I59">
        <f>IF(OR(UPPER(TRIM(PResult!R59))="S",UPPER(TRIM(PResult!R59))="P"),PResult!O59,0)</f>
        <v>0</v>
      </c>
      <c r="J59" t="str">
        <f>IF(ISERROR(INDEX(Panaboard!J:J,MATCH(CONCATENATE(A59,"-",T59),Panaboard!AF:AF,0))),"",TRIM(INDEX(Panaboard!J:J,MATCH(CONCATENATE(A59,"-",T59),Panaboard!AF:AF,0))))</f>
        <v/>
      </c>
      <c r="K59" t="str">
        <f>IF(ISERROR(INDEX(Panaboard!C:C,MATCH(CONCATENATE(A59,"-",T59),Panaboard!AF:AF,0))),"",INDEX(Panaboard!C:C,MATCH(CONCATENATE(A59,"-",T59),Panaboard!AF:AF,0)))</f>
        <v/>
      </c>
      <c r="L59" t="str">
        <f>IF(ISERROR(INDEX(Panaboard!D:D,MATCH(CONCATENATE(A59,"-",T59),Panaboard!AF:AF,0))),"",INDEX(Panaboard!D:D,MATCH(CONCATENATE(A59,"-",T59),Panaboard!AF:AF,0)))</f>
        <v/>
      </c>
      <c r="M59" t="str">
        <f>IF(ISERROR(INDEX(Panaboard!E:E,MATCH(CONCATENATE(A59,"-",T59),Panaboard!AF:AF,0))),"",INDEX(Panaboard!E:E,MATCH(CONCATENATE(A59,"-",T59),Panaboard!AF:AF,0)))</f>
        <v/>
      </c>
      <c r="N59" t="str">
        <f>IF(ISERROR(INDEX(Panaboard!F:F,MATCH(CONCATENATE(A59,"-",T59),Panaboard!AF:AF,0))),"",INDEX(Panaboard!F:F,MATCH(CONCATENATE(A59,"-",T59),Panaboard!AF:AF,0)))</f>
        <v/>
      </c>
      <c r="O59" t="str">
        <f>IF(ISERROR(INDEX(Panaboard!G:G,MATCH(CONCATENATE(A59,"-",T59),Panaboard!AF:AF,0))),"",INDEX(Panaboard!G:G,MATCH(CONCATENATE(A59,"-",T59),Panaboard!AF:AF,0)))</f>
        <v/>
      </c>
      <c r="P59" t="str">
        <f t="shared" si="0"/>
        <v/>
      </c>
      <c r="Q59" t="str">
        <f>IF(ISERROR(INDEX(Panaboard!H:H,MATCH(CONCATENATE(A59,"-",T59),Panaboard!AF:AF,0))),"",INDEX(Panaboard!H:H,MATCH(CONCATENATE(A59,"-",T59),Panaboard!AF:AF,0)))</f>
        <v/>
      </c>
      <c r="R59" t="str">
        <f>IF(ISERROR(INDEX(Panaboard!I:I,MATCH(CONCATENATE(A59,"-",T59),Panaboard!AF:AF,0))),"",INDEX(Panaboard!I:I,MATCH(CONCATENATE(A59,"-",T59),Panaboard!AF:AF,0)))</f>
        <v/>
      </c>
      <c r="S59" t="str">
        <f>CONCATENATE(PResult!AS59,PResult!AT59)</f>
        <v/>
      </c>
      <c r="T59" t="str">
        <f>IF(PResult!BG59="","",PResult!BG59)</f>
        <v/>
      </c>
      <c r="U59" t="str">
        <f>IF(PResult!Y59="","",PResult!Y59)</f>
        <v/>
      </c>
      <c r="V59" t="str">
        <f>IF(PResult!AU59="","",PResult!AU59)</f>
        <v/>
      </c>
      <c r="W59" t="str">
        <f>IF(PResult!R59="","",UPPER(TRIM(PResult!R59)))</f>
        <v/>
      </c>
      <c r="X59" t="str">
        <f>IF(PResult!AV59="","",PResult!AV59)</f>
        <v/>
      </c>
      <c r="Y59" t="str">
        <f>IF(PResult!AW59="","",PResult!AW59)</f>
        <v/>
      </c>
      <c r="Z59" t="str">
        <f>IF(PResult!AX59="","",PResult!AX59)</f>
        <v/>
      </c>
      <c r="AA59" t="str">
        <f>IF(PResult!AY59="","",PResult!AY59)</f>
        <v/>
      </c>
      <c r="AB59" t="str">
        <f>IF(PResult!AZ59="","",PResult!AZ59)</f>
        <v/>
      </c>
      <c r="AC59" t="str">
        <f>IF(PResult!BA59="","",PResult!BA59)</f>
        <v/>
      </c>
      <c r="AD59" t="str">
        <f>IF(PResult!G59="","",PResult!G59)</f>
        <v/>
      </c>
      <c r="AE59" t="str">
        <f>IF(PResult!H59="","",PResult!H59)</f>
        <v/>
      </c>
      <c r="AF59">
        <f>IF(OR(PResult!I59="(null)",PResult!I59=""),0,PResult!I59)</f>
        <v>0</v>
      </c>
      <c r="AG59" t="str">
        <f>TEXT(IF(ISERROR(INDEX(Panaboard!P:P,MATCH(CONCATENATE(A59,"-",T59),Panaboard!AF:AF,0))),"",INDEX(Panaboard!P:P,MATCH(CONCATENATE(A59,"-",T59),Panaboard!AF:AF,0))),"HH:MM")</f>
        <v/>
      </c>
      <c r="AH59" t="str">
        <f>TEXT(IF(ISERROR(INDEX(Panaboard!Q:Q,MATCH(CONCATENATE(A59,"-",T59),Panaboard!AF:AF,0))),"",INDEX(Panaboard!Q:Q,MATCH(CONCATENATE(A59,"-",T59),Panaboard!AF:AF,0))),"HH:MM")</f>
        <v/>
      </c>
      <c r="AI59" t="str">
        <f>TEXT(IF(ISERROR(INDEX(Panaboard!R:R,MATCH(CONCATENATE(A59,"-",T59),Panaboard!AF:AF,0))),"",INDEX(Panaboard!R:R,MATCH(CONCATENATE(A59,"-",T59),Panaboard!AF:AF,0))),"HH:MM")</f>
        <v/>
      </c>
      <c r="AJ59" t="str">
        <f>TEXT(IF(ISERROR(INDEX(Panaboard!S:S,MATCH(CONCATENATE(A59,"-",T59),Panaboard!AF:AF,0))),"",INDEX(Panaboard!S:S,MATCH(CONCATENATE(A59,"-",T59),Panaboard!AF:AF,0))),"HH:MM")</f>
        <v/>
      </c>
      <c r="AK59" t="str">
        <f>IF(PResult!BC59="","",PResult!BC59)</f>
        <v/>
      </c>
      <c r="AL59" t="str">
        <f>IF(PResult!BB59="","",PResult!BB59)</f>
        <v/>
      </c>
      <c r="AM59" t="str">
        <f>IF(PResult!BE59="","",PResult!BE59)</f>
        <v/>
      </c>
      <c r="AN59" t="str">
        <f>IF(PResult!BD59="","",PResult!BD59)</f>
        <v/>
      </c>
      <c r="AO59" t="str">
        <f>IF(PResult!BF59="","",PResult!BF59)</f>
        <v/>
      </c>
      <c r="AP59" t="str">
        <f>IF(ISERROR(INDEX(Panaboard!T:T,MATCH(CONCATENATE(A59,"-",T59),Panaboard!AF:AF,0))),"",INDEX(Panaboard!T:T,MATCH(CONCATENATE(A59,"-",T59),Panaboard!AF:AF,0)))</f>
        <v/>
      </c>
      <c r="AQ59" t="str">
        <f>IF(ISERROR(INDEX(Panaboard!U:U,MATCH(CONCATENATE(A59,"-",T59),Panaboard!AF:AF,0))),"",INDEX(Panaboard!U:U,MATCH(CONCATENATE(A59,"-",T59),Panaboard!AF:AF,0)))</f>
        <v/>
      </c>
      <c r="AR59" t="str">
        <f>IF(ISERROR(INDEX(Panaboard!V:V,MATCH(CONCATENATE(A59,"-",T59),Panaboard!AF:AF,0))),"",INDEX(Panaboard!V:V,MATCH(CONCATENATE(A59,"-",T59),Panaboard!AF:AF,0)))</f>
        <v/>
      </c>
      <c r="AS59" t="str">
        <f>IF(ISERROR(INDEX(Panaboard!W:W,MATCH(CONCATENATE(A59,"-",T59),Panaboard!AF:AF,0))),"",INDEX(Panaboard!W:W,MATCH(CONCATENATE(A59,"-",T59),Panaboard!AF:AF,0)))</f>
        <v/>
      </c>
      <c r="AT59" t="str">
        <f>IF(ISERROR(INDEX(Panaboard!X:X,MATCH(CONCATENATE(A59,"-",T59),Panaboard!AF:AF,0))),"",INDEX(Panaboard!X:X,MATCH(CONCATENATE(A59,"-",T59),Panaboard!AF:AF,0)))</f>
        <v/>
      </c>
      <c r="AU59" t="str">
        <f>IF(ISERROR(INDEX(Panaboard!Y:Y,MATCH(CONCATENATE(A59,"-",T59),Panaboard!AF:AF,0))),"",INDEX(Panaboard!Y:Y,MATCH(CONCATENATE(A59,"-",T59),Panaboard!AF:AF,0)))</f>
        <v/>
      </c>
      <c r="AV59" t="str">
        <f>IF(ISERROR(INDEX(Panaboard!Z:Z,MATCH(CONCATENATE(A59,"-",T59),Panaboard!AF:AF,0))),"",INDEX(Panaboard!Z:Z,MATCH(CONCATENATE(A59,"-",T59),Panaboard!AF:AF,0)))</f>
        <v/>
      </c>
      <c r="AW59" t="str">
        <f>IF(ISERROR(INDEX(Panaboard!AA:AA,MATCH(CONCATENATE(A59,"-",T59),Panaboard!AF:AF,0))),"",INDEX(Panaboard!AA:AA,MATCH(CONCATENATE(A59,"-",T59),Panaboard!AF:AF,0)))</f>
        <v/>
      </c>
      <c r="AX59" t="str">
        <f>IF(ISERROR(INDEX(Panaboard!AB:AB,MATCH(CONCATENATE(A59,"-",T59),Panaboard!AF:AF,0))),"",INDEX(Panaboard!AB:AB,MATCH(CONCATENATE(A59,"-",T59),Panaboard!AF:AF,0)))</f>
        <v/>
      </c>
      <c r="AY59" t="str">
        <f>IF(ISERROR(INDEX(Panaboard!AC:AC,MATCH(CONCATENATE(A59,"-",T59),Panaboard!AF:AF,0))),"",INDEX(Panaboard!AC:AC,MATCH(CONCATENATE(A59,"-",T59),Panaboard!AF:AF,0)))</f>
        <v/>
      </c>
      <c r="AZ59" t="str">
        <f>IF(OR(PResult!T59="",PResult!T59="(null)"),"",PResult!T59)</f>
        <v/>
      </c>
      <c r="BA59">
        <f>IF(PResult!O59="",0,PResult!O59)</f>
        <v>0</v>
      </c>
      <c r="BB59" t="str">
        <f>IF(ISERROR(INDEX(Panaboard!N:N,MATCH(CONCATENATE(A59,"-",T59),Panaboard!AF:AF,0))),"",INDEX(Panaboard!N:N,MATCH(CONCATENATE(A59,"-",T59),Panaboard!AF:AF,0)))</f>
        <v/>
      </c>
      <c r="BC59" t="str">
        <f t="shared" si="1"/>
        <v/>
      </c>
      <c r="BD59" t="str">
        <f>IF(ISERROR(INDEX(Panaboard!AD:AD,MATCH(CONCATENATE(A59,"-",T59),Panaboard!AF:AF,0))),"",INDEX(Panaboard!AD:AD,MATCH(CONCATENATE(A59,"-",T59),Panaboard!AF:AF,0)))</f>
        <v/>
      </c>
      <c r="BE59" t="str">
        <f>IF(ISERROR(INDEX(Panaboard!AE:AE,MATCH(CONCATENATE(A59,"-",T59),Panaboard!AF:AF,0))),"",INDEX(Panaboard!AE:AE,MATCH(CONCATENATE(A59,"-",T59),Panaboard!AF:AF,0)))</f>
        <v/>
      </c>
      <c r="BF59">
        <f>IF(OR(UPPER(TRIM(PResult!R59))="S",UPPER(TRIM(PResult!R59))="P"),PResult!M59,0)</f>
        <v>0</v>
      </c>
      <c r="BG59" t="str">
        <f>IF(ISERROR(INDEX(Panaboard!L:L,MATCH(CONCATENATE(A59,"-",T59),Panaboard!AF:AF,0))),"",INDEX(Panaboard!L:L,MATCH(CONCATENATE(A59,"-",T59),Panaboard!AF:AF,0)))</f>
        <v/>
      </c>
      <c r="BH59" t="str">
        <f>IF(ISERROR(INDEX(Panaboard!AG:AG,MATCH(CONCATENATE(A59,"-",T59),Panaboard!AF:AF,0))),"",INDEX(Panaboard!AG:AG,MATCH(CONCATENATE(A59,"-",T59),Panaboard!AF:AF,0)))</f>
        <v/>
      </c>
      <c r="BI59" t="str">
        <f t="shared" si="2"/>
        <v/>
      </c>
      <c r="BJ59" t="str">
        <f>IF(ISERROR(INDEX(CuttingList!F:F,MATCH(CONCATENATE(A59,"-",T59),CuttingList!E:E,0))),"",INDEX(CuttingList!F:F,MATCH(CONCATENATE(A59,"-",T59),CuttingList!E:E,0)))</f>
        <v/>
      </c>
    </row>
    <row r="60" spans="1:62" x14ac:dyDescent="0.25">
      <c r="A60" t="str">
        <f>IF(PResult!AL60="","",PResult!AL60)</f>
        <v/>
      </c>
      <c r="B60" t="str">
        <f>IF(PResult!F60="","",PResult!F60)</f>
        <v/>
      </c>
      <c r="C60" t="str">
        <f>IF(PResult!AN60="","",PResult!AN60)</f>
        <v/>
      </c>
      <c r="D60" t="str">
        <f>IF(PResult!AO60="","",PResult!AO60)</f>
        <v/>
      </c>
      <c r="E60" t="str">
        <f>IF(PResult!AP60="","",PResult!AP60)</f>
        <v/>
      </c>
      <c r="F60" t="str">
        <f>IF(PResult!AQ60="","",PResult!AQ60)</f>
        <v/>
      </c>
      <c r="G60">
        <f>IF(PResult!AR60="",0,ROUND(PResult!AR60,2))</f>
        <v>0</v>
      </c>
      <c r="I60">
        <f>IF(OR(UPPER(TRIM(PResult!R60))="S",UPPER(TRIM(PResult!R60))="P"),PResult!O60,0)</f>
        <v>0</v>
      </c>
      <c r="J60" t="str">
        <f>IF(ISERROR(INDEX(Panaboard!J:J,MATCH(CONCATENATE(A60,"-",T60),Panaboard!AF:AF,0))),"",TRIM(INDEX(Panaboard!J:J,MATCH(CONCATENATE(A60,"-",T60),Panaboard!AF:AF,0))))</f>
        <v/>
      </c>
      <c r="K60" t="str">
        <f>IF(ISERROR(INDEX(Panaboard!C:C,MATCH(CONCATENATE(A60,"-",T60),Panaboard!AF:AF,0))),"",INDEX(Panaboard!C:C,MATCH(CONCATENATE(A60,"-",T60),Panaboard!AF:AF,0)))</f>
        <v/>
      </c>
      <c r="L60" t="str">
        <f>IF(ISERROR(INDEX(Panaboard!D:D,MATCH(CONCATENATE(A60,"-",T60),Panaboard!AF:AF,0))),"",INDEX(Panaboard!D:D,MATCH(CONCATENATE(A60,"-",T60),Panaboard!AF:AF,0)))</f>
        <v/>
      </c>
      <c r="M60" t="str">
        <f>IF(ISERROR(INDEX(Panaboard!E:E,MATCH(CONCATENATE(A60,"-",T60),Panaboard!AF:AF,0))),"",INDEX(Panaboard!E:E,MATCH(CONCATENATE(A60,"-",T60),Panaboard!AF:AF,0)))</f>
        <v/>
      </c>
      <c r="N60" t="str">
        <f>IF(ISERROR(INDEX(Panaboard!F:F,MATCH(CONCATENATE(A60,"-",T60),Panaboard!AF:AF,0))),"",INDEX(Panaboard!F:F,MATCH(CONCATENATE(A60,"-",T60),Panaboard!AF:AF,0)))</f>
        <v/>
      </c>
      <c r="O60" t="str">
        <f>IF(ISERROR(INDEX(Panaboard!G:G,MATCH(CONCATENATE(A60,"-",T60),Panaboard!AF:AF,0))),"",INDEX(Panaboard!G:G,MATCH(CONCATENATE(A60,"-",T60),Panaboard!AF:AF,0)))</f>
        <v/>
      </c>
      <c r="P60" t="str">
        <f t="shared" si="0"/>
        <v/>
      </c>
      <c r="Q60" t="str">
        <f>IF(ISERROR(INDEX(Panaboard!H:H,MATCH(CONCATENATE(A60,"-",T60),Panaboard!AF:AF,0))),"",INDEX(Panaboard!H:H,MATCH(CONCATENATE(A60,"-",T60),Panaboard!AF:AF,0)))</f>
        <v/>
      </c>
      <c r="R60" t="str">
        <f>IF(ISERROR(INDEX(Panaboard!I:I,MATCH(CONCATENATE(A60,"-",T60),Panaboard!AF:AF,0))),"",INDEX(Panaboard!I:I,MATCH(CONCATENATE(A60,"-",T60),Panaboard!AF:AF,0)))</f>
        <v/>
      </c>
      <c r="S60" t="str">
        <f>CONCATENATE(PResult!AS60,PResult!AT60)</f>
        <v/>
      </c>
      <c r="T60" t="str">
        <f>IF(PResult!BG60="","",PResult!BG60)</f>
        <v/>
      </c>
      <c r="U60" t="str">
        <f>IF(PResult!Y60="","",PResult!Y60)</f>
        <v/>
      </c>
      <c r="V60" t="str">
        <f>IF(PResult!AU60="","",PResult!AU60)</f>
        <v/>
      </c>
      <c r="W60" t="str">
        <f>IF(PResult!R60="","",UPPER(TRIM(PResult!R60)))</f>
        <v/>
      </c>
      <c r="X60" t="str">
        <f>IF(PResult!AV60="","",PResult!AV60)</f>
        <v/>
      </c>
      <c r="Y60" t="str">
        <f>IF(PResult!AW60="","",PResult!AW60)</f>
        <v/>
      </c>
      <c r="Z60" t="str">
        <f>IF(PResult!AX60="","",PResult!AX60)</f>
        <v/>
      </c>
      <c r="AA60" t="str">
        <f>IF(PResult!AY60="","",PResult!AY60)</f>
        <v/>
      </c>
      <c r="AB60" t="str">
        <f>IF(PResult!AZ60="","",PResult!AZ60)</f>
        <v/>
      </c>
      <c r="AC60" t="str">
        <f>IF(PResult!BA60="","",PResult!BA60)</f>
        <v/>
      </c>
      <c r="AD60" t="str">
        <f>IF(PResult!G60="","",PResult!G60)</f>
        <v/>
      </c>
      <c r="AE60" t="str">
        <f>IF(PResult!H60="","",PResult!H60)</f>
        <v/>
      </c>
      <c r="AF60">
        <f>IF(OR(PResult!I60="(null)",PResult!I60=""),0,PResult!I60)</f>
        <v>0</v>
      </c>
      <c r="AG60" t="str">
        <f>TEXT(IF(ISERROR(INDEX(Panaboard!P:P,MATCH(CONCATENATE(A60,"-",T60),Panaboard!AF:AF,0))),"",INDEX(Panaboard!P:P,MATCH(CONCATENATE(A60,"-",T60),Panaboard!AF:AF,0))),"HH:MM")</f>
        <v/>
      </c>
      <c r="AH60" t="str">
        <f>TEXT(IF(ISERROR(INDEX(Panaboard!Q:Q,MATCH(CONCATENATE(A60,"-",T60),Panaboard!AF:AF,0))),"",INDEX(Panaboard!Q:Q,MATCH(CONCATENATE(A60,"-",T60),Panaboard!AF:AF,0))),"HH:MM")</f>
        <v/>
      </c>
      <c r="AI60" t="str">
        <f>TEXT(IF(ISERROR(INDEX(Panaboard!R:R,MATCH(CONCATENATE(A60,"-",T60),Panaboard!AF:AF,0))),"",INDEX(Panaboard!R:R,MATCH(CONCATENATE(A60,"-",T60),Panaboard!AF:AF,0))),"HH:MM")</f>
        <v/>
      </c>
      <c r="AJ60" t="str">
        <f>TEXT(IF(ISERROR(INDEX(Panaboard!S:S,MATCH(CONCATENATE(A60,"-",T60),Panaboard!AF:AF,0))),"",INDEX(Panaboard!S:S,MATCH(CONCATENATE(A60,"-",T60),Panaboard!AF:AF,0))),"HH:MM")</f>
        <v/>
      </c>
      <c r="AK60" t="str">
        <f>IF(PResult!BC60="","",PResult!BC60)</f>
        <v/>
      </c>
      <c r="AL60" t="str">
        <f>IF(PResult!BB60="","",PResult!BB60)</f>
        <v/>
      </c>
      <c r="AM60" t="str">
        <f>IF(PResult!BE60="","",PResult!BE60)</f>
        <v/>
      </c>
      <c r="AN60" t="str">
        <f>IF(PResult!BD60="","",PResult!BD60)</f>
        <v/>
      </c>
      <c r="AO60" t="str">
        <f>IF(PResult!BF60="","",PResult!BF60)</f>
        <v/>
      </c>
      <c r="AP60" t="str">
        <f>IF(ISERROR(INDEX(Panaboard!T:T,MATCH(CONCATENATE(A60,"-",T60),Panaboard!AF:AF,0))),"",INDEX(Panaboard!T:T,MATCH(CONCATENATE(A60,"-",T60),Panaboard!AF:AF,0)))</f>
        <v/>
      </c>
      <c r="AQ60" t="str">
        <f>IF(ISERROR(INDEX(Panaboard!U:U,MATCH(CONCATENATE(A60,"-",T60),Panaboard!AF:AF,0))),"",INDEX(Panaboard!U:U,MATCH(CONCATENATE(A60,"-",T60),Panaboard!AF:AF,0)))</f>
        <v/>
      </c>
      <c r="AR60" t="str">
        <f>IF(ISERROR(INDEX(Panaboard!V:V,MATCH(CONCATENATE(A60,"-",T60),Panaboard!AF:AF,0))),"",INDEX(Panaboard!V:V,MATCH(CONCATENATE(A60,"-",T60),Panaboard!AF:AF,0)))</f>
        <v/>
      </c>
      <c r="AS60" t="str">
        <f>IF(ISERROR(INDEX(Panaboard!W:W,MATCH(CONCATENATE(A60,"-",T60),Panaboard!AF:AF,0))),"",INDEX(Panaboard!W:W,MATCH(CONCATENATE(A60,"-",T60),Panaboard!AF:AF,0)))</f>
        <v/>
      </c>
      <c r="AT60" t="str">
        <f>IF(ISERROR(INDEX(Panaboard!X:X,MATCH(CONCATENATE(A60,"-",T60),Panaboard!AF:AF,0))),"",INDEX(Panaboard!X:X,MATCH(CONCATENATE(A60,"-",T60),Panaboard!AF:AF,0)))</f>
        <v/>
      </c>
      <c r="AU60" t="str">
        <f>IF(ISERROR(INDEX(Panaboard!Y:Y,MATCH(CONCATENATE(A60,"-",T60),Panaboard!AF:AF,0))),"",INDEX(Panaboard!Y:Y,MATCH(CONCATENATE(A60,"-",T60),Panaboard!AF:AF,0)))</f>
        <v/>
      </c>
      <c r="AV60" t="str">
        <f>IF(ISERROR(INDEX(Panaboard!Z:Z,MATCH(CONCATENATE(A60,"-",T60),Panaboard!AF:AF,0))),"",INDEX(Panaboard!Z:Z,MATCH(CONCATENATE(A60,"-",T60),Panaboard!AF:AF,0)))</f>
        <v/>
      </c>
      <c r="AW60" t="str">
        <f>IF(ISERROR(INDEX(Panaboard!AA:AA,MATCH(CONCATENATE(A60,"-",T60),Panaboard!AF:AF,0))),"",INDEX(Panaboard!AA:AA,MATCH(CONCATENATE(A60,"-",T60),Panaboard!AF:AF,0)))</f>
        <v/>
      </c>
      <c r="AX60" t="str">
        <f>IF(ISERROR(INDEX(Panaboard!AB:AB,MATCH(CONCATENATE(A60,"-",T60),Panaboard!AF:AF,0))),"",INDEX(Panaboard!AB:AB,MATCH(CONCATENATE(A60,"-",T60),Panaboard!AF:AF,0)))</f>
        <v/>
      </c>
      <c r="AY60" t="str">
        <f>IF(ISERROR(INDEX(Panaboard!AC:AC,MATCH(CONCATENATE(A60,"-",T60),Panaboard!AF:AF,0))),"",INDEX(Panaboard!AC:AC,MATCH(CONCATENATE(A60,"-",T60),Panaboard!AF:AF,0)))</f>
        <v/>
      </c>
      <c r="AZ60" t="str">
        <f>IF(OR(PResult!T60="",PResult!T60="(null)"),"",PResult!T60)</f>
        <v/>
      </c>
      <c r="BA60">
        <f>IF(PResult!O60="",0,PResult!O60)</f>
        <v>0</v>
      </c>
      <c r="BB60" t="str">
        <f>IF(ISERROR(INDEX(Panaboard!N:N,MATCH(CONCATENATE(A60,"-",T60),Panaboard!AF:AF,0))),"",INDEX(Panaboard!N:N,MATCH(CONCATENATE(A60,"-",T60),Panaboard!AF:AF,0)))</f>
        <v/>
      </c>
      <c r="BC60" t="str">
        <f t="shared" si="1"/>
        <v/>
      </c>
      <c r="BD60" t="str">
        <f>IF(ISERROR(INDEX(Panaboard!AD:AD,MATCH(CONCATENATE(A60,"-",T60),Panaboard!AF:AF,0))),"",INDEX(Panaboard!AD:AD,MATCH(CONCATENATE(A60,"-",T60),Panaboard!AF:AF,0)))</f>
        <v/>
      </c>
      <c r="BE60" t="str">
        <f>IF(ISERROR(INDEX(Panaboard!AE:AE,MATCH(CONCATENATE(A60,"-",T60),Panaboard!AF:AF,0))),"",INDEX(Panaboard!AE:AE,MATCH(CONCATENATE(A60,"-",T60),Panaboard!AF:AF,0)))</f>
        <v/>
      </c>
      <c r="BF60">
        <f>IF(OR(UPPER(TRIM(PResult!R60))="S",UPPER(TRIM(PResult!R60))="P"),PResult!M60,0)</f>
        <v>0</v>
      </c>
      <c r="BG60" t="str">
        <f>IF(ISERROR(INDEX(Panaboard!L:L,MATCH(CONCATENATE(A60,"-",T60),Panaboard!AF:AF,0))),"",INDEX(Panaboard!L:L,MATCH(CONCATENATE(A60,"-",T60),Panaboard!AF:AF,0)))</f>
        <v/>
      </c>
      <c r="BH60" t="str">
        <f>IF(ISERROR(INDEX(Panaboard!AG:AG,MATCH(CONCATENATE(A60,"-",T60),Panaboard!AF:AF,0))),"",INDEX(Panaboard!AG:AG,MATCH(CONCATENATE(A60,"-",T60),Panaboard!AF:AF,0)))</f>
        <v/>
      </c>
      <c r="BI60" t="str">
        <f t="shared" si="2"/>
        <v/>
      </c>
      <c r="BJ60" t="str">
        <f>IF(ISERROR(INDEX(CuttingList!F:F,MATCH(CONCATENATE(A60,"-",T60),CuttingList!E:E,0))),"",INDEX(CuttingList!F:F,MATCH(CONCATENATE(A60,"-",T60),CuttingList!E:E,0)))</f>
        <v/>
      </c>
    </row>
    <row r="61" spans="1:62" x14ac:dyDescent="0.25">
      <c r="A61" t="str">
        <f>IF(PResult!AL61="","",PResult!AL61)</f>
        <v/>
      </c>
      <c r="B61" t="str">
        <f>IF(PResult!F61="","",PResult!F61)</f>
        <v/>
      </c>
      <c r="C61" t="str">
        <f>IF(PResult!AN61="","",PResult!AN61)</f>
        <v/>
      </c>
      <c r="D61" t="str">
        <f>IF(PResult!AO61="","",PResult!AO61)</f>
        <v/>
      </c>
      <c r="E61" t="str">
        <f>IF(PResult!AP61="","",PResult!AP61)</f>
        <v/>
      </c>
      <c r="F61" t="str">
        <f>IF(PResult!AQ61="","",PResult!AQ61)</f>
        <v/>
      </c>
      <c r="G61">
        <f>IF(PResult!AR61="",0,ROUND(PResult!AR61,2))</f>
        <v>0</v>
      </c>
      <c r="I61">
        <f>IF(OR(UPPER(TRIM(PResult!R61))="S",UPPER(TRIM(PResult!R61))="P"),PResult!O61,0)</f>
        <v>0</v>
      </c>
      <c r="J61" t="str">
        <f>IF(ISERROR(INDEX(Panaboard!J:J,MATCH(CONCATENATE(A61,"-",T61),Panaboard!AF:AF,0))),"",TRIM(INDEX(Panaboard!J:J,MATCH(CONCATENATE(A61,"-",T61),Panaboard!AF:AF,0))))</f>
        <v/>
      </c>
      <c r="K61" t="str">
        <f>IF(ISERROR(INDEX(Panaboard!C:C,MATCH(CONCATENATE(A61,"-",T61),Panaboard!AF:AF,0))),"",INDEX(Panaboard!C:C,MATCH(CONCATENATE(A61,"-",T61),Panaboard!AF:AF,0)))</f>
        <v/>
      </c>
      <c r="L61" t="str">
        <f>IF(ISERROR(INDEX(Panaboard!D:D,MATCH(CONCATENATE(A61,"-",T61),Panaboard!AF:AF,0))),"",INDEX(Panaboard!D:D,MATCH(CONCATENATE(A61,"-",T61),Panaboard!AF:AF,0)))</f>
        <v/>
      </c>
      <c r="M61" t="str">
        <f>IF(ISERROR(INDEX(Panaboard!E:E,MATCH(CONCATENATE(A61,"-",T61),Panaboard!AF:AF,0))),"",INDEX(Panaboard!E:E,MATCH(CONCATENATE(A61,"-",T61),Panaboard!AF:AF,0)))</f>
        <v/>
      </c>
      <c r="N61" t="str">
        <f>IF(ISERROR(INDEX(Panaboard!F:F,MATCH(CONCATENATE(A61,"-",T61),Panaboard!AF:AF,0))),"",INDEX(Panaboard!F:F,MATCH(CONCATENATE(A61,"-",T61),Panaboard!AF:AF,0)))</f>
        <v/>
      </c>
      <c r="O61" t="str">
        <f>IF(ISERROR(INDEX(Panaboard!G:G,MATCH(CONCATENATE(A61,"-",T61),Panaboard!AF:AF,0))),"",INDEX(Panaboard!G:G,MATCH(CONCATENATE(A61,"-",T61),Panaboard!AF:AF,0)))</f>
        <v/>
      </c>
      <c r="P61" t="str">
        <f t="shared" si="0"/>
        <v/>
      </c>
      <c r="Q61" t="str">
        <f>IF(ISERROR(INDEX(Panaboard!H:H,MATCH(CONCATENATE(A61,"-",T61),Panaboard!AF:AF,0))),"",INDEX(Panaboard!H:H,MATCH(CONCATENATE(A61,"-",T61),Panaboard!AF:AF,0)))</f>
        <v/>
      </c>
      <c r="R61" t="str">
        <f>IF(ISERROR(INDEX(Panaboard!I:I,MATCH(CONCATENATE(A61,"-",T61),Panaboard!AF:AF,0))),"",INDEX(Panaboard!I:I,MATCH(CONCATENATE(A61,"-",T61),Panaboard!AF:AF,0)))</f>
        <v/>
      </c>
      <c r="S61" t="str">
        <f>CONCATENATE(PResult!AS61,PResult!AT61)</f>
        <v/>
      </c>
      <c r="T61" t="str">
        <f>IF(PResult!BG61="","",PResult!BG61)</f>
        <v/>
      </c>
      <c r="U61" t="str">
        <f>IF(PResult!Y61="","",PResult!Y61)</f>
        <v/>
      </c>
      <c r="V61" t="str">
        <f>IF(PResult!AU61="","",PResult!AU61)</f>
        <v/>
      </c>
      <c r="W61" t="str">
        <f>IF(PResult!R61="","",UPPER(TRIM(PResult!R61)))</f>
        <v/>
      </c>
      <c r="X61" t="str">
        <f>IF(PResult!AV61="","",PResult!AV61)</f>
        <v/>
      </c>
      <c r="Y61" t="str">
        <f>IF(PResult!AW61="","",PResult!AW61)</f>
        <v/>
      </c>
      <c r="Z61" t="str">
        <f>IF(PResult!AX61="","",PResult!AX61)</f>
        <v/>
      </c>
      <c r="AA61" t="str">
        <f>IF(PResult!AY61="","",PResult!AY61)</f>
        <v/>
      </c>
      <c r="AB61" t="str">
        <f>IF(PResult!AZ61="","",PResult!AZ61)</f>
        <v/>
      </c>
      <c r="AC61" t="str">
        <f>IF(PResult!BA61="","",PResult!BA61)</f>
        <v/>
      </c>
      <c r="AD61" t="str">
        <f>IF(PResult!G61="","",PResult!G61)</f>
        <v/>
      </c>
      <c r="AE61" t="str">
        <f>IF(PResult!H61="","",PResult!H61)</f>
        <v/>
      </c>
      <c r="AF61">
        <f>IF(OR(PResult!I61="(null)",PResult!I61=""),0,PResult!I61)</f>
        <v>0</v>
      </c>
      <c r="AG61" t="str">
        <f>TEXT(IF(ISERROR(INDEX(Panaboard!P:P,MATCH(CONCATENATE(A61,"-",T61),Panaboard!AF:AF,0))),"",INDEX(Panaboard!P:P,MATCH(CONCATENATE(A61,"-",T61),Panaboard!AF:AF,0))),"HH:MM")</f>
        <v/>
      </c>
      <c r="AH61" t="str">
        <f>TEXT(IF(ISERROR(INDEX(Panaboard!Q:Q,MATCH(CONCATENATE(A61,"-",T61),Panaboard!AF:AF,0))),"",INDEX(Panaboard!Q:Q,MATCH(CONCATENATE(A61,"-",T61),Panaboard!AF:AF,0))),"HH:MM")</f>
        <v/>
      </c>
      <c r="AI61" t="str">
        <f>TEXT(IF(ISERROR(INDEX(Panaboard!R:R,MATCH(CONCATENATE(A61,"-",T61),Panaboard!AF:AF,0))),"",INDEX(Panaboard!R:R,MATCH(CONCATENATE(A61,"-",T61),Panaboard!AF:AF,0))),"HH:MM")</f>
        <v/>
      </c>
      <c r="AJ61" t="str">
        <f>TEXT(IF(ISERROR(INDEX(Panaboard!S:S,MATCH(CONCATENATE(A61,"-",T61),Panaboard!AF:AF,0))),"",INDEX(Panaboard!S:S,MATCH(CONCATENATE(A61,"-",T61),Panaboard!AF:AF,0))),"HH:MM")</f>
        <v/>
      </c>
      <c r="AK61" t="str">
        <f>IF(PResult!BC61="","",PResult!BC61)</f>
        <v/>
      </c>
      <c r="AL61" t="str">
        <f>IF(PResult!BB61="","",PResult!BB61)</f>
        <v/>
      </c>
      <c r="AM61" t="str">
        <f>IF(PResult!BE61="","",PResult!BE61)</f>
        <v/>
      </c>
      <c r="AN61" t="str">
        <f>IF(PResult!BD61="","",PResult!BD61)</f>
        <v/>
      </c>
      <c r="AO61" t="str">
        <f>IF(PResult!BF61="","",PResult!BF61)</f>
        <v/>
      </c>
      <c r="AP61" t="str">
        <f>IF(ISERROR(INDEX(Panaboard!T:T,MATCH(CONCATENATE(A61,"-",T61),Panaboard!AF:AF,0))),"",INDEX(Panaboard!T:T,MATCH(CONCATENATE(A61,"-",T61),Panaboard!AF:AF,0)))</f>
        <v/>
      </c>
      <c r="AQ61" t="str">
        <f>IF(ISERROR(INDEX(Panaboard!U:U,MATCH(CONCATENATE(A61,"-",T61),Panaboard!AF:AF,0))),"",INDEX(Panaboard!U:U,MATCH(CONCATENATE(A61,"-",T61),Panaboard!AF:AF,0)))</f>
        <v/>
      </c>
      <c r="AR61" t="str">
        <f>IF(ISERROR(INDEX(Panaboard!V:V,MATCH(CONCATENATE(A61,"-",T61),Panaboard!AF:AF,0))),"",INDEX(Panaboard!V:V,MATCH(CONCATENATE(A61,"-",T61),Panaboard!AF:AF,0)))</f>
        <v/>
      </c>
      <c r="AS61" t="str">
        <f>IF(ISERROR(INDEX(Panaboard!W:W,MATCH(CONCATENATE(A61,"-",T61),Panaboard!AF:AF,0))),"",INDEX(Panaboard!W:W,MATCH(CONCATENATE(A61,"-",T61),Panaboard!AF:AF,0)))</f>
        <v/>
      </c>
      <c r="AT61" t="str">
        <f>IF(ISERROR(INDEX(Panaboard!X:X,MATCH(CONCATENATE(A61,"-",T61),Panaboard!AF:AF,0))),"",INDEX(Panaboard!X:X,MATCH(CONCATENATE(A61,"-",T61),Panaboard!AF:AF,0)))</f>
        <v/>
      </c>
      <c r="AU61" t="str">
        <f>IF(ISERROR(INDEX(Panaboard!Y:Y,MATCH(CONCATENATE(A61,"-",T61),Panaboard!AF:AF,0))),"",INDEX(Panaboard!Y:Y,MATCH(CONCATENATE(A61,"-",T61),Panaboard!AF:AF,0)))</f>
        <v/>
      </c>
      <c r="AV61" t="str">
        <f>IF(ISERROR(INDEX(Panaboard!Z:Z,MATCH(CONCATENATE(A61,"-",T61),Panaboard!AF:AF,0))),"",INDEX(Panaboard!Z:Z,MATCH(CONCATENATE(A61,"-",T61),Panaboard!AF:AF,0)))</f>
        <v/>
      </c>
      <c r="AW61" t="str">
        <f>IF(ISERROR(INDEX(Panaboard!AA:AA,MATCH(CONCATENATE(A61,"-",T61),Panaboard!AF:AF,0))),"",INDEX(Panaboard!AA:AA,MATCH(CONCATENATE(A61,"-",T61),Panaboard!AF:AF,0)))</f>
        <v/>
      </c>
      <c r="AX61" t="str">
        <f>IF(ISERROR(INDEX(Panaboard!AB:AB,MATCH(CONCATENATE(A61,"-",T61),Panaboard!AF:AF,0))),"",INDEX(Panaboard!AB:AB,MATCH(CONCATENATE(A61,"-",T61),Panaboard!AF:AF,0)))</f>
        <v/>
      </c>
      <c r="AY61" t="str">
        <f>IF(ISERROR(INDEX(Panaboard!AC:AC,MATCH(CONCATENATE(A61,"-",T61),Panaboard!AF:AF,0))),"",INDEX(Panaboard!AC:AC,MATCH(CONCATENATE(A61,"-",T61),Panaboard!AF:AF,0)))</f>
        <v/>
      </c>
      <c r="AZ61" t="str">
        <f>IF(OR(PResult!T61="",PResult!T61="(null)"),"",PResult!T61)</f>
        <v/>
      </c>
      <c r="BA61">
        <f>IF(PResult!O61="",0,PResult!O61)</f>
        <v>0</v>
      </c>
      <c r="BB61" t="str">
        <f>IF(ISERROR(INDEX(Panaboard!N:N,MATCH(CONCATENATE(A61,"-",T61),Panaboard!AF:AF,0))),"",INDEX(Panaboard!N:N,MATCH(CONCATENATE(A61,"-",T61),Panaboard!AF:AF,0)))</f>
        <v/>
      </c>
      <c r="BC61" t="str">
        <f t="shared" si="1"/>
        <v/>
      </c>
      <c r="BD61" t="str">
        <f>IF(ISERROR(INDEX(Panaboard!AD:AD,MATCH(CONCATENATE(A61,"-",T61),Panaboard!AF:AF,0))),"",INDEX(Panaboard!AD:AD,MATCH(CONCATENATE(A61,"-",T61),Panaboard!AF:AF,0)))</f>
        <v/>
      </c>
      <c r="BE61" t="str">
        <f>IF(ISERROR(INDEX(Panaboard!AE:AE,MATCH(CONCATENATE(A61,"-",T61),Panaboard!AF:AF,0))),"",INDEX(Panaboard!AE:AE,MATCH(CONCATENATE(A61,"-",T61),Panaboard!AF:AF,0)))</f>
        <v/>
      </c>
      <c r="BF61">
        <f>IF(OR(UPPER(TRIM(PResult!R61))="S",UPPER(TRIM(PResult!R61))="P"),PResult!M61,0)</f>
        <v>0</v>
      </c>
      <c r="BG61" t="str">
        <f>IF(ISERROR(INDEX(Panaboard!L:L,MATCH(CONCATENATE(A61,"-",T61),Panaboard!AF:AF,0))),"",INDEX(Panaboard!L:L,MATCH(CONCATENATE(A61,"-",T61),Panaboard!AF:AF,0)))</f>
        <v/>
      </c>
      <c r="BH61" t="str">
        <f>IF(ISERROR(INDEX(Panaboard!AG:AG,MATCH(CONCATENATE(A61,"-",T61),Panaboard!AF:AF,0))),"",INDEX(Panaboard!AG:AG,MATCH(CONCATENATE(A61,"-",T61),Panaboard!AF:AF,0)))</f>
        <v/>
      </c>
      <c r="BI61" t="str">
        <f t="shared" si="2"/>
        <v/>
      </c>
      <c r="BJ61" t="str">
        <f>IF(ISERROR(INDEX(CuttingList!F:F,MATCH(CONCATENATE(A61,"-",T61),CuttingList!E:E,0))),"",INDEX(CuttingList!F:F,MATCH(CONCATENATE(A61,"-",T61),CuttingList!E:E,0)))</f>
        <v/>
      </c>
    </row>
    <row r="62" spans="1:62" x14ac:dyDescent="0.25">
      <c r="A62" t="str">
        <f>IF(PResult!AL62="","",PResult!AL62)</f>
        <v/>
      </c>
      <c r="B62" t="str">
        <f>IF(PResult!F62="","",PResult!F62)</f>
        <v/>
      </c>
      <c r="C62" t="str">
        <f>IF(PResult!AN62="","",PResult!AN62)</f>
        <v/>
      </c>
      <c r="D62" t="str">
        <f>IF(PResult!AO62="","",PResult!AO62)</f>
        <v/>
      </c>
      <c r="E62" t="str">
        <f>IF(PResult!AP62="","",PResult!AP62)</f>
        <v/>
      </c>
      <c r="F62" t="str">
        <f>IF(PResult!AQ62="","",PResult!AQ62)</f>
        <v/>
      </c>
      <c r="G62">
        <f>IF(PResult!AR62="",0,ROUND(PResult!AR62,2))</f>
        <v>0</v>
      </c>
      <c r="I62">
        <f>IF(OR(UPPER(TRIM(PResult!R62))="S",UPPER(TRIM(PResult!R62))="P"),PResult!O62,0)</f>
        <v>0</v>
      </c>
      <c r="J62" t="str">
        <f>IF(ISERROR(INDEX(Panaboard!J:J,MATCH(CONCATENATE(A62,"-",T62),Panaboard!AF:AF,0))),"",TRIM(INDEX(Panaboard!J:J,MATCH(CONCATENATE(A62,"-",T62),Panaboard!AF:AF,0))))</f>
        <v/>
      </c>
      <c r="K62" t="str">
        <f>IF(ISERROR(INDEX(Panaboard!C:C,MATCH(CONCATENATE(A62,"-",T62),Panaboard!AF:AF,0))),"",INDEX(Panaboard!C:C,MATCH(CONCATENATE(A62,"-",T62),Panaboard!AF:AF,0)))</f>
        <v/>
      </c>
      <c r="L62" t="str">
        <f>IF(ISERROR(INDEX(Panaboard!D:D,MATCH(CONCATENATE(A62,"-",T62),Panaboard!AF:AF,0))),"",INDEX(Panaboard!D:D,MATCH(CONCATENATE(A62,"-",T62),Panaboard!AF:AF,0)))</f>
        <v/>
      </c>
      <c r="M62" t="str">
        <f>IF(ISERROR(INDEX(Panaboard!E:E,MATCH(CONCATENATE(A62,"-",T62),Panaboard!AF:AF,0))),"",INDEX(Panaboard!E:E,MATCH(CONCATENATE(A62,"-",T62),Panaboard!AF:AF,0)))</f>
        <v/>
      </c>
      <c r="N62" t="str">
        <f>IF(ISERROR(INDEX(Panaboard!F:F,MATCH(CONCATENATE(A62,"-",T62),Panaboard!AF:AF,0))),"",INDEX(Panaboard!F:F,MATCH(CONCATENATE(A62,"-",T62),Panaboard!AF:AF,0)))</f>
        <v/>
      </c>
      <c r="O62" t="str">
        <f>IF(ISERROR(INDEX(Panaboard!G:G,MATCH(CONCATENATE(A62,"-",T62),Panaboard!AF:AF,0))),"",INDEX(Panaboard!G:G,MATCH(CONCATENATE(A62,"-",T62),Panaboard!AF:AF,0)))</f>
        <v/>
      </c>
      <c r="P62" t="str">
        <f t="shared" si="0"/>
        <v/>
      </c>
      <c r="Q62" t="str">
        <f>IF(ISERROR(INDEX(Panaboard!H:H,MATCH(CONCATENATE(A62,"-",T62),Panaboard!AF:AF,0))),"",INDEX(Panaboard!H:H,MATCH(CONCATENATE(A62,"-",T62),Panaboard!AF:AF,0)))</f>
        <v/>
      </c>
      <c r="R62" t="str">
        <f>IF(ISERROR(INDEX(Panaboard!I:I,MATCH(CONCATENATE(A62,"-",T62),Panaboard!AF:AF,0))),"",INDEX(Panaboard!I:I,MATCH(CONCATENATE(A62,"-",T62),Panaboard!AF:AF,0)))</f>
        <v/>
      </c>
      <c r="S62" t="str">
        <f>CONCATENATE(PResult!AS62,PResult!AT62)</f>
        <v/>
      </c>
      <c r="T62" t="str">
        <f>IF(PResult!BG62="","",PResult!BG62)</f>
        <v/>
      </c>
      <c r="U62" t="str">
        <f>IF(PResult!Y62="","",PResult!Y62)</f>
        <v/>
      </c>
      <c r="V62" t="str">
        <f>IF(PResult!AU62="","",PResult!AU62)</f>
        <v/>
      </c>
      <c r="W62" t="str">
        <f>IF(PResult!R62="","",UPPER(TRIM(PResult!R62)))</f>
        <v/>
      </c>
      <c r="X62" t="str">
        <f>IF(PResult!AV62="","",PResult!AV62)</f>
        <v/>
      </c>
      <c r="Y62" t="str">
        <f>IF(PResult!AW62="","",PResult!AW62)</f>
        <v/>
      </c>
      <c r="Z62" t="str">
        <f>IF(PResult!AX62="","",PResult!AX62)</f>
        <v/>
      </c>
      <c r="AA62" t="str">
        <f>IF(PResult!AY62="","",PResult!AY62)</f>
        <v/>
      </c>
      <c r="AB62" t="str">
        <f>IF(PResult!AZ62="","",PResult!AZ62)</f>
        <v/>
      </c>
      <c r="AC62" t="str">
        <f>IF(PResult!BA62="","",PResult!BA62)</f>
        <v/>
      </c>
      <c r="AD62" t="str">
        <f>IF(PResult!G62="","",PResult!G62)</f>
        <v/>
      </c>
      <c r="AE62" t="str">
        <f>IF(PResult!H62="","",PResult!H62)</f>
        <v/>
      </c>
      <c r="AF62">
        <f>IF(OR(PResult!I62="(null)",PResult!I62=""),0,PResult!I62)</f>
        <v>0</v>
      </c>
      <c r="AG62" t="str">
        <f>TEXT(IF(ISERROR(INDEX(Panaboard!P:P,MATCH(CONCATENATE(A62,"-",T62),Panaboard!AF:AF,0))),"",INDEX(Panaboard!P:P,MATCH(CONCATENATE(A62,"-",T62),Panaboard!AF:AF,0))),"HH:MM")</f>
        <v/>
      </c>
      <c r="AH62" t="str">
        <f>TEXT(IF(ISERROR(INDEX(Panaboard!Q:Q,MATCH(CONCATENATE(A62,"-",T62),Panaboard!AF:AF,0))),"",INDEX(Panaboard!Q:Q,MATCH(CONCATENATE(A62,"-",T62),Panaboard!AF:AF,0))),"HH:MM")</f>
        <v/>
      </c>
      <c r="AI62" t="str">
        <f>TEXT(IF(ISERROR(INDEX(Panaboard!R:R,MATCH(CONCATENATE(A62,"-",T62),Panaboard!AF:AF,0))),"",INDEX(Panaboard!R:R,MATCH(CONCATENATE(A62,"-",T62),Panaboard!AF:AF,0))),"HH:MM")</f>
        <v/>
      </c>
      <c r="AJ62" t="str">
        <f>TEXT(IF(ISERROR(INDEX(Panaboard!S:S,MATCH(CONCATENATE(A62,"-",T62),Panaboard!AF:AF,0))),"",INDEX(Panaboard!S:S,MATCH(CONCATENATE(A62,"-",T62),Panaboard!AF:AF,0))),"HH:MM")</f>
        <v/>
      </c>
      <c r="AK62" t="str">
        <f>IF(PResult!BC62="","",PResult!BC62)</f>
        <v/>
      </c>
      <c r="AL62" t="str">
        <f>IF(PResult!BB62="","",PResult!BB62)</f>
        <v/>
      </c>
      <c r="AM62" t="str">
        <f>IF(PResult!BE62="","",PResult!BE62)</f>
        <v/>
      </c>
      <c r="AN62" t="str">
        <f>IF(PResult!BD62="","",PResult!BD62)</f>
        <v/>
      </c>
      <c r="AO62" t="str">
        <f>IF(PResult!BF62="","",PResult!BF62)</f>
        <v/>
      </c>
      <c r="AP62" t="str">
        <f>IF(ISERROR(INDEX(Panaboard!T:T,MATCH(CONCATENATE(A62,"-",T62),Panaboard!AF:AF,0))),"",INDEX(Panaboard!T:T,MATCH(CONCATENATE(A62,"-",T62),Panaboard!AF:AF,0)))</f>
        <v/>
      </c>
      <c r="AQ62" t="str">
        <f>IF(ISERROR(INDEX(Panaboard!U:U,MATCH(CONCATENATE(A62,"-",T62),Panaboard!AF:AF,0))),"",INDEX(Panaboard!U:U,MATCH(CONCATENATE(A62,"-",T62),Panaboard!AF:AF,0)))</f>
        <v/>
      </c>
      <c r="AR62" t="str">
        <f>IF(ISERROR(INDEX(Panaboard!V:V,MATCH(CONCATENATE(A62,"-",T62),Panaboard!AF:AF,0))),"",INDEX(Panaboard!V:V,MATCH(CONCATENATE(A62,"-",T62),Panaboard!AF:AF,0)))</f>
        <v/>
      </c>
      <c r="AS62" t="str">
        <f>IF(ISERROR(INDEX(Panaboard!W:W,MATCH(CONCATENATE(A62,"-",T62),Panaboard!AF:AF,0))),"",INDEX(Panaboard!W:W,MATCH(CONCATENATE(A62,"-",T62),Panaboard!AF:AF,0)))</f>
        <v/>
      </c>
      <c r="AT62" t="str">
        <f>IF(ISERROR(INDEX(Panaboard!X:X,MATCH(CONCATENATE(A62,"-",T62),Panaboard!AF:AF,0))),"",INDEX(Panaboard!X:X,MATCH(CONCATENATE(A62,"-",T62),Panaboard!AF:AF,0)))</f>
        <v/>
      </c>
      <c r="AU62" t="str">
        <f>IF(ISERROR(INDEX(Panaboard!Y:Y,MATCH(CONCATENATE(A62,"-",T62),Panaboard!AF:AF,0))),"",INDEX(Panaboard!Y:Y,MATCH(CONCATENATE(A62,"-",T62),Panaboard!AF:AF,0)))</f>
        <v/>
      </c>
      <c r="AV62" t="str">
        <f>IF(ISERROR(INDEX(Panaboard!Z:Z,MATCH(CONCATENATE(A62,"-",T62),Panaboard!AF:AF,0))),"",INDEX(Panaboard!Z:Z,MATCH(CONCATENATE(A62,"-",T62),Panaboard!AF:AF,0)))</f>
        <v/>
      </c>
      <c r="AW62" t="str">
        <f>IF(ISERROR(INDEX(Panaboard!AA:AA,MATCH(CONCATENATE(A62,"-",T62),Panaboard!AF:AF,0))),"",INDEX(Panaboard!AA:AA,MATCH(CONCATENATE(A62,"-",T62),Panaboard!AF:AF,0)))</f>
        <v/>
      </c>
      <c r="AX62" t="str">
        <f>IF(ISERROR(INDEX(Panaboard!AB:AB,MATCH(CONCATENATE(A62,"-",T62),Panaboard!AF:AF,0))),"",INDEX(Panaboard!AB:AB,MATCH(CONCATENATE(A62,"-",T62),Panaboard!AF:AF,0)))</f>
        <v/>
      </c>
      <c r="AY62" t="str">
        <f>IF(ISERROR(INDEX(Panaboard!AC:AC,MATCH(CONCATENATE(A62,"-",T62),Panaboard!AF:AF,0))),"",INDEX(Panaboard!AC:AC,MATCH(CONCATENATE(A62,"-",T62),Panaboard!AF:AF,0)))</f>
        <v/>
      </c>
      <c r="AZ62" t="str">
        <f>IF(OR(PResult!T62="",PResult!T62="(null)"),"",PResult!T62)</f>
        <v/>
      </c>
      <c r="BA62">
        <f>IF(PResult!O62="",0,PResult!O62)</f>
        <v>0</v>
      </c>
      <c r="BB62" t="str">
        <f>IF(ISERROR(INDEX(Panaboard!N:N,MATCH(CONCATENATE(A62,"-",T62),Panaboard!AF:AF,0))),"",INDEX(Panaboard!N:N,MATCH(CONCATENATE(A62,"-",T62),Panaboard!AF:AF,0)))</f>
        <v/>
      </c>
      <c r="BC62" t="str">
        <f t="shared" si="1"/>
        <v/>
      </c>
      <c r="BD62" t="str">
        <f>IF(ISERROR(INDEX(Panaboard!AD:AD,MATCH(CONCATENATE(A62,"-",T62),Panaboard!AF:AF,0))),"",INDEX(Panaboard!AD:AD,MATCH(CONCATENATE(A62,"-",T62),Panaboard!AF:AF,0)))</f>
        <v/>
      </c>
      <c r="BE62" t="str">
        <f>IF(ISERROR(INDEX(Panaboard!AE:AE,MATCH(CONCATENATE(A62,"-",T62),Panaboard!AF:AF,0))),"",INDEX(Panaboard!AE:AE,MATCH(CONCATENATE(A62,"-",T62),Panaboard!AF:AF,0)))</f>
        <v/>
      </c>
      <c r="BF62">
        <f>IF(OR(UPPER(TRIM(PResult!R62))="S",UPPER(TRIM(PResult!R62))="P"),PResult!M62,0)</f>
        <v>0</v>
      </c>
      <c r="BG62" t="str">
        <f>IF(ISERROR(INDEX(Panaboard!L:L,MATCH(CONCATENATE(A62,"-",T62),Panaboard!AF:AF,0))),"",INDEX(Panaboard!L:L,MATCH(CONCATENATE(A62,"-",T62),Panaboard!AF:AF,0)))</f>
        <v/>
      </c>
      <c r="BH62" t="str">
        <f>IF(ISERROR(INDEX(Panaboard!AG:AG,MATCH(CONCATENATE(A62,"-",T62),Panaboard!AF:AF,0))),"",INDEX(Panaboard!AG:AG,MATCH(CONCATENATE(A62,"-",T62),Panaboard!AF:AF,0)))</f>
        <v/>
      </c>
      <c r="BI62" t="str">
        <f t="shared" si="2"/>
        <v/>
      </c>
      <c r="BJ62" t="str">
        <f>IF(ISERROR(INDEX(CuttingList!F:F,MATCH(CONCATENATE(A62,"-",T62),CuttingList!E:E,0))),"",INDEX(CuttingList!F:F,MATCH(CONCATENATE(A62,"-",T62),CuttingList!E:E,0)))</f>
        <v/>
      </c>
    </row>
    <row r="63" spans="1:62" x14ac:dyDescent="0.25">
      <c r="A63" t="str">
        <f>IF(PResult!AL63="","",PResult!AL63)</f>
        <v/>
      </c>
      <c r="B63" t="str">
        <f>IF(PResult!F63="","",PResult!F63)</f>
        <v/>
      </c>
      <c r="C63" t="str">
        <f>IF(PResult!AN63="","",PResult!AN63)</f>
        <v/>
      </c>
      <c r="D63" t="str">
        <f>IF(PResult!AO63="","",PResult!AO63)</f>
        <v/>
      </c>
      <c r="E63" t="str">
        <f>IF(PResult!AP63="","",PResult!AP63)</f>
        <v/>
      </c>
      <c r="F63" t="str">
        <f>IF(PResult!AQ63="","",PResult!AQ63)</f>
        <v/>
      </c>
      <c r="G63">
        <f>IF(PResult!AR63="",0,ROUND(PResult!AR63,2))</f>
        <v>0</v>
      </c>
      <c r="I63">
        <f>IF(OR(UPPER(TRIM(PResult!R63))="S",UPPER(TRIM(PResult!R63))="P"),PResult!O63,0)</f>
        <v>0</v>
      </c>
      <c r="J63" t="str">
        <f>IF(ISERROR(INDEX(Panaboard!J:J,MATCH(CONCATENATE(A63,"-",T63),Panaboard!AF:AF,0))),"",TRIM(INDEX(Panaboard!J:J,MATCH(CONCATENATE(A63,"-",T63),Panaboard!AF:AF,0))))</f>
        <v/>
      </c>
      <c r="K63" t="str">
        <f>IF(ISERROR(INDEX(Panaboard!C:C,MATCH(CONCATENATE(A63,"-",T63),Panaboard!AF:AF,0))),"",INDEX(Panaboard!C:C,MATCH(CONCATENATE(A63,"-",T63),Panaboard!AF:AF,0)))</f>
        <v/>
      </c>
      <c r="L63" t="str">
        <f>IF(ISERROR(INDEX(Panaboard!D:D,MATCH(CONCATENATE(A63,"-",T63),Panaboard!AF:AF,0))),"",INDEX(Panaboard!D:D,MATCH(CONCATENATE(A63,"-",T63),Panaboard!AF:AF,0)))</f>
        <v/>
      </c>
      <c r="M63" t="str">
        <f>IF(ISERROR(INDEX(Panaboard!E:E,MATCH(CONCATENATE(A63,"-",T63),Panaboard!AF:AF,0))),"",INDEX(Panaboard!E:E,MATCH(CONCATENATE(A63,"-",T63),Panaboard!AF:AF,0)))</f>
        <v/>
      </c>
      <c r="N63" t="str">
        <f>IF(ISERROR(INDEX(Panaboard!F:F,MATCH(CONCATENATE(A63,"-",T63),Panaboard!AF:AF,0))),"",INDEX(Panaboard!F:F,MATCH(CONCATENATE(A63,"-",T63),Panaboard!AF:AF,0)))</f>
        <v/>
      </c>
      <c r="O63" t="str">
        <f>IF(ISERROR(INDEX(Panaboard!G:G,MATCH(CONCATENATE(A63,"-",T63),Panaboard!AF:AF,0))),"",INDEX(Panaboard!G:G,MATCH(CONCATENATE(A63,"-",T63),Panaboard!AF:AF,0)))</f>
        <v/>
      </c>
      <c r="P63" t="str">
        <f t="shared" si="0"/>
        <v/>
      </c>
      <c r="Q63" t="str">
        <f>IF(ISERROR(INDEX(Panaboard!H:H,MATCH(CONCATENATE(A63,"-",T63),Panaboard!AF:AF,0))),"",INDEX(Panaboard!H:H,MATCH(CONCATENATE(A63,"-",T63),Panaboard!AF:AF,0)))</f>
        <v/>
      </c>
      <c r="R63" t="str">
        <f>IF(ISERROR(INDEX(Panaboard!I:I,MATCH(CONCATENATE(A63,"-",T63),Panaboard!AF:AF,0))),"",INDEX(Panaboard!I:I,MATCH(CONCATENATE(A63,"-",T63),Panaboard!AF:AF,0)))</f>
        <v/>
      </c>
      <c r="S63" t="str">
        <f>CONCATENATE(PResult!AS63,PResult!AT63)</f>
        <v/>
      </c>
      <c r="T63" t="str">
        <f>IF(PResult!BG63="","",PResult!BG63)</f>
        <v/>
      </c>
      <c r="U63" t="str">
        <f>IF(PResult!Y63="","",PResult!Y63)</f>
        <v/>
      </c>
      <c r="V63" t="str">
        <f>IF(PResult!AU63="","",PResult!AU63)</f>
        <v/>
      </c>
      <c r="W63" t="str">
        <f>IF(PResult!R63="","",UPPER(TRIM(PResult!R63)))</f>
        <v/>
      </c>
      <c r="X63" t="str">
        <f>IF(PResult!AV63="","",PResult!AV63)</f>
        <v/>
      </c>
      <c r="Y63" t="str">
        <f>IF(PResult!AW63="","",PResult!AW63)</f>
        <v/>
      </c>
      <c r="Z63" t="str">
        <f>IF(PResult!AX63="","",PResult!AX63)</f>
        <v/>
      </c>
      <c r="AA63" t="str">
        <f>IF(PResult!AY63="","",PResult!AY63)</f>
        <v/>
      </c>
      <c r="AB63" t="str">
        <f>IF(PResult!AZ63="","",PResult!AZ63)</f>
        <v/>
      </c>
      <c r="AC63" t="str">
        <f>IF(PResult!BA63="","",PResult!BA63)</f>
        <v/>
      </c>
      <c r="AD63" t="str">
        <f>IF(PResult!G63="","",PResult!G63)</f>
        <v/>
      </c>
      <c r="AE63" t="str">
        <f>IF(PResult!H63="","",PResult!H63)</f>
        <v/>
      </c>
      <c r="AF63">
        <f>IF(OR(PResult!I63="(null)",PResult!I63=""),0,PResult!I63)</f>
        <v>0</v>
      </c>
      <c r="AG63" t="str">
        <f>TEXT(IF(ISERROR(INDEX(Panaboard!P:P,MATCH(CONCATENATE(A63,"-",T63),Panaboard!AF:AF,0))),"",INDEX(Panaboard!P:P,MATCH(CONCATENATE(A63,"-",T63),Panaboard!AF:AF,0))),"HH:MM")</f>
        <v/>
      </c>
      <c r="AH63" t="str">
        <f>TEXT(IF(ISERROR(INDEX(Panaboard!Q:Q,MATCH(CONCATENATE(A63,"-",T63),Panaboard!AF:AF,0))),"",INDEX(Panaboard!Q:Q,MATCH(CONCATENATE(A63,"-",T63),Panaboard!AF:AF,0))),"HH:MM")</f>
        <v/>
      </c>
      <c r="AI63" t="str">
        <f>TEXT(IF(ISERROR(INDEX(Panaboard!R:R,MATCH(CONCATENATE(A63,"-",T63),Panaboard!AF:AF,0))),"",INDEX(Panaboard!R:R,MATCH(CONCATENATE(A63,"-",T63),Panaboard!AF:AF,0))),"HH:MM")</f>
        <v/>
      </c>
      <c r="AJ63" t="str">
        <f>TEXT(IF(ISERROR(INDEX(Panaboard!S:S,MATCH(CONCATENATE(A63,"-",T63),Panaboard!AF:AF,0))),"",INDEX(Panaboard!S:S,MATCH(CONCATENATE(A63,"-",T63),Panaboard!AF:AF,0))),"HH:MM")</f>
        <v/>
      </c>
      <c r="AK63" t="str">
        <f>IF(PResult!BC63="","",PResult!BC63)</f>
        <v/>
      </c>
      <c r="AL63" t="str">
        <f>IF(PResult!BB63="","",PResult!BB63)</f>
        <v/>
      </c>
      <c r="AM63" t="str">
        <f>IF(PResult!BE63="","",PResult!BE63)</f>
        <v/>
      </c>
      <c r="AN63" t="str">
        <f>IF(PResult!BD63="","",PResult!BD63)</f>
        <v/>
      </c>
      <c r="AO63" t="str">
        <f>IF(PResult!BF63="","",PResult!BF63)</f>
        <v/>
      </c>
      <c r="AP63" t="str">
        <f>IF(ISERROR(INDEX(Panaboard!T:T,MATCH(CONCATENATE(A63,"-",T63),Panaboard!AF:AF,0))),"",INDEX(Panaboard!T:T,MATCH(CONCATENATE(A63,"-",T63),Panaboard!AF:AF,0)))</f>
        <v/>
      </c>
      <c r="AQ63" t="str">
        <f>IF(ISERROR(INDEX(Panaboard!U:U,MATCH(CONCATENATE(A63,"-",T63),Panaboard!AF:AF,0))),"",INDEX(Panaboard!U:U,MATCH(CONCATENATE(A63,"-",T63),Panaboard!AF:AF,0)))</f>
        <v/>
      </c>
      <c r="AR63" t="str">
        <f>IF(ISERROR(INDEX(Panaboard!V:V,MATCH(CONCATENATE(A63,"-",T63),Panaboard!AF:AF,0))),"",INDEX(Panaboard!V:V,MATCH(CONCATENATE(A63,"-",T63),Panaboard!AF:AF,0)))</f>
        <v/>
      </c>
      <c r="AS63" t="str">
        <f>IF(ISERROR(INDEX(Panaboard!W:W,MATCH(CONCATENATE(A63,"-",T63),Panaboard!AF:AF,0))),"",INDEX(Panaboard!W:W,MATCH(CONCATENATE(A63,"-",T63),Panaboard!AF:AF,0)))</f>
        <v/>
      </c>
      <c r="AT63" t="str">
        <f>IF(ISERROR(INDEX(Panaboard!X:X,MATCH(CONCATENATE(A63,"-",T63),Panaboard!AF:AF,0))),"",INDEX(Panaboard!X:X,MATCH(CONCATENATE(A63,"-",T63),Panaboard!AF:AF,0)))</f>
        <v/>
      </c>
      <c r="AU63" t="str">
        <f>IF(ISERROR(INDEX(Panaboard!Y:Y,MATCH(CONCATENATE(A63,"-",T63),Panaboard!AF:AF,0))),"",INDEX(Panaboard!Y:Y,MATCH(CONCATENATE(A63,"-",T63),Panaboard!AF:AF,0)))</f>
        <v/>
      </c>
      <c r="AV63" t="str">
        <f>IF(ISERROR(INDEX(Panaboard!Z:Z,MATCH(CONCATENATE(A63,"-",T63),Panaboard!AF:AF,0))),"",INDEX(Panaboard!Z:Z,MATCH(CONCATENATE(A63,"-",T63),Panaboard!AF:AF,0)))</f>
        <v/>
      </c>
      <c r="AW63" t="str">
        <f>IF(ISERROR(INDEX(Panaboard!AA:AA,MATCH(CONCATENATE(A63,"-",T63),Panaboard!AF:AF,0))),"",INDEX(Panaboard!AA:AA,MATCH(CONCATENATE(A63,"-",T63),Panaboard!AF:AF,0)))</f>
        <v/>
      </c>
      <c r="AX63" t="str">
        <f>IF(ISERROR(INDEX(Panaboard!AB:AB,MATCH(CONCATENATE(A63,"-",T63),Panaboard!AF:AF,0))),"",INDEX(Panaboard!AB:AB,MATCH(CONCATENATE(A63,"-",T63),Panaboard!AF:AF,0)))</f>
        <v/>
      </c>
      <c r="AY63" t="str">
        <f>IF(ISERROR(INDEX(Panaboard!AC:AC,MATCH(CONCATENATE(A63,"-",T63),Panaboard!AF:AF,0))),"",INDEX(Panaboard!AC:AC,MATCH(CONCATENATE(A63,"-",T63),Panaboard!AF:AF,0)))</f>
        <v/>
      </c>
      <c r="AZ63" t="str">
        <f>IF(OR(PResult!T63="",PResult!T63="(null)"),"",PResult!T63)</f>
        <v/>
      </c>
      <c r="BA63">
        <f>IF(PResult!O63="",0,PResult!O63)</f>
        <v>0</v>
      </c>
      <c r="BB63" t="str">
        <f>IF(ISERROR(INDEX(Panaboard!N:N,MATCH(CONCATENATE(A63,"-",T63),Panaboard!AF:AF,0))),"",INDEX(Panaboard!N:N,MATCH(CONCATENATE(A63,"-",T63),Panaboard!AF:AF,0)))</f>
        <v/>
      </c>
      <c r="BC63" t="str">
        <f t="shared" si="1"/>
        <v/>
      </c>
      <c r="BD63" t="str">
        <f>IF(ISERROR(INDEX(Panaboard!AD:AD,MATCH(CONCATENATE(A63,"-",T63),Panaboard!AF:AF,0))),"",INDEX(Panaboard!AD:AD,MATCH(CONCATENATE(A63,"-",T63),Panaboard!AF:AF,0)))</f>
        <v/>
      </c>
      <c r="BE63" t="str">
        <f>IF(ISERROR(INDEX(Panaboard!AE:AE,MATCH(CONCATENATE(A63,"-",T63),Panaboard!AF:AF,0))),"",INDEX(Panaboard!AE:AE,MATCH(CONCATENATE(A63,"-",T63),Panaboard!AF:AF,0)))</f>
        <v/>
      </c>
      <c r="BF63">
        <f>IF(OR(UPPER(TRIM(PResult!R63))="S",UPPER(TRIM(PResult!R63))="P"),PResult!M63,0)</f>
        <v>0</v>
      </c>
      <c r="BG63" t="str">
        <f>IF(ISERROR(INDEX(Panaboard!L:L,MATCH(CONCATENATE(A63,"-",T63),Panaboard!AF:AF,0))),"",INDEX(Panaboard!L:L,MATCH(CONCATENATE(A63,"-",T63),Panaboard!AF:AF,0)))</f>
        <v/>
      </c>
      <c r="BH63" t="str">
        <f>IF(ISERROR(INDEX(Panaboard!AG:AG,MATCH(CONCATENATE(A63,"-",T63),Panaboard!AF:AF,0))),"",INDEX(Panaboard!AG:AG,MATCH(CONCATENATE(A63,"-",T63),Panaboard!AF:AF,0)))</f>
        <v/>
      </c>
      <c r="BI63" t="str">
        <f t="shared" si="2"/>
        <v/>
      </c>
      <c r="BJ63" t="str">
        <f>IF(ISERROR(INDEX(CuttingList!F:F,MATCH(CONCATENATE(A63,"-",T63),CuttingList!E:E,0))),"",INDEX(CuttingList!F:F,MATCH(CONCATENATE(A63,"-",T63),CuttingList!E:E,0)))</f>
        <v/>
      </c>
    </row>
    <row r="64" spans="1:62" x14ac:dyDescent="0.25">
      <c r="A64" t="str">
        <f>IF(PResult!AL64="","",PResult!AL64)</f>
        <v/>
      </c>
      <c r="B64" t="str">
        <f>IF(PResult!F64="","",PResult!F64)</f>
        <v/>
      </c>
      <c r="C64" t="str">
        <f>IF(PResult!AN64="","",PResult!AN64)</f>
        <v/>
      </c>
      <c r="D64" t="str">
        <f>IF(PResult!AO64="","",PResult!AO64)</f>
        <v/>
      </c>
      <c r="E64" t="str">
        <f>IF(PResult!AP64="","",PResult!AP64)</f>
        <v/>
      </c>
      <c r="F64" t="str">
        <f>IF(PResult!AQ64="","",PResult!AQ64)</f>
        <v/>
      </c>
      <c r="G64">
        <f>IF(PResult!AR64="",0,ROUND(PResult!AR64,2))</f>
        <v>0</v>
      </c>
      <c r="I64">
        <f>IF(OR(UPPER(TRIM(PResult!R64))="S",UPPER(TRIM(PResult!R64))="P"),PResult!O64,0)</f>
        <v>0</v>
      </c>
      <c r="J64" t="str">
        <f>IF(ISERROR(INDEX(Panaboard!J:J,MATCH(CONCATENATE(A64,"-",T64),Panaboard!AF:AF,0))),"",TRIM(INDEX(Panaboard!J:J,MATCH(CONCATENATE(A64,"-",T64),Panaboard!AF:AF,0))))</f>
        <v/>
      </c>
      <c r="K64" t="str">
        <f>IF(ISERROR(INDEX(Panaboard!C:C,MATCH(CONCATENATE(A64,"-",T64),Panaboard!AF:AF,0))),"",INDEX(Panaboard!C:C,MATCH(CONCATENATE(A64,"-",T64),Panaboard!AF:AF,0)))</f>
        <v/>
      </c>
      <c r="L64" t="str">
        <f>IF(ISERROR(INDEX(Panaboard!D:D,MATCH(CONCATENATE(A64,"-",T64),Panaboard!AF:AF,0))),"",INDEX(Panaboard!D:D,MATCH(CONCATENATE(A64,"-",T64),Panaboard!AF:AF,0)))</f>
        <v/>
      </c>
      <c r="M64" t="str">
        <f>IF(ISERROR(INDEX(Panaboard!E:E,MATCH(CONCATENATE(A64,"-",T64),Panaboard!AF:AF,0))),"",INDEX(Panaboard!E:E,MATCH(CONCATENATE(A64,"-",T64),Panaboard!AF:AF,0)))</f>
        <v/>
      </c>
      <c r="N64" t="str">
        <f>IF(ISERROR(INDEX(Panaboard!F:F,MATCH(CONCATENATE(A64,"-",T64),Panaboard!AF:AF,0))),"",INDEX(Panaboard!F:F,MATCH(CONCATENATE(A64,"-",T64),Panaboard!AF:AF,0)))</f>
        <v/>
      </c>
      <c r="O64" t="str">
        <f>IF(ISERROR(INDEX(Panaboard!G:G,MATCH(CONCATENATE(A64,"-",T64),Panaboard!AF:AF,0))),"",INDEX(Panaboard!G:G,MATCH(CONCATENATE(A64,"-",T64),Panaboard!AF:AF,0)))</f>
        <v/>
      </c>
      <c r="P64" t="str">
        <f t="shared" si="0"/>
        <v/>
      </c>
      <c r="Q64" t="str">
        <f>IF(ISERROR(INDEX(Panaboard!H:H,MATCH(CONCATENATE(A64,"-",T64),Panaboard!AF:AF,0))),"",INDEX(Panaboard!H:H,MATCH(CONCATENATE(A64,"-",T64),Panaboard!AF:AF,0)))</f>
        <v/>
      </c>
      <c r="R64" t="str">
        <f>IF(ISERROR(INDEX(Panaboard!I:I,MATCH(CONCATENATE(A64,"-",T64),Panaboard!AF:AF,0))),"",INDEX(Panaboard!I:I,MATCH(CONCATENATE(A64,"-",T64),Panaboard!AF:AF,0)))</f>
        <v/>
      </c>
      <c r="S64" t="str">
        <f>CONCATENATE(PResult!AS64,PResult!AT64)</f>
        <v/>
      </c>
      <c r="T64" t="str">
        <f>IF(PResult!BG64="","",PResult!BG64)</f>
        <v/>
      </c>
      <c r="U64" t="str">
        <f>IF(PResult!Y64="","",PResult!Y64)</f>
        <v/>
      </c>
      <c r="V64" t="str">
        <f>IF(PResult!AU64="","",PResult!AU64)</f>
        <v/>
      </c>
      <c r="W64" t="str">
        <f>IF(PResult!R64="","",UPPER(TRIM(PResult!R64)))</f>
        <v/>
      </c>
      <c r="X64" t="str">
        <f>IF(PResult!AV64="","",PResult!AV64)</f>
        <v/>
      </c>
      <c r="Y64" t="str">
        <f>IF(PResult!AW64="","",PResult!AW64)</f>
        <v/>
      </c>
      <c r="Z64" t="str">
        <f>IF(PResult!AX64="","",PResult!AX64)</f>
        <v/>
      </c>
      <c r="AA64" t="str">
        <f>IF(PResult!AY64="","",PResult!AY64)</f>
        <v/>
      </c>
      <c r="AB64" t="str">
        <f>IF(PResult!AZ64="","",PResult!AZ64)</f>
        <v/>
      </c>
      <c r="AC64" t="str">
        <f>IF(PResult!BA64="","",PResult!BA64)</f>
        <v/>
      </c>
      <c r="AD64" t="str">
        <f>IF(PResult!G64="","",PResult!G64)</f>
        <v/>
      </c>
      <c r="AE64" t="str">
        <f>IF(PResult!H64="","",PResult!H64)</f>
        <v/>
      </c>
      <c r="AF64">
        <f>IF(OR(PResult!I64="(null)",PResult!I64=""),0,PResult!I64)</f>
        <v>0</v>
      </c>
      <c r="AG64" t="str">
        <f>TEXT(IF(ISERROR(INDEX(Panaboard!P:P,MATCH(CONCATENATE(A64,"-",T64),Panaboard!AF:AF,0))),"",INDEX(Panaboard!P:P,MATCH(CONCATENATE(A64,"-",T64),Panaboard!AF:AF,0))),"HH:MM")</f>
        <v/>
      </c>
      <c r="AH64" t="str">
        <f>TEXT(IF(ISERROR(INDEX(Panaboard!Q:Q,MATCH(CONCATENATE(A64,"-",T64),Panaboard!AF:AF,0))),"",INDEX(Panaboard!Q:Q,MATCH(CONCATENATE(A64,"-",T64),Panaboard!AF:AF,0))),"HH:MM")</f>
        <v/>
      </c>
      <c r="AI64" t="str">
        <f>TEXT(IF(ISERROR(INDEX(Panaboard!R:R,MATCH(CONCATENATE(A64,"-",T64),Panaboard!AF:AF,0))),"",INDEX(Panaboard!R:R,MATCH(CONCATENATE(A64,"-",T64),Panaboard!AF:AF,0))),"HH:MM")</f>
        <v/>
      </c>
      <c r="AJ64" t="str">
        <f>TEXT(IF(ISERROR(INDEX(Panaboard!S:S,MATCH(CONCATENATE(A64,"-",T64),Panaboard!AF:AF,0))),"",INDEX(Panaboard!S:S,MATCH(CONCATENATE(A64,"-",T64),Panaboard!AF:AF,0))),"HH:MM")</f>
        <v/>
      </c>
      <c r="AK64" t="str">
        <f>IF(PResult!BC64="","",PResult!BC64)</f>
        <v/>
      </c>
      <c r="AL64" t="str">
        <f>IF(PResult!BB64="","",PResult!BB64)</f>
        <v/>
      </c>
      <c r="AM64" t="str">
        <f>IF(PResult!BE64="","",PResult!BE64)</f>
        <v/>
      </c>
      <c r="AN64" t="str">
        <f>IF(PResult!BD64="","",PResult!BD64)</f>
        <v/>
      </c>
      <c r="AO64" t="str">
        <f>IF(PResult!BF64="","",PResult!BF64)</f>
        <v/>
      </c>
      <c r="AP64" t="str">
        <f>IF(ISERROR(INDEX(Panaboard!T:T,MATCH(CONCATENATE(A64,"-",T64),Panaboard!AF:AF,0))),"",INDEX(Panaboard!T:T,MATCH(CONCATENATE(A64,"-",T64),Panaboard!AF:AF,0)))</f>
        <v/>
      </c>
      <c r="AQ64" t="str">
        <f>IF(ISERROR(INDEX(Panaboard!U:U,MATCH(CONCATENATE(A64,"-",T64),Panaboard!AF:AF,0))),"",INDEX(Panaboard!U:U,MATCH(CONCATENATE(A64,"-",T64),Panaboard!AF:AF,0)))</f>
        <v/>
      </c>
      <c r="AR64" t="str">
        <f>IF(ISERROR(INDEX(Panaboard!V:V,MATCH(CONCATENATE(A64,"-",T64),Panaboard!AF:AF,0))),"",INDEX(Panaboard!V:V,MATCH(CONCATENATE(A64,"-",T64),Panaboard!AF:AF,0)))</f>
        <v/>
      </c>
      <c r="AS64" t="str">
        <f>IF(ISERROR(INDEX(Panaboard!W:W,MATCH(CONCATENATE(A64,"-",T64),Panaboard!AF:AF,0))),"",INDEX(Panaboard!W:W,MATCH(CONCATENATE(A64,"-",T64),Panaboard!AF:AF,0)))</f>
        <v/>
      </c>
      <c r="AT64" t="str">
        <f>IF(ISERROR(INDEX(Panaboard!X:X,MATCH(CONCATENATE(A64,"-",T64),Panaboard!AF:AF,0))),"",INDEX(Panaboard!X:X,MATCH(CONCATENATE(A64,"-",T64),Panaboard!AF:AF,0)))</f>
        <v/>
      </c>
      <c r="AU64" t="str">
        <f>IF(ISERROR(INDEX(Panaboard!Y:Y,MATCH(CONCATENATE(A64,"-",T64),Panaboard!AF:AF,0))),"",INDEX(Panaboard!Y:Y,MATCH(CONCATENATE(A64,"-",T64),Panaboard!AF:AF,0)))</f>
        <v/>
      </c>
      <c r="AV64" t="str">
        <f>IF(ISERROR(INDEX(Panaboard!Z:Z,MATCH(CONCATENATE(A64,"-",T64),Panaboard!AF:AF,0))),"",INDEX(Panaboard!Z:Z,MATCH(CONCATENATE(A64,"-",T64),Panaboard!AF:AF,0)))</f>
        <v/>
      </c>
      <c r="AW64" t="str">
        <f>IF(ISERROR(INDEX(Panaboard!AA:AA,MATCH(CONCATENATE(A64,"-",T64),Panaboard!AF:AF,0))),"",INDEX(Panaboard!AA:AA,MATCH(CONCATENATE(A64,"-",T64),Panaboard!AF:AF,0)))</f>
        <v/>
      </c>
      <c r="AX64" t="str">
        <f>IF(ISERROR(INDEX(Panaboard!AB:AB,MATCH(CONCATENATE(A64,"-",T64),Panaboard!AF:AF,0))),"",INDEX(Panaboard!AB:AB,MATCH(CONCATENATE(A64,"-",T64),Panaboard!AF:AF,0)))</f>
        <v/>
      </c>
      <c r="AY64" t="str">
        <f>IF(ISERROR(INDEX(Panaboard!AC:AC,MATCH(CONCATENATE(A64,"-",T64),Panaboard!AF:AF,0))),"",INDEX(Panaboard!AC:AC,MATCH(CONCATENATE(A64,"-",T64),Panaboard!AF:AF,0)))</f>
        <v/>
      </c>
      <c r="AZ64" t="str">
        <f>IF(OR(PResult!T64="",PResult!T64="(null)"),"",PResult!T64)</f>
        <v/>
      </c>
      <c r="BA64">
        <f>IF(PResult!O64="",0,PResult!O64)</f>
        <v>0</v>
      </c>
      <c r="BB64" t="str">
        <f>IF(ISERROR(INDEX(Panaboard!N:N,MATCH(CONCATENATE(A64,"-",T64),Panaboard!AF:AF,0))),"",INDEX(Panaboard!N:N,MATCH(CONCATENATE(A64,"-",T64),Panaboard!AF:AF,0)))</f>
        <v/>
      </c>
      <c r="BC64" t="str">
        <f t="shared" si="1"/>
        <v/>
      </c>
      <c r="BD64" t="str">
        <f>IF(ISERROR(INDEX(Panaboard!AD:AD,MATCH(CONCATENATE(A64,"-",T64),Panaboard!AF:AF,0))),"",INDEX(Panaboard!AD:AD,MATCH(CONCATENATE(A64,"-",T64),Panaboard!AF:AF,0)))</f>
        <v/>
      </c>
      <c r="BE64" t="str">
        <f>IF(ISERROR(INDEX(Panaboard!AE:AE,MATCH(CONCATENATE(A64,"-",T64),Panaboard!AF:AF,0))),"",INDEX(Panaboard!AE:AE,MATCH(CONCATENATE(A64,"-",T64),Panaboard!AF:AF,0)))</f>
        <v/>
      </c>
      <c r="BF64">
        <f>IF(OR(UPPER(TRIM(PResult!R64))="S",UPPER(TRIM(PResult!R64))="P"),PResult!M64,0)</f>
        <v>0</v>
      </c>
      <c r="BG64" t="str">
        <f>IF(ISERROR(INDEX(Panaboard!L:L,MATCH(CONCATENATE(A64,"-",T64),Panaboard!AF:AF,0))),"",INDEX(Panaboard!L:L,MATCH(CONCATENATE(A64,"-",T64),Panaboard!AF:AF,0)))</f>
        <v/>
      </c>
      <c r="BH64" t="str">
        <f>IF(ISERROR(INDEX(Panaboard!AG:AG,MATCH(CONCATENATE(A64,"-",T64),Panaboard!AF:AF,0))),"",INDEX(Panaboard!AG:AG,MATCH(CONCATENATE(A64,"-",T64),Panaboard!AF:AF,0)))</f>
        <v/>
      </c>
      <c r="BI64" t="str">
        <f t="shared" si="2"/>
        <v/>
      </c>
      <c r="BJ64" t="str">
        <f>IF(ISERROR(INDEX(CuttingList!F:F,MATCH(CONCATENATE(A64,"-",T64),CuttingList!E:E,0))),"",INDEX(CuttingList!F:F,MATCH(CONCATENATE(A64,"-",T64),CuttingList!E:E,0)))</f>
        <v/>
      </c>
    </row>
    <row r="65" spans="1:62" x14ac:dyDescent="0.25">
      <c r="A65" t="str">
        <f>IF(PResult!AL65="","",PResult!AL65)</f>
        <v/>
      </c>
      <c r="B65" t="str">
        <f>IF(PResult!F65="","",PResult!F65)</f>
        <v/>
      </c>
      <c r="C65" t="str">
        <f>IF(PResult!AN65="","",PResult!AN65)</f>
        <v/>
      </c>
      <c r="D65" t="str">
        <f>IF(PResult!AO65="","",PResult!AO65)</f>
        <v/>
      </c>
      <c r="E65" t="str">
        <f>IF(PResult!AP65="","",PResult!AP65)</f>
        <v/>
      </c>
      <c r="F65" t="str">
        <f>IF(PResult!AQ65="","",PResult!AQ65)</f>
        <v/>
      </c>
      <c r="G65">
        <f>IF(PResult!AR65="",0,ROUND(PResult!AR65,2))</f>
        <v>0</v>
      </c>
      <c r="I65">
        <f>IF(OR(UPPER(TRIM(PResult!R65))="S",UPPER(TRIM(PResult!R65))="P"),PResult!O65,0)</f>
        <v>0</v>
      </c>
      <c r="J65" t="str">
        <f>IF(ISERROR(INDEX(Panaboard!J:J,MATCH(CONCATENATE(A65,"-",T65),Panaboard!AF:AF,0))),"",TRIM(INDEX(Panaboard!J:J,MATCH(CONCATENATE(A65,"-",T65),Panaboard!AF:AF,0))))</f>
        <v/>
      </c>
      <c r="K65" t="str">
        <f>IF(ISERROR(INDEX(Panaboard!C:C,MATCH(CONCATENATE(A65,"-",T65),Panaboard!AF:AF,0))),"",INDEX(Panaboard!C:C,MATCH(CONCATENATE(A65,"-",T65),Panaboard!AF:AF,0)))</f>
        <v/>
      </c>
      <c r="L65" t="str">
        <f>IF(ISERROR(INDEX(Panaboard!D:D,MATCH(CONCATENATE(A65,"-",T65),Panaboard!AF:AF,0))),"",INDEX(Panaboard!D:D,MATCH(CONCATENATE(A65,"-",T65),Panaboard!AF:AF,0)))</f>
        <v/>
      </c>
      <c r="M65" t="str">
        <f>IF(ISERROR(INDEX(Panaboard!E:E,MATCH(CONCATENATE(A65,"-",T65),Panaboard!AF:AF,0))),"",INDEX(Panaboard!E:E,MATCH(CONCATENATE(A65,"-",T65),Panaboard!AF:AF,0)))</f>
        <v/>
      </c>
      <c r="N65" t="str">
        <f>IF(ISERROR(INDEX(Panaboard!F:F,MATCH(CONCATENATE(A65,"-",T65),Panaboard!AF:AF,0))),"",INDEX(Panaboard!F:F,MATCH(CONCATENATE(A65,"-",T65),Panaboard!AF:AF,0)))</f>
        <v/>
      </c>
      <c r="O65" t="str">
        <f>IF(ISERROR(INDEX(Panaboard!G:G,MATCH(CONCATENATE(A65,"-",T65),Panaboard!AF:AF,0))),"",INDEX(Panaboard!G:G,MATCH(CONCATENATE(A65,"-",T65),Panaboard!AF:AF,0)))</f>
        <v/>
      </c>
      <c r="P65" t="str">
        <f t="shared" si="0"/>
        <v/>
      </c>
      <c r="Q65" t="str">
        <f>IF(ISERROR(INDEX(Panaboard!H:H,MATCH(CONCATENATE(A65,"-",T65),Panaboard!AF:AF,0))),"",INDEX(Panaboard!H:H,MATCH(CONCATENATE(A65,"-",T65),Panaboard!AF:AF,0)))</f>
        <v/>
      </c>
      <c r="R65" t="str">
        <f>IF(ISERROR(INDEX(Panaboard!I:I,MATCH(CONCATENATE(A65,"-",T65),Panaboard!AF:AF,0))),"",INDEX(Panaboard!I:I,MATCH(CONCATENATE(A65,"-",T65),Panaboard!AF:AF,0)))</f>
        <v/>
      </c>
      <c r="S65" t="str">
        <f>CONCATENATE(PResult!AS65,PResult!AT65)</f>
        <v/>
      </c>
      <c r="T65" t="str">
        <f>IF(PResult!BG65="","",PResult!BG65)</f>
        <v/>
      </c>
      <c r="U65" t="str">
        <f>IF(PResult!Y65="","",PResult!Y65)</f>
        <v/>
      </c>
      <c r="V65" t="str">
        <f>IF(PResult!AU65="","",PResult!AU65)</f>
        <v/>
      </c>
      <c r="W65" t="str">
        <f>IF(PResult!R65="","",UPPER(TRIM(PResult!R65)))</f>
        <v/>
      </c>
      <c r="X65" t="str">
        <f>IF(PResult!AV65="","",PResult!AV65)</f>
        <v/>
      </c>
      <c r="Y65" t="str">
        <f>IF(PResult!AW65="","",PResult!AW65)</f>
        <v/>
      </c>
      <c r="Z65" t="str">
        <f>IF(PResult!AX65="","",PResult!AX65)</f>
        <v/>
      </c>
      <c r="AA65" t="str">
        <f>IF(PResult!AY65="","",PResult!AY65)</f>
        <v/>
      </c>
      <c r="AB65" t="str">
        <f>IF(PResult!AZ65="","",PResult!AZ65)</f>
        <v/>
      </c>
      <c r="AC65" t="str">
        <f>IF(PResult!BA65="","",PResult!BA65)</f>
        <v/>
      </c>
      <c r="AD65" t="str">
        <f>IF(PResult!G65="","",PResult!G65)</f>
        <v/>
      </c>
      <c r="AE65" t="str">
        <f>IF(PResult!H65="","",PResult!H65)</f>
        <v/>
      </c>
      <c r="AF65">
        <f>IF(OR(PResult!I65="(null)",PResult!I65=""),0,PResult!I65)</f>
        <v>0</v>
      </c>
      <c r="AG65" t="str">
        <f>TEXT(IF(ISERROR(INDEX(Panaboard!P:P,MATCH(CONCATENATE(A65,"-",T65),Panaboard!AF:AF,0))),"",INDEX(Panaboard!P:P,MATCH(CONCATENATE(A65,"-",T65),Panaboard!AF:AF,0))),"HH:MM")</f>
        <v/>
      </c>
      <c r="AH65" t="str">
        <f>TEXT(IF(ISERROR(INDEX(Panaboard!Q:Q,MATCH(CONCATENATE(A65,"-",T65),Panaboard!AF:AF,0))),"",INDEX(Panaboard!Q:Q,MATCH(CONCATENATE(A65,"-",T65),Panaboard!AF:AF,0))),"HH:MM")</f>
        <v/>
      </c>
      <c r="AI65" t="str">
        <f>TEXT(IF(ISERROR(INDEX(Panaboard!R:R,MATCH(CONCATENATE(A65,"-",T65),Panaboard!AF:AF,0))),"",INDEX(Panaboard!R:R,MATCH(CONCATENATE(A65,"-",T65),Panaboard!AF:AF,0))),"HH:MM")</f>
        <v/>
      </c>
      <c r="AJ65" t="str">
        <f>TEXT(IF(ISERROR(INDEX(Panaboard!S:S,MATCH(CONCATENATE(A65,"-",T65),Panaboard!AF:AF,0))),"",INDEX(Panaboard!S:S,MATCH(CONCATENATE(A65,"-",T65),Panaboard!AF:AF,0))),"HH:MM")</f>
        <v/>
      </c>
      <c r="AK65" t="str">
        <f>IF(PResult!BC65="","",PResult!BC65)</f>
        <v/>
      </c>
      <c r="AL65" t="str">
        <f>IF(PResult!BB65="","",PResult!BB65)</f>
        <v/>
      </c>
      <c r="AM65" t="str">
        <f>IF(PResult!BE65="","",PResult!BE65)</f>
        <v/>
      </c>
      <c r="AN65" t="str">
        <f>IF(PResult!BD65="","",PResult!BD65)</f>
        <v/>
      </c>
      <c r="AO65" t="str">
        <f>IF(PResult!BF65="","",PResult!BF65)</f>
        <v/>
      </c>
      <c r="AP65" t="str">
        <f>IF(ISERROR(INDEX(Panaboard!T:T,MATCH(CONCATENATE(A65,"-",T65),Panaboard!AF:AF,0))),"",INDEX(Panaboard!T:T,MATCH(CONCATENATE(A65,"-",T65),Panaboard!AF:AF,0)))</f>
        <v/>
      </c>
      <c r="AQ65" t="str">
        <f>IF(ISERROR(INDEX(Panaboard!U:U,MATCH(CONCATENATE(A65,"-",T65),Panaboard!AF:AF,0))),"",INDEX(Panaboard!U:U,MATCH(CONCATENATE(A65,"-",T65),Panaboard!AF:AF,0)))</f>
        <v/>
      </c>
      <c r="AR65" t="str">
        <f>IF(ISERROR(INDEX(Panaboard!V:V,MATCH(CONCATENATE(A65,"-",T65),Panaboard!AF:AF,0))),"",INDEX(Panaboard!V:V,MATCH(CONCATENATE(A65,"-",T65),Panaboard!AF:AF,0)))</f>
        <v/>
      </c>
      <c r="AS65" t="str">
        <f>IF(ISERROR(INDEX(Panaboard!W:W,MATCH(CONCATENATE(A65,"-",T65),Panaboard!AF:AF,0))),"",INDEX(Panaboard!W:W,MATCH(CONCATENATE(A65,"-",T65),Panaboard!AF:AF,0)))</f>
        <v/>
      </c>
      <c r="AT65" t="str">
        <f>IF(ISERROR(INDEX(Panaboard!X:X,MATCH(CONCATENATE(A65,"-",T65),Panaboard!AF:AF,0))),"",INDEX(Panaboard!X:X,MATCH(CONCATENATE(A65,"-",T65),Panaboard!AF:AF,0)))</f>
        <v/>
      </c>
      <c r="AU65" t="str">
        <f>IF(ISERROR(INDEX(Panaboard!Y:Y,MATCH(CONCATENATE(A65,"-",T65),Panaboard!AF:AF,0))),"",INDEX(Panaboard!Y:Y,MATCH(CONCATENATE(A65,"-",T65),Panaboard!AF:AF,0)))</f>
        <v/>
      </c>
      <c r="AV65" t="str">
        <f>IF(ISERROR(INDEX(Panaboard!Z:Z,MATCH(CONCATENATE(A65,"-",T65),Panaboard!AF:AF,0))),"",INDEX(Panaboard!Z:Z,MATCH(CONCATENATE(A65,"-",T65),Panaboard!AF:AF,0)))</f>
        <v/>
      </c>
      <c r="AW65" t="str">
        <f>IF(ISERROR(INDEX(Panaboard!AA:AA,MATCH(CONCATENATE(A65,"-",T65),Panaboard!AF:AF,0))),"",INDEX(Panaboard!AA:AA,MATCH(CONCATENATE(A65,"-",T65),Panaboard!AF:AF,0)))</f>
        <v/>
      </c>
      <c r="AX65" t="str">
        <f>IF(ISERROR(INDEX(Panaboard!AB:AB,MATCH(CONCATENATE(A65,"-",T65),Panaboard!AF:AF,0))),"",INDEX(Panaboard!AB:AB,MATCH(CONCATENATE(A65,"-",T65),Panaboard!AF:AF,0)))</f>
        <v/>
      </c>
      <c r="AY65" t="str">
        <f>IF(ISERROR(INDEX(Panaboard!AC:AC,MATCH(CONCATENATE(A65,"-",T65),Panaboard!AF:AF,0))),"",INDEX(Panaboard!AC:AC,MATCH(CONCATENATE(A65,"-",T65),Panaboard!AF:AF,0)))</f>
        <v/>
      </c>
      <c r="AZ65" t="str">
        <f>IF(OR(PResult!T65="",PResult!T65="(null)"),"",PResult!T65)</f>
        <v/>
      </c>
      <c r="BA65">
        <f>IF(PResult!O65="",0,PResult!O65)</f>
        <v>0</v>
      </c>
      <c r="BB65" t="str">
        <f>IF(ISERROR(INDEX(Panaboard!N:N,MATCH(CONCATENATE(A65,"-",T65),Panaboard!AF:AF,0))),"",INDEX(Panaboard!N:N,MATCH(CONCATENATE(A65,"-",T65),Panaboard!AF:AF,0)))</f>
        <v/>
      </c>
      <c r="BC65" t="str">
        <f t="shared" si="1"/>
        <v/>
      </c>
      <c r="BD65" t="str">
        <f>IF(ISERROR(INDEX(Panaboard!AD:AD,MATCH(CONCATENATE(A65,"-",T65),Panaboard!AF:AF,0))),"",INDEX(Panaboard!AD:AD,MATCH(CONCATENATE(A65,"-",T65),Panaboard!AF:AF,0)))</f>
        <v/>
      </c>
      <c r="BE65" t="str">
        <f>IF(ISERROR(INDEX(Panaboard!AE:AE,MATCH(CONCATENATE(A65,"-",T65),Panaboard!AF:AF,0))),"",INDEX(Panaboard!AE:AE,MATCH(CONCATENATE(A65,"-",T65),Panaboard!AF:AF,0)))</f>
        <v/>
      </c>
      <c r="BF65">
        <f>IF(OR(UPPER(TRIM(PResult!R65))="S",UPPER(TRIM(PResult!R65))="P"),PResult!M65,0)</f>
        <v>0</v>
      </c>
      <c r="BG65" t="str">
        <f>IF(ISERROR(INDEX(Panaboard!L:L,MATCH(CONCATENATE(A65,"-",T65),Panaboard!AF:AF,0))),"",INDEX(Panaboard!L:L,MATCH(CONCATENATE(A65,"-",T65),Panaboard!AF:AF,0)))</f>
        <v/>
      </c>
      <c r="BH65" t="str">
        <f>IF(ISERROR(INDEX(Panaboard!AG:AG,MATCH(CONCATENATE(A65,"-",T65),Panaboard!AF:AF,0))),"",INDEX(Panaboard!AG:AG,MATCH(CONCATENATE(A65,"-",T65),Panaboard!AF:AF,0)))</f>
        <v/>
      </c>
      <c r="BI65" t="str">
        <f t="shared" si="2"/>
        <v/>
      </c>
      <c r="BJ65" t="str">
        <f>IF(ISERROR(INDEX(CuttingList!F:F,MATCH(CONCATENATE(A65,"-",T65),CuttingList!E:E,0))),"",INDEX(CuttingList!F:F,MATCH(CONCATENATE(A65,"-",T65),CuttingList!E:E,0)))</f>
        <v/>
      </c>
    </row>
    <row r="66" spans="1:62" x14ac:dyDescent="0.25">
      <c r="A66" t="str">
        <f>IF(PResult!AL66="","",PResult!AL66)</f>
        <v/>
      </c>
      <c r="B66" t="str">
        <f>IF(PResult!F66="","",PResult!F66)</f>
        <v/>
      </c>
      <c r="C66" t="str">
        <f>IF(PResult!AN66="","",PResult!AN66)</f>
        <v/>
      </c>
      <c r="D66" t="str">
        <f>IF(PResult!AO66="","",PResult!AO66)</f>
        <v/>
      </c>
      <c r="E66" t="str">
        <f>IF(PResult!AP66="","",PResult!AP66)</f>
        <v/>
      </c>
      <c r="F66" t="str">
        <f>IF(PResult!AQ66="","",PResult!AQ66)</f>
        <v/>
      </c>
      <c r="G66">
        <f>IF(PResult!AR66="",0,ROUND(PResult!AR66,2))</f>
        <v>0</v>
      </c>
      <c r="I66">
        <f>IF(OR(UPPER(TRIM(PResult!R66))="S",UPPER(TRIM(PResult!R66))="P"),PResult!O66,0)</f>
        <v>0</v>
      </c>
      <c r="J66" t="str">
        <f>IF(ISERROR(INDEX(Panaboard!J:J,MATCH(CONCATENATE(A66,"-",T66),Panaboard!AF:AF,0))),"",TRIM(INDEX(Panaboard!J:J,MATCH(CONCATENATE(A66,"-",T66),Panaboard!AF:AF,0))))</f>
        <v/>
      </c>
      <c r="K66" t="str">
        <f>IF(ISERROR(INDEX(Panaboard!C:C,MATCH(CONCATENATE(A66,"-",T66),Panaboard!AF:AF,0))),"",INDEX(Panaboard!C:C,MATCH(CONCATENATE(A66,"-",T66),Panaboard!AF:AF,0)))</f>
        <v/>
      </c>
      <c r="L66" t="str">
        <f>IF(ISERROR(INDEX(Panaboard!D:D,MATCH(CONCATENATE(A66,"-",T66),Panaboard!AF:AF,0))),"",INDEX(Panaboard!D:D,MATCH(CONCATENATE(A66,"-",T66),Panaboard!AF:AF,0)))</f>
        <v/>
      </c>
      <c r="M66" t="str">
        <f>IF(ISERROR(INDEX(Panaboard!E:E,MATCH(CONCATENATE(A66,"-",T66),Panaboard!AF:AF,0))),"",INDEX(Panaboard!E:E,MATCH(CONCATENATE(A66,"-",T66),Panaboard!AF:AF,0)))</f>
        <v/>
      </c>
      <c r="N66" t="str">
        <f>IF(ISERROR(INDEX(Panaboard!F:F,MATCH(CONCATENATE(A66,"-",T66),Panaboard!AF:AF,0))),"",INDEX(Panaboard!F:F,MATCH(CONCATENATE(A66,"-",T66),Panaboard!AF:AF,0)))</f>
        <v/>
      </c>
      <c r="O66" t="str">
        <f>IF(ISERROR(INDEX(Panaboard!G:G,MATCH(CONCATENATE(A66,"-",T66),Panaboard!AF:AF,0))),"",INDEX(Panaboard!G:G,MATCH(CONCATENATE(A66,"-",T66),Panaboard!AF:AF,0)))</f>
        <v/>
      </c>
      <c r="P66" t="str">
        <f t="shared" si="0"/>
        <v/>
      </c>
      <c r="Q66" t="str">
        <f>IF(ISERROR(INDEX(Panaboard!H:H,MATCH(CONCATENATE(A66,"-",T66),Panaboard!AF:AF,0))),"",INDEX(Panaboard!H:H,MATCH(CONCATENATE(A66,"-",T66),Panaboard!AF:AF,0)))</f>
        <v/>
      </c>
      <c r="R66" t="str">
        <f>IF(ISERROR(INDEX(Panaboard!I:I,MATCH(CONCATENATE(A66,"-",T66),Panaboard!AF:AF,0))),"",INDEX(Panaboard!I:I,MATCH(CONCATENATE(A66,"-",T66),Panaboard!AF:AF,0)))</f>
        <v/>
      </c>
      <c r="S66" t="str">
        <f>CONCATENATE(PResult!AS66,PResult!AT66)</f>
        <v/>
      </c>
      <c r="T66" t="str">
        <f>IF(PResult!BG66="","",PResult!BG66)</f>
        <v/>
      </c>
      <c r="U66" t="str">
        <f>IF(PResult!Y66="","",PResult!Y66)</f>
        <v/>
      </c>
      <c r="V66" t="str">
        <f>IF(PResult!AU66="","",PResult!AU66)</f>
        <v/>
      </c>
      <c r="W66" t="str">
        <f>IF(PResult!R66="","",UPPER(TRIM(PResult!R66)))</f>
        <v/>
      </c>
      <c r="X66" t="str">
        <f>IF(PResult!AV66="","",PResult!AV66)</f>
        <v/>
      </c>
      <c r="Y66" t="str">
        <f>IF(PResult!AW66="","",PResult!AW66)</f>
        <v/>
      </c>
      <c r="Z66" t="str">
        <f>IF(PResult!AX66="","",PResult!AX66)</f>
        <v/>
      </c>
      <c r="AA66" t="str">
        <f>IF(PResult!AY66="","",PResult!AY66)</f>
        <v/>
      </c>
      <c r="AB66" t="str">
        <f>IF(PResult!AZ66="","",PResult!AZ66)</f>
        <v/>
      </c>
      <c r="AC66" t="str">
        <f>IF(PResult!BA66="","",PResult!BA66)</f>
        <v/>
      </c>
      <c r="AD66" t="str">
        <f>IF(PResult!G66="","",PResult!G66)</f>
        <v/>
      </c>
      <c r="AE66" t="str">
        <f>IF(PResult!H66="","",PResult!H66)</f>
        <v/>
      </c>
      <c r="AF66">
        <f>IF(OR(PResult!I66="(null)",PResult!I66=""),0,PResult!I66)</f>
        <v>0</v>
      </c>
      <c r="AG66" t="str">
        <f>TEXT(IF(ISERROR(INDEX(Panaboard!P:P,MATCH(CONCATENATE(A66,"-",T66),Panaboard!AF:AF,0))),"",INDEX(Panaboard!P:P,MATCH(CONCATENATE(A66,"-",T66),Panaboard!AF:AF,0))),"HH:MM")</f>
        <v/>
      </c>
      <c r="AH66" t="str">
        <f>TEXT(IF(ISERROR(INDEX(Panaboard!Q:Q,MATCH(CONCATENATE(A66,"-",T66),Panaboard!AF:AF,0))),"",INDEX(Panaboard!Q:Q,MATCH(CONCATENATE(A66,"-",T66),Panaboard!AF:AF,0))),"HH:MM")</f>
        <v/>
      </c>
      <c r="AI66" t="str">
        <f>TEXT(IF(ISERROR(INDEX(Panaboard!R:R,MATCH(CONCATENATE(A66,"-",T66),Panaboard!AF:AF,0))),"",INDEX(Panaboard!R:R,MATCH(CONCATENATE(A66,"-",T66),Panaboard!AF:AF,0))),"HH:MM")</f>
        <v/>
      </c>
      <c r="AJ66" t="str">
        <f>TEXT(IF(ISERROR(INDEX(Panaboard!S:S,MATCH(CONCATENATE(A66,"-",T66),Panaboard!AF:AF,0))),"",INDEX(Panaboard!S:S,MATCH(CONCATENATE(A66,"-",T66),Panaboard!AF:AF,0))),"HH:MM")</f>
        <v/>
      </c>
      <c r="AK66" t="str">
        <f>IF(PResult!BC66="","",PResult!BC66)</f>
        <v/>
      </c>
      <c r="AL66" t="str">
        <f>IF(PResult!BB66="","",PResult!BB66)</f>
        <v/>
      </c>
      <c r="AM66" t="str">
        <f>IF(PResult!BE66="","",PResult!BE66)</f>
        <v/>
      </c>
      <c r="AN66" t="str">
        <f>IF(PResult!BD66="","",PResult!BD66)</f>
        <v/>
      </c>
      <c r="AO66" t="str">
        <f>IF(PResult!BF66="","",PResult!BF66)</f>
        <v/>
      </c>
      <c r="AP66" t="str">
        <f>IF(ISERROR(INDEX(Panaboard!T:T,MATCH(CONCATENATE(A66,"-",T66),Panaboard!AF:AF,0))),"",INDEX(Panaboard!T:T,MATCH(CONCATENATE(A66,"-",T66),Panaboard!AF:AF,0)))</f>
        <v/>
      </c>
      <c r="AQ66" t="str">
        <f>IF(ISERROR(INDEX(Panaboard!U:U,MATCH(CONCATENATE(A66,"-",T66),Panaboard!AF:AF,0))),"",INDEX(Panaboard!U:U,MATCH(CONCATENATE(A66,"-",T66),Panaboard!AF:AF,0)))</f>
        <v/>
      </c>
      <c r="AR66" t="str">
        <f>IF(ISERROR(INDEX(Panaboard!V:V,MATCH(CONCATENATE(A66,"-",T66),Panaboard!AF:AF,0))),"",INDEX(Panaboard!V:V,MATCH(CONCATENATE(A66,"-",T66),Panaboard!AF:AF,0)))</f>
        <v/>
      </c>
      <c r="AS66" t="str">
        <f>IF(ISERROR(INDEX(Panaboard!W:W,MATCH(CONCATENATE(A66,"-",T66),Panaboard!AF:AF,0))),"",INDEX(Panaboard!W:W,MATCH(CONCATENATE(A66,"-",T66),Panaboard!AF:AF,0)))</f>
        <v/>
      </c>
      <c r="AT66" t="str">
        <f>IF(ISERROR(INDEX(Panaboard!X:X,MATCH(CONCATENATE(A66,"-",T66),Panaboard!AF:AF,0))),"",INDEX(Panaboard!X:X,MATCH(CONCATENATE(A66,"-",T66),Panaboard!AF:AF,0)))</f>
        <v/>
      </c>
      <c r="AU66" t="str">
        <f>IF(ISERROR(INDEX(Panaboard!Y:Y,MATCH(CONCATENATE(A66,"-",T66),Panaboard!AF:AF,0))),"",INDEX(Panaboard!Y:Y,MATCH(CONCATENATE(A66,"-",T66),Panaboard!AF:AF,0)))</f>
        <v/>
      </c>
      <c r="AV66" t="str">
        <f>IF(ISERROR(INDEX(Panaboard!Z:Z,MATCH(CONCATENATE(A66,"-",T66),Panaboard!AF:AF,0))),"",INDEX(Panaboard!Z:Z,MATCH(CONCATENATE(A66,"-",T66),Panaboard!AF:AF,0)))</f>
        <v/>
      </c>
      <c r="AW66" t="str">
        <f>IF(ISERROR(INDEX(Panaboard!AA:AA,MATCH(CONCATENATE(A66,"-",T66),Panaboard!AF:AF,0))),"",INDEX(Panaboard!AA:AA,MATCH(CONCATENATE(A66,"-",T66),Panaboard!AF:AF,0)))</f>
        <v/>
      </c>
      <c r="AX66" t="str">
        <f>IF(ISERROR(INDEX(Panaboard!AB:AB,MATCH(CONCATENATE(A66,"-",T66),Panaboard!AF:AF,0))),"",INDEX(Panaboard!AB:AB,MATCH(CONCATENATE(A66,"-",T66),Panaboard!AF:AF,0)))</f>
        <v/>
      </c>
      <c r="AY66" t="str">
        <f>IF(ISERROR(INDEX(Panaboard!AC:AC,MATCH(CONCATENATE(A66,"-",T66),Panaboard!AF:AF,0))),"",INDEX(Panaboard!AC:AC,MATCH(CONCATENATE(A66,"-",T66),Panaboard!AF:AF,0)))</f>
        <v/>
      </c>
      <c r="AZ66" t="str">
        <f>IF(OR(PResult!T66="",PResult!T66="(null)"),"",PResult!T66)</f>
        <v/>
      </c>
      <c r="BA66">
        <f>IF(PResult!O66="",0,PResult!O66)</f>
        <v>0</v>
      </c>
      <c r="BB66" t="str">
        <f>IF(ISERROR(INDEX(Panaboard!N:N,MATCH(CONCATENATE(A66,"-",T66),Panaboard!AF:AF,0))),"",INDEX(Panaboard!N:N,MATCH(CONCATENATE(A66,"-",T66),Panaboard!AF:AF,0)))</f>
        <v/>
      </c>
      <c r="BC66" t="str">
        <f t="shared" si="1"/>
        <v/>
      </c>
      <c r="BD66" t="str">
        <f>IF(ISERROR(INDEX(Panaboard!AD:AD,MATCH(CONCATENATE(A66,"-",T66),Panaboard!AF:AF,0))),"",INDEX(Panaboard!AD:AD,MATCH(CONCATENATE(A66,"-",T66),Panaboard!AF:AF,0)))</f>
        <v/>
      </c>
      <c r="BE66" t="str">
        <f>IF(ISERROR(INDEX(Panaboard!AE:AE,MATCH(CONCATENATE(A66,"-",T66),Panaboard!AF:AF,0))),"",INDEX(Panaboard!AE:AE,MATCH(CONCATENATE(A66,"-",T66),Panaboard!AF:AF,0)))</f>
        <v/>
      </c>
      <c r="BF66">
        <f>IF(OR(UPPER(TRIM(PResult!R66))="S",UPPER(TRIM(PResult!R66))="P"),PResult!M66,0)</f>
        <v>0</v>
      </c>
      <c r="BG66" t="str">
        <f>IF(ISERROR(INDEX(Panaboard!L:L,MATCH(CONCATENATE(A66,"-",T66),Panaboard!AF:AF,0))),"",INDEX(Panaboard!L:L,MATCH(CONCATENATE(A66,"-",T66),Panaboard!AF:AF,0)))</f>
        <v/>
      </c>
      <c r="BH66" t="str">
        <f>IF(ISERROR(INDEX(Panaboard!AG:AG,MATCH(CONCATENATE(A66,"-",T66),Panaboard!AF:AF,0))),"",INDEX(Panaboard!AG:AG,MATCH(CONCATENATE(A66,"-",T66),Panaboard!AF:AF,0)))</f>
        <v/>
      </c>
      <c r="BI66" t="str">
        <f t="shared" si="2"/>
        <v/>
      </c>
      <c r="BJ66" t="str">
        <f>IF(ISERROR(INDEX(CuttingList!F:F,MATCH(CONCATENATE(A66,"-",T66),CuttingList!E:E,0))),"",INDEX(CuttingList!F:F,MATCH(CONCATENATE(A66,"-",T66),CuttingList!E:E,0)))</f>
        <v/>
      </c>
    </row>
    <row r="67" spans="1:62" x14ac:dyDescent="0.25">
      <c r="A67" t="str">
        <f>IF(PResult!AL67="","",PResult!AL67)</f>
        <v/>
      </c>
      <c r="B67" t="str">
        <f>IF(PResult!F67="","",PResult!F67)</f>
        <v/>
      </c>
      <c r="C67" t="str">
        <f>IF(PResult!AN67="","",PResult!AN67)</f>
        <v/>
      </c>
      <c r="D67" t="str">
        <f>IF(PResult!AO67="","",PResult!AO67)</f>
        <v/>
      </c>
      <c r="E67" t="str">
        <f>IF(PResult!AP67="","",PResult!AP67)</f>
        <v/>
      </c>
      <c r="F67" t="str">
        <f>IF(PResult!AQ67="","",PResult!AQ67)</f>
        <v/>
      </c>
      <c r="G67">
        <f>IF(PResult!AR67="",0,ROUND(PResult!AR67,2))</f>
        <v>0</v>
      </c>
      <c r="I67">
        <f>IF(OR(UPPER(TRIM(PResult!R67))="S",UPPER(TRIM(PResult!R67))="P"),PResult!O67,0)</f>
        <v>0</v>
      </c>
      <c r="J67" t="str">
        <f>IF(ISERROR(INDEX(Panaboard!J:J,MATCH(CONCATENATE(A67,"-",T67),Panaboard!AF:AF,0))),"",TRIM(INDEX(Panaboard!J:J,MATCH(CONCATENATE(A67,"-",T67),Panaboard!AF:AF,0))))</f>
        <v/>
      </c>
      <c r="K67" t="str">
        <f>IF(ISERROR(INDEX(Panaboard!C:C,MATCH(CONCATENATE(A67,"-",T67),Panaboard!AF:AF,0))),"",INDEX(Panaboard!C:C,MATCH(CONCATENATE(A67,"-",T67),Panaboard!AF:AF,0)))</f>
        <v/>
      </c>
      <c r="L67" t="str">
        <f>IF(ISERROR(INDEX(Panaboard!D:D,MATCH(CONCATENATE(A67,"-",T67),Panaboard!AF:AF,0))),"",INDEX(Panaboard!D:D,MATCH(CONCATENATE(A67,"-",T67),Panaboard!AF:AF,0)))</f>
        <v/>
      </c>
      <c r="M67" t="str">
        <f>IF(ISERROR(INDEX(Panaboard!E:E,MATCH(CONCATENATE(A67,"-",T67),Panaboard!AF:AF,0))),"",INDEX(Panaboard!E:E,MATCH(CONCATENATE(A67,"-",T67),Panaboard!AF:AF,0)))</f>
        <v/>
      </c>
      <c r="N67" t="str">
        <f>IF(ISERROR(INDEX(Panaboard!F:F,MATCH(CONCATENATE(A67,"-",T67),Panaboard!AF:AF,0))),"",INDEX(Panaboard!F:F,MATCH(CONCATENATE(A67,"-",T67),Panaboard!AF:AF,0)))</f>
        <v/>
      </c>
      <c r="O67" t="str">
        <f>IF(ISERROR(INDEX(Panaboard!G:G,MATCH(CONCATENATE(A67,"-",T67),Panaboard!AF:AF,0))),"",INDEX(Panaboard!G:G,MATCH(CONCATENATE(A67,"-",T67),Panaboard!AF:AF,0)))</f>
        <v/>
      </c>
      <c r="P67" t="str">
        <f t="shared" ref="P67:P130" si="3">IF(OR(O67="",O67=0),"",O67)</f>
        <v/>
      </c>
      <c r="Q67" t="str">
        <f>IF(ISERROR(INDEX(Panaboard!H:H,MATCH(CONCATENATE(A67,"-",T67),Panaboard!AF:AF,0))),"",INDEX(Panaboard!H:H,MATCH(CONCATENATE(A67,"-",T67),Panaboard!AF:AF,0)))</f>
        <v/>
      </c>
      <c r="R67" t="str">
        <f>IF(ISERROR(INDEX(Panaboard!I:I,MATCH(CONCATENATE(A67,"-",T67),Panaboard!AF:AF,0))),"",INDEX(Panaboard!I:I,MATCH(CONCATENATE(A67,"-",T67),Panaboard!AF:AF,0)))</f>
        <v/>
      </c>
      <c r="S67" t="str">
        <f>CONCATENATE(PResult!AS67,PResult!AT67)</f>
        <v/>
      </c>
      <c r="T67" t="str">
        <f>IF(PResult!BG67="","",PResult!BG67)</f>
        <v/>
      </c>
      <c r="U67" t="str">
        <f>IF(PResult!Y67="","",PResult!Y67)</f>
        <v/>
      </c>
      <c r="V67" t="str">
        <f>IF(PResult!AU67="","",PResult!AU67)</f>
        <v/>
      </c>
      <c r="W67" t="str">
        <f>IF(PResult!R67="","",UPPER(TRIM(PResult!R67)))</f>
        <v/>
      </c>
      <c r="X67" t="str">
        <f>IF(PResult!AV67="","",PResult!AV67)</f>
        <v/>
      </c>
      <c r="Y67" t="str">
        <f>IF(PResult!AW67="","",PResult!AW67)</f>
        <v/>
      </c>
      <c r="Z67" t="str">
        <f>IF(PResult!AX67="","",PResult!AX67)</f>
        <v/>
      </c>
      <c r="AA67" t="str">
        <f>IF(PResult!AY67="","",PResult!AY67)</f>
        <v/>
      </c>
      <c r="AB67" t="str">
        <f>IF(PResult!AZ67="","",PResult!AZ67)</f>
        <v/>
      </c>
      <c r="AC67" t="str">
        <f>IF(PResult!BA67="","",PResult!BA67)</f>
        <v/>
      </c>
      <c r="AD67" t="str">
        <f>IF(PResult!G67="","",PResult!G67)</f>
        <v/>
      </c>
      <c r="AE67" t="str">
        <f>IF(PResult!H67="","",PResult!H67)</f>
        <v/>
      </c>
      <c r="AF67">
        <f>IF(OR(PResult!I67="(null)",PResult!I67=""),0,PResult!I67)</f>
        <v>0</v>
      </c>
      <c r="AG67" t="str">
        <f>TEXT(IF(ISERROR(INDEX(Panaboard!P:P,MATCH(CONCATENATE(A67,"-",T67),Panaboard!AF:AF,0))),"",INDEX(Panaboard!P:P,MATCH(CONCATENATE(A67,"-",T67),Panaboard!AF:AF,0))),"HH:MM")</f>
        <v/>
      </c>
      <c r="AH67" t="str">
        <f>TEXT(IF(ISERROR(INDEX(Panaboard!Q:Q,MATCH(CONCATENATE(A67,"-",T67),Panaboard!AF:AF,0))),"",INDEX(Panaboard!Q:Q,MATCH(CONCATENATE(A67,"-",T67),Panaboard!AF:AF,0))),"HH:MM")</f>
        <v/>
      </c>
      <c r="AI67" t="str">
        <f>TEXT(IF(ISERROR(INDEX(Panaboard!R:R,MATCH(CONCATENATE(A67,"-",T67),Panaboard!AF:AF,0))),"",INDEX(Panaboard!R:R,MATCH(CONCATENATE(A67,"-",T67),Panaboard!AF:AF,0))),"HH:MM")</f>
        <v/>
      </c>
      <c r="AJ67" t="str">
        <f>TEXT(IF(ISERROR(INDEX(Panaboard!S:S,MATCH(CONCATENATE(A67,"-",T67),Panaboard!AF:AF,0))),"",INDEX(Panaboard!S:S,MATCH(CONCATENATE(A67,"-",T67),Panaboard!AF:AF,0))),"HH:MM")</f>
        <v/>
      </c>
      <c r="AK67" t="str">
        <f>IF(PResult!BC67="","",PResult!BC67)</f>
        <v/>
      </c>
      <c r="AL67" t="str">
        <f>IF(PResult!BB67="","",PResult!BB67)</f>
        <v/>
      </c>
      <c r="AM67" t="str">
        <f>IF(PResult!BE67="","",PResult!BE67)</f>
        <v/>
      </c>
      <c r="AN67" t="str">
        <f>IF(PResult!BD67="","",PResult!BD67)</f>
        <v/>
      </c>
      <c r="AO67" t="str">
        <f>IF(PResult!BF67="","",PResult!BF67)</f>
        <v/>
      </c>
      <c r="AP67" t="str">
        <f>IF(ISERROR(INDEX(Panaboard!T:T,MATCH(CONCATENATE(A67,"-",T67),Panaboard!AF:AF,0))),"",INDEX(Panaboard!T:T,MATCH(CONCATENATE(A67,"-",T67),Panaboard!AF:AF,0)))</f>
        <v/>
      </c>
      <c r="AQ67" t="str">
        <f>IF(ISERROR(INDEX(Panaboard!U:U,MATCH(CONCATENATE(A67,"-",T67),Panaboard!AF:AF,0))),"",INDEX(Panaboard!U:U,MATCH(CONCATENATE(A67,"-",T67),Panaboard!AF:AF,0)))</f>
        <v/>
      </c>
      <c r="AR67" t="str">
        <f>IF(ISERROR(INDEX(Panaboard!V:V,MATCH(CONCATENATE(A67,"-",T67),Panaboard!AF:AF,0))),"",INDEX(Panaboard!V:V,MATCH(CONCATENATE(A67,"-",T67),Panaboard!AF:AF,0)))</f>
        <v/>
      </c>
      <c r="AS67" t="str">
        <f>IF(ISERROR(INDEX(Panaboard!W:W,MATCH(CONCATENATE(A67,"-",T67),Panaboard!AF:AF,0))),"",INDEX(Panaboard!W:W,MATCH(CONCATENATE(A67,"-",T67),Panaboard!AF:AF,0)))</f>
        <v/>
      </c>
      <c r="AT67" t="str">
        <f>IF(ISERROR(INDEX(Panaboard!X:X,MATCH(CONCATENATE(A67,"-",T67),Panaboard!AF:AF,0))),"",INDEX(Panaboard!X:X,MATCH(CONCATENATE(A67,"-",T67),Panaboard!AF:AF,0)))</f>
        <v/>
      </c>
      <c r="AU67" t="str">
        <f>IF(ISERROR(INDEX(Panaboard!Y:Y,MATCH(CONCATENATE(A67,"-",T67),Panaboard!AF:AF,0))),"",INDEX(Panaboard!Y:Y,MATCH(CONCATENATE(A67,"-",T67),Panaboard!AF:AF,0)))</f>
        <v/>
      </c>
      <c r="AV67" t="str">
        <f>IF(ISERROR(INDEX(Panaboard!Z:Z,MATCH(CONCATENATE(A67,"-",T67),Panaboard!AF:AF,0))),"",INDEX(Panaboard!Z:Z,MATCH(CONCATENATE(A67,"-",T67),Panaboard!AF:AF,0)))</f>
        <v/>
      </c>
      <c r="AW67" t="str">
        <f>IF(ISERROR(INDEX(Panaboard!AA:AA,MATCH(CONCATENATE(A67,"-",T67),Panaboard!AF:AF,0))),"",INDEX(Panaboard!AA:AA,MATCH(CONCATENATE(A67,"-",T67),Panaboard!AF:AF,0)))</f>
        <v/>
      </c>
      <c r="AX67" t="str">
        <f>IF(ISERROR(INDEX(Panaboard!AB:AB,MATCH(CONCATENATE(A67,"-",T67),Panaboard!AF:AF,0))),"",INDEX(Panaboard!AB:AB,MATCH(CONCATENATE(A67,"-",T67),Panaboard!AF:AF,0)))</f>
        <v/>
      </c>
      <c r="AY67" t="str">
        <f>IF(ISERROR(INDEX(Panaboard!AC:AC,MATCH(CONCATENATE(A67,"-",T67),Panaboard!AF:AF,0))),"",INDEX(Panaboard!AC:AC,MATCH(CONCATENATE(A67,"-",T67),Panaboard!AF:AF,0)))</f>
        <v/>
      </c>
      <c r="AZ67" t="str">
        <f>IF(OR(PResult!T67="",PResult!T67="(null)"),"",PResult!T67)</f>
        <v/>
      </c>
      <c r="BA67">
        <f>IF(PResult!O67="",0,PResult!O67)</f>
        <v>0</v>
      </c>
      <c r="BB67" t="str">
        <f>IF(ISERROR(INDEX(Panaboard!N:N,MATCH(CONCATENATE(A67,"-",T67),Panaboard!AF:AF,0))),"",INDEX(Panaboard!N:N,MATCH(CONCATENATE(A67,"-",T67),Panaboard!AF:AF,0)))</f>
        <v/>
      </c>
      <c r="BC67" t="str">
        <f t="shared" ref="BC67:BC130" si="4">IF(OR(BB67="",BB67=0),"",ROUND(BB67,0))</f>
        <v/>
      </c>
      <c r="BD67" t="str">
        <f>IF(ISERROR(INDEX(Panaboard!AD:AD,MATCH(CONCATENATE(A67,"-",T67),Panaboard!AF:AF,0))),"",INDEX(Panaboard!AD:AD,MATCH(CONCATENATE(A67,"-",T67),Panaboard!AF:AF,0)))</f>
        <v/>
      </c>
      <c r="BE67" t="str">
        <f>IF(ISERROR(INDEX(Panaboard!AE:AE,MATCH(CONCATENATE(A67,"-",T67),Panaboard!AF:AF,0))),"",INDEX(Panaboard!AE:AE,MATCH(CONCATENATE(A67,"-",T67),Panaboard!AF:AF,0)))</f>
        <v/>
      </c>
      <c r="BF67">
        <f>IF(OR(UPPER(TRIM(PResult!R67))="S",UPPER(TRIM(PResult!R67))="P"),PResult!M67,0)</f>
        <v>0</v>
      </c>
      <c r="BG67" t="str">
        <f>IF(ISERROR(INDEX(Panaboard!L:L,MATCH(CONCATENATE(A67,"-",T67),Panaboard!AF:AF,0))),"",INDEX(Panaboard!L:L,MATCH(CONCATENATE(A67,"-",T67),Panaboard!AF:AF,0)))</f>
        <v/>
      </c>
      <c r="BH67" t="str">
        <f>IF(ISERROR(INDEX(Panaboard!AG:AG,MATCH(CONCATENATE(A67,"-",T67),Panaboard!AF:AF,0))),"",INDEX(Panaboard!AG:AG,MATCH(CONCATENATE(A67,"-",T67),Panaboard!AF:AF,0)))</f>
        <v/>
      </c>
      <c r="BI67" t="str">
        <f t="shared" ref="BI67:BI130" si="5">IF(OR(BH67="",BH67=0),"",BH67)</f>
        <v/>
      </c>
      <c r="BJ67" t="str">
        <f>IF(ISERROR(INDEX(CuttingList!F:F,MATCH(CONCATENATE(A67,"-",T67),CuttingList!E:E,0))),"",INDEX(CuttingList!F:F,MATCH(CONCATENATE(A67,"-",T67),CuttingList!E:E,0)))</f>
        <v/>
      </c>
    </row>
    <row r="68" spans="1:62" x14ac:dyDescent="0.25">
      <c r="A68" t="str">
        <f>IF(PResult!AL68="","",PResult!AL68)</f>
        <v/>
      </c>
      <c r="B68" t="str">
        <f>IF(PResult!F68="","",PResult!F68)</f>
        <v/>
      </c>
      <c r="C68" t="str">
        <f>IF(PResult!AN68="","",PResult!AN68)</f>
        <v/>
      </c>
      <c r="D68" t="str">
        <f>IF(PResult!AO68="","",PResult!AO68)</f>
        <v/>
      </c>
      <c r="E68" t="str">
        <f>IF(PResult!AP68="","",PResult!AP68)</f>
        <v/>
      </c>
      <c r="F68" t="str">
        <f>IF(PResult!AQ68="","",PResult!AQ68)</f>
        <v/>
      </c>
      <c r="G68">
        <f>IF(PResult!AR68="",0,ROUND(PResult!AR68,2))</f>
        <v>0</v>
      </c>
      <c r="I68">
        <f>IF(OR(UPPER(TRIM(PResult!R68))="S",UPPER(TRIM(PResult!R68))="P"),PResult!O68,0)</f>
        <v>0</v>
      </c>
      <c r="J68" t="str">
        <f>IF(ISERROR(INDEX(Panaboard!J:J,MATCH(CONCATENATE(A68,"-",T68),Panaboard!AF:AF,0))),"",TRIM(INDEX(Panaboard!J:J,MATCH(CONCATENATE(A68,"-",T68),Panaboard!AF:AF,0))))</f>
        <v/>
      </c>
      <c r="K68" t="str">
        <f>IF(ISERROR(INDEX(Panaboard!C:C,MATCH(CONCATENATE(A68,"-",T68),Panaboard!AF:AF,0))),"",INDEX(Panaboard!C:C,MATCH(CONCATENATE(A68,"-",T68),Panaboard!AF:AF,0)))</f>
        <v/>
      </c>
      <c r="L68" t="str">
        <f>IF(ISERROR(INDEX(Panaboard!D:D,MATCH(CONCATENATE(A68,"-",T68),Panaboard!AF:AF,0))),"",INDEX(Panaboard!D:D,MATCH(CONCATENATE(A68,"-",T68),Panaboard!AF:AF,0)))</f>
        <v/>
      </c>
      <c r="M68" t="str">
        <f>IF(ISERROR(INDEX(Panaboard!E:E,MATCH(CONCATENATE(A68,"-",T68),Panaboard!AF:AF,0))),"",INDEX(Panaboard!E:E,MATCH(CONCATENATE(A68,"-",T68),Panaboard!AF:AF,0)))</f>
        <v/>
      </c>
      <c r="N68" t="str">
        <f>IF(ISERROR(INDEX(Panaboard!F:F,MATCH(CONCATENATE(A68,"-",T68),Panaboard!AF:AF,0))),"",INDEX(Panaboard!F:F,MATCH(CONCATENATE(A68,"-",T68),Panaboard!AF:AF,0)))</f>
        <v/>
      </c>
      <c r="O68" t="str">
        <f>IF(ISERROR(INDEX(Panaboard!G:G,MATCH(CONCATENATE(A68,"-",T68),Panaboard!AF:AF,0))),"",INDEX(Panaboard!G:G,MATCH(CONCATENATE(A68,"-",T68),Panaboard!AF:AF,0)))</f>
        <v/>
      </c>
      <c r="P68" t="str">
        <f t="shared" si="3"/>
        <v/>
      </c>
      <c r="Q68" t="str">
        <f>IF(ISERROR(INDEX(Panaboard!H:H,MATCH(CONCATENATE(A68,"-",T68),Panaboard!AF:AF,0))),"",INDEX(Panaboard!H:H,MATCH(CONCATENATE(A68,"-",T68),Panaboard!AF:AF,0)))</f>
        <v/>
      </c>
      <c r="R68" t="str">
        <f>IF(ISERROR(INDEX(Panaboard!I:I,MATCH(CONCATENATE(A68,"-",T68),Panaboard!AF:AF,0))),"",INDEX(Panaboard!I:I,MATCH(CONCATENATE(A68,"-",T68),Panaboard!AF:AF,0)))</f>
        <v/>
      </c>
      <c r="S68" t="str">
        <f>CONCATENATE(PResult!AS68,PResult!AT68)</f>
        <v/>
      </c>
      <c r="T68" t="str">
        <f>IF(PResult!BG68="","",PResult!BG68)</f>
        <v/>
      </c>
      <c r="U68" t="str">
        <f>IF(PResult!Y68="","",PResult!Y68)</f>
        <v/>
      </c>
      <c r="V68" t="str">
        <f>IF(PResult!AU68="","",PResult!AU68)</f>
        <v/>
      </c>
      <c r="W68" t="str">
        <f>IF(PResult!R68="","",UPPER(TRIM(PResult!R68)))</f>
        <v/>
      </c>
      <c r="X68" t="str">
        <f>IF(PResult!AV68="","",PResult!AV68)</f>
        <v/>
      </c>
      <c r="Y68" t="str">
        <f>IF(PResult!AW68="","",PResult!AW68)</f>
        <v/>
      </c>
      <c r="Z68" t="str">
        <f>IF(PResult!AX68="","",PResult!AX68)</f>
        <v/>
      </c>
      <c r="AA68" t="str">
        <f>IF(PResult!AY68="","",PResult!AY68)</f>
        <v/>
      </c>
      <c r="AB68" t="str">
        <f>IF(PResult!AZ68="","",PResult!AZ68)</f>
        <v/>
      </c>
      <c r="AC68" t="str">
        <f>IF(PResult!BA68="","",PResult!BA68)</f>
        <v/>
      </c>
      <c r="AD68" t="str">
        <f>IF(PResult!G68="","",PResult!G68)</f>
        <v/>
      </c>
      <c r="AE68" t="str">
        <f>IF(PResult!H68="","",PResult!H68)</f>
        <v/>
      </c>
      <c r="AF68">
        <f>IF(OR(PResult!I68="(null)",PResult!I68=""),0,PResult!I68)</f>
        <v>0</v>
      </c>
      <c r="AG68" t="str">
        <f>TEXT(IF(ISERROR(INDEX(Panaboard!P:P,MATCH(CONCATENATE(A68,"-",T68),Panaboard!AF:AF,0))),"",INDEX(Panaboard!P:P,MATCH(CONCATENATE(A68,"-",T68),Panaboard!AF:AF,0))),"HH:MM")</f>
        <v/>
      </c>
      <c r="AH68" t="str">
        <f>TEXT(IF(ISERROR(INDEX(Panaboard!Q:Q,MATCH(CONCATENATE(A68,"-",T68),Panaboard!AF:AF,0))),"",INDEX(Panaboard!Q:Q,MATCH(CONCATENATE(A68,"-",T68),Panaboard!AF:AF,0))),"HH:MM")</f>
        <v/>
      </c>
      <c r="AI68" t="str">
        <f>TEXT(IF(ISERROR(INDEX(Panaboard!R:R,MATCH(CONCATENATE(A68,"-",T68),Panaboard!AF:AF,0))),"",INDEX(Panaboard!R:R,MATCH(CONCATENATE(A68,"-",T68),Panaboard!AF:AF,0))),"HH:MM")</f>
        <v/>
      </c>
      <c r="AJ68" t="str">
        <f>TEXT(IF(ISERROR(INDEX(Panaboard!S:S,MATCH(CONCATENATE(A68,"-",T68),Panaboard!AF:AF,0))),"",INDEX(Panaboard!S:S,MATCH(CONCATENATE(A68,"-",T68),Panaboard!AF:AF,0))),"HH:MM")</f>
        <v/>
      </c>
      <c r="AK68" t="str">
        <f>IF(PResult!BC68="","",PResult!BC68)</f>
        <v/>
      </c>
      <c r="AL68" t="str">
        <f>IF(PResult!BB68="","",PResult!BB68)</f>
        <v/>
      </c>
      <c r="AM68" t="str">
        <f>IF(PResult!BE68="","",PResult!BE68)</f>
        <v/>
      </c>
      <c r="AN68" t="str">
        <f>IF(PResult!BD68="","",PResult!BD68)</f>
        <v/>
      </c>
      <c r="AO68" t="str">
        <f>IF(PResult!BF68="","",PResult!BF68)</f>
        <v/>
      </c>
      <c r="AP68" t="str">
        <f>IF(ISERROR(INDEX(Panaboard!T:T,MATCH(CONCATENATE(A68,"-",T68),Panaboard!AF:AF,0))),"",INDEX(Panaboard!T:T,MATCH(CONCATENATE(A68,"-",T68),Panaboard!AF:AF,0)))</f>
        <v/>
      </c>
      <c r="AQ68" t="str">
        <f>IF(ISERROR(INDEX(Panaboard!U:U,MATCH(CONCATENATE(A68,"-",T68),Panaboard!AF:AF,0))),"",INDEX(Panaboard!U:U,MATCH(CONCATENATE(A68,"-",T68),Panaboard!AF:AF,0)))</f>
        <v/>
      </c>
      <c r="AR68" t="str">
        <f>IF(ISERROR(INDEX(Panaboard!V:V,MATCH(CONCATENATE(A68,"-",T68),Panaboard!AF:AF,0))),"",INDEX(Panaboard!V:V,MATCH(CONCATENATE(A68,"-",T68),Panaboard!AF:AF,0)))</f>
        <v/>
      </c>
      <c r="AS68" t="str">
        <f>IF(ISERROR(INDEX(Panaboard!W:W,MATCH(CONCATENATE(A68,"-",T68),Panaboard!AF:AF,0))),"",INDEX(Panaboard!W:W,MATCH(CONCATENATE(A68,"-",T68),Panaboard!AF:AF,0)))</f>
        <v/>
      </c>
      <c r="AT68" t="str">
        <f>IF(ISERROR(INDEX(Panaboard!X:X,MATCH(CONCATENATE(A68,"-",T68),Panaboard!AF:AF,0))),"",INDEX(Panaboard!X:X,MATCH(CONCATENATE(A68,"-",T68),Panaboard!AF:AF,0)))</f>
        <v/>
      </c>
      <c r="AU68" t="str">
        <f>IF(ISERROR(INDEX(Panaboard!Y:Y,MATCH(CONCATENATE(A68,"-",T68),Panaboard!AF:AF,0))),"",INDEX(Panaboard!Y:Y,MATCH(CONCATENATE(A68,"-",T68),Panaboard!AF:AF,0)))</f>
        <v/>
      </c>
      <c r="AV68" t="str">
        <f>IF(ISERROR(INDEX(Panaboard!Z:Z,MATCH(CONCATENATE(A68,"-",T68),Panaboard!AF:AF,0))),"",INDEX(Panaboard!Z:Z,MATCH(CONCATENATE(A68,"-",T68),Panaboard!AF:AF,0)))</f>
        <v/>
      </c>
      <c r="AW68" t="str">
        <f>IF(ISERROR(INDEX(Panaboard!AA:AA,MATCH(CONCATENATE(A68,"-",T68),Panaboard!AF:AF,0))),"",INDEX(Panaboard!AA:AA,MATCH(CONCATENATE(A68,"-",T68),Panaboard!AF:AF,0)))</f>
        <v/>
      </c>
      <c r="AX68" t="str">
        <f>IF(ISERROR(INDEX(Panaboard!AB:AB,MATCH(CONCATENATE(A68,"-",T68),Panaboard!AF:AF,0))),"",INDEX(Panaboard!AB:AB,MATCH(CONCATENATE(A68,"-",T68),Panaboard!AF:AF,0)))</f>
        <v/>
      </c>
      <c r="AY68" t="str">
        <f>IF(ISERROR(INDEX(Panaboard!AC:AC,MATCH(CONCATENATE(A68,"-",T68),Panaboard!AF:AF,0))),"",INDEX(Panaboard!AC:AC,MATCH(CONCATENATE(A68,"-",T68),Panaboard!AF:AF,0)))</f>
        <v/>
      </c>
      <c r="AZ68" t="str">
        <f>IF(OR(PResult!T68="",PResult!T68="(null)"),"",PResult!T68)</f>
        <v/>
      </c>
      <c r="BA68">
        <f>IF(PResult!O68="",0,PResult!O68)</f>
        <v>0</v>
      </c>
      <c r="BB68" t="str">
        <f>IF(ISERROR(INDEX(Panaboard!N:N,MATCH(CONCATENATE(A68,"-",T68),Panaboard!AF:AF,0))),"",INDEX(Panaboard!N:N,MATCH(CONCATENATE(A68,"-",T68),Panaboard!AF:AF,0)))</f>
        <v/>
      </c>
      <c r="BC68" t="str">
        <f t="shared" si="4"/>
        <v/>
      </c>
      <c r="BD68" t="str">
        <f>IF(ISERROR(INDEX(Panaboard!AD:AD,MATCH(CONCATENATE(A68,"-",T68),Panaboard!AF:AF,0))),"",INDEX(Panaboard!AD:AD,MATCH(CONCATENATE(A68,"-",T68),Panaboard!AF:AF,0)))</f>
        <v/>
      </c>
      <c r="BE68" t="str">
        <f>IF(ISERROR(INDEX(Panaboard!AE:AE,MATCH(CONCATENATE(A68,"-",T68),Panaboard!AF:AF,0))),"",INDEX(Panaboard!AE:AE,MATCH(CONCATENATE(A68,"-",T68),Panaboard!AF:AF,0)))</f>
        <v/>
      </c>
      <c r="BF68">
        <f>IF(OR(UPPER(TRIM(PResult!R68))="S",UPPER(TRIM(PResult!R68))="P"),PResult!M68,0)</f>
        <v>0</v>
      </c>
      <c r="BG68" t="str">
        <f>IF(ISERROR(INDEX(Panaboard!L:L,MATCH(CONCATENATE(A68,"-",T68),Panaboard!AF:AF,0))),"",INDEX(Panaboard!L:L,MATCH(CONCATENATE(A68,"-",T68),Panaboard!AF:AF,0)))</f>
        <v/>
      </c>
      <c r="BH68" t="str">
        <f>IF(ISERROR(INDEX(Panaboard!AG:AG,MATCH(CONCATENATE(A68,"-",T68),Panaboard!AF:AF,0))),"",INDEX(Panaboard!AG:AG,MATCH(CONCATENATE(A68,"-",T68),Panaboard!AF:AF,0)))</f>
        <v/>
      </c>
      <c r="BI68" t="str">
        <f t="shared" si="5"/>
        <v/>
      </c>
      <c r="BJ68" t="str">
        <f>IF(ISERROR(INDEX(CuttingList!F:F,MATCH(CONCATENATE(A68,"-",T68),CuttingList!E:E,0))),"",INDEX(CuttingList!F:F,MATCH(CONCATENATE(A68,"-",T68),CuttingList!E:E,0)))</f>
        <v/>
      </c>
    </row>
    <row r="69" spans="1:62" x14ac:dyDescent="0.25">
      <c r="A69" t="str">
        <f>IF(PResult!AL69="","",PResult!AL69)</f>
        <v/>
      </c>
      <c r="B69" t="str">
        <f>IF(PResult!F69="","",PResult!F69)</f>
        <v/>
      </c>
      <c r="C69" t="str">
        <f>IF(PResult!AN69="","",PResult!AN69)</f>
        <v/>
      </c>
      <c r="D69" t="str">
        <f>IF(PResult!AO69="","",PResult!AO69)</f>
        <v/>
      </c>
      <c r="E69" t="str">
        <f>IF(PResult!AP69="","",PResult!AP69)</f>
        <v/>
      </c>
      <c r="F69" t="str">
        <f>IF(PResult!AQ69="","",PResult!AQ69)</f>
        <v/>
      </c>
      <c r="G69">
        <f>IF(PResult!AR69="",0,ROUND(PResult!AR69,2))</f>
        <v>0</v>
      </c>
      <c r="I69">
        <f>IF(OR(UPPER(TRIM(PResult!R69))="S",UPPER(TRIM(PResult!R69))="P"),PResult!O69,0)</f>
        <v>0</v>
      </c>
      <c r="J69" t="str">
        <f>IF(ISERROR(INDEX(Panaboard!J:J,MATCH(CONCATENATE(A69,"-",T69),Panaboard!AF:AF,0))),"",TRIM(INDEX(Panaboard!J:J,MATCH(CONCATENATE(A69,"-",T69),Panaboard!AF:AF,0))))</f>
        <v/>
      </c>
      <c r="K69" t="str">
        <f>IF(ISERROR(INDEX(Panaboard!C:C,MATCH(CONCATENATE(A69,"-",T69),Panaboard!AF:AF,0))),"",INDEX(Panaboard!C:C,MATCH(CONCATENATE(A69,"-",T69),Panaboard!AF:AF,0)))</f>
        <v/>
      </c>
      <c r="L69" t="str">
        <f>IF(ISERROR(INDEX(Panaboard!D:D,MATCH(CONCATENATE(A69,"-",T69),Panaboard!AF:AF,0))),"",INDEX(Panaboard!D:D,MATCH(CONCATENATE(A69,"-",T69),Panaboard!AF:AF,0)))</f>
        <v/>
      </c>
      <c r="M69" t="str">
        <f>IF(ISERROR(INDEX(Panaboard!E:E,MATCH(CONCATENATE(A69,"-",T69),Panaboard!AF:AF,0))),"",INDEX(Panaboard!E:E,MATCH(CONCATENATE(A69,"-",T69),Panaboard!AF:AF,0)))</f>
        <v/>
      </c>
      <c r="N69" t="str">
        <f>IF(ISERROR(INDEX(Panaboard!F:F,MATCH(CONCATENATE(A69,"-",T69),Panaboard!AF:AF,0))),"",INDEX(Panaboard!F:F,MATCH(CONCATENATE(A69,"-",T69),Panaboard!AF:AF,0)))</f>
        <v/>
      </c>
      <c r="O69" t="str">
        <f>IF(ISERROR(INDEX(Panaboard!G:G,MATCH(CONCATENATE(A69,"-",T69),Panaboard!AF:AF,0))),"",INDEX(Panaboard!G:G,MATCH(CONCATENATE(A69,"-",T69),Panaboard!AF:AF,0)))</f>
        <v/>
      </c>
      <c r="P69" t="str">
        <f t="shared" si="3"/>
        <v/>
      </c>
      <c r="Q69" t="str">
        <f>IF(ISERROR(INDEX(Panaboard!H:H,MATCH(CONCATENATE(A69,"-",T69),Panaboard!AF:AF,0))),"",INDEX(Panaboard!H:H,MATCH(CONCATENATE(A69,"-",T69),Panaboard!AF:AF,0)))</f>
        <v/>
      </c>
      <c r="R69" t="str">
        <f>IF(ISERROR(INDEX(Panaboard!I:I,MATCH(CONCATENATE(A69,"-",T69),Panaboard!AF:AF,0))),"",INDEX(Panaboard!I:I,MATCH(CONCATENATE(A69,"-",T69),Panaboard!AF:AF,0)))</f>
        <v/>
      </c>
      <c r="S69" t="str">
        <f>CONCATENATE(PResult!AS69,PResult!AT69)</f>
        <v/>
      </c>
      <c r="T69" t="str">
        <f>IF(PResult!BG69="","",PResult!BG69)</f>
        <v/>
      </c>
      <c r="U69" t="str">
        <f>IF(PResult!Y69="","",PResult!Y69)</f>
        <v/>
      </c>
      <c r="V69" t="str">
        <f>IF(PResult!AU69="","",PResult!AU69)</f>
        <v/>
      </c>
      <c r="W69" t="str">
        <f>IF(PResult!R69="","",UPPER(TRIM(PResult!R69)))</f>
        <v/>
      </c>
      <c r="X69" t="str">
        <f>IF(PResult!AV69="","",PResult!AV69)</f>
        <v/>
      </c>
      <c r="Y69" t="str">
        <f>IF(PResult!AW69="","",PResult!AW69)</f>
        <v/>
      </c>
      <c r="Z69" t="str">
        <f>IF(PResult!AX69="","",PResult!AX69)</f>
        <v/>
      </c>
      <c r="AA69" t="str">
        <f>IF(PResult!AY69="","",PResult!AY69)</f>
        <v/>
      </c>
      <c r="AB69" t="str">
        <f>IF(PResult!AZ69="","",PResult!AZ69)</f>
        <v/>
      </c>
      <c r="AC69" t="str">
        <f>IF(PResult!BA69="","",PResult!BA69)</f>
        <v/>
      </c>
      <c r="AD69" t="str">
        <f>IF(PResult!G69="","",PResult!G69)</f>
        <v/>
      </c>
      <c r="AE69" t="str">
        <f>IF(PResult!H69="","",PResult!H69)</f>
        <v/>
      </c>
      <c r="AF69">
        <f>IF(OR(PResult!I69="(null)",PResult!I69=""),0,PResult!I69)</f>
        <v>0</v>
      </c>
      <c r="AG69" t="str">
        <f>TEXT(IF(ISERROR(INDEX(Panaboard!P:P,MATCH(CONCATENATE(A69,"-",T69),Panaboard!AF:AF,0))),"",INDEX(Panaboard!P:P,MATCH(CONCATENATE(A69,"-",T69),Panaboard!AF:AF,0))),"HH:MM")</f>
        <v/>
      </c>
      <c r="AH69" t="str">
        <f>TEXT(IF(ISERROR(INDEX(Panaboard!Q:Q,MATCH(CONCATENATE(A69,"-",T69),Panaboard!AF:AF,0))),"",INDEX(Panaboard!Q:Q,MATCH(CONCATENATE(A69,"-",T69),Panaboard!AF:AF,0))),"HH:MM")</f>
        <v/>
      </c>
      <c r="AI69" t="str">
        <f>TEXT(IF(ISERROR(INDEX(Panaboard!R:R,MATCH(CONCATENATE(A69,"-",T69),Panaboard!AF:AF,0))),"",INDEX(Panaboard!R:R,MATCH(CONCATENATE(A69,"-",T69),Panaboard!AF:AF,0))),"HH:MM")</f>
        <v/>
      </c>
      <c r="AJ69" t="str">
        <f>TEXT(IF(ISERROR(INDEX(Panaboard!S:S,MATCH(CONCATENATE(A69,"-",T69),Panaboard!AF:AF,0))),"",INDEX(Panaboard!S:S,MATCH(CONCATENATE(A69,"-",T69),Panaboard!AF:AF,0))),"HH:MM")</f>
        <v/>
      </c>
      <c r="AK69" t="str">
        <f>IF(PResult!BC69="","",PResult!BC69)</f>
        <v/>
      </c>
      <c r="AL69" t="str">
        <f>IF(PResult!BB69="","",PResult!BB69)</f>
        <v/>
      </c>
      <c r="AM69" t="str">
        <f>IF(PResult!BE69="","",PResult!BE69)</f>
        <v/>
      </c>
      <c r="AN69" t="str">
        <f>IF(PResult!BD69="","",PResult!BD69)</f>
        <v/>
      </c>
      <c r="AO69" t="str">
        <f>IF(PResult!BF69="","",PResult!BF69)</f>
        <v/>
      </c>
      <c r="AP69" t="str">
        <f>IF(ISERROR(INDEX(Panaboard!T:T,MATCH(CONCATENATE(A69,"-",T69),Panaboard!AF:AF,0))),"",INDEX(Panaboard!T:T,MATCH(CONCATENATE(A69,"-",T69),Panaboard!AF:AF,0)))</f>
        <v/>
      </c>
      <c r="AQ69" t="str">
        <f>IF(ISERROR(INDEX(Panaboard!U:U,MATCH(CONCATENATE(A69,"-",T69),Panaboard!AF:AF,0))),"",INDEX(Panaboard!U:U,MATCH(CONCATENATE(A69,"-",T69),Panaboard!AF:AF,0)))</f>
        <v/>
      </c>
      <c r="AR69" t="str">
        <f>IF(ISERROR(INDEX(Panaboard!V:V,MATCH(CONCATENATE(A69,"-",T69),Panaboard!AF:AF,0))),"",INDEX(Panaboard!V:V,MATCH(CONCATENATE(A69,"-",T69),Panaboard!AF:AF,0)))</f>
        <v/>
      </c>
      <c r="AS69" t="str">
        <f>IF(ISERROR(INDEX(Panaboard!W:W,MATCH(CONCATENATE(A69,"-",T69),Panaboard!AF:AF,0))),"",INDEX(Panaboard!W:W,MATCH(CONCATENATE(A69,"-",T69),Panaboard!AF:AF,0)))</f>
        <v/>
      </c>
      <c r="AT69" t="str">
        <f>IF(ISERROR(INDEX(Panaboard!X:X,MATCH(CONCATENATE(A69,"-",T69),Panaboard!AF:AF,0))),"",INDEX(Panaboard!X:X,MATCH(CONCATENATE(A69,"-",T69),Panaboard!AF:AF,0)))</f>
        <v/>
      </c>
      <c r="AU69" t="str">
        <f>IF(ISERROR(INDEX(Panaboard!Y:Y,MATCH(CONCATENATE(A69,"-",T69),Panaboard!AF:AF,0))),"",INDEX(Panaboard!Y:Y,MATCH(CONCATENATE(A69,"-",T69),Panaboard!AF:AF,0)))</f>
        <v/>
      </c>
      <c r="AV69" t="str">
        <f>IF(ISERROR(INDEX(Panaboard!Z:Z,MATCH(CONCATENATE(A69,"-",T69),Panaboard!AF:AF,0))),"",INDEX(Panaboard!Z:Z,MATCH(CONCATENATE(A69,"-",T69),Panaboard!AF:AF,0)))</f>
        <v/>
      </c>
      <c r="AW69" t="str">
        <f>IF(ISERROR(INDEX(Panaboard!AA:AA,MATCH(CONCATENATE(A69,"-",T69),Panaboard!AF:AF,0))),"",INDEX(Panaboard!AA:AA,MATCH(CONCATENATE(A69,"-",T69),Panaboard!AF:AF,0)))</f>
        <v/>
      </c>
      <c r="AX69" t="str">
        <f>IF(ISERROR(INDEX(Panaboard!AB:AB,MATCH(CONCATENATE(A69,"-",T69),Panaboard!AF:AF,0))),"",INDEX(Panaboard!AB:AB,MATCH(CONCATENATE(A69,"-",T69),Panaboard!AF:AF,0)))</f>
        <v/>
      </c>
      <c r="AY69" t="str">
        <f>IF(ISERROR(INDEX(Panaboard!AC:AC,MATCH(CONCATENATE(A69,"-",T69),Panaboard!AF:AF,0))),"",INDEX(Panaboard!AC:AC,MATCH(CONCATENATE(A69,"-",T69),Panaboard!AF:AF,0)))</f>
        <v/>
      </c>
      <c r="AZ69" t="str">
        <f>IF(OR(PResult!T69="",PResult!T69="(null)"),"",PResult!T69)</f>
        <v/>
      </c>
      <c r="BA69">
        <f>IF(PResult!O69="",0,PResult!O69)</f>
        <v>0</v>
      </c>
      <c r="BB69" t="str">
        <f>IF(ISERROR(INDEX(Panaboard!N:N,MATCH(CONCATENATE(A69,"-",T69),Panaboard!AF:AF,0))),"",INDEX(Panaboard!N:N,MATCH(CONCATENATE(A69,"-",T69),Panaboard!AF:AF,0)))</f>
        <v/>
      </c>
      <c r="BC69" t="str">
        <f t="shared" si="4"/>
        <v/>
      </c>
      <c r="BD69" t="str">
        <f>IF(ISERROR(INDEX(Panaboard!AD:AD,MATCH(CONCATENATE(A69,"-",T69),Panaboard!AF:AF,0))),"",INDEX(Panaboard!AD:AD,MATCH(CONCATENATE(A69,"-",T69),Panaboard!AF:AF,0)))</f>
        <v/>
      </c>
      <c r="BE69" t="str">
        <f>IF(ISERROR(INDEX(Panaboard!AE:AE,MATCH(CONCATENATE(A69,"-",T69),Panaboard!AF:AF,0))),"",INDEX(Panaboard!AE:AE,MATCH(CONCATENATE(A69,"-",T69),Panaboard!AF:AF,0)))</f>
        <v/>
      </c>
      <c r="BF69">
        <f>IF(OR(UPPER(TRIM(PResult!R69))="S",UPPER(TRIM(PResult!R69))="P"),PResult!M69,0)</f>
        <v>0</v>
      </c>
      <c r="BG69" t="str">
        <f>IF(ISERROR(INDEX(Panaboard!L:L,MATCH(CONCATENATE(A69,"-",T69),Panaboard!AF:AF,0))),"",INDEX(Panaboard!L:L,MATCH(CONCATENATE(A69,"-",T69),Panaboard!AF:AF,0)))</f>
        <v/>
      </c>
      <c r="BH69" t="str">
        <f>IF(ISERROR(INDEX(Panaboard!AG:AG,MATCH(CONCATENATE(A69,"-",T69),Panaboard!AF:AF,0))),"",INDEX(Panaboard!AG:AG,MATCH(CONCATENATE(A69,"-",T69),Panaboard!AF:AF,0)))</f>
        <v/>
      </c>
      <c r="BI69" t="str">
        <f t="shared" si="5"/>
        <v/>
      </c>
      <c r="BJ69" t="str">
        <f>IF(ISERROR(INDEX(CuttingList!F:F,MATCH(CONCATENATE(A69,"-",T69),CuttingList!E:E,0))),"",INDEX(CuttingList!F:F,MATCH(CONCATENATE(A69,"-",T69),CuttingList!E:E,0)))</f>
        <v/>
      </c>
    </row>
    <row r="70" spans="1:62" x14ac:dyDescent="0.25">
      <c r="A70" t="str">
        <f>IF(PResult!AL70="","",PResult!AL70)</f>
        <v/>
      </c>
      <c r="B70" t="str">
        <f>IF(PResult!F70="","",PResult!F70)</f>
        <v/>
      </c>
      <c r="C70" t="str">
        <f>IF(PResult!AN70="","",PResult!AN70)</f>
        <v/>
      </c>
      <c r="D70" t="str">
        <f>IF(PResult!AO70="","",PResult!AO70)</f>
        <v/>
      </c>
      <c r="E70" t="str">
        <f>IF(PResult!AP70="","",PResult!AP70)</f>
        <v/>
      </c>
      <c r="F70" t="str">
        <f>IF(PResult!AQ70="","",PResult!AQ70)</f>
        <v/>
      </c>
      <c r="G70">
        <f>IF(PResult!AR70="",0,ROUND(PResult!AR70,2))</f>
        <v>0</v>
      </c>
      <c r="I70">
        <f>IF(OR(UPPER(TRIM(PResult!R70))="S",UPPER(TRIM(PResult!R70))="P"),PResult!O70,0)</f>
        <v>0</v>
      </c>
      <c r="J70" t="str">
        <f>IF(ISERROR(INDEX(Panaboard!J:J,MATCH(CONCATENATE(A70,"-",T70),Panaboard!AF:AF,0))),"",TRIM(INDEX(Panaboard!J:J,MATCH(CONCATENATE(A70,"-",T70),Panaboard!AF:AF,0))))</f>
        <v/>
      </c>
      <c r="K70" t="str">
        <f>IF(ISERROR(INDEX(Panaboard!C:C,MATCH(CONCATENATE(A70,"-",T70),Panaboard!AF:AF,0))),"",INDEX(Panaboard!C:C,MATCH(CONCATENATE(A70,"-",T70),Panaboard!AF:AF,0)))</f>
        <v/>
      </c>
      <c r="L70" t="str">
        <f>IF(ISERROR(INDEX(Panaboard!D:D,MATCH(CONCATENATE(A70,"-",T70),Panaboard!AF:AF,0))),"",INDEX(Panaboard!D:D,MATCH(CONCATENATE(A70,"-",T70),Panaboard!AF:AF,0)))</f>
        <v/>
      </c>
      <c r="M70" t="str">
        <f>IF(ISERROR(INDEX(Panaboard!E:E,MATCH(CONCATENATE(A70,"-",T70),Panaboard!AF:AF,0))),"",INDEX(Panaboard!E:E,MATCH(CONCATENATE(A70,"-",T70),Panaboard!AF:AF,0)))</f>
        <v/>
      </c>
      <c r="N70" t="str">
        <f>IF(ISERROR(INDEX(Panaboard!F:F,MATCH(CONCATENATE(A70,"-",T70),Panaboard!AF:AF,0))),"",INDEX(Panaboard!F:F,MATCH(CONCATENATE(A70,"-",T70),Panaboard!AF:AF,0)))</f>
        <v/>
      </c>
      <c r="O70" t="str">
        <f>IF(ISERROR(INDEX(Panaboard!G:G,MATCH(CONCATENATE(A70,"-",T70),Panaboard!AF:AF,0))),"",INDEX(Panaboard!G:G,MATCH(CONCATENATE(A70,"-",T70),Panaboard!AF:AF,0)))</f>
        <v/>
      </c>
      <c r="P70" t="str">
        <f t="shared" si="3"/>
        <v/>
      </c>
      <c r="Q70" t="str">
        <f>IF(ISERROR(INDEX(Panaboard!H:H,MATCH(CONCATENATE(A70,"-",T70),Panaboard!AF:AF,0))),"",INDEX(Panaboard!H:H,MATCH(CONCATENATE(A70,"-",T70),Panaboard!AF:AF,0)))</f>
        <v/>
      </c>
      <c r="R70" t="str">
        <f>IF(ISERROR(INDEX(Panaboard!I:I,MATCH(CONCATENATE(A70,"-",T70),Panaboard!AF:AF,0))),"",INDEX(Panaboard!I:I,MATCH(CONCATENATE(A70,"-",T70),Panaboard!AF:AF,0)))</f>
        <v/>
      </c>
      <c r="S70" t="str">
        <f>CONCATENATE(PResult!AS70,PResult!AT70)</f>
        <v/>
      </c>
      <c r="T70" t="str">
        <f>IF(PResult!BG70="","",PResult!BG70)</f>
        <v/>
      </c>
      <c r="U70" t="str">
        <f>IF(PResult!Y70="","",PResult!Y70)</f>
        <v/>
      </c>
      <c r="V70" t="str">
        <f>IF(PResult!AU70="","",PResult!AU70)</f>
        <v/>
      </c>
      <c r="W70" t="str">
        <f>IF(PResult!R70="","",UPPER(TRIM(PResult!R70)))</f>
        <v/>
      </c>
      <c r="X70" t="str">
        <f>IF(PResult!AV70="","",PResult!AV70)</f>
        <v/>
      </c>
      <c r="Y70" t="str">
        <f>IF(PResult!AW70="","",PResult!AW70)</f>
        <v/>
      </c>
      <c r="Z70" t="str">
        <f>IF(PResult!AX70="","",PResult!AX70)</f>
        <v/>
      </c>
      <c r="AA70" t="str">
        <f>IF(PResult!AY70="","",PResult!AY70)</f>
        <v/>
      </c>
      <c r="AB70" t="str">
        <f>IF(PResult!AZ70="","",PResult!AZ70)</f>
        <v/>
      </c>
      <c r="AC70" t="str">
        <f>IF(PResult!BA70="","",PResult!BA70)</f>
        <v/>
      </c>
      <c r="AD70" t="str">
        <f>IF(PResult!G70="","",PResult!G70)</f>
        <v/>
      </c>
      <c r="AE70" t="str">
        <f>IF(PResult!H70="","",PResult!H70)</f>
        <v/>
      </c>
      <c r="AF70">
        <f>IF(OR(PResult!I70="(null)",PResult!I70=""),0,PResult!I70)</f>
        <v>0</v>
      </c>
      <c r="AG70" t="str">
        <f>TEXT(IF(ISERROR(INDEX(Panaboard!P:P,MATCH(CONCATENATE(A70,"-",T70),Panaboard!AF:AF,0))),"",INDEX(Panaboard!P:P,MATCH(CONCATENATE(A70,"-",T70),Panaboard!AF:AF,0))),"HH:MM")</f>
        <v/>
      </c>
      <c r="AH70" t="str">
        <f>TEXT(IF(ISERROR(INDEX(Panaboard!Q:Q,MATCH(CONCATENATE(A70,"-",T70),Panaboard!AF:AF,0))),"",INDEX(Panaboard!Q:Q,MATCH(CONCATENATE(A70,"-",T70),Panaboard!AF:AF,0))),"HH:MM")</f>
        <v/>
      </c>
      <c r="AI70" t="str">
        <f>TEXT(IF(ISERROR(INDEX(Panaboard!R:R,MATCH(CONCATENATE(A70,"-",T70),Panaboard!AF:AF,0))),"",INDEX(Panaboard!R:R,MATCH(CONCATENATE(A70,"-",T70),Panaboard!AF:AF,0))),"HH:MM")</f>
        <v/>
      </c>
      <c r="AJ70" t="str">
        <f>TEXT(IF(ISERROR(INDEX(Panaboard!S:S,MATCH(CONCATENATE(A70,"-",T70),Panaboard!AF:AF,0))),"",INDEX(Panaboard!S:S,MATCH(CONCATENATE(A70,"-",T70),Panaboard!AF:AF,0))),"HH:MM")</f>
        <v/>
      </c>
      <c r="AK70" t="str">
        <f>IF(PResult!BC70="","",PResult!BC70)</f>
        <v/>
      </c>
      <c r="AL70" t="str">
        <f>IF(PResult!BB70="","",PResult!BB70)</f>
        <v/>
      </c>
      <c r="AM70" t="str">
        <f>IF(PResult!BE70="","",PResult!BE70)</f>
        <v/>
      </c>
      <c r="AN70" t="str">
        <f>IF(PResult!BD70="","",PResult!BD70)</f>
        <v/>
      </c>
      <c r="AO70" t="str">
        <f>IF(PResult!BF70="","",PResult!BF70)</f>
        <v/>
      </c>
      <c r="AP70" t="str">
        <f>IF(ISERROR(INDEX(Panaboard!T:T,MATCH(CONCATENATE(A70,"-",T70),Panaboard!AF:AF,0))),"",INDEX(Panaboard!T:T,MATCH(CONCATENATE(A70,"-",T70),Panaboard!AF:AF,0)))</f>
        <v/>
      </c>
      <c r="AQ70" t="str">
        <f>IF(ISERROR(INDEX(Panaboard!U:U,MATCH(CONCATENATE(A70,"-",T70),Panaboard!AF:AF,0))),"",INDEX(Panaboard!U:U,MATCH(CONCATENATE(A70,"-",T70),Panaboard!AF:AF,0)))</f>
        <v/>
      </c>
      <c r="AR70" t="str">
        <f>IF(ISERROR(INDEX(Panaboard!V:V,MATCH(CONCATENATE(A70,"-",T70),Panaboard!AF:AF,0))),"",INDEX(Panaboard!V:V,MATCH(CONCATENATE(A70,"-",T70),Panaboard!AF:AF,0)))</f>
        <v/>
      </c>
      <c r="AS70" t="str">
        <f>IF(ISERROR(INDEX(Panaboard!W:W,MATCH(CONCATENATE(A70,"-",T70),Panaboard!AF:AF,0))),"",INDEX(Panaboard!W:W,MATCH(CONCATENATE(A70,"-",T70),Panaboard!AF:AF,0)))</f>
        <v/>
      </c>
      <c r="AT70" t="str">
        <f>IF(ISERROR(INDEX(Panaboard!X:X,MATCH(CONCATENATE(A70,"-",T70),Panaboard!AF:AF,0))),"",INDEX(Panaboard!X:X,MATCH(CONCATENATE(A70,"-",T70),Panaboard!AF:AF,0)))</f>
        <v/>
      </c>
      <c r="AU70" t="str">
        <f>IF(ISERROR(INDEX(Panaboard!Y:Y,MATCH(CONCATENATE(A70,"-",T70),Panaboard!AF:AF,0))),"",INDEX(Panaboard!Y:Y,MATCH(CONCATENATE(A70,"-",T70),Panaboard!AF:AF,0)))</f>
        <v/>
      </c>
      <c r="AV70" t="str">
        <f>IF(ISERROR(INDEX(Panaboard!Z:Z,MATCH(CONCATENATE(A70,"-",T70),Panaboard!AF:AF,0))),"",INDEX(Panaboard!Z:Z,MATCH(CONCATENATE(A70,"-",T70),Panaboard!AF:AF,0)))</f>
        <v/>
      </c>
      <c r="AW70" t="str">
        <f>IF(ISERROR(INDEX(Panaboard!AA:AA,MATCH(CONCATENATE(A70,"-",T70),Panaboard!AF:AF,0))),"",INDEX(Panaboard!AA:AA,MATCH(CONCATENATE(A70,"-",T70),Panaboard!AF:AF,0)))</f>
        <v/>
      </c>
      <c r="AX70" t="str">
        <f>IF(ISERROR(INDEX(Panaboard!AB:AB,MATCH(CONCATENATE(A70,"-",T70),Panaboard!AF:AF,0))),"",INDEX(Panaboard!AB:AB,MATCH(CONCATENATE(A70,"-",T70),Panaboard!AF:AF,0)))</f>
        <v/>
      </c>
      <c r="AY70" t="str">
        <f>IF(ISERROR(INDEX(Panaboard!AC:AC,MATCH(CONCATENATE(A70,"-",T70),Panaboard!AF:AF,0))),"",INDEX(Panaboard!AC:AC,MATCH(CONCATENATE(A70,"-",T70),Panaboard!AF:AF,0)))</f>
        <v/>
      </c>
      <c r="AZ70" t="str">
        <f>IF(OR(PResult!T70="",PResult!T70="(null)"),"",PResult!T70)</f>
        <v/>
      </c>
      <c r="BA70">
        <f>IF(PResult!O70="",0,PResult!O70)</f>
        <v>0</v>
      </c>
      <c r="BB70" t="str">
        <f>IF(ISERROR(INDEX(Panaboard!N:N,MATCH(CONCATENATE(A70,"-",T70),Panaboard!AF:AF,0))),"",INDEX(Panaboard!N:N,MATCH(CONCATENATE(A70,"-",T70),Panaboard!AF:AF,0)))</f>
        <v/>
      </c>
      <c r="BC70" t="str">
        <f t="shared" si="4"/>
        <v/>
      </c>
      <c r="BD70" t="str">
        <f>IF(ISERROR(INDEX(Panaboard!AD:AD,MATCH(CONCATENATE(A70,"-",T70),Panaboard!AF:AF,0))),"",INDEX(Panaboard!AD:AD,MATCH(CONCATENATE(A70,"-",T70),Panaboard!AF:AF,0)))</f>
        <v/>
      </c>
      <c r="BE70" t="str">
        <f>IF(ISERROR(INDEX(Panaboard!AE:AE,MATCH(CONCATENATE(A70,"-",T70),Panaboard!AF:AF,0))),"",INDEX(Panaboard!AE:AE,MATCH(CONCATENATE(A70,"-",T70),Panaboard!AF:AF,0)))</f>
        <v/>
      </c>
      <c r="BF70">
        <f>IF(OR(UPPER(TRIM(PResult!R70))="S",UPPER(TRIM(PResult!R70))="P"),PResult!M70,0)</f>
        <v>0</v>
      </c>
      <c r="BG70" t="str">
        <f>IF(ISERROR(INDEX(Panaboard!L:L,MATCH(CONCATENATE(A70,"-",T70),Panaboard!AF:AF,0))),"",INDEX(Panaboard!L:L,MATCH(CONCATENATE(A70,"-",T70),Panaboard!AF:AF,0)))</f>
        <v/>
      </c>
      <c r="BH70" t="str">
        <f>IF(ISERROR(INDEX(Panaboard!AG:AG,MATCH(CONCATENATE(A70,"-",T70),Panaboard!AF:AF,0))),"",INDEX(Panaboard!AG:AG,MATCH(CONCATENATE(A70,"-",T70),Panaboard!AF:AF,0)))</f>
        <v/>
      </c>
      <c r="BI70" t="str">
        <f t="shared" si="5"/>
        <v/>
      </c>
      <c r="BJ70" t="str">
        <f>IF(ISERROR(INDEX(CuttingList!F:F,MATCH(CONCATENATE(A70,"-",T70),CuttingList!E:E,0))),"",INDEX(CuttingList!F:F,MATCH(CONCATENATE(A70,"-",T70),CuttingList!E:E,0)))</f>
        <v/>
      </c>
    </row>
    <row r="71" spans="1:62" x14ac:dyDescent="0.25">
      <c r="A71" t="str">
        <f>IF(PResult!AL71="","",PResult!AL71)</f>
        <v/>
      </c>
      <c r="B71" t="str">
        <f>IF(PResult!F71="","",PResult!F71)</f>
        <v/>
      </c>
      <c r="C71" t="str">
        <f>IF(PResult!AN71="","",PResult!AN71)</f>
        <v/>
      </c>
      <c r="D71" t="str">
        <f>IF(PResult!AO71="","",PResult!AO71)</f>
        <v/>
      </c>
      <c r="E71" t="str">
        <f>IF(PResult!AP71="","",PResult!AP71)</f>
        <v/>
      </c>
      <c r="F71" t="str">
        <f>IF(PResult!AQ71="","",PResult!AQ71)</f>
        <v/>
      </c>
      <c r="G71">
        <f>IF(PResult!AR71="",0,ROUND(PResult!AR71,2))</f>
        <v>0</v>
      </c>
      <c r="I71">
        <f>IF(OR(UPPER(TRIM(PResult!R71))="S",UPPER(TRIM(PResult!R71))="P"),PResult!O71,0)</f>
        <v>0</v>
      </c>
      <c r="J71" t="str">
        <f>IF(ISERROR(INDEX(Panaboard!J:J,MATCH(CONCATENATE(A71,"-",T71),Panaboard!AF:AF,0))),"",TRIM(INDEX(Panaboard!J:J,MATCH(CONCATENATE(A71,"-",T71),Panaboard!AF:AF,0))))</f>
        <v/>
      </c>
      <c r="K71" t="str">
        <f>IF(ISERROR(INDEX(Panaboard!C:C,MATCH(CONCATENATE(A71,"-",T71),Panaboard!AF:AF,0))),"",INDEX(Panaboard!C:C,MATCH(CONCATENATE(A71,"-",T71),Panaboard!AF:AF,0)))</f>
        <v/>
      </c>
      <c r="L71" t="str">
        <f>IF(ISERROR(INDEX(Panaboard!D:D,MATCH(CONCATENATE(A71,"-",T71),Panaboard!AF:AF,0))),"",INDEX(Panaboard!D:D,MATCH(CONCATENATE(A71,"-",T71),Panaboard!AF:AF,0)))</f>
        <v/>
      </c>
      <c r="M71" t="str">
        <f>IF(ISERROR(INDEX(Panaboard!E:E,MATCH(CONCATENATE(A71,"-",T71),Panaboard!AF:AF,0))),"",INDEX(Panaboard!E:E,MATCH(CONCATENATE(A71,"-",T71),Panaboard!AF:AF,0)))</f>
        <v/>
      </c>
      <c r="N71" t="str">
        <f>IF(ISERROR(INDEX(Panaboard!F:F,MATCH(CONCATENATE(A71,"-",T71),Panaboard!AF:AF,0))),"",INDEX(Panaboard!F:F,MATCH(CONCATENATE(A71,"-",T71),Panaboard!AF:AF,0)))</f>
        <v/>
      </c>
      <c r="O71" t="str">
        <f>IF(ISERROR(INDEX(Panaboard!G:G,MATCH(CONCATENATE(A71,"-",T71),Panaboard!AF:AF,0))),"",INDEX(Panaboard!G:G,MATCH(CONCATENATE(A71,"-",T71),Panaboard!AF:AF,0)))</f>
        <v/>
      </c>
      <c r="P71" t="str">
        <f t="shared" si="3"/>
        <v/>
      </c>
      <c r="Q71" t="str">
        <f>IF(ISERROR(INDEX(Panaboard!H:H,MATCH(CONCATENATE(A71,"-",T71),Panaboard!AF:AF,0))),"",INDEX(Panaboard!H:H,MATCH(CONCATENATE(A71,"-",T71),Panaboard!AF:AF,0)))</f>
        <v/>
      </c>
      <c r="R71" t="str">
        <f>IF(ISERROR(INDEX(Panaboard!I:I,MATCH(CONCATENATE(A71,"-",T71),Panaboard!AF:AF,0))),"",INDEX(Panaboard!I:I,MATCH(CONCATENATE(A71,"-",T71),Panaboard!AF:AF,0)))</f>
        <v/>
      </c>
      <c r="S71" t="str">
        <f>CONCATENATE(PResult!AS71,PResult!AT71)</f>
        <v/>
      </c>
      <c r="T71" t="str">
        <f>IF(PResult!BG71="","",PResult!BG71)</f>
        <v/>
      </c>
      <c r="U71" t="str">
        <f>IF(PResult!Y71="","",PResult!Y71)</f>
        <v/>
      </c>
      <c r="V71" t="str">
        <f>IF(PResult!AU71="","",PResult!AU71)</f>
        <v/>
      </c>
      <c r="W71" t="str">
        <f>IF(PResult!R71="","",UPPER(TRIM(PResult!R71)))</f>
        <v/>
      </c>
      <c r="X71" t="str">
        <f>IF(PResult!AV71="","",PResult!AV71)</f>
        <v/>
      </c>
      <c r="Y71" t="str">
        <f>IF(PResult!AW71="","",PResult!AW71)</f>
        <v/>
      </c>
      <c r="Z71" t="str">
        <f>IF(PResult!AX71="","",PResult!AX71)</f>
        <v/>
      </c>
      <c r="AA71" t="str">
        <f>IF(PResult!AY71="","",PResult!AY71)</f>
        <v/>
      </c>
      <c r="AB71" t="str">
        <f>IF(PResult!AZ71="","",PResult!AZ71)</f>
        <v/>
      </c>
      <c r="AC71" t="str">
        <f>IF(PResult!BA71="","",PResult!BA71)</f>
        <v/>
      </c>
      <c r="AD71" t="str">
        <f>IF(PResult!G71="","",PResult!G71)</f>
        <v/>
      </c>
      <c r="AE71" t="str">
        <f>IF(PResult!H71="","",PResult!H71)</f>
        <v/>
      </c>
      <c r="AF71">
        <f>IF(OR(PResult!I71="(null)",PResult!I71=""),0,PResult!I71)</f>
        <v>0</v>
      </c>
      <c r="AG71" t="str">
        <f>TEXT(IF(ISERROR(INDEX(Panaboard!P:P,MATCH(CONCATENATE(A71,"-",T71),Panaboard!AF:AF,0))),"",INDEX(Panaboard!P:P,MATCH(CONCATENATE(A71,"-",T71),Panaboard!AF:AF,0))),"HH:MM")</f>
        <v/>
      </c>
      <c r="AH71" t="str">
        <f>TEXT(IF(ISERROR(INDEX(Panaboard!Q:Q,MATCH(CONCATENATE(A71,"-",T71),Panaboard!AF:AF,0))),"",INDEX(Panaboard!Q:Q,MATCH(CONCATENATE(A71,"-",T71),Panaboard!AF:AF,0))),"HH:MM")</f>
        <v/>
      </c>
      <c r="AI71" t="str">
        <f>TEXT(IF(ISERROR(INDEX(Panaboard!R:R,MATCH(CONCATENATE(A71,"-",T71),Panaboard!AF:AF,0))),"",INDEX(Panaboard!R:R,MATCH(CONCATENATE(A71,"-",T71),Panaboard!AF:AF,0))),"HH:MM")</f>
        <v/>
      </c>
      <c r="AJ71" t="str">
        <f>TEXT(IF(ISERROR(INDEX(Panaboard!S:S,MATCH(CONCATENATE(A71,"-",T71),Panaboard!AF:AF,0))),"",INDEX(Panaboard!S:S,MATCH(CONCATENATE(A71,"-",T71),Panaboard!AF:AF,0))),"HH:MM")</f>
        <v/>
      </c>
      <c r="AK71" t="str">
        <f>IF(PResult!BC71="","",PResult!BC71)</f>
        <v/>
      </c>
      <c r="AL71" t="str">
        <f>IF(PResult!BB71="","",PResult!BB71)</f>
        <v/>
      </c>
      <c r="AM71" t="str">
        <f>IF(PResult!BE71="","",PResult!BE71)</f>
        <v/>
      </c>
      <c r="AN71" t="str">
        <f>IF(PResult!BD71="","",PResult!BD71)</f>
        <v/>
      </c>
      <c r="AO71" t="str">
        <f>IF(PResult!BF71="","",PResult!BF71)</f>
        <v/>
      </c>
      <c r="AP71" t="str">
        <f>IF(ISERROR(INDEX(Panaboard!T:T,MATCH(CONCATENATE(A71,"-",T71),Panaboard!AF:AF,0))),"",INDEX(Panaboard!T:T,MATCH(CONCATENATE(A71,"-",T71),Panaboard!AF:AF,0)))</f>
        <v/>
      </c>
      <c r="AQ71" t="str">
        <f>IF(ISERROR(INDEX(Panaboard!U:U,MATCH(CONCATENATE(A71,"-",T71),Panaboard!AF:AF,0))),"",INDEX(Panaboard!U:U,MATCH(CONCATENATE(A71,"-",T71),Panaboard!AF:AF,0)))</f>
        <v/>
      </c>
      <c r="AR71" t="str">
        <f>IF(ISERROR(INDEX(Panaboard!V:V,MATCH(CONCATENATE(A71,"-",T71),Panaboard!AF:AF,0))),"",INDEX(Panaboard!V:V,MATCH(CONCATENATE(A71,"-",T71),Panaboard!AF:AF,0)))</f>
        <v/>
      </c>
      <c r="AS71" t="str">
        <f>IF(ISERROR(INDEX(Panaboard!W:W,MATCH(CONCATENATE(A71,"-",T71),Panaboard!AF:AF,0))),"",INDEX(Panaboard!W:W,MATCH(CONCATENATE(A71,"-",T71),Panaboard!AF:AF,0)))</f>
        <v/>
      </c>
      <c r="AT71" t="str">
        <f>IF(ISERROR(INDEX(Panaboard!X:X,MATCH(CONCATENATE(A71,"-",T71),Panaboard!AF:AF,0))),"",INDEX(Panaboard!X:X,MATCH(CONCATENATE(A71,"-",T71),Panaboard!AF:AF,0)))</f>
        <v/>
      </c>
      <c r="AU71" t="str">
        <f>IF(ISERROR(INDEX(Panaboard!Y:Y,MATCH(CONCATENATE(A71,"-",T71),Panaboard!AF:AF,0))),"",INDEX(Panaboard!Y:Y,MATCH(CONCATENATE(A71,"-",T71),Panaboard!AF:AF,0)))</f>
        <v/>
      </c>
      <c r="AV71" t="str">
        <f>IF(ISERROR(INDEX(Panaboard!Z:Z,MATCH(CONCATENATE(A71,"-",T71),Panaboard!AF:AF,0))),"",INDEX(Panaboard!Z:Z,MATCH(CONCATENATE(A71,"-",T71),Panaboard!AF:AF,0)))</f>
        <v/>
      </c>
      <c r="AW71" t="str">
        <f>IF(ISERROR(INDEX(Panaboard!AA:AA,MATCH(CONCATENATE(A71,"-",T71),Panaboard!AF:AF,0))),"",INDEX(Panaboard!AA:AA,MATCH(CONCATENATE(A71,"-",T71),Panaboard!AF:AF,0)))</f>
        <v/>
      </c>
      <c r="AX71" t="str">
        <f>IF(ISERROR(INDEX(Panaboard!AB:AB,MATCH(CONCATENATE(A71,"-",T71),Panaboard!AF:AF,0))),"",INDEX(Panaboard!AB:AB,MATCH(CONCATENATE(A71,"-",T71),Panaboard!AF:AF,0)))</f>
        <v/>
      </c>
      <c r="AY71" t="str">
        <f>IF(ISERROR(INDEX(Panaboard!AC:AC,MATCH(CONCATENATE(A71,"-",T71),Panaboard!AF:AF,0))),"",INDEX(Panaboard!AC:AC,MATCH(CONCATENATE(A71,"-",T71),Panaboard!AF:AF,0)))</f>
        <v/>
      </c>
      <c r="AZ71" t="str">
        <f>IF(OR(PResult!T71="",PResult!T71="(null)"),"",PResult!T71)</f>
        <v/>
      </c>
      <c r="BA71">
        <f>IF(PResult!O71="",0,PResult!O71)</f>
        <v>0</v>
      </c>
      <c r="BB71" t="str">
        <f>IF(ISERROR(INDEX(Panaboard!N:N,MATCH(CONCATENATE(A71,"-",T71),Panaboard!AF:AF,0))),"",INDEX(Panaboard!N:N,MATCH(CONCATENATE(A71,"-",T71),Panaboard!AF:AF,0)))</f>
        <v/>
      </c>
      <c r="BC71" t="str">
        <f t="shared" si="4"/>
        <v/>
      </c>
      <c r="BD71" t="str">
        <f>IF(ISERROR(INDEX(Panaboard!AD:AD,MATCH(CONCATENATE(A71,"-",T71),Panaboard!AF:AF,0))),"",INDEX(Panaboard!AD:AD,MATCH(CONCATENATE(A71,"-",T71),Panaboard!AF:AF,0)))</f>
        <v/>
      </c>
      <c r="BE71" t="str">
        <f>IF(ISERROR(INDEX(Panaboard!AE:AE,MATCH(CONCATENATE(A71,"-",T71),Panaboard!AF:AF,0))),"",INDEX(Panaboard!AE:AE,MATCH(CONCATENATE(A71,"-",T71),Panaboard!AF:AF,0)))</f>
        <v/>
      </c>
      <c r="BF71">
        <f>IF(OR(UPPER(TRIM(PResult!R71))="S",UPPER(TRIM(PResult!R71))="P"),PResult!M71,0)</f>
        <v>0</v>
      </c>
      <c r="BG71" t="str">
        <f>IF(ISERROR(INDEX(Panaboard!L:L,MATCH(CONCATENATE(A71,"-",T71),Panaboard!AF:AF,0))),"",INDEX(Panaboard!L:L,MATCH(CONCATENATE(A71,"-",T71),Panaboard!AF:AF,0)))</f>
        <v/>
      </c>
      <c r="BH71" t="str">
        <f>IF(ISERROR(INDEX(Panaboard!AG:AG,MATCH(CONCATENATE(A71,"-",T71),Panaboard!AF:AF,0))),"",INDEX(Panaboard!AG:AG,MATCH(CONCATENATE(A71,"-",T71),Panaboard!AF:AF,0)))</f>
        <v/>
      </c>
      <c r="BI71" t="str">
        <f t="shared" si="5"/>
        <v/>
      </c>
      <c r="BJ71" t="str">
        <f>IF(ISERROR(INDEX(CuttingList!F:F,MATCH(CONCATENATE(A71,"-",T71),CuttingList!E:E,0))),"",INDEX(CuttingList!F:F,MATCH(CONCATENATE(A71,"-",T71),CuttingList!E:E,0)))</f>
        <v/>
      </c>
    </row>
    <row r="72" spans="1:62" x14ac:dyDescent="0.25">
      <c r="A72" t="str">
        <f>IF(PResult!AL72="","",PResult!AL72)</f>
        <v/>
      </c>
      <c r="B72" t="str">
        <f>IF(PResult!F72="","",PResult!F72)</f>
        <v/>
      </c>
      <c r="C72" t="str">
        <f>IF(PResult!AN72="","",PResult!AN72)</f>
        <v/>
      </c>
      <c r="D72" t="str">
        <f>IF(PResult!AO72="","",PResult!AO72)</f>
        <v/>
      </c>
      <c r="E72" t="str">
        <f>IF(PResult!AP72="","",PResult!AP72)</f>
        <v/>
      </c>
      <c r="F72" t="str">
        <f>IF(PResult!AQ72="","",PResult!AQ72)</f>
        <v/>
      </c>
      <c r="G72">
        <f>IF(PResult!AR72="",0,ROUND(PResult!AR72,2))</f>
        <v>0</v>
      </c>
      <c r="I72">
        <f>IF(OR(UPPER(TRIM(PResult!R72))="S",UPPER(TRIM(PResult!R72))="P"),PResult!O72,0)</f>
        <v>0</v>
      </c>
      <c r="J72" t="str">
        <f>IF(ISERROR(INDEX(Panaboard!J:J,MATCH(CONCATENATE(A72,"-",T72),Panaboard!AF:AF,0))),"",TRIM(INDEX(Panaboard!J:J,MATCH(CONCATENATE(A72,"-",T72),Panaboard!AF:AF,0))))</f>
        <v/>
      </c>
      <c r="K72" t="str">
        <f>IF(ISERROR(INDEX(Panaboard!C:C,MATCH(CONCATENATE(A72,"-",T72),Panaboard!AF:AF,0))),"",INDEX(Panaboard!C:C,MATCH(CONCATENATE(A72,"-",T72),Panaboard!AF:AF,0)))</f>
        <v/>
      </c>
      <c r="L72" t="str">
        <f>IF(ISERROR(INDEX(Panaboard!D:D,MATCH(CONCATENATE(A72,"-",T72),Panaboard!AF:AF,0))),"",INDEX(Panaboard!D:D,MATCH(CONCATENATE(A72,"-",T72),Panaboard!AF:AF,0)))</f>
        <v/>
      </c>
      <c r="M72" t="str">
        <f>IF(ISERROR(INDEX(Panaboard!E:E,MATCH(CONCATENATE(A72,"-",T72),Panaboard!AF:AF,0))),"",INDEX(Panaboard!E:E,MATCH(CONCATENATE(A72,"-",T72),Panaboard!AF:AF,0)))</f>
        <v/>
      </c>
      <c r="N72" t="str">
        <f>IF(ISERROR(INDEX(Panaboard!F:F,MATCH(CONCATENATE(A72,"-",T72),Panaboard!AF:AF,0))),"",INDEX(Panaboard!F:F,MATCH(CONCATENATE(A72,"-",T72),Panaboard!AF:AF,0)))</f>
        <v/>
      </c>
      <c r="O72" t="str">
        <f>IF(ISERROR(INDEX(Panaboard!G:G,MATCH(CONCATENATE(A72,"-",T72),Panaboard!AF:AF,0))),"",INDEX(Panaboard!G:G,MATCH(CONCATENATE(A72,"-",T72),Panaboard!AF:AF,0)))</f>
        <v/>
      </c>
      <c r="P72" t="str">
        <f t="shared" si="3"/>
        <v/>
      </c>
      <c r="Q72" t="str">
        <f>IF(ISERROR(INDEX(Panaboard!H:H,MATCH(CONCATENATE(A72,"-",T72),Panaboard!AF:AF,0))),"",INDEX(Panaboard!H:H,MATCH(CONCATENATE(A72,"-",T72),Panaboard!AF:AF,0)))</f>
        <v/>
      </c>
      <c r="R72" t="str">
        <f>IF(ISERROR(INDEX(Panaboard!I:I,MATCH(CONCATENATE(A72,"-",T72),Panaboard!AF:AF,0))),"",INDEX(Panaboard!I:I,MATCH(CONCATENATE(A72,"-",T72),Panaboard!AF:AF,0)))</f>
        <v/>
      </c>
      <c r="S72" t="str">
        <f>CONCATENATE(PResult!AS72,PResult!AT72)</f>
        <v/>
      </c>
      <c r="T72" t="str">
        <f>IF(PResult!BG72="","",PResult!BG72)</f>
        <v/>
      </c>
      <c r="U72" t="str">
        <f>IF(PResult!Y72="","",PResult!Y72)</f>
        <v/>
      </c>
      <c r="V72" t="str">
        <f>IF(PResult!AU72="","",PResult!AU72)</f>
        <v/>
      </c>
      <c r="W72" t="str">
        <f>IF(PResult!R72="","",UPPER(TRIM(PResult!R72)))</f>
        <v/>
      </c>
      <c r="X72" t="str">
        <f>IF(PResult!AV72="","",PResult!AV72)</f>
        <v/>
      </c>
      <c r="Y72" t="str">
        <f>IF(PResult!AW72="","",PResult!AW72)</f>
        <v/>
      </c>
      <c r="Z72" t="str">
        <f>IF(PResult!AX72="","",PResult!AX72)</f>
        <v/>
      </c>
      <c r="AA72" t="str">
        <f>IF(PResult!AY72="","",PResult!AY72)</f>
        <v/>
      </c>
      <c r="AB72" t="str">
        <f>IF(PResult!AZ72="","",PResult!AZ72)</f>
        <v/>
      </c>
      <c r="AC72" t="str">
        <f>IF(PResult!BA72="","",PResult!BA72)</f>
        <v/>
      </c>
      <c r="AD72" t="str">
        <f>IF(PResult!G72="","",PResult!G72)</f>
        <v/>
      </c>
      <c r="AE72" t="str">
        <f>IF(PResult!H72="","",PResult!H72)</f>
        <v/>
      </c>
      <c r="AF72">
        <f>IF(OR(PResult!I72="(null)",PResult!I72=""),0,PResult!I72)</f>
        <v>0</v>
      </c>
      <c r="AG72" t="str">
        <f>TEXT(IF(ISERROR(INDEX(Panaboard!P:P,MATCH(CONCATENATE(A72,"-",T72),Panaboard!AF:AF,0))),"",INDEX(Panaboard!P:P,MATCH(CONCATENATE(A72,"-",T72),Panaboard!AF:AF,0))),"HH:MM")</f>
        <v/>
      </c>
      <c r="AH72" t="str">
        <f>TEXT(IF(ISERROR(INDEX(Panaboard!Q:Q,MATCH(CONCATENATE(A72,"-",T72),Panaboard!AF:AF,0))),"",INDEX(Panaboard!Q:Q,MATCH(CONCATENATE(A72,"-",T72),Panaboard!AF:AF,0))),"HH:MM")</f>
        <v/>
      </c>
      <c r="AI72" t="str">
        <f>TEXT(IF(ISERROR(INDEX(Panaboard!R:R,MATCH(CONCATENATE(A72,"-",T72),Panaboard!AF:AF,0))),"",INDEX(Panaboard!R:R,MATCH(CONCATENATE(A72,"-",T72),Panaboard!AF:AF,0))),"HH:MM")</f>
        <v/>
      </c>
      <c r="AJ72" t="str">
        <f>TEXT(IF(ISERROR(INDEX(Panaboard!S:S,MATCH(CONCATENATE(A72,"-",T72),Panaboard!AF:AF,0))),"",INDEX(Panaboard!S:S,MATCH(CONCATENATE(A72,"-",T72),Panaboard!AF:AF,0))),"HH:MM")</f>
        <v/>
      </c>
      <c r="AK72" t="str">
        <f>IF(PResult!BC72="","",PResult!BC72)</f>
        <v/>
      </c>
      <c r="AL72" t="str">
        <f>IF(PResult!BB72="","",PResult!BB72)</f>
        <v/>
      </c>
      <c r="AM72" t="str">
        <f>IF(PResult!BE72="","",PResult!BE72)</f>
        <v/>
      </c>
      <c r="AN72" t="str">
        <f>IF(PResult!BD72="","",PResult!BD72)</f>
        <v/>
      </c>
      <c r="AO72" t="str">
        <f>IF(PResult!BF72="","",PResult!BF72)</f>
        <v/>
      </c>
      <c r="AP72" t="str">
        <f>IF(ISERROR(INDEX(Panaboard!T:T,MATCH(CONCATENATE(A72,"-",T72),Panaboard!AF:AF,0))),"",INDEX(Panaboard!T:T,MATCH(CONCATENATE(A72,"-",T72),Panaboard!AF:AF,0)))</f>
        <v/>
      </c>
      <c r="AQ72" t="str">
        <f>IF(ISERROR(INDEX(Panaboard!U:U,MATCH(CONCATENATE(A72,"-",T72),Panaboard!AF:AF,0))),"",INDEX(Panaboard!U:U,MATCH(CONCATENATE(A72,"-",T72),Panaboard!AF:AF,0)))</f>
        <v/>
      </c>
      <c r="AR72" t="str">
        <f>IF(ISERROR(INDEX(Panaboard!V:V,MATCH(CONCATENATE(A72,"-",T72),Panaboard!AF:AF,0))),"",INDEX(Panaboard!V:V,MATCH(CONCATENATE(A72,"-",T72),Panaboard!AF:AF,0)))</f>
        <v/>
      </c>
      <c r="AS72" t="str">
        <f>IF(ISERROR(INDEX(Panaboard!W:W,MATCH(CONCATENATE(A72,"-",T72),Panaboard!AF:AF,0))),"",INDEX(Panaboard!W:W,MATCH(CONCATENATE(A72,"-",T72),Panaboard!AF:AF,0)))</f>
        <v/>
      </c>
      <c r="AT72" t="str">
        <f>IF(ISERROR(INDEX(Panaboard!X:X,MATCH(CONCATENATE(A72,"-",T72),Panaboard!AF:AF,0))),"",INDEX(Panaboard!X:X,MATCH(CONCATENATE(A72,"-",T72),Panaboard!AF:AF,0)))</f>
        <v/>
      </c>
      <c r="AU72" t="str">
        <f>IF(ISERROR(INDEX(Panaboard!Y:Y,MATCH(CONCATENATE(A72,"-",T72),Panaboard!AF:AF,0))),"",INDEX(Panaboard!Y:Y,MATCH(CONCATENATE(A72,"-",T72),Panaboard!AF:AF,0)))</f>
        <v/>
      </c>
      <c r="AV72" t="str">
        <f>IF(ISERROR(INDEX(Panaboard!Z:Z,MATCH(CONCATENATE(A72,"-",T72),Panaboard!AF:AF,0))),"",INDEX(Panaboard!Z:Z,MATCH(CONCATENATE(A72,"-",T72),Panaboard!AF:AF,0)))</f>
        <v/>
      </c>
      <c r="AW72" t="str">
        <f>IF(ISERROR(INDEX(Panaboard!AA:AA,MATCH(CONCATENATE(A72,"-",T72),Panaboard!AF:AF,0))),"",INDEX(Panaboard!AA:AA,MATCH(CONCATENATE(A72,"-",T72),Panaboard!AF:AF,0)))</f>
        <v/>
      </c>
      <c r="AX72" t="str">
        <f>IF(ISERROR(INDEX(Panaboard!AB:AB,MATCH(CONCATENATE(A72,"-",T72),Panaboard!AF:AF,0))),"",INDEX(Panaboard!AB:AB,MATCH(CONCATENATE(A72,"-",T72),Panaboard!AF:AF,0)))</f>
        <v/>
      </c>
      <c r="AY72" t="str">
        <f>IF(ISERROR(INDEX(Panaboard!AC:AC,MATCH(CONCATENATE(A72,"-",T72),Panaboard!AF:AF,0))),"",INDEX(Panaboard!AC:AC,MATCH(CONCATENATE(A72,"-",T72),Panaboard!AF:AF,0)))</f>
        <v/>
      </c>
      <c r="AZ72" t="str">
        <f>IF(OR(PResult!T72="",PResult!T72="(null)"),"",PResult!T72)</f>
        <v/>
      </c>
      <c r="BA72">
        <f>IF(PResult!O72="",0,PResult!O72)</f>
        <v>0</v>
      </c>
      <c r="BB72" t="str">
        <f>IF(ISERROR(INDEX(Panaboard!N:N,MATCH(CONCATENATE(A72,"-",T72),Panaboard!AF:AF,0))),"",INDEX(Panaboard!N:N,MATCH(CONCATENATE(A72,"-",T72),Panaboard!AF:AF,0)))</f>
        <v/>
      </c>
      <c r="BC72" t="str">
        <f t="shared" si="4"/>
        <v/>
      </c>
      <c r="BD72" t="str">
        <f>IF(ISERROR(INDEX(Panaboard!AD:AD,MATCH(CONCATENATE(A72,"-",T72),Panaboard!AF:AF,0))),"",INDEX(Panaboard!AD:AD,MATCH(CONCATENATE(A72,"-",T72),Panaboard!AF:AF,0)))</f>
        <v/>
      </c>
      <c r="BE72" t="str">
        <f>IF(ISERROR(INDEX(Panaboard!AE:AE,MATCH(CONCATENATE(A72,"-",T72),Panaboard!AF:AF,0))),"",INDEX(Panaboard!AE:AE,MATCH(CONCATENATE(A72,"-",T72),Panaboard!AF:AF,0)))</f>
        <v/>
      </c>
      <c r="BF72">
        <f>IF(OR(UPPER(TRIM(PResult!R72))="S",UPPER(TRIM(PResult!R72))="P"),PResult!M72,0)</f>
        <v>0</v>
      </c>
      <c r="BG72" t="str">
        <f>IF(ISERROR(INDEX(Panaboard!L:L,MATCH(CONCATENATE(A72,"-",T72),Panaboard!AF:AF,0))),"",INDEX(Panaboard!L:L,MATCH(CONCATENATE(A72,"-",T72),Panaboard!AF:AF,0)))</f>
        <v/>
      </c>
      <c r="BH72" t="str">
        <f>IF(ISERROR(INDEX(Panaboard!AG:AG,MATCH(CONCATENATE(A72,"-",T72),Panaboard!AF:AF,0))),"",INDEX(Panaboard!AG:AG,MATCH(CONCATENATE(A72,"-",T72),Panaboard!AF:AF,0)))</f>
        <v/>
      </c>
      <c r="BI72" t="str">
        <f t="shared" si="5"/>
        <v/>
      </c>
      <c r="BJ72" t="str">
        <f>IF(ISERROR(INDEX(CuttingList!F:F,MATCH(CONCATENATE(A72,"-",T72),CuttingList!E:E,0))),"",INDEX(CuttingList!F:F,MATCH(CONCATENATE(A72,"-",T72),CuttingList!E:E,0)))</f>
        <v/>
      </c>
    </row>
    <row r="73" spans="1:62" x14ac:dyDescent="0.25">
      <c r="A73" t="str">
        <f>IF(PResult!AL73="","",PResult!AL73)</f>
        <v/>
      </c>
      <c r="B73" t="str">
        <f>IF(PResult!F73="","",PResult!F73)</f>
        <v/>
      </c>
      <c r="C73" t="str">
        <f>IF(PResult!AN73="","",PResult!AN73)</f>
        <v/>
      </c>
      <c r="D73" t="str">
        <f>IF(PResult!AO73="","",PResult!AO73)</f>
        <v/>
      </c>
      <c r="E73" t="str">
        <f>IF(PResult!AP73="","",PResult!AP73)</f>
        <v/>
      </c>
      <c r="F73" t="str">
        <f>IF(PResult!AQ73="","",PResult!AQ73)</f>
        <v/>
      </c>
      <c r="G73">
        <f>IF(PResult!AR73="",0,ROUND(PResult!AR73,2))</f>
        <v>0</v>
      </c>
      <c r="I73">
        <f>IF(OR(UPPER(TRIM(PResult!R73))="S",UPPER(TRIM(PResult!R73))="P"),PResult!O73,0)</f>
        <v>0</v>
      </c>
      <c r="J73" t="str">
        <f>IF(ISERROR(INDEX(Panaboard!J:J,MATCH(CONCATENATE(A73,"-",T73),Panaboard!AF:AF,0))),"",TRIM(INDEX(Panaboard!J:J,MATCH(CONCATENATE(A73,"-",T73),Panaboard!AF:AF,0))))</f>
        <v/>
      </c>
      <c r="K73" t="str">
        <f>IF(ISERROR(INDEX(Panaboard!C:C,MATCH(CONCATENATE(A73,"-",T73),Panaboard!AF:AF,0))),"",INDEX(Panaboard!C:C,MATCH(CONCATENATE(A73,"-",T73),Panaboard!AF:AF,0)))</f>
        <v/>
      </c>
      <c r="L73" t="str">
        <f>IF(ISERROR(INDEX(Panaboard!D:D,MATCH(CONCATENATE(A73,"-",T73),Panaboard!AF:AF,0))),"",INDEX(Panaboard!D:D,MATCH(CONCATENATE(A73,"-",T73),Panaboard!AF:AF,0)))</f>
        <v/>
      </c>
      <c r="M73" t="str">
        <f>IF(ISERROR(INDEX(Panaboard!E:E,MATCH(CONCATENATE(A73,"-",T73),Panaboard!AF:AF,0))),"",INDEX(Panaboard!E:E,MATCH(CONCATENATE(A73,"-",T73),Panaboard!AF:AF,0)))</f>
        <v/>
      </c>
      <c r="N73" t="str">
        <f>IF(ISERROR(INDEX(Panaboard!F:F,MATCH(CONCATENATE(A73,"-",T73),Panaboard!AF:AF,0))),"",INDEX(Panaboard!F:F,MATCH(CONCATENATE(A73,"-",T73),Panaboard!AF:AF,0)))</f>
        <v/>
      </c>
      <c r="O73" t="str">
        <f>IF(ISERROR(INDEX(Panaboard!G:G,MATCH(CONCATENATE(A73,"-",T73),Panaboard!AF:AF,0))),"",INDEX(Panaboard!G:G,MATCH(CONCATENATE(A73,"-",T73),Panaboard!AF:AF,0)))</f>
        <v/>
      </c>
      <c r="P73" t="str">
        <f t="shared" si="3"/>
        <v/>
      </c>
      <c r="Q73" t="str">
        <f>IF(ISERROR(INDEX(Panaboard!H:H,MATCH(CONCATENATE(A73,"-",T73),Panaboard!AF:AF,0))),"",INDEX(Panaboard!H:H,MATCH(CONCATENATE(A73,"-",T73),Panaboard!AF:AF,0)))</f>
        <v/>
      </c>
      <c r="R73" t="str">
        <f>IF(ISERROR(INDEX(Panaboard!I:I,MATCH(CONCATENATE(A73,"-",T73),Panaboard!AF:AF,0))),"",INDEX(Panaboard!I:I,MATCH(CONCATENATE(A73,"-",T73),Panaboard!AF:AF,0)))</f>
        <v/>
      </c>
      <c r="S73" t="str">
        <f>CONCATENATE(PResult!AS73,PResult!AT73)</f>
        <v/>
      </c>
      <c r="T73" t="str">
        <f>IF(PResult!BG73="","",PResult!BG73)</f>
        <v/>
      </c>
      <c r="U73" t="str">
        <f>IF(PResult!Y73="","",PResult!Y73)</f>
        <v/>
      </c>
      <c r="V73" t="str">
        <f>IF(PResult!AU73="","",PResult!AU73)</f>
        <v/>
      </c>
      <c r="W73" t="str">
        <f>IF(PResult!R73="","",UPPER(TRIM(PResult!R73)))</f>
        <v/>
      </c>
      <c r="X73" t="str">
        <f>IF(PResult!AV73="","",PResult!AV73)</f>
        <v/>
      </c>
      <c r="Y73" t="str">
        <f>IF(PResult!AW73="","",PResult!AW73)</f>
        <v/>
      </c>
      <c r="Z73" t="str">
        <f>IF(PResult!AX73="","",PResult!AX73)</f>
        <v/>
      </c>
      <c r="AA73" t="str">
        <f>IF(PResult!AY73="","",PResult!AY73)</f>
        <v/>
      </c>
      <c r="AB73" t="str">
        <f>IF(PResult!AZ73="","",PResult!AZ73)</f>
        <v/>
      </c>
      <c r="AC73" t="str">
        <f>IF(PResult!BA73="","",PResult!BA73)</f>
        <v/>
      </c>
      <c r="AD73" t="str">
        <f>IF(PResult!G73="","",PResult!G73)</f>
        <v/>
      </c>
      <c r="AE73" t="str">
        <f>IF(PResult!H73="","",PResult!H73)</f>
        <v/>
      </c>
      <c r="AF73">
        <f>IF(OR(PResult!I73="(null)",PResult!I73=""),0,PResult!I73)</f>
        <v>0</v>
      </c>
      <c r="AG73" t="str">
        <f>TEXT(IF(ISERROR(INDEX(Panaboard!P:P,MATCH(CONCATENATE(A73,"-",T73),Panaboard!AF:AF,0))),"",INDEX(Panaboard!P:P,MATCH(CONCATENATE(A73,"-",T73),Panaboard!AF:AF,0))),"HH:MM")</f>
        <v/>
      </c>
      <c r="AH73" t="str">
        <f>TEXT(IF(ISERROR(INDEX(Panaboard!Q:Q,MATCH(CONCATENATE(A73,"-",T73),Panaboard!AF:AF,0))),"",INDEX(Panaboard!Q:Q,MATCH(CONCATENATE(A73,"-",T73),Panaboard!AF:AF,0))),"HH:MM")</f>
        <v/>
      </c>
      <c r="AI73" t="str">
        <f>TEXT(IF(ISERROR(INDEX(Panaboard!R:R,MATCH(CONCATENATE(A73,"-",T73),Panaboard!AF:AF,0))),"",INDEX(Panaboard!R:R,MATCH(CONCATENATE(A73,"-",T73),Panaboard!AF:AF,0))),"HH:MM")</f>
        <v/>
      </c>
      <c r="AJ73" t="str">
        <f>TEXT(IF(ISERROR(INDEX(Panaboard!S:S,MATCH(CONCATENATE(A73,"-",T73),Panaboard!AF:AF,0))),"",INDEX(Panaboard!S:S,MATCH(CONCATENATE(A73,"-",T73),Panaboard!AF:AF,0))),"HH:MM")</f>
        <v/>
      </c>
      <c r="AK73" t="str">
        <f>IF(PResult!BC73="","",PResult!BC73)</f>
        <v/>
      </c>
      <c r="AL73" t="str">
        <f>IF(PResult!BB73="","",PResult!BB73)</f>
        <v/>
      </c>
      <c r="AM73" t="str">
        <f>IF(PResult!BE73="","",PResult!BE73)</f>
        <v/>
      </c>
      <c r="AN73" t="str">
        <f>IF(PResult!BD73="","",PResult!BD73)</f>
        <v/>
      </c>
      <c r="AO73" t="str">
        <f>IF(PResult!BF73="","",PResult!BF73)</f>
        <v/>
      </c>
      <c r="AP73" t="str">
        <f>IF(ISERROR(INDEX(Panaboard!T:T,MATCH(CONCATENATE(A73,"-",T73),Panaboard!AF:AF,0))),"",INDEX(Panaboard!T:T,MATCH(CONCATENATE(A73,"-",T73),Panaboard!AF:AF,0)))</f>
        <v/>
      </c>
      <c r="AQ73" t="str">
        <f>IF(ISERROR(INDEX(Panaboard!U:U,MATCH(CONCATENATE(A73,"-",T73),Panaboard!AF:AF,0))),"",INDEX(Panaboard!U:U,MATCH(CONCATENATE(A73,"-",T73),Panaboard!AF:AF,0)))</f>
        <v/>
      </c>
      <c r="AR73" t="str">
        <f>IF(ISERROR(INDEX(Panaboard!V:V,MATCH(CONCATENATE(A73,"-",T73),Panaboard!AF:AF,0))),"",INDEX(Panaboard!V:V,MATCH(CONCATENATE(A73,"-",T73),Panaboard!AF:AF,0)))</f>
        <v/>
      </c>
      <c r="AS73" t="str">
        <f>IF(ISERROR(INDEX(Panaboard!W:W,MATCH(CONCATENATE(A73,"-",T73),Panaboard!AF:AF,0))),"",INDEX(Panaboard!W:W,MATCH(CONCATENATE(A73,"-",T73),Panaboard!AF:AF,0)))</f>
        <v/>
      </c>
      <c r="AT73" t="str">
        <f>IF(ISERROR(INDEX(Panaboard!X:X,MATCH(CONCATENATE(A73,"-",T73),Panaboard!AF:AF,0))),"",INDEX(Panaboard!X:X,MATCH(CONCATENATE(A73,"-",T73),Panaboard!AF:AF,0)))</f>
        <v/>
      </c>
      <c r="AU73" t="str">
        <f>IF(ISERROR(INDEX(Panaboard!Y:Y,MATCH(CONCATENATE(A73,"-",T73),Panaboard!AF:AF,0))),"",INDEX(Panaboard!Y:Y,MATCH(CONCATENATE(A73,"-",T73),Panaboard!AF:AF,0)))</f>
        <v/>
      </c>
      <c r="AV73" t="str">
        <f>IF(ISERROR(INDEX(Panaboard!Z:Z,MATCH(CONCATENATE(A73,"-",T73),Panaboard!AF:AF,0))),"",INDEX(Panaboard!Z:Z,MATCH(CONCATENATE(A73,"-",T73),Panaboard!AF:AF,0)))</f>
        <v/>
      </c>
      <c r="AW73" t="str">
        <f>IF(ISERROR(INDEX(Panaboard!AA:AA,MATCH(CONCATENATE(A73,"-",T73),Panaboard!AF:AF,0))),"",INDEX(Panaboard!AA:AA,MATCH(CONCATENATE(A73,"-",T73),Panaboard!AF:AF,0)))</f>
        <v/>
      </c>
      <c r="AX73" t="str">
        <f>IF(ISERROR(INDEX(Panaboard!AB:AB,MATCH(CONCATENATE(A73,"-",T73),Panaboard!AF:AF,0))),"",INDEX(Panaboard!AB:AB,MATCH(CONCATENATE(A73,"-",T73),Panaboard!AF:AF,0)))</f>
        <v/>
      </c>
      <c r="AY73" t="str">
        <f>IF(ISERROR(INDEX(Panaboard!AC:AC,MATCH(CONCATENATE(A73,"-",T73),Panaboard!AF:AF,0))),"",INDEX(Panaboard!AC:AC,MATCH(CONCATENATE(A73,"-",T73),Panaboard!AF:AF,0)))</f>
        <v/>
      </c>
      <c r="AZ73" t="str">
        <f>IF(OR(PResult!T73="",PResult!T73="(null)"),"",PResult!T73)</f>
        <v/>
      </c>
      <c r="BA73">
        <f>IF(PResult!O73="",0,PResult!O73)</f>
        <v>0</v>
      </c>
      <c r="BB73" t="str">
        <f>IF(ISERROR(INDEX(Panaboard!N:N,MATCH(CONCATENATE(A73,"-",T73),Panaboard!AF:AF,0))),"",INDEX(Panaboard!N:N,MATCH(CONCATENATE(A73,"-",T73),Panaboard!AF:AF,0)))</f>
        <v/>
      </c>
      <c r="BC73" t="str">
        <f t="shared" si="4"/>
        <v/>
      </c>
      <c r="BD73" t="str">
        <f>IF(ISERROR(INDEX(Panaboard!AD:AD,MATCH(CONCATENATE(A73,"-",T73),Panaboard!AF:AF,0))),"",INDEX(Panaboard!AD:AD,MATCH(CONCATENATE(A73,"-",T73),Panaboard!AF:AF,0)))</f>
        <v/>
      </c>
      <c r="BE73" t="str">
        <f>IF(ISERROR(INDEX(Panaboard!AE:AE,MATCH(CONCATENATE(A73,"-",T73),Panaboard!AF:AF,0))),"",INDEX(Panaboard!AE:AE,MATCH(CONCATENATE(A73,"-",T73),Panaboard!AF:AF,0)))</f>
        <v/>
      </c>
      <c r="BF73">
        <f>IF(OR(UPPER(TRIM(PResult!R73))="S",UPPER(TRIM(PResult!R73))="P"),PResult!M73,0)</f>
        <v>0</v>
      </c>
      <c r="BG73" t="str">
        <f>IF(ISERROR(INDEX(Panaboard!L:L,MATCH(CONCATENATE(A73,"-",T73),Panaboard!AF:AF,0))),"",INDEX(Panaboard!L:L,MATCH(CONCATENATE(A73,"-",T73),Panaboard!AF:AF,0)))</f>
        <v/>
      </c>
      <c r="BH73" t="str">
        <f>IF(ISERROR(INDEX(Panaboard!AG:AG,MATCH(CONCATENATE(A73,"-",T73),Panaboard!AF:AF,0))),"",INDEX(Panaboard!AG:AG,MATCH(CONCATENATE(A73,"-",T73),Panaboard!AF:AF,0)))</f>
        <v/>
      </c>
      <c r="BI73" t="str">
        <f t="shared" si="5"/>
        <v/>
      </c>
      <c r="BJ73" t="str">
        <f>IF(ISERROR(INDEX(CuttingList!F:F,MATCH(CONCATENATE(A73,"-",T73),CuttingList!E:E,0))),"",INDEX(CuttingList!F:F,MATCH(CONCATENATE(A73,"-",T73),CuttingList!E:E,0)))</f>
        <v/>
      </c>
    </row>
    <row r="74" spans="1:62" x14ac:dyDescent="0.25">
      <c r="A74" t="str">
        <f>IF(PResult!AL74="","",PResult!AL74)</f>
        <v/>
      </c>
      <c r="B74" t="str">
        <f>IF(PResult!F74="","",PResult!F74)</f>
        <v/>
      </c>
      <c r="C74" t="str">
        <f>IF(PResult!AN74="","",PResult!AN74)</f>
        <v/>
      </c>
      <c r="D74" t="str">
        <f>IF(PResult!AO74="","",PResult!AO74)</f>
        <v/>
      </c>
      <c r="E74" t="str">
        <f>IF(PResult!AP74="","",PResult!AP74)</f>
        <v/>
      </c>
      <c r="F74" t="str">
        <f>IF(PResult!AQ74="","",PResult!AQ74)</f>
        <v/>
      </c>
      <c r="G74">
        <f>IF(PResult!AR74="",0,ROUND(PResult!AR74,2))</f>
        <v>0</v>
      </c>
      <c r="I74">
        <f>IF(OR(UPPER(TRIM(PResult!R74))="S",UPPER(TRIM(PResult!R74))="P"),PResult!O74,0)</f>
        <v>0</v>
      </c>
      <c r="J74" t="str">
        <f>IF(ISERROR(INDEX(Panaboard!J:J,MATCH(CONCATENATE(A74,"-",T74),Panaboard!AF:AF,0))),"",TRIM(INDEX(Panaboard!J:J,MATCH(CONCATENATE(A74,"-",T74),Panaboard!AF:AF,0))))</f>
        <v/>
      </c>
      <c r="K74" t="str">
        <f>IF(ISERROR(INDEX(Panaboard!C:C,MATCH(CONCATENATE(A74,"-",T74),Panaboard!AF:AF,0))),"",INDEX(Panaboard!C:C,MATCH(CONCATENATE(A74,"-",T74),Panaboard!AF:AF,0)))</f>
        <v/>
      </c>
      <c r="L74" t="str">
        <f>IF(ISERROR(INDEX(Panaboard!D:D,MATCH(CONCATENATE(A74,"-",T74),Panaboard!AF:AF,0))),"",INDEX(Panaboard!D:D,MATCH(CONCATENATE(A74,"-",T74),Panaboard!AF:AF,0)))</f>
        <v/>
      </c>
      <c r="M74" t="str">
        <f>IF(ISERROR(INDEX(Panaboard!E:E,MATCH(CONCATENATE(A74,"-",T74),Panaboard!AF:AF,0))),"",INDEX(Panaboard!E:E,MATCH(CONCATENATE(A74,"-",T74),Panaboard!AF:AF,0)))</f>
        <v/>
      </c>
      <c r="N74" t="str">
        <f>IF(ISERROR(INDEX(Panaboard!F:F,MATCH(CONCATENATE(A74,"-",T74),Panaboard!AF:AF,0))),"",INDEX(Panaboard!F:F,MATCH(CONCATENATE(A74,"-",T74),Panaboard!AF:AF,0)))</f>
        <v/>
      </c>
      <c r="O74" t="str">
        <f>IF(ISERROR(INDEX(Panaboard!G:G,MATCH(CONCATENATE(A74,"-",T74),Panaboard!AF:AF,0))),"",INDEX(Panaboard!G:G,MATCH(CONCATENATE(A74,"-",T74),Panaboard!AF:AF,0)))</f>
        <v/>
      </c>
      <c r="P74" t="str">
        <f t="shared" si="3"/>
        <v/>
      </c>
      <c r="Q74" t="str">
        <f>IF(ISERROR(INDEX(Panaboard!H:H,MATCH(CONCATENATE(A74,"-",T74),Panaboard!AF:AF,0))),"",INDEX(Panaboard!H:H,MATCH(CONCATENATE(A74,"-",T74),Panaboard!AF:AF,0)))</f>
        <v/>
      </c>
      <c r="R74" t="str">
        <f>IF(ISERROR(INDEX(Panaboard!I:I,MATCH(CONCATENATE(A74,"-",T74),Panaboard!AF:AF,0))),"",INDEX(Panaboard!I:I,MATCH(CONCATENATE(A74,"-",T74),Panaboard!AF:AF,0)))</f>
        <v/>
      </c>
      <c r="S74" t="str">
        <f>CONCATENATE(PResult!AS74,PResult!AT74)</f>
        <v/>
      </c>
      <c r="T74" t="str">
        <f>IF(PResult!BG74="","",PResult!BG74)</f>
        <v/>
      </c>
      <c r="U74" t="str">
        <f>IF(PResult!Y74="","",PResult!Y74)</f>
        <v/>
      </c>
      <c r="V74" t="str">
        <f>IF(PResult!AU74="","",PResult!AU74)</f>
        <v/>
      </c>
      <c r="W74" t="str">
        <f>IF(PResult!R74="","",UPPER(TRIM(PResult!R74)))</f>
        <v/>
      </c>
      <c r="X74" t="str">
        <f>IF(PResult!AV74="","",PResult!AV74)</f>
        <v/>
      </c>
      <c r="Y74" t="str">
        <f>IF(PResult!AW74="","",PResult!AW74)</f>
        <v/>
      </c>
      <c r="Z74" t="str">
        <f>IF(PResult!AX74="","",PResult!AX74)</f>
        <v/>
      </c>
      <c r="AA74" t="str">
        <f>IF(PResult!AY74="","",PResult!AY74)</f>
        <v/>
      </c>
      <c r="AB74" t="str">
        <f>IF(PResult!AZ74="","",PResult!AZ74)</f>
        <v/>
      </c>
      <c r="AC74" t="str">
        <f>IF(PResult!BA74="","",PResult!BA74)</f>
        <v/>
      </c>
      <c r="AD74" t="str">
        <f>IF(PResult!G74="","",PResult!G74)</f>
        <v/>
      </c>
      <c r="AE74" t="str">
        <f>IF(PResult!H74="","",PResult!H74)</f>
        <v/>
      </c>
      <c r="AF74">
        <f>IF(OR(PResult!I74="(null)",PResult!I74=""),0,PResult!I74)</f>
        <v>0</v>
      </c>
      <c r="AG74" t="str">
        <f>TEXT(IF(ISERROR(INDEX(Panaboard!P:P,MATCH(CONCATENATE(A74,"-",T74),Panaboard!AF:AF,0))),"",INDEX(Panaboard!P:P,MATCH(CONCATENATE(A74,"-",T74),Panaboard!AF:AF,0))),"HH:MM")</f>
        <v/>
      </c>
      <c r="AH74" t="str">
        <f>TEXT(IF(ISERROR(INDEX(Panaboard!Q:Q,MATCH(CONCATENATE(A74,"-",T74),Panaboard!AF:AF,0))),"",INDEX(Panaboard!Q:Q,MATCH(CONCATENATE(A74,"-",T74),Panaboard!AF:AF,0))),"HH:MM")</f>
        <v/>
      </c>
      <c r="AI74" t="str">
        <f>TEXT(IF(ISERROR(INDEX(Panaboard!R:R,MATCH(CONCATENATE(A74,"-",T74),Panaboard!AF:AF,0))),"",INDEX(Panaboard!R:R,MATCH(CONCATENATE(A74,"-",T74),Panaboard!AF:AF,0))),"HH:MM")</f>
        <v/>
      </c>
      <c r="AJ74" t="str">
        <f>TEXT(IF(ISERROR(INDEX(Panaboard!S:S,MATCH(CONCATENATE(A74,"-",T74),Panaboard!AF:AF,0))),"",INDEX(Panaboard!S:S,MATCH(CONCATENATE(A74,"-",T74),Panaboard!AF:AF,0))),"HH:MM")</f>
        <v/>
      </c>
      <c r="AK74" t="str">
        <f>IF(PResult!BC74="","",PResult!BC74)</f>
        <v/>
      </c>
      <c r="AL74" t="str">
        <f>IF(PResult!BB74="","",PResult!BB74)</f>
        <v/>
      </c>
      <c r="AM74" t="str">
        <f>IF(PResult!BE74="","",PResult!BE74)</f>
        <v/>
      </c>
      <c r="AN74" t="str">
        <f>IF(PResult!BD74="","",PResult!BD74)</f>
        <v/>
      </c>
      <c r="AO74" t="str">
        <f>IF(PResult!BF74="","",PResult!BF74)</f>
        <v/>
      </c>
      <c r="AP74" t="str">
        <f>IF(ISERROR(INDEX(Panaboard!T:T,MATCH(CONCATENATE(A74,"-",T74),Panaboard!AF:AF,0))),"",INDEX(Panaboard!T:T,MATCH(CONCATENATE(A74,"-",T74),Panaboard!AF:AF,0)))</f>
        <v/>
      </c>
      <c r="AQ74" t="str">
        <f>IF(ISERROR(INDEX(Panaboard!U:U,MATCH(CONCATENATE(A74,"-",T74),Panaboard!AF:AF,0))),"",INDEX(Panaboard!U:U,MATCH(CONCATENATE(A74,"-",T74),Panaboard!AF:AF,0)))</f>
        <v/>
      </c>
      <c r="AR74" t="str">
        <f>IF(ISERROR(INDEX(Panaboard!V:V,MATCH(CONCATENATE(A74,"-",T74),Panaboard!AF:AF,0))),"",INDEX(Panaboard!V:V,MATCH(CONCATENATE(A74,"-",T74),Panaboard!AF:AF,0)))</f>
        <v/>
      </c>
      <c r="AS74" t="str">
        <f>IF(ISERROR(INDEX(Panaboard!W:W,MATCH(CONCATENATE(A74,"-",T74),Panaboard!AF:AF,0))),"",INDEX(Panaboard!W:W,MATCH(CONCATENATE(A74,"-",T74),Panaboard!AF:AF,0)))</f>
        <v/>
      </c>
      <c r="AT74" t="str">
        <f>IF(ISERROR(INDEX(Panaboard!X:X,MATCH(CONCATENATE(A74,"-",T74),Panaboard!AF:AF,0))),"",INDEX(Panaboard!X:X,MATCH(CONCATENATE(A74,"-",T74),Panaboard!AF:AF,0)))</f>
        <v/>
      </c>
      <c r="AU74" t="str">
        <f>IF(ISERROR(INDEX(Panaboard!Y:Y,MATCH(CONCATENATE(A74,"-",T74),Panaboard!AF:AF,0))),"",INDEX(Panaboard!Y:Y,MATCH(CONCATENATE(A74,"-",T74),Panaboard!AF:AF,0)))</f>
        <v/>
      </c>
      <c r="AV74" t="str">
        <f>IF(ISERROR(INDEX(Panaboard!Z:Z,MATCH(CONCATENATE(A74,"-",T74),Panaboard!AF:AF,0))),"",INDEX(Panaboard!Z:Z,MATCH(CONCATENATE(A74,"-",T74),Panaboard!AF:AF,0)))</f>
        <v/>
      </c>
      <c r="AW74" t="str">
        <f>IF(ISERROR(INDEX(Panaboard!AA:AA,MATCH(CONCATENATE(A74,"-",T74),Panaboard!AF:AF,0))),"",INDEX(Panaboard!AA:AA,MATCH(CONCATENATE(A74,"-",T74),Panaboard!AF:AF,0)))</f>
        <v/>
      </c>
      <c r="AX74" t="str">
        <f>IF(ISERROR(INDEX(Panaboard!AB:AB,MATCH(CONCATENATE(A74,"-",T74),Panaboard!AF:AF,0))),"",INDEX(Panaboard!AB:AB,MATCH(CONCATENATE(A74,"-",T74),Panaboard!AF:AF,0)))</f>
        <v/>
      </c>
      <c r="AY74" t="str">
        <f>IF(ISERROR(INDEX(Panaboard!AC:AC,MATCH(CONCATENATE(A74,"-",T74),Panaboard!AF:AF,0))),"",INDEX(Panaboard!AC:AC,MATCH(CONCATENATE(A74,"-",T74),Panaboard!AF:AF,0)))</f>
        <v/>
      </c>
      <c r="AZ74" t="str">
        <f>IF(OR(PResult!T74="",PResult!T74="(null)"),"",PResult!T74)</f>
        <v/>
      </c>
      <c r="BA74">
        <f>IF(PResult!O74="",0,PResult!O74)</f>
        <v>0</v>
      </c>
      <c r="BB74" t="str">
        <f>IF(ISERROR(INDEX(Panaboard!N:N,MATCH(CONCATENATE(A74,"-",T74),Panaboard!AF:AF,0))),"",INDEX(Panaboard!N:N,MATCH(CONCATENATE(A74,"-",T74),Panaboard!AF:AF,0)))</f>
        <v/>
      </c>
      <c r="BC74" t="str">
        <f t="shared" si="4"/>
        <v/>
      </c>
      <c r="BD74" t="str">
        <f>IF(ISERROR(INDEX(Panaboard!AD:AD,MATCH(CONCATENATE(A74,"-",T74),Panaboard!AF:AF,0))),"",INDEX(Panaboard!AD:AD,MATCH(CONCATENATE(A74,"-",T74),Panaboard!AF:AF,0)))</f>
        <v/>
      </c>
      <c r="BE74" t="str">
        <f>IF(ISERROR(INDEX(Panaboard!AE:AE,MATCH(CONCATENATE(A74,"-",T74),Panaboard!AF:AF,0))),"",INDEX(Panaboard!AE:AE,MATCH(CONCATENATE(A74,"-",T74),Panaboard!AF:AF,0)))</f>
        <v/>
      </c>
      <c r="BF74">
        <f>IF(OR(UPPER(TRIM(PResult!R74))="S",UPPER(TRIM(PResult!R74))="P"),PResult!M74,0)</f>
        <v>0</v>
      </c>
      <c r="BG74" t="str">
        <f>IF(ISERROR(INDEX(Panaboard!L:L,MATCH(CONCATENATE(A74,"-",T74),Panaboard!AF:AF,0))),"",INDEX(Panaboard!L:L,MATCH(CONCATENATE(A74,"-",T74),Panaboard!AF:AF,0)))</f>
        <v/>
      </c>
      <c r="BH74" t="str">
        <f>IF(ISERROR(INDEX(Panaboard!AG:AG,MATCH(CONCATENATE(A74,"-",T74),Panaboard!AF:AF,0))),"",INDEX(Panaboard!AG:AG,MATCH(CONCATENATE(A74,"-",T74),Panaboard!AF:AF,0)))</f>
        <v/>
      </c>
      <c r="BI74" t="str">
        <f t="shared" si="5"/>
        <v/>
      </c>
      <c r="BJ74" t="str">
        <f>IF(ISERROR(INDEX(CuttingList!F:F,MATCH(CONCATENATE(A74,"-",T74),CuttingList!E:E,0))),"",INDEX(CuttingList!F:F,MATCH(CONCATENATE(A74,"-",T74),CuttingList!E:E,0)))</f>
        <v/>
      </c>
    </row>
    <row r="75" spans="1:62" x14ac:dyDescent="0.25">
      <c r="A75" t="str">
        <f>IF(PResult!AL75="","",PResult!AL75)</f>
        <v/>
      </c>
      <c r="B75" t="str">
        <f>IF(PResult!F75="","",PResult!F75)</f>
        <v/>
      </c>
      <c r="C75" t="str">
        <f>IF(PResult!AN75="","",PResult!AN75)</f>
        <v/>
      </c>
      <c r="D75" t="str">
        <f>IF(PResult!AO75="","",PResult!AO75)</f>
        <v/>
      </c>
      <c r="E75" t="str">
        <f>IF(PResult!AP75="","",PResult!AP75)</f>
        <v/>
      </c>
      <c r="F75" t="str">
        <f>IF(PResult!AQ75="","",PResult!AQ75)</f>
        <v/>
      </c>
      <c r="G75">
        <f>IF(PResult!AR75="",0,ROUND(PResult!AR75,2))</f>
        <v>0</v>
      </c>
      <c r="I75">
        <f>IF(OR(UPPER(TRIM(PResult!R75))="S",UPPER(TRIM(PResult!R75))="P"),PResult!O75,0)</f>
        <v>0</v>
      </c>
      <c r="J75" t="str">
        <f>IF(ISERROR(INDEX(Panaboard!J:J,MATCH(CONCATENATE(A75,"-",T75),Panaboard!AF:AF,0))),"",TRIM(INDEX(Panaboard!J:J,MATCH(CONCATENATE(A75,"-",T75),Panaboard!AF:AF,0))))</f>
        <v/>
      </c>
      <c r="K75" t="str">
        <f>IF(ISERROR(INDEX(Panaboard!C:C,MATCH(CONCATENATE(A75,"-",T75),Panaboard!AF:AF,0))),"",INDEX(Panaboard!C:C,MATCH(CONCATENATE(A75,"-",T75),Panaboard!AF:AF,0)))</f>
        <v/>
      </c>
      <c r="L75" t="str">
        <f>IF(ISERROR(INDEX(Panaboard!D:D,MATCH(CONCATENATE(A75,"-",T75),Panaboard!AF:AF,0))),"",INDEX(Panaboard!D:D,MATCH(CONCATENATE(A75,"-",T75),Panaboard!AF:AF,0)))</f>
        <v/>
      </c>
      <c r="M75" t="str">
        <f>IF(ISERROR(INDEX(Panaboard!E:E,MATCH(CONCATENATE(A75,"-",T75),Panaboard!AF:AF,0))),"",INDEX(Panaboard!E:E,MATCH(CONCATENATE(A75,"-",T75),Panaboard!AF:AF,0)))</f>
        <v/>
      </c>
      <c r="N75" t="str">
        <f>IF(ISERROR(INDEX(Panaboard!F:F,MATCH(CONCATENATE(A75,"-",T75),Panaboard!AF:AF,0))),"",INDEX(Panaboard!F:F,MATCH(CONCATENATE(A75,"-",T75),Panaboard!AF:AF,0)))</f>
        <v/>
      </c>
      <c r="O75" t="str">
        <f>IF(ISERROR(INDEX(Panaboard!G:G,MATCH(CONCATENATE(A75,"-",T75),Panaboard!AF:AF,0))),"",INDEX(Panaboard!G:G,MATCH(CONCATENATE(A75,"-",T75),Panaboard!AF:AF,0)))</f>
        <v/>
      </c>
      <c r="P75" t="str">
        <f t="shared" si="3"/>
        <v/>
      </c>
      <c r="Q75" t="str">
        <f>IF(ISERROR(INDEX(Panaboard!H:H,MATCH(CONCATENATE(A75,"-",T75),Panaboard!AF:AF,0))),"",INDEX(Panaboard!H:H,MATCH(CONCATENATE(A75,"-",T75),Panaboard!AF:AF,0)))</f>
        <v/>
      </c>
      <c r="R75" t="str">
        <f>IF(ISERROR(INDEX(Panaboard!I:I,MATCH(CONCATENATE(A75,"-",T75),Panaboard!AF:AF,0))),"",INDEX(Panaboard!I:I,MATCH(CONCATENATE(A75,"-",T75),Panaboard!AF:AF,0)))</f>
        <v/>
      </c>
      <c r="S75" t="str">
        <f>CONCATENATE(PResult!AS75,PResult!AT75)</f>
        <v/>
      </c>
      <c r="T75" t="str">
        <f>IF(PResult!BG75="","",PResult!BG75)</f>
        <v/>
      </c>
      <c r="U75" t="str">
        <f>IF(PResult!Y75="","",PResult!Y75)</f>
        <v/>
      </c>
      <c r="V75" t="str">
        <f>IF(PResult!AU75="","",PResult!AU75)</f>
        <v/>
      </c>
      <c r="W75" t="str">
        <f>IF(PResult!R75="","",UPPER(TRIM(PResult!R75)))</f>
        <v/>
      </c>
      <c r="X75" t="str">
        <f>IF(PResult!AV75="","",PResult!AV75)</f>
        <v/>
      </c>
      <c r="Y75" t="str">
        <f>IF(PResult!AW75="","",PResult!AW75)</f>
        <v/>
      </c>
      <c r="Z75" t="str">
        <f>IF(PResult!AX75="","",PResult!AX75)</f>
        <v/>
      </c>
      <c r="AA75" t="str">
        <f>IF(PResult!AY75="","",PResult!AY75)</f>
        <v/>
      </c>
      <c r="AB75" t="str">
        <f>IF(PResult!AZ75="","",PResult!AZ75)</f>
        <v/>
      </c>
      <c r="AC75" t="str">
        <f>IF(PResult!BA75="","",PResult!BA75)</f>
        <v/>
      </c>
      <c r="AD75" t="str">
        <f>IF(PResult!G75="","",PResult!G75)</f>
        <v/>
      </c>
      <c r="AE75" t="str">
        <f>IF(PResult!H75="","",PResult!H75)</f>
        <v/>
      </c>
      <c r="AF75">
        <f>IF(OR(PResult!I75="(null)",PResult!I75=""),0,PResult!I75)</f>
        <v>0</v>
      </c>
      <c r="AG75" t="str">
        <f>TEXT(IF(ISERROR(INDEX(Panaboard!P:P,MATCH(CONCATENATE(A75,"-",T75),Panaboard!AF:AF,0))),"",INDEX(Panaboard!P:P,MATCH(CONCATENATE(A75,"-",T75),Panaboard!AF:AF,0))),"HH:MM")</f>
        <v/>
      </c>
      <c r="AH75" t="str">
        <f>TEXT(IF(ISERROR(INDEX(Panaboard!Q:Q,MATCH(CONCATENATE(A75,"-",T75),Panaboard!AF:AF,0))),"",INDEX(Panaboard!Q:Q,MATCH(CONCATENATE(A75,"-",T75),Panaboard!AF:AF,0))),"HH:MM")</f>
        <v/>
      </c>
      <c r="AI75" t="str">
        <f>TEXT(IF(ISERROR(INDEX(Panaboard!R:R,MATCH(CONCATENATE(A75,"-",T75),Panaboard!AF:AF,0))),"",INDEX(Panaboard!R:R,MATCH(CONCATENATE(A75,"-",T75),Panaboard!AF:AF,0))),"HH:MM")</f>
        <v/>
      </c>
      <c r="AJ75" t="str">
        <f>TEXT(IF(ISERROR(INDEX(Panaboard!S:S,MATCH(CONCATENATE(A75,"-",T75),Panaboard!AF:AF,0))),"",INDEX(Panaboard!S:S,MATCH(CONCATENATE(A75,"-",T75),Panaboard!AF:AF,0))),"HH:MM")</f>
        <v/>
      </c>
      <c r="AK75" t="str">
        <f>IF(PResult!BC75="","",PResult!BC75)</f>
        <v/>
      </c>
      <c r="AL75" t="str">
        <f>IF(PResult!BB75="","",PResult!BB75)</f>
        <v/>
      </c>
      <c r="AM75" t="str">
        <f>IF(PResult!BE75="","",PResult!BE75)</f>
        <v/>
      </c>
      <c r="AN75" t="str">
        <f>IF(PResult!BD75="","",PResult!BD75)</f>
        <v/>
      </c>
      <c r="AO75" t="str">
        <f>IF(PResult!BF75="","",PResult!BF75)</f>
        <v/>
      </c>
      <c r="AP75" t="str">
        <f>IF(ISERROR(INDEX(Panaboard!T:T,MATCH(CONCATENATE(A75,"-",T75),Panaboard!AF:AF,0))),"",INDEX(Panaboard!T:T,MATCH(CONCATENATE(A75,"-",T75),Panaboard!AF:AF,0)))</f>
        <v/>
      </c>
      <c r="AQ75" t="str">
        <f>IF(ISERROR(INDEX(Panaboard!U:U,MATCH(CONCATENATE(A75,"-",T75),Panaboard!AF:AF,0))),"",INDEX(Panaboard!U:U,MATCH(CONCATENATE(A75,"-",T75),Panaboard!AF:AF,0)))</f>
        <v/>
      </c>
      <c r="AR75" t="str">
        <f>IF(ISERROR(INDEX(Panaboard!V:V,MATCH(CONCATENATE(A75,"-",T75),Panaboard!AF:AF,0))),"",INDEX(Panaboard!V:V,MATCH(CONCATENATE(A75,"-",T75),Panaboard!AF:AF,0)))</f>
        <v/>
      </c>
      <c r="AS75" t="str">
        <f>IF(ISERROR(INDEX(Panaboard!W:W,MATCH(CONCATENATE(A75,"-",T75),Panaboard!AF:AF,0))),"",INDEX(Panaboard!W:W,MATCH(CONCATENATE(A75,"-",T75),Panaboard!AF:AF,0)))</f>
        <v/>
      </c>
      <c r="AT75" t="str">
        <f>IF(ISERROR(INDEX(Panaboard!X:X,MATCH(CONCATENATE(A75,"-",T75),Panaboard!AF:AF,0))),"",INDEX(Panaboard!X:X,MATCH(CONCATENATE(A75,"-",T75),Panaboard!AF:AF,0)))</f>
        <v/>
      </c>
      <c r="AU75" t="str">
        <f>IF(ISERROR(INDEX(Panaboard!Y:Y,MATCH(CONCATENATE(A75,"-",T75),Panaboard!AF:AF,0))),"",INDEX(Panaboard!Y:Y,MATCH(CONCATENATE(A75,"-",T75),Panaboard!AF:AF,0)))</f>
        <v/>
      </c>
      <c r="AV75" t="str">
        <f>IF(ISERROR(INDEX(Panaboard!Z:Z,MATCH(CONCATENATE(A75,"-",T75),Panaboard!AF:AF,0))),"",INDEX(Panaboard!Z:Z,MATCH(CONCATENATE(A75,"-",T75),Panaboard!AF:AF,0)))</f>
        <v/>
      </c>
      <c r="AW75" t="str">
        <f>IF(ISERROR(INDEX(Panaboard!AA:AA,MATCH(CONCATENATE(A75,"-",T75),Panaboard!AF:AF,0))),"",INDEX(Panaboard!AA:AA,MATCH(CONCATENATE(A75,"-",T75),Panaboard!AF:AF,0)))</f>
        <v/>
      </c>
      <c r="AX75" t="str">
        <f>IF(ISERROR(INDEX(Panaboard!AB:AB,MATCH(CONCATENATE(A75,"-",T75),Panaboard!AF:AF,0))),"",INDEX(Panaboard!AB:AB,MATCH(CONCATENATE(A75,"-",T75),Panaboard!AF:AF,0)))</f>
        <v/>
      </c>
      <c r="AY75" t="str">
        <f>IF(ISERROR(INDEX(Panaboard!AC:AC,MATCH(CONCATENATE(A75,"-",T75),Panaboard!AF:AF,0))),"",INDEX(Panaboard!AC:AC,MATCH(CONCATENATE(A75,"-",T75),Panaboard!AF:AF,0)))</f>
        <v/>
      </c>
      <c r="AZ75" t="str">
        <f>IF(OR(PResult!T75="",PResult!T75="(null)"),"",PResult!T75)</f>
        <v/>
      </c>
      <c r="BA75">
        <f>IF(PResult!O75="",0,PResult!O75)</f>
        <v>0</v>
      </c>
      <c r="BB75" t="str">
        <f>IF(ISERROR(INDEX(Panaboard!N:N,MATCH(CONCATENATE(A75,"-",T75),Panaboard!AF:AF,0))),"",INDEX(Panaboard!N:N,MATCH(CONCATENATE(A75,"-",T75),Panaboard!AF:AF,0)))</f>
        <v/>
      </c>
      <c r="BC75" t="str">
        <f t="shared" si="4"/>
        <v/>
      </c>
      <c r="BD75" t="str">
        <f>IF(ISERROR(INDEX(Panaboard!AD:AD,MATCH(CONCATENATE(A75,"-",T75),Panaboard!AF:AF,0))),"",INDEX(Panaboard!AD:AD,MATCH(CONCATENATE(A75,"-",T75),Panaboard!AF:AF,0)))</f>
        <v/>
      </c>
      <c r="BE75" t="str">
        <f>IF(ISERROR(INDEX(Panaboard!AE:AE,MATCH(CONCATENATE(A75,"-",T75),Panaboard!AF:AF,0))),"",INDEX(Panaboard!AE:AE,MATCH(CONCATENATE(A75,"-",T75),Panaboard!AF:AF,0)))</f>
        <v/>
      </c>
      <c r="BF75">
        <f>IF(OR(UPPER(TRIM(PResult!R75))="S",UPPER(TRIM(PResult!R75))="P"),PResult!M75,0)</f>
        <v>0</v>
      </c>
      <c r="BG75" t="str">
        <f>IF(ISERROR(INDEX(Panaboard!L:L,MATCH(CONCATENATE(A75,"-",T75),Panaboard!AF:AF,0))),"",INDEX(Panaboard!L:L,MATCH(CONCATENATE(A75,"-",T75),Panaboard!AF:AF,0)))</f>
        <v/>
      </c>
      <c r="BH75" t="str">
        <f>IF(ISERROR(INDEX(Panaboard!AG:AG,MATCH(CONCATENATE(A75,"-",T75),Panaboard!AF:AF,0))),"",INDEX(Panaboard!AG:AG,MATCH(CONCATENATE(A75,"-",T75),Panaboard!AF:AF,0)))</f>
        <v/>
      </c>
      <c r="BI75" t="str">
        <f t="shared" si="5"/>
        <v/>
      </c>
      <c r="BJ75" t="str">
        <f>IF(ISERROR(INDEX(CuttingList!F:F,MATCH(CONCATENATE(A75,"-",T75),CuttingList!E:E,0))),"",INDEX(CuttingList!F:F,MATCH(CONCATENATE(A75,"-",T75),CuttingList!E:E,0)))</f>
        <v/>
      </c>
    </row>
    <row r="76" spans="1:62" x14ac:dyDescent="0.25">
      <c r="A76" t="str">
        <f>IF(PResult!AL76="","",PResult!AL76)</f>
        <v/>
      </c>
      <c r="B76" t="str">
        <f>IF(PResult!F76="","",PResult!F76)</f>
        <v/>
      </c>
      <c r="C76" t="str">
        <f>IF(PResult!AN76="","",PResult!AN76)</f>
        <v/>
      </c>
      <c r="D76" t="str">
        <f>IF(PResult!AO76="","",PResult!AO76)</f>
        <v/>
      </c>
      <c r="E76" t="str">
        <f>IF(PResult!AP76="","",PResult!AP76)</f>
        <v/>
      </c>
      <c r="F76" t="str">
        <f>IF(PResult!AQ76="","",PResult!AQ76)</f>
        <v/>
      </c>
      <c r="G76">
        <f>IF(PResult!AR76="",0,ROUND(PResult!AR76,2))</f>
        <v>0</v>
      </c>
      <c r="I76">
        <f>IF(OR(UPPER(TRIM(PResult!R76))="S",UPPER(TRIM(PResult!R76))="P"),PResult!O76,0)</f>
        <v>0</v>
      </c>
      <c r="J76" t="str">
        <f>IF(ISERROR(INDEX(Panaboard!J:J,MATCH(CONCATENATE(A76,"-",T76),Panaboard!AF:AF,0))),"",TRIM(INDEX(Panaboard!J:J,MATCH(CONCATENATE(A76,"-",T76),Panaboard!AF:AF,0))))</f>
        <v/>
      </c>
      <c r="K76" t="str">
        <f>IF(ISERROR(INDEX(Panaboard!C:C,MATCH(CONCATENATE(A76,"-",T76),Panaboard!AF:AF,0))),"",INDEX(Panaboard!C:C,MATCH(CONCATENATE(A76,"-",T76),Panaboard!AF:AF,0)))</f>
        <v/>
      </c>
      <c r="L76" t="str">
        <f>IF(ISERROR(INDEX(Panaboard!D:D,MATCH(CONCATENATE(A76,"-",T76),Panaboard!AF:AF,0))),"",INDEX(Panaboard!D:D,MATCH(CONCATENATE(A76,"-",T76),Panaboard!AF:AF,0)))</f>
        <v/>
      </c>
      <c r="M76" t="str">
        <f>IF(ISERROR(INDEX(Panaboard!E:E,MATCH(CONCATENATE(A76,"-",T76),Panaboard!AF:AF,0))),"",INDEX(Panaboard!E:E,MATCH(CONCATENATE(A76,"-",T76),Panaboard!AF:AF,0)))</f>
        <v/>
      </c>
      <c r="N76" t="str">
        <f>IF(ISERROR(INDEX(Panaboard!F:F,MATCH(CONCATENATE(A76,"-",T76),Panaboard!AF:AF,0))),"",INDEX(Panaboard!F:F,MATCH(CONCATENATE(A76,"-",T76),Panaboard!AF:AF,0)))</f>
        <v/>
      </c>
      <c r="O76" t="str">
        <f>IF(ISERROR(INDEX(Panaboard!G:G,MATCH(CONCATENATE(A76,"-",T76),Panaboard!AF:AF,0))),"",INDEX(Panaboard!G:G,MATCH(CONCATENATE(A76,"-",T76),Panaboard!AF:AF,0)))</f>
        <v/>
      </c>
      <c r="P76" t="str">
        <f t="shared" si="3"/>
        <v/>
      </c>
      <c r="Q76" t="str">
        <f>IF(ISERROR(INDEX(Panaboard!H:H,MATCH(CONCATENATE(A76,"-",T76),Panaboard!AF:AF,0))),"",INDEX(Panaboard!H:H,MATCH(CONCATENATE(A76,"-",T76),Panaboard!AF:AF,0)))</f>
        <v/>
      </c>
      <c r="R76" t="str">
        <f>IF(ISERROR(INDEX(Panaboard!I:I,MATCH(CONCATENATE(A76,"-",T76),Panaboard!AF:AF,0))),"",INDEX(Panaboard!I:I,MATCH(CONCATENATE(A76,"-",T76),Panaboard!AF:AF,0)))</f>
        <v/>
      </c>
      <c r="S76" t="str">
        <f>CONCATENATE(PResult!AS76,PResult!AT76)</f>
        <v/>
      </c>
      <c r="T76" t="str">
        <f>IF(PResult!BG76="","",PResult!BG76)</f>
        <v/>
      </c>
      <c r="U76" t="str">
        <f>IF(PResult!Y76="","",PResult!Y76)</f>
        <v/>
      </c>
      <c r="V76" t="str">
        <f>IF(PResult!AU76="","",PResult!AU76)</f>
        <v/>
      </c>
      <c r="W76" t="str">
        <f>IF(PResult!R76="","",UPPER(TRIM(PResult!R76)))</f>
        <v/>
      </c>
      <c r="X76" t="str">
        <f>IF(PResult!AV76="","",PResult!AV76)</f>
        <v/>
      </c>
      <c r="Y76" t="str">
        <f>IF(PResult!AW76="","",PResult!AW76)</f>
        <v/>
      </c>
      <c r="Z76" t="str">
        <f>IF(PResult!AX76="","",PResult!AX76)</f>
        <v/>
      </c>
      <c r="AA76" t="str">
        <f>IF(PResult!AY76="","",PResult!AY76)</f>
        <v/>
      </c>
      <c r="AB76" t="str">
        <f>IF(PResult!AZ76="","",PResult!AZ76)</f>
        <v/>
      </c>
      <c r="AC76" t="str">
        <f>IF(PResult!BA76="","",PResult!BA76)</f>
        <v/>
      </c>
      <c r="AD76" t="str">
        <f>IF(PResult!G76="","",PResult!G76)</f>
        <v/>
      </c>
      <c r="AE76" t="str">
        <f>IF(PResult!H76="","",PResult!H76)</f>
        <v/>
      </c>
      <c r="AF76">
        <f>IF(OR(PResult!I76="(null)",PResult!I76=""),0,PResult!I76)</f>
        <v>0</v>
      </c>
      <c r="AG76" t="str">
        <f>TEXT(IF(ISERROR(INDEX(Panaboard!P:P,MATCH(CONCATENATE(A76,"-",T76),Panaboard!AF:AF,0))),"",INDEX(Panaboard!P:P,MATCH(CONCATENATE(A76,"-",T76),Panaboard!AF:AF,0))),"HH:MM")</f>
        <v/>
      </c>
      <c r="AH76" t="str">
        <f>TEXT(IF(ISERROR(INDEX(Panaboard!Q:Q,MATCH(CONCATENATE(A76,"-",T76),Panaboard!AF:AF,0))),"",INDEX(Panaboard!Q:Q,MATCH(CONCATENATE(A76,"-",T76),Panaboard!AF:AF,0))),"HH:MM")</f>
        <v/>
      </c>
      <c r="AI76" t="str">
        <f>TEXT(IF(ISERROR(INDEX(Panaboard!R:R,MATCH(CONCATENATE(A76,"-",T76),Panaboard!AF:AF,0))),"",INDEX(Panaboard!R:R,MATCH(CONCATENATE(A76,"-",T76),Panaboard!AF:AF,0))),"HH:MM")</f>
        <v/>
      </c>
      <c r="AJ76" t="str">
        <f>TEXT(IF(ISERROR(INDEX(Panaboard!S:S,MATCH(CONCATENATE(A76,"-",T76),Panaboard!AF:AF,0))),"",INDEX(Panaboard!S:S,MATCH(CONCATENATE(A76,"-",T76),Panaboard!AF:AF,0))),"HH:MM")</f>
        <v/>
      </c>
      <c r="AK76" t="str">
        <f>IF(PResult!BC76="","",PResult!BC76)</f>
        <v/>
      </c>
      <c r="AL76" t="str">
        <f>IF(PResult!BB76="","",PResult!BB76)</f>
        <v/>
      </c>
      <c r="AM76" t="str">
        <f>IF(PResult!BE76="","",PResult!BE76)</f>
        <v/>
      </c>
      <c r="AN76" t="str">
        <f>IF(PResult!BD76="","",PResult!BD76)</f>
        <v/>
      </c>
      <c r="AO76" t="str">
        <f>IF(PResult!BF76="","",PResult!BF76)</f>
        <v/>
      </c>
      <c r="AP76" t="str">
        <f>IF(ISERROR(INDEX(Panaboard!T:T,MATCH(CONCATENATE(A76,"-",T76),Panaboard!AF:AF,0))),"",INDEX(Panaboard!T:T,MATCH(CONCATENATE(A76,"-",T76),Panaboard!AF:AF,0)))</f>
        <v/>
      </c>
      <c r="AQ76" t="str">
        <f>IF(ISERROR(INDEX(Panaboard!U:U,MATCH(CONCATENATE(A76,"-",T76),Panaboard!AF:AF,0))),"",INDEX(Panaboard!U:U,MATCH(CONCATENATE(A76,"-",T76),Panaboard!AF:AF,0)))</f>
        <v/>
      </c>
      <c r="AR76" t="str">
        <f>IF(ISERROR(INDEX(Panaboard!V:V,MATCH(CONCATENATE(A76,"-",T76),Panaboard!AF:AF,0))),"",INDEX(Panaboard!V:V,MATCH(CONCATENATE(A76,"-",T76),Panaboard!AF:AF,0)))</f>
        <v/>
      </c>
      <c r="AS76" t="str">
        <f>IF(ISERROR(INDEX(Panaboard!W:W,MATCH(CONCATENATE(A76,"-",T76),Panaboard!AF:AF,0))),"",INDEX(Panaboard!W:W,MATCH(CONCATENATE(A76,"-",T76),Panaboard!AF:AF,0)))</f>
        <v/>
      </c>
      <c r="AT76" t="str">
        <f>IF(ISERROR(INDEX(Panaboard!X:X,MATCH(CONCATENATE(A76,"-",T76),Panaboard!AF:AF,0))),"",INDEX(Panaboard!X:X,MATCH(CONCATENATE(A76,"-",T76),Panaboard!AF:AF,0)))</f>
        <v/>
      </c>
      <c r="AU76" t="str">
        <f>IF(ISERROR(INDEX(Panaboard!Y:Y,MATCH(CONCATENATE(A76,"-",T76),Panaboard!AF:AF,0))),"",INDEX(Panaboard!Y:Y,MATCH(CONCATENATE(A76,"-",T76),Panaboard!AF:AF,0)))</f>
        <v/>
      </c>
      <c r="AV76" t="str">
        <f>IF(ISERROR(INDEX(Panaboard!Z:Z,MATCH(CONCATENATE(A76,"-",T76),Panaboard!AF:AF,0))),"",INDEX(Panaboard!Z:Z,MATCH(CONCATENATE(A76,"-",T76),Panaboard!AF:AF,0)))</f>
        <v/>
      </c>
      <c r="AW76" t="str">
        <f>IF(ISERROR(INDEX(Panaboard!AA:AA,MATCH(CONCATENATE(A76,"-",T76),Panaboard!AF:AF,0))),"",INDEX(Panaboard!AA:AA,MATCH(CONCATENATE(A76,"-",T76),Panaboard!AF:AF,0)))</f>
        <v/>
      </c>
      <c r="AX76" t="str">
        <f>IF(ISERROR(INDEX(Panaboard!AB:AB,MATCH(CONCATENATE(A76,"-",T76),Panaboard!AF:AF,0))),"",INDEX(Panaboard!AB:AB,MATCH(CONCATENATE(A76,"-",T76),Panaboard!AF:AF,0)))</f>
        <v/>
      </c>
      <c r="AY76" t="str">
        <f>IF(ISERROR(INDEX(Panaboard!AC:AC,MATCH(CONCATENATE(A76,"-",T76),Panaboard!AF:AF,0))),"",INDEX(Panaboard!AC:AC,MATCH(CONCATENATE(A76,"-",T76),Panaboard!AF:AF,0)))</f>
        <v/>
      </c>
      <c r="AZ76" t="str">
        <f>IF(OR(PResult!T76="",PResult!T76="(null)"),"",PResult!T76)</f>
        <v/>
      </c>
      <c r="BA76">
        <f>IF(PResult!O76="",0,PResult!O76)</f>
        <v>0</v>
      </c>
      <c r="BB76" t="str">
        <f>IF(ISERROR(INDEX(Panaboard!N:N,MATCH(CONCATENATE(A76,"-",T76),Panaboard!AF:AF,0))),"",INDEX(Panaboard!N:N,MATCH(CONCATENATE(A76,"-",T76),Panaboard!AF:AF,0)))</f>
        <v/>
      </c>
      <c r="BC76" t="str">
        <f t="shared" si="4"/>
        <v/>
      </c>
      <c r="BD76" t="str">
        <f>IF(ISERROR(INDEX(Panaboard!AD:AD,MATCH(CONCATENATE(A76,"-",T76),Panaboard!AF:AF,0))),"",INDEX(Panaboard!AD:AD,MATCH(CONCATENATE(A76,"-",T76),Panaboard!AF:AF,0)))</f>
        <v/>
      </c>
      <c r="BE76" t="str">
        <f>IF(ISERROR(INDEX(Panaboard!AE:AE,MATCH(CONCATENATE(A76,"-",T76),Panaboard!AF:AF,0))),"",INDEX(Panaboard!AE:AE,MATCH(CONCATENATE(A76,"-",T76),Panaboard!AF:AF,0)))</f>
        <v/>
      </c>
      <c r="BF76">
        <f>IF(OR(UPPER(TRIM(PResult!R76))="S",UPPER(TRIM(PResult!R76))="P"),PResult!M76,0)</f>
        <v>0</v>
      </c>
      <c r="BG76" t="str">
        <f>IF(ISERROR(INDEX(Panaboard!L:L,MATCH(CONCATENATE(A76,"-",T76),Panaboard!AF:AF,0))),"",INDEX(Panaboard!L:L,MATCH(CONCATENATE(A76,"-",T76),Panaboard!AF:AF,0)))</f>
        <v/>
      </c>
      <c r="BH76" t="str">
        <f>IF(ISERROR(INDEX(Panaboard!AG:AG,MATCH(CONCATENATE(A76,"-",T76),Panaboard!AF:AF,0))),"",INDEX(Panaboard!AG:AG,MATCH(CONCATENATE(A76,"-",T76),Panaboard!AF:AF,0)))</f>
        <v/>
      </c>
      <c r="BI76" t="str">
        <f t="shared" si="5"/>
        <v/>
      </c>
      <c r="BJ76" t="str">
        <f>IF(ISERROR(INDEX(CuttingList!F:F,MATCH(CONCATENATE(A76,"-",T76),CuttingList!E:E,0))),"",INDEX(CuttingList!F:F,MATCH(CONCATENATE(A76,"-",T76),CuttingList!E:E,0)))</f>
        <v/>
      </c>
    </row>
    <row r="77" spans="1:62" x14ac:dyDescent="0.25">
      <c r="A77" t="str">
        <f>IF(PResult!AL77="","",PResult!AL77)</f>
        <v/>
      </c>
      <c r="B77" t="str">
        <f>IF(PResult!F77="","",PResult!F77)</f>
        <v/>
      </c>
      <c r="C77" t="str">
        <f>IF(PResult!AN77="","",PResult!AN77)</f>
        <v/>
      </c>
      <c r="D77" t="str">
        <f>IF(PResult!AO77="","",PResult!AO77)</f>
        <v/>
      </c>
      <c r="E77" t="str">
        <f>IF(PResult!AP77="","",PResult!AP77)</f>
        <v/>
      </c>
      <c r="F77" t="str">
        <f>IF(PResult!AQ77="","",PResult!AQ77)</f>
        <v/>
      </c>
      <c r="G77">
        <f>IF(PResult!AR77="",0,ROUND(PResult!AR77,2))</f>
        <v>0</v>
      </c>
      <c r="I77">
        <f>IF(OR(UPPER(TRIM(PResult!R77))="S",UPPER(TRIM(PResult!R77))="P"),PResult!O77,0)</f>
        <v>0</v>
      </c>
      <c r="J77" t="str">
        <f>IF(ISERROR(INDEX(Panaboard!J:J,MATCH(CONCATENATE(A77,"-",T77),Panaboard!AF:AF,0))),"",TRIM(INDEX(Panaboard!J:J,MATCH(CONCATENATE(A77,"-",T77),Panaboard!AF:AF,0))))</f>
        <v/>
      </c>
      <c r="K77" t="str">
        <f>IF(ISERROR(INDEX(Panaboard!C:C,MATCH(CONCATENATE(A77,"-",T77),Panaboard!AF:AF,0))),"",INDEX(Panaboard!C:C,MATCH(CONCATENATE(A77,"-",T77),Panaboard!AF:AF,0)))</f>
        <v/>
      </c>
      <c r="L77" t="str">
        <f>IF(ISERROR(INDEX(Panaboard!D:D,MATCH(CONCATENATE(A77,"-",T77),Panaboard!AF:AF,0))),"",INDEX(Panaboard!D:D,MATCH(CONCATENATE(A77,"-",T77),Panaboard!AF:AF,0)))</f>
        <v/>
      </c>
      <c r="M77" t="str">
        <f>IF(ISERROR(INDEX(Panaboard!E:E,MATCH(CONCATENATE(A77,"-",T77),Panaboard!AF:AF,0))),"",INDEX(Panaboard!E:E,MATCH(CONCATENATE(A77,"-",T77),Panaboard!AF:AF,0)))</f>
        <v/>
      </c>
      <c r="N77" t="str">
        <f>IF(ISERROR(INDEX(Panaboard!F:F,MATCH(CONCATENATE(A77,"-",T77),Panaboard!AF:AF,0))),"",INDEX(Panaboard!F:F,MATCH(CONCATENATE(A77,"-",T77),Panaboard!AF:AF,0)))</f>
        <v/>
      </c>
      <c r="O77" t="str">
        <f>IF(ISERROR(INDEX(Panaboard!G:G,MATCH(CONCATENATE(A77,"-",T77),Panaboard!AF:AF,0))),"",INDEX(Panaboard!G:G,MATCH(CONCATENATE(A77,"-",T77),Panaboard!AF:AF,0)))</f>
        <v/>
      </c>
      <c r="P77" t="str">
        <f t="shared" si="3"/>
        <v/>
      </c>
      <c r="Q77" t="str">
        <f>IF(ISERROR(INDEX(Panaboard!H:H,MATCH(CONCATENATE(A77,"-",T77),Panaboard!AF:AF,0))),"",INDEX(Panaboard!H:H,MATCH(CONCATENATE(A77,"-",T77),Panaboard!AF:AF,0)))</f>
        <v/>
      </c>
      <c r="R77" t="str">
        <f>IF(ISERROR(INDEX(Panaboard!I:I,MATCH(CONCATENATE(A77,"-",T77),Panaboard!AF:AF,0))),"",INDEX(Panaboard!I:I,MATCH(CONCATENATE(A77,"-",T77),Panaboard!AF:AF,0)))</f>
        <v/>
      </c>
      <c r="S77" t="str">
        <f>CONCATENATE(PResult!AS77,PResult!AT77)</f>
        <v/>
      </c>
      <c r="T77" t="str">
        <f>IF(PResult!BG77="","",PResult!BG77)</f>
        <v/>
      </c>
      <c r="U77" t="str">
        <f>IF(PResult!Y77="","",PResult!Y77)</f>
        <v/>
      </c>
      <c r="V77" t="str">
        <f>IF(PResult!AU77="","",PResult!AU77)</f>
        <v/>
      </c>
      <c r="W77" t="str">
        <f>IF(PResult!R77="","",UPPER(TRIM(PResult!R77)))</f>
        <v/>
      </c>
      <c r="X77" t="str">
        <f>IF(PResult!AV77="","",PResult!AV77)</f>
        <v/>
      </c>
      <c r="Y77" t="str">
        <f>IF(PResult!AW77="","",PResult!AW77)</f>
        <v/>
      </c>
      <c r="Z77" t="str">
        <f>IF(PResult!AX77="","",PResult!AX77)</f>
        <v/>
      </c>
      <c r="AA77" t="str">
        <f>IF(PResult!AY77="","",PResult!AY77)</f>
        <v/>
      </c>
      <c r="AB77" t="str">
        <f>IF(PResult!AZ77="","",PResult!AZ77)</f>
        <v/>
      </c>
      <c r="AC77" t="str">
        <f>IF(PResult!BA77="","",PResult!BA77)</f>
        <v/>
      </c>
      <c r="AD77" t="str">
        <f>IF(PResult!G77="","",PResult!G77)</f>
        <v/>
      </c>
      <c r="AE77" t="str">
        <f>IF(PResult!H77="","",PResult!H77)</f>
        <v/>
      </c>
      <c r="AF77">
        <f>IF(OR(PResult!I77="(null)",PResult!I77=""),0,PResult!I77)</f>
        <v>0</v>
      </c>
      <c r="AG77" t="str">
        <f>TEXT(IF(ISERROR(INDEX(Panaboard!P:P,MATCH(CONCATENATE(A77,"-",T77),Panaboard!AF:AF,0))),"",INDEX(Panaboard!P:P,MATCH(CONCATENATE(A77,"-",T77),Panaboard!AF:AF,0))),"HH:MM")</f>
        <v/>
      </c>
      <c r="AH77" t="str">
        <f>TEXT(IF(ISERROR(INDEX(Panaboard!Q:Q,MATCH(CONCATENATE(A77,"-",T77),Panaboard!AF:AF,0))),"",INDEX(Panaboard!Q:Q,MATCH(CONCATENATE(A77,"-",T77),Panaboard!AF:AF,0))),"HH:MM")</f>
        <v/>
      </c>
      <c r="AI77" t="str">
        <f>TEXT(IF(ISERROR(INDEX(Panaboard!R:R,MATCH(CONCATENATE(A77,"-",T77),Panaboard!AF:AF,0))),"",INDEX(Panaboard!R:R,MATCH(CONCATENATE(A77,"-",T77),Panaboard!AF:AF,0))),"HH:MM")</f>
        <v/>
      </c>
      <c r="AJ77" t="str">
        <f>TEXT(IF(ISERROR(INDEX(Panaboard!S:S,MATCH(CONCATENATE(A77,"-",T77),Panaboard!AF:AF,0))),"",INDEX(Panaboard!S:S,MATCH(CONCATENATE(A77,"-",T77),Panaboard!AF:AF,0))),"HH:MM")</f>
        <v/>
      </c>
      <c r="AK77" t="str">
        <f>IF(PResult!BC77="","",PResult!BC77)</f>
        <v/>
      </c>
      <c r="AL77" t="str">
        <f>IF(PResult!BB77="","",PResult!BB77)</f>
        <v/>
      </c>
      <c r="AM77" t="str">
        <f>IF(PResult!BE77="","",PResult!BE77)</f>
        <v/>
      </c>
      <c r="AN77" t="str">
        <f>IF(PResult!BD77="","",PResult!BD77)</f>
        <v/>
      </c>
      <c r="AO77" t="str">
        <f>IF(PResult!BF77="","",PResult!BF77)</f>
        <v/>
      </c>
      <c r="AP77" t="str">
        <f>IF(ISERROR(INDEX(Panaboard!T:T,MATCH(CONCATENATE(A77,"-",T77),Panaboard!AF:AF,0))),"",INDEX(Panaboard!T:T,MATCH(CONCATENATE(A77,"-",T77),Panaboard!AF:AF,0)))</f>
        <v/>
      </c>
      <c r="AQ77" t="str">
        <f>IF(ISERROR(INDEX(Panaboard!U:U,MATCH(CONCATENATE(A77,"-",T77),Panaboard!AF:AF,0))),"",INDEX(Panaboard!U:U,MATCH(CONCATENATE(A77,"-",T77),Panaboard!AF:AF,0)))</f>
        <v/>
      </c>
      <c r="AR77" t="str">
        <f>IF(ISERROR(INDEX(Panaboard!V:V,MATCH(CONCATENATE(A77,"-",T77),Panaboard!AF:AF,0))),"",INDEX(Panaboard!V:V,MATCH(CONCATENATE(A77,"-",T77),Panaboard!AF:AF,0)))</f>
        <v/>
      </c>
      <c r="AS77" t="str">
        <f>IF(ISERROR(INDEX(Panaboard!W:W,MATCH(CONCATENATE(A77,"-",T77),Panaboard!AF:AF,0))),"",INDEX(Panaboard!W:W,MATCH(CONCATENATE(A77,"-",T77),Panaboard!AF:AF,0)))</f>
        <v/>
      </c>
      <c r="AT77" t="str">
        <f>IF(ISERROR(INDEX(Panaboard!X:X,MATCH(CONCATENATE(A77,"-",T77),Panaboard!AF:AF,0))),"",INDEX(Panaboard!X:X,MATCH(CONCATENATE(A77,"-",T77),Panaboard!AF:AF,0)))</f>
        <v/>
      </c>
      <c r="AU77" t="str">
        <f>IF(ISERROR(INDEX(Panaboard!Y:Y,MATCH(CONCATENATE(A77,"-",T77),Panaboard!AF:AF,0))),"",INDEX(Panaboard!Y:Y,MATCH(CONCATENATE(A77,"-",T77),Panaboard!AF:AF,0)))</f>
        <v/>
      </c>
      <c r="AV77" t="str">
        <f>IF(ISERROR(INDEX(Panaboard!Z:Z,MATCH(CONCATENATE(A77,"-",T77),Panaboard!AF:AF,0))),"",INDEX(Panaboard!Z:Z,MATCH(CONCATENATE(A77,"-",T77),Panaboard!AF:AF,0)))</f>
        <v/>
      </c>
      <c r="AW77" t="str">
        <f>IF(ISERROR(INDEX(Panaboard!AA:AA,MATCH(CONCATENATE(A77,"-",T77),Panaboard!AF:AF,0))),"",INDEX(Panaboard!AA:AA,MATCH(CONCATENATE(A77,"-",T77),Panaboard!AF:AF,0)))</f>
        <v/>
      </c>
      <c r="AX77" t="str">
        <f>IF(ISERROR(INDEX(Panaboard!AB:AB,MATCH(CONCATENATE(A77,"-",T77),Panaboard!AF:AF,0))),"",INDEX(Panaboard!AB:AB,MATCH(CONCATENATE(A77,"-",T77),Panaboard!AF:AF,0)))</f>
        <v/>
      </c>
      <c r="AY77" t="str">
        <f>IF(ISERROR(INDEX(Panaboard!AC:AC,MATCH(CONCATENATE(A77,"-",T77),Panaboard!AF:AF,0))),"",INDEX(Panaboard!AC:AC,MATCH(CONCATENATE(A77,"-",T77),Panaboard!AF:AF,0)))</f>
        <v/>
      </c>
      <c r="AZ77" t="str">
        <f>IF(OR(PResult!T77="",PResult!T77="(null)"),"",PResult!T77)</f>
        <v/>
      </c>
      <c r="BA77">
        <f>IF(PResult!O77="",0,PResult!O77)</f>
        <v>0</v>
      </c>
      <c r="BB77" t="str">
        <f>IF(ISERROR(INDEX(Panaboard!N:N,MATCH(CONCATENATE(A77,"-",T77),Panaboard!AF:AF,0))),"",INDEX(Panaboard!N:N,MATCH(CONCATENATE(A77,"-",T77),Panaboard!AF:AF,0)))</f>
        <v/>
      </c>
      <c r="BC77" t="str">
        <f t="shared" si="4"/>
        <v/>
      </c>
      <c r="BD77" t="str">
        <f>IF(ISERROR(INDEX(Panaboard!AD:AD,MATCH(CONCATENATE(A77,"-",T77),Panaboard!AF:AF,0))),"",INDEX(Panaboard!AD:AD,MATCH(CONCATENATE(A77,"-",T77),Panaboard!AF:AF,0)))</f>
        <v/>
      </c>
      <c r="BE77" t="str">
        <f>IF(ISERROR(INDEX(Panaboard!AE:AE,MATCH(CONCATENATE(A77,"-",T77),Panaboard!AF:AF,0))),"",INDEX(Panaboard!AE:AE,MATCH(CONCATENATE(A77,"-",T77),Panaboard!AF:AF,0)))</f>
        <v/>
      </c>
      <c r="BF77">
        <f>IF(OR(UPPER(TRIM(PResult!R77))="S",UPPER(TRIM(PResult!R77))="P"),PResult!M77,0)</f>
        <v>0</v>
      </c>
      <c r="BG77" t="str">
        <f>IF(ISERROR(INDEX(Panaboard!L:L,MATCH(CONCATENATE(A77,"-",T77),Panaboard!AF:AF,0))),"",INDEX(Panaboard!L:L,MATCH(CONCATENATE(A77,"-",T77),Panaboard!AF:AF,0)))</f>
        <v/>
      </c>
      <c r="BH77" t="str">
        <f>IF(ISERROR(INDEX(Panaboard!AG:AG,MATCH(CONCATENATE(A77,"-",T77),Panaboard!AF:AF,0))),"",INDEX(Panaboard!AG:AG,MATCH(CONCATENATE(A77,"-",T77),Panaboard!AF:AF,0)))</f>
        <v/>
      </c>
      <c r="BI77" t="str">
        <f t="shared" si="5"/>
        <v/>
      </c>
      <c r="BJ77" t="str">
        <f>IF(ISERROR(INDEX(CuttingList!F:F,MATCH(CONCATENATE(A77,"-",T77),CuttingList!E:E,0))),"",INDEX(CuttingList!F:F,MATCH(CONCATENATE(A77,"-",T77),CuttingList!E:E,0)))</f>
        <v/>
      </c>
    </row>
    <row r="78" spans="1:62" x14ac:dyDescent="0.25">
      <c r="A78" t="str">
        <f>IF(PResult!AL78="","",PResult!AL78)</f>
        <v/>
      </c>
      <c r="B78" t="str">
        <f>IF(PResult!F78="","",PResult!F78)</f>
        <v/>
      </c>
      <c r="C78" t="str">
        <f>IF(PResult!AN78="","",PResult!AN78)</f>
        <v/>
      </c>
      <c r="D78" t="str">
        <f>IF(PResult!AO78="","",PResult!AO78)</f>
        <v/>
      </c>
      <c r="E78" t="str">
        <f>IF(PResult!AP78="","",PResult!AP78)</f>
        <v/>
      </c>
      <c r="F78" t="str">
        <f>IF(PResult!AQ78="","",PResult!AQ78)</f>
        <v/>
      </c>
      <c r="G78">
        <f>IF(PResult!AR78="",0,ROUND(PResult!AR78,2))</f>
        <v>0</v>
      </c>
      <c r="I78">
        <f>IF(OR(UPPER(TRIM(PResult!R78))="S",UPPER(TRIM(PResult!R78))="P"),PResult!O78,0)</f>
        <v>0</v>
      </c>
      <c r="J78" t="str">
        <f>IF(ISERROR(INDEX(Panaboard!J:J,MATCH(CONCATENATE(A78,"-",T78),Panaboard!AF:AF,0))),"",TRIM(INDEX(Panaboard!J:J,MATCH(CONCATENATE(A78,"-",T78),Panaboard!AF:AF,0))))</f>
        <v/>
      </c>
      <c r="K78" t="str">
        <f>IF(ISERROR(INDEX(Panaboard!C:C,MATCH(CONCATENATE(A78,"-",T78),Panaboard!AF:AF,0))),"",INDEX(Panaboard!C:C,MATCH(CONCATENATE(A78,"-",T78),Panaboard!AF:AF,0)))</f>
        <v/>
      </c>
      <c r="L78" t="str">
        <f>IF(ISERROR(INDEX(Panaboard!D:D,MATCH(CONCATENATE(A78,"-",T78),Panaboard!AF:AF,0))),"",INDEX(Panaboard!D:D,MATCH(CONCATENATE(A78,"-",T78),Panaboard!AF:AF,0)))</f>
        <v/>
      </c>
      <c r="M78" t="str">
        <f>IF(ISERROR(INDEX(Panaboard!E:E,MATCH(CONCATENATE(A78,"-",T78),Panaboard!AF:AF,0))),"",INDEX(Panaboard!E:E,MATCH(CONCATENATE(A78,"-",T78),Panaboard!AF:AF,0)))</f>
        <v/>
      </c>
      <c r="N78" t="str">
        <f>IF(ISERROR(INDEX(Panaboard!F:F,MATCH(CONCATENATE(A78,"-",T78),Panaboard!AF:AF,0))),"",INDEX(Panaboard!F:F,MATCH(CONCATENATE(A78,"-",T78),Panaboard!AF:AF,0)))</f>
        <v/>
      </c>
      <c r="O78" t="str">
        <f>IF(ISERROR(INDEX(Panaboard!G:G,MATCH(CONCATENATE(A78,"-",T78),Panaboard!AF:AF,0))),"",INDEX(Panaboard!G:G,MATCH(CONCATENATE(A78,"-",T78),Panaboard!AF:AF,0)))</f>
        <v/>
      </c>
      <c r="P78" t="str">
        <f t="shared" si="3"/>
        <v/>
      </c>
      <c r="Q78" t="str">
        <f>IF(ISERROR(INDEX(Panaboard!H:H,MATCH(CONCATENATE(A78,"-",T78),Panaboard!AF:AF,0))),"",INDEX(Panaboard!H:H,MATCH(CONCATENATE(A78,"-",T78),Panaboard!AF:AF,0)))</f>
        <v/>
      </c>
      <c r="R78" t="str">
        <f>IF(ISERROR(INDEX(Panaboard!I:I,MATCH(CONCATENATE(A78,"-",T78),Panaboard!AF:AF,0))),"",INDEX(Panaboard!I:I,MATCH(CONCATENATE(A78,"-",T78),Panaboard!AF:AF,0)))</f>
        <v/>
      </c>
      <c r="S78" t="str">
        <f>CONCATENATE(PResult!AS78,PResult!AT78)</f>
        <v/>
      </c>
      <c r="T78" t="str">
        <f>IF(PResult!BG78="","",PResult!BG78)</f>
        <v/>
      </c>
      <c r="U78" t="str">
        <f>IF(PResult!Y78="","",PResult!Y78)</f>
        <v/>
      </c>
      <c r="V78" t="str">
        <f>IF(PResult!AU78="","",PResult!AU78)</f>
        <v/>
      </c>
      <c r="W78" t="str">
        <f>IF(PResult!R78="","",UPPER(TRIM(PResult!R78)))</f>
        <v/>
      </c>
      <c r="X78" t="str">
        <f>IF(PResult!AV78="","",PResult!AV78)</f>
        <v/>
      </c>
      <c r="Y78" t="str">
        <f>IF(PResult!AW78="","",PResult!AW78)</f>
        <v/>
      </c>
      <c r="Z78" t="str">
        <f>IF(PResult!AX78="","",PResult!AX78)</f>
        <v/>
      </c>
      <c r="AA78" t="str">
        <f>IF(PResult!AY78="","",PResult!AY78)</f>
        <v/>
      </c>
      <c r="AB78" t="str">
        <f>IF(PResult!AZ78="","",PResult!AZ78)</f>
        <v/>
      </c>
      <c r="AC78" t="str">
        <f>IF(PResult!BA78="","",PResult!BA78)</f>
        <v/>
      </c>
      <c r="AD78" t="str">
        <f>IF(PResult!G78="","",PResult!G78)</f>
        <v/>
      </c>
      <c r="AE78" t="str">
        <f>IF(PResult!H78="","",PResult!H78)</f>
        <v/>
      </c>
      <c r="AF78">
        <f>IF(OR(PResult!I78="(null)",PResult!I78=""),0,PResult!I78)</f>
        <v>0</v>
      </c>
      <c r="AG78" t="str">
        <f>TEXT(IF(ISERROR(INDEX(Panaboard!P:P,MATCH(CONCATENATE(A78,"-",T78),Panaboard!AF:AF,0))),"",INDEX(Panaboard!P:P,MATCH(CONCATENATE(A78,"-",T78),Panaboard!AF:AF,0))),"HH:MM")</f>
        <v/>
      </c>
      <c r="AH78" t="str">
        <f>TEXT(IF(ISERROR(INDEX(Panaboard!Q:Q,MATCH(CONCATENATE(A78,"-",T78),Panaboard!AF:AF,0))),"",INDEX(Panaboard!Q:Q,MATCH(CONCATENATE(A78,"-",T78),Panaboard!AF:AF,0))),"HH:MM")</f>
        <v/>
      </c>
      <c r="AI78" t="str">
        <f>TEXT(IF(ISERROR(INDEX(Panaboard!R:R,MATCH(CONCATENATE(A78,"-",T78),Panaboard!AF:AF,0))),"",INDEX(Panaboard!R:R,MATCH(CONCATENATE(A78,"-",T78),Panaboard!AF:AF,0))),"HH:MM")</f>
        <v/>
      </c>
      <c r="AJ78" t="str">
        <f>TEXT(IF(ISERROR(INDEX(Panaboard!S:S,MATCH(CONCATENATE(A78,"-",T78),Panaboard!AF:AF,0))),"",INDEX(Panaboard!S:S,MATCH(CONCATENATE(A78,"-",T78),Panaboard!AF:AF,0))),"HH:MM")</f>
        <v/>
      </c>
      <c r="AK78" t="str">
        <f>IF(PResult!BC78="","",PResult!BC78)</f>
        <v/>
      </c>
      <c r="AL78" t="str">
        <f>IF(PResult!BB78="","",PResult!BB78)</f>
        <v/>
      </c>
      <c r="AM78" t="str">
        <f>IF(PResult!BE78="","",PResult!BE78)</f>
        <v/>
      </c>
      <c r="AN78" t="str">
        <f>IF(PResult!BD78="","",PResult!BD78)</f>
        <v/>
      </c>
      <c r="AO78" t="str">
        <f>IF(PResult!BF78="","",PResult!BF78)</f>
        <v/>
      </c>
      <c r="AP78" t="str">
        <f>IF(ISERROR(INDEX(Panaboard!T:T,MATCH(CONCATENATE(A78,"-",T78),Panaboard!AF:AF,0))),"",INDEX(Panaboard!T:T,MATCH(CONCATENATE(A78,"-",T78),Panaboard!AF:AF,0)))</f>
        <v/>
      </c>
      <c r="AQ78" t="str">
        <f>IF(ISERROR(INDEX(Panaboard!U:U,MATCH(CONCATENATE(A78,"-",T78),Panaboard!AF:AF,0))),"",INDEX(Panaboard!U:U,MATCH(CONCATENATE(A78,"-",T78),Panaboard!AF:AF,0)))</f>
        <v/>
      </c>
      <c r="AR78" t="str">
        <f>IF(ISERROR(INDEX(Panaboard!V:V,MATCH(CONCATENATE(A78,"-",T78),Panaboard!AF:AF,0))),"",INDEX(Panaboard!V:V,MATCH(CONCATENATE(A78,"-",T78),Panaboard!AF:AF,0)))</f>
        <v/>
      </c>
      <c r="AS78" t="str">
        <f>IF(ISERROR(INDEX(Panaboard!W:W,MATCH(CONCATENATE(A78,"-",T78),Panaboard!AF:AF,0))),"",INDEX(Panaboard!W:W,MATCH(CONCATENATE(A78,"-",T78),Panaboard!AF:AF,0)))</f>
        <v/>
      </c>
      <c r="AT78" t="str">
        <f>IF(ISERROR(INDEX(Panaboard!X:X,MATCH(CONCATENATE(A78,"-",T78),Panaboard!AF:AF,0))),"",INDEX(Panaboard!X:X,MATCH(CONCATENATE(A78,"-",T78),Panaboard!AF:AF,0)))</f>
        <v/>
      </c>
      <c r="AU78" t="str">
        <f>IF(ISERROR(INDEX(Panaboard!Y:Y,MATCH(CONCATENATE(A78,"-",T78),Panaboard!AF:AF,0))),"",INDEX(Panaboard!Y:Y,MATCH(CONCATENATE(A78,"-",T78),Panaboard!AF:AF,0)))</f>
        <v/>
      </c>
      <c r="AV78" t="str">
        <f>IF(ISERROR(INDEX(Panaboard!Z:Z,MATCH(CONCATENATE(A78,"-",T78),Panaboard!AF:AF,0))),"",INDEX(Panaboard!Z:Z,MATCH(CONCATENATE(A78,"-",T78),Panaboard!AF:AF,0)))</f>
        <v/>
      </c>
      <c r="AW78" t="str">
        <f>IF(ISERROR(INDEX(Panaboard!AA:AA,MATCH(CONCATENATE(A78,"-",T78),Panaboard!AF:AF,0))),"",INDEX(Panaboard!AA:AA,MATCH(CONCATENATE(A78,"-",T78),Panaboard!AF:AF,0)))</f>
        <v/>
      </c>
      <c r="AX78" t="str">
        <f>IF(ISERROR(INDEX(Panaboard!AB:AB,MATCH(CONCATENATE(A78,"-",T78),Panaboard!AF:AF,0))),"",INDEX(Panaboard!AB:AB,MATCH(CONCATENATE(A78,"-",T78),Panaboard!AF:AF,0)))</f>
        <v/>
      </c>
      <c r="AY78" t="str">
        <f>IF(ISERROR(INDEX(Panaboard!AC:AC,MATCH(CONCATENATE(A78,"-",T78),Panaboard!AF:AF,0))),"",INDEX(Panaboard!AC:AC,MATCH(CONCATENATE(A78,"-",T78),Panaboard!AF:AF,0)))</f>
        <v/>
      </c>
      <c r="AZ78" t="str">
        <f>IF(OR(PResult!T78="",PResult!T78="(null)"),"",PResult!T78)</f>
        <v/>
      </c>
      <c r="BA78">
        <f>IF(PResult!O78="",0,PResult!O78)</f>
        <v>0</v>
      </c>
      <c r="BB78" t="str">
        <f>IF(ISERROR(INDEX(Panaboard!N:N,MATCH(CONCATENATE(A78,"-",T78),Panaboard!AF:AF,0))),"",INDEX(Panaboard!N:N,MATCH(CONCATENATE(A78,"-",T78),Panaboard!AF:AF,0)))</f>
        <v/>
      </c>
      <c r="BC78" t="str">
        <f t="shared" si="4"/>
        <v/>
      </c>
      <c r="BD78" t="str">
        <f>IF(ISERROR(INDEX(Panaboard!AD:AD,MATCH(CONCATENATE(A78,"-",T78),Panaboard!AF:AF,0))),"",INDEX(Panaboard!AD:AD,MATCH(CONCATENATE(A78,"-",T78),Panaboard!AF:AF,0)))</f>
        <v/>
      </c>
      <c r="BE78" t="str">
        <f>IF(ISERROR(INDEX(Panaboard!AE:AE,MATCH(CONCATENATE(A78,"-",T78),Panaboard!AF:AF,0))),"",INDEX(Panaboard!AE:AE,MATCH(CONCATENATE(A78,"-",T78),Panaboard!AF:AF,0)))</f>
        <v/>
      </c>
      <c r="BF78">
        <f>IF(OR(UPPER(TRIM(PResult!R78))="S",UPPER(TRIM(PResult!R78))="P"),PResult!M78,0)</f>
        <v>0</v>
      </c>
      <c r="BG78" t="str">
        <f>IF(ISERROR(INDEX(Panaboard!L:L,MATCH(CONCATENATE(A78,"-",T78),Panaboard!AF:AF,0))),"",INDEX(Panaboard!L:L,MATCH(CONCATENATE(A78,"-",T78),Panaboard!AF:AF,0)))</f>
        <v/>
      </c>
      <c r="BH78" t="str">
        <f>IF(ISERROR(INDEX(Panaboard!AG:AG,MATCH(CONCATENATE(A78,"-",T78),Panaboard!AF:AF,0))),"",INDEX(Panaboard!AG:AG,MATCH(CONCATENATE(A78,"-",T78),Panaboard!AF:AF,0)))</f>
        <v/>
      </c>
      <c r="BI78" t="str">
        <f t="shared" si="5"/>
        <v/>
      </c>
      <c r="BJ78" t="str">
        <f>IF(ISERROR(INDEX(CuttingList!F:F,MATCH(CONCATENATE(A78,"-",T78),CuttingList!E:E,0))),"",INDEX(CuttingList!F:F,MATCH(CONCATENATE(A78,"-",T78),CuttingList!E:E,0)))</f>
        <v/>
      </c>
    </row>
    <row r="79" spans="1:62" x14ac:dyDescent="0.25">
      <c r="A79" t="str">
        <f>IF(PResult!AL79="","",PResult!AL79)</f>
        <v/>
      </c>
      <c r="B79" t="str">
        <f>IF(PResult!F79="","",PResult!F79)</f>
        <v/>
      </c>
      <c r="C79" t="str">
        <f>IF(PResult!AN79="","",PResult!AN79)</f>
        <v/>
      </c>
      <c r="D79" t="str">
        <f>IF(PResult!AO79="","",PResult!AO79)</f>
        <v/>
      </c>
      <c r="E79" t="str">
        <f>IF(PResult!AP79="","",PResult!AP79)</f>
        <v/>
      </c>
      <c r="F79" t="str">
        <f>IF(PResult!AQ79="","",PResult!AQ79)</f>
        <v/>
      </c>
      <c r="G79">
        <f>IF(PResult!AR79="",0,ROUND(PResult!AR79,2))</f>
        <v>0</v>
      </c>
      <c r="I79">
        <f>IF(OR(UPPER(TRIM(PResult!R79))="S",UPPER(TRIM(PResult!R79))="P"),PResult!O79,0)</f>
        <v>0</v>
      </c>
      <c r="J79" t="str">
        <f>IF(ISERROR(INDEX(Panaboard!J:J,MATCH(CONCATENATE(A79,"-",T79),Panaboard!AF:AF,0))),"",TRIM(INDEX(Panaboard!J:J,MATCH(CONCATENATE(A79,"-",T79),Panaboard!AF:AF,0))))</f>
        <v/>
      </c>
      <c r="K79" t="str">
        <f>IF(ISERROR(INDEX(Panaboard!C:C,MATCH(CONCATENATE(A79,"-",T79),Panaboard!AF:AF,0))),"",INDEX(Panaboard!C:C,MATCH(CONCATENATE(A79,"-",T79),Panaboard!AF:AF,0)))</f>
        <v/>
      </c>
      <c r="L79" t="str">
        <f>IF(ISERROR(INDEX(Panaboard!D:D,MATCH(CONCATENATE(A79,"-",T79),Panaboard!AF:AF,0))),"",INDEX(Panaboard!D:D,MATCH(CONCATENATE(A79,"-",T79),Panaboard!AF:AF,0)))</f>
        <v/>
      </c>
      <c r="M79" t="str">
        <f>IF(ISERROR(INDEX(Panaboard!E:E,MATCH(CONCATENATE(A79,"-",T79),Panaboard!AF:AF,0))),"",INDEX(Panaboard!E:E,MATCH(CONCATENATE(A79,"-",T79),Panaboard!AF:AF,0)))</f>
        <v/>
      </c>
      <c r="N79" t="str">
        <f>IF(ISERROR(INDEX(Panaboard!F:F,MATCH(CONCATENATE(A79,"-",T79),Panaboard!AF:AF,0))),"",INDEX(Panaboard!F:F,MATCH(CONCATENATE(A79,"-",T79),Panaboard!AF:AF,0)))</f>
        <v/>
      </c>
      <c r="O79" t="str">
        <f>IF(ISERROR(INDEX(Panaboard!G:G,MATCH(CONCATENATE(A79,"-",T79),Panaboard!AF:AF,0))),"",INDEX(Panaboard!G:G,MATCH(CONCATENATE(A79,"-",T79),Panaboard!AF:AF,0)))</f>
        <v/>
      </c>
      <c r="P79" t="str">
        <f t="shared" si="3"/>
        <v/>
      </c>
      <c r="Q79" t="str">
        <f>IF(ISERROR(INDEX(Panaboard!H:H,MATCH(CONCATENATE(A79,"-",T79),Panaboard!AF:AF,0))),"",INDEX(Panaboard!H:H,MATCH(CONCATENATE(A79,"-",T79),Panaboard!AF:AF,0)))</f>
        <v/>
      </c>
      <c r="R79" t="str">
        <f>IF(ISERROR(INDEX(Panaboard!I:I,MATCH(CONCATENATE(A79,"-",T79),Panaboard!AF:AF,0))),"",INDEX(Panaboard!I:I,MATCH(CONCATENATE(A79,"-",T79),Panaboard!AF:AF,0)))</f>
        <v/>
      </c>
      <c r="S79" t="str">
        <f>CONCATENATE(PResult!AS79,PResult!AT79)</f>
        <v/>
      </c>
      <c r="T79" t="str">
        <f>IF(PResult!BG79="","",PResult!BG79)</f>
        <v/>
      </c>
      <c r="U79" t="str">
        <f>IF(PResult!Y79="","",PResult!Y79)</f>
        <v/>
      </c>
      <c r="V79" t="str">
        <f>IF(PResult!AU79="","",PResult!AU79)</f>
        <v/>
      </c>
      <c r="W79" t="str">
        <f>IF(PResult!R79="","",UPPER(TRIM(PResult!R79)))</f>
        <v/>
      </c>
      <c r="X79" t="str">
        <f>IF(PResult!AV79="","",PResult!AV79)</f>
        <v/>
      </c>
      <c r="Y79" t="str">
        <f>IF(PResult!AW79="","",PResult!AW79)</f>
        <v/>
      </c>
      <c r="Z79" t="str">
        <f>IF(PResult!AX79="","",PResult!AX79)</f>
        <v/>
      </c>
      <c r="AA79" t="str">
        <f>IF(PResult!AY79="","",PResult!AY79)</f>
        <v/>
      </c>
      <c r="AB79" t="str">
        <f>IF(PResult!AZ79="","",PResult!AZ79)</f>
        <v/>
      </c>
      <c r="AC79" t="str">
        <f>IF(PResult!BA79="","",PResult!BA79)</f>
        <v/>
      </c>
      <c r="AD79" t="str">
        <f>IF(PResult!G79="","",PResult!G79)</f>
        <v/>
      </c>
      <c r="AE79" t="str">
        <f>IF(PResult!H79="","",PResult!H79)</f>
        <v/>
      </c>
      <c r="AF79">
        <f>IF(OR(PResult!I79="(null)",PResult!I79=""),0,PResult!I79)</f>
        <v>0</v>
      </c>
      <c r="AG79" t="str">
        <f>TEXT(IF(ISERROR(INDEX(Panaboard!P:P,MATCH(CONCATENATE(A79,"-",T79),Panaboard!AF:AF,0))),"",INDEX(Panaboard!P:P,MATCH(CONCATENATE(A79,"-",T79),Panaboard!AF:AF,0))),"HH:MM")</f>
        <v/>
      </c>
      <c r="AH79" t="str">
        <f>TEXT(IF(ISERROR(INDEX(Panaboard!Q:Q,MATCH(CONCATENATE(A79,"-",T79),Panaboard!AF:AF,0))),"",INDEX(Panaboard!Q:Q,MATCH(CONCATENATE(A79,"-",T79),Panaboard!AF:AF,0))),"HH:MM")</f>
        <v/>
      </c>
      <c r="AI79" t="str">
        <f>TEXT(IF(ISERROR(INDEX(Panaboard!R:R,MATCH(CONCATENATE(A79,"-",T79),Panaboard!AF:AF,0))),"",INDEX(Panaboard!R:R,MATCH(CONCATENATE(A79,"-",T79),Panaboard!AF:AF,0))),"HH:MM")</f>
        <v/>
      </c>
      <c r="AJ79" t="str">
        <f>TEXT(IF(ISERROR(INDEX(Panaboard!S:S,MATCH(CONCATENATE(A79,"-",T79),Panaboard!AF:AF,0))),"",INDEX(Panaboard!S:S,MATCH(CONCATENATE(A79,"-",T79),Panaboard!AF:AF,0))),"HH:MM")</f>
        <v/>
      </c>
      <c r="AK79" t="str">
        <f>IF(PResult!BC79="","",PResult!BC79)</f>
        <v/>
      </c>
      <c r="AL79" t="str">
        <f>IF(PResult!BB79="","",PResult!BB79)</f>
        <v/>
      </c>
      <c r="AM79" t="str">
        <f>IF(PResult!BE79="","",PResult!BE79)</f>
        <v/>
      </c>
      <c r="AN79" t="str">
        <f>IF(PResult!BD79="","",PResult!BD79)</f>
        <v/>
      </c>
      <c r="AO79" t="str">
        <f>IF(PResult!BF79="","",PResult!BF79)</f>
        <v/>
      </c>
      <c r="AP79" t="str">
        <f>IF(ISERROR(INDEX(Panaboard!T:T,MATCH(CONCATENATE(A79,"-",T79),Panaboard!AF:AF,0))),"",INDEX(Panaboard!T:T,MATCH(CONCATENATE(A79,"-",T79),Panaboard!AF:AF,0)))</f>
        <v/>
      </c>
      <c r="AQ79" t="str">
        <f>IF(ISERROR(INDEX(Panaboard!U:U,MATCH(CONCATENATE(A79,"-",T79),Panaboard!AF:AF,0))),"",INDEX(Panaboard!U:U,MATCH(CONCATENATE(A79,"-",T79),Panaboard!AF:AF,0)))</f>
        <v/>
      </c>
      <c r="AR79" t="str">
        <f>IF(ISERROR(INDEX(Panaboard!V:V,MATCH(CONCATENATE(A79,"-",T79),Panaboard!AF:AF,0))),"",INDEX(Panaboard!V:V,MATCH(CONCATENATE(A79,"-",T79),Panaboard!AF:AF,0)))</f>
        <v/>
      </c>
      <c r="AS79" t="str">
        <f>IF(ISERROR(INDEX(Panaboard!W:W,MATCH(CONCATENATE(A79,"-",T79),Panaboard!AF:AF,0))),"",INDEX(Panaboard!W:W,MATCH(CONCATENATE(A79,"-",T79),Panaboard!AF:AF,0)))</f>
        <v/>
      </c>
      <c r="AT79" t="str">
        <f>IF(ISERROR(INDEX(Panaboard!X:X,MATCH(CONCATENATE(A79,"-",T79),Panaboard!AF:AF,0))),"",INDEX(Panaboard!X:X,MATCH(CONCATENATE(A79,"-",T79),Panaboard!AF:AF,0)))</f>
        <v/>
      </c>
      <c r="AU79" t="str">
        <f>IF(ISERROR(INDEX(Panaboard!Y:Y,MATCH(CONCATENATE(A79,"-",T79),Panaboard!AF:AF,0))),"",INDEX(Panaboard!Y:Y,MATCH(CONCATENATE(A79,"-",T79),Panaboard!AF:AF,0)))</f>
        <v/>
      </c>
      <c r="AV79" t="str">
        <f>IF(ISERROR(INDEX(Panaboard!Z:Z,MATCH(CONCATENATE(A79,"-",T79),Panaboard!AF:AF,0))),"",INDEX(Panaboard!Z:Z,MATCH(CONCATENATE(A79,"-",T79),Panaboard!AF:AF,0)))</f>
        <v/>
      </c>
      <c r="AW79" t="str">
        <f>IF(ISERROR(INDEX(Panaboard!AA:AA,MATCH(CONCATENATE(A79,"-",T79),Panaboard!AF:AF,0))),"",INDEX(Panaboard!AA:AA,MATCH(CONCATENATE(A79,"-",T79),Panaboard!AF:AF,0)))</f>
        <v/>
      </c>
      <c r="AX79" t="str">
        <f>IF(ISERROR(INDEX(Panaboard!AB:AB,MATCH(CONCATENATE(A79,"-",T79),Panaboard!AF:AF,0))),"",INDEX(Panaboard!AB:AB,MATCH(CONCATENATE(A79,"-",T79),Panaboard!AF:AF,0)))</f>
        <v/>
      </c>
      <c r="AY79" t="str">
        <f>IF(ISERROR(INDEX(Panaboard!AC:AC,MATCH(CONCATENATE(A79,"-",T79),Panaboard!AF:AF,0))),"",INDEX(Panaboard!AC:AC,MATCH(CONCATENATE(A79,"-",T79),Panaboard!AF:AF,0)))</f>
        <v/>
      </c>
      <c r="AZ79" t="str">
        <f>IF(OR(PResult!T79="",PResult!T79="(null)"),"",PResult!T79)</f>
        <v/>
      </c>
      <c r="BA79">
        <f>IF(PResult!O79="",0,PResult!O79)</f>
        <v>0</v>
      </c>
      <c r="BB79" t="str">
        <f>IF(ISERROR(INDEX(Panaboard!N:N,MATCH(CONCATENATE(A79,"-",T79),Panaboard!AF:AF,0))),"",INDEX(Panaboard!N:N,MATCH(CONCATENATE(A79,"-",T79),Panaboard!AF:AF,0)))</f>
        <v/>
      </c>
      <c r="BC79" t="str">
        <f t="shared" si="4"/>
        <v/>
      </c>
      <c r="BD79" t="str">
        <f>IF(ISERROR(INDEX(Panaboard!AD:AD,MATCH(CONCATENATE(A79,"-",T79),Panaboard!AF:AF,0))),"",INDEX(Panaboard!AD:AD,MATCH(CONCATENATE(A79,"-",T79),Panaboard!AF:AF,0)))</f>
        <v/>
      </c>
      <c r="BE79" t="str">
        <f>IF(ISERROR(INDEX(Panaboard!AE:AE,MATCH(CONCATENATE(A79,"-",T79),Panaboard!AF:AF,0))),"",INDEX(Panaboard!AE:AE,MATCH(CONCATENATE(A79,"-",T79),Panaboard!AF:AF,0)))</f>
        <v/>
      </c>
      <c r="BF79">
        <f>IF(OR(UPPER(TRIM(PResult!R79))="S",UPPER(TRIM(PResult!R79))="P"),PResult!M79,0)</f>
        <v>0</v>
      </c>
      <c r="BG79" t="str">
        <f>IF(ISERROR(INDEX(Panaboard!L:L,MATCH(CONCATENATE(A79,"-",T79),Panaboard!AF:AF,0))),"",INDEX(Panaboard!L:L,MATCH(CONCATENATE(A79,"-",T79),Panaboard!AF:AF,0)))</f>
        <v/>
      </c>
      <c r="BH79" t="str">
        <f>IF(ISERROR(INDEX(Panaboard!AG:AG,MATCH(CONCATENATE(A79,"-",T79),Panaboard!AF:AF,0))),"",INDEX(Panaboard!AG:AG,MATCH(CONCATENATE(A79,"-",T79),Panaboard!AF:AF,0)))</f>
        <v/>
      </c>
      <c r="BI79" t="str">
        <f t="shared" si="5"/>
        <v/>
      </c>
      <c r="BJ79" t="str">
        <f>IF(ISERROR(INDEX(CuttingList!F:F,MATCH(CONCATENATE(A79,"-",T79),CuttingList!E:E,0))),"",INDEX(CuttingList!F:F,MATCH(CONCATENATE(A79,"-",T79),CuttingList!E:E,0)))</f>
        <v/>
      </c>
    </row>
    <row r="80" spans="1:62" x14ac:dyDescent="0.25">
      <c r="A80" t="str">
        <f>IF(PResult!AL80="","",PResult!AL80)</f>
        <v/>
      </c>
      <c r="B80" t="str">
        <f>IF(PResult!F80="","",PResult!F80)</f>
        <v/>
      </c>
      <c r="C80" t="str">
        <f>IF(PResult!AN80="","",PResult!AN80)</f>
        <v/>
      </c>
      <c r="D80" t="str">
        <f>IF(PResult!AO80="","",PResult!AO80)</f>
        <v/>
      </c>
      <c r="E80" t="str">
        <f>IF(PResult!AP80="","",PResult!AP80)</f>
        <v/>
      </c>
      <c r="F80" t="str">
        <f>IF(PResult!AQ80="","",PResult!AQ80)</f>
        <v/>
      </c>
      <c r="G80">
        <f>IF(PResult!AR80="",0,ROUND(PResult!AR80,2))</f>
        <v>0</v>
      </c>
      <c r="I80">
        <f>IF(OR(UPPER(TRIM(PResult!R80))="S",UPPER(TRIM(PResult!R80))="P"),PResult!O80,0)</f>
        <v>0</v>
      </c>
      <c r="J80" t="str">
        <f>IF(ISERROR(INDEX(Panaboard!J:J,MATCH(CONCATENATE(A80,"-",T80),Panaboard!AF:AF,0))),"",TRIM(INDEX(Panaboard!J:J,MATCH(CONCATENATE(A80,"-",T80),Panaboard!AF:AF,0))))</f>
        <v/>
      </c>
      <c r="K80" t="str">
        <f>IF(ISERROR(INDEX(Panaboard!C:C,MATCH(CONCATENATE(A80,"-",T80),Panaboard!AF:AF,0))),"",INDEX(Panaboard!C:C,MATCH(CONCATENATE(A80,"-",T80),Panaboard!AF:AF,0)))</f>
        <v/>
      </c>
      <c r="L80" t="str">
        <f>IF(ISERROR(INDEX(Panaboard!D:D,MATCH(CONCATENATE(A80,"-",T80),Panaboard!AF:AF,0))),"",INDEX(Panaboard!D:D,MATCH(CONCATENATE(A80,"-",T80),Panaboard!AF:AF,0)))</f>
        <v/>
      </c>
      <c r="M80" t="str">
        <f>IF(ISERROR(INDEX(Panaboard!E:E,MATCH(CONCATENATE(A80,"-",T80),Panaboard!AF:AF,0))),"",INDEX(Panaboard!E:E,MATCH(CONCATENATE(A80,"-",T80),Panaboard!AF:AF,0)))</f>
        <v/>
      </c>
      <c r="N80" t="str">
        <f>IF(ISERROR(INDEX(Panaboard!F:F,MATCH(CONCATENATE(A80,"-",T80),Panaboard!AF:AF,0))),"",INDEX(Panaboard!F:F,MATCH(CONCATENATE(A80,"-",T80),Panaboard!AF:AF,0)))</f>
        <v/>
      </c>
      <c r="O80" t="str">
        <f>IF(ISERROR(INDEX(Panaboard!G:G,MATCH(CONCATENATE(A80,"-",T80),Panaboard!AF:AF,0))),"",INDEX(Panaboard!G:G,MATCH(CONCATENATE(A80,"-",T80),Panaboard!AF:AF,0)))</f>
        <v/>
      </c>
      <c r="P80" t="str">
        <f t="shared" si="3"/>
        <v/>
      </c>
      <c r="Q80" t="str">
        <f>IF(ISERROR(INDEX(Panaboard!H:H,MATCH(CONCATENATE(A80,"-",T80),Panaboard!AF:AF,0))),"",INDEX(Panaboard!H:H,MATCH(CONCATENATE(A80,"-",T80),Panaboard!AF:AF,0)))</f>
        <v/>
      </c>
      <c r="R80" t="str">
        <f>IF(ISERROR(INDEX(Panaboard!I:I,MATCH(CONCATENATE(A80,"-",T80),Panaboard!AF:AF,0))),"",INDEX(Panaboard!I:I,MATCH(CONCATENATE(A80,"-",T80),Panaboard!AF:AF,0)))</f>
        <v/>
      </c>
      <c r="S80" t="str">
        <f>CONCATENATE(PResult!AS80,PResult!AT80)</f>
        <v/>
      </c>
      <c r="T80" t="str">
        <f>IF(PResult!BG80="","",PResult!BG80)</f>
        <v/>
      </c>
      <c r="U80" t="str">
        <f>IF(PResult!Y80="","",PResult!Y80)</f>
        <v/>
      </c>
      <c r="V80" t="str">
        <f>IF(PResult!AU80="","",PResult!AU80)</f>
        <v/>
      </c>
      <c r="W80" t="str">
        <f>IF(PResult!R80="","",UPPER(TRIM(PResult!R80)))</f>
        <v/>
      </c>
      <c r="X80" t="str">
        <f>IF(PResult!AV80="","",PResult!AV80)</f>
        <v/>
      </c>
      <c r="Y80" t="str">
        <f>IF(PResult!AW80="","",PResult!AW80)</f>
        <v/>
      </c>
      <c r="Z80" t="str">
        <f>IF(PResult!AX80="","",PResult!AX80)</f>
        <v/>
      </c>
      <c r="AA80" t="str">
        <f>IF(PResult!AY80="","",PResult!AY80)</f>
        <v/>
      </c>
      <c r="AB80" t="str">
        <f>IF(PResult!AZ80="","",PResult!AZ80)</f>
        <v/>
      </c>
      <c r="AC80" t="str">
        <f>IF(PResult!BA80="","",PResult!BA80)</f>
        <v/>
      </c>
      <c r="AD80" t="str">
        <f>IF(PResult!G80="","",PResult!G80)</f>
        <v/>
      </c>
      <c r="AE80" t="str">
        <f>IF(PResult!H80="","",PResult!H80)</f>
        <v/>
      </c>
      <c r="AF80">
        <f>IF(OR(PResult!I80="(null)",PResult!I80=""),0,PResult!I80)</f>
        <v>0</v>
      </c>
      <c r="AG80" t="str">
        <f>TEXT(IF(ISERROR(INDEX(Panaboard!P:P,MATCH(CONCATENATE(A80,"-",T80),Panaboard!AF:AF,0))),"",INDEX(Panaboard!P:P,MATCH(CONCATENATE(A80,"-",T80),Panaboard!AF:AF,0))),"HH:MM")</f>
        <v/>
      </c>
      <c r="AH80" t="str">
        <f>TEXT(IF(ISERROR(INDEX(Panaboard!Q:Q,MATCH(CONCATENATE(A80,"-",T80),Panaboard!AF:AF,0))),"",INDEX(Panaboard!Q:Q,MATCH(CONCATENATE(A80,"-",T80),Panaboard!AF:AF,0))),"HH:MM")</f>
        <v/>
      </c>
      <c r="AI80" t="str">
        <f>TEXT(IF(ISERROR(INDEX(Panaboard!R:R,MATCH(CONCATENATE(A80,"-",T80),Panaboard!AF:AF,0))),"",INDEX(Panaboard!R:R,MATCH(CONCATENATE(A80,"-",T80),Panaboard!AF:AF,0))),"HH:MM")</f>
        <v/>
      </c>
      <c r="AJ80" t="str">
        <f>TEXT(IF(ISERROR(INDEX(Panaboard!S:S,MATCH(CONCATENATE(A80,"-",T80),Panaboard!AF:AF,0))),"",INDEX(Panaboard!S:S,MATCH(CONCATENATE(A80,"-",T80),Panaboard!AF:AF,0))),"HH:MM")</f>
        <v/>
      </c>
      <c r="AK80" t="str">
        <f>IF(PResult!BC80="","",PResult!BC80)</f>
        <v/>
      </c>
      <c r="AL80" t="str">
        <f>IF(PResult!BB80="","",PResult!BB80)</f>
        <v/>
      </c>
      <c r="AM80" t="str">
        <f>IF(PResult!BE80="","",PResult!BE80)</f>
        <v/>
      </c>
      <c r="AN80" t="str">
        <f>IF(PResult!BD80="","",PResult!BD80)</f>
        <v/>
      </c>
      <c r="AO80" t="str">
        <f>IF(PResult!BF80="","",PResult!BF80)</f>
        <v/>
      </c>
      <c r="AP80" t="str">
        <f>IF(ISERROR(INDEX(Panaboard!T:T,MATCH(CONCATENATE(A80,"-",T80),Panaboard!AF:AF,0))),"",INDEX(Panaboard!T:T,MATCH(CONCATENATE(A80,"-",T80),Panaboard!AF:AF,0)))</f>
        <v/>
      </c>
      <c r="AQ80" t="str">
        <f>IF(ISERROR(INDEX(Panaboard!U:U,MATCH(CONCATENATE(A80,"-",T80),Panaboard!AF:AF,0))),"",INDEX(Panaboard!U:U,MATCH(CONCATENATE(A80,"-",T80),Panaboard!AF:AF,0)))</f>
        <v/>
      </c>
      <c r="AR80" t="str">
        <f>IF(ISERROR(INDEX(Panaboard!V:V,MATCH(CONCATENATE(A80,"-",T80),Panaboard!AF:AF,0))),"",INDEX(Panaboard!V:V,MATCH(CONCATENATE(A80,"-",T80),Panaboard!AF:AF,0)))</f>
        <v/>
      </c>
      <c r="AS80" t="str">
        <f>IF(ISERROR(INDEX(Panaboard!W:W,MATCH(CONCATENATE(A80,"-",T80),Panaboard!AF:AF,0))),"",INDEX(Panaboard!W:W,MATCH(CONCATENATE(A80,"-",T80),Panaboard!AF:AF,0)))</f>
        <v/>
      </c>
      <c r="AT80" t="str">
        <f>IF(ISERROR(INDEX(Panaboard!X:X,MATCH(CONCATENATE(A80,"-",T80),Panaboard!AF:AF,0))),"",INDEX(Panaboard!X:X,MATCH(CONCATENATE(A80,"-",T80),Panaboard!AF:AF,0)))</f>
        <v/>
      </c>
      <c r="AU80" t="str">
        <f>IF(ISERROR(INDEX(Panaboard!Y:Y,MATCH(CONCATENATE(A80,"-",T80),Panaboard!AF:AF,0))),"",INDEX(Panaboard!Y:Y,MATCH(CONCATENATE(A80,"-",T80),Panaboard!AF:AF,0)))</f>
        <v/>
      </c>
      <c r="AV80" t="str">
        <f>IF(ISERROR(INDEX(Panaboard!Z:Z,MATCH(CONCATENATE(A80,"-",T80),Panaboard!AF:AF,0))),"",INDEX(Panaboard!Z:Z,MATCH(CONCATENATE(A80,"-",T80),Panaboard!AF:AF,0)))</f>
        <v/>
      </c>
      <c r="AW80" t="str">
        <f>IF(ISERROR(INDEX(Panaboard!AA:AA,MATCH(CONCATENATE(A80,"-",T80),Panaboard!AF:AF,0))),"",INDEX(Panaboard!AA:AA,MATCH(CONCATENATE(A80,"-",T80),Panaboard!AF:AF,0)))</f>
        <v/>
      </c>
      <c r="AX80" t="str">
        <f>IF(ISERROR(INDEX(Panaboard!AB:AB,MATCH(CONCATENATE(A80,"-",T80),Panaboard!AF:AF,0))),"",INDEX(Panaboard!AB:AB,MATCH(CONCATENATE(A80,"-",T80),Panaboard!AF:AF,0)))</f>
        <v/>
      </c>
      <c r="AY80" t="str">
        <f>IF(ISERROR(INDEX(Panaboard!AC:AC,MATCH(CONCATENATE(A80,"-",T80),Panaboard!AF:AF,0))),"",INDEX(Panaboard!AC:AC,MATCH(CONCATENATE(A80,"-",T80),Panaboard!AF:AF,0)))</f>
        <v/>
      </c>
      <c r="AZ80" t="str">
        <f>IF(OR(PResult!T80="",PResult!T80="(null)"),"",PResult!T80)</f>
        <v/>
      </c>
      <c r="BA80">
        <f>IF(PResult!O80="",0,PResult!O80)</f>
        <v>0</v>
      </c>
      <c r="BB80" t="str">
        <f>IF(ISERROR(INDEX(Panaboard!N:N,MATCH(CONCATENATE(A80,"-",T80),Panaboard!AF:AF,0))),"",INDEX(Panaboard!N:N,MATCH(CONCATENATE(A80,"-",T80),Panaboard!AF:AF,0)))</f>
        <v/>
      </c>
      <c r="BC80" t="str">
        <f t="shared" si="4"/>
        <v/>
      </c>
      <c r="BD80" t="str">
        <f>IF(ISERROR(INDEX(Panaboard!AD:AD,MATCH(CONCATENATE(A80,"-",T80),Panaboard!AF:AF,0))),"",INDEX(Panaboard!AD:AD,MATCH(CONCATENATE(A80,"-",T80),Panaboard!AF:AF,0)))</f>
        <v/>
      </c>
      <c r="BE80" t="str">
        <f>IF(ISERROR(INDEX(Panaboard!AE:AE,MATCH(CONCATENATE(A80,"-",T80),Panaboard!AF:AF,0))),"",INDEX(Panaboard!AE:AE,MATCH(CONCATENATE(A80,"-",T80),Panaboard!AF:AF,0)))</f>
        <v/>
      </c>
      <c r="BF80">
        <f>IF(OR(UPPER(TRIM(PResult!R80))="S",UPPER(TRIM(PResult!R80))="P"),PResult!M80,0)</f>
        <v>0</v>
      </c>
      <c r="BG80" t="str">
        <f>IF(ISERROR(INDEX(Panaboard!L:L,MATCH(CONCATENATE(A80,"-",T80),Panaboard!AF:AF,0))),"",INDEX(Panaboard!L:L,MATCH(CONCATENATE(A80,"-",T80),Panaboard!AF:AF,0)))</f>
        <v/>
      </c>
      <c r="BH80" t="str">
        <f>IF(ISERROR(INDEX(Panaboard!AG:AG,MATCH(CONCATENATE(A80,"-",T80),Panaboard!AF:AF,0))),"",INDEX(Panaboard!AG:AG,MATCH(CONCATENATE(A80,"-",T80),Panaboard!AF:AF,0)))</f>
        <v/>
      </c>
      <c r="BI80" t="str">
        <f t="shared" si="5"/>
        <v/>
      </c>
      <c r="BJ80" t="str">
        <f>IF(ISERROR(INDEX(CuttingList!F:F,MATCH(CONCATENATE(A80,"-",T80),CuttingList!E:E,0))),"",INDEX(CuttingList!F:F,MATCH(CONCATENATE(A80,"-",T80),CuttingList!E:E,0)))</f>
        <v/>
      </c>
    </row>
    <row r="81" spans="1:62" x14ac:dyDescent="0.25">
      <c r="A81" t="str">
        <f>IF(PResult!AL81="","",PResult!AL81)</f>
        <v/>
      </c>
      <c r="B81" t="str">
        <f>IF(PResult!F81="","",PResult!F81)</f>
        <v/>
      </c>
      <c r="C81" t="str">
        <f>IF(PResult!AN81="","",PResult!AN81)</f>
        <v/>
      </c>
      <c r="D81" t="str">
        <f>IF(PResult!AO81="","",PResult!AO81)</f>
        <v/>
      </c>
      <c r="E81" t="str">
        <f>IF(PResult!AP81="","",PResult!AP81)</f>
        <v/>
      </c>
      <c r="F81" t="str">
        <f>IF(PResult!AQ81="","",PResult!AQ81)</f>
        <v/>
      </c>
      <c r="G81">
        <f>IF(PResult!AR81="",0,ROUND(PResult!AR81,2))</f>
        <v>0</v>
      </c>
      <c r="I81">
        <f>IF(OR(UPPER(TRIM(PResult!R81))="S",UPPER(TRIM(PResult!R81))="P"),PResult!O81,0)</f>
        <v>0</v>
      </c>
      <c r="J81" t="str">
        <f>IF(ISERROR(INDEX(Panaboard!J:J,MATCH(CONCATENATE(A81,"-",T81),Panaboard!AF:AF,0))),"",TRIM(INDEX(Panaboard!J:J,MATCH(CONCATENATE(A81,"-",T81),Panaboard!AF:AF,0))))</f>
        <v/>
      </c>
      <c r="K81" t="str">
        <f>IF(ISERROR(INDEX(Panaboard!C:C,MATCH(CONCATENATE(A81,"-",T81),Panaboard!AF:AF,0))),"",INDEX(Panaboard!C:C,MATCH(CONCATENATE(A81,"-",T81),Panaboard!AF:AF,0)))</f>
        <v/>
      </c>
      <c r="L81" t="str">
        <f>IF(ISERROR(INDEX(Panaboard!D:D,MATCH(CONCATENATE(A81,"-",T81),Panaboard!AF:AF,0))),"",INDEX(Panaboard!D:D,MATCH(CONCATENATE(A81,"-",T81),Panaboard!AF:AF,0)))</f>
        <v/>
      </c>
      <c r="M81" t="str">
        <f>IF(ISERROR(INDEX(Panaboard!E:E,MATCH(CONCATENATE(A81,"-",T81),Panaboard!AF:AF,0))),"",INDEX(Panaboard!E:E,MATCH(CONCATENATE(A81,"-",T81),Panaboard!AF:AF,0)))</f>
        <v/>
      </c>
      <c r="N81" t="str">
        <f>IF(ISERROR(INDEX(Panaboard!F:F,MATCH(CONCATENATE(A81,"-",T81),Panaboard!AF:AF,0))),"",INDEX(Panaboard!F:F,MATCH(CONCATENATE(A81,"-",T81),Panaboard!AF:AF,0)))</f>
        <v/>
      </c>
      <c r="O81" t="str">
        <f>IF(ISERROR(INDEX(Panaboard!G:G,MATCH(CONCATENATE(A81,"-",T81),Panaboard!AF:AF,0))),"",INDEX(Panaboard!G:G,MATCH(CONCATENATE(A81,"-",T81),Panaboard!AF:AF,0)))</f>
        <v/>
      </c>
      <c r="P81" t="str">
        <f t="shared" si="3"/>
        <v/>
      </c>
      <c r="Q81" t="str">
        <f>IF(ISERROR(INDEX(Panaboard!H:H,MATCH(CONCATENATE(A81,"-",T81),Panaboard!AF:AF,0))),"",INDEX(Panaboard!H:H,MATCH(CONCATENATE(A81,"-",T81),Panaboard!AF:AF,0)))</f>
        <v/>
      </c>
      <c r="R81" t="str">
        <f>IF(ISERROR(INDEX(Panaboard!I:I,MATCH(CONCATENATE(A81,"-",T81),Panaboard!AF:AF,0))),"",INDEX(Panaboard!I:I,MATCH(CONCATENATE(A81,"-",T81),Panaboard!AF:AF,0)))</f>
        <v/>
      </c>
      <c r="S81" t="str">
        <f>CONCATENATE(PResult!AS81,PResult!AT81)</f>
        <v/>
      </c>
      <c r="T81" t="str">
        <f>IF(PResult!BG81="","",PResult!BG81)</f>
        <v/>
      </c>
      <c r="U81" t="str">
        <f>IF(PResult!Y81="","",PResult!Y81)</f>
        <v/>
      </c>
      <c r="V81" t="str">
        <f>IF(PResult!AU81="","",PResult!AU81)</f>
        <v/>
      </c>
      <c r="W81" t="str">
        <f>IF(PResult!R81="","",UPPER(TRIM(PResult!R81)))</f>
        <v/>
      </c>
      <c r="X81" t="str">
        <f>IF(PResult!AV81="","",PResult!AV81)</f>
        <v/>
      </c>
      <c r="Y81" t="str">
        <f>IF(PResult!AW81="","",PResult!AW81)</f>
        <v/>
      </c>
      <c r="Z81" t="str">
        <f>IF(PResult!AX81="","",PResult!AX81)</f>
        <v/>
      </c>
      <c r="AA81" t="str">
        <f>IF(PResult!AY81="","",PResult!AY81)</f>
        <v/>
      </c>
      <c r="AB81" t="str">
        <f>IF(PResult!AZ81="","",PResult!AZ81)</f>
        <v/>
      </c>
      <c r="AC81" t="str">
        <f>IF(PResult!BA81="","",PResult!BA81)</f>
        <v/>
      </c>
      <c r="AD81" t="str">
        <f>IF(PResult!G81="","",PResult!G81)</f>
        <v/>
      </c>
      <c r="AE81" t="str">
        <f>IF(PResult!H81="","",PResult!H81)</f>
        <v/>
      </c>
      <c r="AF81">
        <f>IF(OR(PResult!I81="(null)",PResult!I81=""),0,PResult!I81)</f>
        <v>0</v>
      </c>
      <c r="AG81" t="str">
        <f>TEXT(IF(ISERROR(INDEX(Panaboard!P:P,MATCH(CONCATENATE(A81,"-",T81),Panaboard!AF:AF,0))),"",INDEX(Panaboard!P:P,MATCH(CONCATENATE(A81,"-",T81),Panaboard!AF:AF,0))),"HH:MM")</f>
        <v/>
      </c>
      <c r="AH81" t="str">
        <f>TEXT(IF(ISERROR(INDEX(Panaboard!Q:Q,MATCH(CONCATENATE(A81,"-",T81),Panaboard!AF:AF,0))),"",INDEX(Panaboard!Q:Q,MATCH(CONCATENATE(A81,"-",T81),Panaboard!AF:AF,0))),"HH:MM")</f>
        <v/>
      </c>
      <c r="AI81" t="str">
        <f>TEXT(IF(ISERROR(INDEX(Panaboard!R:R,MATCH(CONCATENATE(A81,"-",T81),Panaboard!AF:AF,0))),"",INDEX(Panaboard!R:R,MATCH(CONCATENATE(A81,"-",T81),Panaboard!AF:AF,0))),"HH:MM")</f>
        <v/>
      </c>
      <c r="AJ81" t="str">
        <f>TEXT(IF(ISERROR(INDEX(Panaboard!S:S,MATCH(CONCATENATE(A81,"-",T81),Panaboard!AF:AF,0))),"",INDEX(Panaboard!S:S,MATCH(CONCATENATE(A81,"-",T81),Panaboard!AF:AF,0))),"HH:MM")</f>
        <v/>
      </c>
      <c r="AK81" t="str">
        <f>IF(PResult!BC81="","",PResult!BC81)</f>
        <v/>
      </c>
      <c r="AL81" t="str">
        <f>IF(PResult!BB81="","",PResult!BB81)</f>
        <v/>
      </c>
      <c r="AM81" t="str">
        <f>IF(PResult!BE81="","",PResult!BE81)</f>
        <v/>
      </c>
      <c r="AN81" t="str">
        <f>IF(PResult!BD81="","",PResult!BD81)</f>
        <v/>
      </c>
      <c r="AO81" t="str">
        <f>IF(PResult!BF81="","",PResult!BF81)</f>
        <v/>
      </c>
      <c r="AP81" t="str">
        <f>IF(ISERROR(INDEX(Panaboard!T:T,MATCH(CONCATENATE(A81,"-",T81),Panaboard!AF:AF,0))),"",INDEX(Panaboard!T:T,MATCH(CONCATENATE(A81,"-",T81),Panaboard!AF:AF,0)))</f>
        <v/>
      </c>
      <c r="AQ81" t="str">
        <f>IF(ISERROR(INDEX(Panaboard!U:U,MATCH(CONCATENATE(A81,"-",T81),Panaboard!AF:AF,0))),"",INDEX(Panaboard!U:U,MATCH(CONCATENATE(A81,"-",T81),Panaboard!AF:AF,0)))</f>
        <v/>
      </c>
      <c r="AR81" t="str">
        <f>IF(ISERROR(INDEX(Panaboard!V:V,MATCH(CONCATENATE(A81,"-",T81),Panaboard!AF:AF,0))),"",INDEX(Panaboard!V:V,MATCH(CONCATENATE(A81,"-",T81),Panaboard!AF:AF,0)))</f>
        <v/>
      </c>
      <c r="AS81" t="str">
        <f>IF(ISERROR(INDEX(Panaboard!W:W,MATCH(CONCATENATE(A81,"-",T81),Panaboard!AF:AF,0))),"",INDEX(Panaboard!W:W,MATCH(CONCATENATE(A81,"-",T81),Panaboard!AF:AF,0)))</f>
        <v/>
      </c>
      <c r="AT81" t="str">
        <f>IF(ISERROR(INDEX(Panaboard!X:X,MATCH(CONCATENATE(A81,"-",T81),Panaboard!AF:AF,0))),"",INDEX(Panaboard!X:X,MATCH(CONCATENATE(A81,"-",T81),Panaboard!AF:AF,0)))</f>
        <v/>
      </c>
      <c r="AU81" t="str">
        <f>IF(ISERROR(INDEX(Panaboard!Y:Y,MATCH(CONCATENATE(A81,"-",T81),Panaboard!AF:AF,0))),"",INDEX(Panaboard!Y:Y,MATCH(CONCATENATE(A81,"-",T81),Panaboard!AF:AF,0)))</f>
        <v/>
      </c>
      <c r="AV81" t="str">
        <f>IF(ISERROR(INDEX(Panaboard!Z:Z,MATCH(CONCATENATE(A81,"-",T81),Panaboard!AF:AF,0))),"",INDEX(Panaboard!Z:Z,MATCH(CONCATENATE(A81,"-",T81),Panaboard!AF:AF,0)))</f>
        <v/>
      </c>
      <c r="AW81" t="str">
        <f>IF(ISERROR(INDEX(Panaboard!AA:AA,MATCH(CONCATENATE(A81,"-",T81),Panaboard!AF:AF,0))),"",INDEX(Panaboard!AA:AA,MATCH(CONCATENATE(A81,"-",T81),Panaboard!AF:AF,0)))</f>
        <v/>
      </c>
      <c r="AX81" t="str">
        <f>IF(ISERROR(INDEX(Panaboard!AB:AB,MATCH(CONCATENATE(A81,"-",T81),Panaboard!AF:AF,0))),"",INDEX(Panaboard!AB:AB,MATCH(CONCATENATE(A81,"-",T81),Panaboard!AF:AF,0)))</f>
        <v/>
      </c>
      <c r="AY81" t="str">
        <f>IF(ISERROR(INDEX(Panaboard!AC:AC,MATCH(CONCATENATE(A81,"-",T81),Panaboard!AF:AF,0))),"",INDEX(Panaboard!AC:AC,MATCH(CONCATENATE(A81,"-",T81),Panaboard!AF:AF,0)))</f>
        <v/>
      </c>
      <c r="AZ81" t="str">
        <f>IF(OR(PResult!T81="",PResult!T81="(null)"),"",PResult!T81)</f>
        <v/>
      </c>
      <c r="BA81">
        <f>IF(PResult!O81="",0,PResult!O81)</f>
        <v>0</v>
      </c>
      <c r="BB81" t="str">
        <f>IF(ISERROR(INDEX(Panaboard!N:N,MATCH(CONCATENATE(A81,"-",T81),Panaboard!AF:AF,0))),"",INDEX(Panaboard!N:N,MATCH(CONCATENATE(A81,"-",T81),Panaboard!AF:AF,0)))</f>
        <v/>
      </c>
      <c r="BC81" t="str">
        <f t="shared" si="4"/>
        <v/>
      </c>
      <c r="BD81" t="str">
        <f>IF(ISERROR(INDEX(Panaboard!AD:AD,MATCH(CONCATENATE(A81,"-",T81),Panaboard!AF:AF,0))),"",INDEX(Panaboard!AD:AD,MATCH(CONCATENATE(A81,"-",T81),Panaboard!AF:AF,0)))</f>
        <v/>
      </c>
      <c r="BE81" t="str">
        <f>IF(ISERROR(INDEX(Panaboard!AE:AE,MATCH(CONCATENATE(A81,"-",T81),Panaboard!AF:AF,0))),"",INDEX(Panaboard!AE:AE,MATCH(CONCATENATE(A81,"-",T81),Panaboard!AF:AF,0)))</f>
        <v/>
      </c>
      <c r="BF81">
        <f>IF(OR(UPPER(TRIM(PResult!R81))="S",UPPER(TRIM(PResult!R81))="P"),PResult!M81,0)</f>
        <v>0</v>
      </c>
      <c r="BG81" t="str">
        <f>IF(ISERROR(INDEX(Panaboard!L:L,MATCH(CONCATENATE(A81,"-",T81),Panaboard!AF:AF,0))),"",INDEX(Panaboard!L:L,MATCH(CONCATENATE(A81,"-",T81),Panaboard!AF:AF,0)))</f>
        <v/>
      </c>
      <c r="BH81" t="str">
        <f>IF(ISERROR(INDEX(Panaboard!AG:AG,MATCH(CONCATENATE(A81,"-",T81),Panaboard!AF:AF,0))),"",INDEX(Panaboard!AG:AG,MATCH(CONCATENATE(A81,"-",T81),Panaboard!AF:AF,0)))</f>
        <v/>
      </c>
      <c r="BI81" t="str">
        <f t="shared" si="5"/>
        <v/>
      </c>
      <c r="BJ81" t="str">
        <f>IF(ISERROR(INDEX(CuttingList!F:F,MATCH(CONCATENATE(A81,"-",T81),CuttingList!E:E,0))),"",INDEX(CuttingList!F:F,MATCH(CONCATENATE(A81,"-",T81),CuttingList!E:E,0)))</f>
        <v/>
      </c>
    </row>
    <row r="82" spans="1:62" x14ac:dyDescent="0.25">
      <c r="A82" t="str">
        <f>IF(PResult!AL82="","",PResult!AL82)</f>
        <v/>
      </c>
      <c r="B82" t="str">
        <f>IF(PResult!F82="","",PResult!F82)</f>
        <v/>
      </c>
      <c r="C82" t="str">
        <f>IF(PResult!AN82="","",PResult!AN82)</f>
        <v/>
      </c>
      <c r="D82" t="str">
        <f>IF(PResult!AO82="","",PResult!AO82)</f>
        <v/>
      </c>
      <c r="E82" t="str">
        <f>IF(PResult!AP82="","",PResult!AP82)</f>
        <v/>
      </c>
      <c r="F82" t="str">
        <f>IF(PResult!AQ82="","",PResult!AQ82)</f>
        <v/>
      </c>
      <c r="G82">
        <f>IF(PResult!AR82="",0,ROUND(PResult!AR82,2))</f>
        <v>0</v>
      </c>
      <c r="I82">
        <f>IF(OR(UPPER(TRIM(PResult!R82))="S",UPPER(TRIM(PResult!R82))="P"),PResult!O82,0)</f>
        <v>0</v>
      </c>
      <c r="J82" t="str">
        <f>IF(ISERROR(INDEX(Panaboard!J:J,MATCH(CONCATENATE(A82,"-",T82),Panaboard!AF:AF,0))),"",TRIM(INDEX(Panaboard!J:J,MATCH(CONCATENATE(A82,"-",T82),Panaboard!AF:AF,0))))</f>
        <v/>
      </c>
      <c r="K82" t="str">
        <f>IF(ISERROR(INDEX(Panaboard!C:C,MATCH(CONCATENATE(A82,"-",T82),Panaboard!AF:AF,0))),"",INDEX(Panaboard!C:C,MATCH(CONCATENATE(A82,"-",T82),Panaboard!AF:AF,0)))</f>
        <v/>
      </c>
      <c r="L82" t="str">
        <f>IF(ISERROR(INDEX(Panaboard!D:D,MATCH(CONCATENATE(A82,"-",T82),Panaboard!AF:AF,0))),"",INDEX(Panaboard!D:D,MATCH(CONCATENATE(A82,"-",T82),Panaboard!AF:AF,0)))</f>
        <v/>
      </c>
      <c r="M82" t="str">
        <f>IF(ISERROR(INDEX(Panaboard!E:E,MATCH(CONCATENATE(A82,"-",T82),Panaboard!AF:AF,0))),"",INDEX(Panaboard!E:E,MATCH(CONCATENATE(A82,"-",T82),Panaboard!AF:AF,0)))</f>
        <v/>
      </c>
      <c r="N82" t="str">
        <f>IF(ISERROR(INDEX(Panaboard!F:F,MATCH(CONCATENATE(A82,"-",T82),Panaboard!AF:AF,0))),"",INDEX(Panaboard!F:F,MATCH(CONCATENATE(A82,"-",T82),Panaboard!AF:AF,0)))</f>
        <v/>
      </c>
      <c r="O82" t="str">
        <f>IF(ISERROR(INDEX(Panaboard!G:G,MATCH(CONCATENATE(A82,"-",T82),Panaboard!AF:AF,0))),"",INDEX(Panaboard!G:G,MATCH(CONCATENATE(A82,"-",T82),Panaboard!AF:AF,0)))</f>
        <v/>
      </c>
      <c r="P82" t="str">
        <f t="shared" si="3"/>
        <v/>
      </c>
      <c r="Q82" t="str">
        <f>IF(ISERROR(INDEX(Panaboard!H:H,MATCH(CONCATENATE(A82,"-",T82),Panaboard!AF:AF,0))),"",INDEX(Panaboard!H:H,MATCH(CONCATENATE(A82,"-",T82),Panaboard!AF:AF,0)))</f>
        <v/>
      </c>
      <c r="R82" t="str">
        <f>IF(ISERROR(INDEX(Panaboard!I:I,MATCH(CONCATENATE(A82,"-",T82),Panaboard!AF:AF,0))),"",INDEX(Panaboard!I:I,MATCH(CONCATENATE(A82,"-",T82),Panaboard!AF:AF,0)))</f>
        <v/>
      </c>
      <c r="S82" t="str">
        <f>CONCATENATE(PResult!AS82,PResult!AT82)</f>
        <v/>
      </c>
      <c r="T82" t="str">
        <f>IF(PResult!BG82="","",PResult!BG82)</f>
        <v/>
      </c>
      <c r="U82" t="str">
        <f>IF(PResult!Y82="","",PResult!Y82)</f>
        <v/>
      </c>
      <c r="V82" t="str">
        <f>IF(PResult!AU82="","",PResult!AU82)</f>
        <v/>
      </c>
      <c r="W82" t="str">
        <f>IF(PResult!R82="","",UPPER(TRIM(PResult!R82)))</f>
        <v/>
      </c>
      <c r="X82" t="str">
        <f>IF(PResult!AV82="","",PResult!AV82)</f>
        <v/>
      </c>
      <c r="Y82" t="str">
        <f>IF(PResult!AW82="","",PResult!AW82)</f>
        <v/>
      </c>
      <c r="Z82" t="str">
        <f>IF(PResult!AX82="","",PResult!AX82)</f>
        <v/>
      </c>
      <c r="AA82" t="str">
        <f>IF(PResult!AY82="","",PResult!AY82)</f>
        <v/>
      </c>
      <c r="AB82" t="str">
        <f>IF(PResult!AZ82="","",PResult!AZ82)</f>
        <v/>
      </c>
      <c r="AC82" t="str">
        <f>IF(PResult!BA82="","",PResult!BA82)</f>
        <v/>
      </c>
      <c r="AD82" t="str">
        <f>IF(PResult!G82="","",PResult!G82)</f>
        <v/>
      </c>
      <c r="AE82" t="str">
        <f>IF(PResult!H82="","",PResult!H82)</f>
        <v/>
      </c>
      <c r="AF82">
        <f>IF(OR(PResult!I82="(null)",PResult!I82=""),0,PResult!I82)</f>
        <v>0</v>
      </c>
      <c r="AG82" t="str">
        <f>TEXT(IF(ISERROR(INDEX(Panaboard!P:P,MATCH(CONCATENATE(A82,"-",T82),Panaboard!AF:AF,0))),"",INDEX(Panaboard!P:P,MATCH(CONCATENATE(A82,"-",T82),Panaboard!AF:AF,0))),"HH:MM")</f>
        <v/>
      </c>
      <c r="AH82" t="str">
        <f>TEXT(IF(ISERROR(INDEX(Panaboard!Q:Q,MATCH(CONCATENATE(A82,"-",T82),Panaboard!AF:AF,0))),"",INDEX(Panaboard!Q:Q,MATCH(CONCATENATE(A82,"-",T82),Panaboard!AF:AF,0))),"HH:MM")</f>
        <v/>
      </c>
      <c r="AI82" t="str">
        <f>TEXT(IF(ISERROR(INDEX(Panaboard!R:R,MATCH(CONCATENATE(A82,"-",T82),Panaboard!AF:AF,0))),"",INDEX(Panaboard!R:R,MATCH(CONCATENATE(A82,"-",T82),Panaboard!AF:AF,0))),"HH:MM")</f>
        <v/>
      </c>
      <c r="AJ82" t="str">
        <f>TEXT(IF(ISERROR(INDEX(Panaboard!S:S,MATCH(CONCATENATE(A82,"-",T82),Panaboard!AF:AF,0))),"",INDEX(Panaboard!S:S,MATCH(CONCATENATE(A82,"-",T82),Panaboard!AF:AF,0))),"HH:MM")</f>
        <v/>
      </c>
      <c r="AK82" t="str">
        <f>IF(PResult!BC82="","",PResult!BC82)</f>
        <v/>
      </c>
      <c r="AL82" t="str">
        <f>IF(PResult!BB82="","",PResult!BB82)</f>
        <v/>
      </c>
      <c r="AM82" t="str">
        <f>IF(PResult!BE82="","",PResult!BE82)</f>
        <v/>
      </c>
      <c r="AN82" t="str">
        <f>IF(PResult!BD82="","",PResult!BD82)</f>
        <v/>
      </c>
      <c r="AO82" t="str">
        <f>IF(PResult!BF82="","",PResult!BF82)</f>
        <v/>
      </c>
      <c r="AP82" t="str">
        <f>IF(ISERROR(INDEX(Panaboard!T:T,MATCH(CONCATENATE(A82,"-",T82),Panaboard!AF:AF,0))),"",INDEX(Panaboard!T:T,MATCH(CONCATENATE(A82,"-",T82),Panaboard!AF:AF,0)))</f>
        <v/>
      </c>
      <c r="AQ82" t="str">
        <f>IF(ISERROR(INDEX(Panaboard!U:U,MATCH(CONCATENATE(A82,"-",T82),Panaboard!AF:AF,0))),"",INDEX(Panaboard!U:U,MATCH(CONCATENATE(A82,"-",T82),Panaboard!AF:AF,0)))</f>
        <v/>
      </c>
      <c r="AR82" t="str">
        <f>IF(ISERROR(INDEX(Panaboard!V:V,MATCH(CONCATENATE(A82,"-",T82),Panaboard!AF:AF,0))),"",INDEX(Panaboard!V:V,MATCH(CONCATENATE(A82,"-",T82),Panaboard!AF:AF,0)))</f>
        <v/>
      </c>
      <c r="AS82" t="str">
        <f>IF(ISERROR(INDEX(Panaboard!W:W,MATCH(CONCATENATE(A82,"-",T82),Panaboard!AF:AF,0))),"",INDEX(Panaboard!W:W,MATCH(CONCATENATE(A82,"-",T82),Panaboard!AF:AF,0)))</f>
        <v/>
      </c>
      <c r="AT82" t="str">
        <f>IF(ISERROR(INDEX(Panaboard!X:X,MATCH(CONCATENATE(A82,"-",T82),Panaboard!AF:AF,0))),"",INDEX(Panaboard!X:X,MATCH(CONCATENATE(A82,"-",T82),Panaboard!AF:AF,0)))</f>
        <v/>
      </c>
      <c r="AU82" t="str">
        <f>IF(ISERROR(INDEX(Panaboard!Y:Y,MATCH(CONCATENATE(A82,"-",T82),Panaboard!AF:AF,0))),"",INDEX(Panaboard!Y:Y,MATCH(CONCATENATE(A82,"-",T82),Panaboard!AF:AF,0)))</f>
        <v/>
      </c>
      <c r="AV82" t="str">
        <f>IF(ISERROR(INDEX(Panaboard!Z:Z,MATCH(CONCATENATE(A82,"-",T82),Panaboard!AF:AF,0))),"",INDEX(Panaboard!Z:Z,MATCH(CONCATENATE(A82,"-",T82),Panaboard!AF:AF,0)))</f>
        <v/>
      </c>
      <c r="AW82" t="str">
        <f>IF(ISERROR(INDEX(Panaboard!AA:AA,MATCH(CONCATENATE(A82,"-",T82),Panaboard!AF:AF,0))),"",INDEX(Panaboard!AA:AA,MATCH(CONCATENATE(A82,"-",T82),Panaboard!AF:AF,0)))</f>
        <v/>
      </c>
      <c r="AX82" t="str">
        <f>IF(ISERROR(INDEX(Panaboard!AB:AB,MATCH(CONCATENATE(A82,"-",T82),Panaboard!AF:AF,0))),"",INDEX(Panaboard!AB:AB,MATCH(CONCATENATE(A82,"-",T82),Panaboard!AF:AF,0)))</f>
        <v/>
      </c>
      <c r="AY82" t="str">
        <f>IF(ISERROR(INDEX(Panaboard!AC:AC,MATCH(CONCATENATE(A82,"-",T82),Panaboard!AF:AF,0))),"",INDEX(Panaboard!AC:AC,MATCH(CONCATENATE(A82,"-",T82),Panaboard!AF:AF,0)))</f>
        <v/>
      </c>
      <c r="AZ82" t="str">
        <f>IF(OR(PResult!T82="",PResult!T82="(null)"),"",PResult!T82)</f>
        <v/>
      </c>
      <c r="BA82">
        <f>IF(PResult!O82="",0,PResult!O82)</f>
        <v>0</v>
      </c>
      <c r="BB82" t="str">
        <f>IF(ISERROR(INDEX(Panaboard!N:N,MATCH(CONCATENATE(A82,"-",T82),Panaboard!AF:AF,0))),"",INDEX(Panaboard!N:N,MATCH(CONCATENATE(A82,"-",T82),Panaboard!AF:AF,0)))</f>
        <v/>
      </c>
      <c r="BC82" t="str">
        <f t="shared" si="4"/>
        <v/>
      </c>
      <c r="BD82" t="str">
        <f>IF(ISERROR(INDEX(Panaboard!AD:AD,MATCH(CONCATENATE(A82,"-",T82),Panaboard!AF:AF,0))),"",INDEX(Panaboard!AD:AD,MATCH(CONCATENATE(A82,"-",T82),Panaboard!AF:AF,0)))</f>
        <v/>
      </c>
      <c r="BE82" t="str">
        <f>IF(ISERROR(INDEX(Panaboard!AE:AE,MATCH(CONCATENATE(A82,"-",T82),Panaboard!AF:AF,0))),"",INDEX(Panaboard!AE:AE,MATCH(CONCATENATE(A82,"-",T82),Panaboard!AF:AF,0)))</f>
        <v/>
      </c>
      <c r="BF82">
        <f>IF(OR(UPPER(TRIM(PResult!R82))="S",UPPER(TRIM(PResult!R82))="P"),PResult!M82,0)</f>
        <v>0</v>
      </c>
      <c r="BG82" t="str">
        <f>IF(ISERROR(INDEX(Panaboard!L:L,MATCH(CONCATENATE(A82,"-",T82),Panaboard!AF:AF,0))),"",INDEX(Panaboard!L:L,MATCH(CONCATENATE(A82,"-",T82),Panaboard!AF:AF,0)))</f>
        <v/>
      </c>
      <c r="BH82" t="str">
        <f>IF(ISERROR(INDEX(Panaboard!AG:AG,MATCH(CONCATENATE(A82,"-",T82),Panaboard!AF:AF,0))),"",INDEX(Panaboard!AG:AG,MATCH(CONCATENATE(A82,"-",T82),Panaboard!AF:AF,0)))</f>
        <v/>
      </c>
      <c r="BI82" t="str">
        <f t="shared" si="5"/>
        <v/>
      </c>
      <c r="BJ82" t="str">
        <f>IF(ISERROR(INDEX(CuttingList!F:F,MATCH(CONCATENATE(A82,"-",T82),CuttingList!E:E,0))),"",INDEX(CuttingList!F:F,MATCH(CONCATENATE(A82,"-",T82),CuttingList!E:E,0)))</f>
        <v/>
      </c>
    </row>
    <row r="83" spans="1:62" x14ac:dyDescent="0.25">
      <c r="A83" t="str">
        <f>IF(PResult!AL83="","",PResult!AL83)</f>
        <v/>
      </c>
      <c r="B83" t="str">
        <f>IF(PResult!F83="","",PResult!F83)</f>
        <v/>
      </c>
      <c r="C83" t="str">
        <f>IF(PResult!AN83="","",PResult!AN83)</f>
        <v/>
      </c>
      <c r="D83" t="str">
        <f>IF(PResult!AO83="","",PResult!AO83)</f>
        <v/>
      </c>
      <c r="E83" t="str">
        <f>IF(PResult!AP83="","",PResult!AP83)</f>
        <v/>
      </c>
      <c r="F83" t="str">
        <f>IF(PResult!AQ83="","",PResult!AQ83)</f>
        <v/>
      </c>
      <c r="G83">
        <f>IF(PResult!AR83="",0,ROUND(PResult!AR83,2))</f>
        <v>0</v>
      </c>
      <c r="I83">
        <f>IF(OR(UPPER(TRIM(PResult!R83))="S",UPPER(TRIM(PResult!R83))="P"),PResult!O83,0)</f>
        <v>0</v>
      </c>
      <c r="J83" t="str">
        <f>IF(ISERROR(INDEX(Panaboard!J:J,MATCH(CONCATENATE(A83,"-",T83),Panaboard!AF:AF,0))),"",TRIM(INDEX(Panaboard!J:J,MATCH(CONCATENATE(A83,"-",T83),Panaboard!AF:AF,0))))</f>
        <v/>
      </c>
      <c r="K83" t="str">
        <f>IF(ISERROR(INDEX(Panaboard!C:C,MATCH(CONCATENATE(A83,"-",T83),Panaboard!AF:AF,0))),"",INDEX(Panaboard!C:C,MATCH(CONCATENATE(A83,"-",T83),Panaboard!AF:AF,0)))</f>
        <v/>
      </c>
      <c r="L83" t="str">
        <f>IF(ISERROR(INDEX(Panaboard!D:D,MATCH(CONCATENATE(A83,"-",T83),Panaboard!AF:AF,0))),"",INDEX(Panaboard!D:D,MATCH(CONCATENATE(A83,"-",T83),Panaboard!AF:AF,0)))</f>
        <v/>
      </c>
      <c r="M83" t="str">
        <f>IF(ISERROR(INDEX(Panaboard!E:E,MATCH(CONCATENATE(A83,"-",T83),Panaboard!AF:AF,0))),"",INDEX(Panaboard!E:E,MATCH(CONCATENATE(A83,"-",T83),Panaboard!AF:AF,0)))</f>
        <v/>
      </c>
      <c r="N83" t="str">
        <f>IF(ISERROR(INDEX(Panaboard!F:F,MATCH(CONCATENATE(A83,"-",T83),Panaboard!AF:AF,0))),"",INDEX(Panaboard!F:F,MATCH(CONCATENATE(A83,"-",T83),Panaboard!AF:AF,0)))</f>
        <v/>
      </c>
      <c r="O83" t="str">
        <f>IF(ISERROR(INDEX(Panaboard!G:G,MATCH(CONCATENATE(A83,"-",T83),Panaboard!AF:AF,0))),"",INDEX(Panaboard!G:G,MATCH(CONCATENATE(A83,"-",T83),Panaboard!AF:AF,0)))</f>
        <v/>
      </c>
      <c r="P83" t="str">
        <f t="shared" si="3"/>
        <v/>
      </c>
      <c r="Q83" t="str">
        <f>IF(ISERROR(INDEX(Panaboard!H:H,MATCH(CONCATENATE(A83,"-",T83),Panaboard!AF:AF,0))),"",INDEX(Panaboard!H:H,MATCH(CONCATENATE(A83,"-",T83),Panaboard!AF:AF,0)))</f>
        <v/>
      </c>
      <c r="R83" t="str">
        <f>IF(ISERROR(INDEX(Panaboard!I:I,MATCH(CONCATENATE(A83,"-",T83),Panaboard!AF:AF,0))),"",INDEX(Panaboard!I:I,MATCH(CONCATENATE(A83,"-",T83),Panaboard!AF:AF,0)))</f>
        <v/>
      </c>
      <c r="S83" t="str">
        <f>CONCATENATE(PResult!AS83,PResult!AT83)</f>
        <v/>
      </c>
      <c r="T83" t="str">
        <f>IF(PResult!BG83="","",PResult!BG83)</f>
        <v/>
      </c>
      <c r="U83" t="str">
        <f>IF(PResult!Y83="","",PResult!Y83)</f>
        <v/>
      </c>
      <c r="V83" t="str">
        <f>IF(PResult!AU83="","",PResult!AU83)</f>
        <v/>
      </c>
      <c r="W83" t="str">
        <f>IF(PResult!R83="","",UPPER(TRIM(PResult!R83)))</f>
        <v/>
      </c>
      <c r="X83" t="str">
        <f>IF(PResult!AV83="","",PResult!AV83)</f>
        <v/>
      </c>
      <c r="Y83" t="str">
        <f>IF(PResult!AW83="","",PResult!AW83)</f>
        <v/>
      </c>
      <c r="Z83" t="str">
        <f>IF(PResult!AX83="","",PResult!AX83)</f>
        <v/>
      </c>
      <c r="AA83" t="str">
        <f>IF(PResult!AY83="","",PResult!AY83)</f>
        <v/>
      </c>
      <c r="AB83" t="str">
        <f>IF(PResult!AZ83="","",PResult!AZ83)</f>
        <v/>
      </c>
      <c r="AC83" t="str">
        <f>IF(PResult!BA83="","",PResult!BA83)</f>
        <v/>
      </c>
      <c r="AD83" t="str">
        <f>IF(PResult!G83="","",PResult!G83)</f>
        <v/>
      </c>
      <c r="AE83" t="str">
        <f>IF(PResult!H83="","",PResult!H83)</f>
        <v/>
      </c>
      <c r="AF83">
        <f>IF(OR(PResult!I83="(null)",PResult!I83=""),0,PResult!I83)</f>
        <v>0</v>
      </c>
      <c r="AG83" t="str">
        <f>TEXT(IF(ISERROR(INDEX(Panaboard!P:P,MATCH(CONCATENATE(A83,"-",T83),Panaboard!AF:AF,0))),"",INDEX(Panaboard!P:P,MATCH(CONCATENATE(A83,"-",T83),Panaboard!AF:AF,0))),"HH:MM")</f>
        <v/>
      </c>
      <c r="AH83" t="str">
        <f>TEXT(IF(ISERROR(INDEX(Panaboard!Q:Q,MATCH(CONCATENATE(A83,"-",T83),Panaboard!AF:AF,0))),"",INDEX(Panaboard!Q:Q,MATCH(CONCATENATE(A83,"-",T83),Panaboard!AF:AF,0))),"HH:MM")</f>
        <v/>
      </c>
      <c r="AI83" t="str">
        <f>TEXT(IF(ISERROR(INDEX(Panaboard!R:R,MATCH(CONCATENATE(A83,"-",T83),Panaboard!AF:AF,0))),"",INDEX(Panaboard!R:R,MATCH(CONCATENATE(A83,"-",T83),Panaboard!AF:AF,0))),"HH:MM")</f>
        <v/>
      </c>
      <c r="AJ83" t="str">
        <f>TEXT(IF(ISERROR(INDEX(Panaboard!S:S,MATCH(CONCATENATE(A83,"-",T83),Panaboard!AF:AF,0))),"",INDEX(Panaboard!S:S,MATCH(CONCATENATE(A83,"-",T83),Panaboard!AF:AF,0))),"HH:MM")</f>
        <v/>
      </c>
      <c r="AK83" t="str">
        <f>IF(PResult!BC83="","",PResult!BC83)</f>
        <v/>
      </c>
      <c r="AL83" t="str">
        <f>IF(PResult!BB83="","",PResult!BB83)</f>
        <v/>
      </c>
      <c r="AM83" t="str">
        <f>IF(PResult!BE83="","",PResult!BE83)</f>
        <v/>
      </c>
      <c r="AN83" t="str">
        <f>IF(PResult!BD83="","",PResult!BD83)</f>
        <v/>
      </c>
      <c r="AO83" t="str">
        <f>IF(PResult!BF83="","",PResult!BF83)</f>
        <v/>
      </c>
      <c r="AP83" t="str">
        <f>IF(ISERROR(INDEX(Panaboard!T:T,MATCH(CONCATENATE(A83,"-",T83),Panaboard!AF:AF,0))),"",INDEX(Panaboard!T:T,MATCH(CONCATENATE(A83,"-",T83),Panaboard!AF:AF,0)))</f>
        <v/>
      </c>
      <c r="AQ83" t="str">
        <f>IF(ISERROR(INDEX(Panaboard!U:U,MATCH(CONCATENATE(A83,"-",T83),Panaboard!AF:AF,0))),"",INDEX(Panaboard!U:U,MATCH(CONCATENATE(A83,"-",T83),Panaboard!AF:AF,0)))</f>
        <v/>
      </c>
      <c r="AR83" t="str">
        <f>IF(ISERROR(INDEX(Panaboard!V:V,MATCH(CONCATENATE(A83,"-",T83),Panaboard!AF:AF,0))),"",INDEX(Panaboard!V:V,MATCH(CONCATENATE(A83,"-",T83),Panaboard!AF:AF,0)))</f>
        <v/>
      </c>
      <c r="AS83" t="str">
        <f>IF(ISERROR(INDEX(Panaboard!W:W,MATCH(CONCATENATE(A83,"-",T83),Panaboard!AF:AF,0))),"",INDEX(Panaboard!W:W,MATCH(CONCATENATE(A83,"-",T83),Panaboard!AF:AF,0)))</f>
        <v/>
      </c>
      <c r="AT83" t="str">
        <f>IF(ISERROR(INDEX(Panaboard!X:X,MATCH(CONCATENATE(A83,"-",T83),Panaboard!AF:AF,0))),"",INDEX(Panaboard!X:X,MATCH(CONCATENATE(A83,"-",T83),Panaboard!AF:AF,0)))</f>
        <v/>
      </c>
      <c r="AU83" t="str">
        <f>IF(ISERROR(INDEX(Panaboard!Y:Y,MATCH(CONCATENATE(A83,"-",T83),Panaboard!AF:AF,0))),"",INDEX(Panaboard!Y:Y,MATCH(CONCATENATE(A83,"-",T83),Panaboard!AF:AF,0)))</f>
        <v/>
      </c>
      <c r="AV83" t="str">
        <f>IF(ISERROR(INDEX(Panaboard!Z:Z,MATCH(CONCATENATE(A83,"-",T83),Panaboard!AF:AF,0))),"",INDEX(Panaboard!Z:Z,MATCH(CONCATENATE(A83,"-",T83),Panaboard!AF:AF,0)))</f>
        <v/>
      </c>
      <c r="AW83" t="str">
        <f>IF(ISERROR(INDEX(Panaboard!AA:AA,MATCH(CONCATENATE(A83,"-",T83),Panaboard!AF:AF,0))),"",INDEX(Panaboard!AA:AA,MATCH(CONCATENATE(A83,"-",T83),Panaboard!AF:AF,0)))</f>
        <v/>
      </c>
      <c r="AX83" t="str">
        <f>IF(ISERROR(INDEX(Panaboard!AB:AB,MATCH(CONCATENATE(A83,"-",T83),Panaboard!AF:AF,0))),"",INDEX(Panaboard!AB:AB,MATCH(CONCATENATE(A83,"-",T83),Panaboard!AF:AF,0)))</f>
        <v/>
      </c>
      <c r="AY83" t="str">
        <f>IF(ISERROR(INDEX(Panaboard!AC:AC,MATCH(CONCATENATE(A83,"-",T83),Panaboard!AF:AF,0))),"",INDEX(Panaboard!AC:AC,MATCH(CONCATENATE(A83,"-",T83),Panaboard!AF:AF,0)))</f>
        <v/>
      </c>
      <c r="AZ83" t="str">
        <f>IF(OR(PResult!T83="",PResult!T83="(null)"),"",PResult!T83)</f>
        <v/>
      </c>
      <c r="BA83">
        <f>IF(PResult!O83="",0,PResult!O83)</f>
        <v>0</v>
      </c>
      <c r="BB83" t="str">
        <f>IF(ISERROR(INDEX(Panaboard!N:N,MATCH(CONCATENATE(A83,"-",T83),Panaboard!AF:AF,0))),"",INDEX(Panaboard!N:N,MATCH(CONCATENATE(A83,"-",T83),Panaboard!AF:AF,0)))</f>
        <v/>
      </c>
      <c r="BC83" t="str">
        <f t="shared" si="4"/>
        <v/>
      </c>
      <c r="BD83" t="str">
        <f>IF(ISERROR(INDEX(Panaboard!AD:AD,MATCH(CONCATENATE(A83,"-",T83),Panaboard!AF:AF,0))),"",INDEX(Panaboard!AD:AD,MATCH(CONCATENATE(A83,"-",T83),Panaboard!AF:AF,0)))</f>
        <v/>
      </c>
      <c r="BE83" t="str">
        <f>IF(ISERROR(INDEX(Panaboard!AE:AE,MATCH(CONCATENATE(A83,"-",T83),Panaboard!AF:AF,0))),"",INDEX(Panaboard!AE:AE,MATCH(CONCATENATE(A83,"-",T83),Panaboard!AF:AF,0)))</f>
        <v/>
      </c>
      <c r="BF83">
        <f>IF(OR(UPPER(TRIM(PResult!R83))="S",UPPER(TRIM(PResult!R83))="P"),PResult!M83,0)</f>
        <v>0</v>
      </c>
      <c r="BG83" t="str">
        <f>IF(ISERROR(INDEX(Panaboard!L:L,MATCH(CONCATENATE(A83,"-",T83),Panaboard!AF:AF,0))),"",INDEX(Panaboard!L:L,MATCH(CONCATENATE(A83,"-",T83),Panaboard!AF:AF,0)))</f>
        <v/>
      </c>
      <c r="BH83" t="str">
        <f>IF(ISERROR(INDEX(Panaboard!AG:AG,MATCH(CONCATENATE(A83,"-",T83),Panaboard!AF:AF,0))),"",INDEX(Panaboard!AG:AG,MATCH(CONCATENATE(A83,"-",T83),Panaboard!AF:AF,0)))</f>
        <v/>
      </c>
      <c r="BI83" t="str">
        <f t="shared" si="5"/>
        <v/>
      </c>
      <c r="BJ83" t="str">
        <f>IF(ISERROR(INDEX(CuttingList!F:F,MATCH(CONCATENATE(A83,"-",T83),CuttingList!E:E,0))),"",INDEX(CuttingList!F:F,MATCH(CONCATENATE(A83,"-",T83),CuttingList!E:E,0)))</f>
        <v/>
      </c>
    </row>
    <row r="84" spans="1:62" x14ac:dyDescent="0.25">
      <c r="A84" t="str">
        <f>IF(PResult!AL84="","",PResult!AL84)</f>
        <v/>
      </c>
      <c r="B84" t="str">
        <f>IF(PResult!F84="","",PResult!F84)</f>
        <v/>
      </c>
      <c r="C84" t="str">
        <f>IF(PResult!AN84="","",PResult!AN84)</f>
        <v/>
      </c>
      <c r="D84" t="str">
        <f>IF(PResult!AO84="","",PResult!AO84)</f>
        <v/>
      </c>
      <c r="E84" t="str">
        <f>IF(PResult!AP84="","",PResult!AP84)</f>
        <v/>
      </c>
      <c r="F84" t="str">
        <f>IF(PResult!AQ84="","",PResult!AQ84)</f>
        <v/>
      </c>
      <c r="G84">
        <f>IF(PResult!AR84="",0,ROUND(PResult!AR84,2))</f>
        <v>0</v>
      </c>
      <c r="I84">
        <f>IF(OR(UPPER(TRIM(PResult!R84))="S",UPPER(TRIM(PResult!R84))="P"),PResult!O84,0)</f>
        <v>0</v>
      </c>
      <c r="J84" t="str">
        <f>IF(ISERROR(INDEX(Panaboard!J:J,MATCH(CONCATENATE(A84,"-",T84),Panaboard!AF:AF,0))),"",TRIM(INDEX(Panaboard!J:J,MATCH(CONCATENATE(A84,"-",T84),Panaboard!AF:AF,0))))</f>
        <v/>
      </c>
      <c r="K84" t="str">
        <f>IF(ISERROR(INDEX(Panaboard!C:C,MATCH(CONCATENATE(A84,"-",T84),Panaboard!AF:AF,0))),"",INDEX(Panaboard!C:C,MATCH(CONCATENATE(A84,"-",T84),Panaboard!AF:AF,0)))</f>
        <v/>
      </c>
      <c r="L84" t="str">
        <f>IF(ISERROR(INDEX(Panaboard!D:D,MATCH(CONCATENATE(A84,"-",T84),Panaboard!AF:AF,0))),"",INDEX(Panaboard!D:D,MATCH(CONCATENATE(A84,"-",T84),Panaboard!AF:AF,0)))</f>
        <v/>
      </c>
      <c r="M84" t="str">
        <f>IF(ISERROR(INDEX(Panaboard!E:E,MATCH(CONCATENATE(A84,"-",T84),Panaboard!AF:AF,0))),"",INDEX(Panaboard!E:E,MATCH(CONCATENATE(A84,"-",T84),Panaboard!AF:AF,0)))</f>
        <v/>
      </c>
      <c r="N84" t="str">
        <f>IF(ISERROR(INDEX(Panaboard!F:F,MATCH(CONCATENATE(A84,"-",T84),Panaboard!AF:AF,0))),"",INDEX(Panaboard!F:F,MATCH(CONCATENATE(A84,"-",T84),Panaboard!AF:AF,0)))</f>
        <v/>
      </c>
      <c r="O84" t="str">
        <f>IF(ISERROR(INDEX(Panaboard!G:G,MATCH(CONCATENATE(A84,"-",T84),Panaboard!AF:AF,0))),"",INDEX(Panaboard!G:G,MATCH(CONCATENATE(A84,"-",T84),Panaboard!AF:AF,0)))</f>
        <v/>
      </c>
      <c r="P84" t="str">
        <f t="shared" si="3"/>
        <v/>
      </c>
      <c r="Q84" t="str">
        <f>IF(ISERROR(INDEX(Panaboard!H:H,MATCH(CONCATENATE(A84,"-",T84),Panaboard!AF:AF,0))),"",INDEX(Panaboard!H:H,MATCH(CONCATENATE(A84,"-",T84),Panaboard!AF:AF,0)))</f>
        <v/>
      </c>
      <c r="R84" t="str">
        <f>IF(ISERROR(INDEX(Panaboard!I:I,MATCH(CONCATENATE(A84,"-",T84),Panaboard!AF:AF,0))),"",INDEX(Panaboard!I:I,MATCH(CONCATENATE(A84,"-",T84),Panaboard!AF:AF,0)))</f>
        <v/>
      </c>
      <c r="S84" t="str">
        <f>CONCATENATE(PResult!AS84,PResult!AT84)</f>
        <v/>
      </c>
      <c r="T84" t="str">
        <f>IF(PResult!BG84="","",PResult!BG84)</f>
        <v/>
      </c>
      <c r="U84" t="str">
        <f>IF(PResult!Y84="","",PResult!Y84)</f>
        <v/>
      </c>
      <c r="V84" t="str">
        <f>IF(PResult!AU84="","",PResult!AU84)</f>
        <v/>
      </c>
      <c r="W84" t="str">
        <f>IF(PResult!R84="","",UPPER(TRIM(PResult!R84)))</f>
        <v/>
      </c>
      <c r="X84" t="str">
        <f>IF(PResult!AV84="","",PResult!AV84)</f>
        <v/>
      </c>
      <c r="Y84" t="str">
        <f>IF(PResult!AW84="","",PResult!AW84)</f>
        <v/>
      </c>
      <c r="Z84" t="str">
        <f>IF(PResult!AX84="","",PResult!AX84)</f>
        <v/>
      </c>
      <c r="AA84" t="str">
        <f>IF(PResult!AY84="","",PResult!AY84)</f>
        <v/>
      </c>
      <c r="AB84" t="str">
        <f>IF(PResult!AZ84="","",PResult!AZ84)</f>
        <v/>
      </c>
      <c r="AC84" t="str">
        <f>IF(PResult!BA84="","",PResult!BA84)</f>
        <v/>
      </c>
      <c r="AD84" t="str">
        <f>IF(PResult!G84="","",PResult!G84)</f>
        <v/>
      </c>
      <c r="AE84" t="str">
        <f>IF(PResult!H84="","",PResult!H84)</f>
        <v/>
      </c>
      <c r="AF84">
        <f>IF(OR(PResult!I84="(null)",PResult!I84=""),0,PResult!I84)</f>
        <v>0</v>
      </c>
      <c r="AG84" t="str">
        <f>TEXT(IF(ISERROR(INDEX(Panaboard!P:P,MATCH(CONCATENATE(A84,"-",T84),Panaboard!AF:AF,0))),"",INDEX(Panaboard!P:P,MATCH(CONCATENATE(A84,"-",T84),Panaboard!AF:AF,0))),"HH:MM")</f>
        <v/>
      </c>
      <c r="AH84" t="str">
        <f>TEXT(IF(ISERROR(INDEX(Panaboard!Q:Q,MATCH(CONCATENATE(A84,"-",T84),Panaboard!AF:AF,0))),"",INDEX(Panaboard!Q:Q,MATCH(CONCATENATE(A84,"-",T84),Panaboard!AF:AF,0))),"HH:MM")</f>
        <v/>
      </c>
      <c r="AI84" t="str">
        <f>TEXT(IF(ISERROR(INDEX(Panaboard!R:R,MATCH(CONCATENATE(A84,"-",T84),Panaboard!AF:AF,0))),"",INDEX(Panaboard!R:R,MATCH(CONCATENATE(A84,"-",T84),Panaboard!AF:AF,0))),"HH:MM")</f>
        <v/>
      </c>
      <c r="AJ84" t="str">
        <f>TEXT(IF(ISERROR(INDEX(Panaboard!S:S,MATCH(CONCATENATE(A84,"-",T84),Panaboard!AF:AF,0))),"",INDEX(Panaboard!S:S,MATCH(CONCATENATE(A84,"-",T84),Panaboard!AF:AF,0))),"HH:MM")</f>
        <v/>
      </c>
      <c r="AK84" t="str">
        <f>IF(PResult!BC84="","",PResult!BC84)</f>
        <v/>
      </c>
      <c r="AL84" t="str">
        <f>IF(PResult!BB84="","",PResult!BB84)</f>
        <v/>
      </c>
      <c r="AM84" t="str">
        <f>IF(PResult!BE84="","",PResult!BE84)</f>
        <v/>
      </c>
      <c r="AN84" t="str">
        <f>IF(PResult!BD84="","",PResult!BD84)</f>
        <v/>
      </c>
      <c r="AO84" t="str">
        <f>IF(PResult!BF84="","",PResult!BF84)</f>
        <v/>
      </c>
      <c r="AP84" t="str">
        <f>IF(ISERROR(INDEX(Panaboard!T:T,MATCH(CONCATENATE(A84,"-",T84),Panaboard!AF:AF,0))),"",INDEX(Panaboard!T:T,MATCH(CONCATENATE(A84,"-",T84),Panaboard!AF:AF,0)))</f>
        <v/>
      </c>
      <c r="AQ84" t="str">
        <f>IF(ISERROR(INDEX(Panaboard!U:U,MATCH(CONCATENATE(A84,"-",T84),Panaboard!AF:AF,0))),"",INDEX(Panaboard!U:U,MATCH(CONCATENATE(A84,"-",T84),Panaboard!AF:AF,0)))</f>
        <v/>
      </c>
      <c r="AR84" t="str">
        <f>IF(ISERROR(INDEX(Panaboard!V:V,MATCH(CONCATENATE(A84,"-",T84),Panaboard!AF:AF,0))),"",INDEX(Panaboard!V:V,MATCH(CONCATENATE(A84,"-",T84),Panaboard!AF:AF,0)))</f>
        <v/>
      </c>
      <c r="AS84" t="str">
        <f>IF(ISERROR(INDEX(Panaboard!W:W,MATCH(CONCATENATE(A84,"-",T84),Panaboard!AF:AF,0))),"",INDEX(Panaboard!W:W,MATCH(CONCATENATE(A84,"-",T84),Panaboard!AF:AF,0)))</f>
        <v/>
      </c>
      <c r="AT84" t="str">
        <f>IF(ISERROR(INDEX(Panaboard!X:X,MATCH(CONCATENATE(A84,"-",T84),Panaboard!AF:AF,0))),"",INDEX(Panaboard!X:X,MATCH(CONCATENATE(A84,"-",T84),Panaboard!AF:AF,0)))</f>
        <v/>
      </c>
      <c r="AU84" t="str">
        <f>IF(ISERROR(INDEX(Panaboard!Y:Y,MATCH(CONCATENATE(A84,"-",T84),Panaboard!AF:AF,0))),"",INDEX(Panaboard!Y:Y,MATCH(CONCATENATE(A84,"-",T84),Panaboard!AF:AF,0)))</f>
        <v/>
      </c>
      <c r="AV84" t="str">
        <f>IF(ISERROR(INDEX(Panaboard!Z:Z,MATCH(CONCATENATE(A84,"-",T84),Panaboard!AF:AF,0))),"",INDEX(Panaboard!Z:Z,MATCH(CONCATENATE(A84,"-",T84),Panaboard!AF:AF,0)))</f>
        <v/>
      </c>
      <c r="AW84" t="str">
        <f>IF(ISERROR(INDEX(Panaboard!AA:AA,MATCH(CONCATENATE(A84,"-",T84),Panaboard!AF:AF,0))),"",INDEX(Panaboard!AA:AA,MATCH(CONCATENATE(A84,"-",T84),Panaboard!AF:AF,0)))</f>
        <v/>
      </c>
      <c r="AX84" t="str">
        <f>IF(ISERROR(INDEX(Panaboard!AB:AB,MATCH(CONCATENATE(A84,"-",T84),Panaboard!AF:AF,0))),"",INDEX(Panaboard!AB:AB,MATCH(CONCATENATE(A84,"-",T84),Panaboard!AF:AF,0)))</f>
        <v/>
      </c>
      <c r="AY84" t="str">
        <f>IF(ISERROR(INDEX(Panaboard!AC:AC,MATCH(CONCATENATE(A84,"-",T84),Panaboard!AF:AF,0))),"",INDEX(Panaboard!AC:AC,MATCH(CONCATENATE(A84,"-",T84),Panaboard!AF:AF,0)))</f>
        <v/>
      </c>
      <c r="AZ84" t="str">
        <f>IF(OR(PResult!T84="",PResult!T84="(null)"),"",PResult!T84)</f>
        <v/>
      </c>
      <c r="BA84">
        <f>IF(PResult!O84="",0,PResult!O84)</f>
        <v>0</v>
      </c>
      <c r="BB84" t="str">
        <f>IF(ISERROR(INDEX(Panaboard!N:N,MATCH(CONCATENATE(A84,"-",T84),Panaboard!AF:AF,0))),"",INDEX(Panaboard!N:N,MATCH(CONCATENATE(A84,"-",T84),Panaboard!AF:AF,0)))</f>
        <v/>
      </c>
      <c r="BC84" t="str">
        <f t="shared" si="4"/>
        <v/>
      </c>
      <c r="BD84" t="str">
        <f>IF(ISERROR(INDEX(Panaboard!AD:AD,MATCH(CONCATENATE(A84,"-",T84),Panaboard!AF:AF,0))),"",INDEX(Panaboard!AD:AD,MATCH(CONCATENATE(A84,"-",T84),Panaboard!AF:AF,0)))</f>
        <v/>
      </c>
      <c r="BE84" t="str">
        <f>IF(ISERROR(INDEX(Panaboard!AE:AE,MATCH(CONCATENATE(A84,"-",T84),Panaboard!AF:AF,0))),"",INDEX(Panaboard!AE:AE,MATCH(CONCATENATE(A84,"-",T84),Panaboard!AF:AF,0)))</f>
        <v/>
      </c>
      <c r="BF84">
        <f>IF(OR(UPPER(TRIM(PResult!R84))="S",UPPER(TRIM(PResult!R84))="P"),PResult!M84,0)</f>
        <v>0</v>
      </c>
      <c r="BG84" t="str">
        <f>IF(ISERROR(INDEX(Panaboard!L:L,MATCH(CONCATENATE(A84,"-",T84),Panaboard!AF:AF,0))),"",INDEX(Panaboard!L:L,MATCH(CONCATENATE(A84,"-",T84),Panaboard!AF:AF,0)))</f>
        <v/>
      </c>
      <c r="BH84" t="str">
        <f>IF(ISERROR(INDEX(Panaboard!AG:AG,MATCH(CONCATENATE(A84,"-",T84),Panaboard!AF:AF,0))),"",INDEX(Panaboard!AG:AG,MATCH(CONCATENATE(A84,"-",T84),Panaboard!AF:AF,0)))</f>
        <v/>
      </c>
      <c r="BI84" t="str">
        <f t="shared" si="5"/>
        <v/>
      </c>
      <c r="BJ84" t="str">
        <f>IF(ISERROR(INDEX(CuttingList!F:F,MATCH(CONCATENATE(A84,"-",T84),CuttingList!E:E,0))),"",INDEX(CuttingList!F:F,MATCH(CONCATENATE(A84,"-",T84),CuttingList!E:E,0)))</f>
        <v/>
      </c>
    </row>
    <row r="85" spans="1:62" x14ac:dyDescent="0.25">
      <c r="A85" t="str">
        <f>IF(PResult!AL85="","",PResult!AL85)</f>
        <v/>
      </c>
      <c r="B85" t="str">
        <f>IF(PResult!F85="","",PResult!F85)</f>
        <v/>
      </c>
      <c r="C85" t="str">
        <f>IF(PResult!AN85="","",PResult!AN85)</f>
        <v/>
      </c>
      <c r="D85" t="str">
        <f>IF(PResult!AO85="","",PResult!AO85)</f>
        <v/>
      </c>
      <c r="E85" t="str">
        <f>IF(PResult!AP85="","",PResult!AP85)</f>
        <v/>
      </c>
      <c r="F85" t="str">
        <f>IF(PResult!AQ85="","",PResult!AQ85)</f>
        <v/>
      </c>
      <c r="G85">
        <f>IF(PResult!AR85="",0,ROUND(PResult!AR85,2))</f>
        <v>0</v>
      </c>
      <c r="I85">
        <f>IF(OR(UPPER(TRIM(PResult!R85))="S",UPPER(TRIM(PResult!R85))="P"),PResult!O85,0)</f>
        <v>0</v>
      </c>
      <c r="J85" t="str">
        <f>IF(ISERROR(INDEX(Panaboard!J:J,MATCH(CONCATENATE(A85,"-",T85),Panaboard!AF:AF,0))),"",TRIM(INDEX(Panaboard!J:J,MATCH(CONCATENATE(A85,"-",T85),Panaboard!AF:AF,0))))</f>
        <v/>
      </c>
      <c r="K85" t="str">
        <f>IF(ISERROR(INDEX(Panaboard!C:C,MATCH(CONCATENATE(A85,"-",T85),Panaboard!AF:AF,0))),"",INDEX(Panaboard!C:C,MATCH(CONCATENATE(A85,"-",T85),Panaboard!AF:AF,0)))</f>
        <v/>
      </c>
      <c r="L85" t="str">
        <f>IF(ISERROR(INDEX(Panaboard!D:D,MATCH(CONCATENATE(A85,"-",T85),Panaboard!AF:AF,0))),"",INDEX(Panaboard!D:D,MATCH(CONCATENATE(A85,"-",T85),Panaboard!AF:AF,0)))</f>
        <v/>
      </c>
      <c r="M85" t="str">
        <f>IF(ISERROR(INDEX(Panaboard!E:E,MATCH(CONCATENATE(A85,"-",T85),Panaboard!AF:AF,0))),"",INDEX(Panaboard!E:E,MATCH(CONCATENATE(A85,"-",T85),Panaboard!AF:AF,0)))</f>
        <v/>
      </c>
      <c r="N85" t="str">
        <f>IF(ISERROR(INDEX(Panaboard!F:F,MATCH(CONCATENATE(A85,"-",T85),Panaboard!AF:AF,0))),"",INDEX(Panaboard!F:F,MATCH(CONCATENATE(A85,"-",T85),Panaboard!AF:AF,0)))</f>
        <v/>
      </c>
      <c r="O85" t="str">
        <f>IF(ISERROR(INDEX(Panaboard!G:G,MATCH(CONCATENATE(A85,"-",T85),Panaboard!AF:AF,0))),"",INDEX(Panaboard!G:G,MATCH(CONCATENATE(A85,"-",T85),Panaboard!AF:AF,0)))</f>
        <v/>
      </c>
      <c r="P85" t="str">
        <f t="shared" si="3"/>
        <v/>
      </c>
      <c r="Q85" t="str">
        <f>IF(ISERROR(INDEX(Panaboard!H:H,MATCH(CONCATENATE(A85,"-",T85),Panaboard!AF:AF,0))),"",INDEX(Panaboard!H:H,MATCH(CONCATENATE(A85,"-",T85),Panaboard!AF:AF,0)))</f>
        <v/>
      </c>
      <c r="R85" t="str">
        <f>IF(ISERROR(INDEX(Panaboard!I:I,MATCH(CONCATENATE(A85,"-",T85),Panaboard!AF:AF,0))),"",INDEX(Panaboard!I:I,MATCH(CONCATENATE(A85,"-",T85),Panaboard!AF:AF,0)))</f>
        <v/>
      </c>
      <c r="S85" t="str">
        <f>CONCATENATE(PResult!AS85,PResult!AT85)</f>
        <v/>
      </c>
      <c r="T85" t="str">
        <f>IF(PResult!BG85="","",PResult!BG85)</f>
        <v/>
      </c>
      <c r="U85" t="str">
        <f>IF(PResult!Y85="","",PResult!Y85)</f>
        <v/>
      </c>
      <c r="V85" t="str">
        <f>IF(PResult!AU85="","",PResult!AU85)</f>
        <v/>
      </c>
      <c r="W85" t="str">
        <f>IF(PResult!R85="","",UPPER(TRIM(PResult!R85)))</f>
        <v/>
      </c>
      <c r="X85" t="str">
        <f>IF(PResult!AV85="","",PResult!AV85)</f>
        <v/>
      </c>
      <c r="Y85" t="str">
        <f>IF(PResult!AW85="","",PResult!AW85)</f>
        <v/>
      </c>
      <c r="Z85" t="str">
        <f>IF(PResult!AX85="","",PResult!AX85)</f>
        <v/>
      </c>
      <c r="AA85" t="str">
        <f>IF(PResult!AY85="","",PResult!AY85)</f>
        <v/>
      </c>
      <c r="AB85" t="str">
        <f>IF(PResult!AZ85="","",PResult!AZ85)</f>
        <v/>
      </c>
      <c r="AC85" t="str">
        <f>IF(PResult!BA85="","",PResult!BA85)</f>
        <v/>
      </c>
      <c r="AD85" t="str">
        <f>IF(PResult!G85="","",PResult!G85)</f>
        <v/>
      </c>
      <c r="AE85" t="str">
        <f>IF(PResult!H85="","",PResult!H85)</f>
        <v/>
      </c>
      <c r="AF85">
        <f>IF(OR(PResult!I85="(null)",PResult!I85=""),0,PResult!I85)</f>
        <v>0</v>
      </c>
      <c r="AG85" t="str">
        <f>TEXT(IF(ISERROR(INDEX(Panaboard!P:P,MATCH(CONCATENATE(A85,"-",T85),Panaboard!AF:AF,0))),"",INDEX(Panaboard!P:P,MATCH(CONCATENATE(A85,"-",T85),Panaboard!AF:AF,0))),"HH:MM")</f>
        <v/>
      </c>
      <c r="AH85" t="str">
        <f>TEXT(IF(ISERROR(INDEX(Panaboard!Q:Q,MATCH(CONCATENATE(A85,"-",T85),Panaboard!AF:AF,0))),"",INDEX(Panaboard!Q:Q,MATCH(CONCATENATE(A85,"-",T85),Panaboard!AF:AF,0))),"HH:MM")</f>
        <v/>
      </c>
      <c r="AI85" t="str">
        <f>TEXT(IF(ISERROR(INDEX(Panaboard!R:R,MATCH(CONCATENATE(A85,"-",T85),Panaboard!AF:AF,0))),"",INDEX(Panaboard!R:R,MATCH(CONCATENATE(A85,"-",T85),Panaboard!AF:AF,0))),"HH:MM")</f>
        <v/>
      </c>
      <c r="AJ85" t="str">
        <f>TEXT(IF(ISERROR(INDEX(Panaboard!S:S,MATCH(CONCATENATE(A85,"-",T85),Panaboard!AF:AF,0))),"",INDEX(Panaboard!S:S,MATCH(CONCATENATE(A85,"-",T85),Panaboard!AF:AF,0))),"HH:MM")</f>
        <v/>
      </c>
      <c r="AK85" t="str">
        <f>IF(PResult!BC85="","",PResult!BC85)</f>
        <v/>
      </c>
      <c r="AL85" t="str">
        <f>IF(PResult!BB85="","",PResult!BB85)</f>
        <v/>
      </c>
      <c r="AM85" t="str">
        <f>IF(PResult!BE85="","",PResult!BE85)</f>
        <v/>
      </c>
      <c r="AN85" t="str">
        <f>IF(PResult!BD85="","",PResult!BD85)</f>
        <v/>
      </c>
      <c r="AO85" t="str">
        <f>IF(PResult!BF85="","",PResult!BF85)</f>
        <v/>
      </c>
      <c r="AP85" t="str">
        <f>IF(ISERROR(INDEX(Panaboard!T:T,MATCH(CONCATENATE(A85,"-",T85),Panaboard!AF:AF,0))),"",INDEX(Panaboard!T:T,MATCH(CONCATENATE(A85,"-",T85),Panaboard!AF:AF,0)))</f>
        <v/>
      </c>
      <c r="AQ85" t="str">
        <f>IF(ISERROR(INDEX(Panaboard!U:U,MATCH(CONCATENATE(A85,"-",T85),Panaboard!AF:AF,0))),"",INDEX(Panaboard!U:U,MATCH(CONCATENATE(A85,"-",T85),Panaboard!AF:AF,0)))</f>
        <v/>
      </c>
      <c r="AR85" t="str">
        <f>IF(ISERROR(INDEX(Panaboard!V:V,MATCH(CONCATENATE(A85,"-",T85),Panaboard!AF:AF,0))),"",INDEX(Panaboard!V:V,MATCH(CONCATENATE(A85,"-",T85),Panaboard!AF:AF,0)))</f>
        <v/>
      </c>
      <c r="AS85" t="str">
        <f>IF(ISERROR(INDEX(Panaboard!W:W,MATCH(CONCATENATE(A85,"-",T85),Panaboard!AF:AF,0))),"",INDEX(Panaboard!W:W,MATCH(CONCATENATE(A85,"-",T85),Panaboard!AF:AF,0)))</f>
        <v/>
      </c>
      <c r="AT85" t="str">
        <f>IF(ISERROR(INDEX(Panaboard!X:X,MATCH(CONCATENATE(A85,"-",T85),Panaboard!AF:AF,0))),"",INDEX(Panaboard!X:X,MATCH(CONCATENATE(A85,"-",T85),Panaboard!AF:AF,0)))</f>
        <v/>
      </c>
      <c r="AU85" t="str">
        <f>IF(ISERROR(INDEX(Panaboard!Y:Y,MATCH(CONCATENATE(A85,"-",T85),Panaboard!AF:AF,0))),"",INDEX(Panaboard!Y:Y,MATCH(CONCATENATE(A85,"-",T85),Panaboard!AF:AF,0)))</f>
        <v/>
      </c>
      <c r="AV85" t="str">
        <f>IF(ISERROR(INDEX(Panaboard!Z:Z,MATCH(CONCATENATE(A85,"-",T85),Panaboard!AF:AF,0))),"",INDEX(Panaboard!Z:Z,MATCH(CONCATENATE(A85,"-",T85),Panaboard!AF:AF,0)))</f>
        <v/>
      </c>
      <c r="AW85" t="str">
        <f>IF(ISERROR(INDEX(Panaboard!AA:AA,MATCH(CONCATENATE(A85,"-",T85),Panaboard!AF:AF,0))),"",INDEX(Panaboard!AA:AA,MATCH(CONCATENATE(A85,"-",T85),Panaboard!AF:AF,0)))</f>
        <v/>
      </c>
      <c r="AX85" t="str">
        <f>IF(ISERROR(INDEX(Panaboard!AB:AB,MATCH(CONCATENATE(A85,"-",T85),Panaboard!AF:AF,0))),"",INDEX(Panaboard!AB:AB,MATCH(CONCATENATE(A85,"-",T85),Panaboard!AF:AF,0)))</f>
        <v/>
      </c>
      <c r="AY85" t="str">
        <f>IF(ISERROR(INDEX(Panaboard!AC:AC,MATCH(CONCATENATE(A85,"-",T85),Panaboard!AF:AF,0))),"",INDEX(Panaboard!AC:AC,MATCH(CONCATENATE(A85,"-",T85),Panaboard!AF:AF,0)))</f>
        <v/>
      </c>
      <c r="AZ85" t="str">
        <f>IF(OR(PResult!T85="",PResult!T85="(null)"),"",PResult!T85)</f>
        <v/>
      </c>
      <c r="BA85">
        <f>IF(PResult!O85="",0,PResult!O85)</f>
        <v>0</v>
      </c>
      <c r="BB85" t="str">
        <f>IF(ISERROR(INDEX(Panaboard!N:N,MATCH(CONCATENATE(A85,"-",T85),Panaboard!AF:AF,0))),"",INDEX(Panaboard!N:N,MATCH(CONCATENATE(A85,"-",T85),Panaboard!AF:AF,0)))</f>
        <v/>
      </c>
      <c r="BC85" t="str">
        <f t="shared" si="4"/>
        <v/>
      </c>
      <c r="BD85" t="str">
        <f>IF(ISERROR(INDEX(Panaboard!AD:AD,MATCH(CONCATENATE(A85,"-",T85),Panaboard!AF:AF,0))),"",INDEX(Panaboard!AD:AD,MATCH(CONCATENATE(A85,"-",T85),Panaboard!AF:AF,0)))</f>
        <v/>
      </c>
      <c r="BE85" t="str">
        <f>IF(ISERROR(INDEX(Panaboard!AE:AE,MATCH(CONCATENATE(A85,"-",T85),Panaboard!AF:AF,0))),"",INDEX(Panaboard!AE:AE,MATCH(CONCATENATE(A85,"-",T85),Panaboard!AF:AF,0)))</f>
        <v/>
      </c>
      <c r="BF85">
        <f>IF(OR(UPPER(TRIM(PResult!R85))="S",UPPER(TRIM(PResult!R85))="P"),PResult!M85,0)</f>
        <v>0</v>
      </c>
      <c r="BG85" t="str">
        <f>IF(ISERROR(INDEX(Panaboard!L:L,MATCH(CONCATENATE(A85,"-",T85),Panaboard!AF:AF,0))),"",INDEX(Panaboard!L:L,MATCH(CONCATENATE(A85,"-",T85),Panaboard!AF:AF,0)))</f>
        <v/>
      </c>
      <c r="BH85" t="str">
        <f>IF(ISERROR(INDEX(Panaboard!AG:AG,MATCH(CONCATENATE(A85,"-",T85),Panaboard!AF:AF,0))),"",INDEX(Panaboard!AG:AG,MATCH(CONCATENATE(A85,"-",T85),Panaboard!AF:AF,0)))</f>
        <v/>
      </c>
      <c r="BI85" t="str">
        <f t="shared" si="5"/>
        <v/>
      </c>
      <c r="BJ85" t="str">
        <f>IF(ISERROR(INDEX(CuttingList!F:F,MATCH(CONCATENATE(A85,"-",T85),CuttingList!E:E,0))),"",INDEX(CuttingList!F:F,MATCH(CONCATENATE(A85,"-",T85),CuttingList!E:E,0)))</f>
        <v/>
      </c>
    </row>
    <row r="86" spans="1:62" x14ac:dyDescent="0.25">
      <c r="A86" t="str">
        <f>IF(PResult!AL86="","",PResult!AL86)</f>
        <v/>
      </c>
      <c r="B86" t="str">
        <f>IF(PResult!F86="","",PResult!F86)</f>
        <v/>
      </c>
      <c r="C86" t="str">
        <f>IF(PResult!AN86="","",PResult!AN86)</f>
        <v/>
      </c>
      <c r="D86" t="str">
        <f>IF(PResult!AO86="","",PResult!AO86)</f>
        <v/>
      </c>
      <c r="E86" t="str">
        <f>IF(PResult!AP86="","",PResult!AP86)</f>
        <v/>
      </c>
      <c r="F86" t="str">
        <f>IF(PResult!AQ86="","",PResult!AQ86)</f>
        <v/>
      </c>
      <c r="G86">
        <f>IF(PResult!AR86="",0,ROUND(PResult!AR86,2))</f>
        <v>0</v>
      </c>
      <c r="I86">
        <f>IF(OR(UPPER(TRIM(PResult!R86))="S",UPPER(TRIM(PResult!R86))="P"),PResult!O86,0)</f>
        <v>0</v>
      </c>
      <c r="J86" t="str">
        <f>IF(ISERROR(INDEX(Panaboard!J:J,MATCH(CONCATENATE(A86,"-",T86),Panaboard!AF:AF,0))),"",TRIM(INDEX(Panaboard!J:J,MATCH(CONCATENATE(A86,"-",T86),Panaboard!AF:AF,0))))</f>
        <v/>
      </c>
      <c r="K86" t="str">
        <f>IF(ISERROR(INDEX(Panaboard!C:C,MATCH(CONCATENATE(A86,"-",T86),Panaboard!AF:AF,0))),"",INDEX(Panaboard!C:C,MATCH(CONCATENATE(A86,"-",T86),Panaboard!AF:AF,0)))</f>
        <v/>
      </c>
      <c r="L86" t="str">
        <f>IF(ISERROR(INDEX(Panaboard!D:D,MATCH(CONCATENATE(A86,"-",T86),Panaboard!AF:AF,0))),"",INDEX(Panaboard!D:D,MATCH(CONCATENATE(A86,"-",T86),Panaboard!AF:AF,0)))</f>
        <v/>
      </c>
      <c r="M86" t="str">
        <f>IF(ISERROR(INDEX(Panaboard!E:E,MATCH(CONCATENATE(A86,"-",T86),Panaboard!AF:AF,0))),"",INDEX(Panaboard!E:E,MATCH(CONCATENATE(A86,"-",T86),Panaboard!AF:AF,0)))</f>
        <v/>
      </c>
      <c r="N86" t="str">
        <f>IF(ISERROR(INDEX(Panaboard!F:F,MATCH(CONCATENATE(A86,"-",T86),Panaboard!AF:AF,0))),"",INDEX(Panaboard!F:F,MATCH(CONCATENATE(A86,"-",T86),Panaboard!AF:AF,0)))</f>
        <v/>
      </c>
      <c r="O86" t="str">
        <f>IF(ISERROR(INDEX(Panaboard!G:G,MATCH(CONCATENATE(A86,"-",T86),Panaboard!AF:AF,0))),"",INDEX(Panaboard!G:G,MATCH(CONCATENATE(A86,"-",T86),Panaboard!AF:AF,0)))</f>
        <v/>
      </c>
      <c r="P86" t="str">
        <f t="shared" si="3"/>
        <v/>
      </c>
      <c r="Q86" t="str">
        <f>IF(ISERROR(INDEX(Panaboard!H:H,MATCH(CONCATENATE(A86,"-",T86),Panaboard!AF:AF,0))),"",INDEX(Panaboard!H:H,MATCH(CONCATENATE(A86,"-",T86),Panaboard!AF:AF,0)))</f>
        <v/>
      </c>
      <c r="R86" t="str">
        <f>IF(ISERROR(INDEX(Panaboard!I:I,MATCH(CONCATENATE(A86,"-",T86),Panaboard!AF:AF,0))),"",INDEX(Panaboard!I:I,MATCH(CONCATENATE(A86,"-",T86),Panaboard!AF:AF,0)))</f>
        <v/>
      </c>
      <c r="S86" t="str">
        <f>CONCATENATE(PResult!AS86,PResult!AT86)</f>
        <v/>
      </c>
      <c r="T86" t="str">
        <f>IF(PResult!BG86="","",PResult!BG86)</f>
        <v/>
      </c>
      <c r="U86" t="str">
        <f>IF(PResult!Y86="","",PResult!Y86)</f>
        <v/>
      </c>
      <c r="V86" t="str">
        <f>IF(PResult!AU86="","",PResult!AU86)</f>
        <v/>
      </c>
      <c r="W86" t="str">
        <f>IF(PResult!R86="","",UPPER(TRIM(PResult!R86)))</f>
        <v/>
      </c>
      <c r="X86" t="str">
        <f>IF(PResult!AV86="","",PResult!AV86)</f>
        <v/>
      </c>
      <c r="Y86" t="str">
        <f>IF(PResult!AW86="","",PResult!AW86)</f>
        <v/>
      </c>
      <c r="Z86" t="str">
        <f>IF(PResult!AX86="","",PResult!AX86)</f>
        <v/>
      </c>
      <c r="AA86" t="str">
        <f>IF(PResult!AY86="","",PResult!AY86)</f>
        <v/>
      </c>
      <c r="AB86" t="str">
        <f>IF(PResult!AZ86="","",PResult!AZ86)</f>
        <v/>
      </c>
      <c r="AC86" t="str">
        <f>IF(PResult!BA86="","",PResult!BA86)</f>
        <v/>
      </c>
      <c r="AD86" t="str">
        <f>IF(PResult!G86="","",PResult!G86)</f>
        <v/>
      </c>
      <c r="AE86" t="str">
        <f>IF(PResult!H86="","",PResult!H86)</f>
        <v/>
      </c>
      <c r="AF86">
        <f>IF(OR(PResult!I86="(null)",PResult!I86=""),0,PResult!I86)</f>
        <v>0</v>
      </c>
      <c r="AG86" t="str">
        <f>TEXT(IF(ISERROR(INDEX(Panaboard!P:P,MATCH(CONCATENATE(A86,"-",T86),Panaboard!AF:AF,0))),"",INDEX(Panaboard!P:P,MATCH(CONCATENATE(A86,"-",T86),Panaboard!AF:AF,0))),"HH:MM")</f>
        <v/>
      </c>
      <c r="AH86" t="str">
        <f>TEXT(IF(ISERROR(INDEX(Panaboard!Q:Q,MATCH(CONCATENATE(A86,"-",T86),Panaboard!AF:AF,0))),"",INDEX(Panaboard!Q:Q,MATCH(CONCATENATE(A86,"-",T86),Panaboard!AF:AF,0))),"HH:MM")</f>
        <v/>
      </c>
      <c r="AI86" t="str">
        <f>TEXT(IF(ISERROR(INDEX(Panaboard!R:R,MATCH(CONCATENATE(A86,"-",T86),Panaboard!AF:AF,0))),"",INDEX(Panaboard!R:R,MATCH(CONCATENATE(A86,"-",T86),Panaboard!AF:AF,0))),"HH:MM")</f>
        <v/>
      </c>
      <c r="AJ86" t="str">
        <f>TEXT(IF(ISERROR(INDEX(Panaboard!S:S,MATCH(CONCATENATE(A86,"-",T86),Panaboard!AF:AF,0))),"",INDEX(Panaboard!S:S,MATCH(CONCATENATE(A86,"-",T86),Panaboard!AF:AF,0))),"HH:MM")</f>
        <v/>
      </c>
      <c r="AK86" t="str">
        <f>IF(PResult!BC86="","",PResult!BC86)</f>
        <v/>
      </c>
      <c r="AL86" t="str">
        <f>IF(PResult!BB86="","",PResult!BB86)</f>
        <v/>
      </c>
      <c r="AM86" t="str">
        <f>IF(PResult!BE86="","",PResult!BE86)</f>
        <v/>
      </c>
      <c r="AN86" t="str">
        <f>IF(PResult!BD86="","",PResult!BD86)</f>
        <v/>
      </c>
      <c r="AO86" t="str">
        <f>IF(PResult!BF86="","",PResult!BF86)</f>
        <v/>
      </c>
      <c r="AP86" t="str">
        <f>IF(ISERROR(INDEX(Panaboard!T:T,MATCH(CONCATENATE(A86,"-",T86),Panaboard!AF:AF,0))),"",INDEX(Panaboard!T:T,MATCH(CONCATENATE(A86,"-",T86),Panaboard!AF:AF,0)))</f>
        <v/>
      </c>
      <c r="AQ86" t="str">
        <f>IF(ISERROR(INDEX(Panaboard!U:U,MATCH(CONCATENATE(A86,"-",T86),Panaboard!AF:AF,0))),"",INDEX(Panaboard!U:U,MATCH(CONCATENATE(A86,"-",T86),Panaboard!AF:AF,0)))</f>
        <v/>
      </c>
      <c r="AR86" t="str">
        <f>IF(ISERROR(INDEX(Panaboard!V:V,MATCH(CONCATENATE(A86,"-",T86),Panaboard!AF:AF,0))),"",INDEX(Panaboard!V:V,MATCH(CONCATENATE(A86,"-",T86),Panaboard!AF:AF,0)))</f>
        <v/>
      </c>
      <c r="AS86" t="str">
        <f>IF(ISERROR(INDEX(Panaboard!W:W,MATCH(CONCATENATE(A86,"-",T86),Panaboard!AF:AF,0))),"",INDEX(Panaboard!W:W,MATCH(CONCATENATE(A86,"-",T86),Panaboard!AF:AF,0)))</f>
        <v/>
      </c>
      <c r="AT86" t="str">
        <f>IF(ISERROR(INDEX(Panaboard!X:X,MATCH(CONCATENATE(A86,"-",T86),Panaboard!AF:AF,0))),"",INDEX(Panaboard!X:X,MATCH(CONCATENATE(A86,"-",T86),Panaboard!AF:AF,0)))</f>
        <v/>
      </c>
      <c r="AU86" t="str">
        <f>IF(ISERROR(INDEX(Panaboard!Y:Y,MATCH(CONCATENATE(A86,"-",T86),Panaboard!AF:AF,0))),"",INDEX(Panaboard!Y:Y,MATCH(CONCATENATE(A86,"-",T86),Panaboard!AF:AF,0)))</f>
        <v/>
      </c>
      <c r="AV86" t="str">
        <f>IF(ISERROR(INDEX(Panaboard!Z:Z,MATCH(CONCATENATE(A86,"-",T86),Panaboard!AF:AF,0))),"",INDEX(Panaboard!Z:Z,MATCH(CONCATENATE(A86,"-",T86),Panaboard!AF:AF,0)))</f>
        <v/>
      </c>
      <c r="AW86" t="str">
        <f>IF(ISERROR(INDEX(Panaboard!AA:AA,MATCH(CONCATENATE(A86,"-",T86),Panaboard!AF:AF,0))),"",INDEX(Panaboard!AA:AA,MATCH(CONCATENATE(A86,"-",T86),Panaboard!AF:AF,0)))</f>
        <v/>
      </c>
      <c r="AX86" t="str">
        <f>IF(ISERROR(INDEX(Panaboard!AB:AB,MATCH(CONCATENATE(A86,"-",T86),Panaboard!AF:AF,0))),"",INDEX(Panaboard!AB:AB,MATCH(CONCATENATE(A86,"-",T86),Panaboard!AF:AF,0)))</f>
        <v/>
      </c>
      <c r="AY86" t="str">
        <f>IF(ISERROR(INDEX(Panaboard!AC:AC,MATCH(CONCATENATE(A86,"-",T86),Panaboard!AF:AF,0))),"",INDEX(Panaboard!AC:AC,MATCH(CONCATENATE(A86,"-",T86),Panaboard!AF:AF,0)))</f>
        <v/>
      </c>
      <c r="AZ86" t="str">
        <f>IF(OR(PResult!T86="",PResult!T86="(null)"),"",PResult!T86)</f>
        <v/>
      </c>
      <c r="BA86">
        <f>IF(PResult!O86="",0,PResult!O86)</f>
        <v>0</v>
      </c>
      <c r="BB86" t="str">
        <f>IF(ISERROR(INDEX(Panaboard!N:N,MATCH(CONCATENATE(A86,"-",T86),Panaboard!AF:AF,0))),"",INDEX(Panaboard!N:N,MATCH(CONCATENATE(A86,"-",T86),Panaboard!AF:AF,0)))</f>
        <v/>
      </c>
      <c r="BC86" t="str">
        <f t="shared" si="4"/>
        <v/>
      </c>
      <c r="BD86" t="str">
        <f>IF(ISERROR(INDEX(Panaboard!AD:AD,MATCH(CONCATENATE(A86,"-",T86),Panaboard!AF:AF,0))),"",INDEX(Panaboard!AD:AD,MATCH(CONCATENATE(A86,"-",T86),Panaboard!AF:AF,0)))</f>
        <v/>
      </c>
      <c r="BE86" t="str">
        <f>IF(ISERROR(INDEX(Panaboard!AE:AE,MATCH(CONCATENATE(A86,"-",T86),Panaboard!AF:AF,0))),"",INDEX(Panaboard!AE:AE,MATCH(CONCATENATE(A86,"-",T86),Panaboard!AF:AF,0)))</f>
        <v/>
      </c>
      <c r="BF86">
        <f>IF(OR(UPPER(TRIM(PResult!R86))="S",UPPER(TRIM(PResult!R86))="P"),PResult!M86,0)</f>
        <v>0</v>
      </c>
      <c r="BG86" t="str">
        <f>IF(ISERROR(INDEX(Panaboard!L:L,MATCH(CONCATENATE(A86,"-",T86),Panaboard!AF:AF,0))),"",INDEX(Panaboard!L:L,MATCH(CONCATENATE(A86,"-",T86),Panaboard!AF:AF,0)))</f>
        <v/>
      </c>
      <c r="BH86" t="str">
        <f>IF(ISERROR(INDEX(Panaboard!AG:AG,MATCH(CONCATENATE(A86,"-",T86),Panaboard!AF:AF,0))),"",INDEX(Panaboard!AG:AG,MATCH(CONCATENATE(A86,"-",T86),Panaboard!AF:AF,0)))</f>
        <v/>
      </c>
      <c r="BI86" t="str">
        <f t="shared" si="5"/>
        <v/>
      </c>
      <c r="BJ86" t="str">
        <f>IF(ISERROR(INDEX(CuttingList!F:F,MATCH(CONCATENATE(A86,"-",T86),CuttingList!E:E,0))),"",INDEX(CuttingList!F:F,MATCH(CONCATENATE(A86,"-",T86),CuttingList!E:E,0)))</f>
        <v/>
      </c>
    </row>
    <row r="87" spans="1:62" x14ac:dyDescent="0.25">
      <c r="A87" t="str">
        <f>IF(PResult!AL87="","",PResult!AL87)</f>
        <v/>
      </c>
      <c r="B87" t="str">
        <f>IF(PResult!F87="","",PResult!F87)</f>
        <v/>
      </c>
      <c r="C87" t="str">
        <f>IF(PResult!AN87="","",PResult!AN87)</f>
        <v/>
      </c>
      <c r="D87" t="str">
        <f>IF(PResult!AO87="","",PResult!AO87)</f>
        <v/>
      </c>
      <c r="E87" t="str">
        <f>IF(PResult!AP87="","",PResult!AP87)</f>
        <v/>
      </c>
      <c r="F87" t="str">
        <f>IF(PResult!AQ87="","",PResult!AQ87)</f>
        <v/>
      </c>
      <c r="G87">
        <f>IF(PResult!AR87="",0,ROUND(PResult!AR87,2))</f>
        <v>0</v>
      </c>
      <c r="I87">
        <f>IF(OR(UPPER(TRIM(PResult!R87))="S",UPPER(TRIM(PResult!R87))="P"),PResult!O87,0)</f>
        <v>0</v>
      </c>
      <c r="J87" t="str">
        <f>IF(ISERROR(INDEX(Panaboard!J:J,MATCH(CONCATENATE(A87,"-",T87),Panaboard!AF:AF,0))),"",TRIM(INDEX(Panaboard!J:J,MATCH(CONCATENATE(A87,"-",T87),Panaboard!AF:AF,0))))</f>
        <v/>
      </c>
      <c r="K87" t="str">
        <f>IF(ISERROR(INDEX(Panaboard!C:C,MATCH(CONCATENATE(A87,"-",T87),Panaboard!AF:AF,0))),"",INDEX(Panaboard!C:C,MATCH(CONCATENATE(A87,"-",T87),Panaboard!AF:AF,0)))</f>
        <v/>
      </c>
      <c r="L87" t="str">
        <f>IF(ISERROR(INDEX(Panaboard!D:D,MATCH(CONCATENATE(A87,"-",T87),Panaboard!AF:AF,0))),"",INDEX(Panaboard!D:D,MATCH(CONCATENATE(A87,"-",T87),Panaboard!AF:AF,0)))</f>
        <v/>
      </c>
      <c r="M87" t="str">
        <f>IF(ISERROR(INDEX(Panaboard!E:E,MATCH(CONCATENATE(A87,"-",T87),Panaboard!AF:AF,0))),"",INDEX(Panaboard!E:E,MATCH(CONCATENATE(A87,"-",T87),Panaboard!AF:AF,0)))</f>
        <v/>
      </c>
      <c r="N87" t="str">
        <f>IF(ISERROR(INDEX(Panaboard!F:F,MATCH(CONCATENATE(A87,"-",T87),Panaboard!AF:AF,0))),"",INDEX(Panaboard!F:F,MATCH(CONCATENATE(A87,"-",T87),Panaboard!AF:AF,0)))</f>
        <v/>
      </c>
      <c r="O87" t="str">
        <f>IF(ISERROR(INDEX(Panaboard!G:G,MATCH(CONCATENATE(A87,"-",T87),Panaboard!AF:AF,0))),"",INDEX(Panaboard!G:G,MATCH(CONCATENATE(A87,"-",T87),Panaboard!AF:AF,0)))</f>
        <v/>
      </c>
      <c r="P87" t="str">
        <f t="shared" si="3"/>
        <v/>
      </c>
      <c r="Q87" t="str">
        <f>IF(ISERROR(INDEX(Panaboard!H:H,MATCH(CONCATENATE(A87,"-",T87),Panaboard!AF:AF,0))),"",INDEX(Panaboard!H:H,MATCH(CONCATENATE(A87,"-",T87),Panaboard!AF:AF,0)))</f>
        <v/>
      </c>
      <c r="R87" t="str">
        <f>IF(ISERROR(INDEX(Panaboard!I:I,MATCH(CONCATENATE(A87,"-",T87),Panaboard!AF:AF,0))),"",INDEX(Panaboard!I:I,MATCH(CONCATENATE(A87,"-",T87),Panaboard!AF:AF,0)))</f>
        <v/>
      </c>
      <c r="S87" t="str">
        <f>CONCATENATE(PResult!AS87,PResult!AT87)</f>
        <v/>
      </c>
      <c r="T87" t="str">
        <f>IF(PResult!BG87="","",PResult!BG87)</f>
        <v/>
      </c>
      <c r="U87" t="str">
        <f>IF(PResult!Y87="","",PResult!Y87)</f>
        <v/>
      </c>
      <c r="V87" t="str">
        <f>IF(PResult!AU87="","",PResult!AU87)</f>
        <v/>
      </c>
      <c r="W87" t="str">
        <f>IF(PResult!R87="","",UPPER(TRIM(PResult!R87)))</f>
        <v/>
      </c>
      <c r="X87" t="str">
        <f>IF(PResult!AV87="","",PResult!AV87)</f>
        <v/>
      </c>
      <c r="Y87" t="str">
        <f>IF(PResult!AW87="","",PResult!AW87)</f>
        <v/>
      </c>
      <c r="Z87" t="str">
        <f>IF(PResult!AX87="","",PResult!AX87)</f>
        <v/>
      </c>
      <c r="AA87" t="str">
        <f>IF(PResult!AY87="","",PResult!AY87)</f>
        <v/>
      </c>
      <c r="AB87" t="str">
        <f>IF(PResult!AZ87="","",PResult!AZ87)</f>
        <v/>
      </c>
      <c r="AC87" t="str">
        <f>IF(PResult!BA87="","",PResult!BA87)</f>
        <v/>
      </c>
      <c r="AD87" t="str">
        <f>IF(PResult!G87="","",PResult!G87)</f>
        <v/>
      </c>
      <c r="AE87" t="str">
        <f>IF(PResult!H87="","",PResult!H87)</f>
        <v/>
      </c>
      <c r="AF87">
        <f>IF(OR(PResult!I87="(null)",PResult!I87=""),0,PResult!I87)</f>
        <v>0</v>
      </c>
      <c r="AG87" t="str">
        <f>TEXT(IF(ISERROR(INDEX(Panaboard!P:P,MATCH(CONCATENATE(A87,"-",T87),Panaboard!AF:AF,0))),"",INDEX(Panaboard!P:P,MATCH(CONCATENATE(A87,"-",T87),Panaboard!AF:AF,0))),"HH:MM")</f>
        <v/>
      </c>
      <c r="AH87" t="str">
        <f>TEXT(IF(ISERROR(INDEX(Panaboard!Q:Q,MATCH(CONCATENATE(A87,"-",T87),Panaboard!AF:AF,0))),"",INDEX(Panaboard!Q:Q,MATCH(CONCATENATE(A87,"-",T87),Panaboard!AF:AF,0))),"HH:MM")</f>
        <v/>
      </c>
      <c r="AI87" t="str">
        <f>TEXT(IF(ISERROR(INDEX(Panaboard!R:R,MATCH(CONCATENATE(A87,"-",T87),Panaboard!AF:AF,0))),"",INDEX(Panaboard!R:R,MATCH(CONCATENATE(A87,"-",T87),Panaboard!AF:AF,0))),"HH:MM")</f>
        <v/>
      </c>
      <c r="AJ87" t="str">
        <f>TEXT(IF(ISERROR(INDEX(Panaboard!S:S,MATCH(CONCATENATE(A87,"-",T87),Panaboard!AF:AF,0))),"",INDEX(Panaboard!S:S,MATCH(CONCATENATE(A87,"-",T87),Panaboard!AF:AF,0))),"HH:MM")</f>
        <v/>
      </c>
      <c r="AK87" t="str">
        <f>IF(PResult!BC87="","",PResult!BC87)</f>
        <v/>
      </c>
      <c r="AL87" t="str">
        <f>IF(PResult!BB87="","",PResult!BB87)</f>
        <v/>
      </c>
      <c r="AM87" t="str">
        <f>IF(PResult!BE87="","",PResult!BE87)</f>
        <v/>
      </c>
      <c r="AN87" t="str">
        <f>IF(PResult!BD87="","",PResult!BD87)</f>
        <v/>
      </c>
      <c r="AO87" t="str">
        <f>IF(PResult!BF87="","",PResult!BF87)</f>
        <v/>
      </c>
      <c r="AP87" t="str">
        <f>IF(ISERROR(INDEX(Panaboard!T:T,MATCH(CONCATENATE(A87,"-",T87),Panaboard!AF:AF,0))),"",INDEX(Panaboard!T:T,MATCH(CONCATENATE(A87,"-",T87),Panaboard!AF:AF,0)))</f>
        <v/>
      </c>
      <c r="AQ87" t="str">
        <f>IF(ISERROR(INDEX(Panaboard!U:U,MATCH(CONCATENATE(A87,"-",T87),Panaboard!AF:AF,0))),"",INDEX(Panaboard!U:U,MATCH(CONCATENATE(A87,"-",T87),Panaboard!AF:AF,0)))</f>
        <v/>
      </c>
      <c r="AR87" t="str">
        <f>IF(ISERROR(INDEX(Panaboard!V:V,MATCH(CONCATENATE(A87,"-",T87),Panaboard!AF:AF,0))),"",INDEX(Panaboard!V:V,MATCH(CONCATENATE(A87,"-",T87),Panaboard!AF:AF,0)))</f>
        <v/>
      </c>
      <c r="AS87" t="str">
        <f>IF(ISERROR(INDEX(Panaboard!W:W,MATCH(CONCATENATE(A87,"-",T87),Panaboard!AF:AF,0))),"",INDEX(Panaboard!W:W,MATCH(CONCATENATE(A87,"-",T87),Panaboard!AF:AF,0)))</f>
        <v/>
      </c>
      <c r="AT87" t="str">
        <f>IF(ISERROR(INDEX(Panaboard!X:X,MATCH(CONCATENATE(A87,"-",T87),Panaboard!AF:AF,0))),"",INDEX(Panaboard!X:X,MATCH(CONCATENATE(A87,"-",T87),Panaboard!AF:AF,0)))</f>
        <v/>
      </c>
      <c r="AU87" t="str">
        <f>IF(ISERROR(INDEX(Panaboard!Y:Y,MATCH(CONCATENATE(A87,"-",T87),Panaboard!AF:AF,0))),"",INDEX(Panaboard!Y:Y,MATCH(CONCATENATE(A87,"-",T87),Panaboard!AF:AF,0)))</f>
        <v/>
      </c>
      <c r="AV87" t="str">
        <f>IF(ISERROR(INDEX(Panaboard!Z:Z,MATCH(CONCATENATE(A87,"-",T87),Panaboard!AF:AF,0))),"",INDEX(Panaboard!Z:Z,MATCH(CONCATENATE(A87,"-",T87),Panaboard!AF:AF,0)))</f>
        <v/>
      </c>
      <c r="AW87" t="str">
        <f>IF(ISERROR(INDEX(Panaboard!AA:AA,MATCH(CONCATENATE(A87,"-",T87),Panaboard!AF:AF,0))),"",INDEX(Panaboard!AA:AA,MATCH(CONCATENATE(A87,"-",T87),Panaboard!AF:AF,0)))</f>
        <v/>
      </c>
      <c r="AX87" t="str">
        <f>IF(ISERROR(INDEX(Panaboard!AB:AB,MATCH(CONCATENATE(A87,"-",T87),Panaboard!AF:AF,0))),"",INDEX(Panaboard!AB:AB,MATCH(CONCATENATE(A87,"-",T87),Panaboard!AF:AF,0)))</f>
        <v/>
      </c>
      <c r="AY87" t="str">
        <f>IF(ISERROR(INDEX(Panaboard!AC:AC,MATCH(CONCATENATE(A87,"-",T87),Panaboard!AF:AF,0))),"",INDEX(Panaboard!AC:AC,MATCH(CONCATENATE(A87,"-",T87),Panaboard!AF:AF,0)))</f>
        <v/>
      </c>
      <c r="AZ87" t="str">
        <f>IF(OR(PResult!T87="",PResult!T87="(null)"),"",PResult!T87)</f>
        <v/>
      </c>
      <c r="BA87">
        <f>IF(PResult!O87="",0,PResult!O87)</f>
        <v>0</v>
      </c>
      <c r="BB87" t="str">
        <f>IF(ISERROR(INDEX(Panaboard!N:N,MATCH(CONCATENATE(A87,"-",T87),Panaboard!AF:AF,0))),"",INDEX(Panaboard!N:N,MATCH(CONCATENATE(A87,"-",T87),Panaboard!AF:AF,0)))</f>
        <v/>
      </c>
      <c r="BC87" t="str">
        <f t="shared" si="4"/>
        <v/>
      </c>
      <c r="BD87" t="str">
        <f>IF(ISERROR(INDEX(Panaboard!AD:AD,MATCH(CONCATENATE(A87,"-",T87),Panaboard!AF:AF,0))),"",INDEX(Panaboard!AD:AD,MATCH(CONCATENATE(A87,"-",T87),Panaboard!AF:AF,0)))</f>
        <v/>
      </c>
      <c r="BE87" t="str">
        <f>IF(ISERROR(INDEX(Panaboard!AE:AE,MATCH(CONCATENATE(A87,"-",T87),Panaboard!AF:AF,0))),"",INDEX(Panaboard!AE:AE,MATCH(CONCATENATE(A87,"-",T87),Panaboard!AF:AF,0)))</f>
        <v/>
      </c>
      <c r="BF87">
        <f>IF(OR(UPPER(TRIM(PResult!R87))="S",UPPER(TRIM(PResult!R87))="P"),PResult!M87,0)</f>
        <v>0</v>
      </c>
      <c r="BG87" t="str">
        <f>IF(ISERROR(INDEX(Panaboard!L:L,MATCH(CONCATENATE(A87,"-",T87),Panaboard!AF:AF,0))),"",INDEX(Panaboard!L:L,MATCH(CONCATENATE(A87,"-",T87),Panaboard!AF:AF,0)))</f>
        <v/>
      </c>
      <c r="BH87" t="str">
        <f>IF(ISERROR(INDEX(Panaboard!AG:AG,MATCH(CONCATENATE(A87,"-",T87),Panaboard!AF:AF,0))),"",INDEX(Panaboard!AG:AG,MATCH(CONCATENATE(A87,"-",T87),Panaboard!AF:AF,0)))</f>
        <v/>
      </c>
      <c r="BI87" t="str">
        <f t="shared" si="5"/>
        <v/>
      </c>
      <c r="BJ87" t="str">
        <f>IF(ISERROR(INDEX(CuttingList!F:F,MATCH(CONCATENATE(A87,"-",T87),CuttingList!E:E,0))),"",INDEX(CuttingList!F:F,MATCH(CONCATENATE(A87,"-",T87),CuttingList!E:E,0)))</f>
        <v/>
      </c>
    </row>
    <row r="88" spans="1:62" x14ac:dyDescent="0.25">
      <c r="A88" t="str">
        <f>IF(PResult!AL88="","",PResult!AL88)</f>
        <v/>
      </c>
      <c r="B88" t="str">
        <f>IF(PResult!F88="","",PResult!F88)</f>
        <v/>
      </c>
      <c r="C88" t="str">
        <f>IF(PResult!AN88="","",PResult!AN88)</f>
        <v/>
      </c>
      <c r="D88" t="str">
        <f>IF(PResult!AO88="","",PResult!AO88)</f>
        <v/>
      </c>
      <c r="E88" t="str">
        <f>IF(PResult!AP88="","",PResult!AP88)</f>
        <v/>
      </c>
      <c r="F88" t="str">
        <f>IF(PResult!AQ88="","",PResult!AQ88)</f>
        <v/>
      </c>
      <c r="G88">
        <f>IF(PResult!AR88="",0,ROUND(PResult!AR88,2))</f>
        <v>0</v>
      </c>
      <c r="I88">
        <f>IF(OR(UPPER(TRIM(PResult!R88))="S",UPPER(TRIM(PResult!R88))="P"),PResult!O88,0)</f>
        <v>0</v>
      </c>
      <c r="J88" t="str">
        <f>IF(ISERROR(INDEX(Panaboard!J:J,MATCH(CONCATENATE(A88,"-",T88),Panaboard!AF:AF,0))),"",TRIM(INDEX(Panaboard!J:J,MATCH(CONCATENATE(A88,"-",T88),Panaboard!AF:AF,0))))</f>
        <v/>
      </c>
      <c r="K88" t="str">
        <f>IF(ISERROR(INDEX(Panaboard!C:C,MATCH(CONCATENATE(A88,"-",T88),Panaboard!AF:AF,0))),"",INDEX(Panaboard!C:C,MATCH(CONCATENATE(A88,"-",T88),Panaboard!AF:AF,0)))</f>
        <v/>
      </c>
      <c r="L88" t="str">
        <f>IF(ISERROR(INDEX(Panaboard!D:D,MATCH(CONCATENATE(A88,"-",T88),Panaboard!AF:AF,0))),"",INDEX(Panaboard!D:D,MATCH(CONCATENATE(A88,"-",T88),Panaboard!AF:AF,0)))</f>
        <v/>
      </c>
      <c r="M88" t="str">
        <f>IF(ISERROR(INDEX(Panaboard!E:E,MATCH(CONCATENATE(A88,"-",T88),Panaboard!AF:AF,0))),"",INDEX(Panaboard!E:E,MATCH(CONCATENATE(A88,"-",T88),Panaboard!AF:AF,0)))</f>
        <v/>
      </c>
      <c r="N88" t="str">
        <f>IF(ISERROR(INDEX(Panaboard!F:F,MATCH(CONCATENATE(A88,"-",T88),Panaboard!AF:AF,0))),"",INDEX(Panaboard!F:F,MATCH(CONCATENATE(A88,"-",T88),Panaboard!AF:AF,0)))</f>
        <v/>
      </c>
      <c r="O88" t="str">
        <f>IF(ISERROR(INDEX(Panaboard!G:G,MATCH(CONCATENATE(A88,"-",T88),Panaboard!AF:AF,0))),"",INDEX(Panaboard!G:G,MATCH(CONCATENATE(A88,"-",T88),Panaboard!AF:AF,0)))</f>
        <v/>
      </c>
      <c r="P88" t="str">
        <f t="shared" si="3"/>
        <v/>
      </c>
      <c r="Q88" t="str">
        <f>IF(ISERROR(INDEX(Panaboard!H:H,MATCH(CONCATENATE(A88,"-",T88),Panaboard!AF:AF,0))),"",INDEX(Panaboard!H:H,MATCH(CONCATENATE(A88,"-",T88),Panaboard!AF:AF,0)))</f>
        <v/>
      </c>
      <c r="R88" t="str">
        <f>IF(ISERROR(INDEX(Panaboard!I:I,MATCH(CONCATENATE(A88,"-",T88),Panaboard!AF:AF,0))),"",INDEX(Panaboard!I:I,MATCH(CONCATENATE(A88,"-",T88),Panaboard!AF:AF,0)))</f>
        <v/>
      </c>
      <c r="S88" t="str">
        <f>CONCATENATE(PResult!AS88,PResult!AT88)</f>
        <v/>
      </c>
      <c r="T88" t="str">
        <f>IF(PResult!BG88="","",PResult!BG88)</f>
        <v/>
      </c>
      <c r="U88" t="str">
        <f>IF(PResult!Y88="","",PResult!Y88)</f>
        <v/>
      </c>
      <c r="V88" t="str">
        <f>IF(PResult!AU88="","",PResult!AU88)</f>
        <v/>
      </c>
      <c r="W88" t="str">
        <f>IF(PResult!R88="","",UPPER(TRIM(PResult!R88)))</f>
        <v/>
      </c>
      <c r="X88" t="str">
        <f>IF(PResult!AV88="","",PResult!AV88)</f>
        <v/>
      </c>
      <c r="Y88" t="str">
        <f>IF(PResult!AW88="","",PResult!AW88)</f>
        <v/>
      </c>
      <c r="Z88" t="str">
        <f>IF(PResult!AX88="","",PResult!AX88)</f>
        <v/>
      </c>
      <c r="AA88" t="str">
        <f>IF(PResult!AY88="","",PResult!AY88)</f>
        <v/>
      </c>
      <c r="AB88" t="str">
        <f>IF(PResult!AZ88="","",PResult!AZ88)</f>
        <v/>
      </c>
      <c r="AC88" t="str">
        <f>IF(PResult!BA88="","",PResult!BA88)</f>
        <v/>
      </c>
      <c r="AD88" t="str">
        <f>IF(PResult!G88="","",PResult!G88)</f>
        <v/>
      </c>
      <c r="AE88" t="str">
        <f>IF(PResult!H88="","",PResult!H88)</f>
        <v/>
      </c>
      <c r="AF88">
        <f>IF(OR(PResult!I88="(null)",PResult!I88=""),0,PResult!I88)</f>
        <v>0</v>
      </c>
      <c r="AG88" t="str">
        <f>TEXT(IF(ISERROR(INDEX(Panaboard!P:P,MATCH(CONCATENATE(A88,"-",T88),Panaboard!AF:AF,0))),"",INDEX(Panaboard!P:P,MATCH(CONCATENATE(A88,"-",T88),Panaboard!AF:AF,0))),"HH:MM")</f>
        <v/>
      </c>
      <c r="AH88" t="str">
        <f>TEXT(IF(ISERROR(INDEX(Panaboard!Q:Q,MATCH(CONCATENATE(A88,"-",T88),Panaboard!AF:AF,0))),"",INDEX(Panaboard!Q:Q,MATCH(CONCATENATE(A88,"-",T88),Panaboard!AF:AF,0))),"HH:MM")</f>
        <v/>
      </c>
      <c r="AI88" t="str">
        <f>TEXT(IF(ISERROR(INDEX(Panaboard!R:R,MATCH(CONCATENATE(A88,"-",T88),Panaboard!AF:AF,0))),"",INDEX(Panaboard!R:R,MATCH(CONCATENATE(A88,"-",T88),Panaboard!AF:AF,0))),"HH:MM")</f>
        <v/>
      </c>
      <c r="AJ88" t="str">
        <f>TEXT(IF(ISERROR(INDEX(Panaboard!S:S,MATCH(CONCATENATE(A88,"-",T88),Panaboard!AF:AF,0))),"",INDEX(Panaboard!S:S,MATCH(CONCATENATE(A88,"-",T88),Panaboard!AF:AF,0))),"HH:MM")</f>
        <v/>
      </c>
      <c r="AK88" t="str">
        <f>IF(PResult!BC88="","",PResult!BC88)</f>
        <v/>
      </c>
      <c r="AL88" t="str">
        <f>IF(PResult!BB88="","",PResult!BB88)</f>
        <v/>
      </c>
      <c r="AM88" t="str">
        <f>IF(PResult!BE88="","",PResult!BE88)</f>
        <v/>
      </c>
      <c r="AN88" t="str">
        <f>IF(PResult!BD88="","",PResult!BD88)</f>
        <v/>
      </c>
      <c r="AO88" t="str">
        <f>IF(PResult!BF88="","",PResult!BF88)</f>
        <v/>
      </c>
      <c r="AP88" t="str">
        <f>IF(ISERROR(INDEX(Panaboard!T:T,MATCH(CONCATENATE(A88,"-",T88),Panaboard!AF:AF,0))),"",INDEX(Panaboard!T:T,MATCH(CONCATENATE(A88,"-",T88),Panaboard!AF:AF,0)))</f>
        <v/>
      </c>
      <c r="AQ88" t="str">
        <f>IF(ISERROR(INDEX(Panaboard!U:U,MATCH(CONCATENATE(A88,"-",T88),Panaboard!AF:AF,0))),"",INDEX(Panaboard!U:U,MATCH(CONCATENATE(A88,"-",T88),Panaboard!AF:AF,0)))</f>
        <v/>
      </c>
      <c r="AR88" t="str">
        <f>IF(ISERROR(INDEX(Panaboard!V:V,MATCH(CONCATENATE(A88,"-",T88),Panaboard!AF:AF,0))),"",INDEX(Panaboard!V:V,MATCH(CONCATENATE(A88,"-",T88),Panaboard!AF:AF,0)))</f>
        <v/>
      </c>
      <c r="AS88" t="str">
        <f>IF(ISERROR(INDEX(Panaboard!W:W,MATCH(CONCATENATE(A88,"-",T88),Panaboard!AF:AF,0))),"",INDEX(Panaboard!W:W,MATCH(CONCATENATE(A88,"-",T88),Panaboard!AF:AF,0)))</f>
        <v/>
      </c>
      <c r="AT88" t="str">
        <f>IF(ISERROR(INDEX(Panaboard!X:X,MATCH(CONCATENATE(A88,"-",T88),Panaboard!AF:AF,0))),"",INDEX(Panaboard!X:X,MATCH(CONCATENATE(A88,"-",T88),Panaboard!AF:AF,0)))</f>
        <v/>
      </c>
      <c r="AU88" t="str">
        <f>IF(ISERROR(INDEX(Panaboard!Y:Y,MATCH(CONCATENATE(A88,"-",T88),Panaboard!AF:AF,0))),"",INDEX(Panaboard!Y:Y,MATCH(CONCATENATE(A88,"-",T88),Panaboard!AF:AF,0)))</f>
        <v/>
      </c>
      <c r="AV88" t="str">
        <f>IF(ISERROR(INDEX(Panaboard!Z:Z,MATCH(CONCATENATE(A88,"-",T88),Panaboard!AF:AF,0))),"",INDEX(Panaboard!Z:Z,MATCH(CONCATENATE(A88,"-",T88),Panaboard!AF:AF,0)))</f>
        <v/>
      </c>
      <c r="AW88" t="str">
        <f>IF(ISERROR(INDEX(Panaboard!AA:AA,MATCH(CONCATENATE(A88,"-",T88),Panaboard!AF:AF,0))),"",INDEX(Panaboard!AA:AA,MATCH(CONCATENATE(A88,"-",T88),Panaboard!AF:AF,0)))</f>
        <v/>
      </c>
      <c r="AX88" t="str">
        <f>IF(ISERROR(INDEX(Panaboard!AB:AB,MATCH(CONCATENATE(A88,"-",T88),Panaboard!AF:AF,0))),"",INDEX(Panaboard!AB:AB,MATCH(CONCATENATE(A88,"-",T88),Panaboard!AF:AF,0)))</f>
        <v/>
      </c>
      <c r="AY88" t="str">
        <f>IF(ISERROR(INDEX(Panaboard!AC:AC,MATCH(CONCATENATE(A88,"-",T88),Panaboard!AF:AF,0))),"",INDEX(Panaboard!AC:AC,MATCH(CONCATENATE(A88,"-",T88),Panaboard!AF:AF,0)))</f>
        <v/>
      </c>
      <c r="AZ88" t="str">
        <f>IF(OR(PResult!T88="",PResult!T88="(null)"),"",PResult!T88)</f>
        <v/>
      </c>
      <c r="BA88">
        <f>IF(PResult!O88="",0,PResult!O88)</f>
        <v>0</v>
      </c>
      <c r="BB88" t="str">
        <f>IF(ISERROR(INDEX(Panaboard!N:N,MATCH(CONCATENATE(A88,"-",T88),Panaboard!AF:AF,0))),"",INDEX(Panaboard!N:N,MATCH(CONCATENATE(A88,"-",T88),Panaboard!AF:AF,0)))</f>
        <v/>
      </c>
      <c r="BC88" t="str">
        <f t="shared" si="4"/>
        <v/>
      </c>
      <c r="BD88" t="str">
        <f>IF(ISERROR(INDEX(Panaboard!AD:AD,MATCH(CONCATENATE(A88,"-",T88),Panaboard!AF:AF,0))),"",INDEX(Panaboard!AD:AD,MATCH(CONCATENATE(A88,"-",T88),Panaboard!AF:AF,0)))</f>
        <v/>
      </c>
      <c r="BE88" t="str">
        <f>IF(ISERROR(INDEX(Panaboard!AE:AE,MATCH(CONCATENATE(A88,"-",T88),Panaboard!AF:AF,0))),"",INDEX(Panaboard!AE:AE,MATCH(CONCATENATE(A88,"-",T88),Panaboard!AF:AF,0)))</f>
        <v/>
      </c>
      <c r="BF88">
        <f>IF(OR(UPPER(TRIM(PResult!R88))="S",UPPER(TRIM(PResult!R88))="P"),PResult!M88,0)</f>
        <v>0</v>
      </c>
      <c r="BG88" t="str">
        <f>IF(ISERROR(INDEX(Panaboard!L:L,MATCH(CONCATENATE(A88,"-",T88),Panaboard!AF:AF,0))),"",INDEX(Panaboard!L:L,MATCH(CONCATENATE(A88,"-",T88),Panaboard!AF:AF,0)))</f>
        <v/>
      </c>
      <c r="BH88" t="str">
        <f>IF(ISERROR(INDEX(Panaboard!AG:AG,MATCH(CONCATENATE(A88,"-",T88),Panaboard!AF:AF,0))),"",INDEX(Panaboard!AG:AG,MATCH(CONCATENATE(A88,"-",T88),Panaboard!AF:AF,0)))</f>
        <v/>
      </c>
      <c r="BI88" t="str">
        <f t="shared" si="5"/>
        <v/>
      </c>
      <c r="BJ88" t="str">
        <f>IF(ISERROR(INDEX(CuttingList!F:F,MATCH(CONCATENATE(A88,"-",T88),CuttingList!E:E,0))),"",INDEX(CuttingList!F:F,MATCH(CONCATENATE(A88,"-",T88),CuttingList!E:E,0)))</f>
        <v/>
      </c>
    </row>
    <row r="89" spans="1:62" x14ac:dyDescent="0.25">
      <c r="A89" t="str">
        <f>IF(PResult!AL89="","",PResult!AL89)</f>
        <v/>
      </c>
      <c r="B89" t="str">
        <f>IF(PResult!F89="","",PResult!F89)</f>
        <v/>
      </c>
      <c r="C89" t="str">
        <f>IF(PResult!AN89="","",PResult!AN89)</f>
        <v/>
      </c>
      <c r="D89" t="str">
        <f>IF(PResult!AO89="","",PResult!AO89)</f>
        <v/>
      </c>
      <c r="E89" t="str">
        <f>IF(PResult!AP89="","",PResult!AP89)</f>
        <v/>
      </c>
      <c r="F89" t="str">
        <f>IF(PResult!AQ89="","",PResult!AQ89)</f>
        <v/>
      </c>
      <c r="G89">
        <f>IF(PResult!AR89="",0,ROUND(PResult!AR89,2))</f>
        <v>0</v>
      </c>
      <c r="I89">
        <f>IF(OR(UPPER(TRIM(PResult!R89))="S",UPPER(TRIM(PResult!R89))="P"),PResult!O89,0)</f>
        <v>0</v>
      </c>
      <c r="J89" t="str">
        <f>IF(ISERROR(INDEX(Panaboard!J:J,MATCH(CONCATENATE(A89,"-",T89),Panaboard!AF:AF,0))),"",TRIM(INDEX(Panaboard!J:J,MATCH(CONCATENATE(A89,"-",T89),Panaboard!AF:AF,0))))</f>
        <v/>
      </c>
      <c r="K89" t="str">
        <f>IF(ISERROR(INDEX(Panaboard!C:C,MATCH(CONCATENATE(A89,"-",T89),Panaboard!AF:AF,0))),"",INDEX(Panaboard!C:C,MATCH(CONCATENATE(A89,"-",T89),Panaboard!AF:AF,0)))</f>
        <v/>
      </c>
      <c r="L89" t="str">
        <f>IF(ISERROR(INDEX(Panaboard!D:D,MATCH(CONCATENATE(A89,"-",T89),Panaboard!AF:AF,0))),"",INDEX(Panaboard!D:D,MATCH(CONCATENATE(A89,"-",T89),Panaboard!AF:AF,0)))</f>
        <v/>
      </c>
      <c r="M89" t="str">
        <f>IF(ISERROR(INDEX(Panaboard!E:E,MATCH(CONCATENATE(A89,"-",T89),Panaboard!AF:AF,0))),"",INDEX(Panaboard!E:E,MATCH(CONCATENATE(A89,"-",T89),Panaboard!AF:AF,0)))</f>
        <v/>
      </c>
      <c r="N89" t="str">
        <f>IF(ISERROR(INDEX(Panaboard!F:F,MATCH(CONCATENATE(A89,"-",T89),Panaboard!AF:AF,0))),"",INDEX(Panaboard!F:F,MATCH(CONCATENATE(A89,"-",T89),Panaboard!AF:AF,0)))</f>
        <v/>
      </c>
      <c r="O89" t="str">
        <f>IF(ISERROR(INDEX(Panaboard!G:G,MATCH(CONCATENATE(A89,"-",T89),Panaboard!AF:AF,0))),"",INDEX(Panaboard!G:G,MATCH(CONCATENATE(A89,"-",T89),Panaboard!AF:AF,0)))</f>
        <v/>
      </c>
      <c r="P89" t="str">
        <f t="shared" si="3"/>
        <v/>
      </c>
      <c r="Q89" t="str">
        <f>IF(ISERROR(INDEX(Panaboard!H:H,MATCH(CONCATENATE(A89,"-",T89),Panaboard!AF:AF,0))),"",INDEX(Panaboard!H:H,MATCH(CONCATENATE(A89,"-",T89),Panaboard!AF:AF,0)))</f>
        <v/>
      </c>
      <c r="R89" t="str">
        <f>IF(ISERROR(INDEX(Panaboard!I:I,MATCH(CONCATENATE(A89,"-",T89),Panaboard!AF:AF,0))),"",INDEX(Panaboard!I:I,MATCH(CONCATENATE(A89,"-",T89),Panaboard!AF:AF,0)))</f>
        <v/>
      </c>
      <c r="S89" t="str">
        <f>CONCATENATE(PResult!AS89,PResult!AT89)</f>
        <v/>
      </c>
      <c r="T89" t="str">
        <f>IF(PResult!BG89="","",PResult!BG89)</f>
        <v/>
      </c>
      <c r="U89" t="str">
        <f>IF(PResult!Y89="","",PResult!Y89)</f>
        <v/>
      </c>
      <c r="V89" t="str">
        <f>IF(PResult!AU89="","",PResult!AU89)</f>
        <v/>
      </c>
      <c r="W89" t="str">
        <f>IF(PResult!R89="","",UPPER(TRIM(PResult!R89)))</f>
        <v/>
      </c>
      <c r="X89" t="str">
        <f>IF(PResult!AV89="","",PResult!AV89)</f>
        <v/>
      </c>
      <c r="Y89" t="str">
        <f>IF(PResult!AW89="","",PResult!AW89)</f>
        <v/>
      </c>
      <c r="Z89" t="str">
        <f>IF(PResult!AX89="","",PResult!AX89)</f>
        <v/>
      </c>
      <c r="AA89" t="str">
        <f>IF(PResult!AY89="","",PResult!AY89)</f>
        <v/>
      </c>
      <c r="AB89" t="str">
        <f>IF(PResult!AZ89="","",PResult!AZ89)</f>
        <v/>
      </c>
      <c r="AC89" t="str">
        <f>IF(PResult!BA89="","",PResult!BA89)</f>
        <v/>
      </c>
      <c r="AD89" t="str">
        <f>IF(PResult!G89="","",PResult!G89)</f>
        <v/>
      </c>
      <c r="AE89" t="str">
        <f>IF(PResult!H89="","",PResult!H89)</f>
        <v/>
      </c>
      <c r="AF89">
        <f>IF(OR(PResult!I89="(null)",PResult!I89=""),0,PResult!I89)</f>
        <v>0</v>
      </c>
      <c r="AG89" t="str">
        <f>TEXT(IF(ISERROR(INDEX(Panaboard!P:P,MATCH(CONCATENATE(A89,"-",T89),Panaboard!AF:AF,0))),"",INDEX(Panaboard!P:P,MATCH(CONCATENATE(A89,"-",T89),Panaboard!AF:AF,0))),"HH:MM")</f>
        <v/>
      </c>
      <c r="AH89" t="str">
        <f>TEXT(IF(ISERROR(INDEX(Panaboard!Q:Q,MATCH(CONCATENATE(A89,"-",T89),Panaboard!AF:AF,0))),"",INDEX(Panaboard!Q:Q,MATCH(CONCATENATE(A89,"-",T89),Panaboard!AF:AF,0))),"HH:MM")</f>
        <v/>
      </c>
      <c r="AI89" t="str">
        <f>TEXT(IF(ISERROR(INDEX(Panaboard!R:R,MATCH(CONCATENATE(A89,"-",T89),Panaboard!AF:AF,0))),"",INDEX(Panaboard!R:R,MATCH(CONCATENATE(A89,"-",T89),Panaboard!AF:AF,0))),"HH:MM")</f>
        <v/>
      </c>
      <c r="AJ89" t="str">
        <f>TEXT(IF(ISERROR(INDEX(Panaboard!S:S,MATCH(CONCATENATE(A89,"-",T89),Panaboard!AF:AF,0))),"",INDEX(Panaboard!S:S,MATCH(CONCATENATE(A89,"-",T89),Panaboard!AF:AF,0))),"HH:MM")</f>
        <v/>
      </c>
      <c r="AK89" t="str">
        <f>IF(PResult!BC89="","",PResult!BC89)</f>
        <v/>
      </c>
      <c r="AL89" t="str">
        <f>IF(PResult!BB89="","",PResult!BB89)</f>
        <v/>
      </c>
      <c r="AM89" t="str">
        <f>IF(PResult!BE89="","",PResult!BE89)</f>
        <v/>
      </c>
      <c r="AN89" t="str">
        <f>IF(PResult!BD89="","",PResult!BD89)</f>
        <v/>
      </c>
      <c r="AO89" t="str">
        <f>IF(PResult!BF89="","",PResult!BF89)</f>
        <v/>
      </c>
      <c r="AP89" t="str">
        <f>IF(ISERROR(INDEX(Panaboard!T:T,MATCH(CONCATENATE(A89,"-",T89),Panaboard!AF:AF,0))),"",INDEX(Panaboard!T:T,MATCH(CONCATENATE(A89,"-",T89),Panaboard!AF:AF,0)))</f>
        <v/>
      </c>
      <c r="AQ89" t="str">
        <f>IF(ISERROR(INDEX(Panaboard!U:U,MATCH(CONCATENATE(A89,"-",T89),Panaboard!AF:AF,0))),"",INDEX(Panaboard!U:U,MATCH(CONCATENATE(A89,"-",T89),Panaboard!AF:AF,0)))</f>
        <v/>
      </c>
      <c r="AR89" t="str">
        <f>IF(ISERROR(INDEX(Panaboard!V:V,MATCH(CONCATENATE(A89,"-",T89),Panaboard!AF:AF,0))),"",INDEX(Panaboard!V:V,MATCH(CONCATENATE(A89,"-",T89),Panaboard!AF:AF,0)))</f>
        <v/>
      </c>
      <c r="AS89" t="str">
        <f>IF(ISERROR(INDEX(Panaboard!W:W,MATCH(CONCATENATE(A89,"-",T89),Panaboard!AF:AF,0))),"",INDEX(Panaboard!W:W,MATCH(CONCATENATE(A89,"-",T89),Panaboard!AF:AF,0)))</f>
        <v/>
      </c>
      <c r="AT89" t="str">
        <f>IF(ISERROR(INDEX(Panaboard!X:X,MATCH(CONCATENATE(A89,"-",T89),Panaboard!AF:AF,0))),"",INDEX(Panaboard!X:X,MATCH(CONCATENATE(A89,"-",T89),Panaboard!AF:AF,0)))</f>
        <v/>
      </c>
      <c r="AU89" t="str">
        <f>IF(ISERROR(INDEX(Panaboard!Y:Y,MATCH(CONCATENATE(A89,"-",T89),Panaboard!AF:AF,0))),"",INDEX(Panaboard!Y:Y,MATCH(CONCATENATE(A89,"-",T89),Panaboard!AF:AF,0)))</f>
        <v/>
      </c>
      <c r="AV89" t="str">
        <f>IF(ISERROR(INDEX(Panaboard!Z:Z,MATCH(CONCATENATE(A89,"-",T89),Panaboard!AF:AF,0))),"",INDEX(Panaboard!Z:Z,MATCH(CONCATENATE(A89,"-",T89),Panaboard!AF:AF,0)))</f>
        <v/>
      </c>
      <c r="AW89" t="str">
        <f>IF(ISERROR(INDEX(Panaboard!AA:AA,MATCH(CONCATENATE(A89,"-",T89),Panaboard!AF:AF,0))),"",INDEX(Panaboard!AA:AA,MATCH(CONCATENATE(A89,"-",T89),Panaboard!AF:AF,0)))</f>
        <v/>
      </c>
      <c r="AX89" t="str">
        <f>IF(ISERROR(INDEX(Panaboard!AB:AB,MATCH(CONCATENATE(A89,"-",T89),Panaboard!AF:AF,0))),"",INDEX(Panaboard!AB:AB,MATCH(CONCATENATE(A89,"-",T89),Panaboard!AF:AF,0)))</f>
        <v/>
      </c>
      <c r="AY89" t="str">
        <f>IF(ISERROR(INDEX(Panaboard!AC:AC,MATCH(CONCATENATE(A89,"-",T89),Panaboard!AF:AF,0))),"",INDEX(Panaboard!AC:AC,MATCH(CONCATENATE(A89,"-",T89),Panaboard!AF:AF,0)))</f>
        <v/>
      </c>
      <c r="AZ89" t="str">
        <f>IF(OR(PResult!T89="",PResult!T89="(null)"),"",PResult!T89)</f>
        <v/>
      </c>
      <c r="BA89">
        <f>IF(PResult!O89="",0,PResult!O89)</f>
        <v>0</v>
      </c>
      <c r="BB89" t="str">
        <f>IF(ISERROR(INDEX(Panaboard!N:N,MATCH(CONCATENATE(A89,"-",T89),Panaboard!AF:AF,0))),"",INDEX(Panaboard!N:N,MATCH(CONCATENATE(A89,"-",T89),Panaboard!AF:AF,0)))</f>
        <v/>
      </c>
      <c r="BC89" t="str">
        <f t="shared" si="4"/>
        <v/>
      </c>
      <c r="BD89" t="str">
        <f>IF(ISERROR(INDEX(Panaboard!AD:AD,MATCH(CONCATENATE(A89,"-",T89),Panaboard!AF:AF,0))),"",INDEX(Panaboard!AD:AD,MATCH(CONCATENATE(A89,"-",T89),Panaboard!AF:AF,0)))</f>
        <v/>
      </c>
      <c r="BE89" t="str">
        <f>IF(ISERROR(INDEX(Panaboard!AE:AE,MATCH(CONCATENATE(A89,"-",T89),Panaboard!AF:AF,0))),"",INDEX(Panaboard!AE:AE,MATCH(CONCATENATE(A89,"-",T89),Panaboard!AF:AF,0)))</f>
        <v/>
      </c>
      <c r="BF89">
        <f>IF(OR(UPPER(TRIM(PResult!R89))="S",UPPER(TRIM(PResult!R89))="P"),PResult!M89,0)</f>
        <v>0</v>
      </c>
      <c r="BG89" t="str">
        <f>IF(ISERROR(INDEX(Panaboard!L:L,MATCH(CONCATENATE(A89,"-",T89),Panaboard!AF:AF,0))),"",INDEX(Panaboard!L:L,MATCH(CONCATENATE(A89,"-",T89),Panaboard!AF:AF,0)))</f>
        <v/>
      </c>
      <c r="BH89" t="str">
        <f>IF(ISERROR(INDEX(Panaboard!AG:AG,MATCH(CONCATENATE(A89,"-",T89),Panaboard!AF:AF,0))),"",INDEX(Panaboard!AG:AG,MATCH(CONCATENATE(A89,"-",T89),Panaboard!AF:AF,0)))</f>
        <v/>
      </c>
      <c r="BI89" t="str">
        <f t="shared" si="5"/>
        <v/>
      </c>
      <c r="BJ89" t="str">
        <f>IF(ISERROR(INDEX(CuttingList!F:F,MATCH(CONCATENATE(A89,"-",T89),CuttingList!E:E,0))),"",INDEX(CuttingList!F:F,MATCH(CONCATENATE(A89,"-",T89),CuttingList!E:E,0)))</f>
        <v/>
      </c>
    </row>
    <row r="90" spans="1:62" x14ac:dyDescent="0.25">
      <c r="A90" t="str">
        <f>IF(PResult!AL90="","",PResult!AL90)</f>
        <v/>
      </c>
      <c r="B90" t="str">
        <f>IF(PResult!F90="","",PResult!F90)</f>
        <v/>
      </c>
      <c r="C90" t="str">
        <f>IF(PResult!AN90="","",PResult!AN90)</f>
        <v/>
      </c>
      <c r="D90" t="str">
        <f>IF(PResult!AO90="","",PResult!AO90)</f>
        <v/>
      </c>
      <c r="E90" t="str">
        <f>IF(PResult!AP90="","",PResult!AP90)</f>
        <v/>
      </c>
      <c r="F90" t="str">
        <f>IF(PResult!AQ90="","",PResult!AQ90)</f>
        <v/>
      </c>
      <c r="G90">
        <f>IF(PResult!AR90="",0,ROUND(PResult!AR90,2))</f>
        <v>0</v>
      </c>
      <c r="I90">
        <f>IF(OR(UPPER(TRIM(PResult!R90))="S",UPPER(TRIM(PResult!R90))="P"),PResult!O90,0)</f>
        <v>0</v>
      </c>
      <c r="J90" t="str">
        <f>IF(ISERROR(INDEX(Panaboard!J:J,MATCH(CONCATENATE(A90,"-",T90),Panaboard!AF:AF,0))),"",TRIM(INDEX(Panaboard!J:J,MATCH(CONCATENATE(A90,"-",T90),Panaboard!AF:AF,0))))</f>
        <v/>
      </c>
      <c r="K90" t="str">
        <f>IF(ISERROR(INDEX(Panaboard!C:C,MATCH(CONCATENATE(A90,"-",T90),Panaboard!AF:AF,0))),"",INDEX(Panaboard!C:C,MATCH(CONCATENATE(A90,"-",T90),Panaboard!AF:AF,0)))</f>
        <v/>
      </c>
      <c r="L90" t="str">
        <f>IF(ISERROR(INDEX(Panaboard!D:D,MATCH(CONCATENATE(A90,"-",T90),Panaboard!AF:AF,0))),"",INDEX(Panaboard!D:D,MATCH(CONCATENATE(A90,"-",T90),Panaboard!AF:AF,0)))</f>
        <v/>
      </c>
      <c r="M90" t="str">
        <f>IF(ISERROR(INDEX(Panaboard!E:E,MATCH(CONCATENATE(A90,"-",T90),Panaboard!AF:AF,0))),"",INDEX(Panaboard!E:E,MATCH(CONCATENATE(A90,"-",T90),Panaboard!AF:AF,0)))</f>
        <v/>
      </c>
      <c r="N90" t="str">
        <f>IF(ISERROR(INDEX(Panaboard!F:F,MATCH(CONCATENATE(A90,"-",T90),Panaboard!AF:AF,0))),"",INDEX(Panaboard!F:F,MATCH(CONCATENATE(A90,"-",T90),Panaboard!AF:AF,0)))</f>
        <v/>
      </c>
      <c r="O90" t="str">
        <f>IF(ISERROR(INDEX(Panaboard!G:G,MATCH(CONCATENATE(A90,"-",T90),Panaboard!AF:AF,0))),"",INDEX(Panaboard!G:G,MATCH(CONCATENATE(A90,"-",T90),Panaboard!AF:AF,0)))</f>
        <v/>
      </c>
      <c r="P90" t="str">
        <f t="shared" si="3"/>
        <v/>
      </c>
      <c r="Q90" t="str">
        <f>IF(ISERROR(INDEX(Panaboard!H:H,MATCH(CONCATENATE(A90,"-",T90),Panaboard!AF:AF,0))),"",INDEX(Panaboard!H:H,MATCH(CONCATENATE(A90,"-",T90),Panaboard!AF:AF,0)))</f>
        <v/>
      </c>
      <c r="R90" t="str">
        <f>IF(ISERROR(INDEX(Panaboard!I:I,MATCH(CONCATENATE(A90,"-",T90),Panaboard!AF:AF,0))),"",INDEX(Panaboard!I:I,MATCH(CONCATENATE(A90,"-",T90),Panaboard!AF:AF,0)))</f>
        <v/>
      </c>
      <c r="S90" t="str">
        <f>CONCATENATE(PResult!AS90,PResult!AT90)</f>
        <v/>
      </c>
      <c r="T90" t="str">
        <f>IF(PResult!BG90="","",PResult!BG90)</f>
        <v/>
      </c>
      <c r="U90" t="str">
        <f>IF(PResult!Y90="","",PResult!Y90)</f>
        <v/>
      </c>
      <c r="V90" t="str">
        <f>IF(PResult!AU90="","",PResult!AU90)</f>
        <v/>
      </c>
      <c r="W90" t="str">
        <f>IF(PResult!R90="","",UPPER(TRIM(PResult!R90)))</f>
        <v/>
      </c>
      <c r="X90" t="str">
        <f>IF(PResult!AV90="","",PResult!AV90)</f>
        <v/>
      </c>
      <c r="Y90" t="str">
        <f>IF(PResult!AW90="","",PResult!AW90)</f>
        <v/>
      </c>
      <c r="Z90" t="str">
        <f>IF(PResult!AX90="","",PResult!AX90)</f>
        <v/>
      </c>
      <c r="AA90" t="str">
        <f>IF(PResult!AY90="","",PResult!AY90)</f>
        <v/>
      </c>
      <c r="AB90" t="str">
        <f>IF(PResult!AZ90="","",PResult!AZ90)</f>
        <v/>
      </c>
      <c r="AC90" t="str">
        <f>IF(PResult!BA90="","",PResult!BA90)</f>
        <v/>
      </c>
      <c r="AD90" t="str">
        <f>IF(PResult!G90="","",PResult!G90)</f>
        <v/>
      </c>
      <c r="AE90" t="str">
        <f>IF(PResult!H90="","",PResult!H90)</f>
        <v/>
      </c>
      <c r="AF90">
        <f>IF(OR(PResult!I90="(null)",PResult!I90=""),0,PResult!I90)</f>
        <v>0</v>
      </c>
      <c r="AG90" t="str">
        <f>TEXT(IF(ISERROR(INDEX(Panaboard!P:P,MATCH(CONCATENATE(A90,"-",T90),Panaboard!AF:AF,0))),"",INDEX(Panaboard!P:P,MATCH(CONCATENATE(A90,"-",T90),Panaboard!AF:AF,0))),"HH:MM")</f>
        <v/>
      </c>
      <c r="AH90" t="str">
        <f>TEXT(IF(ISERROR(INDEX(Panaboard!Q:Q,MATCH(CONCATENATE(A90,"-",T90),Panaboard!AF:AF,0))),"",INDEX(Panaboard!Q:Q,MATCH(CONCATENATE(A90,"-",T90),Panaboard!AF:AF,0))),"HH:MM")</f>
        <v/>
      </c>
      <c r="AI90" t="str">
        <f>TEXT(IF(ISERROR(INDEX(Panaboard!R:R,MATCH(CONCATENATE(A90,"-",T90),Panaboard!AF:AF,0))),"",INDEX(Panaboard!R:R,MATCH(CONCATENATE(A90,"-",T90),Panaboard!AF:AF,0))),"HH:MM")</f>
        <v/>
      </c>
      <c r="AJ90" t="str">
        <f>TEXT(IF(ISERROR(INDEX(Panaboard!S:S,MATCH(CONCATENATE(A90,"-",T90),Panaboard!AF:AF,0))),"",INDEX(Panaboard!S:S,MATCH(CONCATENATE(A90,"-",T90),Panaboard!AF:AF,0))),"HH:MM")</f>
        <v/>
      </c>
      <c r="AK90" t="str">
        <f>IF(PResult!BC90="","",PResult!BC90)</f>
        <v/>
      </c>
      <c r="AL90" t="str">
        <f>IF(PResult!BB90="","",PResult!BB90)</f>
        <v/>
      </c>
      <c r="AM90" t="str">
        <f>IF(PResult!BE90="","",PResult!BE90)</f>
        <v/>
      </c>
      <c r="AN90" t="str">
        <f>IF(PResult!BD90="","",PResult!BD90)</f>
        <v/>
      </c>
      <c r="AO90" t="str">
        <f>IF(PResult!BF90="","",PResult!BF90)</f>
        <v/>
      </c>
      <c r="AP90" t="str">
        <f>IF(ISERROR(INDEX(Panaboard!T:T,MATCH(CONCATENATE(A90,"-",T90),Panaboard!AF:AF,0))),"",INDEX(Panaboard!T:T,MATCH(CONCATENATE(A90,"-",T90),Panaboard!AF:AF,0)))</f>
        <v/>
      </c>
      <c r="AQ90" t="str">
        <f>IF(ISERROR(INDEX(Panaboard!U:U,MATCH(CONCATENATE(A90,"-",T90),Panaboard!AF:AF,0))),"",INDEX(Panaboard!U:U,MATCH(CONCATENATE(A90,"-",T90),Panaboard!AF:AF,0)))</f>
        <v/>
      </c>
      <c r="AR90" t="str">
        <f>IF(ISERROR(INDEX(Panaboard!V:V,MATCH(CONCATENATE(A90,"-",T90),Panaboard!AF:AF,0))),"",INDEX(Panaboard!V:V,MATCH(CONCATENATE(A90,"-",T90),Panaboard!AF:AF,0)))</f>
        <v/>
      </c>
      <c r="AS90" t="str">
        <f>IF(ISERROR(INDEX(Panaboard!W:W,MATCH(CONCATENATE(A90,"-",T90),Panaboard!AF:AF,0))),"",INDEX(Panaboard!W:W,MATCH(CONCATENATE(A90,"-",T90),Panaboard!AF:AF,0)))</f>
        <v/>
      </c>
      <c r="AT90" t="str">
        <f>IF(ISERROR(INDEX(Panaboard!X:X,MATCH(CONCATENATE(A90,"-",T90),Panaboard!AF:AF,0))),"",INDEX(Panaboard!X:X,MATCH(CONCATENATE(A90,"-",T90),Panaboard!AF:AF,0)))</f>
        <v/>
      </c>
      <c r="AU90" t="str">
        <f>IF(ISERROR(INDEX(Panaboard!Y:Y,MATCH(CONCATENATE(A90,"-",T90),Panaboard!AF:AF,0))),"",INDEX(Panaboard!Y:Y,MATCH(CONCATENATE(A90,"-",T90),Panaboard!AF:AF,0)))</f>
        <v/>
      </c>
      <c r="AV90" t="str">
        <f>IF(ISERROR(INDEX(Panaboard!Z:Z,MATCH(CONCATENATE(A90,"-",T90),Panaboard!AF:AF,0))),"",INDEX(Panaboard!Z:Z,MATCH(CONCATENATE(A90,"-",T90),Panaboard!AF:AF,0)))</f>
        <v/>
      </c>
      <c r="AW90" t="str">
        <f>IF(ISERROR(INDEX(Panaboard!AA:AA,MATCH(CONCATENATE(A90,"-",T90),Panaboard!AF:AF,0))),"",INDEX(Panaboard!AA:AA,MATCH(CONCATENATE(A90,"-",T90),Panaboard!AF:AF,0)))</f>
        <v/>
      </c>
      <c r="AX90" t="str">
        <f>IF(ISERROR(INDEX(Panaboard!AB:AB,MATCH(CONCATENATE(A90,"-",T90),Panaboard!AF:AF,0))),"",INDEX(Panaboard!AB:AB,MATCH(CONCATENATE(A90,"-",T90),Panaboard!AF:AF,0)))</f>
        <v/>
      </c>
      <c r="AY90" t="str">
        <f>IF(ISERROR(INDEX(Panaboard!AC:AC,MATCH(CONCATENATE(A90,"-",T90),Panaboard!AF:AF,0))),"",INDEX(Panaboard!AC:AC,MATCH(CONCATENATE(A90,"-",T90),Panaboard!AF:AF,0)))</f>
        <v/>
      </c>
      <c r="AZ90" t="str">
        <f>IF(OR(PResult!T90="",PResult!T90="(null)"),"",PResult!T90)</f>
        <v/>
      </c>
      <c r="BA90">
        <f>IF(PResult!O90="",0,PResult!O90)</f>
        <v>0</v>
      </c>
      <c r="BB90" t="str">
        <f>IF(ISERROR(INDEX(Panaboard!N:N,MATCH(CONCATENATE(A90,"-",T90),Panaboard!AF:AF,0))),"",INDEX(Panaboard!N:N,MATCH(CONCATENATE(A90,"-",T90),Panaboard!AF:AF,0)))</f>
        <v/>
      </c>
      <c r="BC90" t="str">
        <f t="shared" si="4"/>
        <v/>
      </c>
      <c r="BD90" t="str">
        <f>IF(ISERROR(INDEX(Panaboard!AD:AD,MATCH(CONCATENATE(A90,"-",T90),Panaboard!AF:AF,0))),"",INDEX(Panaboard!AD:AD,MATCH(CONCATENATE(A90,"-",T90),Panaboard!AF:AF,0)))</f>
        <v/>
      </c>
      <c r="BE90" t="str">
        <f>IF(ISERROR(INDEX(Panaboard!AE:AE,MATCH(CONCATENATE(A90,"-",T90),Panaboard!AF:AF,0))),"",INDEX(Panaboard!AE:AE,MATCH(CONCATENATE(A90,"-",T90),Panaboard!AF:AF,0)))</f>
        <v/>
      </c>
      <c r="BF90">
        <f>IF(OR(UPPER(TRIM(PResult!R90))="S",UPPER(TRIM(PResult!R90))="P"),PResult!M90,0)</f>
        <v>0</v>
      </c>
      <c r="BG90" t="str">
        <f>IF(ISERROR(INDEX(Panaboard!L:L,MATCH(CONCATENATE(A90,"-",T90),Panaboard!AF:AF,0))),"",INDEX(Panaboard!L:L,MATCH(CONCATENATE(A90,"-",T90),Panaboard!AF:AF,0)))</f>
        <v/>
      </c>
      <c r="BH90" t="str">
        <f>IF(ISERROR(INDEX(Panaboard!AG:AG,MATCH(CONCATENATE(A90,"-",T90),Panaboard!AF:AF,0))),"",INDEX(Panaboard!AG:AG,MATCH(CONCATENATE(A90,"-",T90),Panaboard!AF:AF,0)))</f>
        <v/>
      </c>
      <c r="BI90" t="str">
        <f t="shared" si="5"/>
        <v/>
      </c>
      <c r="BJ90" t="str">
        <f>IF(ISERROR(INDEX(CuttingList!F:F,MATCH(CONCATENATE(A90,"-",T90),CuttingList!E:E,0))),"",INDEX(CuttingList!F:F,MATCH(CONCATENATE(A90,"-",T90),CuttingList!E:E,0)))</f>
        <v/>
      </c>
    </row>
    <row r="91" spans="1:62" x14ac:dyDescent="0.25">
      <c r="A91" t="str">
        <f>IF(PResult!AL91="","",PResult!AL91)</f>
        <v/>
      </c>
      <c r="B91" t="str">
        <f>IF(PResult!F91="","",PResult!F91)</f>
        <v/>
      </c>
      <c r="C91" t="str">
        <f>IF(PResult!AN91="","",PResult!AN91)</f>
        <v/>
      </c>
      <c r="D91" t="str">
        <f>IF(PResult!AO91="","",PResult!AO91)</f>
        <v/>
      </c>
      <c r="E91" t="str">
        <f>IF(PResult!AP91="","",PResult!AP91)</f>
        <v/>
      </c>
      <c r="F91" t="str">
        <f>IF(PResult!AQ91="","",PResult!AQ91)</f>
        <v/>
      </c>
      <c r="G91">
        <f>IF(PResult!AR91="",0,ROUND(PResult!AR91,2))</f>
        <v>0</v>
      </c>
      <c r="I91">
        <f>IF(OR(UPPER(TRIM(PResult!R91))="S",UPPER(TRIM(PResult!R91))="P"),PResult!O91,0)</f>
        <v>0</v>
      </c>
      <c r="J91" t="str">
        <f>IF(ISERROR(INDEX(Panaboard!J:J,MATCH(CONCATENATE(A91,"-",T91),Panaboard!AF:AF,0))),"",TRIM(INDEX(Panaboard!J:J,MATCH(CONCATENATE(A91,"-",T91),Panaboard!AF:AF,0))))</f>
        <v/>
      </c>
      <c r="K91" t="str">
        <f>IF(ISERROR(INDEX(Panaboard!C:C,MATCH(CONCATENATE(A91,"-",T91),Panaboard!AF:AF,0))),"",INDEX(Panaboard!C:C,MATCH(CONCATENATE(A91,"-",T91),Panaboard!AF:AF,0)))</f>
        <v/>
      </c>
      <c r="L91" t="str">
        <f>IF(ISERROR(INDEX(Panaboard!D:D,MATCH(CONCATENATE(A91,"-",T91),Panaboard!AF:AF,0))),"",INDEX(Panaboard!D:D,MATCH(CONCATENATE(A91,"-",T91),Panaboard!AF:AF,0)))</f>
        <v/>
      </c>
      <c r="M91" t="str">
        <f>IF(ISERROR(INDEX(Panaboard!E:E,MATCH(CONCATENATE(A91,"-",T91),Panaboard!AF:AF,0))),"",INDEX(Panaboard!E:E,MATCH(CONCATENATE(A91,"-",T91),Panaboard!AF:AF,0)))</f>
        <v/>
      </c>
      <c r="N91" t="str">
        <f>IF(ISERROR(INDEX(Panaboard!F:F,MATCH(CONCATENATE(A91,"-",T91),Panaboard!AF:AF,0))),"",INDEX(Panaboard!F:F,MATCH(CONCATENATE(A91,"-",T91),Panaboard!AF:AF,0)))</f>
        <v/>
      </c>
      <c r="O91" t="str">
        <f>IF(ISERROR(INDEX(Panaboard!G:G,MATCH(CONCATENATE(A91,"-",T91),Panaboard!AF:AF,0))),"",INDEX(Panaboard!G:G,MATCH(CONCATENATE(A91,"-",T91),Panaboard!AF:AF,0)))</f>
        <v/>
      </c>
      <c r="P91" t="str">
        <f t="shared" si="3"/>
        <v/>
      </c>
      <c r="Q91" t="str">
        <f>IF(ISERROR(INDEX(Panaboard!H:H,MATCH(CONCATENATE(A91,"-",T91),Panaboard!AF:AF,0))),"",INDEX(Panaboard!H:H,MATCH(CONCATENATE(A91,"-",T91),Panaboard!AF:AF,0)))</f>
        <v/>
      </c>
      <c r="R91" t="str">
        <f>IF(ISERROR(INDEX(Panaboard!I:I,MATCH(CONCATENATE(A91,"-",T91),Panaboard!AF:AF,0))),"",INDEX(Panaboard!I:I,MATCH(CONCATENATE(A91,"-",T91),Panaboard!AF:AF,0)))</f>
        <v/>
      </c>
      <c r="S91" t="str">
        <f>CONCATENATE(PResult!AS91,PResult!AT91)</f>
        <v/>
      </c>
      <c r="T91" t="str">
        <f>IF(PResult!BG91="","",PResult!BG91)</f>
        <v/>
      </c>
      <c r="U91" t="str">
        <f>IF(PResult!Y91="","",PResult!Y91)</f>
        <v/>
      </c>
      <c r="V91" t="str">
        <f>IF(PResult!AU91="","",PResult!AU91)</f>
        <v/>
      </c>
      <c r="W91" t="str">
        <f>IF(PResult!R91="","",UPPER(TRIM(PResult!R91)))</f>
        <v/>
      </c>
      <c r="X91" t="str">
        <f>IF(PResult!AV91="","",PResult!AV91)</f>
        <v/>
      </c>
      <c r="Y91" t="str">
        <f>IF(PResult!AW91="","",PResult!AW91)</f>
        <v/>
      </c>
      <c r="Z91" t="str">
        <f>IF(PResult!AX91="","",PResult!AX91)</f>
        <v/>
      </c>
      <c r="AA91" t="str">
        <f>IF(PResult!AY91="","",PResult!AY91)</f>
        <v/>
      </c>
      <c r="AB91" t="str">
        <f>IF(PResult!AZ91="","",PResult!AZ91)</f>
        <v/>
      </c>
      <c r="AC91" t="str">
        <f>IF(PResult!BA91="","",PResult!BA91)</f>
        <v/>
      </c>
      <c r="AD91" t="str">
        <f>IF(PResult!G91="","",PResult!G91)</f>
        <v/>
      </c>
      <c r="AE91" t="str">
        <f>IF(PResult!H91="","",PResult!H91)</f>
        <v/>
      </c>
      <c r="AF91">
        <f>IF(OR(PResult!I91="(null)",PResult!I91=""),0,PResult!I91)</f>
        <v>0</v>
      </c>
      <c r="AG91" t="str">
        <f>TEXT(IF(ISERROR(INDEX(Panaboard!P:P,MATCH(CONCATENATE(A91,"-",T91),Panaboard!AF:AF,0))),"",INDEX(Panaboard!P:P,MATCH(CONCATENATE(A91,"-",T91),Panaboard!AF:AF,0))),"HH:MM")</f>
        <v/>
      </c>
      <c r="AH91" t="str">
        <f>TEXT(IF(ISERROR(INDEX(Panaboard!Q:Q,MATCH(CONCATENATE(A91,"-",T91),Panaboard!AF:AF,0))),"",INDEX(Panaboard!Q:Q,MATCH(CONCATENATE(A91,"-",T91),Panaboard!AF:AF,0))),"HH:MM")</f>
        <v/>
      </c>
      <c r="AI91" t="str">
        <f>TEXT(IF(ISERROR(INDEX(Panaboard!R:R,MATCH(CONCATENATE(A91,"-",T91),Panaboard!AF:AF,0))),"",INDEX(Panaboard!R:R,MATCH(CONCATENATE(A91,"-",T91),Panaboard!AF:AF,0))),"HH:MM")</f>
        <v/>
      </c>
      <c r="AJ91" t="str">
        <f>TEXT(IF(ISERROR(INDEX(Panaboard!S:S,MATCH(CONCATENATE(A91,"-",T91),Panaboard!AF:AF,0))),"",INDEX(Panaboard!S:S,MATCH(CONCATENATE(A91,"-",T91),Panaboard!AF:AF,0))),"HH:MM")</f>
        <v/>
      </c>
      <c r="AK91" t="str">
        <f>IF(PResult!BC91="","",PResult!BC91)</f>
        <v/>
      </c>
      <c r="AL91" t="str">
        <f>IF(PResult!BB91="","",PResult!BB91)</f>
        <v/>
      </c>
      <c r="AM91" t="str">
        <f>IF(PResult!BE91="","",PResult!BE91)</f>
        <v/>
      </c>
      <c r="AN91" t="str">
        <f>IF(PResult!BD91="","",PResult!BD91)</f>
        <v/>
      </c>
      <c r="AO91" t="str">
        <f>IF(PResult!BF91="","",PResult!BF91)</f>
        <v/>
      </c>
      <c r="AP91" t="str">
        <f>IF(ISERROR(INDEX(Panaboard!T:T,MATCH(CONCATENATE(A91,"-",T91),Panaboard!AF:AF,0))),"",INDEX(Panaboard!T:T,MATCH(CONCATENATE(A91,"-",T91),Panaboard!AF:AF,0)))</f>
        <v/>
      </c>
      <c r="AQ91" t="str">
        <f>IF(ISERROR(INDEX(Panaboard!U:U,MATCH(CONCATENATE(A91,"-",T91),Panaboard!AF:AF,0))),"",INDEX(Panaboard!U:U,MATCH(CONCATENATE(A91,"-",T91),Panaboard!AF:AF,0)))</f>
        <v/>
      </c>
      <c r="AR91" t="str">
        <f>IF(ISERROR(INDEX(Panaboard!V:V,MATCH(CONCATENATE(A91,"-",T91),Panaboard!AF:AF,0))),"",INDEX(Panaboard!V:V,MATCH(CONCATENATE(A91,"-",T91),Panaboard!AF:AF,0)))</f>
        <v/>
      </c>
      <c r="AS91" t="str">
        <f>IF(ISERROR(INDEX(Panaboard!W:W,MATCH(CONCATENATE(A91,"-",T91),Panaboard!AF:AF,0))),"",INDEX(Panaboard!W:W,MATCH(CONCATENATE(A91,"-",T91),Panaboard!AF:AF,0)))</f>
        <v/>
      </c>
      <c r="AT91" t="str">
        <f>IF(ISERROR(INDEX(Panaboard!X:X,MATCH(CONCATENATE(A91,"-",T91),Panaboard!AF:AF,0))),"",INDEX(Panaboard!X:X,MATCH(CONCATENATE(A91,"-",T91),Panaboard!AF:AF,0)))</f>
        <v/>
      </c>
      <c r="AU91" t="str">
        <f>IF(ISERROR(INDEX(Panaboard!Y:Y,MATCH(CONCATENATE(A91,"-",T91),Panaboard!AF:AF,0))),"",INDEX(Panaboard!Y:Y,MATCH(CONCATENATE(A91,"-",T91),Panaboard!AF:AF,0)))</f>
        <v/>
      </c>
      <c r="AV91" t="str">
        <f>IF(ISERROR(INDEX(Panaboard!Z:Z,MATCH(CONCATENATE(A91,"-",T91),Panaboard!AF:AF,0))),"",INDEX(Panaboard!Z:Z,MATCH(CONCATENATE(A91,"-",T91),Panaboard!AF:AF,0)))</f>
        <v/>
      </c>
      <c r="AW91" t="str">
        <f>IF(ISERROR(INDEX(Panaboard!AA:AA,MATCH(CONCATENATE(A91,"-",T91),Panaboard!AF:AF,0))),"",INDEX(Panaboard!AA:AA,MATCH(CONCATENATE(A91,"-",T91),Panaboard!AF:AF,0)))</f>
        <v/>
      </c>
      <c r="AX91" t="str">
        <f>IF(ISERROR(INDEX(Panaboard!AB:AB,MATCH(CONCATENATE(A91,"-",T91),Panaboard!AF:AF,0))),"",INDEX(Panaboard!AB:AB,MATCH(CONCATENATE(A91,"-",T91),Panaboard!AF:AF,0)))</f>
        <v/>
      </c>
      <c r="AY91" t="str">
        <f>IF(ISERROR(INDEX(Panaboard!AC:AC,MATCH(CONCATENATE(A91,"-",T91),Panaboard!AF:AF,0))),"",INDEX(Panaboard!AC:AC,MATCH(CONCATENATE(A91,"-",T91),Panaboard!AF:AF,0)))</f>
        <v/>
      </c>
      <c r="AZ91" t="str">
        <f>IF(OR(PResult!T91="",PResult!T91="(null)"),"",PResult!T91)</f>
        <v/>
      </c>
      <c r="BA91">
        <f>IF(PResult!O91="",0,PResult!O91)</f>
        <v>0</v>
      </c>
      <c r="BB91" t="str">
        <f>IF(ISERROR(INDEX(Panaboard!N:N,MATCH(CONCATENATE(A91,"-",T91),Panaboard!AF:AF,0))),"",INDEX(Panaboard!N:N,MATCH(CONCATENATE(A91,"-",T91),Panaboard!AF:AF,0)))</f>
        <v/>
      </c>
      <c r="BC91" t="str">
        <f t="shared" si="4"/>
        <v/>
      </c>
      <c r="BD91" t="str">
        <f>IF(ISERROR(INDEX(Panaboard!AD:AD,MATCH(CONCATENATE(A91,"-",T91),Panaboard!AF:AF,0))),"",INDEX(Panaboard!AD:AD,MATCH(CONCATENATE(A91,"-",T91),Panaboard!AF:AF,0)))</f>
        <v/>
      </c>
      <c r="BE91" t="str">
        <f>IF(ISERROR(INDEX(Panaboard!AE:AE,MATCH(CONCATENATE(A91,"-",T91),Panaboard!AF:AF,0))),"",INDEX(Panaboard!AE:AE,MATCH(CONCATENATE(A91,"-",T91),Panaboard!AF:AF,0)))</f>
        <v/>
      </c>
      <c r="BF91">
        <f>IF(OR(UPPER(TRIM(PResult!R91))="S",UPPER(TRIM(PResult!R91))="P"),PResult!M91,0)</f>
        <v>0</v>
      </c>
      <c r="BG91" t="str">
        <f>IF(ISERROR(INDEX(Panaboard!L:L,MATCH(CONCATENATE(A91,"-",T91),Panaboard!AF:AF,0))),"",INDEX(Panaboard!L:L,MATCH(CONCATENATE(A91,"-",T91),Panaboard!AF:AF,0)))</f>
        <v/>
      </c>
      <c r="BH91" t="str">
        <f>IF(ISERROR(INDEX(Panaboard!AG:AG,MATCH(CONCATENATE(A91,"-",T91),Panaboard!AF:AF,0))),"",INDEX(Panaboard!AG:AG,MATCH(CONCATENATE(A91,"-",T91),Panaboard!AF:AF,0)))</f>
        <v/>
      </c>
      <c r="BI91" t="str">
        <f t="shared" si="5"/>
        <v/>
      </c>
      <c r="BJ91" t="str">
        <f>IF(ISERROR(INDEX(CuttingList!F:F,MATCH(CONCATENATE(A91,"-",T91),CuttingList!E:E,0))),"",INDEX(CuttingList!F:F,MATCH(CONCATENATE(A91,"-",T91),CuttingList!E:E,0)))</f>
        <v/>
      </c>
    </row>
    <row r="92" spans="1:62" x14ac:dyDescent="0.25">
      <c r="A92" t="str">
        <f>IF(PResult!AL92="","",PResult!AL92)</f>
        <v/>
      </c>
      <c r="B92" t="str">
        <f>IF(PResult!F92="","",PResult!F92)</f>
        <v/>
      </c>
      <c r="C92" t="str">
        <f>IF(PResult!AN92="","",PResult!AN92)</f>
        <v/>
      </c>
      <c r="D92" t="str">
        <f>IF(PResult!AO92="","",PResult!AO92)</f>
        <v/>
      </c>
      <c r="E92" t="str">
        <f>IF(PResult!AP92="","",PResult!AP92)</f>
        <v/>
      </c>
      <c r="F92" t="str">
        <f>IF(PResult!AQ92="","",PResult!AQ92)</f>
        <v/>
      </c>
      <c r="G92">
        <f>IF(PResult!AR92="",0,ROUND(PResult!AR92,2))</f>
        <v>0</v>
      </c>
      <c r="I92">
        <f>IF(OR(UPPER(TRIM(PResult!R92))="S",UPPER(TRIM(PResult!R92))="P"),PResult!O92,0)</f>
        <v>0</v>
      </c>
      <c r="J92" t="str">
        <f>IF(ISERROR(INDEX(Panaboard!J:J,MATCH(CONCATENATE(A92,"-",T92),Panaboard!AF:AF,0))),"",TRIM(INDEX(Panaboard!J:J,MATCH(CONCATENATE(A92,"-",T92),Panaboard!AF:AF,0))))</f>
        <v/>
      </c>
      <c r="K92" t="str">
        <f>IF(ISERROR(INDEX(Panaboard!C:C,MATCH(CONCATENATE(A92,"-",T92),Panaboard!AF:AF,0))),"",INDEX(Panaboard!C:C,MATCH(CONCATENATE(A92,"-",T92),Panaboard!AF:AF,0)))</f>
        <v/>
      </c>
      <c r="L92" t="str">
        <f>IF(ISERROR(INDEX(Panaboard!D:D,MATCH(CONCATENATE(A92,"-",T92),Panaboard!AF:AF,0))),"",INDEX(Panaboard!D:D,MATCH(CONCATENATE(A92,"-",T92),Panaboard!AF:AF,0)))</f>
        <v/>
      </c>
      <c r="M92" t="str">
        <f>IF(ISERROR(INDEX(Panaboard!E:E,MATCH(CONCATENATE(A92,"-",T92),Panaboard!AF:AF,0))),"",INDEX(Panaboard!E:E,MATCH(CONCATENATE(A92,"-",T92),Panaboard!AF:AF,0)))</f>
        <v/>
      </c>
      <c r="N92" t="str">
        <f>IF(ISERROR(INDEX(Panaboard!F:F,MATCH(CONCATENATE(A92,"-",T92),Panaboard!AF:AF,0))),"",INDEX(Panaboard!F:F,MATCH(CONCATENATE(A92,"-",T92),Panaboard!AF:AF,0)))</f>
        <v/>
      </c>
      <c r="O92" t="str">
        <f>IF(ISERROR(INDEX(Panaboard!G:G,MATCH(CONCATENATE(A92,"-",T92),Panaboard!AF:AF,0))),"",INDEX(Panaboard!G:G,MATCH(CONCATENATE(A92,"-",T92),Panaboard!AF:AF,0)))</f>
        <v/>
      </c>
      <c r="P92" t="str">
        <f t="shared" si="3"/>
        <v/>
      </c>
      <c r="Q92" t="str">
        <f>IF(ISERROR(INDEX(Panaboard!H:H,MATCH(CONCATENATE(A92,"-",T92),Panaboard!AF:AF,0))),"",INDEX(Panaboard!H:H,MATCH(CONCATENATE(A92,"-",T92),Panaboard!AF:AF,0)))</f>
        <v/>
      </c>
      <c r="R92" t="str">
        <f>IF(ISERROR(INDEX(Panaboard!I:I,MATCH(CONCATENATE(A92,"-",T92),Panaboard!AF:AF,0))),"",INDEX(Panaboard!I:I,MATCH(CONCATENATE(A92,"-",T92),Panaboard!AF:AF,0)))</f>
        <v/>
      </c>
      <c r="S92" t="str">
        <f>CONCATENATE(PResult!AS92,PResult!AT92)</f>
        <v/>
      </c>
      <c r="T92" t="str">
        <f>IF(PResult!BG92="","",PResult!BG92)</f>
        <v/>
      </c>
      <c r="U92" t="str">
        <f>IF(PResult!Y92="","",PResult!Y92)</f>
        <v/>
      </c>
      <c r="V92" t="str">
        <f>IF(PResult!AU92="","",PResult!AU92)</f>
        <v/>
      </c>
      <c r="W92" t="str">
        <f>IF(PResult!R92="","",UPPER(TRIM(PResult!R92)))</f>
        <v/>
      </c>
      <c r="X92" t="str">
        <f>IF(PResult!AV92="","",PResult!AV92)</f>
        <v/>
      </c>
      <c r="Y92" t="str">
        <f>IF(PResult!AW92="","",PResult!AW92)</f>
        <v/>
      </c>
      <c r="Z92" t="str">
        <f>IF(PResult!AX92="","",PResult!AX92)</f>
        <v/>
      </c>
      <c r="AA92" t="str">
        <f>IF(PResult!AY92="","",PResult!AY92)</f>
        <v/>
      </c>
      <c r="AB92" t="str">
        <f>IF(PResult!AZ92="","",PResult!AZ92)</f>
        <v/>
      </c>
      <c r="AC92" t="str">
        <f>IF(PResult!BA92="","",PResult!BA92)</f>
        <v/>
      </c>
      <c r="AD92" t="str">
        <f>IF(PResult!G92="","",PResult!G92)</f>
        <v/>
      </c>
      <c r="AE92" t="str">
        <f>IF(PResult!H92="","",PResult!H92)</f>
        <v/>
      </c>
      <c r="AF92">
        <f>IF(OR(PResult!I92="(null)",PResult!I92=""),0,PResult!I92)</f>
        <v>0</v>
      </c>
      <c r="AG92" t="str">
        <f>TEXT(IF(ISERROR(INDEX(Panaboard!P:P,MATCH(CONCATENATE(A92,"-",T92),Panaboard!AF:AF,0))),"",INDEX(Panaboard!P:P,MATCH(CONCATENATE(A92,"-",T92),Panaboard!AF:AF,0))),"HH:MM")</f>
        <v/>
      </c>
      <c r="AH92" t="str">
        <f>TEXT(IF(ISERROR(INDEX(Panaboard!Q:Q,MATCH(CONCATENATE(A92,"-",T92),Panaboard!AF:AF,0))),"",INDEX(Panaboard!Q:Q,MATCH(CONCATENATE(A92,"-",T92),Panaboard!AF:AF,0))),"HH:MM")</f>
        <v/>
      </c>
      <c r="AI92" t="str">
        <f>TEXT(IF(ISERROR(INDEX(Panaboard!R:R,MATCH(CONCATENATE(A92,"-",T92),Panaboard!AF:AF,0))),"",INDEX(Panaboard!R:R,MATCH(CONCATENATE(A92,"-",T92),Panaboard!AF:AF,0))),"HH:MM")</f>
        <v/>
      </c>
      <c r="AJ92" t="str">
        <f>TEXT(IF(ISERROR(INDEX(Panaboard!S:S,MATCH(CONCATENATE(A92,"-",T92),Panaboard!AF:AF,0))),"",INDEX(Panaboard!S:S,MATCH(CONCATENATE(A92,"-",T92),Panaboard!AF:AF,0))),"HH:MM")</f>
        <v/>
      </c>
      <c r="AK92" t="str">
        <f>IF(PResult!BC92="","",PResult!BC92)</f>
        <v/>
      </c>
      <c r="AL92" t="str">
        <f>IF(PResult!BB92="","",PResult!BB92)</f>
        <v/>
      </c>
      <c r="AM92" t="str">
        <f>IF(PResult!BE92="","",PResult!BE92)</f>
        <v/>
      </c>
      <c r="AN92" t="str">
        <f>IF(PResult!BD92="","",PResult!BD92)</f>
        <v/>
      </c>
      <c r="AO92" t="str">
        <f>IF(PResult!BF92="","",PResult!BF92)</f>
        <v/>
      </c>
      <c r="AP92" t="str">
        <f>IF(ISERROR(INDEX(Panaboard!T:T,MATCH(CONCATENATE(A92,"-",T92),Panaboard!AF:AF,0))),"",INDEX(Panaboard!T:T,MATCH(CONCATENATE(A92,"-",T92),Panaboard!AF:AF,0)))</f>
        <v/>
      </c>
      <c r="AQ92" t="str">
        <f>IF(ISERROR(INDEX(Panaboard!U:U,MATCH(CONCATENATE(A92,"-",T92),Panaboard!AF:AF,0))),"",INDEX(Panaboard!U:U,MATCH(CONCATENATE(A92,"-",T92),Panaboard!AF:AF,0)))</f>
        <v/>
      </c>
      <c r="AR92" t="str">
        <f>IF(ISERROR(INDEX(Panaboard!V:V,MATCH(CONCATENATE(A92,"-",T92),Panaboard!AF:AF,0))),"",INDEX(Panaboard!V:V,MATCH(CONCATENATE(A92,"-",T92),Panaboard!AF:AF,0)))</f>
        <v/>
      </c>
      <c r="AS92" t="str">
        <f>IF(ISERROR(INDEX(Panaboard!W:W,MATCH(CONCATENATE(A92,"-",T92),Panaboard!AF:AF,0))),"",INDEX(Panaboard!W:W,MATCH(CONCATENATE(A92,"-",T92),Panaboard!AF:AF,0)))</f>
        <v/>
      </c>
      <c r="AT92" t="str">
        <f>IF(ISERROR(INDEX(Panaboard!X:X,MATCH(CONCATENATE(A92,"-",T92),Panaboard!AF:AF,0))),"",INDEX(Panaboard!X:X,MATCH(CONCATENATE(A92,"-",T92),Panaboard!AF:AF,0)))</f>
        <v/>
      </c>
      <c r="AU92" t="str">
        <f>IF(ISERROR(INDEX(Panaboard!Y:Y,MATCH(CONCATENATE(A92,"-",T92),Panaboard!AF:AF,0))),"",INDEX(Panaboard!Y:Y,MATCH(CONCATENATE(A92,"-",T92),Panaboard!AF:AF,0)))</f>
        <v/>
      </c>
      <c r="AV92" t="str">
        <f>IF(ISERROR(INDEX(Panaboard!Z:Z,MATCH(CONCATENATE(A92,"-",T92),Panaboard!AF:AF,0))),"",INDEX(Panaboard!Z:Z,MATCH(CONCATENATE(A92,"-",T92),Panaboard!AF:AF,0)))</f>
        <v/>
      </c>
      <c r="AW92" t="str">
        <f>IF(ISERROR(INDEX(Panaboard!AA:AA,MATCH(CONCATENATE(A92,"-",T92),Panaboard!AF:AF,0))),"",INDEX(Panaboard!AA:AA,MATCH(CONCATENATE(A92,"-",T92),Panaboard!AF:AF,0)))</f>
        <v/>
      </c>
      <c r="AX92" t="str">
        <f>IF(ISERROR(INDEX(Panaboard!AB:AB,MATCH(CONCATENATE(A92,"-",T92),Panaboard!AF:AF,0))),"",INDEX(Panaboard!AB:AB,MATCH(CONCATENATE(A92,"-",T92),Panaboard!AF:AF,0)))</f>
        <v/>
      </c>
      <c r="AY92" t="str">
        <f>IF(ISERROR(INDEX(Panaboard!AC:AC,MATCH(CONCATENATE(A92,"-",T92),Panaboard!AF:AF,0))),"",INDEX(Panaboard!AC:AC,MATCH(CONCATENATE(A92,"-",T92),Panaboard!AF:AF,0)))</f>
        <v/>
      </c>
      <c r="AZ92" t="str">
        <f>IF(OR(PResult!T92="",PResult!T92="(null)"),"",PResult!T92)</f>
        <v/>
      </c>
      <c r="BA92">
        <f>IF(PResult!O92="",0,PResult!O92)</f>
        <v>0</v>
      </c>
      <c r="BB92" t="str">
        <f>IF(ISERROR(INDEX(Panaboard!N:N,MATCH(CONCATENATE(A92,"-",T92),Panaboard!AF:AF,0))),"",INDEX(Panaboard!N:N,MATCH(CONCATENATE(A92,"-",T92),Panaboard!AF:AF,0)))</f>
        <v/>
      </c>
      <c r="BC92" t="str">
        <f t="shared" si="4"/>
        <v/>
      </c>
      <c r="BD92" t="str">
        <f>IF(ISERROR(INDEX(Panaboard!AD:AD,MATCH(CONCATENATE(A92,"-",T92),Panaboard!AF:AF,0))),"",INDEX(Panaboard!AD:AD,MATCH(CONCATENATE(A92,"-",T92),Panaboard!AF:AF,0)))</f>
        <v/>
      </c>
      <c r="BE92" t="str">
        <f>IF(ISERROR(INDEX(Panaboard!AE:AE,MATCH(CONCATENATE(A92,"-",T92),Panaboard!AF:AF,0))),"",INDEX(Panaboard!AE:AE,MATCH(CONCATENATE(A92,"-",T92),Panaboard!AF:AF,0)))</f>
        <v/>
      </c>
      <c r="BF92">
        <f>IF(OR(UPPER(TRIM(PResult!R92))="S",UPPER(TRIM(PResult!R92))="P"),PResult!M92,0)</f>
        <v>0</v>
      </c>
      <c r="BG92" t="str">
        <f>IF(ISERROR(INDEX(Panaboard!L:L,MATCH(CONCATENATE(A92,"-",T92),Panaboard!AF:AF,0))),"",INDEX(Panaboard!L:L,MATCH(CONCATENATE(A92,"-",T92),Panaboard!AF:AF,0)))</f>
        <v/>
      </c>
      <c r="BH92" t="str">
        <f>IF(ISERROR(INDEX(Panaboard!AG:AG,MATCH(CONCATENATE(A92,"-",T92),Panaboard!AF:AF,0))),"",INDEX(Panaboard!AG:AG,MATCH(CONCATENATE(A92,"-",T92),Panaboard!AF:AF,0)))</f>
        <v/>
      </c>
      <c r="BI92" t="str">
        <f t="shared" si="5"/>
        <v/>
      </c>
      <c r="BJ92" t="str">
        <f>IF(ISERROR(INDEX(CuttingList!F:F,MATCH(CONCATENATE(A92,"-",T92),CuttingList!E:E,0))),"",INDEX(CuttingList!F:F,MATCH(CONCATENATE(A92,"-",T92),CuttingList!E:E,0)))</f>
        <v/>
      </c>
    </row>
    <row r="93" spans="1:62" x14ac:dyDescent="0.25">
      <c r="A93" t="str">
        <f>IF(PResult!AL93="","",PResult!AL93)</f>
        <v/>
      </c>
      <c r="B93" t="str">
        <f>IF(PResult!F93="","",PResult!F93)</f>
        <v/>
      </c>
      <c r="C93" t="str">
        <f>IF(PResult!AN93="","",PResult!AN93)</f>
        <v/>
      </c>
      <c r="D93" t="str">
        <f>IF(PResult!AO93="","",PResult!AO93)</f>
        <v/>
      </c>
      <c r="E93" t="str">
        <f>IF(PResult!AP93="","",PResult!AP93)</f>
        <v/>
      </c>
      <c r="F93" t="str">
        <f>IF(PResult!AQ93="","",PResult!AQ93)</f>
        <v/>
      </c>
      <c r="G93">
        <f>IF(PResult!AR93="",0,ROUND(PResult!AR93,2))</f>
        <v>0</v>
      </c>
      <c r="I93">
        <f>IF(OR(UPPER(TRIM(PResult!R93))="S",UPPER(TRIM(PResult!R93))="P"),PResult!O93,0)</f>
        <v>0</v>
      </c>
      <c r="J93" t="str">
        <f>IF(ISERROR(INDEX(Panaboard!J:J,MATCH(CONCATENATE(A93,"-",T93),Panaboard!AF:AF,0))),"",TRIM(INDEX(Panaboard!J:J,MATCH(CONCATENATE(A93,"-",T93),Panaboard!AF:AF,0))))</f>
        <v/>
      </c>
      <c r="K93" t="str">
        <f>IF(ISERROR(INDEX(Panaboard!C:C,MATCH(CONCATENATE(A93,"-",T93),Panaboard!AF:AF,0))),"",INDEX(Panaboard!C:C,MATCH(CONCATENATE(A93,"-",T93),Panaboard!AF:AF,0)))</f>
        <v/>
      </c>
      <c r="L93" t="str">
        <f>IF(ISERROR(INDEX(Panaboard!D:D,MATCH(CONCATENATE(A93,"-",T93),Panaboard!AF:AF,0))),"",INDEX(Panaboard!D:D,MATCH(CONCATENATE(A93,"-",T93),Panaboard!AF:AF,0)))</f>
        <v/>
      </c>
      <c r="M93" t="str">
        <f>IF(ISERROR(INDEX(Panaboard!E:E,MATCH(CONCATENATE(A93,"-",T93),Panaboard!AF:AF,0))),"",INDEX(Panaboard!E:E,MATCH(CONCATENATE(A93,"-",T93),Panaboard!AF:AF,0)))</f>
        <v/>
      </c>
      <c r="N93" t="str">
        <f>IF(ISERROR(INDEX(Panaboard!F:F,MATCH(CONCATENATE(A93,"-",T93),Panaboard!AF:AF,0))),"",INDEX(Panaboard!F:F,MATCH(CONCATENATE(A93,"-",T93),Panaboard!AF:AF,0)))</f>
        <v/>
      </c>
      <c r="O93" t="str">
        <f>IF(ISERROR(INDEX(Panaboard!G:G,MATCH(CONCATENATE(A93,"-",T93),Panaboard!AF:AF,0))),"",INDEX(Panaboard!G:G,MATCH(CONCATENATE(A93,"-",T93),Panaboard!AF:AF,0)))</f>
        <v/>
      </c>
      <c r="P93" t="str">
        <f t="shared" si="3"/>
        <v/>
      </c>
      <c r="Q93" t="str">
        <f>IF(ISERROR(INDEX(Panaboard!H:H,MATCH(CONCATENATE(A93,"-",T93),Panaboard!AF:AF,0))),"",INDEX(Panaboard!H:H,MATCH(CONCATENATE(A93,"-",T93),Panaboard!AF:AF,0)))</f>
        <v/>
      </c>
      <c r="R93" t="str">
        <f>IF(ISERROR(INDEX(Panaboard!I:I,MATCH(CONCATENATE(A93,"-",T93),Panaboard!AF:AF,0))),"",INDEX(Panaboard!I:I,MATCH(CONCATENATE(A93,"-",T93),Panaboard!AF:AF,0)))</f>
        <v/>
      </c>
      <c r="S93" t="str">
        <f>CONCATENATE(PResult!AS93,PResult!AT93)</f>
        <v/>
      </c>
      <c r="T93" t="str">
        <f>IF(PResult!BG93="","",PResult!BG93)</f>
        <v/>
      </c>
      <c r="U93" t="str">
        <f>IF(PResult!Y93="","",PResult!Y93)</f>
        <v/>
      </c>
      <c r="V93" t="str">
        <f>IF(PResult!AU93="","",PResult!AU93)</f>
        <v/>
      </c>
      <c r="W93" t="str">
        <f>IF(PResult!R93="","",UPPER(TRIM(PResult!R93)))</f>
        <v/>
      </c>
      <c r="X93" t="str">
        <f>IF(PResult!AV93="","",PResult!AV93)</f>
        <v/>
      </c>
      <c r="Y93" t="str">
        <f>IF(PResult!AW93="","",PResult!AW93)</f>
        <v/>
      </c>
      <c r="Z93" t="str">
        <f>IF(PResult!AX93="","",PResult!AX93)</f>
        <v/>
      </c>
      <c r="AA93" t="str">
        <f>IF(PResult!AY93="","",PResult!AY93)</f>
        <v/>
      </c>
      <c r="AB93" t="str">
        <f>IF(PResult!AZ93="","",PResult!AZ93)</f>
        <v/>
      </c>
      <c r="AC93" t="str">
        <f>IF(PResult!BA93="","",PResult!BA93)</f>
        <v/>
      </c>
      <c r="AD93" t="str">
        <f>IF(PResult!G93="","",PResult!G93)</f>
        <v/>
      </c>
      <c r="AE93" t="str">
        <f>IF(PResult!H93="","",PResult!H93)</f>
        <v/>
      </c>
      <c r="AF93">
        <f>IF(OR(PResult!I93="(null)",PResult!I93=""),0,PResult!I93)</f>
        <v>0</v>
      </c>
      <c r="AG93" t="str">
        <f>TEXT(IF(ISERROR(INDEX(Panaboard!P:P,MATCH(CONCATENATE(A93,"-",T93),Panaboard!AF:AF,0))),"",INDEX(Panaboard!P:P,MATCH(CONCATENATE(A93,"-",T93),Panaboard!AF:AF,0))),"HH:MM")</f>
        <v/>
      </c>
      <c r="AH93" t="str">
        <f>TEXT(IF(ISERROR(INDEX(Panaboard!Q:Q,MATCH(CONCATENATE(A93,"-",T93),Panaboard!AF:AF,0))),"",INDEX(Panaboard!Q:Q,MATCH(CONCATENATE(A93,"-",T93),Panaboard!AF:AF,0))),"HH:MM")</f>
        <v/>
      </c>
      <c r="AI93" t="str">
        <f>TEXT(IF(ISERROR(INDEX(Panaboard!R:R,MATCH(CONCATENATE(A93,"-",T93),Panaboard!AF:AF,0))),"",INDEX(Panaboard!R:R,MATCH(CONCATENATE(A93,"-",T93),Panaboard!AF:AF,0))),"HH:MM")</f>
        <v/>
      </c>
      <c r="AJ93" t="str">
        <f>TEXT(IF(ISERROR(INDEX(Panaboard!S:S,MATCH(CONCATENATE(A93,"-",T93),Panaboard!AF:AF,0))),"",INDEX(Panaboard!S:S,MATCH(CONCATENATE(A93,"-",T93),Panaboard!AF:AF,0))),"HH:MM")</f>
        <v/>
      </c>
      <c r="AK93" t="str">
        <f>IF(PResult!BC93="","",PResult!BC93)</f>
        <v/>
      </c>
      <c r="AL93" t="str">
        <f>IF(PResult!BB93="","",PResult!BB93)</f>
        <v/>
      </c>
      <c r="AM93" t="str">
        <f>IF(PResult!BE93="","",PResult!BE93)</f>
        <v/>
      </c>
      <c r="AN93" t="str">
        <f>IF(PResult!BD93="","",PResult!BD93)</f>
        <v/>
      </c>
      <c r="AO93" t="str">
        <f>IF(PResult!BF93="","",PResult!BF93)</f>
        <v/>
      </c>
      <c r="AP93" t="str">
        <f>IF(ISERROR(INDEX(Panaboard!T:T,MATCH(CONCATENATE(A93,"-",T93),Panaboard!AF:AF,0))),"",INDEX(Panaboard!T:T,MATCH(CONCATENATE(A93,"-",T93),Panaboard!AF:AF,0)))</f>
        <v/>
      </c>
      <c r="AQ93" t="str">
        <f>IF(ISERROR(INDEX(Panaboard!U:U,MATCH(CONCATENATE(A93,"-",T93),Panaboard!AF:AF,0))),"",INDEX(Panaboard!U:U,MATCH(CONCATENATE(A93,"-",T93),Panaboard!AF:AF,0)))</f>
        <v/>
      </c>
      <c r="AR93" t="str">
        <f>IF(ISERROR(INDEX(Panaboard!V:V,MATCH(CONCATENATE(A93,"-",T93),Panaboard!AF:AF,0))),"",INDEX(Panaboard!V:V,MATCH(CONCATENATE(A93,"-",T93),Panaboard!AF:AF,0)))</f>
        <v/>
      </c>
      <c r="AS93" t="str">
        <f>IF(ISERROR(INDEX(Panaboard!W:W,MATCH(CONCATENATE(A93,"-",T93),Panaboard!AF:AF,0))),"",INDEX(Panaboard!W:W,MATCH(CONCATENATE(A93,"-",T93),Panaboard!AF:AF,0)))</f>
        <v/>
      </c>
      <c r="AT93" t="str">
        <f>IF(ISERROR(INDEX(Panaboard!X:X,MATCH(CONCATENATE(A93,"-",T93),Panaboard!AF:AF,0))),"",INDEX(Panaboard!X:X,MATCH(CONCATENATE(A93,"-",T93),Panaboard!AF:AF,0)))</f>
        <v/>
      </c>
      <c r="AU93" t="str">
        <f>IF(ISERROR(INDEX(Panaboard!Y:Y,MATCH(CONCATENATE(A93,"-",T93),Panaboard!AF:AF,0))),"",INDEX(Panaboard!Y:Y,MATCH(CONCATENATE(A93,"-",T93),Panaboard!AF:AF,0)))</f>
        <v/>
      </c>
      <c r="AV93" t="str">
        <f>IF(ISERROR(INDEX(Panaboard!Z:Z,MATCH(CONCATENATE(A93,"-",T93),Panaboard!AF:AF,0))),"",INDEX(Panaboard!Z:Z,MATCH(CONCATENATE(A93,"-",T93),Panaboard!AF:AF,0)))</f>
        <v/>
      </c>
      <c r="AW93" t="str">
        <f>IF(ISERROR(INDEX(Panaboard!AA:AA,MATCH(CONCATENATE(A93,"-",T93),Panaboard!AF:AF,0))),"",INDEX(Panaboard!AA:AA,MATCH(CONCATENATE(A93,"-",T93),Panaboard!AF:AF,0)))</f>
        <v/>
      </c>
      <c r="AX93" t="str">
        <f>IF(ISERROR(INDEX(Panaboard!AB:AB,MATCH(CONCATENATE(A93,"-",T93),Panaboard!AF:AF,0))),"",INDEX(Panaboard!AB:AB,MATCH(CONCATENATE(A93,"-",T93),Panaboard!AF:AF,0)))</f>
        <v/>
      </c>
      <c r="AY93" t="str">
        <f>IF(ISERROR(INDEX(Panaboard!AC:AC,MATCH(CONCATENATE(A93,"-",T93),Panaboard!AF:AF,0))),"",INDEX(Panaboard!AC:AC,MATCH(CONCATENATE(A93,"-",T93),Panaboard!AF:AF,0)))</f>
        <v/>
      </c>
      <c r="AZ93" t="str">
        <f>IF(OR(PResult!T93="",PResult!T93="(null)"),"",PResult!T93)</f>
        <v/>
      </c>
      <c r="BA93">
        <f>IF(PResult!O93="",0,PResult!O93)</f>
        <v>0</v>
      </c>
      <c r="BB93" t="str">
        <f>IF(ISERROR(INDEX(Panaboard!N:N,MATCH(CONCATENATE(A93,"-",T93),Panaboard!AF:AF,0))),"",INDEX(Panaboard!N:N,MATCH(CONCATENATE(A93,"-",T93),Panaboard!AF:AF,0)))</f>
        <v/>
      </c>
      <c r="BC93" t="str">
        <f t="shared" si="4"/>
        <v/>
      </c>
      <c r="BD93" t="str">
        <f>IF(ISERROR(INDEX(Panaboard!AD:AD,MATCH(CONCATENATE(A93,"-",T93),Panaboard!AF:AF,0))),"",INDEX(Panaboard!AD:AD,MATCH(CONCATENATE(A93,"-",T93),Panaboard!AF:AF,0)))</f>
        <v/>
      </c>
      <c r="BE93" t="str">
        <f>IF(ISERROR(INDEX(Panaboard!AE:AE,MATCH(CONCATENATE(A93,"-",T93),Panaboard!AF:AF,0))),"",INDEX(Panaboard!AE:AE,MATCH(CONCATENATE(A93,"-",T93),Panaboard!AF:AF,0)))</f>
        <v/>
      </c>
      <c r="BF93">
        <f>IF(OR(UPPER(TRIM(PResult!R93))="S",UPPER(TRIM(PResult!R93))="P"),PResult!M93,0)</f>
        <v>0</v>
      </c>
      <c r="BG93" t="str">
        <f>IF(ISERROR(INDEX(Panaboard!L:L,MATCH(CONCATENATE(A93,"-",T93),Panaboard!AF:AF,0))),"",INDEX(Panaboard!L:L,MATCH(CONCATENATE(A93,"-",T93),Panaboard!AF:AF,0)))</f>
        <v/>
      </c>
      <c r="BH93" t="str">
        <f>IF(ISERROR(INDEX(Panaboard!AG:AG,MATCH(CONCATENATE(A93,"-",T93),Panaboard!AF:AF,0))),"",INDEX(Panaboard!AG:AG,MATCH(CONCATENATE(A93,"-",T93),Panaboard!AF:AF,0)))</f>
        <v/>
      </c>
      <c r="BI93" t="str">
        <f t="shared" si="5"/>
        <v/>
      </c>
      <c r="BJ93" t="str">
        <f>IF(ISERROR(INDEX(CuttingList!F:F,MATCH(CONCATENATE(A93,"-",T93),CuttingList!E:E,0))),"",INDEX(CuttingList!F:F,MATCH(CONCATENATE(A93,"-",T93),CuttingList!E:E,0)))</f>
        <v/>
      </c>
    </row>
    <row r="94" spans="1:62" x14ac:dyDescent="0.25">
      <c r="A94" t="str">
        <f>IF(PResult!AL94="","",PResult!AL94)</f>
        <v/>
      </c>
      <c r="B94" t="str">
        <f>IF(PResult!F94="","",PResult!F94)</f>
        <v/>
      </c>
      <c r="C94" t="str">
        <f>IF(PResult!AN94="","",PResult!AN94)</f>
        <v/>
      </c>
      <c r="D94" t="str">
        <f>IF(PResult!AO94="","",PResult!AO94)</f>
        <v/>
      </c>
      <c r="E94" t="str">
        <f>IF(PResult!AP94="","",PResult!AP94)</f>
        <v/>
      </c>
      <c r="F94" t="str">
        <f>IF(PResult!AQ94="","",PResult!AQ94)</f>
        <v/>
      </c>
      <c r="G94">
        <f>IF(PResult!AR94="",0,ROUND(PResult!AR94,2))</f>
        <v>0</v>
      </c>
      <c r="I94">
        <f>IF(OR(UPPER(TRIM(PResult!R94))="S",UPPER(TRIM(PResult!R94))="P"),PResult!O94,0)</f>
        <v>0</v>
      </c>
      <c r="J94" t="str">
        <f>IF(ISERROR(INDEX(Panaboard!J:J,MATCH(CONCATENATE(A94,"-",T94),Panaboard!AF:AF,0))),"",TRIM(INDEX(Panaboard!J:J,MATCH(CONCATENATE(A94,"-",T94),Panaboard!AF:AF,0))))</f>
        <v/>
      </c>
      <c r="K94" t="str">
        <f>IF(ISERROR(INDEX(Panaboard!C:C,MATCH(CONCATENATE(A94,"-",T94),Panaboard!AF:AF,0))),"",INDEX(Panaboard!C:C,MATCH(CONCATENATE(A94,"-",T94),Panaboard!AF:AF,0)))</f>
        <v/>
      </c>
      <c r="L94" t="str">
        <f>IF(ISERROR(INDEX(Panaboard!D:D,MATCH(CONCATENATE(A94,"-",T94),Panaboard!AF:AF,0))),"",INDEX(Panaboard!D:D,MATCH(CONCATENATE(A94,"-",T94),Panaboard!AF:AF,0)))</f>
        <v/>
      </c>
      <c r="M94" t="str">
        <f>IF(ISERROR(INDEX(Panaboard!E:E,MATCH(CONCATENATE(A94,"-",T94),Panaboard!AF:AF,0))),"",INDEX(Panaboard!E:E,MATCH(CONCATENATE(A94,"-",T94),Panaboard!AF:AF,0)))</f>
        <v/>
      </c>
      <c r="N94" t="str">
        <f>IF(ISERROR(INDEX(Panaboard!F:F,MATCH(CONCATENATE(A94,"-",T94),Panaboard!AF:AF,0))),"",INDEX(Panaboard!F:F,MATCH(CONCATENATE(A94,"-",T94),Panaboard!AF:AF,0)))</f>
        <v/>
      </c>
      <c r="O94" t="str">
        <f>IF(ISERROR(INDEX(Panaboard!G:G,MATCH(CONCATENATE(A94,"-",T94),Panaboard!AF:AF,0))),"",INDEX(Panaboard!G:G,MATCH(CONCATENATE(A94,"-",T94),Panaboard!AF:AF,0)))</f>
        <v/>
      </c>
      <c r="P94" t="str">
        <f t="shared" si="3"/>
        <v/>
      </c>
      <c r="Q94" t="str">
        <f>IF(ISERROR(INDEX(Panaboard!H:H,MATCH(CONCATENATE(A94,"-",T94),Panaboard!AF:AF,0))),"",INDEX(Panaboard!H:H,MATCH(CONCATENATE(A94,"-",T94),Panaboard!AF:AF,0)))</f>
        <v/>
      </c>
      <c r="R94" t="str">
        <f>IF(ISERROR(INDEX(Panaboard!I:I,MATCH(CONCATENATE(A94,"-",T94),Panaboard!AF:AF,0))),"",INDEX(Panaboard!I:I,MATCH(CONCATENATE(A94,"-",T94),Panaboard!AF:AF,0)))</f>
        <v/>
      </c>
      <c r="S94" t="str">
        <f>CONCATENATE(PResult!AS94,PResult!AT94)</f>
        <v/>
      </c>
      <c r="T94" t="str">
        <f>IF(PResult!BG94="","",PResult!BG94)</f>
        <v/>
      </c>
      <c r="U94" t="str">
        <f>IF(PResult!Y94="","",PResult!Y94)</f>
        <v/>
      </c>
      <c r="V94" t="str">
        <f>IF(PResult!AU94="","",PResult!AU94)</f>
        <v/>
      </c>
      <c r="W94" t="str">
        <f>IF(PResult!R94="","",UPPER(TRIM(PResult!R94)))</f>
        <v/>
      </c>
      <c r="X94" t="str">
        <f>IF(PResult!AV94="","",PResult!AV94)</f>
        <v/>
      </c>
      <c r="Y94" t="str">
        <f>IF(PResult!AW94="","",PResult!AW94)</f>
        <v/>
      </c>
      <c r="Z94" t="str">
        <f>IF(PResult!AX94="","",PResult!AX94)</f>
        <v/>
      </c>
      <c r="AA94" t="str">
        <f>IF(PResult!AY94="","",PResult!AY94)</f>
        <v/>
      </c>
      <c r="AB94" t="str">
        <f>IF(PResult!AZ94="","",PResult!AZ94)</f>
        <v/>
      </c>
      <c r="AC94" t="str">
        <f>IF(PResult!BA94="","",PResult!BA94)</f>
        <v/>
      </c>
      <c r="AD94" t="str">
        <f>IF(PResult!G94="","",PResult!G94)</f>
        <v/>
      </c>
      <c r="AE94" t="str">
        <f>IF(PResult!H94="","",PResult!H94)</f>
        <v/>
      </c>
      <c r="AF94">
        <f>IF(OR(PResult!I94="(null)",PResult!I94=""),0,PResult!I94)</f>
        <v>0</v>
      </c>
      <c r="AG94" t="str">
        <f>TEXT(IF(ISERROR(INDEX(Panaboard!P:P,MATCH(CONCATENATE(A94,"-",T94),Panaboard!AF:AF,0))),"",INDEX(Panaboard!P:P,MATCH(CONCATENATE(A94,"-",T94),Panaboard!AF:AF,0))),"HH:MM")</f>
        <v/>
      </c>
      <c r="AH94" t="str">
        <f>TEXT(IF(ISERROR(INDEX(Panaboard!Q:Q,MATCH(CONCATENATE(A94,"-",T94),Panaboard!AF:AF,0))),"",INDEX(Panaboard!Q:Q,MATCH(CONCATENATE(A94,"-",T94),Panaboard!AF:AF,0))),"HH:MM")</f>
        <v/>
      </c>
      <c r="AI94" t="str">
        <f>TEXT(IF(ISERROR(INDEX(Panaboard!R:R,MATCH(CONCATENATE(A94,"-",T94),Panaboard!AF:AF,0))),"",INDEX(Panaboard!R:R,MATCH(CONCATENATE(A94,"-",T94),Panaboard!AF:AF,0))),"HH:MM")</f>
        <v/>
      </c>
      <c r="AJ94" t="str">
        <f>TEXT(IF(ISERROR(INDEX(Panaboard!S:S,MATCH(CONCATENATE(A94,"-",T94),Panaboard!AF:AF,0))),"",INDEX(Panaboard!S:S,MATCH(CONCATENATE(A94,"-",T94),Panaboard!AF:AF,0))),"HH:MM")</f>
        <v/>
      </c>
      <c r="AK94" t="str">
        <f>IF(PResult!BC94="","",PResult!BC94)</f>
        <v/>
      </c>
      <c r="AL94" t="str">
        <f>IF(PResult!BB94="","",PResult!BB94)</f>
        <v/>
      </c>
      <c r="AM94" t="str">
        <f>IF(PResult!BE94="","",PResult!BE94)</f>
        <v/>
      </c>
      <c r="AN94" t="str">
        <f>IF(PResult!BD94="","",PResult!BD94)</f>
        <v/>
      </c>
      <c r="AO94" t="str">
        <f>IF(PResult!BF94="","",PResult!BF94)</f>
        <v/>
      </c>
      <c r="AP94" t="str">
        <f>IF(ISERROR(INDEX(Panaboard!T:T,MATCH(CONCATENATE(A94,"-",T94),Panaboard!AF:AF,0))),"",INDEX(Panaboard!T:T,MATCH(CONCATENATE(A94,"-",T94),Panaboard!AF:AF,0)))</f>
        <v/>
      </c>
      <c r="AQ94" t="str">
        <f>IF(ISERROR(INDEX(Panaboard!U:U,MATCH(CONCATENATE(A94,"-",T94),Panaboard!AF:AF,0))),"",INDEX(Panaboard!U:U,MATCH(CONCATENATE(A94,"-",T94),Panaboard!AF:AF,0)))</f>
        <v/>
      </c>
      <c r="AR94" t="str">
        <f>IF(ISERROR(INDEX(Panaboard!V:V,MATCH(CONCATENATE(A94,"-",T94),Panaboard!AF:AF,0))),"",INDEX(Panaboard!V:V,MATCH(CONCATENATE(A94,"-",T94),Panaboard!AF:AF,0)))</f>
        <v/>
      </c>
      <c r="AS94" t="str">
        <f>IF(ISERROR(INDEX(Panaboard!W:W,MATCH(CONCATENATE(A94,"-",T94),Panaboard!AF:AF,0))),"",INDEX(Panaboard!W:W,MATCH(CONCATENATE(A94,"-",T94),Panaboard!AF:AF,0)))</f>
        <v/>
      </c>
      <c r="AT94" t="str">
        <f>IF(ISERROR(INDEX(Panaboard!X:X,MATCH(CONCATENATE(A94,"-",T94),Panaboard!AF:AF,0))),"",INDEX(Panaboard!X:X,MATCH(CONCATENATE(A94,"-",T94),Panaboard!AF:AF,0)))</f>
        <v/>
      </c>
      <c r="AU94" t="str">
        <f>IF(ISERROR(INDEX(Panaboard!Y:Y,MATCH(CONCATENATE(A94,"-",T94),Panaboard!AF:AF,0))),"",INDEX(Panaboard!Y:Y,MATCH(CONCATENATE(A94,"-",T94),Panaboard!AF:AF,0)))</f>
        <v/>
      </c>
      <c r="AV94" t="str">
        <f>IF(ISERROR(INDEX(Panaboard!Z:Z,MATCH(CONCATENATE(A94,"-",T94),Panaboard!AF:AF,0))),"",INDEX(Panaboard!Z:Z,MATCH(CONCATENATE(A94,"-",T94),Panaboard!AF:AF,0)))</f>
        <v/>
      </c>
      <c r="AW94" t="str">
        <f>IF(ISERROR(INDEX(Panaboard!AA:AA,MATCH(CONCATENATE(A94,"-",T94),Panaboard!AF:AF,0))),"",INDEX(Panaboard!AA:AA,MATCH(CONCATENATE(A94,"-",T94),Panaboard!AF:AF,0)))</f>
        <v/>
      </c>
      <c r="AX94" t="str">
        <f>IF(ISERROR(INDEX(Panaboard!AB:AB,MATCH(CONCATENATE(A94,"-",T94),Panaboard!AF:AF,0))),"",INDEX(Panaboard!AB:AB,MATCH(CONCATENATE(A94,"-",T94),Panaboard!AF:AF,0)))</f>
        <v/>
      </c>
      <c r="AY94" t="str">
        <f>IF(ISERROR(INDEX(Panaboard!AC:AC,MATCH(CONCATENATE(A94,"-",T94),Panaboard!AF:AF,0))),"",INDEX(Panaboard!AC:AC,MATCH(CONCATENATE(A94,"-",T94),Panaboard!AF:AF,0)))</f>
        <v/>
      </c>
      <c r="AZ94" t="str">
        <f>IF(OR(PResult!T94="",PResult!T94="(null)"),"",PResult!T94)</f>
        <v/>
      </c>
      <c r="BA94">
        <f>IF(PResult!O94="",0,PResult!O94)</f>
        <v>0</v>
      </c>
      <c r="BB94" t="str">
        <f>IF(ISERROR(INDEX(Panaboard!N:N,MATCH(CONCATENATE(A94,"-",T94),Panaboard!AF:AF,0))),"",INDEX(Panaboard!N:N,MATCH(CONCATENATE(A94,"-",T94),Panaboard!AF:AF,0)))</f>
        <v/>
      </c>
      <c r="BC94" t="str">
        <f t="shared" si="4"/>
        <v/>
      </c>
      <c r="BD94" t="str">
        <f>IF(ISERROR(INDEX(Panaboard!AD:AD,MATCH(CONCATENATE(A94,"-",T94),Panaboard!AF:AF,0))),"",INDEX(Panaboard!AD:AD,MATCH(CONCATENATE(A94,"-",T94),Panaboard!AF:AF,0)))</f>
        <v/>
      </c>
      <c r="BE94" t="str">
        <f>IF(ISERROR(INDEX(Panaboard!AE:AE,MATCH(CONCATENATE(A94,"-",T94),Panaboard!AF:AF,0))),"",INDEX(Panaboard!AE:AE,MATCH(CONCATENATE(A94,"-",T94),Panaboard!AF:AF,0)))</f>
        <v/>
      </c>
      <c r="BF94">
        <f>IF(OR(UPPER(TRIM(PResult!R94))="S",UPPER(TRIM(PResult!R94))="P"),PResult!M94,0)</f>
        <v>0</v>
      </c>
      <c r="BG94" t="str">
        <f>IF(ISERROR(INDEX(Panaboard!L:L,MATCH(CONCATENATE(A94,"-",T94),Panaboard!AF:AF,0))),"",INDEX(Panaboard!L:L,MATCH(CONCATENATE(A94,"-",T94),Panaboard!AF:AF,0)))</f>
        <v/>
      </c>
      <c r="BH94" t="str">
        <f>IF(ISERROR(INDEX(Panaboard!AG:AG,MATCH(CONCATENATE(A94,"-",T94),Panaboard!AF:AF,0))),"",INDEX(Panaboard!AG:AG,MATCH(CONCATENATE(A94,"-",T94),Panaboard!AF:AF,0)))</f>
        <v/>
      </c>
      <c r="BI94" t="str">
        <f t="shared" si="5"/>
        <v/>
      </c>
      <c r="BJ94" t="str">
        <f>IF(ISERROR(INDEX(CuttingList!F:F,MATCH(CONCATENATE(A94,"-",T94),CuttingList!E:E,0))),"",INDEX(CuttingList!F:F,MATCH(CONCATENATE(A94,"-",T94),CuttingList!E:E,0)))</f>
        <v/>
      </c>
    </row>
    <row r="95" spans="1:62" x14ac:dyDescent="0.25">
      <c r="A95" t="str">
        <f>IF(PResult!AL95="","",PResult!AL95)</f>
        <v/>
      </c>
      <c r="B95" t="str">
        <f>IF(PResult!F95="","",PResult!F95)</f>
        <v/>
      </c>
      <c r="C95" t="str">
        <f>IF(PResult!AN95="","",PResult!AN95)</f>
        <v/>
      </c>
      <c r="D95" t="str">
        <f>IF(PResult!AO95="","",PResult!AO95)</f>
        <v/>
      </c>
      <c r="E95" t="str">
        <f>IF(PResult!AP95="","",PResult!AP95)</f>
        <v/>
      </c>
      <c r="F95" t="str">
        <f>IF(PResult!AQ95="","",PResult!AQ95)</f>
        <v/>
      </c>
      <c r="G95">
        <f>IF(PResult!AR95="",0,ROUND(PResult!AR95,2))</f>
        <v>0</v>
      </c>
      <c r="I95">
        <f>IF(OR(UPPER(TRIM(PResult!R95))="S",UPPER(TRIM(PResult!R95))="P"),PResult!O95,0)</f>
        <v>0</v>
      </c>
      <c r="J95" t="str">
        <f>IF(ISERROR(INDEX(Panaboard!J:J,MATCH(CONCATENATE(A95,"-",T95),Panaboard!AF:AF,0))),"",TRIM(INDEX(Panaboard!J:J,MATCH(CONCATENATE(A95,"-",T95),Panaboard!AF:AF,0))))</f>
        <v/>
      </c>
      <c r="K95" t="str">
        <f>IF(ISERROR(INDEX(Panaboard!C:C,MATCH(CONCATENATE(A95,"-",T95),Panaboard!AF:AF,0))),"",INDEX(Panaboard!C:C,MATCH(CONCATENATE(A95,"-",T95),Panaboard!AF:AF,0)))</f>
        <v/>
      </c>
      <c r="L95" t="str">
        <f>IF(ISERROR(INDEX(Panaboard!D:D,MATCH(CONCATENATE(A95,"-",T95),Panaboard!AF:AF,0))),"",INDEX(Panaboard!D:D,MATCH(CONCATENATE(A95,"-",T95),Panaboard!AF:AF,0)))</f>
        <v/>
      </c>
      <c r="M95" t="str">
        <f>IF(ISERROR(INDEX(Panaboard!E:E,MATCH(CONCATENATE(A95,"-",T95),Panaboard!AF:AF,0))),"",INDEX(Panaboard!E:E,MATCH(CONCATENATE(A95,"-",T95),Panaboard!AF:AF,0)))</f>
        <v/>
      </c>
      <c r="N95" t="str">
        <f>IF(ISERROR(INDEX(Panaboard!F:F,MATCH(CONCATENATE(A95,"-",T95),Panaboard!AF:AF,0))),"",INDEX(Panaboard!F:F,MATCH(CONCATENATE(A95,"-",T95),Panaboard!AF:AF,0)))</f>
        <v/>
      </c>
      <c r="O95" t="str">
        <f>IF(ISERROR(INDEX(Panaboard!G:G,MATCH(CONCATENATE(A95,"-",T95),Panaboard!AF:AF,0))),"",INDEX(Panaboard!G:G,MATCH(CONCATENATE(A95,"-",T95),Panaboard!AF:AF,0)))</f>
        <v/>
      </c>
      <c r="P95" t="str">
        <f t="shared" si="3"/>
        <v/>
      </c>
      <c r="Q95" t="str">
        <f>IF(ISERROR(INDEX(Panaboard!H:H,MATCH(CONCATENATE(A95,"-",T95),Panaboard!AF:AF,0))),"",INDEX(Panaboard!H:H,MATCH(CONCATENATE(A95,"-",T95),Panaboard!AF:AF,0)))</f>
        <v/>
      </c>
      <c r="R95" t="str">
        <f>IF(ISERROR(INDEX(Panaboard!I:I,MATCH(CONCATENATE(A95,"-",T95),Panaboard!AF:AF,0))),"",INDEX(Panaboard!I:I,MATCH(CONCATENATE(A95,"-",T95),Panaboard!AF:AF,0)))</f>
        <v/>
      </c>
      <c r="S95" t="str">
        <f>CONCATENATE(PResult!AS95,PResult!AT95)</f>
        <v/>
      </c>
      <c r="T95" t="str">
        <f>IF(PResult!BG95="","",PResult!BG95)</f>
        <v/>
      </c>
      <c r="U95" t="str">
        <f>IF(PResult!Y95="","",PResult!Y95)</f>
        <v/>
      </c>
      <c r="V95" t="str">
        <f>IF(PResult!AU95="","",PResult!AU95)</f>
        <v/>
      </c>
      <c r="W95" t="str">
        <f>IF(PResult!R95="","",UPPER(TRIM(PResult!R95)))</f>
        <v/>
      </c>
      <c r="X95" t="str">
        <f>IF(PResult!AV95="","",PResult!AV95)</f>
        <v/>
      </c>
      <c r="Y95" t="str">
        <f>IF(PResult!AW95="","",PResult!AW95)</f>
        <v/>
      </c>
      <c r="Z95" t="str">
        <f>IF(PResult!AX95="","",PResult!AX95)</f>
        <v/>
      </c>
      <c r="AA95" t="str">
        <f>IF(PResult!AY95="","",PResult!AY95)</f>
        <v/>
      </c>
      <c r="AB95" t="str">
        <f>IF(PResult!AZ95="","",PResult!AZ95)</f>
        <v/>
      </c>
      <c r="AC95" t="str">
        <f>IF(PResult!BA95="","",PResult!BA95)</f>
        <v/>
      </c>
      <c r="AD95" t="str">
        <f>IF(PResult!G95="","",PResult!G95)</f>
        <v/>
      </c>
      <c r="AE95" t="str">
        <f>IF(PResult!H95="","",PResult!H95)</f>
        <v/>
      </c>
      <c r="AF95">
        <f>IF(OR(PResult!I95="(null)",PResult!I95=""),0,PResult!I95)</f>
        <v>0</v>
      </c>
      <c r="AG95" t="str">
        <f>TEXT(IF(ISERROR(INDEX(Panaboard!P:P,MATCH(CONCATENATE(A95,"-",T95),Panaboard!AF:AF,0))),"",INDEX(Panaboard!P:P,MATCH(CONCATENATE(A95,"-",T95),Panaboard!AF:AF,0))),"HH:MM")</f>
        <v/>
      </c>
      <c r="AH95" t="str">
        <f>TEXT(IF(ISERROR(INDEX(Panaboard!Q:Q,MATCH(CONCATENATE(A95,"-",T95),Panaboard!AF:AF,0))),"",INDEX(Panaboard!Q:Q,MATCH(CONCATENATE(A95,"-",T95),Panaboard!AF:AF,0))),"HH:MM")</f>
        <v/>
      </c>
      <c r="AI95" t="str">
        <f>TEXT(IF(ISERROR(INDEX(Panaboard!R:R,MATCH(CONCATENATE(A95,"-",T95),Panaboard!AF:AF,0))),"",INDEX(Panaboard!R:R,MATCH(CONCATENATE(A95,"-",T95),Panaboard!AF:AF,0))),"HH:MM")</f>
        <v/>
      </c>
      <c r="AJ95" t="str">
        <f>TEXT(IF(ISERROR(INDEX(Panaboard!S:S,MATCH(CONCATENATE(A95,"-",T95),Panaboard!AF:AF,0))),"",INDEX(Panaboard!S:S,MATCH(CONCATENATE(A95,"-",T95),Panaboard!AF:AF,0))),"HH:MM")</f>
        <v/>
      </c>
      <c r="AK95" t="str">
        <f>IF(PResult!BC95="","",PResult!BC95)</f>
        <v/>
      </c>
      <c r="AL95" t="str">
        <f>IF(PResult!BB95="","",PResult!BB95)</f>
        <v/>
      </c>
      <c r="AM95" t="str">
        <f>IF(PResult!BE95="","",PResult!BE95)</f>
        <v/>
      </c>
      <c r="AN95" t="str">
        <f>IF(PResult!BD95="","",PResult!BD95)</f>
        <v/>
      </c>
      <c r="AO95" t="str">
        <f>IF(PResult!BF95="","",PResult!BF95)</f>
        <v/>
      </c>
      <c r="AP95" t="str">
        <f>IF(ISERROR(INDEX(Panaboard!T:T,MATCH(CONCATENATE(A95,"-",T95),Panaboard!AF:AF,0))),"",INDEX(Panaboard!T:T,MATCH(CONCATENATE(A95,"-",T95),Panaboard!AF:AF,0)))</f>
        <v/>
      </c>
      <c r="AQ95" t="str">
        <f>IF(ISERROR(INDEX(Panaboard!U:U,MATCH(CONCATENATE(A95,"-",T95),Panaboard!AF:AF,0))),"",INDEX(Panaboard!U:U,MATCH(CONCATENATE(A95,"-",T95),Panaboard!AF:AF,0)))</f>
        <v/>
      </c>
      <c r="AR95" t="str">
        <f>IF(ISERROR(INDEX(Panaboard!V:V,MATCH(CONCATENATE(A95,"-",T95),Panaboard!AF:AF,0))),"",INDEX(Panaboard!V:V,MATCH(CONCATENATE(A95,"-",T95),Panaboard!AF:AF,0)))</f>
        <v/>
      </c>
      <c r="AS95" t="str">
        <f>IF(ISERROR(INDEX(Panaboard!W:W,MATCH(CONCATENATE(A95,"-",T95),Panaboard!AF:AF,0))),"",INDEX(Panaboard!W:W,MATCH(CONCATENATE(A95,"-",T95),Panaboard!AF:AF,0)))</f>
        <v/>
      </c>
      <c r="AT95" t="str">
        <f>IF(ISERROR(INDEX(Panaboard!X:X,MATCH(CONCATENATE(A95,"-",T95),Panaboard!AF:AF,0))),"",INDEX(Panaboard!X:X,MATCH(CONCATENATE(A95,"-",T95),Panaboard!AF:AF,0)))</f>
        <v/>
      </c>
      <c r="AU95" t="str">
        <f>IF(ISERROR(INDEX(Panaboard!Y:Y,MATCH(CONCATENATE(A95,"-",T95),Panaboard!AF:AF,0))),"",INDEX(Panaboard!Y:Y,MATCH(CONCATENATE(A95,"-",T95),Panaboard!AF:AF,0)))</f>
        <v/>
      </c>
      <c r="AV95" t="str">
        <f>IF(ISERROR(INDEX(Panaboard!Z:Z,MATCH(CONCATENATE(A95,"-",T95),Panaboard!AF:AF,0))),"",INDEX(Panaboard!Z:Z,MATCH(CONCATENATE(A95,"-",T95),Panaboard!AF:AF,0)))</f>
        <v/>
      </c>
      <c r="AW95" t="str">
        <f>IF(ISERROR(INDEX(Panaboard!AA:AA,MATCH(CONCATENATE(A95,"-",T95),Panaboard!AF:AF,0))),"",INDEX(Panaboard!AA:AA,MATCH(CONCATENATE(A95,"-",T95),Panaboard!AF:AF,0)))</f>
        <v/>
      </c>
      <c r="AX95" t="str">
        <f>IF(ISERROR(INDEX(Panaboard!AB:AB,MATCH(CONCATENATE(A95,"-",T95),Panaboard!AF:AF,0))),"",INDEX(Panaboard!AB:AB,MATCH(CONCATENATE(A95,"-",T95),Panaboard!AF:AF,0)))</f>
        <v/>
      </c>
      <c r="AY95" t="str">
        <f>IF(ISERROR(INDEX(Panaboard!AC:AC,MATCH(CONCATENATE(A95,"-",T95),Panaboard!AF:AF,0))),"",INDEX(Panaboard!AC:AC,MATCH(CONCATENATE(A95,"-",T95),Panaboard!AF:AF,0)))</f>
        <v/>
      </c>
      <c r="AZ95" t="str">
        <f>IF(OR(PResult!T95="",PResult!T95="(null)"),"",PResult!T95)</f>
        <v/>
      </c>
      <c r="BA95">
        <f>IF(PResult!O95="",0,PResult!O95)</f>
        <v>0</v>
      </c>
      <c r="BB95" t="str">
        <f>IF(ISERROR(INDEX(Panaboard!N:N,MATCH(CONCATENATE(A95,"-",T95),Panaboard!AF:AF,0))),"",INDEX(Panaboard!N:N,MATCH(CONCATENATE(A95,"-",T95),Panaboard!AF:AF,0)))</f>
        <v/>
      </c>
      <c r="BC95" t="str">
        <f t="shared" si="4"/>
        <v/>
      </c>
      <c r="BD95" t="str">
        <f>IF(ISERROR(INDEX(Panaboard!AD:AD,MATCH(CONCATENATE(A95,"-",T95),Panaboard!AF:AF,0))),"",INDEX(Panaboard!AD:AD,MATCH(CONCATENATE(A95,"-",T95),Panaboard!AF:AF,0)))</f>
        <v/>
      </c>
      <c r="BE95" t="str">
        <f>IF(ISERROR(INDEX(Panaboard!AE:AE,MATCH(CONCATENATE(A95,"-",T95),Panaboard!AF:AF,0))),"",INDEX(Panaboard!AE:AE,MATCH(CONCATENATE(A95,"-",T95),Panaboard!AF:AF,0)))</f>
        <v/>
      </c>
      <c r="BF95">
        <f>IF(OR(UPPER(TRIM(PResult!R95))="S",UPPER(TRIM(PResult!R95))="P"),PResult!M95,0)</f>
        <v>0</v>
      </c>
      <c r="BG95" t="str">
        <f>IF(ISERROR(INDEX(Panaboard!L:L,MATCH(CONCATENATE(A95,"-",T95),Panaboard!AF:AF,0))),"",INDEX(Panaboard!L:L,MATCH(CONCATENATE(A95,"-",T95),Panaboard!AF:AF,0)))</f>
        <v/>
      </c>
      <c r="BH95" t="str">
        <f>IF(ISERROR(INDEX(Panaboard!AG:AG,MATCH(CONCATENATE(A95,"-",T95),Panaboard!AF:AF,0))),"",INDEX(Panaboard!AG:AG,MATCH(CONCATENATE(A95,"-",T95),Panaboard!AF:AF,0)))</f>
        <v/>
      </c>
      <c r="BI95" t="str">
        <f t="shared" si="5"/>
        <v/>
      </c>
      <c r="BJ95" t="str">
        <f>IF(ISERROR(INDEX(CuttingList!F:F,MATCH(CONCATENATE(A95,"-",T95),CuttingList!E:E,0))),"",INDEX(CuttingList!F:F,MATCH(CONCATENATE(A95,"-",T95),CuttingList!E:E,0)))</f>
        <v/>
      </c>
    </row>
    <row r="96" spans="1:62" x14ac:dyDescent="0.25">
      <c r="A96" t="str">
        <f>IF(PResult!AL96="","",PResult!AL96)</f>
        <v/>
      </c>
      <c r="B96" t="str">
        <f>IF(PResult!F96="","",PResult!F96)</f>
        <v/>
      </c>
      <c r="C96" t="str">
        <f>IF(PResult!AN96="","",PResult!AN96)</f>
        <v/>
      </c>
      <c r="D96" t="str">
        <f>IF(PResult!AO96="","",PResult!AO96)</f>
        <v/>
      </c>
      <c r="E96" t="str">
        <f>IF(PResult!AP96="","",PResult!AP96)</f>
        <v/>
      </c>
      <c r="F96" t="str">
        <f>IF(PResult!AQ96="","",PResult!AQ96)</f>
        <v/>
      </c>
      <c r="G96">
        <f>IF(PResult!AR96="",0,ROUND(PResult!AR96,2))</f>
        <v>0</v>
      </c>
      <c r="I96">
        <f>IF(OR(UPPER(TRIM(PResult!R96))="S",UPPER(TRIM(PResult!R96))="P"),PResult!O96,0)</f>
        <v>0</v>
      </c>
      <c r="J96" t="str">
        <f>IF(ISERROR(INDEX(Panaboard!J:J,MATCH(CONCATENATE(A96,"-",T96),Panaboard!AF:AF,0))),"",TRIM(INDEX(Panaboard!J:J,MATCH(CONCATENATE(A96,"-",T96),Panaboard!AF:AF,0))))</f>
        <v/>
      </c>
      <c r="K96" t="str">
        <f>IF(ISERROR(INDEX(Panaboard!C:C,MATCH(CONCATENATE(A96,"-",T96),Panaboard!AF:AF,0))),"",INDEX(Panaboard!C:C,MATCH(CONCATENATE(A96,"-",T96),Panaboard!AF:AF,0)))</f>
        <v/>
      </c>
      <c r="L96" t="str">
        <f>IF(ISERROR(INDEX(Panaboard!D:D,MATCH(CONCATENATE(A96,"-",T96),Panaboard!AF:AF,0))),"",INDEX(Panaboard!D:D,MATCH(CONCATENATE(A96,"-",T96),Panaboard!AF:AF,0)))</f>
        <v/>
      </c>
      <c r="M96" t="str">
        <f>IF(ISERROR(INDEX(Panaboard!E:E,MATCH(CONCATENATE(A96,"-",T96),Panaboard!AF:AF,0))),"",INDEX(Panaboard!E:E,MATCH(CONCATENATE(A96,"-",T96),Panaboard!AF:AF,0)))</f>
        <v/>
      </c>
      <c r="N96" t="str">
        <f>IF(ISERROR(INDEX(Panaboard!F:F,MATCH(CONCATENATE(A96,"-",T96),Panaboard!AF:AF,0))),"",INDEX(Panaboard!F:F,MATCH(CONCATENATE(A96,"-",T96),Panaboard!AF:AF,0)))</f>
        <v/>
      </c>
      <c r="O96" t="str">
        <f>IF(ISERROR(INDEX(Panaboard!G:G,MATCH(CONCATENATE(A96,"-",T96),Panaboard!AF:AF,0))),"",INDEX(Panaboard!G:G,MATCH(CONCATENATE(A96,"-",T96),Panaboard!AF:AF,0)))</f>
        <v/>
      </c>
      <c r="P96" t="str">
        <f t="shared" si="3"/>
        <v/>
      </c>
      <c r="Q96" t="str">
        <f>IF(ISERROR(INDEX(Panaboard!H:H,MATCH(CONCATENATE(A96,"-",T96),Panaboard!AF:AF,0))),"",INDEX(Panaboard!H:H,MATCH(CONCATENATE(A96,"-",T96),Panaboard!AF:AF,0)))</f>
        <v/>
      </c>
      <c r="R96" t="str">
        <f>IF(ISERROR(INDEX(Panaboard!I:I,MATCH(CONCATENATE(A96,"-",T96),Panaboard!AF:AF,0))),"",INDEX(Panaboard!I:I,MATCH(CONCATENATE(A96,"-",T96),Panaboard!AF:AF,0)))</f>
        <v/>
      </c>
      <c r="S96" t="str">
        <f>CONCATENATE(PResult!AS96,PResult!AT96)</f>
        <v/>
      </c>
      <c r="T96" t="str">
        <f>IF(PResult!BG96="","",PResult!BG96)</f>
        <v/>
      </c>
      <c r="U96" t="str">
        <f>IF(PResult!Y96="","",PResult!Y96)</f>
        <v/>
      </c>
      <c r="V96" t="str">
        <f>IF(PResult!AU96="","",PResult!AU96)</f>
        <v/>
      </c>
      <c r="W96" t="str">
        <f>IF(PResult!R96="","",UPPER(TRIM(PResult!R96)))</f>
        <v/>
      </c>
      <c r="X96" t="str">
        <f>IF(PResult!AV96="","",PResult!AV96)</f>
        <v/>
      </c>
      <c r="Y96" t="str">
        <f>IF(PResult!AW96="","",PResult!AW96)</f>
        <v/>
      </c>
      <c r="Z96" t="str">
        <f>IF(PResult!AX96="","",PResult!AX96)</f>
        <v/>
      </c>
      <c r="AA96" t="str">
        <f>IF(PResult!AY96="","",PResult!AY96)</f>
        <v/>
      </c>
      <c r="AB96" t="str">
        <f>IF(PResult!AZ96="","",PResult!AZ96)</f>
        <v/>
      </c>
      <c r="AC96" t="str">
        <f>IF(PResult!BA96="","",PResult!BA96)</f>
        <v/>
      </c>
      <c r="AD96" t="str">
        <f>IF(PResult!G96="","",PResult!G96)</f>
        <v/>
      </c>
      <c r="AE96" t="str">
        <f>IF(PResult!H96="","",PResult!H96)</f>
        <v/>
      </c>
      <c r="AF96">
        <f>IF(OR(PResult!I96="(null)",PResult!I96=""),0,PResult!I96)</f>
        <v>0</v>
      </c>
      <c r="AG96" t="str">
        <f>TEXT(IF(ISERROR(INDEX(Panaboard!P:P,MATCH(CONCATENATE(A96,"-",T96),Panaboard!AF:AF,0))),"",INDEX(Panaboard!P:P,MATCH(CONCATENATE(A96,"-",T96),Panaboard!AF:AF,0))),"HH:MM")</f>
        <v/>
      </c>
      <c r="AH96" t="str">
        <f>TEXT(IF(ISERROR(INDEX(Panaboard!Q:Q,MATCH(CONCATENATE(A96,"-",T96),Panaboard!AF:AF,0))),"",INDEX(Panaboard!Q:Q,MATCH(CONCATENATE(A96,"-",T96),Panaboard!AF:AF,0))),"HH:MM")</f>
        <v/>
      </c>
      <c r="AI96" t="str">
        <f>TEXT(IF(ISERROR(INDEX(Panaboard!R:R,MATCH(CONCATENATE(A96,"-",T96),Panaboard!AF:AF,0))),"",INDEX(Panaboard!R:R,MATCH(CONCATENATE(A96,"-",T96),Panaboard!AF:AF,0))),"HH:MM")</f>
        <v/>
      </c>
      <c r="AJ96" t="str">
        <f>TEXT(IF(ISERROR(INDEX(Panaboard!S:S,MATCH(CONCATENATE(A96,"-",T96),Panaboard!AF:AF,0))),"",INDEX(Panaboard!S:S,MATCH(CONCATENATE(A96,"-",T96),Panaboard!AF:AF,0))),"HH:MM")</f>
        <v/>
      </c>
      <c r="AK96" t="str">
        <f>IF(PResult!BC96="","",PResult!BC96)</f>
        <v/>
      </c>
      <c r="AL96" t="str">
        <f>IF(PResult!BB96="","",PResult!BB96)</f>
        <v/>
      </c>
      <c r="AM96" t="str">
        <f>IF(PResult!BE96="","",PResult!BE96)</f>
        <v/>
      </c>
      <c r="AN96" t="str">
        <f>IF(PResult!BD96="","",PResult!BD96)</f>
        <v/>
      </c>
      <c r="AO96" t="str">
        <f>IF(PResult!BF96="","",PResult!BF96)</f>
        <v/>
      </c>
      <c r="AP96" t="str">
        <f>IF(ISERROR(INDEX(Panaboard!T:T,MATCH(CONCATENATE(A96,"-",T96),Panaboard!AF:AF,0))),"",INDEX(Panaboard!T:T,MATCH(CONCATENATE(A96,"-",T96),Panaboard!AF:AF,0)))</f>
        <v/>
      </c>
      <c r="AQ96" t="str">
        <f>IF(ISERROR(INDEX(Panaboard!U:U,MATCH(CONCATENATE(A96,"-",T96),Panaboard!AF:AF,0))),"",INDEX(Panaboard!U:U,MATCH(CONCATENATE(A96,"-",T96),Panaboard!AF:AF,0)))</f>
        <v/>
      </c>
      <c r="AR96" t="str">
        <f>IF(ISERROR(INDEX(Panaboard!V:V,MATCH(CONCATENATE(A96,"-",T96),Panaboard!AF:AF,0))),"",INDEX(Panaboard!V:V,MATCH(CONCATENATE(A96,"-",T96),Panaboard!AF:AF,0)))</f>
        <v/>
      </c>
      <c r="AS96" t="str">
        <f>IF(ISERROR(INDEX(Panaboard!W:W,MATCH(CONCATENATE(A96,"-",T96),Panaboard!AF:AF,0))),"",INDEX(Panaboard!W:W,MATCH(CONCATENATE(A96,"-",T96),Panaboard!AF:AF,0)))</f>
        <v/>
      </c>
      <c r="AT96" t="str">
        <f>IF(ISERROR(INDEX(Panaboard!X:X,MATCH(CONCATENATE(A96,"-",T96),Panaboard!AF:AF,0))),"",INDEX(Panaboard!X:X,MATCH(CONCATENATE(A96,"-",T96),Panaboard!AF:AF,0)))</f>
        <v/>
      </c>
      <c r="AU96" t="str">
        <f>IF(ISERROR(INDEX(Panaboard!Y:Y,MATCH(CONCATENATE(A96,"-",T96),Panaboard!AF:AF,0))),"",INDEX(Panaboard!Y:Y,MATCH(CONCATENATE(A96,"-",T96),Panaboard!AF:AF,0)))</f>
        <v/>
      </c>
      <c r="AV96" t="str">
        <f>IF(ISERROR(INDEX(Panaboard!Z:Z,MATCH(CONCATENATE(A96,"-",T96),Panaboard!AF:AF,0))),"",INDEX(Panaboard!Z:Z,MATCH(CONCATENATE(A96,"-",T96),Panaboard!AF:AF,0)))</f>
        <v/>
      </c>
      <c r="AW96" t="str">
        <f>IF(ISERROR(INDEX(Panaboard!AA:AA,MATCH(CONCATENATE(A96,"-",T96),Panaboard!AF:AF,0))),"",INDEX(Panaboard!AA:AA,MATCH(CONCATENATE(A96,"-",T96),Panaboard!AF:AF,0)))</f>
        <v/>
      </c>
      <c r="AX96" t="str">
        <f>IF(ISERROR(INDEX(Panaboard!AB:AB,MATCH(CONCATENATE(A96,"-",T96),Panaboard!AF:AF,0))),"",INDEX(Panaboard!AB:AB,MATCH(CONCATENATE(A96,"-",T96),Panaboard!AF:AF,0)))</f>
        <v/>
      </c>
      <c r="AY96" t="str">
        <f>IF(ISERROR(INDEX(Panaboard!AC:AC,MATCH(CONCATENATE(A96,"-",T96),Panaboard!AF:AF,0))),"",INDEX(Panaboard!AC:AC,MATCH(CONCATENATE(A96,"-",T96),Panaboard!AF:AF,0)))</f>
        <v/>
      </c>
      <c r="AZ96" t="str">
        <f>IF(OR(PResult!T96="",PResult!T96="(null)"),"",PResult!T96)</f>
        <v/>
      </c>
      <c r="BA96">
        <f>IF(PResult!O96="",0,PResult!O96)</f>
        <v>0</v>
      </c>
      <c r="BB96" t="str">
        <f>IF(ISERROR(INDEX(Panaboard!N:N,MATCH(CONCATENATE(A96,"-",T96),Panaboard!AF:AF,0))),"",INDEX(Panaboard!N:N,MATCH(CONCATENATE(A96,"-",T96),Panaboard!AF:AF,0)))</f>
        <v/>
      </c>
      <c r="BC96" t="str">
        <f t="shared" si="4"/>
        <v/>
      </c>
      <c r="BD96" t="str">
        <f>IF(ISERROR(INDEX(Panaboard!AD:AD,MATCH(CONCATENATE(A96,"-",T96),Panaboard!AF:AF,0))),"",INDEX(Panaboard!AD:AD,MATCH(CONCATENATE(A96,"-",T96),Panaboard!AF:AF,0)))</f>
        <v/>
      </c>
      <c r="BE96" t="str">
        <f>IF(ISERROR(INDEX(Panaboard!AE:AE,MATCH(CONCATENATE(A96,"-",T96),Panaboard!AF:AF,0))),"",INDEX(Panaboard!AE:AE,MATCH(CONCATENATE(A96,"-",T96),Panaboard!AF:AF,0)))</f>
        <v/>
      </c>
      <c r="BF96">
        <f>IF(OR(UPPER(TRIM(PResult!R96))="S",UPPER(TRIM(PResult!R96))="P"),PResult!M96,0)</f>
        <v>0</v>
      </c>
      <c r="BG96" t="str">
        <f>IF(ISERROR(INDEX(Panaboard!L:L,MATCH(CONCATENATE(A96,"-",T96),Panaboard!AF:AF,0))),"",INDEX(Panaboard!L:L,MATCH(CONCATENATE(A96,"-",T96),Panaboard!AF:AF,0)))</f>
        <v/>
      </c>
      <c r="BH96" t="str">
        <f>IF(ISERROR(INDEX(Panaboard!AG:AG,MATCH(CONCATENATE(A96,"-",T96),Panaboard!AF:AF,0))),"",INDEX(Panaboard!AG:AG,MATCH(CONCATENATE(A96,"-",T96),Panaboard!AF:AF,0)))</f>
        <v/>
      </c>
      <c r="BI96" t="str">
        <f t="shared" si="5"/>
        <v/>
      </c>
      <c r="BJ96" t="str">
        <f>IF(ISERROR(INDEX(CuttingList!F:F,MATCH(CONCATENATE(A96,"-",T96),CuttingList!E:E,0))),"",INDEX(CuttingList!F:F,MATCH(CONCATENATE(A96,"-",T96),CuttingList!E:E,0)))</f>
        <v/>
      </c>
    </row>
    <row r="97" spans="1:62" x14ac:dyDescent="0.25">
      <c r="A97" t="str">
        <f>IF(PResult!AL97="","",PResult!AL97)</f>
        <v/>
      </c>
      <c r="B97" t="str">
        <f>IF(PResult!F97="","",PResult!F97)</f>
        <v/>
      </c>
      <c r="C97" t="str">
        <f>IF(PResult!AN97="","",PResult!AN97)</f>
        <v/>
      </c>
      <c r="D97" t="str">
        <f>IF(PResult!AO97="","",PResult!AO97)</f>
        <v/>
      </c>
      <c r="E97" t="str">
        <f>IF(PResult!AP97="","",PResult!AP97)</f>
        <v/>
      </c>
      <c r="F97" t="str">
        <f>IF(PResult!AQ97="","",PResult!AQ97)</f>
        <v/>
      </c>
      <c r="G97">
        <f>IF(PResult!AR97="",0,ROUND(PResult!AR97,2))</f>
        <v>0</v>
      </c>
      <c r="I97">
        <f>IF(OR(UPPER(TRIM(PResult!R97))="S",UPPER(TRIM(PResult!R97))="P"),PResult!O97,0)</f>
        <v>0</v>
      </c>
      <c r="J97" t="str">
        <f>IF(ISERROR(INDEX(Panaboard!J:J,MATCH(CONCATENATE(A97,"-",T97),Panaboard!AF:AF,0))),"",TRIM(INDEX(Panaboard!J:J,MATCH(CONCATENATE(A97,"-",T97),Panaboard!AF:AF,0))))</f>
        <v/>
      </c>
      <c r="K97" t="str">
        <f>IF(ISERROR(INDEX(Panaboard!C:C,MATCH(CONCATENATE(A97,"-",T97),Panaboard!AF:AF,0))),"",INDEX(Panaboard!C:C,MATCH(CONCATENATE(A97,"-",T97),Panaboard!AF:AF,0)))</f>
        <v/>
      </c>
      <c r="L97" t="str">
        <f>IF(ISERROR(INDEX(Panaboard!D:D,MATCH(CONCATENATE(A97,"-",T97),Panaboard!AF:AF,0))),"",INDEX(Panaboard!D:D,MATCH(CONCATENATE(A97,"-",T97),Panaboard!AF:AF,0)))</f>
        <v/>
      </c>
      <c r="M97" t="str">
        <f>IF(ISERROR(INDEX(Panaboard!E:E,MATCH(CONCATENATE(A97,"-",T97),Panaboard!AF:AF,0))),"",INDEX(Panaboard!E:E,MATCH(CONCATENATE(A97,"-",T97),Panaboard!AF:AF,0)))</f>
        <v/>
      </c>
      <c r="N97" t="str">
        <f>IF(ISERROR(INDEX(Panaboard!F:F,MATCH(CONCATENATE(A97,"-",T97),Panaboard!AF:AF,0))),"",INDEX(Panaboard!F:F,MATCH(CONCATENATE(A97,"-",T97),Panaboard!AF:AF,0)))</f>
        <v/>
      </c>
      <c r="O97" t="str">
        <f>IF(ISERROR(INDEX(Panaboard!G:G,MATCH(CONCATENATE(A97,"-",T97),Panaboard!AF:AF,0))),"",INDEX(Panaboard!G:G,MATCH(CONCATENATE(A97,"-",T97),Panaboard!AF:AF,0)))</f>
        <v/>
      </c>
      <c r="P97" t="str">
        <f t="shared" si="3"/>
        <v/>
      </c>
      <c r="Q97" t="str">
        <f>IF(ISERROR(INDEX(Panaboard!H:H,MATCH(CONCATENATE(A97,"-",T97),Panaboard!AF:AF,0))),"",INDEX(Panaboard!H:H,MATCH(CONCATENATE(A97,"-",T97),Panaboard!AF:AF,0)))</f>
        <v/>
      </c>
      <c r="R97" t="str">
        <f>IF(ISERROR(INDEX(Panaboard!I:I,MATCH(CONCATENATE(A97,"-",T97),Panaboard!AF:AF,0))),"",INDEX(Panaboard!I:I,MATCH(CONCATENATE(A97,"-",T97),Panaboard!AF:AF,0)))</f>
        <v/>
      </c>
      <c r="S97" t="str">
        <f>CONCATENATE(PResult!AS97,PResult!AT97)</f>
        <v/>
      </c>
      <c r="T97" t="str">
        <f>IF(PResult!BG97="","",PResult!BG97)</f>
        <v/>
      </c>
      <c r="U97" t="str">
        <f>IF(PResult!Y97="","",PResult!Y97)</f>
        <v/>
      </c>
      <c r="V97" t="str">
        <f>IF(PResult!AU97="","",PResult!AU97)</f>
        <v/>
      </c>
      <c r="W97" t="str">
        <f>IF(PResult!R97="","",UPPER(TRIM(PResult!R97)))</f>
        <v/>
      </c>
      <c r="X97" t="str">
        <f>IF(PResult!AV97="","",PResult!AV97)</f>
        <v/>
      </c>
      <c r="Y97" t="str">
        <f>IF(PResult!AW97="","",PResult!AW97)</f>
        <v/>
      </c>
      <c r="Z97" t="str">
        <f>IF(PResult!AX97="","",PResult!AX97)</f>
        <v/>
      </c>
      <c r="AA97" t="str">
        <f>IF(PResult!AY97="","",PResult!AY97)</f>
        <v/>
      </c>
      <c r="AB97" t="str">
        <f>IF(PResult!AZ97="","",PResult!AZ97)</f>
        <v/>
      </c>
      <c r="AC97" t="str">
        <f>IF(PResult!BA97="","",PResult!BA97)</f>
        <v/>
      </c>
      <c r="AD97" t="str">
        <f>IF(PResult!G97="","",PResult!G97)</f>
        <v/>
      </c>
      <c r="AE97" t="str">
        <f>IF(PResult!H97="","",PResult!H97)</f>
        <v/>
      </c>
      <c r="AF97">
        <f>IF(OR(PResult!I97="(null)",PResult!I97=""),0,PResult!I97)</f>
        <v>0</v>
      </c>
      <c r="AG97" t="str">
        <f>TEXT(IF(ISERROR(INDEX(Panaboard!P:P,MATCH(CONCATENATE(A97,"-",T97),Panaboard!AF:AF,0))),"",INDEX(Panaboard!P:P,MATCH(CONCATENATE(A97,"-",T97),Panaboard!AF:AF,0))),"HH:MM")</f>
        <v/>
      </c>
      <c r="AH97" t="str">
        <f>TEXT(IF(ISERROR(INDEX(Panaboard!Q:Q,MATCH(CONCATENATE(A97,"-",T97),Panaboard!AF:AF,0))),"",INDEX(Panaboard!Q:Q,MATCH(CONCATENATE(A97,"-",T97),Panaboard!AF:AF,0))),"HH:MM")</f>
        <v/>
      </c>
      <c r="AI97" t="str">
        <f>TEXT(IF(ISERROR(INDEX(Panaboard!R:R,MATCH(CONCATENATE(A97,"-",T97),Panaboard!AF:AF,0))),"",INDEX(Panaboard!R:R,MATCH(CONCATENATE(A97,"-",T97),Panaboard!AF:AF,0))),"HH:MM")</f>
        <v/>
      </c>
      <c r="AJ97" t="str">
        <f>TEXT(IF(ISERROR(INDEX(Panaboard!S:S,MATCH(CONCATENATE(A97,"-",T97),Panaboard!AF:AF,0))),"",INDEX(Panaboard!S:S,MATCH(CONCATENATE(A97,"-",T97),Panaboard!AF:AF,0))),"HH:MM")</f>
        <v/>
      </c>
      <c r="AK97" t="str">
        <f>IF(PResult!BC97="","",PResult!BC97)</f>
        <v/>
      </c>
      <c r="AL97" t="str">
        <f>IF(PResult!BB97="","",PResult!BB97)</f>
        <v/>
      </c>
      <c r="AM97" t="str">
        <f>IF(PResult!BE97="","",PResult!BE97)</f>
        <v/>
      </c>
      <c r="AN97" t="str">
        <f>IF(PResult!BD97="","",PResult!BD97)</f>
        <v/>
      </c>
      <c r="AO97" t="str">
        <f>IF(PResult!BF97="","",PResult!BF97)</f>
        <v/>
      </c>
      <c r="AP97" t="str">
        <f>IF(ISERROR(INDEX(Panaboard!T:T,MATCH(CONCATENATE(A97,"-",T97),Panaboard!AF:AF,0))),"",INDEX(Panaboard!T:T,MATCH(CONCATENATE(A97,"-",T97),Panaboard!AF:AF,0)))</f>
        <v/>
      </c>
      <c r="AQ97" t="str">
        <f>IF(ISERROR(INDEX(Panaboard!U:U,MATCH(CONCATENATE(A97,"-",T97),Panaboard!AF:AF,0))),"",INDEX(Panaboard!U:U,MATCH(CONCATENATE(A97,"-",T97),Panaboard!AF:AF,0)))</f>
        <v/>
      </c>
      <c r="AR97" t="str">
        <f>IF(ISERROR(INDEX(Panaboard!V:V,MATCH(CONCATENATE(A97,"-",T97),Panaboard!AF:AF,0))),"",INDEX(Panaboard!V:V,MATCH(CONCATENATE(A97,"-",T97),Panaboard!AF:AF,0)))</f>
        <v/>
      </c>
      <c r="AS97" t="str">
        <f>IF(ISERROR(INDEX(Panaboard!W:W,MATCH(CONCATENATE(A97,"-",T97),Panaboard!AF:AF,0))),"",INDEX(Panaboard!W:W,MATCH(CONCATENATE(A97,"-",T97),Panaboard!AF:AF,0)))</f>
        <v/>
      </c>
      <c r="AT97" t="str">
        <f>IF(ISERROR(INDEX(Panaboard!X:X,MATCH(CONCATENATE(A97,"-",T97),Panaboard!AF:AF,0))),"",INDEX(Panaboard!X:X,MATCH(CONCATENATE(A97,"-",T97),Panaboard!AF:AF,0)))</f>
        <v/>
      </c>
      <c r="AU97" t="str">
        <f>IF(ISERROR(INDEX(Panaboard!Y:Y,MATCH(CONCATENATE(A97,"-",T97),Panaboard!AF:AF,0))),"",INDEX(Panaboard!Y:Y,MATCH(CONCATENATE(A97,"-",T97),Panaboard!AF:AF,0)))</f>
        <v/>
      </c>
      <c r="AV97" t="str">
        <f>IF(ISERROR(INDEX(Panaboard!Z:Z,MATCH(CONCATENATE(A97,"-",T97),Panaboard!AF:AF,0))),"",INDEX(Panaboard!Z:Z,MATCH(CONCATENATE(A97,"-",T97),Panaboard!AF:AF,0)))</f>
        <v/>
      </c>
      <c r="AW97" t="str">
        <f>IF(ISERROR(INDEX(Panaboard!AA:AA,MATCH(CONCATENATE(A97,"-",T97),Panaboard!AF:AF,0))),"",INDEX(Panaboard!AA:AA,MATCH(CONCATENATE(A97,"-",T97),Panaboard!AF:AF,0)))</f>
        <v/>
      </c>
      <c r="AX97" t="str">
        <f>IF(ISERROR(INDEX(Panaboard!AB:AB,MATCH(CONCATENATE(A97,"-",T97),Panaboard!AF:AF,0))),"",INDEX(Panaboard!AB:AB,MATCH(CONCATENATE(A97,"-",T97),Panaboard!AF:AF,0)))</f>
        <v/>
      </c>
      <c r="AY97" t="str">
        <f>IF(ISERROR(INDEX(Panaboard!AC:AC,MATCH(CONCATENATE(A97,"-",T97),Panaboard!AF:AF,0))),"",INDEX(Panaboard!AC:AC,MATCH(CONCATENATE(A97,"-",T97),Panaboard!AF:AF,0)))</f>
        <v/>
      </c>
      <c r="AZ97" t="str">
        <f>IF(OR(PResult!T97="",PResult!T97="(null)"),"",PResult!T97)</f>
        <v/>
      </c>
      <c r="BA97">
        <f>IF(PResult!O97="",0,PResult!O97)</f>
        <v>0</v>
      </c>
      <c r="BB97" t="str">
        <f>IF(ISERROR(INDEX(Panaboard!N:N,MATCH(CONCATENATE(A97,"-",T97),Panaboard!AF:AF,0))),"",INDEX(Panaboard!N:N,MATCH(CONCATENATE(A97,"-",T97),Panaboard!AF:AF,0)))</f>
        <v/>
      </c>
      <c r="BC97" t="str">
        <f t="shared" si="4"/>
        <v/>
      </c>
      <c r="BD97" t="str">
        <f>IF(ISERROR(INDEX(Panaboard!AD:AD,MATCH(CONCATENATE(A97,"-",T97),Panaboard!AF:AF,0))),"",INDEX(Panaboard!AD:AD,MATCH(CONCATENATE(A97,"-",T97),Panaboard!AF:AF,0)))</f>
        <v/>
      </c>
      <c r="BE97" t="str">
        <f>IF(ISERROR(INDEX(Panaboard!AE:AE,MATCH(CONCATENATE(A97,"-",T97),Panaboard!AF:AF,0))),"",INDEX(Panaboard!AE:AE,MATCH(CONCATENATE(A97,"-",T97),Panaboard!AF:AF,0)))</f>
        <v/>
      </c>
      <c r="BF97">
        <f>IF(OR(UPPER(TRIM(PResult!R97))="S",UPPER(TRIM(PResult!R97))="P"),PResult!M97,0)</f>
        <v>0</v>
      </c>
      <c r="BG97" t="str">
        <f>IF(ISERROR(INDEX(Panaboard!L:L,MATCH(CONCATENATE(A97,"-",T97),Panaboard!AF:AF,0))),"",INDEX(Panaboard!L:L,MATCH(CONCATENATE(A97,"-",T97),Panaboard!AF:AF,0)))</f>
        <v/>
      </c>
      <c r="BH97" t="str">
        <f>IF(ISERROR(INDEX(Panaboard!AG:AG,MATCH(CONCATENATE(A97,"-",T97),Panaboard!AF:AF,0))),"",INDEX(Panaboard!AG:AG,MATCH(CONCATENATE(A97,"-",T97),Panaboard!AF:AF,0)))</f>
        <v/>
      </c>
      <c r="BI97" t="str">
        <f t="shared" si="5"/>
        <v/>
      </c>
      <c r="BJ97" t="str">
        <f>IF(ISERROR(INDEX(CuttingList!F:F,MATCH(CONCATENATE(A97,"-",T97),CuttingList!E:E,0))),"",INDEX(CuttingList!F:F,MATCH(CONCATENATE(A97,"-",T97),CuttingList!E:E,0)))</f>
        <v/>
      </c>
    </row>
    <row r="98" spans="1:62" x14ac:dyDescent="0.25">
      <c r="A98" t="str">
        <f>IF(PResult!AL98="","",PResult!AL98)</f>
        <v/>
      </c>
      <c r="B98" t="str">
        <f>IF(PResult!F98="","",PResult!F98)</f>
        <v/>
      </c>
      <c r="C98" t="str">
        <f>IF(PResult!AN98="","",PResult!AN98)</f>
        <v/>
      </c>
      <c r="D98" t="str">
        <f>IF(PResult!AO98="","",PResult!AO98)</f>
        <v/>
      </c>
      <c r="E98" t="str">
        <f>IF(PResult!AP98="","",PResult!AP98)</f>
        <v/>
      </c>
      <c r="F98" t="str">
        <f>IF(PResult!AQ98="","",PResult!AQ98)</f>
        <v/>
      </c>
      <c r="G98">
        <f>IF(PResult!AR98="",0,ROUND(PResult!AR98,2))</f>
        <v>0</v>
      </c>
      <c r="I98">
        <f>IF(OR(UPPER(TRIM(PResult!R98))="S",UPPER(TRIM(PResult!R98))="P"),PResult!O98,0)</f>
        <v>0</v>
      </c>
      <c r="J98" t="str">
        <f>IF(ISERROR(INDEX(Panaboard!J:J,MATCH(CONCATENATE(A98,"-",T98),Panaboard!AF:AF,0))),"",TRIM(INDEX(Panaboard!J:J,MATCH(CONCATENATE(A98,"-",T98),Panaboard!AF:AF,0))))</f>
        <v/>
      </c>
      <c r="K98" t="str">
        <f>IF(ISERROR(INDEX(Panaboard!C:C,MATCH(CONCATENATE(A98,"-",T98),Panaboard!AF:AF,0))),"",INDEX(Panaboard!C:C,MATCH(CONCATENATE(A98,"-",T98),Panaboard!AF:AF,0)))</f>
        <v/>
      </c>
      <c r="L98" t="str">
        <f>IF(ISERROR(INDEX(Panaboard!D:D,MATCH(CONCATENATE(A98,"-",T98),Panaboard!AF:AF,0))),"",INDEX(Panaboard!D:D,MATCH(CONCATENATE(A98,"-",T98),Panaboard!AF:AF,0)))</f>
        <v/>
      </c>
      <c r="M98" t="str">
        <f>IF(ISERROR(INDEX(Panaboard!E:E,MATCH(CONCATENATE(A98,"-",T98),Panaboard!AF:AF,0))),"",INDEX(Panaboard!E:E,MATCH(CONCATENATE(A98,"-",T98),Panaboard!AF:AF,0)))</f>
        <v/>
      </c>
      <c r="N98" t="str">
        <f>IF(ISERROR(INDEX(Panaboard!F:F,MATCH(CONCATENATE(A98,"-",T98),Panaboard!AF:AF,0))),"",INDEX(Panaboard!F:F,MATCH(CONCATENATE(A98,"-",T98),Panaboard!AF:AF,0)))</f>
        <v/>
      </c>
      <c r="O98" t="str">
        <f>IF(ISERROR(INDEX(Panaboard!G:G,MATCH(CONCATENATE(A98,"-",T98),Panaboard!AF:AF,0))),"",INDEX(Panaboard!G:G,MATCH(CONCATENATE(A98,"-",T98),Panaboard!AF:AF,0)))</f>
        <v/>
      </c>
      <c r="P98" t="str">
        <f t="shared" si="3"/>
        <v/>
      </c>
      <c r="Q98" t="str">
        <f>IF(ISERROR(INDEX(Panaboard!H:H,MATCH(CONCATENATE(A98,"-",T98),Panaboard!AF:AF,0))),"",INDEX(Panaboard!H:H,MATCH(CONCATENATE(A98,"-",T98),Panaboard!AF:AF,0)))</f>
        <v/>
      </c>
      <c r="R98" t="str">
        <f>IF(ISERROR(INDEX(Panaboard!I:I,MATCH(CONCATENATE(A98,"-",T98),Panaboard!AF:AF,0))),"",INDEX(Panaboard!I:I,MATCH(CONCATENATE(A98,"-",T98),Panaboard!AF:AF,0)))</f>
        <v/>
      </c>
      <c r="S98" t="str">
        <f>CONCATENATE(PResult!AS98,PResult!AT98)</f>
        <v/>
      </c>
      <c r="T98" t="str">
        <f>IF(PResult!BG98="","",PResult!BG98)</f>
        <v/>
      </c>
      <c r="U98" t="str">
        <f>IF(PResult!Y98="","",PResult!Y98)</f>
        <v/>
      </c>
      <c r="V98" t="str">
        <f>IF(PResult!AU98="","",PResult!AU98)</f>
        <v/>
      </c>
      <c r="W98" t="str">
        <f>IF(PResult!R98="","",UPPER(TRIM(PResult!R98)))</f>
        <v/>
      </c>
      <c r="X98" t="str">
        <f>IF(PResult!AV98="","",PResult!AV98)</f>
        <v/>
      </c>
      <c r="Y98" t="str">
        <f>IF(PResult!AW98="","",PResult!AW98)</f>
        <v/>
      </c>
      <c r="Z98" t="str">
        <f>IF(PResult!AX98="","",PResult!AX98)</f>
        <v/>
      </c>
      <c r="AA98" t="str">
        <f>IF(PResult!AY98="","",PResult!AY98)</f>
        <v/>
      </c>
      <c r="AB98" t="str">
        <f>IF(PResult!AZ98="","",PResult!AZ98)</f>
        <v/>
      </c>
      <c r="AC98" t="str">
        <f>IF(PResult!BA98="","",PResult!BA98)</f>
        <v/>
      </c>
      <c r="AD98" t="str">
        <f>IF(PResult!G98="","",PResult!G98)</f>
        <v/>
      </c>
      <c r="AE98" t="str">
        <f>IF(PResult!H98="","",PResult!H98)</f>
        <v/>
      </c>
      <c r="AF98">
        <f>IF(OR(PResult!I98="(null)",PResult!I98=""),0,PResult!I98)</f>
        <v>0</v>
      </c>
      <c r="AG98" t="str">
        <f>TEXT(IF(ISERROR(INDEX(Panaboard!P:P,MATCH(CONCATENATE(A98,"-",T98),Panaboard!AF:AF,0))),"",INDEX(Panaboard!P:P,MATCH(CONCATENATE(A98,"-",T98),Panaboard!AF:AF,0))),"HH:MM")</f>
        <v/>
      </c>
      <c r="AH98" t="str">
        <f>TEXT(IF(ISERROR(INDEX(Panaboard!Q:Q,MATCH(CONCATENATE(A98,"-",T98),Panaboard!AF:AF,0))),"",INDEX(Panaboard!Q:Q,MATCH(CONCATENATE(A98,"-",T98),Panaboard!AF:AF,0))),"HH:MM")</f>
        <v/>
      </c>
      <c r="AI98" t="str">
        <f>TEXT(IF(ISERROR(INDEX(Panaboard!R:R,MATCH(CONCATENATE(A98,"-",T98),Panaboard!AF:AF,0))),"",INDEX(Panaboard!R:R,MATCH(CONCATENATE(A98,"-",T98),Panaboard!AF:AF,0))),"HH:MM")</f>
        <v/>
      </c>
      <c r="AJ98" t="str">
        <f>TEXT(IF(ISERROR(INDEX(Panaboard!S:S,MATCH(CONCATENATE(A98,"-",T98),Panaboard!AF:AF,0))),"",INDEX(Panaboard!S:S,MATCH(CONCATENATE(A98,"-",T98),Panaboard!AF:AF,0))),"HH:MM")</f>
        <v/>
      </c>
      <c r="AK98" t="str">
        <f>IF(PResult!BC98="","",PResult!BC98)</f>
        <v/>
      </c>
      <c r="AL98" t="str">
        <f>IF(PResult!BB98="","",PResult!BB98)</f>
        <v/>
      </c>
      <c r="AM98" t="str">
        <f>IF(PResult!BE98="","",PResult!BE98)</f>
        <v/>
      </c>
      <c r="AN98" t="str">
        <f>IF(PResult!BD98="","",PResult!BD98)</f>
        <v/>
      </c>
      <c r="AO98" t="str">
        <f>IF(PResult!BF98="","",PResult!BF98)</f>
        <v/>
      </c>
      <c r="AP98" t="str">
        <f>IF(ISERROR(INDEX(Panaboard!T:T,MATCH(CONCATENATE(A98,"-",T98),Panaboard!AF:AF,0))),"",INDEX(Panaboard!T:T,MATCH(CONCATENATE(A98,"-",T98),Panaboard!AF:AF,0)))</f>
        <v/>
      </c>
      <c r="AQ98" t="str">
        <f>IF(ISERROR(INDEX(Panaboard!U:U,MATCH(CONCATENATE(A98,"-",T98),Panaboard!AF:AF,0))),"",INDEX(Panaboard!U:U,MATCH(CONCATENATE(A98,"-",T98),Panaboard!AF:AF,0)))</f>
        <v/>
      </c>
      <c r="AR98" t="str">
        <f>IF(ISERROR(INDEX(Panaboard!V:V,MATCH(CONCATENATE(A98,"-",T98),Panaboard!AF:AF,0))),"",INDEX(Panaboard!V:V,MATCH(CONCATENATE(A98,"-",T98),Panaboard!AF:AF,0)))</f>
        <v/>
      </c>
      <c r="AS98" t="str">
        <f>IF(ISERROR(INDEX(Panaboard!W:W,MATCH(CONCATENATE(A98,"-",T98),Panaboard!AF:AF,0))),"",INDEX(Panaboard!W:W,MATCH(CONCATENATE(A98,"-",T98),Panaboard!AF:AF,0)))</f>
        <v/>
      </c>
      <c r="AT98" t="str">
        <f>IF(ISERROR(INDEX(Panaboard!X:X,MATCH(CONCATENATE(A98,"-",T98),Panaboard!AF:AF,0))),"",INDEX(Panaboard!X:X,MATCH(CONCATENATE(A98,"-",T98),Panaboard!AF:AF,0)))</f>
        <v/>
      </c>
      <c r="AU98" t="str">
        <f>IF(ISERROR(INDEX(Panaboard!Y:Y,MATCH(CONCATENATE(A98,"-",T98),Panaboard!AF:AF,0))),"",INDEX(Panaboard!Y:Y,MATCH(CONCATENATE(A98,"-",T98),Panaboard!AF:AF,0)))</f>
        <v/>
      </c>
      <c r="AV98" t="str">
        <f>IF(ISERROR(INDEX(Panaboard!Z:Z,MATCH(CONCATENATE(A98,"-",T98),Panaboard!AF:AF,0))),"",INDEX(Panaboard!Z:Z,MATCH(CONCATENATE(A98,"-",T98),Panaboard!AF:AF,0)))</f>
        <v/>
      </c>
      <c r="AW98" t="str">
        <f>IF(ISERROR(INDEX(Panaboard!AA:AA,MATCH(CONCATENATE(A98,"-",T98),Panaboard!AF:AF,0))),"",INDEX(Panaboard!AA:AA,MATCH(CONCATENATE(A98,"-",T98),Panaboard!AF:AF,0)))</f>
        <v/>
      </c>
      <c r="AX98" t="str">
        <f>IF(ISERROR(INDEX(Panaboard!AB:AB,MATCH(CONCATENATE(A98,"-",T98),Panaboard!AF:AF,0))),"",INDEX(Panaboard!AB:AB,MATCH(CONCATENATE(A98,"-",T98),Panaboard!AF:AF,0)))</f>
        <v/>
      </c>
      <c r="AY98" t="str">
        <f>IF(ISERROR(INDEX(Panaboard!AC:AC,MATCH(CONCATENATE(A98,"-",T98),Panaboard!AF:AF,0))),"",INDEX(Panaboard!AC:AC,MATCH(CONCATENATE(A98,"-",T98),Panaboard!AF:AF,0)))</f>
        <v/>
      </c>
      <c r="AZ98" t="str">
        <f>IF(OR(PResult!T98="",PResult!T98="(null)"),"",PResult!T98)</f>
        <v/>
      </c>
      <c r="BA98">
        <f>IF(PResult!O98="",0,PResult!O98)</f>
        <v>0</v>
      </c>
      <c r="BB98" t="str">
        <f>IF(ISERROR(INDEX(Panaboard!N:N,MATCH(CONCATENATE(A98,"-",T98),Panaboard!AF:AF,0))),"",INDEX(Panaboard!N:N,MATCH(CONCATENATE(A98,"-",T98),Panaboard!AF:AF,0)))</f>
        <v/>
      </c>
      <c r="BC98" t="str">
        <f t="shared" si="4"/>
        <v/>
      </c>
      <c r="BD98" t="str">
        <f>IF(ISERROR(INDEX(Panaboard!AD:AD,MATCH(CONCATENATE(A98,"-",T98),Panaboard!AF:AF,0))),"",INDEX(Panaboard!AD:AD,MATCH(CONCATENATE(A98,"-",T98),Panaboard!AF:AF,0)))</f>
        <v/>
      </c>
      <c r="BE98" t="str">
        <f>IF(ISERROR(INDEX(Panaboard!AE:AE,MATCH(CONCATENATE(A98,"-",T98),Panaboard!AF:AF,0))),"",INDEX(Panaboard!AE:AE,MATCH(CONCATENATE(A98,"-",T98),Panaboard!AF:AF,0)))</f>
        <v/>
      </c>
      <c r="BF98">
        <f>IF(OR(UPPER(TRIM(PResult!R98))="S",UPPER(TRIM(PResult!R98))="P"),PResult!M98,0)</f>
        <v>0</v>
      </c>
      <c r="BG98" t="str">
        <f>IF(ISERROR(INDEX(Panaboard!L:L,MATCH(CONCATENATE(A98,"-",T98),Panaboard!AF:AF,0))),"",INDEX(Panaboard!L:L,MATCH(CONCATENATE(A98,"-",T98),Panaboard!AF:AF,0)))</f>
        <v/>
      </c>
      <c r="BH98" t="str">
        <f>IF(ISERROR(INDEX(Panaboard!AG:AG,MATCH(CONCATENATE(A98,"-",T98),Panaboard!AF:AF,0))),"",INDEX(Panaboard!AG:AG,MATCH(CONCATENATE(A98,"-",T98),Panaboard!AF:AF,0)))</f>
        <v/>
      </c>
      <c r="BI98" t="str">
        <f t="shared" si="5"/>
        <v/>
      </c>
      <c r="BJ98" t="str">
        <f>IF(ISERROR(INDEX(CuttingList!F:F,MATCH(CONCATENATE(A98,"-",T98),CuttingList!E:E,0))),"",INDEX(CuttingList!F:F,MATCH(CONCATENATE(A98,"-",T98),CuttingList!E:E,0)))</f>
        <v/>
      </c>
    </row>
    <row r="99" spans="1:62" x14ac:dyDescent="0.25">
      <c r="A99" t="str">
        <f>IF(PResult!AL99="","",PResult!AL99)</f>
        <v/>
      </c>
      <c r="B99" t="str">
        <f>IF(PResult!F99="","",PResult!F99)</f>
        <v/>
      </c>
      <c r="C99" t="str">
        <f>IF(PResult!AN99="","",PResult!AN99)</f>
        <v/>
      </c>
      <c r="D99" t="str">
        <f>IF(PResult!AO99="","",PResult!AO99)</f>
        <v/>
      </c>
      <c r="E99" t="str">
        <f>IF(PResult!AP99="","",PResult!AP99)</f>
        <v/>
      </c>
      <c r="F99" t="str">
        <f>IF(PResult!AQ99="","",PResult!AQ99)</f>
        <v/>
      </c>
      <c r="G99">
        <f>IF(PResult!AR99="",0,ROUND(PResult!AR99,2))</f>
        <v>0</v>
      </c>
      <c r="I99">
        <f>IF(OR(UPPER(TRIM(PResult!R99))="S",UPPER(TRIM(PResult!R99))="P"),PResult!O99,0)</f>
        <v>0</v>
      </c>
      <c r="J99" t="str">
        <f>IF(ISERROR(INDEX(Panaboard!J:J,MATCH(CONCATENATE(A99,"-",T99),Panaboard!AF:AF,0))),"",TRIM(INDEX(Panaboard!J:J,MATCH(CONCATENATE(A99,"-",T99),Panaboard!AF:AF,0))))</f>
        <v/>
      </c>
      <c r="K99" t="str">
        <f>IF(ISERROR(INDEX(Panaboard!C:C,MATCH(CONCATENATE(A99,"-",T99),Panaboard!AF:AF,0))),"",INDEX(Panaboard!C:C,MATCH(CONCATENATE(A99,"-",T99),Panaboard!AF:AF,0)))</f>
        <v/>
      </c>
      <c r="L99" t="str">
        <f>IF(ISERROR(INDEX(Panaboard!D:D,MATCH(CONCATENATE(A99,"-",T99),Panaboard!AF:AF,0))),"",INDEX(Panaboard!D:D,MATCH(CONCATENATE(A99,"-",T99),Panaboard!AF:AF,0)))</f>
        <v/>
      </c>
      <c r="M99" t="str">
        <f>IF(ISERROR(INDEX(Panaboard!E:E,MATCH(CONCATENATE(A99,"-",T99),Panaboard!AF:AF,0))),"",INDEX(Panaboard!E:E,MATCH(CONCATENATE(A99,"-",T99),Panaboard!AF:AF,0)))</f>
        <v/>
      </c>
      <c r="N99" t="str">
        <f>IF(ISERROR(INDEX(Panaboard!F:F,MATCH(CONCATENATE(A99,"-",T99),Panaboard!AF:AF,0))),"",INDEX(Panaboard!F:F,MATCH(CONCATENATE(A99,"-",T99),Panaboard!AF:AF,0)))</f>
        <v/>
      </c>
      <c r="O99" t="str">
        <f>IF(ISERROR(INDEX(Panaboard!G:G,MATCH(CONCATENATE(A99,"-",T99),Panaboard!AF:AF,0))),"",INDEX(Panaboard!G:G,MATCH(CONCATENATE(A99,"-",T99),Panaboard!AF:AF,0)))</f>
        <v/>
      </c>
      <c r="P99" t="str">
        <f t="shared" si="3"/>
        <v/>
      </c>
      <c r="Q99" t="str">
        <f>IF(ISERROR(INDEX(Panaboard!H:H,MATCH(CONCATENATE(A99,"-",T99),Panaboard!AF:AF,0))),"",INDEX(Panaboard!H:H,MATCH(CONCATENATE(A99,"-",T99),Panaboard!AF:AF,0)))</f>
        <v/>
      </c>
      <c r="R99" t="str">
        <f>IF(ISERROR(INDEX(Panaboard!I:I,MATCH(CONCATENATE(A99,"-",T99),Panaboard!AF:AF,0))),"",INDEX(Panaboard!I:I,MATCH(CONCATENATE(A99,"-",T99),Panaboard!AF:AF,0)))</f>
        <v/>
      </c>
      <c r="S99" t="str">
        <f>CONCATENATE(PResult!AS99,PResult!AT99)</f>
        <v/>
      </c>
      <c r="T99" t="str">
        <f>IF(PResult!BG99="","",PResult!BG99)</f>
        <v/>
      </c>
      <c r="U99" t="str">
        <f>IF(PResult!Y99="","",PResult!Y99)</f>
        <v/>
      </c>
      <c r="V99" t="str">
        <f>IF(PResult!AU99="","",PResult!AU99)</f>
        <v/>
      </c>
      <c r="W99" t="str">
        <f>IF(PResult!R99="","",UPPER(TRIM(PResult!R99)))</f>
        <v/>
      </c>
      <c r="X99" t="str">
        <f>IF(PResult!AV99="","",PResult!AV99)</f>
        <v/>
      </c>
      <c r="Y99" t="str">
        <f>IF(PResult!AW99="","",PResult!AW99)</f>
        <v/>
      </c>
      <c r="Z99" t="str">
        <f>IF(PResult!AX99="","",PResult!AX99)</f>
        <v/>
      </c>
      <c r="AA99" t="str">
        <f>IF(PResult!AY99="","",PResult!AY99)</f>
        <v/>
      </c>
      <c r="AB99" t="str">
        <f>IF(PResult!AZ99="","",PResult!AZ99)</f>
        <v/>
      </c>
      <c r="AC99" t="str">
        <f>IF(PResult!BA99="","",PResult!BA99)</f>
        <v/>
      </c>
      <c r="AD99" t="str">
        <f>IF(PResult!G99="","",PResult!G99)</f>
        <v/>
      </c>
      <c r="AE99" t="str">
        <f>IF(PResult!H99="","",PResult!H99)</f>
        <v/>
      </c>
      <c r="AF99">
        <f>IF(OR(PResult!I99="(null)",PResult!I99=""),0,PResult!I99)</f>
        <v>0</v>
      </c>
      <c r="AG99" t="str">
        <f>TEXT(IF(ISERROR(INDEX(Panaboard!P:P,MATCH(CONCATENATE(A99,"-",T99),Panaboard!AF:AF,0))),"",INDEX(Panaboard!P:P,MATCH(CONCATENATE(A99,"-",T99),Panaboard!AF:AF,0))),"HH:MM")</f>
        <v/>
      </c>
      <c r="AH99" t="str">
        <f>TEXT(IF(ISERROR(INDEX(Panaboard!Q:Q,MATCH(CONCATENATE(A99,"-",T99),Panaboard!AF:AF,0))),"",INDEX(Panaboard!Q:Q,MATCH(CONCATENATE(A99,"-",T99),Panaboard!AF:AF,0))),"HH:MM")</f>
        <v/>
      </c>
      <c r="AI99" t="str">
        <f>TEXT(IF(ISERROR(INDEX(Panaboard!R:R,MATCH(CONCATENATE(A99,"-",T99),Panaboard!AF:AF,0))),"",INDEX(Panaboard!R:R,MATCH(CONCATENATE(A99,"-",T99),Panaboard!AF:AF,0))),"HH:MM")</f>
        <v/>
      </c>
      <c r="AJ99" t="str">
        <f>TEXT(IF(ISERROR(INDEX(Panaboard!S:S,MATCH(CONCATENATE(A99,"-",T99),Panaboard!AF:AF,0))),"",INDEX(Panaboard!S:S,MATCH(CONCATENATE(A99,"-",T99),Panaboard!AF:AF,0))),"HH:MM")</f>
        <v/>
      </c>
      <c r="AK99" t="str">
        <f>IF(PResult!BC99="","",PResult!BC99)</f>
        <v/>
      </c>
      <c r="AL99" t="str">
        <f>IF(PResult!BB99="","",PResult!BB99)</f>
        <v/>
      </c>
      <c r="AM99" t="str">
        <f>IF(PResult!BE99="","",PResult!BE99)</f>
        <v/>
      </c>
      <c r="AN99" t="str">
        <f>IF(PResult!BD99="","",PResult!BD99)</f>
        <v/>
      </c>
      <c r="AO99" t="str">
        <f>IF(PResult!BF99="","",PResult!BF99)</f>
        <v/>
      </c>
      <c r="AP99" t="str">
        <f>IF(ISERROR(INDEX(Panaboard!T:T,MATCH(CONCATENATE(A99,"-",T99),Panaboard!AF:AF,0))),"",INDEX(Panaboard!T:T,MATCH(CONCATENATE(A99,"-",T99),Panaboard!AF:AF,0)))</f>
        <v/>
      </c>
      <c r="AQ99" t="str">
        <f>IF(ISERROR(INDEX(Panaboard!U:U,MATCH(CONCATENATE(A99,"-",T99),Panaboard!AF:AF,0))),"",INDEX(Panaboard!U:U,MATCH(CONCATENATE(A99,"-",T99),Panaboard!AF:AF,0)))</f>
        <v/>
      </c>
      <c r="AR99" t="str">
        <f>IF(ISERROR(INDEX(Panaboard!V:V,MATCH(CONCATENATE(A99,"-",T99),Panaboard!AF:AF,0))),"",INDEX(Panaboard!V:V,MATCH(CONCATENATE(A99,"-",T99),Panaboard!AF:AF,0)))</f>
        <v/>
      </c>
      <c r="AS99" t="str">
        <f>IF(ISERROR(INDEX(Panaboard!W:W,MATCH(CONCATENATE(A99,"-",T99),Panaboard!AF:AF,0))),"",INDEX(Panaboard!W:W,MATCH(CONCATENATE(A99,"-",T99),Panaboard!AF:AF,0)))</f>
        <v/>
      </c>
      <c r="AT99" t="str">
        <f>IF(ISERROR(INDEX(Panaboard!X:X,MATCH(CONCATENATE(A99,"-",T99),Panaboard!AF:AF,0))),"",INDEX(Panaboard!X:X,MATCH(CONCATENATE(A99,"-",T99),Panaboard!AF:AF,0)))</f>
        <v/>
      </c>
      <c r="AU99" t="str">
        <f>IF(ISERROR(INDEX(Panaboard!Y:Y,MATCH(CONCATENATE(A99,"-",T99),Panaboard!AF:AF,0))),"",INDEX(Panaboard!Y:Y,MATCH(CONCATENATE(A99,"-",T99),Panaboard!AF:AF,0)))</f>
        <v/>
      </c>
      <c r="AV99" t="str">
        <f>IF(ISERROR(INDEX(Panaboard!Z:Z,MATCH(CONCATENATE(A99,"-",T99),Panaboard!AF:AF,0))),"",INDEX(Panaboard!Z:Z,MATCH(CONCATENATE(A99,"-",T99),Panaboard!AF:AF,0)))</f>
        <v/>
      </c>
      <c r="AW99" t="str">
        <f>IF(ISERROR(INDEX(Panaboard!AA:AA,MATCH(CONCATENATE(A99,"-",T99),Panaboard!AF:AF,0))),"",INDEX(Panaboard!AA:AA,MATCH(CONCATENATE(A99,"-",T99),Panaboard!AF:AF,0)))</f>
        <v/>
      </c>
      <c r="AX99" t="str">
        <f>IF(ISERROR(INDEX(Panaboard!AB:AB,MATCH(CONCATENATE(A99,"-",T99),Panaboard!AF:AF,0))),"",INDEX(Panaboard!AB:AB,MATCH(CONCATENATE(A99,"-",T99),Panaboard!AF:AF,0)))</f>
        <v/>
      </c>
      <c r="AY99" t="str">
        <f>IF(ISERROR(INDEX(Panaboard!AC:AC,MATCH(CONCATENATE(A99,"-",T99),Panaboard!AF:AF,0))),"",INDEX(Panaboard!AC:AC,MATCH(CONCATENATE(A99,"-",T99),Panaboard!AF:AF,0)))</f>
        <v/>
      </c>
      <c r="AZ99" t="str">
        <f>IF(OR(PResult!T99="",PResult!T99="(null)"),"",PResult!T99)</f>
        <v/>
      </c>
      <c r="BA99">
        <f>IF(PResult!O99="",0,PResult!O99)</f>
        <v>0</v>
      </c>
      <c r="BB99" t="str">
        <f>IF(ISERROR(INDEX(Panaboard!N:N,MATCH(CONCATENATE(A99,"-",T99),Panaboard!AF:AF,0))),"",INDEX(Panaboard!N:N,MATCH(CONCATENATE(A99,"-",T99),Panaboard!AF:AF,0)))</f>
        <v/>
      </c>
      <c r="BC99" t="str">
        <f t="shared" si="4"/>
        <v/>
      </c>
      <c r="BD99" t="str">
        <f>IF(ISERROR(INDEX(Panaboard!AD:AD,MATCH(CONCATENATE(A99,"-",T99),Panaboard!AF:AF,0))),"",INDEX(Panaboard!AD:AD,MATCH(CONCATENATE(A99,"-",T99),Panaboard!AF:AF,0)))</f>
        <v/>
      </c>
      <c r="BE99" t="str">
        <f>IF(ISERROR(INDEX(Panaboard!AE:AE,MATCH(CONCATENATE(A99,"-",T99),Panaboard!AF:AF,0))),"",INDEX(Panaboard!AE:AE,MATCH(CONCATENATE(A99,"-",T99),Panaboard!AF:AF,0)))</f>
        <v/>
      </c>
      <c r="BF99">
        <f>IF(OR(UPPER(TRIM(PResult!R99))="S",UPPER(TRIM(PResult!R99))="P"),PResult!M99,0)</f>
        <v>0</v>
      </c>
      <c r="BG99" t="str">
        <f>IF(ISERROR(INDEX(Panaboard!L:L,MATCH(CONCATENATE(A99,"-",T99),Panaboard!AF:AF,0))),"",INDEX(Panaboard!L:L,MATCH(CONCATENATE(A99,"-",T99),Panaboard!AF:AF,0)))</f>
        <v/>
      </c>
      <c r="BH99" t="str">
        <f>IF(ISERROR(INDEX(Panaboard!AG:AG,MATCH(CONCATENATE(A99,"-",T99),Panaboard!AF:AF,0))),"",INDEX(Panaboard!AG:AG,MATCH(CONCATENATE(A99,"-",T99),Panaboard!AF:AF,0)))</f>
        <v/>
      </c>
      <c r="BI99" t="str">
        <f t="shared" si="5"/>
        <v/>
      </c>
      <c r="BJ99" t="str">
        <f>IF(ISERROR(INDEX(CuttingList!F:F,MATCH(CONCATENATE(A99,"-",T99),CuttingList!E:E,0))),"",INDEX(CuttingList!F:F,MATCH(CONCATENATE(A99,"-",T99),CuttingList!E:E,0)))</f>
        <v/>
      </c>
    </row>
    <row r="100" spans="1:62" x14ac:dyDescent="0.25">
      <c r="A100" t="str">
        <f>IF(PResult!AL100="","",PResult!AL100)</f>
        <v/>
      </c>
      <c r="B100" t="str">
        <f>IF(PResult!F100="","",PResult!F100)</f>
        <v/>
      </c>
      <c r="C100" t="str">
        <f>IF(PResult!AN100="","",PResult!AN100)</f>
        <v/>
      </c>
      <c r="D100" t="str">
        <f>IF(PResult!AO100="","",PResult!AO100)</f>
        <v/>
      </c>
      <c r="E100" t="str">
        <f>IF(PResult!AP100="","",PResult!AP100)</f>
        <v/>
      </c>
      <c r="F100" t="str">
        <f>IF(PResult!AQ100="","",PResult!AQ100)</f>
        <v/>
      </c>
      <c r="G100">
        <f>IF(PResult!AR100="",0,ROUND(PResult!AR100,2))</f>
        <v>0</v>
      </c>
      <c r="I100">
        <f>IF(OR(UPPER(TRIM(PResult!R100))="S",UPPER(TRIM(PResult!R100))="P"),PResult!O100,0)</f>
        <v>0</v>
      </c>
      <c r="J100" t="str">
        <f>IF(ISERROR(INDEX(Panaboard!J:J,MATCH(CONCATENATE(A100,"-",T100),Panaboard!AF:AF,0))),"",TRIM(INDEX(Panaboard!J:J,MATCH(CONCATENATE(A100,"-",T100),Panaboard!AF:AF,0))))</f>
        <v/>
      </c>
      <c r="K100" t="str">
        <f>IF(ISERROR(INDEX(Panaboard!C:C,MATCH(CONCATENATE(A100,"-",T100),Panaboard!AF:AF,0))),"",INDEX(Panaboard!C:C,MATCH(CONCATENATE(A100,"-",T100),Panaboard!AF:AF,0)))</f>
        <v/>
      </c>
      <c r="L100" t="str">
        <f>IF(ISERROR(INDEX(Panaboard!D:D,MATCH(CONCATENATE(A100,"-",T100),Panaboard!AF:AF,0))),"",INDEX(Panaboard!D:D,MATCH(CONCATENATE(A100,"-",T100),Panaboard!AF:AF,0)))</f>
        <v/>
      </c>
      <c r="M100" t="str">
        <f>IF(ISERROR(INDEX(Panaboard!E:E,MATCH(CONCATENATE(A100,"-",T100),Panaboard!AF:AF,0))),"",INDEX(Panaboard!E:E,MATCH(CONCATENATE(A100,"-",T100),Panaboard!AF:AF,0)))</f>
        <v/>
      </c>
      <c r="N100" t="str">
        <f>IF(ISERROR(INDEX(Panaboard!F:F,MATCH(CONCATENATE(A100,"-",T100),Panaboard!AF:AF,0))),"",INDEX(Panaboard!F:F,MATCH(CONCATENATE(A100,"-",T100),Panaboard!AF:AF,0)))</f>
        <v/>
      </c>
      <c r="O100" t="str">
        <f>IF(ISERROR(INDEX(Panaboard!G:G,MATCH(CONCATENATE(A100,"-",T100),Panaboard!AF:AF,0))),"",INDEX(Panaboard!G:G,MATCH(CONCATENATE(A100,"-",T100),Panaboard!AF:AF,0)))</f>
        <v/>
      </c>
      <c r="P100" t="str">
        <f t="shared" si="3"/>
        <v/>
      </c>
      <c r="Q100" t="str">
        <f>IF(ISERROR(INDEX(Panaboard!H:H,MATCH(CONCATENATE(A100,"-",T100),Panaboard!AF:AF,0))),"",INDEX(Panaboard!H:H,MATCH(CONCATENATE(A100,"-",T100),Panaboard!AF:AF,0)))</f>
        <v/>
      </c>
      <c r="R100" t="str">
        <f>IF(ISERROR(INDEX(Panaboard!I:I,MATCH(CONCATENATE(A100,"-",T100),Panaboard!AF:AF,0))),"",INDEX(Panaboard!I:I,MATCH(CONCATENATE(A100,"-",T100),Panaboard!AF:AF,0)))</f>
        <v/>
      </c>
      <c r="S100" t="str">
        <f>CONCATENATE(PResult!AS100,PResult!AT100)</f>
        <v/>
      </c>
      <c r="T100" t="str">
        <f>IF(PResult!BG100="","",PResult!BG100)</f>
        <v/>
      </c>
      <c r="U100" t="str">
        <f>IF(PResult!Y100="","",PResult!Y100)</f>
        <v/>
      </c>
      <c r="V100" t="str">
        <f>IF(PResult!AU100="","",PResult!AU100)</f>
        <v/>
      </c>
      <c r="W100" t="str">
        <f>IF(PResult!R100="","",UPPER(TRIM(PResult!R100)))</f>
        <v/>
      </c>
      <c r="X100" t="str">
        <f>IF(PResult!AV100="","",PResult!AV100)</f>
        <v/>
      </c>
      <c r="Y100" t="str">
        <f>IF(PResult!AW100="","",PResult!AW100)</f>
        <v/>
      </c>
      <c r="Z100" t="str">
        <f>IF(PResult!AX100="","",PResult!AX100)</f>
        <v/>
      </c>
      <c r="AA100" t="str">
        <f>IF(PResult!AY100="","",PResult!AY100)</f>
        <v/>
      </c>
      <c r="AB100" t="str">
        <f>IF(PResult!AZ100="","",PResult!AZ100)</f>
        <v/>
      </c>
      <c r="AC100" t="str">
        <f>IF(PResult!BA100="","",PResult!BA100)</f>
        <v/>
      </c>
      <c r="AD100" t="str">
        <f>IF(PResult!G100="","",PResult!G100)</f>
        <v/>
      </c>
      <c r="AE100" t="str">
        <f>IF(PResult!H100="","",PResult!H100)</f>
        <v/>
      </c>
      <c r="AF100">
        <f>IF(OR(PResult!I100="(null)",PResult!I100=""),0,PResult!I100)</f>
        <v>0</v>
      </c>
      <c r="AG100" t="str">
        <f>TEXT(IF(ISERROR(INDEX(Panaboard!P:P,MATCH(CONCATENATE(A100,"-",T100),Panaboard!AF:AF,0))),"",INDEX(Panaboard!P:P,MATCH(CONCATENATE(A100,"-",T100),Panaboard!AF:AF,0))),"HH:MM")</f>
        <v/>
      </c>
      <c r="AH100" t="str">
        <f>TEXT(IF(ISERROR(INDEX(Panaboard!Q:Q,MATCH(CONCATENATE(A100,"-",T100),Panaboard!AF:AF,0))),"",INDEX(Panaboard!Q:Q,MATCH(CONCATENATE(A100,"-",T100),Panaboard!AF:AF,0))),"HH:MM")</f>
        <v/>
      </c>
      <c r="AI100" t="str">
        <f>TEXT(IF(ISERROR(INDEX(Panaboard!R:R,MATCH(CONCATENATE(A100,"-",T100),Panaboard!AF:AF,0))),"",INDEX(Panaboard!R:R,MATCH(CONCATENATE(A100,"-",T100),Panaboard!AF:AF,0))),"HH:MM")</f>
        <v/>
      </c>
      <c r="AJ100" t="str">
        <f>TEXT(IF(ISERROR(INDEX(Panaboard!S:S,MATCH(CONCATENATE(A100,"-",T100),Panaboard!AF:AF,0))),"",INDEX(Panaboard!S:S,MATCH(CONCATENATE(A100,"-",T100),Panaboard!AF:AF,0))),"HH:MM")</f>
        <v/>
      </c>
      <c r="AK100" t="str">
        <f>IF(PResult!BC100="","",PResult!BC100)</f>
        <v/>
      </c>
      <c r="AL100" t="str">
        <f>IF(PResult!BB100="","",PResult!BB100)</f>
        <v/>
      </c>
      <c r="AM100" t="str">
        <f>IF(PResult!BE100="","",PResult!BE100)</f>
        <v/>
      </c>
      <c r="AN100" t="str">
        <f>IF(PResult!BD100="","",PResult!BD100)</f>
        <v/>
      </c>
      <c r="AO100" t="str">
        <f>IF(PResult!BF100="","",PResult!BF100)</f>
        <v/>
      </c>
      <c r="AP100" t="str">
        <f>IF(ISERROR(INDEX(Panaboard!T:T,MATCH(CONCATENATE(A100,"-",T100),Panaboard!AF:AF,0))),"",INDEX(Panaboard!T:T,MATCH(CONCATENATE(A100,"-",T100),Panaboard!AF:AF,0)))</f>
        <v/>
      </c>
      <c r="AQ100" t="str">
        <f>IF(ISERROR(INDEX(Panaboard!U:U,MATCH(CONCATENATE(A100,"-",T100),Panaboard!AF:AF,0))),"",INDEX(Panaboard!U:U,MATCH(CONCATENATE(A100,"-",T100),Panaboard!AF:AF,0)))</f>
        <v/>
      </c>
      <c r="AR100" t="str">
        <f>IF(ISERROR(INDEX(Panaboard!V:V,MATCH(CONCATENATE(A100,"-",T100),Panaboard!AF:AF,0))),"",INDEX(Panaboard!V:V,MATCH(CONCATENATE(A100,"-",T100),Panaboard!AF:AF,0)))</f>
        <v/>
      </c>
      <c r="AS100" t="str">
        <f>IF(ISERROR(INDEX(Panaboard!W:W,MATCH(CONCATENATE(A100,"-",T100),Panaboard!AF:AF,0))),"",INDEX(Panaboard!W:W,MATCH(CONCATENATE(A100,"-",T100),Panaboard!AF:AF,0)))</f>
        <v/>
      </c>
      <c r="AT100" t="str">
        <f>IF(ISERROR(INDEX(Panaboard!X:X,MATCH(CONCATENATE(A100,"-",T100),Panaboard!AF:AF,0))),"",INDEX(Panaboard!X:X,MATCH(CONCATENATE(A100,"-",T100),Panaboard!AF:AF,0)))</f>
        <v/>
      </c>
      <c r="AU100" t="str">
        <f>IF(ISERROR(INDEX(Panaboard!Y:Y,MATCH(CONCATENATE(A100,"-",T100),Panaboard!AF:AF,0))),"",INDEX(Panaboard!Y:Y,MATCH(CONCATENATE(A100,"-",T100),Panaboard!AF:AF,0)))</f>
        <v/>
      </c>
      <c r="AV100" t="str">
        <f>IF(ISERROR(INDEX(Panaboard!Z:Z,MATCH(CONCATENATE(A100,"-",T100),Panaboard!AF:AF,0))),"",INDEX(Panaboard!Z:Z,MATCH(CONCATENATE(A100,"-",T100),Panaboard!AF:AF,0)))</f>
        <v/>
      </c>
      <c r="AW100" t="str">
        <f>IF(ISERROR(INDEX(Panaboard!AA:AA,MATCH(CONCATENATE(A100,"-",T100),Panaboard!AF:AF,0))),"",INDEX(Panaboard!AA:AA,MATCH(CONCATENATE(A100,"-",T100),Panaboard!AF:AF,0)))</f>
        <v/>
      </c>
      <c r="AX100" t="str">
        <f>IF(ISERROR(INDEX(Panaboard!AB:AB,MATCH(CONCATENATE(A100,"-",T100),Panaboard!AF:AF,0))),"",INDEX(Panaboard!AB:AB,MATCH(CONCATENATE(A100,"-",T100),Panaboard!AF:AF,0)))</f>
        <v/>
      </c>
      <c r="AY100" t="str">
        <f>IF(ISERROR(INDEX(Panaboard!AC:AC,MATCH(CONCATENATE(A100,"-",T100),Panaboard!AF:AF,0))),"",INDEX(Panaboard!AC:AC,MATCH(CONCATENATE(A100,"-",T100),Panaboard!AF:AF,0)))</f>
        <v/>
      </c>
      <c r="AZ100" t="str">
        <f>IF(OR(PResult!T100="",PResult!T100="(null)"),"",PResult!T100)</f>
        <v/>
      </c>
      <c r="BA100">
        <f>IF(PResult!O100="",0,PResult!O100)</f>
        <v>0</v>
      </c>
      <c r="BB100" t="str">
        <f>IF(ISERROR(INDEX(Panaboard!N:N,MATCH(CONCATENATE(A100,"-",T100),Panaboard!AF:AF,0))),"",INDEX(Panaboard!N:N,MATCH(CONCATENATE(A100,"-",T100),Panaboard!AF:AF,0)))</f>
        <v/>
      </c>
      <c r="BC100" t="str">
        <f t="shared" si="4"/>
        <v/>
      </c>
      <c r="BD100" t="str">
        <f>IF(ISERROR(INDEX(Panaboard!AD:AD,MATCH(CONCATENATE(A100,"-",T100),Panaboard!AF:AF,0))),"",INDEX(Panaboard!AD:AD,MATCH(CONCATENATE(A100,"-",T100),Panaboard!AF:AF,0)))</f>
        <v/>
      </c>
      <c r="BE100" t="str">
        <f>IF(ISERROR(INDEX(Panaboard!AE:AE,MATCH(CONCATENATE(A100,"-",T100),Panaboard!AF:AF,0))),"",INDEX(Panaboard!AE:AE,MATCH(CONCATENATE(A100,"-",T100),Panaboard!AF:AF,0)))</f>
        <v/>
      </c>
      <c r="BF100">
        <f>IF(OR(UPPER(TRIM(PResult!R100))="S",UPPER(TRIM(PResult!R100))="P"),PResult!M100,0)</f>
        <v>0</v>
      </c>
      <c r="BG100" t="str">
        <f>IF(ISERROR(INDEX(Panaboard!L:L,MATCH(CONCATENATE(A100,"-",T100),Panaboard!AF:AF,0))),"",INDEX(Panaboard!L:L,MATCH(CONCATENATE(A100,"-",T100),Panaboard!AF:AF,0)))</f>
        <v/>
      </c>
      <c r="BH100" t="str">
        <f>IF(ISERROR(INDEX(Panaboard!AG:AG,MATCH(CONCATENATE(A100,"-",T100),Panaboard!AF:AF,0))),"",INDEX(Panaboard!AG:AG,MATCH(CONCATENATE(A100,"-",T100),Panaboard!AF:AF,0)))</f>
        <v/>
      </c>
      <c r="BI100" t="str">
        <f t="shared" si="5"/>
        <v/>
      </c>
      <c r="BJ100" t="str">
        <f>IF(ISERROR(INDEX(CuttingList!F:F,MATCH(CONCATENATE(A100,"-",T100),CuttingList!E:E,0))),"",INDEX(CuttingList!F:F,MATCH(CONCATENATE(A100,"-",T100),CuttingList!E:E,0)))</f>
        <v/>
      </c>
    </row>
    <row r="101" spans="1:62" x14ac:dyDescent="0.25">
      <c r="A101" t="str">
        <f>IF(PResult!AL101="","",PResult!AL101)</f>
        <v/>
      </c>
      <c r="B101" t="str">
        <f>IF(PResult!F101="","",PResult!F101)</f>
        <v/>
      </c>
      <c r="C101" t="str">
        <f>IF(PResult!AN101="","",PResult!AN101)</f>
        <v/>
      </c>
      <c r="D101" t="str">
        <f>IF(PResult!AO101="","",PResult!AO101)</f>
        <v/>
      </c>
      <c r="E101" t="str">
        <f>IF(PResult!AP101="","",PResult!AP101)</f>
        <v/>
      </c>
      <c r="F101" t="str">
        <f>IF(PResult!AQ101="","",PResult!AQ101)</f>
        <v/>
      </c>
      <c r="G101">
        <f>IF(PResult!AR101="",0,ROUND(PResult!AR101,2))</f>
        <v>0</v>
      </c>
      <c r="I101">
        <f>IF(OR(UPPER(TRIM(PResult!R101))="S",UPPER(TRIM(PResult!R101))="P"),PResult!O101,0)</f>
        <v>0</v>
      </c>
      <c r="J101" t="str">
        <f>IF(ISERROR(INDEX(Panaboard!J:J,MATCH(CONCATENATE(A101,"-",T101),Panaboard!AF:AF,0))),"",TRIM(INDEX(Panaboard!J:J,MATCH(CONCATENATE(A101,"-",T101),Panaboard!AF:AF,0))))</f>
        <v/>
      </c>
      <c r="K101" t="str">
        <f>IF(ISERROR(INDEX(Panaboard!C:C,MATCH(CONCATENATE(A101,"-",T101),Panaboard!AF:AF,0))),"",INDEX(Panaboard!C:C,MATCH(CONCATENATE(A101,"-",T101),Panaboard!AF:AF,0)))</f>
        <v/>
      </c>
      <c r="L101" t="str">
        <f>IF(ISERROR(INDEX(Panaboard!D:D,MATCH(CONCATENATE(A101,"-",T101),Panaboard!AF:AF,0))),"",INDEX(Panaboard!D:D,MATCH(CONCATENATE(A101,"-",T101),Panaboard!AF:AF,0)))</f>
        <v/>
      </c>
      <c r="M101" t="str">
        <f>IF(ISERROR(INDEX(Panaboard!E:E,MATCH(CONCATENATE(A101,"-",T101),Panaboard!AF:AF,0))),"",INDEX(Panaboard!E:E,MATCH(CONCATENATE(A101,"-",T101),Panaboard!AF:AF,0)))</f>
        <v/>
      </c>
      <c r="N101" t="str">
        <f>IF(ISERROR(INDEX(Panaboard!F:F,MATCH(CONCATENATE(A101,"-",T101),Panaboard!AF:AF,0))),"",INDEX(Panaboard!F:F,MATCH(CONCATENATE(A101,"-",T101),Panaboard!AF:AF,0)))</f>
        <v/>
      </c>
      <c r="O101" t="str">
        <f>IF(ISERROR(INDEX(Panaboard!G:G,MATCH(CONCATENATE(A101,"-",T101),Panaboard!AF:AF,0))),"",INDEX(Panaboard!G:G,MATCH(CONCATENATE(A101,"-",T101),Panaboard!AF:AF,0)))</f>
        <v/>
      </c>
      <c r="P101" t="str">
        <f t="shared" si="3"/>
        <v/>
      </c>
      <c r="Q101" t="str">
        <f>IF(ISERROR(INDEX(Panaboard!H:H,MATCH(CONCATENATE(A101,"-",T101),Panaboard!AF:AF,0))),"",INDEX(Panaboard!H:H,MATCH(CONCATENATE(A101,"-",T101),Panaboard!AF:AF,0)))</f>
        <v/>
      </c>
      <c r="R101" t="str">
        <f>IF(ISERROR(INDEX(Panaboard!I:I,MATCH(CONCATENATE(A101,"-",T101),Panaboard!AF:AF,0))),"",INDEX(Panaboard!I:I,MATCH(CONCATENATE(A101,"-",T101),Panaboard!AF:AF,0)))</f>
        <v/>
      </c>
      <c r="S101" t="str">
        <f>CONCATENATE(PResult!AS101,PResult!AT101)</f>
        <v/>
      </c>
      <c r="T101" t="str">
        <f>IF(PResult!BG101="","",PResult!BG101)</f>
        <v/>
      </c>
      <c r="U101" t="str">
        <f>IF(PResult!Y101="","",PResult!Y101)</f>
        <v/>
      </c>
      <c r="V101" t="str">
        <f>IF(PResult!AU101="","",PResult!AU101)</f>
        <v/>
      </c>
      <c r="W101" t="str">
        <f>IF(PResult!R101="","",UPPER(TRIM(PResult!R101)))</f>
        <v/>
      </c>
      <c r="X101" t="str">
        <f>IF(PResult!AV101="","",PResult!AV101)</f>
        <v/>
      </c>
      <c r="Y101" t="str">
        <f>IF(PResult!AW101="","",PResult!AW101)</f>
        <v/>
      </c>
      <c r="Z101" t="str">
        <f>IF(PResult!AX101="","",PResult!AX101)</f>
        <v/>
      </c>
      <c r="AA101" t="str">
        <f>IF(PResult!AY101="","",PResult!AY101)</f>
        <v/>
      </c>
      <c r="AB101" t="str">
        <f>IF(PResult!AZ101="","",PResult!AZ101)</f>
        <v/>
      </c>
      <c r="AC101" t="str">
        <f>IF(PResult!BA101="","",PResult!BA101)</f>
        <v/>
      </c>
      <c r="AD101" t="str">
        <f>IF(PResult!G101="","",PResult!G101)</f>
        <v/>
      </c>
      <c r="AE101" t="str">
        <f>IF(PResult!H101="","",PResult!H101)</f>
        <v/>
      </c>
      <c r="AF101">
        <f>IF(OR(PResult!I101="(null)",PResult!I101=""),0,PResult!I101)</f>
        <v>0</v>
      </c>
      <c r="AG101" t="str">
        <f>TEXT(IF(ISERROR(INDEX(Panaboard!P:P,MATCH(CONCATENATE(A101,"-",T101),Panaboard!AF:AF,0))),"",INDEX(Panaboard!P:P,MATCH(CONCATENATE(A101,"-",T101),Panaboard!AF:AF,0))),"HH:MM")</f>
        <v/>
      </c>
      <c r="AH101" t="str">
        <f>TEXT(IF(ISERROR(INDEX(Panaboard!Q:Q,MATCH(CONCATENATE(A101,"-",T101),Panaboard!AF:AF,0))),"",INDEX(Panaboard!Q:Q,MATCH(CONCATENATE(A101,"-",T101),Panaboard!AF:AF,0))),"HH:MM")</f>
        <v/>
      </c>
      <c r="AI101" t="str">
        <f>TEXT(IF(ISERROR(INDEX(Panaboard!R:R,MATCH(CONCATENATE(A101,"-",T101),Panaboard!AF:AF,0))),"",INDEX(Panaboard!R:R,MATCH(CONCATENATE(A101,"-",T101),Panaboard!AF:AF,0))),"HH:MM")</f>
        <v/>
      </c>
      <c r="AJ101" t="str">
        <f>TEXT(IF(ISERROR(INDEX(Panaboard!S:S,MATCH(CONCATENATE(A101,"-",T101),Panaboard!AF:AF,0))),"",INDEX(Panaboard!S:S,MATCH(CONCATENATE(A101,"-",T101),Panaboard!AF:AF,0))),"HH:MM")</f>
        <v/>
      </c>
      <c r="AK101" t="str">
        <f>IF(PResult!BC101="","",PResult!BC101)</f>
        <v/>
      </c>
      <c r="AL101" t="str">
        <f>IF(PResult!BB101="","",PResult!BB101)</f>
        <v/>
      </c>
      <c r="AM101" t="str">
        <f>IF(PResult!BE101="","",PResult!BE101)</f>
        <v/>
      </c>
      <c r="AN101" t="str">
        <f>IF(PResult!BD101="","",PResult!BD101)</f>
        <v/>
      </c>
      <c r="AO101" t="str">
        <f>IF(PResult!BF101="","",PResult!BF101)</f>
        <v/>
      </c>
      <c r="AP101" t="str">
        <f>IF(ISERROR(INDEX(Panaboard!T:T,MATCH(CONCATENATE(A101,"-",T101),Panaboard!AF:AF,0))),"",INDEX(Panaboard!T:T,MATCH(CONCATENATE(A101,"-",T101),Panaboard!AF:AF,0)))</f>
        <v/>
      </c>
      <c r="AQ101" t="str">
        <f>IF(ISERROR(INDEX(Panaboard!U:U,MATCH(CONCATENATE(A101,"-",T101),Panaboard!AF:AF,0))),"",INDEX(Panaboard!U:U,MATCH(CONCATENATE(A101,"-",T101),Panaboard!AF:AF,0)))</f>
        <v/>
      </c>
      <c r="AR101" t="str">
        <f>IF(ISERROR(INDEX(Panaboard!V:V,MATCH(CONCATENATE(A101,"-",T101),Panaboard!AF:AF,0))),"",INDEX(Panaboard!V:V,MATCH(CONCATENATE(A101,"-",T101),Panaboard!AF:AF,0)))</f>
        <v/>
      </c>
      <c r="AS101" t="str">
        <f>IF(ISERROR(INDEX(Panaboard!W:W,MATCH(CONCATENATE(A101,"-",T101),Panaboard!AF:AF,0))),"",INDEX(Panaboard!W:W,MATCH(CONCATENATE(A101,"-",T101),Panaboard!AF:AF,0)))</f>
        <v/>
      </c>
      <c r="AT101" t="str">
        <f>IF(ISERROR(INDEX(Panaboard!X:X,MATCH(CONCATENATE(A101,"-",T101),Panaboard!AF:AF,0))),"",INDEX(Panaboard!X:X,MATCH(CONCATENATE(A101,"-",T101),Panaboard!AF:AF,0)))</f>
        <v/>
      </c>
      <c r="AU101" t="str">
        <f>IF(ISERROR(INDEX(Panaboard!Y:Y,MATCH(CONCATENATE(A101,"-",T101),Panaboard!AF:AF,0))),"",INDEX(Panaboard!Y:Y,MATCH(CONCATENATE(A101,"-",T101),Panaboard!AF:AF,0)))</f>
        <v/>
      </c>
      <c r="AV101" t="str">
        <f>IF(ISERROR(INDEX(Panaboard!Z:Z,MATCH(CONCATENATE(A101,"-",T101),Panaboard!AF:AF,0))),"",INDEX(Panaboard!Z:Z,MATCH(CONCATENATE(A101,"-",T101),Panaboard!AF:AF,0)))</f>
        <v/>
      </c>
      <c r="AW101" t="str">
        <f>IF(ISERROR(INDEX(Panaboard!AA:AA,MATCH(CONCATENATE(A101,"-",T101),Panaboard!AF:AF,0))),"",INDEX(Panaboard!AA:AA,MATCH(CONCATENATE(A101,"-",T101),Panaboard!AF:AF,0)))</f>
        <v/>
      </c>
      <c r="AX101" t="str">
        <f>IF(ISERROR(INDEX(Panaboard!AB:AB,MATCH(CONCATENATE(A101,"-",T101),Panaboard!AF:AF,0))),"",INDEX(Panaboard!AB:AB,MATCH(CONCATENATE(A101,"-",T101),Panaboard!AF:AF,0)))</f>
        <v/>
      </c>
      <c r="AY101" t="str">
        <f>IF(ISERROR(INDEX(Panaboard!AC:AC,MATCH(CONCATENATE(A101,"-",T101),Panaboard!AF:AF,0))),"",INDEX(Panaboard!AC:AC,MATCH(CONCATENATE(A101,"-",T101),Panaboard!AF:AF,0)))</f>
        <v/>
      </c>
      <c r="AZ101" t="str">
        <f>IF(OR(PResult!T101="",PResult!T101="(null)"),"",PResult!T101)</f>
        <v/>
      </c>
      <c r="BA101">
        <f>IF(PResult!O101="",0,PResult!O101)</f>
        <v>0</v>
      </c>
      <c r="BB101" t="str">
        <f>IF(ISERROR(INDEX(Panaboard!N:N,MATCH(CONCATENATE(A101,"-",T101),Panaboard!AF:AF,0))),"",INDEX(Panaboard!N:N,MATCH(CONCATENATE(A101,"-",T101),Panaboard!AF:AF,0)))</f>
        <v/>
      </c>
      <c r="BC101" t="str">
        <f t="shared" si="4"/>
        <v/>
      </c>
      <c r="BD101" t="str">
        <f>IF(ISERROR(INDEX(Panaboard!AD:AD,MATCH(CONCATENATE(A101,"-",T101),Panaboard!AF:AF,0))),"",INDEX(Panaboard!AD:AD,MATCH(CONCATENATE(A101,"-",T101),Panaboard!AF:AF,0)))</f>
        <v/>
      </c>
      <c r="BE101" t="str">
        <f>IF(ISERROR(INDEX(Panaboard!AE:AE,MATCH(CONCATENATE(A101,"-",T101),Panaboard!AF:AF,0))),"",INDEX(Panaboard!AE:AE,MATCH(CONCATENATE(A101,"-",T101),Panaboard!AF:AF,0)))</f>
        <v/>
      </c>
      <c r="BF101">
        <f>IF(OR(UPPER(TRIM(PResult!R101))="S",UPPER(TRIM(PResult!R101))="P"),PResult!M101,0)</f>
        <v>0</v>
      </c>
      <c r="BG101" t="str">
        <f>IF(ISERROR(INDEX(Panaboard!L:L,MATCH(CONCATENATE(A101,"-",T101),Panaboard!AF:AF,0))),"",INDEX(Panaboard!L:L,MATCH(CONCATENATE(A101,"-",T101),Panaboard!AF:AF,0)))</f>
        <v/>
      </c>
      <c r="BH101" t="str">
        <f>IF(ISERROR(INDEX(Panaboard!AG:AG,MATCH(CONCATENATE(A101,"-",T101),Panaboard!AF:AF,0))),"",INDEX(Panaboard!AG:AG,MATCH(CONCATENATE(A101,"-",T101),Panaboard!AF:AF,0)))</f>
        <v/>
      </c>
      <c r="BI101" t="str">
        <f t="shared" si="5"/>
        <v/>
      </c>
      <c r="BJ101" t="str">
        <f>IF(ISERROR(INDEX(CuttingList!F:F,MATCH(CONCATENATE(A101,"-",T101),CuttingList!E:E,0))),"",INDEX(CuttingList!F:F,MATCH(CONCATENATE(A101,"-",T101),CuttingList!E:E,0)))</f>
        <v/>
      </c>
    </row>
    <row r="102" spans="1:62" x14ac:dyDescent="0.25">
      <c r="A102" t="str">
        <f>IF(PResult!AL102="","",PResult!AL102)</f>
        <v/>
      </c>
      <c r="B102" t="str">
        <f>IF(PResult!F102="","",PResult!F102)</f>
        <v/>
      </c>
      <c r="C102" t="str">
        <f>IF(PResult!AN102="","",PResult!AN102)</f>
        <v/>
      </c>
      <c r="D102" t="str">
        <f>IF(PResult!AO102="","",PResult!AO102)</f>
        <v/>
      </c>
      <c r="E102" t="str">
        <f>IF(PResult!AP102="","",PResult!AP102)</f>
        <v/>
      </c>
      <c r="F102" t="str">
        <f>IF(PResult!AQ102="","",PResult!AQ102)</f>
        <v/>
      </c>
      <c r="G102">
        <f>IF(PResult!AR102="",0,ROUND(PResult!AR102,2))</f>
        <v>0</v>
      </c>
      <c r="I102">
        <f>IF(OR(UPPER(TRIM(PResult!R102))="S",UPPER(TRIM(PResult!R102))="P"),PResult!O102,0)</f>
        <v>0</v>
      </c>
      <c r="J102" t="str">
        <f>IF(ISERROR(INDEX(Panaboard!J:J,MATCH(CONCATENATE(A102,"-",T102),Panaboard!AF:AF,0))),"",TRIM(INDEX(Panaboard!J:J,MATCH(CONCATENATE(A102,"-",T102),Panaboard!AF:AF,0))))</f>
        <v/>
      </c>
      <c r="K102" t="str">
        <f>IF(ISERROR(INDEX(Panaboard!C:C,MATCH(CONCATENATE(A102,"-",T102),Panaboard!AF:AF,0))),"",INDEX(Panaboard!C:C,MATCH(CONCATENATE(A102,"-",T102),Panaboard!AF:AF,0)))</f>
        <v/>
      </c>
      <c r="L102" t="str">
        <f>IF(ISERROR(INDEX(Panaboard!D:D,MATCH(CONCATENATE(A102,"-",T102),Panaboard!AF:AF,0))),"",INDEX(Panaboard!D:D,MATCH(CONCATENATE(A102,"-",T102),Panaboard!AF:AF,0)))</f>
        <v/>
      </c>
      <c r="M102" t="str">
        <f>IF(ISERROR(INDEX(Panaboard!E:E,MATCH(CONCATENATE(A102,"-",T102),Panaboard!AF:AF,0))),"",INDEX(Panaboard!E:E,MATCH(CONCATENATE(A102,"-",T102),Panaboard!AF:AF,0)))</f>
        <v/>
      </c>
      <c r="N102" t="str">
        <f>IF(ISERROR(INDEX(Panaboard!F:F,MATCH(CONCATENATE(A102,"-",T102),Panaboard!AF:AF,0))),"",INDEX(Panaboard!F:F,MATCH(CONCATENATE(A102,"-",T102),Panaboard!AF:AF,0)))</f>
        <v/>
      </c>
      <c r="O102" t="str">
        <f>IF(ISERROR(INDEX(Panaboard!G:G,MATCH(CONCATENATE(A102,"-",T102),Panaboard!AF:AF,0))),"",INDEX(Panaboard!G:G,MATCH(CONCATENATE(A102,"-",T102),Panaboard!AF:AF,0)))</f>
        <v/>
      </c>
      <c r="P102" t="str">
        <f t="shared" si="3"/>
        <v/>
      </c>
      <c r="Q102" t="str">
        <f>IF(ISERROR(INDEX(Panaboard!H:H,MATCH(CONCATENATE(A102,"-",T102),Panaboard!AF:AF,0))),"",INDEX(Panaboard!H:H,MATCH(CONCATENATE(A102,"-",T102),Panaboard!AF:AF,0)))</f>
        <v/>
      </c>
      <c r="R102" t="str">
        <f>IF(ISERROR(INDEX(Panaboard!I:I,MATCH(CONCATENATE(A102,"-",T102),Panaboard!AF:AF,0))),"",INDEX(Panaboard!I:I,MATCH(CONCATENATE(A102,"-",T102),Panaboard!AF:AF,0)))</f>
        <v/>
      </c>
      <c r="S102" t="str">
        <f>CONCATENATE(PResult!AS102,PResult!AT102)</f>
        <v/>
      </c>
      <c r="T102" t="str">
        <f>IF(PResult!BG102="","",PResult!BG102)</f>
        <v/>
      </c>
      <c r="U102" t="str">
        <f>IF(PResult!Y102="","",PResult!Y102)</f>
        <v/>
      </c>
      <c r="V102" t="str">
        <f>IF(PResult!AU102="","",PResult!AU102)</f>
        <v/>
      </c>
      <c r="W102" t="str">
        <f>IF(PResult!R102="","",UPPER(TRIM(PResult!R102)))</f>
        <v/>
      </c>
      <c r="X102" t="str">
        <f>IF(PResult!AV102="","",PResult!AV102)</f>
        <v/>
      </c>
      <c r="Y102" t="str">
        <f>IF(PResult!AW102="","",PResult!AW102)</f>
        <v/>
      </c>
      <c r="Z102" t="str">
        <f>IF(PResult!AX102="","",PResult!AX102)</f>
        <v/>
      </c>
      <c r="AA102" t="str">
        <f>IF(PResult!AY102="","",PResult!AY102)</f>
        <v/>
      </c>
      <c r="AB102" t="str">
        <f>IF(PResult!AZ102="","",PResult!AZ102)</f>
        <v/>
      </c>
      <c r="AC102" t="str">
        <f>IF(PResult!BA102="","",PResult!BA102)</f>
        <v/>
      </c>
      <c r="AD102" t="str">
        <f>IF(PResult!G102="","",PResult!G102)</f>
        <v/>
      </c>
      <c r="AE102" t="str">
        <f>IF(PResult!H102="","",PResult!H102)</f>
        <v/>
      </c>
      <c r="AF102">
        <f>IF(OR(PResult!I102="(null)",PResult!I102=""),0,PResult!I102)</f>
        <v>0</v>
      </c>
      <c r="AG102" t="str">
        <f>TEXT(IF(ISERROR(INDEX(Panaboard!P:P,MATCH(CONCATENATE(A102,"-",T102),Panaboard!AF:AF,0))),"",INDEX(Panaboard!P:P,MATCH(CONCATENATE(A102,"-",T102),Panaboard!AF:AF,0))),"HH:MM")</f>
        <v/>
      </c>
      <c r="AH102" t="str">
        <f>TEXT(IF(ISERROR(INDEX(Panaboard!Q:Q,MATCH(CONCATENATE(A102,"-",T102),Panaboard!AF:AF,0))),"",INDEX(Panaboard!Q:Q,MATCH(CONCATENATE(A102,"-",T102),Panaboard!AF:AF,0))),"HH:MM")</f>
        <v/>
      </c>
      <c r="AI102" t="str">
        <f>TEXT(IF(ISERROR(INDEX(Panaboard!R:R,MATCH(CONCATENATE(A102,"-",T102),Panaboard!AF:AF,0))),"",INDEX(Panaboard!R:R,MATCH(CONCATENATE(A102,"-",T102),Panaboard!AF:AF,0))),"HH:MM")</f>
        <v/>
      </c>
      <c r="AJ102" t="str">
        <f>TEXT(IF(ISERROR(INDEX(Panaboard!S:S,MATCH(CONCATENATE(A102,"-",T102),Panaboard!AF:AF,0))),"",INDEX(Panaboard!S:S,MATCH(CONCATENATE(A102,"-",T102),Panaboard!AF:AF,0))),"HH:MM")</f>
        <v/>
      </c>
      <c r="AK102" t="str">
        <f>IF(PResult!BC102="","",PResult!BC102)</f>
        <v/>
      </c>
      <c r="AL102" t="str">
        <f>IF(PResult!BB102="","",PResult!BB102)</f>
        <v/>
      </c>
      <c r="AM102" t="str">
        <f>IF(PResult!BE102="","",PResult!BE102)</f>
        <v/>
      </c>
      <c r="AN102" t="str">
        <f>IF(PResult!BD102="","",PResult!BD102)</f>
        <v/>
      </c>
      <c r="AO102" t="str">
        <f>IF(PResult!BF102="","",PResult!BF102)</f>
        <v/>
      </c>
      <c r="AP102" t="str">
        <f>IF(ISERROR(INDEX(Panaboard!T:T,MATCH(CONCATENATE(A102,"-",T102),Panaboard!AF:AF,0))),"",INDEX(Panaboard!T:T,MATCH(CONCATENATE(A102,"-",T102),Panaboard!AF:AF,0)))</f>
        <v/>
      </c>
      <c r="AQ102" t="str">
        <f>IF(ISERROR(INDEX(Panaboard!U:U,MATCH(CONCATENATE(A102,"-",T102),Panaboard!AF:AF,0))),"",INDEX(Panaboard!U:U,MATCH(CONCATENATE(A102,"-",T102),Panaboard!AF:AF,0)))</f>
        <v/>
      </c>
      <c r="AR102" t="str">
        <f>IF(ISERROR(INDEX(Panaboard!V:V,MATCH(CONCATENATE(A102,"-",T102),Panaboard!AF:AF,0))),"",INDEX(Panaboard!V:V,MATCH(CONCATENATE(A102,"-",T102),Panaboard!AF:AF,0)))</f>
        <v/>
      </c>
      <c r="AS102" t="str">
        <f>IF(ISERROR(INDEX(Panaboard!W:W,MATCH(CONCATENATE(A102,"-",T102),Panaboard!AF:AF,0))),"",INDEX(Panaboard!W:W,MATCH(CONCATENATE(A102,"-",T102),Panaboard!AF:AF,0)))</f>
        <v/>
      </c>
      <c r="AT102" t="str">
        <f>IF(ISERROR(INDEX(Panaboard!X:X,MATCH(CONCATENATE(A102,"-",T102),Panaboard!AF:AF,0))),"",INDEX(Panaboard!X:X,MATCH(CONCATENATE(A102,"-",T102),Panaboard!AF:AF,0)))</f>
        <v/>
      </c>
      <c r="AU102" t="str">
        <f>IF(ISERROR(INDEX(Panaboard!Y:Y,MATCH(CONCATENATE(A102,"-",T102),Panaboard!AF:AF,0))),"",INDEX(Panaboard!Y:Y,MATCH(CONCATENATE(A102,"-",T102),Panaboard!AF:AF,0)))</f>
        <v/>
      </c>
      <c r="AV102" t="str">
        <f>IF(ISERROR(INDEX(Panaboard!Z:Z,MATCH(CONCATENATE(A102,"-",T102),Panaboard!AF:AF,0))),"",INDEX(Panaboard!Z:Z,MATCH(CONCATENATE(A102,"-",T102),Panaboard!AF:AF,0)))</f>
        <v/>
      </c>
      <c r="AW102" t="str">
        <f>IF(ISERROR(INDEX(Panaboard!AA:AA,MATCH(CONCATENATE(A102,"-",T102),Panaboard!AF:AF,0))),"",INDEX(Panaboard!AA:AA,MATCH(CONCATENATE(A102,"-",T102),Panaboard!AF:AF,0)))</f>
        <v/>
      </c>
      <c r="AX102" t="str">
        <f>IF(ISERROR(INDEX(Panaboard!AB:AB,MATCH(CONCATENATE(A102,"-",T102),Panaboard!AF:AF,0))),"",INDEX(Panaboard!AB:AB,MATCH(CONCATENATE(A102,"-",T102),Panaboard!AF:AF,0)))</f>
        <v/>
      </c>
      <c r="AY102" t="str">
        <f>IF(ISERROR(INDEX(Panaboard!AC:AC,MATCH(CONCATENATE(A102,"-",T102),Panaboard!AF:AF,0))),"",INDEX(Panaboard!AC:AC,MATCH(CONCATENATE(A102,"-",T102),Panaboard!AF:AF,0)))</f>
        <v/>
      </c>
      <c r="AZ102" t="str">
        <f>IF(OR(PResult!T102="",PResult!T102="(null)"),"",PResult!T102)</f>
        <v/>
      </c>
      <c r="BA102">
        <f>IF(PResult!O102="",0,PResult!O102)</f>
        <v>0</v>
      </c>
      <c r="BB102" t="str">
        <f>IF(ISERROR(INDEX(Panaboard!N:N,MATCH(CONCATENATE(A102,"-",T102),Panaboard!AF:AF,0))),"",INDEX(Panaboard!N:N,MATCH(CONCATENATE(A102,"-",T102),Panaboard!AF:AF,0)))</f>
        <v/>
      </c>
      <c r="BC102" t="str">
        <f t="shared" si="4"/>
        <v/>
      </c>
      <c r="BD102" t="str">
        <f>IF(ISERROR(INDEX(Panaboard!AD:AD,MATCH(CONCATENATE(A102,"-",T102),Panaboard!AF:AF,0))),"",INDEX(Panaboard!AD:AD,MATCH(CONCATENATE(A102,"-",T102),Panaboard!AF:AF,0)))</f>
        <v/>
      </c>
      <c r="BE102" t="str">
        <f>IF(ISERROR(INDEX(Panaboard!AE:AE,MATCH(CONCATENATE(A102,"-",T102),Panaboard!AF:AF,0))),"",INDEX(Panaboard!AE:AE,MATCH(CONCATENATE(A102,"-",T102),Panaboard!AF:AF,0)))</f>
        <v/>
      </c>
      <c r="BF102">
        <f>IF(OR(UPPER(TRIM(PResult!R102))="S",UPPER(TRIM(PResult!R102))="P"),PResult!M102,0)</f>
        <v>0</v>
      </c>
      <c r="BG102" t="str">
        <f>IF(ISERROR(INDEX(Panaboard!L:L,MATCH(CONCATENATE(A102,"-",T102),Panaboard!AF:AF,0))),"",INDEX(Panaboard!L:L,MATCH(CONCATENATE(A102,"-",T102),Panaboard!AF:AF,0)))</f>
        <v/>
      </c>
      <c r="BH102" t="str">
        <f>IF(ISERROR(INDEX(Panaboard!AG:AG,MATCH(CONCATENATE(A102,"-",T102),Panaboard!AF:AF,0))),"",INDEX(Panaboard!AG:AG,MATCH(CONCATENATE(A102,"-",T102),Panaboard!AF:AF,0)))</f>
        <v/>
      </c>
      <c r="BI102" t="str">
        <f t="shared" si="5"/>
        <v/>
      </c>
      <c r="BJ102" t="str">
        <f>IF(ISERROR(INDEX(CuttingList!F:F,MATCH(CONCATENATE(A102,"-",T102),CuttingList!E:E,0))),"",INDEX(CuttingList!F:F,MATCH(CONCATENATE(A102,"-",T102),CuttingList!E:E,0)))</f>
        <v/>
      </c>
    </row>
    <row r="103" spans="1:62" x14ac:dyDescent="0.25">
      <c r="A103" t="str">
        <f>IF(PResult!AL103="","",PResult!AL103)</f>
        <v/>
      </c>
      <c r="B103" t="str">
        <f>IF(PResult!F103="","",PResult!F103)</f>
        <v/>
      </c>
      <c r="C103" t="str">
        <f>IF(PResult!AN103="","",PResult!AN103)</f>
        <v/>
      </c>
      <c r="D103" t="str">
        <f>IF(PResult!AO103="","",PResult!AO103)</f>
        <v/>
      </c>
      <c r="E103" t="str">
        <f>IF(PResult!AP103="","",PResult!AP103)</f>
        <v/>
      </c>
      <c r="F103" t="str">
        <f>IF(PResult!AQ103="","",PResult!AQ103)</f>
        <v/>
      </c>
      <c r="G103">
        <f>IF(PResult!AR103="",0,ROUND(PResult!AR103,2))</f>
        <v>0</v>
      </c>
      <c r="I103">
        <f>IF(OR(UPPER(TRIM(PResult!R103))="S",UPPER(TRIM(PResult!R103))="P"),PResult!O103,0)</f>
        <v>0</v>
      </c>
      <c r="J103" t="str">
        <f>IF(ISERROR(INDEX(Panaboard!J:J,MATCH(CONCATENATE(A103,"-",T103),Panaboard!AF:AF,0))),"",TRIM(INDEX(Panaboard!J:J,MATCH(CONCATENATE(A103,"-",T103),Panaboard!AF:AF,0))))</f>
        <v/>
      </c>
      <c r="K103" t="str">
        <f>IF(ISERROR(INDEX(Panaboard!C:C,MATCH(CONCATENATE(A103,"-",T103),Panaboard!AF:AF,0))),"",INDEX(Panaboard!C:C,MATCH(CONCATENATE(A103,"-",T103),Panaboard!AF:AF,0)))</f>
        <v/>
      </c>
      <c r="L103" t="str">
        <f>IF(ISERROR(INDEX(Panaboard!D:D,MATCH(CONCATENATE(A103,"-",T103),Panaboard!AF:AF,0))),"",INDEX(Panaboard!D:D,MATCH(CONCATENATE(A103,"-",T103),Panaboard!AF:AF,0)))</f>
        <v/>
      </c>
      <c r="M103" t="str">
        <f>IF(ISERROR(INDEX(Panaboard!E:E,MATCH(CONCATENATE(A103,"-",T103),Panaboard!AF:AF,0))),"",INDEX(Panaboard!E:E,MATCH(CONCATENATE(A103,"-",T103),Panaboard!AF:AF,0)))</f>
        <v/>
      </c>
      <c r="N103" t="str">
        <f>IF(ISERROR(INDEX(Panaboard!F:F,MATCH(CONCATENATE(A103,"-",T103),Panaboard!AF:AF,0))),"",INDEX(Panaboard!F:F,MATCH(CONCATENATE(A103,"-",T103),Panaboard!AF:AF,0)))</f>
        <v/>
      </c>
      <c r="O103" t="str">
        <f>IF(ISERROR(INDEX(Panaboard!G:G,MATCH(CONCATENATE(A103,"-",T103),Panaboard!AF:AF,0))),"",INDEX(Panaboard!G:G,MATCH(CONCATENATE(A103,"-",T103),Panaboard!AF:AF,0)))</f>
        <v/>
      </c>
      <c r="P103" t="str">
        <f t="shared" si="3"/>
        <v/>
      </c>
      <c r="Q103" t="str">
        <f>IF(ISERROR(INDEX(Panaboard!H:H,MATCH(CONCATENATE(A103,"-",T103),Panaboard!AF:AF,0))),"",INDEX(Panaboard!H:H,MATCH(CONCATENATE(A103,"-",T103),Panaboard!AF:AF,0)))</f>
        <v/>
      </c>
      <c r="R103" t="str">
        <f>IF(ISERROR(INDEX(Panaboard!I:I,MATCH(CONCATENATE(A103,"-",T103),Panaboard!AF:AF,0))),"",INDEX(Panaboard!I:I,MATCH(CONCATENATE(A103,"-",T103),Panaboard!AF:AF,0)))</f>
        <v/>
      </c>
      <c r="S103" t="str">
        <f>CONCATENATE(PResult!AS103,PResult!AT103)</f>
        <v/>
      </c>
      <c r="T103" t="str">
        <f>IF(PResult!BG103="","",PResult!BG103)</f>
        <v/>
      </c>
      <c r="U103" t="str">
        <f>IF(PResult!Y103="","",PResult!Y103)</f>
        <v/>
      </c>
      <c r="V103" t="str">
        <f>IF(PResult!AU103="","",PResult!AU103)</f>
        <v/>
      </c>
      <c r="W103" t="str">
        <f>IF(PResult!R103="","",UPPER(TRIM(PResult!R103)))</f>
        <v/>
      </c>
      <c r="X103" t="str">
        <f>IF(PResult!AV103="","",PResult!AV103)</f>
        <v/>
      </c>
      <c r="Y103" t="str">
        <f>IF(PResult!AW103="","",PResult!AW103)</f>
        <v/>
      </c>
      <c r="Z103" t="str">
        <f>IF(PResult!AX103="","",PResult!AX103)</f>
        <v/>
      </c>
      <c r="AA103" t="str">
        <f>IF(PResult!AY103="","",PResult!AY103)</f>
        <v/>
      </c>
      <c r="AB103" t="str">
        <f>IF(PResult!AZ103="","",PResult!AZ103)</f>
        <v/>
      </c>
      <c r="AC103" t="str">
        <f>IF(PResult!BA103="","",PResult!BA103)</f>
        <v/>
      </c>
      <c r="AD103" t="str">
        <f>IF(PResult!G103="","",PResult!G103)</f>
        <v/>
      </c>
      <c r="AE103" t="str">
        <f>IF(PResult!H103="","",PResult!H103)</f>
        <v/>
      </c>
      <c r="AF103">
        <f>IF(OR(PResult!I103="(null)",PResult!I103=""),0,PResult!I103)</f>
        <v>0</v>
      </c>
      <c r="AG103" t="str">
        <f>TEXT(IF(ISERROR(INDEX(Panaboard!P:P,MATCH(CONCATENATE(A103,"-",T103),Panaboard!AF:AF,0))),"",INDEX(Panaboard!P:P,MATCH(CONCATENATE(A103,"-",T103),Panaboard!AF:AF,0))),"HH:MM")</f>
        <v/>
      </c>
      <c r="AH103" t="str">
        <f>TEXT(IF(ISERROR(INDEX(Panaboard!Q:Q,MATCH(CONCATENATE(A103,"-",T103),Panaboard!AF:AF,0))),"",INDEX(Panaboard!Q:Q,MATCH(CONCATENATE(A103,"-",T103),Panaboard!AF:AF,0))),"HH:MM")</f>
        <v/>
      </c>
      <c r="AI103" t="str">
        <f>TEXT(IF(ISERROR(INDEX(Panaboard!R:R,MATCH(CONCATENATE(A103,"-",T103),Panaboard!AF:AF,0))),"",INDEX(Panaboard!R:R,MATCH(CONCATENATE(A103,"-",T103),Panaboard!AF:AF,0))),"HH:MM")</f>
        <v/>
      </c>
      <c r="AJ103" t="str">
        <f>TEXT(IF(ISERROR(INDEX(Panaboard!S:S,MATCH(CONCATENATE(A103,"-",T103),Panaboard!AF:AF,0))),"",INDEX(Panaboard!S:S,MATCH(CONCATENATE(A103,"-",T103),Panaboard!AF:AF,0))),"HH:MM")</f>
        <v/>
      </c>
      <c r="AK103" t="str">
        <f>IF(PResult!BC103="","",PResult!BC103)</f>
        <v/>
      </c>
      <c r="AL103" t="str">
        <f>IF(PResult!BB103="","",PResult!BB103)</f>
        <v/>
      </c>
      <c r="AM103" t="str">
        <f>IF(PResult!BE103="","",PResult!BE103)</f>
        <v/>
      </c>
      <c r="AN103" t="str">
        <f>IF(PResult!BD103="","",PResult!BD103)</f>
        <v/>
      </c>
      <c r="AO103" t="str">
        <f>IF(PResult!BF103="","",PResult!BF103)</f>
        <v/>
      </c>
      <c r="AP103" t="str">
        <f>IF(ISERROR(INDEX(Panaboard!T:T,MATCH(CONCATENATE(A103,"-",T103),Panaboard!AF:AF,0))),"",INDEX(Panaboard!T:T,MATCH(CONCATENATE(A103,"-",T103),Panaboard!AF:AF,0)))</f>
        <v/>
      </c>
      <c r="AQ103" t="str">
        <f>IF(ISERROR(INDEX(Panaboard!U:U,MATCH(CONCATENATE(A103,"-",T103),Panaboard!AF:AF,0))),"",INDEX(Panaboard!U:U,MATCH(CONCATENATE(A103,"-",T103),Panaboard!AF:AF,0)))</f>
        <v/>
      </c>
      <c r="AR103" t="str">
        <f>IF(ISERROR(INDEX(Panaboard!V:V,MATCH(CONCATENATE(A103,"-",T103),Panaboard!AF:AF,0))),"",INDEX(Panaboard!V:V,MATCH(CONCATENATE(A103,"-",T103),Panaboard!AF:AF,0)))</f>
        <v/>
      </c>
      <c r="AS103" t="str">
        <f>IF(ISERROR(INDEX(Panaboard!W:W,MATCH(CONCATENATE(A103,"-",T103),Panaboard!AF:AF,0))),"",INDEX(Panaboard!W:W,MATCH(CONCATENATE(A103,"-",T103),Panaboard!AF:AF,0)))</f>
        <v/>
      </c>
      <c r="AT103" t="str">
        <f>IF(ISERROR(INDEX(Panaboard!X:X,MATCH(CONCATENATE(A103,"-",T103),Panaboard!AF:AF,0))),"",INDEX(Panaboard!X:X,MATCH(CONCATENATE(A103,"-",T103),Panaboard!AF:AF,0)))</f>
        <v/>
      </c>
      <c r="AU103" t="str">
        <f>IF(ISERROR(INDEX(Panaboard!Y:Y,MATCH(CONCATENATE(A103,"-",T103),Panaboard!AF:AF,0))),"",INDEX(Panaboard!Y:Y,MATCH(CONCATENATE(A103,"-",T103),Panaboard!AF:AF,0)))</f>
        <v/>
      </c>
      <c r="AV103" t="str">
        <f>IF(ISERROR(INDEX(Panaboard!Z:Z,MATCH(CONCATENATE(A103,"-",T103),Panaboard!AF:AF,0))),"",INDEX(Panaboard!Z:Z,MATCH(CONCATENATE(A103,"-",T103),Panaboard!AF:AF,0)))</f>
        <v/>
      </c>
      <c r="AW103" t="str">
        <f>IF(ISERROR(INDEX(Panaboard!AA:AA,MATCH(CONCATENATE(A103,"-",T103),Panaboard!AF:AF,0))),"",INDEX(Panaboard!AA:AA,MATCH(CONCATENATE(A103,"-",T103),Panaboard!AF:AF,0)))</f>
        <v/>
      </c>
      <c r="AX103" t="str">
        <f>IF(ISERROR(INDEX(Panaboard!AB:AB,MATCH(CONCATENATE(A103,"-",T103),Panaboard!AF:AF,0))),"",INDEX(Panaboard!AB:AB,MATCH(CONCATENATE(A103,"-",T103),Panaboard!AF:AF,0)))</f>
        <v/>
      </c>
      <c r="AY103" t="str">
        <f>IF(ISERROR(INDEX(Panaboard!AC:AC,MATCH(CONCATENATE(A103,"-",T103),Panaboard!AF:AF,0))),"",INDEX(Panaboard!AC:AC,MATCH(CONCATENATE(A103,"-",T103),Panaboard!AF:AF,0)))</f>
        <v/>
      </c>
      <c r="AZ103" t="str">
        <f>IF(OR(PResult!T103="",PResult!T103="(null)"),"",PResult!T103)</f>
        <v/>
      </c>
      <c r="BA103">
        <f>IF(PResult!O103="",0,PResult!O103)</f>
        <v>0</v>
      </c>
      <c r="BB103" t="str">
        <f>IF(ISERROR(INDEX(Panaboard!N:N,MATCH(CONCATENATE(A103,"-",T103),Panaboard!AF:AF,0))),"",INDEX(Panaboard!N:N,MATCH(CONCATENATE(A103,"-",T103),Panaboard!AF:AF,0)))</f>
        <v/>
      </c>
      <c r="BC103" t="str">
        <f t="shared" si="4"/>
        <v/>
      </c>
      <c r="BD103" t="str">
        <f>IF(ISERROR(INDEX(Panaboard!AD:AD,MATCH(CONCATENATE(A103,"-",T103),Panaboard!AF:AF,0))),"",INDEX(Panaboard!AD:AD,MATCH(CONCATENATE(A103,"-",T103),Panaboard!AF:AF,0)))</f>
        <v/>
      </c>
      <c r="BE103" t="str">
        <f>IF(ISERROR(INDEX(Panaboard!AE:AE,MATCH(CONCATENATE(A103,"-",T103),Panaboard!AF:AF,0))),"",INDEX(Panaboard!AE:AE,MATCH(CONCATENATE(A103,"-",T103),Panaboard!AF:AF,0)))</f>
        <v/>
      </c>
      <c r="BF103">
        <f>IF(OR(UPPER(TRIM(PResult!R103))="S",UPPER(TRIM(PResult!R103))="P"),PResult!M103,0)</f>
        <v>0</v>
      </c>
      <c r="BG103" t="str">
        <f>IF(ISERROR(INDEX(Panaboard!L:L,MATCH(CONCATENATE(A103,"-",T103),Panaboard!AF:AF,0))),"",INDEX(Panaboard!L:L,MATCH(CONCATENATE(A103,"-",T103),Panaboard!AF:AF,0)))</f>
        <v/>
      </c>
      <c r="BH103" t="str">
        <f>IF(ISERROR(INDEX(Panaboard!AG:AG,MATCH(CONCATENATE(A103,"-",T103),Panaboard!AF:AF,0))),"",INDEX(Panaboard!AG:AG,MATCH(CONCATENATE(A103,"-",T103),Panaboard!AF:AF,0)))</f>
        <v/>
      </c>
      <c r="BI103" t="str">
        <f t="shared" si="5"/>
        <v/>
      </c>
      <c r="BJ103" t="str">
        <f>IF(ISERROR(INDEX(CuttingList!F:F,MATCH(CONCATENATE(A103,"-",T103),CuttingList!E:E,0))),"",INDEX(CuttingList!F:F,MATCH(CONCATENATE(A103,"-",T103),CuttingList!E:E,0)))</f>
        <v/>
      </c>
    </row>
    <row r="104" spans="1:62" x14ac:dyDescent="0.25">
      <c r="A104" t="str">
        <f>IF(PResult!AL104="","",PResult!AL104)</f>
        <v/>
      </c>
      <c r="B104" t="str">
        <f>IF(PResult!F104="","",PResult!F104)</f>
        <v/>
      </c>
      <c r="C104" t="str">
        <f>IF(PResult!AN104="","",PResult!AN104)</f>
        <v/>
      </c>
      <c r="D104" t="str">
        <f>IF(PResult!AO104="","",PResult!AO104)</f>
        <v/>
      </c>
      <c r="E104" t="str">
        <f>IF(PResult!AP104="","",PResult!AP104)</f>
        <v/>
      </c>
      <c r="F104" t="str">
        <f>IF(PResult!AQ104="","",PResult!AQ104)</f>
        <v/>
      </c>
      <c r="G104">
        <f>IF(PResult!AR104="",0,ROUND(PResult!AR104,2))</f>
        <v>0</v>
      </c>
      <c r="I104">
        <f>IF(OR(UPPER(TRIM(PResult!R104))="S",UPPER(TRIM(PResult!R104))="P"),PResult!O104,0)</f>
        <v>0</v>
      </c>
      <c r="J104" t="str">
        <f>IF(ISERROR(INDEX(Panaboard!J:J,MATCH(CONCATENATE(A104,"-",T104),Panaboard!AF:AF,0))),"",TRIM(INDEX(Panaboard!J:J,MATCH(CONCATENATE(A104,"-",T104),Panaboard!AF:AF,0))))</f>
        <v/>
      </c>
      <c r="K104" t="str">
        <f>IF(ISERROR(INDEX(Panaboard!C:C,MATCH(CONCATENATE(A104,"-",T104),Panaboard!AF:AF,0))),"",INDEX(Panaboard!C:C,MATCH(CONCATENATE(A104,"-",T104),Panaboard!AF:AF,0)))</f>
        <v/>
      </c>
      <c r="L104" t="str">
        <f>IF(ISERROR(INDEX(Panaboard!D:D,MATCH(CONCATENATE(A104,"-",T104),Panaboard!AF:AF,0))),"",INDEX(Panaboard!D:D,MATCH(CONCATENATE(A104,"-",T104),Panaboard!AF:AF,0)))</f>
        <v/>
      </c>
      <c r="M104" t="str">
        <f>IF(ISERROR(INDEX(Panaboard!E:E,MATCH(CONCATENATE(A104,"-",T104),Panaboard!AF:AF,0))),"",INDEX(Panaboard!E:E,MATCH(CONCATENATE(A104,"-",T104),Panaboard!AF:AF,0)))</f>
        <v/>
      </c>
      <c r="N104" t="str">
        <f>IF(ISERROR(INDEX(Panaboard!F:F,MATCH(CONCATENATE(A104,"-",T104),Panaboard!AF:AF,0))),"",INDEX(Panaboard!F:F,MATCH(CONCATENATE(A104,"-",T104),Panaboard!AF:AF,0)))</f>
        <v/>
      </c>
      <c r="O104" t="str">
        <f>IF(ISERROR(INDEX(Panaboard!G:G,MATCH(CONCATENATE(A104,"-",T104),Panaboard!AF:AF,0))),"",INDEX(Panaboard!G:G,MATCH(CONCATENATE(A104,"-",T104),Panaboard!AF:AF,0)))</f>
        <v/>
      </c>
      <c r="P104" t="str">
        <f t="shared" si="3"/>
        <v/>
      </c>
      <c r="Q104" t="str">
        <f>IF(ISERROR(INDEX(Panaboard!H:H,MATCH(CONCATENATE(A104,"-",T104),Panaboard!AF:AF,0))),"",INDEX(Panaboard!H:H,MATCH(CONCATENATE(A104,"-",T104),Panaboard!AF:AF,0)))</f>
        <v/>
      </c>
      <c r="R104" t="str">
        <f>IF(ISERROR(INDEX(Panaboard!I:I,MATCH(CONCATENATE(A104,"-",T104),Panaboard!AF:AF,0))),"",INDEX(Panaboard!I:I,MATCH(CONCATENATE(A104,"-",T104),Panaboard!AF:AF,0)))</f>
        <v/>
      </c>
      <c r="S104" t="str">
        <f>CONCATENATE(PResult!AS104,PResult!AT104)</f>
        <v/>
      </c>
      <c r="T104" t="str">
        <f>IF(PResult!BG104="","",PResult!BG104)</f>
        <v/>
      </c>
      <c r="U104" t="str">
        <f>IF(PResult!Y104="","",PResult!Y104)</f>
        <v/>
      </c>
      <c r="V104" t="str">
        <f>IF(PResult!AU104="","",PResult!AU104)</f>
        <v/>
      </c>
      <c r="W104" t="str">
        <f>IF(PResult!R104="","",UPPER(TRIM(PResult!R104)))</f>
        <v/>
      </c>
      <c r="X104" t="str">
        <f>IF(PResult!AV104="","",PResult!AV104)</f>
        <v/>
      </c>
      <c r="Y104" t="str">
        <f>IF(PResult!AW104="","",PResult!AW104)</f>
        <v/>
      </c>
      <c r="Z104" t="str">
        <f>IF(PResult!AX104="","",PResult!AX104)</f>
        <v/>
      </c>
      <c r="AA104" t="str">
        <f>IF(PResult!AY104="","",PResult!AY104)</f>
        <v/>
      </c>
      <c r="AB104" t="str">
        <f>IF(PResult!AZ104="","",PResult!AZ104)</f>
        <v/>
      </c>
      <c r="AC104" t="str">
        <f>IF(PResult!BA104="","",PResult!BA104)</f>
        <v/>
      </c>
      <c r="AD104" t="str">
        <f>IF(PResult!G104="","",PResult!G104)</f>
        <v/>
      </c>
      <c r="AE104" t="str">
        <f>IF(PResult!H104="","",PResult!H104)</f>
        <v/>
      </c>
      <c r="AF104">
        <f>IF(OR(PResult!I104="(null)",PResult!I104=""),0,PResult!I104)</f>
        <v>0</v>
      </c>
      <c r="AG104" t="str">
        <f>TEXT(IF(ISERROR(INDEX(Panaboard!P:P,MATCH(CONCATENATE(A104,"-",T104),Panaboard!AF:AF,0))),"",INDEX(Panaboard!P:P,MATCH(CONCATENATE(A104,"-",T104),Panaboard!AF:AF,0))),"HH:MM")</f>
        <v/>
      </c>
      <c r="AH104" t="str">
        <f>TEXT(IF(ISERROR(INDEX(Panaboard!Q:Q,MATCH(CONCATENATE(A104,"-",T104),Panaboard!AF:AF,0))),"",INDEX(Panaboard!Q:Q,MATCH(CONCATENATE(A104,"-",T104),Panaboard!AF:AF,0))),"HH:MM")</f>
        <v/>
      </c>
      <c r="AI104" t="str">
        <f>TEXT(IF(ISERROR(INDEX(Panaboard!R:R,MATCH(CONCATENATE(A104,"-",T104),Panaboard!AF:AF,0))),"",INDEX(Panaboard!R:R,MATCH(CONCATENATE(A104,"-",T104),Panaboard!AF:AF,0))),"HH:MM")</f>
        <v/>
      </c>
      <c r="AJ104" t="str">
        <f>TEXT(IF(ISERROR(INDEX(Panaboard!S:S,MATCH(CONCATENATE(A104,"-",T104),Panaboard!AF:AF,0))),"",INDEX(Panaboard!S:S,MATCH(CONCATENATE(A104,"-",T104),Panaboard!AF:AF,0))),"HH:MM")</f>
        <v/>
      </c>
      <c r="AK104" t="str">
        <f>IF(PResult!BC104="","",PResult!BC104)</f>
        <v/>
      </c>
      <c r="AL104" t="str">
        <f>IF(PResult!BB104="","",PResult!BB104)</f>
        <v/>
      </c>
      <c r="AM104" t="str">
        <f>IF(PResult!BE104="","",PResult!BE104)</f>
        <v/>
      </c>
      <c r="AN104" t="str">
        <f>IF(PResult!BD104="","",PResult!BD104)</f>
        <v/>
      </c>
      <c r="AO104" t="str">
        <f>IF(PResult!BF104="","",PResult!BF104)</f>
        <v/>
      </c>
      <c r="AP104" t="str">
        <f>IF(ISERROR(INDEX(Panaboard!T:T,MATCH(CONCATENATE(A104,"-",T104),Panaboard!AF:AF,0))),"",INDEX(Panaboard!T:T,MATCH(CONCATENATE(A104,"-",T104),Panaboard!AF:AF,0)))</f>
        <v/>
      </c>
      <c r="AQ104" t="str">
        <f>IF(ISERROR(INDEX(Panaboard!U:U,MATCH(CONCATENATE(A104,"-",T104),Panaboard!AF:AF,0))),"",INDEX(Panaboard!U:U,MATCH(CONCATENATE(A104,"-",T104),Panaboard!AF:AF,0)))</f>
        <v/>
      </c>
      <c r="AR104" t="str">
        <f>IF(ISERROR(INDEX(Panaboard!V:V,MATCH(CONCATENATE(A104,"-",T104),Panaboard!AF:AF,0))),"",INDEX(Panaboard!V:V,MATCH(CONCATENATE(A104,"-",T104),Panaboard!AF:AF,0)))</f>
        <v/>
      </c>
      <c r="AS104" t="str">
        <f>IF(ISERROR(INDEX(Panaboard!W:W,MATCH(CONCATENATE(A104,"-",T104),Panaboard!AF:AF,0))),"",INDEX(Panaboard!W:W,MATCH(CONCATENATE(A104,"-",T104),Panaboard!AF:AF,0)))</f>
        <v/>
      </c>
      <c r="AT104" t="str">
        <f>IF(ISERROR(INDEX(Panaboard!X:X,MATCH(CONCATENATE(A104,"-",T104),Panaboard!AF:AF,0))),"",INDEX(Panaboard!X:X,MATCH(CONCATENATE(A104,"-",T104),Panaboard!AF:AF,0)))</f>
        <v/>
      </c>
      <c r="AU104" t="str">
        <f>IF(ISERROR(INDEX(Panaboard!Y:Y,MATCH(CONCATENATE(A104,"-",T104),Panaboard!AF:AF,0))),"",INDEX(Panaboard!Y:Y,MATCH(CONCATENATE(A104,"-",T104),Panaboard!AF:AF,0)))</f>
        <v/>
      </c>
      <c r="AV104" t="str">
        <f>IF(ISERROR(INDEX(Panaboard!Z:Z,MATCH(CONCATENATE(A104,"-",T104),Panaboard!AF:AF,0))),"",INDEX(Panaboard!Z:Z,MATCH(CONCATENATE(A104,"-",T104),Panaboard!AF:AF,0)))</f>
        <v/>
      </c>
      <c r="AW104" t="str">
        <f>IF(ISERROR(INDEX(Panaboard!AA:AA,MATCH(CONCATENATE(A104,"-",T104),Panaboard!AF:AF,0))),"",INDEX(Panaboard!AA:AA,MATCH(CONCATENATE(A104,"-",T104),Panaboard!AF:AF,0)))</f>
        <v/>
      </c>
      <c r="AX104" t="str">
        <f>IF(ISERROR(INDEX(Panaboard!AB:AB,MATCH(CONCATENATE(A104,"-",T104),Panaboard!AF:AF,0))),"",INDEX(Panaboard!AB:AB,MATCH(CONCATENATE(A104,"-",T104),Panaboard!AF:AF,0)))</f>
        <v/>
      </c>
      <c r="AY104" t="str">
        <f>IF(ISERROR(INDEX(Panaboard!AC:AC,MATCH(CONCATENATE(A104,"-",T104),Panaboard!AF:AF,0))),"",INDEX(Panaboard!AC:AC,MATCH(CONCATENATE(A104,"-",T104),Panaboard!AF:AF,0)))</f>
        <v/>
      </c>
      <c r="AZ104" t="str">
        <f>IF(OR(PResult!T104="",PResult!T104="(null)"),"",PResult!T104)</f>
        <v/>
      </c>
      <c r="BA104">
        <f>IF(PResult!O104="",0,PResult!O104)</f>
        <v>0</v>
      </c>
      <c r="BB104" t="str">
        <f>IF(ISERROR(INDEX(Panaboard!N:N,MATCH(CONCATENATE(A104,"-",T104),Panaboard!AF:AF,0))),"",INDEX(Panaboard!N:N,MATCH(CONCATENATE(A104,"-",T104),Panaboard!AF:AF,0)))</f>
        <v/>
      </c>
      <c r="BC104" t="str">
        <f t="shared" si="4"/>
        <v/>
      </c>
      <c r="BD104" t="str">
        <f>IF(ISERROR(INDEX(Panaboard!AD:AD,MATCH(CONCATENATE(A104,"-",T104),Panaboard!AF:AF,0))),"",INDEX(Panaboard!AD:AD,MATCH(CONCATENATE(A104,"-",T104),Panaboard!AF:AF,0)))</f>
        <v/>
      </c>
      <c r="BE104" t="str">
        <f>IF(ISERROR(INDEX(Panaboard!AE:AE,MATCH(CONCATENATE(A104,"-",T104),Panaboard!AF:AF,0))),"",INDEX(Panaboard!AE:AE,MATCH(CONCATENATE(A104,"-",T104),Panaboard!AF:AF,0)))</f>
        <v/>
      </c>
      <c r="BF104">
        <f>IF(OR(UPPER(TRIM(PResult!R104))="S",UPPER(TRIM(PResult!R104))="P"),PResult!M104,0)</f>
        <v>0</v>
      </c>
      <c r="BG104" t="str">
        <f>IF(ISERROR(INDEX(Panaboard!L:L,MATCH(CONCATENATE(A104,"-",T104),Panaboard!AF:AF,0))),"",INDEX(Panaboard!L:L,MATCH(CONCATENATE(A104,"-",T104),Panaboard!AF:AF,0)))</f>
        <v/>
      </c>
      <c r="BH104" t="str">
        <f>IF(ISERROR(INDEX(Panaboard!AG:AG,MATCH(CONCATENATE(A104,"-",T104),Panaboard!AF:AF,0))),"",INDEX(Panaboard!AG:AG,MATCH(CONCATENATE(A104,"-",T104),Panaboard!AF:AF,0)))</f>
        <v/>
      </c>
      <c r="BI104" t="str">
        <f t="shared" si="5"/>
        <v/>
      </c>
      <c r="BJ104" t="str">
        <f>IF(ISERROR(INDEX(CuttingList!F:F,MATCH(CONCATENATE(A104,"-",T104),CuttingList!E:E,0))),"",INDEX(CuttingList!F:F,MATCH(CONCATENATE(A104,"-",T104),CuttingList!E:E,0)))</f>
        <v/>
      </c>
    </row>
    <row r="105" spans="1:62" x14ac:dyDescent="0.25">
      <c r="A105" t="str">
        <f>IF(PResult!AL105="","",PResult!AL105)</f>
        <v/>
      </c>
      <c r="B105" t="str">
        <f>IF(PResult!F105="","",PResult!F105)</f>
        <v/>
      </c>
      <c r="C105" t="str">
        <f>IF(PResult!AN105="","",PResult!AN105)</f>
        <v/>
      </c>
      <c r="D105" t="str">
        <f>IF(PResult!AO105="","",PResult!AO105)</f>
        <v/>
      </c>
      <c r="E105" t="str">
        <f>IF(PResult!AP105="","",PResult!AP105)</f>
        <v/>
      </c>
      <c r="F105" t="str">
        <f>IF(PResult!AQ105="","",PResult!AQ105)</f>
        <v/>
      </c>
      <c r="G105">
        <f>IF(PResult!AR105="",0,ROUND(PResult!AR105,2))</f>
        <v>0</v>
      </c>
      <c r="I105">
        <f>IF(OR(UPPER(TRIM(PResult!R105))="S",UPPER(TRIM(PResult!R105))="P"),PResult!O105,0)</f>
        <v>0</v>
      </c>
      <c r="J105" t="str">
        <f>IF(ISERROR(INDEX(Panaboard!J:J,MATCH(CONCATENATE(A105,"-",T105),Panaboard!AF:AF,0))),"",TRIM(INDEX(Panaboard!J:J,MATCH(CONCATENATE(A105,"-",T105),Panaboard!AF:AF,0))))</f>
        <v/>
      </c>
      <c r="K105" t="str">
        <f>IF(ISERROR(INDEX(Panaboard!C:C,MATCH(CONCATENATE(A105,"-",T105),Panaboard!AF:AF,0))),"",INDEX(Panaboard!C:C,MATCH(CONCATENATE(A105,"-",T105),Panaboard!AF:AF,0)))</f>
        <v/>
      </c>
      <c r="L105" t="str">
        <f>IF(ISERROR(INDEX(Panaboard!D:D,MATCH(CONCATENATE(A105,"-",T105),Panaboard!AF:AF,0))),"",INDEX(Panaboard!D:D,MATCH(CONCATENATE(A105,"-",T105),Panaboard!AF:AF,0)))</f>
        <v/>
      </c>
      <c r="M105" t="str">
        <f>IF(ISERROR(INDEX(Panaboard!E:E,MATCH(CONCATENATE(A105,"-",T105),Panaboard!AF:AF,0))),"",INDEX(Panaboard!E:E,MATCH(CONCATENATE(A105,"-",T105),Panaboard!AF:AF,0)))</f>
        <v/>
      </c>
      <c r="N105" t="str">
        <f>IF(ISERROR(INDEX(Panaboard!F:F,MATCH(CONCATENATE(A105,"-",T105),Panaboard!AF:AF,0))),"",INDEX(Panaboard!F:F,MATCH(CONCATENATE(A105,"-",T105),Panaboard!AF:AF,0)))</f>
        <v/>
      </c>
      <c r="O105" t="str">
        <f>IF(ISERROR(INDEX(Panaboard!G:G,MATCH(CONCATENATE(A105,"-",T105),Panaboard!AF:AF,0))),"",INDEX(Panaboard!G:G,MATCH(CONCATENATE(A105,"-",T105),Panaboard!AF:AF,0)))</f>
        <v/>
      </c>
      <c r="P105" t="str">
        <f t="shared" si="3"/>
        <v/>
      </c>
      <c r="Q105" t="str">
        <f>IF(ISERROR(INDEX(Panaboard!H:H,MATCH(CONCATENATE(A105,"-",T105),Panaboard!AF:AF,0))),"",INDEX(Panaboard!H:H,MATCH(CONCATENATE(A105,"-",T105),Panaboard!AF:AF,0)))</f>
        <v/>
      </c>
      <c r="R105" t="str">
        <f>IF(ISERROR(INDEX(Panaboard!I:I,MATCH(CONCATENATE(A105,"-",T105),Panaboard!AF:AF,0))),"",INDEX(Panaboard!I:I,MATCH(CONCATENATE(A105,"-",T105),Panaboard!AF:AF,0)))</f>
        <v/>
      </c>
      <c r="S105" t="str">
        <f>CONCATENATE(PResult!AS105,PResult!AT105)</f>
        <v/>
      </c>
      <c r="T105" t="str">
        <f>IF(PResult!BG105="","",PResult!BG105)</f>
        <v/>
      </c>
      <c r="U105" t="str">
        <f>IF(PResult!Y105="","",PResult!Y105)</f>
        <v/>
      </c>
      <c r="V105" t="str">
        <f>IF(PResult!AU105="","",PResult!AU105)</f>
        <v/>
      </c>
      <c r="W105" t="str">
        <f>IF(PResult!R105="","",UPPER(TRIM(PResult!R105)))</f>
        <v/>
      </c>
      <c r="X105" t="str">
        <f>IF(PResult!AV105="","",PResult!AV105)</f>
        <v/>
      </c>
      <c r="Y105" t="str">
        <f>IF(PResult!AW105="","",PResult!AW105)</f>
        <v/>
      </c>
      <c r="Z105" t="str">
        <f>IF(PResult!AX105="","",PResult!AX105)</f>
        <v/>
      </c>
      <c r="AA105" t="str">
        <f>IF(PResult!AY105="","",PResult!AY105)</f>
        <v/>
      </c>
      <c r="AB105" t="str">
        <f>IF(PResult!AZ105="","",PResult!AZ105)</f>
        <v/>
      </c>
      <c r="AC105" t="str">
        <f>IF(PResult!BA105="","",PResult!BA105)</f>
        <v/>
      </c>
      <c r="AD105" t="str">
        <f>IF(PResult!G105="","",PResult!G105)</f>
        <v/>
      </c>
      <c r="AE105" t="str">
        <f>IF(PResult!H105="","",PResult!H105)</f>
        <v/>
      </c>
      <c r="AF105">
        <f>IF(OR(PResult!I105="(null)",PResult!I105=""),0,PResult!I105)</f>
        <v>0</v>
      </c>
      <c r="AG105" t="str">
        <f>TEXT(IF(ISERROR(INDEX(Panaboard!P:P,MATCH(CONCATENATE(A105,"-",T105),Panaboard!AF:AF,0))),"",INDEX(Panaboard!P:P,MATCH(CONCATENATE(A105,"-",T105),Panaboard!AF:AF,0))),"HH:MM")</f>
        <v/>
      </c>
      <c r="AH105" t="str">
        <f>TEXT(IF(ISERROR(INDEX(Panaboard!Q:Q,MATCH(CONCATENATE(A105,"-",T105),Panaboard!AF:AF,0))),"",INDEX(Panaboard!Q:Q,MATCH(CONCATENATE(A105,"-",T105),Panaboard!AF:AF,0))),"HH:MM")</f>
        <v/>
      </c>
      <c r="AI105" t="str">
        <f>TEXT(IF(ISERROR(INDEX(Panaboard!R:R,MATCH(CONCATENATE(A105,"-",T105),Panaboard!AF:AF,0))),"",INDEX(Panaboard!R:R,MATCH(CONCATENATE(A105,"-",T105),Panaboard!AF:AF,0))),"HH:MM")</f>
        <v/>
      </c>
      <c r="AJ105" t="str">
        <f>TEXT(IF(ISERROR(INDEX(Panaboard!S:S,MATCH(CONCATENATE(A105,"-",T105),Panaboard!AF:AF,0))),"",INDEX(Panaboard!S:S,MATCH(CONCATENATE(A105,"-",T105),Panaboard!AF:AF,0))),"HH:MM")</f>
        <v/>
      </c>
      <c r="AK105" t="str">
        <f>IF(PResult!BC105="","",PResult!BC105)</f>
        <v/>
      </c>
      <c r="AL105" t="str">
        <f>IF(PResult!BB105="","",PResult!BB105)</f>
        <v/>
      </c>
      <c r="AM105" t="str">
        <f>IF(PResult!BE105="","",PResult!BE105)</f>
        <v/>
      </c>
      <c r="AN105" t="str">
        <f>IF(PResult!BD105="","",PResult!BD105)</f>
        <v/>
      </c>
      <c r="AO105" t="str">
        <f>IF(PResult!BF105="","",PResult!BF105)</f>
        <v/>
      </c>
      <c r="AP105" t="str">
        <f>IF(ISERROR(INDEX(Panaboard!T:T,MATCH(CONCATENATE(A105,"-",T105),Panaboard!AF:AF,0))),"",INDEX(Panaboard!T:T,MATCH(CONCATENATE(A105,"-",T105),Panaboard!AF:AF,0)))</f>
        <v/>
      </c>
      <c r="AQ105" t="str">
        <f>IF(ISERROR(INDEX(Panaboard!U:U,MATCH(CONCATENATE(A105,"-",T105),Panaboard!AF:AF,0))),"",INDEX(Panaboard!U:U,MATCH(CONCATENATE(A105,"-",T105),Panaboard!AF:AF,0)))</f>
        <v/>
      </c>
      <c r="AR105" t="str">
        <f>IF(ISERROR(INDEX(Panaboard!V:V,MATCH(CONCATENATE(A105,"-",T105),Panaboard!AF:AF,0))),"",INDEX(Panaboard!V:V,MATCH(CONCATENATE(A105,"-",T105),Panaboard!AF:AF,0)))</f>
        <v/>
      </c>
      <c r="AS105" t="str">
        <f>IF(ISERROR(INDEX(Panaboard!W:W,MATCH(CONCATENATE(A105,"-",T105),Panaboard!AF:AF,0))),"",INDEX(Panaboard!W:W,MATCH(CONCATENATE(A105,"-",T105),Panaboard!AF:AF,0)))</f>
        <v/>
      </c>
      <c r="AT105" t="str">
        <f>IF(ISERROR(INDEX(Panaboard!X:X,MATCH(CONCATENATE(A105,"-",T105),Panaboard!AF:AF,0))),"",INDEX(Panaboard!X:X,MATCH(CONCATENATE(A105,"-",T105),Panaboard!AF:AF,0)))</f>
        <v/>
      </c>
      <c r="AU105" t="str">
        <f>IF(ISERROR(INDEX(Panaboard!Y:Y,MATCH(CONCATENATE(A105,"-",T105),Panaboard!AF:AF,0))),"",INDEX(Panaboard!Y:Y,MATCH(CONCATENATE(A105,"-",T105),Panaboard!AF:AF,0)))</f>
        <v/>
      </c>
      <c r="AV105" t="str">
        <f>IF(ISERROR(INDEX(Panaboard!Z:Z,MATCH(CONCATENATE(A105,"-",T105),Panaboard!AF:AF,0))),"",INDEX(Panaboard!Z:Z,MATCH(CONCATENATE(A105,"-",T105),Panaboard!AF:AF,0)))</f>
        <v/>
      </c>
      <c r="AW105" t="str">
        <f>IF(ISERROR(INDEX(Panaboard!AA:AA,MATCH(CONCATENATE(A105,"-",T105),Panaboard!AF:AF,0))),"",INDEX(Panaboard!AA:AA,MATCH(CONCATENATE(A105,"-",T105),Panaboard!AF:AF,0)))</f>
        <v/>
      </c>
      <c r="AX105" t="str">
        <f>IF(ISERROR(INDEX(Panaboard!AB:AB,MATCH(CONCATENATE(A105,"-",T105),Panaboard!AF:AF,0))),"",INDEX(Panaboard!AB:AB,MATCH(CONCATENATE(A105,"-",T105),Panaboard!AF:AF,0)))</f>
        <v/>
      </c>
      <c r="AY105" t="str">
        <f>IF(ISERROR(INDEX(Panaboard!AC:AC,MATCH(CONCATENATE(A105,"-",T105),Panaboard!AF:AF,0))),"",INDEX(Panaboard!AC:AC,MATCH(CONCATENATE(A105,"-",T105),Panaboard!AF:AF,0)))</f>
        <v/>
      </c>
      <c r="AZ105" t="str">
        <f>IF(OR(PResult!T105="",PResult!T105="(null)"),"",PResult!T105)</f>
        <v/>
      </c>
      <c r="BA105">
        <f>IF(PResult!O105="",0,PResult!O105)</f>
        <v>0</v>
      </c>
      <c r="BB105" t="str">
        <f>IF(ISERROR(INDEX(Panaboard!N:N,MATCH(CONCATENATE(A105,"-",T105),Panaboard!AF:AF,0))),"",INDEX(Panaboard!N:N,MATCH(CONCATENATE(A105,"-",T105),Panaboard!AF:AF,0)))</f>
        <v/>
      </c>
      <c r="BC105" t="str">
        <f t="shared" si="4"/>
        <v/>
      </c>
      <c r="BD105" t="str">
        <f>IF(ISERROR(INDEX(Panaboard!AD:AD,MATCH(CONCATENATE(A105,"-",T105),Panaboard!AF:AF,0))),"",INDEX(Panaboard!AD:AD,MATCH(CONCATENATE(A105,"-",T105),Panaboard!AF:AF,0)))</f>
        <v/>
      </c>
      <c r="BE105" t="str">
        <f>IF(ISERROR(INDEX(Panaboard!AE:AE,MATCH(CONCATENATE(A105,"-",T105),Panaboard!AF:AF,0))),"",INDEX(Panaboard!AE:AE,MATCH(CONCATENATE(A105,"-",T105),Panaboard!AF:AF,0)))</f>
        <v/>
      </c>
      <c r="BF105">
        <f>IF(OR(UPPER(TRIM(PResult!R105))="S",UPPER(TRIM(PResult!R105))="P"),PResult!M105,0)</f>
        <v>0</v>
      </c>
      <c r="BG105" t="str">
        <f>IF(ISERROR(INDEX(Panaboard!L:L,MATCH(CONCATENATE(A105,"-",T105),Panaboard!AF:AF,0))),"",INDEX(Panaboard!L:L,MATCH(CONCATENATE(A105,"-",T105),Panaboard!AF:AF,0)))</f>
        <v/>
      </c>
      <c r="BH105" t="str">
        <f>IF(ISERROR(INDEX(Panaboard!AG:AG,MATCH(CONCATENATE(A105,"-",T105),Panaboard!AF:AF,0))),"",INDEX(Panaboard!AG:AG,MATCH(CONCATENATE(A105,"-",T105),Panaboard!AF:AF,0)))</f>
        <v/>
      </c>
      <c r="BI105" t="str">
        <f t="shared" si="5"/>
        <v/>
      </c>
      <c r="BJ105" t="str">
        <f>IF(ISERROR(INDEX(CuttingList!F:F,MATCH(CONCATENATE(A105,"-",T105),CuttingList!E:E,0))),"",INDEX(CuttingList!F:F,MATCH(CONCATENATE(A105,"-",T105),CuttingList!E:E,0)))</f>
        <v/>
      </c>
    </row>
    <row r="106" spans="1:62" x14ac:dyDescent="0.25">
      <c r="A106" t="str">
        <f>IF(PResult!AL106="","",PResult!AL106)</f>
        <v/>
      </c>
      <c r="B106" t="str">
        <f>IF(PResult!F106="","",PResult!F106)</f>
        <v/>
      </c>
      <c r="C106" t="str">
        <f>IF(PResult!AN106="","",PResult!AN106)</f>
        <v/>
      </c>
      <c r="D106" t="str">
        <f>IF(PResult!AO106="","",PResult!AO106)</f>
        <v/>
      </c>
      <c r="E106" t="str">
        <f>IF(PResult!AP106="","",PResult!AP106)</f>
        <v/>
      </c>
      <c r="F106" t="str">
        <f>IF(PResult!AQ106="","",PResult!AQ106)</f>
        <v/>
      </c>
      <c r="G106">
        <f>IF(PResult!AR106="",0,ROUND(PResult!AR106,2))</f>
        <v>0</v>
      </c>
      <c r="I106">
        <f>IF(OR(UPPER(TRIM(PResult!R106))="S",UPPER(TRIM(PResult!R106))="P"),PResult!O106,0)</f>
        <v>0</v>
      </c>
      <c r="J106" t="str">
        <f>IF(ISERROR(INDEX(Panaboard!J:J,MATCH(CONCATENATE(A106,"-",T106),Panaboard!AF:AF,0))),"",TRIM(INDEX(Panaboard!J:J,MATCH(CONCATENATE(A106,"-",T106),Panaboard!AF:AF,0))))</f>
        <v/>
      </c>
      <c r="K106" t="str">
        <f>IF(ISERROR(INDEX(Panaboard!C:C,MATCH(CONCATENATE(A106,"-",T106),Panaboard!AF:AF,0))),"",INDEX(Panaboard!C:C,MATCH(CONCATENATE(A106,"-",T106),Panaboard!AF:AF,0)))</f>
        <v/>
      </c>
      <c r="L106" t="str">
        <f>IF(ISERROR(INDEX(Panaboard!D:D,MATCH(CONCATENATE(A106,"-",T106),Panaboard!AF:AF,0))),"",INDEX(Panaboard!D:D,MATCH(CONCATENATE(A106,"-",T106),Panaboard!AF:AF,0)))</f>
        <v/>
      </c>
      <c r="M106" t="str">
        <f>IF(ISERROR(INDEX(Panaboard!E:E,MATCH(CONCATENATE(A106,"-",T106),Panaboard!AF:AF,0))),"",INDEX(Panaboard!E:E,MATCH(CONCATENATE(A106,"-",T106),Panaboard!AF:AF,0)))</f>
        <v/>
      </c>
      <c r="N106" t="str">
        <f>IF(ISERROR(INDEX(Panaboard!F:F,MATCH(CONCATENATE(A106,"-",T106),Panaboard!AF:AF,0))),"",INDEX(Panaboard!F:F,MATCH(CONCATENATE(A106,"-",T106),Panaboard!AF:AF,0)))</f>
        <v/>
      </c>
      <c r="O106" t="str">
        <f>IF(ISERROR(INDEX(Panaboard!G:G,MATCH(CONCATENATE(A106,"-",T106),Panaboard!AF:AF,0))),"",INDEX(Panaboard!G:G,MATCH(CONCATENATE(A106,"-",T106),Panaboard!AF:AF,0)))</f>
        <v/>
      </c>
      <c r="P106" t="str">
        <f t="shared" si="3"/>
        <v/>
      </c>
      <c r="Q106" t="str">
        <f>IF(ISERROR(INDEX(Panaboard!H:H,MATCH(CONCATENATE(A106,"-",T106),Panaboard!AF:AF,0))),"",INDEX(Panaboard!H:H,MATCH(CONCATENATE(A106,"-",T106),Panaboard!AF:AF,0)))</f>
        <v/>
      </c>
      <c r="R106" t="str">
        <f>IF(ISERROR(INDEX(Panaboard!I:I,MATCH(CONCATENATE(A106,"-",T106),Panaboard!AF:AF,0))),"",INDEX(Panaboard!I:I,MATCH(CONCATENATE(A106,"-",T106),Panaboard!AF:AF,0)))</f>
        <v/>
      </c>
      <c r="S106" t="str">
        <f>CONCATENATE(PResult!AS106,PResult!AT106)</f>
        <v/>
      </c>
      <c r="T106" t="str">
        <f>IF(PResult!BG106="","",PResult!BG106)</f>
        <v/>
      </c>
      <c r="U106" t="str">
        <f>IF(PResult!Y106="","",PResult!Y106)</f>
        <v/>
      </c>
      <c r="V106" t="str">
        <f>IF(PResult!AU106="","",PResult!AU106)</f>
        <v/>
      </c>
      <c r="W106" t="str">
        <f>IF(PResult!R106="","",UPPER(TRIM(PResult!R106)))</f>
        <v/>
      </c>
      <c r="X106" t="str">
        <f>IF(PResult!AV106="","",PResult!AV106)</f>
        <v/>
      </c>
      <c r="Y106" t="str">
        <f>IF(PResult!AW106="","",PResult!AW106)</f>
        <v/>
      </c>
      <c r="Z106" t="str">
        <f>IF(PResult!AX106="","",PResult!AX106)</f>
        <v/>
      </c>
      <c r="AA106" t="str">
        <f>IF(PResult!AY106="","",PResult!AY106)</f>
        <v/>
      </c>
      <c r="AB106" t="str">
        <f>IF(PResult!AZ106="","",PResult!AZ106)</f>
        <v/>
      </c>
      <c r="AC106" t="str">
        <f>IF(PResult!BA106="","",PResult!BA106)</f>
        <v/>
      </c>
      <c r="AD106" t="str">
        <f>IF(PResult!G106="","",PResult!G106)</f>
        <v/>
      </c>
      <c r="AE106" t="str">
        <f>IF(PResult!H106="","",PResult!H106)</f>
        <v/>
      </c>
      <c r="AF106">
        <f>IF(OR(PResult!I106="(null)",PResult!I106=""),0,PResult!I106)</f>
        <v>0</v>
      </c>
      <c r="AG106" t="str">
        <f>TEXT(IF(ISERROR(INDEX(Panaboard!P:P,MATCH(CONCATENATE(A106,"-",T106),Panaboard!AF:AF,0))),"",INDEX(Panaboard!P:P,MATCH(CONCATENATE(A106,"-",T106),Panaboard!AF:AF,0))),"HH:MM")</f>
        <v/>
      </c>
      <c r="AH106" t="str">
        <f>TEXT(IF(ISERROR(INDEX(Panaboard!Q:Q,MATCH(CONCATENATE(A106,"-",T106),Panaboard!AF:AF,0))),"",INDEX(Panaboard!Q:Q,MATCH(CONCATENATE(A106,"-",T106),Panaboard!AF:AF,0))),"HH:MM")</f>
        <v/>
      </c>
      <c r="AI106" t="str">
        <f>TEXT(IF(ISERROR(INDEX(Panaboard!R:R,MATCH(CONCATENATE(A106,"-",T106),Panaboard!AF:AF,0))),"",INDEX(Panaboard!R:R,MATCH(CONCATENATE(A106,"-",T106),Panaboard!AF:AF,0))),"HH:MM")</f>
        <v/>
      </c>
      <c r="AJ106" t="str">
        <f>TEXT(IF(ISERROR(INDEX(Panaboard!S:S,MATCH(CONCATENATE(A106,"-",T106),Panaboard!AF:AF,0))),"",INDEX(Panaboard!S:S,MATCH(CONCATENATE(A106,"-",T106),Panaboard!AF:AF,0))),"HH:MM")</f>
        <v/>
      </c>
      <c r="AK106" t="str">
        <f>IF(PResult!BC106="","",PResult!BC106)</f>
        <v/>
      </c>
      <c r="AL106" t="str">
        <f>IF(PResult!BB106="","",PResult!BB106)</f>
        <v/>
      </c>
      <c r="AM106" t="str">
        <f>IF(PResult!BE106="","",PResult!BE106)</f>
        <v/>
      </c>
      <c r="AN106" t="str">
        <f>IF(PResult!BD106="","",PResult!BD106)</f>
        <v/>
      </c>
      <c r="AO106" t="str">
        <f>IF(PResult!BF106="","",PResult!BF106)</f>
        <v/>
      </c>
      <c r="AP106" t="str">
        <f>IF(ISERROR(INDEX(Panaboard!T:T,MATCH(CONCATENATE(A106,"-",T106),Panaboard!AF:AF,0))),"",INDEX(Panaboard!T:T,MATCH(CONCATENATE(A106,"-",T106),Panaboard!AF:AF,0)))</f>
        <v/>
      </c>
      <c r="AQ106" t="str">
        <f>IF(ISERROR(INDEX(Panaboard!U:U,MATCH(CONCATENATE(A106,"-",T106),Panaboard!AF:AF,0))),"",INDEX(Panaboard!U:U,MATCH(CONCATENATE(A106,"-",T106),Panaboard!AF:AF,0)))</f>
        <v/>
      </c>
      <c r="AR106" t="str">
        <f>IF(ISERROR(INDEX(Panaboard!V:V,MATCH(CONCATENATE(A106,"-",T106),Panaboard!AF:AF,0))),"",INDEX(Panaboard!V:V,MATCH(CONCATENATE(A106,"-",T106),Panaboard!AF:AF,0)))</f>
        <v/>
      </c>
      <c r="AS106" t="str">
        <f>IF(ISERROR(INDEX(Panaboard!W:W,MATCH(CONCATENATE(A106,"-",T106),Panaboard!AF:AF,0))),"",INDEX(Panaboard!W:W,MATCH(CONCATENATE(A106,"-",T106),Panaboard!AF:AF,0)))</f>
        <v/>
      </c>
      <c r="AT106" t="str">
        <f>IF(ISERROR(INDEX(Panaboard!X:X,MATCH(CONCATENATE(A106,"-",T106),Panaboard!AF:AF,0))),"",INDEX(Panaboard!X:X,MATCH(CONCATENATE(A106,"-",T106),Panaboard!AF:AF,0)))</f>
        <v/>
      </c>
      <c r="AU106" t="str">
        <f>IF(ISERROR(INDEX(Panaboard!Y:Y,MATCH(CONCATENATE(A106,"-",T106),Panaboard!AF:AF,0))),"",INDEX(Panaboard!Y:Y,MATCH(CONCATENATE(A106,"-",T106),Panaboard!AF:AF,0)))</f>
        <v/>
      </c>
      <c r="AV106" t="str">
        <f>IF(ISERROR(INDEX(Panaboard!Z:Z,MATCH(CONCATENATE(A106,"-",T106),Panaboard!AF:AF,0))),"",INDEX(Panaboard!Z:Z,MATCH(CONCATENATE(A106,"-",T106),Panaboard!AF:AF,0)))</f>
        <v/>
      </c>
      <c r="AW106" t="str">
        <f>IF(ISERROR(INDEX(Panaboard!AA:AA,MATCH(CONCATENATE(A106,"-",T106),Panaboard!AF:AF,0))),"",INDEX(Panaboard!AA:AA,MATCH(CONCATENATE(A106,"-",T106),Panaboard!AF:AF,0)))</f>
        <v/>
      </c>
      <c r="AX106" t="str">
        <f>IF(ISERROR(INDEX(Panaboard!AB:AB,MATCH(CONCATENATE(A106,"-",T106),Panaboard!AF:AF,0))),"",INDEX(Panaboard!AB:AB,MATCH(CONCATENATE(A106,"-",T106),Panaboard!AF:AF,0)))</f>
        <v/>
      </c>
      <c r="AY106" t="str">
        <f>IF(ISERROR(INDEX(Panaboard!AC:AC,MATCH(CONCATENATE(A106,"-",T106),Panaboard!AF:AF,0))),"",INDEX(Panaboard!AC:AC,MATCH(CONCATENATE(A106,"-",T106),Panaboard!AF:AF,0)))</f>
        <v/>
      </c>
      <c r="AZ106" t="str">
        <f>IF(OR(PResult!T106="",PResult!T106="(null)"),"",PResult!T106)</f>
        <v/>
      </c>
      <c r="BA106">
        <f>IF(PResult!O106="",0,PResult!O106)</f>
        <v>0</v>
      </c>
      <c r="BB106" t="str">
        <f>IF(ISERROR(INDEX(Panaboard!N:N,MATCH(CONCATENATE(A106,"-",T106),Panaboard!AF:AF,0))),"",INDEX(Panaboard!N:N,MATCH(CONCATENATE(A106,"-",T106),Panaboard!AF:AF,0)))</f>
        <v/>
      </c>
      <c r="BC106" t="str">
        <f t="shared" si="4"/>
        <v/>
      </c>
      <c r="BD106" t="str">
        <f>IF(ISERROR(INDEX(Panaboard!AD:AD,MATCH(CONCATENATE(A106,"-",T106),Panaboard!AF:AF,0))),"",INDEX(Panaboard!AD:AD,MATCH(CONCATENATE(A106,"-",T106),Panaboard!AF:AF,0)))</f>
        <v/>
      </c>
      <c r="BE106" t="str">
        <f>IF(ISERROR(INDEX(Panaboard!AE:AE,MATCH(CONCATENATE(A106,"-",T106),Panaboard!AF:AF,0))),"",INDEX(Panaboard!AE:AE,MATCH(CONCATENATE(A106,"-",T106),Panaboard!AF:AF,0)))</f>
        <v/>
      </c>
      <c r="BF106">
        <f>IF(OR(UPPER(TRIM(PResult!R106))="S",UPPER(TRIM(PResult!R106))="P"),PResult!M106,0)</f>
        <v>0</v>
      </c>
      <c r="BG106" t="str">
        <f>IF(ISERROR(INDEX(Panaboard!L:L,MATCH(CONCATENATE(A106,"-",T106),Panaboard!AF:AF,0))),"",INDEX(Panaboard!L:L,MATCH(CONCATENATE(A106,"-",T106),Panaboard!AF:AF,0)))</f>
        <v/>
      </c>
      <c r="BH106" t="str">
        <f>IF(ISERROR(INDEX(Panaboard!AG:AG,MATCH(CONCATENATE(A106,"-",T106),Panaboard!AF:AF,0))),"",INDEX(Panaboard!AG:AG,MATCH(CONCATENATE(A106,"-",T106),Panaboard!AF:AF,0)))</f>
        <v/>
      </c>
      <c r="BI106" t="str">
        <f t="shared" si="5"/>
        <v/>
      </c>
      <c r="BJ106" t="str">
        <f>IF(ISERROR(INDEX(CuttingList!F:F,MATCH(CONCATENATE(A106,"-",T106),CuttingList!E:E,0))),"",INDEX(CuttingList!F:F,MATCH(CONCATENATE(A106,"-",T106),CuttingList!E:E,0)))</f>
        <v/>
      </c>
    </row>
    <row r="107" spans="1:62" x14ac:dyDescent="0.25">
      <c r="A107" t="str">
        <f>IF(PResult!AL107="","",PResult!AL107)</f>
        <v/>
      </c>
      <c r="B107" t="str">
        <f>IF(PResult!F107="","",PResult!F107)</f>
        <v/>
      </c>
      <c r="C107" t="str">
        <f>IF(PResult!AN107="","",PResult!AN107)</f>
        <v/>
      </c>
      <c r="D107" t="str">
        <f>IF(PResult!AO107="","",PResult!AO107)</f>
        <v/>
      </c>
      <c r="E107" t="str">
        <f>IF(PResult!AP107="","",PResult!AP107)</f>
        <v/>
      </c>
      <c r="F107" t="str">
        <f>IF(PResult!AQ107="","",PResult!AQ107)</f>
        <v/>
      </c>
      <c r="G107">
        <f>IF(PResult!AR107="",0,ROUND(PResult!AR107,2))</f>
        <v>0</v>
      </c>
      <c r="I107">
        <f>IF(OR(UPPER(TRIM(PResult!R107))="S",UPPER(TRIM(PResult!R107))="P"),PResult!O107,0)</f>
        <v>0</v>
      </c>
      <c r="J107" t="str">
        <f>IF(ISERROR(INDEX(Panaboard!J:J,MATCH(CONCATENATE(A107,"-",T107),Panaboard!AF:AF,0))),"",TRIM(INDEX(Panaboard!J:J,MATCH(CONCATENATE(A107,"-",T107),Panaboard!AF:AF,0))))</f>
        <v/>
      </c>
      <c r="K107" t="str">
        <f>IF(ISERROR(INDEX(Panaboard!C:C,MATCH(CONCATENATE(A107,"-",T107),Panaboard!AF:AF,0))),"",INDEX(Panaboard!C:C,MATCH(CONCATENATE(A107,"-",T107),Panaboard!AF:AF,0)))</f>
        <v/>
      </c>
      <c r="L107" t="str">
        <f>IF(ISERROR(INDEX(Panaboard!D:D,MATCH(CONCATENATE(A107,"-",T107),Panaboard!AF:AF,0))),"",INDEX(Panaboard!D:D,MATCH(CONCATENATE(A107,"-",T107),Panaboard!AF:AF,0)))</f>
        <v/>
      </c>
      <c r="M107" t="str">
        <f>IF(ISERROR(INDEX(Panaboard!E:E,MATCH(CONCATENATE(A107,"-",T107),Panaboard!AF:AF,0))),"",INDEX(Panaboard!E:E,MATCH(CONCATENATE(A107,"-",T107),Panaboard!AF:AF,0)))</f>
        <v/>
      </c>
      <c r="N107" t="str">
        <f>IF(ISERROR(INDEX(Panaboard!F:F,MATCH(CONCATENATE(A107,"-",T107),Panaboard!AF:AF,0))),"",INDEX(Panaboard!F:F,MATCH(CONCATENATE(A107,"-",T107),Panaboard!AF:AF,0)))</f>
        <v/>
      </c>
      <c r="O107" t="str">
        <f>IF(ISERROR(INDEX(Panaboard!G:G,MATCH(CONCATENATE(A107,"-",T107),Panaboard!AF:AF,0))),"",INDEX(Panaboard!G:G,MATCH(CONCATENATE(A107,"-",T107),Panaboard!AF:AF,0)))</f>
        <v/>
      </c>
      <c r="P107" t="str">
        <f t="shared" si="3"/>
        <v/>
      </c>
      <c r="Q107" t="str">
        <f>IF(ISERROR(INDEX(Panaboard!H:H,MATCH(CONCATENATE(A107,"-",T107),Panaboard!AF:AF,0))),"",INDEX(Panaboard!H:H,MATCH(CONCATENATE(A107,"-",T107),Panaboard!AF:AF,0)))</f>
        <v/>
      </c>
      <c r="R107" t="str">
        <f>IF(ISERROR(INDEX(Panaboard!I:I,MATCH(CONCATENATE(A107,"-",T107),Panaboard!AF:AF,0))),"",INDEX(Panaboard!I:I,MATCH(CONCATENATE(A107,"-",T107),Panaboard!AF:AF,0)))</f>
        <v/>
      </c>
      <c r="S107" t="str">
        <f>CONCATENATE(PResult!AS107,PResult!AT107)</f>
        <v/>
      </c>
      <c r="T107" t="str">
        <f>IF(PResult!BG107="","",PResult!BG107)</f>
        <v/>
      </c>
      <c r="U107" t="str">
        <f>IF(PResult!Y107="","",PResult!Y107)</f>
        <v/>
      </c>
      <c r="V107" t="str">
        <f>IF(PResult!AU107="","",PResult!AU107)</f>
        <v/>
      </c>
      <c r="W107" t="str">
        <f>IF(PResult!R107="","",UPPER(TRIM(PResult!R107)))</f>
        <v/>
      </c>
      <c r="X107" t="str">
        <f>IF(PResult!AV107="","",PResult!AV107)</f>
        <v/>
      </c>
      <c r="Y107" t="str">
        <f>IF(PResult!AW107="","",PResult!AW107)</f>
        <v/>
      </c>
      <c r="Z107" t="str">
        <f>IF(PResult!AX107="","",PResult!AX107)</f>
        <v/>
      </c>
      <c r="AA107" t="str">
        <f>IF(PResult!AY107="","",PResult!AY107)</f>
        <v/>
      </c>
      <c r="AB107" t="str">
        <f>IF(PResult!AZ107="","",PResult!AZ107)</f>
        <v/>
      </c>
      <c r="AC107" t="str">
        <f>IF(PResult!BA107="","",PResult!BA107)</f>
        <v/>
      </c>
      <c r="AD107" t="str">
        <f>IF(PResult!G107="","",PResult!G107)</f>
        <v/>
      </c>
      <c r="AE107" t="str">
        <f>IF(PResult!H107="","",PResult!H107)</f>
        <v/>
      </c>
      <c r="AF107">
        <f>IF(OR(PResult!I107="(null)",PResult!I107=""),0,PResult!I107)</f>
        <v>0</v>
      </c>
      <c r="AG107" t="str">
        <f>TEXT(IF(ISERROR(INDEX(Panaboard!P:P,MATCH(CONCATENATE(A107,"-",T107),Panaboard!AF:AF,0))),"",INDEX(Panaboard!P:P,MATCH(CONCATENATE(A107,"-",T107),Panaboard!AF:AF,0))),"HH:MM")</f>
        <v/>
      </c>
      <c r="AH107" t="str">
        <f>TEXT(IF(ISERROR(INDEX(Panaboard!Q:Q,MATCH(CONCATENATE(A107,"-",T107),Panaboard!AF:AF,0))),"",INDEX(Panaboard!Q:Q,MATCH(CONCATENATE(A107,"-",T107),Panaboard!AF:AF,0))),"HH:MM")</f>
        <v/>
      </c>
      <c r="AI107" t="str">
        <f>TEXT(IF(ISERROR(INDEX(Panaboard!R:R,MATCH(CONCATENATE(A107,"-",T107),Panaboard!AF:AF,0))),"",INDEX(Panaboard!R:R,MATCH(CONCATENATE(A107,"-",T107),Panaboard!AF:AF,0))),"HH:MM")</f>
        <v/>
      </c>
      <c r="AJ107" t="str">
        <f>TEXT(IF(ISERROR(INDEX(Panaboard!S:S,MATCH(CONCATENATE(A107,"-",T107),Panaboard!AF:AF,0))),"",INDEX(Panaboard!S:S,MATCH(CONCATENATE(A107,"-",T107),Panaboard!AF:AF,0))),"HH:MM")</f>
        <v/>
      </c>
      <c r="AK107" t="str">
        <f>IF(PResult!BC107="","",PResult!BC107)</f>
        <v/>
      </c>
      <c r="AL107" t="str">
        <f>IF(PResult!BB107="","",PResult!BB107)</f>
        <v/>
      </c>
      <c r="AM107" t="str">
        <f>IF(PResult!BE107="","",PResult!BE107)</f>
        <v/>
      </c>
      <c r="AN107" t="str">
        <f>IF(PResult!BD107="","",PResult!BD107)</f>
        <v/>
      </c>
      <c r="AO107" t="str">
        <f>IF(PResult!BF107="","",PResult!BF107)</f>
        <v/>
      </c>
      <c r="AP107" t="str">
        <f>IF(ISERROR(INDEX(Panaboard!T:T,MATCH(CONCATENATE(A107,"-",T107),Panaboard!AF:AF,0))),"",INDEX(Panaboard!T:T,MATCH(CONCATENATE(A107,"-",T107),Panaboard!AF:AF,0)))</f>
        <v/>
      </c>
      <c r="AQ107" t="str">
        <f>IF(ISERROR(INDEX(Panaboard!U:U,MATCH(CONCATENATE(A107,"-",T107),Panaboard!AF:AF,0))),"",INDEX(Panaboard!U:U,MATCH(CONCATENATE(A107,"-",T107),Panaboard!AF:AF,0)))</f>
        <v/>
      </c>
      <c r="AR107" t="str">
        <f>IF(ISERROR(INDEX(Panaboard!V:V,MATCH(CONCATENATE(A107,"-",T107),Panaboard!AF:AF,0))),"",INDEX(Panaboard!V:V,MATCH(CONCATENATE(A107,"-",T107),Panaboard!AF:AF,0)))</f>
        <v/>
      </c>
      <c r="AS107" t="str">
        <f>IF(ISERROR(INDEX(Panaboard!W:W,MATCH(CONCATENATE(A107,"-",T107),Panaboard!AF:AF,0))),"",INDEX(Panaboard!W:W,MATCH(CONCATENATE(A107,"-",T107),Panaboard!AF:AF,0)))</f>
        <v/>
      </c>
      <c r="AT107" t="str">
        <f>IF(ISERROR(INDEX(Panaboard!X:X,MATCH(CONCATENATE(A107,"-",T107),Panaboard!AF:AF,0))),"",INDEX(Panaboard!X:X,MATCH(CONCATENATE(A107,"-",T107),Panaboard!AF:AF,0)))</f>
        <v/>
      </c>
      <c r="AU107" t="str">
        <f>IF(ISERROR(INDEX(Panaboard!Y:Y,MATCH(CONCATENATE(A107,"-",T107),Panaboard!AF:AF,0))),"",INDEX(Panaboard!Y:Y,MATCH(CONCATENATE(A107,"-",T107),Panaboard!AF:AF,0)))</f>
        <v/>
      </c>
      <c r="AV107" t="str">
        <f>IF(ISERROR(INDEX(Panaboard!Z:Z,MATCH(CONCATENATE(A107,"-",T107),Panaboard!AF:AF,0))),"",INDEX(Panaboard!Z:Z,MATCH(CONCATENATE(A107,"-",T107),Panaboard!AF:AF,0)))</f>
        <v/>
      </c>
      <c r="AW107" t="str">
        <f>IF(ISERROR(INDEX(Panaboard!AA:AA,MATCH(CONCATENATE(A107,"-",T107),Panaboard!AF:AF,0))),"",INDEX(Panaboard!AA:AA,MATCH(CONCATENATE(A107,"-",T107),Panaboard!AF:AF,0)))</f>
        <v/>
      </c>
      <c r="AX107" t="str">
        <f>IF(ISERROR(INDEX(Panaboard!AB:AB,MATCH(CONCATENATE(A107,"-",T107),Panaboard!AF:AF,0))),"",INDEX(Panaboard!AB:AB,MATCH(CONCATENATE(A107,"-",T107),Panaboard!AF:AF,0)))</f>
        <v/>
      </c>
      <c r="AY107" t="str">
        <f>IF(ISERROR(INDEX(Panaboard!AC:AC,MATCH(CONCATENATE(A107,"-",T107),Panaboard!AF:AF,0))),"",INDEX(Panaboard!AC:AC,MATCH(CONCATENATE(A107,"-",T107),Panaboard!AF:AF,0)))</f>
        <v/>
      </c>
      <c r="AZ107" t="str">
        <f>IF(OR(PResult!T107="",PResult!T107="(null)"),"",PResult!T107)</f>
        <v/>
      </c>
      <c r="BA107">
        <f>IF(PResult!O107="",0,PResult!O107)</f>
        <v>0</v>
      </c>
      <c r="BB107" t="str">
        <f>IF(ISERROR(INDEX(Panaboard!N:N,MATCH(CONCATENATE(A107,"-",T107),Panaboard!AF:AF,0))),"",INDEX(Panaboard!N:N,MATCH(CONCATENATE(A107,"-",T107),Panaboard!AF:AF,0)))</f>
        <v/>
      </c>
      <c r="BC107" t="str">
        <f t="shared" si="4"/>
        <v/>
      </c>
      <c r="BD107" t="str">
        <f>IF(ISERROR(INDEX(Panaboard!AD:AD,MATCH(CONCATENATE(A107,"-",T107),Panaboard!AF:AF,0))),"",INDEX(Panaboard!AD:AD,MATCH(CONCATENATE(A107,"-",T107),Panaboard!AF:AF,0)))</f>
        <v/>
      </c>
      <c r="BE107" t="str">
        <f>IF(ISERROR(INDEX(Panaboard!AE:AE,MATCH(CONCATENATE(A107,"-",T107),Panaboard!AF:AF,0))),"",INDEX(Panaboard!AE:AE,MATCH(CONCATENATE(A107,"-",T107),Panaboard!AF:AF,0)))</f>
        <v/>
      </c>
      <c r="BF107">
        <f>IF(OR(UPPER(TRIM(PResult!R107))="S",UPPER(TRIM(PResult!R107))="P"),PResult!M107,0)</f>
        <v>0</v>
      </c>
      <c r="BG107" t="str">
        <f>IF(ISERROR(INDEX(Panaboard!L:L,MATCH(CONCATENATE(A107,"-",T107),Panaboard!AF:AF,0))),"",INDEX(Panaboard!L:L,MATCH(CONCATENATE(A107,"-",T107),Panaboard!AF:AF,0)))</f>
        <v/>
      </c>
      <c r="BH107" t="str">
        <f>IF(ISERROR(INDEX(Panaboard!AG:AG,MATCH(CONCATENATE(A107,"-",T107),Panaboard!AF:AF,0))),"",INDEX(Panaboard!AG:AG,MATCH(CONCATENATE(A107,"-",T107),Panaboard!AF:AF,0)))</f>
        <v/>
      </c>
      <c r="BI107" t="str">
        <f t="shared" si="5"/>
        <v/>
      </c>
      <c r="BJ107" t="str">
        <f>IF(ISERROR(INDEX(CuttingList!F:F,MATCH(CONCATENATE(A107,"-",T107),CuttingList!E:E,0))),"",INDEX(CuttingList!F:F,MATCH(CONCATENATE(A107,"-",T107),CuttingList!E:E,0)))</f>
        <v/>
      </c>
    </row>
    <row r="108" spans="1:62" x14ac:dyDescent="0.25">
      <c r="A108" t="str">
        <f>IF(PResult!AL108="","",PResult!AL108)</f>
        <v/>
      </c>
      <c r="B108" t="str">
        <f>IF(PResult!F108="","",PResult!F108)</f>
        <v/>
      </c>
      <c r="C108" t="str">
        <f>IF(PResult!AN108="","",PResult!AN108)</f>
        <v/>
      </c>
      <c r="D108" t="str">
        <f>IF(PResult!AO108="","",PResult!AO108)</f>
        <v/>
      </c>
      <c r="E108" t="str">
        <f>IF(PResult!AP108="","",PResult!AP108)</f>
        <v/>
      </c>
      <c r="F108" t="str">
        <f>IF(PResult!AQ108="","",PResult!AQ108)</f>
        <v/>
      </c>
      <c r="G108">
        <f>IF(PResult!AR108="",0,ROUND(PResult!AR108,2))</f>
        <v>0</v>
      </c>
      <c r="I108">
        <f>IF(OR(UPPER(TRIM(PResult!R108))="S",UPPER(TRIM(PResult!R108))="P"),PResult!O108,0)</f>
        <v>0</v>
      </c>
      <c r="J108" t="str">
        <f>IF(ISERROR(INDEX(Panaboard!J:J,MATCH(CONCATENATE(A108,"-",T108),Panaboard!AF:AF,0))),"",TRIM(INDEX(Panaboard!J:J,MATCH(CONCATENATE(A108,"-",T108),Panaboard!AF:AF,0))))</f>
        <v/>
      </c>
      <c r="K108" t="str">
        <f>IF(ISERROR(INDEX(Panaboard!C:C,MATCH(CONCATENATE(A108,"-",T108),Panaboard!AF:AF,0))),"",INDEX(Panaboard!C:C,MATCH(CONCATENATE(A108,"-",T108),Panaboard!AF:AF,0)))</f>
        <v/>
      </c>
      <c r="L108" t="str">
        <f>IF(ISERROR(INDEX(Panaboard!D:D,MATCH(CONCATENATE(A108,"-",T108),Panaboard!AF:AF,0))),"",INDEX(Panaboard!D:D,MATCH(CONCATENATE(A108,"-",T108),Panaboard!AF:AF,0)))</f>
        <v/>
      </c>
      <c r="M108" t="str">
        <f>IF(ISERROR(INDEX(Panaboard!E:E,MATCH(CONCATENATE(A108,"-",T108),Panaboard!AF:AF,0))),"",INDEX(Panaboard!E:E,MATCH(CONCATENATE(A108,"-",T108),Panaboard!AF:AF,0)))</f>
        <v/>
      </c>
      <c r="N108" t="str">
        <f>IF(ISERROR(INDEX(Panaboard!F:F,MATCH(CONCATENATE(A108,"-",T108),Panaboard!AF:AF,0))),"",INDEX(Panaboard!F:F,MATCH(CONCATENATE(A108,"-",T108),Panaboard!AF:AF,0)))</f>
        <v/>
      </c>
      <c r="O108" t="str">
        <f>IF(ISERROR(INDEX(Panaboard!G:G,MATCH(CONCATENATE(A108,"-",T108),Panaboard!AF:AF,0))),"",INDEX(Panaboard!G:G,MATCH(CONCATENATE(A108,"-",T108),Panaboard!AF:AF,0)))</f>
        <v/>
      </c>
      <c r="P108" t="str">
        <f t="shared" si="3"/>
        <v/>
      </c>
      <c r="Q108" t="str">
        <f>IF(ISERROR(INDEX(Panaboard!H:H,MATCH(CONCATENATE(A108,"-",T108),Panaboard!AF:AF,0))),"",INDEX(Panaboard!H:H,MATCH(CONCATENATE(A108,"-",T108),Panaboard!AF:AF,0)))</f>
        <v/>
      </c>
      <c r="R108" t="str">
        <f>IF(ISERROR(INDEX(Panaboard!I:I,MATCH(CONCATENATE(A108,"-",T108),Panaboard!AF:AF,0))),"",INDEX(Panaboard!I:I,MATCH(CONCATENATE(A108,"-",T108),Panaboard!AF:AF,0)))</f>
        <v/>
      </c>
      <c r="S108" t="str">
        <f>CONCATENATE(PResult!AS108,PResult!AT108)</f>
        <v/>
      </c>
      <c r="T108" t="str">
        <f>IF(PResult!BG108="","",PResult!BG108)</f>
        <v/>
      </c>
      <c r="U108" t="str">
        <f>IF(PResult!Y108="","",PResult!Y108)</f>
        <v/>
      </c>
      <c r="V108" t="str">
        <f>IF(PResult!AU108="","",PResult!AU108)</f>
        <v/>
      </c>
      <c r="W108" t="str">
        <f>IF(PResult!R108="","",UPPER(TRIM(PResult!R108)))</f>
        <v/>
      </c>
      <c r="X108" t="str">
        <f>IF(PResult!AV108="","",PResult!AV108)</f>
        <v/>
      </c>
      <c r="Y108" t="str">
        <f>IF(PResult!AW108="","",PResult!AW108)</f>
        <v/>
      </c>
      <c r="Z108" t="str">
        <f>IF(PResult!AX108="","",PResult!AX108)</f>
        <v/>
      </c>
      <c r="AA108" t="str">
        <f>IF(PResult!AY108="","",PResult!AY108)</f>
        <v/>
      </c>
      <c r="AB108" t="str">
        <f>IF(PResult!AZ108="","",PResult!AZ108)</f>
        <v/>
      </c>
      <c r="AC108" t="str">
        <f>IF(PResult!BA108="","",PResult!BA108)</f>
        <v/>
      </c>
      <c r="AD108" t="str">
        <f>IF(PResult!G108="","",PResult!G108)</f>
        <v/>
      </c>
      <c r="AE108" t="str">
        <f>IF(PResult!H108="","",PResult!H108)</f>
        <v/>
      </c>
      <c r="AF108">
        <f>IF(OR(PResult!I108="(null)",PResult!I108=""),0,PResult!I108)</f>
        <v>0</v>
      </c>
      <c r="AG108" t="str">
        <f>TEXT(IF(ISERROR(INDEX(Panaboard!P:P,MATCH(CONCATENATE(A108,"-",T108),Panaboard!AF:AF,0))),"",INDEX(Panaboard!P:P,MATCH(CONCATENATE(A108,"-",T108),Panaboard!AF:AF,0))),"HH:MM")</f>
        <v/>
      </c>
      <c r="AH108" t="str">
        <f>TEXT(IF(ISERROR(INDEX(Panaboard!Q:Q,MATCH(CONCATENATE(A108,"-",T108),Panaboard!AF:AF,0))),"",INDEX(Panaboard!Q:Q,MATCH(CONCATENATE(A108,"-",T108),Panaboard!AF:AF,0))),"HH:MM")</f>
        <v/>
      </c>
      <c r="AI108" t="str">
        <f>TEXT(IF(ISERROR(INDEX(Panaboard!R:R,MATCH(CONCATENATE(A108,"-",T108),Panaboard!AF:AF,0))),"",INDEX(Panaboard!R:R,MATCH(CONCATENATE(A108,"-",T108),Panaboard!AF:AF,0))),"HH:MM")</f>
        <v/>
      </c>
      <c r="AJ108" t="str">
        <f>TEXT(IF(ISERROR(INDEX(Panaboard!S:S,MATCH(CONCATENATE(A108,"-",T108),Panaboard!AF:AF,0))),"",INDEX(Panaboard!S:S,MATCH(CONCATENATE(A108,"-",T108),Panaboard!AF:AF,0))),"HH:MM")</f>
        <v/>
      </c>
      <c r="AK108" t="str">
        <f>IF(PResult!BC108="","",PResult!BC108)</f>
        <v/>
      </c>
      <c r="AL108" t="str">
        <f>IF(PResult!BB108="","",PResult!BB108)</f>
        <v/>
      </c>
      <c r="AM108" t="str">
        <f>IF(PResult!BE108="","",PResult!BE108)</f>
        <v/>
      </c>
      <c r="AN108" t="str">
        <f>IF(PResult!BD108="","",PResult!BD108)</f>
        <v/>
      </c>
      <c r="AO108" t="str">
        <f>IF(PResult!BF108="","",PResult!BF108)</f>
        <v/>
      </c>
      <c r="AP108" t="str">
        <f>IF(ISERROR(INDEX(Panaboard!T:T,MATCH(CONCATENATE(A108,"-",T108),Panaboard!AF:AF,0))),"",INDEX(Panaboard!T:T,MATCH(CONCATENATE(A108,"-",T108),Panaboard!AF:AF,0)))</f>
        <v/>
      </c>
      <c r="AQ108" t="str">
        <f>IF(ISERROR(INDEX(Panaboard!U:U,MATCH(CONCATENATE(A108,"-",T108),Panaboard!AF:AF,0))),"",INDEX(Panaboard!U:U,MATCH(CONCATENATE(A108,"-",T108),Panaboard!AF:AF,0)))</f>
        <v/>
      </c>
      <c r="AR108" t="str">
        <f>IF(ISERROR(INDEX(Panaboard!V:V,MATCH(CONCATENATE(A108,"-",T108),Panaboard!AF:AF,0))),"",INDEX(Panaboard!V:V,MATCH(CONCATENATE(A108,"-",T108),Panaboard!AF:AF,0)))</f>
        <v/>
      </c>
      <c r="AS108" t="str">
        <f>IF(ISERROR(INDEX(Panaboard!W:W,MATCH(CONCATENATE(A108,"-",T108),Panaboard!AF:AF,0))),"",INDEX(Panaboard!W:W,MATCH(CONCATENATE(A108,"-",T108),Panaboard!AF:AF,0)))</f>
        <v/>
      </c>
      <c r="AT108" t="str">
        <f>IF(ISERROR(INDEX(Panaboard!X:X,MATCH(CONCATENATE(A108,"-",T108),Panaboard!AF:AF,0))),"",INDEX(Panaboard!X:X,MATCH(CONCATENATE(A108,"-",T108),Panaboard!AF:AF,0)))</f>
        <v/>
      </c>
      <c r="AU108" t="str">
        <f>IF(ISERROR(INDEX(Panaboard!Y:Y,MATCH(CONCATENATE(A108,"-",T108),Panaboard!AF:AF,0))),"",INDEX(Panaboard!Y:Y,MATCH(CONCATENATE(A108,"-",T108),Panaboard!AF:AF,0)))</f>
        <v/>
      </c>
      <c r="AV108" t="str">
        <f>IF(ISERROR(INDEX(Panaboard!Z:Z,MATCH(CONCATENATE(A108,"-",T108),Panaboard!AF:AF,0))),"",INDEX(Panaboard!Z:Z,MATCH(CONCATENATE(A108,"-",T108),Panaboard!AF:AF,0)))</f>
        <v/>
      </c>
      <c r="AW108" t="str">
        <f>IF(ISERROR(INDEX(Panaboard!AA:AA,MATCH(CONCATENATE(A108,"-",T108),Panaboard!AF:AF,0))),"",INDEX(Panaboard!AA:AA,MATCH(CONCATENATE(A108,"-",T108),Panaboard!AF:AF,0)))</f>
        <v/>
      </c>
      <c r="AX108" t="str">
        <f>IF(ISERROR(INDEX(Panaboard!AB:AB,MATCH(CONCATENATE(A108,"-",T108),Panaboard!AF:AF,0))),"",INDEX(Panaboard!AB:AB,MATCH(CONCATENATE(A108,"-",T108),Panaboard!AF:AF,0)))</f>
        <v/>
      </c>
      <c r="AY108" t="str">
        <f>IF(ISERROR(INDEX(Panaboard!AC:AC,MATCH(CONCATENATE(A108,"-",T108),Panaboard!AF:AF,0))),"",INDEX(Panaboard!AC:AC,MATCH(CONCATENATE(A108,"-",T108),Panaboard!AF:AF,0)))</f>
        <v/>
      </c>
      <c r="AZ108" t="str">
        <f>IF(OR(PResult!T108="",PResult!T108="(null)"),"",PResult!T108)</f>
        <v/>
      </c>
      <c r="BA108">
        <f>IF(PResult!O108="",0,PResult!O108)</f>
        <v>0</v>
      </c>
      <c r="BB108" t="str">
        <f>IF(ISERROR(INDEX(Panaboard!N:N,MATCH(CONCATENATE(A108,"-",T108),Panaboard!AF:AF,0))),"",INDEX(Panaboard!N:N,MATCH(CONCATENATE(A108,"-",T108),Panaboard!AF:AF,0)))</f>
        <v/>
      </c>
      <c r="BC108" t="str">
        <f t="shared" si="4"/>
        <v/>
      </c>
      <c r="BD108" t="str">
        <f>IF(ISERROR(INDEX(Panaboard!AD:AD,MATCH(CONCATENATE(A108,"-",T108),Panaboard!AF:AF,0))),"",INDEX(Panaboard!AD:AD,MATCH(CONCATENATE(A108,"-",T108),Panaboard!AF:AF,0)))</f>
        <v/>
      </c>
      <c r="BE108" t="str">
        <f>IF(ISERROR(INDEX(Panaboard!AE:AE,MATCH(CONCATENATE(A108,"-",T108),Panaboard!AF:AF,0))),"",INDEX(Panaboard!AE:AE,MATCH(CONCATENATE(A108,"-",T108),Panaboard!AF:AF,0)))</f>
        <v/>
      </c>
      <c r="BF108">
        <f>IF(OR(UPPER(TRIM(PResult!R108))="S",UPPER(TRIM(PResult!R108))="P"),PResult!M108,0)</f>
        <v>0</v>
      </c>
      <c r="BG108" t="str">
        <f>IF(ISERROR(INDEX(Panaboard!L:L,MATCH(CONCATENATE(A108,"-",T108),Panaboard!AF:AF,0))),"",INDEX(Panaboard!L:L,MATCH(CONCATENATE(A108,"-",T108),Panaboard!AF:AF,0)))</f>
        <v/>
      </c>
      <c r="BH108" t="str">
        <f>IF(ISERROR(INDEX(Panaboard!AG:AG,MATCH(CONCATENATE(A108,"-",T108),Panaboard!AF:AF,0))),"",INDEX(Panaboard!AG:AG,MATCH(CONCATENATE(A108,"-",T108),Panaboard!AF:AF,0)))</f>
        <v/>
      </c>
      <c r="BI108" t="str">
        <f t="shared" si="5"/>
        <v/>
      </c>
      <c r="BJ108" t="str">
        <f>IF(ISERROR(INDEX(CuttingList!F:F,MATCH(CONCATENATE(A108,"-",T108),CuttingList!E:E,0))),"",INDEX(CuttingList!F:F,MATCH(CONCATENATE(A108,"-",T108),CuttingList!E:E,0)))</f>
        <v/>
      </c>
    </row>
    <row r="109" spans="1:62" x14ac:dyDescent="0.25">
      <c r="A109" t="str">
        <f>IF(PResult!AL109="","",PResult!AL109)</f>
        <v/>
      </c>
      <c r="B109" t="str">
        <f>IF(PResult!F109="","",PResult!F109)</f>
        <v/>
      </c>
      <c r="C109" t="str">
        <f>IF(PResult!AN109="","",PResult!AN109)</f>
        <v/>
      </c>
      <c r="D109" t="str">
        <f>IF(PResult!AO109="","",PResult!AO109)</f>
        <v/>
      </c>
      <c r="E109" t="str">
        <f>IF(PResult!AP109="","",PResult!AP109)</f>
        <v/>
      </c>
      <c r="F109" t="str">
        <f>IF(PResult!AQ109="","",PResult!AQ109)</f>
        <v/>
      </c>
      <c r="G109">
        <f>IF(PResult!AR109="",0,ROUND(PResult!AR109,2))</f>
        <v>0</v>
      </c>
      <c r="I109">
        <f>IF(OR(UPPER(TRIM(PResult!R109))="S",UPPER(TRIM(PResult!R109))="P"),PResult!O109,0)</f>
        <v>0</v>
      </c>
      <c r="J109" t="str">
        <f>IF(ISERROR(INDEX(Panaboard!J:J,MATCH(CONCATENATE(A109,"-",T109),Panaboard!AF:AF,0))),"",TRIM(INDEX(Panaboard!J:J,MATCH(CONCATENATE(A109,"-",T109),Panaboard!AF:AF,0))))</f>
        <v/>
      </c>
      <c r="K109" t="str">
        <f>IF(ISERROR(INDEX(Panaboard!C:C,MATCH(CONCATENATE(A109,"-",T109),Panaboard!AF:AF,0))),"",INDEX(Panaboard!C:C,MATCH(CONCATENATE(A109,"-",T109),Panaboard!AF:AF,0)))</f>
        <v/>
      </c>
      <c r="L109" t="str">
        <f>IF(ISERROR(INDEX(Panaboard!D:D,MATCH(CONCATENATE(A109,"-",T109),Panaboard!AF:AF,0))),"",INDEX(Panaboard!D:D,MATCH(CONCATENATE(A109,"-",T109),Panaboard!AF:AF,0)))</f>
        <v/>
      </c>
      <c r="M109" t="str">
        <f>IF(ISERROR(INDEX(Panaboard!E:E,MATCH(CONCATENATE(A109,"-",T109),Panaboard!AF:AF,0))),"",INDEX(Panaboard!E:E,MATCH(CONCATENATE(A109,"-",T109),Panaboard!AF:AF,0)))</f>
        <v/>
      </c>
      <c r="N109" t="str">
        <f>IF(ISERROR(INDEX(Panaboard!F:F,MATCH(CONCATENATE(A109,"-",T109),Panaboard!AF:AF,0))),"",INDEX(Panaboard!F:F,MATCH(CONCATENATE(A109,"-",T109),Panaboard!AF:AF,0)))</f>
        <v/>
      </c>
      <c r="O109" t="str">
        <f>IF(ISERROR(INDEX(Panaboard!G:G,MATCH(CONCATENATE(A109,"-",T109),Panaboard!AF:AF,0))),"",INDEX(Panaboard!G:G,MATCH(CONCATENATE(A109,"-",T109),Panaboard!AF:AF,0)))</f>
        <v/>
      </c>
      <c r="P109" t="str">
        <f t="shared" si="3"/>
        <v/>
      </c>
      <c r="Q109" t="str">
        <f>IF(ISERROR(INDEX(Panaboard!H:H,MATCH(CONCATENATE(A109,"-",T109),Panaboard!AF:AF,0))),"",INDEX(Panaboard!H:H,MATCH(CONCATENATE(A109,"-",T109),Panaboard!AF:AF,0)))</f>
        <v/>
      </c>
      <c r="R109" t="str">
        <f>IF(ISERROR(INDEX(Panaboard!I:I,MATCH(CONCATENATE(A109,"-",T109),Panaboard!AF:AF,0))),"",INDEX(Panaboard!I:I,MATCH(CONCATENATE(A109,"-",T109),Panaboard!AF:AF,0)))</f>
        <v/>
      </c>
      <c r="S109" t="str">
        <f>CONCATENATE(PResult!AS109,PResult!AT109)</f>
        <v/>
      </c>
      <c r="T109" t="str">
        <f>IF(PResult!BG109="","",PResult!BG109)</f>
        <v/>
      </c>
      <c r="U109" t="str">
        <f>IF(PResult!Y109="","",PResult!Y109)</f>
        <v/>
      </c>
      <c r="V109" t="str">
        <f>IF(PResult!AU109="","",PResult!AU109)</f>
        <v/>
      </c>
      <c r="W109" t="str">
        <f>IF(PResult!R109="","",UPPER(TRIM(PResult!R109)))</f>
        <v/>
      </c>
      <c r="X109" t="str">
        <f>IF(PResult!AV109="","",PResult!AV109)</f>
        <v/>
      </c>
      <c r="Y109" t="str">
        <f>IF(PResult!AW109="","",PResult!AW109)</f>
        <v/>
      </c>
      <c r="Z109" t="str">
        <f>IF(PResult!AX109="","",PResult!AX109)</f>
        <v/>
      </c>
      <c r="AA109" t="str">
        <f>IF(PResult!AY109="","",PResult!AY109)</f>
        <v/>
      </c>
      <c r="AB109" t="str">
        <f>IF(PResult!AZ109="","",PResult!AZ109)</f>
        <v/>
      </c>
      <c r="AC109" t="str">
        <f>IF(PResult!BA109="","",PResult!BA109)</f>
        <v/>
      </c>
      <c r="AD109" t="str">
        <f>IF(PResult!G109="","",PResult!G109)</f>
        <v/>
      </c>
      <c r="AE109" t="str">
        <f>IF(PResult!H109="","",PResult!H109)</f>
        <v/>
      </c>
      <c r="AF109">
        <f>IF(OR(PResult!I109="(null)",PResult!I109=""),0,PResult!I109)</f>
        <v>0</v>
      </c>
      <c r="AG109" t="str">
        <f>TEXT(IF(ISERROR(INDEX(Panaboard!P:P,MATCH(CONCATENATE(A109,"-",T109),Panaboard!AF:AF,0))),"",INDEX(Panaboard!P:P,MATCH(CONCATENATE(A109,"-",T109),Panaboard!AF:AF,0))),"HH:MM")</f>
        <v/>
      </c>
      <c r="AH109" t="str">
        <f>TEXT(IF(ISERROR(INDEX(Panaboard!Q:Q,MATCH(CONCATENATE(A109,"-",T109),Panaboard!AF:AF,0))),"",INDEX(Panaboard!Q:Q,MATCH(CONCATENATE(A109,"-",T109),Panaboard!AF:AF,0))),"HH:MM")</f>
        <v/>
      </c>
      <c r="AI109" t="str">
        <f>TEXT(IF(ISERROR(INDEX(Panaboard!R:R,MATCH(CONCATENATE(A109,"-",T109),Panaboard!AF:AF,0))),"",INDEX(Panaboard!R:R,MATCH(CONCATENATE(A109,"-",T109),Panaboard!AF:AF,0))),"HH:MM")</f>
        <v/>
      </c>
      <c r="AJ109" t="str">
        <f>TEXT(IF(ISERROR(INDEX(Panaboard!S:S,MATCH(CONCATENATE(A109,"-",T109),Panaboard!AF:AF,0))),"",INDEX(Panaboard!S:S,MATCH(CONCATENATE(A109,"-",T109),Panaboard!AF:AF,0))),"HH:MM")</f>
        <v/>
      </c>
      <c r="AK109" t="str">
        <f>IF(PResult!BC109="","",PResult!BC109)</f>
        <v/>
      </c>
      <c r="AL109" t="str">
        <f>IF(PResult!BB109="","",PResult!BB109)</f>
        <v/>
      </c>
      <c r="AM109" t="str">
        <f>IF(PResult!BE109="","",PResult!BE109)</f>
        <v/>
      </c>
      <c r="AN109" t="str">
        <f>IF(PResult!BD109="","",PResult!BD109)</f>
        <v/>
      </c>
      <c r="AO109" t="str">
        <f>IF(PResult!BF109="","",PResult!BF109)</f>
        <v/>
      </c>
      <c r="AP109" t="str">
        <f>IF(ISERROR(INDEX(Panaboard!T:T,MATCH(CONCATENATE(A109,"-",T109),Panaboard!AF:AF,0))),"",INDEX(Panaboard!T:T,MATCH(CONCATENATE(A109,"-",T109),Panaboard!AF:AF,0)))</f>
        <v/>
      </c>
      <c r="AQ109" t="str">
        <f>IF(ISERROR(INDEX(Panaboard!U:U,MATCH(CONCATENATE(A109,"-",T109),Panaboard!AF:AF,0))),"",INDEX(Panaboard!U:U,MATCH(CONCATENATE(A109,"-",T109),Panaboard!AF:AF,0)))</f>
        <v/>
      </c>
      <c r="AR109" t="str">
        <f>IF(ISERROR(INDEX(Panaboard!V:V,MATCH(CONCATENATE(A109,"-",T109),Panaboard!AF:AF,0))),"",INDEX(Panaboard!V:V,MATCH(CONCATENATE(A109,"-",T109),Panaboard!AF:AF,0)))</f>
        <v/>
      </c>
      <c r="AS109" t="str">
        <f>IF(ISERROR(INDEX(Panaboard!W:W,MATCH(CONCATENATE(A109,"-",T109),Panaboard!AF:AF,0))),"",INDEX(Panaboard!W:W,MATCH(CONCATENATE(A109,"-",T109),Panaboard!AF:AF,0)))</f>
        <v/>
      </c>
      <c r="AT109" t="str">
        <f>IF(ISERROR(INDEX(Panaboard!X:X,MATCH(CONCATENATE(A109,"-",T109),Panaboard!AF:AF,0))),"",INDEX(Panaboard!X:X,MATCH(CONCATENATE(A109,"-",T109),Panaboard!AF:AF,0)))</f>
        <v/>
      </c>
      <c r="AU109" t="str">
        <f>IF(ISERROR(INDEX(Panaboard!Y:Y,MATCH(CONCATENATE(A109,"-",T109),Panaboard!AF:AF,0))),"",INDEX(Panaboard!Y:Y,MATCH(CONCATENATE(A109,"-",T109),Panaboard!AF:AF,0)))</f>
        <v/>
      </c>
      <c r="AV109" t="str">
        <f>IF(ISERROR(INDEX(Panaboard!Z:Z,MATCH(CONCATENATE(A109,"-",T109),Panaboard!AF:AF,0))),"",INDEX(Panaboard!Z:Z,MATCH(CONCATENATE(A109,"-",T109),Panaboard!AF:AF,0)))</f>
        <v/>
      </c>
      <c r="AW109" t="str">
        <f>IF(ISERROR(INDEX(Panaboard!AA:AA,MATCH(CONCATENATE(A109,"-",T109),Panaboard!AF:AF,0))),"",INDEX(Panaboard!AA:AA,MATCH(CONCATENATE(A109,"-",T109),Panaboard!AF:AF,0)))</f>
        <v/>
      </c>
      <c r="AX109" t="str">
        <f>IF(ISERROR(INDEX(Panaboard!AB:AB,MATCH(CONCATENATE(A109,"-",T109),Panaboard!AF:AF,0))),"",INDEX(Panaboard!AB:AB,MATCH(CONCATENATE(A109,"-",T109),Panaboard!AF:AF,0)))</f>
        <v/>
      </c>
      <c r="AY109" t="str">
        <f>IF(ISERROR(INDEX(Panaboard!AC:AC,MATCH(CONCATENATE(A109,"-",T109),Panaboard!AF:AF,0))),"",INDEX(Panaboard!AC:AC,MATCH(CONCATENATE(A109,"-",T109),Panaboard!AF:AF,0)))</f>
        <v/>
      </c>
      <c r="AZ109" t="str">
        <f>IF(OR(PResult!T109="",PResult!T109="(null)"),"",PResult!T109)</f>
        <v/>
      </c>
      <c r="BA109">
        <f>IF(PResult!O109="",0,PResult!O109)</f>
        <v>0</v>
      </c>
      <c r="BB109" t="str">
        <f>IF(ISERROR(INDEX(Panaboard!N:N,MATCH(CONCATENATE(A109,"-",T109),Panaboard!AF:AF,0))),"",INDEX(Panaboard!N:N,MATCH(CONCATENATE(A109,"-",T109),Panaboard!AF:AF,0)))</f>
        <v/>
      </c>
      <c r="BC109" t="str">
        <f t="shared" si="4"/>
        <v/>
      </c>
      <c r="BD109" t="str">
        <f>IF(ISERROR(INDEX(Panaboard!AD:AD,MATCH(CONCATENATE(A109,"-",T109),Panaboard!AF:AF,0))),"",INDEX(Panaboard!AD:AD,MATCH(CONCATENATE(A109,"-",T109),Panaboard!AF:AF,0)))</f>
        <v/>
      </c>
      <c r="BE109" t="str">
        <f>IF(ISERROR(INDEX(Panaboard!AE:AE,MATCH(CONCATENATE(A109,"-",T109),Panaboard!AF:AF,0))),"",INDEX(Panaboard!AE:AE,MATCH(CONCATENATE(A109,"-",T109),Panaboard!AF:AF,0)))</f>
        <v/>
      </c>
      <c r="BF109">
        <f>IF(OR(UPPER(TRIM(PResult!R109))="S",UPPER(TRIM(PResult!R109))="P"),PResult!M109,0)</f>
        <v>0</v>
      </c>
      <c r="BG109" t="str">
        <f>IF(ISERROR(INDEX(Panaboard!L:L,MATCH(CONCATENATE(A109,"-",T109),Panaboard!AF:AF,0))),"",INDEX(Panaboard!L:L,MATCH(CONCATENATE(A109,"-",T109),Panaboard!AF:AF,0)))</f>
        <v/>
      </c>
      <c r="BH109" t="str">
        <f>IF(ISERROR(INDEX(Panaboard!AG:AG,MATCH(CONCATENATE(A109,"-",T109),Panaboard!AF:AF,0))),"",INDEX(Panaboard!AG:AG,MATCH(CONCATENATE(A109,"-",T109),Panaboard!AF:AF,0)))</f>
        <v/>
      </c>
      <c r="BI109" t="str">
        <f t="shared" si="5"/>
        <v/>
      </c>
      <c r="BJ109" t="str">
        <f>IF(ISERROR(INDEX(CuttingList!F:F,MATCH(CONCATENATE(A109,"-",T109),CuttingList!E:E,0))),"",INDEX(CuttingList!F:F,MATCH(CONCATENATE(A109,"-",T109),CuttingList!E:E,0)))</f>
        <v/>
      </c>
    </row>
    <row r="110" spans="1:62" x14ac:dyDescent="0.25">
      <c r="A110" t="str">
        <f>IF(PResult!AL110="","",PResult!AL110)</f>
        <v/>
      </c>
      <c r="B110" t="str">
        <f>IF(PResult!F110="","",PResult!F110)</f>
        <v/>
      </c>
      <c r="C110" t="str">
        <f>IF(PResult!AN110="","",PResult!AN110)</f>
        <v/>
      </c>
      <c r="D110" t="str">
        <f>IF(PResult!AO110="","",PResult!AO110)</f>
        <v/>
      </c>
      <c r="E110" t="str">
        <f>IF(PResult!AP110="","",PResult!AP110)</f>
        <v/>
      </c>
      <c r="F110" t="str">
        <f>IF(PResult!AQ110="","",PResult!AQ110)</f>
        <v/>
      </c>
      <c r="G110">
        <f>IF(PResult!AR110="",0,ROUND(PResult!AR110,2))</f>
        <v>0</v>
      </c>
      <c r="I110">
        <f>IF(OR(UPPER(TRIM(PResult!R110))="S",UPPER(TRIM(PResult!R110))="P"),PResult!O110,0)</f>
        <v>0</v>
      </c>
      <c r="J110" t="str">
        <f>IF(ISERROR(INDEX(Panaboard!J:J,MATCH(CONCATENATE(A110,"-",T110),Panaboard!AF:AF,0))),"",TRIM(INDEX(Panaboard!J:J,MATCH(CONCATENATE(A110,"-",T110),Panaboard!AF:AF,0))))</f>
        <v/>
      </c>
      <c r="K110" t="str">
        <f>IF(ISERROR(INDEX(Panaboard!C:C,MATCH(CONCATENATE(A110,"-",T110),Panaboard!AF:AF,0))),"",INDEX(Panaboard!C:C,MATCH(CONCATENATE(A110,"-",T110),Panaboard!AF:AF,0)))</f>
        <v/>
      </c>
      <c r="L110" t="str">
        <f>IF(ISERROR(INDEX(Panaboard!D:D,MATCH(CONCATENATE(A110,"-",T110),Panaboard!AF:AF,0))),"",INDEX(Panaboard!D:D,MATCH(CONCATENATE(A110,"-",T110),Panaboard!AF:AF,0)))</f>
        <v/>
      </c>
      <c r="M110" t="str">
        <f>IF(ISERROR(INDEX(Panaboard!E:E,MATCH(CONCATENATE(A110,"-",T110),Panaboard!AF:AF,0))),"",INDEX(Panaboard!E:E,MATCH(CONCATENATE(A110,"-",T110),Panaboard!AF:AF,0)))</f>
        <v/>
      </c>
      <c r="N110" t="str">
        <f>IF(ISERROR(INDEX(Panaboard!F:F,MATCH(CONCATENATE(A110,"-",T110),Panaboard!AF:AF,0))),"",INDEX(Panaboard!F:F,MATCH(CONCATENATE(A110,"-",T110),Panaboard!AF:AF,0)))</f>
        <v/>
      </c>
      <c r="O110" t="str">
        <f>IF(ISERROR(INDEX(Panaboard!G:G,MATCH(CONCATENATE(A110,"-",T110),Panaboard!AF:AF,0))),"",INDEX(Panaboard!G:G,MATCH(CONCATENATE(A110,"-",T110),Panaboard!AF:AF,0)))</f>
        <v/>
      </c>
      <c r="P110" t="str">
        <f t="shared" si="3"/>
        <v/>
      </c>
      <c r="Q110" t="str">
        <f>IF(ISERROR(INDEX(Panaboard!H:H,MATCH(CONCATENATE(A110,"-",T110),Panaboard!AF:AF,0))),"",INDEX(Panaboard!H:H,MATCH(CONCATENATE(A110,"-",T110),Panaboard!AF:AF,0)))</f>
        <v/>
      </c>
      <c r="R110" t="str">
        <f>IF(ISERROR(INDEX(Panaboard!I:I,MATCH(CONCATENATE(A110,"-",T110),Panaboard!AF:AF,0))),"",INDEX(Panaboard!I:I,MATCH(CONCATENATE(A110,"-",T110),Panaboard!AF:AF,0)))</f>
        <v/>
      </c>
      <c r="S110" t="str">
        <f>CONCATENATE(PResult!AS110,PResult!AT110)</f>
        <v/>
      </c>
      <c r="T110" t="str">
        <f>IF(PResult!BG110="","",PResult!BG110)</f>
        <v/>
      </c>
      <c r="U110" t="str">
        <f>IF(PResult!Y110="","",PResult!Y110)</f>
        <v/>
      </c>
      <c r="V110" t="str">
        <f>IF(PResult!AU110="","",PResult!AU110)</f>
        <v/>
      </c>
      <c r="W110" t="str">
        <f>IF(PResult!R110="","",UPPER(TRIM(PResult!R110)))</f>
        <v/>
      </c>
      <c r="X110" t="str">
        <f>IF(PResult!AV110="","",PResult!AV110)</f>
        <v/>
      </c>
      <c r="Y110" t="str">
        <f>IF(PResult!AW110="","",PResult!AW110)</f>
        <v/>
      </c>
      <c r="Z110" t="str">
        <f>IF(PResult!AX110="","",PResult!AX110)</f>
        <v/>
      </c>
      <c r="AA110" t="str">
        <f>IF(PResult!AY110="","",PResult!AY110)</f>
        <v/>
      </c>
      <c r="AB110" t="str">
        <f>IF(PResult!AZ110="","",PResult!AZ110)</f>
        <v/>
      </c>
      <c r="AC110" t="str">
        <f>IF(PResult!BA110="","",PResult!BA110)</f>
        <v/>
      </c>
      <c r="AD110" t="str">
        <f>IF(PResult!G110="","",PResult!G110)</f>
        <v/>
      </c>
      <c r="AE110" t="str">
        <f>IF(PResult!H110="","",PResult!H110)</f>
        <v/>
      </c>
      <c r="AF110">
        <f>IF(OR(PResult!I110="(null)",PResult!I110=""),0,PResult!I110)</f>
        <v>0</v>
      </c>
      <c r="AG110" t="str">
        <f>TEXT(IF(ISERROR(INDEX(Panaboard!P:P,MATCH(CONCATENATE(A110,"-",T110),Panaboard!AF:AF,0))),"",INDEX(Panaboard!P:P,MATCH(CONCATENATE(A110,"-",T110),Panaboard!AF:AF,0))),"HH:MM")</f>
        <v/>
      </c>
      <c r="AH110" t="str">
        <f>TEXT(IF(ISERROR(INDEX(Panaboard!Q:Q,MATCH(CONCATENATE(A110,"-",T110),Panaboard!AF:AF,0))),"",INDEX(Panaboard!Q:Q,MATCH(CONCATENATE(A110,"-",T110),Panaboard!AF:AF,0))),"HH:MM")</f>
        <v/>
      </c>
      <c r="AI110" t="str">
        <f>TEXT(IF(ISERROR(INDEX(Panaboard!R:R,MATCH(CONCATENATE(A110,"-",T110),Panaboard!AF:AF,0))),"",INDEX(Panaboard!R:R,MATCH(CONCATENATE(A110,"-",T110),Panaboard!AF:AF,0))),"HH:MM")</f>
        <v/>
      </c>
      <c r="AJ110" t="str">
        <f>TEXT(IF(ISERROR(INDEX(Panaboard!S:S,MATCH(CONCATENATE(A110,"-",T110),Panaboard!AF:AF,0))),"",INDEX(Panaboard!S:S,MATCH(CONCATENATE(A110,"-",T110),Panaboard!AF:AF,0))),"HH:MM")</f>
        <v/>
      </c>
      <c r="AK110" t="str">
        <f>IF(PResult!BC110="","",PResult!BC110)</f>
        <v/>
      </c>
      <c r="AL110" t="str">
        <f>IF(PResult!BB110="","",PResult!BB110)</f>
        <v/>
      </c>
      <c r="AM110" t="str">
        <f>IF(PResult!BE110="","",PResult!BE110)</f>
        <v/>
      </c>
      <c r="AN110" t="str">
        <f>IF(PResult!BD110="","",PResult!BD110)</f>
        <v/>
      </c>
      <c r="AO110" t="str">
        <f>IF(PResult!BF110="","",PResult!BF110)</f>
        <v/>
      </c>
      <c r="AP110" t="str">
        <f>IF(ISERROR(INDEX(Panaboard!T:T,MATCH(CONCATENATE(A110,"-",T110),Panaboard!AF:AF,0))),"",INDEX(Panaboard!T:T,MATCH(CONCATENATE(A110,"-",T110),Panaboard!AF:AF,0)))</f>
        <v/>
      </c>
      <c r="AQ110" t="str">
        <f>IF(ISERROR(INDEX(Panaboard!U:U,MATCH(CONCATENATE(A110,"-",T110),Panaboard!AF:AF,0))),"",INDEX(Panaboard!U:U,MATCH(CONCATENATE(A110,"-",T110),Panaboard!AF:AF,0)))</f>
        <v/>
      </c>
      <c r="AR110" t="str">
        <f>IF(ISERROR(INDEX(Panaboard!V:V,MATCH(CONCATENATE(A110,"-",T110),Panaboard!AF:AF,0))),"",INDEX(Panaboard!V:V,MATCH(CONCATENATE(A110,"-",T110),Panaboard!AF:AF,0)))</f>
        <v/>
      </c>
      <c r="AS110" t="str">
        <f>IF(ISERROR(INDEX(Panaboard!W:W,MATCH(CONCATENATE(A110,"-",T110),Panaboard!AF:AF,0))),"",INDEX(Panaboard!W:W,MATCH(CONCATENATE(A110,"-",T110),Panaboard!AF:AF,0)))</f>
        <v/>
      </c>
      <c r="AT110" t="str">
        <f>IF(ISERROR(INDEX(Panaboard!X:X,MATCH(CONCATENATE(A110,"-",T110),Panaboard!AF:AF,0))),"",INDEX(Panaboard!X:X,MATCH(CONCATENATE(A110,"-",T110),Panaboard!AF:AF,0)))</f>
        <v/>
      </c>
      <c r="AU110" t="str">
        <f>IF(ISERROR(INDEX(Panaboard!Y:Y,MATCH(CONCATENATE(A110,"-",T110),Panaboard!AF:AF,0))),"",INDEX(Panaboard!Y:Y,MATCH(CONCATENATE(A110,"-",T110),Panaboard!AF:AF,0)))</f>
        <v/>
      </c>
      <c r="AV110" t="str">
        <f>IF(ISERROR(INDEX(Panaboard!Z:Z,MATCH(CONCATENATE(A110,"-",T110),Panaboard!AF:AF,0))),"",INDEX(Panaboard!Z:Z,MATCH(CONCATENATE(A110,"-",T110),Panaboard!AF:AF,0)))</f>
        <v/>
      </c>
      <c r="AW110" t="str">
        <f>IF(ISERROR(INDEX(Panaboard!AA:AA,MATCH(CONCATENATE(A110,"-",T110),Panaboard!AF:AF,0))),"",INDEX(Panaboard!AA:AA,MATCH(CONCATENATE(A110,"-",T110),Panaboard!AF:AF,0)))</f>
        <v/>
      </c>
      <c r="AX110" t="str">
        <f>IF(ISERROR(INDEX(Panaboard!AB:AB,MATCH(CONCATENATE(A110,"-",T110),Panaboard!AF:AF,0))),"",INDEX(Panaboard!AB:AB,MATCH(CONCATENATE(A110,"-",T110),Panaboard!AF:AF,0)))</f>
        <v/>
      </c>
      <c r="AY110" t="str">
        <f>IF(ISERROR(INDEX(Panaboard!AC:AC,MATCH(CONCATENATE(A110,"-",T110),Panaboard!AF:AF,0))),"",INDEX(Panaboard!AC:AC,MATCH(CONCATENATE(A110,"-",T110),Panaboard!AF:AF,0)))</f>
        <v/>
      </c>
      <c r="AZ110" t="str">
        <f>IF(OR(PResult!T110="",PResult!T110="(null)"),"",PResult!T110)</f>
        <v/>
      </c>
      <c r="BA110">
        <f>IF(PResult!O110="",0,PResult!O110)</f>
        <v>0</v>
      </c>
      <c r="BB110" t="str">
        <f>IF(ISERROR(INDEX(Panaboard!N:N,MATCH(CONCATENATE(A110,"-",T110),Panaboard!AF:AF,0))),"",INDEX(Panaboard!N:N,MATCH(CONCATENATE(A110,"-",T110),Panaboard!AF:AF,0)))</f>
        <v/>
      </c>
      <c r="BC110" t="str">
        <f t="shared" si="4"/>
        <v/>
      </c>
      <c r="BD110" t="str">
        <f>IF(ISERROR(INDEX(Panaboard!AD:AD,MATCH(CONCATENATE(A110,"-",T110),Panaboard!AF:AF,0))),"",INDEX(Panaboard!AD:AD,MATCH(CONCATENATE(A110,"-",T110),Panaboard!AF:AF,0)))</f>
        <v/>
      </c>
      <c r="BE110" t="str">
        <f>IF(ISERROR(INDEX(Panaboard!AE:AE,MATCH(CONCATENATE(A110,"-",T110),Panaboard!AF:AF,0))),"",INDEX(Panaboard!AE:AE,MATCH(CONCATENATE(A110,"-",T110),Panaboard!AF:AF,0)))</f>
        <v/>
      </c>
      <c r="BF110">
        <f>IF(OR(UPPER(TRIM(PResult!R110))="S",UPPER(TRIM(PResult!R110))="P"),PResult!M110,0)</f>
        <v>0</v>
      </c>
      <c r="BG110" t="str">
        <f>IF(ISERROR(INDEX(Panaboard!L:L,MATCH(CONCATENATE(A110,"-",T110),Panaboard!AF:AF,0))),"",INDEX(Panaboard!L:L,MATCH(CONCATENATE(A110,"-",T110),Panaboard!AF:AF,0)))</f>
        <v/>
      </c>
      <c r="BH110" t="str">
        <f>IF(ISERROR(INDEX(Panaboard!AG:AG,MATCH(CONCATENATE(A110,"-",T110),Panaboard!AF:AF,0))),"",INDEX(Panaboard!AG:AG,MATCH(CONCATENATE(A110,"-",T110),Panaboard!AF:AF,0)))</f>
        <v/>
      </c>
      <c r="BI110" t="str">
        <f t="shared" si="5"/>
        <v/>
      </c>
      <c r="BJ110" t="str">
        <f>IF(ISERROR(INDEX(CuttingList!F:F,MATCH(CONCATENATE(A110,"-",T110),CuttingList!E:E,0))),"",INDEX(CuttingList!F:F,MATCH(CONCATENATE(A110,"-",T110),CuttingList!E:E,0)))</f>
        <v/>
      </c>
    </row>
    <row r="111" spans="1:62" x14ac:dyDescent="0.25">
      <c r="A111" t="str">
        <f>IF(PResult!AL111="","",PResult!AL111)</f>
        <v/>
      </c>
      <c r="B111" t="str">
        <f>IF(PResult!F111="","",PResult!F111)</f>
        <v/>
      </c>
      <c r="C111" t="str">
        <f>IF(PResult!AN111="","",PResult!AN111)</f>
        <v/>
      </c>
      <c r="D111" t="str">
        <f>IF(PResult!AO111="","",PResult!AO111)</f>
        <v/>
      </c>
      <c r="E111" t="str">
        <f>IF(PResult!AP111="","",PResult!AP111)</f>
        <v/>
      </c>
      <c r="F111" t="str">
        <f>IF(PResult!AQ111="","",PResult!AQ111)</f>
        <v/>
      </c>
      <c r="G111">
        <f>IF(PResult!AR111="",0,ROUND(PResult!AR111,2))</f>
        <v>0</v>
      </c>
      <c r="I111">
        <f>IF(OR(UPPER(TRIM(PResult!R111))="S",UPPER(TRIM(PResult!R111))="P"),PResult!O111,0)</f>
        <v>0</v>
      </c>
      <c r="J111" t="str">
        <f>IF(ISERROR(INDEX(Panaboard!J:J,MATCH(CONCATENATE(A111,"-",T111),Panaboard!AF:AF,0))),"",TRIM(INDEX(Panaboard!J:J,MATCH(CONCATENATE(A111,"-",T111),Panaboard!AF:AF,0))))</f>
        <v/>
      </c>
      <c r="K111" t="str">
        <f>IF(ISERROR(INDEX(Panaboard!C:C,MATCH(CONCATENATE(A111,"-",T111),Panaboard!AF:AF,0))),"",INDEX(Panaboard!C:C,MATCH(CONCATENATE(A111,"-",T111),Panaboard!AF:AF,0)))</f>
        <v/>
      </c>
      <c r="L111" t="str">
        <f>IF(ISERROR(INDEX(Panaboard!D:D,MATCH(CONCATENATE(A111,"-",T111),Panaboard!AF:AF,0))),"",INDEX(Panaboard!D:D,MATCH(CONCATENATE(A111,"-",T111),Panaboard!AF:AF,0)))</f>
        <v/>
      </c>
      <c r="M111" t="str">
        <f>IF(ISERROR(INDEX(Panaboard!E:E,MATCH(CONCATENATE(A111,"-",T111),Panaboard!AF:AF,0))),"",INDEX(Panaboard!E:E,MATCH(CONCATENATE(A111,"-",T111),Panaboard!AF:AF,0)))</f>
        <v/>
      </c>
      <c r="N111" t="str">
        <f>IF(ISERROR(INDEX(Panaboard!F:F,MATCH(CONCATENATE(A111,"-",T111),Panaboard!AF:AF,0))),"",INDEX(Panaboard!F:F,MATCH(CONCATENATE(A111,"-",T111),Panaboard!AF:AF,0)))</f>
        <v/>
      </c>
      <c r="O111" t="str">
        <f>IF(ISERROR(INDEX(Panaboard!G:G,MATCH(CONCATENATE(A111,"-",T111),Panaboard!AF:AF,0))),"",INDEX(Panaboard!G:G,MATCH(CONCATENATE(A111,"-",T111),Panaboard!AF:AF,0)))</f>
        <v/>
      </c>
      <c r="P111" t="str">
        <f t="shared" si="3"/>
        <v/>
      </c>
      <c r="Q111" t="str">
        <f>IF(ISERROR(INDEX(Panaboard!H:H,MATCH(CONCATENATE(A111,"-",T111),Panaboard!AF:AF,0))),"",INDEX(Panaboard!H:H,MATCH(CONCATENATE(A111,"-",T111),Panaboard!AF:AF,0)))</f>
        <v/>
      </c>
      <c r="R111" t="str">
        <f>IF(ISERROR(INDEX(Panaboard!I:I,MATCH(CONCATENATE(A111,"-",T111),Panaboard!AF:AF,0))),"",INDEX(Panaboard!I:I,MATCH(CONCATENATE(A111,"-",T111),Panaboard!AF:AF,0)))</f>
        <v/>
      </c>
      <c r="S111" t="str">
        <f>CONCATENATE(PResult!AS111,PResult!AT111)</f>
        <v/>
      </c>
      <c r="T111" t="str">
        <f>IF(PResult!BG111="","",PResult!BG111)</f>
        <v/>
      </c>
      <c r="U111" t="str">
        <f>IF(PResult!Y111="","",PResult!Y111)</f>
        <v/>
      </c>
      <c r="V111" t="str">
        <f>IF(PResult!AU111="","",PResult!AU111)</f>
        <v/>
      </c>
      <c r="W111" t="str">
        <f>IF(PResult!R111="","",UPPER(TRIM(PResult!R111)))</f>
        <v/>
      </c>
      <c r="X111" t="str">
        <f>IF(PResult!AV111="","",PResult!AV111)</f>
        <v/>
      </c>
      <c r="Y111" t="str">
        <f>IF(PResult!AW111="","",PResult!AW111)</f>
        <v/>
      </c>
      <c r="Z111" t="str">
        <f>IF(PResult!AX111="","",PResult!AX111)</f>
        <v/>
      </c>
      <c r="AA111" t="str">
        <f>IF(PResult!AY111="","",PResult!AY111)</f>
        <v/>
      </c>
      <c r="AB111" t="str">
        <f>IF(PResult!AZ111="","",PResult!AZ111)</f>
        <v/>
      </c>
      <c r="AC111" t="str">
        <f>IF(PResult!BA111="","",PResult!BA111)</f>
        <v/>
      </c>
      <c r="AD111" t="str">
        <f>IF(PResult!G111="","",PResult!G111)</f>
        <v/>
      </c>
      <c r="AE111" t="str">
        <f>IF(PResult!H111="","",PResult!H111)</f>
        <v/>
      </c>
      <c r="AF111">
        <f>IF(OR(PResult!I111="(null)",PResult!I111=""),0,PResult!I111)</f>
        <v>0</v>
      </c>
      <c r="AG111" t="str">
        <f>TEXT(IF(ISERROR(INDEX(Panaboard!P:P,MATCH(CONCATENATE(A111,"-",T111),Panaboard!AF:AF,0))),"",INDEX(Panaboard!P:P,MATCH(CONCATENATE(A111,"-",T111),Panaboard!AF:AF,0))),"HH:MM")</f>
        <v/>
      </c>
      <c r="AH111" t="str">
        <f>TEXT(IF(ISERROR(INDEX(Panaboard!Q:Q,MATCH(CONCATENATE(A111,"-",T111),Panaboard!AF:AF,0))),"",INDEX(Panaboard!Q:Q,MATCH(CONCATENATE(A111,"-",T111),Panaboard!AF:AF,0))),"HH:MM")</f>
        <v/>
      </c>
      <c r="AI111" t="str">
        <f>TEXT(IF(ISERROR(INDEX(Panaboard!R:R,MATCH(CONCATENATE(A111,"-",T111),Panaboard!AF:AF,0))),"",INDEX(Panaboard!R:R,MATCH(CONCATENATE(A111,"-",T111),Panaboard!AF:AF,0))),"HH:MM")</f>
        <v/>
      </c>
      <c r="AJ111" t="str">
        <f>TEXT(IF(ISERROR(INDEX(Panaboard!S:S,MATCH(CONCATENATE(A111,"-",T111),Panaboard!AF:AF,0))),"",INDEX(Panaboard!S:S,MATCH(CONCATENATE(A111,"-",T111),Panaboard!AF:AF,0))),"HH:MM")</f>
        <v/>
      </c>
      <c r="AK111" t="str">
        <f>IF(PResult!BC111="","",PResult!BC111)</f>
        <v/>
      </c>
      <c r="AL111" t="str">
        <f>IF(PResult!BB111="","",PResult!BB111)</f>
        <v/>
      </c>
      <c r="AM111" t="str">
        <f>IF(PResult!BE111="","",PResult!BE111)</f>
        <v/>
      </c>
      <c r="AN111" t="str">
        <f>IF(PResult!BD111="","",PResult!BD111)</f>
        <v/>
      </c>
      <c r="AO111" t="str">
        <f>IF(PResult!BF111="","",PResult!BF111)</f>
        <v/>
      </c>
      <c r="AP111" t="str">
        <f>IF(ISERROR(INDEX(Panaboard!T:T,MATCH(CONCATENATE(A111,"-",T111),Panaboard!AF:AF,0))),"",INDEX(Panaboard!T:T,MATCH(CONCATENATE(A111,"-",T111),Panaboard!AF:AF,0)))</f>
        <v/>
      </c>
      <c r="AQ111" t="str">
        <f>IF(ISERROR(INDEX(Panaboard!U:U,MATCH(CONCATENATE(A111,"-",T111),Panaboard!AF:AF,0))),"",INDEX(Panaboard!U:U,MATCH(CONCATENATE(A111,"-",T111),Panaboard!AF:AF,0)))</f>
        <v/>
      </c>
      <c r="AR111" t="str">
        <f>IF(ISERROR(INDEX(Panaboard!V:V,MATCH(CONCATENATE(A111,"-",T111),Panaboard!AF:AF,0))),"",INDEX(Panaboard!V:V,MATCH(CONCATENATE(A111,"-",T111),Panaboard!AF:AF,0)))</f>
        <v/>
      </c>
      <c r="AS111" t="str">
        <f>IF(ISERROR(INDEX(Panaboard!W:W,MATCH(CONCATENATE(A111,"-",T111),Panaboard!AF:AF,0))),"",INDEX(Panaboard!W:W,MATCH(CONCATENATE(A111,"-",T111),Panaboard!AF:AF,0)))</f>
        <v/>
      </c>
      <c r="AT111" t="str">
        <f>IF(ISERROR(INDEX(Panaboard!X:X,MATCH(CONCATENATE(A111,"-",T111),Panaboard!AF:AF,0))),"",INDEX(Panaboard!X:X,MATCH(CONCATENATE(A111,"-",T111),Panaboard!AF:AF,0)))</f>
        <v/>
      </c>
      <c r="AU111" t="str">
        <f>IF(ISERROR(INDEX(Panaboard!Y:Y,MATCH(CONCATENATE(A111,"-",T111),Panaboard!AF:AF,0))),"",INDEX(Panaboard!Y:Y,MATCH(CONCATENATE(A111,"-",T111),Panaboard!AF:AF,0)))</f>
        <v/>
      </c>
      <c r="AV111" t="str">
        <f>IF(ISERROR(INDEX(Panaboard!Z:Z,MATCH(CONCATENATE(A111,"-",T111),Panaboard!AF:AF,0))),"",INDEX(Panaboard!Z:Z,MATCH(CONCATENATE(A111,"-",T111),Panaboard!AF:AF,0)))</f>
        <v/>
      </c>
      <c r="AW111" t="str">
        <f>IF(ISERROR(INDEX(Panaboard!AA:AA,MATCH(CONCATENATE(A111,"-",T111),Panaboard!AF:AF,0))),"",INDEX(Panaboard!AA:AA,MATCH(CONCATENATE(A111,"-",T111),Panaboard!AF:AF,0)))</f>
        <v/>
      </c>
      <c r="AX111" t="str">
        <f>IF(ISERROR(INDEX(Panaboard!AB:AB,MATCH(CONCATENATE(A111,"-",T111),Panaboard!AF:AF,0))),"",INDEX(Panaboard!AB:AB,MATCH(CONCATENATE(A111,"-",T111),Panaboard!AF:AF,0)))</f>
        <v/>
      </c>
      <c r="AY111" t="str">
        <f>IF(ISERROR(INDEX(Panaboard!AC:AC,MATCH(CONCATENATE(A111,"-",T111),Panaboard!AF:AF,0))),"",INDEX(Panaboard!AC:AC,MATCH(CONCATENATE(A111,"-",T111),Panaboard!AF:AF,0)))</f>
        <v/>
      </c>
      <c r="AZ111" t="str">
        <f>IF(OR(PResult!T111="",PResult!T111="(null)"),"",PResult!T111)</f>
        <v/>
      </c>
      <c r="BA111">
        <f>IF(PResult!O111="",0,PResult!O111)</f>
        <v>0</v>
      </c>
      <c r="BB111" t="str">
        <f>IF(ISERROR(INDEX(Panaboard!N:N,MATCH(CONCATENATE(A111,"-",T111),Panaboard!AF:AF,0))),"",INDEX(Panaboard!N:N,MATCH(CONCATENATE(A111,"-",T111),Panaboard!AF:AF,0)))</f>
        <v/>
      </c>
      <c r="BC111" t="str">
        <f t="shared" si="4"/>
        <v/>
      </c>
      <c r="BD111" t="str">
        <f>IF(ISERROR(INDEX(Panaboard!AD:AD,MATCH(CONCATENATE(A111,"-",T111),Panaboard!AF:AF,0))),"",INDEX(Panaboard!AD:AD,MATCH(CONCATENATE(A111,"-",T111),Panaboard!AF:AF,0)))</f>
        <v/>
      </c>
      <c r="BE111" t="str">
        <f>IF(ISERROR(INDEX(Panaboard!AE:AE,MATCH(CONCATENATE(A111,"-",T111),Panaboard!AF:AF,0))),"",INDEX(Panaboard!AE:AE,MATCH(CONCATENATE(A111,"-",T111),Panaboard!AF:AF,0)))</f>
        <v/>
      </c>
      <c r="BF111">
        <f>IF(OR(UPPER(TRIM(PResult!R111))="S",UPPER(TRIM(PResult!R111))="P"),PResult!M111,0)</f>
        <v>0</v>
      </c>
      <c r="BG111" t="str">
        <f>IF(ISERROR(INDEX(Panaboard!L:L,MATCH(CONCATENATE(A111,"-",T111),Panaboard!AF:AF,0))),"",INDEX(Panaboard!L:L,MATCH(CONCATENATE(A111,"-",T111),Panaboard!AF:AF,0)))</f>
        <v/>
      </c>
      <c r="BH111" t="str">
        <f>IF(ISERROR(INDEX(Panaboard!AG:AG,MATCH(CONCATENATE(A111,"-",T111),Panaboard!AF:AF,0))),"",INDEX(Panaboard!AG:AG,MATCH(CONCATENATE(A111,"-",T111),Panaboard!AF:AF,0)))</f>
        <v/>
      </c>
      <c r="BI111" t="str">
        <f t="shared" si="5"/>
        <v/>
      </c>
      <c r="BJ111" t="str">
        <f>IF(ISERROR(INDEX(CuttingList!F:F,MATCH(CONCATENATE(A111,"-",T111),CuttingList!E:E,0))),"",INDEX(CuttingList!F:F,MATCH(CONCATENATE(A111,"-",T111),CuttingList!E:E,0)))</f>
        <v/>
      </c>
    </row>
    <row r="112" spans="1:62" x14ac:dyDescent="0.25">
      <c r="A112" t="str">
        <f>IF(PResult!AL112="","",PResult!AL112)</f>
        <v/>
      </c>
      <c r="B112" t="str">
        <f>IF(PResult!F112="","",PResult!F112)</f>
        <v/>
      </c>
      <c r="C112" t="str">
        <f>IF(PResult!AN112="","",PResult!AN112)</f>
        <v/>
      </c>
      <c r="D112" t="str">
        <f>IF(PResult!AO112="","",PResult!AO112)</f>
        <v/>
      </c>
      <c r="E112" t="str">
        <f>IF(PResult!AP112="","",PResult!AP112)</f>
        <v/>
      </c>
      <c r="F112" t="str">
        <f>IF(PResult!AQ112="","",PResult!AQ112)</f>
        <v/>
      </c>
      <c r="G112">
        <f>IF(PResult!AR112="",0,ROUND(PResult!AR112,2))</f>
        <v>0</v>
      </c>
      <c r="I112">
        <f>IF(OR(UPPER(TRIM(PResult!R112))="S",UPPER(TRIM(PResult!R112))="P"),PResult!O112,0)</f>
        <v>0</v>
      </c>
      <c r="J112" t="str">
        <f>IF(ISERROR(INDEX(Panaboard!J:J,MATCH(CONCATENATE(A112,"-",T112),Panaboard!AF:AF,0))),"",TRIM(INDEX(Panaboard!J:J,MATCH(CONCATENATE(A112,"-",T112),Panaboard!AF:AF,0))))</f>
        <v/>
      </c>
      <c r="K112" t="str">
        <f>IF(ISERROR(INDEX(Panaboard!C:C,MATCH(CONCATENATE(A112,"-",T112),Panaboard!AF:AF,0))),"",INDEX(Panaboard!C:C,MATCH(CONCATENATE(A112,"-",T112),Panaboard!AF:AF,0)))</f>
        <v/>
      </c>
      <c r="L112" t="str">
        <f>IF(ISERROR(INDEX(Panaboard!D:D,MATCH(CONCATENATE(A112,"-",T112),Panaboard!AF:AF,0))),"",INDEX(Panaboard!D:D,MATCH(CONCATENATE(A112,"-",T112),Panaboard!AF:AF,0)))</f>
        <v/>
      </c>
      <c r="M112" t="str">
        <f>IF(ISERROR(INDEX(Panaboard!E:E,MATCH(CONCATENATE(A112,"-",T112),Panaboard!AF:AF,0))),"",INDEX(Panaboard!E:E,MATCH(CONCATENATE(A112,"-",T112),Panaboard!AF:AF,0)))</f>
        <v/>
      </c>
      <c r="N112" t="str">
        <f>IF(ISERROR(INDEX(Panaboard!F:F,MATCH(CONCATENATE(A112,"-",T112),Panaboard!AF:AF,0))),"",INDEX(Panaboard!F:F,MATCH(CONCATENATE(A112,"-",T112),Panaboard!AF:AF,0)))</f>
        <v/>
      </c>
      <c r="O112" t="str">
        <f>IF(ISERROR(INDEX(Panaboard!G:G,MATCH(CONCATENATE(A112,"-",T112),Panaboard!AF:AF,0))),"",INDEX(Panaboard!G:G,MATCH(CONCATENATE(A112,"-",T112),Panaboard!AF:AF,0)))</f>
        <v/>
      </c>
      <c r="P112" t="str">
        <f t="shared" si="3"/>
        <v/>
      </c>
      <c r="Q112" t="str">
        <f>IF(ISERROR(INDEX(Panaboard!H:H,MATCH(CONCATENATE(A112,"-",T112),Panaboard!AF:AF,0))),"",INDEX(Panaboard!H:H,MATCH(CONCATENATE(A112,"-",T112),Panaboard!AF:AF,0)))</f>
        <v/>
      </c>
      <c r="R112" t="str">
        <f>IF(ISERROR(INDEX(Panaboard!I:I,MATCH(CONCATENATE(A112,"-",T112),Panaboard!AF:AF,0))),"",INDEX(Panaboard!I:I,MATCH(CONCATENATE(A112,"-",T112),Panaboard!AF:AF,0)))</f>
        <v/>
      </c>
      <c r="S112" t="str">
        <f>CONCATENATE(PResult!AS112,PResult!AT112)</f>
        <v/>
      </c>
      <c r="T112" t="str">
        <f>IF(PResult!BG112="","",PResult!BG112)</f>
        <v/>
      </c>
      <c r="U112" t="str">
        <f>IF(PResult!Y112="","",PResult!Y112)</f>
        <v/>
      </c>
      <c r="V112" t="str">
        <f>IF(PResult!AU112="","",PResult!AU112)</f>
        <v/>
      </c>
      <c r="W112" t="str">
        <f>IF(PResult!R112="","",UPPER(TRIM(PResult!R112)))</f>
        <v/>
      </c>
      <c r="X112" t="str">
        <f>IF(PResult!AV112="","",PResult!AV112)</f>
        <v/>
      </c>
      <c r="Y112" t="str">
        <f>IF(PResult!AW112="","",PResult!AW112)</f>
        <v/>
      </c>
      <c r="Z112" t="str">
        <f>IF(PResult!AX112="","",PResult!AX112)</f>
        <v/>
      </c>
      <c r="AA112" t="str">
        <f>IF(PResult!AY112="","",PResult!AY112)</f>
        <v/>
      </c>
      <c r="AB112" t="str">
        <f>IF(PResult!AZ112="","",PResult!AZ112)</f>
        <v/>
      </c>
      <c r="AC112" t="str">
        <f>IF(PResult!BA112="","",PResult!BA112)</f>
        <v/>
      </c>
      <c r="AD112" t="str">
        <f>IF(PResult!G112="","",PResult!G112)</f>
        <v/>
      </c>
      <c r="AE112" t="str">
        <f>IF(PResult!H112="","",PResult!H112)</f>
        <v/>
      </c>
      <c r="AF112">
        <f>IF(OR(PResult!I112="(null)",PResult!I112=""),0,PResult!I112)</f>
        <v>0</v>
      </c>
      <c r="AG112" t="str">
        <f>TEXT(IF(ISERROR(INDEX(Panaboard!P:P,MATCH(CONCATENATE(A112,"-",T112),Panaboard!AF:AF,0))),"",INDEX(Panaboard!P:P,MATCH(CONCATENATE(A112,"-",T112),Panaboard!AF:AF,0))),"HH:MM")</f>
        <v/>
      </c>
      <c r="AH112" t="str">
        <f>TEXT(IF(ISERROR(INDEX(Panaboard!Q:Q,MATCH(CONCATENATE(A112,"-",T112),Panaboard!AF:AF,0))),"",INDEX(Panaboard!Q:Q,MATCH(CONCATENATE(A112,"-",T112),Panaboard!AF:AF,0))),"HH:MM")</f>
        <v/>
      </c>
      <c r="AI112" t="str">
        <f>TEXT(IF(ISERROR(INDEX(Panaboard!R:R,MATCH(CONCATENATE(A112,"-",T112),Panaboard!AF:AF,0))),"",INDEX(Panaboard!R:R,MATCH(CONCATENATE(A112,"-",T112),Panaboard!AF:AF,0))),"HH:MM")</f>
        <v/>
      </c>
      <c r="AJ112" t="str">
        <f>TEXT(IF(ISERROR(INDEX(Panaboard!S:S,MATCH(CONCATENATE(A112,"-",T112),Panaboard!AF:AF,0))),"",INDEX(Panaboard!S:S,MATCH(CONCATENATE(A112,"-",T112),Panaboard!AF:AF,0))),"HH:MM")</f>
        <v/>
      </c>
      <c r="AK112" t="str">
        <f>IF(PResult!BC112="","",PResult!BC112)</f>
        <v/>
      </c>
      <c r="AL112" t="str">
        <f>IF(PResult!BB112="","",PResult!BB112)</f>
        <v/>
      </c>
      <c r="AM112" t="str">
        <f>IF(PResult!BE112="","",PResult!BE112)</f>
        <v/>
      </c>
      <c r="AN112" t="str">
        <f>IF(PResult!BD112="","",PResult!BD112)</f>
        <v/>
      </c>
      <c r="AO112" t="str">
        <f>IF(PResult!BF112="","",PResult!BF112)</f>
        <v/>
      </c>
      <c r="AP112" t="str">
        <f>IF(ISERROR(INDEX(Panaboard!T:T,MATCH(CONCATENATE(A112,"-",T112),Panaboard!AF:AF,0))),"",INDEX(Panaboard!T:T,MATCH(CONCATENATE(A112,"-",T112),Panaboard!AF:AF,0)))</f>
        <v/>
      </c>
      <c r="AQ112" t="str">
        <f>IF(ISERROR(INDEX(Panaboard!U:U,MATCH(CONCATENATE(A112,"-",T112),Panaboard!AF:AF,0))),"",INDEX(Panaboard!U:U,MATCH(CONCATENATE(A112,"-",T112),Panaboard!AF:AF,0)))</f>
        <v/>
      </c>
      <c r="AR112" t="str">
        <f>IF(ISERROR(INDEX(Panaboard!V:V,MATCH(CONCATENATE(A112,"-",T112),Panaboard!AF:AF,0))),"",INDEX(Panaboard!V:V,MATCH(CONCATENATE(A112,"-",T112),Panaboard!AF:AF,0)))</f>
        <v/>
      </c>
      <c r="AS112" t="str">
        <f>IF(ISERROR(INDEX(Panaboard!W:W,MATCH(CONCATENATE(A112,"-",T112),Panaboard!AF:AF,0))),"",INDEX(Panaboard!W:W,MATCH(CONCATENATE(A112,"-",T112),Panaboard!AF:AF,0)))</f>
        <v/>
      </c>
      <c r="AT112" t="str">
        <f>IF(ISERROR(INDEX(Panaboard!X:X,MATCH(CONCATENATE(A112,"-",T112),Panaboard!AF:AF,0))),"",INDEX(Panaboard!X:X,MATCH(CONCATENATE(A112,"-",T112),Panaboard!AF:AF,0)))</f>
        <v/>
      </c>
      <c r="AU112" t="str">
        <f>IF(ISERROR(INDEX(Panaboard!Y:Y,MATCH(CONCATENATE(A112,"-",T112),Panaboard!AF:AF,0))),"",INDEX(Panaboard!Y:Y,MATCH(CONCATENATE(A112,"-",T112),Panaboard!AF:AF,0)))</f>
        <v/>
      </c>
      <c r="AV112" t="str">
        <f>IF(ISERROR(INDEX(Panaboard!Z:Z,MATCH(CONCATENATE(A112,"-",T112),Panaboard!AF:AF,0))),"",INDEX(Panaboard!Z:Z,MATCH(CONCATENATE(A112,"-",T112),Panaboard!AF:AF,0)))</f>
        <v/>
      </c>
      <c r="AW112" t="str">
        <f>IF(ISERROR(INDEX(Panaboard!AA:AA,MATCH(CONCATENATE(A112,"-",T112),Panaboard!AF:AF,0))),"",INDEX(Panaboard!AA:AA,MATCH(CONCATENATE(A112,"-",T112),Panaboard!AF:AF,0)))</f>
        <v/>
      </c>
      <c r="AX112" t="str">
        <f>IF(ISERROR(INDEX(Panaboard!AB:AB,MATCH(CONCATENATE(A112,"-",T112),Panaboard!AF:AF,0))),"",INDEX(Panaboard!AB:AB,MATCH(CONCATENATE(A112,"-",T112),Panaboard!AF:AF,0)))</f>
        <v/>
      </c>
      <c r="AY112" t="str">
        <f>IF(ISERROR(INDEX(Panaboard!AC:AC,MATCH(CONCATENATE(A112,"-",T112),Panaboard!AF:AF,0))),"",INDEX(Panaboard!AC:AC,MATCH(CONCATENATE(A112,"-",T112),Panaboard!AF:AF,0)))</f>
        <v/>
      </c>
      <c r="AZ112" t="str">
        <f>IF(OR(PResult!T112="",PResult!T112="(null)"),"",PResult!T112)</f>
        <v/>
      </c>
      <c r="BA112">
        <f>IF(PResult!O112="",0,PResult!O112)</f>
        <v>0</v>
      </c>
      <c r="BB112" t="str">
        <f>IF(ISERROR(INDEX(Panaboard!N:N,MATCH(CONCATENATE(A112,"-",T112),Panaboard!AF:AF,0))),"",INDEX(Panaboard!N:N,MATCH(CONCATENATE(A112,"-",T112),Panaboard!AF:AF,0)))</f>
        <v/>
      </c>
      <c r="BC112" t="str">
        <f t="shared" si="4"/>
        <v/>
      </c>
      <c r="BD112" t="str">
        <f>IF(ISERROR(INDEX(Panaboard!AD:AD,MATCH(CONCATENATE(A112,"-",T112),Panaboard!AF:AF,0))),"",INDEX(Panaboard!AD:AD,MATCH(CONCATENATE(A112,"-",T112),Panaboard!AF:AF,0)))</f>
        <v/>
      </c>
      <c r="BE112" t="str">
        <f>IF(ISERROR(INDEX(Panaboard!AE:AE,MATCH(CONCATENATE(A112,"-",T112),Panaboard!AF:AF,0))),"",INDEX(Panaboard!AE:AE,MATCH(CONCATENATE(A112,"-",T112),Panaboard!AF:AF,0)))</f>
        <v/>
      </c>
      <c r="BF112">
        <f>IF(OR(UPPER(TRIM(PResult!R112))="S",UPPER(TRIM(PResult!R112))="P"),PResult!M112,0)</f>
        <v>0</v>
      </c>
      <c r="BG112" t="str">
        <f>IF(ISERROR(INDEX(Panaboard!L:L,MATCH(CONCATENATE(A112,"-",T112),Panaboard!AF:AF,0))),"",INDEX(Panaboard!L:L,MATCH(CONCATENATE(A112,"-",T112),Panaboard!AF:AF,0)))</f>
        <v/>
      </c>
      <c r="BH112" t="str">
        <f>IF(ISERROR(INDEX(Panaboard!AG:AG,MATCH(CONCATENATE(A112,"-",T112),Panaboard!AF:AF,0))),"",INDEX(Panaboard!AG:AG,MATCH(CONCATENATE(A112,"-",T112),Panaboard!AF:AF,0)))</f>
        <v/>
      </c>
      <c r="BI112" t="str">
        <f t="shared" si="5"/>
        <v/>
      </c>
      <c r="BJ112" t="str">
        <f>IF(ISERROR(INDEX(CuttingList!F:F,MATCH(CONCATENATE(A112,"-",T112),CuttingList!E:E,0))),"",INDEX(CuttingList!F:F,MATCH(CONCATENATE(A112,"-",T112),CuttingList!E:E,0)))</f>
        <v/>
      </c>
    </row>
    <row r="113" spans="1:62" x14ac:dyDescent="0.25">
      <c r="A113" t="str">
        <f>IF(PResult!AL113="","",PResult!AL113)</f>
        <v/>
      </c>
      <c r="B113" t="str">
        <f>IF(PResult!F113="","",PResult!F113)</f>
        <v/>
      </c>
      <c r="C113" t="str">
        <f>IF(PResult!AN113="","",PResult!AN113)</f>
        <v/>
      </c>
      <c r="D113" t="str">
        <f>IF(PResult!AO113="","",PResult!AO113)</f>
        <v/>
      </c>
      <c r="E113" t="str">
        <f>IF(PResult!AP113="","",PResult!AP113)</f>
        <v/>
      </c>
      <c r="F113" t="str">
        <f>IF(PResult!AQ113="","",PResult!AQ113)</f>
        <v/>
      </c>
      <c r="G113">
        <f>IF(PResult!AR113="",0,ROUND(PResult!AR113,2))</f>
        <v>0</v>
      </c>
      <c r="I113">
        <f>IF(OR(UPPER(TRIM(PResult!R113))="S",UPPER(TRIM(PResult!R113))="P"),PResult!O113,0)</f>
        <v>0</v>
      </c>
      <c r="J113" t="str">
        <f>IF(ISERROR(INDEX(Panaboard!J:J,MATCH(CONCATENATE(A113,"-",T113),Panaboard!AF:AF,0))),"",TRIM(INDEX(Panaboard!J:J,MATCH(CONCATENATE(A113,"-",T113),Panaboard!AF:AF,0))))</f>
        <v/>
      </c>
      <c r="K113" t="str">
        <f>IF(ISERROR(INDEX(Panaboard!C:C,MATCH(CONCATENATE(A113,"-",T113),Panaboard!AF:AF,0))),"",INDEX(Panaboard!C:C,MATCH(CONCATENATE(A113,"-",T113),Panaboard!AF:AF,0)))</f>
        <v/>
      </c>
      <c r="L113" t="str">
        <f>IF(ISERROR(INDEX(Panaboard!D:D,MATCH(CONCATENATE(A113,"-",T113),Panaboard!AF:AF,0))),"",INDEX(Panaboard!D:D,MATCH(CONCATENATE(A113,"-",T113),Panaboard!AF:AF,0)))</f>
        <v/>
      </c>
      <c r="M113" t="str">
        <f>IF(ISERROR(INDEX(Panaboard!E:E,MATCH(CONCATENATE(A113,"-",T113),Panaboard!AF:AF,0))),"",INDEX(Panaboard!E:E,MATCH(CONCATENATE(A113,"-",T113),Panaboard!AF:AF,0)))</f>
        <v/>
      </c>
      <c r="N113" t="str">
        <f>IF(ISERROR(INDEX(Panaboard!F:F,MATCH(CONCATENATE(A113,"-",T113),Panaboard!AF:AF,0))),"",INDEX(Panaboard!F:F,MATCH(CONCATENATE(A113,"-",T113),Panaboard!AF:AF,0)))</f>
        <v/>
      </c>
      <c r="O113" t="str">
        <f>IF(ISERROR(INDEX(Panaboard!G:G,MATCH(CONCATENATE(A113,"-",T113),Panaboard!AF:AF,0))),"",INDEX(Panaboard!G:G,MATCH(CONCATENATE(A113,"-",T113),Panaboard!AF:AF,0)))</f>
        <v/>
      </c>
      <c r="P113" t="str">
        <f t="shared" si="3"/>
        <v/>
      </c>
      <c r="Q113" t="str">
        <f>IF(ISERROR(INDEX(Panaboard!H:H,MATCH(CONCATENATE(A113,"-",T113),Panaboard!AF:AF,0))),"",INDEX(Panaboard!H:H,MATCH(CONCATENATE(A113,"-",T113),Panaboard!AF:AF,0)))</f>
        <v/>
      </c>
      <c r="R113" t="str">
        <f>IF(ISERROR(INDEX(Panaboard!I:I,MATCH(CONCATENATE(A113,"-",T113),Panaboard!AF:AF,0))),"",INDEX(Panaboard!I:I,MATCH(CONCATENATE(A113,"-",T113),Panaboard!AF:AF,0)))</f>
        <v/>
      </c>
      <c r="S113" t="str">
        <f>CONCATENATE(PResult!AS113,PResult!AT113)</f>
        <v/>
      </c>
      <c r="T113" t="str">
        <f>IF(PResult!BG113="","",PResult!BG113)</f>
        <v/>
      </c>
      <c r="U113" t="str">
        <f>IF(PResult!Y113="","",PResult!Y113)</f>
        <v/>
      </c>
      <c r="V113" t="str">
        <f>IF(PResult!AU113="","",PResult!AU113)</f>
        <v/>
      </c>
      <c r="W113" t="str">
        <f>IF(PResult!R113="","",UPPER(TRIM(PResult!R113)))</f>
        <v/>
      </c>
      <c r="X113" t="str">
        <f>IF(PResult!AV113="","",PResult!AV113)</f>
        <v/>
      </c>
      <c r="Y113" t="str">
        <f>IF(PResult!AW113="","",PResult!AW113)</f>
        <v/>
      </c>
      <c r="Z113" t="str">
        <f>IF(PResult!AX113="","",PResult!AX113)</f>
        <v/>
      </c>
      <c r="AA113" t="str">
        <f>IF(PResult!AY113="","",PResult!AY113)</f>
        <v/>
      </c>
      <c r="AB113" t="str">
        <f>IF(PResult!AZ113="","",PResult!AZ113)</f>
        <v/>
      </c>
      <c r="AC113" t="str">
        <f>IF(PResult!BA113="","",PResult!BA113)</f>
        <v/>
      </c>
      <c r="AD113" t="str">
        <f>IF(PResult!G113="","",PResult!G113)</f>
        <v/>
      </c>
      <c r="AE113" t="str">
        <f>IF(PResult!H113="","",PResult!H113)</f>
        <v/>
      </c>
      <c r="AF113">
        <f>IF(OR(PResult!I113="(null)",PResult!I113=""),0,PResult!I113)</f>
        <v>0</v>
      </c>
      <c r="AG113" t="str">
        <f>TEXT(IF(ISERROR(INDEX(Panaboard!P:P,MATCH(CONCATENATE(A113,"-",T113),Panaboard!AF:AF,0))),"",INDEX(Panaboard!P:P,MATCH(CONCATENATE(A113,"-",T113),Panaboard!AF:AF,0))),"HH:MM")</f>
        <v/>
      </c>
      <c r="AH113" t="str">
        <f>TEXT(IF(ISERROR(INDEX(Panaboard!Q:Q,MATCH(CONCATENATE(A113,"-",T113),Panaboard!AF:AF,0))),"",INDEX(Panaboard!Q:Q,MATCH(CONCATENATE(A113,"-",T113),Panaboard!AF:AF,0))),"HH:MM")</f>
        <v/>
      </c>
      <c r="AI113" t="str">
        <f>TEXT(IF(ISERROR(INDEX(Panaboard!R:R,MATCH(CONCATENATE(A113,"-",T113),Panaboard!AF:AF,0))),"",INDEX(Panaboard!R:R,MATCH(CONCATENATE(A113,"-",T113),Panaboard!AF:AF,0))),"HH:MM")</f>
        <v/>
      </c>
      <c r="AJ113" t="str">
        <f>TEXT(IF(ISERROR(INDEX(Panaboard!S:S,MATCH(CONCATENATE(A113,"-",T113),Panaboard!AF:AF,0))),"",INDEX(Panaboard!S:S,MATCH(CONCATENATE(A113,"-",T113),Panaboard!AF:AF,0))),"HH:MM")</f>
        <v/>
      </c>
      <c r="AK113" t="str">
        <f>IF(PResult!BC113="","",PResult!BC113)</f>
        <v/>
      </c>
      <c r="AL113" t="str">
        <f>IF(PResult!BB113="","",PResult!BB113)</f>
        <v/>
      </c>
      <c r="AM113" t="str">
        <f>IF(PResult!BE113="","",PResult!BE113)</f>
        <v/>
      </c>
      <c r="AN113" t="str">
        <f>IF(PResult!BD113="","",PResult!BD113)</f>
        <v/>
      </c>
      <c r="AO113" t="str">
        <f>IF(PResult!BF113="","",PResult!BF113)</f>
        <v/>
      </c>
      <c r="AP113" t="str">
        <f>IF(ISERROR(INDEX(Panaboard!T:T,MATCH(CONCATENATE(A113,"-",T113),Panaboard!AF:AF,0))),"",INDEX(Panaboard!T:T,MATCH(CONCATENATE(A113,"-",T113),Panaboard!AF:AF,0)))</f>
        <v/>
      </c>
      <c r="AQ113" t="str">
        <f>IF(ISERROR(INDEX(Panaboard!U:U,MATCH(CONCATENATE(A113,"-",T113),Panaboard!AF:AF,0))),"",INDEX(Panaboard!U:U,MATCH(CONCATENATE(A113,"-",T113),Panaboard!AF:AF,0)))</f>
        <v/>
      </c>
      <c r="AR113" t="str">
        <f>IF(ISERROR(INDEX(Panaboard!V:V,MATCH(CONCATENATE(A113,"-",T113),Panaboard!AF:AF,0))),"",INDEX(Panaboard!V:V,MATCH(CONCATENATE(A113,"-",T113),Panaboard!AF:AF,0)))</f>
        <v/>
      </c>
      <c r="AS113" t="str">
        <f>IF(ISERROR(INDEX(Panaboard!W:W,MATCH(CONCATENATE(A113,"-",T113),Panaboard!AF:AF,0))),"",INDEX(Panaboard!W:W,MATCH(CONCATENATE(A113,"-",T113),Panaboard!AF:AF,0)))</f>
        <v/>
      </c>
      <c r="AT113" t="str">
        <f>IF(ISERROR(INDEX(Panaboard!X:X,MATCH(CONCATENATE(A113,"-",T113),Panaboard!AF:AF,0))),"",INDEX(Panaboard!X:X,MATCH(CONCATENATE(A113,"-",T113),Panaboard!AF:AF,0)))</f>
        <v/>
      </c>
      <c r="AU113" t="str">
        <f>IF(ISERROR(INDEX(Panaboard!Y:Y,MATCH(CONCATENATE(A113,"-",T113),Panaboard!AF:AF,0))),"",INDEX(Panaboard!Y:Y,MATCH(CONCATENATE(A113,"-",T113),Panaboard!AF:AF,0)))</f>
        <v/>
      </c>
      <c r="AV113" t="str">
        <f>IF(ISERROR(INDEX(Panaboard!Z:Z,MATCH(CONCATENATE(A113,"-",T113),Panaboard!AF:AF,0))),"",INDEX(Panaboard!Z:Z,MATCH(CONCATENATE(A113,"-",T113),Panaboard!AF:AF,0)))</f>
        <v/>
      </c>
      <c r="AW113" t="str">
        <f>IF(ISERROR(INDEX(Panaboard!AA:AA,MATCH(CONCATENATE(A113,"-",T113),Panaboard!AF:AF,0))),"",INDEX(Panaboard!AA:AA,MATCH(CONCATENATE(A113,"-",T113),Panaboard!AF:AF,0)))</f>
        <v/>
      </c>
      <c r="AX113" t="str">
        <f>IF(ISERROR(INDEX(Panaboard!AB:AB,MATCH(CONCATENATE(A113,"-",T113),Panaboard!AF:AF,0))),"",INDEX(Panaboard!AB:AB,MATCH(CONCATENATE(A113,"-",T113),Panaboard!AF:AF,0)))</f>
        <v/>
      </c>
      <c r="AY113" t="str">
        <f>IF(ISERROR(INDEX(Panaboard!AC:AC,MATCH(CONCATENATE(A113,"-",T113),Panaboard!AF:AF,0))),"",INDEX(Panaboard!AC:AC,MATCH(CONCATENATE(A113,"-",T113),Panaboard!AF:AF,0)))</f>
        <v/>
      </c>
      <c r="AZ113" t="str">
        <f>IF(OR(PResult!T113="",PResult!T113="(null)"),"",PResult!T113)</f>
        <v/>
      </c>
      <c r="BA113">
        <f>IF(PResult!O113="",0,PResult!O113)</f>
        <v>0</v>
      </c>
      <c r="BB113" t="str">
        <f>IF(ISERROR(INDEX(Panaboard!N:N,MATCH(CONCATENATE(A113,"-",T113),Panaboard!AF:AF,0))),"",INDEX(Panaboard!N:N,MATCH(CONCATENATE(A113,"-",T113),Panaboard!AF:AF,0)))</f>
        <v/>
      </c>
      <c r="BC113" t="str">
        <f t="shared" si="4"/>
        <v/>
      </c>
      <c r="BD113" t="str">
        <f>IF(ISERROR(INDEX(Panaboard!AD:AD,MATCH(CONCATENATE(A113,"-",T113),Panaboard!AF:AF,0))),"",INDEX(Panaboard!AD:AD,MATCH(CONCATENATE(A113,"-",T113),Panaboard!AF:AF,0)))</f>
        <v/>
      </c>
      <c r="BE113" t="str">
        <f>IF(ISERROR(INDEX(Panaboard!AE:AE,MATCH(CONCATENATE(A113,"-",T113),Panaboard!AF:AF,0))),"",INDEX(Panaboard!AE:AE,MATCH(CONCATENATE(A113,"-",T113),Panaboard!AF:AF,0)))</f>
        <v/>
      </c>
      <c r="BF113">
        <f>IF(OR(UPPER(TRIM(PResult!R113))="S",UPPER(TRIM(PResult!R113))="P"),PResult!M113,0)</f>
        <v>0</v>
      </c>
      <c r="BG113" t="str">
        <f>IF(ISERROR(INDEX(Panaboard!L:L,MATCH(CONCATENATE(A113,"-",T113),Panaboard!AF:AF,0))),"",INDEX(Panaboard!L:L,MATCH(CONCATENATE(A113,"-",T113),Panaboard!AF:AF,0)))</f>
        <v/>
      </c>
      <c r="BH113" t="str">
        <f>IF(ISERROR(INDEX(Panaboard!AG:AG,MATCH(CONCATENATE(A113,"-",T113),Panaboard!AF:AF,0))),"",INDEX(Panaboard!AG:AG,MATCH(CONCATENATE(A113,"-",T113),Panaboard!AF:AF,0)))</f>
        <v/>
      </c>
      <c r="BI113" t="str">
        <f t="shared" si="5"/>
        <v/>
      </c>
      <c r="BJ113" t="str">
        <f>IF(ISERROR(INDEX(CuttingList!F:F,MATCH(CONCATENATE(A113,"-",T113),CuttingList!E:E,0))),"",INDEX(CuttingList!F:F,MATCH(CONCATENATE(A113,"-",T113),CuttingList!E:E,0)))</f>
        <v/>
      </c>
    </row>
    <row r="114" spans="1:62" x14ac:dyDescent="0.25">
      <c r="A114" t="str">
        <f>IF(PResult!AL114="","",PResult!AL114)</f>
        <v/>
      </c>
      <c r="B114" t="str">
        <f>IF(PResult!F114="","",PResult!F114)</f>
        <v/>
      </c>
      <c r="C114" t="str">
        <f>IF(PResult!AN114="","",PResult!AN114)</f>
        <v/>
      </c>
      <c r="D114" t="str">
        <f>IF(PResult!AO114="","",PResult!AO114)</f>
        <v/>
      </c>
      <c r="E114" t="str">
        <f>IF(PResult!AP114="","",PResult!AP114)</f>
        <v/>
      </c>
      <c r="F114" t="str">
        <f>IF(PResult!AQ114="","",PResult!AQ114)</f>
        <v/>
      </c>
      <c r="G114">
        <f>IF(PResult!AR114="",0,ROUND(PResult!AR114,2))</f>
        <v>0</v>
      </c>
      <c r="I114">
        <f>IF(OR(UPPER(TRIM(PResult!R114))="S",UPPER(TRIM(PResult!R114))="P"),PResult!O114,0)</f>
        <v>0</v>
      </c>
      <c r="J114" t="str">
        <f>IF(ISERROR(INDEX(Panaboard!J:J,MATCH(CONCATENATE(A114,"-",T114),Panaboard!AF:AF,0))),"",TRIM(INDEX(Panaboard!J:J,MATCH(CONCATENATE(A114,"-",T114),Panaboard!AF:AF,0))))</f>
        <v/>
      </c>
      <c r="K114" t="str">
        <f>IF(ISERROR(INDEX(Panaboard!C:C,MATCH(CONCATENATE(A114,"-",T114),Panaboard!AF:AF,0))),"",INDEX(Panaboard!C:C,MATCH(CONCATENATE(A114,"-",T114),Panaboard!AF:AF,0)))</f>
        <v/>
      </c>
      <c r="L114" t="str">
        <f>IF(ISERROR(INDEX(Panaboard!D:D,MATCH(CONCATENATE(A114,"-",T114),Panaboard!AF:AF,0))),"",INDEX(Panaboard!D:D,MATCH(CONCATENATE(A114,"-",T114),Panaboard!AF:AF,0)))</f>
        <v/>
      </c>
      <c r="M114" t="str">
        <f>IF(ISERROR(INDEX(Panaboard!E:E,MATCH(CONCATENATE(A114,"-",T114),Panaboard!AF:AF,0))),"",INDEX(Panaboard!E:E,MATCH(CONCATENATE(A114,"-",T114),Panaboard!AF:AF,0)))</f>
        <v/>
      </c>
      <c r="N114" t="str">
        <f>IF(ISERROR(INDEX(Panaboard!F:F,MATCH(CONCATENATE(A114,"-",T114),Panaboard!AF:AF,0))),"",INDEX(Panaboard!F:F,MATCH(CONCATENATE(A114,"-",T114),Panaboard!AF:AF,0)))</f>
        <v/>
      </c>
      <c r="O114" t="str">
        <f>IF(ISERROR(INDEX(Panaboard!G:G,MATCH(CONCATENATE(A114,"-",T114),Panaboard!AF:AF,0))),"",INDEX(Panaboard!G:G,MATCH(CONCATENATE(A114,"-",T114),Panaboard!AF:AF,0)))</f>
        <v/>
      </c>
      <c r="P114" t="str">
        <f t="shared" si="3"/>
        <v/>
      </c>
      <c r="Q114" t="str">
        <f>IF(ISERROR(INDEX(Panaboard!H:H,MATCH(CONCATENATE(A114,"-",T114),Panaboard!AF:AF,0))),"",INDEX(Panaboard!H:H,MATCH(CONCATENATE(A114,"-",T114),Panaboard!AF:AF,0)))</f>
        <v/>
      </c>
      <c r="R114" t="str">
        <f>IF(ISERROR(INDEX(Panaboard!I:I,MATCH(CONCATENATE(A114,"-",T114),Panaboard!AF:AF,0))),"",INDEX(Panaboard!I:I,MATCH(CONCATENATE(A114,"-",T114),Panaboard!AF:AF,0)))</f>
        <v/>
      </c>
      <c r="S114" t="str">
        <f>CONCATENATE(PResult!AS114,PResult!AT114)</f>
        <v/>
      </c>
      <c r="T114" t="str">
        <f>IF(PResult!BG114="","",PResult!BG114)</f>
        <v/>
      </c>
      <c r="U114" t="str">
        <f>IF(PResult!Y114="","",PResult!Y114)</f>
        <v/>
      </c>
      <c r="V114" t="str">
        <f>IF(PResult!AU114="","",PResult!AU114)</f>
        <v/>
      </c>
      <c r="W114" t="str">
        <f>IF(PResult!R114="","",UPPER(TRIM(PResult!R114)))</f>
        <v/>
      </c>
      <c r="X114" t="str">
        <f>IF(PResult!AV114="","",PResult!AV114)</f>
        <v/>
      </c>
      <c r="Y114" t="str">
        <f>IF(PResult!AW114="","",PResult!AW114)</f>
        <v/>
      </c>
      <c r="Z114" t="str">
        <f>IF(PResult!AX114="","",PResult!AX114)</f>
        <v/>
      </c>
      <c r="AA114" t="str">
        <f>IF(PResult!AY114="","",PResult!AY114)</f>
        <v/>
      </c>
      <c r="AB114" t="str">
        <f>IF(PResult!AZ114="","",PResult!AZ114)</f>
        <v/>
      </c>
      <c r="AC114" t="str">
        <f>IF(PResult!BA114="","",PResult!BA114)</f>
        <v/>
      </c>
      <c r="AD114" t="str">
        <f>IF(PResult!G114="","",PResult!G114)</f>
        <v/>
      </c>
      <c r="AE114" t="str">
        <f>IF(PResult!H114="","",PResult!H114)</f>
        <v/>
      </c>
      <c r="AF114">
        <f>IF(OR(PResult!I114="(null)",PResult!I114=""),0,PResult!I114)</f>
        <v>0</v>
      </c>
      <c r="AG114" t="str">
        <f>TEXT(IF(ISERROR(INDEX(Panaboard!P:P,MATCH(CONCATENATE(A114,"-",T114),Panaboard!AF:AF,0))),"",INDEX(Panaboard!P:P,MATCH(CONCATENATE(A114,"-",T114),Panaboard!AF:AF,0))),"HH:MM")</f>
        <v/>
      </c>
      <c r="AH114" t="str">
        <f>TEXT(IF(ISERROR(INDEX(Panaboard!Q:Q,MATCH(CONCATENATE(A114,"-",T114),Panaboard!AF:AF,0))),"",INDEX(Panaboard!Q:Q,MATCH(CONCATENATE(A114,"-",T114),Panaboard!AF:AF,0))),"HH:MM")</f>
        <v/>
      </c>
      <c r="AI114" t="str">
        <f>TEXT(IF(ISERROR(INDEX(Panaboard!R:R,MATCH(CONCATENATE(A114,"-",T114),Panaboard!AF:AF,0))),"",INDEX(Panaboard!R:R,MATCH(CONCATENATE(A114,"-",T114),Panaboard!AF:AF,0))),"HH:MM")</f>
        <v/>
      </c>
      <c r="AJ114" t="str">
        <f>TEXT(IF(ISERROR(INDEX(Panaboard!S:S,MATCH(CONCATENATE(A114,"-",T114),Panaboard!AF:AF,0))),"",INDEX(Panaboard!S:S,MATCH(CONCATENATE(A114,"-",T114),Panaboard!AF:AF,0))),"HH:MM")</f>
        <v/>
      </c>
      <c r="AK114" t="str">
        <f>IF(PResult!BC114="","",PResult!BC114)</f>
        <v/>
      </c>
      <c r="AL114" t="str">
        <f>IF(PResult!BB114="","",PResult!BB114)</f>
        <v/>
      </c>
      <c r="AM114" t="str">
        <f>IF(PResult!BE114="","",PResult!BE114)</f>
        <v/>
      </c>
      <c r="AN114" t="str">
        <f>IF(PResult!BD114="","",PResult!BD114)</f>
        <v/>
      </c>
      <c r="AO114" t="str">
        <f>IF(PResult!BF114="","",PResult!BF114)</f>
        <v/>
      </c>
      <c r="AP114" t="str">
        <f>IF(ISERROR(INDEX(Panaboard!T:T,MATCH(CONCATENATE(A114,"-",T114),Panaboard!AF:AF,0))),"",INDEX(Panaboard!T:T,MATCH(CONCATENATE(A114,"-",T114),Panaboard!AF:AF,0)))</f>
        <v/>
      </c>
      <c r="AQ114" t="str">
        <f>IF(ISERROR(INDEX(Panaboard!U:U,MATCH(CONCATENATE(A114,"-",T114),Panaboard!AF:AF,0))),"",INDEX(Panaboard!U:U,MATCH(CONCATENATE(A114,"-",T114),Panaboard!AF:AF,0)))</f>
        <v/>
      </c>
      <c r="AR114" t="str">
        <f>IF(ISERROR(INDEX(Panaboard!V:V,MATCH(CONCATENATE(A114,"-",T114),Panaboard!AF:AF,0))),"",INDEX(Panaboard!V:V,MATCH(CONCATENATE(A114,"-",T114),Panaboard!AF:AF,0)))</f>
        <v/>
      </c>
      <c r="AS114" t="str">
        <f>IF(ISERROR(INDEX(Panaboard!W:W,MATCH(CONCATENATE(A114,"-",T114),Panaboard!AF:AF,0))),"",INDEX(Panaboard!W:W,MATCH(CONCATENATE(A114,"-",T114),Panaboard!AF:AF,0)))</f>
        <v/>
      </c>
      <c r="AT114" t="str">
        <f>IF(ISERROR(INDEX(Panaboard!X:X,MATCH(CONCATENATE(A114,"-",T114),Panaboard!AF:AF,0))),"",INDEX(Panaboard!X:X,MATCH(CONCATENATE(A114,"-",T114),Panaboard!AF:AF,0)))</f>
        <v/>
      </c>
      <c r="AU114" t="str">
        <f>IF(ISERROR(INDEX(Panaboard!Y:Y,MATCH(CONCATENATE(A114,"-",T114),Panaboard!AF:AF,0))),"",INDEX(Panaboard!Y:Y,MATCH(CONCATENATE(A114,"-",T114),Panaboard!AF:AF,0)))</f>
        <v/>
      </c>
      <c r="AV114" t="str">
        <f>IF(ISERROR(INDEX(Panaboard!Z:Z,MATCH(CONCATENATE(A114,"-",T114),Panaboard!AF:AF,0))),"",INDEX(Panaboard!Z:Z,MATCH(CONCATENATE(A114,"-",T114),Panaboard!AF:AF,0)))</f>
        <v/>
      </c>
      <c r="AW114" t="str">
        <f>IF(ISERROR(INDEX(Panaboard!AA:AA,MATCH(CONCATENATE(A114,"-",T114),Panaboard!AF:AF,0))),"",INDEX(Panaboard!AA:AA,MATCH(CONCATENATE(A114,"-",T114),Panaboard!AF:AF,0)))</f>
        <v/>
      </c>
      <c r="AX114" t="str">
        <f>IF(ISERROR(INDEX(Panaboard!AB:AB,MATCH(CONCATENATE(A114,"-",T114),Panaboard!AF:AF,0))),"",INDEX(Panaboard!AB:AB,MATCH(CONCATENATE(A114,"-",T114),Panaboard!AF:AF,0)))</f>
        <v/>
      </c>
      <c r="AY114" t="str">
        <f>IF(ISERROR(INDEX(Panaboard!AC:AC,MATCH(CONCATENATE(A114,"-",T114),Panaboard!AF:AF,0))),"",INDEX(Panaboard!AC:AC,MATCH(CONCATENATE(A114,"-",T114),Panaboard!AF:AF,0)))</f>
        <v/>
      </c>
      <c r="AZ114" t="str">
        <f>IF(OR(PResult!T114="",PResult!T114="(null)"),"",PResult!T114)</f>
        <v/>
      </c>
      <c r="BA114">
        <f>IF(PResult!O114="",0,PResult!O114)</f>
        <v>0</v>
      </c>
      <c r="BB114" t="str">
        <f>IF(ISERROR(INDEX(Panaboard!N:N,MATCH(CONCATENATE(A114,"-",T114),Panaboard!AF:AF,0))),"",INDEX(Panaboard!N:N,MATCH(CONCATENATE(A114,"-",T114),Panaboard!AF:AF,0)))</f>
        <v/>
      </c>
      <c r="BC114" t="str">
        <f t="shared" si="4"/>
        <v/>
      </c>
      <c r="BD114" t="str">
        <f>IF(ISERROR(INDEX(Panaboard!AD:AD,MATCH(CONCATENATE(A114,"-",T114),Panaboard!AF:AF,0))),"",INDEX(Panaboard!AD:AD,MATCH(CONCATENATE(A114,"-",T114),Panaboard!AF:AF,0)))</f>
        <v/>
      </c>
      <c r="BE114" t="str">
        <f>IF(ISERROR(INDEX(Panaboard!AE:AE,MATCH(CONCATENATE(A114,"-",T114),Panaboard!AF:AF,0))),"",INDEX(Panaboard!AE:AE,MATCH(CONCATENATE(A114,"-",T114),Panaboard!AF:AF,0)))</f>
        <v/>
      </c>
      <c r="BF114">
        <f>IF(OR(UPPER(TRIM(PResult!R114))="S",UPPER(TRIM(PResult!R114))="P"),PResult!M114,0)</f>
        <v>0</v>
      </c>
      <c r="BG114" t="str">
        <f>IF(ISERROR(INDEX(Panaboard!L:L,MATCH(CONCATENATE(A114,"-",T114),Panaboard!AF:AF,0))),"",INDEX(Panaboard!L:L,MATCH(CONCATENATE(A114,"-",T114),Panaboard!AF:AF,0)))</f>
        <v/>
      </c>
      <c r="BH114" t="str">
        <f>IF(ISERROR(INDEX(Panaboard!AG:AG,MATCH(CONCATENATE(A114,"-",T114),Panaboard!AF:AF,0))),"",INDEX(Panaboard!AG:AG,MATCH(CONCATENATE(A114,"-",T114),Panaboard!AF:AF,0)))</f>
        <v/>
      </c>
      <c r="BI114" t="str">
        <f t="shared" si="5"/>
        <v/>
      </c>
      <c r="BJ114" t="str">
        <f>IF(ISERROR(INDEX(CuttingList!F:F,MATCH(CONCATENATE(A114,"-",T114),CuttingList!E:E,0))),"",INDEX(CuttingList!F:F,MATCH(CONCATENATE(A114,"-",T114),CuttingList!E:E,0)))</f>
        <v/>
      </c>
    </row>
    <row r="115" spans="1:62" x14ac:dyDescent="0.25">
      <c r="A115" t="str">
        <f>IF(PResult!AL115="","",PResult!AL115)</f>
        <v/>
      </c>
      <c r="B115" t="str">
        <f>IF(PResult!F115="","",PResult!F115)</f>
        <v/>
      </c>
      <c r="C115" t="str">
        <f>IF(PResult!AN115="","",PResult!AN115)</f>
        <v/>
      </c>
      <c r="D115" t="str">
        <f>IF(PResult!AO115="","",PResult!AO115)</f>
        <v/>
      </c>
      <c r="E115" t="str">
        <f>IF(PResult!AP115="","",PResult!AP115)</f>
        <v/>
      </c>
      <c r="F115" t="str">
        <f>IF(PResult!AQ115="","",PResult!AQ115)</f>
        <v/>
      </c>
      <c r="G115">
        <f>IF(PResult!AR115="",0,ROUND(PResult!AR115,2))</f>
        <v>0</v>
      </c>
      <c r="I115">
        <f>IF(OR(UPPER(TRIM(PResult!R115))="S",UPPER(TRIM(PResult!R115))="P"),PResult!O115,0)</f>
        <v>0</v>
      </c>
      <c r="J115" t="str">
        <f>IF(ISERROR(INDEX(Panaboard!J:J,MATCH(CONCATENATE(A115,"-",T115),Panaboard!AF:AF,0))),"",TRIM(INDEX(Panaboard!J:J,MATCH(CONCATENATE(A115,"-",T115),Panaboard!AF:AF,0))))</f>
        <v/>
      </c>
      <c r="K115" t="str">
        <f>IF(ISERROR(INDEX(Panaboard!C:C,MATCH(CONCATENATE(A115,"-",T115),Panaboard!AF:AF,0))),"",INDEX(Panaboard!C:C,MATCH(CONCATENATE(A115,"-",T115),Panaboard!AF:AF,0)))</f>
        <v/>
      </c>
      <c r="L115" t="str">
        <f>IF(ISERROR(INDEX(Panaboard!D:D,MATCH(CONCATENATE(A115,"-",T115),Panaboard!AF:AF,0))),"",INDEX(Panaboard!D:D,MATCH(CONCATENATE(A115,"-",T115),Panaboard!AF:AF,0)))</f>
        <v/>
      </c>
      <c r="M115" t="str">
        <f>IF(ISERROR(INDEX(Panaboard!E:E,MATCH(CONCATENATE(A115,"-",T115),Panaboard!AF:AF,0))),"",INDEX(Panaboard!E:E,MATCH(CONCATENATE(A115,"-",T115),Panaboard!AF:AF,0)))</f>
        <v/>
      </c>
      <c r="N115" t="str">
        <f>IF(ISERROR(INDEX(Panaboard!F:F,MATCH(CONCATENATE(A115,"-",T115),Panaboard!AF:AF,0))),"",INDEX(Panaboard!F:F,MATCH(CONCATENATE(A115,"-",T115),Panaboard!AF:AF,0)))</f>
        <v/>
      </c>
      <c r="O115" t="str">
        <f>IF(ISERROR(INDEX(Panaboard!G:G,MATCH(CONCATENATE(A115,"-",T115),Panaboard!AF:AF,0))),"",INDEX(Panaboard!G:G,MATCH(CONCATENATE(A115,"-",T115),Panaboard!AF:AF,0)))</f>
        <v/>
      </c>
      <c r="P115" t="str">
        <f t="shared" si="3"/>
        <v/>
      </c>
      <c r="Q115" t="str">
        <f>IF(ISERROR(INDEX(Panaboard!H:H,MATCH(CONCATENATE(A115,"-",T115),Panaboard!AF:AF,0))),"",INDEX(Panaboard!H:H,MATCH(CONCATENATE(A115,"-",T115),Panaboard!AF:AF,0)))</f>
        <v/>
      </c>
      <c r="R115" t="str">
        <f>IF(ISERROR(INDEX(Panaboard!I:I,MATCH(CONCATENATE(A115,"-",T115),Panaboard!AF:AF,0))),"",INDEX(Panaboard!I:I,MATCH(CONCATENATE(A115,"-",T115),Panaboard!AF:AF,0)))</f>
        <v/>
      </c>
      <c r="S115" t="str">
        <f>CONCATENATE(PResult!AS115,PResult!AT115)</f>
        <v/>
      </c>
      <c r="T115" t="str">
        <f>IF(PResult!BG115="","",PResult!BG115)</f>
        <v/>
      </c>
      <c r="U115" t="str">
        <f>IF(PResult!Y115="","",PResult!Y115)</f>
        <v/>
      </c>
      <c r="V115" t="str">
        <f>IF(PResult!AU115="","",PResult!AU115)</f>
        <v/>
      </c>
      <c r="W115" t="str">
        <f>IF(PResult!R115="","",UPPER(TRIM(PResult!R115)))</f>
        <v/>
      </c>
      <c r="X115" t="str">
        <f>IF(PResult!AV115="","",PResult!AV115)</f>
        <v/>
      </c>
      <c r="Y115" t="str">
        <f>IF(PResult!AW115="","",PResult!AW115)</f>
        <v/>
      </c>
      <c r="Z115" t="str">
        <f>IF(PResult!AX115="","",PResult!AX115)</f>
        <v/>
      </c>
      <c r="AA115" t="str">
        <f>IF(PResult!AY115="","",PResult!AY115)</f>
        <v/>
      </c>
      <c r="AB115" t="str">
        <f>IF(PResult!AZ115="","",PResult!AZ115)</f>
        <v/>
      </c>
      <c r="AC115" t="str">
        <f>IF(PResult!BA115="","",PResult!BA115)</f>
        <v/>
      </c>
      <c r="AD115" t="str">
        <f>IF(PResult!G115="","",PResult!G115)</f>
        <v/>
      </c>
      <c r="AE115" t="str">
        <f>IF(PResult!H115="","",PResult!H115)</f>
        <v/>
      </c>
      <c r="AF115">
        <f>IF(OR(PResult!I115="(null)",PResult!I115=""),0,PResult!I115)</f>
        <v>0</v>
      </c>
      <c r="AG115" t="str">
        <f>TEXT(IF(ISERROR(INDEX(Panaboard!P:P,MATCH(CONCATENATE(A115,"-",T115),Panaboard!AF:AF,0))),"",INDEX(Panaboard!P:P,MATCH(CONCATENATE(A115,"-",T115),Panaboard!AF:AF,0))),"HH:MM")</f>
        <v/>
      </c>
      <c r="AH115" t="str">
        <f>TEXT(IF(ISERROR(INDEX(Panaboard!Q:Q,MATCH(CONCATENATE(A115,"-",T115),Panaboard!AF:AF,0))),"",INDEX(Panaboard!Q:Q,MATCH(CONCATENATE(A115,"-",T115),Panaboard!AF:AF,0))),"HH:MM")</f>
        <v/>
      </c>
      <c r="AI115" t="str">
        <f>TEXT(IF(ISERROR(INDEX(Panaboard!R:R,MATCH(CONCATENATE(A115,"-",T115),Panaboard!AF:AF,0))),"",INDEX(Panaboard!R:R,MATCH(CONCATENATE(A115,"-",T115),Panaboard!AF:AF,0))),"HH:MM")</f>
        <v/>
      </c>
      <c r="AJ115" t="str">
        <f>TEXT(IF(ISERROR(INDEX(Panaboard!S:S,MATCH(CONCATENATE(A115,"-",T115),Panaboard!AF:AF,0))),"",INDEX(Panaboard!S:S,MATCH(CONCATENATE(A115,"-",T115),Panaboard!AF:AF,0))),"HH:MM")</f>
        <v/>
      </c>
      <c r="AK115" t="str">
        <f>IF(PResult!BC115="","",PResult!BC115)</f>
        <v/>
      </c>
      <c r="AL115" t="str">
        <f>IF(PResult!BB115="","",PResult!BB115)</f>
        <v/>
      </c>
      <c r="AM115" t="str">
        <f>IF(PResult!BE115="","",PResult!BE115)</f>
        <v/>
      </c>
      <c r="AN115" t="str">
        <f>IF(PResult!BD115="","",PResult!BD115)</f>
        <v/>
      </c>
      <c r="AO115" t="str">
        <f>IF(PResult!BF115="","",PResult!BF115)</f>
        <v/>
      </c>
      <c r="AP115" t="str">
        <f>IF(ISERROR(INDEX(Panaboard!T:T,MATCH(CONCATENATE(A115,"-",T115),Panaboard!AF:AF,0))),"",INDEX(Panaboard!T:T,MATCH(CONCATENATE(A115,"-",T115),Panaboard!AF:AF,0)))</f>
        <v/>
      </c>
      <c r="AQ115" t="str">
        <f>IF(ISERROR(INDEX(Panaboard!U:U,MATCH(CONCATENATE(A115,"-",T115),Panaboard!AF:AF,0))),"",INDEX(Panaboard!U:U,MATCH(CONCATENATE(A115,"-",T115),Panaboard!AF:AF,0)))</f>
        <v/>
      </c>
      <c r="AR115" t="str">
        <f>IF(ISERROR(INDEX(Panaboard!V:V,MATCH(CONCATENATE(A115,"-",T115),Panaboard!AF:AF,0))),"",INDEX(Panaboard!V:V,MATCH(CONCATENATE(A115,"-",T115),Panaboard!AF:AF,0)))</f>
        <v/>
      </c>
      <c r="AS115" t="str">
        <f>IF(ISERROR(INDEX(Panaboard!W:W,MATCH(CONCATENATE(A115,"-",T115),Panaboard!AF:AF,0))),"",INDEX(Panaboard!W:W,MATCH(CONCATENATE(A115,"-",T115),Panaboard!AF:AF,0)))</f>
        <v/>
      </c>
      <c r="AT115" t="str">
        <f>IF(ISERROR(INDEX(Panaboard!X:X,MATCH(CONCATENATE(A115,"-",T115),Panaboard!AF:AF,0))),"",INDEX(Panaboard!X:X,MATCH(CONCATENATE(A115,"-",T115),Panaboard!AF:AF,0)))</f>
        <v/>
      </c>
      <c r="AU115" t="str">
        <f>IF(ISERROR(INDEX(Panaboard!Y:Y,MATCH(CONCATENATE(A115,"-",T115),Panaboard!AF:AF,0))),"",INDEX(Panaboard!Y:Y,MATCH(CONCATENATE(A115,"-",T115),Panaboard!AF:AF,0)))</f>
        <v/>
      </c>
      <c r="AV115" t="str">
        <f>IF(ISERROR(INDEX(Panaboard!Z:Z,MATCH(CONCATENATE(A115,"-",T115),Panaboard!AF:AF,0))),"",INDEX(Panaboard!Z:Z,MATCH(CONCATENATE(A115,"-",T115),Panaboard!AF:AF,0)))</f>
        <v/>
      </c>
      <c r="AW115" t="str">
        <f>IF(ISERROR(INDEX(Panaboard!AA:AA,MATCH(CONCATENATE(A115,"-",T115),Panaboard!AF:AF,0))),"",INDEX(Panaboard!AA:AA,MATCH(CONCATENATE(A115,"-",T115),Panaboard!AF:AF,0)))</f>
        <v/>
      </c>
      <c r="AX115" t="str">
        <f>IF(ISERROR(INDEX(Panaboard!AB:AB,MATCH(CONCATENATE(A115,"-",T115),Panaboard!AF:AF,0))),"",INDEX(Panaboard!AB:AB,MATCH(CONCATENATE(A115,"-",T115),Panaboard!AF:AF,0)))</f>
        <v/>
      </c>
      <c r="AY115" t="str">
        <f>IF(ISERROR(INDEX(Panaboard!AC:AC,MATCH(CONCATENATE(A115,"-",T115),Panaboard!AF:AF,0))),"",INDEX(Panaboard!AC:AC,MATCH(CONCATENATE(A115,"-",T115),Panaboard!AF:AF,0)))</f>
        <v/>
      </c>
      <c r="AZ115" t="str">
        <f>IF(OR(PResult!T115="",PResult!T115="(null)"),"",PResult!T115)</f>
        <v/>
      </c>
      <c r="BA115">
        <f>IF(PResult!O115="",0,PResult!O115)</f>
        <v>0</v>
      </c>
      <c r="BB115" t="str">
        <f>IF(ISERROR(INDEX(Panaboard!N:N,MATCH(CONCATENATE(A115,"-",T115),Panaboard!AF:AF,0))),"",INDEX(Panaboard!N:N,MATCH(CONCATENATE(A115,"-",T115),Panaboard!AF:AF,0)))</f>
        <v/>
      </c>
      <c r="BC115" t="str">
        <f t="shared" si="4"/>
        <v/>
      </c>
      <c r="BD115" t="str">
        <f>IF(ISERROR(INDEX(Panaboard!AD:AD,MATCH(CONCATENATE(A115,"-",T115),Panaboard!AF:AF,0))),"",INDEX(Panaboard!AD:AD,MATCH(CONCATENATE(A115,"-",T115),Panaboard!AF:AF,0)))</f>
        <v/>
      </c>
      <c r="BE115" t="str">
        <f>IF(ISERROR(INDEX(Panaboard!AE:AE,MATCH(CONCATENATE(A115,"-",T115),Panaboard!AF:AF,0))),"",INDEX(Panaboard!AE:AE,MATCH(CONCATENATE(A115,"-",T115),Panaboard!AF:AF,0)))</f>
        <v/>
      </c>
      <c r="BF115">
        <f>IF(OR(UPPER(TRIM(PResult!R115))="S",UPPER(TRIM(PResult!R115))="P"),PResult!M115,0)</f>
        <v>0</v>
      </c>
      <c r="BG115" t="str">
        <f>IF(ISERROR(INDEX(Panaboard!L:L,MATCH(CONCATENATE(A115,"-",T115),Panaboard!AF:AF,0))),"",INDEX(Panaboard!L:L,MATCH(CONCATENATE(A115,"-",T115),Panaboard!AF:AF,0)))</f>
        <v/>
      </c>
      <c r="BH115" t="str">
        <f>IF(ISERROR(INDEX(Panaboard!AG:AG,MATCH(CONCATENATE(A115,"-",T115),Panaboard!AF:AF,0))),"",INDEX(Panaboard!AG:AG,MATCH(CONCATENATE(A115,"-",T115),Panaboard!AF:AF,0)))</f>
        <v/>
      </c>
      <c r="BI115" t="str">
        <f t="shared" si="5"/>
        <v/>
      </c>
      <c r="BJ115" t="str">
        <f>IF(ISERROR(INDEX(CuttingList!F:F,MATCH(CONCATENATE(A115,"-",T115),CuttingList!E:E,0))),"",INDEX(CuttingList!F:F,MATCH(CONCATENATE(A115,"-",T115),CuttingList!E:E,0)))</f>
        <v/>
      </c>
    </row>
    <row r="116" spans="1:62" x14ac:dyDescent="0.25">
      <c r="A116" t="str">
        <f>IF(PResult!AL116="","",PResult!AL116)</f>
        <v/>
      </c>
      <c r="B116" t="str">
        <f>IF(PResult!F116="","",PResult!F116)</f>
        <v/>
      </c>
      <c r="C116" t="str">
        <f>IF(PResult!AN116="","",PResult!AN116)</f>
        <v/>
      </c>
      <c r="D116" t="str">
        <f>IF(PResult!AO116="","",PResult!AO116)</f>
        <v/>
      </c>
      <c r="E116" t="str">
        <f>IF(PResult!AP116="","",PResult!AP116)</f>
        <v/>
      </c>
      <c r="F116" t="str">
        <f>IF(PResult!AQ116="","",PResult!AQ116)</f>
        <v/>
      </c>
      <c r="G116">
        <f>IF(PResult!AR116="",0,ROUND(PResult!AR116,2))</f>
        <v>0</v>
      </c>
      <c r="I116">
        <f>IF(OR(UPPER(TRIM(PResult!R116))="S",UPPER(TRIM(PResult!R116))="P"),PResult!O116,0)</f>
        <v>0</v>
      </c>
      <c r="J116" t="str">
        <f>IF(ISERROR(INDEX(Panaboard!J:J,MATCH(CONCATENATE(A116,"-",T116),Panaboard!AF:AF,0))),"",TRIM(INDEX(Panaboard!J:J,MATCH(CONCATENATE(A116,"-",T116),Panaboard!AF:AF,0))))</f>
        <v/>
      </c>
      <c r="K116" t="str">
        <f>IF(ISERROR(INDEX(Panaboard!C:C,MATCH(CONCATENATE(A116,"-",T116),Panaboard!AF:AF,0))),"",INDEX(Panaboard!C:C,MATCH(CONCATENATE(A116,"-",T116),Panaboard!AF:AF,0)))</f>
        <v/>
      </c>
      <c r="L116" t="str">
        <f>IF(ISERROR(INDEX(Panaboard!D:D,MATCH(CONCATENATE(A116,"-",T116),Panaboard!AF:AF,0))),"",INDEX(Panaboard!D:D,MATCH(CONCATENATE(A116,"-",T116),Panaboard!AF:AF,0)))</f>
        <v/>
      </c>
      <c r="M116" t="str">
        <f>IF(ISERROR(INDEX(Panaboard!E:E,MATCH(CONCATENATE(A116,"-",T116),Panaboard!AF:AF,0))),"",INDEX(Panaboard!E:E,MATCH(CONCATENATE(A116,"-",T116),Panaboard!AF:AF,0)))</f>
        <v/>
      </c>
      <c r="N116" t="str">
        <f>IF(ISERROR(INDEX(Panaboard!F:F,MATCH(CONCATENATE(A116,"-",T116),Panaboard!AF:AF,0))),"",INDEX(Panaboard!F:F,MATCH(CONCATENATE(A116,"-",T116),Panaboard!AF:AF,0)))</f>
        <v/>
      </c>
      <c r="O116" t="str">
        <f>IF(ISERROR(INDEX(Panaboard!G:G,MATCH(CONCATENATE(A116,"-",T116),Panaboard!AF:AF,0))),"",INDEX(Panaboard!G:G,MATCH(CONCATENATE(A116,"-",T116),Panaboard!AF:AF,0)))</f>
        <v/>
      </c>
      <c r="P116" t="str">
        <f t="shared" si="3"/>
        <v/>
      </c>
      <c r="Q116" t="str">
        <f>IF(ISERROR(INDEX(Panaboard!H:H,MATCH(CONCATENATE(A116,"-",T116),Panaboard!AF:AF,0))),"",INDEX(Panaboard!H:H,MATCH(CONCATENATE(A116,"-",T116),Panaboard!AF:AF,0)))</f>
        <v/>
      </c>
      <c r="R116" t="str">
        <f>IF(ISERROR(INDEX(Panaboard!I:I,MATCH(CONCATENATE(A116,"-",T116),Panaboard!AF:AF,0))),"",INDEX(Panaboard!I:I,MATCH(CONCATENATE(A116,"-",T116),Panaboard!AF:AF,0)))</f>
        <v/>
      </c>
      <c r="S116" t="str">
        <f>CONCATENATE(PResult!AS116,PResult!AT116)</f>
        <v/>
      </c>
      <c r="T116" t="str">
        <f>IF(PResult!BG116="","",PResult!BG116)</f>
        <v/>
      </c>
      <c r="U116" t="str">
        <f>IF(PResult!Y116="","",PResult!Y116)</f>
        <v/>
      </c>
      <c r="V116" t="str">
        <f>IF(PResult!AU116="","",PResult!AU116)</f>
        <v/>
      </c>
      <c r="W116" t="str">
        <f>IF(PResult!R116="","",UPPER(TRIM(PResult!R116)))</f>
        <v/>
      </c>
      <c r="X116" t="str">
        <f>IF(PResult!AV116="","",PResult!AV116)</f>
        <v/>
      </c>
      <c r="Y116" t="str">
        <f>IF(PResult!AW116="","",PResult!AW116)</f>
        <v/>
      </c>
      <c r="Z116" t="str">
        <f>IF(PResult!AX116="","",PResult!AX116)</f>
        <v/>
      </c>
      <c r="AA116" t="str">
        <f>IF(PResult!AY116="","",PResult!AY116)</f>
        <v/>
      </c>
      <c r="AB116" t="str">
        <f>IF(PResult!AZ116="","",PResult!AZ116)</f>
        <v/>
      </c>
      <c r="AC116" t="str">
        <f>IF(PResult!BA116="","",PResult!BA116)</f>
        <v/>
      </c>
      <c r="AD116" t="str">
        <f>IF(PResult!G116="","",PResult!G116)</f>
        <v/>
      </c>
      <c r="AE116" t="str">
        <f>IF(PResult!H116="","",PResult!H116)</f>
        <v/>
      </c>
      <c r="AF116">
        <f>IF(OR(PResult!I116="(null)",PResult!I116=""),0,PResult!I116)</f>
        <v>0</v>
      </c>
      <c r="AG116" t="str">
        <f>TEXT(IF(ISERROR(INDEX(Panaboard!P:P,MATCH(CONCATENATE(A116,"-",T116),Panaboard!AF:AF,0))),"",INDEX(Panaboard!P:P,MATCH(CONCATENATE(A116,"-",T116),Panaboard!AF:AF,0))),"HH:MM")</f>
        <v/>
      </c>
      <c r="AH116" t="str">
        <f>TEXT(IF(ISERROR(INDEX(Panaboard!Q:Q,MATCH(CONCATENATE(A116,"-",T116),Panaboard!AF:AF,0))),"",INDEX(Panaboard!Q:Q,MATCH(CONCATENATE(A116,"-",T116),Panaboard!AF:AF,0))),"HH:MM")</f>
        <v/>
      </c>
      <c r="AI116" t="str">
        <f>TEXT(IF(ISERROR(INDEX(Panaboard!R:R,MATCH(CONCATENATE(A116,"-",T116),Panaboard!AF:AF,0))),"",INDEX(Panaboard!R:R,MATCH(CONCATENATE(A116,"-",T116),Panaboard!AF:AF,0))),"HH:MM")</f>
        <v/>
      </c>
      <c r="AJ116" t="str">
        <f>TEXT(IF(ISERROR(INDEX(Panaboard!S:S,MATCH(CONCATENATE(A116,"-",T116),Panaboard!AF:AF,0))),"",INDEX(Panaboard!S:S,MATCH(CONCATENATE(A116,"-",T116),Panaboard!AF:AF,0))),"HH:MM")</f>
        <v/>
      </c>
      <c r="AK116" t="str">
        <f>IF(PResult!BC116="","",PResult!BC116)</f>
        <v/>
      </c>
      <c r="AL116" t="str">
        <f>IF(PResult!BB116="","",PResult!BB116)</f>
        <v/>
      </c>
      <c r="AM116" t="str">
        <f>IF(PResult!BE116="","",PResult!BE116)</f>
        <v/>
      </c>
      <c r="AN116" t="str">
        <f>IF(PResult!BD116="","",PResult!BD116)</f>
        <v/>
      </c>
      <c r="AO116" t="str">
        <f>IF(PResult!BF116="","",PResult!BF116)</f>
        <v/>
      </c>
      <c r="AP116" t="str">
        <f>IF(ISERROR(INDEX(Panaboard!T:T,MATCH(CONCATENATE(A116,"-",T116),Panaboard!AF:AF,0))),"",INDEX(Panaboard!T:T,MATCH(CONCATENATE(A116,"-",T116),Panaboard!AF:AF,0)))</f>
        <v/>
      </c>
      <c r="AQ116" t="str">
        <f>IF(ISERROR(INDEX(Panaboard!U:U,MATCH(CONCATENATE(A116,"-",T116),Panaboard!AF:AF,0))),"",INDEX(Panaboard!U:U,MATCH(CONCATENATE(A116,"-",T116),Panaboard!AF:AF,0)))</f>
        <v/>
      </c>
      <c r="AR116" t="str">
        <f>IF(ISERROR(INDEX(Panaboard!V:V,MATCH(CONCATENATE(A116,"-",T116),Panaboard!AF:AF,0))),"",INDEX(Panaboard!V:V,MATCH(CONCATENATE(A116,"-",T116),Panaboard!AF:AF,0)))</f>
        <v/>
      </c>
      <c r="AS116" t="str">
        <f>IF(ISERROR(INDEX(Panaboard!W:W,MATCH(CONCATENATE(A116,"-",T116),Panaboard!AF:AF,0))),"",INDEX(Panaboard!W:W,MATCH(CONCATENATE(A116,"-",T116),Panaboard!AF:AF,0)))</f>
        <v/>
      </c>
      <c r="AT116" t="str">
        <f>IF(ISERROR(INDEX(Panaboard!X:X,MATCH(CONCATENATE(A116,"-",T116),Panaboard!AF:AF,0))),"",INDEX(Panaboard!X:X,MATCH(CONCATENATE(A116,"-",T116),Panaboard!AF:AF,0)))</f>
        <v/>
      </c>
      <c r="AU116" t="str">
        <f>IF(ISERROR(INDEX(Panaboard!Y:Y,MATCH(CONCATENATE(A116,"-",T116),Panaboard!AF:AF,0))),"",INDEX(Panaboard!Y:Y,MATCH(CONCATENATE(A116,"-",T116),Panaboard!AF:AF,0)))</f>
        <v/>
      </c>
      <c r="AV116" t="str">
        <f>IF(ISERROR(INDEX(Panaboard!Z:Z,MATCH(CONCATENATE(A116,"-",T116),Panaboard!AF:AF,0))),"",INDEX(Panaboard!Z:Z,MATCH(CONCATENATE(A116,"-",T116),Panaboard!AF:AF,0)))</f>
        <v/>
      </c>
      <c r="AW116" t="str">
        <f>IF(ISERROR(INDEX(Panaboard!AA:AA,MATCH(CONCATENATE(A116,"-",T116),Panaboard!AF:AF,0))),"",INDEX(Panaboard!AA:AA,MATCH(CONCATENATE(A116,"-",T116),Panaboard!AF:AF,0)))</f>
        <v/>
      </c>
      <c r="AX116" t="str">
        <f>IF(ISERROR(INDEX(Panaboard!AB:AB,MATCH(CONCATENATE(A116,"-",T116),Panaboard!AF:AF,0))),"",INDEX(Panaboard!AB:AB,MATCH(CONCATENATE(A116,"-",T116),Panaboard!AF:AF,0)))</f>
        <v/>
      </c>
      <c r="AY116" t="str">
        <f>IF(ISERROR(INDEX(Panaboard!AC:AC,MATCH(CONCATENATE(A116,"-",T116),Panaboard!AF:AF,0))),"",INDEX(Panaboard!AC:AC,MATCH(CONCATENATE(A116,"-",T116),Panaboard!AF:AF,0)))</f>
        <v/>
      </c>
      <c r="AZ116" t="str">
        <f>IF(OR(PResult!T116="",PResult!T116="(null)"),"",PResult!T116)</f>
        <v/>
      </c>
      <c r="BA116">
        <f>IF(PResult!O116="",0,PResult!O116)</f>
        <v>0</v>
      </c>
      <c r="BB116" t="str">
        <f>IF(ISERROR(INDEX(Panaboard!N:N,MATCH(CONCATENATE(A116,"-",T116),Panaboard!AF:AF,0))),"",INDEX(Panaboard!N:N,MATCH(CONCATENATE(A116,"-",T116),Panaboard!AF:AF,0)))</f>
        <v/>
      </c>
      <c r="BC116" t="str">
        <f t="shared" si="4"/>
        <v/>
      </c>
      <c r="BD116" t="str">
        <f>IF(ISERROR(INDEX(Panaboard!AD:AD,MATCH(CONCATENATE(A116,"-",T116),Panaboard!AF:AF,0))),"",INDEX(Panaboard!AD:AD,MATCH(CONCATENATE(A116,"-",T116),Panaboard!AF:AF,0)))</f>
        <v/>
      </c>
      <c r="BE116" t="str">
        <f>IF(ISERROR(INDEX(Panaboard!AE:AE,MATCH(CONCATENATE(A116,"-",T116),Panaboard!AF:AF,0))),"",INDEX(Panaboard!AE:AE,MATCH(CONCATENATE(A116,"-",T116),Panaboard!AF:AF,0)))</f>
        <v/>
      </c>
      <c r="BF116">
        <f>IF(OR(UPPER(TRIM(PResult!R116))="S",UPPER(TRIM(PResult!R116))="P"),PResult!M116,0)</f>
        <v>0</v>
      </c>
      <c r="BG116" t="str">
        <f>IF(ISERROR(INDEX(Panaboard!L:L,MATCH(CONCATENATE(A116,"-",T116),Panaboard!AF:AF,0))),"",INDEX(Panaboard!L:L,MATCH(CONCATENATE(A116,"-",T116),Panaboard!AF:AF,0)))</f>
        <v/>
      </c>
      <c r="BH116" t="str">
        <f>IF(ISERROR(INDEX(Panaboard!AG:AG,MATCH(CONCATENATE(A116,"-",T116),Panaboard!AF:AF,0))),"",INDEX(Panaboard!AG:AG,MATCH(CONCATENATE(A116,"-",T116),Panaboard!AF:AF,0)))</f>
        <v/>
      </c>
      <c r="BI116" t="str">
        <f t="shared" si="5"/>
        <v/>
      </c>
      <c r="BJ116" t="str">
        <f>IF(ISERROR(INDEX(CuttingList!F:F,MATCH(CONCATENATE(A116,"-",T116),CuttingList!E:E,0))),"",INDEX(CuttingList!F:F,MATCH(CONCATENATE(A116,"-",T116),CuttingList!E:E,0)))</f>
        <v/>
      </c>
    </row>
    <row r="117" spans="1:62" x14ac:dyDescent="0.25">
      <c r="A117" t="str">
        <f>IF(PResult!AL117="","",PResult!AL117)</f>
        <v/>
      </c>
      <c r="B117" t="str">
        <f>IF(PResult!F117="","",PResult!F117)</f>
        <v/>
      </c>
      <c r="C117" t="str">
        <f>IF(PResult!AN117="","",PResult!AN117)</f>
        <v/>
      </c>
      <c r="D117" t="str">
        <f>IF(PResult!AO117="","",PResult!AO117)</f>
        <v/>
      </c>
      <c r="E117" t="str">
        <f>IF(PResult!AP117="","",PResult!AP117)</f>
        <v/>
      </c>
      <c r="F117" t="str">
        <f>IF(PResult!AQ117="","",PResult!AQ117)</f>
        <v/>
      </c>
      <c r="G117">
        <f>IF(PResult!AR117="",0,ROUND(PResult!AR117,2))</f>
        <v>0</v>
      </c>
      <c r="I117">
        <f>IF(OR(UPPER(TRIM(PResult!R117))="S",UPPER(TRIM(PResult!R117))="P"),PResult!O117,0)</f>
        <v>0</v>
      </c>
      <c r="J117" t="str">
        <f>IF(ISERROR(INDEX(Panaboard!J:J,MATCH(CONCATENATE(A117,"-",T117),Panaboard!AF:AF,0))),"",TRIM(INDEX(Panaboard!J:J,MATCH(CONCATENATE(A117,"-",T117),Panaboard!AF:AF,0))))</f>
        <v/>
      </c>
      <c r="K117" t="str">
        <f>IF(ISERROR(INDEX(Panaboard!C:C,MATCH(CONCATENATE(A117,"-",T117),Panaboard!AF:AF,0))),"",INDEX(Panaboard!C:C,MATCH(CONCATENATE(A117,"-",T117),Panaboard!AF:AF,0)))</f>
        <v/>
      </c>
      <c r="L117" t="str">
        <f>IF(ISERROR(INDEX(Panaboard!D:D,MATCH(CONCATENATE(A117,"-",T117),Panaboard!AF:AF,0))),"",INDEX(Panaboard!D:D,MATCH(CONCATENATE(A117,"-",T117),Panaboard!AF:AF,0)))</f>
        <v/>
      </c>
      <c r="M117" t="str">
        <f>IF(ISERROR(INDEX(Panaboard!E:E,MATCH(CONCATENATE(A117,"-",T117),Panaboard!AF:AF,0))),"",INDEX(Panaboard!E:E,MATCH(CONCATENATE(A117,"-",T117),Panaboard!AF:AF,0)))</f>
        <v/>
      </c>
      <c r="N117" t="str">
        <f>IF(ISERROR(INDEX(Panaboard!F:F,MATCH(CONCATENATE(A117,"-",T117),Panaboard!AF:AF,0))),"",INDEX(Panaboard!F:F,MATCH(CONCATENATE(A117,"-",T117),Panaboard!AF:AF,0)))</f>
        <v/>
      </c>
      <c r="O117" t="str">
        <f>IF(ISERROR(INDEX(Panaboard!G:G,MATCH(CONCATENATE(A117,"-",T117),Panaboard!AF:AF,0))),"",INDEX(Panaboard!G:G,MATCH(CONCATENATE(A117,"-",T117),Panaboard!AF:AF,0)))</f>
        <v/>
      </c>
      <c r="P117" t="str">
        <f t="shared" si="3"/>
        <v/>
      </c>
      <c r="Q117" t="str">
        <f>IF(ISERROR(INDEX(Panaboard!H:H,MATCH(CONCATENATE(A117,"-",T117),Panaboard!AF:AF,0))),"",INDEX(Panaboard!H:H,MATCH(CONCATENATE(A117,"-",T117),Panaboard!AF:AF,0)))</f>
        <v/>
      </c>
      <c r="R117" t="str">
        <f>IF(ISERROR(INDEX(Panaboard!I:I,MATCH(CONCATENATE(A117,"-",T117),Panaboard!AF:AF,0))),"",INDEX(Panaboard!I:I,MATCH(CONCATENATE(A117,"-",T117),Panaboard!AF:AF,0)))</f>
        <v/>
      </c>
      <c r="S117" t="str">
        <f>CONCATENATE(PResult!AS117,PResult!AT117)</f>
        <v/>
      </c>
      <c r="T117" t="str">
        <f>IF(PResult!BG117="","",PResult!BG117)</f>
        <v/>
      </c>
      <c r="U117" t="str">
        <f>IF(PResult!Y117="","",PResult!Y117)</f>
        <v/>
      </c>
      <c r="V117" t="str">
        <f>IF(PResult!AU117="","",PResult!AU117)</f>
        <v/>
      </c>
      <c r="W117" t="str">
        <f>IF(PResult!R117="","",UPPER(TRIM(PResult!R117)))</f>
        <v/>
      </c>
      <c r="X117" t="str">
        <f>IF(PResult!AV117="","",PResult!AV117)</f>
        <v/>
      </c>
      <c r="Y117" t="str">
        <f>IF(PResult!AW117="","",PResult!AW117)</f>
        <v/>
      </c>
      <c r="Z117" t="str">
        <f>IF(PResult!AX117="","",PResult!AX117)</f>
        <v/>
      </c>
      <c r="AA117" t="str">
        <f>IF(PResult!AY117="","",PResult!AY117)</f>
        <v/>
      </c>
      <c r="AB117" t="str">
        <f>IF(PResult!AZ117="","",PResult!AZ117)</f>
        <v/>
      </c>
      <c r="AC117" t="str">
        <f>IF(PResult!BA117="","",PResult!BA117)</f>
        <v/>
      </c>
      <c r="AD117" t="str">
        <f>IF(PResult!G117="","",PResult!G117)</f>
        <v/>
      </c>
      <c r="AE117" t="str">
        <f>IF(PResult!H117="","",PResult!H117)</f>
        <v/>
      </c>
      <c r="AF117">
        <f>IF(OR(PResult!I117="(null)",PResult!I117=""),0,PResult!I117)</f>
        <v>0</v>
      </c>
      <c r="AG117" t="str">
        <f>TEXT(IF(ISERROR(INDEX(Panaboard!P:P,MATCH(CONCATENATE(A117,"-",T117),Panaboard!AF:AF,0))),"",INDEX(Panaboard!P:P,MATCH(CONCATENATE(A117,"-",T117),Panaboard!AF:AF,0))),"HH:MM")</f>
        <v/>
      </c>
      <c r="AH117" t="str">
        <f>TEXT(IF(ISERROR(INDEX(Panaboard!Q:Q,MATCH(CONCATENATE(A117,"-",T117),Panaboard!AF:AF,0))),"",INDEX(Panaboard!Q:Q,MATCH(CONCATENATE(A117,"-",T117),Panaboard!AF:AF,0))),"HH:MM")</f>
        <v/>
      </c>
      <c r="AI117" t="str">
        <f>TEXT(IF(ISERROR(INDEX(Panaboard!R:R,MATCH(CONCATENATE(A117,"-",T117),Panaboard!AF:AF,0))),"",INDEX(Panaboard!R:R,MATCH(CONCATENATE(A117,"-",T117),Panaboard!AF:AF,0))),"HH:MM")</f>
        <v/>
      </c>
      <c r="AJ117" t="str">
        <f>TEXT(IF(ISERROR(INDEX(Panaboard!S:S,MATCH(CONCATENATE(A117,"-",T117),Panaboard!AF:AF,0))),"",INDEX(Panaboard!S:S,MATCH(CONCATENATE(A117,"-",T117),Panaboard!AF:AF,0))),"HH:MM")</f>
        <v/>
      </c>
      <c r="AK117" t="str">
        <f>IF(PResult!BC117="","",PResult!BC117)</f>
        <v/>
      </c>
      <c r="AL117" t="str">
        <f>IF(PResult!BB117="","",PResult!BB117)</f>
        <v/>
      </c>
      <c r="AM117" t="str">
        <f>IF(PResult!BE117="","",PResult!BE117)</f>
        <v/>
      </c>
      <c r="AN117" t="str">
        <f>IF(PResult!BD117="","",PResult!BD117)</f>
        <v/>
      </c>
      <c r="AO117" t="str">
        <f>IF(PResult!BF117="","",PResult!BF117)</f>
        <v/>
      </c>
      <c r="AP117" t="str">
        <f>IF(ISERROR(INDEX(Panaboard!T:T,MATCH(CONCATENATE(A117,"-",T117),Panaboard!AF:AF,0))),"",INDEX(Panaboard!T:T,MATCH(CONCATENATE(A117,"-",T117),Panaboard!AF:AF,0)))</f>
        <v/>
      </c>
      <c r="AQ117" t="str">
        <f>IF(ISERROR(INDEX(Panaboard!U:U,MATCH(CONCATENATE(A117,"-",T117),Panaboard!AF:AF,0))),"",INDEX(Panaboard!U:U,MATCH(CONCATENATE(A117,"-",T117),Panaboard!AF:AF,0)))</f>
        <v/>
      </c>
      <c r="AR117" t="str">
        <f>IF(ISERROR(INDEX(Panaboard!V:V,MATCH(CONCATENATE(A117,"-",T117),Panaboard!AF:AF,0))),"",INDEX(Panaboard!V:V,MATCH(CONCATENATE(A117,"-",T117),Panaboard!AF:AF,0)))</f>
        <v/>
      </c>
      <c r="AS117" t="str">
        <f>IF(ISERROR(INDEX(Panaboard!W:W,MATCH(CONCATENATE(A117,"-",T117),Panaboard!AF:AF,0))),"",INDEX(Panaboard!W:W,MATCH(CONCATENATE(A117,"-",T117),Panaboard!AF:AF,0)))</f>
        <v/>
      </c>
      <c r="AT117" t="str">
        <f>IF(ISERROR(INDEX(Panaboard!X:X,MATCH(CONCATENATE(A117,"-",T117),Panaboard!AF:AF,0))),"",INDEX(Panaboard!X:X,MATCH(CONCATENATE(A117,"-",T117),Panaboard!AF:AF,0)))</f>
        <v/>
      </c>
      <c r="AU117" t="str">
        <f>IF(ISERROR(INDEX(Panaboard!Y:Y,MATCH(CONCATENATE(A117,"-",T117),Panaboard!AF:AF,0))),"",INDEX(Panaboard!Y:Y,MATCH(CONCATENATE(A117,"-",T117),Panaboard!AF:AF,0)))</f>
        <v/>
      </c>
      <c r="AV117" t="str">
        <f>IF(ISERROR(INDEX(Panaboard!Z:Z,MATCH(CONCATENATE(A117,"-",T117),Panaboard!AF:AF,0))),"",INDEX(Panaboard!Z:Z,MATCH(CONCATENATE(A117,"-",T117),Panaboard!AF:AF,0)))</f>
        <v/>
      </c>
      <c r="AW117" t="str">
        <f>IF(ISERROR(INDEX(Panaboard!AA:AA,MATCH(CONCATENATE(A117,"-",T117),Panaboard!AF:AF,0))),"",INDEX(Panaboard!AA:AA,MATCH(CONCATENATE(A117,"-",T117),Panaboard!AF:AF,0)))</f>
        <v/>
      </c>
      <c r="AX117" t="str">
        <f>IF(ISERROR(INDEX(Panaboard!AB:AB,MATCH(CONCATENATE(A117,"-",T117),Panaboard!AF:AF,0))),"",INDEX(Panaboard!AB:AB,MATCH(CONCATENATE(A117,"-",T117),Panaboard!AF:AF,0)))</f>
        <v/>
      </c>
      <c r="AY117" t="str">
        <f>IF(ISERROR(INDEX(Panaboard!AC:AC,MATCH(CONCATENATE(A117,"-",T117),Panaboard!AF:AF,0))),"",INDEX(Panaboard!AC:AC,MATCH(CONCATENATE(A117,"-",T117),Panaboard!AF:AF,0)))</f>
        <v/>
      </c>
      <c r="AZ117" t="str">
        <f>IF(OR(PResult!T117="",PResult!T117="(null)"),"",PResult!T117)</f>
        <v/>
      </c>
      <c r="BA117">
        <f>IF(PResult!O117="",0,PResult!O117)</f>
        <v>0</v>
      </c>
      <c r="BB117" t="str">
        <f>IF(ISERROR(INDEX(Panaboard!N:N,MATCH(CONCATENATE(A117,"-",T117),Panaboard!AF:AF,0))),"",INDEX(Panaboard!N:N,MATCH(CONCATENATE(A117,"-",T117),Panaboard!AF:AF,0)))</f>
        <v/>
      </c>
      <c r="BC117" t="str">
        <f t="shared" si="4"/>
        <v/>
      </c>
      <c r="BD117" t="str">
        <f>IF(ISERROR(INDEX(Panaboard!AD:AD,MATCH(CONCATENATE(A117,"-",T117),Panaboard!AF:AF,0))),"",INDEX(Panaboard!AD:AD,MATCH(CONCATENATE(A117,"-",T117),Panaboard!AF:AF,0)))</f>
        <v/>
      </c>
      <c r="BE117" t="str">
        <f>IF(ISERROR(INDEX(Panaboard!AE:AE,MATCH(CONCATENATE(A117,"-",T117),Panaboard!AF:AF,0))),"",INDEX(Panaboard!AE:AE,MATCH(CONCATENATE(A117,"-",T117),Panaboard!AF:AF,0)))</f>
        <v/>
      </c>
      <c r="BF117">
        <f>IF(OR(UPPER(TRIM(PResult!R117))="S",UPPER(TRIM(PResult!R117))="P"),PResult!M117,0)</f>
        <v>0</v>
      </c>
      <c r="BG117" t="str">
        <f>IF(ISERROR(INDEX(Panaboard!L:L,MATCH(CONCATENATE(A117,"-",T117),Panaboard!AF:AF,0))),"",INDEX(Panaboard!L:L,MATCH(CONCATENATE(A117,"-",T117),Panaboard!AF:AF,0)))</f>
        <v/>
      </c>
      <c r="BH117" t="str">
        <f>IF(ISERROR(INDEX(Panaboard!AG:AG,MATCH(CONCATENATE(A117,"-",T117),Panaboard!AF:AF,0))),"",INDEX(Panaboard!AG:AG,MATCH(CONCATENATE(A117,"-",T117),Panaboard!AF:AF,0)))</f>
        <v/>
      </c>
      <c r="BI117" t="str">
        <f t="shared" si="5"/>
        <v/>
      </c>
      <c r="BJ117" t="str">
        <f>IF(ISERROR(INDEX(CuttingList!F:F,MATCH(CONCATENATE(A117,"-",T117),CuttingList!E:E,0))),"",INDEX(CuttingList!F:F,MATCH(CONCATENATE(A117,"-",T117),CuttingList!E:E,0)))</f>
        <v/>
      </c>
    </row>
    <row r="118" spans="1:62" x14ac:dyDescent="0.25">
      <c r="A118" t="str">
        <f>IF(PResult!AL118="","",PResult!AL118)</f>
        <v/>
      </c>
      <c r="B118" t="str">
        <f>IF(PResult!F118="","",PResult!F118)</f>
        <v/>
      </c>
      <c r="C118" t="str">
        <f>IF(PResult!AN118="","",PResult!AN118)</f>
        <v/>
      </c>
      <c r="D118" t="str">
        <f>IF(PResult!AO118="","",PResult!AO118)</f>
        <v/>
      </c>
      <c r="E118" t="str">
        <f>IF(PResult!AP118="","",PResult!AP118)</f>
        <v/>
      </c>
      <c r="F118" t="str">
        <f>IF(PResult!AQ118="","",PResult!AQ118)</f>
        <v/>
      </c>
      <c r="G118">
        <f>IF(PResult!AR118="",0,ROUND(PResult!AR118,2))</f>
        <v>0</v>
      </c>
      <c r="I118">
        <f>IF(OR(UPPER(TRIM(PResult!R118))="S",UPPER(TRIM(PResult!R118))="P"),PResult!O118,0)</f>
        <v>0</v>
      </c>
      <c r="J118" t="str">
        <f>IF(ISERROR(INDEX(Panaboard!J:J,MATCH(CONCATENATE(A118,"-",T118),Panaboard!AF:AF,0))),"",TRIM(INDEX(Panaboard!J:J,MATCH(CONCATENATE(A118,"-",T118),Panaboard!AF:AF,0))))</f>
        <v/>
      </c>
      <c r="K118" t="str">
        <f>IF(ISERROR(INDEX(Panaboard!C:C,MATCH(CONCATENATE(A118,"-",T118),Panaboard!AF:AF,0))),"",INDEX(Panaboard!C:C,MATCH(CONCATENATE(A118,"-",T118),Panaboard!AF:AF,0)))</f>
        <v/>
      </c>
      <c r="L118" t="str">
        <f>IF(ISERROR(INDEX(Panaboard!D:D,MATCH(CONCATENATE(A118,"-",T118),Panaboard!AF:AF,0))),"",INDEX(Panaboard!D:D,MATCH(CONCATENATE(A118,"-",T118),Panaboard!AF:AF,0)))</f>
        <v/>
      </c>
      <c r="M118" t="str">
        <f>IF(ISERROR(INDEX(Panaboard!E:E,MATCH(CONCATENATE(A118,"-",T118),Panaboard!AF:AF,0))),"",INDEX(Panaboard!E:E,MATCH(CONCATENATE(A118,"-",T118),Panaboard!AF:AF,0)))</f>
        <v/>
      </c>
      <c r="N118" t="str">
        <f>IF(ISERROR(INDEX(Panaboard!F:F,MATCH(CONCATENATE(A118,"-",T118),Panaboard!AF:AF,0))),"",INDEX(Panaboard!F:F,MATCH(CONCATENATE(A118,"-",T118),Panaboard!AF:AF,0)))</f>
        <v/>
      </c>
      <c r="O118" t="str">
        <f>IF(ISERROR(INDEX(Panaboard!G:G,MATCH(CONCATENATE(A118,"-",T118),Panaboard!AF:AF,0))),"",INDEX(Panaboard!G:G,MATCH(CONCATENATE(A118,"-",T118),Panaboard!AF:AF,0)))</f>
        <v/>
      </c>
      <c r="P118" t="str">
        <f t="shared" si="3"/>
        <v/>
      </c>
      <c r="Q118" t="str">
        <f>IF(ISERROR(INDEX(Panaboard!H:H,MATCH(CONCATENATE(A118,"-",T118),Panaboard!AF:AF,0))),"",INDEX(Panaboard!H:H,MATCH(CONCATENATE(A118,"-",T118),Panaboard!AF:AF,0)))</f>
        <v/>
      </c>
      <c r="R118" t="str">
        <f>IF(ISERROR(INDEX(Panaboard!I:I,MATCH(CONCATENATE(A118,"-",T118),Panaboard!AF:AF,0))),"",INDEX(Panaboard!I:I,MATCH(CONCATENATE(A118,"-",T118),Panaboard!AF:AF,0)))</f>
        <v/>
      </c>
      <c r="S118" t="str">
        <f>CONCATENATE(PResult!AS118,PResult!AT118)</f>
        <v/>
      </c>
      <c r="T118" t="str">
        <f>IF(PResult!BG118="","",PResult!BG118)</f>
        <v/>
      </c>
      <c r="U118" t="str">
        <f>IF(PResult!Y118="","",PResult!Y118)</f>
        <v/>
      </c>
      <c r="V118" t="str">
        <f>IF(PResult!AU118="","",PResult!AU118)</f>
        <v/>
      </c>
      <c r="W118" t="str">
        <f>IF(PResult!R118="","",UPPER(TRIM(PResult!R118)))</f>
        <v/>
      </c>
      <c r="X118" t="str">
        <f>IF(PResult!AV118="","",PResult!AV118)</f>
        <v/>
      </c>
      <c r="Y118" t="str">
        <f>IF(PResult!AW118="","",PResult!AW118)</f>
        <v/>
      </c>
      <c r="Z118" t="str">
        <f>IF(PResult!AX118="","",PResult!AX118)</f>
        <v/>
      </c>
      <c r="AA118" t="str">
        <f>IF(PResult!AY118="","",PResult!AY118)</f>
        <v/>
      </c>
      <c r="AB118" t="str">
        <f>IF(PResult!AZ118="","",PResult!AZ118)</f>
        <v/>
      </c>
      <c r="AC118" t="str">
        <f>IF(PResult!BA118="","",PResult!BA118)</f>
        <v/>
      </c>
      <c r="AD118" t="str">
        <f>IF(PResult!G118="","",PResult!G118)</f>
        <v/>
      </c>
      <c r="AE118" t="str">
        <f>IF(PResult!H118="","",PResult!H118)</f>
        <v/>
      </c>
      <c r="AF118">
        <f>IF(OR(PResult!I118="(null)",PResult!I118=""),0,PResult!I118)</f>
        <v>0</v>
      </c>
      <c r="AG118" t="str">
        <f>TEXT(IF(ISERROR(INDEX(Panaboard!P:P,MATCH(CONCATENATE(A118,"-",T118),Panaboard!AF:AF,0))),"",INDEX(Panaboard!P:P,MATCH(CONCATENATE(A118,"-",T118),Panaboard!AF:AF,0))),"HH:MM")</f>
        <v/>
      </c>
      <c r="AH118" t="str">
        <f>TEXT(IF(ISERROR(INDEX(Panaboard!Q:Q,MATCH(CONCATENATE(A118,"-",T118),Panaboard!AF:AF,0))),"",INDEX(Panaboard!Q:Q,MATCH(CONCATENATE(A118,"-",T118),Panaboard!AF:AF,0))),"HH:MM")</f>
        <v/>
      </c>
      <c r="AI118" t="str">
        <f>TEXT(IF(ISERROR(INDEX(Panaboard!R:R,MATCH(CONCATENATE(A118,"-",T118),Panaboard!AF:AF,0))),"",INDEX(Panaboard!R:R,MATCH(CONCATENATE(A118,"-",T118),Panaboard!AF:AF,0))),"HH:MM")</f>
        <v/>
      </c>
      <c r="AJ118" t="str">
        <f>TEXT(IF(ISERROR(INDEX(Panaboard!S:S,MATCH(CONCATENATE(A118,"-",T118),Panaboard!AF:AF,0))),"",INDEX(Panaboard!S:S,MATCH(CONCATENATE(A118,"-",T118),Panaboard!AF:AF,0))),"HH:MM")</f>
        <v/>
      </c>
      <c r="AK118" t="str">
        <f>IF(PResult!BC118="","",PResult!BC118)</f>
        <v/>
      </c>
      <c r="AL118" t="str">
        <f>IF(PResult!BB118="","",PResult!BB118)</f>
        <v/>
      </c>
      <c r="AM118" t="str">
        <f>IF(PResult!BE118="","",PResult!BE118)</f>
        <v/>
      </c>
      <c r="AN118" t="str">
        <f>IF(PResult!BD118="","",PResult!BD118)</f>
        <v/>
      </c>
      <c r="AO118" t="str">
        <f>IF(PResult!BF118="","",PResult!BF118)</f>
        <v/>
      </c>
      <c r="AP118" t="str">
        <f>IF(ISERROR(INDEX(Panaboard!T:T,MATCH(CONCATENATE(A118,"-",T118),Panaboard!AF:AF,0))),"",INDEX(Panaboard!T:T,MATCH(CONCATENATE(A118,"-",T118),Panaboard!AF:AF,0)))</f>
        <v/>
      </c>
      <c r="AQ118" t="str">
        <f>IF(ISERROR(INDEX(Panaboard!U:U,MATCH(CONCATENATE(A118,"-",T118),Panaboard!AF:AF,0))),"",INDEX(Panaboard!U:U,MATCH(CONCATENATE(A118,"-",T118),Panaboard!AF:AF,0)))</f>
        <v/>
      </c>
      <c r="AR118" t="str">
        <f>IF(ISERROR(INDEX(Panaboard!V:V,MATCH(CONCATENATE(A118,"-",T118),Panaboard!AF:AF,0))),"",INDEX(Panaboard!V:V,MATCH(CONCATENATE(A118,"-",T118),Panaboard!AF:AF,0)))</f>
        <v/>
      </c>
      <c r="AS118" t="str">
        <f>IF(ISERROR(INDEX(Panaboard!W:W,MATCH(CONCATENATE(A118,"-",T118),Panaboard!AF:AF,0))),"",INDEX(Panaboard!W:W,MATCH(CONCATENATE(A118,"-",T118),Panaboard!AF:AF,0)))</f>
        <v/>
      </c>
      <c r="AT118" t="str">
        <f>IF(ISERROR(INDEX(Panaboard!X:X,MATCH(CONCATENATE(A118,"-",T118),Panaboard!AF:AF,0))),"",INDEX(Panaboard!X:X,MATCH(CONCATENATE(A118,"-",T118),Panaboard!AF:AF,0)))</f>
        <v/>
      </c>
      <c r="AU118" t="str">
        <f>IF(ISERROR(INDEX(Panaboard!Y:Y,MATCH(CONCATENATE(A118,"-",T118),Panaboard!AF:AF,0))),"",INDEX(Panaboard!Y:Y,MATCH(CONCATENATE(A118,"-",T118),Panaboard!AF:AF,0)))</f>
        <v/>
      </c>
      <c r="AV118" t="str">
        <f>IF(ISERROR(INDEX(Panaboard!Z:Z,MATCH(CONCATENATE(A118,"-",T118),Panaboard!AF:AF,0))),"",INDEX(Panaboard!Z:Z,MATCH(CONCATENATE(A118,"-",T118),Panaboard!AF:AF,0)))</f>
        <v/>
      </c>
      <c r="AW118" t="str">
        <f>IF(ISERROR(INDEX(Panaboard!AA:AA,MATCH(CONCATENATE(A118,"-",T118),Panaboard!AF:AF,0))),"",INDEX(Panaboard!AA:AA,MATCH(CONCATENATE(A118,"-",T118),Panaboard!AF:AF,0)))</f>
        <v/>
      </c>
      <c r="AX118" t="str">
        <f>IF(ISERROR(INDEX(Panaboard!AB:AB,MATCH(CONCATENATE(A118,"-",T118),Panaboard!AF:AF,0))),"",INDEX(Panaboard!AB:AB,MATCH(CONCATENATE(A118,"-",T118),Panaboard!AF:AF,0)))</f>
        <v/>
      </c>
      <c r="AY118" t="str">
        <f>IF(ISERROR(INDEX(Panaboard!AC:AC,MATCH(CONCATENATE(A118,"-",T118),Panaboard!AF:AF,0))),"",INDEX(Panaboard!AC:AC,MATCH(CONCATENATE(A118,"-",T118),Panaboard!AF:AF,0)))</f>
        <v/>
      </c>
      <c r="AZ118" t="str">
        <f>IF(OR(PResult!T118="",PResult!T118="(null)"),"",PResult!T118)</f>
        <v/>
      </c>
      <c r="BA118">
        <f>IF(PResult!O118="",0,PResult!O118)</f>
        <v>0</v>
      </c>
      <c r="BB118" t="str">
        <f>IF(ISERROR(INDEX(Panaboard!N:N,MATCH(CONCATENATE(A118,"-",T118),Panaboard!AF:AF,0))),"",INDEX(Panaboard!N:N,MATCH(CONCATENATE(A118,"-",T118),Panaboard!AF:AF,0)))</f>
        <v/>
      </c>
      <c r="BC118" t="str">
        <f t="shared" si="4"/>
        <v/>
      </c>
      <c r="BD118" t="str">
        <f>IF(ISERROR(INDEX(Panaboard!AD:AD,MATCH(CONCATENATE(A118,"-",T118),Panaboard!AF:AF,0))),"",INDEX(Panaboard!AD:AD,MATCH(CONCATENATE(A118,"-",T118),Panaboard!AF:AF,0)))</f>
        <v/>
      </c>
      <c r="BE118" t="str">
        <f>IF(ISERROR(INDEX(Panaboard!AE:AE,MATCH(CONCATENATE(A118,"-",T118),Panaboard!AF:AF,0))),"",INDEX(Panaboard!AE:AE,MATCH(CONCATENATE(A118,"-",T118),Panaboard!AF:AF,0)))</f>
        <v/>
      </c>
      <c r="BF118">
        <f>IF(OR(UPPER(TRIM(PResult!R118))="S",UPPER(TRIM(PResult!R118))="P"),PResult!M118,0)</f>
        <v>0</v>
      </c>
      <c r="BG118" t="str">
        <f>IF(ISERROR(INDEX(Panaboard!L:L,MATCH(CONCATENATE(A118,"-",T118),Panaboard!AF:AF,0))),"",INDEX(Panaboard!L:L,MATCH(CONCATENATE(A118,"-",T118),Panaboard!AF:AF,0)))</f>
        <v/>
      </c>
      <c r="BH118" t="str">
        <f>IF(ISERROR(INDEX(Panaboard!AG:AG,MATCH(CONCATENATE(A118,"-",T118),Panaboard!AF:AF,0))),"",INDEX(Panaboard!AG:AG,MATCH(CONCATENATE(A118,"-",T118),Panaboard!AF:AF,0)))</f>
        <v/>
      </c>
      <c r="BI118" t="str">
        <f t="shared" si="5"/>
        <v/>
      </c>
      <c r="BJ118" t="str">
        <f>IF(ISERROR(INDEX(CuttingList!F:F,MATCH(CONCATENATE(A118,"-",T118),CuttingList!E:E,0))),"",INDEX(CuttingList!F:F,MATCH(CONCATENATE(A118,"-",T118),CuttingList!E:E,0)))</f>
        <v/>
      </c>
    </row>
    <row r="119" spans="1:62" x14ac:dyDescent="0.25">
      <c r="A119" t="str">
        <f>IF(PResult!AL119="","",PResult!AL119)</f>
        <v/>
      </c>
      <c r="B119" t="str">
        <f>IF(PResult!F119="","",PResult!F119)</f>
        <v/>
      </c>
      <c r="C119" t="str">
        <f>IF(PResult!AN119="","",PResult!AN119)</f>
        <v/>
      </c>
      <c r="D119" t="str">
        <f>IF(PResult!AO119="","",PResult!AO119)</f>
        <v/>
      </c>
      <c r="E119" t="str">
        <f>IF(PResult!AP119="","",PResult!AP119)</f>
        <v/>
      </c>
      <c r="F119" t="str">
        <f>IF(PResult!AQ119="","",PResult!AQ119)</f>
        <v/>
      </c>
      <c r="G119">
        <f>IF(PResult!AR119="",0,ROUND(PResult!AR119,2))</f>
        <v>0</v>
      </c>
      <c r="I119">
        <f>IF(OR(UPPER(TRIM(PResult!R119))="S",UPPER(TRIM(PResult!R119))="P"),PResult!O119,0)</f>
        <v>0</v>
      </c>
      <c r="J119" t="str">
        <f>IF(ISERROR(INDEX(Panaboard!J:J,MATCH(CONCATENATE(A119,"-",T119),Panaboard!AF:AF,0))),"",TRIM(INDEX(Panaboard!J:J,MATCH(CONCATENATE(A119,"-",T119),Panaboard!AF:AF,0))))</f>
        <v/>
      </c>
      <c r="K119" t="str">
        <f>IF(ISERROR(INDEX(Panaboard!C:C,MATCH(CONCATENATE(A119,"-",T119),Panaboard!AF:AF,0))),"",INDEX(Panaboard!C:C,MATCH(CONCATENATE(A119,"-",T119),Panaboard!AF:AF,0)))</f>
        <v/>
      </c>
      <c r="L119" t="str">
        <f>IF(ISERROR(INDEX(Panaboard!D:D,MATCH(CONCATENATE(A119,"-",T119),Panaboard!AF:AF,0))),"",INDEX(Panaboard!D:D,MATCH(CONCATENATE(A119,"-",T119),Panaboard!AF:AF,0)))</f>
        <v/>
      </c>
      <c r="M119" t="str">
        <f>IF(ISERROR(INDEX(Panaboard!E:E,MATCH(CONCATENATE(A119,"-",T119),Panaboard!AF:AF,0))),"",INDEX(Panaboard!E:E,MATCH(CONCATENATE(A119,"-",T119),Panaboard!AF:AF,0)))</f>
        <v/>
      </c>
      <c r="N119" t="str">
        <f>IF(ISERROR(INDEX(Panaboard!F:F,MATCH(CONCATENATE(A119,"-",T119),Panaboard!AF:AF,0))),"",INDEX(Panaboard!F:F,MATCH(CONCATENATE(A119,"-",T119),Panaboard!AF:AF,0)))</f>
        <v/>
      </c>
      <c r="O119" t="str">
        <f>IF(ISERROR(INDEX(Panaboard!G:G,MATCH(CONCATENATE(A119,"-",T119),Panaboard!AF:AF,0))),"",INDEX(Panaboard!G:G,MATCH(CONCATENATE(A119,"-",T119),Panaboard!AF:AF,0)))</f>
        <v/>
      </c>
      <c r="P119" t="str">
        <f t="shared" si="3"/>
        <v/>
      </c>
      <c r="Q119" t="str">
        <f>IF(ISERROR(INDEX(Panaboard!H:H,MATCH(CONCATENATE(A119,"-",T119),Panaboard!AF:AF,0))),"",INDEX(Panaboard!H:H,MATCH(CONCATENATE(A119,"-",T119),Panaboard!AF:AF,0)))</f>
        <v/>
      </c>
      <c r="R119" t="str">
        <f>IF(ISERROR(INDEX(Panaboard!I:I,MATCH(CONCATENATE(A119,"-",T119),Panaboard!AF:AF,0))),"",INDEX(Panaboard!I:I,MATCH(CONCATENATE(A119,"-",T119),Panaboard!AF:AF,0)))</f>
        <v/>
      </c>
      <c r="S119" t="str">
        <f>CONCATENATE(PResult!AS119,PResult!AT119)</f>
        <v/>
      </c>
      <c r="T119" t="str">
        <f>IF(PResult!BG119="","",PResult!BG119)</f>
        <v/>
      </c>
      <c r="U119" t="str">
        <f>IF(PResult!Y119="","",PResult!Y119)</f>
        <v/>
      </c>
      <c r="V119" t="str">
        <f>IF(PResult!AU119="","",PResult!AU119)</f>
        <v/>
      </c>
      <c r="W119" t="str">
        <f>IF(PResult!R119="","",UPPER(TRIM(PResult!R119)))</f>
        <v/>
      </c>
      <c r="X119" t="str">
        <f>IF(PResult!AV119="","",PResult!AV119)</f>
        <v/>
      </c>
      <c r="Y119" t="str">
        <f>IF(PResult!AW119="","",PResult!AW119)</f>
        <v/>
      </c>
      <c r="Z119" t="str">
        <f>IF(PResult!AX119="","",PResult!AX119)</f>
        <v/>
      </c>
      <c r="AA119" t="str">
        <f>IF(PResult!AY119="","",PResult!AY119)</f>
        <v/>
      </c>
      <c r="AB119" t="str">
        <f>IF(PResult!AZ119="","",PResult!AZ119)</f>
        <v/>
      </c>
      <c r="AC119" t="str">
        <f>IF(PResult!BA119="","",PResult!BA119)</f>
        <v/>
      </c>
      <c r="AD119" t="str">
        <f>IF(PResult!G119="","",PResult!G119)</f>
        <v/>
      </c>
      <c r="AE119" t="str">
        <f>IF(PResult!H119="","",PResult!H119)</f>
        <v/>
      </c>
      <c r="AF119">
        <f>IF(OR(PResult!I119="(null)",PResult!I119=""),0,PResult!I119)</f>
        <v>0</v>
      </c>
      <c r="AG119" t="str">
        <f>TEXT(IF(ISERROR(INDEX(Panaboard!P:P,MATCH(CONCATENATE(A119,"-",T119),Panaboard!AF:AF,0))),"",INDEX(Panaboard!P:P,MATCH(CONCATENATE(A119,"-",T119),Panaboard!AF:AF,0))),"HH:MM")</f>
        <v/>
      </c>
      <c r="AH119" t="str">
        <f>TEXT(IF(ISERROR(INDEX(Panaboard!Q:Q,MATCH(CONCATENATE(A119,"-",T119),Panaboard!AF:AF,0))),"",INDEX(Panaboard!Q:Q,MATCH(CONCATENATE(A119,"-",T119),Panaboard!AF:AF,0))),"HH:MM")</f>
        <v/>
      </c>
      <c r="AI119" t="str">
        <f>TEXT(IF(ISERROR(INDEX(Panaboard!R:R,MATCH(CONCATENATE(A119,"-",T119),Panaboard!AF:AF,0))),"",INDEX(Panaboard!R:R,MATCH(CONCATENATE(A119,"-",T119),Panaboard!AF:AF,0))),"HH:MM")</f>
        <v/>
      </c>
      <c r="AJ119" t="str">
        <f>TEXT(IF(ISERROR(INDEX(Panaboard!S:S,MATCH(CONCATENATE(A119,"-",T119),Panaboard!AF:AF,0))),"",INDEX(Panaboard!S:S,MATCH(CONCATENATE(A119,"-",T119),Panaboard!AF:AF,0))),"HH:MM")</f>
        <v/>
      </c>
      <c r="AK119" t="str">
        <f>IF(PResult!BC119="","",PResult!BC119)</f>
        <v/>
      </c>
      <c r="AL119" t="str">
        <f>IF(PResult!BB119="","",PResult!BB119)</f>
        <v/>
      </c>
      <c r="AM119" t="str">
        <f>IF(PResult!BE119="","",PResult!BE119)</f>
        <v/>
      </c>
      <c r="AN119" t="str">
        <f>IF(PResult!BD119="","",PResult!BD119)</f>
        <v/>
      </c>
      <c r="AO119" t="str">
        <f>IF(PResult!BF119="","",PResult!BF119)</f>
        <v/>
      </c>
      <c r="AP119" t="str">
        <f>IF(ISERROR(INDEX(Panaboard!T:T,MATCH(CONCATENATE(A119,"-",T119),Panaboard!AF:AF,0))),"",INDEX(Panaboard!T:T,MATCH(CONCATENATE(A119,"-",T119),Panaboard!AF:AF,0)))</f>
        <v/>
      </c>
      <c r="AQ119" t="str">
        <f>IF(ISERROR(INDEX(Panaboard!U:U,MATCH(CONCATENATE(A119,"-",T119),Panaboard!AF:AF,0))),"",INDEX(Panaboard!U:U,MATCH(CONCATENATE(A119,"-",T119),Panaboard!AF:AF,0)))</f>
        <v/>
      </c>
      <c r="AR119" t="str">
        <f>IF(ISERROR(INDEX(Panaboard!V:V,MATCH(CONCATENATE(A119,"-",T119),Panaboard!AF:AF,0))),"",INDEX(Panaboard!V:V,MATCH(CONCATENATE(A119,"-",T119),Panaboard!AF:AF,0)))</f>
        <v/>
      </c>
      <c r="AS119" t="str">
        <f>IF(ISERROR(INDEX(Panaboard!W:W,MATCH(CONCATENATE(A119,"-",T119),Panaboard!AF:AF,0))),"",INDEX(Panaboard!W:W,MATCH(CONCATENATE(A119,"-",T119),Panaboard!AF:AF,0)))</f>
        <v/>
      </c>
      <c r="AT119" t="str">
        <f>IF(ISERROR(INDEX(Panaboard!X:X,MATCH(CONCATENATE(A119,"-",T119),Panaboard!AF:AF,0))),"",INDEX(Panaboard!X:X,MATCH(CONCATENATE(A119,"-",T119),Panaboard!AF:AF,0)))</f>
        <v/>
      </c>
      <c r="AU119" t="str">
        <f>IF(ISERROR(INDEX(Panaboard!Y:Y,MATCH(CONCATENATE(A119,"-",T119),Panaboard!AF:AF,0))),"",INDEX(Panaboard!Y:Y,MATCH(CONCATENATE(A119,"-",T119),Panaboard!AF:AF,0)))</f>
        <v/>
      </c>
      <c r="AV119" t="str">
        <f>IF(ISERROR(INDEX(Panaboard!Z:Z,MATCH(CONCATENATE(A119,"-",T119),Panaboard!AF:AF,0))),"",INDEX(Panaboard!Z:Z,MATCH(CONCATENATE(A119,"-",T119),Panaboard!AF:AF,0)))</f>
        <v/>
      </c>
      <c r="AW119" t="str">
        <f>IF(ISERROR(INDEX(Panaboard!AA:AA,MATCH(CONCATENATE(A119,"-",T119),Panaboard!AF:AF,0))),"",INDEX(Panaboard!AA:AA,MATCH(CONCATENATE(A119,"-",T119),Panaboard!AF:AF,0)))</f>
        <v/>
      </c>
      <c r="AX119" t="str">
        <f>IF(ISERROR(INDEX(Panaboard!AB:AB,MATCH(CONCATENATE(A119,"-",T119),Panaboard!AF:AF,0))),"",INDEX(Panaboard!AB:AB,MATCH(CONCATENATE(A119,"-",T119),Panaboard!AF:AF,0)))</f>
        <v/>
      </c>
      <c r="AY119" t="str">
        <f>IF(ISERROR(INDEX(Panaboard!AC:AC,MATCH(CONCATENATE(A119,"-",T119),Panaboard!AF:AF,0))),"",INDEX(Panaboard!AC:AC,MATCH(CONCATENATE(A119,"-",T119),Panaboard!AF:AF,0)))</f>
        <v/>
      </c>
      <c r="AZ119" t="str">
        <f>IF(OR(PResult!T119="",PResult!T119="(null)"),"",PResult!T119)</f>
        <v/>
      </c>
      <c r="BA119">
        <f>IF(PResult!O119="",0,PResult!O119)</f>
        <v>0</v>
      </c>
      <c r="BB119" t="str">
        <f>IF(ISERROR(INDEX(Panaboard!N:N,MATCH(CONCATENATE(A119,"-",T119),Panaboard!AF:AF,0))),"",INDEX(Panaboard!N:N,MATCH(CONCATENATE(A119,"-",T119),Panaboard!AF:AF,0)))</f>
        <v/>
      </c>
      <c r="BC119" t="str">
        <f t="shared" si="4"/>
        <v/>
      </c>
      <c r="BD119" t="str">
        <f>IF(ISERROR(INDEX(Panaboard!AD:AD,MATCH(CONCATENATE(A119,"-",T119),Panaboard!AF:AF,0))),"",INDEX(Panaboard!AD:AD,MATCH(CONCATENATE(A119,"-",T119),Panaboard!AF:AF,0)))</f>
        <v/>
      </c>
      <c r="BE119" t="str">
        <f>IF(ISERROR(INDEX(Panaboard!AE:AE,MATCH(CONCATENATE(A119,"-",T119),Panaboard!AF:AF,0))),"",INDEX(Panaboard!AE:AE,MATCH(CONCATENATE(A119,"-",T119),Panaboard!AF:AF,0)))</f>
        <v/>
      </c>
      <c r="BF119">
        <f>IF(OR(UPPER(TRIM(PResult!R119))="S",UPPER(TRIM(PResult!R119))="P"),PResult!M119,0)</f>
        <v>0</v>
      </c>
      <c r="BG119" t="str">
        <f>IF(ISERROR(INDEX(Panaboard!L:L,MATCH(CONCATENATE(A119,"-",T119),Panaboard!AF:AF,0))),"",INDEX(Panaboard!L:L,MATCH(CONCATENATE(A119,"-",T119),Panaboard!AF:AF,0)))</f>
        <v/>
      </c>
      <c r="BH119" t="str">
        <f>IF(ISERROR(INDEX(Panaboard!AG:AG,MATCH(CONCATENATE(A119,"-",T119),Panaboard!AF:AF,0))),"",INDEX(Panaboard!AG:AG,MATCH(CONCATENATE(A119,"-",T119),Panaboard!AF:AF,0)))</f>
        <v/>
      </c>
      <c r="BI119" t="str">
        <f t="shared" si="5"/>
        <v/>
      </c>
      <c r="BJ119" t="str">
        <f>IF(ISERROR(INDEX(CuttingList!F:F,MATCH(CONCATENATE(A119,"-",T119),CuttingList!E:E,0))),"",INDEX(CuttingList!F:F,MATCH(CONCATENATE(A119,"-",T119),CuttingList!E:E,0)))</f>
        <v/>
      </c>
    </row>
    <row r="120" spans="1:62" x14ac:dyDescent="0.25">
      <c r="A120" t="str">
        <f>IF(PResult!AL120="","",PResult!AL120)</f>
        <v/>
      </c>
      <c r="B120" t="str">
        <f>IF(PResult!F120="","",PResult!F120)</f>
        <v/>
      </c>
      <c r="C120" t="str">
        <f>IF(PResult!AN120="","",PResult!AN120)</f>
        <v/>
      </c>
      <c r="D120" t="str">
        <f>IF(PResult!AO120="","",PResult!AO120)</f>
        <v/>
      </c>
      <c r="E120" t="str">
        <f>IF(PResult!AP120="","",PResult!AP120)</f>
        <v/>
      </c>
      <c r="F120" t="str">
        <f>IF(PResult!AQ120="","",PResult!AQ120)</f>
        <v/>
      </c>
      <c r="G120">
        <f>IF(PResult!AR120="",0,ROUND(PResult!AR120,2))</f>
        <v>0</v>
      </c>
      <c r="I120">
        <f>IF(OR(UPPER(TRIM(PResult!R120))="S",UPPER(TRIM(PResult!R120))="P"),PResult!O120,0)</f>
        <v>0</v>
      </c>
      <c r="J120" t="str">
        <f>IF(ISERROR(INDEX(Panaboard!J:J,MATCH(CONCATENATE(A120,"-",T120),Panaboard!AF:AF,0))),"",TRIM(INDEX(Panaboard!J:J,MATCH(CONCATENATE(A120,"-",T120),Panaboard!AF:AF,0))))</f>
        <v/>
      </c>
      <c r="K120" t="str">
        <f>IF(ISERROR(INDEX(Panaboard!C:C,MATCH(CONCATENATE(A120,"-",T120),Panaboard!AF:AF,0))),"",INDEX(Panaboard!C:C,MATCH(CONCATENATE(A120,"-",T120),Panaboard!AF:AF,0)))</f>
        <v/>
      </c>
      <c r="L120" t="str">
        <f>IF(ISERROR(INDEX(Panaboard!D:D,MATCH(CONCATENATE(A120,"-",T120),Panaboard!AF:AF,0))),"",INDEX(Panaboard!D:D,MATCH(CONCATENATE(A120,"-",T120),Panaboard!AF:AF,0)))</f>
        <v/>
      </c>
      <c r="M120" t="str">
        <f>IF(ISERROR(INDEX(Panaboard!E:E,MATCH(CONCATENATE(A120,"-",T120),Panaboard!AF:AF,0))),"",INDEX(Panaboard!E:E,MATCH(CONCATENATE(A120,"-",T120),Panaboard!AF:AF,0)))</f>
        <v/>
      </c>
      <c r="N120" t="str">
        <f>IF(ISERROR(INDEX(Panaboard!F:F,MATCH(CONCATENATE(A120,"-",T120),Panaboard!AF:AF,0))),"",INDEX(Panaboard!F:F,MATCH(CONCATENATE(A120,"-",T120),Panaboard!AF:AF,0)))</f>
        <v/>
      </c>
      <c r="O120" t="str">
        <f>IF(ISERROR(INDEX(Panaboard!G:G,MATCH(CONCATENATE(A120,"-",T120),Panaboard!AF:AF,0))),"",INDEX(Panaboard!G:G,MATCH(CONCATENATE(A120,"-",T120),Panaboard!AF:AF,0)))</f>
        <v/>
      </c>
      <c r="P120" t="str">
        <f t="shared" si="3"/>
        <v/>
      </c>
      <c r="Q120" t="str">
        <f>IF(ISERROR(INDEX(Panaboard!H:H,MATCH(CONCATENATE(A120,"-",T120),Panaboard!AF:AF,0))),"",INDEX(Panaboard!H:H,MATCH(CONCATENATE(A120,"-",T120),Panaboard!AF:AF,0)))</f>
        <v/>
      </c>
      <c r="R120" t="str">
        <f>IF(ISERROR(INDEX(Panaboard!I:I,MATCH(CONCATENATE(A120,"-",T120),Panaboard!AF:AF,0))),"",INDEX(Panaboard!I:I,MATCH(CONCATENATE(A120,"-",T120),Panaboard!AF:AF,0)))</f>
        <v/>
      </c>
      <c r="S120" t="str">
        <f>CONCATENATE(PResult!AS120,PResult!AT120)</f>
        <v/>
      </c>
      <c r="T120" t="str">
        <f>IF(PResult!BG120="","",PResult!BG120)</f>
        <v/>
      </c>
      <c r="U120" t="str">
        <f>IF(PResult!Y120="","",PResult!Y120)</f>
        <v/>
      </c>
      <c r="V120" t="str">
        <f>IF(PResult!AU120="","",PResult!AU120)</f>
        <v/>
      </c>
      <c r="W120" t="str">
        <f>IF(PResult!R120="","",UPPER(TRIM(PResult!R120)))</f>
        <v/>
      </c>
      <c r="X120" t="str">
        <f>IF(PResult!AV120="","",PResult!AV120)</f>
        <v/>
      </c>
      <c r="Y120" t="str">
        <f>IF(PResult!AW120="","",PResult!AW120)</f>
        <v/>
      </c>
      <c r="Z120" t="str">
        <f>IF(PResult!AX120="","",PResult!AX120)</f>
        <v/>
      </c>
      <c r="AA120" t="str">
        <f>IF(PResult!AY120="","",PResult!AY120)</f>
        <v/>
      </c>
      <c r="AB120" t="str">
        <f>IF(PResult!AZ120="","",PResult!AZ120)</f>
        <v/>
      </c>
      <c r="AC120" t="str">
        <f>IF(PResult!BA120="","",PResult!BA120)</f>
        <v/>
      </c>
      <c r="AD120" t="str">
        <f>IF(PResult!G120="","",PResult!G120)</f>
        <v/>
      </c>
      <c r="AE120" t="str">
        <f>IF(PResult!H120="","",PResult!H120)</f>
        <v/>
      </c>
      <c r="AF120">
        <f>IF(OR(PResult!I120="(null)",PResult!I120=""),0,PResult!I120)</f>
        <v>0</v>
      </c>
      <c r="AG120" t="str">
        <f>TEXT(IF(ISERROR(INDEX(Panaboard!P:P,MATCH(CONCATENATE(A120,"-",T120),Panaboard!AF:AF,0))),"",INDEX(Panaboard!P:P,MATCH(CONCATENATE(A120,"-",T120),Panaboard!AF:AF,0))),"HH:MM")</f>
        <v/>
      </c>
      <c r="AH120" t="str">
        <f>TEXT(IF(ISERROR(INDEX(Panaboard!Q:Q,MATCH(CONCATENATE(A120,"-",T120),Panaboard!AF:AF,0))),"",INDEX(Panaboard!Q:Q,MATCH(CONCATENATE(A120,"-",T120),Panaboard!AF:AF,0))),"HH:MM")</f>
        <v/>
      </c>
      <c r="AI120" t="str">
        <f>TEXT(IF(ISERROR(INDEX(Panaboard!R:R,MATCH(CONCATENATE(A120,"-",T120),Panaboard!AF:AF,0))),"",INDEX(Panaboard!R:R,MATCH(CONCATENATE(A120,"-",T120),Panaboard!AF:AF,0))),"HH:MM")</f>
        <v/>
      </c>
      <c r="AJ120" t="str">
        <f>TEXT(IF(ISERROR(INDEX(Panaboard!S:S,MATCH(CONCATENATE(A120,"-",T120),Panaboard!AF:AF,0))),"",INDEX(Panaboard!S:S,MATCH(CONCATENATE(A120,"-",T120),Panaboard!AF:AF,0))),"HH:MM")</f>
        <v/>
      </c>
      <c r="AK120" t="str">
        <f>IF(PResult!BC120="","",PResult!BC120)</f>
        <v/>
      </c>
      <c r="AL120" t="str">
        <f>IF(PResult!BB120="","",PResult!BB120)</f>
        <v/>
      </c>
      <c r="AM120" t="str">
        <f>IF(PResult!BE120="","",PResult!BE120)</f>
        <v/>
      </c>
      <c r="AN120" t="str">
        <f>IF(PResult!BD120="","",PResult!BD120)</f>
        <v/>
      </c>
      <c r="AO120" t="str">
        <f>IF(PResult!BF120="","",PResult!BF120)</f>
        <v/>
      </c>
      <c r="AP120" t="str">
        <f>IF(ISERROR(INDEX(Panaboard!T:T,MATCH(CONCATENATE(A120,"-",T120),Panaboard!AF:AF,0))),"",INDEX(Panaboard!T:T,MATCH(CONCATENATE(A120,"-",T120),Panaboard!AF:AF,0)))</f>
        <v/>
      </c>
      <c r="AQ120" t="str">
        <f>IF(ISERROR(INDEX(Panaboard!U:U,MATCH(CONCATENATE(A120,"-",T120),Panaboard!AF:AF,0))),"",INDEX(Panaboard!U:U,MATCH(CONCATENATE(A120,"-",T120),Panaboard!AF:AF,0)))</f>
        <v/>
      </c>
      <c r="AR120" t="str">
        <f>IF(ISERROR(INDEX(Panaboard!V:V,MATCH(CONCATENATE(A120,"-",T120),Panaboard!AF:AF,0))),"",INDEX(Panaboard!V:V,MATCH(CONCATENATE(A120,"-",T120),Panaboard!AF:AF,0)))</f>
        <v/>
      </c>
      <c r="AS120" t="str">
        <f>IF(ISERROR(INDEX(Panaboard!W:W,MATCH(CONCATENATE(A120,"-",T120),Panaboard!AF:AF,0))),"",INDEX(Panaboard!W:W,MATCH(CONCATENATE(A120,"-",T120),Panaboard!AF:AF,0)))</f>
        <v/>
      </c>
      <c r="AT120" t="str">
        <f>IF(ISERROR(INDEX(Panaboard!X:X,MATCH(CONCATENATE(A120,"-",T120),Panaboard!AF:AF,0))),"",INDEX(Panaboard!X:X,MATCH(CONCATENATE(A120,"-",T120),Panaboard!AF:AF,0)))</f>
        <v/>
      </c>
      <c r="AU120" t="str">
        <f>IF(ISERROR(INDEX(Panaboard!Y:Y,MATCH(CONCATENATE(A120,"-",T120),Panaboard!AF:AF,0))),"",INDEX(Panaboard!Y:Y,MATCH(CONCATENATE(A120,"-",T120),Panaboard!AF:AF,0)))</f>
        <v/>
      </c>
      <c r="AV120" t="str">
        <f>IF(ISERROR(INDEX(Panaboard!Z:Z,MATCH(CONCATENATE(A120,"-",T120),Panaboard!AF:AF,0))),"",INDEX(Panaboard!Z:Z,MATCH(CONCATENATE(A120,"-",T120),Panaboard!AF:AF,0)))</f>
        <v/>
      </c>
      <c r="AW120" t="str">
        <f>IF(ISERROR(INDEX(Panaboard!AA:AA,MATCH(CONCATENATE(A120,"-",T120),Panaboard!AF:AF,0))),"",INDEX(Panaboard!AA:AA,MATCH(CONCATENATE(A120,"-",T120),Panaboard!AF:AF,0)))</f>
        <v/>
      </c>
      <c r="AX120" t="str">
        <f>IF(ISERROR(INDEX(Panaboard!AB:AB,MATCH(CONCATENATE(A120,"-",T120),Panaboard!AF:AF,0))),"",INDEX(Panaboard!AB:AB,MATCH(CONCATENATE(A120,"-",T120),Panaboard!AF:AF,0)))</f>
        <v/>
      </c>
      <c r="AY120" t="str">
        <f>IF(ISERROR(INDEX(Panaboard!AC:AC,MATCH(CONCATENATE(A120,"-",T120),Panaboard!AF:AF,0))),"",INDEX(Panaboard!AC:AC,MATCH(CONCATENATE(A120,"-",T120),Panaboard!AF:AF,0)))</f>
        <v/>
      </c>
      <c r="AZ120" t="str">
        <f>IF(OR(PResult!T120="",PResult!T120="(null)"),"",PResult!T120)</f>
        <v/>
      </c>
      <c r="BA120">
        <f>IF(PResult!O120="",0,PResult!O120)</f>
        <v>0</v>
      </c>
      <c r="BB120" t="str">
        <f>IF(ISERROR(INDEX(Panaboard!N:N,MATCH(CONCATENATE(A120,"-",T120),Panaboard!AF:AF,0))),"",INDEX(Panaboard!N:N,MATCH(CONCATENATE(A120,"-",T120),Panaboard!AF:AF,0)))</f>
        <v/>
      </c>
      <c r="BC120" t="str">
        <f t="shared" si="4"/>
        <v/>
      </c>
      <c r="BD120" t="str">
        <f>IF(ISERROR(INDEX(Panaboard!AD:AD,MATCH(CONCATENATE(A120,"-",T120),Panaboard!AF:AF,0))),"",INDEX(Panaboard!AD:AD,MATCH(CONCATENATE(A120,"-",T120),Panaboard!AF:AF,0)))</f>
        <v/>
      </c>
      <c r="BE120" t="str">
        <f>IF(ISERROR(INDEX(Panaboard!AE:AE,MATCH(CONCATENATE(A120,"-",T120),Panaboard!AF:AF,0))),"",INDEX(Panaboard!AE:AE,MATCH(CONCATENATE(A120,"-",T120),Panaboard!AF:AF,0)))</f>
        <v/>
      </c>
      <c r="BF120">
        <f>IF(OR(UPPER(TRIM(PResult!R120))="S",UPPER(TRIM(PResult!R120))="P"),PResult!M120,0)</f>
        <v>0</v>
      </c>
      <c r="BG120" t="str">
        <f>IF(ISERROR(INDEX(Panaboard!L:L,MATCH(CONCATENATE(A120,"-",T120),Panaboard!AF:AF,0))),"",INDEX(Panaboard!L:L,MATCH(CONCATENATE(A120,"-",T120),Panaboard!AF:AF,0)))</f>
        <v/>
      </c>
      <c r="BH120" t="str">
        <f>IF(ISERROR(INDEX(Panaboard!AG:AG,MATCH(CONCATENATE(A120,"-",T120),Panaboard!AF:AF,0))),"",INDEX(Panaboard!AG:AG,MATCH(CONCATENATE(A120,"-",T120),Panaboard!AF:AF,0)))</f>
        <v/>
      </c>
      <c r="BI120" t="str">
        <f t="shared" si="5"/>
        <v/>
      </c>
      <c r="BJ120" t="str">
        <f>IF(ISERROR(INDEX(CuttingList!F:F,MATCH(CONCATENATE(A120,"-",T120),CuttingList!E:E,0))),"",INDEX(CuttingList!F:F,MATCH(CONCATENATE(A120,"-",T120),CuttingList!E:E,0)))</f>
        <v/>
      </c>
    </row>
    <row r="121" spans="1:62" x14ac:dyDescent="0.25">
      <c r="A121" t="str">
        <f>IF(PResult!AL121="","",PResult!AL121)</f>
        <v/>
      </c>
      <c r="B121" t="str">
        <f>IF(PResult!F121="","",PResult!F121)</f>
        <v/>
      </c>
      <c r="C121" t="str">
        <f>IF(PResult!AN121="","",PResult!AN121)</f>
        <v/>
      </c>
      <c r="D121" t="str">
        <f>IF(PResult!AO121="","",PResult!AO121)</f>
        <v/>
      </c>
      <c r="E121" t="str">
        <f>IF(PResult!AP121="","",PResult!AP121)</f>
        <v/>
      </c>
      <c r="F121" t="str">
        <f>IF(PResult!AQ121="","",PResult!AQ121)</f>
        <v/>
      </c>
      <c r="G121">
        <f>IF(PResult!AR121="",0,ROUND(PResult!AR121,2))</f>
        <v>0</v>
      </c>
      <c r="I121">
        <f>IF(OR(UPPER(TRIM(PResult!R121))="S",UPPER(TRIM(PResult!R121))="P"),PResult!O121,0)</f>
        <v>0</v>
      </c>
      <c r="J121" t="str">
        <f>IF(ISERROR(INDEX(Panaboard!J:J,MATCH(CONCATENATE(A121,"-",T121),Panaboard!AF:AF,0))),"",TRIM(INDEX(Panaboard!J:J,MATCH(CONCATENATE(A121,"-",T121),Panaboard!AF:AF,0))))</f>
        <v/>
      </c>
      <c r="K121" t="str">
        <f>IF(ISERROR(INDEX(Panaboard!C:C,MATCH(CONCATENATE(A121,"-",T121),Panaboard!AF:AF,0))),"",INDEX(Panaboard!C:C,MATCH(CONCATENATE(A121,"-",T121),Panaboard!AF:AF,0)))</f>
        <v/>
      </c>
      <c r="L121" t="str">
        <f>IF(ISERROR(INDEX(Panaboard!D:D,MATCH(CONCATENATE(A121,"-",T121),Panaboard!AF:AF,0))),"",INDEX(Panaboard!D:D,MATCH(CONCATENATE(A121,"-",T121),Panaboard!AF:AF,0)))</f>
        <v/>
      </c>
      <c r="M121" t="str">
        <f>IF(ISERROR(INDEX(Panaboard!E:E,MATCH(CONCATENATE(A121,"-",T121),Panaboard!AF:AF,0))),"",INDEX(Panaboard!E:E,MATCH(CONCATENATE(A121,"-",T121),Panaboard!AF:AF,0)))</f>
        <v/>
      </c>
      <c r="N121" t="str">
        <f>IF(ISERROR(INDEX(Panaboard!F:F,MATCH(CONCATENATE(A121,"-",T121),Panaboard!AF:AF,0))),"",INDEX(Panaboard!F:F,MATCH(CONCATENATE(A121,"-",T121),Panaboard!AF:AF,0)))</f>
        <v/>
      </c>
      <c r="O121" t="str">
        <f>IF(ISERROR(INDEX(Panaboard!G:G,MATCH(CONCATENATE(A121,"-",T121),Panaboard!AF:AF,0))),"",INDEX(Panaboard!G:G,MATCH(CONCATENATE(A121,"-",T121),Panaboard!AF:AF,0)))</f>
        <v/>
      </c>
      <c r="P121" t="str">
        <f t="shared" si="3"/>
        <v/>
      </c>
      <c r="Q121" t="str">
        <f>IF(ISERROR(INDEX(Panaboard!H:H,MATCH(CONCATENATE(A121,"-",T121),Panaboard!AF:AF,0))),"",INDEX(Panaboard!H:H,MATCH(CONCATENATE(A121,"-",T121),Panaboard!AF:AF,0)))</f>
        <v/>
      </c>
      <c r="R121" t="str">
        <f>IF(ISERROR(INDEX(Panaboard!I:I,MATCH(CONCATENATE(A121,"-",T121),Panaboard!AF:AF,0))),"",INDEX(Panaboard!I:I,MATCH(CONCATENATE(A121,"-",T121),Panaboard!AF:AF,0)))</f>
        <v/>
      </c>
      <c r="S121" t="str">
        <f>CONCATENATE(PResult!AS121,PResult!AT121)</f>
        <v/>
      </c>
      <c r="T121" t="str">
        <f>IF(PResult!BG121="","",PResult!BG121)</f>
        <v/>
      </c>
      <c r="U121" t="str">
        <f>IF(PResult!Y121="","",PResult!Y121)</f>
        <v/>
      </c>
      <c r="V121" t="str">
        <f>IF(PResult!AU121="","",PResult!AU121)</f>
        <v/>
      </c>
      <c r="W121" t="str">
        <f>IF(PResult!R121="","",UPPER(TRIM(PResult!R121)))</f>
        <v/>
      </c>
      <c r="X121" t="str">
        <f>IF(PResult!AV121="","",PResult!AV121)</f>
        <v/>
      </c>
      <c r="Y121" t="str">
        <f>IF(PResult!AW121="","",PResult!AW121)</f>
        <v/>
      </c>
      <c r="Z121" t="str">
        <f>IF(PResult!AX121="","",PResult!AX121)</f>
        <v/>
      </c>
      <c r="AA121" t="str">
        <f>IF(PResult!AY121="","",PResult!AY121)</f>
        <v/>
      </c>
      <c r="AB121" t="str">
        <f>IF(PResult!AZ121="","",PResult!AZ121)</f>
        <v/>
      </c>
      <c r="AC121" t="str">
        <f>IF(PResult!BA121="","",PResult!BA121)</f>
        <v/>
      </c>
      <c r="AD121" t="str">
        <f>IF(PResult!G121="","",PResult!G121)</f>
        <v/>
      </c>
      <c r="AE121" t="str">
        <f>IF(PResult!H121="","",PResult!H121)</f>
        <v/>
      </c>
      <c r="AF121">
        <f>IF(OR(PResult!I121="(null)",PResult!I121=""),0,PResult!I121)</f>
        <v>0</v>
      </c>
      <c r="AG121" t="str">
        <f>TEXT(IF(ISERROR(INDEX(Panaboard!P:P,MATCH(CONCATENATE(A121,"-",T121),Panaboard!AF:AF,0))),"",INDEX(Panaboard!P:P,MATCH(CONCATENATE(A121,"-",T121),Panaboard!AF:AF,0))),"HH:MM")</f>
        <v/>
      </c>
      <c r="AH121" t="str">
        <f>TEXT(IF(ISERROR(INDEX(Panaboard!Q:Q,MATCH(CONCATENATE(A121,"-",T121),Panaboard!AF:AF,0))),"",INDEX(Panaboard!Q:Q,MATCH(CONCATENATE(A121,"-",T121),Panaboard!AF:AF,0))),"HH:MM")</f>
        <v/>
      </c>
      <c r="AI121" t="str">
        <f>TEXT(IF(ISERROR(INDEX(Panaboard!R:R,MATCH(CONCATENATE(A121,"-",T121),Panaboard!AF:AF,0))),"",INDEX(Panaboard!R:R,MATCH(CONCATENATE(A121,"-",T121),Panaboard!AF:AF,0))),"HH:MM")</f>
        <v/>
      </c>
      <c r="AJ121" t="str">
        <f>TEXT(IF(ISERROR(INDEX(Panaboard!S:S,MATCH(CONCATENATE(A121,"-",T121),Panaboard!AF:AF,0))),"",INDEX(Panaboard!S:S,MATCH(CONCATENATE(A121,"-",T121),Panaboard!AF:AF,0))),"HH:MM")</f>
        <v/>
      </c>
      <c r="AK121" t="str">
        <f>IF(PResult!BC121="","",PResult!BC121)</f>
        <v/>
      </c>
      <c r="AL121" t="str">
        <f>IF(PResult!BB121="","",PResult!BB121)</f>
        <v/>
      </c>
      <c r="AM121" t="str">
        <f>IF(PResult!BE121="","",PResult!BE121)</f>
        <v/>
      </c>
      <c r="AN121" t="str">
        <f>IF(PResult!BD121="","",PResult!BD121)</f>
        <v/>
      </c>
      <c r="AO121" t="str">
        <f>IF(PResult!BF121="","",PResult!BF121)</f>
        <v/>
      </c>
      <c r="AP121" t="str">
        <f>IF(ISERROR(INDEX(Panaboard!T:T,MATCH(CONCATENATE(A121,"-",T121),Panaboard!AF:AF,0))),"",INDEX(Panaboard!T:T,MATCH(CONCATENATE(A121,"-",T121),Panaboard!AF:AF,0)))</f>
        <v/>
      </c>
      <c r="AQ121" t="str">
        <f>IF(ISERROR(INDEX(Panaboard!U:U,MATCH(CONCATENATE(A121,"-",T121),Panaboard!AF:AF,0))),"",INDEX(Panaboard!U:U,MATCH(CONCATENATE(A121,"-",T121),Panaboard!AF:AF,0)))</f>
        <v/>
      </c>
      <c r="AR121" t="str">
        <f>IF(ISERROR(INDEX(Panaboard!V:V,MATCH(CONCATENATE(A121,"-",T121),Panaboard!AF:AF,0))),"",INDEX(Panaboard!V:V,MATCH(CONCATENATE(A121,"-",T121),Panaboard!AF:AF,0)))</f>
        <v/>
      </c>
      <c r="AS121" t="str">
        <f>IF(ISERROR(INDEX(Panaboard!W:W,MATCH(CONCATENATE(A121,"-",T121),Panaboard!AF:AF,0))),"",INDEX(Panaboard!W:W,MATCH(CONCATENATE(A121,"-",T121),Panaboard!AF:AF,0)))</f>
        <v/>
      </c>
      <c r="AT121" t="str">
        <f>IF(ISERROR(INDEX(Panaboard!X:X,MATCH(CONCATENATE(A121,"-",T121),Panaboard!AF:AF,0))),"",INDEX(Panaboard!X:X,MATCH(CONCATENATE(A121,"-",T121),Panaboard!AF:AF,0)))</f>
        <v/>
      </c>
      <c r="AU121" t="str">
        <f>IF(ISERROR(INDEX(Panaboard!Y:Y,MATCH(CONCATENATE(A121,"-",T121),Panaboard!AF:AF,0))),"",INDEX(Panaboard!Y:Y,MATCH(CONCATENATE(A121,"-",T121),Panaboard!AF:AF,0)))</f>
        <v/>
      </c>
      <c r="AV121" t="str">
        <f>IF(ISERROR(INDEX(Panaboard!Z:Z,MATCH(CONCATENATE(A121,"-",T121),Panaboard!AF:AF,0))),"",INDEX(Panaboard!Z:Z,MATCH(CONCATENATE(A121,"-",T121),Panaboard!AF:AF,0)))</f>
        <v/>
      </c>
      <c r="AW121" t="str">
        <f>IF(ISERROR(INDEX(Panaboard!AA:AA,MATCH(CONCATENATE(A121,"-",T121),Panaboard!AF:AF,0))),"",INDEX(Panaboard!AA:AA,MATCH(CONCATENATE(A121,"-",T121),Panaboard!AF:AF,0)))</f>
        <v/>
      </c>
      <c r="AX121" t="str">
        <f>IF(ISERROR(INDEX(Panaboard!AB:AB,MATCH(CONCATENATE(A121,"-",T121),Panaboard!AF:AF,0))),"",INDEX(Panaboard!AB:AB,MATCH(CONCATENATE(A121,"-",T121),Panaboard!AF:AF,0)))</f>
        <v/>
      </c>
      <c r="AY121" t="str">
        <f>IF(ISERROR(INDEX(Panaboard!AC:AC,MATCH(CONCATENATE(A121,"-",T121),Panaboard!AF:AF,0))),"",INDEX(Panaboard!AC:AC,MATCH(CONCATENATE(A121,"-",T121),Panaboard!AF:AF,0)))</f>
        <v/>
      </c>
      <c r="AZ121" t="str">
        <f>IF(OR(PResult!T121="",PResult!T121="(null)"),"",PResult!T121)</f>
        <v/>
      </c>
      <c r="BA121">
        <f>IF(PResult!O121="",0,PResult!O121)</f>
        <v>0</v>
      </c>
      <c r="BB121" t="str">
        <f>IF(ISERROR(INDEX(Panaboard!N:N,MATCH(CONCATENATE(A121,"-",T121),Panaboard!AF:AF,0))),"",INDEX(Panaboard!N:N,MATCH(CONCATENATE(A121,"-",T121),Panaboard!AF:AF,0)))</f>
        <v/>
      </c>
      <c r="BC121" t="str">
        <f t="shared" si="4"/>
        <v/>
      </c>
      <c r="BD121" t="str">
        <f>IF(ISERROR(INDEX(Panaboard!AD:AD,MATCH(CONCATENATE(A121,"-",T121),Panaboard!AF:AF,0))),"",INDEX(Panaboard!AD:AD,MATCH(CONCATENATE(A121,"-",T121),Panaboard!AF:AF,0)))</f>
        <v/>
      </c>
      <c r="BE121" t="str">
        <f>IF(ISERROR(INDEX(Panaboard!AE:AE,MATCH(CONCATENATE(A121,"-",T121),Panaboard!AF:AF,0))),"",INDEX(Panaboard!AE:AE,MATCH(CONCATENATE(A121,"-",T121),Panaboard!AF:AF,0)))</f>
        <v/>
      </c>
      <c r="BF121">
        <f>IF(OR(UPPER(TRIM(PResult!R121))="S",UPPER(TRIM(PResult!R121))="P"),PResult!M121,0)</f>
        <v>0</v>
      </c>
      <c r="BG121" t="str">
        <f>IF(ISERROR(INDEX(Panaboard!L:L,MATCH(CONCATENATE(A121,"-",T121),Panaboard!AF:AF,0))),"",INDEX(Panaboard!L:L,MATCH(CONCATENATE(A121,"-",T121),Panaboard!AF:AF,0)))</f>
        <v/>
      </c>
      <c r="BH121" t="str">
        <f>IF(ISERROR(INDEX(Panaboard!AG:AG,MATCH(CONCATENATE(A121,"-",T121),Panaboard!AF:AF,0))),"",INDEX(Panaboard!AG:AG,MATCH(CONCATENATE(A121,"-",T121),Panaboard!AF:AF,0)))</f>
        <v/>
      </c>
      <c r="BI121" t="str">
        <f t="shared" si="5"/>
        <v/>
      </c>
      <c r="BJ121" t="str">
        <f>IF(ISERROR(INDEX(CuttingList!F:F,MATCH(CONCATENATE(A121,"-",T121),CuttingList!E:E,0))),"",INDEX(CuttingList!F:F,MATCH(CONCATENATE(A121,"-",T121),CuttingList!E:E,0)))</f>
        <v/>
      </c>
    </row>
    <row r="122" spans="1:62" x14ac:dyDescent="0.25">
      <c r="A122" t="str">
        <f>IF(PResult!AL122="","",PResult!AL122)</f>
        <v/>
      </c>
      <c r="B122" t="str">
        <f>IF(PResult!F122="","",PResult!F122)</f>
        <v/>
      </c>
      <c r="C122" t="str">
        <f>IF(PResult!AN122="","",PResult!AN122)</f>
        <v/>
      </c>
      <c r="D122" t="str">
        <f>IF(PResult!AO122="","",PResult!AO122)</f>
        <v/>
      </c>
      <c r="E122" t="str">
        <f>IF(PResult!AP122="","",PResult!AP122)</f>
        <v/>
      </c>
      <c r="F122" t="str">
        <f>IF(PResult!AQ122="","",PResult!AQ122)</f>
        <v/>
      </c>
      <c r="G122">
        <f>IF(PResult!AR122="",0,ROUND(PResult!AR122,2))</f>
        <v>0</v>
      </c>
      <c r="I122">
        <f>IF(OR(UPPER(TRIM(PResult!R122))="S",UPPER(TRIM(PResult!R122))="P"),PResult!O122,0)</f>
        <v>0</v>
      </c>
      <c r="J122" t="str">
        <f>IF(ISERROR(INDEX(Panaboard!J:J,MATCH(CONCATENATE(A122,"-",T122),Panaboard!AF:AF,0))),"",TRIM(INDEX(Panaboard!J:J,MATCH(CONCATENATE(A122,"-",T122),Panaboard!AF:AF,0))))</f>
        <v/>
      </c>
      <c r="K122" t="str">
        <f>IF(ISERROR(INDEX(Panaboard!C:C,MATCH(CONCATENATE(A122,"-",T122),Panaboard!AF:AF,0))),"",INDEX(Panaboard!C:C,MATCH(CONCATENATE(A122,"-",T122),Panaboard!AF:AF,0)))</f>
        <v/>
      </c>
      <c r="L122" t="str">
        <f>IF(ISERROR(INDEX(Panaboard!D:D,MATCH(CONCATENATE(A122,"-",T122),Panaboard!AF:AF,0))),"",INDEX(Panaboard!D:D,MATCH(CONCATENATE(A122,"-",T122),Panaboard!AF:AF,0)))</f>
        <v/>
      </c>
      <c r="M122" t="str">
        <f>IF(ISERROR(INDEX(Panaboard!E:E,MATCH(CONCATENATE(A122,"-",T122),Panaboard!AF:AF,0))),"",INDEX(Panaboard!E:E,MATCH(CONCATENATE(A122,"-",T122),Panaboard!AF:AF,0)))</f>
        <v/>
      </c>
      <c r="N122" t="str">
        <f>IF(ISERROR(INDEX(Panaboard!F:F,MATCH(CONCATENATE(A122,"-",T122),Panaboard!AF:AF,0))),"",INDEX(Panaboard!F:F,MATCH(CONCATENATE(A122,"-",T122),Panaboard!AF:AF,0)))</f>
        <v/>
      </c>
      <c r="O122" t="str">
        <f>IF(ISERROR(INDEX(Panaboard!G:G,MATCH(CONCATENATE(A122,"-",T122),Panaboard!AF:AF,0))),"",INDEX(Panaboard!G:G,MATCH(CONCATENATE(A122,"-",T122),Panaboard!AF:AF,0)))</f>
        <v/>
      </c>
      <c r="P122" t="str">
        <f t="shared" si="3"/>
        <v/>
      </c>
      <c r="Q122" t="str">
        <f>IF(ISERROR(INDEX(Panaboard!H:H,MATCH(CONCATENATE(A122,"-",T122),Panaboard!AF:AF,0))),"",INDEX(Panaboard!H:H,MATCH(CONCATENATE(A122,"-",T122),Panaboard!AF:AF,0)))</f>
        <v/>
      </c>
      <c r="R122" t="str">
        <f>IF(ISERROR(INDEX(Panaboard!I:I,MATCH(CONCATENATE(A122,"-",T122),Panaboard!AF:AF,0))),"",INDEX(Panaboard!I:I,MATCH(CONCATENATE(A122,"-",T122),Panaboard!AF:AF,0)))</f>
        <v/>
      </c>
      <c r="S122" t="str">
        <f>CONCATENATE(PResult!AS122,PResult!AT122)</f>
        <v/>
      </c>
      <c r="T122" t="str">
        <f>IF(PResult!BG122="","",PResult!BG122)</f>
        <v/>
      </c>
      <c r="U122" t="str">
        <f>IF(PResult!Y122="","",PResult!Y122)</f>
        <v/>
      </c>
      <c r="V122" t="str">
        <f>IF(PResult!AU122="","",PResult!AU122)</f>
        <v/>
      </c>
      <c r="W122" t="str">
        <f>IF(PResult!R122="","",UPPER(TRIM(PResult!R122)))</f>
        <v/>
      </c>
      <c r="X122" t="str">
        <f>IF(PResult!AV122="","",PResult!AV122)</f>
        <v/>
      </c>
      <c r="Y122" t="str">
        <f>IF(PResult!AW122="","",PResult!AW122)</f>
        <v/>
      </c>
      <c r="Z122" t="str">
        <f>IF(PResult!AX122="","",PResult!AX122)</f>
        <v/>
      </c>
      <c r="AA122" t="str">
        <f>IF(PResult!AY122="","",PResult!AY122)</f>
        <v/>
      </c>
      <c r="AB122" t="str">
        <f>IF(PResult!AZ122="","",PResult!AZ122)</f>
        <v/>
      </c>
      <c r="AC122" t="str">
        <f>IF(PResult!BA122="","",PResult!BA122)</f>
        <v/>
      </c>
      <c r="AD122" t="str">
        <f>IF(PResult!G122="","",PResult!G122)</f>
        <v/>
      </c>
      <c r="AE122" t="str">
        <f>IF(PResult!H122="","",PResult!H122)</f>
        <v/>
      </c>
      <c r="AF122">
        <f>IF(OR(PResult!I122="(null)",PResult!I122=""),0,PResult!I122)</f>
        <v>0</v>
      </c>
      <c r="AG122" t="str">
        <f>TEXT(IF(ISERROR(INDEX(Panaboard!P:P,MATCH(CONCATENATE(A122,"-",T122),Panaboard!AF:AF,0))),"",INDEX(Panaboard!P:P,MATCH(CONCATENATE(A122,"-",T122),Panaboard!AF:AF,0))),"HH:MM")</f>
        <v/>
      </c>
      <c r="AH122" t="str">
        <f>TEXT(IF(ISERROR(INDEX(Panaboard!Q:Q,MATCH(CONCATENATE(A122,"-",T122),Panaboard!AF:AF,0))),"",INDEX(Panaboard!Q:Q,MATCH(CONCATENATE(A122,"-",T122),Panaboard!AF:AF,0))),"HH:MM")</f>
        <v/>
      </c>
      <c r="AI122" t="str">
        <f>TEXT(IF(ISERROR(INDEX(Panaboard!R:R,MATCH(CONCATENATE(A122,"-",T122),Panaboard!AF:AF,0))),"",INDEX(Panaboard!R:R,MATCH(CONCATENATE(A122,"-",T122),Panaboard!AF:AF,0))),"HH:MM")</f>
        <v/>
      </c>
      <c r="AJ122" t="str">
        <f>TEXT(IF(ISERROR(INDEX(Panaboard!S:S,MATCH(CONCATENATE(A122,"-",T122),Panaboard!AF:AF,0))),"",INDEX(Panaboard!S:S,MATCH(CONCATENATE(A122,"-",T122),Panaboard!AF:AF,0))),"HH:MM")</f>
        <v/>
      </c>
      <c r="AK122" t="str">
        <f>IF(PResult!BC122="","",PResult!BC122)</f>
        <v/>
      </c>
      <c r="AL122" t="str">
        <f>IF(PResult!BB122="","",PResult!BB122)</f>
        <v/>
      </c>
      <c r="AM122" t="str">
        <f>IF(PResult!BE122="","",PResult!BE122)</f>
        <v/>
      </c>
      <c r="AN122" t="str">
        <f>IF(PResult!BD122="","",PResult!BD122)</f>
        <v/>
      </c>
      <c r="AO122" t="str">
        <f>IF(PResult!BF122="","",PResult!BF122)</f>
        <v/>
      </c>
      <c r="AP122" t="str">
        <f>IF(ISERROR(INDEX(Panaboard!T:T,MATCH(CONCATENATE(A122,"-",T122),Panaboard!AF:AF,0))),"",INDEX(Panaboard!T:T,MATCH(CONCATENATE(A122,"-",T122),Panaboard!AF:AF,0)))</f>
        <v/>
      </c>
      <c r="AQ122" t="str">
        <f>IF(ISERROR(INDEX(Panaboard!U:U,MATCH(CONCATENATE(A122,"-",T122),Panaboard!AF:AF,0))),"",INDEX(Panaboard!U:U,MATCH(CONCATENATE(A122,"-",T122),Panaboard!AF:AF,0)))</f>
        <v/>
      </c>
      <c r="AR122" t="str">
        <f>IF(ISERROR(INDEX(Panaboard!V:V,MATCH(CONCATENATE(A122,"-",T122),Panaboard!AF:AF,0))),"",INDEX(Panaboard!V:V,MATCH(CONCATENATE(A122,"-",T122),Panaboard!AF:AF,0)))</f>
        <v/>
      </c>
      <c r="AS122" t="str">
        <f>IF(ISERROR(INDEX(Panaboard!W:W,MATCH(CONCATENATE(A122,"-",T122),Panaboard!AF:AF,0))),"",INDEX(Panaboard!W:W,MATCH(CONCATENATE(A122,"-",T122),Panaboard!AF:AF,0)))</f>
        <v/>
      </c>
      <c r="AT122" t="str">
        <f>IF(ISERROR(INDEX(Panaboard!X:X,MATCH(CONCATENATE(A122,"-",T122),Panaboard!AF:AF,0))),"",INDEX(Panaboard!X:X,MATCH(CONCATENATE(A122,"-",T122),Panaboard!AF:AF,0)))</f>
        <v/>
      </c>
      <c r="AU122" t="str">
        <f>IF(ISERROR(INDEX(Panaboard!Y:Y,MATCH(CONCATENATE(A122,"-",T122),Panaboard!AF:AF,0))),"",INDEX(Panaboard!Y:Y,MATCH(CONCATENATE(A122,"-",T122),Panaboard!AF:AF,0)))</f>
        <v/>
      </c>
      <c r="AV122" t="str">
        <f>IF(ISERROR(INDEX(Panaboard!Z:Z,MATCH(CONCATENATE(A122,"-",T122),Panaboard!AF:AF,0))),"",INDEX(Panaboard!Z:Z,MATCH(CONCATENATE(A122,"-",T122),Panaboard!AF:AF,0)))</f>
        <v/>
      </c>
      <c r="AW122" t="str">
        <f>IF(ISERROR(INDEX(Panaboard!AA:AA,MATCH(CONCATENATE(A122,"-",T122),Panaboard!AF:AF,0))),"",INDEX(Panaboard!AA:AA,MATCH(CONCATENATE(A122,"-",T122),Panaboard!AF:AF,0)))</f>
        <v/>
      </c>
      <c r="AX122" t="str">
        <f>IF(ISERROR(INDEX(Panaboard!AB:AB,MATCH(CONCATENATE(A122,"-",T122),Panaboard!AF:AF,0))),"",INDEX(Panaboard!AB:AB,MATCH(CONCATENATE(A122,"-",T122),Panaboard!AF:AF,0)))</f>
        <v/>
      </c>
      <c r="AY122" t="str">
        <f>IF(ISERROR(INDEX(Panaboard!AC:AC,MATCH(CONCATENATE(A122,"-",T122),Panaboard!AF:AF,0))),"",INDEX(Panaboard!AC:AC,MATCH(CONCATENATE(A122,"-",T122),Panaboard!AF:AF,0)))</f>
        <v/>
      </c>
      <c r="AZ122" t="str">
        <f>IF(OR(PResult!T122="",PResult!T122="(null)"),"",PResult!T122)</f>
        <v/>
      </c>
      <c r="BA122">
        <f>IF(PResult!O122="",0,PResult!O122)</f>
        <v>0</v>
      </c>
      <c r="BB122" t="str">
        <f>IF(ISERROR(INDEX(Panaboard!N:N,MATCH(CONCATENATE(A122,"-",T122),Panaboard!AF:AF,0))),"",INDEX(Panaboard!N:N,MATCH(CONCATENATE(A122,"-",T122),Panaboard!AF:AF,0)))</f>
        <v/>
      </c>
      <c r="BC122" t="str">
        <f t="shared" si="4"/>
        <v/>
      </c>
      <c r="BD122" t="str">
        <f>IF(ISERROR(INDEX(Panaboard!AD:AD,MATCH(CONCATENATE(A122,"-",T122),Panaboard!AF:AF,0))),"",INDEX(Panaboard!AD:AD,MATCH(CONCATENATE(A122,"-",T122),Panaboard!AF:AF,0)))</f>
        <v/>
      </c>
      <c r="BE122" t="str">
        <f>IF(ISERROR(INDEX(Panaboard!AE:AE,MATCH(CONCATENATE(A122,"-",T122),Panaboard!AF:AF,0))),"",INDEX(Panaboard!AE:AE,MATCH(CONCATENATE(A122,"-",T122),Panaboard!AF:AF,0)))</f>
        <v/>
      </c>
      <c r="BF122">
        <f>IF(OR(UPPER(TRIM(PResult!R122))="S",UPPER(TRIM(PResult!R122))="P"),PResult!M122,0)</f>
        <v>0</v>
      </c>
      <c r="BG122" t="str">
        <f>IF(ISERROR(INDEX(Panaboard!L:L,MATCH(CONCATENATE(A122,"-",T122),Panaboard!AF:AF,0))),"",INDEX(Panaboard!L:L,MATCH(CONCATENATE(A122,"-",T122),Panaboard!AF:AF,0)))</f>
        <v/>
      </c>
      <c r="BH122" t="str">
        <f>IF(ISERROR(INDEX(Panaboard!AG:AG,MATCH(CONCATENATE(A122,"-",T122),Panaboard!AF:AF,0))),"",INDEX(Panaboard!AG:AG,MATCH(CONCATENATE(A122,"-",T122),Panaboard!AF:AF,0)))</f>
        <v/>
      </c>
      <c r="BI122" t="str">
        <f t="shared" si="5"/>
        <v/>
      </c>
      <c r="BJ122" t="str">
        <f>IF(ISERROR(INDEX(CuttingList!F:F,MATCH(CONCATENATE(A122,"-",T122),CuttingList!E:E,0))),"",INDEX(CuttingList!F:F,MATCH(CONCATENATE(A122,"-",T122),CuttingList!E:E,0)))</f>
        <v/>
      </c>
    </row>
    <row r="123" spans="1:62" x14ac:dyDescent="0.25">
      <c r="A123" t="str">
        <f>IF(PResult!AL123="","",PResult!AL123)</f>
        <v/>
      </c>
      <c r="B123" t="str">
        <f>IF(PResult!F123="","",PResult!F123)</f>
        <v/>
      </c>
      <c r="C123" t="str">
        <f>IF(PResult!AN123="","",PResult!AN123)</f>
        <v/>
      </c>
      <c r="D123" t="str">
        <f>IF(PResult!AO123="","",PResult!AO123)</f>
        <v/>
      </c>
      <c r="E123" t="str">
        <f>IF(PResult!AP123="","",PResult!AP123)</f>
        <v/>
      </c>
      <c r="F123" t="str">
        <f>IF(PResult!AQ123="","",PResult!AQ123)</f>
        <v/>
      </c>
      <c r="G123">
        <f>IF(PResult!AR123="",0,ROUND(PResult!AR123,2))</f>
        <v>0</v>
      </c>
      <c r="I123">
        <f>IF(OR(UPPER(TRIM(PResult!R123))="S",UPPER(TRIM(PResult!R123))="P"),PResult!O123,0)</f>
        <v>0</v>
      </c>
      <c r="J123" t="str">
        <f>IF(ISERROR(INDEX(Panaboard!J:J,MATCH(CONCATENATE(A123,"-",T123),Panaboard!AF:AF,0))),"",TRIM(INDEX(Panaboard!J:J,MATCH(CONCATENATE(A123,"-",T123),Panaboard!AF:AF,0))))</f>
        <v/>
      </c>
      <c r="K123" t="str">
        <f>IF(ISERROR(INDEX(Panaboard!C:C,MATCH(CONCATENATE(A123,"-",T123),Panaboard!AF:AF,0))),"",INDEX(Panaboard!C:C,MATCH(CONCATENATE(A123,"-",T123),Panaboard!AF:AF,0)))</f>
        <v/>
      </c>
      <c r="L123" t="str">
        <f>IF(ISERROR(INDEX(Panaboard!D:D,MATCH(CONCATENATE(A123,"-",T123),Panaboard!AF:AF,0))),"",INDEX(Panaboard!D:D,MATCH(CONCATENATE(A123,"-",T123),Panaboard!AF:AF,0)))</f>
        <v/>
      </c>
      <c r="M123" t="str">
        <f>IF(ISERROR(INDEX(Panaboard!E:E,MATCH(CONCATENATE(A123,"-",T123),Panaboard!AF:AF,0))),"",INDEX(Panaboard!E:E,MATCH(CONCATENATE(A123,"-",T123),Panaboard!AF:AF,0)))</f>
        <v/>
      </c>
      <c r="N123" t="str">
        <f>IF(ISERROR(INDEX(Panaboard!F:F,MATCH(CONCATENATE(A123,"-",T123),Panaboard!AF:AF,0))),"",INDEX(Panaboard!F:F,MATCH(CONCATENATE(A123,"-",T123),Panaboard!AF:AF,0)))</f>
        <v/>
      </c>
      <c r="O123" t="str">
        <f>IF(ISERROR(INDEX(Panaboard!G:G,MATCH(CONCATENATE(A123,"-",T123),Panaboard!AF:AF,0))),"",INDEX(Panaboard!G:G,MATCH(CONCATENATE(A123,"-",T123),Panaboard!AF:AF,0)))</f>
        <v/>
      </c>
      <c r="P123" t="str">
        <f t="shared" si="3"/>
        <v/>
      </c>
      <c r="Q123" t="str">
        <f>IF(ISERROR(INDEX(Panaboard!H:H,MATCH(CONCATENATE(A123,"-",T123),Panaboard!AF:AF,0))),"",INDEX(Panaboard!H:H,MATCH(CONCATENATE(A123,"-",T123),Panaboard!AF:AF,0)))</f>
        <v/>
      </c>
      <c r="R123" t="str">
        <f>IF(ISERROR(INDEX(Panaboard!I:I,MATCH(CONCATENATE(A123,"-",T123),Panaboard!AF:AF,0))),"",INDEX(Panaboard!I:I,MATCH(CONCATENATE(A123,"-",T123),Panaboard!AF:AF,0)))</f>
        <v/>
      </c>
      <c r="S123" t="str">
        <f>CONCATENATE(PResult!AS123,PResult!AT123)</f>
        <v/>
      </c>
      <c r="T123" t="str">
        <f>IF(PResult!BG123="","",PResult!BG123)</f>
        <v/>
      </c>
      <c r="U123" t="str">
        <f>IF(PResult!Y123="","",PResult!Y123)</f>
        <v/>
      </c>
      <c r="V123" t="str">
        <f>IF(PResult!AU123="","",PResult!AU123)</f>
        <v/>
      </c>
      <c r="W123" t="str">
        <f>IF(PResult!R123="","",UPPER(TRIM(PResult!R123)))</f>
        <v/>
      </c>
      <c r="X123" t="str">
        <f>IF(PResult!AV123="","",PResult!AV123)</f>
        <v/>
      </c>
      <c r="Y123" t="str">
        <f>IF(PResult!AW123="","",PResult!AW123)</f>
        <v/>
      </c>
      <c r="Z123" t="str">
        <f>IF(PResult!AX123="","",PResult!AX123)</f>
        <v/>
      </c>
      <c r="AA123" t="str">
        <f>IF(PResult!AY123="","",PResult!AY123)</f>
        <v/>
      </c>
      <c r="AB123" t="str">
        <f>IF(PResult!AZ123="","",PResult!AZ123)</f>
        <v/>
      </c>
      <c r="AC123" t="str">
        <f>IF(PResult!BA123="","",PResult!BA123)</f>
        <v/>
      </c>
      <c r="AD123" t="str">
        <f>IF(PResult!G123="","",PResult!G123)</f>
        <v/>
      </c>
      <c r="AE123" t="str">
        <f>IF(PResult!H123="","",PResult!H123)</f>
        <v/>
      </c>
      <c r="AF123">
        <f>IF(OR(PResult!I123="(null)",PResult!I123=""),0,PResult!I123)</f>
        <v>0</v>
      </c>
      <c r="AG123" t="str">
        <f>TEXT(IF(ISERROR(INDEX(Panaboard!P:P,MATCH(CONCATENATE(A123,"-",T123),Panaboard!AF:AF,0))),"",INDEX(Panaboard!P:P,MATCH(CONCATENATE(A123,"-",T123),Panaboard!AF:AF,0))),"HH:MM")</f>
        <v/>
      </c>
      <c r="AH123" t="str">
        <f>TEXT(IF(ISERROR(INDEX(Panaboard!Q:Q,MATCH(CONCATENATE(A123,"-",T123),Panaboard!AF:AF,0))),"",INDEX(Panaboard!Q:Q,MATCH(CONCATENATE(A123,"-",T123),Panaboard!AF:AF,0))),"HH:MM")</f>
        <v/>
      </c>
      <c r="AI123" t="str">
        <f>TEXT(IF(ISERROR(INDEX(Panaboard!R:R,MATCH(CONCATENATE(A123,"-",T123),Panaboard!AF:AF,0))),"",INDEX(Panaboard!R:R,MATCH(CONCATENATE(A123,"-",T123),Panaboard!AF:AF,0))),"HH:MM")</f>
        <v/>
      </c>
      <c r="AJ123" t="str">
        <f>TEXT(IF(ISERROR(INDEX(Panaboard!S:S,MATCH(CONCATENATE(A123,"-",T123),Panaboard!AF:AF,0))),"",INDEX(Panaboard!S:S,MATCH(CONCATENATE(A123,"-",T123),Panaboard!AF:AF,0))),"HH:MM")</f>
        <v/>
      </c>
      <c r="AK123" t="str">
        <f>IF(PResult!BC123="","",PResult!BC123)</f>
        <v/>
      </c>
      <c r="AL123" t="str">
        <f>IF(PResult!BB123="","",PResult!BB123)</f>
        <v/>
      </c>
      <c r="AM123" t="str">
        <f>IF(PResult!BE123="","",PResult!BE123)</f>
        <v/>
      </c>
      <c r="AN123" t="str">
        <f>IF(PResult!BD123="","",PResult!BD123)</f>
        <v/>
      </c>
      <c r="AO123" t="str">
        <f>IF(PResult!BF123="","",PResult!BF123)</f>
        <v/>
      </c>
      <c r="AP123" t="str">
        <f>IF(ISERROR(INDEX(Panaboard!T:T,MATCH(CONCATENATE(A123,"-",T123),Panaboard!AF:AF,0))),"",INDEX(Panaboard!T:T,MATCH(CONCATENATE(A123,"-",T123),Panaboard!AF:AF,0)))</f>
        <v/>
      </c>
      <c r="AQ123" t="str">
        <f>IF(ISERROR(INDEX(Panaboard!U:U,MATCH(CONCATENATE(A123,"-",T123),Panaboard!AF:AF,0))),"",INDEX(Panaboard!U:U,MATCH(CONCATENATE(A123,"-",T123),Panaboard!AF:AF,0)))</f>
        <v/>
      </c>
      <c r="AR123" t="str">
        <f>IF(ISERROR(INDEX(Panaboard!V:V,MATCH(CONCATENATE(A123,"-",T123),Panaboard!AF:AF,0))),"",INDEX(Panaboard!V:V,MATCH(CONCATENATE(A123,"-",T123),Panaboard!AF:AF,0)))</f>
        <v/>
      </c>
      <c r="AS123" t="str">
        <f>IF(ISERROR(INDEX(Panaboard!W:W,MATCH(CONCATENATE(A123,"-",T123),Panaboard!AF:AF,0))),"",INDEX(Panaboard!W:W,MATCH(CONCATENATE(A123,"-",T123),Panaboard!AF:AF,0)))</f>
        <v/>
      </c>
      <c r="AT123" t="str">
        <f>IF(ISERROR(INDEX(Panaboard!X:X,MATCH(CONCATENATE(A123,"-",T123),Panaboard!AF:AF,0))),"",INDEX(Panaboard!X:X,MATCH(CONCATENATE(A123,"-",T123),Panaboard!AF:AF,0)))</f>
        <v/>
      </c>
      <c r="AU123" t="str">
        <f>IF(ISERROR(INDEX(Panaboard!Y:Y,MATCH(CONCATENATE(A123,"-",T123),Panaboard!AF:AF,0))),"",INDEX(Panaboard!Y:Y,MATCH(CONCATENATE(A123,"-",T123),Panaboard!AF:AF,0)))</f>
        <v/>
      </c>
      <c r="AV123" t="str">
        <f>IF(ISERROR(INDEX(Panaboard!Z:Z,MATCH(CONCATENATE(A123,"-",T123),Panaboard!AF:AF,0))),"",INDEX(Panaboard!Z:Z,MATCH(CONCATENATE(A123,"-",T123),Panaboard!AF:AF,0)))</f>
        <v/>
      </c>
      <c r="AW123" t="str">
        <f>IF(ISERROR(INDEX(Panaboard!AA:AA,MATCH(CONCATENATE(A123,"-",T123),Panaboard!AF:AF,0))),"",INDEX(Panaboard!AA:AA,MATCH(CONCATENATE(A123,"-",T123),Panaboard!AF:AF,0)))</f>
        <v/>
      </c>
      <c r="AX123" t="str">
        <f>IF(ISERROR(INDEX(Panaboard!AB:AB,MATCH(CONCATENATE(A123,"-",T123),Panaboard!AF:AF,0))),"",INDEX(Panaboard!AB:AB,MATCH(CONCATENATE(A123,"-",T123),Panaboard!AF:AF,0)))</f>
        <v/>
      </c>
      <c r="AY123" t="str">
        <f>IF(ISERROR(INDEX(Panaboard!AC:AC,MATCH(CONCATENATE(A123,"-",T123),Panaboard!AF:AF,0))),"",INDEX(Panaboard!AC:AC,MATCH(CONCATENATE(A123,"-",T123),Panaboard!AF:AF,0)))</f>
        <v/>
      </c>
      <c r="AZ123" t="str">
        <f>IF(OR(PResult!T123="",PResult!T123="(null)"),"",PResult!T123)</f>
        <v/>
      </c>
      <c r="BA123">
        <f>IF(PResult!O123="",0,PResult!O123)</f>
        <v>0</v>
      </c>
      <c r="BB123" t="str">
        <f>IF(ISERROR(INDEX(Panaboard!N:N,MATCH(CONCATENATE(A123,"-",T123),Panaboard!AF:AF,0))),"",INDEX(Panaboard!N:N,MATCH(CONCATENATE(A123,"-",T123),Panaboard!AF:AF,0)))</f>
        <v/>
      </c>
      <c r="BC123" t="str">
        <f t="shared" si="4"/>
        <v/>
      </c>
      <c r="BD123" t="str">
        <f>IF(ISERROR(INDEX(Panaboard!AD:AD,MATCH(CONCATENATE(A123,"-",T123),Panaboard!AF:AF,0))),"",INDEX(Panaboard!AD:AD,MATCH(CONCATENATE(A123,"-",T123),Panaboard!AF:AF,0)))</f>
        <v/>
      </c>
      <c r="BE123" t="str">
        <f>IF(ISERROR(INDEX(Panaboard!AE:AE,MATCH(CONCATENATE(A123,"-",T123),Panaboard!AF:AF,0))),"",INDEX(Panaboard!AE:AE,MATCH(CONCATENATE(A123,"-",T123),Panaboard!AF:AF,0)))</f>
        <v/>
      </c>
      <c r="BF123">
        <f>IF(OR(UPPER(TRIM(PResult!R123))="S",UPPER(TRIM(PResult!R123))="P"),PResult!M123,0)</f>
        <v>0</v>
      </c>
      <c r="BG123" t="str">
        <f>IF(ISERROR(INDEX(Panaboard!L:L,MATCH(CONCATENATE(A123,"-",T123),Panaboard!AF:AF,0))),"",INDEX(Panaboard!L:L,MATCH(CONCATENATE(A123,"-",T123),Panaboard!AF:AF,0)))</f>
        <v/>
      </c>
      <c r="BH123" t="str">
        <f>IF(ISERROR(INDEX(Panaboard!AG:AG,MATCH(CONCATENATE(A123,"-",T123),Panaboard!AF:AF,0))),"",INDEX(Panaboard!AG:AG,MATCH(CONCATENATE(A123,"-",T123),Panaboard!AF:AF,0)))</f>
        <v/>
      </c>
      <c r="BI123" t="str">
        <f t="shared" si="5"/>
        <v/>
      </c>
      <c r="BJ123" t="str">
        <f>IF(ISERROR(INDEX(CuttingList!F:F,MATCH(CONCATENATE(A123,"-",T123),CuttingList!E:E,0))),"",INDEX(CuttingList!F:F,MATCH(CONCATENATE(A123,"-",T123),CuttingList!E:E,0)))</f>
        <v/>
      </c>
    </row>
    <row r="124" spans="1:62" x14ac:dyDescent="0.25">
      <c r="A124" t="str">
        <f>IF(PResult!AL124="","",PResult!AL124)</f>
        <v/>
      </c>
      <c r="B124" t="str">
        <f>IF(PResult!F124="","",PResult!F124)</f>
        <v/>
      </c>
      <c r="C124" t="str">
        <f>IF(PResult!AN124="","",PResult!AN124)</f>
        <v/>
      </c>
      <c r="D124" t="str">
        <f>IF(PResult!AO124="","",PResult!AO124)</f>
        <v/>
      </c>
      <c r="E124" t="str">
        <f>IF(PResult!AP124="","",PResult!AP124)</f>
        <v/>
      </c>
      <c r="F124" t="str">
        <f>IF(PResult!AQ124="","",PResult!AQ124)</f>
        <v/>
      </c>
      <c r="G124">
        <f>IF(PResult!AR124="",0,ROUND(PResult!AR124,2))</f>
        <v>0</v>
      </c>
      <c r="I124">
        <f>IF(OR(UPPER(TRIM(PResult!R124))="S",UPPER(TRIM(PResult!R124))="P"),PResult!O124,0)</f>
        <v>0</v>
      </c>
      <c r="J124" t="str">
        <f>IF(ISERROR(INDEX(Panaboard!J:J,MATCH(CONCATENATE(A124,"-",T124),Panaboard!AF:AF,0))),"",TRIM(INDEX(Panaboard!J:J,MATCH(CONCATENATE(A124,"-",T124),Panaboard!AF:AF,0))))</f>
        <v/>
      </c>
      <c r="K124" t="str">
        <f>IF(ISERROR(INDEX(Panaboard!C:C,MATCH(CONCATENATE(A124,"-",T124),Panaboard!AF:AF,0))),"",INDEX(Panaboard!C:C,MATCH(CONCATENATE(A124,"-",T124),Panaboard!AF:AF,0)))</f>
        <v/>
      </c>
      <c r="L124" t="str">
        <f>IF(ISERROR(INDEX(Panaboard!D:D,MATCH(CONCATENATE(A124,"-",T124),Panaboard!AF:AF,0))),"",INDEX(Panaboard!D:D,MATCH(CONCATENATE(A124,"-",T124),Panaboard!AF:AF,0)))</f>
        <v/>
      </c>
      <c r="M124" t="str">
        <f>IF(ISERROR(INDEX(Panaboard!E:E,MATCH(CONCATENATE(A124,"-",T124),Panaboard!AF:AF,0))),"",INDEX(Panaboard!E:E,MATCH(CONCATENATE(A124,"-",T124),Panaboard!AF:AF,0)))</f>
        <v/>
      </c>
      <c r="N124" t="str">
        <f>IF(ISERROR(INDEX(Panaboard!F:F,MATCH(CONCATENATE(A124,"-",T124),Panaboard!AF:AF,0))),"",INDEX(Panaboard!F:F,MATCH(CONCATENATE(A124,"-",T124),Panaboard!AF:AF,0)))</f>
        <v/>
      </c>
      <c r="O124" t="str">
        <f>IF(ISERROR(INDEX(Panaboard!G:G,MATCH(CONCATENATE(A124,"-",T124),Panaboard!AF:AF,0))),"",INDEX(Panaboard!G:G,MATCH(CONCATENATE(A124,"-",T124),Panaboard!AF:AF,0)))</f>
        <v/>
      </c>
      <c r="P124" t="str">
        <f t="shared" si="3"/>
        <v/>
      </c>
      <c r="Q124" t="str">
        <f>IF(ISERROR(INDEX(Panaboard!H:H,MATCH(CONCATENATE(A124,"-",T124),Panaboard!AF:AF,0))),"",INDEX(Panaboard!H:H,MATCH(CONCATENATE(A124,"-",T124),Panaboard!AF:AF,0)))</f>
        <v/>
      </c>
      <c r="R124" t="str">
        <f>IF(ISERROR(INDEX(Panaboard!I:I,MATCH(CONCATENATE(A124,"-",T124),Panaboard!AF:AF,0))),"",INDEX(Panaboard!I:I,MATCH(CONCATENATE(A124,"-",T124),Panaboard!AF:AF,0)))</f>
        <v/>
      </c>
      <c r="S124" t="str">
        <f>CONCATENATE(PResult!AS124,PResult!AT124)</f>
        <v/>
      </c>
      <c r="T124" t="str">
        <f>IF(PResult!BG124="","",PResult!BG124)</f>
        <v/>
      </c>
      <c r="U124" t="str">
        <f>IF(PResult!Y124="","",PResult!Y124)</f>
        <v/>
      </c>
      <c r="V124" t="str">
        <f>IF(PResult!AU124="","",PResult!AU124)</f>
        <v/>
      </c>
      <c r="W124" t="str">
        <f>IF(PResult!R124="","",UPPER(TRIM(PResult!R124)))</f>
        <v/>
      </c>
      <c r="X124" t="str">
        <f>IF(PResult!AV124="","",PResult!AV124)</f>
        <v/>
      </c>
      <c r="Y124" t="str">
        <f>IF(PResult!AW124="","",PResult!AW124)</f>
        <v/>
      </c>
      <c r="Z124" t="str">
        <f>IF(PResult!AX124="","",PResult!AX124)</f>
        <v/>
      </c>
      <c r="AA124" t="str">
        <f>IF(PResult!AY124="","",PResult!AY124)</f>
        <v/>
      </c>
      <c r="AB124" t="str">
        <f>IF(PResult!AZ124="","",PResult!AZ124)</f>
        <v/>
      </c>
      <c r="AC124" t="str">
        <f>IF(PResult!BA124="","",PResult!BA124)</f>
        <v/>
      </c>
      <c r="AD124" t="str">
        <f>IF(PResult!G124="","",PResult!G124)</f>
        <v/>
      </c>
      <c r="AE124" t="str">
        <f>IF(PResult!H124="","",PResult!H124)</f>
        <v/>
      </c>
      <c r="AF124">
        <f>IF(OR(PResult!I124="(null)",PResult!I124=""),0,PResult!I124)</f>
        <v>0</v>
      </c>
      <c r="AG124" t="str">
        <f>TEXT(IF(ISERROR(INDEX(Panaboard!P:P,MATCH(CONCATENATE(A124,"-",T124),Panaboard!AF:AF,0))),"",INDEX(Panaboard!P:P,MATCH(CONCATENATE(A124,"-",T124),Panaboard!AF:AF,0))),"HH:MM")</f>
        <v/>
      </c>
      <c r="AH124" t="str">
        <f>TEXT(IF(ISERROR(INDEX(Panaboard!Q:Q,MATCH(CONCATENATE(A124,"-",T124),Panaboard!AF:AF,0))),"",INDEX(Panaboard!Q:Q,MATCH(CONCATENATE(A124,"-",T124),Panaboard!AF:AF,0))),"HH:MM")</f>
        <v/>
      </c>
      <c r="AI124" t="str">
        <f>TEXT(IF(ISERROR(INDEX(Panaboard!R:R,MATCH(CONCATENATE(A124,"-",T124),Panaboard!AF:AF,0))),"",INDEX(Panaboard!R:R,MATCH(CONCATENATE(A124,"-",T124),Panaboard!AF:AF,0))),"HH:MM")</f>
        <v/>
      </c>
      <c r="AJ124" t="str">
        <f>TEXT(IF(ISERROR(INDEX(Panaboard!S:S,MATCH(CONCATENATE(A124,"-",T124),Panaboard!AF:AF,0))),"",INDEX(Panaboard!S:S,MATCH(CONCATENATE(A124,"-",T124),Panaboard!AF:AF,0))),"HH:MM")</f>
        <v/>
      </c>
      <c r="AK124" t="str">
        <f>IF(PResult!BC124="","",PResult!BC124)</f>
        <v/>
      </c>
      <c r="AL124" t="str">
        <f>IF(PResult!BB124="","",PResult!BB124)</f>
        <v/>
      </c>
      <c r="AM124" t="str">
        <f>IF(PResult!BE124="","",PResult!BE124)</f>
        <v/>
      </c>
      <c r="AN124" t="str">
        <f>IF(PResult!BD124="","",PResult!BD124)</f>
        <v/>
      </c>
      <c r="AO124" t="str">
        <f>IF(PResult!BF124="","",PResult!BF124)</f>
        <v/>
      </c>
      <c r="AP124" t="str">
        <f>IF(ISERROR(INDEX(Panaboard!T:T,MATCH(CONCATENATE(A124,"-",T124),Panaboard!AF:AF,0))),"",INDEX(Panaboard!T:T,MATCH(CONCATENATE(A124,"-",T124),Panaboard!AF:AF,0)))</f>
        <v/>
      </c>
      <c r="AQ124" t="str">
        <f>IF(ISERROR(INDEX(Panaboard!U:U,MATCH(CONCATENATE(A124,"-",T124),Panaboard!AF:AF,0))),"",INDEX(Panaboard!U:U,MATCH(CONCATENATE(A124,"-",T124),Panaboard!AF:AF,0)))</f>
        <v/>
      </c>
      <c r="AR124" t="str">
        <f>IF(ISERROR(INDEX(Panaboard!V:V,MATCH(CONCATENATE(A124,"-",T124),Panaboard!AF:AF,0))),"",INDEX(Panaboard!V:V,MATCH(CONCATENATE(A124,"-",T124),Panaboard!AF:AF,0)))</f>
        <v/>
      </c>
      <c r="AS124" t="str">
        <f>IF(ISERROR(INDEX(Panaboard!W:W,MATCH(CONCATENATE(A124,"-",T124),Panaboard!AF:AF,0))),"",INDEX(Panaboard!W:W,MATCH(CONCATENATE(A124,"-",T124),Panaboard!AF:AF,0)))</f>
        <v/>
      </c>
      <c r="AT124" t="str">
        <f>IF(ISERROR(INDEX(Panaboard!X:X,MATCH(CONCATENATE(A124,"-",T124),Panaboard!AF:AF,0))),"",INDEX(Panaboard!X:X,MATCH(CONCATENATE(A124,"-",T124),Panaboard!AF:AF,0)))</f>
        <v/>
      </c>
      <c r="AU124" t="str">
        <f>IF(ISERROR(INDEX(Panaboard!Y:Y,MATCH(CONCATENATE(A124,"-",T124),Panaboard!AF:AF,0))),"",INDEX(Panaboard!Y:Y,MATCH(CONCATENATE(A124,"-",T124),Panaboard!AF:AF,0)))</f>
        <v/>
      </c>
      <c r="AV124" t="str">
        <f>IF(ISERROR(INDEX(Panaboard!Z:Z,MATCH(CONCATENATE(A124,"-",T124),Panaboard!AF:AF,0))),"",INDEX(Panaboard!Z:Z,MATCH(CONCATENATE(A124,"-",T124),Panaboard!AF:AF,0)))</f>
        <v/>
      </c>
      <c r="AW124" t="str">
        <f>IF(ISERROR(INDEX(Panaboard!AA:AA,MATCH(CONCATENATE(A124,"-",T124),Panaboard!AF:AF,0))),"",INDEX(Panaboard!AA:AA,MATCH(CONCATENATE(A124,"-",T124),Panaboard!AF:AF,0)))</f>
        <v/>
      </c>
      <c r="AX124" t="str">
        <f>IF(ISERROR(INDEX(Panaboard!AB:AB,MATCH(CONCATENATE(A124,"-",T124),Panaboard!AF:AF,0))),"",INDEX(Panaboard!AB:AB,MATCH(CONCATENATE(A124,"-",T124),Panaboard!AF:AF,0)))</f>
        <v/>
      </c>
      <c r="AY124" t="str">
        <f>IF(ISERROR(INDEX(Panaboard!AC:AC,MATCH(CONCATENATE(A124,"-",T124),Panaboard!AF:AF,0))),"",INDEX(Panaboard!AC:AC,MATCH(CONCATENATE(A124,"-",T124),Panaboard!AF:AF,0)))</f>
        <v/>
      </c>
      <c r="AZ124" t="str">
        <f>IF(OR(PResult!T124="",PResult!T124="(null)"),"",PResult!T124)</f>
        <v/>
      </c>
      <c r="BA124">
        <f>IF(PResult!O124="",0,PResult!O124)</f>
        <v>0</v>
      </c>
      <c r="BB124" t="str">
        <f>IF(ISERROR(INDEX(Panaboard!N:N,MATCH(CONCATENATE(A124,"-",T124),Panaboard!AF:AF,0))),"",INDEX(Panaboard!N:N,MATCH(CONCATENATE(A124,"-",T124),Panaboard!AF:AF,0)))</f>
        <v/>
      </c>
      <c r="BC124" t="str">
        <f t="shared" si="4"/>
        <v/>
      </c>
      <c r="BD124" t="str">
        <f>IF(ISERROR(INDEX(Panaboard!AD:AD,MATCH(CONCATENATE(A124,"-",T124),Panaboard!AF:AF,0))),"",INDEX(Panaboard!AD:AD,MATCH(CONCATENATE(A124,"-",T124),Panaboard!AF:AF,0)))</f>
        <v/>
      </c>
      <c r="BE124" t="str">
        <f>IF(ISERROR(INDEX(Panaboard!AE:AE,MATCH(CONCATENATE(A124,"-",T124),Panaboard!AF:AF,0))),"",INDEX(Panaboard!AE:AE,MATCH(CONCATENATE(A124,"-",T124),Panaboard!AF:AF,0)))</f>
        <v/>
      </c>
      <c r="BF124">
        <f>IF(OR(UPPER(TRIM(PResult!R124))="S",UPPER(TRIM(PResult!R124))="P"),PResult!M124,0)</f>
        <v>0</v>
      </c>
      <c r="BG124" t="str">
        <f>IF(ISERROR(INDEX(Panaboard!L:L,MATCH(CONCATENATE(A124,"-",T124),Panaboard!AF:AF,0))),"",INDEX(Panaboard!L:L,MATCH(CONCATENATE(A124,"-",T124),Panaboard!AF:AF,0)))</f>
        <v/>
      </c>
      <c r="BH124" t="str">
        <f>IF(ISERROR(INDEX(Panaboard!AG:AG,MATCH(CONCATENATE(A124,"-",T124),Panaboard!AF:AF,0))),"",INDEX(Panaboard!AG:AG,MATCH(CONCATENATE(A124,"-",T124),Panaboard!AF:AF,0)))</f>
        <v/>
      </c>
      <c r="BI124" t="str">
        <f t="shared" si="5"/>
        <v/>
      </c>
      <c r="BJ124" t="str">
        <f>IF(ISERROR(INDEX(CuttingList!F:F,MATCH(CONCATENATE(A124,"-",T124),CuttingList!E:E,0))),"",INDEX(CuttingList!F:F,MATCH(CONCATENATE(A124,"-",T124),CuttingList!E:E,0)))</f>
        <v/>
      </c>
    </row>
    <row r="125" spans="1:62" x14ac:dyDescent="0.25">
      <c r="A125" t="str">
        <f>IF(PResult!AL125="","",PResult!AL125)</f>
        <v/>
      </c>
      <c r="B125" t="str">
        <f>IF(PResult!F125="","",PResult!F125)</f>
        <v/>
      </c>
      <c r="C125" t="str">
        <f>IF(PResult!AN125="","",PResult!AN125)</f>
        <v/>
      </c>
      <c r="D125" t="str">
        <f>IF(PResult!AO125="","",PResult!AO125)</f>
        <v/>
      </c>
      <c r="E125" t="str">
        <f>IF(PResult!AP125="","",PResult!AP125)</f>
        <v/>
      </c>
      <c r="F125" t="str">
        <f>IF(PResult!AQ125="","",PResult!AQ125)</f>
        <v/>
      </c>
      <c r="G125">
        <f>IF(PResult!AR125="",0,ROUND(PResult!AR125,2))</f>
        <v>0</v>
      </c>
      <c r="I125">
        <f>IF(OR(UPPER(TRIM(PResult!R125))="S",UPPER(TRIM(PResult!R125))="P"),PResult!O125,0)</f>
        <v>0</v>
      </c>
      <c r="J125" t="str">
        <f>IF(ISERROR(INDEX(Panaboard!J:J,MATCH(CONCATENATE(A125,"-",T125),Panaboard!AF:AF,0))),"",TRIM(INDEX(Panaboard!J:J,MATCH(CONCATENATE(A125,"-",T125),Panaboard!AF:AF,0))))</f>
        <v/>
      </c>
      <c r="K125" t="str">
        <f>IF(ISERROR(INDEX(Panaboard!C:C,MATCH(CONCATENATE(A125,"-",T125),Panaboard!AF:AF,0))),"",INDEX(Panaboard!C:C,MATCH(CONCATENATE(A125,"-",T125),Panaboard!AF:AF,0)))</f>
        <v/>
      </c>
      <c r="L125" t="str">
        <f>IF(ISERROR(INDEX(Panaboard!D:D,MATCH(CONCATENATE(A125,"-",T125),Panaboard!AF:AF,0))),"",INDEX(Panaboard!D:D,MATCH(CONCATENATE(A125,"-",T125),Panaboard!AF:AF,0)))</f>
        <v/>
      </c>
      <c r="M125" t="str">
        <f>IF(ISERROR(INDEX(Panaboard!E:E,MATCH(CONCATENATE(A125,"-",T125),Panaboard!AF:AF,0))),"",INDEX(Panaboard!E:E,MATCH(CONCATENATE(A125,"-",T125),Panaboard!AF:AF,0)))</f>
        <v/>
      </c>
      <c r="N125" t="str">
        <f>IF(ISERROR(INDEX(Panaboard!F:F,MATCH(CONCATENATE(A125,"-",T125),Panaboard!AF:AF,0))),"",INDEX(Panaboard!F:F,MATCH(CONCATENATE(A125,"-",T125),Panaboard!AF:AF,0)))</f>
        <v/>
      </c>
      <c r="O125" t="str">
        <f>IF(ISERROR(INDEX(Panaboard!G:G,MATCH(CONCATENATE(A125,"-",T125),Panaboard!AF:AF,0))),"",INDEX(Panaboard!G:G,MATCH(CONCATENATE(A125,"-",T125),Panaboard!AF:AF,0)))</f>
        <v/>
      </c>
      <c r="P125" t="str">
        <f t="shared" si="3"/>
        <v/>
      </c>
      <c r="Q125" t="str">
        <f>IF(ISERROR(INDEX(Panaboard!H:H,MATCH(CONCATENATE(A125,"-",T125),Panaboard!AF:AF,0))),"",INDEX(Panaboard!H:H,MATCH(CONCATENATE(A125,"-",T125),Panaboard!AF:AF,0)))</f>
        <v/>
      </c>
      <c r="R125" t="str">
        <f>IF(ISERROR(INDEX(Panaboard!I:I,MATCH(CONCATENATE(A125,"-",T125),Panaboard!AF:AF,0))),"",INDEX(Panaboard!I:I,MATCH(CONCATENATE(A125,"-",T125),Panaboard!AF:AF,0)))</f>
        <v/>
      </c>
      <c r="S125" t="str">
        <f>CONCATENATE(PResult!AS125,PResult!AT125)</f>
        <v/>
      </c>
      <c r="T125" t="str">
        <f>IF(PResult!BG125="","",PResult!BG125)</f>
        <v/>
      </c>
      <c r="U125" t="str">
        <f>IF(PResult!Y125="","",PResult!Y125)</f>
        <v/>
      </c>
      <c r="V125" t="str">
        <f>IF(PResult!AU125="","",PResult!AU125)</f>
        <v/>
      </c>
      <c r="W125" t="str">
        <f>IF(PResult!R125="","",UPPER(TRIM(PResult!R125)))</f>
        <v/>
      </c>
      <c r="X125" t="str">
        <f>IF(PResult!AV125="","",PResult!AV125)</f>
        <v/>
      </c>
      <c r="Y125" t="str">
        <f>IF(PResult!AW125="","",PResult!AW125)</f>
        <v/>
      </c>
      <c r="Z125" t="str">
        <f>IF(PResult!AX125="","",PResult!AX125)</f>
        <v/>
      </c>
      <c r="AA125" t="str">
        <f>IF(PResult!AY125="","",PResult!AY125)</f>
        <v/>
      </c>
      <c r="AB125" t="str">
        <f>IF(PResult!AZ125="","",PResult!AZ125)</f>
        <v/>
      </c>
      <c r="AC125" t="str">
        <f>IF(PResult!BA125="","",PResult!BA125)</f>
        <v/>
      </c>
      <c r="AD125" t="str">
        <f>IF(PResult!G125="","",PResult!G125)</f>
        <v/>
      </c>
      <c r="AE125" t="str">
        <f>IF(PResult!H125="","",PResult!H125)</f>
        <v/>
      </c>
      <c r="AF125">
        <f>IF(OR(PResult!I125="(null)",PResult!I125=""),0,PResult!I125)</f>
        <v>0</v>
      </c>
      <c r="AG125" t="str">
        <f>TEXT(IF(ISERROR(INDEX(Panaboard!P:P,MATCH(CONCATENATE(A125,"-",T125),Panaboard!AF:AF,0))),"",INDEX(Panaboard!P:P,MATCH(CONCATENATE(A125,"-",T125),Panaboard!AF:AF,0))),"HH:MM")</f>
        <v/>
      </c>
      <c r="AH125" t="str">
        <f>TEXT(IF(ISERROR(INDEX(Panaboard!Q:Q,MATCH(CONCATENATE(A125,"-",T125),Panaboard!AF:AF,0))),"",INDEX(Panaboard!Q:Q,MATCH(CONCATENATE(A125,"-",T125),Panaboard!AF:AF,0))),"HH:MM")</f>
        <v/>
      </c>
      <c r="AI125" t="str">
        <f>TEXT(IF(ISERROR(INDEX(Panaboard!R:R,MATCH(CONCATENATE(A125,"-",T125),Panaboard!AF:AF,0))),"",INDEX(Panaboard!R:R,MATCH(CONCATENATE(A125,"-",T125),Panaboard!AF:AF,0))),"HH:MM")</f>
        <v/>
      </c>
      <c r="AJ125" t="str">
        <f>TEXT(IF(ISERROR(INDEX(Panaboard!S:S,MATCH(CONCATENATE(A125,"-",T125),Panaboard!AF:AF,0))),"",INDEX(Panaboard!S:S,MATCH(CONCATENATE(A125,"-",T125),Panaboard!AF:AF,0))),"HH:MM")</f>
        <v/>
      </c>
      <c r="AK125" t="str">
        <f>IF(PResult!BC125="","",PResult!BC125)</f>
        <v/>
      </c>
      <c r="AL125" t="str">
        <f>IF(PResult!BB125="","",PResult!BB125)</f>
        <v/>
      </c>
      <c r="AM125" t="str">
        <f>IF(PResult!BE125="","",PResult!BE125)</f>
        <v/>
      </c>
      <c r="AN125" t="str">
        <f>IF(PResult!BD125="","",PResult!BD125)</f>
        <v/>
      </c>
      <c r="AO125" t="str">
        <f>IF(PResult!BF125="","",PResult!BF125)</f>
        <v/>
      </c>
      <c r="AP125" t="str">
        <f>IF(ISERROR(INDEX(Panaboard!T:T,MATCH(CONCATENATE(A125,"-",T125),Panaboard!AF:AF,0))),"",INDEX(Panaboard!T:T,MATCH(CONCATENATE(A125,"-",T125),Panaboard!AF:AF,0)))</f>
        <v/>
      </c>
      <c r="AQ125" t="str">
        <f>IF(ISERROR(INDEX(Panaboard!U:U,MATCH(CONCATENATE(A125,"-",T125),Panaboard!AF:AF,0))),"",INDEX(Panaboard!U:U,MATCH(CONCATENATE(A125,"-",T125),Panaboard!AF:AF,0)))</f>
        <v/>
      </c>
      <c r="AR125" t="str">
        <f>IF(ISERROR(INDEX(Panaboard!V:V,MATCH(CONCATENATE(A125,"-",T125),Panaboard!AF:AF,0))),"",INDEX(Panaboard!V:V,MATCH(CONCATENATE(A125,"-",T125),Panaboard!AF:AF,0)))</f>
        <v/>
      </c>
      <c r="AS125" t="str">
        <f>IF(ISERROR(INDEX(Panaboard!W:W,MATCH(CONCATENATE(A125,"-",T125),Panaboard!AF:AF,0))),"",INDEX(Panaboard!W:W,MATCH(CONCATENATE(A125,"-",T125),Panaboard!AF:AF,0)))</f>
        <v/>
      </c>
      <c r="AT125" t="str">
        <f>IF(ISERROR(INDEX(Panaboard!X:X,MATCH(CONCATENATE(A125,"-",T125),Panaboard!AF:AF,0))),"",INDEX(Panaboard!X:X,MATCH(CONCATENATE(A125,"-",T125),Panaboard!AF:AF,0)))</f>
        <v/>
      </c>
      <c r="AU125" t="str">
        <f>IF(ISERROR(INDEX(Panaboard!Y:Y,MATCH(CONCATENATE(A125,"-",T125),Panaboard!AF:AF,0))),"",INDEX(Panaboard!Y:Y,MATCH(CONCATENATE(A125,"-",T125),Panaboard!AF:AF,0)))</f>
        <v/>
      </c>
      <c r="AV125" t="str">
        <f>IF(ISERROR(INDEX(Panaboard!Z:Z,MATCH(CONCATENATE(A125,"-",T125),Panaboard!AF:AF,0))),"",INDEX(Panaboard!Z:Z,MATCH(CONCATENATE(A125,"-",T125),Panaboard!AF:AF,0)))</f>
        <v/>
      </c>
      <c r="AW125" t="str">
        <f>IF(ISERROR(INDEX(Panaboard!AA:AA,MATCH(CONCATENATE(A125,"-",T125),Panaboard!AF:AF,0))),"",INDEX(Panaboard!AA:AA,MATCH(CONCATENATE(A125,"-",T125),Panaboard!AF:AF,0)))</f>
        <v/>
      </c>
      <c r="AX125" t="str">
        <f>IF(ISERROR(INDEX(Panaboard!AB:AB,MATCH(CONCATENATE(A125,"-",T125),Panaboard!AF:AF,0))),"",INDEX(Panaboard!AB:AB,MATCH(CONCATENATE(A125,"-",T125),Panaboard!AF:AF,0)))</f>
        <v/>
      </c>
      <c r="AY125" t="str">
        <f>IF(ISERROR(INDEX(Panaboard!AC:AC,MATCH(CONCATENATE(A125,"-",T125),Panaboard!AF:AF,0))),"",INDEX(Panaboard!AC:AC,MATCH(CONCATENATE(A125,"-",T125),Panaboard!AF:AF,0)))</f>
        <v/>
      </c>
      <c r="AZ125" t="str">
        <f>IF(OR(PResult!T125="",PResult!T125="(null)"),"",PResult!T125)</f>
        <v/>
      </c>
      <c r="BA125">
        <f>IF(PResult!O125="",0,PResult!O125)</f>
        <v>0</v>
      </c>
      <c r="BB125" t="str">
        <f>IF(ISERROR(INDEX(Panaboard!N:N,MATCH(CONCATENATE(A125,"-",T125),Panaboard!AF:AF,0))),"",INDEX(Panaboard!N:N,MATCH(CONCATENATE(A125,"-",T125),Panaboard!AF:AF,0)))</f>
        <v/>
      </c>
      <c r="BC125" t="str">
        <f t="shared" si="4"/>
        <v/>
      </c>
      <c r="BD125" t="str">
        <f>IF(ISERROR(INDEX(Panaboard!AD:AD,MATCH(CONCATENATE(A125,"-",T125),Panaboard!AF:AF,0))),"",INDEX(Panaboard!AD:AD,MATCH(CONCATENATE(A125,"-",T125),Panaboard!AF:AF,0)))</f>
        <v/>
      </c>
      <c r="BE125" t="str">
        <f>IF(ISERROR(INDEX(Panaboard!AE:AE,MATCH(CONCATENATE(A125,"-",T125),Panaboard!AF:AF,0))),"",INDEX(Panaboard!AE:AE,MATCH(CONCATENATE(A125,"-",T125),Panaboard!AF:AF,0)))</f>
        <v/>
      </c>
      <c r="BF125">
        <f>IF(OR(UPPER(TRIM(PResult!R125))="S",UPPER(TRIM(PResult!R125))="P"),PResult!M125,0)</f>
        <v>0</v>
      </c>
      <c r="BG125" t="str">
        <f>IF(ISERROR(INDEX(Panaboard!L:L,MATCH(CONCATENATE(A125,"-",T125),Panaboard!AF:AF,0))),"",INDEX(Panaboard!L:L,MATCH(CONCATENATE(A125,"-",T125),Panaboard!AF:AF,0)))</f>
        <v/>
      </c>
      <c r="BH125" t="str">
        <f>IF(ISERROR(INDEX(Panaboard!AG:AG,MATCH(CONCATENATE(A125,"-",T125),Panaboard!AF:AF,0))),"",INDEX(Panaboard!AG:AG,MATCH(CONCATENATE(A125,"-",T125),Panaboard!AF:AF,0)))</f>
        <v/>
      </c>
      <c r="BI125" t="str">
        <f t="shared" si="5"/>
        <v/>
      </c>
      <c r="BJ125" t="str">
        <f>IF(ISERROR(INDEX(CuttingList!F:F,MATCH(CONCATENATE(A125,"-",T125),CuttingList!E:E,0))),"",INDEX(CuttingList!F:F,MATCH(CONCATENATE(A125,"-",T125),CuttingList!E:E,0)))</f>
        <v/>
      </c>
    </row>
    <row r="126" spans="1:62" x14ac:dyDescent="0.25">
      <c r="A126" t="str">
        <f>IF(PResult!AL126="","",PResult!AL126)</f>
        <v/>
      </c>
      <c r="B126" t="str">
        <f>IF(PResult!F126="","",PResult!F126)</f>
        <v/>
      </c>
      <c r="C126" t="str">
        <f>IF(PResult!AN126="","",PResult!AN126)</f>
        <v/>
      </c>
      <c r="D126" t="str">
        <f>IF(PResult!AO126="","",PResult!AO126)</f>
        <v/>
      </c>
      <c r="E126" t="str">
        <f>IF(PResult!AP126="","",PResult!AP126)</f>
        <v/>
      </c>
      <c r="F126" t="str">
        <f>IF(PResult!AQ126="","",PResult!AQ126)</f>
        <v/>
      </c>
      <c r="G126">
        <f>IF(PResult!AR126="",0,ROUND(PResult!AR126,2))</f>
        <v>0</v>
      </c>
      <c r="I126">
        <f>IF(OR(UPPER(TRIM(PResult!R126))="S",UPPER(TRIM(PResult!R126))="P"),PResult!O126,0)</f>
        <v>0</v>
      </c>
      <c r="J126" t="str">
        <f>IF(ISERROR(INDEX(Panaboard!J:J,MATCH(CONCATENATE(A126,"-",T126),Panaboard!AF:AF,0))),"",TRIM(INDEX(Panaboard!J:J,MATCH(CONCATENATE(A126,"-",T126),Panaboard!AF:AF,0))))</f>
        <v/>
      </c>
      <c r="K126" t="str">
        <f>IF(ISERROR(INDEX(Panaboard!C:C,MATCH(CONCATENATE(A126,"-",T126),Panaboard!AF:AF,0))),"",INDEX(Panaboard!C:C,MATCH(CONCATENATE(A126,"-",T126),Panaboard!AF:AF,0)))</f>
        <v/>
      </c>
      <c r="L126" t="str">
        <f>IF(ISERROR(INDEX(Panaboard!D:D,MATCH(CONCATENATE(A126,"-",T126),Panaboard!AF:AF,0))),"",INDEX(Panaboard!D:D,MATCH(CONCATENATE(A126,"-",T126),Panaboard!AF:AF,0)))</f>
        <v/>
      </c>
      <c r="M126" t="str">
        <f>IF(ISERROR(INDEX(Panaboard!E:E,MATCH(CONCATENATE(A126,"-",T126),Panaboard!AF:AF,0))),"",INDEX(Panaboard!E:E,MATCH(CONCATENATE(A126,"-",T126),Panaboard!AF:AF,0)))</f>
        <v/>
      </c>
      <c r="N126" t="str">
        <f>IF(ISERROR(INDEX(Panaboard!F:F,MATCH(CONCATENATE(A126,"-",T126),Panaboard!AF:AF,0))),"",INDEX(Panaboard!F:F,MATCH(CONCATENATE(A126,"-",T126),Panaboard!AF:AF,0)))</f>
        <v/>
      </c>
      <c r="O126" t="str">
        <f>IF(ISERROR(INDEX(Panaboard!G:G,MATCH(CONCATENATE(A126,"-",T126),Panaboard!AF:AF,0))),"",INDEX(Panaboard!G:G,MATCH(CONCATENATE(A126,"-",T126),Panaboard!AF:AF,0)))</f>
        <v/>
      </c>
      <c r="P126" t="str">
        <f t="shared" si="3"/>
        <v/>
      </c>
      <c r="Q126" t="str">
        <f>IF(ISERROR(INDEX(Panaboard!H:H,MATCH(CONCATENATE(A126,"-",T126),Panaboard!AF:AF,0))),"",INDEX(Panaboard!H:H,MATCH(CONCATENATE(A126,"-",T126),Panaboard!AF:AF,0)))</f>
        <v/>
      </c>
      <c r="R126" t="str">
        <f>IF(ISERROR(INDEX(Panaboard!I:I,MATCH(CONCATENATE(A126,"-",T126),Panaboard!AF:AF,0))),"",INDEX(Panaboard!I:I,MATCH(CONCATENATE(A126,"-",T126),Panaboard!AF:AF,0)))</f>
        <v/>
      </c>
      <c r="S126" t="str">
        <f>CONCATENATE(PResult!AS126,PResult!AT126)</f>
        <v/>
      </c>
      <c r="T126" t="str">
        <f>IF(PResult!BG126="","",PResult!BG126)</f>
        <v/>
      </c>
      <c r="U126" t="str">
        <f>IF(PResult!Y126="","",PResult!Y126)</f>
        <v/>
      </c>
      <c r="V126" t="str">
        <f>IF(PResult!AU126="","",PResult!AU126)</f>
        <v/>
      </c>
      <c r="W126" t="str">
        <f>IF(PResult!R126="","",UPPER(TRIM(PResult!R126)))</f>
        <v/>
      </c>
      <c r="X126" t="str">
        <f>IF(PResult!AV126="","",PResult!AV126)</f>
        <v/>
      </c>
      <c r="Y126" t="str">
        <f>IF(PResult!AW126="","",PResult!AW126)</f>
        <v/>
      </c>
      <c r="Z126" t="str">
        <f>IF(PResult!AX126="","",PResult!AX126)</f>
        <v/>
      </c>
      <c r="AA126" t="str">
        <f>IF(PResult!AY126="","",PResult!AY126)</f>
        <v/>
      </c>
      <c r="AB126" t="str">
        <f>IF(PResult!AZ126="","",PResult!AZ126)</f>
        <v/>
      </c>
      <c r="AC126" t="str">
        <f>IF(PResult!BA126="","",PResult!BA126)</f>
        <v/>
      </c>
      <c r="AD126" t="str">
        <f>IF(PResult!G126="","",PResult!G126)</f>
        <v/>
      </c>
      <c r="AE126" t="str">
        <f>IF(PResult!H126="","",PResult!H126)</f>
        <v/>
      </c>
      <c r="AF126">
        <f>IF(OR(PResult!I126="(null)",PResult!I126=""),0,PResult!I126)</f>
        <v>0</v>
      </c>
      <c r="AG126" t="str">
        <f>TEXT(IF(ISERROR(INDEX(Panaboard!P:P,MATCH(CONCATENATE(A126,"-",T126),Panaboard!AF:AF,0))),"",INDEX(Panaboard!P:P,MATCH(CONCATENATE(A126,"-",T126),Panaboard!AF:AF,0))),"HH:MM")</f>
        <v/>
      </c>
      <c r="AH126" t="str">
        <f>TEXT(IF(ISERROR(INDEX(Panaboard!Q:Q,MATCH(CONCATENATE(A126,"-",T126),Panaboard!AF:AF,0))),"",INDEX(Panaboard!Q:Q,MATCH(CONCATENATE(A126,"-",T126),Panaboard!AF:AF,0))),"HH:MM")</f>
        <v/>
      </c>
      <c r="AI126" t="str">
        <f>TEXT(IF(ISERROR(INDEX(Panaboard!R:R,MATCH(CONCATENATE(A126,"-",T126),Panaboard!AF:AF,0))),"",INDEX(Panaboard!R:R,MATCH(CONCATENATE(A126,"-",T126),Panaboard!AF:AF,0))),"HH:MM")</f>
        <v/>
      </c>
      <c r="AJ126" t="str">
        <f>TEXT(IF(ISERROR(INDEX(Panaboard!S:S,MATCH(CONCATENATE(A126,"-",T126),Panaboard!AF:AF,0))),"",INDEX(Panaboard!S:S,MATCH(CONCATENATE(A126,"-",T126),Panaboard!AF:AF,0))),"HH:MM")</f>
        <v/>
      </c>
      <c r="AK126" t="str">
        <f>IF(PResult!BC126="","",PResult!BC126)</f>
        <v/>
      </c>
      <c r="AL126" t="str">
        <f>IF(PResult!BB126="","",PResult!BB126)</f>
        <v/>
      </c>
      <c r="AM126" t="str">
        <f>IF(PResult!BE126="","",PResult!BE126)</f>
        <v/>
      </c>
      <c r="AN126" t="str">
        <f>IF(PResult!BD126="","",PResult!BD126)</f>
        <v/>
      </c>
      <c r="AO126" t="str">
        <f>IF(PResult!BF126="","",PResult!BF126)</f>
        <v/>
      </c>
      <c r="AP126" t="str">
        <f>IF(ISERROR(INDEX(Panaboard!T:T,MATCH(CONCATENATE(A126,"-",T126),Panaboard!AF:AF,0))),"",INDEX(Panaboard!T:T,MATCH(CONCATENATE(A126,"-",T126),Panaboard!AF:AF,0)))</f>
        <v/>
      </c>
      <c r="AQ126" t="str">
        <f>IF(ISERROR(INDEX(Panaboard!U:U,MATCH(CONCATENATE(A126,"-",T126),Panaboard!AF:AF,0))),"",INDEX(Panaboard!U:U,MATCH(CONCATENATE(A126,"-",T126),Panaboard!AF:AF,0)))</f>
        <v/>
      </c>
      <c r="AR126" t="str">
        <f>IF(ISERROR(INDEX(Panaboard!V:V,MATCH(CONCATENATE(A126,"-",T126),Panaboard!AF:AF,0))),"",INDEX(Panaboard!V:V,MATCH(CONCATENATE(A126,"-",T126),Panaboard!AF:AF,0)))</f>
        <v/>
      </c>
      <c r="AS126" t="str">
        <f>IF(ISERROR(INDEX(Panaboard!W:W,MATCH(CONCATENATE(A126,"-",T126),Panaboard!AF:AF,0))),"",INDEX(Panaboard!W:W,MATCH(CONCATENATE(A126,"-",T126),Panaboard!AF:AF,0)))</f>
        <v/>
      </c>
      <c r="AT126" t="str">
        <f>IF(ISERROR(INDEX(Panaboard!X:X,MATCH(CONCATENATE(A126,"-",T126),Panaboard!AF:AF,0))),"",INDEX(Panaboard!X:X,MATCH(CONCATENATE(A126,"-",T126),Panaboard!AF:AF,0)))</f>
        <v/>
      </c>
      <c r="AU126" t="str">
        <f>IF(ISERROR(INDEX(Panaboard!Y:Y,MATCH(CONCATENATE(A126,"-",T126),Panaboard!AF:AF,0))),"",INDEX(Panaboard!Y:Y,MATCH(CONCATENATE(A126,"-",T126),Panaboard!AF:AF,0)))</f>
        <v/>
      </c>
      <c r="AV126" t="str">
        <f>IF(ISERROR(INDEX(Panaboard!Z:Z,MATCH(CONCATENATE(A126,"-",T126),Panaboard!AF:AF,0))),"",INDEX(Panaboard!Z:Z,MATCH(CONCATENATE(A126,"-",T126),Panaboard!AF:AF,0)))</f>
        <v/>
      </c>
      <c r="AW126" t="str">
        <f>IF(ISERROR(INDEX(Panaboard!AA:AA,MATCH(CONCATENATE(A126,"-",T126),Panaboard!AF:AF,0))),"",INDEX(Panaboard!AA:AA,MATCH(CONCATENATE(A126,"-",T126),Panaboard!AF:AF,0)))</f>
        <v/>
      </c>
      <c r="AX126" t="str">
        <f>IF(ISERROR(INDEX(Panaboard!AB:AB,MATCH(CONCATENATE(A126,"-",T126),Panaboard!AF:AF,0))),"",INDEX(Panaboard!AB:AB,MATCH(CONCATENATE(A126,"-",T126),Panaboard!AF:AF,0)))</f>
        <v/>
      </c>
      <c r="AY126" t="str">
        <f>IF(ISERROR(INDEX(Panaboard!AC:AC,MATCH(CONCATENATE(A126,"-",T126),Panaboard!AF:AF,0))),"",INDEX(Panaboard!AC:AC,MATCH(CONCATENATE(A126,"-",T126),Panaboard!AF:AF,0)))</f>
        <v/>
      </c>
      <c r="AZ126" t="str">
        <f>IF(OR(PResult!T126="",PResult!T126="(null)"),"",PResult!T126)</f>
        <v/>
      </c>
      <c r="BA126">
        <f>IF(PResult!O126="",0,PResult!O126)</f>
        <v>0</v>
      </c>
      <c r="BB126" t="str">
        <f>IF(ISERROR(INDEX(Panaboard!N:N,MATCH(CONCATENATE(A126,"-",T126),Panaboard!AF:AF,0))),"",INDEX(Panaboard!N:N,MATCH(CONCATENATE(A126,"-",T126),Panaboard!AF:AF,0)))</f>
        <v/>
      </c>
      <c r="BC126" t="str">
        <f t="shared" si="4"/>
        <v/>
      </c>
      <c r="BD126" t="str">
        <f>IF(ISERROR(INDEX(Panaboard!AD:AD,MATCH(CONCATENATE(A126,"-",T126),Panaboard!AF:AF,0))),"",INDEX(Panaboard!AD:AD,MATCH(CONCATENATE(A126,"-",T126),Panaboard!AF:AF,0)))</f>
        <v/>
      </c>
      <c r="BE126" t="str">
        <f>IF(ISERROR(INDEX(Panaboard!AE:AE,MATCH(CONCATENATE(A126,"-",T126),Panaboard!AF:AF,0))),"",INDEX(Panaboard!AE:AE,MATCH(CONCATENATE(A126,"-",T126),Panaboard!AF:AF,0)))</f>
        <v/>
      </c>
      <c r="BF126">
        <f>IF(OR(UPPER(TRIM(PResult!R126))="S",UPPER(TRIM(PResult!R126))="P"),PResult!M126,0)</f>
        <v>0</v>
      </c>
      <c r="BG126" t="str">
        <f>IF(ISERROR(INDEX(Panaboard!L:L,MATCH(CONCATENATE(A126,"-",T126),Panaboard!AF:AF,0))),"",INDEX(Panaboard!L:L,MATCH(CONCATENATE(A126,"-",T126),Panaboard!AF:AF,0)))</f>
        <v/>
      </c>
      <c r="BH126" t="str">
        <f>IF(ISERROR(INDEX(Panaboard!AG:AG,MATCH(CONCATENATE(A126,"-",T126),Panaboard!AF:AF,0))),"",INDEX(Panaboard!AG:AG,MATCH(CONCATENATE(A126,"-",T126),Panaboard!AF:AF,0)))</f>
        <v/>
      </c>
      <c r="BI126" t="str">
        <f t="shared" si="5"/>
        <v/>
      </c>
      <c r="BJ126" t="str">
        <f>IF(ISERROR(INDEX(CuttingList!F:F,MATCH(CONCATENATE(A126,"-",T126),CuttingList!E:E,0))),"",INDEX(CuttingList!F:F,MATCH(CONCATENATE(A126,"-",T126),CuttingList!E:E,0)))</f>
        <v/>
      </c>
    </row>
    <row r="127" spans="1:62" x14ac:dyDescent="0.25">
      <c r="A127" t="str">
        <f>IF(PResult!AL127="","",PResult!AL127)</f>
        <v/>
      </c>
      <c r="B127" t="str">
        <f>IF(PResult!F127="","",PResult!F127)</f>
        <v/>
      </c>
      <c r="C127" t="str">
        <f>IF(PResult!AN127="","",PResult!AN127)</f>
        <v/>
      </c>
      <c r="D127" t="str">
        <f>IF(PResult!AO127="","",PResult!AO127)</f>
        <v/>
      </c>
      <c r="E127" t="str">
        <f>IF(PResult!AP127="","",PResult!AP127)</f>
        <v/>
      </c>
      <c r="F127" t="str">
        <f>IF(PResult!AQ127="","",PResult!AQ127)</f>
        <v/>
      </c>
      <c r="G127">
        <f>IF(PResult!AR127="",0,ROUND(PResult!AR127,2))</f>
        <v>0</v>
      </c>
      <c r="I127">
        <f>IF(OR(UPPER(TRIM(PResult!R127))="S",UPPER(TRIM(PResult!R127))="P"),PResult!O127,0)</f>
        <v>0</v>
      </c>
      <c r="J127" t="str">
        <f>IF(ISERROR(INDEX(Panaboard!J:J,MATCH(CONCATENATE(A127,"-",T127),Panaboard!AF:AF,0))),"",TRIM(INDEX(Panaboard!J:J,MATCH(CONCATENATE(A127,"-",T127),Panaboard!AF:AF,0))))</f>
        <v/>
      </c>
      <c r="K127" t="str">
        <f>IF(ISERROR(INDEX(Panaboard!C:C,MATCH(CONCATENATE(A127,"-",T127),Panaboard!AF:AF,0))),"",INDEX(Panaboard!C:C,MATCH(CONCATENATE(A127,"-",T127),Panaboard!AF:AF,0)))</f>
        <v/>
      </c>
      <c r="L127" t="str">
        <f>IF(ISERROR(INDEX(Panaboard!D:D,MATCH(CONCATENATE(A127,"-",T127),Panaboard!AF:AF,0))),"",INDEX(Panaboard!D:D,MATCH(CONCATENATE(A127,"-",T127),Panaboard!AF:AF,0)))</f>
        <v/>
      </c>
      <c r="M127" t="str">
        <f>IF(ISERROR(INDEX(Panaboard!E:E,MATCH(CONCATENATE(A127,"-",T127),Panaboard!AF:AF,0))),"",INDEX(Panaboard!E:E,MATCH(CONCATENATE(A127,"-",T127),Panaboard!AF:AF,0)))</f>
        <v/>
      </c>
      <c r="N127" t="str">
        <f>IF(ISERROR(INDEX(Panaboard!F:F,MATCH(CONCATENATE(A127,"-",T127),Panaboard!AF:AF,0))),"",INDEX(Panaboard!F:F,MATCH(CONCATENATE(A127,"-",T127),Panaboard!AF:AF,0)))</f>
        <v/>
      </c>
      <c r="O127" t="str">
        <f>IF(ISERROR(INDEX(Panaboard!G:G,MATCH(CONCATENATE(A127,"-",T127),Panaboard!AF:AF,0))),"",INDEX(Panaboard!G:G,MATCH(CONCATENATE(A127,"-",T127),Panaboard!AF:AF,0)))</f>
        <v/>
      </c>
      <c r="P127" t="str">
        <f t="shared" si="3"/>
        <v/>
      </c>
      <c r="Q127" t="str">
        <f>IF(ISERROR(INDEX(Panaboard!H:H,MATCH(CONCATENATE(A127,"-",T127),Panaboard!AF:AF,0))),"",INDEX(Panaboard!H:H,MATCH(CONCATENATE(A127,"-",T127),Panaboard!AF:AF,0)))</f>
        <v/>
      </c>
      <c r="R127" t="str">
        <f>IF(ISERROR(INDEX(Panaboard!I:I,MATCH(CONCATENATE(A127,"-",T127),Panaboard!AF:AF,0))),"",INDEX(Panaboard!I:I,MATCH(CONCATENATE(A127,"-",T127),Panaboard!AF:AF,0)))</f>
        <v/>
      </c>
      <c r="S127" t="str">
        <f>CONCATENATE(PResult!AS127,PResult!AT127)</f>
        <v/>
      </c>
      <c r="T127" t="str">
        <f>IF(PResult!BG127="","",PResult!BG127)</f>
        <v/>
      </c>
      <c r="U127" t="str">
        <f>IF(PResult!Y127="","",PResult!Y127)</f>
        <v/>
      </c>
      <c r="V127" t="str">
        <f>IF(PResult!AU127="","",PResult!AU127)</f>
        <v/>
      </c>
      <c r="W127" t="str">
        <f>IF(PResult!R127="","",UPPER(TRIM(PResult!R127)))</f>
        <v/>
      </c>
      <c r="X127" t="str">
        <f>IF(PResult!AV127="","",PResult!AV127)</f>
        <v/>
      </c>
      <c r="Y127" t="str">
        <f>IF(PResult!AW127="","",PResult!AW127)</f>
        <v/>
      </c>
      <c r="Z127" t="str">
        <f>IF(PResult!AX127="","",PResult!AX127)</f>
        <v/>
      </c>
      <c r="AA127" t="str">
        <f>IF(PResult!AY127="","",PResult!AY127)</f>
        <v/>
      </c>
      <c r="AB127" t="str">
        <f>IF(PResult!AZ127="","",PResult!AZ127)</f>
        <v/>
      </c>
      <c r="AC127" t="str">
        <f>IF(PResult!BA127="","",PResult!BA127)</f>
        <v/>
      </c>
      <c r="AD127" t="str">
        <f>IF(PResult!G127="","",PResult!G127)</f>
        <v/>
      </c>
      <c r="AE127" t="str">
        <f>IF(PResult!H127="","",PResult!H127)</f>
        <v/>
      </c>
      <c r="AF127">
        <f>IF(OR(PResult!I127="(null)",PResult!I127=""),0,PResult!I127)</f>
        <v>0</v>
      </c>
      <c r="AG127" t="str">
        <f>TEXT(IF(ISERROR(INDEX(Panaboard!P:P,MATCH(CONCATENATE(A127,"-",T127),Panaboard!AF:AF,0))),"",INDEX(Panaboard!P:P,MATCH(CONCATENATE(A127,"-",T127),Panaboard!AF:AF,0))),"HH:MM")</f>
        <v/>
      </c>
      <c r="AH127" t="str">
        <f>TEXT(IF(ISERROR(INDEX(Panaboard!Q:Q,MATCH(CONCATENATE(A127,"-",T127),Panaboard!AF:AF,0))),"",INDEX(Panaboard!Q:Q,MATCH(CONCATENATE(A127,"-",T127),Panaboard!AF:AF,0))),"HH:MM")</f>
        <v/>
      </c>
      <c r="AI127" t="str">
        <f>TEXT(IF(ISERROR(INDEX(Panaboard!R:R,MATCH(CONCATENATE(A127,"-",T127),Panaboard!AF:AF,0))),"",INDEX(Panaboard!R:R,MATCH(CONCATENATE(A127,"-",T127),Panaboard!AF:AF,0))),"HH:MM")</f>
        <v/>
      </c>
      <c r="AJ127" t="str">
        <f>TEXT(IF(ISERROR(INDEX(Panaboard!S:S,MATCH(CONCATENATE(A127,"-",T127),Panaboard!AF:AF,0))),"",INDEX(Panaboard!S:S,MATCH(CONCATENATE(A127,"-",T127),Panaboard!AF:AF,0))),"HH:MM")</f>
        <v/>
      </c>
      <c r="AK127" t="str">
        <f>IF(PResult!BC127="","",PResult!BC127)</f>
        <v/>
      </c>
      <c r="AL127" t="str">
        <f>IF(PResult!BB127="","",PResult!BB127)</f>
        <v/>
      </c>
      <c r="AM127" t="str">
        <f>IF(PResult!BE127="","",PResult!BE127)</f>
        <v/>
      </c>
      <c r="AN127" t="str">
        <f>IF(PResult!BD127="","",PResult!BD127)</f>
        <v/>
      </c>
      <c r="AO127" t="str">
        <f>IF(PResult!BF127="","",PResult!BF127)</f>
        <v/>
      </c>
      <c r="AP127" t="str">
        <f>IF(ISERROR(INDEX(Panaboard!T:T,MATCH(CONCATENATE(A127,"-",T127),Panaboard!AF:AF,0))),"",INDEX(Panaboard!T:T,MATCH(CONCATENATE(A127,"-",T127),Panaboard!AF:AF,0)))</f>
        <v/>
      </c>
      <c r="AQ127" t="str">
        <f>IF(ISERROR(INDEX(Panaboard!U:U,MATCH(CONCATENATE(A127,"-",T127),Panaboard!AF:AF,0))),"",INDEX(Panaboard!U:U,MATCH(CONCATENATE(A127,"-",T127),Panaboard!AF:AF,0)))</f>
        <v/>
      </c>
      <c r="AR127" t="str">
        <f>IF(ISERROR(INDEX(Panaboard!V:V,MATCH(CONCATENATE(A127,"-",T127),Panaboard!AF:AF,0))),"",INDEX(Panaboard!V:V,MATCH(CONCATENATE(A127,"-",T127),Panaboard!AF:AF,0)))</f>
        <v/>
      </c>
      <c r="AS127" t="str">
        <f>IF(ISERROR(INDEX(Panaboard!W:W,MATCH(CONCATENATE(A127,"-",T127),Panaboard!AF:AF,0))),"",INDEX(Panaboard!W:W,MATCH(CONCATENATE(A127,"-",T127),Panaboard!AF:AF,0)))</f>
        <v/>
      </c>
      <c r="AT127" t="str">
        <f>IF(ISERROR(INDEX(Panaboard!X:X,MATCH(CONCATENATE(A127,"-",T127),Panaboard!AF:AF,0))),"",INDEX(Panaboard!X:X,MATCH(CONCATENATE(A127,"-",T127),Panaboard!AF:AF,0)))</f>
        <v/>
      </c>
      <c r="AU127" t="str">
        <f>IF(ISERROR(INDEX(Panaboard!Y:Y,MATCH(CONCATENATE(A127,"-",T127),Panaboard!AF:AF,0))),"",INDEX(Panaboard!Y:Y,MATCH(CONCATENATE(A127,"-",T127),Panaboard!AF:AF,0)))</f>
        <v/>
      </c>
      <c r="AV127" t="str">
        <f>IF(ISERROR(INDEX(Panaboard!Z:Z,MATCH(CONCATENATE(A127,"-",T127),Panaboard!AF:AF,0))),"",INDEX(Panaboard!Z:Z,MATCH(CONCATENATE(A127,"-",T127),Panaboard!AF:AF,0)))</f>
        <v/>
      </c>
      <c r="AW127" t="str">
        <f>IF(ISERROR(INDEX(Panaboard!AA:AA,MATCH(CONCATENATE(A127,"-",T127),Panaboard!AF:AF,0))),"",INDEX(Panaboard!AA:AA,MATCH(CONCATENATE(A127,"-",T127),Panaboard!AF:AF,0)))</f>
        <v/>
      </c>
      <c r="AX127" t="str">
        <f>IF(ISERROR(INDEX(Panaboard!AB:AB,MATCH(CONCATENATE(A127,"-",T127),Panaboard!AF:AF,0))),"",INDEX(Panaboard!AB:AB,MATCH(CONCATENATE(A127,"-",T127),Panaboard!AF:AF,0)))</f>
        <v/>
      </c>
      <c r="AY127" t="str">
        <f>IF(ISERROR(INDEX(Panaboard!AC:AC,MATCH(CONCATENATE(A127,"-",T127),Panaboard!AF:AF,0))),"",INDEX(Panaboard!AC:AC,MATCH(CONCATENATE(A127,"-",T127),Panaboard!AF:AF,0)))</f>
        <v/>
      </c>
      <c r="AZ127" t="str">
        <f>IF(OR(PResult!T127="",PResult!T127="(null)"),"",PResult!T127)</f>
        <v/>
      </c>
      <c r="BA127">
        <f>IF(PResult!O127="",0,PResult!O127)</f>
        <v>0</v>
      </c>
      <c r="BB127" t="str">
        <f>IF(ISERROR(INDEX(Panaboard!N:N,MATCH(CONCATENATE(A127,"-",T127),Panaboard!AF:AF,0))),"",INDEX(Panaboard!N:N,MATCH(CONCATENATE(A127,"-",T127),Panaboard!AF:AF,0)))</f>
        <v/>
      </c>
      <c r="BC127" t="str">
        <f t="shared" si="4"/>
        <v/>
      </c>
      <c r="BD127" t="str">
        <f>IF(ISERROR(INDEX(Panaboard!AD:AD,MATCH(CONCATENATE(A127,"-",T127),Panaboard!AF:AF,0))),"",INDEX(Panaboard!AD:AD,MATCH(CONCATENATE(A127,"-",T127),Panaboard!AF:AF,0)))</f>
        <v/>
      </c>
      <c r="BE127" t="str">
        <f>IF(ISERROR(INDEX(Panaboard!AE:AE,MATCH(CONCATENATE(A127,"-",T127),Panaboard!AF:AF,0))),"",INDEX(Panaboard!AE:AE,MATCH(CONCATENATE(A127,"-",T127),Panaboard!AF:AF,0)))</f>
        <v/>
      </c>
      <c r="BF127">
        <f>IF(OR(UPPER(TRIM(PResult!R127))="S",UPPER(TRIM(PResult!R127))="P"),PResult!M127,0)</f>
        <v>0</v>
      </c>
      <c r="BG127" t="str">
        <f>IF(ISERROR(INDEX(Panaboard!L:L,MATCH(CONCATENATE(A127,"-",T127),Panaboard!AF:AF,0))),"",INDEX(Panaboard!L:L,MATCH(CONCATENATE(A127,"-",T127),Panaboard!AF:AF,0)))</f>
        <v/>
      </c>
      <c r="BH127" t="str">
        <f>IF(ISERROR(INDEX(Panaboard!AG:AG,MATCH(CONCATENATE(A127,"-",T127),Panaboard!AF:AF,0))),"",INDEX(Panaboard!AG:AG,MATCH(CONCATENATE(A127,"-",T127),Panaboard!AF:AF,0)))</f>
        <v/>
      </c>
      <c r="BI127" t="str">
        <f t="shared" si="5"/>
        <v/>
      </c>
      <c r="BJ127" t="str">
        <f>IF(ISERROR(INDEX(CuttingList!F:F,MATCH(CONCATENATE(A127,"-",T127),CuttingList!E:E,0))),"",INDEX(CuttingList!F:F,MATCH(CONCATENATE(A127,"-",T127),CuttingList!E:E,0)))</f>
        <v/>
      </c>
    </row>
    <row r="128" spans="1:62" x14ac:dyDescent="0.25">
      <c r="A128" t="str">
        <f>IF(PResult!AL128="","",PResult!AL128)</f>
        <v/>
      </c>
      <c r="B128" t="str">
        <f>IF(PResult!F128="","",PResult!F128)</f>
        <v/>
      </c>
      <c r="C128" t="str">
        <f>IF(PResult!AN128="","",PResult!AN128)</f>
        <v/>
      </c>
      <c r="D128" t="str">
        <f>IF(PResult!AO128="","",PResult!AO128)</f>
        <v/>
      </c>
      <c r="E128" t="str">
        <f>IF(PResult!AP128="","",PResult!AP128)</f>
        <v/>
      </c>
      <c r="F128" t="str">
        <f>IF(PResult!AQ128="","",PResult!AQ128)</f>
        <v/>
      </c>
      <c r="G128">
        <f>IF(PResult!AR128="",0,ROUND(PResult!AR128,2))</f>
        <v>0</v>
      </c>
      <c r="I128">
        <f>IF(OR(UPPER(TRIM(PResult!R128))="S",UPPER(TRIM(PResult!R128))="P"),PResult!O128,0)</f>
        <v>0</v>
      </c>
      <c r="J128" t="str">
        <f>IF(ISERROR(INDEX(Panaboard!J:J,MATCH(CONCATENATE(A128,"-",T128),Panaboard!AF:AF,0))),"",TRIM(INDEX(Panaboard!J:J,MATCH(CONCATENATE(A128,"-",T128),Panaboard!AF:AF,0))))</f>
        <v/>
      </c>
      <c r="K128" t="str">
        <f>IF(ISERROR(INDEX(Panaboard!C:C,MATCH(CONCATENATE(A128,"-",T128),Panaboard!AF:AF,0))),"",INDEX(Panaboard!C:C,MATCH(CONCATENATE(A128,"-",T128),Panaboard!AF:AF,0)))</f>
        <v/>
      </c>
      <c r="L128" t="str">
        <f>IF(ISERROR(INDEX(Panaboard!D:D,MATCH(CONCATENATE(A128,"-",T128),Panaboard!AF:AF,0))),"",INDEX(Panaboard!D:D,MATCH(CONCATENATE(A128,"-",T128),Panaboard!AF:AF,0)))</f>
        <v/>
      </c>
      <c r="M128" t="str">
        <f>IF(ISERROR(INDEX(Panaboard!E:E,MATCH(CONCATENATE(A128,"-",T128),Panaboard!AF:AF,0))),"",INDEX(Panaboard!E:E,MATCH(CONCATENATE(A128,"-",T128),Panaboard!AF:AF,0)))</f>
        <v/>
      </c>
      <c r="N128" t="str">
        <f>IF(ISERROR(INDEX(Panaboard!F:F,MATCH(CONCATENATE(A128,"-",T128),Panaboard!AF:AF,0))),"",INDEX(Panaboard!F:F,MATCH(CONCATENATE(A128,"-",T128),Panaboard!AF:AF,0)))</f>
        <v/>
      </c>
      <c r="O128" t="str">
        <f>IF(ISERROR(INDEX(Panaboard!G:G,MATCH(CONCATENATE(A128,"-",T128),Panaboard!AF:AF,0))),"",INDEX(Panaboard!G:G,MATCH(CONCATENATE(A128,"-",T128),Panaboard!AF:AF,0)))</f>
        <v/>
      </c>
      <c r="P128" t="str">
        <f t="shared" si="3"/>
        <v/>
      </c>
      <c r="Q128" t="str">
        <f>IF(ISERROR(INDEX(Panaboard!H:H,MATCH(CONCATENATE(A128,"-",T128),Panaboard!AF:AF,0))),"",INDEX(Panaboard!H:H,MATCH(CONCATENATE(A128,"-",T128),Panaboard!AF:AF,0)))</f>
        <v/>
      </c>
      <c r="R128" t="str">
        <f>IF(ISERROR(INDEX(Panaboard!I:I,MATCH(CONCATENATE(A128,"-",T128),Panaboard!AF:AF,0))),"",INDEX(Panaboard!I:I,MATCH(CONCATENATE(A128,"-",T128),Panaboard!AF:AF,0)))</f>
        <v/>
      </c>
      <c r="S128" t="str">
        <f>CONCATENATE(PResult!AS128,PResult!AT128)</f>
        <v/>
      </c>
      <c r="T128" t="str">
        <f>IF(PResult!BG128="","",PResult!BG128)</f>
        <v/>
      </c>
      <c r="U128" t="str">
        <f>IF(PResult!Y128="","",PResult!Y128)</f>
        <v/>
      </c>
      <c r="V128" t="str">
        <f>IF(PResult!AU128="","",PResult!AU128)</f>
        <v/>
      </c>
      <c r="W128" t="str">
        <f>IF(PResult!R128="","",UPPER(TRIM(PResult!R128)))</f>
        <v/>
      </c>
      <c r="X128" t="str">
        <f>IF(PResult!AV128="","",PResult!AV128)</f>
        <v/>
      </c>
      <c r="Y128" t="str">
        <f>IF(PResult!AW128="","",PResult!AW128)</f>
        <v/>
      </c>
      <c r="Z128" t="str">
        <f>IF(PResult!AX128="","",PResult!AX128)</f>
        <v/>
      </c>
      <c r="AA128" t="str">
        <f>IF(PResult!AY128="","",PResult!AY128)</f>
        <v/>
      </c>
      <c r="AB128" t="str">
        <f>IF(PResult!AZ128="","",PResult!AZ128)</f>
        <v/>
      </c>
      <c r="AC128" t="str">
        <f>IF(PResult!BA128="","",PResult!BA128)</f>
        <v/>
      </c>
      <c r="AD128" t="str">
        <f>IF(PResult!G128="","",PResult!G128)</f>
        <v/>
      </c>
      <c r="AE128" t="str">
        <f>IF(PResult!H128="","",PResult!H128)</f>
        <v/>
      </c>
      <c r="AF128">
        <f>IF(OR(PResult!I128="(null)",PResult!I128=""),0,PResult!I128)</f>
        <v>0</v>
      </c>
      <c r="AG128" t="str">
        <f>TEXT(IF(ISERROR(INDEX(Panaboard!P:P,MATCH(CONCATENATE(A128,"-",T128),Panaboard!AF:AF,0))),"",INDEX(Panaboard!P:P,MATCH(CONCATENATE(A128,"-",T128),Panaboard!AF:AF,0))),"HH:MM")</f>
        <v/>
      </c>
      <c r="AH128" t="str">
        <f>TEXT(IF(ISERROR(INDEX(Panaboard!Q:Q,MATCH(CONCATENATE(A128,"-",T128),Panaboard!AF:AF,0))),"",INDEX(Panaboard!Q:Q,MATCH(CONCATENATE(A128,"-",T128),Panaboard!AF:AF,0))),"HH:MM")</f>
        <v/>
      </c>
      <c r="AI128" t="str">
        <f>TEXT(IF(ISERROR(INDEX(Panaboard!R:R,MATCH(CONCATENATE(A128,"-",T128),Panaboard!AF:AF,0))),"",INDEX(Panaboard!R:R,MATCH(CONCATENATE(A128,"-",T128),Panaboard!AF:AF,0))),"HH:MM")</f>
        <v/>
      </c>
      <c r="AJ128" t="str">
        <f>TEXT(IF(ISERROR(INDEX(Panaboard!S:S,MATCH(CONCATENATE(A128,"-",T128),Panaboard!AF:AF,0))),"",INDEX(Panaboard!S:S,MATCH(CONCATENATE(A128,"-",T128),Panaboard!AF:AF,0))),"HH:MM")</f>
        <v/>
      </c>
      <c r="AK128" t="str">
        <f>IF(PResult!BC128="","",PResult!BC128)</f>
        <v/>
      </c>
      <c r="AL128" t="str">
        <f>IF(PResult!BB128="","",PResult!BB128)</f>
        <v/>
      </c>
      <c r="AM128" t="str">
        <f>IF(PResult!BE128="","",PResult!BE128)</f>
        <v/>
      </c>
      <c r="AN128" t="str">
        <f>IF(PResult!BD128="","",PResult!BD128)</f>
        <v/>
      </c>
      <c r="AO128" t="str">
        <f>IF(PResult!BF128="","",PResult!BF128)</f>
        <v/>
      </c>
      <c r="AP128" t="str">
        <f>IF(ISERROR(INDEX(Panaboard!T:T,MATCH(CONCATENATE(A128,"-",T128),Panaboard!AF:AF,0))),"",INDEX(Panaboard!T:T,MATCH(CONCATENATE(A128,"-",T128),Panaboard!AF:AF,0)))</f>
        <v/>
      </c>
      <c r="AQ128" t="str">
        <f>IF(ISERROR(INDEX(Panaboard!U:U,MATCH(CONCATENATE(A128,"-",T128),Panaboard!AF:AF,0))),"",INDEX(Panaboard!U:U,MATCH(CONCATENATE(A128,"-",T128),Panaboard!AF:AF,0)))</f>
        <v/>
      </c>
      <c r="AR128" t="str">
        <f>IF(ISERROR(INDEX(Panaboard!V:V,MATCH(CONCATENATE(A128,"-",T128),Panaboard!AF:AF,0))),"",INDEX(Panaboard!V:V,MATCH(CONCATENATE(A128,"-",T128),Panaboard!AF:AF,0)))</f>
        <v/>
      </c>
      <c r="AS128" t="str">
        <f>IF(ISERROR(INDEX(Panaboard!W:W,MATCH(CONCATENATE(A128,"-",T128),Panaboard!AF:AF,0))),"",INDEX(Panaboard!W:W,MATCH(CONCATENATE(A128,"-",T128),Panaboard!AF:AF,0)))</f>
        <v/>
      </c>
      <c r="AT128" t="str">
        <f>IF(ISERROR(INDEX(Panaboard!X:X,MATCH(CONCATENATE(A128,"-",T128),Panaboard!AF:AF,0))),"",INDEX(Panaboard!X:X,MATCH(CONCATENATE(A128,"-",T128),Panaboard!AF:AF,0)))</f>
        <v/>
      </c>
      <c r="AU128" t="str">
        <f>IF(ISERROR(INDEX(Panaboard!Y:Y,MATCH(CONCATENATE(A128,"-",T128),Panaboard!AF:AF,0))),"",INDEX(Panaboard!Y:Y,MATCH(CONCATENATE(A128,"-",T128),Panaboard!AF:AF,0)))</f>
        <v/>
      </c>
      <c r="AV128" t="str">
        <f>IF(ISERROR(INDEX(Panaboard!Z:Z,MATCH(CONCATENATE(A128,"-",T128),Panaboard!AF:AF,0))),"",INDEX(Panaboard!Z:Z,MATCH(CONCATENATE(A128,"-",T128),Panaboard!AF:AF,0)))</f>
        <v/>
      </c>
      <c r="AW128" t="str">
        <f>IF(ISERROR(INDEX(Panaboard!AA:AA,MATCH(CONCATENATE(A128,"-",T128),Panaboard!AF:AF,0))),"",INDEX(Panaboard!AA:AA,MATCH(CONCATENATE(A128,"-",T128),Panaboard!AF:AF,0)))</f>
        <v/>
      </c>
      <c r="AX128" t="str">
        <f>IF(ISERROR(INDEX(Panaboard!AB:AB,MATCH(CONCATENATE(A128,"-",T128),Panaboard!AF:AF,0))),"",INDEX(Panaboard!AB:AB,MATCH(CONCATENATE(A128,"-",T128),Panaboard!AF:AF,0)))</f>
        <v/>
      </c>
      <c r="AY128" t="str">
        <f>IF(ISERROR(INDEX(Panaboard!AC:AC,MATCH(CONCATENATE(A128,"-",T128),Panaboard!AF:AF,0))),"",INDEX(Panaboard!AC:AC,MATCH(CONCATENATE(A128,"-",T128),Panaboard!AF:AF,0)))</f>
        <v/>
      </c>
      <c r="AZ128" t="str">
        <f>IF(OR(PResult!T128="",PResult!T128="(null)"),"",PResult!T128)</f>
        <v/>
      </c>
      <c r="BA128">
        <f>IF(PResult!O128="",0,PResult!O128)</f>
        <v>0</v>
      </c>
      <c r="BB128" t="str">
        <f>IF(ISERROR(INDEX(Panaboard!N:N,MATCH(CONCATENATE(A128,"-",T128),Panaboard!AF:AF,0))),"",INDEX(Panaboard!N:N,MATCH(CONCATENATE(A128,"-",T128),Panaboard!AF:AF,0)))</f>
        <v/>
      </c>
      <c r="BC128" t="str">
        <f t="shared" si="4"/>
        <v/>
      </c>
      <c r="BD128" t="str">
        <f>IF(ISERROR(INDEX(Panaboard!AD:AD,MATCH(CONCATENATE(A128,"-",T128),Panaboard!AF:AF,0))),"",INDEX(Panaboard!AD:AD,MATCH(CONCATENATE(A128,"-",T128),Panaboard!AF:AF,0)))</f>
        <v/>
      </c>
      <c r="BE128" t="str">
        <f>IF(ISERROR(INDEX(Panaboard!AE:AE,MATCH(CONCATENATE(A128,"-",T128),Panaboard!AF:AF,0))),"",INDEX(Panaboard!AE:AE,MATCH(CONCATENATE(A128,"-",T128),Panaboard!AF:AF,0)))</f>
        <v/>
      </c>
      <c r="BF128">
        <f>IF(OR(UPPER(TRIM(PResult!R128))="S",UPPER(TRIM(PResult!R128))="P"),PResult!M128,0)</f>
        <v>0</v>
      </c>
      <c r="BG128" t="str">
        <f>IF(ISERROR(INDEX(Panaboard!L:L,MATCH(CONCATENATE(A128,"-",T128),Panaboard!AF:AF,0))),"",INDEX(Panaboard!L:L,MATCH(CONCATENATE(A128,"-",T128),Panaboard!AF:AF,0)))</f>
        <v/>
      </c>
      <c r="BH128" t="str">
        <f>IF(ISERROR(INDEX(Panaboard!AG:AG,MATCH(CONCATENATE(A128,"-",T128),Panaboard!AF:AF,0))),"",INDEX(Panaboard!AG:AG,MATCH(CONCATENATE(A128,"-",T128),Panaboard!AF:AF,0)))</f>
        <v/>
      </c>
      <c r="BI128" t="str">
        <f t="shared" si="5"/>
        <v/>
      </c>
      <c r="BJ128" t="str">
        <f>IF(ISERROR(INDEX(CuttingList!F:F,MATCH(CONCATENATE(A128,"-",T128),CuttingList!E:E,0))),"",INDEX(CuttingList!F:F,MATCH(CONCATENATE(A128,"-",T128),CuttingList!E:E,0)))</f>
        <v/>
      </c>
    </row>
    <row r="129" spans="1:62" x14ac:dyDescent="0.25">
      <c r="A129" t="str">
        <f>IF(PResult!AL129="","",PResult!AL129)</f>
        <v/>
      </c>
      <c r="B129" t="str">
        <f>IF(PResult!F129="","",PResult!F129)</f>
        <v/>
      </c>
      <c r="C129" t="str">
        <f>IF(PResult!AN129="","",PResult!AN129)</f>
        <v/>
      </c>
      <c r="D129" t="str">
        <f>IF(PResult!AO129="","",PResult!AO129)</f>
        <v/>
      </c>
      <c r="E129" t="str">
        <f>IF(PResult!AP129="","",PResult!AP129)</f>
        <v/>
      </c>
      <c r="F129" t="str">
        <f>IF(PResult!AQ129="","",PResult!AQ129)</f>
        <v/>
      </c>
      <c r="G129">
        <f>IF(PResult!AR129="",0,ROUND(PResult!AR129,2))</f>
        <v>0</v>
      </c>
      <c r="I129">
        <f>IF(OR(UPPER(TRIM(PResult!R129))="S",UPPER(TRIM(PResult!R129))="P"),PResult!O129,0)</f>
        <v>0</v>
      </c>
      <c r="J129" t="str">
        <f>IF(ISERROR(INDEX(Panaboard!J:J,MATCH(CONCATENATE(A129,"-",T129),Panaboard!AF:AF,0))),"",TRIM(INDEX(Panaboard!J:J,MATCH(CONCATENATE(A129,"-",T129),Panaboard!AF:AF,0))))</f>
        <v/>
      </c>
      <c r="K129" t="str">
        <f>IF(ISERROR(INDEX(Panaboard!C:C,MATCH(CONCATENATE(A129,"-",T129),Panaboard!AF:AF,0))),"",INDEX(Panaboard!C:C,MATCH(CONCATENATE(A129,"-",T129),Panaboard!AF:AF,0)))</f>
        <v/>
      </c>
      <c r="L129" t="str">
        <f>IF(ISERROR(INDEX(Panaboard!D:D,MATCH(CONCATENATE(A129,"-",T129),Panaboard!AF:AF,0))),"",INDEX(Panaboard!D:D,MATCH(CONCATENATE(A129,"-",T129),Panaboard!AF:AF,0)))</f>
        <v/>
      </c>
      <c r="M129" t="str">
        <f>IF(ISERROR(INDEX(Panaboard!E:E,MATCH(CONCATENATE(A129,"-",T129),Panaboard!AF:AF,0))),"",INDEX(Panaboard!E:E,MATCH(CONCATENATE(A129,"-",T129),Panaboard!AF:AF,0)))</f>
        <v/>
      </c>
      <c r="N129" t="str">
        <f>IF(ISERROR(INDEX(Panaboard!F:F,MATCH(CONCATENATE(A129,"-",T129),Panaboard!AF:AF,0))),"",INDEX(Panaboard!F:F,MATCH(CONCATENATE(A129,"-",T129),Panaboard!AF:AF,0)))</f>
        <v/>
      </c>
      <c r="O129" t="str">
        <f>IF(ISERROR(INDEX(Panaboard!G:G,MATCH(CONCATENATE(A129,"-",T129),Panaboard!AF:AF,0))),"",INDEX(Panaboard!G:G,MATCH(CONCATENATE(A129,"-",T129),Panaboard!AF:AF,0)))</f>
        <v/>
      </c>
      <c r="P129" t="str">
        <f t="shared" si="3"/>
        <v/>
      </c>
      <c r="Q129" t="str">
        <f>IF(ISERROR(INDEX(Panaboard!H:H,MATCH(CONCATENATE(A129,"-",T129),Panaboard!AF:AF,0))),"",INDEX(Panaboard!H:H,MATCH(CONCATENATE(A129,"-",T129),Panaboard!AF:AF,0)))</f>
        <v/>
      </c>
      <c r="R129" t="str">
        <f>IF(ISERROR(INDEX(Panaboard!I:I,MATCH(CONCATENATE(A129,"-",T129),Panaboard!AF:AF,0))),"",INDEX(Panaboard!I:I,MATCH(CONCATENATE(A129,"-",T129),Panaboard!AF:AF,0)))</f>
        <v/>
      </c>
      <c r="S129" t="str">
        <f>CONCATENATE(PResult!AS129,PResult!AT129)</f>
        <v/>
      </c>
      <c r="T129" t="str">
        <f>IF(PResult!BG129="","",PResult!BG129)</f>
        <v/>
      </c>
      <c r="U129" t="str">
        <f>IF(PResult!Y129="","",PResult!Y129)</f>
        <v/>
      </c>
      <c r="V129" t="str">
        <f>IF(PResult!AU129="","",PResult!AU129)</f>
        <v/>
      </c>
      <c r="W129" t="str">
        <f>IF(PResult!R129="","",UPPER(TRIM(PResult!R129)))</f>
        <v/>
      </c>
      <c r="X129" t="str">
        <f>IF(PResult!AV129="","",PResult!AV129)</f>
        <v/>
      </c>
      <c r="Y129" t="str">
        <f>IF(PResult!AW129="","",PResult!AW129)</f>
        <v/>
      </c>
      <c r="Z129" t="str">
        <f>IF(PResult!AX129="","",PResult!AX129)</f>
        <v/>
      </c>
      <c r="AA129" t="str">
        <f>IF(PResult!AY129="","",PResult!AY129)</f>
        <v/>
      </c>
      <c r="AB129" t="str">
        <f>IF(PResult!AZ129="","",PResult!AZ129)</f>
        <v/>
      </c>
      <c r="AC129" t="str">
        <f>IF(PResult!BA129="","",PResult!BA129)</f>
        <v/>
      </c>
      <c r="AD129" t="str">
        <f>IF(PResult!G129="","",PResult!G129)</f>
        <v/>
      </c>
      <c r="AE129" t="str">
        <f>IF(PResult!H129="","",PResult!H129)</f>
        <v/>
      </c>
      <c r="AF129">
        <f>IF(OR(PResult!I129="(null)",PResult!I129=""),0,PResult!I129)</f>
        <v>0</v>
      </c>
      <c r="AG129" t="str">
        <f>TEXT(IF(ISERROR(INDEX(Panaboard!P:P,MATCH(CONCATENATE(A129,"-",T129),Panaboard!AF:AF,0))),"",INDEX(Panaboard!P:P,MATCH(CONCATENATE(A129,"-",T129),Panaboard!AF:AF,0))),"HH:MM")</f>
        <v/>
      </c>
      <c r="AH129" t="str">
        <f>TEXT(IF(ISERROR(INDEX(Panaboard!Q:Q,MATCH(CONCATENATE(A129,"-",T129),Panaboard!AF:AF,0))),"",INDEX(Panaboard!Q:Q,MATCH(CONCATENATE(A129,"-",T129),Panaboard!AF:AF,0))),"HH:MM")</f>
        <v/>
      </c>
      <c r="AI129" t="str">
        <f>TEXT(IF(ISERROR(INDEX(Panaboard!R:R,MATCH(CONCATENATE(A129,"-",T129),Panaboard!AF:AF,0))),"",INDEX(Panaboard!R:R,MATCH(CONCATENATE(A129,"-",T129),Panaboard!AF:AF,0))),"HH:MM")</f>
        <v/>
      </c>
      <c r="AJ129" t="str">
        <f>TEXT(IF(ISERROR(INDEX(Panaboard!S:S,MATCH(CONCATENATE(A129,"-",T129),Panaboard!AF:AF,0))),"",INDEX(Panaboard!S:S,MATCH(CONCATENATE(A129,"-",T129),Panaboard!AF:AF,0))),"HH:MM")</f>
        <v/>
      </c>
      <c r="AK129" t="str">
        <f>IF(PResult!BC129="","",PResult!BC129)</f>
        <v/>
      </c>
      <c r="AL129" t="str">
        <f>IF(PResult!BB129="","",PResult!BB129)</f>
        <v/>
      </c>
      <c r="AM129" t="str">
        <f>IF(PResult!BE129="","",PResult!BE129)</f>
        <v/>
      </c>
      <c r="AN129" t="str">
        <f>IF(PResult!BD129="","",PResult!BD129)</f>
        <v/>
      </c>
      <c r="AO129" t="str">
        <f>IF(PResult!BF129="","",PResult!BF129)</f>
        <v/>
      </c>
      <c r="AP129" t="str">
        <f>IF(ISERROR(INDEX(Panaboard!T:T,MATCH(CONCATENATE(A129,"-",T129),Panaboard!AF:AF,0))),"",INDEX(Panaboard!T:T,MATCH(CONCATENATE(A129,"-",T129),Panaboard!AF:AF,0)))</f>
        <v/>
      </c>
      <c r="AQ129" t="str">
        <f>IF(ISERROR(INDEX(Panaboard!U:U,MATCH(CONCATENATE(A129,"-",T129),Panaboard!AF:AF,0))),"",INDEX(Panaboard!U:U,MATCH(CONCATENATE(A129,"-",T129),Panaboard!AF:AF,0)))</f>
        <v/>
      </c>
      <c r="AR129" t="str">
        <f>IF(ISERROR(INDEX(Panaboard!V:V,MATCH(CONCATENATE(A129,"-",T129),Panaboard!AF:AF,0))),"",INDEX(Panaboard!V:V,MATCH(CONCATENATE(A129,"-",T129),Panaboard!AF:AF,0)))</f>
        <v/>
      </c>
      <c r="AS129" t="str">
        <f>IF(ISERROR(INDEX(Panaboard!W:W,MATCH(CONCATENATE(A129,"-",T129),Panaboard!AF:AF,0))),"",INDEX(Panaboard!W:W,MATCH(CONCATENATE(A129,"-",T129),Panaboard!AF:AF,0)))</f>
        <v/>
      </c>
      <c r="AT129" t="str">
        <f>IF(ISERROR(INDEX(Panaboard!X:X,MATCH(CONCATENATE(A129,"-",T129),Panaboard!AF:AF,0))),"",INDEX(Panaboard!X:X,MATCH(CONCATENATE(A129,"-",T129),Panaboard!AF:AF,0)))</f>
        <v/>
      </c>
      <c r="AU129" t="str">
        <f>IF(ISERROR(INDEX(Panaboard!Y:Y,MATCH(CONCATENATE(A129,"-",T129),Panaboard!AF:AF,0))),"",INDEX(Panaboard!Y:Y,MATCH(CONCATENATE(A129,"-",T129),Panaboard!AF:AF,0)))</f>
        <v/>
      </c>
      <c r="AV129" t="str">
        <f>IF(ISERROR(INDEX(Panaboard!Z:Z,MATCH(CONCATENATE(A129,"-",T129),Panaboard!AF:AF,0))),"",INDEX(Panaboard!Z:Z,MATCH(CONCATENATE(A129,"-",T129),Panaboard!AF:AF,0)))</f>
        <v/>
      </c>
      <c r="AW129" t="str">
        <f>IF(ISERROR(INDEX(Panaboard!AA:AA,MATCH(CONCATENATE(A129,"-",T129),Panaboard!AF:AF,0))),"",INDEX(Panaboard!AA:AA,MATCH(CONCATENATE(A129,"-",T129),Panaboard!AF:AF,0)))</f>
        <v/>
      </c>
      <c r="AX129" t="str">
        <f>IF(ISERROR(INDEX(Panaboard!AB:AB,MATCH(CONCATENATE(A129,"-",T129),Panaboard!AF:AF,0))),"",INDEX(Panaboard!AB:AB,MATCH(CONCATENATE(A129,"-",T129),Panaboard!AF:AF,0)))</f>
        <v/>
      </c>
      <c r="AY129" t="str">
        <f>IF(ISERROR(INDEX(Panaboard!AC:AC,MATCH(CONCATENATE(A129,"-",T129),Panaboard!AF:AF,0))),"",INDEX(Panaboard!AC:AC,MATCH(CONCATENATE(A129,"-",T129),Panaboard!AF:AF,0)))</f>
        <v/>
      </c>
      <c r="AZ129" t="str">
        <f>IF(OR(PResult!T129="",PResult!T129="(null)"),"",PResult!T129)</f>
        <v/>
      </c>
      <c r="BA129">
        <f>IF(PResult!O129="",0,PResult!O129)</f>
        <v>0</v>
      </c>
      <c r="BB129" t="str">
        <f>IF(ISERROR(INDEX(Panaboard!N:N,MATCH(CONCATENATE(A129,"-",T129),Panaboard!AF:AF,0))),"",INDEX(Panaboard!N:N,MATCH(CONCATENATE(A129,"-",T129),Panaboard!AF:AF,0)))</f>
        <v/>
      </c>
      <c r="BC129" t="str">
        <f t="shared" si="4"/>
        <v/>
      </c>
      <c r="BD129" t="str">
        <f>IF(ISERROR(INDEX(Panaboard!AD:AD,MATCH(CONCATENATE(A129,"-",T129),Panaboard!AF:AF,0))),"",INDEX(Panaboard!AD:AD,MATCH(CONCATENATE(A129,"-",T129),Panaboard!AF:AF,0)))</f>
        <v/>
      </c>
      <c r="BE129" t="str">
        <f>IF(ISERROR(INDEX(Panaboard!AE:AE,MATCH(CONCATENATE(A129,"-",T129),Panaboard!AF:AF,0))),"",INDEX(Panaboard!AE:AE,MATCH(CONCATENATE(A129,"-",T129),Panaboard!AF:AF,0)))</f>
        <v/>
      </c>
      <c r="BF129">
        <f>IF(OR(UPPER(TRIM(PResult!R129))="S",UPPER(TRIM(PResult!R129))="P"),PResult!M129,0)</f>
        <v>0</v>
      </c>
      <c r="BG129" t="str">
        <f>IF(ISERROR(INDEX(Panaboard!L:L,MATCH(CONCATENATE(A129,"-",T129),Panaboard!AF:AF,0))),"",INDEX(Panaboard!L:L,MATCH(CONCATENATE(A129,"-",T129),Panaboard!AF:AF,0)))</f>
        <v/>
      </c>
      <c r="BH129" t="str">
        <f>IF(ISERROR(INDEX(Panaboard!AG:AG,MATCH(CONCATENATE(A129,"-",T129),Panaboard!AF:AF,0))),"",INDEX(Panaboard!AG:AG,MATCH(CONCATENATE(A129,"-",T129),Panaboard!AF:AF,0)))</f>
        <v/>
      </c>
      <c r="BI129" t="str">
        <f t="shared" si="5"/>
        <v/>
      </c>
      <c r="BJ129" t="str">
        <f>IF(ISERROR(INDEX(CuttingList!F:F,MATCH(CONCATENATE(A129,"-",T129),CuttingList!E:E,0))),"",INDEX(CuttingList!F:F,MATCH(CONCATENATE(A129,"-",T129),CuttingList!E:E,0)))</f>
        <v/>
      </c>
    </row>
    <row r="130" spans="1:62" x14ac:dyDescent="0.25">
      <c r="A130" t="str">
        <f>IF(PResult!AL130="","",PResult!AL130)</f>
        <v/>
      </c>
      <c r="B130" t="str">
        <f>IF(PResult!F130="","",PResult!F130)</f>
        <v/>
      </c>
      <c r="C130" t="str">
        <f>IF(PResult!AN130="","",PResult!AN130)</f>
        <v/>
      </c>
      <c r="D130" t="str">
        <f>IF(PResult!AO130="","",PResult!AO130)</f>
        <v/>
      </c>
      <c r="E130" t="str">
        <f>IF(PResult!AP130="","",PResult!AP130)</f>
        <v/>
      </c>
      <c r="F130" t="str">
        <f>IF(PResult!AQ130="","",PResult!AQ130)</f>
        <v/>
      </c>
      <c r="G130">
        <f>IF(PResult!AR130="",0,ROUND(PResult!AR130,2))</f>
        <v>0</v>
      </c>
      <c r="I130">
        <f>IF(OR(UPPER(TRIM(PResult!R130))="S",UPPER(TRIM(PResult!R130))="P"),PResult!O130,0)</f>
        <v>0</v>
      </c>
      <c r="J130" t="str">
        <f>IF(ISERROR(INDEX(Panaboard!J:J,MATCH(CONCATENATE(A130,"-",T130),Panaboard!AF:AF,0))),"",TRIM(INDEX(Panaboard!J:J,MATCH(CONCATENATE(A130,"-",T130),Panaboard!AF:AF,0))))</f>
        <v/>
      </c>
      <c r="K130" t="str">
        <f>IF(ISERROR(INDEX(Panaboard!C:C,MATCH(CONCATENATE(A130,"-",T130),Panaboard!AF:AF,0))),"",INDEX(Panaboard!C:C,MATCH(CONCATENATE(A130,"-",T130),Panaboard!AF:AF,0)))</f>
        <v/>
      </c>
      <c r="L130" t="str">
        <f>IF(ISERROR(INDEX(Panaboard!D:D,MATCH(CONCATENATE(A130,"-",T130),Panaboard!AF:AF,0))),"",INDEX(Panaboard!D:D,MATCH(CONCATENATE(A130,"-",T130),Panaboard!AF:AF,0)))</f>
        <v/>
      </c>
      <c r="M130" t="str">
        <f>IF(ISERROR(INDEX(Panaboard!E:E,MATCH(CONCATENATE(A130,"-",T130),Panaboard!AF:AF,0))),"",INDEX(Panaboard!E:E,MATCH(CONCATENATE(A130,"-",T130),Panaboard!AF:AF,0)))</f>
        <v/>
      </c>
      <c r="N130" t="str">
        <f>IF(ISERROR(INDEX(Panaboard!F:F,MATCH(CONCATENATE(A130,"-",T130),Panaboard!AF:AF,0))),"",INDEX(Panaboard!F:F,MATCH(CONCATENATE(A130,"-",T130),Panaboard!AF:AF,0)))</f>
        <v/>
      </c>
      <c r="O130" t="str">
        <f>IF(ISERROR(INDEX(Panaboard!G:G,MATCH(CONCATENATE(A130,"-",T130),Panaboard!AF:AF,0))),"",INDEX(Panaboard!G:G,MATCH(CONCATENATE(A130,"-",T130),Panaboard!AF:AF,0)))</f>
        <v/>
      </c>
      <c r="P130" t="str">
        <f t="shared" si="3"/>
        <v/>
      </c>
      <c r="Q130" t="str">
        <f>IF(ISERROR(INDEX(Panaboard!H:H,MATCH(CONCATENATE(A130,"-",T130),Panaboard!AF:AF,0))),"",INDEX(Panaboard!H:H,MATCH(CONCATENATE(A130,"-",T130),Panaboard!AF:AF,0)))</f>
        <v/>
      </c>
      <c r="R130" t="str">
        <f>IF(ISERROR(INDEX(Panaboard!I:I,MATCH(CONCATENATE(A130,"-",T130),Panaboard!AF:AF,0))),"",INDEX(Panaboard!I:I,MATCH(CONCATENATE(A130,"-",T130),Panaboard!AF:AF,0)))</f>
        <v/>
      </c>
      <c r="S130" t="str">
        <f>CONCATENATE(PResult!AS130,PResult!AT130)</f>
        <v/>
      </c>
      <c r="T130" t="str">
        <f>IF(PResult!BG130="","",PResult!BG130)</f>
        <v/>
      </c>
      <c r="U130" t="str">
        <f>IF(PResult!Y130="","",PResult!Y130)</f>
        <v/>
      </c>
      <c r="V130" t="str">
        <f>IF(PResult!AU130="","",PResult!AU130)</f>
        <v/>
      </c>
      <c r="W130" t="str">
        <f>IF(PResult!R130="","",UPPER(TRIM(PResult!R130)))</f>
        <v/>
      </c>
      <c r="X130" t="str">
        <f>IF(PResult!AV130="","",PResult!AV130)</f>
        <v/>
      </c>
      <c r="Y130" t="str">
        <f>IF(PResult!AW130="","",PResult!AW130)</f>
        <v/>
      </c>
      <c r="Z130" t="str">
        <f>IF(PResult!AX130="","",PResult!AX130)</f>
        <v/>
      </c>
      <c r="AA130" t="str">
        <f>IF(PResult!AY130="","",PResult!AY130)</f>
        <v/>
      </c>
      <c r="AB130" t="str">
        <f>IF(PResult!AZ130="","",PResult!AZ130)</f>
        <v/>
      </c>
      <c r="AC130" t="str">
        <f>IF(PResult!BA130="","",PResult!BA130)</f>
        <v/>
      </c>
      <c r="AD130" t="str">
        <f>IF(PResult!G130="","",PResult!G130)</f>
        <v/>
      </c>
      <c r="AE130" t="str">
        <f>IF(PResult!H130="","",PResult!H130)</f>
        <v/>
      </c>
      <c r="AF130">
        <f>IF(OR(PResult!I130="(null)",PResult!I130=""),0,PResult!I130)</f>
        <v>0</v>
      </c>
      <c r="AG130" t="str">
        <f>TEXT(IF(ISERROR(INDEX(Panaboard!P:P,MATCH(CONCATENATE(A130,"-",T130),Panaboard!AF:AF,0))),"",INDEX(Panaboard!P:P,MATCH(CONCATENATE(A130,"-",T130),Panaboard!AF:AF,0))),"HH:MM")</f>
        <v/>
      </c>
      <c r="AH130" t="str">
        <f>TEXT(IF(ISERROR(INDEX(Panaboard!Q:Q,MATCH(CONCATENATE(A130,"-",T130),Panaboard!AF:AF,0))),"",INDEX(Panaboard!Q:Q,MATCH(CONCATENATE(A130,"-",T130),Panaboard!AF:AF,0))),"HH:MM")</f>
        <v/>
      </c>
      <c r="AI130" t="str">
        <f>TEXT(IF(ISERROR(INDEX(Panaboard!R:R,MATCH(CONCATENATE(A130,"-",T130),Panaboard!AF:AF,0))),"",INDEX(Panaboard!R:R,MATCH(CONCATENATE(A130,"-",T130),Panaboard!AF:AF,0))),"HH:MM")</f>
        <v/>
      </c>
      <c r="AJ130" t="str">
        <f>TEXT(IF(ISERROR(INDEX(Panaboard!S:S,MATCH(CONCATENATE(A130,"-",T130),Panaboard!AF:AF,0))),"",INDEX(Panaboard!S:S,MATCH(CONCATENATE(A130,"-",T130),Panaboard!AF:AF,0))),"HH:MM")</f>
        <v/>
      </c>
      <c r="AK130" t="str">
        <f>IF(PResult!BC130="","",PResult!BC130)</f>
        <v/>
      </c>
      <c r="AL130" t="str">
        <f>IF(PResult!BB130="","",PResult!BB130)</f>
        <v/>
      </c>
      <c r="AM130" t="str">
        <f>IF(PResult!BE130="","",PResult!BE130)</f>
        <v/>
      </c>
      <c r="AN130" t="str">
        <f>IF(PResult!BD130="","",PResult!BD130)</f>
        <v/>
      </c>
      <c r="AO130" t="str">
        <f>IF(PResult!BF130="","",PResult!BF130)</f>
        <v/>
      </c>
      <c r="AP130" t="str">
        <f>IF(ISERROR(INDEX(Panaboard!T:T,MATCH(CONCATENATE(A130,"-",T130),Panaboard!AF:AF,0))),"",INDEX(Panaboard!T:T,MATCH(CONCATENATE(A130,"-",T130),Panaboard!AF:AF,0)))</f>
        <v/>
      </c>
      <c r="AQ130" t="str">
        <f>IF(ISERROR(INDEX(Panaboard!U:U,MATCH(CONCATENATE(A130,"-",T130),Panaboard!AF:AF,0))),"",INDEX(Panaboard!U:U,MATCH(CONCATENATE(A130,"-",T130),Panaboard!AF:AF,0)))</f>
        <v/>
      </c>
      <c r="AR130" t="str">
        <f>IF(ISERROR(INDEX(Panaboard!V:V,MATCH(CONCATENATE(A130,"-",T130),Panaboard!AF:AF,0))),"",INDEX(Panaboard!V:V,MATCH(CONCATENATE(A130,"-",T130),Panaboard!AF:AF,0)))</f>
        <v/>
      </c>
      <c r="AS130" t="str">
        <f>IF(ISERROR(INDEX(Panaboard!W:W,MATCH(CONCATENATE(A130,"-",T130),Panaboard!AF:AF,0))),"",INDEX(Panaboard!W:W,MATCH(CONCATENATE(A130,"-",T130),Panaboard!AF:AF,0)))</f>
        <v/>
      </c>
      <c r="AT130" t="str">
        <f>IF(ISERROR(INDEX(Panaboard!X:X,MATCH(CONCATENATE(A130,"-",T130),Panaboard!AF:AF,0))),"",INDEX(Panaboard!X:X,MATCH(CONCATENATE(A130,"-",T130),Panaboard!AF:AF,0)))</f>
        <v/>
      </c>
      <c r="AU130" t="str">
        <f>IF(ISERROR(INDEX(Panaboard!Y:Y,MATCH(CONCATENATE(A130,"-",T130),Panaboard!AF:AF,0))),"",INDEX(Panaboard!Y:Y,MATCH(CONCATENATE(A130,"-",T130),Panaboard!AF:AF,0)))</f>
        <v/>
      </c>
      <c r="AV130" t="str">
        <f>IF(ISERROR(INDEX(Panaboard!Z:Z,MATCH(CONCATENATE(A130,"-",T130),Panaboard!AF:AF,0))),"",INDEX(Panaboard!Z:Z,MATCH(CONCATENATE(A130,"-",T130),Panaboard!AF:AF,0)))</f>
        <v/>
      </c>
      <c r="AW130" t="str">
        <f>IF(ISERROR(INDEX(Panaboard!AA:AA,MATCH(CONCATENATE(A130,"-",T130),Panaboard!AF:AF,0))),"",INDEX(Panaboard!AA:AA,MATCH(CONCATENATE(A130,"-",T130),Panaboard!AF:AF,0)))</f>
        <v/>
      </c>
      <c r="AX130" t="str">
        <f>IF(ISERROR(INDEX(Panaboard!AB:AB,MATCH(CONCATENATE(A130,"-",T130),Panaboard!AF:AF,0))),"",INDEX(Panaboard!AB:AB,MATCH(CONCATENATE(A130,"-",T130),Panaboard!AF:AF,0)))</f>
        <v/>
      </c>
      <c r="AY130" t="str">
        <f>IF(ISERROR(INDEX(Panaboard!AC:AC,MATCH(CONCATENATE(A130,"-",T130),Panaboard!AF:AF,0))),"",INDEX(Panaboard!AC:AC,MATCH(CONCATENATE(A130,"-",T130),Panaboard!AF:AF,0)))</f>
        <v/>
      </c>
      <c r="AZ130" t="str">
        <f>IF(OR(PResult!T130="",PResult!T130="(null)"),"",PResult!T130)</f>
        <v/>
      </c>
      <c r="BA130">
        <f>IF(PResult!O130="",0,PResult!O130)</f>
        <v>0</v>
      </c>
      <c r="BB130" t="str">
        <f>IF(ISERROR(INDEX(Panaboard!N:N,MATCH(CONCATENATE(A130,"-",T130),Panaboard!AF:AF,0))),"",INDEX(Panaboard!N:N,MATCH(CONCATENATE(A130,"-",T130),Panaboard!AF:AF,0)))</f>
        <v/>
      </c>
      <c r="BC130" t="str">
        <f t="shared" si="4"/>
        <v/>
      </c>
      <c r="BD130" t="str">
        <f>IF(ISERROR(INDEX(Panaboard!AD:AD,MATCH(CONCATENATE(A130,"-",T130),Panaboard!AF:AF,0))),"",INDEX(Panaboard!AD:AD,MATCH(CONCATENATE(A130,"-",T130),Panaboard!AF:AF,0)))</f>
        <v/>
      </c>
      <c r="BE130" t="str">
        <f>IF(ISERROR(INDEX(Panaboard!AE:AE,MATCH(CONCATENATE(A130,"-",T130),Panaboard!AF:AF,0))),"",INDEX(Panaboard!AE:AE,MATCH(CONCATENATE(A130,"-",T130),Panaboard!AF:AF,0)))</f>
        <v/>
      </c>
      <c r="BF130">
        <f>IF(OR(UPPER(TRIM(PResult!R130))="S",UPPER(TRIM(PResult!R130))="P"),PResult!M130,0)</f>
        <v>0</v>
      </c>
      <c r="BG130" t="str">
        <f>IF(ISERROR(INDEX(Panaboard!L:L,MATCH(CONCATENATE(A130,"-",T130),Panaboard!AF:AF,0))),"",INDEX(Panaboard!L:L,MATCH(CONCATENATE(A130,"-",T130),Panaboard!AF:AF,0)))</f>
        <v/>
      </c>
      <c r="BH130" t="str">
        <f>IF(ISERROR(INDEX(Panaboard!AG:AG,MATCH(CONCATENATE(A130,"-",T130),Panaboard!AF:AF,0))),"",INDEX(Panaboard!AG:AG,MATCH(CONCATENATE(A130,"-",T130),Panaboard!AF:AF,0)))</f>
        <v/>
      </c>
      <c r="BI130" t="str">
        <f t="shared" si="5"/>
        <v/>
      </c>
      <c r="BJ130" t="str">
        <f>IF(ISERROR(INDEX(CuttingList!F:F,MATCH(CONCATENATE(A130,"-",T130),CuttingList!E:E,0))),"",INDEX(CuttingList!F:F,MATCH(CONCATENATE(A130,"-",T130),CuttingList!E:E,0)))</f>
        <v/>
      </c>
    </row>
    <row r="131" spans="1:62" x14ac:dyDescent="0.25">
      <c r="A131" t="str">
        <f>IF(PResult!AL131="","",PResult!AL131)</f>
        <v/>
      </c>
      <c r="B131" t="str">
        <f>IF(PResult!F131="","",PResult!F131)</f>
        <v/>
      </c>
      <c r="C131" t="str">
        <f>IF(PResult!AN131="","",PResult!AN131)</f>
        <v/>
      </c>
      <c r="D131" t="str">
        <f>IF(PResult!AO131="","",PResult!AO131)</f>
        <v/>
      </c>
      <c r="E131" t="str">
        <f>IF(PResult!AP131="","",PResult!AP131)</f>
        <v/>
      </c>
      <c r="F131" t="str">
        <f>IF(PResult!AQ131="","",PResult!AQ131)</f>
        <v/>
      </c>
      <c r="G131">
        <f>IF(PResult!AR131="",0,ROUND(PResult!AR131,2))</f>
        <v>0</v>
      </c>
      <c r="I131">
        <f>IF(OR(UPPER(TRIM(PResult!R131))="S",UPPER(TRIM(PResult!R131))="P"),PResult!O131,0)</f>
        <v>0</v>
      </c>
      <c r="J131" t="str">
        <f>IF(ISERROR(INDEX(Panaboard!J:J,MATCH(CONCATENATE(A131,"-",T131),Panaboard!AF:AF,0))),"",TRIM(INDEX(Panaboard!J:J,MATCH(CONCATENATE(A131,"-",T131),Panaboard!AF:AF,0))))</f>
        <v/>
      </c>
      <c r="K131" t="str">
        <f>IF(ISERROR(INDEX(Panaboard!C:C,MATCH(CONCATENATE(A131,"-",T131),Panaboard!AF:AF,0))),"",INDEX(Panaboard!C:C,MATCH(CONCATENATE(A131,"-",T131),Panaboard!AF:AF,0)))</f>
        <v/>
      </c>
      <c r="L131" t="str">
        <f>IF(ISERROR(INDEX(Panaboard!D:D,MATCH(CONCATENATE(A131,"-",T131),Panaboard!AF:AF,0))),"",INDEX(Panaboard!D:D,MATCH(CONCATENATE(A131,"-",T131),Panaboard!AF:AF,0)))</f>
        <v/>
      </c>
      <c r="M131" t="str">
        <f>IF(ISERROR(INDEX(Panaboard!E:E,MATCH(CONCATENATE(A131,"-",T131),Panaboard!AF:AF,0))),"",INDEX(Panaboard!E:E,MATCH(CONCATENATE(A131,"-",T131),Panaboard!AF:AF,0)))</f>
        <v/>
      </c>
      <c r="N131" t="str">
        <f>IF(ISERROR(INDEX(Panaboard!F:F,MATCH(CONCATENATE(A131,"-",T131),Panaboard!AF:AF,0))),"",INDEX(Panaboard!F:F,MATCH(CONCATENATE(A131,"-",T131),Panaboard!AF:AF,0)))</f>
        <v/>
      </c>
      <c r="O131" t="str">
        <f>IF(ISERROR(INDEX(Panaboard!G:G,MATCH(CONCATENATE(A131,"-",T131),Panaboard!AF:AF,0))),"",INDEX(Panaboard!G:G,MATCH(CONCATENATE(A131,"-",T131),Panaboard!AF:AF,0)))</f>
        <v/>
      </c>
      <c r="P131" t="str">
        <f t="shared" ref="P131:P194" si="6">IF(OR(O131="",O131=0),"",O131)</f>
        <v/>
      </c>
      <c r="Q131" t="str">
        <f>IF(ISERROR(INDEX(Panaboard!H:H,MATCH(CONCATENATE(A131,"-",T131),Panaboard!AF:AF,0))),"",INDEX(Panaboard!H:H,MATCH(CONCATENATE(A131,"-",T131),Panaboard!AF:AF,0)))</f>
        <v/>
      </c>
      <c r="R131" t="str">
        <f>IF(ISERROR(INDEX(Panaboard!I:I,MATCH(CONCATENATE(A131,"-",T131),Panaboard!AF:AF,0))),"",INDEX(Panaboard!I:I,MATCH(CONCATENATE(A131,"-",T131),Panaboard!AF:AF,0)))</f>
        <v/>
      </c>
      <c r="S131" t="str">
        <f>CONCATENATE(PResult!AS131,PResult!AT131)</f>
        <v/>
      </c>
      <c r="T131" t="str">
        <f>IF(PResult!BG131="","",PResult!BG131)</f>
        <v/>
      </c>
      <c r="U131" t="str">
        <f>IF(PResult!Y131="","",PResult!Y131)</f>
        <v/>
      </c>
      <c r="V131" t="str">
        <f>IF(PResult!AU131="","",PResult!AU131)</f>
        <v/>
      </c>
      <c r="W131" t="str">
        <f>IF(PResult!R131="","",UPPER(TRIM(PResult!R131)))</f>
        <v/>
      </c>
      <c r="X131" t="str">
        <f>IF(PResult!AV131="","",PResult!AV131)</f>
        <v/>
      </c>
      <c r="Y131" t="str">
        <f>IF(PResult!AW131="","",PResult!AW131)</f>
        <v/>
      </c>
      <c r="Z131" t="str">
        <f>IF(PResult!AX131="","",PResult!AX131)</f>
        <v/>
      </c>
      <c r="AA131" t="str">
        <f>IF(PResult!AY131="","",PResult!AY131)</f>
        <v/>
      </c>
      <c r="AB131" t="str">
        <f>IF(PResult!AZ131="","",PResult!AZ131)</f>
        <v/>
      </c>
      <c r="AC131" t="str">
        <f>IF(PResult!BA131="","",PResult!BA131)</f>
        <v/>
      </c>
      <c r="AD131" t="str">
        <f>IF(PResult!G131="","",PResult!G131)</f>
        <v/>
      </c>
      <c r="AE131" t="str">
        <f>IF(PResult!H131="","",PResult!H131)</f>
        <v/>
      </c>
      <c r="AF131">
        <f>IF(OR(PResult!I131="(null)",PResult!I131=""),0,PResult!I131)</f>
        <v>0</v>
      </c>
      <c r="AG131" t="str">
        <f>TEXT(IF(ISERROR(INDEX(Panaboard!P:P,MATCH(CONCATENATE(A131,"-",T131),Panaboard!AF:AF,0))),"",INDEX(Panaboard!P:P,MATCH(CONCATENATE(A131,"-",T131),Panaboard!AF:AF,0))),"HH:MM")</f>
        <v/>
      </c>
      <c r="AH131" t="str">
        <f>TEXT(IF(ISERROR(INDEX(Panaboard!Q:Q,MATCH(CONCATENATE(A131,"-",T131),Panaboard!AF:AF,0))),"",INDEX(Panaboard!Q:Q,MATCH(CONCATENATE(A131,"-",T131),Panaboard!AF:AF,0))),"HH:MM")</f>
        <v/>
      </c>
      <c r="AI131" t="str">
        <f>TEXT(IF(ISERROR(INDEX(Panaboard!R:R,MATCH(CONCATENATE(A131,"-",T131),Panaboard!AF:AF,0))),"",INDEX(Panaboard!R:R,MATCH(CONCATENATE(A131,"-",T131),Panaboard!AF:AF,0))),"HH:MM")</f>
        <v/>
      </c>
      <c r="AJ131" t="str">
        <f>TEXT(IF(ISERROR(INDEX(Panaboard!S:S,MATCH(CONCATENATE(A131,"-",T131),Panaboard!AF:AF,0))),"",INDEX(Panaboard!S:S,MATCH(CONCATENATE(A131,"-",T131),Panaboard!AF:AF,0))),"HH:MM")</f>
        <v/>
      </c>
      <c r="AK131" t="str">
        <f>IF(PResult!BC131="","",PResult!BC131)</f>
        <v/>
      </c>
      <c r="AL131" t="str">
        <f>IF(PResult!BB131="","",PResult!BB131)</f>
        <v/>
      </c>
      <c r="AM131" t="str">
        <f>IF(PResult!BE131="","",PResult!BE131)</f>
        <v/>
      </c>
      <c r="AN131" t="str">
        <f>IF(PResult!BD131="","",PResult!BD131)</f>
        <v/>
      </c>
      <c r="AO131" t="str">
        <f>IF(PResult!BF131="","",PResult!BF131)</f>
        <v/>
      </c>
      <c r="AP131" t="str">
        <f>IF(ISERROR(INDEX(Panaboard!T:T,MATCH(CONCATENATE(A131,"-",T131),Panaboard!AF:AF,0))),"",INDEX(Panaboard!T:T,MATCH(CONCATENATE(A131,"-",T131),Panaboard!AF:AF,0)))</f>
        <v/>
      </c>
      <c r="AQ131" t="str">
        <f>IF(ISERROR(INDEX(Panaboard!U:U,MATCH(CONCATENATE(A131,"-",T131),Panaboard!AF:AF,0))),"",INDEX(Panaboard!U:U,MATCH(CONCATENATE(A131,"-",T131),Panaboard!AF:AF,0)))</f>
        <v/>
      </c>
      <c r="AR131" t="str">
        <f>IF(ISERROR(INDEX(Panaboard!V:V,MATCH(CONCATENATE(A131,"-",T131),Panaboard!AF:AF,0))),"",INDEX(Panaboard!V:V,MATCH(CONCATENATE(A131,"-",T131),Panaboard!AF:AF,0)))</f>
        <v/>
      </c>
      <c r="AS131" t="str">
        <f>IF(ISERROR(INDEX(Panaboard!W:W,MATCH(CONCATENATE(A131,"-",T131),Panaboard!AF:AF,0))),"",INDEX(Panaboard!W:W,MATCH(CONCATENATE(A131,"-",T131),Panaboard!AF:AF,0)))</f>
        <v/>
      </c>
      <c r="AT131" t="str">
        <f>IF(ISERROR(INDEX(Panaboard!X:X,MATCH(CONCATENATE(A131,"-",T131),Panaboard!AF:AF,0))),"",INDEX(Panaboard!X:X,MATCH(CONCATENATE(A131,"-",T131),Panaboard!AF:AF,0)))</f>
        <v/>
      </c>
      <c r="AU131" t="str">
        <f>IF(ISERROR(INDEX(Panaboard!Y:Y,MATCH(CONCATENATE(A131,"-",T131),Panaboard!AF:AF,0))),"",INDEX(Panaboard!Y:Y,MATCH(CONCATENATE(A131,"-",T131),Panaboard!AF:AF,0)))</f>
        <v/>
      </c>
      <c r="AV131" t="str">
        <f>IF(ISERROR(INDEX(Panaboard!Z:Z,MATCH(CONCATENATE(A131,"-",T131),Panaboard!AF:AF,0))),"",INDEX(Panaboard!Z:Z,MATCH(CONCATENATE(A131,"-",T131),Panaboard!AF:AF,0)))</f>
        <v/>
      </c>
      <c r="AW131" t="str">
        <f>IF(ISERROR(INDEX(Panaboard!AA:AA,MATCH(CONCATENATE(A131,"-",T131),Panaboard!AF:AF,0))),"",INDEX(Panaboard!AA:AA,MATCH(CONCATENATE(A131,"-",T131),Panaboard!AF:AF,0)))</f>
        <v/>
      </c>
      <c r="AX131" t="str">
        <f>IF(ISERROR(INDEX(Panaboard!AB:AB,MATCH(CONCATENATE(A131,"-",T131),Panaboard!AF:AF,0))),"",INDEX(Panaboard!AB:AB,MATCH(CONCATENATE(A131,"-",T131),Panaboard!AF:AF,0)))</f>
        <v/>
      </c>
      <c r="AY131" t="str">
        <f>IF(ISERROR(INDEX(Panaboard!AC:AC,MATCH(CONCATENATE(A131,"-",T131),Panaboard!AF:AF,0))),"",INDEX(Panaboard!AC:AC,MATCH(CONCATENATE(A131,"-",T131),Panaboard!AF:AF,0)))</f>
        <v/>
      </c>
      <c r="AZ131" t="str">
        <f>IF(OR(PResult!T131="",PResult!T131="(null)"),"",PResult!T131)</f>
        <v/>
      </c>
      <c r="BA131">
        <f>IF(PResult!O131="",0,PResult!O131)</f>
        <v>0</v>
      </c>
      <c r="BB131" t="str">
        <f>IF(ISERROR(INDEX(Panaboard!N:N,MATCH(CONCATENATE(A131,"-",T131),Panaboard!AF:AF,0))),"",INDEX(Panaboard!N:N,MATCH(CONCATENATE(A131,"-",T131),Panaboard!AF:AF,0)))</f>
        <v/>
      </c>
      <c r="BC131" t="str">
        <f t="shared" ref="BC131:BC194" si="7">IF(OR(BB131="",BB131=0),"",ROUND(BB131,0))</f>
        <v/>
      </c>
      <c r="BD131" t="str">
        <f>IF(ISERROR(INDEX(Panaboard!AD:AD,MATCH(CONCATENATE(A131,"-",T131),Panaboard!AF:AF,0))),"",INDEX(Panaboard!AD:AD,MATCH(CONCATENATE(A131,"-",T131),Panaboard!AF:AF,0)))</f>
        <v/>
      </c>
      <c r="BE131" t="str">
        <f>IF(ISERROR(INDEX(Panaboard!AE:AE,MATCH(CONCATENATE(A131,"-",T131),Panaboard!AF:AF,0))),"",INDEX(Panaboard!AE:AE,MATCH(CONCATENATE(A131,"-",T131),Panaboard!AF:AF,0)))</f>
        <v/>
      </c>
      <c r="BF131">
        <f>IF(OR(UPPER(TRIM(PResult!R131))="S",UPPER(TRIM(PResult!R131))="P"),PResult!M131,0)</f>
        <v>0</v>
      </c>
      <c r="BG131" t="str">
        <f>IF(ISERROR(INDEX(Panaboard!L:L,MATCH(CONCATENATE(A131,"-",T131),Panaboard!AF:AF,0))),"",INDEX(Panaboard!L:L,MATCH(CONCATENATE(A131,"-",T131),Panaboard!AF:AF,0)))</f>
        <v/>
      </c>
      <c r="BH131" t="str">
        <f>IF(ISERROR(INDEX(Panaboard!AG:AG,MATCH(CONCATENATE(A131,"-",T131),Panaboard!AF:AF,0))),"",INDEX(Panaboard!AG:AG,MATCH(CONCATENATE(A131,"-",T131),Panaboard!AF:AF,0)))</f>
        <v/>
      </c>
      <c r="BI131" t="str">
        <f t="shared" ref="BI131:BI194" si="8">IF(OR(BH131="",BH131=0),"",BH131)</f>
        <v/>
      </c>
      <c r="BJ131" t="str">
        <f>IF(ISERROR(INDEX(CuttingList!F:F,MATCH(CONCATENATE(A131,"-",T131),CuttingList!E:E,0))),"",INDEX(CuttingList!F:F,MATCH(CONCATENATE(A131,"-",T131),CuttingList!E:E,0)))</f>
        <v/>
      </c>
    </row>
    <row r="132" spans="1:62" x14ac:dyDescent="0.25">
      <c r="A132" t="str">
        <f>IF(PResult!AL132="","",PResult!AL132)</f>
        <v/>
      </c>
      <c r="B132" t="str">
        <f>IF(PResult!F132="","",PResult!F132)</f>
        <v/>
      </c>
      <c r="C132" t="str">
        <f>IF(PResult!AN132="","",PResult!AN132)</f>
        <v/>
      </c>
      <c r="D132" t="str">
        <f>IF(PResult!AO132="","",PResult!AO132)</f>
        <v/>
      </c>
      <c r="E132" t="str">
        <f>IF(PResult!AP132="","",PResult!AP132)</f>
        <v/>
      </c>
      <c r="F132" t="str">
        <f>IF(PResult!AQ132="","",PResult!AQ132)</f>
        <v/>
      </c>
      <c r="G132">
        <f>IF(PResult!AR132="",0,ROUND(PResult!AR132,2))</f>
        <v>0</v>
      </c>
      <c r="I132">
        <f>IF(OR(UPPER(TRIM(PResult!R132))="S",UPPER(TRIM(PResult!R132))="P"),PResult!O132,0)</f>
        <v>0</v>
      </c>
      <c r="J132" t="str">
        <f>IF(ISERROR(INDEX(Panaboard!J:J,MATCH(CONCATENATE(A132,"-",T132),Panaboard!AF:AF,0))),"",TRIM(INDEX(Panaboard!J:J,MATCH(CONCATENATE(A132,"-",T132),Panaboard!AF:AF,0))))</f>
        <v/>
      </c>
      <c r="K132" t="str">
        <f>IF(ISERROR(INDEX(Panaboard!C:C,MATCH(CONCATENATE(A132,"-",T132),Panaboard!AF:AF,0))),"",INDEX(Panaboard!C:C,MATCH(CONCATENATE(A132,"-",T132),Panaboard!AF:AF,0)))</f>
        <v/>
      </c>
      <c r="L132" t="str">
        <f>IF(ISERROR(INDEX(Panaboard!D:D,MATCH(CONCATENATE(A132,"-",T132),Panaboard!AF:AF,0))),"",INDEX(Panaboard!D:D,MATCH(CONCATENATE(A132,"-",T132),Panaboard!AF:AF,0)))</f>
        <v/>
      </c>
      <c r="M132" t="str">
        <f>IF(ISERROR(INDEX(Panaboard!E:E,MATCH(CONCATENATE(A132,"-",T132),Panaboard!AF:AF,0))),"",INDEX(Panaboard!E:E,MATCH(CONCATENATE(A132,"-",T132),Panaboard!AF:AF,0)))</f>
        <v/>
      </c>
      <c r="N132" t="str">
        <f>IF(ISERROR(INDEX(Panaboard!F:F,MATCH(CONCATENATE(A132,"-",T132),Panaboard!AF:AF,0))),"",INDEX(Panaboard!F:F,MATCH(CONCATENATE(A132,"-",T132),Panaboard!AF:AF,0)))</f>
        <v/>
      </c>
      <c r="O132" t="str">
        <f>IF(ISERROR(INDEX(Panaboard!G:G,MATCH(CONCATENATE(A132,"-",T132),Panaboard!AF:AF,0))),"",INDEX(Panaboard!G:G,MATCH(CONCATENATE(A132,"-",T132),Panaboard!AF:AF,0)))</f>
        <v/>
      </c>
      <c r="P132" t="str">
        <f t="shared" si="6"/>
        <v/>
      </c>
      <c r="Q132" t="str">
        <f>IF(ISERROR(INDEX(Panaboard!H:H,MATCH(CONCATENATE(A132,"-",T132),Panaboard!AF:AF,0))),"",INDEX(Panaboard!H:H,MATCH(CONCATENATE(A132,"-",T132),Panaboard!AF:AF,0)))</f>
        <v/>
      </c>
      <c r="R132" t="str">
        <f>IF(ISERROR(INDEX(Panaboard!I:I,MATCH(CONCATENATE(A132,"-",T132),Panaboard!AF:AF,0))),"",INDEX(Panaboard!I:I,MATCH(CONCATENATE(A132,"-",T132),Panaboard!AF:AF,0)))</f>
        <v/>
      </c>
      <c r="S132" t="str">
        <f>CONCATENATE(PResult!AS132,PResult!AT132)</f>
        <v/>
      </c>
      <c r="T132" t="str">
        <f>IF(PResult!BG132="","",PResult!BG132)</f>
        <v/>
      </c>
      <c r="U132" t="str">
        <f>IF(PResult!Y132="","",PResult!Y132)</f>
        <v/>
      </c>
      <c r="V132" t="str">
        <f>IF(PResult!AU132="","",PResult!AU132)</f>
        <v/>
      </c>
      <c r="W132" t="str">
        <f>IF(PResult!R132="","",UPPER(TRIM(PResult!R132)))</f>
        <v/>
      </c>
      <c r="X132" t="str">
        <f>IF(PResult!AV132="","",PResult!AV132)</f>
        <v/>
      </c>
      <c r="Y132" t="str">
        <f>IF(PResult!AW132="","",PResult!AW132)</f>
        <v/>
      </c>
      <c r="Z132" t="str">
        <f>IF(PResult!AX132="","",PResult!AX132)</f>
        <v/>
      </c>
      <c r="AA132" t="str">
        <f>IF(PResult!AY132="","",PResult!AY132)</f>
        <v/>
      </c>
      <c r="AB132" t="str">
        <f>IF(PResult!AZ132="","",PResult!AZ132)</f>
        <v/>
      </c>
      <c r="AC132" t="str">
        <f>IF(PResult!BA132="","",PResult!BA132)</f>
        <v/>
      </c>
      <c r="AD132" t="str">
        <f>IF(PResult!G132="","",PResult!G132)</f>
        <v/>
      </c>
      <c r="AE132" t="str">
        <f>IF(PResult!H132="","",PResult!H132)</f>
        <v/>
      </c>
      <c r="AF132">
        <f>IF(OR(PResult!I132="(null)",PResult!I132=""),0,PResult!I132)</f>
        <v>0</v>
      </c>
      <c r="AG132" t="str">
        <f>TEXT(IF(ISERROR(INDEX(Panaboard!P:P,MATCH(CONCATENATE(A132,"-",T132),Panaboard!AF:AF,0))),"",INDEX(Panaboard!P:P,MATCH(CONCATENATE(A132,"-",T132),Panaboard!AF:AF,0))),"HH:MM")</f>
        <v/>
      </c>
      <c r="AH132" t="str">
        <f>TEXT(IF(ISERROR(INDEX(Panaboard!Q:Q,MATCH(CONCATENATE(A132,"-",T132),Panaboard!AF:AF,0))),"",INDEX(Panaboard!Q:Q,MATCH(CONCATENATE(A132,"-",T132),Panaboard!AF:AF,0))),"HH:MM")</f>
        <v/>
      </c>
      <c r="AI132" t="str">
        <f>TEXT(IF(ISERROR(INDEX(Panaboard!R:R,MATCH(CONCATENATE(A132,"-",T132),Panaboard!AF:AF,0))),"",INDEX(Panaboard!R:R,MATCH(CONCATENATE(A132,"-",T132),Panaboard!AF:AF,0))),"HH:MM")</f>
        <v/>
      </c>
      <c r="AJ132" t="str">
        <f>TEXT(IF(ISERROR(INDEX(Panaboard!S:S,MATCH(CONCATENATE(A132,"-",T132),Panaboard!AF:AF,0))),"",INDEX(Panaboard!S:S,MATCH(CONCATENATE(A132,"-",T132),Panaboard!AF:AF,0))),"HH:MM")</f>
        <v/>
      </c>
      <c r="AK132" t="str">
        <f>IF(PResult!BC132="","",PResult!BC132)</f>
        <v/>
      </c>
      <c r="AL132" t="str">
        <f>IF(PResult!BB132="","",PResult!BB132)</f>
        <v/>
      </c>
      <c r="AM132" t="str">
        <f>IF(PResult!BE132="","",PResult!BE132)</f>
        <v/>
      </c>
      <c r="AN132" t="str">
        <f>IF(PResult!BD132="","",PResult!BD132)</f>
        <v/>
      </c>
      <c r="AO132" t="str">
        <f>IF(PResult!BF132="","",PResult!BF132)</f>
        <v/>
      </c>
      <c r="AP132" t="str">
        <f>IF(ISERROR(INDEX(Panaboard!T:T,MATCH(CONCATENATE(A132,"-",T132),Panaboard!AF:AF,0))),"",INDEX(Panaboard!T:T,MATCH(CONCATENATE(A132,"-",T132),Panaboard!AF:AF,0)))</f>
        <v/>
      </c>
      <c r="AQ132" t="str">
        <f>IF(ISERROR(INDEX(Panaboard!U:U,MATCH(CONCATENATE(A132,"-",T132),Panaboard!AF:AF,0))),"",INDEX(Panaboard!U:U,MATCH(CONCATENATE(A132,"-",T132),Panaboard!AF:AF,0)))</f>
        <v/>
      </c>
      <c r="AR132" t="str">
        <f>IF(ISERROR(INDEX(Panaboard!V:V,MATCH(CONCATENATE(A132,"-",T132),Panaboard!AF:AF,0))),"",INDEX(Panaboard!V:V,MATCH(CONCATENATE(A132,"-",T132),Panaboard!AF:AF,0)))</f>
        <v/>
      </c>
      <c r="AS132" t="str">
        <f>IF(ISERROR(INDEX(Panaboard!W:W,MATCH(CONCATENATE(A132,"-",T132),Panaboard!AF:AF,0))),"",INDEX(Panaboard!W:W,MATCH(CONCATENATE(A132,"-",T132),Panaboard!AF:AF,0)))</f>
        <v/>
      </c>
      <c r="AT132" t="str">
        <f>IF(ISERROR(INDEX(Panaboard!X:X,MATCH(CONCATENATE(A132,"-",T132),Panaboard!AF:AF,0))),"",INDEX(Panaboard!X:X,MATCH(CONCATENATE(A132,"-",T132),Panaboard!AF:AF,0)))</f>
        <v/>
      </c>
      <c r="AU132" t="str">
        <f>IF(ISERROR(INDEX(Panaboard!Y:Y,MATCH(CONCATENATE(A132,"-",T132),Panaboard!AF:AF,0))),"",INDEX(Panaboard!Y:Y,MATCH(CONCATENATE(A132,"-",T132),Panaboard!AF:AF,0)))</f>
        <v/>
      </c>
      <c r="AV132" t="str">
        <f>IF(ISERROR(INDEX(Panaboard!Z:Z,MATCH(CONCATENATE(A132,"-",T132),Panaboard!AF:AF,0))),"",INDEX(Panaboard!Z:Z,MATCH(CONCATENATE(A132,"-",T132),Panaboard!AF:AF,0)))</f>
        <v/>
      </c>
      <c r="AW132" t="str">
        <f>IF(ISERROR(INDEX(Panaboard!AA:AA,MATCH(CONCATENATE(A132,"-",T132),Panaboard!AF:AF,0))),"",INDEX(Panaboard!AA:AA,MATCH(CONCATENATE(A132,"-",T132),Panaboard!AF:AF,0)))</f>
        <v/>
      </c>
      <c r="AX132" t="str">
        <f>IF(ISERROR(INDEX(Panaboard!AB:AB,MATCH(CONCATENATE(A132,"-",T132),Panaboard!AF:AF,0))),"",INDEX(Panaboard!AB:AB,MATCH(CONCATENATE(A132,"-",T132),Panaboard!AF:AF,0)))</f>
        <v/>
      </c>
      <c r="AY132" t="str">
        <f>IF(ISERROR(INDEX(Panaboard!AC:AC,MATCH(CONCATENATE(A132,"-",T132),Panaboard!AF:AF,0))),"",INDEX(Panaboard!AC:AC,MATCH(CONCATENATE(A132,"-",T132),Panaboard!AF:AF,0)))</f>
        <v/>
      </c>
      <c r="AZ132" t="str">
        <f>IF(OR(PResult!T132="",PResult!T132="(null)"),"",PResult!T132)</f>
        <v/>
      </c>
      <c r="BA132">
        <f>IF(PResult!O132="",0,PResult!O132)</f>
        <v>0</v>
      </c>
      <c r="BB132" t="str">
        <f>IF(ISERROR(INDEX(Panaboard!N:N,MATCH(CONCATENATE(A132,"-",T132),Panaboard!AF:AF,0))),"",INDEX(Panaboard!N:N,MATCH(CONCATENATE(A132,"-",T132),Panaboard!AF:AF,0)))</f>
        <v/>
      </c>
      <c r="BC132" t="str">
        <f t="shared" si="7"/>
        <v/>
      </c>
      <c r="BD132" t="str">
        <f>IF(ISERROR(INDEX(Panaboard!AD:AD,MATCH(CONCATENATE(A132,"-",T132),Panaboard!AF:AF,0))),"",INDEX(Panaboard!AD:AD,MATCH(CONCATENATE(A132,"-",T132),Panaboard!AF:AF,0)))</f>
        <v/>
      </c>
      <c r="BE132" t="str">
        <f>IF(ISERROR(INDEX(Panaboard!AE:AE,MATCH(CONCATENATE(A132,"-",T132),Panaboard!AF:AF,0))),"",INDEX(Panaboard!AE:AE,MATCH(CONCATENATE(A132,"-",T132),Panaboard!AF:AF,0)))</f>
        <v/>
      </c>
      <c r="BF132">
        <f>IF(OR(UPPER(TRIM(PResult!R132))="S",UPPER(TRIM(PResult!R132))="P"),PResult!M132,0)</f>
        <v>0</v>
      </c>
      <c r="BG132" t="str">
        <f>IF(ISERROR(INDEX(Panaboard!L:L,MATCH(CONCATENATE(A132,"-",T132),Panaboard!AF:AF,0))),"",INDEX(Panaboard!L:L,MATCH(CONCATENATE(A132,"-",T132),Panaboard!AF:AF,0)))</f>
        <v/>
      </c>
      <c r="BH132" t="str">
        <f>IF(ISERROR(INDEX(Panaboard!AG:AG,MATCH(CONCATENATE(A132,"-",T132),Panaboard!AF:AF,0))),"",INDEX(Panaboard!AG:AG,MATCH(CONCATENATE(A132,"-",T132),Panaboard!AF:AF,0)))</f>
        <v/>
      </c>
      <c r="BI132" t="str">
        <f t="shared" si="8"/>
        <v/>
      </c>
      <c r="BJ132" t="str">
        <f>IF(ISERROR(INDEX(CuttingList!F:F,MATCH(CONCATENATE(A132,"-",T132),CuttingList!E:E,0))),"",INDEX(CuttingList!F:F,MATCH(CONCATENATE(A132,"-",T132),CuttingList!E:E,0)))</f>
        <v/>
      </c>
    </row>
    <row r="133" spans="1:62" x14ac:dyDescent="0.25">
      <c r="A133" t="str">
        <f>IF(PResult!AL133="","",PResult!AL133)</f>
        <v/>
      </c>
      <c r="B133" t="str">
        <f>IF(PResult!F133="","",PResult!F133)</f>
        <v/>
      </c>
      <c r="C133" t="str">
        <f>IF(PResult!AN133="","",PResult!AN133)</f>
        <v/>
      </c>
      <c r="D133" t="str">
        <f>IF(PResult!AO133="","",PResult!AO133)</f>
        <v/>
      </c>
      <c r="E133" t="str">
        <f>IF(PResult!AP133="","",PResult!AP133)</f>
        <v/>
      </c>
      <c r="F133" t="str">
        <f>IF(PResult!AQ133="","",PResult!AQ133)</f>
        <v/>
      </c>
      <c r="G133">
        <f>IF(PResult!AR133="",0,ROUND(PResult!AR133,2))</f>
        <v>0</v>
      </c>
      <c r="I133">
        <f>IF(OR(UPPER(TRIM(PResult!R133))="S",UPPER(TRIM(PResult!R133))="P"),PResult!O133,0)</f>
        <v>0</v>
      </c>
      <c r="J133" t="str">
        <f>IF(ISERROR(INDEX(Panaboard!J:J,MATCH(CONCATENATE(A133,"-",T133),Panaboard!AF:AF,0))),"",TRIM(INDEX(Panaboard!J:J,MATCH(CONCATENATE(A133,"-",T133),Panaboard!AF:AF,0))))</f>
        <v/>
      </c>
      <c r="K133" t="str">
        <f>IF(ISERROR(INDEX(Panaboard!C:C,MATCH(CONCATENATE(A133,"-",T133),Panaboard!AF:AF,0))),"",INDEX(Panaboard!C:C,MATCH(CONCATENATE(A133,"-",T133),Panaboard!AF:AF,0)))</f>
        <v/>
      </c>
      <c r="L133" t="str">
        <f>IF(ISERROR(INDEX(Panaboard!D:D,MATCH(CONCATENATE(A133,"-",T133),Panaboard!AF:AF,0))),"",INDEX(Panaboard!D:D,MATCH(CONCATENATE(A133,"-",T133),Panaboard!AF:AF,0)))</f>
        <v/>
      </c>
      <c r="M133" t="str">
        <f>IF(ISERROR(INDEX(Panaboard!E:E,MATCH(CONCATENATE(A133,"-",T133),Panaboard!AF:AF,0))),"",INDEX(Panaboard!E:E,MATCH(CONCATENATE(A133,"-",T133),Panaboard!AF:AF,0)))</f>
        <v/>
      </c>
      <c r="N133" t="str">
        <f>IF(ISERROR(INDEX(Panaboard!F:F,MATCH(CONCATENATE(A133,"-",T133),Panaboard!AF:AF,0))),"",INDEX(Panaboard!F:F,MATCH(CONCATENATE(A133,"-",T133),Panaboard!AF:AF,0)))</f>
        <v/>
      </c>
      <c r="O133" t="str">
        <f>IF(ISERROR(INDEX(Panaboard!G:G,MATCH(CONCATENATE(A133,"-",T133),Panaboard!AF:AF,0))),"",INDEX(Panaboard!G:G,MATCH(CONCATENATE(A133,"-",T133),Panaboard!AF:AF,0)))</f>
        <v/>
      </c>
      <c r="P133" t="str">
        <f t="shared" si="6"/>
        <v/>
      </c>
      <c r="Q133" t="str">
        <f>IF(ISERROR(INDEX(Panaboard!H:H,MATCH(CONCATENATE(A133,"-",T133),Panaboard!AF:AF,0))),"",INDEX(Panaboard!H:H,MATCH(CONCATENATE(A133,"-",T133),Panaboard!AF:AF,0)))</f>
        <v/>
      </c>
      <c r="R133" t="str">
        <f>IF(ISERROR(INDEX(Panaboard!I:I,MATCH(CONCATENATE(A133,"-",T133),Panaboard!AF:AF,0))),"",INDEX(Panaboard!I:I,MATCH(CONCATENATE(A133,"-",T133),Panaboard!AF:AF,0)))</f>
        <v/>
      </c>
      <c r="S133" t="str">
        <f>CONCATENATE(PResult!AS133,PResult!AT133)</f>
        <v/>
      </c>
      <c r="T133" t="str">
        <f>IF(PResult!BG133="","",PResult!BG133)</f>
        <v/>
      </c>
      <c r="U133" t="str">
        <f>IF(PResult!Y133="","",PResult!Y133)</f>
        <v/>
      </c>
      <c r="V133" t="str">
        <f>IF(PResult!AU133="","",PResult!AU133)</f>
        <v/>
      </c>
      <c r="W133" t="str">
        <f>IF(PResult!R133="","",UPPER(TRIM(PResult!R133)))</f>
        <v/>
      </c>
      <c r="X133" t="str">
        <f>IF(PResult!AV133="","",PResult!AV133)</f>
        <v/>
      </c>
      <c r="Y133" t="str">
        <f>IF(PResult!AW133="","",PResult!AW133)</f>
        <v/>
      </c>
      <c r="Z133" t="str">
        <f>IF(PResult!AX133="","",PResult!AX133)</f>
        <v/>
      </c>
      <c r="AA133" t="str">
        <f>IF(PResult!AY133="","",PResult!AY133)</f>
        <v/>
      </c>
      <c r="AB133" t="str">
        <f>IF(PResult!AZ133="","",PResult!AZ133)</f>
        <v/>
      </c>
      <c r="AC133" t="str">
        <f>IF(PResult!BA133="","",PResult!BA133)</f>
        <v/>
      </c>
      <c r="AD133" t="str">
        <f>IF(PResult!G133="","",PResult!G133)</f>
        <v/>
      </c>
      <c r="AE133" t="str">
        <f>IF(PResult!H133="","",PResult!H133)</f>
        <v/>
      </c>
      <c r="AF133">
        <f>IF(OR(PResult!I133="(null)",PResult!I133=""),0,PResult!I133)</f>
        <v>0</v>
      </c>
      <c r="AG133" t="str">
        <f>TEXT(IF(ISERROR(INDEX(Panaboard!P:P,MATCH(CONCATENATE(A133,"-",T133),Panaboard!AF:AF,0))),"",INDEX(Panaboard!P:P,MATCH(CONCATENATE(A133,"-",T133),Panaboard!AF:AF,0))),"HH:MM")</f>
        <v/>
      </c>
      <c r="AH133" t="str">
        <f>TEXT(IF(ISERROR(INDEX(Panaboard!Q:Q,MATCH(CONCATENATE(A133,"-",T133),Panaboard!AF:AF,0))),"",INDEX(Panaboard!Q:Q,MATCH(CONCATENATE(A133,"-",T133),Panaboard!AF:AF,0))),"HH:MM")</f>
        <v/>
      </c>
      <c r="AI133" t="str">
        <f>TEXT(IF(ISERROR(INDEX(Panaboard!R:R,MATCH(CONCATENATE(A133,"-",T133),Panaboard!AF:AF,0))),"",INDEX(Panaboard!R:R,MATCH(CONCATENATE(A133,"-",T133),Panaboard!AF:AF,0))),"HH:MM")</f>
        <v/>
      </c>
      <c r="AJ133" t="str">
        <f>TEXT(IF(ISERROR(INDEX(Panaboard!S:S,MATCH(CONCATENATE(A133,"-",T133),Panaboard!AF:AF,0))),"",INDEX(Panaboard!S:S,MATCH(CONCATENATE(A133,"-",T133),Panaboard!AF:AF,0))),"HH:MM")</f>
        <v/>
      </c>
      <c r="AK133" t="str">
        <f>IF(PResult!BC133="","",PResult!BC133)</f>
        <v/>
      </c>
      <c r="AL133" t="str">
        <f>IF(PResult!BB133="","",PResult!BB133)</f>
        <v/>
      </c>
      <c r="AM133" t="str">
        <f>IF(PResult!BE133="","",PResult!BE133)</f>
        <v/>
      </c>
      <c r="AN133" t="str">
        <f>IF(PResult!BD133="","",PResult!BD133)</f>
        <v/>
      </c>
      <c r="AO133" t="str">
        <f>IF(PResult!BF133="","",PResult!BF133)</f>
        <v/>
      </c>
      <c r="AP133" t="str">
        <f>IF(ISERROR(INDEX(Panaboard!T:T,MATCH(CONCATENATE(A133,"-",T133),Panaboard!AF:AF,0))),"",INDEX(Panaboard!T:T,MATCH(CONCATENATE(A133,"-",T133),Panaboard!AF:AF,0)))</f>
        <v/>
      </c>
      <c r="AQ133" t="str">
        <f>IF(ISERROR(INDEX(Panaboard!U:U,MATCH(CONCATENATE(A133,"-",T133),Panaboard!AF:AF,0))),"",INDEX(Panaboard!U:U,MATCH(CONCATENATE(A133,"-",T133),Panaboard!AF:AF,0)))</f>
        <v/>
      </c>
      <c r="AR133" t="str">
        <f>IF(ISERROR(INDEX(Panaboard!V:V,MATCH(CONCATENATE(A133,"-",T133),Panaboard!AF:AF,0))),"",INDEX(Panaboard!V:V,MATCH(CONCATENATE(A133,"-",T133),Panaboard!AF:AF,0)))</f>
        <v/>
      </c>
      <c r="AS133" t="str">
        <f>IF(ISERROR(INDEX(Panaboard!W:W,MATCH(CONCATENATE(A133,"-",T133),Panaboard!AF:AF,0))),"",INDEX(Panaboard!W:W,MATCH(CONCATENATE(A133,"-",T133),Panaboard!AF:AF,0)))</f>
        <v/>
      </c>
      <c r="AT133" t="str">
        <f>IF(ISERROR(INDEX(Panaboard!X:X,MATCH(CONCATENATE(A133,"-",T133),Panaboard!AF:AF,0))),"",INDEX(Panaboard!X:X,MATCH(CONCATENATE(A133,"-",T133),Panaboard!AF:AF,0)))</f>
        <v/>
      </c>
      <c r="AU133" t="str">
        <f>IF(ISERROR(INDEX(Panaboard!Y:Y,MATCH(CONCATENATE(A133,"-",T133),Panaboard!AF:AF,0))),"",INDEX(Panaboard!Y:Y,MATCH(CONCATENATE(A133,"-",T133),Panaboard!AF:AF,0)))</f>
        <v/>
      </c>
      <c r="AV133" t="str">
        <f>IF(ISERROR(INDEX(Panaboard!Z:Z,MATCH(CONCATENATE(A133,"-",T133),Panaboard!AF:AF,0))),"",INDEX(Panaboard!Z:Z,MATCH(CONCATENATE(A133,"-",T133),Panaboard!AF:AF,0)))</f>
        <v/>
      </c>
      <c r="AW133" t="str">
        <f>IF(ISERROR(INDEX(Panaboard!AA:AA,MATCH(CONCATENATE(A133,"-",T133),Panaboard!AF:AF,0))),"",INDEX(Panaboard!AA:AA,MATCH(CONCATENATE(A133,"-",T133),Panaboard!AF:AF,0)))</f>
        <v/>
      </c>
      <c r="AX133" t="str">
        <f>IF(ISERROR(INDEX(Panaboard!AB:AB,MATCH(CONCATENATE(A133,"-",T133),Panaboard!AF:AF,0))),"",INDEX(Panaboard!AB:AB,MATCH(CONCATENATE(A133,"-",T133),Panaboard!AF:AF,0)))</f>
        <v/>
      </c>
      <c r="AY133" t="str">
        <f>IF(ISERROR(INDEX(Panaboard!AC:AC,MATCH(CONCATENATE(A133,"-",T133),Panaboard!AF:AF,0))),"",INDEX(Panaboard!AC:AC,MATCH(CONCATENATE(A133,"-",T133),Panaboard!AF:AF,0)))</f>
        <v/>
      </c>
      <c r="AZ133" t="str">
        <f>IF(OR(PResult!T133="",PResult!T133="(null)"),"",PResult!T133)</f>
        <v/>
      </c>
      <c r="BA133">
        <f>IF(PResult!O133="",0,PResult!O133)</f>
        <v>0</v>
      </c>
      <c r="BB133" t="str">
        <f>IF(ISERROR(INDEX(Panaboard!N:N,MATCH(CONCATENATE(A133,"-",T133),Panaboard!AF:AF,0))),"",INDEX(Panaboard!N:N,MATCH(CONCATENATE(A133,"-",T133),Panaboard!AF:AF,0)))</f>
        <v/>
      </c>
      <c r="BC133" t="str">
        <f t="shared" si="7"/>
        <v/>
      </c>
      <c r="BD133" t="str">
        <f>IF(ISERROR(INDEX(Panaboard!AD:AD,MATCH(CONCATENATE(A133,"-",T133),Panaboard!AF:AF,0))),"",INDEX(Panaboard!AD:AD,MATCH(CONCATENATE(A133,"-",T133),Panaboard!AF:AF,0)))</f>
        <v/>
      </c>
      <c r="BE133" t="str">
        <f>IF(ISERROR(INDEX(Panaboard!AE:AE,MATCH(CONCATENATE(A133,"-",T133),Panaboard!AF:AF,0))),"",INDEX(Panaboard!AE:AE,MATCH(CONCATENATE(A133,"-",T133),Panaboard!AF:AF,0)))</f>
        <v/>
      </c>
      <c r="BF133">
        <f>IF(OR(UPPER(TRIM(PResult!R133))="S",UPPER(TRIM(PResult!R133))="P"),PResult!M133,0)</f>
        <v>0</v>
      </c>
      <c r="BG133" t="str">
        <f>IF(ISERROR(INDEX(Panaboard!L:L,MATCH(CONCATENATE(A133,"-",T133),Panaboard!AF:AF,0))),"",INDEX(Panaboard!L:L,MATCH(CONCATENATE(A133,"-",T133),Panaboard!AF:AF,0)))</f>
        <v/>
      </c>
      <c r="BH133" t="str">
        <f>IF(ISERROR(INDEX(Panaboard!AG:AG,MATCH(CONCATENATE(A133,"-",T133),Panaboard!AF:AF,0))),"",INDEX(Panaboard!AG:AG,MATCH(CONCATENATE(A133,"-",T133),Panaboard!AF:AF,0)))</f>
        <v/>
      </c>
      <c r="BI133" t="str">
        <f t="shared" si="8"/>
        <v/>
      </c>
      <c r="BJ133" t="str">
        <f>IF(ISERROR(INDEX(CuttingList!F:F,MATCH(CONCATENATE(A133,"-",T133),CuttingList!E:E,0))),"",INDEX(CuttingList!F:F,MATCH(CONCATENATE(A133,"-",T133),CuttingList!E:E,0)))</f>
        <v/>
      </c>
    </row>
    <row r="134" spans="1:62" x14ac:dyDescent="0.25">
      <c r="A134" t="str">
        <f>IF(PResult!AL134="","",PResult!AL134)</f>
        <v/>
      </c>
      <c r="B134" t="str">
        <f>IF(PResult!F134="","",PResult!F134)</f>
        <v/>
      </c>
      <c r="C134" t="str">
        <f>IF(PResult!AN134="","",PResult!AN134)</f>
        <v/>
      </c>
      <c r="D134" t="str">
        <f>IF(PResult!AO134="","",PResult!AO134)</f>
        <v/>
      </c>
      <c r="E134" t="str">
        <f>IF(PResult!AP134="","",PResult!AP134)</f>
        <v/>
      </c>
      <c r="F134" t="str">
        <f>IF(PResult!AQ134="","",PResult!AQ134)</f>
        <v/>
      </c>
      <c r="G134">
        <f>IF(PResult!AR134="",0,ROUND(PResult!AR134,2))</f>
        <v>0</v>
      </c>
      <c r="I134">
        <f>IF(OR(UPPER(TRIM(PResult!R134))="S",UPPER(TRIM(PResult!R134))="P"),PResult!O134,0)</f>
        <v>0</v>
      </c>
      <c r="J134" t="str">
        <f>IF(ISERROR(INDEX(Panaboard!J:J,MATCH(CONCATENATE(A134,"-",T134),Panaboard!AF:AF,0))),"",TRIM(INDEX(Panaboard!J:J,MATCH(CONCATENATE(A134,"-",T134),Panaboard!AF:AF,0))))</f>
        <v/>
      </c>
      <c r="K134" t="str">
        <f>IF(ISERROR(INDEX(Panaboard!C:C,MATCH(CONCATENATE(A134,"-",T134),Panaboard!AF:AF,0))),"",INDEX(Panaboard!C:C,MATCH(CONCATENATE(A134,"-",T134),Panaboard!AF:AF,0)))</f>
        <v/>
      </c>
      <c r="L134" t="str">
        <f>IF(ISERROR(INDEX(Panaboard!D:D,MATCH(CONCATENATE(A134,"-",T134),Panaboard!AF:AF,0))),"",INDEX(Panaboard!D:D,MATCH(CONCATENATE(A134,"-",T134),Panaboard!AF:AF,0)))</f>
        <v/>
      </c>
      <c r="M134" t="str">
        <f>IF(ISERROR(INDEX(Panaboard!E:E,MATCH(CONCATENATE(A134,"-",T134),Panaboard!AF:AF,0))),"",INDEX(Panaboard!E:E,MATCH(CONCATENATE(A134,"-",T134),Panaboard!AF:AF,0)))</f>
        <v/>
      </c>
      <c r="N134" t="str">
        <f>IF(ISERROR(INDEX(Panaboard!F:F,MATCH(CONCATENATE(A134,"-",T134),Panaboard!AF:AF,0))),"",INDEX(Panaboard!F:F,MATCH(CONCATENATE(A134,"-",T134),Panaboard!AF:AF,0)))</f>
        <v/>
      </c>
      <c r="O134" t="str">
        <f>IF(ISERROR(INDEX(Panaboard!G:G,MATCH(CONCATENATE(A134,"-",T134),Panaboard!AF:AF,0))),"",INDEX(Panaboard!G:G,MATCH(CONCATENATE(A134,"-",T134),Panaboard!AF:AF,0)))</f>
        <v/>
      </c>
      <c r="P134" t="str">
        <f t="shared" si="6"/>
        <v/>
      </c>
      <c r="Q134" t="str">
        <f>IF(ISERROR(INDEX(Panaboard!H:H,MATCH(CONCATENATE(A134,"-",T134),Panaboard!AF:AF,0))),"",INDEX(Panaboard!H:H,MATCH(CONCATENATE(A134,"-",T134),Panaboard!AF:AF,0)))</f>
        <v/>
      </c>
      <c r="R134" t="str">
        <f>IF(ISERROR(INDEX(Panaboard!I:I,MATCH(CONCATENATE(A134,"-",T134),Panaboard!AF:AF,0))),"",INDEX(Panaboard!I:I,MATCH(CONCATENATE(A134,"-",T134),Panaboard!AF:AF,0)))</f>
        <v/>
      </c>
      <c r="S134" t="str">
        <f>CONCATENATE(PResult!AS134,PResult!AT134)</f>
        <v/>
      </c>
      <c r="T134" t="str">
        <f>IF(PResult!BG134="","",PResult!BG134)</f>
        <v/>
      </c>
      <c r="U134" t="str">
        <f>IF(PResult!Y134="","",PResult!Y134)</f>
        <v/>
      </c>
      <c r="V134" t="str">
        <f>IF(PResult!AU134="","",PResult!AU134)</f>
        <v/>
      </c>
      <c r="W134" t="str">
        <f>IF(PResult!R134="","",UPPER(TRIM(PResult!R134)))</f>
        <v/>
      </c>
      <c r="X134" t="str">
        <f>IF(PResult!AV134="","",PResult!AV134)</f>
        <v/>
      </c>
      <c r="Y134" t="str">
        <f>IF(PResult!AW134="","",PResult!AW134)</f>
        <v/>
      </c>
      <c r="Z134" t="str">
        <f>IF(PResult!AX134="","",PResult!AX134)</f>
        <v/>
      </c>
      <c r="AA134" t="str">
        <f>IF(PResult!AY134="","",PResult!AY134)</f>
        <v/>
      </c>
      <c r="AB134" t="str">
        <f>IF(PResult!AZ134="","",PResult!AZ134)</f>
        <v/>
      </c>
      <c r="AC134" t="str">
        <f>IF(PResult!BA134="","",PResult!BA134)</f>
        <v/>
      </c>
      <c r="AD134" t="str">
        <f>IF(PResult!G134="","",PResult!G134)</f>
        <v/>
      </c>
      <c r="AE134" t="str">
        <f>IF(PResult!H134="","",PResult!H134)</f>
        <v/>
      </c>
      <c r="AF134">
        <f>IF(OR(PResult!I134="(null)",PResult!I134=""),0,PResult!I134)</f>
        <v>0</v>
      </c>
      <c r="AG134" t="str">
        <f>TEXT(IF(ISERROR(INDEX(Panaboard!P:P,MATCH(CONCATENATE(A134,"-",T134),Panaboard!AF:AF,0))),"",INDEX(Panaboard!P:P,MATCH(CONCATENATE(A134,"-",T134),Panaboard!AF:AF,0))),"HH:MM")</f>
        <v/>
      </c>
      <c r="AH134" t="str">
        <f>TEXT(IF(ISERROR(INDEX(Panaboard!Q:Q,MATCH(CONCATENATE(A134,"-",T134),Panaboard!AF:AF,0))),"",INDEX(Panaboard!Q:Q,MATCH(CONCATENATE(A134,"-",T134),Panaboard!AF:AF,0))),"HH:MM")</f>
        <v/>
      </c>
      <c r="AI134" t="str">
        <f>TEXT(IF(ISERROR(INDEX(Panaboard!R:R,MATCH(CONCATENATE(A134,"-",T134),Panaboard!AF:AF,0))),"",INDEX(Panaboard!R:R,MATCH(CONCATENATE(A134,"-",T134),Panaboard!AF:AF,0))),"HH:MM")</f>
        <v/>
      </c>
      <c r="AJ134" t="str">
        <f>TEXT(IF(ISERROR(INDEX(Panaboard!S:S,MATCH(CONCATENATE(A134,"-",T134),Panaboard!AF:AF,0))),"",INDEX(Panaboard!S:S,MATCH(CONCATENATE(A134,"-",T134),Panaboard!AF:AF,0))),"HH:MM")</f>
        <v/>
      </c>
      <c r="AK134" t="str">
        <f>IF(PResult!BC134="","",PResult!BC134)</f>
        <v/>
      </c>
      <c r="AL134" t="str">
        <f>IF(PResult!BB134="","",PResult!BB134)</f>
        <v/>
      </c>
      <c r="AM134" t="str">
        <f>IF(PResult!BE134="","",PResult!BE134)</f>
        <v/>
      </c>
      <c r="AN134" t="str">
        <f>IF(PResult!BD134="","",PResult!BD134)</f>
        <v/>
      </c>
      <c r="AO134" t="str">
        <f>IF(PResult!BF134="","",PResult!BF134)</f>
        <v/>
      </c>
      <c r="AP134" t="str">
        <f>IF(ISERROR(INDEX(Panaboard!T:T,MATCH(CONCATENATE(A134,"-",T134),Panaboard!AF:AF,0))),"",INDEX(Panaboard!T:T,MATCH(CONCATENATE(A134,"-",T134),Panaboard!AF:AF,0)))</f>
        <v/>
      </c>
      <c r="AQ134" t="str">
        <f>IF(ISERROR(INDEX(Panaboard!U:U,MATCH(CONCATENATE(A134,"-",T134),Panaboard!AF:AF,0))),"",INDEX(Panaboard!U:U,MATCH(CONCATENATE(A134,"-",T134),Panaboard!AF:AF,0)))</f>
        <v/>
      </c>
      <c r="AR134" t="str">
        <f>IF(ISERROR(INDEX(Panaboard!V:V,MATCH(CONCATENATE(A134,"-",T134),Panaboard!AF:AF,0))),"",INDEX(Panaboard!V:V,MATCH(CONCATENATE(A134,"-",T134),Panaboard!AF:AF,0)))</f>
        <v/>
      </c>
      <c r="AS134" t="str">
        <f>IF(ISERROR(INDEX(Panaboard!W:W,MATCH(CONCATENATE(A134,"-",T134),Panaboard!AF:AF,0))),"",INDEX(Panaboard!W:W,MATCH(CONCATENATE(A134,"-",T134),Panaboard!AF:AF,0)))</f>
        <v/>
      </c>
      <c r="AT134" t="str">
        <f>IF(ISERROR(INDEX(Panaboard!X:X,MATCH(CONCATENATE(A134,"-",T134),Panaboard!AF:AF,0))),"",INDEX(Panaboard!X:X,MATCH(CONCATENATE(A134,"-",T134),Panaboard!AF:AF,0)))</f>
        <v/>
      </c>
      <c r="AU134" t="str">
        <f>IF(ISERROR(INDEX(Panaboard!Y:Y,MATCH(CONCATENATE(A134,"-",T134),Panaboard!AF:AF,0))),"",INDEX(Panaboard!Y:Y,MATCH(CONCATENATE(A134,"-",T134),Panaboard!AF:AF,0)))</f>
        <v/>
      </c>
      <c r="AV134" t="str">
        <f>IF(ISERROR(INDEX(Panaboard!Z:Z,MATCH(CONCATENATE(A134,"-",T134),Panaboard!AF:AF,0))),"",INDEX(Panaboard!Z:Z,MATCH(CONCATENATE(A134,"-",T134),Panaboard!AF:AF,0)))</f>
        <v/>
      </c>
      <c r="AW134" t="str">
        <f>IF(ISERROR(INDEX(Panaboard!AA:AA,MATCH(CONCATENATE(A134,"-",T134),Panaboard!AF:AF,0))),"",INDEX(Panaboard!AA:AA,MATCH(CONCATENATE(A134,"-",T134),Panaboard!AF:AF,0)))</f>
        <v/>
      </c>
      <c r="AX134" t="str">
        <f>IF(ISERROR(INDEX(Panaboard!AB:AB,MATCH(CONCATENATE(A134,"-",T134),Panaboard!AF:AF,0))),"",INDEX(Panaboard!AB:AB,MATCH(CONCATENATE(A134,"-",T134),Panaboard!AF:AF,0)))</f>
        <v/>
      </c>
      <c r="AY134" t="str">
        <f>IF(ISERROR(INDEX(Panaboard!AC:AC,MATCH(CONCATENATE(A134,"-",T134),Panaboard!AF:AF,0))),"",INDEX(Panaboard!AC:AC,MATCH(CONCATENATE(A134,"-",T134),Panaboard!AF:AF,0)))</f>
        <v/>
      </c>
      <c r="AZ134" t="str">
        <f>IF(OR(PResult!T134="",PResult!T134="(null)"),"",PResult!T134)</f>
        <v/>
      </c>
      <c r="BA134">
        <f>IF(PResult!O134="",0,PResult!O134)</f>
        <v>0</v>
      </c>
      <c r="BB134" t="str">
        <f>IF(ISERROR(INDEX(Panaboard!N:N,MATCH(CONCATENATE(A134,"-",T134),Panaboard!AF:AF,0))),"",INDEX(Panaboard!N:N,MATCH(CONCATENATE(A134,"-",T134),Panaboard!AF:AF,0)))</f>
        <v/>
      </c>
      <c r="BC134" t="str">
        <f t="shared" si="7"/>
        <v/>
      </c>
      <c r="BD134" t="str">
        <f>IF(ISERROR(INDEX(Panaboard!AD:AD,MATCH(CONCATENATE(A134,"-",T134),Panaboard!AF:AF,0))),"",INDEX(Panaboard!AD:AD,MATCH(CONCATENATE(A134,"-",T134),Panaboard!AF:AF,0)))</f>
        <v/>
      </c>
      <c r="BE134" t="str">
        <f>IF(ISERROR(INDEX(Panaboard!AE:AE,MATCH(CONCATENATE(A134,"-",T134),Panaboard!AF:AF,0))),"",INDEX(Panaboard!AE:AE,MATCH(CONCATENATE(A134,"-",T134),Panaboard!AF:AF,0)))</f>
        <v/>
      </c>
      <c r="BF134">
        <f>IF(OR(UPPER(TRIM(PResult!R134))="S",UPPER(TRIM(PResult!R134))="P"),PResult!M134,0)</f>
        <v>0</v>
      </c>
      <c r="BG134" t="str">
        <f>IF(ISERROR(INDEX(Panaboard!L:L,MATCH(CONCATENATE(A134,"-",T134),Panaboard!AF:AF,0))),"",INDEX(Panaboard!L:L,MATCH(CONCATENATE(A134,"-",T134),Panaboard!AF:AF,0)))</f>
        <v/>
      </c>
      <c r="BH134" t="str">
        <f>IF(ISERROR(INDEX(Panaboard!AG:AG,MATCH(CONCATENATE(A134,"-",T134),Panaboard!AF:AF,0))),"",INDEX(Panaboard!AG:AG,MATCH(CONCATENATE(A134,"-",T134),Panaboard!AF:AF,0)))</f>
        <v/>
      </c>
      <c r="BI134" t="str">
        <f t="shared" si="8"/>
        <v/>
      </c>
      <c r="BJ134" t="str">
        <f>IF(ISERROR(INDEX(CuttingList!F:F,MATCH(CONCATENATE(A134,"-",T134),CuttingList!E:E,0))),"",INDEX(CuttingList!F:F,MATCH(CONCATENATE(A134,"-",T134),CuttingList!E:E,0)))</f>
        <v/>
      </c>
    </row>
    <row r="135" spans="1:62" x14ac:dyDescent="0.25">
      <c r="A135" t="str">
        <f>IF(PResult!AL135="","",PResult!AL135)</f>
        <v/>
      </c>
      <c r="B135" t="str">
        <f>IF(PResult!F135="","",PResult!F135)</f>
        <v/>
      </c>
      <c r="C135" t="str">
        <f>IF(PResult!AN135="","",PResult!AN135)</f>
        <v/>
      </c>
      <c r="D135" t="str">
        <f>IF(PResult!AO135="","",PResult!AO135)</f>
        <v/>
      </c>
      <c r="E135" t="str">
        <f>IF(PResult!AP135="","",PResult!AP135)</f>
        <v/>
      </c>
      <c r="F135" t="str">
        <f>IF(PResult!AQ135="","",PResult!AQ135)</f>
        <v/>
      </c>
      <c r="G135">
        <f>IF(PResult!AR135="",0,ROUND(PResult!AR135,2))</f>
        <v>0</v>
      </c>
      <c r="I135">
        <f>IF(OR(UPPER(TRIM(PResult!R135))="S",UPPER(TRIM(PResult!R135))="P"),PResult!O135,0)</f>
        <v>0</v>
      </c>
      <c r="J135" t="str">
        <f>IF(ISERROR(INDEX(Panaboard!J:J,MATCH(CONCATENATE(A135,"-",T135),Panaboard!AF:AF,0))),"",TRIM(INDEX(Panaboard!J:J,MATCH(CONCATENATE(A135,"-",T135),Panaboard!AF:AF,0))))</f>
        <v/>
      </c>
      <c r="K135" t="str">
        <f>IF(ISERROR(INDEX(Panaboard!C:C,MATCH(CONCATENATE(A135,"-",T135),Panaboard!AF:AF,0))),"",INDEX(Panaboard!C:C,MATCH(CONCATENATE(A135,"-",T135),Panaboard!AF:AF,0)))</f>
        <v/>
      </c>
      <c r="L135" t="str">
        <f>IF(ISERROR(INDEX(Panaboard!D:D,MATCH(CONCATENATE(A135,"-",T135),Panaboard!AF:AF,0))),"",INDEX(Panaboard!D:D,MATCH(CONCATENATE(A135,"-",T135),Panaboard!AF:AF,0)))</f>
        <v/>
      </c>
      <c r="M135" t="str">
        <f>IF(ISERROR(INDEX(Panaboard!E:E,MATCH(CONCATENATE(A135,"-",T135),Panaboard!AF:AF,0))),"",INDEX(Panaboard!E:E,MATCH(CONCATENATE(A135,"-",T135),Panaboard!AF:AF,0)))</f>
        <v/>
      </c>
      <c r="N135" t="str">
        <f>IF(ISERROR(INDEX(Panaboard!F:F,MATCH(CONCATENATE(A135,"-",T135),Panaboard!AF:AF,0))),"",INDEX(Panaboard!F:F,MATCH(CONCATENATE(A135,"-",T135),Panaboard!AF:AF,0)))</f>
        <v/>
      </c>
      <c r="O135" t="str">
        <f>IF(ISERROR(INDEX(Panaboard!G:G,MATCH(CONCATENATE(A135,"-",T135),Panaboard!AF:AF,0))),"",INDEX(Panaboard!G:G,MATCH(CONCATENATE(A135,"-",T135),Panaboard!AF:AF,0)))</f>
        <v/>
      </c>
      <c r="P135" t="str">
        <f t="shared" si="6"/>
        <v/>
      </c>
      <c r="Q135" t="str">
        <f>IF(ISERROR(INDEX(Panaboard!H:H,MATCH(CONCATENATE(A135,"-",T135),Panaboard!AF:AF,0))),"",INDEX(Panaboard!H:H,MATCH(CONCATENATE(A135,"-",T135),Panaboard!AF:AF,0)))</f>
        <v/>
      </c>
      <c r="R135" t="str">
        <f>IF(ISERROR(INDEX(Panaboard!I:I,MATCH(CONCATENATE(A135,"-",T135),Panaboard!AF:AF,0))),"",INDEX(Panaboard!I:I,MATCH(CONCATENATE(A135,"-",T135),Panaboard!AF:AF,0)))</f>
        <v/>
      </c>
      <c r="S135" t="str">
        <f>CONCATENATE(PResult!AS135,PResult!AT135)</f>
        <v/>
      </c>
      <c r="T135" t="str">
        <f>IF(PResult!BG135="","",PResult!BG135)</f>
        <v/>
      </c>
      <c r="U135" t="str">
        <f>IF(PResult!Y135="","",PResult!Y135)</f>
        <v/>
      </c>
      <c r="V135" t="str">
        <f>IF(PResult!AU135="","",PResult!AU135)</f>
        <v/>
      </c>
      <c r="W135" t="str">
        <f>IF(PResult!R135="","",UPPER(TRIM(PResult!R135)))</f>
        <v/>
      </c>
      <c r="X135" t="str">
        <f>IF(PResult!AV135="","",PResult!AV135)</f>
        <v/>
      </c>
      <c r="Y135" t="str">
        <f>IF(PResult!AW135="","",PResult!AW135)</f>
        <v/>
      </c>
      <c r="Z135" t="str">
        <f>IF(PResult!AX135="","",PResult!AX135)</f>
        <v/>
      </c>
      <c r="AA135" t="str">
        <f>IF(PResult!AY135="","",PResult!AY135)</f>
        <v/>
      </c>
      <c r="AB135" t="str">
        <f>IF(PResult!AZ135="","",PResult!AZ135)</f>
        <v/>
      </c>
      <c r="AC135" t="str">
        <f>IF(PResult!BA135="","",PResult!BA135)</f>
        <v/>
      </c>
      <c r="AD135" t="str">
        <f>IF(PResult!G135="","",PResult!G135)</f>
        <v/>
      </c>
      <c r="AE135" t="str">
        <f>IF(PResult!H135="","",PResult!H135)</f>
        <v/>
      </c>
      <c r="AF135">
        <f>IF(OR(PResult!I135="(null)",PResult!I135=""),0,PResult!I135)</f>
        <v>0</v>
      </c>
      <c r="AG135" t="str">
        <f>TEXT(IF(ISERROR(INDEX(Panaboard!P:P,MATCH(CONCATENATE(A135,"-",T135),Panaboard!AF:AF,0))),"",INDEX(Panaboard!P:P,MATCH(CONCATENATE(A135,"-",T135),Panaboard!AF:AF,0))),"HH:MM")</f>
        <v/>
      </c>
      <c r="AH135" t="str">
        <f>TEXT(IF(ISERROR(INDEX(Panaboard!Q:Q,MATCH(CONCATENATE(A135,"-",T135),Panaboard!AF:AF,0))),"",INDEX(Panaboard!Q:Q,MATCH(CONCATENATE(A135,"-",T135),Panaboard!AF:AF,0))),"HH:MM")</f>
        <v/>
      </c>
      <c r="AI135" t="str">
        <f>TEXT(IF(ISERROR(INDEX(Panaboard!R:R,MATCH(CONCATENATE(A135,"-",T135),Panaboard!AF:AF,0))),"",INDEX(Panaboard!R:R,MATCH(CONCATENATE(A135,"-",T135),Panaboard!AF:AF,0))),"HH:MM")</f>
        <v/>
      </c>
      <c r="AJ135" t="str">
        <f>TEXT(IF(ISERROR(INDEX(Panaboard!S:S,MATCH(CONCATENATE(A135,"-",T135),Panaboard!AF:AF,0))),"",INDEX(Panaboard!S:S,MATCH(CONCATENATE(A135,"-",T135),Panaboard!AF:AF,0))),"HH:MM")</f>
        <v/>
      </c>
      <c r="AK135" t="str">
        <f>IF(PResult!BC135="","",PResult!BC135)</f>
        <v/>
      </c>
      <c r="AL135" t="str">
        <f>IF(PResult!BB135="","",PResult!BB135)</f>
        <v/>
      </c>
      <c r="AM135" t="str">
        <f>IF(PResult!BE135="","",PResult!BE135)</f>
        <v/>
      </c>
      <c r="AN135" t="str">
        <f>IF(PResult!BD135="","",PResult!BD135)</f>
        <v/>
      </c>
      <c r="AO135" t="str">
        <f>IF(PResult!BF135="","",PResult!BF135)</f>
        <v/>
      </c>
      <c r="AP135" t="str">
        <f>IF(ISERROR(INDEX(Panaboard!T:T,MATCH(CONCATENATE(A135,"-",T135),Panaboard!AF:AF,0))),"",INDEX(Panaboard!T:T,MATCH(CONCATENATE(A135,"-",T135),Panaboard!AF:AF,0)))</f>
        <v/>
      </c>
      <c r="AQ135" t="str">
        <f>IF(ISERROR(INDEX(Panaboard!U:U,MATCH(CONCATENATE(A135,"-",T135),Panaboard!AF:AF,0))),"",INDEX(Panaboard!U:U,MATCH(CONCATENATE(A135,"-",T135),Panaboard!AF:AF,0)))</f>
        <v/>
      </c>
      <c r="AR135" t="str">
        <f>IF(ISERROR(INDEX(Panaboard!V:V,MATCH(CONCATENATE(A135,"-",T135),Panaboard!AF:AF,0))),"",INDEX(Panaboard!V:V,MATCH(CONCATENATE(A135,"-",T135),Panaboard!AF:AF,0)))</f>
        <v/>
      </c>
      <c r="AS135" t="str">
        <f>IF(ISERROR(INDEX(Panaboard!W:W,MATCH(CONCATENATE(A135,"-",T135),Panaboard!AF:AF,0))),"",INDEX(Panaboard!W:W,MATCH(CONCATENATE(A135,"-",T135),Panaboard!AF:AF,0)))</f>
        <v/>
      </c>
      <c r="AT135" t="str">
        <f>IF(ISERROR(INDEX(Panaboard!X:X,MATCH(CONCATENATE(A135,"-",T135),Panaboard!AF:AF,0))),"",INDEX(Panaboard!X:X,MATCH(CONCATENATE(A135,"-",T135),Panaboard!AF:AF,0)))</f>
        <v/>
      </c>
      <c r="AU135" t="str">
        <f>IF(ISERROR(INDEX(Panaboard!Y:Y,MATCH(CONCATENATE(A135,"-",T135),Panaboard!AF:AF,0))),"",INDEX(Panaboard!Y:Y,MATCH(CONCATENATE(A135,"-",T135),Panaboard!AF:AF,0)))</f>
        <v/>
      </c>
      <c r="AV135" t="str">
        <f>IF(ISERROR(INDEX(Panaboard!Z:Z,MATCH(CONCATENATE(A135,"-",T135),Panaboard!AF:AF,0))),"",INDEX(Panaboard!Z:Z,MATCH(CONCATENATE(A135,"-",T135),Panaboard!AF:AF,0)))</f>
        <v/>
      </c>
      <c r="AW135" t="str">
        <f>IF(ISERROR(INDEX(Panaboard!AA:AA,MATCH(CONCATENATE(A135,"-",T135),Panaboard!AF:AF,0))),"",INDEX(Panaboard!AA:AA,MATCH(CONCATENATE(A135,"-",T135),Panaboard!AF:AF,0)))</f>
        <v/>
      </c>
      <c r="AX135" t="str">
        <f>IF(ISERROR(INDEX(Panaboard!AB:AB,MATCH(CONCATENATE(A135,"-",T135),Panaboard!AF:AF,0))),"",INDEX(Panaboard!AB:AB,MATCH(CONCATENATE(A135,"-",T135),Panaboard!AF:AF,0)))</f>
        <v/>
      </c>
      <c r="AY135" t="str">
        <f>IF(ISERROR(INDEX(Panaboard!AC:AC,MATCH(CONCATENATE(A135,"-",T135),Panaboard!AF:AF,0))),"",INDEX(Panaboard!AC:AC,MATCH(CONCATENATE(A135,"-",T135),Panaboard!AF:AF,0)))</f>
        <v/>
      </c>
      <c r="AZ135" t="str">
        <f>IF(OR(PResult!T135="",PResult!T135="(null)"),"",PResult!T135)</f>
        <v/>
      </c>
      <c r="BA135">
        <f>IF(PResult!O135="",0,PResult!O135)</f>
        <v>0</v>
      </c>
      <c r="BB135" t="str">
        <f>IF(ISERROR(INDEX(Panaboard!N:N,MATCH(CONCATENATE(A135,"-",T135),Panaboard!AF:AF,0))),"",INDEX(Panaboard!N:N,MATCH(CONCATENATE(A135,"-",T135),Panaboard!AF:AF,0)))</f>
        <v/>
      </c>
      <c r="BC135" t="str">
        <f t="shared" si="7"/>
        <v/>
      </c>
      <c r="BD135" t="str">
        <f>IF(ISERROR(INDEX(Panaboard!AD:AD,MATCH(CONCATENATE(A135,"-",T135),Panaboard!AF:AF,0))),"",INDEX(Panaboard!AD:AD,MATCH(CONCATENATE(A135,"-",T135),Panaboard!AF:AF,0)))</f>
        <v/>
      </c>
      <c r="BE135" t="str">
        <f>IF(ISERROR(INDEX(Panaboard!AE:AE,MATCH(CONCATENATE(A135,"-",T135),Panaboard!AF:AF,0))),"",INDEX(Panaboard!AE:AE,MATCH(CONCATENATE(A135,"-",T135),Panaboard!AF:AF,0)))</f>
        <v/>
      </c>
      <c r="BF135">
        <f>IF(OR(UPPER(TRIM(PResult!R135))="S",UPPER(TRIM(PResult!R135))="P"),PResult!M135,0)</f>
        <v>0</v>
      </c>
      <c r="BG135" t="str">
        <f>IF(ISERROR(INDEX(Panaboard!L:L,MATCH(CONCATENATE(A135,"-",T135),Panaboard!AF:AF,0))),"",INDEX(Panaboard!L:L,MATCH(CONCATENATE(A135,"-",T135),Panaboard!AF:AF,0)))</f>
        <v/>
      </c>
      <c r="BH135" t="str">
        <f>IF(ISERROR(INDEX(Panaboard!AG:AG,MATCH(CONCATENATE(A135,"-",T135),Panaboard!AF:AF,0))),"",INDEX(Panaboard!AG:AG,MATCH(CONCATENATE(A135,"-",T135),Panaboard!AF:AF,0)))</f>
        <v/>
      </c>
      <c r="BI135" t="str">
        <f t="shared" si="8"/>
        <v/>
      </c>
      <c r="BJ135" t="str">
        <f>IF(ISERROR(INDEX(CuttingList!F:F,MATCH(CONCATENATE(A135,"-",T135),CuttingList!E:E,0))),"",INDEX(CuttingList!F:F,MATCH(CONCATENATE(A135,"-",T135),CuttingList!E:E,0)))</f>
        <v/>
      </c>
    </row>
    <row r="136" spans="1:62" x14ac:dyDescent="0.25">
      <c r="A136" t="str">
        <f>IF(PResult!AL136="","",PResult!AL136)</f>
        <v/>
      </c>
      <c r="B136" t="str">
        <f>IF(PResult!F136="","",PResult!F136)</f>
        <v/>
      </c>
      <c r="C136" t="str">
        <f>IF(PResult!AN136="","",PResult!AN136)</f>
        <v/>
      </c>
      <c r="D136" t="str">
        <f>IF(PResult!AO136="","",PResult!AO136)</f>
        <v/>
      </c>
      <c r="E136" t="str">
        <f>IF(PResult!AP136="","",PResult!AP136)</f>
        <v/>
      </c>
      <c r="F136" t="str">
        <f>IF(PResult!AQ136="","",PResult!AQ136)</f>
        <v/>
      </c>
      <c r="G136">
        <f>IF(PResult!AR136="",0,ROUND(PResult!AR136,2))</f>
        <v>0</v>
      </c>
      <c r="I136">
        <f>IF(OR(UPPER(TRIM(PResult!R136))="S",UPPER(TRIM(PResult!R136))="P"),PResult!O136,0)</f>
        <v>0</v>
      </c>
      <c r="J136" t="str">
        <f>IF(ISERROR(INDEX(Panaboard!J:J,MATCH(CONCATENATE(A136,"-",T136),Panaboard!AF:AF,0))),"",TRIM(INDEX(Panaboard!J:J,MATCH(CONCATENATE(A136,"-",T136),Panaboard!AF:AF,0))))</f>
        <v/>
      </c>
      <c r="K136" t="str">
        <f>IF(ISERROR(INDEX(Panaboard!C:C,MATCH(CONCATENATE(A136,"-",T136),Panaboard!AF:AF,0))),"",INDEX(Panaboard!C:C,MATCH(CONCATENATE(A136,"-",T136),Panaboard!AF:AF,0)))</f>
        <v/>
      </c>
      <c r="L136" t="str">
        <f>IF(ISERROR(INDEX(Panaboard!D:D,MATCH(CONCATENATE(A136,"-",T136),Panaboard!AF:AF,0))),"",INDEX(Panaboard!D:D,MATCH(CONCATENATE(A136,"-",T136),Panaboard!AF:AF,0)))</f>
        <v/>
      </c>
      <c r="M136" t="str">
        <f>IF(ISERROR(INDEX(Panaboard!E:E,MATCH(CONCATENATE(A136,"-",T136),Panaboard!AF:AF,0))),"",INDEX(Panaboard!E:E,MATCH(CONCATENATE(A136,"-",T136),Panaboard!AF:AF,0)))</f>
        <v/>
      </c>
      <c r="N136" t="str">
        <f>IF(ISERROR(INDEX(Panaboard!F:F,MATCH(CONCATENATE(A136,"-",T136),Panaboard!AF:AF,0))),"",INDEX(Panaboard!F:F,MATCH(CONCATENATE(A136,"-",T136),Panaboard!AF:AF,0)))</f>
        <v/>
      </c>
      <c r="O136" t="str">
        <f>IF(ISERROR(INDEX(Panaboard!G:G,MATCH(CONCATENATE(A136,"-",T136),Panaboard!AF:AF,0))),"",INDEX(Panaboard!G:G,MATCH(CONCATENATE(A136,"-",T136),Panaboard!AF:AF,0)))</f>
        <v/>
      </c>
      <c r="P136" t="str">
        <f t="shared" si="6"/>
        <v/>
      </c>
      <c r="Q136" t="str">
        <f>IF(ISERROR(INDEX(Panaboard!H:H,MATCH(CONCATENATE(A136,"-",T136),Panaboard!AF:AF,0))),"",INDEX(Panaboard!H:H,MATCH(CONCATENATE(A136,"-",T136),Panaboard!AF:AF,0)))</f>
        <v/>
      </c>
      <c r="R136" t="str">
        <f>IF(ISERROR(INDEX(Panaboard!I:I,MATCH(CONCATENATE(A136,"-",T136),Panaboard!AF:AF,0))),"",INDEX(Panaboard!I:I,MATCH(CONCATENATE(A136,"-",T136),Panaboard!AF:AF,0)))</f>
        <v/>
      </c>
      <c r="S136" t="str">
        <f>CONCATENATE(PResult!AS136,PResult!AT136)</f>
        <v/>
      </c>
      <c r="T136" t="str">
        <f>IF(PResult!BG136="","",PResult!BG136)</f>
        <v/>
      </c>
      <c r="U136" t="str">
        <f>IF(PResult!Y136="","",PResult!Y136)</f>
        <v/>
      </c>
      <c r="V136" t="str">
        <f>IF(PResult!AU136="","",PResult!AU136)</f>
        <v/>
      </c>
      <c r="W136" t="str">
        <f>IF(PResult!R136="","",UPPER(TRIM(PResult!R136)))</f>
        <v/>
      </c>
      <c r="X136" t="str">
        <f>IF(PResult!AV136="","",PResult!AV136)</f>
        <v/>
      </c>
      <c r="Y136" t="str">
        <f>IF(PResult!AW136="","",PResult!AW136)</f>
        <v/>
      </c>
      <c r="Z136" t="str">
        <f>IF(PResult!AX136="","",PResult!AX136)</f>
        <v/>
      </c>
      <c r="AA136" t="str">
        <f>IF(PResult!AY136="","",PResult!AY136)</f>
        <v/>
      </c>
      <c r="AB136" t="str">
        <f>IF(PResult!AZ136="","",PResult!AZ136)</f>
        <v/>
      </c>
      <c r="AC136" t="str">
        <f>IF(PResult!BA136="","",PResult!BA136)</f>
        <v/>
      </c>
      <c r="AD136" t="str">
        <f>IF(PResult!G136="","",PResult!G136)</f>
        <v/>
      </c>
      <c r="AE136" t="str">
        <f>IF(PResult!H136="","",PResult!H136)</f>
        <v/>
      </c>
      <c r="AF136">
        <f>IF(OR(PResult!I136="(null)",PResult!I136=""),0,PResult!I136)</f>
        <v>0</v>
      </c>
      <c r="AG136" t="str">
        <f>TEXT(IF(ISERROR(INDEX(Panaboard!P:P,MATCH(CONCATENATE(A136,"-",T136),Panaboard!AF:AF,0))),"",INDEX(Panaboard!P:P,MATCH(CONCATENATE(A136,"-",T136),Panaboard!AF:AF,0))),"HH:MM")</f>
        <v/>
      </c>
      <c r="AH136" t="str">
        <f>TEXT(IF(ISERROR(INDEX(Panaboard!Q:Q,MATCH(CONCATENATE(A136,"-",T136),Panaboard!AF:AF,0))),"",INDEX(Panaboard!Q:Q,MATCH(CONCATENATE(A136,"-",T136),Panaboard!AF:AF,0))),"HH:MM")</f>
        <v/>
      </c>
      <c r="AI136" t="str">
        <f>TEXT(IF(ISERROR(INDEX(Panaboard!R:R,MATCH(CONCATENATE(A136,"-",T136),Panaboard!AF:AF,0))),"",INDEX(Panaboard!R:R,MATCH(CONCATENATE(A136,"-",T136),Panaboard!AF:AF,0))),"HH:MM")</f>
        <v/>
      </c>
      <c r="AJ136" t="str">
        <f>TEXT(IF(ISERROR(INDEX(Panaboard!S:S,MATCH(CONCATENATE(A136,"-",T136),Panaboard!AF:AF,0))),"",INDEX(Panaboard!S:S,MATCH(CONCATENATE(A136,"-",T136),Panaboard!AF:AF,0))),"HH:MM")</f>
        <v/>
      </c>
      <c r="AK136" t="str">
        <f>IF(PResult!BC136="","",PResult!BC136)</f>
        <v/>
      </c>
      <c r="AL136" t="str">
        <f>IF(PResult!BB136="","",PResult!BB136)</f>
        <v/>
      </c>
      <c r="AM136" t="str">
        <f>IF(PResult!BE136="","",PResult!BE136)</f>
        <v/>
      </c>
      <c r="AN136" t="str">
        <f>IF(PResult!BD136="","",PResult!BD136)</f>
        <v/>
      </c>
      <c r="AO136" t="str">
        <f>IF(PResult!BF136="","",PResult!BF136)</f>
        <v/>
      </c>
      <c r="AP136" t="str">
        <f>IF(ISERROR(INDEX(Panaboard!T:T,MATCH(CONCATENATE(A136,"-",T136),Panaboard!AF:AF,0))),"",INDEX(Panaboard!T:T,MATCH(CONCATENATE(A136,"-",T136),Panaboard!AF:AF,0)))</f>
        <v/>
      </c>
      <c r="AQ136" t="str">
        <f>IF(ISERROR(INDEX(Panaboard!U:U,MATCH(CONCATENATE(A136,"-",T136),Panaboard!AF:AF,0))),"",INDEX(Panaboard!U:U,MATCH(CONCATENATE(A136,"-",T136),Panaboard!AF:AF,0)))</f>
        <v/>
      </c>
      <c r="AR136" t="str">
        <f>IF(ISERROR(INDEX(Panaboard!V:V,MATCH(CONCATENATE(A136,"-",T136),Panaboard!AF:AF,0))),"",INDEX(Panaboard!V:V,MATCH(CONCATENATE(A136,"-",T136),Panaboard!AF:AF,0)))</f>
        <v/>
      </c>
      <c r="AS136" t="str">
        <f>IF(ISERROR(INDEX(Panaboard!W:W,MATCH(CONCATENATE(A136,"-",T136),Panaboard!AF:AF,0))),"",INDEX(Panaboard!W:W,MATCH(CONCATENATE(A136,"-",T136),Panaboard!AF:AF,0)))</f>
        <v/>
      </c>
      <c r="AT136" t="str">
        <f>IF(ISERROR(INDEX(Panaboard!X:X,MATCH(CONCATENATE(A136,"-",T136),Panaboard!AF:AF,0))),"",INDEX(Panaboard!X:X,MATCH(CONCATENATE(A136,"-",T136),Panaboard!AF:AF,0)))</f>
        <v/>
      </c>
      <c r="AU136" t="str">
        <f>IF(ISERROR(INDEX(Panaboard!Y:Y,MATCH(CONCATENATE(A136,"-",T136),Panaboard!AF:AF,0))),"",INDEX(Panaboard!Y:Y,MATCH(CONCATENATE(A136,"-",T136),Panaboard!AF:AF,0)))</f>
        <v/>
      </c>
      <c r="AV136" t="str">
        <f>IF(ISERROR(INDEX(Panaboard!Z:Z,MATCH(CONCATENATE(A136,"-",T136),Panaboard!AF:AF,0))),"",INDEX(Panaboard!Z:Z,MATCH(CONCATENATE(A136,"-",T136),Panaboard!AF:AF,0)))</f>
        <v/>
      </c>
      <c r="AW136" t="str">
        <f>IF(ISERROR(INDEX(Panaboard!AA:AA,MATCH(CONCATENATE(A136,"-",T136),Panaboard!AF:AF,0))),"",INDEX(Panaboard!AA:AA,MATCH(CONCATENATE(A136,"-",T136),Panaboard!AF:AF,0)))</f>
        <v/>
      </c>
      <c r="AX136" t="str">
        <f>IF(ISERROR(INDEX(Panaboard!AB:AB,MATCH(CONCATENATE(A136,"-",T136),Panaboard!AF:AF,0))),"",INDEX(Panaboard!AB:AB,MATCH(CONCATENATE(A136,"-",T136),Panaboard!AF:AF,0)))</f>
        <v/>
      </c>
      <c r="AY136" t="str">
        <f>IF(ISERROR(INDEX(Panaboard!AC:AC,MATCH(CONCATENATE(A136,"-",T136),Panaboard!AF:AF,0))),"",INDEX(Panaboard!AC:AC,MATCH(CONCATENATE(A136,"-",T136),Panaboard!AF:AF,0)))</f>
        <v/>
      </c>
      <c r="AZ136" t="str">
        <f>IF(OR(PResult!T136="",PResult!T136="(null)"),"",PResult!T136)</f>
        <v/>
      </c>
      <c r="BA136">
        <f>IF(PResult!O136="",0,PResult!O136)</f>
        <v>0</v>
      </c>
      <c r="BB136" t="str">
        <f>IF(ISERROR(INDEX(Panaboard!N:N,MATCH(CONCATENATE(A136,"-",T136),Panaboard!AF:AF,0))),"",INDEX(Panaboard!N:N,MATCH(CONCATENATE(A136,"-",T136),Panaboard!AF:AF,0)))</f>
        <v/>
      </c>
      <c r="BC136" t="str">
        <f t="shared" si="7"/>
        <v/>
      </c>
      <c r="BD136" t="str">
        <f>IF(ISERROR(INDEX(Panaboard!AD:AD,MATCH(CONCATENATE(A136,"-",T136),Panaboard!AF:AF,0))),"",INDEX(Panaboard!AD:AD,MATCH(CONCATENATE(A136,"-",T136),Panaboard!AF:AF,0)))</f>
        <v/>
      </c>
      <c r="BE136" t="str">
        <f>IF(ISERROR(INDEX(Panaboard!AE:AE,MATCH(CONCATENATE(A136,"-",T136),Panaboard!AF:AF,0))),"",INDEX(Panaboard!AE:AE,MATCH(CONCATENATE(A136,"-",T136),Panaboard!AF:AF,0)))</f>
        <v/>
      </c>
      <c r="BF136">
        <f>IF(OR(UPPER(TRIM(PResult!R136))="S",UPPER(TRIM(PResult!R136))="P"),PResult!M136,0)</f>
        <v>0</v>
      </c>
      <c r="BG136" t="str">
        <f>IF(ISERROR(INDEX(Panaboard!L:L,MATCH(CONCATENATE(A136,"-",T136),Panaboard!AF:AF,0))),"",INDEX(Panaboard!L:L,MATCH(CONCATENATE(A136,"-",T136),Panaboard!AF:AF,0)))</f>
        <v/>
      </c>
      <c r="BH136" t="str">
        <f>IF(ISERROR(INDEX(Panaboard!AG:AG,MATCH(CONCATENATE(A136,"-",T136),Panaboard!AF:AF,0))),"",INDEX(Panaboard!AG:AG,MATCH(CONCATENATE(A136,"-",T136),Panaboard!AF:AF,0)))</f>
        <v/>
      </c>
      <c r="BI136" t="str">
        <f t="shared" si="8"/>
        <v/>
      </c>
      <c r="BJ136" t="str">
        <f>IF(ISERROR(INDEX(CuttingList!F:F,MATCH(CONCATENATE(A136,"-",T136),CuttingList!E:E,0))),"",INDEX(CuttingList!F:F,MATCH(CONCATENATE(A136,"-",T136),CuttingList!E:E,0)))</f>
        <v/>
      </c>
    </row>
    <row r="137" spans="1:62" x14ac:dyDescent="0.25">
      <c r="A137" t="str">
        <f>IF(PResult!AL137="","",PResult!AL137)</f>
        <v/>
      </c>
      <c r="B137" t="str">
        <f>IF(PResult!F137="","",PResult!F137)</f>
        <v/>
      </c>
      <c r="C137" t="str">
        <f>IF(PResult!AN137="","",PResult!AN137)</f>
        <v/>
      </c>
      <c r="D137" t="str">
        <f>IF(PResult!AO137="","",PResult!AO137)</f>
        <v/>
      </c>
      <c r="E137" t="str">
        <f>IF(PResult!AP137="","",PResult!AP137)</f>
        <v/>
      </c>
      <c r="F137" t="str">
        <f>IF(PResult!AQ137="","",PResult!AQ137)</f>
        <v/>
      </c>
      <c r="G137">
        <f>IF(PResult!AR137="",0,ROUND(PResult!AR137,2))</f>
        <v>0</v>
      </c>
      <c r="I137">
        <f>IF(OR(UPPER(TRIM(PResult!R137))="S",UPPER(TRIM(PResult!R137))="P"),PResult!O137,0)</f>
        <v>0</v>
      </c>
      <c r="J137" t="str">
        <f>IF(ISERROR(INDEX(Panaboard!J:J,MATCH(CONCATENATE(A137,"-",T137),Panaboard!AF:AF,0))),"",TRIM(INDEX(Panaboard!J:J,MATCH(CONCATENATE(A137,"-",T137),Panaboard!AF:AF,0))))</f>
        <v/>
      </c>
      <c r="K137" t="str">
        <f>IF(ISERROR(INDEX(Panaboard!C:C,MATCH(CONCATENATE(A137,"-",T137),Panaboard!AF:AF,0))),"",INDEX(Panaboard!C:C,MATCH(CONCATENATE(A137,"-",T137),Panaboard!AF:AF,0)))</f>
        <v/>
      </c>
      <c r="L137" t="str">
        <f>IF(ISERROR(INDEX(Panaboard!D:D,MATCH(CONCATENATE(A137,"-",T137),Panaboard!AF:AF,0))),"",INDEX(Panaboard!D:D,MATCH(CONCATENATE(A137,"-",T137),Panaboard!AF:AF,0)))</f>
        <v/>
      </c>
      <c r="M137" t="str">
        <f>IF(ISERROR(INDEX(Panaboard!E:E,MATCH(CONCATENATE(A137,"-",T137),Panaboard!AF:AF,0))),"",INDEX(Panaboard!E:E,MATCH(CONCATENATE(A137,"-",T137),Panaboard!AF:AF,0)))</f>
        <v/>
      </c>
      <c r="N137" t="str">
        <f>IF(ISERROR(INDEX(Panaboard!F:F,MATCH(CONCATENATE(A137,"-",T137),Panaboard!AF:AF,0))),"",INDEX(Panaboard!F:F,MATCH(CONCATENATE(A137,"-",T137),Panaboard!AF:AF,0)))</f>
        <v/>
      </c>
      <c r="O137" t="str">
        <f>IF(ISERROR(INDEX(Panaboard!G:G,MATCH(CONCATENATE(A137,"-",T137),Panaboard!AF:AF,0))),"",INDEX(Panaboard!G:G,MATCH(CONCATENATE(A137,"-",T137),Panaboard!AF:AF,0)))</f>
        <v/>
      </c>
      <c r="P137" t="str">
        <f t="shared" si="6"/>
        <v/>
      </c>
      <c r="Q137" t="str">
        <f>IF(ISERROR(INDEX(Panaboard!H:H,MATCH(CONCATENATE(A137,"-",T137),Panaboard!AF:AF,0))),"",INDEX(Panaboard!H:H,MATCH(CONCATENATE(A137,"-",T137),Panaboard!AF:AF,0)))</f>
        <v/>
      </c>
      <c r="R137" t="str">
        <f>IF(ISERROR(INDEX(Panaboard!I:I,MATCH(CONCATENATE(A137,"-",T137),Panaboard!AF:AF,0))),"",INDEX(Panaboard!I:I,MATCH(CONCATENATE(A137,"-",T137),Panaboard!AF:AF,0)))</f>
        <v/>
      </c>
      <c r="S137" t="str">
        <f>CONCATENATE(PResult!AS137,PResult!AT137)</f>
        <v/>
      </c>
      <c r="T137" t="str">
        <f>IF(PResult!BG137="","",PResult!BG137)</f>
        <v/>
      </c>
      <c r="U137" t="str">
        <f>IF(PResult!Y137="","",PResult!Y137)</f>
        <v/>
      </c>
      <c r="V137" t="str">
        <f>IF(PResult!AU137="","",PResult!AU137)</f>
        <v/>
      </c>
      <c r="W137" t="str">
        <f>IF(PResult!R137="","",UPPER(TRIM(PResult!R137)))</f>
        <v/>
      </c>
      <c r="X137" t="str">
        <f>IF(PResult!AV137="","",PResult!AV137)</f>
        <v/>
      </c>
      <c r="Y137" t="str">
        <f>IF(PResult!AW137="","",PResult!AW137)</f>
        <v/>
      </c>
      <c r="Z137" t="str">
        <f>IF(PResult!AX137="","",PResult!AX137)</f>
        <v/>
      </c>
      <c r="AA137" t="str">
        <f>IF(PResult!AY137="","",PResult!AY137)</f>
        <v/>
      </c>
      <c r="AB137" t="str">
        <f>IF(PResult!AZ137="","",PResult!AZ137)</f>
        <v/>
      </c>
      <c r="AC137" t="str">
        <f>IF(PResult!BA137="","",PResult!BA137)</f>
        <v/>
      </c>
      <c r="AD137" t="str">
        <f>IF(PResult!G137="","",PResult!G137)</f>
        <v/>
      </c>
      <c r="AE137" t="str">
        <f>IF(PResult!H137="","",PResult!H137)</f>
        <v/>
      </c>
      <c r="AF137">
        <f>IF(OR(PResult!I137="(null)",PResult!I137=""),0,PResult!I137)</f>
        <v>0</v>
      </c>
      <c r="AG137" t="str">
        <f>TEXT(IF(ISERROR(INDEX(Panaboard!P:P,MATCH(CONCATENATE(A137,"-",T137),Panaboard!AF:AF,0))),"",INDEX(Panaboard!P:P,MATCH(CONCATENATE(A137,"-",T137),Panaboard!AF:AF,0))),"HH:MM")</f>
        <v/>
      </c>
      <c r="AH137" t="str">
        <f>TEXT(IF(ISERROR(INDEX(Panaboard!Q:Q,MATCH(CONCATENATE(A137,"-",T137),Panaboard!AF:AF,0))),"",INDEX(Panaboard!Q:Q,MATCH(CONCATENATE(A137,"-",T137),Panaboard!AF:AF,0))),"HH:MM")</f>
        <v/>
      </c>
      <c r="AI137" t="str">
        <f>TEXT(IF(ISERROR(INDEX(Panaboard!R:R,MATCH(CONCATENATE(A137,"-",T137),Panaboard!AF:AF,0))),"",INDEX(Panaboard!R:R,MATCH(CONCATENATE(A137,"-",T137),Panaboard!AF:AF,0))),"HH:MM")</f>
        <v/>
      </c>
      <c r="AJ137" t="str">
        <f>TEXT(IF(ISERROR(INDEX(Panaboard!S:S,MATCH(CONCATENATE(A137,"-",T137),Panaboard!AF:AF,0))),"",INDEX(Panaboard!S:S,MATCH(CONCATENATE(A137,"-",T137),Panaboard!AF:AF,0))),"HH:MM")</f>
        <v/>
      </c>
      <c r="AK137" t="str">
        <f>IF(PResult!BC137="","",PResult!BC137)</f>
        <v/>
      </c>
      <c r="AL137" t="str">
        <f>IF(PResult!BB137="","",PResult!BB137)</f>
        <v/>
      </c>
      <c r="AM137" t="str">
        <f>IF(PResult!BE137="","",PResult!BE137)</f>
        <v/>
      </c>
      <c r="AN137" t="str">
        <f>IF(PResult!BD137="","",PResult!BD137)</f>
        <v/>
      </c>
      <c r="AO137" t="str">
        <f>IF(PResult!BF137="","",PResult!BF137)</f>
        <v/>
      </c>
      <c r="AP137" t="str">
        <f>IF(ISERROR(INDEX(Panaboard!T:T,MATCH(CONCATENATE(A137,"-",T137),Panaboard!AF:AF,0))),"",INDEX(Panaboard!T:T,MATCH(CONCATENATE(A137,"-",T137),Panaboard!AF:AF,0)))</f>
        <v/>
      </c>
      <c r="AQ137" t="str">
        <f>IF(ISERROR(INDEX(Panaboard!U:U,MATCH(CONCATENATE(A137,"-",T137),Panaboard!AF:AF,0))),"",INDEX(Panaboard!U:U,MATCH(CONCATENATE(A137,"-",T137),Panaboard!AF:AF,0)))</f>
        <v/>
      </c>
      <c r="AR137" t="str">
        <f>IF(ISERROR(INDEX(Panaboard!V:V,MATCH(CONCATENATE(A137,"-",T137),Panaboard!AF:AF,0))),"",INDEX(Panaboard!V:V,MATCH(CONCATENATE(A137,"-",T137),Panaboard!AF:AF,0)))</f>
        <v/>
      </c>
      <c r="AS137" t="str">
        <f>IF(ISERROR(INDEX(Panaboard!W:W,MATCH(CONCATENATE(A137,"-",T137),Panaboard!AF:AF,0))),"",INDEX(Panaboard!W:W,MATCH(CONCATENATE(A137,"-",T137),Panaboard!AF:AF,0)))</f>
        <v/>
      </c>
      <c r="AT137" t="str">
        <f>IF(ISERROR(INDEX(Panaboard!X:X,MATCH(CONCATENATE(A137,"-",T137),Panaboard!AF:AF,0))),"",INDEX(Panaboard!X:X,MATCH(CONCATENATE(A137,"-",T137),Panaboard!AF:AF,0)))</f>
        <v/>
      </c>
      <c r="AU137" t="str">
        <f>IF(ISERROR(INDEX(Panaboard!Y:Y,MATCH(CONCATENATE(A137,"-",T137),Panaboard!AF:AF,0))),"",INDEX(Panaboard!Y:Y,MATCH(CONCATENATE(A137,"-",T137),Panaboard!AF:AF,0)))</f>
        <v/>
      </c>
      <c r="AV137" t="str">
        <f>IF(ISERROR(INDEX(Panaboard!Z:Z,MATCH(CONCATENATE(A137,"-",T137),Panaboard!AF:AF,0))),"",INDEX(Panaboard!Z:Z,MATCH(CONCATENATE(A137,"-",T137),Panaboard!AF:AF,0)))</f>
        <v/>
      </c>
      <c r="AW137" t="str">
        <f>IF(ISERROR(INDEX(Panaboard!AA:AA,MATCH(CONCATENATE(A137,"-",T137),Panaboard!AF:AF,0))),"",INDEX(Panaboard!AA:AA,MATCH(CONCATENATE(A137,"-",T137),Panaboard!AF:AF,0)))</f>
        <v/>
      </c>
      <c r="AX137" t="str">
        <f>IF(ISERROR(INDEX(Panaboard!AB:AB,MATCH(CONCATENATE(A137,"-",T137),Panaboard!AF:AF,0))),"",INDEX(Panaboard!AB:AB,MATCH(CONCATENATE(A137,"-",T137),Panaboard!AF:AF,0)))</f>
        <v/>
      </c>
      <c r="AY137" t="str">
        <f>IF(ISERROR(INDEX(Panaboard!AC:AC,MATCH(CONCATENATE(A137,"-",T137),Panaboard!AF:AF,0))),"",INDEX(Panaboard!AC:AC,MATCH(CONCATENATE(A137,"-",T137),Panaboard!AF:AF,0)))</f>
        <v/>
      </c>
      <c r="AZ137" t="str">
        <f>IF(OR(PResult!T137="",PResult!T137="(null)"),"",PResult!T137)</f>
        <v/>
      </c>
      <c r="BA137">
        <f>IF(PResult!O137="",0,PResult!O137)</f>
        <v>0</v>
      </c>
      <c r="BB137" t="str">
        <f>IF(ISERROR(INDEX(Panaboard!N:N,MATCH(CONCATENATE(A137,"-",T137),Panaboard!AF:AF,0))),"",INDEX(Panaboard!N:N,MATCH(CONCATENATE(A137,"-",T137),Panaboard!AF:AF,0)))</f>
        <v/>
      </c>
      <c r="BC137" t="str">
        <f t="shared" si="7"/>
        <v/>
      </c>
      <c r="BD137" t="str">
        <f>IF(ISERROR(INDEX(Panaboard!AD:AD,MATCH(CONCATENATE(A137,"-",T137),Panaboard!AF:AF,0))),"",INDEX(Panaboard!AD:AD,MATCH(CONCATENATE(A137,"-",T137),Panaboard!AF:AF,0)))</f>
        <v/>
      </c>
      <c r="BE137" t="str">
        <f>IF(ISERROR(INDEX(Panaboard!AE:AE,MATCH(CONCATENATE(A137,"-",T137),Panaboard!AF:AF,0))),"",INDEX(Panaboard!AE:AE,MATCH(CONCATENATE(A137,"-",T137),Panaboard!AF:AF,0)))</f>
        <v/>
      </c>
      <c r="BF137">
        <f>IF(OR(UPPER(TRIM(PResult!R137))="S",UPPER(TRIM(PResult!R137))="P"),PResult!M137,0)</f>
        <v>0</v>
      </c>
      <c r="BG137" t="str">
        <f>IF(ISERROR(INDEX(Panaboard!L:L,MATCH(CONCATENATE(A137,"-",T137),Panaboard!AF:AF,0))),"",INDEX(Panaboard!L:L,MATCH(CONCATENATE(A137,"-",T137),Panaboard!AF:AF,0)))</f>
        <v/>
      </c>
      <c r="BH137" t="str">
        <f>IF(ISERROR(INDEX(Panaboard!AG:AG,MATCH(CONCATENATE(A137,"-",T137),Panaboard!AF:AF,0))),"",INDEX(Panaboard!AG:AG,MATCH(CONCATENATE(A137,"-",T137),Panaboard!AF:AF,0)))</f>
        <v/>
      </c>
      <c r="BI137" t="str">
        <f t="shared" si="8"/>
        <v/>
      </c>
      <c r="BJ137" t="str">
        <f>IF(ISERROR(INDEX(CuttingList!F:F,MATCH(CONCATENATE(A137,"-",T137),CuttingList!E:E,0))),"",INDEX(CuttingList!F:F,MATCH(CONCATENATE(A137,"-",T137),CuttingList!E:E,0)))</f>
        <v/>
      </c>
    </row>
    <row r="138" spans="1:62" x14ac:dyDescent="0.25">
      <c r="A138" t="str">
        <f>IF(PResult!AL138="","",PResult!AL138)</f>
        <v/>
      </c>
      <c r="B138" t="str">
        <f>IF(PResult!F138="","",PResult!F138)</f>
        <v/>
      </c>
      <c r="C138" t="str">
        <f>IF(PResult!AN138="","",PResult!AN138)</f>
        <v/>
      </c>
      <c r="D138" t="str">
        <f>IF(PResult!AO138="","",PResult!AO138)</f>
        <v/>
      </c>
      <c r="E138" t="str">
        <f>IF(PResult!AP138="","",PResult!AP138)</f>
        <v/>
      </c>
      <c r="F138" t="str">
        <f>IF(PResult!AQ138="","",PResult!AQ138)</f>
        <v/>
      </c>
      <c r="G138">
        <f>IF(PResult!AR138="",0,ROUND(PResult!AR138,2))</f>
        <v>0</v>
      </c>
      <c r="I138">
        <f>IF(OR(UPPER(TRIM(PResult!R138))="S",UPPER(TRIM(PResult!R138))="P"),PResult!O138,0)</f>
        <v>0</v>
      </c>
      <c r="J138" t="str">
        <f>IF(ISERROR(INDEX(Panaboard!J:J,MATCH(CONCATENATE(A138,"-",T138),Panaboard!AF:AF,0))),"",TRIM(INDEX(Panaboard!J:J,MATCH(CONCATENATE(A138,"-",T138),Panaboard!AF:AF,0))))</f>
        <v/>
      </c>
      <c r="K138" t="str">
        <f>IF(ISERROR(INDEX(Panaboard!C:C,MATCH(CONCATENATE(A138,"-",T138),Panaboard!AF:AF,0))),"",INDEX(Panaboard!C:C,MATCH(CONCATENATE(A138,"-",T138),Panaboard!AF:AF,0)))</f>
        <v/>
      </c>
      <c r="L138" t="str">
        <f>IF(ISERROR(INDEX(Panaboard!D:D,MATCH(CONCATENATE(A138,"-",T138),Panaboard!AF:AF,0))),"",INDEX(Panaboard!D:D,MATCH(CONCATENATE(A138,"-",T138),Panaboard!AF:AF,0)))</f>
        <v/>
      </c>
      <c r="M138" t="str">
        <f>IF(ISERROR(INDEX(Panaboard!E:E,MATCH(CONCATENATE(A138,"-",T138),Panaboard!AF:AF,0))),"",INDEX(Panaboard!E:E,MATCH(CONCATENATE(A138,"-",T138),Panaboard!AF:AF,0)))</f>
        <v/>
      </c>
      <c r="N138" t="str">
        <f>IF(ISERROR(INDEX(Panaboard!F:F,MATCH(CONCATENATE(A138,"-",T138),Panaboard!AF:AF,0))),"",INDEX(Panaboard!F:F,MATCH(CONCATENATE(A138,"-",T138),Panaboard!AF:AF,0)))</f>
        <v/>
      </c>
      <c r="O138" t="str">
        <f>IF(ISERROR(INDEX(Panaboard!G:G,MATCH(CONCATENATE(A138,"-",T138),Panaboard!AF:AF,0))),"",INDEX(Panaboard!G:G,MATCH(CONCATENATE(A138,"-",T138),Panaboard!AF:AF,0)))</f>
        <v/>
      </c>
      <c r="P138" t="str">
        <f t="shared" si="6"/>
        <v/>
      </c>
      <c r="Q138" t="str">
        <f>IF(ISERROR(INDEX(Panaboard!H:H,MATCH(CONCATENATE(A138,"-",T138),Panaboard!AF:AF,0))),"",INDEX(Panaboard!H:H,MATCH(CONCATENATE(A138,"-",T138),Panaboard!AF:AF,0)))</f>
        <v/>
      </c>
      <c r="R138" t="str">
        <f>IF(ISERROR(INDEX(Panaboard!I:I,MATCH(CONCATENATE(A138,"-",T138),Panaboard!AF:AF,0))),"",INDEX(Panaboard!I:I,MATCH(CONCATENATE(A138,"-",T138),Panaboard!AF:AF,0)))</f>
        <v/>
      </c>
      <c r="S138" t="str">
        <f>CONCATENATE(PResult!AS138,PResult!AT138)</f>
        <v/>
      </c>
      <c r="T138" t="str">
        <f>IF(PResult!BG138="","",PResult!BG138)</f>
        <v/>
      </c>
      <c r="U138" t="str">
        <f>IF(PResult!Y138="","",PResult!Y138)</f>
        <v/>
      </c>
      <c r="V138" t="str">
        <f>IF(PResult!AU138="","",PResult!AU138)</f>
        <v/>
      </c>
      <c r="W138" t="str">
        <f>IF(PResult!R138="","",UPPER(TRIM(PResult!R138)))</f>
        <v/>
      </c>
      <c r="X138" t="str">
        <f>IF(PResult!AV138="","",PResult!AV138)</f>
        <v/>
      </c>
      <c r="Y138" t="str">
        <f>IF(PResult!AW138="","",PResult!AW138)</f>
        <v/>
      </c>
      <c r="Z138" t="str">
        <f>IF(PResult!AX138="","",PResult!AX138)</f>
        <v/>
      </c>
      <c r="AA138" t="str">
        <f>IF(PResult!AY138="","",PResult!AY138)</f>
        <v/>
      </c>
      <c r="AB138" t="str">
        <f>IF(PResult!AZ138="","",PResult!AZ138)</f>
        <v/>
      </c>
      <c r="AC138" t="str">
        <f>IF(PResult!BA138="","",PResult!BA138)</f>
        <v/>
      </c>
      <c r="AD138" t="str">
        <f>IF(PResult!G138="","",PResult!G138)</f>
        <v/>
      </c>
      <c r="AE138" t="str">
        <f>IF(PResult!H138="","",PResult!H138)</f>
        <v/>
      </c>
      <c r="AF138">
        <f>IF(OR(PResult!I138="(null)",PResult!I138=""),0,PResult!I138)</f>
        <v>0</v>
      </c>
      <c r="AG138" t="str">
        <f>TEXT(IF(ISERROR(INDEX(Panaboard!P:P,MATCH(CONCATENATE(A138,"-",T138),Panaboard!AF:AF,0))),"",INDEX(Panaboard!P:P,MATCH(CONCATENATE(A138,"-",T138),Panaboard!AF:AF,0))),"HH:MM")</f>
        <v/>
      </c>
      <c r="AH138" t="str">
        <f>TEXT(IF(ISERROR(INDEX(Panaboard!Q:Q,MATCH(CONCATENATE(A138,"-",T138),Panaboard!AF:AF,0))),"",INDEX(Panaboard!Q:Q,MATCH(CONCATENATE(A138,"-",T138),Panaboard!AF:AF,0))),"HH:MM")</f>
        <v/>
      </c>
      <c r="AI138" t="str">
        <f>TEXT(IF(ISERROR(INDEX(Panaboard!R:R,MATCH(CONCATENATE(A138,"-",T138),Panaboard!AF:AF,0))),"",INDEX(Panaboard!R:R,MATCH(CONCATENATE(A138,"-",T138),Panaboard!AF:AF,0))),"HH:MM")</f>
        <v/>
      </c>
      <c r="AJ138" t="str">
        <f>TEXT(IF(ISERROR(INDEX(Panaboard!S:S,MATCH(CONCATENATE(A138,"-",T138),Panaboard!AF:AF,0))),"",INDEX(Panaboard!S:S,MATCH(CONCATENATE(A138,"-",T138),Panaboard!AF:AF,0))),"HH:MM")</f>
        <v/>
      </c>
      <c r="AK138" t="str">
        <f>IF(PResult!BC138="","",PResult!BC138)</f>
        <v/>
      </c>
      <c r="AL138" t="str">
        <f>IF(PResult!BB138="","",PResult!BB138)</f>
        <v/>
      </c>
      <c r="AM138" t="str">
        <f>IF(PResult!BE138="","",PResult!BE138)</f>
        <v/>
      </c>
      <c r="AN138" t="str">
        <f>IF(PResult!BD138="","",PResult!BD138)</f>
        <v/>
      </c>
      <c r="AO138" t="str">
        <f>IF(PResult!BF138="","",PResult!BF138)</f>
        <v/>
      </c>
      <c r="AP138" t="str">
        <f>IF(ISERROR(INDEX(Panaboard!T:T,MATCH(CONCATENATE(A138,"-",T138),Panaboard!AF:AF,0))),"",INDEX(Panaboard!T:T,MATCH(CONCATENATE(A138,"-",T138),Panaboard!AF:AF,0)))</f>
        <v/>
      </c>
      <c r="AQ138" t="str">
        <f>IF(ISERROR(INDEX(Panaboard!U:U,MATCH(CONCATENATE(A138,"-",T138),Panaboard!AF:AF,0))),"",INDEX(Panaboard!U:U,MATCH(CONCATENATE(A138,"-",T138),Panaboard!AF:AF,0)))</f>
        <v/>
      </c>
      <c r="AR138" t="str">
        <f>IF(ISERROR(INDEX(Panaboard!V:V,MATCH(CONCATENATE(A138,"-",T138),Panaboard!AF:AF,0))),"",INDEX(Panaboard!V:V,MATCH(CONCATENATE(A138,"-",T138),Panaboard!AF:AF,0)))</f>
        <v/>
      </c>
      <c r="AS138" t="str">
        <f>IF(ISERROR(INDEX(Panaboard!W:W,MATCH(CONCATENATE(A138,"-",T138),Panaboard!AF:AF,0))),"",INDEX(Panaboard!W:W,MATCH(CONCATENATE(A138,"-",T138),Panaboard!AF:AF,0)))</f>
        <v/>
      </c>
      <c r="AT138" t="str">
        <f>IF(ISERROR(INDEX(Panaboard!X:X,MATCH(CONCATENATE(A138,"-",T138),Panaboard!AF:AF,0))),"",INDEX(Panaboard!X:X,MATCH(CONCATENATE(A138,"-",T138),Panaboard!AF:AF,0)))</f>
        <v/>
      </c>
      <c r="AU138" t="str">
        <f>IF(ISERROR(INDEX(Panaboard!Y:Y,MATCH(CONCATENATE(A138,"-",T138),Panaboard!AF:AF,0))),"",INDEX(Panaboard!Y:Y,MATCH(CONCATENATE(A138,"-",T138),Panaboard!AF:AF,0)))</f>
        <v/>
      </c>
      <c r="AV138" t="str">
        <f>IF(ISERROR(INDEX(Panaboard!Z:Z,MATCH(CONCATENATE(A138,"-",T138),Panaboard!AF:AF,0))),"",INDEX(Panaboard!Z:Z,MATCH(CONCATENATE(A138,"-",T138),Panaboard!AF:AF,0)))</f>
        <v/>
      </c>
      <c r="AW138" t="str">
        <f>IF(ISERROR(INDEX(Panaboard!AA:AA,MATCH(CONCATENATE(A138,"-",T138),Panaboard!AF:AF,0))),"",INDEX(Panaboard!AA:AA,MATCH(CONCATENATE(A138,"-",T138),Panaboard!AF:AF,0)))</f>
        <v/>
      </c>
      <c r="AX138" t="str">
        <f>IF(ISERROR(INDEX(Panaboard!AB:AB,MATCH(CONCATENATE(A138,"-",T138),Panaboard!AF:AF,0))),"",INDEX(Panaboard!AB:AB,MATCH(CONCATENATE(A138,"-",T138),Panaboard!AF:AF,0)))</f>
        <v/>
      </c>
      <c r="AY138" t="str">
        <f>IF(ISERROR(INDEX(Panaboard!AC:AC,MATCH(CONCATENATE(A138,"-",T138),Panaboard!AF:AF,0))),"",INDEX(Panaboard!AC:AC,MATCH(CONCATENATE(A138,"-",T138),Panaboard!AF:AF,0)))</f>
        <v/>
      </c>
      <c r="AZ138" t="str">
        <f>IF(OR(PResult!T138="",PResult!T138="(null)"),"",PResult!T138)</f>
        <v/>
      </c>
      <c r="BA138">
        <f>IF(PResult!O138="",0,PResult!O138)</f>
        <v>0</v>
      </c>
      <c r="BB138" t="str">
        <f>IF(ISERROR(INDEX(Panaboard!N:N,MATCH(CONCATENATE(A138,"-",T138),Panaboard!AF:AF,0))),"",INDEX(Panaboard!N:N,MATCH(CONCATENATE(A138,"-",T138),Panaboard!AF:AF,0)))</f>
        <v/>
      </c>
      <c r="BC138" t="str">
        <f t="shared" si="7"/>
        <v/>
      </c>
      <c r="BD138" t="str">
        <f>IF(ISERROR(INDEX(Panaboard!AD:AD,MATCH(CONCATENATE(A138,"-",T138),Panaboard!AF:AF,0))),"",INDEX(Panaboard!AD:AD,MATCH(CONCATENATE(A138,"-",T138),Panaboard!AF:AF,0)))</f>
        <v/>
      </c>
      <c r="BE138" t="str">
        <f>IF(ISERROR(INDEX(Panaboard!AE:AE,MATCH(CONCATENATE(A138,"-",T138),Panaboard!AF:AF,0))),"",INDEX(Panaboard!AE:AE,MATCH(CONCATENATE(A138,"-",T138),Panaboard!AF:AF,0)))</f>
        <v/>
      </c>
      <c r="BF138">
        <f>IF(OR(UPPER(TRIM(PResult!R138))="S",UPPER(TRIM(PResult!R138))="P"),PResult!M138,0)</f>
        <v>0</v>
      </c>
      <c r="BG138" t="str">
        <f>IF(ISERROR(INDEX(Panaboard!L:L,MATCH(CONCATENATE(A138,"-",T138),Panaboard!AF:AF,0))),"",INDEX(Panaboard!L:L,MATCH(CONCATENATE(A138,"-",T138),Panaboard!AF:AF,0)))</f>
        <v/>
      </c>
      <c r="BH138" t="str">
        <f>IF(ISERROR(INDEX(Panaboard!AG:AG,MATCH(CONCATENATE(A138,"-",T138),Panaboard!AF:AF,0))),"",INDEX(Panaboard!AG:AG,MATCH(CONCATENATE(A138,"-",T138),Panaboard!AF:AF,0)))</f>
        <v/>
      </c>
      <c r="BI138" t="str">
        <f t="shared" si="8"/>
        <v/>
      </c>
      <c r="BJ138" t="str">
        <f>IF(ISERROR(INDEX(CuttingList!F:F,MATCH(CONCATENATE(A138,"-",T138),CuttingList!E:E,0))),"",INDEX(CuttingList!F:F,MATCH(CONCATENATE(A138,"-",T138),CuttingList!E:E,0)))</f>
        <v/>
      </c>
    </row>
    <row r="139" spans="1:62" x14ac:dyDescent="0.25">
      <c r="A139" t="str">
        <f>IF(PResult!AL139="","",PResult!AL139)</f>
        <v/>
      </c>
      <c r="B139" t="str">
        <f>IF(PResult!F139="","",PResult!F139)</f>
        <v/>
      </c>
      <c r="C139" t="str">
        <f>IF(PResult!AN139="","",PResult!AN139)</f>
        <v/>
      </c>
      <c r="D139" t="str">
        <f>IF(PResult!AO139="","",PResult!AO139)</f>
        <v/>
      </c>
      <c r="E139" t="str">
        <f>IF(PResult!AP139="","",PResult!AP139)</f>
        <v/>
      </c>
      <c r="F139" t="str">
        <f>IF(PResult!AQ139="","",PResult!AQ139)</f>
        <v/>
      </c>
      <c r="G139">
        <f>IF(PResult!AR139="",0,ROUND(PResult!AR139,2))</f>
        <v>0</v>
      </c>
      <c r="I139">
        <f>IF(OR(UPPER(TRIM(PResult!R139))="S",UPPER(TRIM(PResult!R139))="P"),PResult!O139,0)</f>
        <v>0</v>
      </c>
      <c r="J139" t="str">
        <f>IF(ISERROR(INDEX(Panaboard!J:J,MATCH(CONCATENATE(A139,"-",T139),Panaboard!AF:AF,0))),"",TRIM(INDEX(Panaboard!J:J,MATCH(CONCATENATE(A139,"-",T139),Panaboard!AF:AF,0))))</f>
        <v/>
      </c>
      <c r="K139" t="str">
        <f>IF(ISERROR(INDEX(Panaboard!C:C,MATCH(CONCATENATE(A139,"-",T139),Panaboard!AF:AF,0))),"",INDEX(Panaboard!C:C,MATCH(CONCATENATE(A139,"-",T139),Panaboard!AF:AF,0)))</f>
        <v/>
      </c>
      <c r="L139" t="str">
        <f>IF(ISERROR(INDEX(Panaboard!D:D,MATCH(CONCATENATE(A139,"-",T139),Panaboard!AF:AF,0))),"",INDEX(Panaboard!D:D,MATCH(CONCATENATE(A139,"-",T139),Panaboard!AF:AF,0)))</f>
        <v/>
      </c>
      <c r="M139" t="str">
        <f>IF(ISERROR(INDEX(Panaboard!E:E,MATCH(CONCATENATE(A139,"-",T139),Panaboard!AF:AF,0))),"",INDEX(Panaboard!E:E,MATCH(CONCATENATE(A139,"-",T139),Panaboard!AF:AF,0)))</f>
        <v/>
      </c>
      <c r="N139" t="str">
        <f>IF(ISERROR(INDEX(Panaboard!F:F,MATCH(CONCATENATE(A139,"-",T139),Panaboard!AF:AF,0))),"",INDEX(Panaboard!F:F,MATCH(CONCATENATE(A139,"-",T139),Panaboard!AF:AF,0)))</f>
        <v/>
      </c>
      <c r="O139" t="str">
        <f>IF(ISERROR(INDEX(Panaboard!G:G,MATCH(CONCATENATE(A139,"-",T139),Panaboard!AF:AF,0))),"",INDEX(Panaboard!G:G,MATCH(CONCATENATE(A139,"-",T139),Panaboard!AF:AF,0)))</f>
        <v/>
      </c>
      <c r="P139" t="str">
        <f t="shared" si="6"/>
        <v/>
      </c>
      <c r="Q139" t="str">
        <f>IF(ISERROR(INDEX(Panaboard!H:H,MATCH(CONCATENATE(A139,"-",T139),Panaboard!AF:AF,0))),"",INDEX(Panaboard!H:H,MATCH(CONCATENATE(A139,"-",T139),Panaboard!AF:AF,0)))</f>
        <v/>
      </c>
      <c r="R139" t="str">
        <f>IF(ISERROR(INDEX(Panaboard!I:I,MATCH(CONCATENATE(A139,"-",T139),Panaboard!AF:AF,0))),"",INDEX(Panaboard!I:I,MATCH(CONCATENATE(A139,"-",T139),Panaboard!AF:AF,0)))</f>
        <v/>
      </c>
      <c r="S139" t="str">
        <f>CONCATENATE(PResult!AS139,PResult!AT139)</f>
        <v/>
      </c>
      <c r="T139" t="str">
        <f>IF(PResult!BG139="","",PResult!BG139)</f>
        <v/>
      </c>
      <c r="U139" t="str">
        <f>IF(PResult!Y139="","",PResult!Y139)</f>
        <v/>
      </c>
      <c r="V139" t="str">
        <f>IF(PResult!AU139="","",PResult!AU139)</f>
        <v/>
      </c>
      <c r="W139" t="str">
        <f>IF(PResult!R139="","",UPPER(TRIM(PResult!R139)))</f>
        <v/>
      </c>
      <c r="X139" t="str">
        <f>IF(PResult!AV139="","",PResult!AV139)</f>
        <v/>
      </c>
      <c r="Y139" t="str">
        <f>IF(PResult!AW139="","",PResult!AW139)</f>
        <v/>
      </c>
      <c r="Z139" t="str">
        <f>IF(PResult!AX139="","",PResult!AX139)</f>
        <v/>
      </c>
      <c r="AA139" t="str">
        <f>IF(PResult!AY139="","",PResult!AY139)</f>
        <v/>
      </c>
      <c r="AB139" t="str">
        <f>IF(PResult!AZ139="","",PResult!AZ139)</f>
        <v/>
      </c>
      <c r="AC139" t="str">
        <f>IF(PResult!BA139="","",PResult!BA139)</f>
        <v/>
      </c>
      <c r="AD139" t="str">
        <f>IF(PResult!G139="","",PResult!G139)</f>
        <v/>
      </c>
      <c r="AE139" t="str">
        <f>IF(PResult!H139="","",PResult!H139)</f>
        <v/>
      </c>
      <c r="AF139">
        <f>IF(OR(PResult!I139="(null)",PResult!I139=""),0,PResult!I139)</f>
        <v>0</v>
      </c>
      <c r="AG139" t="str">
        <f>TEXT(IF(ISERROR(INDEX(Panaboard!P:P,MATCH(CONCATENATE(A139,"-",T139),Panaboard!AF:AF,0))),"",INDEX(Panaboard!P:P,MATCH(CONCATENATE(A139,"-",T139),Panaboard!AF:AF,0))),"HH:MM")</f>
        <v/>
      </c>
      <c r="AH139" t="str">
        <f>TEXT(IF(ISERROR(INDEX(Panaboard!Q:Q,MATCH(CONCATENATE(A139,"-",T139),Panaboard!AF:AF,0))),"",INDEX(Panaboard!Q:Q,MATCH(CONCATENATE(A139,"-",T139),Panaboard!AF:AF,0))),"HH:MM")</f>
        <v/>
      </c>
      <c r="AI139" t="str">
        <f>TEXT(IF(ISERROR(INDEX(Panaboard!R:R,MATCH(CONCATENATE(A139,"-",T139),Panaboard!AF:AF,0))),"",INDEX(Panaboard!R:R,MATCH(CONCATENATE(A139,"-",T139),Panaboard!AF:AF,0))),"HH:MM")</f>
        <v/>
      </c>
      <c r="AJ139" t="str">
        <f>TEXT(IF(ISERROR(INDEX(Panaboard!S:S,MATCH(CONCATENATE(A139,"-",T139),Panaboard!AF:AF,0))),"",INDEX(Panaboard!S:S,MATCH(CONCATENATE(A139,"-",T139),Panaboard!AF:AF,0))),"HH:MM")</f>
        <v/>
      </c>
      <c r="AK139" t="str">
        <f>IF(PResult!BC139="","",PResult!BC139)</f>
        <v/>
      </c>
      <c r="AL139" t="str">
        <f>IF(PResult!BB139="","",PResult!BB139)</f>
        <v/>
      </c>
      <c r="AM139" t="str">
        <f>IF(PResult!BE139="","",PResult!BE139)</f>
        <v/>
      </c>
      <c r="AN139" t="str">
        <f>IF(PResult!BD139="","",PResult!BD139)</f>
        <v/>
      </c>
      <c r="AO139" t="str">
        <f>IF(PResult!BF139="","",PResult!BF139)</f>
        <v/>
      </c>
      <c r="AP139" t="str">
        <f>IF(ISERROR(INDEX(Panaboard!T:T,MATCH(CONCATENATE(A139,"-",T139),Panaboard!AF:AF,0))),"",INDEX(Panaboard!T:T,MATCH(CONCATENATE(A139,"-",T139),Panaboard!AF:AF,0)))</f>
        <v/>
      </c>
      <c r="AQ139" t="str">
        <f>IF(ISERROR(INDEX(Panaboard!U:U,MATCH(CONCATENATE(A139,"-",T139),Panaboard!AF:AF,0))),"",INDEX(Panaboard!U:U,MATCH(CONCATENATE(A139,"-",T139),Panaboard!AF:AF,0)))</f>
        <v/>
      </c>
      <c r="AR139" t="str">
        <f>IF(ISERROR(INDEX(Panaboard!V:V,MATCH(CONCATENATE(A139,"-",T139),Panaboard!AF:AF,0))),"",INDEX(Panaboard!V:V,MATCH(CONCATENATE(A139,"-",T139),Panaboard!AF:AF,0)))</f>
        <v/>
      </c>
      <c r="AS139" t="str">
        <f>IF(ISERROR(INDEX(Panaboard!W:W,MATCH(CONCATENATE(A139,"-",T139),Panaboard!AF:AF,0))),"",INDEX(Panaboard!W:W,MATCH(CONCATENATE(A139,"-",T139),Panaboard!AF:AF,0)))</f>
        <v/>
      </c>
      <c r="AT139" t="str">
        <f>IF(ISERROR(INDEX(Panaboard!X:X,MATCH(CONCATENATE(A139,"-",T139),Panaboard!AF:AF,0))),"",INDEX(Panaboard!X:X,MATCH(CONCATENATE(A139,"-",T139),Panaboard!AF:AF,0)))</f>
        <v/>
      </c>
      <c r="AU139" t="str">
        <f>IF(ISERROR(INDEX(Panaboard!Y:Y,MATCH(CONCATENATE(A139,"-",T139),Panaboard!AF:AF,0))),"",INDEX(Panaboard!Y:Y,MATCH(CONCATENATE(A139,"-",T139),Panaboard!AF:AF,0)))</f>
        <v/>
      </c>
      <c r="AV139" t="str">
        <f>IF(ISERROR(INDEX(Panaboard!Z:Z,MATCH(CONCATENATE(A139,"-",T139),Panaboard!AF:AF,0))),"",INDEX(Panaboard!Z:Z,MATCH(CONCATENATE(A139,"-",T139),Panaboard!AF:AF,0)))</f>
        <v/>
      </c>
      <c r="AW139" t="str">
        <f>IF(ISERROR(INDEX(Panaboard!AA:AA,MATCH(CONCATENATE(A139,"-",T139),Panaboard!AF:AF,0))),"",INDEX(Panaboard!AA:AA,MATCH(CONCATENATE(A139,"-",T139),Panaboard!AF:AF,0)))</f>
        <v/>
      </c>
      <c r="AX139" t="str">
        <f>IF(ISERROR(INDEX(Panaboard!AB:AB,MATCH(CONCATENATE(A139,"-",T139),Panaboard!AF:AF,0))),"",INDEX(Panaboard!AB:AB,MATCH(CONCATENATE(A139,"-",T139),Panaboard!AF:AF,0)))</f>
        <v/>
      </c>
      <c r="AY139" t="str">
        <f>IF(ISERROR(INDEX(Panaboard!AC:AC,MATCH(CONCATENATE(A139,"-",T139),Panaboard!AF:AF,0))),"",INDEX(Panaboard!AC:AC,MATCH(CONCATENATE(A139,"-",T139),Panaboard!AF:AF,0)))</f>
        <v/>
      </c>
      <c r="AZ139" t="str">
        <f>IF(OR(PResult!T139="",PResult!T139="(null)"),"",PResult!T139)</f>
        <v/>
      </c>
      <c r="BA139">
        <f>IF(PResult!O139="",0,PResult!O139)</f>
        <v>0</v>
      </c>
      <c r="BB139" t="str">
        <f>IF(ISERROR(INDEX(Panaboard!N:N,MATCH(CONCATENATE(A139,"-",T139),Panaboard!AF:AF,0))),"",INDEX(Panaboard!N:N,MATCH(CONCATENATE(A139,"-",T139),Panaboard!AF:AF,0)))</f>
        <v/>
      </c>
      <c r="BC139" t="str">
        <f t="shared" si="7"/>
        <v/>
      </c>
      <c r="BD139" t="str">
        <f>IF(ISERROR(INDEX(Panaboard!AD:AD,MATCH(CONCATENATE(A139,"-",T139),Panaboard!AF:AF,0))),"",INDEX(Panaboard!AD:AD,MATCH(CONCATENATE(A139,"-",T139),Panaboard!AF:AF,0)))</f>
        <v/>
      </c>
      <c r="BE139" t="str">
        <f>IF(ISERROR(INDEX(Panaboard!AE:AE,MATCH(CONCATENATE(A139,"-",T139),Panaboard!AF:AF,0))),"",INDEX(Panaboard!AE:AE,MATCH(CONCATENATE(A139,"-",T139),Panaboard!AF:AF,0)))</f>
        <v/>
      </c>
      <c r="BF139">
        <f>IF(OR(UPPER(TRIM(PResult!R139))="S",UPPER(TRIM(PResult!R139))="P"),PResult!M139,0)</f>
        <v>0</v>
      </c>
      <c r="BG139" t="str">
        <f>IF(ISERROR(INDEX(Panaboard!L:L,MATCH(CONCATENATE(A139,"-",T139),Panaboard!AF:AF,0))),"",INDEX(Panaboard!L:L,MATCH(CONCATENATE(A139,"-",T139),Panaboard!AF:AF,0)))</f>
        <v/>
      </c>
      <c r="BH139" t="str">
        <f>IF(ISERROR(INDEX(Panaboard!AG:AG,MATCH(CONCATENATE(A139,"-",T139),Panaboard!AF:AF,0))),"",INDEX(Panaboard!AG:AG,MATCH(CONCATENATE(A139,"-",T139),Panaboard!AF:AF,0)))</f>
        <v/>
      </c>
      <c r="BI139" t="str">
        <f t="shared" si="8"/>
        <v/>
      </c>
      <c r="BJ139" t="str">
        <f>IF(ISERROR(INDEX(CuttingList!F:F,MATCH(CONCATENATE(A139,"-",T139),CuttingList!E:E,0))),"",INDEX(CuttingList!F:F,MATCH(CONCATENATE(A139,"-",T139),CuttingList!E:E,0)))</f>
        <v/>
      </c>
    </row>
    <row r="140" spans="1:62" x14ac:dyDescent="0.25">
      <c r="A140" t="str">
        <f>IF(PResult!AL140="","",PResult!AL140)</f>
        <v/>
      </c>
      <c r="B140" t="str">
        <f>IF(PResult!F140="","",PResult!F140)</f>
        <v/>
      </c>
      <c r="C140" t="str">
        <f>IF(PResult!AN140="","",PResult!AN140)</f>
        <v/>
      </c>
      <c r="D140" t="str">
        <f>IF(PResult!AO140="","",PResult!AO140)</f>
        <v/>
      </c>
      <c r="E140" t="str">
        <f>IF(PResult!AP140="","",PResult!AP140)</f>
        <v/>
      </c>
      <c r="F140" t="str">
        <f>IF(PResult!AQ140="","",PResult!AQ140)</f>
        <v/>
      </c>
      <c r="G140">
        <f>IF(PResult!AR140="",0,ROUND(PResult!AR140,2))</f>
        <v>0</v>
      </c>
      <c r="I140">
        <f>IF(OR(UPPER(TRIM(PResult!R140))="S",UPPER(TRIM(PResult!R140))="P"),PResult!O140,0)</f>
        <v>0</v>
      </c>
      <c r="J140" t="str">
        <f>IF(ISERROR(INDEX(Panaboard!J:J,MATCH(CONCATENATE(A140,"-",T140),Panaboard!AF:AF,0))),"",TRIM(INDEX(Panaboard!J:J,MATCH(CONCATENATE(A140,"-",T140),Panaboard!AF:AF,0))))</f>
        <v/>
      </c>
      <c r="K140" t="str">
        <f>IF(ISERROR(INDEX(Panaboard!C:C,MATCH(CONCATENATE(A140,"-",T140),Panaboard!AF:AF,0))),"",INDEX(Panaboard!C:C,MATCH(CONCATENATE(A140,"-",T140),Panaboard!AF:AF,0)))</f>
        <v/>
      </c>
      <c r="L140" t="str">
        <f>IF(ISERROR(INDEX(Panaboard!D:D,MATCH(CONCATENATE(A140,"-",T140),Panaboard!AF:AF,0))),"",INDEX(Panaboard!D:D,MATCH(CONCATENATE(A140,"-",T140),Panaboard!AF:AF,0)))</f>
        <v/>
      </c>
      <c r="M140" t="str">
        <f>IF(ISERROR(INDEX(Panaboard!E:E,MATCH(CONCATENATE(A140,"-",T140),Panaboard!AF:AF,0))),"",INDEX(Panaboard!E:E,MATCH(CONCATENATE(A140,"-",T140),Panaboard!AF:AF,0)))</f>
        <v/>
      </c>
      <c r="N140" t="str">
        <f>IF(ISERROR(INDEX(Panaboard!F:F,MATCH(CONCATENATE(A140,"-",T140),Panaboard!AF:AF,0))),"",INDEX(Panaboard!F:F,MATCH(CONCATENATE(A140,"-",T140),Panaboard!AF:AF,0)))</f>
        <v/>
      </c>
      <c r="O140" t="str">
        <f>IF(ISERROR(INDEX(Panaboard!G:G,MATCH(CONCATENATE(A140,"-",T140),Panaboard!AF:AF,0))),"",INDEX(Panaboard!G:G,MATCH(CONCATENATE(A140,"-",T140),Panaboard!AF:AF,0)))</f>
        <v/>
      </c>
      <c r="P140" t="str">
        <f t="shared" si="6"/>
        <v/>
      </c>
      <c r="Q140" t="str">
        <f>IF(ISERROR(INDEX(Panaboard!H:H,MATCH(CONCATENATE(A140,"-",T140),Panaboard!AF:AF,0))),"",INDEX(Panaboard!H:H,MATCH(CONCATENATE(A140,"-",T140),Panaboard!AF:AF,0)))</f>
        <v/>
      </c>
      <c r="R140" t="str">
        <f>IF(ISERROR(INDEX(Panaboard!I:I,MATCH(CONCATENATE(A140,"-",T140),Panaboard!AF:AF,0))),"",INDEX(Panaboard!I:I,MATCH(CONCATENATE(A140,"-",T140),Panaboard!AF:AF,0)))</f>
        <v/>
      </c>
      <c r="S140" t="str">
        <f>CONCATENATE(PResult!AS140,PResult!AT140)</f>
        <v/>
      </c>
      <c r="T140" t="str">
        <f>IF(PResult!BG140="","",PResult!BG140)</f>
        <v/>
      </c>
      <c r="U140" t="str">
        <f>IF(PResult!Y140="","",PResult!Y140)</f>
        <v/>
      </c>
      <c r="V140" t="str">
        <f>IF(PResult!AU140="","",PResult!AU140)</f>
        <v/>
      </c>
      <c r="W140" t="str">
        <f>IF(PResult!R140="","",UPPER(TRIM(PResult!R140)))</f>
        <v/>
      </c>
      <c r="X140" t="str">
        <f>IF(PResult!AV140="","",PResult!AV140)</f>
        <v/>
      </c>
      <c r="Y140" t="str">
        <f>IF(PResult!AW140="","",PResult!AW140)</f>
        <v/>
      </c>
      <c r="Z140" t="str">
        <f>IF(PResult!AX140="","",PResult!AX140)</f>
        <v/>
      </c>
      <c r="AA140" t="str">
        <f>IF(PResult!AY140="","",PResult!AY140)</f>
        <v/>
      </c>
      <c r="AB140" t="str">
        <f>IF(PResult!AZ140="","",PResult!AZ140)</f>
        <v/>
      </c>
      <c r="AC140" t="str">
        <f>IF(PResult!BA140="","",PResult!BA140)</f>
        <v/>
      </c>
      <c r="AD140" t="str">
        <f>IF(PResult!G140="","",PResult!G140)</f>
        <v/>
      </c>
      <c r="AE140" t="str">
        <f>IF(PResult!H140="","",PResult!H140)</f>
        <v/>
      </c>
      <c r="AF140">
        <f>IF(OR(PResult!I140="(null)",PResult!I140=""),0,PResult!I140)</f>
        <v>0</v>
      </c>
      <c r="AG140" t="str">
        <f>TEXT(IF(ISERROR(INDEX(Panaboard!P:P,MATCH(CONCATENATE(A140,"-",T140),Panaboard!AF:AF,0))),"",INDEX(Panaboard!P:P,MATCH(CONCATENATE(A140,"-",T140),Panaboard!AF:AF,0))),"HH:MM")</f>
        <v/>
      </c>
      <c r="AH140" t="str">
        <f>TEXT(IF(ISERROR(INDEX(Panaboard!Q:Q,MATCH(CONCATENATE(A140,"-",T140),Panaboard!AF:AF,0))),"",INDEX(Panaboard!Q:Q,MATCH(CONCATENATE(A140,"-",T140),Panaboard!AF:AF,0))),"HH:MM")</f>
        <v/>
      </c>
      <c r="AI140" t="str">
        <f>TEXT(IF(ISERROR(INDEX(Panaboard!R:R,MATCH(CONCATENATE(A140,"-",T140),Panaboard!AF:AF,0))),"",INDEX(Panaboard!R:R,MATCH(CONCATENATE(A140,"-",T140),Panaboard!AF:AF,0))),"HH:MM")</f>
        <v/>
      </c>
      <c r="AJ140" t="str">
        <f>TEXT(IF(ISERROR(INDEX(Panaboard!S:S,MATCH(CONCATENATE(A140,"-",T140),Panaboard!AF:AF,0))),"",INDEX(Panaboard!S:S,MATCH(CONCATENATE(A140,"-",T140),Panaboard!AF:AF,0))),"HH:MM")</f>
        <v/>
      </c>
      <c r="AK140" t="str">
        <f>IF(PResult!BC140="","",PResult!BC140)</f>
        <v/>
      </c>
      <c r="AL140" t="str">
        <f>IF(PResult!BB140="","",PResult!BB140)</f>
        <v/>
      </c>
      <c r="AM140" t="str">
        <f>IF(PResult!BE140="","",PResult!BE140)</f>
        <v/>
      </c>
      <c r="AN140" t="str">
        <f>IF(PResult!BD140="","",PResult!BD140)</f>
        <v/>
      </c>
      <c r="AO140" t="str">
        <f>IF(PResult!BF140="","",PResult!BF140)</f>
        <v/>
      </c>
      <c r="AP140" t="str">
        <f>IF(ISERROR(INDEX(Panaboard!T:T,MATCH(CONCATENATE(A140,"-",T140),Panaboard!AF:AF,0))),"",INDEX(Panaboard!T:T,MATCH(CONCATENATE(A140,"-",T140),Panaboard!AF:AF,0)))</f>
        <v/>
      </c>
      <c r="AQ140" t="str">
        <f>IF(ISERROR(INDEX(Panaboard!U:U,MATCH(CONCATENATE(A140,"-",T140),Panaboard!AF:AF,0))),"",INDEX(Panaboard!U:U,MATCH(CONCATENATE(A140,"-",T140),Panaboard!AF:AF,0)))</f>
        <v/>
      </c>
      <c r="AR140" t="str">
        <f>IF(ISERROR(INDEX(Panaboard!V:V,MATCH(CONCATENATE(A140,"-",T140),Panaboard!AF:AF,0))),"",INDEX(Panaboard!V:V,MATCH(CONCATENATE(A140,"-",T140),Panaboard!AF:AF,0)))</f>
        <v/>
      </c>
      <c r="AS140" t="str">
        <f>IF(ISERROR(INDEX(Panaboard!W:W,MATCH(CONCATENATE(A140,"-",T140),Panaboard!AF:AF,0))),"",INDEX(Panaboard!W:W,MATCH(CONCATENATE(A140,"-",T140),Panaboard!AF:AF,0)))</f>
        <v/>
      </c>
      <c r="AT140" t="str">
        <f>IF(ISERROR(INDEX(Panaboard!X:X,MATCH(CONCATENATE(A140,"-",T140),Panaboard!AF:AF,0))),"",INDEX(Panaboard!X:X,MATCH(CONCATENATE(A140,"-",T140),Panaboard!AF:AF,0)))</f>
        <v/>
      </c>
      <c r="AU140" t="str">
        <f>IF(ISERROR(INDEX(Panaboard!Y:Y,MATCH(CONCATENATE(A140,"-",T140),Panaboard!AF:AF,0))),"",INDEX(Panaboard!Y:Y,MATCH(CONCATENATE(A140,"-",T140),Panaboard!AF:AF,0)))</f>
        <v/>
      </c>
      <c r="AV140" t="str">
        <f>IF(ISERROR(INDEX(Panaboard!Z:Z,MATCH(CONCATENATE(A140,"-",T140),Panaboard!AF:AF,0))),"",INDEX(Panaboard!Z:Z,MATCH(CONCATENATE(A140,"-",T140),Panaboard!AF:AF,0)))</f>
        <v/>
      </c>
      <c r="AW140" t="str">
        <f>IF(ISERROR(INDEX(Panaboard!AA:AA,MATCH(CONCATENATE(A140,"-",T140),Panaboard!AF:AF,0))),"",INDEX(Panaboard!AA:AA,MATCH(CONCATENATE(A140,"-",T140),Panaboard!AF:AF,0)))</f>
        <v/>
      </c>
      <c r="AX140" t="str">
        <f>IF(ISERROR(INDEX(Panaboard!AB:AB,MATCH(CONCATENATE(A140,"-",T140),Panaboard!AF:AF,0))),"",INDEX(Panaboard!AB:AB,MATCH(CONCATENATE(A140,"-",T140),Panaboard!AF:AF,0)))</f>
        <v/>
      </c>
      <c r="AY140" t="str">
        <f>IF(ISERROR(INDEX(Panaboard!AC:AC,MATCH(CONCATENATE(A140,"-",T140),Panaboard!AF:AF,0))),"",INDEX(Panaboard!AC:AC,MATCH(CONCATENATE(A140,"-",T140),Panaboard!AF:AF,0)))</f>
        <v/>
      </c>
      <c r="AZ140" t="str">
        <f>IF(OR(PResult!T140="",PResult!T140="(null)"),"",PResult!T140)</f>
        <v/>
      </c>
      <c r="BA140">
        <f>IF(PResult!O140="",0,PResult!O140)</f>
        <v>0</v>
      </c>
      <c r="BB140" t="str">
        <f>IF(ISERROR(INDEX(Panaboard!N:N,MATCH(CONCATENATE(A140,"-",T140),Panaboard!AF:AF,0))),"",INDEX(Panaboard!N:N,MATCH(CONCATENATE(A140,"-",T140),Panaboard!AF:AF,0)))</f>
        <v/>
      </c>
      <c r="BC140" t="str">
        <f t="shared" si="7"/>
        <v/>
      </c>
      <c r="BD140" t="str">
        <f>IF(ISERROR(INDEX(Panaboard!AD:AD,MATCH(CONCATENATE(A140,"-",T140),Panaboard!AF:AF,0))),"",INDEX(Panaboard!AD:AD,MATCH(CONCATENATE(A140,"-",T140),Panaboard!AF:AF,0)))</f>
        <v/>
      </c>
      <c r="BE140" t="str">
        <f>IF(ISERROR(INDEX(Panaboard!AE:AE,MATCH(CONCATENATE(A140,"-",T140),Panaboard!AF:AF,0))),"",INDEX(Panaboard!AE:AE,MATCH(CONCATENATE(A140,"-",T140),Panaboard!AF:AF,0)))</f>
        <v/>
      </c>
      <c r="BF140">
        <f>IF(OR(UPPER(TRIM(PResult!R140))="S",UPPER(TRIM(PResult!R140))="P"),PResult!M140,0)</f>
        <v>0</v>
      </c>
      <c r="BG140" t="str">
        <f>IF(ISERROR(INDEX(Panaboard!L:L,MATCH(CONCATENATE(A140,"-",T140),Panaboard!AF:AF,0))),"",INDEX(Panaboard!L:L,MATCH(CONCATENATE(A140,"-",T140),Panaboard!AF:AF,0)))</f>
        <v/>
      </c>
      <c r="BH140" t="str">
        <f>IF(ISERROR(INDEX(Panaboard!AG:AG,MATCH(CONCATENATE(A140,"-",T140),Panaboard!AF:AF,0))),"",INDEX(Panaboard!AG:AG,MATCH(CONCATENATE(A140,"-",T140),Panaboard!AF:AF,0)))</f>
        <v/>
      </c>
      <c r="BI140" t="str">
        <f t="shared" si="8"/>
        <v/>
      </c>
      <c r="BJ140" t="str">
        <f>IF(ISERROR(INDEX(CuttingList!F:F,MATCH(CONCATENATE(A140,"-",T140),CuttingList!E:E,0))),"",INDEX(CuttingList!F:F,MATCH(CONCATENATE(A140,"-",T140),CuttingList!E:E,0)))</f>
        <v/>
      </c>
    </row>
    <row r="141" spans="1:62" x14ac:dyDescent="0.25">
      <c r="A141" t="str">
        <f>IF(PResult!AL141="","",PResult!AL141)</f>
        <v/>
      </c>
      <c r="B141" t="str">
        <f>IF(PResult!F141="","",PResult!F141)</f>
        <v/>
      </c>
      <c r="C141" t="str">
        <f>IF(PResult!AN141="","",PResult!AN141)</f>
        <v/>
      </c>
      <c r="D141" t="str">
        <f>IF(PResult!AO141="","",PResult!AO141)</f>
        <v/>
      </c>
      <c r="E141" t="str">
        <f>IF(PResult!AP141="","",PResult!AP141)</f>
        <v/>
      </c>
      <c r="F141" t="str">
        <f>IF(PResult!AQ141="","",PResult!AQ141)</f>
        <v/>
      </c>
      <c r="G141">
        <f>IF(PResult!AR141="",0,ROUND(PResult!AR141,2))</f>
        <v>0</v>
      </c>
      <c r="I141">
        <f>IF(OR(UPPER(TRIM(PResult!R141))="S",UPPER(TRIM(PResult!R141))="P"),PResult!O141,0)</f>
        <v>0</v>
      </c>
      <c r="J141" t="str">
        <f>IF(ISERROR(INDEX(Panaboard!J:J,MATCH(CONCATENATE(A141,"-",T141),Panaboard!AF:AF,0))),"",TRIM(INDEX(Panaboard!J:J,MATCH(CONCATENATE(A141,"-",T141),Panaboard!AF:AF,0))))</f>
        <v/>
      </c>
      <c r="K141" t="str">
        <f>IF(ISERROR(INDEX(Panaboard!C:C,MATCH(CONCATENATE(A141,"-",T141),Panaboard!AF:AF,0))),"",INDEX(Panaboard!C:C,MATCH(CONCATENATE(A141,"-",T141),Panaboard!AF:AF,0)))</f>
        <v/>
      </c>
      <c r="L141" t="str">
        <f>IF(ISERROR(INDEX(Panaboard!D:D,MATCH(CONCATENATE(A141,"-",T141),Panaboard!AF:AF,0))),"",INDEX(Panaboard!D:D,MATCH(CONCATENATE(A141,"-",T141),Panaboard!AF:AF,0)))</f>
        <v/>
      </c>
      <c r="M141" t="str">
        <f>IF(ISERROR(INDEX(Panaboard!E:E,MATCH(CONCATENATE(A141,"-",T141),Panaboard!AF:AF,0))),"",INDEX(Panaboard!E:E,MATCH(CONCATENATE(A141,"-",T141),Panaboard!AF:AF,0)))</f>
        <v/>
      </c>
      <c r="N141" t="str">
        <f>IF(ISERROR(INDEX(Panaboard!F:F,MATCH(CONCATENATE(A141,"-",T141),Panaboard!AF:AF,0))),"",INDEX(Panaboard!F:F,MATCH(CONCATENATE(A141,"-",T141),Panaboard!AF:AF,0)))</f>
        <v/>
      </c>
      <c r="O141" t="str">
        <f>IF(ISERROR(INDEX(Panaboard!G:G,MATCH(CONCATENATE(A141,"-",T141),Panaboard!AF:AF,0))),"",INDEX(Panaboard!G:G,MATCH(CONCATENATE(A141,"-",T141),Panaboard!AF:AF,0)))</f>
        <v/>
      </c>
      <c r="P141" t="str">
        <f t="shared" si="6"/>
        <v/>
      </c>
      <c r="Q141" t="str">
        <f>IF(ISERROR(INDEX(Panaboard!H:H,MATCH(CONCATENATE(A141,"-",T141),Panaboard!AF:AF,0))),"",INDEX(Panaboard!H:H,MATCH(CONCATENATE(A141,"-",T141),Panaboard!AF:AF,0)))</f>
        <v/>
      </c>
      <c r="R141" t="str">
        <f>IF(ISERROR(INDEX(Panaboard!I:I,MATCH(CONCATENATE(A141,"-",T141),Panaboard!AF:AF,0))),"",INDEX(Panaboard!I:I,MATCH(CONCATENATE(A141,"-",T141),Panaboard!AF:AF,0)))</f>
        <v/>
      </c>
      <c r="S141" t="str">
        <f>CONCATENATE(PResult!AS141,PResult!AT141)</f>
        <v/>
      </c>
      <c r="T141" t="str">
        <f>IF(PResult!BG141="","",PResult!BG141)</f>
        <v/>
      </c>
      <c r="U141" t="str">
        <f>IF(PResult!Y141="","",PResult!Y141)</f>
        <v/>
      </c>
      <c r="V141" t="str">
        <f>IF(PResult!AU141="","",PResult!AU141)</f>
        <v/>
      </c>
      <c r="W141" t="str">
        <f>IF(PResult!R141="","",UPPER(TRIM(PResult!R141)))</f>
        <v/>
      </c>
      <c r="X141" t="str">
        <f>IF(PResult!AV141="","",PResult!AV141)</f>
        <v/>
      </c>
      <c r="Y141" t="str">
        <f>IF(PResult!AW141="","",PResult!AW141)</f>
        <v/>
      </c>
      <c r="Z141" t="str">
        <f>IF(PResult!AX141="","",PResult!AX141)</f>
        <v/>
      </c>
      <c r="AA141" t="str">
        <f>IF(PResult!AY141="","",PResult!AY141)</f>
        <v/>
      </c>
      <c r="AB141" t="str">
        <f>IF(PResult!AZ141="","",PResult!AZ141)</f>
        <v/>
      </c>
      <c r="AC141" t="str">
        <f>IF(PResult!BA141="","",PResult!BA141)</f>
        <v/>
      </c>
      <c r="AD141" t="str">
        <f>IF(PResult!G141="","",PResult!G141)</f>
        <v/>
      </c>
      <c r="AE141" t="str">
        <f>IF(PResult!H141="","",PResult!H141)</f>
        <v/>
      </c>
      <c r="AF141">
        <f>IF(OR(PResult!I141="(null)",PResult!I141=""),0,PResult!I141)</f>
        <v>0</v>
      </c>
      <c r="AG141" t="str">
        <f>TEXT(IF(ISERROR(INDEX(Panaboard!P:P,MATCH(CONCATENATE(A141,"-",T141),Panaboard!AF:AF,0))),"",INDEX(Panaboard!P:P,MATCH(CONCATENATE(A141,"-",T141),Panaboard!AF:AF,0))),"HH:MM")</f>
        <v/>
      </c>
      <c r="AH141" t="str">
        <f>TEXT(IF(ISERROR(INDEX(Panaboard!Q:Q,MATCH(CONCATENATE(A141,"-",T141),Panaboard!AF:AF,0))),"",INDEX(Panaboard!Q:Q,MATCH(CONCATENATE(A141,"-",T141),Panaboard!AF:AF,0))),"HH:MM")</f>
        <v/>
      </c>
      <c r="AI141" t="str">
        <f>TEXT(IF(ISERROR(INDEX(Panaboard!R:R,MATCH(CONCATENATE(A141,"-",T141),Panaboard!AF:AF,0))),"",INDEX(Panaboard!R:R,MATCH(CONCATENATE(A141,"-",T141),Panaboard!AF:AF,0))),"HH:MM")</f>
        <v/>
      </c>
      <c r="AJ141" t="str">
        <f>TEXT(IF(ISERROR(INDEX(Panaboard!S:S,MATCH(CONCATENATE(A141,"-",T141),Panaboard!AF:AF,0))),"",INDEX(Panaboard!S:S,MATCH(CONCATENATE(A141,"-",T141),Panaboard!AF:AF,0))),"HH:MM")</f>
        <v/>
      </c>
      <c r="AK141" t="str">
        <f>IF(PResult!BC141="","",PResult!BC141)</f>
        <v/>
      </c>
      <c r="AL141" t="str">
        <f>IF(PResult!BB141="","",PResult!BB141)</f>
        <v/>
      </c>
      <c r="AM141" t="str">
        <f>IF(PResult!BE141="","",PResult!BE141)</f>
        <v/>
      </c>
      <c r="AN141" t="str">
        <f>IF(PResult!BD141="","",PResult!BD141)</f>
        <v/>
      </c>
      <c r="AO141" t="str">
        <f>IF(PResult!BF141="","",PResult!BF141)</f>
        <v/>
      </c>
      <c r="AP141" t="str">
        <f>IF(ISERROR(INDEX(Panaboard!T:T,MATCH(CONCATENATE(A141,"-",T141),Panaboard!AF:AF,0))),"",INDEX(Panaboard!T:T,MATCH(CONCATENATE(A141,"-",T141),Panaboard!AF:AF,0)))</f>
        <v/>
      </c>
      <c r="AQ141" t="str">
        <f>IF(ISERROR(INDEX(Panaboard!U:U,MATCH(CONCATENATE(A141,"-",T141),Panaboard!AF:AF,0))),"",INDEX(Panaboard!U:U,MATCH(CONCATENATE(A141,"-",T141),Panaboard!AF:AF,0)))</f>
        <v/>
      </c>
      <c r="AR141" t="str">
        <f>IF(ISERROR(INDEX(Panaboard!V:V,MATCH(CONCATENATE(A141,"-",T141),Panaboard!AF:AF,0))),"",INDEX(Panaboard!V:V,MATCH(CONCATENATE(A141,"-",T141),Panaboard!AF:AF,0)))</f>
        <v/>
      </c>
      <c r="AS141" t="str">
        <f>IF(ISERROR(INDEX(Panaboard!W:W,MATCH(CONCATENATE(A141,"-",T141),Panaboard!AF:AF,0))),"",INDEX(Panaboard!W:W,MATCH(CONCATENATE(A141,"-",T141),Panaboard!AF:AF,0)))</f>
        <v/>
      </c>
      <c r="AT141" t="str">
        <f>IF(ISERROR(INDEX(Panaboard!X:X,MATCH(CONCATENATE(A141,"-",T141),Panaboard!AF:AF,0))),"",INDEX(Panaboard!X:X,MATCH(CONCATENATE(A141,"-",T141),Panaboard!AF:AF,0)))</f>
        <v/>
      </c>
      <c r="AU141" t="str">
        <f>IF(ISERROR(INDEX(Panaboard!Y:Y,MATCH(CONCATENATE(A141,"-",T141),Panaboard!AF:AF,0))),"",INDEX(Panaboard!Y:Y,MATCH(CONCATENATE(A141,"-",T141),Panaboard!AF:AF,0)))</f>
        <v/>
      </c>
      <c r="AV141" t="str">
        <f>IF(ISERROR(INDEX(Panaboard!Z:Z,MATCH(CONCATENATE(A141,"-",T141),Panaboard!AF:AF,0))),"",INDEX(Panaboard!Z:Z,MATCH(CONCATENATE(A141,"-",T141),Panaboard!AF:AF,0)))</f>
        <v/>
      </c>
      <c r="AW141" t="str">
        <f>IF(ISERROR(INDEX(Panaboard!AA:AA,MATCH(CONCATENATE(A141,"-",T141),Panaboard!AF:AF,0))),"",INDEX(Panaboard!AA:AA,MATCH(CONCATENATE(A141,"-",T141),Panaboard!AF:AF,0)))</f>
        <v/>
      </c>
      <c r="AX141" t="str">
        <f>IF(ISERROR(INDEX(Panaboard!AB:AB,MATCH(CONCATENATE(A141,"-",T141),Panaboard!AF:AF,0))),"",INDEX(Panaboard!AB:AB,MATCH(CONCATENATE(A141,"-",T141),Panaboard!AF:AF,0)))</f>
        <v/>
      </c>
      <c r="AY141" t="str">
        <f>IF(ISERROR(INDEX(Panaboard!AC:AC,MATCH(CONCATENATE(A141,"-",T141),Panaboard!AF:AF,0))),"",INDEX(Panaboard!AC:AC,MATCH(CONCATENATE(A141,"-",T141),Panaboard!AF:AF,0)))</f>
        <v/>
      </c>
      <c r="AZ141" t="str">
        <f>IF(OR(PResult!T141="",PResult!T141="(null)"),"",PResult!T141)</f>
        <v/>
      </c>
      <c r="BA141">
        <f>IF(PResult!O141="",0,PResult!O141)</f>
        <v>0</v>
      </c>
      <c r="BB141" t="str">
        <f>IF(ISERROR(INDEX(Panaboard!N:N,MATCH(CONCATENATE(A141,"-",T141),Panaboard!AF:AF,0))),"",INDEX(Panaboard!N:N,MATCH(CONCATENATE(A141,"-",T141),Panaboard!AF:AF,0)))</f>
        <v/>
      </c>
      <c r="BC141" t="str">
        <f t="shared" si="7"/>
        <v/>
      </c>
      <c r="BD141" t="str">
        <f>IF(ISERROR(INDEX(Panaboard!AD:AD,MATCH(CONCATENATE(A141,"-",T141),Panaboard!AF:AF,0))),"",INDEX(Panaboard!AD:AD,MATCH(CONCATENATE(A141,"-",T141),Panaboard!AF:AF,0)))</f>
        <v/>
      </c>
      <c r="BE141" t="str">
        <f>IF(ISERROR(INDEX(Panaboard!AE:AE,MATCH(CONCATENATE(A141,"-",T141),Panaboard!AF:AF,0))),"",INDEX(Panaboard!AE:AE,MATCH(CONCATENATE(A141,"-",T141),Panaboard!AF:AF,0)))</f>
        <v/>
      </c>
      <c r="BF141">
        <f>IF(OR(UPPER(TRIM(PResult!R141))="S",UPPER(TRIM(PResult!R141))="P"),PResult!M141,0)</f>
        <v>0</v>
      </c>
      <c r="BG141" t="str">
        <f>IF(ISERROR(INDEX(Panaboard!L:L,MATCH(CONCATENATE(A141,"-",T141),Panaboard!AF:AF,0))),"",INDEX(Panaboard!L:L,MATCH(CONCATENATE(A141,"-",T141),Panaboard!AF:AF,0)))</f>
        <v/>
      </c>
      <c r="BH141" t="str">
        <f>IF(ISERROR(INDEX(Panaboard!AG:AG,MATCH(CONCATENATE(A141,"-",T141),Panaboard!AF:AF,0))),"",INDEX(Panaboard!AG:AG,MATCH(CONCATENATE(A141,"-",T141),Panaboard!AF:AF,0)))</f>
        <v/>
      </c>
      <c r="BI141" t="str">
        <f t="shared" si="8"/>
        <v/>
      </c>
      <c r="BJ141" t="str">
        <f>IF(ISERROR(INDEX(CuttingList!F:F,MATCH(CONCATENATE(A141,"-",T141),CuttingList!E:E,0))),"",INDEX(CuttingList!F:F,MATCH(CONCATENATE(A141,"-",T141),CuttingList!E:E,0)))</f>
        <v/>
      </c>
    </row>
    <row r="142" spans="1:62" x14ac:dyDescent="0.25">
      <c r="A142" t="str">
        <f>IF(PResult!AL142="","",PResult!AL142)</f>
        <v/>
      </c>
      <c r="B142" t="str">
        <f>IF(PResult!F142="","",PResult!F142)</f>
        <v/>
      </c>
      <c r="C142" t="str">
        <f>IF(PResult!AN142="","",PResult!AN142)</f>
        <v/>
      </c>
      <c r="D142" t="str">
        <f>IF(PResult!AO142="","",PResult!AO142)</f>
        <v/>
      </c>
      <c r="E142" t="str">
        <f>IF(PResult!AP142="","",PResult!AP142)</f>
        <v/>
      </c>
      <c r="F142" t="str">
        <f>IF(PResult!AQ142="","",PResult!AQ142)</f>
        <v/>
      </c>
      <c r="G142">
        <f>IF(PResult!AR142="",0,ROUND(PResult!AR142,2))</f>
        <v>0</v>
      </c>
      <c r="I142">
        <f>IF(OR(UPPER(TRIM(PResult!R142))="S",UPPER(TRIM(PResult!R142))="P"),PResult!O142,0)</f>
        <v>0</v>
      </c>
      <c r="J142" t="str">
        <f>IF(ISERROR(INDEX(Panaboard!J:J,MATCH(CONCATENATE(A142,"-",T142),Panaboard!AF:AF,0))),"",TRIM(INDEX(Panaboard!J:J,MATCH(CONCATENATE(A142,"-",T142),Panaboard!AF:AF,0))))</f>
        <v/>
      </c>
      <c r="K142" t="str">
        <f>IF(ISERROR(INDEX(Panaboard!C:C,MATCH(CONCATENATE(A142,"-",T142),Panaboard!AF:AF,0))),"",INDEX(Panaboard!C:C,MATCH(CONCATENATE(A142,"-",T142),Panaboard!AF:AF,0)))</f>
        <v/>
      </c>
      <c r="L142" t="str">
        <f>IF(ISERROR(INDEX(Panaboard!D:D,MATCH(CONCATENATE(A142,"-",T142),Panaboard!AF:AF,0))),"",INDEX(Panaboard!D:D,MATCH(CONCATENATE(A142,"-",T142),Panaboard!AF:AF,0)))</f>
        <v/>
      </c>
      <c r="M142" t="str">
        <f>IF(ISERROR(INDEX(Panaboard!E:E,MATCH(CONCATENATE(A142,"-",T142),Panaboard!AF:AF,0))),"",INDEX(Panaboard!E:E,MATCH(CONCATENATE(A142,"-",T142),Panaboard!AF:AF,0)))</f>
        <v/>
      </c>
      <c r="N142" t="str">
        <f>IF(ISERROR(INDEX(Panaboard!F:F,MATCH(CONCATENATE(A142,"-",T142),Panaboard!AF:AF,0))),"",INDEX(Panaboard!F:F,MATCH(CONCATENATE(A142,"-",T142),Panaboard!AF:AF,0)))</f>
        <v/>
      </c>
      <c r="O142" t="str">
        <f>IF(ISERROR(INDEX(Panaboard!G:G,MATCH(CONCATENATE(A142,"-",T142),Panaboard!AF:AF,0))),"",INDEX(Panaboard!G:G,MATCH(CONCATENATE(A142,"-",T142),Panaboard!AF:AF,0)))</f>
        <v/>
      </c>
      <c r="P142" t="str">
        <f t="shared" si="6"/>
        <v/>
      </c>
      <c r="Q142" t="str">
        <f>IF(ISERROR(INDEX(Panaboard!H:H,MATCH(CONCATENATE(A142,"-",T142),Panaboard!AF:AF,0))),"",INDEX(Panaboard!H:H,MATCH(CONCATENATE(A142,"-",T142),Panaboard!AF:AF,0)))</f>
        <v/>
      </c>
      <c r="R142" t="str">
        <f>IF(ISERROR(INDEX(Panaboard!I:I,MATCH(CONCATENATE(A142,"-",T142),Panaboard!AF:AF,0))),"",INDEX(Panaboard!I:I,MATCH(CONCATENATE(A142,"-",T142),Panaboard!AF:AF,0)))</f>
        <v/>
      </c>
      <c r="S142" t="str">
        <f>CONCATENATE(PResult!AS142,PResult!AT142)</f>
        <v/>
      </c>
      <c r="T142" t="str">
        <f>IF(PResult!BG142="","",PResult!BG142)</f>
        <v/>
      </c>
      <c r="U142" t="str">
        <f>IF(PResult!Y142="","",PResult!Y142)</f>
        <v/>
      </c>
      <c r="V142" t="str">
        <f>IF(PResult!AU142="","",PResult!AU142)</f>
        <v/>
      </c>
      <c r="W142" t="str">
        <f>IF(PResult!R142="","",UPPER(TRIM(PResult!R142)))</f>
        <v/>
      </c>
      <c r="X142" t="str">
        <f>IF(PResult!AV142="","",PResult!AV142)</f>
        <v/>
      </c>
      <c r="Y142" t="str">
        <f>IF(PResult!AW142="","",PResult!AW142)</f>
        <v/>
      </c>
      <c r="Z142" t="str">
        <f>IF(PResult!AX142="","",PResult!AX142)</f>
        <v/>
      </c>
      <c r="AA142" t="str">
        <f>IF(PResult!AY142="","",PResult!AY142)</f>
        <v/>
      </c>
      <c r="AB142" t="str">
        <f>IF(PResult!AZ142="","",PResult!AZ142)</f>
        <v/>
      </c>
      <c r="AC142" t="str">
        <f>IF(PResult!BA142="","",PResult!BA142)</f>
        <v/>
      </c>
      <c r="AD142" t="str">
        <f>IF(PResult!G142="","",PResult!G142)</f>
        <v/>
      </c>
      <c r="AE142" t="str">
        <f>IF(PResult!H142="","",PResult!H142)</f>
        <v/>
      </c>
      <c r="AF142">
        <f>IF(OR(PResult!I142="(null)",PResult!I142=""),0,PResult!I142)</f>
        <v>0</v>
      </c>
      <c r="AG142" t="str">
        <f>TEXT(IF(ISERROR(INDEX(Panaboard!P:P,MATCH(CONCATENATE(A142,"-",T142),Panaboard!AF:AF,0))),"",INDEX(Panaboard!P:P,MATCH(CONCATENATE(A142,"-",T142),Panaboard!AF:AF,0))),"HH:MM")</f>
        <v/>
      </c>
      <c r="AH142" t="str">
        <f>TEXT(IF(ISERROR(INDEX(Panaboard!Q:Q,MATCH(CONCATENATE(A142,"-",T142),Panaboard!AF:AF,0))),"",INDEX(Panaboard!Q:Q,MATCH(CONCATENATE(A142,"-",T142),Panaboard!AF:AF,0))),"HH:MM")</f>
        <v/>
      </c>
      <c r="AI142" t="str">
        <f>TEXT(IF(ISERROR(INDEX(Panaboard!R:R,MATCH(CONCATENATE(A142,"-",T142),Panaboard!AF:AF,0))),"",INDEX(Panaboard!R:R,MATCH(CONCATENATE(A142,"-",T142),Panaboard!AF:AF,0))),"HH:MM")</f>
        <v/>
      </c>
      <c r="AJ142" t="str">
        <f>TEXT(IF(ISERROR(INDEX(Panaboard!S:S,MATCH(CONCATENATE(A142,"-",T142),Panaboard!AF:AF,0))),"",INDEX(Panaboard!S:S,MATCH(CONCATENATE(A142,"-",T142),Panaboard!AF:AF,0))),"HH:MM")</f>
        <v/>
      </c>
      <c r="AK142" t="str">
        <f>IF(PResult!BC142="","",PResult!BC142)</f>
        <v/>
      </c>
      <c r="AL142" t="str">
        <f>IF(PResult!BB142="","",PResult!BB142)</f>
        <v/>
      </c>
      <c r="AM142" t="str">
        <f>IF(PResult!BE142="","",PResult!BE142)</f>
        <v/>
      </c>
      <c r="AN142" t="str">
        <f>IF(PResult!BD142="","",PResult!BD142)</f>
        <v/>
      </c>
      <c r="AO142" t="str">
        <f>IF(PResult!BF142="","",PResult!BF142)</f>
        <v/>
      </c>
      <c r="AP142" t="str">
        <f>IF(ISERROR(INDEX(Panaboard!T:T,MATCH(CONCATENATE(A142,"-",T142),Panaboard!AF:AF,0))),"",INDEX(Panaboard!T:T,MATCH(CONCATENATE(A142,"-",T142),Panaboard!AF:AF,0)))</f>
        <v/>
      </c>
      <c r="AQ142" t="str">
        <f>IF(ISERROR(INDEX(Panaboard!U:U,MATCH(CONCATENATE(A142,"-",T142),Panaboard!AF:AF,0))),"",INDEX(Panaboard!U:U,MATCH(CONCATENATE(A142,"-",T142),Panaboard!AF:AF,0)))</f>
        <v/>
      </c>
      <c r="AR142" t="str">
        <f>IF(ISERROR(INDEX(Panaboard!V:V,MATCH(CONCATENATE(A142,"-",T142),Panaboard!AF:AF,0))),"",INDEX(Panaboard!V:V,MATCH(CONCATENATE(A142,"-",T142),Panaboard!AF:AF,0)))</f>
        <v/>
      </c>
      <c r="AS142" t="str">
        <f>IF(ISERROR(INDEX(Panaboard!W:W,MATCH(CONCATENATE(A142,"-",T142),Panaboard!AF:AF,0))),"",INDEX(Panaboard!W:W,MATCH(CONCATENATE(A142,"-",T142),Panaboard!AF:AF,0)))</f>
        <v/>
      </c>
      <c r="AT142" t="str">
        <f>IF(ISERROR(INDEX(Panaboard!X:X,MATCH(CONCATENATE(A142,"-",T142),Panaboard!AF:AF,0))),"",INDEX(Panaboard!X:X,MATCH(CONCATENATE(A142,"-",T142),Panaboard!AF:AF,0)))</f>
        <v/>
      </c>
      <c r="AU142" t="str">
        <f>IF(ISERROR(INDEX(Panaboard!Y:Y,MATCH(CONCATENATE(A142,"-",T142),Panaboard!AF:AF,0))),"",INDEX(Panaboard!Y:Y,MATCH(CONCATENATE(A142,"-",T142),Panaboard!AF:AF,0)))</f>
        <v/>
      </c>
      <c r="AV142" t="str">
        <f>IF(ISERROR(INDEX(Panaboard!Z:Z,MATCH(CONCATENATE(A142,"-",T142),Panaboard!AF:AF,0))),"",INDEX(Panaboard!Z:Z,MATCH(CONCATENATE(A142,"-",T142),Panaboard!AF:AF,0)))</f>
        <v/>
      </c>
      <c r="AW142" t="str">
        <f>IF(ISERROR(INDEX(Panaboard!AA:AA,MATCH(CONCATENATE(A142,"-",T142),Panaboard!AF:AF,0))),"",INDEX(Panaboard!AA:AA,MATCH(CONCATENATE(A142,"-",T142),Panaboard!AF:AF,0)))</f>
        <v/>
      </c>
      <c r="AX142" t="str">
        <f>IF(ISERROR(INDEX(Panaboard!AB:AB,MATCH(CONCATENATE(A142,"-",T142),Panaboard!AF:AF,0))),"",INDEX(Panaboard!AB:AB,MATCH(CONCATENATE(A142,"-",T142),Panaboard!AF:AF,0)))</f>
        <v/>
      </c>
      <c r="AY142" t="str">
        <f>IF(ISERROR(INDEX(Panaboard!AC:AC,MATCH(CONCATENATE(A142,"-",T142),Panaboard!AF:AF,0))),"",INDEX(Panaboard!AC:AC,MATCH(CONCATENATE(A142,"-",T142),Panaboard!AF:AF,0)))</f>
        <v/>
      </c>
      <c r="AZ142" t="str">
        <f>IF(OR(PResult!T142="",PResult!T142="(null)"),"",PResult!T142)</f>
        <v/>
      </c>
      <c r="BA142">
        <f>IF(PResult!O142="",0,PResult!O142)</f>
        <v>0</v>
      </c>
      <c r="BB142" t="str">
        <f>IF(ISERROR(INDEX(Panaboard!N:N,MATCH(CONCATENATE(A142,"-",T142),Panaboard!AF:AF,0))),"",INDEX(Panaboard!N:N,MATCH(CONCATENATE(A142,"-",T142),Panaboard!AF:AF,0)))</f>
        <v/>
      </c>
      <c r="BC142" t="str">
        <f t="shared" si="7"/>
        <v/>
      </c>
      <c r="BD142" t="str">
        <f>IF(ISERROR(INDEX(Panaboard!AD:AD,MATCH(CONCATENATE(A142,"-",T142),Panaboard!AF:AF,0))),"",INDEX(Panaboard!AD:AD,MATCH(CONCATENATE(A142,"-",T142),Panaboard!AF:AF,0)))</f>
        <v/>
      </c>
      <c r="BE142" t="str">
        <f>IF(ISERROR(INDEX(Panaboard!AE:AE,MATCH(CONCATENATE(A142,"-",T142),Panaboard!AF:AF,0))),"",INDEX(Panaboard!AE:AE,MATCH(CONCATENATE(A142,"-",T142),Panaboard!AF:AF,0)))</f>
        <v/>
      </c>
      <c r="BF142">
        <f>IF(OR(UPPER(TRIM(PResult!R142))="S",UPPER(TRIM(PResult!R142))="P"),PResult!M142,0)</f>
        <v>0</v>
      </c>
      <c r="BG142" t="str">
        <f>IF(ISERROR(INDEX(Panaboard!L:L,MATCH(CONCATENATE(A142,"-",T142),Panaboard!AF:AF,0))),"",INDEX(Panaboard!L:L,MATCH(CONCATENATE(A142,"-",T142),Panaboard!AF:AF,0)))</f>
        <v/>
      </c>
      <c r="BH142" t="str">
        <f>IF(ISERROR(INDEX(Panaboard!AG:AG,MATCH(CONCATENATE(A142,"-",T142),Panaboard!AF:AF,0))),"",INDEX(Panaboard!AG:AG,MATCH(CONCATENATE(A142,"-",T142),Panaboard!AF:AF,0)))</f>
        <v/>
      </c>
      <c r="BI142" t="str">
        <f t="shared" si="8"/>
        <v/>
      </c>
      <c r="BJ142" t="str">
        <f>IF(ISERROR(INDEX(CuttingList!F:F,MATCH(CONCATENATE(A142,"-",T142),CuttingList!E:E,0))),"",INDEX(CuttingList!F:F,MATCH(CONCATENATE(A142,"-",T142),CuttingList!E:E,0)))</f>
        <v/>
      </c>
    </row>
    <row r="143" spans="1:62" x14ac:dyDescent="0.25">
      <c r="A143" t="str">
        <f>IF(PResult!AL143="","",PResult!AL143)</f>
        <v/>
      </c>
      <c r="B143" t="str">
        <f>IF(PResult!F143="","",PResult!F143)</f>
        <v/>
      </c>
      <c r="C143" t="str">
        <f>IF(PResult!AN143="","",PResult!AN143)</f>
        <v/>
      </c>
      <c r="D143" t="str">
        <f>IF(PResult!AO143="","",PResult!AO143)</f>
        <v/>
      </c>
      <c r="E143" t="str">
        <f>IF(PResult!AP143="","",PResult!AP143)</f>
        <v/>
      </c>
      <c r="F143" t="str">
        <f>IF(PResult!AQ143="","",PResult!AQ143)</f>
        <v/>
      </c>
      <c r="G143">
        <f>IF(PResult!AR143="",0,ROUND(PResult!AR143,2))</f>
        <v>0</v>
      </c>
      <c r="I143">
        <f>IF(OR(UPPER(TRIM(PResult!R143))="S",UPPER(TRIM(PResult!R143))="P"),PResult!O143,0)</f>
        <v>0</v>
      </c>
      <c r="J143" t="str">
        <f>IF(ISERROR(INDEX(Panaboard!J:J,MATCH(CONCATENATE(A143,"-",T143),Panaboard!AF:AF,0))),"",TRIM(INDEX(Panaboard!J:J,MATCH(CONCATENATE(A143,"-",T143),Panaboard!AF:AF,0))))</f>
        <v/>
      </c>
      <c r="K143" t="str">
        <f>IF(ISERROR(INDEX(Panaboard!C:C,MATCH(CONCATENATE(A143,"-",T143),Panaboard!AF:AF,0))),"",INDEX(Panaboard!C:C,MATCH(CONCATENATE(A143,"-",T143),Panaboard!AF:AF,0)))</f>
        <v/>
      </c>
      <c r="L143" t="str">
        <f>IF(ISERROR(INDEX(Panaboard!D:D,MATCH(CONCATENATE(A143,"-",T143),Panaboard!AF:AF,0))),"",INDEX(Panaboard!D:D,MATCH(CONCATENATE(A143,"-",T143),Panaboard!AF:AF,0)))</f>
        <v/>
      </c>
      <c r="M143" t="str">
        <f>IF(ISERROR(INDEX(Panaboard!E:E,MATCH(CONCATENATE(A143,"-",T143),Panaboard!AF:AF,0))),"",INDEX(Panaboard!E:E,MATCH(CONCATENATE(A143,"-",T143),Panaboard!AF:AF,0)))</f>
        <v/>
      </c>
      <c r="N143" t="str">
        <f>IF(ISERROR(INDEX(Panaboard!F:F,MATCH(CONCATENATE(A143,"-",T143),Panaboard!AF:AF,0))),"",INDEX(Panaboard!F:F,MATCH(CONCATENATE(A143,"-",T143),Panaboard!AF:AF,0)))</f>
        <v/>
      </c>
      <c r="O143" t="str">
        <f>IF(ISERROR(INDEX(Panaboard!G:G,MATCH(CONCATENATE(A143,"-",T143),Panaboard!AF:AF,0))),"",INDEX(Panaboard!G:G,MATCH(CONCATENATE(A143,"-",T143),Panaboard!AF:AF,0)))</f>
        <v/>
      </c>
      <c r="P143" t="str">
        <f t="shared" si="6"/>
        <v/>
      </c>
      <c r="Q143" t="str">
        <f>IF(ISERROR(INDEX(Panaboard!H:H,MATCH(CONCATENATE(A143,"-",T143),Panaboard!AF:AF,0))),"",INDEX(Panaboard!H:H,MATCH(CONCATENATE(A143,"-",T143),Panaboard!AF:AF,0)))</f>
        <v/>
      </c>
      <c r="R143" t="str">
        <f>IF(ISERROR(INDEX(Panaboard!I:I,MATCH(CONCATENATE(A143,"-",T143),Panaboard!AF:AF,0))),"",INDEX(Panaboard!I:I,MATCH(CONCATENATE(A143,"-",T143),Panaboard!AF:AF,0)))</f>
        <v/>
      </c>
      <c r="S143" t="str">
        <f>CONCATENATE(PResult!AS143,PResult!AT143)</f>
        <v/>
      </c>
      <c r="T143" t="str">
        <f>IF(PResult!BG143="","",PResult!BG143)</f>
        <v/>
      </c>
      <c r="U143" t="str">
        <f>IF(PResult!Y143="","",PResult!Y143)</f>
        <v/>
      </c>
      <c r="V143" t="str">
        <f>IF(PResult!AU143="","",PResult!AU143)</f>
        <v/>
      </c>
      <c r="W143" t="str">
        <f>IF(PResult!R143="","",UPPER(TRIM(PResult!R143)))</f>
        <v/>
      </c>
      <c r="X143" t="str">
        <f>IF(PResult!AV143="","",PResult!AV143)</f>
        <v/>
      </c>
      <c r="Y143" t="str">
        <f>IF(PResult!AW143="","",PResult!AW143)</f>
        <v/>
      </c>
      <c r="Z143" t="str">
        <f>IF(PResult!AX143="","",PResult!AX143)</f>
        <v/>
      </c>
      <c r="AA143" t="str">
        <f>IF(PResult!AY143="","",PResult!AY143)</f>
        <v/>
      </c>
      <c r="AB143" t="str">
        <f>IF(PResult!AZ143="","",PResult!AZ143)</f>
        <v/>
      </c>
      <c r="AC143" t="str">
        <f>IF(PResult!BA143="","",PResult!BA143)</f>
        <v/>
      </c>
      <c r="AD143" t="str">
        <f>IF(PResult!G143="","",PResult!G143)</f>
        <v/>
      </c>
      <c r="AE143" t="str">
        <f>IF(PResult!H143="","",PResult!H143)</f>
        <v/>
      </c>
      <c r="AF143">
        <f>IF(OR(PResult!I143="(null)",PResult!I143=""),0,PResult!I143)</f>
        <v>0</v>
      </c>
      <c r="AG143" t="str">
        <f>TEXT(IF(ISERROR(INDEX(Panaboard!P:P,MATCH(CONCATENATE(A143,"-",T143),Panaboard!AF:AF,0))),"",INDEX(Panaboard!P:P,MATCH(CONCATENATE(A143,"-",T143),Panaboard!AF:AF,0))),"HH:MM")</f>
        <v/>
      </c>
      <c r="AH143" t="str">
        <f>TEXT(IF(ISERROR(INDEX(Panaboard!Q:Q,MATCH(CONCATENATE(A143,"-",T143),Panaboard!AF:AF,0))),"",INDEX(Panaboard!Q:Q,MATCH(CONCATENATE(A143,"-",T143),Panaboard!AF:AF,0))),"HH:MM")</f>
        <v/>
      </c>
      <c r="AI143" t="str">
        <f>TEXT(IF(ISERROR(INDEX(Panaboard!R:R,MATCH(CONCATENATE(A143,"-",T143),Panaboard!AF:AF,0))),"",INDEX(Panaboard!R:R,MATCH(CONCATENATE(A143,"-",T143),Panaboard!AF:AF,0))),"HH:MM")</f>
        <v/>
      </c>
      <c r="AJ143" t="str">
        <f>TEXT(IF(ISERROR(INDEX(Panaboard!S:S,MATCH(CONCATENATE(A143,"-",T143),Panaboard!AF:AF,0))),"",INDEX(Panaboard!S:S,MATCH(CONCATENATE(A143,"-",T143),Panaboard!AF:AF,0))),"HH:MM")</f>
        <v/>
      </c>
      <c r="AK143" t="str">
        <f>IF(PResult!BC143="","",PResult!BC143)</f>
        <v/>
      </c>
      <c r="AL143" t="str">
        <f>IF(PResult!BB143="","",PResult!BB143)</f>
        <v/>
      </c>
      <c r="AM143" t="str">
        <f>IF(PResult!BE143="","",PResult!BE143)</f>
        <v/>
      </c>
      <c r="AN143" t="str">
        <f>IF(PResult!BD143="","",PResult!BD143)</f>
        <v/>
      </c>
      <c r="AO143" t="str">
        <f>IF(PResult!BF143="","",PResult!BF143)</f>
        <v/>
      </c>
      <c r="AP143" t="str">
        <f>IF(ISERROR(INDEX(Panaboard!T:T,MATCH(CONCATENATE(A143,"-",T143),Panaboard!AF:AF,0))),"",INDEX(Panaboard!T:T,MATCH(CONCATENATE(A143,"-",T143),Panaboard!AF:AF,0)))</f>
        <v/>
      </c>
      <c r="AQ143" t="str">
        <f>IF(ISERROR(INDEX(Panaboard!U:U,MATCH(CONCATENATE(A143,"-",T143),Panaboard!AF:AF,0))),"",INDEX(Panaboard!U:U,MATCH(CONCATENATE(A143,"-",T143),Panaboard!AF:AF,0)))</f>
        <v/>
      </c>
      <c r="AR143" t="str">
        <f>IF(ISERROR(INDEX(Panaboard!V:V,MATCH(CONCATENATE(A143,"-",T143),Panaboard!AF:AF,0))),"",INDEX(Panaboard!V:V,MATCH(CONCATENATE(A143,"-",T143),Panaboard!AF:AF,0)))</f>
        <v/>
      </c>
      <c r="AS143" t="str">
        <f>IF(ISERROR(INDEX(Panaboard!W:W,MATCH(CONCATENATE(A143,"-",T143),Panaboard!AF:AF,0))),"",INDEX(Panaboard!W:W,MATCH(CONCATENATE(A143,"-",T143),Panaboard!AF:AF,0)))</f>
        <v/>
      </c>
      <c r="AT143" t="str">
        <f>IF(ISERROR(INDEX(Panaboard!X:X,MATCH(CONCATENATE(A143,"-",T143),Panaboard!AF:AF,0))),"",INDEX(Panaboard!X:X,MATCH(CONCATENATE(A143,"-",T143),Panaboard!AF:AF,0)))</f>
        <v/>
      </c>
      <c r="AU143" t="str">
        <f>IF(ISERROR(INDEX(Panaboard!Y:Y,MATCH(CONCATENATE(A143,"-",T143),Panaboard!AF:AF,0))),"",INDEX(Panaboard!Y:Y,MATCH(CONCATENATE(A143,"-",T143),Panaboard!AF:AF,0)))</f>
        <v/>
      </c>
      <c r="AV143" t="str">
        <f>IF(ISERROR(INDEX(Panaboard!Z:Z,MATCH(CONCATENATE(A143,"-",T143),Panaboard!AF:AF,0))),"",INDEX(Panaboard!Z:Z,MATCH(CONCATENATE(A143,"-",T143),Panaboard!AF:AF,0)))</f>
        <v/>
      </c>
      <c r="AW143" t="str">
        <f>IF(ISERROR(INDEX(Panaboard!AA:AA,MATCH(CONCATENATE(A143,"-",T143),Panaboard!AF:AF,0))),"",INDEX(Panaboard!AA:AA,MATCH(CONCATENATE(A143,"-",T143),Panaboard!AF:AF,0)))</f>
        <v/>
      </c>
      <c r="AX143" t="str">
        <f>IF(ISERROR(INDEX(Panaboard!AB:AB,MATCH(CONCATENATE(A143,"-",T143),Panaboard!AF:AF,0))),"",INDEX(Panaboard!AB:AB,MATCH(CONCATENATE(A143,"-",T143),Panaboard!AF:AF,0)))</f>
        <v/>
      </c>
      <c r="AY143" t="str">
        <f>IF(ISERROR(INDEX(Panaboard!AC:AC,MATCH(CONCATENATE(A143,"-",T143),Panaboard!AF:AF,0))),"",INDEX(Panaboard!AC:AC,MATCH(CONCATENATE(A143,"-",T143),Panaboard!AF:AF,0)))</f>
        <v/>
      </c>
      <c r="AZ143" t="str">
        <f>IF(OR(PResult!T143="",PResult!T143="(null)"),"",PResult!T143)</f>
        <v/>
      </c>
      <c r="BA143">
        <f>IF(PResult!O143="",0,PResult!O143)</f>
        <v>0</v>
      </c>
      <c r="BB143" t="str">
        <f>IF(ISERROR(INDEX(Panaboard!N:N,MATCH(CONCATENATE(A143,"-",T143),Panaboard!AF:AF,0))),"",INDEX(Panaboard!N:N,MATCH(CONCATENATE(A143,"-",T143),Panaboard!AF:AF,0)))</f>
        <v/>
      </c>
      <c r="BC143" t="str">
        <f t="shared" si="7"/>
        <v/>
      </c>
      <c r="BD143" t="str">
        <f>IF(ISERROR(INDEX(Panaboard!AD:AD,MATCH(CONCATENATE(A143,"-",T143),Panaboard!AF:AF,0))),"",INDEX(Panaboard!AD:AD,MATCH(CONCATENATE(A143,"-",T143),Panaboard!AF:AF,0)))</f>
        <v/>
      </c>
      <c r="BE143" t="str">
        <f>IF(ISERROR(INDEX(Panaboard!AE:AE,MATCH(CONCATENATE(A143,"-",T143),Panaboard!AF:AF,0))),"",INDEX(Panaboard!AE:AE,MATCH(CONCATENATE(A143,"-",T143),Panaboard!AF:AF,0)))</f>
        <v/>
      </c>
      <c r="BF143">
        <f>IF(OR(UPPER(TRIM(PResult!R143))="S",UPPER(TRIM(PResult!R143))="P"),PResult!M143,0)</f>
        <v>0</v>
      </c>
      <c r="BG143" t="str">
        <f>IF(ISERROR(INDEX(Panaboard!L:L,MATCH(CONCATENATE(A143,"-",T143),Panaboard!AF:AF,0))),"",INDEX(Panaboard!L:L,MATCH(CONCATENATE(A143,"-",T143),Panaboard!AF:AF,0)))</f>
        <v/>
      </c>
      <c r="BH143" t="str">
        <f>IF(ISERROR(INDEX(Panaboard!AG:AG,MATCH(CONCATENATE(A143,"-",T143),Panaboard!AF:AF,0))),"",INDEX(Panaboard!AG:AG,MATCH(CONCATENATE(A143,"-",T143),Panaboard!AF:AF,0)))</f>
        <v/>
      </c>
      <c r="BI143" t="str">
        <f t="shared" si="8"/>
        <v/>
      </c>
      <c r="BJ143" t="str">
        <f>IF(ISERROR(INDEX(CuttingList!F:F,MATCH(CONCATENATE(A143,"-",T143),CuttingList!E:E,0))),"",INDEX(CuttingList!F:F,MATCH(CONCATENATE(A143,"-",T143),CuttingList!E:E,0)))</f>
        <v/>
      </c>
    </row>
    <row r="144" spans="1:62" x14ac:dyDescent="0.25">
      <c r="A144" t="str">
        <f>IF(PResult!AL144="","",PResult!AL144)</f>
        <v/>
      </c>
      <c r="B144" t="str">
        <f>IF(PResult!F144="","",PResult!F144)</f>
        <v/>
      </c>
      <c r="C144" t="str">
        <f>IF(PResult!AN144="","",PResult!AN144)</f>
        <v/>
      </c>
      <c r="D144" t="str">
        <f>IF(PResult!AO144="","",PResult!AO144)</f>
        <v/>
      </c>
      <c r="E144" t="str">
        <f>IF(PResult!AP144="","",PResult!AP144)</f>
        <v/>
      </c>
      <c r="F144" t="str">
        <f>IF(PResult!AQ144="","",PResult!AQ144)</f>
        <v/>
      </c>
      <c r="G144">
        <f>IF(PResult!AR144="",0,ROUND(PResult!AR144,2))</f>
        <v>0</v>
      </c>
      <c r="I144">
        <f>IF(OR(UPPER(TRIM(PResult!R144))="S",UPPER(TRIM(PResult!R144))="P"),PResult!O144,0)</f>
        <v>0</v>
      </c>
      <c r="J144" t="str">
        <f>IF(ISERROR(INDEX(Panaboard!J:J,MATCH(CONCATENATE(A144,"-",T144),Panaboard!AF:AF,0))),"",TRIM(INDEX(Panaboard!J:J,MATCH(CONCATENATE(A144,"-",T144),Panaboard!AF:AF,0))))</f>
        <v/>
      </c>
      <c r="K144" t="str">
        <f>IF(ISERROR(INDEX(Panaboard!C:C,MATCH(CONCATENATE(A144,"-",T144),Panaboard!AF:AF,0))),"",INDEX(Panaboard!C:C,MATCH(CONCATENATE(A144,"-",T144),Panaboard!AF:AF,0)))</f>
        <v/>
      </c>
      <c r="L144" t="str">
        <f>IF(ISERROR(INDEX(Panaboard!D:D,MATCH(CONCATENATE(A144,"-",T144),Panaboard!AF:AF,0))),"",INDEX(Panaboard!D:D,MATCH(CONCATENATE(A144,"-",T144),Panaboard!AF:AF,0)))</f>
        <v/>
      </c>
      <c r="M144" t="str">
        <f>IF(ISERROR(INDEX(Panaboard!E:E,MATCH(CONCATENATE(A144,"-",T144),Panaboard!AF:AF,0))),"",INDEX(Panaboard!E:E,MATCH(CONCATENATE(A144,"-",T144),Panaboard!AF:AF,0)))</f>
        <v/>
      </c>
      <c r="N144" t="str">
        <f>IF(ISERROR(INDEX(Panaboard!F:F,MATCH(CONCATENATE(A144,"-",T144),Panaboard!AF:AF,0))),"",INDEX(Panaboard!F:F,MATCH(CONCATENATE(A144,"-",T144),Panaboard!AF:AF,0)))</f>
        <v/>
      </c>
      <c r="O144" t="str">
        <f>IF(ISERROR(INDEX(Panaboard!G:G,MATCH(CONCATENATE(A144,"-",T144),Panaboard!AF:AF,0))),"",INDEX(Panaboard!G:G,MATCH(CONCATENATE(A144,"-",T144),Panaboard!AF:AF,0)))</f>
        <v/>
      </c>
      <c r="P144" t="str">
        <f t="shared" si="6"/>
        <v/>
      </c>
      <c r="Q144" t="str">
        <f>IF(ISERROR(INDEX(Panaboard!H:H,MATCH(CONCATENATE(A144,"-",T144),Panaboard!AF:AF,0))),"",INDEX(Panaboard!H:H,MATCH(CONCATENATE(A144,"-",T144),Panaboard!AF:AF,0)))</f>
        <v/>
      </c>
      <c r="R144" t="str">
        <f>IF(ISERROR(INDEX(Panaboard!I:I,MATCH(CONCATENATE(A144,"-",T144),Panaboard!AF:AF,0))),"",INDEX(Panaboard!I:I,MATCH(CONCATENATE(A144,"-",T144),Panaboard!AF:AF,0)))</f>
        <v/>
      </c>
      <c r="S144" t="str">
        <f>CONCATENATE(PResult!AS144,PResult!AT144)</f>
        <v/>
      </c>
      <c r="T144" t="str">
        <f>IF(PResult!BG144="","",PResult!BG144)</f>
        <v/>
      </c>
      <c r="U144" t="str">
        <f>IF(PResult!Y144="","",PResult!Y144)</f>
        <v/>
      </c>
      <c r="V144" t="str">
        <f>IF(PResult!AU144="","",PResult!AU144)</f>
        <v/>
      </c>
      <c r="W144" t="str">
        <f>IF(PResult!R144="","",UPPER(TRIM(PResult!R144)))</f>
        <v/>
      </c>
      <c r="X144" t="str">
        <f>IF(PResult!AV144="","",PResult!AV144)</f>
        <v/>
      </c>
      <c r="Y144" t="str">
        <f>IF(PResult!AW144="","",PResult!AW144)</f>
        <v/>
      </c>
      <c r="Z144" t="str">
        <f>IF(PResult!AX144="","",PResult!AX144)</f>
        <v/>
      </c>
      <c r="AA144" t="str">
        <f>IF(PResult!AY144="","",PResult!AY144)</f>
        <v/>
      </c>
      <c r="AB144" t="str">
        <f>IF(PResult!AZ144="","",PResult!AZ144)</f>
        <v/>
      </c>
      <c r="AC144" t="str">
        <f>IF(PResult!BA144="","",PResult!BA144)</f>
        <v/>
      </c>
      <c r="AD144" t="str">
        <f>IF(PResult!G144="","",PResult!G144)</f>
        <v/>
      </c>
      <c r="AE144" t="str">
        <f>IF(PResult!H144="","",PResult!H144)</f>
        <v/>
      </c>
      <c r="AF144">
        <f>IF(OR(PResult!I144="(null)",PResult!I144=""),0,PResult!I144)</f>
        <v>0</v>
      </c>
      <c r="AG144" t="str">
        <f>TEXT(IF(ISERROR(INDEX(Panaboard!P:P,MATCH(CONCATENATE(A144,"-",T144),Panaboard!AF:AF,0))),"",INDEX(Panaboard!P:P,MATCH(CONCATENATE(A144,"-",T144),Panaboard!AF:AF,0))),"HH:MM")</f>
        <v/>
      </c>
      <c r="AH144" t="str">
        <f>TEXT(IF(ISERROR(INDEX(Panaboard!Q:Q,MATCH(CONCATENATE(A144,"-",T144),Panaboard!AF:AF,0))),"",INDEX(Panaboard!Q:Q,MATCH(CONCATENATE(A144,"-",T144),Panaboard!AF:AF,0))),"HH:MM")</f>
        <v/>
      </c>
      <c r="AI144" t="str">
        <f>TEXT(IF(ISERROR(INDEX(Panaboard!R:R,MATCH(CONCATENATE(A144,"-",T144),Panaboard!AF:AF,0))),"",INDEX(Panaboard!R:R,MATCH(CONCATENATE(A144,"-",T144),Panaboard!AF:AF,0))),"HH:MM")</f>
        <v/>
      </c>
      <c r="AJ144" t="str">
        <f>TEXT(IF(ISERROR(INDEX(Panaboard!S:S,MATCH(CONCATENATE(A144,"-",T144),Panaboard!AF:AF,0))),"",INDEX(Panaboard!S:S,MATCH(CONCATENATE(A144,"-",T144),Panaboard!AF:AF,0))),"HH:MM")</f>
        <v/>
      </c>
      <c r="AK144" t="str">
        <f>IF(PResult!BC144="","",PResult!BC144)</f>
        <v/>
      </c>
      <c r="AL144" t="str">
        <f>IF(PResult!BB144="","",PResult!BB144)</f>
        <v/>
      </c>
      <c r="AM144" t="str">
        <f>IF(PResult!BE144="","",PResult!BE144)</f>
        <v/>
      </c>
      <c r="AN144" t="str">
        <f>IF(PResult!BD144="","",PResult!BD144)</f>
        <v/>
      </c>
      <c r="AO144" t="str">
        <f>IF(PResult!BF144="","",PResult!BF144)</f>
        <v/>
      </c>
      <c r="AP144" t="str">
        <f>IF(ISERROR(INDEX(Panaboard!T:T,MATCH(CONCATENATE(A144,"-",T144),Panaboard!AF:AF,0))),"",INDEX(Panaboard!T:T,MATCH(CONCATENATE(A144,"-",T144),Panaboard!AF:AF,0)))</f>
        <v/>
      </c>
      <c r="AQ144" t="str">
        <f>IF(ISERROR(INDEX(Panaboard!U:U,MATCH(CONCATENATE(A144,"-",T144),Panaboard!AF:AF,0))),"",INDEX(Panaboard!U:U,MATCH(CONCATENATE(A144,"-",T144),Panaboard!AF:AF,0)))</f>
        <v/>
      </c>
      <c r="AR144" t="str">
        <f>IF(ISERROR(INDEX(Panaboard!V:V,MATCH(CONCATENATE(A144,"-",T144),Panaboard!AF:AF,0))),"",INDEX(Panaboard!V:V,MATCH(CONCATENATE(A144,"-",T144),Panaboard!AF:AF,0)))</f>
        <v/>
      </c>
      <c r="AS144" t="str">
        <f>IF(ISERROR(INDEX(Panaboard!W:W,MATCH(CONCATENATE(A144,"-",T144),Panaboard!AF:AF,0))),"",INDEX(Panaboard!W:W,MATCH(CONCATENATE(A144,"-",T144),Panaboard!AF:AF,0)))</f>
        <v/>
      </c>
      <c r="AT144" t="str">
        <f>IF(ISERROR(INDEX(Panaboard!X:X,MATCH(CONCATENATE(A144,"-",T144),Panaboard!AF:AF,0))),"",INDEX(Panaboard!X:X,MATCH(CONCATENATE(A144,"-",T144),Panaboard!AF:AF,0)))</f>
        <v/>
      </c>
      <c r="AU144" t="str">
        <f>IF(ISERROR(INDEX(Panaboard!Y:Y,MATCH(CONCATENATE(A144,"-",T144),Panaboard!AF:AF,0))),"",INDEX(Panaboard!Y:Y,MATCH(CONCATENATE(A144,"-",T144),Panaboard!AF:AF,0)))</f>
        <v/>
      </c>
      <c r="AV144" t="str">
        <f>IF(ISERROR(INDEX(Panaboard!Z:Z,MATCH(CONCATENATE(A144,"-",T144),Panaboard!AF:AF,0))),"",INDEX(Panaboard!Z:Z,MATCH(CONCATENATE(A144,"-",T144),Panaboard!AF:AF,0)))</f>
        <v/>
      </c>
      <c r="AW144" t="str">
        <f>IF(ISERROR(INDEX(Panaboard!AA:AA,MATCH(CONCATENATE(A144,"-",T144),Panaboard!AF:AF,0))),"",INDEX(Panaboard!AA:AA,MATCH(CONCATENATE(A144,"-",T144),Panaboard!AF:AF,0)))</f>
        <v/>
      </c>
      <c r="AX144" t="str">
        <f>IF(ISERROR(INDEX(Panaboard!AB:AB,MATCH(CONCATENATE(A144,"-",T144),Panaboard!AF:AF,0))),"",INDEX(Panaboard!AB:AB,MATCH(CONCATENATE(A144,"-",T144),Panaboard!AF:AF,0)))</f>
        <v/>
      </c>
      <c r="AY144" t="str">
        <f>IF(ISERROR(INDEX(Panaboard!AC:AC,MATCH(CONCATENATE(A144,"-",T144),Panaboard!AF:AF,0))),"",INDEX(Panaboard!AC:AC,MATCH(CONCATENATE(A144,"-",T144),Panaboard!AF:AF,0)))</f>
        <v/>
      </c>
      <c r="AZ144" t="str">
        <f>IF(OR(PResult!T144="",PResult!T144="(null)"),"",PResult!T144)</f>
        <v/>
      </c>
      <c r="BA144">
        <f>IF(PResult!O144="",0,PResult!O144)</f>
        <v>0</v>
      </c>
      <c r="BB144" t="str">
        <f>IF(ISERROR(INDEX(Panaboard!N:N,MATCH(CONCATENATE(A144,"-",T144),Panaboard!AF:AF,0))),"",INDEX(Panaboard!N:N,MATCH(CONCATENATE(A144,"-",T144),Panaboard!AF:AF,0)))</f>
        <v/>
      </c>
      <c r="BC144" t="str">
        <f t="shared" si="7"/>
        <v/>
      </c>
      <c r="BD144" t="str">
        <f>IF(ISERROR(INDEX(Panaboard!AD:AD,MATCH(CONCATENATE(A144,"-",T144),Panaboard!AF:AF,0))),"",INDEX(Panaboard!AD:AD,MATCH(CONCATENATE(A144,"-",T144),Panaboard!AF:AF,0)))</f>
        <v/>
      </c>
      <c r="BE144" t="str">
        <f>IF(ISERROR(INDEX(Panaboard!AE:AE,MATCH(CONCATENATE(A144,"-",T144),Panaboard!AF:AF,0))),"",INDEX(Panaboard!AE:AE,MATCH(CONCATENATE(A144,"-",T144),Panaboard!AF:AF,0)))</f>
        <v/>
      </c>
      <c r="BF144">
        <f>IF(OR(UPPER(TRIM(PResult!R144))="S",UPPER(TRIM(PResult!R144))="P"),PResult!M144,0)</f>
        <v>0</v>
      </c>
      <c r="BG144" t="str">
        <f>IF(ISERROR(INDEX(Panaboard!L:L,MATCH(CONCATENATE(A144,"-",T144),Panaboard!AF:AF,0))),"",INDEX(Panaboard!L:L,MATCH(CONCATENATE(A144,"-",T144),Panaboard!AF:AF,0)))</f>
        <v/>
      </c>
      <c r="BH144" t="str">
        <f>IF(ISERROR(INDEX(Panaboard!AG:AG,MATCH(CONCATENATE(A144,"-",T144),Panaboard!AF:AF,0))),"",INDEX(Panaboard!AG:AG,MATCH(CONCATENATE(A144,"-",T144),Panaboard!AF:AF,0)))</f>
        <v/>
      </c>
      <c r="BI144" t="str">
        <f t="shared" si="8"/>
        <v/>
      </c>
      <c r="BJ144" t="str">
        <f>IF(ISERROR(INDEX(CuttingList!F:F,MATCH(CONCATENATE(A144,"-",T144),CuttingList!E:E,0))),"",INDEX(CuttingList!F:F,MATCH(CONCATENATE(A144,"-",T144),CuttingList!E:E,0)))</f>
        <v/>
      </c>
    </row>
    <row r="145" spans="1:62" x14ac:dyDescent="0.25">
      <c r="A145" t="str">
        <f>IF(PResult!AL145="","",PResult!AL145)</f>
        <v/>
      </c>
      <c r="B145" t="str">
        <f>IF(PResult!F145="","",PResult!F145)</f>
        <v/>
      </c>
      <c r="C145" t="str">
        <f>IF(PResult!AN145="","",PResult!AN145)</f>
        <v/>
      </c>
      <c r="D145" t="str">
        <f>IF(PResult!AO145="","",PResult!AO145)</f>
        <v/>
      </c>
      <c r="E145" t="str">
        <f>IF(PResult!AP145="","",PResult!AP145)</f>
        <v/>
      </c>
      <c r="F145" t="str">
        <f>IF(PResult!AQ145="","",PResult!AQ145)</f>
        <v/>
      </c>
      <c r="G145">
        <f>IF(PResult!AR145="",0,ROUND(PResult!AR145,2))</f>
        <v>0</v>
      </c>
      <c r="I145">
        <f>IF(OR(UPPER(TRIM(PResult!R145))="S",UPPER(TRIM(PResult!R145))="P"),PResult!O145,0)</f>
        <v>0</v>
      </c>
      <c r="J145" t="str">
        <f>IF(ISERROR(INDEX(Panaboard!J:J,MATCH(CONCATENATE(A145,"-",T145),Panaboard!AF:AF,0))),"",TRIM(INDEX(Panaboard!J:J,MATCH(CONCATENATE(A145,"-",T145),Panaboard!AF:AF,0))))</f>
        <v/>
      </c>
      <c r="K145" t="str">
        <f>IF(ISERROR(INDEX(Panaboard!C:C,MATCH(CONCATENATE(A145,"-",T145),Panaboard!AF:AF,0))),"",INDEX(Panaboard!C:C,MATCH(CONCATENATE(A145,"-",T145),Panaboard!AF:AF,0)))</f>
        <v/>
      </c>
      <c r="L145" t="str">
        <f>IF(ISERROR(INDEX(Panaboard!D:D,MATCH(CONCATENATE(A145,"-",T145),Panaboard!AF:AF,0))),"",INDEX(Panaboard!D:D,MATCH(CONCATENATE(A145,"-",T145),Panaboard!AF:AF,0)))</f>
        <v/>
      </c>
      <c r="M145" t="str">
        <f>IF(ISERROR(INDEX(Panaboard!E:E,MATCH(CONCATENATE(A145,"-",T145),Panaboard!AF:AF,0))),"",INDEX(Panaboard!E:E,MATCH(CONCATENATE(A145,"-",T145),Panaboard!AF:AF,0)))</f>
        <v/>
      </c>
      <c r="N145" t="str">
        <f>IF(ISERROR(INDEX(Panaboard!F:F,MATCH(CONCATENATE(A145,"-",T145),Panaboard!AF:AF,0))),"",INDEX(Panaboard!F:F,MATCH(CONCATENATE(A145,"-",T145),Panaboard!AF:AF,0)))</f>
        <v/>
      </c>
      <c r="O145" t="str">
        <f>IF(ISERROR(INDEX(Panaboard!G:G,MATCH(CONCATENATE(A145,"-",T145),Panaboard!AF:AF,0))),"",INDEX(Panaboard!G:G,MATCH(CONCATENATE(A145,"-",T145),Panaboard!AF:AF,0)))</f>
        <v/>
      </c>
      <c r="P145" t="str">
        <f t="shared" si="6"/>
        <v/>
      </c>
      <c r="Q145" t="str">
        <f>IF(ISERROR(INDEX(Panaboard!H:H,MATCH(CONCATENATE(A145,"-",T145),Panaboard!AF:AF,0))),"",INDEX(Panaboard!H:H,MATCH(CONCATENATE(A145,"-",T145),Panaboard!AF:AF,0)))</f>
        <v/>
      </c>
      <c r="R145" t="str">
        <f>IF(ISERROR(INDEX(Panaboard!I:I,MATCH(CONCATENATE(A145,"-",T145),Panaboard!AF:AF,0))),"",INDEX(Panaboard!I:I,MATCH(CONCATENATE(A145,"-",T145),Panaboard!AF:AF,0)))</f>
        <v/>
      </c>
      <c r="S145" t="str">
        <f>CONCATENATE(PResult!AS145,PResult!AT145)</f>
        <v/>
      </c>
      <c r="T145" t="str">
        <f>IF(PResult!BG145="","",PResult!BG145)</f>
        <v/>
      </c>
      <c r="U145" t="str">
        <f>IF(PResult!Y145="","",PResult!Y145)</f>
        <v/>
      </c>
      <c r="V145" t="str">
        <f>IF(PResult!AU145="","",PResult!AU145)</f>
        <v/>
      </c>
      <c r="W145" t="str">
        <f>IF(PResult!R145="","",UPPER(TRIM(PResult!R145)))</f>
        <v/>
      </c>
      <c r="X145" t="str">
        <f>IF(PResult!AV145="","",PResult!AV145)</f>
        <v/>
      </c>
      <c r="Y145" t="str">
        <f>IF(PResult!AW145="","",PResult!AW145)</f>
        <v/>
      </c>
      <c r="Z145" t="str">
        <f>IF(PResult!AX145="","",PResult!AX145)</f>
        <v/>
      </c>
      <c r="AA145" t="str">
        <f>IF(PResult!AY145="","",PResult!AY145)</f>
        <v/>
      </c>
      <c r="AB145" t="str">
        <f>IF(PResult!AZ145="","",PResult!AZ145)</f>
        <v/>
      </c>
      <c r="AC145" t="str">
        <f>IF(PResult!BA145="","",PResult!BA145)</f>
        <v/>
      </c>
      <c r="AD145" t="str">
        <f>IF(PResult!G145="","",PResult!G145)</f>
        <v/>
      </c>
      <c r="AE145" t="str">
        <f>IF(PResult!H145="","",PResult!H145)</f>
        <v/>
      </c>
      <c r="AF145">
        <f>IF(OR(PResult!I145="(null)",PResult!I145=""),0,PResult!I145)</f>
        <v>0</v>
      </c>
      <c r="AG145" t="str">
        <f>TEXT(IF(ISERROR(INDEX(Panaboard!P:P,MATCH(CONCATENATE(A145,"-",T145),Panaboard!AF:AF,0))),"",INDEX(Panaboard!P:P,MATCH(CONCATENATE(A145,"-",T145),Panaboard!AF:AF,0))),"HH:MM")</f>
        <v/>
      </c>
      <c r="AH145" t="str">
        <f>TEXT(IF(ISERROR(INDEX(Panaboard!Q:Q,MATCH(CONCATENATE(A145,"-",T145),Panaboard!AF:AF,0))),"",INDEX(Panaboard!Q:Q,MATCH(CONCATENATE(A145,"-",T145),Panaboard!AF:AF,0))),"HH:MM")</f>
        <v/>
      </c>
      <c r="AI145" t="str">
        <f>TEXT(IF(ISERROR(INDEX(Panaboard!R:R,MATCH(CONCATENATE(A145,"-",T145),Panaboard!AF:AF,0))),"",INDEX(Panaboard!R:R,MATCH(CONCATENATE(A145,"-",T145),Panaboard!AF:AF,0))),"HH:MM")</f>
        <v/>
      </c>
      <c r="AJ145" t="str">
        <f>TEXT(IF(ISERROR(INDEX(Panaboard!S:S,MATCH(CONCATENATE(A145,"-",T145),Panaboard!AF:AF,0))),"",INDEX(Panaboard!S:S,MATCH(CONCATENATE(A145,"-",T145),Panaboard!AF:AF,0))),"HH:MM")</f>
        <v/>
      </c>
      <c r="AK145" t="str">
        <f>IF(PResult!BC145="","",PResult!BC145)</f>
        <v/>
      </c>
      <c r="AL145" t="str">
        <f>IF(PResult!BB145="","",PResult!BB145)</f>
        <v/>
      </c>
      <c r="AM145" t="str">
        <f>IF(PResult!BE145="","",PResult!BE145)</f>
        <v/>
      </c>
      <c r="AN145" t="str">
        <f>IF(PResult!BD145="","",PResult!BD145)</f>
        <v/>
      </c>
      <c r="AO145" t="str">
        <f>IF(PResult!BF145="","",PResult!BF145)</f>
        <v/>
      </c>
      <c r="AP145" t="str">
        <f>IF(ISERROR(INDEX(Panaboard!T:T,MATCH(CONCATENATE(A145,"-",T145),Panaboard!AF:AF,0))),"",INDEX(Panaboard!T:T,MATCH(CONCATENATE(A145,"-",T145),Panaboard!AF:AF,0)))</f>
        <v/>
      </c>
      <c r="AQ145" t="str">
        <f>IF(ISERROR(INDEX(Panaboard!U:U,MATCH(CONCATENATE(A145,"-",T145),Panaboard!AF:AF,0))),"",INDEX(Panaboard!U:U,MATCH(CONCATENATE(A145,"-",T145),Panaboard!AF:AF,0)))</f>
        <v/>
      </c>
      <c r="AR145" t="str">
        <f>IF(ISERROR(INDEX(Panaboard!V:V,MATCH(CONCATENATE(A145,"-",T145),Panaboard!AF:AF,0))),"",INDEX(Panaboard!V:V,MATCH(CONCATENATE(A145,"-",T145),Panaboard!AF:AF,0)))</f>
        <v/>
      </c>
      <c r="AS145" t="str">
        <f>IF(ISERROR(INDEX(Panaboard!W:W,MATCH(CONCATENATE(A145,"-",T145),Panaboard!AF:AF,0))),"",INDEX(Panaboard!W:W,MATCH(CONCATENATE(A145,"-",T145),Panaboard!AF:AF,0)))</f>
        <v/>
      </c>
      <c r="AT145" t="str">
        <f>IF(ISERROR(INDEX(Panaboard!X:X,MATCH(CONCATENATE(A145,"-",T145),Panaboard!AF:AF,0))),"",INDEX(Panaboard!X:X,MATCH(CONCATENATE(A145,"-",T145),Panaboard!AF:AF,0)))</f>
        <v/>
      </c>
      <c r="AU145" t="str">
        <f>IF(ISERROR(INDEX(Panaboard!Y:Y,MATCH(CONCATENATE(A145,"-",T145),Panaboard!AF:AF,0))),"",INDEX(Panaboard!Y:Y,MATCH(CONCATENATE(A145,"-",T145),Panaboard!AF:AF,0)))</f>
        <v/>
      </c>
      <c r="AV145" t="str">
        <f>IF(ISERROR(INDEX(Panaboard!Z:Z,MATCH(CONCATENATE(A145,"-",T145),Panaboard!AF:AF,0))),"",INDEX(Panaboard!Z:Z,MATCH(CONCATENATE(A145,"-",T145),Panaboard!AF:AF,0)))</f>
        <v/>
      </c>
      <c r="AW145" t="str">
        <f>IF(ISERROR(INDEX(Panaboard!AA:AA,MATCH(CONCATENATE(A145,"-",T145),Panaboard!AF:AF,0))),"",INDEX(Panaboard!AA:AA,MATCH(CONCATENATE(A145,"-",T145),Panaboard!AF:AF,0)))</f>
        <v/>
      </c>
      <c r="AX145" t="str">
        <f>IF(ISERROR(INDEX(Panaboard!AB:AB,MATCH(CONCATENATE(A145,"-",T145),Panaboard!AF:AF,0))),"",INDEX(Panaboard!AB:AB,MATCH(CONCATENATE(A145,"-",T145),Panaboard!AF:AF,0)))</f>
        <v/>
      </c>
      <c r="AY145" t="str">
        <f>IF(ISERROR(INDEX(Panaboard!AC:AC,MATCH(CONCATENATE(A145,"-",T145),Panaboard!AF:AF,0))),"",INDEX(Panaboard!AC:AC,MATCH(CONCATENATE(A145,"-",T145),Panaboard!AF:AF,0)))</f>
        <v/>
      </c>
      <c r="AZ145" t="str">
        <f>IF(OR(PResult!T145="",PResult!T145="(null)"),"",PResult!T145)</f>
        <v/>
      </c>
      <c r="BA145">
        <f>IF(PResult!O145="",0,PResult!O145)</f>
        <v>0</v>
      </c>
      <c r="BB145" t="str">
        <f>IF(ISERROR(INDEX(Panaboard!N:N,MATCH(CONCATENATE(A145,"-",T145),Panaboard!AF:AF,0))),"",INDEX(Panaboard!N:N,MATCH(CONCATENATE(A145,"-",T145),Panaboard!AF:AF,0)))</f>
        <v/>
      </c>
      <c r="BC145" t="str">
        <f t="shared" si="7"/>
        <v/>
      </c>
      <c r="BD145" t="str">
        <f>IF(ISERROR(INDEX(Panaboard!AD:AD,MATCH(CONCATENATE(A145,"-",T145),Panaboard!AF:AF,0))),"",INDEX(Panaboard!AD:AD,MATCH(CONCATENATE(A145,"-",T145),Panaboard!AF:AF,0)))</f>
        <v/>
      </c>
      <c r="BE145" t="str">
        <f>IF(ISERROR(INDEX(Panaboard!AE:AE,MATCH(CONCATENATE(A145,"-",T145),Panaboard!AF:AF,0))),"",INDEX(Panaboard!AE:AE,MATCH(CONCATENATE(A145,"-",T145),Panaboard!AF:AF,0)))</f>
        <v/>
      </c>
      <c r="BF145">
        <f>IF(OR(UPPER(TRIM(PResult!R145))="S",UPPER(TRIM(PResult!R145))="P"),PResult!M145,0)</f>
        <v>0</v>
      </c>
      <c r="BG145" t="str">
        <f>IF(ISERROR(INDEX(Panaboard!L:L,MATCH(CONCATENATE(A145,"-",T145),Panaboard!AF:AF,0))),"",INDEX(Panaboard!L:L,MATCH(CONCATENATE(A145,"-",T145),Panaboard!AF:AF,0)))</f>
        <v/>
      </c>
      <c r="BH145" t="str">
        <f>IF(ISERROR(INDEX(Panaboard!AG:AG,MATCH(CONCATENATE(A145,"-",T145),Panaboard!AF:AF,0))),"",INDEX(Panaboard!AG:AG,MATCH(CONCATENATE(A145,"-",T145),Panaboard!AF:AF,0)))</f>
        <v/>
      </c>
      <c r="BI145" t="str">
        <f t="shared" si="8"/>
        <v/>
      </c>
      <c r="BJ145" t="str">
        <f>IF(ISERROR(INDEX(CuttingList!F:F,MATCH(CONCATENATE(A145,"-",T145),CuttingList!E:E,0))),"",INDEX(CuttingList!F:F,MATCH(CONCATENATE(A145,"-",T145),CuttingList!E:E,0)))</f>
        <v/>
      </c>
    </row>
    <row r="146" spans="1:62" x14ac:dyDescent="0.25">
      <c r="A146" t="str">
        <f>IF(PResult!AL146="","",PResult!AL146)</f>
        <v/>
      </c>
      <c r="B146" t="str">
        <f>IF(PResult!F146="","",PResult!F146)</f>
        <v/>
      </c>
      <c r="C146" t="str">
        <f>IF(PResult!AN146="","",PResult!AN146)</f>
        <v/>
      </c>
      <c r="D146" t="str">
        <f>IF(PResult!AO146="","",PResult!AO146)</f>
        <v/>
      </c>
      <c r="E146" t="str">
        <f>IF(PResult!AP146="","",PResult!AP146)</f>
        <v/>
      </c>
      <c r="F146" t="str">
        <f>IF(PResult!AQ146="","",PResult!AQ146)</f>
        <v/>
      </c>
      <c r="G146">
        <f>IF(PResult!AR146="",0,ROUND(PResult!AR146,2))</f>
        <v>0</v>
      </c>
      <c r="I146">
        <f>IF(OR(UPPER(TRIM(PResult!R146))="S",UPPER(TRIM(PResult!R146))="P"),PResult!O146,0)</f>
        <v>0</v>
      </c>
      <c r="J146" t="str">
        <f>IF(ISERROR(INDEX(Panaboard!J:J,MATCH(CONCATENATE(A146,"-",T146),Panaboard!AF:AF,0))),"",TRIM(INDEX(Panaboard!J:J,MATCH(CONCATENATE(A146,"-",T146),Panaboard!AF:AF,0))))</f>
        <v/>
      </c>
      <c r="K146" t="str">
        <f>IF(ISERROR(INDEX(Panaboard!C:C,MATCH(CONCATENATE(A146,"-",T146),Panaboard!AF:AF,0))),"",INDEX(Panaboard!C:C,MATCH(CONCATENATE(A146,"-",T146),Panaboard!AF:AF,0)))</f>
        <v/>
      </c>
      <c r="L146" t="str">
        <f>IF(ISERROR(INDEX(Panaboard!D:D,MATCH(CONCATENATE(A146,"-",T146),Panaboard!AF:AF,0))),"",INDEX(Panaboard!D:D,MATCH(CONCATENATE(A146,"-",T146),Panaboard!AF:AF,0)))</f>
        <v/>
      </c>
      <c r="M146" t="str">
        <f>IF(ISERROR(INDEX(Panaboard!E:E,MATCH(CONCATENATE(A146,"-",T146),Panaboard!AF:AF,0))),"",INDEX(Panaboard!E:E,MATCH(CONCATENATE(A146,"-",T146),Panaboard!AF:AF,0)))</f>
        <v/>
      </c>
      <c r="N146" t="str">
        <f>IF(ISERROR(INDEX(Panaboard!F:F,MATCH(CONCATENATE(A146,"-",T146),Panaboard!AF:AF,0))),"",INDEX(Panaboard!F:F,MATCH(CONCATENATE(A146,"-",T146),Panaboard!AF:AF,0)))</f>
        <v/>
      </c>
      <c r="O146" t="str">
        <f>IF(ISERROR(INDEX(Panaboard!G:G,MATCH(CONCATENATE(A146,"-",T146),Panaboard!AF:AF,0))),"",INDEX(Panaboard!G:G,MATCH(CONCATENATE(A146,"-",T146),Panaboard!AF:AF,0)))</f>
        <v/>
      </c>
      <c r="P146" t="str">
        <f t="shared" si="6"/>
        <v/>
      </c>
      <c r="Q146" t="str">
        <f>IF(ISERROR(INDEX(Panaboard!H:H,MATCH(CONCATENATE(A146,"-",T146),Panaboard!AF:AF,0))),"",INDEX(Panaboard!H:H,MATCH(CONCATENATE(A146,"-",T146),Panaboard!AF:AF,0)))</f>
        <v/>
      </c>
      <c r="R146" t="str">
        <f>IF(ISERROR(INDEX(Panaboard!I:I,MATCH(CONCATENATE(A146,"-",T146),Panaboard!AF:AF,0))),"",INDEX(Panaboard!I:I,MATCH(CONCATENATE(A146,"-",T146),Panaboard!AF:AF,0)))</f>
        <v/>
      </c>
      <c r="S146" t="str">
        <f>CONCATENATE(PResult!AS146,PResult!AT146)</f>
        <v/>
      </c>
      <c r="T146" t="str">
        <f>IF(PResult!BG146="","",PResult!BG146)</f>
        <v/>
      </c>
      <c r="U146" t="str">
        <f>IF(PResult!Y146="","",PResult!Y146)</f>
        <v/>
      </c>
      <c r="V146" t="str">
        <f>IF(PResult!AU146="","",PResult!AU146)</f>
        <v/>
      </c>
      <c r="W146" t="str">
        <f>IF(PResult!R146="","",UPPER(TRIM(PResult!R146)))</f>
        <v/>
      </c>
      <c r="X146" t="str">
        <f>IF(PResult!AV146="","",PResult!AV146)</f>
        <v/>
      </c>
      <c r="Y146" t="str">
        <f>IF(PResult!AW146="","",PResult!AW146)</f>
        <v/>
      </c>
      <c r="Z146" t="str">
        <f>IF(PResult!AX146="","",PResult!AX146)</f>
        <v/>
      </c>
      <c r="AA146" t="str">
        <f>IF(PResult!AY146="","",PResult!AY146)</f>
        <v/>
      </c>
      <c r="AB146" t="str">
        <f>IF(PResult!AZ146="","",PResult!AZ146)</f>
        <v/>
      </c>
      <c r="AC146" t="str">
        <f>IF(PResult!BA146="","",PResult!BA146)</f>
        <v/>
      </c>
      <c r="AD146" t="str">
        <f>IF(PResult!G146="","",PResult!G146)</f>
        <v/>
      </c>
      <c r="AE146" t="str">
        <f>IF(PResult!H146="","",PResult!H146)</f>
        <v/>
      </c>
      <c r="AF146">
        <f>IF(OR(PResult!I146="(null)",PResult!I146=""),0,PResult!I146)</f>
        <v>0</v>
      </c>
      <c r="AG146" t="str">
        <f>TEXT(IF(ISERROR(INDEX(Panaboard!P:P,MATCH(CONCATENATE(A146,"-",T146),Panaboard!AF:AF,0))),"",INDEX(Panaboard!P:P,MATCH(CONCATENATE(A146,"-",T146),Panaboard!AF:AF,0))),"HH:MM")</f>
        <v/>
      </c>
      <c r="AH146" t="str">
        <f>TEXT(IF(ISERROR(INDEX(Panaboard!Q:Q,MATCH(CONCATENATE(A146,"-",T146),Panaboard!AF:AF,0))),"",INDEX(Panaboard!Q:Q,MATCH(CONCATENATE(A146,"-",T146),Panaboard!AF:AF,0))),"HH:MM")</f>
        <v/>
      </c>
      <c r="AI146" t="str">
        <f>TEXT(IF(ISERROR(INDEX(Panaboard!R:R,MATCH(CONCATENATE(A146,"-",T146),Panaboard!AF:AF,0))),"",INDEX(Panaboard!R:R,MATCH(CONCATENATE(A146,"-",T146),Panaboard!AF:AF,0))),"HH:MM")</f>
        <v/>
      </c>
      <c r="AJ146" t="str">
        <f>TEXT(IF(ISERROR(INDEX(Panaboard!S:S,MATCH(CONCATENATE(A146,"-",T146),Panaboard!AF:AF,0))),"",INDEX(Panaboard!S:S,MATCH(CONCATENATE(A146,"-",T146),Panaboard!AF:AF,0))),"HH:MM")</f>
        <v/>
      </c>
      <c r="AK146" t="str">
        <f>IF(PResult!BC146="","",PResult!BC146)</f>
        <v/>
      </c>
      <c r="AL146" t="str">
        <f>IF(PResult!BB146="","",PResult!BB146)</f>
        <v/>
      </c>
      <c r="AM146" t="str">
        <f>IF(PResult!BE146="","",PResult!BE146)</f>
        <v/>
      </c>
      <c r="AN146" t="str">
        <f>IF(PResult!BD146="","",PResult!BD146)</f>
        <v/>
      </c>
      <c r="AO146" t="str">
        <f>IF(PResult!BF146="","",PResult!BF146)</f>
        <v/>
      </c>
      <c r="AP146" t="str">
        <f>IF(ISERROR(INDEX(Panaboard!T:T,MATCH(CONCATENATE(A146,"-",T146),Panaboard!AF:AF,0))),"",INDEX(Panaboard!T:T,MATCH(CONCATENATE(A146,"-",T146),Panaboard!AF:AF,0)))</f>
        <v/>
      </c>
      <c r="AQ146" t="str">
        <f>IF(ISERROR(INDEX(Panaboard!U:U,MATCH(CONCATENATE(A146,"-",T146),Panaboard!AF:AF,0))),"",INDEX(Panaboard!U:U,MATCH(CONCATENATE(A146,"-",T146),Panaboard!AF:AF,0)))</f>
        <v/>
      </c>
      <c r="AR146" t="str">
        <f>IF(ISERROR(INDEX(Panaboard!V:V,MATCH(CONCATENATE(A146,"-",T146),Panaboard!AF:AF,0))),"",INDEX(Panaboard!V:V,MATCH(CONCATENATE(A146,"-",T146),Panaboard!AF:AF,0)))</f>
        <v/>
      </c>
      <c r="AS146" t="str">
        <f>IF(ISERROR(INDEX(Panaboard!W:W,MATCH(CONCATENATE(A146,"-",T146),Panaboard!AF:AF,0))),"",INDEX(Panaboard!W:W,MATCH(CONCATENATE(A146,"-",T146),Panaboard!AF:AF,0)))</f>
        <v/>
      </c>
      <c r="AT146" t="str">
        <f>IF(ISERROR(INDEX(Panaboard!X:X,MATCH(CONCATENATE(A146,"-",T146),Panaboard!AF:AF,0))),"",INDEX(Panaboard!X:X,MATCH(CONCATENATE(A146,"-",T146),Panaboard!AF:AF,0)))</f>
        <v/>
      </c>
      <c r="AU146" t="str">
        <f>IF(ISERROR(INDEX(Panaboard!Y:Y,MATCH(CONCATENATE(A146,"-",T146),Panaboard!AF:AF,0))),"",INDEX(Panaboard!Y:Y,MATCH(CONCATENATE(A146,"-",T146),Panaboard!AF:AF,0)))</f>
        <v/>
      </c>
      <c r="AV146" t="str">
        <f>IF(ISERROR(INDEX(Panaboard!Z:Z,MATCH(CONCATENATE(A146,"-",T146),Panaboard!AF:AF,0))),"",INDEX(Panaboard!Z:Z,MATCH(CONCATENATE(A146,"-",T146),Panaboard!AF:AF,0)))</f>
        <v/>
      </c>
      <c r="AW146" t="str">
        <f>IF(ISERROR(INDEX(Panaboard!AA:AA,MATCH(CONCATENATE(A146,"-",T146),Panaboard!AF:AF,0))),"",INDEX(Panaboard!AA:AA,MATCH(CONCATENATE(A146,"-",T146),Panaboard!AF:AF,0)))</f>
        <v/>
      </c>
      <c r="AX146" t="str">
        <f>IF(ISERROR(INDEX(Panaboard!AB:AB,MATCH(CONCATENATE(A146,"-",T146),Panaboard!AF:AF,0))),"",INDEX(Panaboard!AB:AB,MATCH(CONCATENATE(A146,"-",T146),Panaboard!AF:AF,0)))</f>
        <v/>
      </c>
      <c r="AY146" t="str">
        <f>IF(ISERROR(INDEX(Panaboard!AC:AC,MATCH(CONCATENATE(A146,"-",T146),Panaboard!AF:AF,0))),"",INDEX(Panaboard!AC:AC,MATCH(CONCATENATE(A146,"-",T146),Panaboard!AF:AF,0)))</f>
        <v/>
      </c>
      <c r="AZ146" t="str">
        <f>IF(OR(PResult!T146="",PResult!T146="(null)"),"",PResult!T146)</f>
        <v/>
      </c>
      <c r="BA146">
        <f>IF(PResult!O146="",0,PResult!O146)</f>
        <v>0</v>
      </c>
      <c r="BB146" t="str">
        <f>IF(ISERROR(INDEX(Panaboard!N:N,MATCH(CONCATENATE(A146,"-",T146),Panaboard!AF:AF,0))),"",INDEX(Panaboard!N:N,MATCH(CONCATENATE(A146,"-",T146),Panaboard!AF:AF,0)))</f>
        <v/>
      </c>
      <c r="BC146" t="str">
        <f t="shared" si="7"/>
        <v/>
      </c>
      <c r="BD146" t="str">
        <f>IF(ISERROR(INDEX(Panaboard!AD:AD,MATCH(CONCATENATE(A146,"-",T146),Panaboard!AF:AF,0))),"",INDEX(Panaboard!AD:AD,MATCH(CONCATENATE(A146,"-",T146),Panaboard!AF:AF,0)))</f>
        <v/>
      </c>
      <c r="BE146" t="str">
        <f>IF(ISERROR(INDEX(Panaboard!AE:AE,MATCH(CONCATENATE(A146,"-",T146),Panaboard!AF:AF,0))),"",INDEX(Panaboard!AE:AE,MATCH(CONCATENATE(A146,"-",T146),Panaboard!AF:AF,0)))</f>
        <v/>
      </c>
      <c r="BF146">
        <f>IF(OR(UPPER(TRIM(PResult!R146))="S",UPPER(TRIM(PResult!R146))="P"),PResult!M146,0)</f>
        <v>0</v>
      </c>
      <c r="BG146" t="str">
        <f>IF(ISERROR(INDEX(Panaboard!L:L,MATCH(CONCATENATE(A146,"-",T146),Panaboard!AF:AF,0))),"",INDEX(Panaboard!L:L,MATCH(CONCATENATE(A146,"-",T146),Panaboard!AF:AF,0)))</f>
        <v/>
      </c>
      <c r="BH146" t="str">
        <f>IF(ISERROR(INDEX(Panaboard!AG:AG,MATCH(CONCATENATE(A146,"-",T146),Panaboard!AF:AF,0))),"",INDEX(Panaboard!AG:AG,MATCH(CONCATENATE(A146,"-",T146),Panaboard!AF:AF,0)))</f>
        <v/>
      </c>
      <c r="BI146" t="str">
        <f t="shared" si="8"/>
        <v/>
      </c>
      <c r="BJ146" t="str">
        <f>IF(ISERROR(INDEX(CuttingList!F:F,MATCH(CONCATENATE(A146,"-",T146),CuttingList!E:E,0))),"",INDEX(CuttingList!F:F,MATCH(CONCATENATE(A146,"-",T146),CuttingList!E:E,0)))</f>
        <v/>
      </c>
    </row>
    <row r="147" spans="1:62" x14ac:dyDescent="0.25">
      <c r="A147" t="str">
        <f>IF(PResult!AL147="","",PResult!AL147)</f>
        <v/>
      </c>
      <c r="B147" t="str">
        <f>IF(PResult!F147="","",PResult!F147)</f>
        <v/>
      </c>
      <c r="C147" t="str">
        <f>IF(PResult!AN147="","",PResult!AN147)</f>
        <v/>
      </c>
      <c r="D147" t="str">
        <f>IF(PResult!AO147="","",PResult!AO147)</f>
        <v/>
      </c>
      <c r="E147" t="str">
        <f>IF(PResult!AP147="","",PResult!AP147)</f>
        <v/>
      </c>
      <c r="F147" t="str">
        <f>IF(PResult!AQ147="","",PResult!AQ147)</f>
        <v/>
      </c>
      <c r="G147">
        <f>IF(PResult!AR147="",0,ROUND(PResult!AR147,2))</f>
        <v>0</v>
      </c>
      <c r="I147">
        <f>IF(OR(UPPER(TRIM(PResult!R147))="S",UPPER(TRIM(PResult!R147))="P"),PResult!O147,0)</f>
        <v>0</v>
      </c>
      <c r="J147" t="str">
        <f>IF(ISERROR(INDEX(Panaboard!J:J,MATCH(CONCATENATE(A147,"-",T147),Panaboard!AF:AF,0))),"",TRIM(INDEX(Panaboard!J:J,MATCH(CONCATENATE(A147,"-",T147),Panaboard!AF:AF,0))))</f>
        <v/>
      </c>
      <c r="K147" t="str">
        <f>IF(ISERROR(INDEX(Panaboard!C:C,MATCH(CONCATENATE(A147,"-",T147),Panaboard!AF:AF,0))),"",INDEX(Panaboard!C:C,MATCH(CONCATENATE(A147,"-",T147),Panaboard!AF:AF,0)))</f>
        <v/>
      </c>
      <c r="L147" t="str">
        <f>IF(ISERROR(INDEX(Panaboard!D:D,MATCH(CONCATENATE(A147,"-",T147),Panaboard!AF:AF,0))),"",INDEX(Panaboard!D:D,MATCH(CONCATENATE(A147,"-",T147),Panaboard!AF:AF,0)))</f>
        <v/>
      </c>
      <c r="M147" t="str">
        <f>IF(ISERROR(INDEX(Panaboard!E:E,MATCH(CONCATENATE(A147,"-",T147),Panaboard!AF:AF,0))),"",INDEX(Panaboard!E:E,MATCH(CONCATENATE(A147,"-",T147),Panaboard!AF:AF,0)))</f>
        <v/>
      </c>
      <c r="N147" t="str">
        <f>IF(ISERROR(INDEX(Panaboard!F:F,MATCH(CONCATENATE(A147,"-",T147),Panaboard!AF:AF,0))),"",INDEX(Panaboard!F:F,MATCH(CONCATENATE(A147,"-",T147),Panaboard!AF:AF,0)))</f>
        <v/>
      </c>
      <c r="O147" t="str">
        <f>IF(ISERROR(INDEX(Panaboard!G:G,MATCH(CONCATENATE(A147,"-",T147),Panaboard!AF:AF,0))),"",INDEX(Panaboard!G:G,MATCH(CONCATENATE(A147,"-",T147),Panaboard!AF:AF,0)))</f>
        <v/>
      </c>
      <c r="P147" t="str">
        <f t="shared" si="6"/>
        <v/>
      </c>
      <c r="Q147" t="str">
        <f>IF(ISERROR(INDEX(Panaboard!H:H,MATCH(CONCATENATE(A147,"-",T147),Panaboard!AF:AF,0))),"",INDEX(Panaboard!H:H,MATCH(CONCATENATE(A147,"-",T147),Panaboard!AF:AF,0)))</f>
        <v/>
      </c>
      <c r="R147" t="str">
        <f>IF(ISERROR(INDEX(Panaboard!I:I,MATCH(CONCATENATE(A147,"-",T147),Panaboard!AF:AF,0))),"",INDEX(Panaboard!I:I,MATCH(CONCATENATE(A147,"-",T147),Panaboard!AF:AF,0)))</f>
        <v/>
      </c>
      <c r="S147" t="str">
        <f>CONCATENATE(PResult!AS147,PResult!AT147)</f>
        <v/>
      </c>
      <c r="T147" t="str">
        <f>IF(PResult!BG147="","",PResult!BG147)</f>
        <v/>
      </c>
      <c r="U147" t="str">
        <f>IF(PResult!Y147="","",PResult!Y147)</f>
        <v/>
      </c>
      <c r="V147" t="str">
        <f>IF(PResult!AU147="","",PResult!AU147)</f>
        <v/>
      </c>
      <c r="W147" t="str">
        <f>IF(PResult!R147="","",UPPER(TRIM(PResult!R147)))</f>
        <v/>
      </c>
      <c r="X147" t="str">
        <f>IF(PResult!AV147="","",PResult!AV147)</f>
        <v/>
      </c>
      <c r="Y147" t="str">
        <f>IF(PResult!AW147="","",PResult!AW147)</f>
        <v/>
      </c>
      <c r="Z147" t="str">
        <f>IF(PResult!AX147="","",PResult!AX147)</f>
        <v/>
      </c>
      <c r="AA147" t="str">
        <f>IF(PResult!AY147="","",PResult!AY147)</f>
        <v/>
      </c>
      <c r="AB147" t="str">
        <f>IF(PResult!AZ147="","",PResult!AZ147)</f>
        <v/>
      </c>
      <c r="AC147" t="str">
        <f>IF(PResult!BA147="","",PResult!BA147)</f>
        <v/>
      </c>
      <c r="AD147" t="str">
        <f>IF(PResult!G147="","",PResult!G147)</f>
        <v/>
      </c>
      <c r="AE147" t="str">
        <f>IF(PResult!H147="","",PResult!H147)</f>
        <v/>
      </c>
      <c r="AF147">
        <f>IF(OR(PResult!I147="(null)",PResult!I147=""),0,PResult!I147)</f>
        <v>0</v>
      </c>
      <c r="AG147" t="str">
        <f>TEXT(IF(ISERROR(INDEX(Panaboard!P:P,MATCH(CONCATENATE(A147,"-",T147),Panaboard!AF:AF,0))),"",INDEX(Panaboard!P:P,MATCH(CONCATENATE(A147,"-",T147),Panaboard!AF:AF,0))),"HH:MM")</f>
        <v/>
      </c>
      <c r="AH147" t="str">
        <f>TEXT(IF(ISERROR(INDEX(Panaboard!Q:Q,MATCH(CONCATENATE(A147,"-",T147),Panaboard!AF:AF,0))),"",INDEX(Panaboard!Q:Q,MATCH(CONCATENATE(A147,"-",T147),Panaboard!AF:AF,0))),"HH:MM")</f>
        <v/>
      </c>
      <c r="AI147" t="str">
        <f>TEXT(IF(ISERROR(INDEX(Panaboard!R:R,MATCH(CONCATENATE(A147,"-",T147),Panaboard!AF:AF,0))),"",INDEX(Panaboard!R:R,MATCH(CONCATENATE(A147,"-",T147),Panaboard!AF:AF,0))),"HH:MM")</f>
        <v/>
      </c>
      <c r="AJ147" t="str">
        <f>TEXT(IF(ISERROR(INDEX(Panaboard!S:S,MATCH(CONCATENATE(A147,"-",T147),Panaboard!AF:AF,0))),"",INDEX(Panaboard!S:S,MATCH(CONCATENATE(A147,"-",T147),Panaboard!AF:AF,0))),"HH:MM")</f>
        <v/>
      </c>
      <c r="AK147" t="str">
        <f>IF(PResult!BC147="","",PResult!BC147)</f>
        <v/>
      </c>
      <c r="AL147" t="str">
        <f>IF(PResult!BB147="","",PResult!BB147)</f>
        <v/>
      </c>
      <c r="AM147" t="str">
        <f>IF(PResult!BE147="","",PResult!BE147)</f>
        <v/>
      </c>
      <c r="AN147" t="str">
        <f>IF(PResult!BD147="","",PResult!BD147)</f>
        <v/>
      </c>
      <c r="AO147" t="str">
        <f>IF(PResult!BF147="","",PResult!BF147)</f>
        <v/>
      </c>
      <c r="AP147" t="str">
        <f>IF(ISERROR(INDEX(Panaboard!T:T,MATCH(CONCATENATE(A147,"-",T147),Panaboard!AF:AF,0))),"",INDEX(Panaboard!T:T,MATCH(CONCATENATE(A147,"-",T147),Panaboard!AF:AF,0)))</f>
        <v/>
      </c>
      <c r="AQ147" t="str">
        <f>IF(ISERROR(INDEX(Panaboard!U:U,MATCH(CONCATENATE(A147,"-",T147),Panaboard!AF:AF,0))),"",INDEX(Panaboard!U:U,MATCH(CONCATENATE(A147,"-",T147),Panaboard!AF:AF,0)))</f>
        <v/>
      </c>
      <c r="AR147" t="str">
        <f>IF(ISERROR(INDEX(Panaboard!V:V,MATCH(CONCATENATE(A147,"-",T147),Panaboard!AF:AF,0))),"",INDEX(Panaboard!V:V,MATCH(CONCATENATE(A147,"-",T147),Panaboard!AF:AF,0)))</f>
        <v/>
      </c>
      <c r="AS147" t="str">
        <f>IF(ISERROR(INDEX(Panaboard!W:W,MATCH(CONCATENATE(A147,"-",T147),Panaboard!AF:AF,0))),"",INDEX(Panaboard!W:W,MATCH(CONCATENATE(A147,"-",T147),Panaboard!AF:AF,0)))</f>
        <v/>
      </c>
      <c r="AT147" t="str">
        <f>IF(ISERROR(INDEX(Panaboard!X:X,MATCH(CONCATENATE(A147,"-",T147),Panaboard!AF:AF,0))),"",INDEX(Panaboard!X:X,MATCH(CONCATENATE(A147,"-",T147),Panaboard!AF:AF,0)))</f>
        <v/>
      </c>
      <c r="AU147" t="str">
        <f>IF(ISERROR(INDEX(Panaboard!Y:Y,MATCH(CONCATENATE(A147,"-",T147),Panaboard!AF:AF,0))),"",INDEX(Panaboard!Y:Y,MATCH(CONCATENATE(A147,"-",T147),Panaboard!AF:AF,0)))</f>
        <v/>
      </c>
      <c r="AV147" t="str">
        <f>IF(ISERROR(INDEX(Panaboard!Z:Z,MATCH(CONCATENATE(A147,"-",T147),Panaboard!AF:AF,0))),"",INDEX(Panaboard!Z:Z,MATCH(CONCATENATE(A147,"-",T147),Panaboard!AF:AF,0)))</f>
        <v/>
      </c>
      <c r="AW147" t="str">
        <f>IF(ISERROR(INDEX(Panaboard!AA:AA,MATCH(CONCATENATE(A147,"-",T147),Panaboard!AF:AF,0))),"",INDEX(Panaboard!AA:AA,MATCH(CONCATENATE(A147,"-",T147),Panaboard!AF:AF,0)))</f>
        <v/>
      </c>
      <c r="AX147" t="str">
        <f>IF(ISERROR(INDEX(Panaboard!AB:AB,MATCH(CONCATENATE(A147,"-",T147),Panaboard!AF:AF,0))),"",INDEX(Panaboard!AB:AB,MATCH(CONCATENATE(A147,"-",T147),Panaboard!AF:AF,0)))</f>
        <v/>
      </c>
      <c r="AY147" t="str">
        <f>IF(ISERROR(INDEX(Panaboard!AC:AC,MATCH(CONCATENATE(A147,"-",T147),Panaboard!AF:AF,0))),"",INDEX(Panaboard!AC:AC,MATCH(CONCATENATE(A147,"-",T147),Panaboard!AF:AF,0)))</f>
        <v/>
      </c>
      <c r="AZ147" t="str">
        <f>IF(OR(PResult!T147="",PResult!T147="(null)"),"",PResult!T147)</f>
        <v/>
      </c>
      <c r="BA147">
        <f>IF(PResult!O147="",0,PResult!O147)</f>
        <v>0</v>
      </c>
      <c r="BB147" t="str">
        <f>IF(ISERROR(INDEX(Panaboard!N:N,MATCH(CONCATENATE(A147,"-",T147),Panaboard!AF:AF,0))),"",INDEX(Panaboard!N:N,MATCH(CONCATENATE(A147,"-",T147),Panaboard!AF:AF,0)))</f>
        <v/>
      </c>
      <c r="BC147" t="str">
        <f t="shared" si="7"/>
        <v/>
      </c>
      <c r="BD147" t="str">
        <f>IF(ISERROR(INDEX(Panaboard!AD:AD,MATCH(CONCATENATE(A147,"-",T147),Panaboard!AF:AF,0))),"",INDEX(Panaboard!AD:AD,MATCH(CONCATENATE(A147,"-",T147),Panaboard!AF:AF,0)))</f>
        <v/>
      </c>
      <c r="BE147" t="str">
        <f>IF(ISERROR(INDEX(Panaboard!AE:AE,MATCH(CONCATENATE(A147,"-",T147),Panaboard!AF:AF,0))),"",INDEX(Panaboard!AE:AE,MATCH(CONCATENATE(A147,"-",T147),Panaboard!AF:AF,0)))</f>
        <v/>
      </c>
      <c r="BF147">
        <f>IF(OR(UPPER(TRIM(PResult!R147))="S",UPPER(TRIM(PResult!R147))="P"),PResult!M147,0)</f>
        <v>0</v>
      </c>
      <c r="BG147" t="str">
        <f>IF(ISERROR(INDEX(Panaboard!L:L,MATCH(CONCATENATE(A147,"-",T147),Panaboard!AF:AF,0))),"",INDEX(Panaboard!L:L,MATCH(CONCATENATE(A147,"-",T147),Panaboard!AF:AF,0)))</f>
        <v/>
      </c>
      <c r="BH147" t="str">
        <f>IF(ISERROR(INDEX(Panaboard!AG:AG,MATCH(CONCATENATE(A147,"-",T147),Panaboard!AF:AF,0))),"",INDEX(Panaboard!AG:AG,MATCH(CONCATENATE(A147,"-",T147),Panaboard!AF:AF,0)))</f>
        <v/>
      </c>
      <c r="BI147" t="str">
        <f t="shared" si="8"/>
        <v/>
      </c>
      <c r="BJ147" t="str">
        <f>IF(ISERROR(INDEX(CuttingList!F:F,MATCH(CONCATENATE(A147,"-",T147),CuttingList!E:E,0))),"",INDEX(CuttingList!F:F,MATCH(CONCATENATE(A147,"-",T147),CuttingList!E:E,0)))</f>
        <v/>
      </c>
    </row>
    <row r="148" spans="1:62" x14ac:dyDescent="0.25">
      <c r="A148" t="str">
        <f>IF(PResult!AL148="","",PResult!AL148)</f>
        <v/>
      </c>
      <c r="B148" t="str">
        <f>IF(PResult!F148="","",PResult!F148)</f>
        <v/>
      </c>
      <c r="C148" t="str">
        <f>IF(PResult!AN148="","",PResult!AN148)</f>
        <v/>
      </c>
      <c r="D148" t="str">
        <f>IF(PResult!AO148="","",PResult!AO148)</f>
        <v/>
      </c>
      <c r="E148" t="str">
        <f>IF(PResult!AP148="","",PResult!AP148)</f>
        <v/>
      </c>
      <c r="F148" t="str">
        <f>IF(PResult!AQ148="","",PResult!AQ148)</f>
        <v/>
      </c>
      <c r="G148">
        <f>IF(PResult!AR148="",0,ROUND(PResult!AR148,2))</f>
        <v>0</v>
      </c>
      <c r="I148">
        <f>IF(OR(UPPER(TRIM(PResult!R148))="S",UPPER(TRIM(PResult!R148))="P"),PResult!O148,0)</f>
        <v>0</v>
      </c>
      <c r="J148" t="str">
        <f>IF(ISERROR(INDEX(Panaboard!J:J,MATCH(CONCATENATE(A148,"-",T148),Panaboard!AF:AF,0))),"",TRIM(INDEX(Panaboard!J:J,MATCH(CONCATENATE(A148,"-",T148),Panaboard!AF:AF,0))))</f>
        <v/>
      </c>
      <c r="K148" t="str">
        <f>IF(ISERROR(INDEX(Panaboard!C:C,MATCH(CONCATENATE(A148,"-",T148),Panaboard!AF:AF,0))),"",INDEX(Panaboard!C:C,MATCH(CONCATENATE(A148,"-",T148),Panaboard!AF:AF,0)))</f>
        <v/>
      </c>
      <c r="L148" t="str">
        <f>IF(ISERROR(INDEX(Panaboard!D:D,MATCH(CONCATENATE(A148,"-",T148),Panaboard!AF:AF,0))),"",INDEX(Panaboard!D:D,MATCH(CONCATENATE(A148,"-",T148),Panaboard!AF:AF,0)))</f>
        <v/>
      </c>
      <c r="M148" t="str">
        <f>IF(ISERROR(INDEX(Panaboard!E:E,MATCH(CONCATENATE(A148,"-",T148),Panaboard!AF:AF,0))),"",INDEX(Panaboard!E:E,MATCH(CONCATENATE(A148,"-",T148),Panaboard!AF:AF,0)))</f>
        <v/>
      </c>
      <c r="N148" t="str">
        <f>IF(ISERROR(INDEX(Panaboard!F:F,MATCH(CONCATENATE(A148,"-",T148),Panaboard!AF:AF,0))),"",INDEX(Panaboard!F:F,MATCH(CONCATENATE(A148,"-",T148),Panaboard!AF:AF,0)))</f>
        <v/>
      </c>
      <c r="O148" t="str">
        <f>IF(ISERROR(INDEX(Panaboard!G:G,MATCH(CONCATENATE(A148,"-",T148),Panaboard!AF:AF,0))),"",INDEX(Panaboard!G:G,MATCH(CONCATENATE(A148,"-",T148),Panaboard!AF:AF,0)))</f>
        <v/>
      </c>
      <c r="P148" t="str">
        <f t="shared" si="6"/>
        <v/>
      </c>
      <c r="Q148" t="str">
        <f>IF(ISERROR(INDEX(Panaboard!H:H,MATCH(CONCATENATE(A148,"-",T148),Panaboard!AF:AF,0))),"",INDEX(Panaboard!H:H,MATCH(CONCATENATE(A148,"-",T148),Panaboard!AF:AF,0)))</f>
        <v/>
      </c>
      <c r="R148" t="str">
        <f>IF(ISERROR(INDEX(Panaboard!I:I,MATCH(CONCATENATE(A148,"-",T148),Panaboard!AF:AF,0))),"",INDEX(Panaboard!I:I,MATCH(CONCATENATE(A148,"-",T148),Panaboard!AF:AF,0)))</f>
        <v/>
      </c>
      <c r="S148" t="str">
        <f>CONCATENATE(PResult!AS148,PResult!AT148)</f>
        <v/>
      </c>
      <c r="T148" t="str">
        <f>IF(PResult!BG148="","",PResult!BG148)</f>
        <v/>
      </c>
      <c r="U148" t="str">
        <f>IF(PResult!Y148="","",PResult!Y148)</f>
        <v/>
      </c>
      <c r="V148" t="str">
        <f>IF(PResult!AU148="","",PResult!AU148)</f>
        <v/>
      </c>
      <c r="W148" t="str">
        <f>IF(PResult!R148="","",UPPER(TRIM(PResult!R148)))</f>
        <v/>
      </c>
      <c r="X148" t="str">
        <f>IF(PResult!AV148="","",PResult!AV148)</f>
        <v/>
      </c>
      <c r="Y148" t="str">
        <f>IF(PResult!AW148="","",PResult!AW148)</f>
        <v/>
      </c>
      <c r="Z148" t="str">
        <f>IF(PResult!AX148="","",PResult!AX148)</f>
        <v/>
      </c>
      <c r="AA148" t="str">
        <f>IF(PResult!AY148="","",PResult!AY148)</f>
        <v/>
      </c>
      <c r="AB148" t="str">
        <f>IF(PResult!AZ148="","",PResult!AZ148)</f>
        <v/>
      </c>
      <c r="AC148" t="str">
        <f>IF(PResult!BA148="","",PResult!BA148)</f>
        <v/>
      </c>
      <c r="AD148" t="str">
        <f>IF(PResult!G148="","",PResult!G148)</f>
        <v/>
      </c>
      <c r="AE148" t="str">
        <f>IF(PResult!H148="","",PResult!H148)</f>
        <v/>
      </c>
      <c r="AF148">
        <f>IF(OR(PResult!I148="(null)",PResult!I148=""),0,PResult!I148)</f>
        <v>0</v>
      </c>
      <c r="AG148" t="str">
        <f>TEXT(IF(ISERROR(INDEX(Panaboard!P:P,MATCH(CONCATENATE(A148,"-",T148),Panaboard!AF:AF,0))),"",INDEX(Panaboard!P:P,MATCH(CONCATENATE(A148,"-",T148),Panaboard!AF:AF,0))),"HH:MM")</f>
        <v/>
      </c>
      <c r="AH148" t="str">
        <f>TEXT(IF(ISERROR(INDEX(Panaboard!Q:Q,MATCH(CONCATENATE(A148,"-",T148),Panaboard!AF:AF,0))),"",INDEX(Panaboard!Q:Q,MATCH(CONCATENATE(A148,"-",T148),Panaboard!AF:AF,0))),"HH:MM")</f>
        <v/>
      </c>
      <c r="AI148" t="str">
        <f>TEXT(IF(ISERROR(INDEX(Panaboard!R:R,MATCH(CONCATENATE(A148,"-",T148),Panaboard!AF:AF,0))),"",INDEX(Panaboard!R:R,MATCH(CONCATENATE(A148,"-",T148),Panaboard!AF:AF,0))),"HH:MM")</f>
        <v/>
      </c>
      <c r="AJ148" t="str">
        <f>TEXT(IF(ISERROR(INDEX(Panaboard!S:S,MATCH(CONCATENATE(A148,"-",T148),Panaboard!AF:AF,0))),"",INDEX(Panaboard!S:S,MATCH(CONCATENATE(A148,"-",T148),Panaboard!AF:AF,0))),"HH:MM")</f>
        <v/>
      </c>
      <c r="AK148" t="str">
        <f>IF(PResult!BC148="","",PResult!BC148)</f>
        <v/>
      </c>
      <c r="AL148" t="str">
        <f>IF(PResult!BB148="","",PResult!BB148)</f>
        <v/>
      </c>
      <c r="AM148" t="str">
        <f>IF(PResult!BE148="","",PResult!BE148)</f>
        <v/>
      </c>
      <c r="AN148" t="str">
        <f>IF(PResult!BD148="","",PResult!BD148)</f>
        <v/>
      </c>
      <c r="AO148" t="str">
        <f>IF(PResult!BF148="","",PResult!BF148)</f>
        <v/>
      </c>
      <c r="AP148" t="str">
        <f>IF(ISERROR(INDEX(Panaboard!T:T,MATCH(CONCATENATE(A148,"-",T148),Panaboard!AF:AF,0))),"",INDEX(Panaboard!T:T,MATCH(CONCATENATE(A148,"-",T148),Panaboard!AF:AF,0)))</f>
        <v/>
      </c>
      <c r="AQ148" t="str">
        <f>IF(ISERROR(INDEX(Panaboard!U:U,MATCH(CONCATENATE(A148,"-",T148),Panaboard!AF:AF,0))),"",INDEX(Panaboard!U:U,MATCH(CONCATENATE(A148,"-",T148),Panaboard!AF:AF,0)))</f>
        <v/>
      </c>
      <c r="AR148" t="str">
        <f>IF(ISERROR(INDEX(Panaboard!V:V,MATCH(CONCATENATE(A148,"-",T148),Panaboard!AF:AF,0))),"",INDEX(Panaboard!V:V,MATCH(CONCATENATE(A148,"-",T148),Panaboard!AF:AF,0)))</f>
        <v/>
      </c>
      <c r="AS148" t="str">
        <f>IF(ISERROR(INDEX(Panaboard!W:W,MATCH(CONCATENATE(A148,"-",T148),Panaboard!AF:AF,0))),"",INDEX(Panaboard!W:W,MATCH(CONCATENATE(A148,"-",T148),Panaboard!AF:AF,0)))</f>
        <v/>
      </c>
      <c r="AT148" t="str">
        <f>IF(ISERROR(INDEX(Panaboard!X:X,MATCH(CONCATENATE(A148,"-",T148),Panaboard!AF:AF,0))),"",INDEX(Panaboard!X:X,MATCH(CONCATENATE(A148,"-",T148),Panaboard!AF:AF,0)))</f>
        <v/>
      </c>
      <c r="AU148" t="str">
        <f>IF(ISERROR(INDEX(Panaboard!Y:Y,MATCH(CONCATENATE(A148,"-",T148),Panaboard!AF:AF,0))),"",INDEX(Panaboard!Y:Y,MATCH(CONCATENATE(A148,"-",T148),Panaboard!AF:AF,0)))</f>
        <v/>
      </c>
      <c r="AV148" t="str">
        <f>IF(ISERROR(INDEX(Panaboard!Z:Z,MATCH(CONCATENATE(A148,"-",T148),Panaboard!AF:AF,0))),"",INDEX(Panaboard!Z:Z,MATCH(CONCATENATE(A148,"-",T148),Panaboard!AF:AF,0)))</f>
        <v/>
      </c>
      <c r="AW148" t="str">
        <f>IF(ISERROR(INDEX(Panaboard!AA:AA,MATCH(CONCATENATE(A148,"-",T148),Panaboard!AF:AF,0))),"",INDEX(Panaboard!AA:AA,MATCH(CONCATENATE(A148,"-",T148),Panaboard!AF:AF,0)))</f>
        <v/>
      </c>
      <c r="AX148" t="str">
        <f>IF(ISERROR(INDEX(Panaboard!AB:AB,MATCH(CONCATENATE(A148,"-",T148),Panaboard!AF:AF,0))),"",INDEX(Panaboard!AB:AB,MATCH(CONCATENATE(A148,"-",T148),Panaboard!AF:AF,0)))</f>
        <v/>
      </c>
      <c r="AY148" t="str">
        <f>IF(ISERROR(INDEX(Panaboard!AC:AC,MATCH(CONCATENATE(A148,"-",T148),Panaboard!AF:AF,0))),"",INDEX(Panaboard!AC:AC,MATCH(CONCATENATE(A148,"-",T148),Panaboard!AF:AF,0)))</f>
        <v/>
      </c>
      <c r="AZ148" t="str">
        <f>IF(OR(PResult!T148="",PResult!T148="(null)"),"",PResult!T148)</f>
        <v/>
      </c>
      <c r="BA148">
        <f>IF(PResult!O148="",0,PResult!O148)</f>
        <v>0</v>
      </c>
      <c r="BB148" t="str">
        <f>IF(ISERROR(INDEX(Panaboard!N:N,MATCH(CONCATENATE(A148,"-",T148),Panaboard!AF:AF,0))),"",INDEX(Panaboard!N:N,MATCH(CONCATENATE(A148,"-",T148),Panaboard!AF:AF,0)))</f>
        <v/>
      </c>
      <c r="BC148" t="str">
        <f t="shared" si="7"/>
        <v/>
      </c>
      <c r="BD148" t="str">
        <f>IF(ISERROR(INDEX(Panaboard!AD:AD,MATCH(CONCATENATE(A148,"-",T148),Panaboard!AF:AF,0))),"",INDEX(Panaboard!AD:AD,MATCH(CONCATENATE(A148,"-",T148),Panaboard!AF:AF,0)))</f>
        <v/>
      </c>
      <c r="BE148" t="str">
        <f>IF(ISERROR(INDEX(Panaboard!AE:AE,MATCH(CONCATENATE(A148,"-",T148),Panaboard!AF:AF,0))),"",INDEX(Panaboard!AE:AE,MATCH(CONCATENATE(A148,"-",T148),Panaboard!AF:AF,0)))</f>
        <v/>
      </c>
      <c r="BF148">
        <f>IF(OR(UPPER(TRIM(PResult!R148))="S",UPPER(TRIM(PResult!R148))="P"),PResult!M148,0)</f>
        <v>0</v>
      </c>
      <c r="BG148" t="str">
        <f>IF(ISERROR(INDEX(Panaboard!L:L,MATCH(CONCATENATE(A148,"-",T148),Panaboard!AF:AF,0))),"",INDEX(Panaboard!L:L,MATCH(CONCATENATE(A148,"-",T148),Panaboard!AF:AF,0)))</f>
        <v/>
      </c>
      <c r="BH148" t="str">
        <f>IF(ISERROR(INDEX(Panaboard!AG:AG,MATCH(CONCATENATE(A148,"-",T148),Panaboard!AF:AF,0))),"",INDEX(Panaboard!AG:AG,MATCH(CONCATENATE(A148,"-",T148),Panaboard!AF:AF,0)))</f>
        <v/>
      </c>
      <c r="BI148" t="str">
        <f t="shared" si="8"/>
        <v/>
      </c>
      <c r="BJ148" t="str">
        <f>IF(ISERROR(INDEX(CuttingList!F:F,MATCH(CONCATENATE(A148,"-",T148),CuttingList!E:E,0))),"",INDEX(CuttingList!F:F,MATCH(CONCATENATE(A148,"-",T148),CuttingList!E:E,0)))</f>
        <v/>
      </c>
    </row>
    <row r="149" spans="1:62" x14ac:dyDescent="0.25">
      <c r="A149" t="str">
        <f>IF(PResult!AL149="","",PResult!AL149)</f>
        <v/>
      </c>
      <c r="B149" t="str">
        <f>IF(PResult!F149="","",PResult!F149)</f>
        <v/>
      </c>
      <c r="C149" t="str">
        <f>IF(PResult!AN149="","",PResult!AN149)</f>
        <v/>
      </c>
      <c r="D149" t="str">
        <f>IF(PResult!AO149="","",PResult!AO149)</f>
        <v/>
      </c>
      <c r="E149" t="str">
        <f>IF(PResult!AP149="","",PResult!AP149)</f>
        <v/>
      </c>
      <c r="F149" t="str">
        <f>IF(PResult!AQ149="","",PResult!AQ149)</f>
        <v/>
      </c>
      <c r="G149">
        <f>IF(PResult!AR149="",0,ROUND(PResult!AR149,2))</f>
        <v>0</v>
      </c>
      <c r="I149">
        <f>IF(OR(UPPER(TRIM(PResult!R149))="S",UPPER(TRIM(PResult!R149))="P"),PResult!O149,0)</f>
        <v>0</v>
      </c>
      <c r="J149" t="str">
        <f>IF(ISERROR(INDEX(Panaboard!J:J,MATCH(CONCATENATE(A149,"-",T149),Panaboard!AF:AF,0))),"",TRIM(INDEX(Panaboard!J:J,MATCH(CONCATENATE(A149,"-",T149),Panaboard!AF:AF,0))))</f>
        <v/>
      </c>
      <c r="K149" t="str">
        <f>IF(ISERROR(INDEX(Panaboard!C:C,MATCH(CONCATENATE(A149,"-",T149),Panaboard!AF:AF,0))),"",INDEX(Panaboard!C:C,MATCH(CONCATENATE(A149,"-",T149),Panaboard!AF:AF,0)))</f>
        <v/>
      </c>
      <c r="L149" t="str">
        <f>IF(ISERROR(INDEX(Panaboard!D:D,MATCH(CONCATENATE(A149,"-",T149),Panaboard!AF:AF,0))),"",INDEX(Panaboard!D:D,MATCH(CONCATENATE(A149,"-",T149),Panaboard!AF:AF,0)))</f>
        <v/>
      </c>
      <c r="M149" t="str">
        <f>IF(ISERROR(INDEX(Panaboard!E:E,MATCH(CONCATENATE(A149,"-",T149),Panaboard!AF:AF,0))),"",INDEX(Panaboard!E:E,MATCH(CONCATENATE(A149,"-",T149),Panaboard!AF:AF,0)))</f>
        <v/>
      </c>
      <c r="N149" t="str">
        <f>IF(ISERROR(INDEX(Panaboard!F:F,MATCH(CONCATENATE(A149,"-",T149),Panaboard!AF:AF,0))),"",INDEX(Panaboard!F:F,MATCH(CONCATENATE(A149,"-",T149),Panaboard!AF:AF,0)))</f>
        <v/>
      </c>
      <c r="O149" t="str">
        <f>IF(ISERROR(INDEX(Panaboard!G:G,MATCH(CONCATENATE(A149,"-",T149),Panaboard!AF:AF,0))),"",INDEX(Panaboard!G:G,MATCH(CONCATENATE(A149,"-",T149),Panaboard!AF:AF,0)))</f>
        <v/>
      </c>
      <c r="P149" t="str">
        <f t="shared" si="6"/>
        <v/>
      </c>
      <c r="Q149" t="str">
        <f>IF(ISERROR(INDEX(Panaboard!H:H,MATCH(CONCATENATE(A149,"-",T149),Panaboard!AF:AF,0))),"",INDEX(Panaboard!H:H,MATCH(CONCATENATE(A149,"-",T149),Panaboard!AF:AF,0)))</f>
        <v/>
      </c>
      <c r="R149" t="str">
        <f>IF(ISERROR(INDEX(Panaboard!I:I,MATCH(CONCATENATE(A149,"-",T149),Panaboard!AF:AF,0))),"",INDEX(Panaboard!I:I,MATCH(CONCATENATE(A149,"-",T149),Panaboard!AF:AF,0)))</f>
        <v/>
      </c>
      <c r="S149" t="str">
        <f>CONCATENATE(PResult!AS149,PResult!AT149)</f>
        <v/>
      </c>
      <c r="T149" t="str">
        <f>IF(PResult!BG149="","",PResult!BG149)</f>
        <v/>
      </c>
      <c r="U149" t="str">
        <f>IF(PResult!Y149="","",PResult!Y149)</f>
        <v/>
      </c>
      <c r="V149" t="str">
        <f>IF(PResult!AU149="","",PResult!AU149)</f>
        <v/>
      </c>
      <c r="W149" t="str">
        <f>IF(PResult!R149="","",UPPER(TRIM(PResult!R149)))</f>
        <v/>
      </c>
      <c r="X149" t="str">
        <f>IF(PResult!AV149="","",PResult!AV149)</f>
        <v/>
      </c>
      <c r="Y149" t="str">
        <f>IF(PResult!AW149="","",PResult!AW149)</f>
        <v/>
      </c>
      <c r="Z149" t="str">
        <f>IF(PResult!AX149="","",PResult!AX149)</f>
        <v/>
      </c>
      <c r="AA149" t="str">
        <f>IF(PResult!AY149="","",PResult!AY149)</f>
        <v/>
      </c>
      <c r="AB149" t="str">
        <f>IF(PResult!AZ149="","",PResult!AZ149)</f>
        <v/>
      </c>
      <c r="AC149" t="str">
        <f>IF(PResult!BA149="","",PResult!BA149)</f>
        <v/>
      </c>
      <c r="AD149" t="str">
        <f>IF(PResult!G149="","",PResult!G149)</f>
        <v/>
      </c>
      <c r="AE149" t="str">
        <f>IF(PResult!H149="","",PResult!H149)</f>
        <v/>
      </c>
      <c r="AF149">
        <f>IF(OR(PResult!I149="(null)",PResult!I149=""),0,PResult!I149)</f>
        <v>0</v>
      </c>
      <c r="AG149" t="str">
        <f>TEXT(IF(ISERROR(INDEX(Panaboard!P:P,MATCH(CONCATENATE(A149,"-",T149),Panaboard!AF:AF,0))),"",INDEX(Panaboard!P:P,MATCH(CONCATENATE(A149,"-",T149),Panaboard!AF:AF,0))),"HH:MM")</f>
        <v/>
      </c>
      <c r="AH149" t="str">
        <f>TEXT(IF(ISERROR(INDEX(Panaboard!Q:Q,MATCH(CONCATENATE(A149,"-",T149),Panaboard!AF:AF,0))),"",INDEX(Panaboard!Q:Q,MATCH(CONCATENATE(A149,"-",T149),Panaboard!AF:AF,0))),"HH:MM")</f>
        <v/>
      </c>
      <c r="AI149" t="str">
        <f>TEXT(IF(ISERROR(INDEX(Panaboard!R:R,MATCH(CONCATENATE(A149,"-",T149),Panaboard!AF:AF,0))),"",INDEX(Panaboard!R:R,MATCH(CONCATENATE(A149,"-",T149),Panaboard!AF:AF,0))),"HH:MM")</f>
        <v/>
      </c>
      <c r="AJ149" t="str">
        <f>TEXT(IF(ISERROR(INDEX(Panaboard!S:S,MATCH(CONCATENATE(A149,"-",T149),Panaboard!AF:AF,0))),"",INDEX(Panaboard!S:S,MATCH(CONCATENATE(A149,"-",T149),Panaboard!AF:AF,0))),"HH:MM")</f>
        <v/>
      </c>
      <c r="AK149" t="str">
        <f>IF(PResult!BC149="","",PResult!BC149)</f>
        <v/>
      </c>
      <c r="AL149" t="str">
        <f>IF(PResult!BB149="","",PResult!BB149)</f>
        <v/>
      </c>
      <c r="AM149" t="str">
        <f>IF(PResult!BE149="","",PResult!BE149)</f>
        <v/>
      </c>
      <c r="AN149" t="str">
        <f>IF(PResult!BD149="","",PResult!BD149)</f>
        <v/>
      </c>
      <c r="AO149" t="str">
        <f>IF(PResult!BF149="","",PResult!BF149)</f>
        <v/>
      </c>
      <c r="AP149" t="str">
        <f>IF(ISERROR(INDEX(Panaboard!T:T,MATCH(CONCATENATE(A149,"-",T149),Panaboard!AF:AF,0))),"",INDEX(Panaboard!T:T,MATCH(CONCATENATE(A149,"-",T149),Panaboard!AF:AF,0)))</f>
        <v/>
      </c>
      <c r="AQ149" t="str">
        <f>IF(ISERROR(INDEX(Panaboard!U:U,MATCH(CONCATENATE(A149,"-",T149),Panaboard!AF:AF,0))),"",INDEX(Panaboard!U:U,MATCH(CONCATENATE(A149,"-",T149),Panaboard!AF:AF,0)))</f>
        <v/>
      </c>
      <c r="AR149" t="str">
        <f>IF(ISERROR(INDEX(Panaboard!V:V,MATCH(CONCATENATE(A149,"-",T149),Panaboard!AF:AF,0))),"",INDEX(Panaboard!V:V,MATCH(CONCATENATE(A149,"-",T149),Panaboard!AF:AF,0)))</f>
        <v/>
      </c>
      <c r="AS149" t="str">
        <f>IF(ISERROR(INDEX(Panaboard!W:W,MATCH(CONCATENATE(A149,"-",T149),Panaboard!AF:AF,0))),"",INDEX(Panaboard!W:W,MATCH(CONCATENATE(A149,"-",T149),Panaboard!AF:AF,0)))</f>
        <v/>
      </c>
      <c r="AT149" t="str">
        <f>IF(ISERROR(INDEX(Panaboard!X:X,MATCH(CONCATENATE(A149,"-",T149),Panaboard!AF:AF,0))),"",INDEX(Panaboard!X:X,MATCH(CONCATENATE(A149,"-",T149),Panaboard!AF:AF,0)))</f>
        <v/>
      </c>
      <c r="AU149" t="str">
        <f>IF(ISERROR(INDEX(Panaboard!Y:Y,MATCH(CONCATENATE(A149,"-",T149),Panaboard!AF:AF,0))),"",INDEX(Panaboard!Y:Y,MATCH(CONCATENATE(A149,"-",T149),Panaboard!AF:AF,0)))</f>
        <v/>
      </c>
      <c r="AV149" t="str">
        <f>IF(ISERROR(INDEX(Panaboard!Z:Z,MATCH(CONCATENATE(A149,"-",T149),Panaboard!AF:AF,0))),"",INDEX(Panaboard!Z:Z,MATCH(CONCATENATE(A149,"-",T149),Panaboard!AF:AF,0)))</f>
        <v/>
      </c>
      <c r="AW149" t="str">
        <f>IF(ISERROR(INDEX(Panaboard!AA:AA,MATCH(CONCATENATE(A149,"-",T149),Panaboard!AF:AF,0))),"",INDEX(Panaboard!AA:AA,MATCH(CONCATENATE(A149,"-",T149),Panaboard!AF:AF,0)))</f>
        <v/>
      </c>
      <c r="AX149" t="str">
        <f>IF(ISERROR(INDEX(Panaboard!AB:AB,MATCH(CONCATENATE(A149,"-",T149),Panaboard!AF:AF,0))),"",INDEX(Panaboard!AB:AB,MATCH(CONCATENATE(A149,"-",T149),Panaboard!AF:AF,0)))</f>
        <v/>
      </c>
      <c r="AY149" t="str">
        <f>IF(ISERROR(INDEX(Panaboard!AC:AC,MATCH(CONCATENATE(A149,"-",T149),Panaboard!AF:AF,0))),"",INDEX(Panaboard!AC:AC,MATCH(CONCATENATE(A149,"-",T149),Panaboard!AF:AF,0)))</f>
        <v/>
      </c>
      <c r="AZ149" t="str">
        <f>IF(OR(PResult!T149="",PResult!T149="(null)"),"",PResult!T149)</f>
        <v/>
      </c>
      <c r="BA149">
        <f>IF(PResult!O149="",0,PResult!O149)</f>
        <v>0</v>
      </c>
      <c r="BB149" t="str">
        <f>IF(ISERROR(INDEX(Panaboard!N:N,MATCH(CONCATENATE(A149,"-",T149),Panaboard!AF:AF,0))),"",INDEX(Panaboard!N:N,MATCH(CONCATENATE(A149,"-",T149),Panaboard!AF:AF,0)))</f>
        <v/>
      </c>
      <c r="BC149" t="str">
        <f t="shared" si="7"/>
        <v/>
      </c>
      <c r="BD149" t="str">
        <f>IF(ISERROR(INDEX(Panaboard!AD:AD,MATCH(CONCATENATE(A149,"-",T149),Panaboard!AF:AF,0))),"",INDEX(Panaboard!AD:AD,MATCH(CONCATENATE(A149,"-",T149),Panaboard!AF:AF,0)))</f>
        <v/>
      </c>
      <c r="BE149" t="str">
        <f>IF(ISERROR(INDEX(Panaboard!AE:AE,MATCH(CONCATENATE(A149,"-",T149),Panaboard!AF:AF,0))),"",INDEX(Panaboard!AE:AE,MATCH(CONCATENATE(A149,"-",T149),Panaboard!AF:AF,0)))</f>
        <v/>
      </c>
      <c r="BF149">
        <f>IF(OR(UPPER(TRIM(PResult!R149))="S",UPPER(TRIM(PResult!R149))="P"),PResult!M149,0)</f>
        <v>0</v>
      </c>
      <c r="BG149" t="str">
        <f>IF(ISERROR(INDEX(Panaboard!L:L,MATCH(CONCATENATE(A149,"-",T149),Panaboard!AF:AF,0))),"",INDEX(Panaboard!L:L,MATCH(CONCATENATE(A149,"-",T149),Panaboard!AF:AF,0)))</f>
        <v/>
      </c>
      <c r="BH149" t="str">
        <f>IF(ISERROR(INDEX(Panaboard!AG:AG,MATCH(CONCATENATE(A149,"-",T149),Panaboard!AF:AF,0))),"",INDEX(Panaboard!AG:AG,MATCH(CONCATENATE(A149,"-",T149),Panaboard!AF:AF,0)))</f>
        <v/>
      </c>
      <c r="BI149" t="str">
        <f t="shared" si="8"/>
        <v/>
      </c>
      <c r="BJ149" t="str">
        <f>IF(ISERROR(INDEX(CuttingList!F:F,MATCH(CONCATENATE(A149,"-",T149),CuttingList!E:E,0))),"",INDEX(CuttingList!F:F,MATCH(CONCATENATE(A149,"-",T149),CuttingList!E:E,0)))</f>
        <v/>
      </c>
    </row>
    <row r="150" spans="1:62" x14ac:dyDescent="0.25">
      <c r="A150" t="str">
        <f>IF(PResult!AL150="","",PResult!AL150)</f>
        <v/>
      </c>
      <c r="B150" t="str">
        <f>IF(PResult!F150="","",PResult!F150)</f>
        <v/>
      </c>
      <c r="C150" t="str">
        <f>IF(PResult!AN150="","",PResult!AN150)</f>
        <v/>
      </c>
      <c r="D150" t="str">
        <f>IF(PResult!AO150="","",PResult!AO150)</f>
        <v/>
      </c>
      <c r="E150" t="str">
        <f>IF(PResult!AP150="","",PResult!AP150)</f>
        <v/>
      </c>
      <c r="F150" t="str">
        <f>IF(PResult!AQ150="","",PResult!AQ150)</f>
        <v/>
      </c>
      <c r="G150">
        <f>IF(PResult!AR150="",0,ROUND(PResult!AR150,2))</f>
        <v>0</v>
      </c>
      <c r="I150">
        <f>IF(OR(UPPER(TRIM(PResult!R150))="S",UPPER(TRIM(PResult!R150))="P"),PResult!O150,0)</f>
        <v>0</v>
      </c>
      <c r="J150" t="str">
        <f>IF(ISERROR(INDEX(Panaboard!J:J,MATCH(CONCATENATE(A150,"-",T150),Panaboard!AF:AF,0))),"",TRIM(INDEX(Panaboard!J:J,MATCH(CONCATENATE(A150,"-",T150),Panaboard!AF:AF,0))))</f>
        <v/>
      </c>
      <c r="K150" t="str">
        <f>IF(ISERROR(INDEX(Panaboard!C:C,MATCH(CONCATENATE(A150,"-",T150),Panaboard!AF:AF,0))),"",INDEX(Panaboard!C:C,MATCH(CONCATENATE(A150,"-",T150),Panaboard!AF:AF,0)))</f>
        <v/>
      </c>
      <c r="L150" t="str">
        <f>IF(ISERROR(INDEX(Panaboard!D:D,MATCH(CONCATENATE(A150,"-",T150),Panaboard!AF:AF,0))),"",INDEX(Panaboard!D:D,MATCH(CONCATENATE(A150,"-",T150),Panaboard!AF:AF,0)))</f>
        <v/>
      </c>
      <c r="M150" t="str">
        <f>IF(ISERROR(INDEX(Panaboard!E:E,MATCH(CONCATENATE(A150,"-",T150),Panaboard!AF:AF,0))),"",INDEX(Panaboard!E:E,MATCH(CONCATENATE(A150,"-",T150),Panaboard!AF:AF,0)))</f>
        <v/>
      </c>
      <c r="N150" t="str">
        <f>IF(ISERROR(INDEX(Panaboard!F:F,MATCH(CONCATENATE(A150,"-",T150),Panaboard!AF:AF,0))),"",INDEX(Panaboard!F:F,MATCH(CONCATENATE(A150,"-",T150),Panaboard!AF:AF,0)))</f>
        <v/>
      </c>
      <c r="O150" t="str">
        <f>IF(ISERROR(INDEX(Panaboard!G:G,MATCH(CONCATENATE(A150,"-",T150),Panaboard!AF:AF,0))),"",INDEX(Panaboard!G:G,MATCH(CONCATENATE(A150,"-",T150),Panaboard!AF:AF,0)))</f>
        <v/>
      </c>
      <c r="P150" t="str">
        <f t="shared" si="6"/>
        <v/>
      </c>
      <c r="Q150" t="str">
        <f>IF(ISERROR(INDEX(Panaboard!H:H,MATCH(CONCATENATE(A150,"-",T150),Panaboard!AF:AF,0))),"",INDEX(Panaboard!H:H,MATCH(CONCATENATE(A150,"-",T150),Panaboard!AF:AF,0)))</f>
        <v/>
      </c>
      <c r="R150" t="str">
        <f>IF(ISERROR(INDEX(Panaboard!I:I,MATCH(CONCATENATE(A150,"-",T150),Panaboard!AF:AF,0))),"",INDEX(Panaboard!I:I,MATCH(CONCATENATE(A150,"-",T150),Panaboard!AF:AF,0)))</f>
        <v/>
      </c>
      <c r="S150" t="str">
        <f>CONCATENATE(PResult!AS150,PResult!AT150)</f>
        <v/>
      </c>
      <c r="T150" t="str">
        <f>IF(PResult!BG150="","",PResult!BG150)</f>
        <v/>
      </c>
      <c r="U150" t="str">
        <f>IF(PResult!Y150="","",PResult!Y150)</f>
        <v/>
      </c>
      <c r="V150" t="str">
        <f>IF(PResult!AU150="","",PResult!AU150)</f>
        <v/>
      </c>
      <c r="W150" t="str">
        <f>IF(PResult!R150="","",UPPER(TRIM(PResult!R150)))</f>
        <v/>
      </c>
      <c r="X150" t="str">
        <f>IF(PResult!AV150="","",PResult!AV150)</f>
        <v/>
      </c>
      <c r="Y150" t="str">
        <f>IF(PResult!AW150="","",PResult!AW150)</f>
        <v/>
      </c>
      <c r="Z150" t="str">
        <f>IF(PResult!AX150="","",PResult!AX150)</f>
        <v/>
      </c>
      <c r="AA150" t="str">
        <f>IF(PResult!AY150="","",PResult!AY150)</f>
        <v/>
      </c>
      <c r="AB150" t="str">
        <f>IF(PResult!AZ150="","",PResult!AZ150)</f>
        <v/>
      </c>
      <c r="AC150" t="str">
        <f>IF(PResult!BA150="","",PResult!BA150)</f>
        <v/>
      </c>
      <c r="AD150" t="str">
        <f>IF(PResult!G150="","",PResult!G150)</f>
        <v/>
      </c>
      <c r="AE150" t="str">
        <f>IF(PResult!H150="","",PResult!H150)</f>
        <v/>
      </c>
      <c r="AF150">
        <f>IF(OR(PResult!I150="(null)",PResult!I150=""),0,PResult!I150)</f>
        <v>0</v>
      </c>
      <c r="AG150" t="str">
        <f>TEXT(IF(ISERROR(INDEX(Panaboard!P:P,MATCH(CONCATENATE(A150,"-",T150),Panaboard!AF:AF,0))),"",INDEX(Panaboard!P:P,MATCH(CONCATENATE(A150,"-",T150),Panaboard!AF:AF,0))),"HH:MM")</f>
        <v/>
      </c>
      <c r="AH150" t="str">
        <f>TEXT(IF(ISERROR(INDEX(Panaboard!Q:Q,MATCH(CONCATENATE(A150,"-",T150),Panaboard!AF:AF,0))),"",INDEX(Panaboard!Q:Q,MATCH(CONCATENATE(A150,"-",T150),Panaboard!AF:AF,0))),"HH:MM")</f>
        <v/>
      </c>
      <c r="AI150" t="str">
        <f>TEXT(IF(ISERROR(INDEX(Panaboard!R:R,MATCH(CONCATENATE(A150,"-",T150),Panaboard!AF:AF,0))),"",INDEX(Panaboard!R:R,MATCH(CONCATENATE(A150,"-",T150),Panaboard!AF:AF,0))),"HH:MM")</f>
        <v/>
      </c>
      <c r="AJ150" t="str">
        <f>TEXT(IF(ISERROR(INDEX(Panaboard!S:S,MATCH(CONCATENATE(A150,"-",T150),Panaboard!AF:AF,0))),"",INDEX(Panaboard!S:S,MATCH(CONCATENATE(A150,"-",T150),Panaboard!AF:AF,0))),"HH:MM")</f>
        <v/>
      </c>
      <c r="AK150" t="str">
        <f>IF(PResult!BC150="","",PResult!BC150)</f>
        <v/>
      </c>
      <c r="AL150" t="str">
        <f>IF(PResult!BB150="","",PResult!BB150)</f>
        <v/>
      </c>
      <c r="AM150" t="str">
        <f>IF(PResult!BE150="","",PResult!BE150)</f>
        <v/>
      </c>
      <c r="AN150" t="str">
        <f>IF(PResult!BD150="","",PResult!BD150)</f>
        <v/>
      </c>
      <c r="AO150" t="str">
        <f>IF(PResult!BF150="","",PResult!BF150)</f>
        <v/>
      </c>
      <c r="AP150" t="str">
        <f>IF(ISERROR(INDEX(Panaboard!T:T,MATCH(CONCATENATE(A150,"-",T150),Panaboard!AF:AF,0))),"",INDEX(Panaboard!T:T,MATCH(CONCATENATE(A150,"-",T150),Panaboard!AF:AF,0)))</f>
        <v/>
      </c>
      <c r="AQ150" t="str">
        <f>IF(ISERROR(INDEX(Panaboard!U:U,MATCH(CONCATENATE(A150,"-",T150),Panaboard!AF:AF,0))),"",INDEX(Panaboard!U:U,MATCH(CONCATENATE(A150,"-",T150),Panaboard!AF:AF,0)))</f>
        <v/>
      </c>
      <c r="AR150" t="str">
        <f>IF(ISERROR(INDEX(Panaboard!V:V,MATCH(CONCATENATE(A150,"-",T150),Panaboard!AF:AF,0))),"",INDEX(Panaboard!V:V,MATCH(CONCATENATE(A150,"-",T150),Panaboard!AF:AF,0)))</f>
        <v/>
      </c>
      <c r="AS150" t="str">
        <f>IF(ISERROR(INDEX(Panaboard!W:W,MATCH(CONCATENATE(A150,"-",T150),Panaboard!AF:AF,0))),"",INDEX(Panaboard!W:W,MATCH(CONCATENATE(A150,"-",T150),Panaboard!AF:AF,0)))</f>
        <v/>
      </c>
      <c r="AT150" t="str">
        <f>IF(ISERROR(INDEX(Panaboard!X:X,MATCH(CONCATENATE(A150,"-",T150),Panaboard!AF:AF,0))),"",INDEX(Panaboard!X:X,MATCH(CONCATENATE(A150,"-",T150),Panaboard!AF:AF,0)))</f>
        <v/>
      </c>
      <c r="AU150" t="str">
        <f>IF(ISERROR(INDEX(Panaboard!Y:Y,MATCH(CONCATENATE(A150,"-",T150),Panaboard!AF:AF,0))),"",INDEX(Panaboard!Y:Y,MATCH(CONCATENATE(A150,"-",T150),Panaboard!AF:AF,0)))</f>
        <v/>
      </c>
      <c r="AV150" t="str">
        <f>IF(ISERROR(INDEX(Panaboard!Z:Z,MATCH(CONCATENATE(A150,"-",T150),Panaboard!AF:AF,0))),"",INDEX(Panaboard!Z:Z,MATCH(CONCATENATE(A150,"-",T150),Panaboard!AF:AF,0)))</f>
        <v/>
      </c>
      <c r="AW150" t="str">
        <f>IF(ISERROR(INDEX(Panaboard!AA:AA,MATCH(CONCATENATE(A150,"-",T150),Panaboard!AF:AF,0))),"",INDEX(Panaboard!AA:AA,MATCH(CONCATENATE(A150,"-",T150),Panaboard!AF:AF,0)))</f>
        <v/>
      </c>
      <c r="AX150" t="str">
        <f>IF(ISERROR(INDEX(Panaboard!AB:AB,MATCH(CONCATENATE(A150,"-",T150),Panaboard!AF:AF,0))),"",INDEX(Panaboard!AB:AB,MATCH(CONCATENATE(A150,"-",T150),Panaboard!AF:AF,0)))</f>
        <v/>
      </c>
      <c r="AY150" t="str">
        <f>IF(ISERROR(INDEX(Panaboard!AC:AC,MATCH(CONCATENATE(A150,"-",T150),Panaboard!AF:AF,0))),"",INDEX(Panaboard!AC:AC,MATCH(CONCATENATE(A150,"-",T150),Panaboard!AF:AF,0)))</f>
        <v/>
      </c>
      <c r="AZ150" t="str">
        <f>IF(OR(PResult!T150="",PResult!T150="(null)"),"",PResult!T150)</f>
        <v/>
      </c>
      <c r="BA150">
        <f>IF(PResult!O150="",0,PResult!O150)</f>
        <v>0</v>
      </c>
      <c r="BB150" t="str">
        <f>IF(ISERROR(INDEX(Panaboard!N:N,MATCH(CONCATENATE(A150,"-",T150),Panaboard!AF:AF,0))),"",INDEX(Panaboard!N:N,MATCH(CONCATENATE(A150,"-",T150),Panaboard!AF:AF,0)))</f>
        <v/>
      </c>
      <c r="BC150" t="str">
        <f t="shared" si="7"/>
        <v/>
      </c>
      <c r="BD150" t="str">
        <f>IF(ISERROR(INDEX(Panaboard!AD:AD,MATCH(CONCATENATE(A150,"-",T150),Panaboard!AF:AF,0))),"",INDEX(Panaboard!AD:AD,MATCH(CONCATENATE(A150,"-",T150),Panaboard!AF:AF,0)))</f>
        <v/>
      </c>
      <c r="BE150" t="str">
        <f>IF(ISERROR(INDEX(Panaboard!AE:AE,MATCH(CONCATENATE(A150,"-",T150),Panaboard!AF:AF,0))),"",INDEX(Panaboard!AE:AE,MATCH(CONCATENATE(A150,"-",T150),Panaboard!AF:AF,0)))</f>
        <v/>
      </c>
      <c r="BF150">
        <f>IF(OR(UPPER(TRIM(PResult!R150))="S",UPPER(TRIM(PResult!R150))="P"),PResult!M150,0)</f>
        <v>0</v>
      </c>
      <c r="BG150" t="str">
        <f>IF(ISERROR(INDEX(Panaboard!L:L,MATCH(CONCATENATE(A150,"-",T150),Panaboard!AF:AF,0))),"",INDEX(Panaboard!L:L,MATCH(CONCATENATE(A150,"-",T150),Panaboard!AF:AF,0)))</f>
        <v/>
      </c>
      <c r="BH150" t="str">
        <f>IF(ISERROR(INDEX(Panaboard!AG:AG,MATCH(CONCATENATE(A150,"-",T150),Panaboard!AF:AF,0))),"",INDEX(Panaboard!AG:AG,MATCH(CONCATENATE(A150,"-",T150),Panaboard!AF:AF,0)))</f>
        <v/>
      </c>
      <c r="BI150" t="str">
        <f t="shared" si="8"/>
        <v/>
      </c>
      <c r="BJ150" t="str">
        <f>IF(ISERROR(INDEX(CuttingList!F:F,MATCH(CONCATENATE(A150,"-",T150),CuttingList!E:E,0))),"",INDEX(CuttingList!F:F,MATCH(CONCATENATE(A150,"-",T150),CuttingList!E:E,0)))</f>
        <v/>
      </c>
    </row>
    <row r="151" spans="1:62" x14ac:dyDescent="0.25">
      <c r="A151" t="str">
        <f>IF(PResult!AL151="","",PResult!AL151)</f>
        <v/>
      </c>
      <c r="B151" t="str">
        <f>IF(PResult!F151="","",PResult!F151)</f>
        <v/>
      </c>
      <c r="C151" t="str">
        <f>IF(PResult!AN151="","",PResult!AN151)</f>
        <v/>
      </c>
      <c r="D151" t="str">
        <f>IF(PResult!AO151="","",PResult!AO151)</f>
        <v/>
      </c>
      <c r="E151" t="str">
        <f>IF(PResult!AP151="","",PResult!AP151)</f>
        <v/>
      </c>
      <c r="F151" t="str">
        <f>IF(PResult!AQ151="","",PResult!AQ151)</f>
        <v/>
      </c>
      <c r="G151">
        <f>IF(PResult!AR151="",0,ROUND(PResult!AR151,2))</f>
        <v>0</v>
      </c>
      <c r="I151">
        <f>IF(OR(UPPER(TRIM(PResult!R151))="S",UPPER(TRIM(PResult!R151))="P"),PResult!O151,0)</f>
        <v>0</v>
      </c>
      <c r="J151" t="str">
        <f>IF(ISERROR(INDEX(Panaboard!J:J,MATCH(CONCATENATE(A151,"-",T151),Panaboard!AF:AF,0))),"",TRIM(INDEX(Panaboard!J:J,MATCH(CONCATENATE(A151,"-",T151),Panaboard!AF:AF,0))))</f>
        <v/>
      </c>
      <c r="K151" t="str">
        <f>IF(ISERROR(INDEX(Panaboard!C:C,MATCH(CONCATENATE(A151,"-",T151),Panaboard!AF:AF,0))),"",INDEX(Panaboard!C:C,MATCH(CONCATENATE(A151,"-",T151),Panaboard!AF:AF,0)))</f>
        <v/>
      </c>
      <c r="L151" t="str">
        <f>IF(ISERROR(INDEX(Panaboard!D:D,MATCH(CONCATENATE(A151,"-",T151),Panaboard!AF:AF,0))),"",INDEX(Panaboard!D:D,MATCH(CONCATENATE(A151,"-",T151),Panaboard!AF:AF,0)))</f>
        <v/>
      </c>
      <c r="M151" t="str">
        <f>IF(ISERROR(INDEX(Panaboard!E:E,MATCH(CONCATENATE(A151,"-",T151),Panaboard!AF:AF,0))),"",INDEX(Panaboard!E:E,MATCH(CONCATENATE(A151,"-",T151),Panaboard!AF:AF,0)))</f>
        <v/>
      </c>
      <c r="N151" t="str">
        <f>IF(ISERROR(INDEX(Panaboard!F:F,MATCH(CONCATENATE(A151,"-",T151),Panaboard!AF:AF,0))),"",INDEX(Panaboard!F:F,MATCH(CONCATENATE(A151,"-",T151),Panaboard!AF:AF,0)))</f>
        <v/>
      </c>
      <c r="O151" t="str">
        <f>IF(ISERROR(INDEX(Panaboard!G:G,MATCH(CONCATENATE(A151,"-",T151),Panaboard!AF:AF,0))),"",INDEX(Panaboard!G:G,MATCH(CONCATENATE(A151,"-",T151),Panaboard!AF:AF,0)))</f>
        <v/>
      </c>
      <c r="P151" t="str">
        <f t="shared" si="6"/>
        <v/>
      </c>
      <c r="Q151" t="str">
        <f>IF(ISERROR(INDEX(Panaboard!H:H,MATCH(CONCATENATE(A151,"-",T151),Panaboard!AF:AF,0))),"",INDEX(Panaboard!H:H,MATCH(CONCATENATE(A151,"-",T151),Panaboard!AF:AF,0)))</f>
        <v/>
      </c>
      <c r="R151" t="str">
        <f>IF(ISERROR(INDEX(Panaboard!I:I,MATCH(CONCATENATE(A151,"-",T151),Panaboard!AF:AF,0))),"",INDEX(Panaboard!I:I,MATCH(CONCATENATE(A151,"-",T151),Panaboard!AF:AF,0)))</f>
        <v/>
      </c>
      <c r="S151" t="str">
        <f>CONCATENATE(PResult!AS151,PResult!AT151)</f>
        <v/>
      </c>
      <c r="T151" t="str">
        <f>IF(PResult!BG151="","",PResult!BG151)</f>
        <v/>
      </c>
      <c r="U151" t="str">
        <f>IF(PResult!Y151="","",PResult!Y151)</f>
        <v/>
      </c>
      <c r="V151" t="str">
        <f>IF(PResult!AU151="","",PResult!AU151)</f>
        <v/>
      </c>
      <c r="W151" t="str">
        <f>IF(PResult!R151="","",UPPER(TRIM(PResult!R151)))</f>
        <v/>
      </c>
      <c r="X151" t="str">
        <f>IF(PResult!AV151="","",PResult!AV151)</f>
        <v/>
      </c>
      <c r="Y151" t="str">
        <f>IF(PResult!AW151="","",PResult!AW151)</f>
        <v/>
      </c>
      <c r="Z151" t="str">
        <f>IF(PResult!AX151="","",PResult!AX151)</f>
        <v/>
      </c>
      <c r="AA151" t="str">
        <f>IF(PResult!AY151="","",PResult!AY151)</f>
        <v/>
      </c>
      <c r="AB151" t="str">
        <f>IF(PResult!AZ151="","",PResult!AZ151)</f>
        <v/>
      </c>
      <c r="AC151" t="str">
        <f>IF(PResult!BA151="","",PResult!BA151)</f>
        <v/>
      </c>
      <c r="AD151" t="str">
        <f>IF(PResult!G151="","",PResult!G151)</f>
        <v/>
      </c>
      <c r="AE151" t="str">
        <f>IF(PResult!H151="","",PResult!H151)</f>
        <v/>
      </c>
      <c r="AF151">
        <f>IF(OR(PResult!I151="(null)",PResult!I151=""),0,PResult!I151)</f>
        <v>0</v>
      </c>
      <c r="AG151" t="str">
        <f>TEXT(IF(ISERROR(INDEX(Panaboard!P:P,MATCH(CONCATENATE(A151,"-",T151),Panaboard!AF:AF,0))),"",INDEX(Panaboard!P:P,MATCH(CONCATENATE(A151,"-",T151),Panaboard!AF:AF,0))),"HH:MM")</f>
        <v/>
      </c>
      <c r="AH151" t="str">
        <f>TEXT(IF(ISERROR(INDEX(Panaboard!Q:Q,MATCH(CONCATENATE(A151,"-",T151),Panaboard!AF:AF,0))),"",INDEX(Panaboard!Q:Q,MATCH(CONCATENATE(A151,"-",T151),Panaboard!AF:AF,0))),"HH:MM")</f>
        <v/>
      </c>
      <c r="AI151" t="str">
        <f>TEXT(IF(ISERROR(INDEX(Panaboard!R:R,MATCH(CONCATENATE(A151,"-",T151),Panaboard!AF:AF,0))),"",INDEX(Panaboard!R:R,MATCH(CONCATENATE(A151,"-",T151),Panaboard!AF:AF,0))),"HH:MM")</f>
        <v/>
      </c>
      <c r="AJ151" t="str">
        <f>TEXT(IF(ISERROR(INDEX(Panaboard!S:S,MATCH(CONCATENATE(A151,"-",T151),Panaboard!AF:AF,0))),"",INDEX(Panaboard!S:S,MATCH(CONCATENATE(A151,"-",T151),Panaboard!AF:AF,0))),"HH:MM")</f>
        <v/>
      </c>
      <c r="AK151" t="str">
        <f>IF(PResult!BC151="","",PResult!BC151)</f>
        <v/>
      </c>
      <c r="AL151" t="str">
        <f>IF(PResult!BB151="","",PResult!BB151)</f>
        <v/>
      </c>
      <c r="AM151" t="str">
        <f>IF(PResult!BE151="","",PResult!BE151)</f>
        <v/>
      </c>
      <c r="AN151" t="str">
        <f>IF(PResult!BD151="","",PResult!BD151)</f>
        <v/>
      </c>
      <c r="AO151" t="str">
        <f>IF(PResult!BF151="","",PResult!BF151)</f>
        <v/>
      </c>
      <c r="AP151" t="str">
        <f>IF(ISERROR(INDEX(Panaboard!T:T,MATCH(CONCATENATE(A151,"-",T151),Panaboard!AF:AF,0))),"",INDEX(Panaboard!T:T,MATCH(CONCATENATE(A151,"-",T151),Panaboard!AF:AF,0)))</f>
        <v/>
      </c>
      <c r="AQ151" t="str">
        <f>IF(ISERROR(INDEX(Panaboard!U:U,MATCH(CONCATENATE(A151,"-",T151),Panaboard!AF:AF,0))),"",INDEX(Panaboard!U:U,MATCH(CONCATENATE(A151,"-",T151),Panaboard!AF:AF,0)))</f>
        <v/>
      </c>
      <c r="AR151" t="str">
        <f>IF(ISERROR(INDEX(Panaboard!V:V,MATCH(CONCATENATE(A151,"-",T151),Panaboard!AF:AF,0))),"",INDEX(Panaboard!V:V,MATCH(CONCATENATE(A151,"-",T151),Panaboard!AF:AF,0)))</f>
        <v/>
      </c>
      <c r="AS151" t="str">
        <f>IF(ISERROR(INDEX(Panaboard!W:W,MATCH(CONCATENATE(A151,"-",T151),Panaboard!AF:AF,0))),"",INDEX(Panaboard!W:W,MATCH(CONCATENATE(A151,"-",T151),Panaboard!AF:AF,0)))</f>
        <v/>
      </c>
      <c r="AT151" t="str">
        <f>IF(ISERROR(INDEX(Panaboard!X:X,MATCH(CONCATENATE(A151,"-",T151),Panaboard!AF:AF,0))),"",INDEX(Panaboard!X:X,MATCH(CONCATENATE(A151,"-",T151),Panaboard!AF:AF,0)))</f>
        <v/>
      </c>
      <c r="AU151" t="str">
        <f>IF(ISERROR(INDEX(Panaboard!Y:Y,MATCH(CONCATENATE(A151,"-",T151),Panaboard!AF:AF,0))),"",INDEX(Panaboard!Y:Y,MATCH(CONCATENATE(A151,"-",T151),Panaboard!AF:AF,0)))</f>
        <v/>
      </c>
      <c r="AV151" t="str">
        <f>IF(ISERROR(INDEX(Panaboard!Z:Z,MATCH(CONCATENATE(A151,"-",T151),Panaboard!AF:AF,0))),"",INDEX(Panaboard!Z:Z,MATCH(CONCATENATE(A151,"-",T151),Panaboard!AF:AF,0)))</f>
        <v/>
      </c>
      <c r="AW151" t="str">
        <f>IF(ISERROR(INDEX(Panaboard!AA:AA,MATCH(CONCATENATE(A151,"-",T151),Panaboard!AF:AF,0))),"",INDEX(Panaboard!AA:AA,MATCH(CONCATENATE(A151,"-",T151),Panaboard!AF:AF,0)))</f>
        <v/>
      </c>
      <c r="AX151" t="str">
        <f>IF(ISERROR(INDEX(Panaboard!AB:AB,MATCH(CONCATENATE(A151,"-",T151),Panaboard!AF:AF,0))),"",INDEX(Panaboard!AB:AB,MATCH(CONCATENATE(A151,"-",T151),Panaboard!AF:AF,0)))</f>
        <v/>
      </c>
      <c r="AY151" t="str">
        <f>IF(ISERROR(INDEX(Panaboard!AC:AC,MATCH(CONCATENATE(A151,"-",T151),Panaboard!AF:AF,0))),"",INDEX(Panaboard!AC:AC,MATCH(CONCATENATE(A151,"-",T151),Panaboard!AF:AF,0)))</f>
        <v/>
      </c>
      <c r="AZ151" t="str">
        <f>IF(OR(PResult!T151="",PResult!T151="(null)"),"",PResult!T151)</f>
        <v/>
      </c>
      <c r="BA151">
        <f>IF(PResult!O151="",0,PResult!O151)</f>
        <v>0</v>
      </c>
      <c r="BB151" t="str">
        <f>IF(ISERROR(INDEX(Panaboard!N:N,MATCH(CONCATENATE(A151,"-",T151),Panaboard!AF:AF,0))),"",INDEX(Panaboard!N:N,MATCH(CONCATENATE(A151,"-",T151),Panaboard!AF:AF,0)))</f>
        <v/>
      </c>
      <c r="BC151" t="str">
        <f t="shared" si="7"/>
        <v/>
      </c>
      <c r="BD151" t="str">
        <f>IF(ISERROR(INDEX(Panaboard!AD:AD,MATCH(CONCATENATE(A151,"-",T151),Panaboard!AF:AF,0))),"",INDEX(Panaboard!AD:AD,MATCH(CONCATENATE(A151,"-",T151),Panaboard!AF:AF,0)))</f>
        <v/>
      </c>
      <c r="BE151" t="str">
        <f>IF(ISERROR(INDEX(Panaboard!AE:AE,MATCH(CONCATENATE(A151,"-",T151),Panaboard!AF:AF,0))),"",INDEX(Panaboard!AE:AE,MATCH(CONCATENATE(A151,"-",T151),Panaboard!AF:AF,0)))</f>
        <v/>
      </c>
      <c r="BF151">
        <f>IF(OR(UPPER(TRIM(PResult!R151))="S",UPPER(TRIM(PResult!R151))="P"),PResult!M151,0)</f>
        <v>0</v>
      </c>
      <c r="BG151" t="str">
        <f>IF(ISERROR(INDEX(Panaboard!L:L,MATCH(CONCATENATE(A151,"-",T151),Panaboard!AF:AF,0))),"",INDEX(Panaboard!L:L,MATCH(CONCATENATE(A151,"-",T151),Panaboard!AF:AF,0)))</f>
        <v/>
      </c>
      <c r="BH151" t="str">
        <f>IF(ISERROR(INDEX(Panaboard!AG:AG,MATCH(CONCATENATE(A151,"-",T151),Panaboard!AF:AF,0))),"",INDEX(Panaboard!AG:AG,MATCH(CONCATENATE(A151,"-",T151),Panaboard!AF:AF,0)))</f>
        <v/>
      </c>
      <c r="BI151" t="str">
        <f t="shared" si="8"/>
        <v/>
      </c>
      <c r="BJ151" t="str">
        <f>IF(ISERROR(INDEX(CuttingList!F:F,MATCH(CONCATENATE(A151,"-",T151),CuttingList!E:E,0))),"",INDEX(CuttingList!F:F,MATCH(CONCATENATE(A151,"-",T151),CuttingList!E:E,0)))</f>
        <v/>
      </c>
    </row>
    <row r="152" spans="1:62" x14ac:dyDescent="0.25">
      <c r="A152" t="str">
        <f>IF(PResult!AL152="","",PResult!AL152)</f>
        <v/>
      </c>
      <c r="B152" t="str">
        <f>IF(PResult!F152="","",PResult!F152)</f>
        <v/>
      </c>
      <c r="C152" t="str">
        <f>IF(PResult!AN152="","",PResult!AN152)</f>
        <v/>
      </c>
      <c r="D152" t="str">
        <f>IF(PResult!AO152="","",PResult!AO152)</f>
        <v/>
      </c>
      <c r="E152" t="str">
        <f>IF(PResult!AP152="","",PResult!AP152)</f>
        <v/>
      </c>
      <c r="F152" t="str">
        <f>IF(PResult!AQ152="","",PResult!AQ152)</f>
        <v/>
      </c>
      <c r="G152">
        <f>IF(PResult!AR152="",0,ROUND(PResult!AR152,2))</f>
        <v>0</v>
      </c>
      <c r="I152">
        <f>IF(OR(UPPER(TRIM(PResult!R152))="S",UPPER(TRIM(PResult!R152))="P"),PResult!O152,0)</f>
        <v>0</v>
      </c>
      <c r="J152" t="str">
        <f>IF(ISERROR(INDEX(Panaboard!J:J,MATCH(CONCATENATE(A152,"-",T152),Panaboard!AF:AF,0))),"",TRIM(INDEX(Panaboard!J:J,MATCH(CONCATENATE(A152,"-",T152),Panaboard!AF:AF,0))))</f>
        <v/>
      </c>
      <c r="K152" t="str">
        <f>IF(ISERROR(INDEX(Panaboard!C:C,MATCH(CONCATENATE(A152,"-",T152),Panaboard!AF:AF,0))),"",INDEX(Panaboard!C:C,MATCH(CONCATENATE(A152,"-",T152),Panaboard!AF:AF,0)))</f>
        <v/>
      </c>
      <c r="L152" t="str">
        <f>IF(ISERROR(INDEX(Panaboard!D:D,MATCH(CONCATENATE(A152,"-",T152),Panaboard!AF:AF,0))),"",INDEX(Panaboard!D:D,MATCH(CONCATENATE(A152,"-",T152),Panaboard!AF:AF,0)))</f>
        <v/>
      </c>
      <c r="M152" t="str">
        <f>IF(ISERROR(INDEX(Panaboard!E:E,MATCH(CONCATENATE(A152,"-",T152),Panaboard!AF:AF,0))),"",INDEX(Panaboard!E:E,MATCH(CONCATENATE(A152,"-",T152),Panaboard!AF:AF,0)))</f>
        <v/>
      </c>
      <c r="N152" t="str">
        <f>IF(ISERROR(INDEX(Panaboard!F:F,MATCH(CONCATENATE(A152,"-",T152),Panaboard!AF:AF,0))),"",INDEX(Panaboard!F:F,MATCH(CONCATENATE(A152,"-",T152),Panaboard!AF:AF,0)))</f>
        <v/>
      </c>
      <c r="O152" t="str">
        <f>IF(ISERROR(INDEX(Panaboard!G:G,MATCH(CONCATENATE(A152,"-",T152),Panaboard!AF:AF,0))),"",INDEX(Panaboard!G:G,MATCH(CONCATENATE(A152,"-",T152),Panaboard!AF:AF,0)))</f>
        <v/>
      </c>
      <c r="P152" t="str">
        <f t="shared" si="6"/>
        <v/>
      </c>
      <c r="Q152" t="str">
        <f>IF(ISERROR(INDEX(Panaboard!H:H,MATCH(CONCATENATE(A152,"-",T152),Panaboard!AF:AF,0))),"",INDEX(Panaboard!H:H,MATCH(CONCATENATE(A152,"-",T152),Panaboard!AF:AF,0)))</f>
        <v/>
      </c>
      <c r="R152" t="str">
        <f>IF(ISERROR(INDEX(Panaboard!I:I,MATCH(CONCATENATE(A152,"-",T152),Panaboard!AF:AF,0))),"",INDEX(Panaboard!I:I,MATCH(CONCATENATE(A152,"-",T152),Panaboard!AF:AF,0)))</f>
        <v/>
      </c>
      <c r="S152" t="str">
        <f>CONCATENATE(PResult!AS152,PResult!AT152)</f>
        <v/>
      </c>
      <c r="T152" t="str">
        <f>IF(PResult!BG152="","",PResult!BG152)</f>
        <v/>
      </c>
      <c r="U152" t="str">
        <f>IF(PResult!Y152="","",PResult!Y152)</f>
        <v/>
      </c>
      <c r="V152" t="str">
        <f>IF(PResult!AU152="","",PResult!AU152)</f>
        <v/>
      </c>
      <c r="W152" t="str">
        <f>IF(PResult!R152="","",UPPER(TRIM(PResult!R152)))</f>
        <v/>
      </c>
      <c r="X152" t="str">
        <f>IF(PResult!AV152="","",PResult!AV152)</f>
        <v/>
      </c>
      <c r="Y152" t="str">
        <f>IF(PResult!AW152="","",PResult!AW152)</f>
        <v/>
      </c>
      <c r="Z152" t="str">
        <f>IF(PResult!AX152="","",PResult!AX152)</f>
        <v/>
      </c>
      <c r="AA152" t="str">
        <f>IF(PResult!AY152="","",PResult!AY152)</f>
        <v/>
      </c>
      <c r="AB152" t="str">
        <f>IF(PResult!AZ152="","",PResult!AZ152)</f>
        <v/>
      </c>
      <c r="AC152" t="str">
        <f>IF(PResult!BA152="","",PResult!BA152)</f>
        <v/>
      </c>
      <c r="AD152" t="str">
        <f>IF(PResult!G152="","",PResult!G152)</f>
        <v/>
      </c>
      <c r="AE152" t="str">
        <f>IF(PResult!H152="","",PResult!H152)</f>
        <v/>
      </c>
      <c r="AF152">
        <f>IF(OR(PResult!I152="(null)",PResult!I152=""),0,PResult!I152)</f>
        <v>0</v>
      </c>
      <c r="AG152" t="str">
        <f>TEXT(IF(ISERROR(INDEX(Panaboard!P:P,MATCH(CONCATENATE(A152,"-",T152),Panaboard!AF:AF,0))),"",INDEX(Panaboard!P:P,MATCH(CONCATENATE(A152,"-",T152),Panaboard!AF:AF,0))),"HH:MM")</f>
        <v/>
      </c>
      <c r="AH152" t="str">
        <f>TEXT(IF(ISERROR(INDEX(Panaboard!Q:Q,MATCH(CONCATENATE(A152,"-",T152),Panaboard!AF:AF,0))),"",INDEX(Panaboard!Q:Q,MATCH(CONCATENATE(A152,"-",T152),Panaboard!AF:AF,0))),"HH:MM")</f>
        <v/>
      </c>
      <c r="AI152" t="str">
        <f>TEXT(IF(ISERROR(INDEX(Panaboard!R:R,MATCH(CONCATENATE(A152,"-",T152),Panaboard!AF:AF,0))),"",INDEX(Panaboard!R:R,MATCH(CONCATENATE(A152,"-",T152),Panaboard!AF:AF,0))),"HH:MM")</f>
        <v/>
      </c>
      <c r="AJ152" t="str">
        <f>TEXT(IF(ISERROR(INDEX(Panaboard!S:S,MATCH(CONCATENATE(A152,"-",T152),Panaboard!AF:AF,0))),"",INDEX(Panaboard!S:S,MATCH(CONCATENATE(A152,"-",T152),Panaboard!AF:AF,0))),"HH:MM")</f>
        <v/>
      </c>
      <c r="AK152" t="str">
        <f>IF(PResult!BC152="","",PResult!BC152)</f>
        <v/>
      </c>
      <c r="AL152" t="str">
        <f>IF(PResult!BB152="","",PResult!BB152)</f>
        <v/>
      </c>
      <c r="AM152" t="str">
        <f>IF(PResult!BE152="","",PResult!BE152)</f>
        <v/>
      </c>
      <c r="AN152" t="str">
        <f>IF(PResult!BD152="","",PResult!BD152)</f>
        <v/>
      </c>
      <c r="AO152" t="str">
        <f>IF(PResult!BF152="","",PResult!BF152)</f>
        <v/>
      </c>
      <c r="AP152" t="str">
        <f>IF(ISERROR(INDEX(Panaboard!T:T,MATCH(CONCATENATE(A152,"-",T152),Panaboard!AF:AF,0))),"",INDEX(Panaboard!T:T,MATCH(CONCATENATE(A152,"-",T152),Panaboard!AF:AF,0)))</f>
        <v/>
      </c>
      <c r="AQ152" t="str">
        <f>IF(ISERROR(INDEX(Panaboard!U:U,MATCH(CONCATENATE(A152,"-",T152),Panaboard!AF:AF,0))),"",INDEX(Panaboard!U:U,MATCH(CONCATENATE(A152,"-",T152),Panaboard!AF:AF,0)))</f>
        <v/>
      </c>
      <c r="AR152" t="str">
        <f>IF(ISERROR(INDEX(Panaboard!V:V,MATCH(CONCATENATE(A152,"-",T152),Panaboard!AF:AF,0))),"",INDEX(Panaboard!V:V,MATCH(CONCATENATE(A152,"-",T152),Panaboard!AF:AF,0)))</f>
        <v/>
      </c>
      <c r="AS152" t="str">
        <f>IF(ISERROR(INDEX(Panaboard!W:W,MATCH(CONCATENATE(A152,"-",T152),Panaboard!AF:AF,0))),"",INDEX(Panaboard!W:W,MATCH(CONCATENATE(A152,"-",T152),Panaboard!AF:AF,0)))</f>
        <v/>
      </c>
      <c r="AT152" t="str">
        <f>IF(ISERROR(INDEX(Panaboard!X:X,MATCH(CONCATENATE(A152,"-",T152),Panaboard!AF:AF,0))),"",INDEX(Panaboard!X:X,MATCH(CONCATENATE(A152,"-",T152),Panaboard!AF:AF,0)))</f>
        <v/>
      </c>
      <c r="AU152" t="str">
        <f>IF(ISERROR(INDEX(Panaboard!Y:Y,MATCH(CONCATENATE(A152,"-",T152),Panaboard!AF:AF,0))),"",INDEX(Panaboard!Y:Y,MATCH(CONCATENATE(A152,"-",T152),Panaboard!AF:AF,0)))</f>
        <v/>
      </c>
      <c r="AV152" t="str">
        <f>IF(ISERROR(INDEX(Panaboard!Z:Z,MATCH(CONCATENATE(A152,"-",T152),Panaboard!AF:AF,0))),"",INDEX(Panaboard!Z:Z,MATCH(CONCATENATE(A152,"-",T152),Panaboard!AF:AF,0)))</f>
        <v/>
      </c>
      <c r="AW152" t="str">
        <f>IF(ISERROR(INDEX(Panaboard!AA:AA,MATCH(CONCATENATE(A152,"-",T152),Panaboard!AF:AF,0))),"",INDEX(Panaboard!AA:AA,MATCH(CONCATENATE(A152,"-",T152),Panaboard!AF:AF,0)))</f>
        <v/>
      </c>
      <c r="AX152" t="str">
        <f>IF(ISERROR(INDEX(Panaboard!AB:AB,MATCH(CONCATENATE(A152,"-",T152),Panaboard!AF:AF,0))),"",INDEX(Panaboard!AB:AB,MATCH(CONCATENATE(A152,"-",T152),Panaboard!AF:AF,0)))</f>
        <v/>
      </c>
      <c r="AY152" t="str">
        <f>IF(ISERROR(INDEX(Panaboard!AC:AC,MATCH(CONCATENATE(A152,"-",T152),Panaboard!AF:AF,0))),"",INDEX(Panaboard!AC:AC,MATCH(CONCATENATE(A152,"-",T152),Panaboard!AF:AF,0)))</f>
        <v/>
      </c>
      <c r="AZ152" t="str">
        <f>IF(OR(PResult!T152="",PResult!T152="(null)"),"",PResult!T152)</f>
        <v/>
      </c>
      <c r="BA152">
        <f>IF(PResult!O152="",0,PResult!O152)</f>
        <v>0</v>
      </c>
      <c r="BB152" t="str">
        <f>IF(ISERROR(INDEX(Panaboard!N:N,MATCH(CONCATENATE(A152,"-",T152),Panaboard!AF:AF,0))),"",INDEX(Panaboard!N:N,MATCH(CONCATENATE(A152,"-",T152),Panaboard!AF:AF,0)))</f>
        <v/>
      </c>
      <c r="BC152" t="str">
        <f t="shared" si="7"/>
        <v/>
      </c>
      <c r="BD152" t="str">
        <f>IF(ISERROR(INDEX(Panaboard!AD:AD,MATCH(CONCATENATE(A152,"-",T152),Panaboard!AF:AF,0))),"",INDEX(Panaboard!AD:AD,MATCH(CONCATENATE(A152,"-",T152),Panaboard!AF:AF,0)))</f>
        <v/>
      </c>
      <c r="BE152" t="str">
        <f>IF(ISERROR(INDEX(Panaboard!AE:AE,MATCH(CONCATENATE(A152,"-",T152),Panaboard!AF:AF,0))),"",INDEX(Panaboard!AE:AE,MATCH(CONCATENATE(A152,"-",T152),Panaboard!AF:AF,0)))</f>
        <v/>
      </c>
      <c r="BF152">
        <f>IF(OR(UPPER(TRIM(PResult!R152))="S",UPPER(TRIM(PResult!R152))="P"),PResult!M152,0)</f>
        <v>0</v>
      </c>
      <c r="BG152" t="str">
        <f>IF(ISERROR(INDEX(Panaboard!L:L,MATCH(CONCATENATE(A152,"-",T152),Panaboard!AF:AF,0))),"",INDEX(Panaboard!L:L,MATCH(CONCATENATE(A152,"-",T152),Panaboard!AF:AF,0)))</f>
        <v/>
      </c>
      <c r="BH152" t="str">
        <f>IF(ISERROR(INDEX(Panaboard!AG:AG,MATCH(CONCATENATE(A152,"-",T152),Panaboard!AF:AF,0))),"",INDEX(Panaboard!AG:AG,MATCH(CONCATENATE(A152,"-",T152),Panaboard!AF:AF,0)))</f>
        <v/>
      </c>
      <c r="BI152" t="str">
        <f t="shared" si="8"/>
        <v/>
      </c>
      <c r="BJ152" t="str">
        <f>IF(ISERROR(INDEX(CuttingList!F:F,MATCH(CONCATENATE(A152,"-",T152),CuttingList!E:E,0))),"",INDEX(CuttingList!F:F,MATCH(CONCATENATE(A152,"-",T152),CuttingList!E:E,0)))</f>
        <v/>
      </c>
    </row>
    <row r="153" spans="1:62" x14ac:dyDescent="0.25">
      <c r="A153" t="str">
        <f>IF(PResult!AL153="","",PResult!AL153)</f>
        <v/>
      </c>
      <c r="B153" t="str">
        <f>IF(PResult!F153="","",PResult!F153)</f>
        <v/>
      </c>
      <c r="C153" t="str">
        <f>IF(PResult!AN153="","",PResult!AN153)</f>
        <v/>
      </c>
      <c r="D153" t="str">
        <f>IF(PResult!AO153="","",PResult!AO153)</f>
        <v/>
      </c>
      <c r="E153" t="str">
        <f>IF(PResult!AP153="","",PResult!AP153)</f>
        <v/>
      </c>
      <c r="F153" t="str">
        <f>IF(PResult!AQ153="","",PResult!AQ153)</f>
        <v/>
      </c>
      <c r="G153">
        <f>IF(PResult!AR153="",0,ROUND(PResult!AR153,2))</f>
        <v>0</v>
      </c>
      <c r="I153">
        <f>IF(OR(UPPER(TRIM(PResult!R153))="S",UPPER(TRIM(PResult!R153))="P"),PResult!O153,0)</f>
        <v>0</v>
      </c>
      <c r="J153" t="str">
        <f>IF(ISERROR(INDEX(Panaboard!J:J,MATCH(CONCATENATE(A153,"-",T153),Panaboard!AF:AF,0))),"",TRIM(INDEX(Panaboard!J:J,MATCH(CONCATENATE(A153,"-",T153),Panaboard!AF:AF,0))))</f>
        <v/>
      </c>
      <c r="K153" t="str">
        <f>IF(ISERROR(INDEX(Panaboard!C:C,MATCH(CONCATENATE(A153,"-",T153),Panaboard!AF:AF,0))),"",INDEX(Panaboard!C:C,MATCH(CONCATENATE(A153,"-",T153),Panaboard!AF:AF,0)))</f>
        <v/>
      </c>
      <c r="L153" t="str">
        <f>IF(ISERROR(INDEX(Panaboard!D:D,MATCH(CONCATENATE(A153,"-",T153),Panaboard!AF:AF,0))),"",INDEX(Panaboard!D:D,MATCH(CONCATENATE(A153,"-",T153),Panaboard!AF:AF,0)))</f>
        <v/>
      </c>
      <c r="M153" t="str">
        <f>IF(ISERROR(INDEX(Panaboard!E:E,MATCH(CONCATENATE(A153,"-",T153),Panaboard!AF:AF,0))),"",INDEX(Panaboard!E:E,MATCH(CONCATENATE(A153,"-",T153),Panaboard!AF:AF,0)))</f>
        <v/>
      </c>
      <c r="N153" t="str">
        <f>IF(ISERROR(INDEX(Panaboard!F:F,MATCH(CONCATENATE(A153,"-",T153),Panaboard!AF:AF,0))),"",INDEX(Panaboard!F:F,MATCH(CONCATENATE(A153,"-",T153),Panaboard!AF:AF,0)))</f>
        <v/>
      </c>
      <c r="O153" t="str">
        <f>IF(ISERROR(INDEX(Panaboard!G:G,MATCH(CONCATENATE(A153,"-",T153),Panaboard!AF:AF,0))),"",INDEX(Panaboard!G:G,MATCH(CONCATENATE(A153,"-",T153),Panaboard!AF:AF,0)))</f>
        <v/>
      </c>
      <c r="P153" t="str">
        <f t="shared" si="6"/>
        <v/>
      </c>
      <c r="Q153" t="str">
        <f>IF(ISERROR(INDEX(Panaboard!H:H,MATCH(CONCATENATE(A153,"-",T153),Panaboard!AF:AF,0))),"",INDEX(Panaboard!H:H,MATCH(CONCATENATE(A153,"-",T153),Panaboard!AF:AF,0)))</f>
        <v/>
      </c>
      <c r="R153" t="str">
        <f>IF(ISERROR(INDEX(Panaboard!I:I,MATCH(CONCATENATE(A153,"-",T153),Panaboard!AF:AF,0))),"",INDEX(Panaboard!I:I,MATCH(CONCATENATE(A153,"-",T153),Panaboard!AF:AF,0)))</f>
        <v/>
      </c>
      <c r="S153" t="str">
        <f>CONCATENATE(PResult!AS153,PResult!AT153)</f>
        <v/>
      </c>
      <c r="T153" t="str">
        <f>IF(PResult!BG153="","",PResult!BG153)</f>
        <v/>
      </c>
      <c r="U153" t="str">
        <f>IF(PResult!Y153="","",PResult!Y153)</f>
        <v/>
      </c>
      <c r="V153" t="str">
        <f>IF(PResult!AU153="","",PResult!AU153)</f>
        <v/>
      </c>
      <c r="W153" t="str">
        <f>IF(PResult!R153="","",UPPER(TRIM(PResult!R153)))</f>
        <v/>
      </c>
      <c r="X153" t="str">
        <f>IF(PResult!AV153="","",PResult!AV153)</f>
        <v/>
      </c>
      <c r="Y153" t="str">
        <f>IF(PResult!AW153="","",PResult!AW153)</f>
        <v/>
      </c>
      <c r="Z153" t="str">
        <f>IF(PResult!AX153="","",PResult!AX153)</f>
        <v/>
      </c>
      <c r="AA153" t="str">
        <f>IF(PResult!AY153="","",PResult!AY153)</f>
        <v/>
      </c>
      <c r="AB153" t="str">
        <f>IF(PResult!AZ153="","",PResult!AZ153)</f>
        <v/>
      </c>
      <c r="AC153" t="str">
        <f>IF(PResult!BA153="","",PResult!BA153)</f>
        <v/>
      </c>
      <c r="AD153" t="str">
        <f>IF(PResult!G153="","",PResult!G153)</f>
        <v/>
      </c>
      <c r="AE153" t="str">
        <f>IF(PResult!H153="","",PResult!H153)</f>
        <v/>
      </c>
      <c r="AF153">
        <f>IF(OR(PResult!I153="(null)",PResult!I153=""),0,PResult!I153)</f>
        <v>0</v>
      </c>
      <c r="AG153" t="str">
        <f>TEXT(IF(ISERROR(INDEX(Panaboard!P:P,MATCH(CONCATENATE(A153,"-",T153),Panaboard!AF:AF,0))),"",INDEX(Panaboard!P:P,MATCH(CONCATENATE(A153,"-",T153),Panaboard!AF:AF,0))),"HH:MM")</f>
        <v/>
      </c>
      <c r="AH153" t="str">
        <f>TEXT(IF(ISERROR(INDEX(Panaboard!Q:Q,MATCH(CONCATENATE(A153,"-",T153),Panaboard!AF:AF,0))),"",INDEX(Panaboard!Q:Q,MATCH(CONCATENATE(A153,"-",T153),Panaboard!AF:AF,0))),"HH:MM")</f>
        <v/>
      </c>
      <c r="AI153" t="str">
        <f>TEXT(IF(ISERROR(INDEX(Panaboard!R:R,MATCH(CONCATENATE(A153,"-",T153),Panaboard!AF:AF,0))),"",INDEX(Panaboard!R:R,MATCH(CONCATENATE(A153,"-",T153),Panaboard!AF:AF,0))),"HH:MM")</f>
        <v/>
      </c>
      <c r="AJ153" t="str">
        <f>TEXT(IF(ISERROR(INDEX(Panaboard!S:S,MATCH(CONCATENATE(A153,"-",T153),Panaboard!AF:AF,0))),"",INDEX(Panaboard!S:S,MATCH(CONCATENATE(A153,"-",T153),Panaboard!AF:AF,0))),"HH:MM")</f>
        <v/>
      </c>
      <c r="AK153" t="str">
        <f>IF(PResult!BC153="","",PResult!BC153)</f>
        <v/>
      </c>
      <c r="AL153" t="str">
        <f>IF(PResult!BB153="","",PResult!BB153)</f>
        <v/>
      </c>
      <c r="AM153" t="str">
        <f>IF(PResult!BE153="","",PResult!BE153)</f>
        <v/>
      </c>
      <c r="AN153" t="str">
        <f>IF(PResult!BD153="","",PResult!BD153)</f>
        <v/>
      </c>
      <c r="AO153" t="str">
        <f>IF(PResult!BF153="","",PResult!BF153)</f>
        <v/>
      </c>
      <c r="AP153" t="str">
        <f>IF(ISERROR(INDEX(Panaboard!T:T,MATCH(CONCATENATE(A153,"-",T153),Panaboard!AF:AF,0))),"",INDEX(Panaboard!T:T,MATCH(CONCATENATE(A153,"-",T153),Panaboard!AF:AF,0)))</f>
        <v/>
      </c>
      <c r="AQ153" t="str">
        <f>IF(ISERROR(INDEX(Panaboard!U:U,MATCH(CONCATENATE(A153,"-",T153),Panaboard!AF:AF,0))),"",INDEX(Panaboard!U:U,MATCH(CONCATENATE(A153,"-",T153),Panaboard!AF:AF,0)))</f>
        <v/>
      </c>
      <c r="AR153" t="str">
        <f>IF(ISERROR(INDEX(Panaboard!V:V,MATCH(CONCATENATE(A153,"-",T153),Panaboard!AF:AF,0))),"",INDEX(Panaboard!V:V,MATCH(CONCATENATE(A153,"-",T153),Panaboard!AF:AF,0)))</f>
        <v/>
      </c>
      <c r="AS153" t="str">
        <f>IF(ISERROR(INDEX(Panaboard!W:W,MATCH(CONCATENATE(A153,"-",T153),Panaboard!AF:AF,0))),"",INDEX(Panaboard!W:W,MATCH(CONCATENATE(A153,"-",T153),Panaboard!AF:AF,0)))</f>
        <v/>
      </c>
      <c r="AT153" t="str">
        <f>IF(ISERROR(INDEX(Panaboard!X:X,MATCH(CONCATENATE(A153,"-",T153),Panaboard!AF:AF,0))),"",INDEX(Panaboard!X:X,MATCH(CONCATENATE(A153,"-",T153),Panaboard!AF:AF,0)))</f>
        <v/>
      </c>
      <c r="AU153" t="str">
        <f>IF(ISERROR(INDEX(Panaboard!Y:Y,MATCH(CONCATENATE(A153,"-",T153),Panaboard!AF:AF,0))),"",INDEX(Panaboard!Y:Y,MATCH(CONCATENATE(A153,"-",T153),Panaboard!AF:AF,0)))</f>
        <v/>
      </c>
      <c r="AV153" t="str">
        <f>IF(ISERROR(INDEX(Panaboard!Z:Z,MATCH(CONCATENATE(A153,"-",T153),Panaboard!AF:AF,0))),"",INDEX(Panaboard!Z:Z,MATCH(CONCATENATE(A153,"-",T153),Panaboard!AF:AF,0)))</f>
        <v/>
      </c>
      <c r="AW153" t="str">
        <f>IF(ISERROR(INDEX(Panaboard!AA:AA,MATCH(CONCATENATE(A153,"-",T153),Panaboard!AF:AF,0))),"",INDEX(Panaboard!AA:AA,MATCH(CONCATENATE(A153,"-",T153),Panaboard!AF:AF,0)))</f>
        <v/>
      </c>
      <c r="AX153" t="str">
        <f>IF(ISERROR(INDEX(Panaboard!AB:AB,MATCH(CONCATENATE(A153,"-",T153),Panaboard!AF:AF,0))),"",INDEX(Panaboard!AB:AB,MATCH(CONCATENATE(A153,"-",T153),Panaboard!AF:AF,0)))</f>
        <v/>
      </c>
      <c r="AY153" t="str">
        <f>IF(ISERROR(INDEX(Panaboard!AC:AC,MATCH(CONCATENATE(A153,"-",T153),Panaboard!AF:AF,0))),"",INDEX(Panaboard!AC:AC,MATCH(CONCATENATE(A153,"-",T153),Panaboard!AF:AF,0)))</f>
        <v/>
      </c>
      <c r="AZ153" t="str">
        <f>IF(OR(PResult!T153="",PResult!T153="(null)"),"",PResult!T153)</f>
        <v/>
      </c>
      <c r="BA153">
        <f>IF(PResult!O153="",0,PResult!O153)</f>
        <v>0</v>
      </c>
      <c r="BB153" t="str">
        <f>IF(ISERROR(INDEX(Panaboard!N:N,MATCH(CONCATENATE(A153,"-",T153),Panaboard!AF:AF,0))),"",INDEX(Panaboard!N:N,MATCH(CONCATENATE(A153,"-",T153),Panaboard!AF:AF,0)))</f>
        <v/>
      </c>
      <c r="BC153" t="str">
        <f t="shared" si="7"/>
        <v/>
      </c>
      <c r="BD153" t="str">
        <f>IF(ISERROR(INDEX(Panaboard!AD:AD,MATCH(CONCATENATE(A153,"-",T153),Panaboard!AF:AF,0))),"",INDEX(Panaboard!AD:AD,MATCH(CONCATENATE(A153,"-",T153),Panaboard!AF:AF,0)))</f>
        <v/>
      </c>
      <c r="BE153" t="str">
        <f>IF(ISERROR(INDEX(Panaboard!AE:AE,MATCH(CONCATENATE(A153,"-",T153),Panaboard!AF:AF,0))),"",INDEX(Panaboard!AE:AE,MATCH(CONCATENATE(A153,"-",T153),Panaboard!AF:AF,0)))</f>
        <v/>
      </c>
      <c r="BF153">
        <f>IF(OR(UPPER(TRIM(PResult!R153))="S",UPPER(TRIM(PResult!R153))="P"),PResult!M153,0)</f>
        <v>0</v>
      </c>
      <c r="BG153" t="str">
        <f>IF(ISERROR(INDEX(Panaboard!L:L,MATCH(CONCATENATE(A153,"-",T153),Panaboard!AF:AF,0))),"",INDEX(Panaboard!L:L,MATCH(CONCATENATE(A153,"-",T153),Panaboard!AF:AF,0)))</f>
        <v/>
      </c>
      <c r="BH153" t="str">
        <f>IF(ISERROR(INDEX(Panaboard!AG:AG,MATCH(CONCATENATE(A153,"-",T153),Panaboard!AF:AF,0))),"",INDEX(Panaboard!AG:AG,MATCH(CONCATENATE(A153,"-",T153),Panaboard!AF:AF,0)))</f>
        <v/>
      </c>
      <c r="BI153" t="str">
        <f t="shared" si="8"/>
        <v/>
      </c>
      <c r="BJ153" t="str">
        <f>IF(ISERROR(INDEX(CuttingList!F:F,MATCH(CONCATENATE(A153,"-",T153),CuttingList!E:E,0))),"",INDEX(CuttingList!F:F,MATCH(CONCATENATE(A153,"-",T153),CuttingList!E:E,0)))</f>
        <v/>
      </c>
    </row>
    <row r="154" spans="1:62" x14ac:dyDescent="0.25">
      <c r="A154" t="str">
        <f>IF(PResult!AL154="","",PResult!AL154)</f>
        <v/>
      </c>
      <c r="B154" t="str">
        <f>IF(PResult!F154="","",PResult!F154)</f>
        <v/>
      </c>
      <c r="C154" t="str">
        <f>IF(PResult!AN154="","",PResult!AN154)</f>
        <v/>
      </c>
      <c r="D154" t="str">
        <f>IF(PResult!AO154="","",PResult!AO154)</f>
        <v/>
      </c>
      <c r="E154" t="str">
        <f>IF(PResult!AP154="","",PResult!AP154)</f>
        <v/>
      </c>
      <c r="F154" t="str">
        <f>IF(PResult!AQ154="","",PResult!AQ154)</f>
        <v/>
      </c>
      <c r="G154">
        <f>IF(PResult!AR154="",0,ROUND(PResult!AR154,2))</f>
        <v>0</v>
      </c>
      <c r="I154">
        <f>IF(OR(UPPER(TRIM(PResult!R154))="S",UPPER(TRIM(PResult!R154))="P"),PResult!O154,0)</f>
        <v>0</v>
      </c>
      <c r="J154" t="str">
        <f>IF(ISERROR(INDEX(Panaboard!J:J,MATCH(CONCATENATE(A154,"-",T154),Panaboard!AF:AF,0))),"",TRIM(INDEX(Panaboard!J:J,MATCH(CONCATENATE(A154,"-",T154),Panaboard!AF:AF,0))))</f>
        <v/>
      </c>
      <c r="K154" t="str">
        <f>IF(ISERROR(INDEX(Panaboard!C:C,MATCH(CONCATENATE(A154,"-",T154),Panaboard!AF:AF,0))),"",INDEX(Panaboard!C:C,MATCH(CONCATENATE(A154,"-",T154),Panaboard!AF:AF,0)))</f>
        <v/>
      </c>
      <c r="L154" t="str">
        <f>IF(ISERROR(INDEX(Panaboard!D:D,MATCH(CONCATENATE(A154,"-",T154),Panaboard!AF:AF,0))),"",INDEX(Panaboard!D:D,MATCH(CONCATENATE(A154,"-",T154),Panaboard!AF:AF,0)))</f>
        <v/>
      </c>
      <c r="M154" t="str">
        <f>IF(ISERROR(INDEX(Panaboard!E:E,MATCH(CONCATENATE(A154,"-",T154),Panaboard!AF:AF,0))),"",INDEX(Panaboard!E:E,MATCH(CONCATENATE(A154,"-",T154),Panaboard!AF:AF,0)))</f>
        <v/>
      </c>
      <c r="N154" t="str">
        <f>IF(ISERROR(INDEX(Panaboard!F:F,MATCH(CONCATENATE(A154,"-",T154),Panaboard!AF:AF,0))),"",INDEX(Panaboard!F:F,MATCH(CONCATENATE(A154,"-",T154),Panaboard!AF:AF,0)))</f>
        <v/>
      </c>
      <c r="O154" t="str">
        <f>IF(ISERROR(INDEX(Panaboard!G:G,MATCH(CONCATENATE(A154,"-",T154),Panaboard!AF:AF,0))),"",INDEX(Panaboard!G:G,MATCH(CONCATENATE(A154,"-",T154),Panaboard!AF:AF,0)))</f>
        <v/>
      </c>
      <c r="P154" t="str">
        <f t="shared" si="6"/>
        <v/>
      </c>
      <c r="Q154" t="str">
        <f>IF(ISERROR(INDEX(Panaboard!H:H,MATCH(CONCATENATE(A154,"-",T154),Panaboard!AF:AF,0))),"",INDEX(Panaboard!H:H,MATCH(CONCATENATE(A154,"-",T154),Panaboard!AF:AF,0)))</f>
        <v/>
      </c>
      <c r="R154" t="str">
        <f>IF(ISERROR(INDEX(Panaboard!I:I,MATCH(CONCATENATE(A154,"-",T154),Panaboard!AF:AF,0))),"",INDEX(Panaboard!I:I,MATCH(CONCATENATE(A154,"-",T154),Panaboard!AF:AF,0)))</f>
        <v/>
      </c>
      <c r="S154" t="str">
        <f>CONCATENATE(PResult!AS154,PResult!AT154)</f>
        <v/>
      </c>
      <c r="T154" t="str">
        <f>IF(PResult!BG154="","",PResult!BG154)</f>
        <v/>
      </c>
      <c r="U154" t="str">
        <f>IF(PResult!Y154="","",PResult!Y154)</f>
        <v/>
      </c>
      <c r="V154" t="str">
        <f>IF(PResult!AU154="","",PResult!AU154)</f>
        <v/>
      </c>
      <c r="W154" t="str">
        <f>IF(PResult!R154="","",UPPER(TRIM(PResult!R154)))</f>
        <v/>
      </c>
      <c r="X154" t="str">
        <f>IF(PResult!AV154="","",PResult!AV154)</f>
        <v/>
      </c>
      <c r="Y154" t="str">
        <f>IF(PResult!AW154="","",PResult!AW154)</f>
        <v/>
      </c>
      <c r="Z154" t="str">
        <f>IF(PResult!AX154="","",PResult!AX154)</f>
        <v/>
      </c>
      <c r="AA154" t="str">
        <f>IF(PResult!AY154="","",PResult!AY154)</f>
        <v/>
      </c>
      <c r="AB154" t="str">
        <f>IF(PResult!AZ154="","",PResult!AZ154)</f>
        <v/>
      </c>
      <c r="AC154" t="str">
        <f>IF(PResult!BA154="","",PResult!BA154)</f>
        <v/>
      </c>
      <c r="AD154" t="str">
        <f>IF(PResult!G154="","",PResult!G154)</f>
        <v/>
      </c>
      <c r="AE154" t="str">
        <f>IF(PResult!H154="","",PResult!H154)</f>
        <v/>
      </c>
      <c r="AF154">
        <f>IF(OR(PResult!I154="(null)",PResult!I154=""),0,PResult!I154)</f>
        <v>0</v>
      </c>
      <c r="AG154" t="str">
        <f>TEXT(IF(ISERROR(INDEX(Panaboard!P:P,MATCH(CONCATENATE(A154,"-",T154),Panaboard!AF:AF,0))),"",INDEX(Panaboard!P:P,MATCH(CONCATENATE(A154,"-",T154),Panaboard!AF:AF,0))),"HH:MM")</f>
        <v/>
      </c>
      <c r="AH154" t="str">
        <f>TEXT(IF(ISERROR(INDEX(Panaboard!Q:Q,MATCH(CONCATENATE(A154,"-",T154),Panaboard!AF:AF,0))),"",INDEX(Panaboard!Q:Q,MATCH(CONCATENATE(A154,"-",T154),Panaboard!AF:AF,0))),"HH:MM")</f>
        <v/>
      </c>
      <c r="AI154" t="str">
        <f>TEXT(IF(ISERROR(INDEX(Panaboard!R:R,MATCH(CONCATENATE(A154,"-",T154),Panaboard!AF:AF,0))),"",INDEX(Panaboard!R:R,MATCH(CONCATENATE(A154,"-",T154),Panaboard!AF:AF,0))),"HH:MM")</f>
        <v/>
      </c>
      <c r="AJ154" t="str">
        <f>TEXT(IF(ISERROR(INDEX(Panaboard!S:S,MATCH(CONCATENATE(A154,"-",T154),Panaboard!AF:AF,0))),"",INDEX(Panaboard!S:S,MATCH(CONCATENATE(A154,"-",T154),Panaboard!AF:AF,0))),"HH:MM")</f>
        <v/>
      </c>
      <c r="AK154" t="str">
        <f>IF(PResult!BC154="","",PResult!BC154)</f>
        <v/>
      </c>
      <c r="AL154" t="str">
        <f>IF(PResult!BB154="","",PResult!BB154)</f>
        <v/>
      </c>
      <c r="AM154" t="str">
        <f>IF(PResult!BE154="","",PResult!BE154)</f>
        <v/>
      </c>
      <c r="AN154" t="str">
        <f>IF(PResult!BD154="","",PResult!BD154)</f>
        <v/>
      </c>
      <c r="AO154" t="str">
        <f>IF(PResult!BF154="","",PResult!BF154)</f>
        <v/>
      </c>
      <c r="AP154" t="str">
        <f>IF(ISERROR(INDEX(Panaboard!T:T,MATCH(CONCATENATE(A154,"-",T154),Panaboard!AF:AF,0))),"",INDEX(Panaboard!T:T,MATCH(CONCATENATE(A154,"-",T154),Panaboard!AF:AF,0)))</f>
        <v/>
      </c>
      <c r="AQ154" t="str">
        <f>IF(ISERROR(INDEX(Panaboard!U:U,MATCH(CONCATENATE(A154,"-",T154),Panaboard!AF:AF,0))),"",INDEX(Panaboard!U:U,MATCH(CONCATENATE(A154,"-",T154),Panaboard!AF:AF,0)))</f>
        <v/>
      </c>
      <c r="AR154" t="str">
        <f>IF(ISERROR(INDEX(Panaboard!V:V,MATCH(CONCATENATE(A154,"-",T154),Panaboard!AF:AF,0))),"",INDEX(Panaboard!V:V,MATCH(CONCATENATE(A154,"-",T154),Panaboard!AF:AF,0)))</f>
        <v/>
      </c>
      <c r="AS154" t="str">
        <f>IF(ISERROR(INDEX(Panaboard!W:W,MATCH(CONCATENATE(A154,"-",T154),Panaboard!AF:AF,0))),"",INDEX(Panaboard!W:W,MATCH(CONCATENATE(A154,"-",T154),Panaboard!AF:AF,0)))</f>
        <v/>
      </c>
      <c r="AT154" t="str">
        <f>IF(ISERROR(INDEX(Panaboard!X:X,MATCH(CONCATENATE(A154,"-",T154),Panaboard!AF:AF,0))),"",INDEX(Panaboard!X:X,MATCH(CONCATENATE(A154,"-",T154),Panaboard!AF:AF,0)))</f>
        <v/>
      </c>
      <c r="AU154" t="str">
        <f>IF(ISERROR(INDEX(Panaboard!Y:Y,MATCH(CONCATENATE(A154,"-",T154),Panaboard!AF:AF,0))),"",INDEX(Panaboard!Y:Y,MATCH(CONCATENATE(A154,"-",T154),Panaboard!AF:AF,0)))</f>
        <v/>
      </c>
      <c r="AV154" t="str">
        <f>IF(ISERROR(INDEX(Panaboard!Z:Z,MATCH(CONCATENATE(A154,"-",T154),Panaboard!AF:AF,0))),"",INDEX(Panaboard!Z:Z,MATCH(CONCATENATE(A154,"-",T154),Panaboard!AF:AF,0)))</f>
        <v/>
      </c>
      <c r="AW154" t="str">
        <f>IF(ISERROR(INDEX(Panaboard!AA:AA,MATCH(CONCATENATE(A154,"-",T154),Panaboard!AF:AF,0))),"",INDEX(Panaboard!AA:AA,MATCH(CONCATENATE(A154,"-",T154),Panaboard!AF:AF,0)))</f>
        <v/>
      </c>
      <c r="AX154" t="str">
        <f>IF(ISERROR(INDEX(Panaboard!AB:AB,MATCH(CONCATENATE(A154,"-",T154),Panaboard!AF:AF,0))),"",INDEX(Panaboard!AB:AB,MATCH(CONCATENATE(A154,"-",T154),Panaboard!AF:AF,0)))</f>
        <v/>
      </c>
      <c r="AY154" t="str">
        <f>IF(ISERROR(INDEX(Panaboard!AC:AC,MATCH(CONCATENATE(A154,"-",T154),Panaboard!AF:AF,0))),"",INDEX(Panaboard!AC:AC,MATCH(CONCATENATE(A154,"-",T154),Panaboard!AF:AF,0)))</f>
        <v/>
      </c>
      <c r="AZ154" t="str">
        <f>IF(OR(PResult!T154="",PResult!T154="(null)"),"",PResult!T154)</f>
        <v/>
      </c>
      <c r="BA154">
        <f>IF(PResult!O154="",0,PResult!O154)</f>
        <v>0</v>
      </c>
      <c r="BB154" t="str">
        <f>IF(ISERROR(INDEX(Panaboard!N:N,MATCH(CONCATENATE(A154,"-",T154),Panaboard!AF:AF,0))),"",INDEX(Panaboard!N:N,MATCH(CONCATENATE(A154,"-",T154),Panaboard!AF:AF,0)))</f>
        <v/>
      </c>
      <c r="BC154" t="str">
        <f t="shared" si="7"/>
        <v/>
      </c>
      <c r="BD154" t="str">
        <f>IF(ISERROR(INDEX(Panaboard!AD:AD,MATCH(CONCATENATE(A154,"-",T154),Panaboard!AF:AF,0))),"",INDEX(Panaboard!AD:AD,MATCH(CONCATENATE(A154,"-",T154),Panaboard!AF:AF,0)))</f>
        <v/>
      </c>
      <c r="BE154" t="str">
        <f>IF(ISERROR(INDEX(Panaboard!AE:AE,MATCH(CONCATENATE(A154,"-",T154),Panaboard!AF:AF,0))),"",INDEX(Panaboard!AE:AE,MATCH(CONCATENATE(A154,"-",T154),Panaboard!AF:AF,0)))</f>
        <v/>
      </c>
      <c r="BF154">
        <f>IF(OR(UPPER(TRIM(PResult!R154))="S",UPPER(TRIM(PResult!R154))="P"),PResult!M154,0)</f>
        <v>0</v>
      </c>
      <c r="BG154" t="str">
        <f>IF(ISERROR(INDEX(Panaboard!L:L,MATCH(CONCATENATE(A154,"-",T154),Panaboard!AF:AF,0))),"",INDEX(Panaboard!L:L,MATCH(CONCATENATE(A154,"-",T154),Panaboard!AF:AF,0)))</f>
        <v/>
      </c>
      <c r="BH154" t="str">
        <f>IF(ISERROR(INDEX(Panaboard!AG:AG,MATCH(CONCATENATE(A154,"-",T154),Panaboard!AF:AF,0))),"",INDEX(Panaboard!AG:AG,MATCH(CONCATENATE(A154,"-",T154),Panaboard!AF:AF,0)))</f>
        <v/>
      </c>
      <c r="BI154" t="str">
        <f t="shared" si="8"/>
        <v/>
      </c>
      <c r="BJ154" t="str">
        <f>IF(ISERROR(INDEX(CuttingList!F:F,MATCH(CONCATENATE(A154,"-",T154),CuttingList!E:E,0))),"",INDEX(CuttingList!F:F,MATCH(CONCATENATE(A154,"-",T154),CuttingList!E:E,0)))</f>
        <v/>
      </c>
    </row>
    <row r="155" spans="1:62" x14ac:dyDescent="0.25">
      <c r="A155" t="str">
        <f>IF(PResult!AL155="","",PResult!AL155)</f>
        <v/>
      </c>
      <c r="B155" t="str">
        <f>IF(PResult!F155="","",PResult!F155)</f>
        <v/>
      </c>
      <c r="C155" t="str">
        <f>IF(PResult!AN155="","",PResult!AN155)</f>
        <v/>
      </c>
      <c r="D155" t="str">
        <f>IF(PResult!AO155="","",PResult!AO155)</f>
        <v/>
      </c>
      <c r="E155" t="str">
        <f>IF(PResult!AP155="","",PResult!AP155)</f>
        <v/>
      </c>
      <c r="F155" t="str">
        <f>IF(PResult!AQ155="","",PResult!AQ155)</f>
        <v/>
      </c>
      <c r="G155">
        <f>IF(PResult!AR155="",0,ROUND(PResult!AR155,2))</f>
        <v>0</v>
      </c>
      <c r="I155">
        <f>IF(OR(UPPER(TRIM(PResult!R155))="S",UPPER(TRIM(PResult!R155))="P"),PResult!O155,0)</f>
        <v>0</v>
      </c>
      <c r="J155" t="str">
        <f>IF(ISERROR(INDEX(Panaboard!J:J,MATCH(CONCATENATE(A155,"-",T155),Panaboard!AF:AF,0))),"",TRIM(INDEX(Panaboard!J:J,MATCH(CONCATENATE(A155,"-",T155),Panaboard!AF:AF,0))))</f>
        <v/>
      </c>
      <c r="K155" t="str">
        <f>IF(ISERROR(INDEX(Panaboard!C:C,MATCH(CONCATENATE(A155,"-",T155),Panaboard!AF:AF,0))),"",INDEX(Panaboard!C:C,MATCH(CONCATENATE(A155,"-",T155),Panaboard!AF:AF,0)))</f>
        <v/>
      </c>
      <c r="L155" t="str">
        <f>IF(ISERROR(INDEX(Panaboard!D:D,MATCH(CONCATENATE(A155,"-",T155),Panaboard!AF:AF,0))),"",INDEX(Panaboard!D:D,MATCH(CONCATENATE(A155,"-",T155),Panaboard!AF:AF,0)))</f>
        <v/>
      </c>
      <c r="M155" t="str">
        <f>IF(ISERROR(INDEX(Panaboard!E:E,MATCH(CONCATENATE(A155,"-",T155),Panaboard!AF:AF,0))),"",INDEX(Panaboard!E:E,MATCH(CONCATENATE(A155,"-",T155),Panaboard!AF:AF,0)))</f>
        <v/>
      </c>
      <c r="N155" t="str">
        <f>IF(ISERROR(INDEX(Panaboard!F:F,MATCH(CONCATENATE(A155,"-",T155),Panaboard!AF:AF,0))),"",INDEX(Panaboard!F:F,MATCH(CONCATENATE(A155,"-",T155),Panaboard!AF:AF,0)))</f>
        <v/>
      </c>
      <c r="O155" t="str">
        <f>IF(ISERROR(INDEX(Panaboard!G:G,MATCH(CONCATENATE(A155,"-",T155),Panaboard!AF:AF,0))),"",INDEX(Panaboard!G:G,MATCH(CONCATENATE(A155,"-",T155),Panaboard!AF:AF,0)))</f>
        <v/>
      </c>
      <c r="P155" t="str">
        <f t="shared" si="6"/>
        <v/>
      </c>
      <c r="Q155" t="str">
        <f>IF(ISERROR(INDEX(Panaboard!H:H,MATCH(CONCATENATE(A155,"-",T155),Panaboard!AF:AF,0))),"",INDEX(Panaboard!H:H,MATCH(CONCATENATE(A155,"-",T155),Panaboard!AF:AF,0)))</f>
        <v/>
      </c>
      <c r="R155" t="str">
        <f>IF(ISERROR(INDEX(Panaboard!I:I,MATCH(CONCATENATE(A155,"-",T155),Panaboard!AF:AF,0))),"",INDEX(Panaboard!I:I,MATCH(CONCATENATE(A155,"-",T155),Panaboard!AF:AF,0)))</f>
        <v/>
      </c>
      <c r="S155" t="str">
        <f>CONCATENATE(PResult!AS155,PResult!AT155)</f>
        <v/>
      </c>
      <c r="T155" t="str">
        <f>IF(PResult!BG155="","",PResult!BG155)</f>
        <v/>
      </c>
      <c r="U155" t="str">
        <f>IF(PResult!Y155="","",PResult!Y155)</f>
        <v/>
      </c>
      <c r="V155" t="str">
        <f>IF(PResult!AU155="","",PResult!AU155)</f>
        <v/>
      </c>
      <c r="W155" t="str">
        <f>IF(PResult!R155="","",UPPER(TRIM(PResult!R155)))</f>
        <v/>
      </c>
      <c r="X155" t="str">
        <f>IF(PResult!AV155="","",PResult!AV155)</f>
        <v/>
      </c>
      <c r="Y155" t="str">
        <f>IF(PResult!AW155="","",PResult!AW155)</f>
        <v/>
      </c>
      <c r="Z155" t="str">
        <f>IF(PResult!AX155="","",PResult!AX155)</f>
        <v/>
      </c>
      <c r="AA155" t="str">
        <f>IF(PResult!AY155="","",PResult!AY155)</f>
        <v/>
      </c>
      <c r="AB155" t="str">
        <f>IF(PResult!AZ155="","",PResult!AZ155)</f>
        <v/>
      </c>
      <c r="AC155" t="str">
        <f>IF(PResult!BA155="","",PResult!BA155)</f>
        <v/>
      </c>
      <c r="AD155" t="str">
        <f>IF(PResult!G155="","",PResult!G155)</f>
        <v/>
      </c>
      <c r="AE155" t="str">
        <f>IF(PResult!H155="","",PResult!H155)</f>
        <v/>
      </c>
      <c r="AF155">
        <f>IF(OR(PResult!I155="(null)",PResult!I155=""),0,PResult!I155)</f>
        <v>0</v>
      </c>
      <c r="AG155" t="str">
        <f>TEXT(IF(ISERROR(INDEX(Panaboard!P:P,MATCH(CONCATENATE(A155,"-",T155),Panaboard!AF:AF,0))),"",INDEX(Panaboard!P:P,MATCH(CONCATENATE(A155,"-",T155),Panaboard!AF:AF,0))),"HH:MM")</f>
        <v/>
      </c>
      <c r="AH155" t="str">
        <f>TEXT(IF(ISERROR(INDEX(Panaboard!Q:Q,MATCH(CONCATENATE(A155,"-",T155),Panaboard!AF:AF,0))),"",INDEX(Panaboard!Q:Q,MATCH(CONCATENATE(A155,"-",T155),Panaboard!AF:AF,0))),"HH:MM")</f>
        <v/>
      </c>
      <c r="AI155" t="str">
        <f>TEXT(IF(ISERROR(INDEX(Panaboard!R:R,MATCH(CONCATENATE(A155,"-",T155),Panaboard!AF:AF,0))),"",INDEX(Panaboard!R:R,MATCH(CONCATENATE(A155,"-",T155),Panaboard!AF:AF,0))),"HH:MM")</f>
        <v/>
      </c>
      <c r="AJ155" t="str">
        <f>TEXT(IF(ISERROR(INDEX(Panaboard!S:S,MATCH(CONCATENATE(A155,"-",T155),Panaboard!AF:AF,0))),"",INDEX(Panaboard!S:S,MATCH(CONCATENATE(A155,"-",T155),Panaboard!AF:AF,0))),"HH:MM")</f>
        <v/>
      </c>
      <c r="AK155" t="str">
        <f>IF(PResult!BC155="","",PResult!BC155)</f>
        <v/>
      </c>
      <c r="AL155" t="str">
        <f>IF(PResult!BB155="","",PResult!BB155)</f>
        <v/>
      </c>
      <c r="AM155" t="str">
        <f>IF(PResult!BE155="","",PResult!BE155)</f>
        <v/>
      </c>
      <c r="AN155" t="str">
        <f>IF(PResult!BD155="","",PResult!BD155)</f>
        <v/>
      </c>
      <c r="AO155" t="str">
        <f>IF(PResult!BF155="","",PResult!BF155)</f>
        <v/>
      </c>
      <c r="AP155" t="str">
        <f>IF(ISERROR(INDEX(Panaboard!T:T,MATCH(CONCATENATE(A155,"-",T155),Panaboard!AF:AF,0))),"",INDEX(Panaboard!T:T,MATCH(CONCATENATE(A155,"-",T155),Panaboard!AF:AF,0)))</f>
        <v/>
      </c>
      <c r="AQ155" t="str">
        <f>IF(ISERROR(INDEX(Panaboard!U:U,MATCH(CONCATENATE(A155,"-",T155),Panaboard!AF:AF,0))),"",INDEX(Panaboard!U:U,MATCH(CONCATENATE(A155,"-",T155),Panaboard!AF:AF,0)))</f>
        <v/>
      </c>
      <c r="AR155" t="str">
        <f>IF(ISERROR(INDEX(Panaboard!V:V,MATCH(CONCATENATE(A155,"-",T155),Panaboard!AF:AF,0))),"",INDEX(Panaboard!V:V,MATCH(CONCATENATE(A155,"-",T155),Panaboard!AF:AF,0)))</f>
        <v/>
      </c>
      <c r="AS155" t="str">
        <f>IF(ISERROR(INDEX(Panaboard!W:W,MATCH(CONCATENATE(A155,"-",T155),Panaboard!AF:AF,0))),"",INDEX(Panaboard!W:W,MATCH(CONCATENATE(A155,"-",T155),Panaboard!AF:AF,0)))</f>
        <v/>
      </c>
      <c r="AT155" t="str">
        <f>IF(ISERROR(INDEX(Panaboard!X:X,MATCH(CONCATENATE(A155,"-",T155),Panaboard!AF:AF,0))),"",INDEX(Panaboard!X:X,MATCH(CONCATENATE(A155,"-",T155),Panaboard!AF:AF,0)))</f>
        <v/>
      </c>
      <c r="AU155" t="str">
        <f>IF(ISERROR(INDEX(Panaboard!Y:Y,MATCH(CONCATENATE(A155,"-",T155),Panaboard!AF:AF,0))),"",INDEX(Panaboard!Y:Y,MATCH(CONCATENATE(A155,"-",T155),Panaboard!AF:AF,0)))</f>
        <v/>
      </c>
      <c r="AV155" t="str">
        <f>IF(ISERROR(INDEX(Panaboard!Z:Z,MATCH(CONCATENATE(A155,"-",T155),Panaboard!AF:AF,0))),"",INDEX(Panaboard!Z:Z,MATCH(CONCATENATE(A155,"-",T155),Panaboard!AF:AF,0)))</f>
        <v/>
      </c>
      <c r="AW155" t="str">
        <f>IF(ISERROR(INDEX(Panaboard!AA:AA,MATCH(CONCATENATE(A155,"-",T155),Panaboard!AF:AF,0))),"",INDEX(Panaboard!AA:AA,MATCH(CONCATENATE(A155,"-",T155),Panaboard!AF:AF,0)))</f>
        <v/>
      </c>
      <c r="AX155" t="str">
        <f>IF(ISERROR(INDEX(Panaboard!AB:AB,MATCH(CONCATENATE(A155,"-",T155),Panaboard!AF:AF,0))),"",INDEX(Panaboard!AB:AB,MATCH(CONCATENATE(A155,"-",T155),Panaboard!AF:AF,0)))</f>
        <v/>
      </c>
      <c r="AY155" t="str">
        <f>IF(ISERROR(INDEX(Panaboard!AC:AC,MATCH(CONCATENATE(A155,"-",T155),Panaboard!AF:AF,0))),"",INDEX(Panaboard!AC:AC,MATCH(CONCATENATE(A155,"-",T155),Panaboard!AF:AF,0)))</f>
        <v/>
      </c>
      <c r="AZ155" t="str">
        <f>IF(OR(PResult!T155="",PResult!T155="(null)"),"",PResult!T155)</f>
        <v/>
      </c>
      <c r="BA155">
        <f>IF(PResult!O155="",0,PResult!O155)</f>
        <v>0</v>
      </c>
      <c r="BB155" t="str">
        <f>IF(ISERROR(INDEX(Panaboard!N:N,MATCH(CONCATENATE(A155,"-",T155),Panaboard!AF:AF,0))),"",INDEX(Panaboard!N:N,MATCH(CONCATENATE(A155,"-",T155),Panaboard!AF:AF,0)))</f>
        <v/>
      </c>
      <c r="BC155" t="str">
        <f t="shared" si="7"/>
        <v/>
      </c>
      <c r="BD155" t="str">
        <f>IF(ISERROR(INDEX(Panaboard!AD:AD,MATCH(CONCATENATE(A155,"-",T155),Panaboard!AF:AF,0))),"",INDEX(Panaboard!AD:AD,MATCH(CONCATENATE(A155,"-",T155),Panaboard!AF:AF,0)))</f>
        <v/>
      </c>
      <c r="BE155" t="str">
        <f>IF(ISERROR(INDEX(Panaboard!AE:AE,MATCH(CONCATENATE(A155,"-",T155),Panaboard!AF:AF,0))),"",INDEX(Panaboard!AE:AE,MATCH(CONCATENATE(A155,"-",T155),Panaboard!AF:AF,0)))</f>
        <v/>
      </c>
      <c r="BF155">
        <f>IF(OR(UPPER(TRIM(PResult!R155))="S",UPPER(TRIM(PResult!R155))="P"),PResult!M155,0)</f>
        <v>0</v>
      </c>
      <c r="BG155" t="str">
        <f>IF(ISERROR(INDEX(Panaboard!L:L,MATCH(CONCATENATE(A155,"-",T155),Panaboard!AF:AF,0))),"",INDEX(Panaboard!L:L,MATCH(CONCATENATE(A155,"-",T155),Panaboard!AF:AF,0)))</f>
        <v/>
      </c>
      <c r="BH155" t="str">
        <f>IF(ISERROR(INDEX(Panaboard!AG:AG,MATCH(CONCATENATE(A155,"-",T155),Panaboard!AF:AF,0))),"",INDEX(Panaboard!AG:AG,MATCH(CONCATENATE(A155,"-",T155),Panaboard!AF:AF,0)))</f>
        <v/>
      </c>
      <c r="BI155" t="str">
        <f t="shared" si="8"/>
        <v/>
      </c>
      <c r="BJ155" t="str">
        <f>IF(ISERROR(INDEX(CuttingList!F:F,MATCH(CONCATENATE(A155,"-",T155),CuttingList!E:E,0))),"",INDEX(CuttingList!F:F,MATCH(CONCATENATE(A155,"-",T155),CuttingList!E:E,0)))</f>
        <v/>
      </c>
    </row>
    <row r="156" spans="1:62" x14ac:dyDescent="0.25">
      <c r="A156" t="str">
        <f>IF(PResult!AL156="","",PResult!AL156)</f>
        <v/>
      </c>
      <c r="B156" t="str">
        <f>IF(PResult!F156="","",PResult!F156)</f>
        <v/>
      </c>
      <c r="C156" t="str">
        <f>IF(PResult!AN156="","",PResult!AN156)</f>
        <v/>
      </c>
      <c r="D156" t="str">
        <f>IF(PResult!AO156="","",PResult!AO156)</f>
        <v/>
      </c>
      <c r="E156" t="str">
        <f>IF(PResult!AP156="","",PResult!AP156)</f>
        <v/>
      </c>
      <c r="F156" t="str">
        <f>IF(PResult!AQ156="","",PResult!AQ156)</f>
        <v/>
      </c>
      <c r="G156">
        <f>IF(PResult!AR156="",0,ROUND(PResult!AR156,2))</f>
        <v>0</v>
      </c>
      <c r="I156">
        <f>IF(OR(UPPER(TRIM(PResult!R156))="S",UPPER(TRIM(PResult!R156))="P"),PResult!O156,0)</f>
        <v>0</v>
      </c>
      <c r="J156" t="str">
        <f>IF(ISERROR(INDEX(Panaboard!J:J,MATCH(CONCATENATE(A156,"-",T156),Panaboard!AF:AF,0))),"",TRIM(INDEX(Panaboard!J:J,MATCH(CONCATENATE(A156,"-",T156),Panaboard!AF:AF,0))))</f>
        <v/>
      </c>
      <c r="K156" t="str">
        <f>IF(ISERROR(INDEX(Panaboard!C:C,MATCH(CONCATENATE(A156,"-",T156),Panaboard!AF:AF,0))),"",INDEX(Panaboard!C:C,MATCH(CONCATENATE(A156,"-",T156),Panaboard!AF:AF,0)))</f>
        <v/>
      </c>
      <c r="L156" t="str">
        <f>IF(ISERROR(INDEX(Panaboard!D:D,MATCH(CONCATENATE(A156,"-",T156),Panaboard!AF:AF,0))),"",INDEX(Panaboard!D:D,MATCH(CONCATENATE(A156,"-",T156),Panaboard!AF:AF,0)))</f>
        <v/>
      </c>
      <c r="M156" t="str">
        <f>IF(ISERROR(INDEX(Panaboard!E:E,MATCH(CONCATENATE(A156,"-",T156),Panaboard!AF:AF,0))),"",INDEX(Panaboard!E:E,MATCH(CONCATENATE(A156,"-",T156),Panaboard!AF:AF,0)))</f>
        <v/>
      </c>
      <c r="N156" t="str">
        <f>IF(ISERROR(INDEX(Panaboard!F:F,MATCH(CONCATENATE(A156,"-",T156),Panaboard!AF:AF,0))),"",INDEX(Panaboard!F:F,MATCH(CONCATENATE(A156,"-",T156),Panaboard!AF:AF,0)))</f>
        <v/>
      </c>
      <c r="O156" t="str">
        <f>IF(ISERROR(INDEX(Panaboard!G:G,MATCH(CONCATENATE(A156,"-",T156),Panaboard!AF:AF,0))),"",INDEX(Panaboard!G:G,MATCH(CONCATENATE(A156,"-",T156),Panaboard!AF:AF,0)))</f>
        <v/>
      </c>
      <c r="P156" t="str">
        <f t="shared" si="6"/>
        <v/>
      </c>
      <c r="Q156" t="str">
        <f>IF(ISERROR(INDEX(Panaboard!H:H,MATCH(CONCATENATE(A156,"-",T156),Panaboard!AF:AF,0))),"",INDEX(Panaboard!H:H,MATCH(CONCATENATE(A156,"-",T156),Panaboard!AF:AF,0)))</f>
        <v/>
      </c>
      <c r="R156" t="str">
        <f>IF(ISERROR(INDEX(Panaboard!I:I,MATCH(CONCATENATE(A156,"-",T156),Panaboard!AF:AF,0))),"",INDEX(Panaboard!I:I,MATCH(CONCATENATE(A156,"-",T156),Panaboard!AF:AF,0)))</f>
        <v/>
      </c>
      <c r="S156" t="str">
        <f>CONCATENATE(PResult!AS156,PResult!AT156)</f>
        <v/>
      </c>
      <c r="T156" t="str">
        <f>IF(PResult!BG156="","",PResult!BG156)</f>
        <v/>
      </c>
      <c r="U156" t="str">
        <f>IF(PResult!Y156="","",PResult!Y156)</f>
        <v/>
      </c>
      <c r="V156" t="str">
        <f>IF(PResult!AU156="","",PResult!AU156)</f>
        <v/>
      </c>
      <c r="W156" t="str">
        <f>IF(PResult!R156="","",UPPER(TRIM(PResult!R156)))</f>
        <v/>
      </c>
      <c r="X156" t="str">
        <f>IF(PResult!AV156="","",PResult!AV156)</f>
        <v/>
      </c>
      <c r="Y156" t="str">
        <f>IF(PResult!AW156="","",PResult!AW156)</f>
        <v/>
      </c>
      <c r="Z156" t="str">
        <f>IF(PResult!AX156="","",PResult!AX156)</f>
        <v/>
      </c>
      <c r="AA156" t="str">
        <f>IF(PResult!AY156="","",PResult!AY156)</f>
        <v/>
      </c>
      <c r="AB156" t="str">
        <f>IF(PResult!AZ156="","",PResult!AZ156)</f>
        <v/>
      </c>
      <c r="AC156" t="str">
        <f>IF(PResult!BA156="","",PResult!BA156)</f>
        <v/>
      </c>
      <c r="AD156" t="str">
        <f>IF(PResult!G156="","",PResult!G156)</f>
        <v/>
      </c>
      <c r="AE156" t="str">
        <f>IF(PResult!H156="","",PResult!H156)</f>
        <v/>
      </c>
      <c r="AF156">
        <f>IF(OR(PResult!I156="(null)",PResult!I156=""),0,PResult!I156)</f>
        <v>0</v>
      </c>
      <c r="AG156" t="str">
        <f>TEXT(IF(ISERROR(INDEX(Panaboard!P:P,MATCH(CONCATENATE(A156,"-",T156),Panaboard!AF:AF,0))),"",INDEX(Panaboard!P:P,MATCH(CONCATENATE(A156,"-",T156),Panaboard!AF:AF,0))),"HH:MM")</f>
        <v/>
      </c>
      <c r="AH156" t="str">
        <f>TEXT(IF(ISERROR(INDEX(Panaboard!Q:Q,MATCH(CONCATENATE(A156,"-",T156),Panaboard!AF:AF,0))),"",INDEX(Panaboard!Q:Q,MATCH(CONCATENATE(A156,"-",T156),Panaboard!AF:AF,0))),"HH:MM")</f>
        <v/>
      </c>
      <c r="AI156" t="str">
        <f>TEXT(IF(ISERROR(INDEX(Panaboard!R:R,MATCH(CONCATENATE(A156,"-",T156),Panaboard!AF:AF,0))),"",INDEX(Panaboard!R:R,MATCH(CONCATENATE(A156,"-",T156),Panaboard!AF:AF,0))),"HH:MM")</f>
        <v/>
      </c>
      <c r="AJ156" t="str">
        <f>TEXT(IF(ISERROR(INDEX(Panaboard!S:S,MATCH(CONCATENATE(A156,"-",T156),Panaboard!AF:AF,0))),"",INDEX(Panaboard!S:S,MATCH(CONCATENATE(A156,"-",T156),Panaboard!AF:AF,0))),"HH:MM")</f>
        <v/>
      </c>
      <c r="AK156" t="str">
        <f>IF(PResult!BC156="","",PResult!BC156)</f>
        <v/>
      </c>
      <c r="AL156" t="str">
        <f>IF(PResult!BB156="","",PResult!BB156)</f>
        <v/>
      </c>
      <c r="AM156" t="str">
        <f>IF(PResult!BE156="","",PResult!BE156)</f>
        <v/>
      </c>
      <c r="AN156" t="str">
        <f>IF(PResult!BD156="","",PResult!BD156)</f>
        <v/>
      </c>
      <c r="AO156" t="str">
        <f>IF(PResult!BF156="","",PResult!BF156)</f>
        <v/>
      </c>
      <c r="AP156" t="str">
        <f>IF(ISERROR(INDEX(Panaboard!T:T,MATCH(CONCATENATE(A156,"-",T156),Panaboard!AF:AF,0))),"",INDEX(Panaboard!T:T,MATCH(CONCATENATE(A156,"-",T156),Panaboard!AF:AF,0)))</f>
        <v/>
      </c>
      <c r="AQ156" t="str">
        <f>IF(ISERROR(INDEX(Panaboard!U:U,MATCH(CONCATENATE(A156,"-",T156),Panaboard!AF:AF,0))),"",INDEX(Panaboard!U:U,MATCH(CONCATENATE(A156,"-",T156),Panaboard!AF:AF,0)))</f>
        <v/>
      </c>
      <c r="AR156" t="str">
        <f>IF(ISERROR(INDEX(Panaboard!V:V,MATCH(CONCATENATE(A156,"-",T156),Panaboard!AF:AF,0))),"",INDEX(Panaboard!V:V,MATCH(CONCATENATE(A156,"-",T156),Panaboard!AF:AF,0)))</f>
        <v/>
      </c>
      <c r="AS156" t="str">
        <f>IF(ISERROR(INDEX(Panaboard!W:W,MATCH(CONCATENATE(A156,"-",T156),Panaboard!AF:AF,0))),"",INDEX(Panaboard!W:W,MATCH(CONCATENATE(A156,"-",T156),Panaboard!AF:AF,0)))</f>
        <v/>
      </c>
      <c r="AT156" t="str">
        <f>IF(ISERROR(INDEX(Panaboard!X:X,MATCH(CONCATENATE(A156,"-",T156),Panaboard!AF:AF,0))),"",INDEX(Panaboard!X:X,MATCH(CONCATENATE(A156,"-",T156),Panaboard!AF:AF,0)))</f>
        <v/>
      </c>
      <c r="AU156" t="str">
        <f>IF(ISERROR(INDEX(Panaboard!Y:Y,MATCH(CONCATENATE(A156,"-",T156),Panaboard!AF:AF,0))),"",INDEX(Panaboard!Y:Y,MATCH(CONCATENATE(A156,"-",T156),Panaboard!AF:AF,0)))</f>
        <v/>
      </c>
      <c r="AV156" t="str">
        <f>IF(ISERROR(INDEX(Panaboard!Z:Z,MATCH(CONCATENATE(A156,"-",T156),Panaboard!AF:AF,0))),"",INDEX(Panaboard!Z:Z,MATCH(CONCATENATE(A156,"-",T156),Panaboard!AF:AF,0)))</f>
        <v/>
      </c>
      <c r="AW156" t="str">
        <f>IF(ISERROR(INDEX(Panaboard!AA:AA,MATCH(CONCATENATE(A156,"-",T156),Panaboard!AF:AF,0))),"",INDEX(Panaboard!AA:AA,MATCH(CONCATENATE(A156,"-",T156),Panaboard!AF:AF,0)))</f>
        <v/>
      </c>
      <c r="AX156" t="str">
        <f>IF(ISERROR(INDEX(Panaboard!AB:AB,MATCH(CONCATENATE(A156,"-",T156),Panaboard!AF:AF,0))),"",INDEX(Panaboard!AB:AB,MATCH(CONCATENATE(A156,"-",T156),Panaboard!AF:AF,0)))</f>
        <v/>
      </c>
      <c r="AY156" t="str">
        <f>IF(ISERROR(INDEX(Panaboard!AC:AC,MATCH(CONCATENATE(A156,"-",T156),Panaboard!AF:AF,0))),"",INDEX(Panaboard!AC:AC,MATCH(CONCATENATE(A156,"-",T156),Panaboard!AF:AF,0)))</f>
        <v/>
      </c>
      <c r="AZ156" t="str">
        <f>IF(OR(PResult!T156="",PResult!T156="(null)"),"",PResult!T156)</f>
        <v/>
      </c>
      <c r="BA156">
        <f>IF(PResult!O156="",0,PResult!O156)</f>
        <v>0</v>
      </c>
      <c r="BB156" t="str">
        <f>IF(ISERROR(INDEX(Panaboard!N:N,MATCH(CONCATENATE(A156,"-",T156),Panaboard!AF:AF,0))),"",INDEX(Panaboard!N:N,MATCH(CONCATENATE(A156,"-",T156),Panaboard!AF:AF,0)))</f>
        <v/>
      </c>
      <c r="BC156" t="str">
        <f t="shared" si="7"/>
        <v/>
      </c>
      <c r="BD156" t="str">
        <f>IF(ISERROR(INDEX(Panaboard!AD:AD,MATCH(CONCATENATE(A156,"-",T156),Panaboard!AF:AF,0))),"",INDEX(Panaboard!AD:AD,MATCH(CONCATENATE(A156,"-",T156),Panaboard!AF:AF,0)))</f>
        <v/>
      </c>
      <c r="BE156" t="str">
        <f>IF(ISERROR(INDEX(Panaboard!AE:AE,MATCH(CONCATENATE(A156,"-",T156),Panaboard!AF:AF,0))),"",INDEX(Panaboard!AE:AE,MATCH(CONCATENATE(A156,"-",T156),Panaboard!AF:AF,0)))</f>
        <v/>
      </c>
      <c r="BF156">
        <f>IF(OR(UPPER(TRIM(PResult!R156))="S",UPPER(TRIM(PResult!R156))="P"),PResult!M156,0)</f>
        <v>0</v>
      </c>
      <c r="BG156" t="str">
        <f>IF(ISERROR(INDEX(Panaboard!L:L,MATCH(CONCATENATE(A156,"-",T156),Panaboard!AF:AF,0))),"",INDEX(Panaboard!L:L,MATCH(CONCATENATE(A156,"-",T156),Panaboard!AF:AF,0)))</f>
        <v/>
      </c>
      <c r="BH156" t="str">
        <f>IF(ISERROR(INDEX(Panaboard!AG:AG,MATCH(CONCATENATE(A156,"-",T156),Panaboard!AF:AF,0))),"",INDEX(Panaboard!AG:AG,MATCH(CONCATENATE(A156,"-",T156),Panaboard!AF:AF,0)))</f>
        <v/>
      </c>
      <c r="BI156" t="str">
        <f t="shared" si="8"/>
        <v/>
      </c>
      <c r="BJ156" t="str">
        <f>IF(ISERROR(INDEX(CuttingList!F:F,MATCH(CONCATENATE(A156,"-",T156),CuttingList!E:E,0))),"",INDEX(CuttingList!F:F,MATCH(CONCATENATE(A156,"-",T156),CuttingList!E:E,0)))</f>
        <v/>
      </c>
    </row>
    <row r="157" spans="1:62" x14ac:dyDescent="0.25">
      <c r="A157" t="str">
        <f>IF(PResult!AL157="","",PResult!AL157)</f>
        <v/>
      </c>
      <c r="B157" t="str">
        <f>IF(PResult!F157="","",PResult!F157)</f>
        <v/>
      </c>
      <c r="C157" t="str">
        <f>IF(PResult!AN157="","",PResult!AN157)</f>
        <v/>
      </c>
      <c r="D157" t="str">
        <f>IF(PResult!AO157="","",PResult!AO157)</f>
        <v/>
      </c>
      <c r="E157" t="str">
        <f>IF(PResult!AP157="","",PResult!AP157)</f>
        <v/>
      </c>
      <c r="F157" t="str">
        <f>IF(PResult!AQ157="","",PResult!AQ157)</f>
        <v/>
      </c>
      <c r="G157">
        <f>IF(PResult!AR157="",0,ROUND(PResult!AR157,2))</f>
        <v>0</v>
      </c>
      <c r="I157">
        <f>IF(OR(UPPER(TRIM(PResult!R157))="S",UPPER(TRIM(PResult!R157))="P"),PResult!O157,0)</f>
        <v>0</v>
      </c>
      <c r="J157" t="str">
        <f>IF(ISERROR(INDEX(Panaboard!J:J,MATCH(CONCATENATE(A157,"-",T157),Panaboard!AF:AF,0))),"",TRIM(INDEX(Panaboard!J:J,MATCH(CONCATENATE(A157,"-",T157),Panaboard!AF:AF,0))))</f>
        <v/>
      </c>
      <c r="K157" t="str">
        <f>IF(ISERROR(INDEX(Panaboard!C:C,MATCH(CONCATENATE(A157,"-",T157),Panaboard!AF:AF,0))),"",INDEX(Panaboard!C:C,MATCH(CONCATENATE(A157,"-",T157),Panaboard!AF:AF,0)))</f>
        <v/>
      </c>
      <c r="L157" t="str">
        <f>IF(ISERROR(INDEX(Panaboard!D:D,MATCH(CONCATENATE(A157,"-",T157),Panaboard!AF:AF,0))),"",INDEX(Panaboard!D:D,MATCH(CONCATENATE(A157,"-",T157),Panaboard!AF:AF,0)))</f>
        <v/>
      </c>
      <c r="M157" t="str">
        <f>IF(ISERROR(INDEX(Panaboard!E:E,MATCH(CONCATENATE(A157,"-",T157),Panaboard!AF:AF,0))),"",INDEX(Panaboard!E:E,MATCH(CONCATENATE(A157,"-",T157),Panaboard!AF:AF,0)))</f>
        <v/>
      </c>
      <c r="N157" t="str">
        <f>IF(ISERROR(INDEX(Panaboard!F:F,MATCH(CONCATENATE(A157,"-",T157),Panaboard!AF:AF,0))),"",INDEX(Panaboard!F:F,MATCH(CONCATENATE(A157,"-",T157),Panaboard!AF:AF,0)))</f>
        <v/>
      </c>
      <c r="O157" t="str">
        <f>IF(ISERROR(INDEX(Panaboard!G:G,MATCH(CONCATENATE(A157,"-",T157),Panaboard!AF:AF,0))),"",INDEX(Panaboard!G:G,MATCH(CONCATENATE(A157,"-",T157),Panaboard!AF:AF,0)))</f>
        <v/>
      </c>
      <c r="P157" t="str">
        <f t="shared" si="6"/>
        <v/>
      </c>
      <c r="Q157" t="str">
        <f>IF(ISERROR(INDEX(Panaboard!H:H,MATCH(CONCATENATE(A157,"-",T157),Panaboard!AF:AF,0))),"",INDEX(Panaboard!H:H,MATCH(CONCATENATE(A157,"-",T157),Panaboard!AF:AF,0)))</f>
        <v/>
      </c>
      <c r="R157" t="str">
        <f>IF(ISERROR(INDEX(Panaboard!I:I,MATCH(CONCATENATE(A157,"-",T157),Panaboard!AF:AF,0))),"",INDEX(Panaboard!I:I,MATCH(CONCATENATE(A157,"-",T157),Panaboard!AF:AF,0)))</f>
        <v/>
      </c>
      <c r="S157" t="str">
        <f>CONCATENATE(PResult!AS157,PResult!AT157)</f>
        <v/>
      </c>
      <c r="T157" t="str">
        <f>IF(PResult!BG157="","",PResult!BG157)</f>
        <v/>
      </c>
      <c r="U157" t="str">
        <f>IF(PResult!Y157="","",PResult!Y157)</f>
        <v/>
      </c>
      <c r="V157" t="str">
        <f>IF(PResult!AU157="","",PResult!AU157)</f>
        <v/>
      </c>
      <c r="W157" t="str">
        <f>IF(PResult!R157="","",UPPER(TRIM(PResult!R157)))</f>
        <v/>
      </c>
      <c r="X157" t="str">
        <f>IF(PResult!AV157="","",PResult!AV157)</f>
        <v/>
      </c>
      <c r="Y157" t="str">
        <f>IF(PResult!AW157="","",PResult!AW157)</f>
        <v/>
      </c>
      <c r="Z157" t="str">
        <f>IF(PResult!AX157="","",PResult!AX157)</f>
        <v/>
      </c>
      <c r="AA157" t="str">
        <f>IF(PResult!AY157="","",PResult!AY157)</f>
        <v/>
      </c>
      <c r="AB157" t="str">
        <f>IF(PResult!AZ157="","",PResult!AZ157)</f>
        <v/>
      </c>
      <c r="AC157" t="str">
        <f>IF(PResult!BA157="","",PResult!BA157)</f>
        <v/>
      </c>
      <c r="AD157" t="str">
        <f>IF(PResult!G157="","",PResult!G157)</f>
        <v/>
      </c>
      <c r="AE157" t="str">
        <f>IF(PResult!H157="","",PResult!H157)</f>
        <v/>
      </c>
      <c r="AF157">
        <f>IF(OR(PResult!I157="(null)",PResult!I157=""),0,PResult!I157)</f>
        <v>0</v>
      </c>
      <c r="AG157" t="str">
        <f>TEXT(IF(ISERROR(INDEX(Panaboard!P:P,MATCH(CONCATENATE(A157,"-",T157),Panaboard!AF:AF,0))),"",INDEX(Panaboard!P:P,MATCH(CONCATENATE(A157,"-",T157),Panaboard!AF:AF,0))),"HH:MM")</f>
        <v/>
      </c>
      <c r="AH157" t="str">
        <f>TEXT(IF(ISERROR(INDEX(Panaboard!Q:Q,MATCH(CONCATENATE(A157,"-",T157),Panaboard!AF:AF,0))),"",INDEX(Panaboard!Q:Q,MATCH(CONCATENATE(A157,"-",T157),Panaboard!AF:AF,0))),"HH:MM")</f>
        <v/>
      </c>
      <c r="AI157" t="str">
        <f>TEXT(IF(ISERROR(INDEX(Panaboard!R:R,MATCH(CONCATENATE(A157,"-",T157),Panaboard!AF:AF,0))),"",INDEX(Panaboard!R:R,MATCH(CONCATENATE(A157,"-",T157),Panaboard!AF:AF,0))),"HH:MM")</f>
        <v/>
      </c>
      <c r="AJ157" t="str">
        <f>TEXT(IF(ISERROR(INDEX(Panaboard!S:S,MATCH(CONCATENATE(A157,"-",T157),Panaboard!AF:AF,0))),"",INDEX(Panaboard!S:S,MATCH(CONCATENATE(A157,"-",T157),Panaboard!AF:AF,0))),"HH:MM")</f>
        <v/>
      </c>
      <c r="AK157" t="str">
        <f>IF(PResult!BC157="","",PResult!BC157)</f>
        <v/>
      </c>
      <c r="AL157" t="str">
        <f>IF(PResult!BB157="","",PResult!BB157)</f>
        <v/>
      </c>
      <c r="AM157" t="str">
        <f>IF(PResult!BE157="","",PResult!BE157)</f>
        <v/>
      </c>
      <c r="AN157" t="str">
        <f>IF(PResult!BD157="","",PResult!BD157)</f>
        <v/>
      </c>
      <c r="AO157" t="str">
        <f>IF(PResult!BF157="","",PResult!BF157)</f>
        <v/>
      </c>
      <c r="AP157" t="str">
        <f>IF(ISERROR(INDEX(Panaboard!T:T,MATCH(CONCATENATE(A157,"-",T157),Panaboard!AF:AF,0))),"",INDEX(Panaboard!T:T,MATCH(CONCATENATE(A157,"-",T157),Panaboard!AF:AF,0)))</f>
        <v/>
      </c>
      <c r="AQ157" t="str">
        <f>IF(ISERROR(INDEX(Panaboard!U:U,MATCH(CONCATENATE(A157,"-",T157),Panaboard!AF:AF,0))),"",INDEX(Panaboard!U:U,MATCH(CONCATENATE(A157,"-",T157),Panaboard!AF:AF,0)))</f>
        <v/>
      </c>
      <c r="AR157" t="str">
        <f>IF(ISERROR(INDEX(Panaboard!V:V,MATCH(CONCATENATE(A157,"-",T157),Panaboard!AF:AF,0))),"",INDEX(Panaboard!V:V,MATCH(CONCATENATE(A157,"-",T157),Panaboard!AF:AF,0)))</f>
        <v/>
      </c>
      <c r="AS157" t="str">
        <f>IF(ISERROR(INDEX(Panaboard!W:W,MATCH(CONCATENATE(A157,"-",T157),Panaboard!AF:AF,0))),"",INDEX(Panaboard!W:W,MATCH(CONCATENATE(A157,"-",T157),Panaboard!AF:AF,0)))</f>
        <v/>
      </c>
      <c r="AT157" t="str">
        <f>IF(ISERROR(INDEX(Panaboard!X:X,MATCH(CONCATENATE(A157,"-",T157),Panaboard!AF:AF,0))),"",INDEX(Panaboard!X:X,MATCH(CONCATENATE(A157,"-",T157),Panaboard!AF:AF,0)))</f>
        <v/>
      </c>
      <c r="AU157" t="str">
        <f>IF(ISERROR(INDEX(Panaboard!Y:Y,MATCH(CONCATENATE(A157,"-",T157),Panaboard!AF:AF,0))),"",INDEX(Panaboard!Y:Y,MATCH(CONCATENATE(A157,"-",T157),Panaboard!AF:AF,0)))</f>
        <v/>
      </c>
      <c r="AV157" t="str">
        <f>IF(ISERROR(INDEX(Panaboard!Z:Z,MATCH(CONCATENATE(A157,"-",T157),Panaboard!AF:AF,0))),"",INDEX(Panaboard!Z:Z,MATCH(CONCATENATE(A157,"-",T157),Panaboard!AF:AF,0)))</f>
        <v/>
      </c>
      <c r="AW157" t="str">
        <f>IF(ISERROR(INDEX(Panaboard!AA:AA,MATCH(CONCATENATE(A157,"-",T157),Panaboard!AF:AF,0))),"",INDEX(Panaboard!AA:AA,MATCH(CONCATENATE(A157,"-",T157),Panaboard!AF:AF,0)))</f>
        <v/>
      </c>
      <c r="AX157" t="str">
        <f>IF(ISERROR(INDEX(Panaboard!AB:AB,MATCH(CONCATENATE(A157,"-",T157),Panaboard!AF:AF,0))),"",INDEX(Panaboard!AB:AB,MATCH(CONCATENATE(A157,"-",T157),Panaboard!AF:AF,0)))</f>
        <v/>
      </c>
      <c r="AY157" t="str">
        <f>IF(ISERROR(INDEX(Panaboard!AC:AC,MATCH(CONCATENATE(A157,"-",T157),Panaboard!AF:AF,0))),"",INDEX(Panaboard!AC:AC,MATCH(CONCATENATE(A157,"-",T157),Panaboard!AF:AF,0)))</f>
        <v/>
      </c>
      <c r="AZ157" t="str">
        <f>IF(OR(PResult!T157="",PResult!T157="(null)"),"",PResult!T157)</f>
        <v/>
      </c>
      <c r="BA157">
        <f>IF(PResult!O157="",0,PResult!O157)</f>
        <v>0</v>
      </c>
      <c r="BB157" t="str">
        <f>IF(ISERROR(INDEX(Panaboard!N:N,MATCH(CONCATENATE(A157,"-",T157),Panaboard!AF:AF,0))),"",INDEX(Panaboard!N:N,MATCH(CONCATENATE(A157,"-",T157),Panaboard!AF:AF,0)))</f>
        <v/>
      </c>
      <c r="BC157" t="str">
        <f t="shared" si="7"/>
        <v/>
      </c>
      <c r="BD157" t="str">
        <f>IF(ISERROR(INDEX(Panaboard!AD:AD,MATCH(CONCATENATE(A157,"-",T157),Panaboard!AF:AF,0))),"",INDEX(Panaboard!AD:AD,MATCH(CONCATENATE(A157,"-",T157),Panaboard!AF:AF,0)))</f>
        <v/>
      </c>
      <c r="BE157" t="str">
        <f>IF(ISERROR(INDEX(Panaboard!AE:AE,MATCH(CONCATENATE(A157,"-",T157),Panaboard!AF:AF,0))),"",INDEX(Panaboard!AE:AE,MATCH(CONCATENATE(A157,"-",T157),Panaboard!AF:AF,0)))</f>
        <v/>
      </c>
      <c r="BF157">
        <f>IF(OR(UPPER(TRIM(PResult!R157))="S",UPPER(TRIM(PResult!R157))="P"),PResult!M157,0)</f>
        <v>0</v>
      </c>
      <c r="BG157" t="str">
        <f>IF(ISERROR(INDEX(Panaboard!L:L,MATCH(CONCATENATE(A157,"-",T157),Panaboard!AF:AF,0))),"",INDEX(Panaboard!L:L,MATCH(CONCATENATE(A157,"-",T157),Panaboard!AF:AF,0)))</f>
        <v/>
      </c>
      <c r="BH157" t="str">
        <f>IF(ISERROR(INDEX(Panaboard!AG:AG,MATCH(CONCATENATE(A157,"-",T157),Panaboard!AF:AF,0))),"",INDEX(Panaboard!AG:AG,MATCH(CONCATENATE(A157,"-",T157),Panaboard!AF:AF,0)))</f>
        <v/>
      </c>
      <c r="BI157" t="str">
        <f t="shared" si="8"/>
        <v/>
      </c>
      <c r="BJ157" t="str">
        <f>IF(ISERROR(INDEX(CuttingList!F:F,MATCH(CONCATENATE(A157,"-",T157),CuttingList!E:E,0))),"",INDEX(CuttingList!F:F,MATCH(CONCATENATE(A157,"-",T157),CuttingList!E:E,0)))</f>
        <v/>
      </c>
    </row>
    <row r="158" spans="1:62" x14ac:dyDescent="0.25">
      <c r="A158" t="str">
        <f>IF(PResult!AL158="","",PResult!AL158)</f>
        <v/>
      </c>
      <c r="B158" t="str">
        <f>IF(PResult!F158="","",PResult!F158)</f>
        <v/>
      </c>
      <c r="C158" t="str">
        <f>IF(PResult!AN158="","",PResult!AN158)</f>
        <v/>
      </c>
      <c r="D158" t="str">
        <f>IF(PResult!AO158="","",PResult!AO158)</f>
        <v/>
      </c>
      <c r="E158" t="str">
        <f>IF(PResult!AP158="","",PResult!AP158)</f>
        <v/>
      </c>
      <c r="F158" t="str">
        <f>IF(PResult!AQ158="","",PResult!AQ158)</f>
        <v/>
      </c>
      <c r="G158">
        <f>IF(PResult!AR158="",0,ROUND(PResult!AR158,2))</f>
        <v>0</v>
      </c>
      <c r="I158">
        <f>IF(OR(UPPER(TRIM(PResult!R158))="S",UPPER(TRIM(PResult!R158))="P"),PResult!O158,0)</f>
        <v>0</v>
      </c>
      <c r="J158" t="str">
        <f>IF(ISERROR(INDEX(Panaboard!J:J,MATCH(CONCATENATE(A158,"-",T158),Panaboard!AF:AF,0))),"",TRIM(INDEX(Panaboard!J:J,MATCH(CONCATENATE(A158,"-",T158),Panaboard!AF:AF,0))))</f>
        <v/>
      </c>
      <c r="K158" t="str">
        <f>IF(ISERROR(INDEX(Panaboard!C:C,MATCH(CONCATENATE(A158,"-",T158),Panaboard!AF:AF,0))),"",INDEX(Panaboard!C:C,MATCH(CONCATENATE(A158,"-",T158),Panaboard!AF:AF,0)))</f>
        <v/>
      </c>
      <c r="L158" t="str">
        <f>IF(ISERROR(INDEX(Panaboard!D:D,MATCH(CONCATENATE(A158,"-",T158),Panaboard!AF:AF,0))),"",INDEX(Panaboard!D:D,MATCH(CONCATENATE(A158,"-",T158),Panaboard!AF:AF,0)))</f>
        <v/>
      </c>
      <c r="M158" t="str">
        <f>IF(ISERROR(INDEX(Panaboard!E:E,MATCH(CONCATENATE(A158,"-",T158),Panaboard!AF:AF,0))),"",INDEX(Panaboard!E:E,MATCH(CONCATENATE(A158,"-",T158),Panaboard!AF:AF,0)))</f>
        <v/>
      </c>
      <c r="N158" t="str">
        <f>IF(ISERROR(INDEX(Panaboard!F:F,MATCH(CONCATENATE(A158,"-",T158),Panaboard!AF:AF,0))),"",INDEX(Panaboard!F:F,MATCH(CONCATENATE(A158,"-",T158),Panaboard!AF:AF,0)))</f>
        <v/>
      </c>
      <c r="O158" t="str">
        <f>IF(ISERROR(INDEX(Panaboard!G:G,MATCH(CONCATENATE(A158,"-",T158),Panaboard!AF:AF,0))),"",INDEX(Panaboard!G:G,MATCH(CONCATENATE(A158,"-",T158),Panaboard!AF:AF,0)))</f>
        <v/>
      </c>
      <c r="P158" t="str">
        <f t="shared" si="6"/>
        <v/>
      </c>
      <c r="Q158" t="str">
        <f>IF(ISERROR(INDEX(Panaboard!H:H,MATCH(CONCATENATE(A158,"-",T158),Panaboard!AF:AF,0))),"",INDEX(Panaboard!H:H,MATCH(CONCATENATE(A158,"-",T158),Panaboard!AF:AF,0)))</f>
        <v/>
      </c>
      <c r="R158" t="str">
        <f>IF(ISERROR(INDEX(Panaboard!I:I,MATCH(CONCATENATE(A158,"-",T158),Panaboard!AF:AF,0))),"",INDEX(Panaboard!I:I,MATCH(CONCATENATE(A158,"-",T158),Panaboard!AF:AF,0)))</f>
        <v/>
      </c>
      <c r="S158" t="str">
        <f>CONCATENATE(PResult!AS158,PResult!AT158)</f>
        <v/>
      </c>
      <c r="T158" t="str">
        <f>IF(PResult!BG158="","",PResult!BG158)</f>
        <v/>
      </c>
      <c r="U158" t="str">
        <f>IF(PResult!Y158="","",PResult!Y158)</f>
        <v/>
      </c>
      <c r="V158" t="str">
        <f>IF(PResult!AU158="","",PResult!AU158)</f>
        <v/>
      </c>
      <c r="W158" t="str">
        <f>IF(PResult!R158="","",UPPER(TRIM(PResult!R158)))</f>
        <v/>
      </c>
      <c r="X158" t="str">
        <f>IF(PResult!AV158="","",PResult!AV158)</f>
        <v/>
      </c>
      <c r="Y158" t="str">
        <f>IF(PResult!AW158="","",PResult!AW158)</f>
        <v/>
      </c>
      <c r="Z158" t="str">
        <f>IF(PResult!AX158="","",PResult!AX158)</f>
        <v/>
      </c>
      <c r="AA158" t="str">
        <f>IF(PResult!AY158="","",PResult!AY158)</f>
        <v/>
      </c>
      <c r="AB158" t="str">
        <f>IF(PResult!AZ158="","",PResult!AZ158)</f>
        <v/>
      </c>
      <c r="AC158" t="str">
        <f>IF(PResult!BA158="","",PResult!BA158)</f>
        <v/>
      </c>
      <c r="AD158" t="str">
        <f>IF(PResult!G158="","",PResult!G158)</f>
        <v/>
      </c>
      <c r="AE158" t="str">
        <f>IF(PResult!H158="","",PResult!H158)</f>
        <v/>
      </c>
      <c r="AF158">
        <f>IF(OR(PResult!I158="(null)",PResult!I158=""),0,PResult!I158)</f>
        <v>0</v>
      </c>
      <c r="AG158" t="str">
        <f>TEXT(IF(ISERROR(INDEX(Panaboard!P:P,MATCH(CONCATENATE(A158,"-",T158),Panaboard!AF:AF,0))),"",INDEX(Panaboard!P:P,MATCH(CONCATENATE(A158,"-",T158),Panaboard!AF:AF,0))),"HH:MM")</f>
        <v/>
      </c>
      <c r="AH158" t="str">
        <f>TEXT(IF(ISERROR(INDEX(Panaboard!Q:Q,MATCH(CONCATENATE(A158,"-",T158),Panaboard!AF:AF,0))),"",INDEX(Panaboard!Q:Q,MATCH(CONCATENATE(A158,"-",T158),Panaboard!AF:AF,0))),"HH:MM")</f>
        <v/>
      </c>
      <c r="AI158" t="str">
        <f>TEXT(IF(ISERROR(INDEX(Panaboard!R:R,MATCH(CONCATENATE(A158,"-",T158),Panaboard!AF:AF,0))),"",INDEX(Panaboard!R:R,MATCH(CONCATENATE(A158,"-",T158),Panaboard!AF:AF,0))),"HH:MM")</f>
        <v/>
      </c>
      <c r="AJ158" t="str">
        <f>TEXT(IF(ISERROR(INDEX(Panaboard!S:S,MATCH(CONCATENATE(A158,"-",T158),Panaboard!AF:AF,0))),"",INDEX(Panaboard!S:S,MATCH(CONCATENATE(A158,"-",T158),Panaboard!AF:AF,0))),"HH:MM")</f>
        <v/>
      </c>
      <c r="AK158" t="str">
        <f>IF(PResult!BC158="","",PResult!BC158)</f>
        <v/>
      </c>
      <c r="AL158" t="str">
        <f>IF(PResult!BB158="","",PResult!BB158)</f>
        <v/>
      </c>
      <c r="AM158" t="str">
        <f>IF(PResult!BE158="","",PResult!BE158)</f>
        <v/>
      </c>
      <c r="AN158" t="str">
        <f>IF(PResult!BD158="","",PResult!BD158)</f>
        <v/>
      </c>
      <c r="AO158" t="str">
        <f>IF(PResult!BF158="","",PResult!BF158)</f>
        <v/>
      </c>
      <c r="AP158" t="str">
        <f>IF(ISERROR(INDEX(Panaboard!T:T,MATCH(CONCATENATE(A158,"-",T158),Panaboard!AF:AF,0))),"",INDEX(Panaboard!T:T,MATCH(CONCATENATE(A158,"-",T158),Panaboard!AF:AF,0)))</f>
        <v/>
      </c>
      <c r="AQ158" t="str">
        <f>IF(ISERROR(INDEX(Panaboard!U:U,MATCH(CONCATENATE(A158,"-",T158),Panaboard!AF:AF,0))),"",INDEX(Panaboard!U:U,MATCH(CONCATENATE(A158,"-",T158),Panaboard!AF:AF,0)))</f>
        <v/>
      </c>
      <c r="AR158" t="str">
        <f>IF(ISERROR(INDEX(Panaboard!V:V,MATCH(CONCATENATE(A158,"-",T158),Panaboard!AF:AF,0))),"",INDEX(Panaboard!V:V,MATCH(CONCATENATE(A158,"-",T158),Panaboard!AF:AF,0)))</f>
        <v/>
      </c>
      <c r="AS158" t="str">
        <f>IF(ISERROR(INDEX(Panaboard!W:W,MATCH(CONCATENATE(A158,"-",T158),Panaboard!AF:AF,0))),"",INDEX(Panaboard!W:W,MATCH(CONCATENATE(A158,"-",T158),Panaboard!AF:AF,0)))</f>
        <v/>
      </c>
      <c r="AT158" t="str">
        <f>IF(ISERROR(INDEX(Panaboard!X:X,MATCH(CONCATENATE(A158,"-",T158),Panaboard!AF:AF,0))),"",INDEX(Panaboard!X:X,MATCH(CONCATENATE(A158,"-",T158),Panaboard!AF:AF,0)))</f>
        <v/>
      </c>
      <c r="AU158" t="str">
        <f>IF(ISERROR(INDEX(Panaboard!Y:Y,MATCH(CONCATENATE(A158,"-",T158),Panaboard!AF:AF,0))),"",INDEX(Panaboard!Y:Y,MATCH(CONCATENATE(A158,"-",T158),Panaboard!AF:AF,0)))</f>
        <v/>
      </c>
      <c r="AV158" t="str">
        <f>IF(ISERROR(INDEX(Panaboard!Z:Z,MATCH(CONCATENATE(A158,"-",T158),Panaboard!AF:AF,0))),"",INDEX(Panaboard!Z:Z,MATCH(CONCATENATE(A158,"-",T158),Panaboard!AF:AF,0)))</f>
        <v/>
      </c>
      <c r="AW158" t="str">
        <f>IF(ISERROR(INDEX(Panaboard!AA:AA,MATCH(CONCATENATE(A158,"-",T158),Panaboard!AF:AF,0))),"",INDEX(Panaboard!AA:AA,MATCH(CONCATENATE(A158,"-",T158),Panaboard!AF:AF,0)))</f>
        <v/>
      </c>
      <c r="AX158" t="str">
        <f>IF(ISERROR(INDEX(Panaboard!AB:AB,MATCH(CONCATENATE(A158,"-",T158),Panaboard!AF:AF,0))),"",INDEX(Panaboard!AB:AB,MATCH(CONCATENATE(A158,"-",T158),Panaboard!AF:AF,0)))</f>
        <v/>
      </c>
      <c r="AY158" t="str">
        <f>IF(ISERROR(INDEX(Panaboard!AC:AC,MATCH(CONCATENATE(A158,"-",T158),Panaboard!AF:AF,0))),"",INDEX(Panaboard!AC:AC,MATCH(CONCATENATE(A158,"-",T158),Panaboard!AF:AF,0)))</f>
        <v/>
      </c>
      <c r="AZ158" t="str">
        <f>IF(OR(PResult!T158="",PResult!T158="(null)"),"",PResult!T158)</f>
        <v/>
      </c>
      <c r="BA158">
        <f>IF(PResult!O158="",0,PResult!O158)</f>
        <v>0</v>
      </c>
      <c r="BB158" t="str">
        <f>IF(ISERROR(INDEX(Panaboard!N:N,MATCH(CONCATENATE(A158,"-",T158),Panaboard!AF:AF,0))),"",INDEX(Panaboard!N:N,MATCH(CONCATENATE(A158,"-",T158),Panaboard!AF:AF,0)))</f>
        <v/>
      </c>
      <c r="BC158" t="str">
        <f t="shared" si="7"/>
        <v/>
      </c>
      <c r="BD158" t="str">
        <f>IF(ISERROR(INDEX(Panaboard!AD:AD,MATCH(CONCATENATE(A158,"-",T158),Panaboard!AF:AF,0))),"",INDEX(Panaboard!AD:AD,MATCH(CONCATENATE(A158,"-",T158),Panaboard!AF:AF,0)))</f>
        <v/>
      </c>
      <c r="BE158" t="str">
        <f>IF(ISERROR(INDEX(Panaboard!AE:AE,MATCH(CONCATENATE(A158,"-",T158),Panaboard!AF:AF,0))),"",INDEX(Panaboard!AE:AE,MATCH(CONCATENATE(A158,"-",T158),Panaboard!AF:AF,0)))</f>
        <v/>
      </c>
      <c r="BF158">
        <f>IF(OR(UPPER(TRIM(PResult!R158))="S",UPPER(TRIM(PResult!R158))="P"),PResult!M158,0)</f>
        <v>0</v>
      </c>
      <c r="BG158" t="str">
        <f>IF(ISERROR(INDEX(Panaboard!L:L,MATCH(CONCATENATE(A158,"-",T158),Panaboard!AF:AF,0))),"",INDEX(Panaboard!L:L,MATCH(CONCATENATE(A158,"-",T158),Panaboard!AF:AF,0)))</f>
        <v/>
      </c>
      <c r="BH158" t="str">
        <f>IF(ISERROR(INDEX(Panaboard!AG:AG,MATCH(CONCATENATE(A158,"-",T158),Panaboard!AF:AF,0))),"",INDEX(Panaboard!AG:AG,MATCH(CONCATENATE(A158,"-",T158),Panaboard!AF:AF,0)))</f>
        <v/>
      </c>
      <c r="BI158" t="str">
        <f t="shared" si="8"/>
        <v/>
      </c>
      <c r="BJ158" t="str">
        <f>IF(ISERROR(INDEX(CuttingList!F:F,MATCH(CONCATENATE(A158,"-",T158),CuttingList!E:E,0))),"",INDEX(CuttingList!F:F,MATCH(CONCATENATE(A158,"-",T158),CuttingList!E:E,0)))</f>
        <v/>
      </c>
    </row>
    <row r="159" spans="1:62" x14ac:dyDescent="0.25">
      <c r="A159" t="str">
        <f>IF(PResult!AL159="","",PResult!AL159)</f>
        <v/>
      </c>
      <c r="B159" t="str">
        <f>IF(PResult!F159="","",PResult!F159)</f>
        <v/>
      </c>
      <c r="C159" t="str">
        <f>IF(PResult!AN159="","",PResult!AN159)</f>
        <v/>
      </c>
      <c r="D159" t="str">
        <f>IF(PResult!AO159="","",PResult!AO159)</f>
        <v/>
      </c>
      <c r="E159" t="str">
        <f>IF(PResult!AP159="","",PResult!AP159)</f>
        <v/>
      </c>
      <c r="F159" t="str">
        <f>IF(PResult!AQ159="","",PResult!AQ159)</f>
        <v/>
      </c>
      <c r="G159">
        <f>IF(PResult!AR159="",0,ROUND(PResult!AR159,2))</f>
        <v>0</v>
      </c>
      <c r="I159">
        <f>IF(OR(UPPER(TRIM(PResult!R159))="S",UPPER(TRIM(PResult!R159))="P"),PResult!O159,0)</f>
        <v>0</v>
      </c>
      <c r="J159" t="str">
        <f>IF(ISERROR(INDEX(Panaboard!J:J,MATCH(CONCATENATE(A159,"-",T159),Panaboard!AF:AF,0))),"",TRIM(INDEX(Panaboard!J:J,MATCH(CONCATENATE(A159,"-",T159),Panaboard!AF:AF,0))))</f>
        <v/>
      </c>
      <c r="K159" t="str">
        <f>IF(ISERROR(INDEX(Panaboard!C:C,MATCH(CONCATENATE(A159,"-",T159),Panaboard!AF:AF,0))),"",INDEX(Panaboard!C:C,MATCH(CONCATENATE(A159,"-",T159),Panaboard!AF:AF,0)))</f>
        <v/>
      </c>
      <c r="L159" t="str">
        <f>IF(ISERROR(INDEX(Panaboard!D:D,MATCH(CONCATENATE(A159,"-",T159),Panaboard!AF:AF,0))),"",INDEX(Panaboard!D:D,MATCH(CONCATENATE(A159,"-",T159),Panaboard!AF:AF,0)))</f>
        <v/>
      </c>
      <c r="M159" t="str">
        <f>IF(ISERROR(INDEX(Panaboard!E:E,MATCH(CONCATENATE(A159,"-",T159),Panaboard!AF:AF,0))),"",INDEX(Panaboard!E:E,MATCH(CONCATENATE(A159,"-",T159),Panaboard!AF:AF,0)))</f>
        <v/>
      </c>
      <c r="N159" t="str">
        <f>IF(ISERROR(INDEX(Panaboard!F:F,MATCH(CONCATENATE(A159,"-",T159),Panaboard!AF:AF,0))),"",INDEX(Panaboard!F:F,MATCH(CONCATENATE(A159,"-",T159),Panaboard!AF:AF,0)))</f>
        <v/>
      </c>
      <c r="O159" t="str">
        <f>IF(ISERROR(INDEX(Panaboard!G:G,MATCH(CONCATENATE(A159,"-",T159),Panaboard!AF:AF,0))),"",INDEX(Panaboard!G:G,MATCH(CONCATENATE(A159,"-",T159),Panaboard!AF:AF,0)))</f>
        <v/>
      </c>
      <c r="P159" t="str">
        <f t="shared" si="6"/>
        <v/>
      </c>
      <c r="Q159" t="str">
        <f>IF(ISERROR(INDEX(Panaboard!H:H,MATCH(CONCATENATE(A159,"-",T159),Panaboard!AF:AF,0))),"",INDEX(Panaboard!H:H,MATCH(CONCATENATE(A159,"-",T159),Panaboard!AF:AF,0)))</f>
        <v/>
      </c>
      <c r="R159" t="str">
        <f>IF(ISERROR(INDEX(Panaboard!I:I,MATCH(CONCATENATE(A159,"-",T159),Panaboard!AF:AF,0))),"",INDEX(Panaboard!I:I,MATCH(CONCATENATE(A159,"-",T159),Panaboard!AF:AF,0)))</f>
        <v/>
      </c>
      <c r="S159" t="str">
        <f>CONCATENATE(PResult!AS159,PResult!AT159)</f>
        <v/>
      </c>
      <c r="T159" t="str">
        <f>IF(PResult!BG159="","",PResult!BG159)</f>
        <v/>
      </c>
      <c r="U159" t="str">
        <f>IF(PResult!Y159="","",PResult!Y159)</f>
        <v/>
      </c>
      <c r="V159" t="str">
        <f>IF(PResult!AU159="","",PResult!AU159)</f>
        <v/>
      </c>
      <c r="W159" t="str">
        <f>IF(PResult!R159="","",UPPER(TRIM(PResult!R159)))</f>
        <v/>
      </c>
      <c r="X159" t="str">
        <f>IF(PResult!AV159="","",PResult!AV159)</f>
        <v/>
      </c>
      <c r="Y159" t="str">
        <f>IF(PResult!AW159="","",PResult!AW159)</f>
        <v/>
      </c>
      <c r="Z159" t="str">
        <f>IF(PResult!AX159="","",PResult!AX159)</f>
        <v/>
      </c>
      <c r="AA159" t="str">
        <f>IF(PResult!AY159="","",PResult!AY159)</f>
        <v/>
      </c>
      <c r="AB159" t="str">
        <f>IF(PResult!AZ159="","",PResult!AZ159)</f>
        <v/>
      </c>
      <c r="AC159" t="str">
        <f>IF(PResult!BA159="","",PResult!BA159)</f>
        <v/>
      </c>
      <c r="AD159" t="str">
        <f>IF(PResult!G159="","",PResult!G159)</f>
        <v/>
      </c>
      <c r="AE159" t="str">
        <f>IF(PResult!H159="","",PResult!H159)</f>
        <v/>
      </c>
      <c r="AF159">
        <f>IF(OR(PResult!I159="(null)",PResult!I159=""),0,PResult!I159)</f>
        <v>0</v>
      </c>
      <c r="AG159" t="str">
        <f>TEXT(IF(ISERROR(INDEX(Panaboard!P:P,MATCH(CONCATENATE(A159,"-",T159),Panaboard!AF:AF,0))),"",INDEX(Panaboard!P:P,MATCH(CONCATENATE(A159,"-",T159),Panaboard!AF:AF,0))),"HH:MM")</f>
        <v/>
      </c>
      <c r="AH159" t="str">
        <f>TEXT(IF(ISERROR(INDEX(Panaboard!Q:Q,MATCH(CONCATENATE(A159,"-",T159),Panaboard!AF:AF,0))),"",INDEX(Panaboard!Q:Q,MATCH(CONCATENATE(A159,"-",T159),Panaboard!AF:AF,0))),"HH:MM")</f>
        <v/>
      </c>
      <c r="AI159" t="str">
        <f>TEXT(IF(ISERROR(INDEX(Panaboard!R:R,MATCH(CONCATENATE(A159,"-",T159),Panaboard!AF:AF,0))),"",INDEX(Panaboard!R:R,MATCH(CONCATENATE(A159,"-",T159),Panaboard!AF:AF,0))),"HH:MM")</f>
        <v/>
      </c>
      <c r="AJ159" t="str">
        <f>TEXT(IF(ISERROR(INDEX(Panaboard!S:S,MATCH(CONCATENATE(A159,"-",T159),Panaboard!AF:AF,0))),"",INDEX(Panaboard!S:S,MATCH(CONCATENATE(A159,"-",T159),Panaboard!AF:AF,0))),"HH:MM")</f>
        <v/>
      </c>
      <c r="AK159" t="str">
        <f>IF(PResult!BC159="","",PResult!BC159)</f>
        <v/>
      </c>
      <c r="AL159" t="str">
        <f>IF(PResult!BB159="","",PResult!BB159)</f>
        <v/>
      </c>
      <c r="AM159" t="str">
        <f>IF(PResult!BE159="","",PResult!BE159)</f>
        <v/>
      </c>
      <c r="AN159" t="str">
        <f>IF(PResult!BD159="","",PResult!BD159)</f>
        <v/>
      </c>
      <c r="AO159" t="str">
        <f>IF(PResult!BF159="","",PResult!BF159)</f>
        <v/>
      </c>
      <c r="AP159" t="str">
        <f>IF(ISERROR(INDEX(Panaboard!T:T,MATCH(CONCATENATE(A159,"-",T159),Panaboard!AF:AF,0))),"",INDEX(Panaboard!T:T,MATCH(CONCATENATE(A159,"-",T159),Panaboard!AF:AF,0)))</f>
        <v/>
      </c>
      <c r="AQ159" t="str">
        <f>IF(ISERROR(INDEX(Panaboard!U:U,MATCH(CONCATENATE(A159,"-",T159),Panaboard!AF:AF,0))),"",INDEX(Panaboard!U:U,MATCH(CONCATENATE(A159,"-",T159),Panaboard!AF:AF,0)))</f>
        <v/>
      </c>
      <c r="AR159" t="str">
        <f>IF(ISERROR(INDEX(Panaboard!V:V,MATCH(CONCATENATE(A159,"-",T159),Panaboard!AF:AF,0))),"",INDEX(Panaboard!V:V,MATCH(CONCATENATE(A159,"-",T159),Panaboard!AF:AF,0)))</f>
        <v/>
      </c>
      <c r="AS159" t="str">
        <f>IF(ISERROR(INDEX(Panaboard!W:W,MATCH(CONCATENATE(A159,"-",T159),Panaboard!AF:AF,0))),"",INDEX(Panaboard!W:W,MATCH(CONCATENATE(A159,"-",T159),Panaboard!AF:AF,0)))</f>
        <v/>
      </c>
      <c r="AT159" t="str">
        <f>IF(ISERROR(INDEX(Panaboard!X:X,MATCH(CONCATENATE(A159,"-",T159),Panaboard!AF:AF,0))),"",INDEX(Panaboard!X:X,MATCH(CONCATENATE(A159,"-",T159),Panaboard!AF:AF,0)))</f>
        <v/>
      </c>
      <c r="AU159" t="str">
        <f>IF(ISERROR(INDEX(Panaboard!Y:Y,MATCH(CONCATENATE(A159,"-",T159),Panaboard!AF:AF,0))),"",INDEX(Panaboard!Y:Y,MATCH(CONCATENATE(A159,"-",T159),Panaboard!AF:AF,0)))</f>
        <v/>
      </c>
      <c r="AV159" t="str">
        <f>IF(ISERROR(INDEX(Panaboard!Z:Z,MATCH(CONCATENATE(A159,"-",T159),Panaboard!AF:AF,0))),"",INDEX(Panaboard!Z:Z,MATCH(CONCATENATE(A159,"-",T159),Panaboard!AF:AF,0)))</f>
        <v/>
      </c>
      <c r="AW159" t="str">
        <f>IF(ISERROR(INDEX(Panaboard!AA:AA,MATCH(CONCATENATE(A159,"-",T159),Panaboard!AF:AF,0))),"",INDEX(Panaboard!AA:AA,MATCH(CONCATENATE(A159,"-",T159),Panaboard!AF:AF,0)))</f>
        <v/>
      </c>
      <c r="AX159" t="str">
        <f>IF(ISERROR(INDEX(Panaboard!AB:AB,MATCH(CONCATENATE(A159,"-",T159),Panaboard!AF:AF,0))),"",INDEX(Panaboard!AB:AB,MATCH(CONCATENATE(A159,"-",T159),Panaboard!AF:AF,0)))</f>
        <v/>
      </c>
      <c r="AY159" t="str">
        <f>IF(ISERROR(INDEX(Panaboard!AC:AC,MATCH(CONCATENATE(A159,"-",T159),Panaboard!AF:AF,0))),"",INDEX(Panaboard!AC:AC,MATCH(CONCATENATE(A159,"-",T159),Panaboard!AF:AF,0)))</f>
        <v/>
      </c>
      <c r="AZ159" t="str">
        <f>IF(OR(PResult!T159="",PResult!T159="(null)"),"",PResult!T159)</f>
        <v/>
      </c>
      <c r="BA159">
        <f>IF(PResult!O159="",0,PResult!O159)</f>
        <v>0</v>
      </c>
      <c r="BB159" t="str">
        <f>IF(ISERROR(INDEX(Panaboard!N:N,MATCH(CONCATENATE(A159,"-",T159),Panaboard!AF:AF,0))),"",INDEX(Panaboard!N:N,MATCH(CONCATENATE(A159,"-",T159),Panaboard!AF:AF,0)))</f>
        <v/>
      </c>
      <c r="BC159" t="str">
        <f t="shared" si="7"/>
        <v/>
      </c>
      <c r="BD159" t="str">
        <f>IF(ISERROR(INDEX(Panaboard!AD:AD,MATCH(CONCATENATE(A159,"-",T159),Panaboard!AF:AF,0))),"",INDEX(Panaboard!AD:AD,MATCH(CONCATENATE(A159,"-",T159),Panaboard!AF:AF,0)))</f>
        <v/>
      </c>
      <c r="BE159" t="str">
        <f>IF(ISERROR(INDEX(Panaboard!AE:AE,MATCH(CONCATENATE(A159,"-",T159),Panaboard!AF:AF,0))),"",INDEX(Panaboard!AE:AE,MATCH(CONCATENATE(A159,"-",T159),Panaboard!AF:AF,0)))</f>
        <v/>
      </c>
      <c r="BF159">
        <f>IF(OR(UPPER(TRIM(PResult!R159))="S",UPPER(TRIM(PResult!R159))="P"),PResult!M159,0)</f>
        <v>0</v>
      </c>
      <c r="BG159" t="str">
        <f>IF(ISERROR(INDEX(Panaboard!L:L,MATCH(CONCATENATE(A159,"-",T159),Panaboard!AF:AF,0))),"",INDEX(Panaboard!L:L,MATCH(CONCATENATE(A159,"-",T159),Panaboard!AF:AF,0)))</f>
        <v/>
      </c>
      <c r="BH159" t="str">
        <f>IF(ISERROR(INDEX(Panaboard!AG:AG,MATCH(CONCATENATE(A159,"-",T159),Panaboard!AF:AF,0))),"",INDEX(Panaboard!AG:AG,MATCH(CONCATENATE(A159,"-",T159),Panaboard!AF:AF,0)))</f>
        <v/>
      </c>
      <c r="BI159" t="str">
        <f t="shared" si="8"/>
        <v/>
      </c>
      <c r="BJ159" t="str">
        <f>IF(ISERROR(INDEX(CuttingList!F:F,MATCH(CONCATENATE(A159,"-",T159),CuttingList!E:E,0))),"",INDEX(CuttingList!F:F,MATCH(CONCATENATE(A159,"-",T159),CuttingList!E:E,0)))</f>
        <v/>
      </c>
    </row>
    <row r="160" spans="1:62" x14ac:dyDescent="0.25">
      <c r="A160" t="str">
        <f>IF(PResult!AL160="","",PResult!AL160)</f>
        <v/>
      </c>
      <c r="B160" t="str">
        <f>IF(PResult!F160="","",PResult!F160)</f>
        <v/>
      </c>
      <c r="C160" t="str">
        <f>IF(PResult!AN160="","",PResult!AN160)</f>
        <v/>
      </c>
      <c r="D160" t="str">
        <f>IF(PResult!AO160="","",PResult!AO160)</f>
        <v/>
      </c>
      <c r="E160" t="str">
        <f>IF(PResult!AP160="","",PResult!AP160)</f>
        <v/>
      </c>
      <c r="F160" t="str">
        <f>IF(PResult!AQ160="","",PResult!AQ160)</f>
        <v/>
      </c>
      <c r="G160">
        <f>IF(PResult!AR160="",0,ROUND(PResult!AR160,2))</f>
        <v>0</v>
      </c>
      <c r="I160">
        <f>IF(OR(UPPER(TRIM(PResult!R160))="S",UPPER(TRIM(PResult!R160))="P"),PResult!O160,0)</f>
        <v>0</v>
      </c>
      <c r="J160" t="str">
        <f>IF(ISERROR(INDEX(Panaboard!J:J,MATCH(CONCATENATE(A160,"-",T160),Panaboard!AF:AF,0))),"",TRIM(INDEX(Panaboard!J:J,MATCH(CONCATENATE(A160,"-",T160),Panaboard!AF:AF,0))))</f>
        <v/>
      </c>
      <c r="K160" t="str">
        <f>IF(ISERROR(INDEX(Panaboard!C:C,MATCH(CONCATENATE(A160,"-",T160),Panaboard!AF:AF,0))),"",INDEX(Panaboard!C:C,MATCH(CONCATENATE(A160,"-",T160),Panaboard!AF:AF,0)))</f>
        <v/>
      </c>
      <c r="L160" t="str">
        <f>IF(ISERROR(INDEX(Panaboard!D:D,MATCH(CONCATENATE(A160,"-",T160),Panaboard!AF:AF,0))),"",INDEX(Panaboard!D:D,MATCH(CONCATENATE(A160,"-",T160),Panaboard!AF:AF,0)))</f>
        <v/>
      </c>
      <c r="M160" t="str">
        <f>IF(ISERROR(INDEX(Panaboard!E:E,MATCH(CONCATENATE(A160,"-",T160),Panaboard!AF:AF,0))),"",INDEX(Panaboard!E:E,MATCH(CONCATENATE(A160,"-",T160),Panaboard!AF:AF,0)))</f>
        <v/>
      </c>
      <c r="N160" t="str">
        <f>IF(ISERROR(INDEX(Panaboard!F:F,MATCH(CONCATENATE(A160,"-",T160),Panaboard!AF:AF,0))),"",INDEX(Panaboard!F:F,MATCH(CONCATENATE(A160,"-",T160),Panaboard!AF:AF,0)))</f>
        <v/>
      </c>
      <c r="O160" t="str">
        <f>IF(ISERROR(INDEX(Panaboard!G:G,MATCH(CONCATENATE(A160,"-",T160),Panaboard!AF:AF,0))),"",INDEX(Panaboard!G:G,MATCH(CONCATENATE(A160,"-",T160),Panaboard!AF:AF,0)))</f>
        <v/>
      </c>
      <c r="P160" t="str">
        <f t="shared" si="6"/>
        <v/>
      </c>
      <c r="Q160" t="str">
        <f>IF(ISERROR(INDEX(Panaboard!H:H,MATCH(CONCATENATE(A160,"-",T160),Panaboard!AF:AF,0))),"",INDEX(Panaboard!H:H,MATCH(CONCATENATE(A160,"-",T160),Panaboard!AF:AF,0)))</f>
        <v/>
      </c>
      <c r="R160" t="str">
        <f>IF(ISERROR(INDEX(Panaboard!I:I,MATCH(CONCATENATE(A160,"-",T160),Panaboard!AF:AF,0))),"",INDEX(Panaboard!I:I,MATCH(CONCATENATE(A160,"-",T160),Panaboard!AF:AF,0)))</f>
        <v/>
      </c>
      <c r="S160" t="str">
        <f>CONCATENATE(PResult!AS160,PResult!AT160)</f>
        <v/>
      </c>
      <c r="T160" t="str">
        <f>IF(PResult!BG160="","",PResult!BG160)</f>
        <v/>
      </c>
      <c r="U160" t="str">
        <f>IF(PResult!Y160="","",PResult!Y160)</f>
        <v/>
      </c>
      <c r="V160" t="str">
        <f>IF(PResult!AU160="","",PResult!AU160)</f>
        <v/>
      </c>
      <c r="W160" t="str">
        <f>IF(PResult!R160="","",UPPER(TRIM(PResult!R160)))</f>
        <v/>
      </c>
      <c r="X160" t="str">
        <f>IF(PResult!AV160="","",PResult!AV160)</f>
        <v/>
      </c>
      <c r="Y160" t="str">
        <f>IF(PResult!AW160="","",PResult!AW160)</f>
        <v/>
      </c>
      <c r="Z160" t="str">
        <f>IF(PResult!AX160="","",PResult!AX160)</f>
        <v/>
      </c>
      <c r="AA160" t="str">
        <f>IF(PResult!AY160="","",PResult!AY160)</f>
        <v/>
      </c>
      <c r="AB160" t="str">
        <f>IF(PResult!AZ160="","",PResult!AZ160)</f>
        <v/>
      </c>
      <c r="AC160" t="str">
        <f>IF(PResult!BA160="","",PResult!BA160)</f>
        <v/>
      </c>
      <c r="AD160" t="str">
        <f>IF(PResult!G160="","",PResult!G160)</f>
        <v/>
      </c>
      <c r="AE160" t="str">
        <f>IF(PResult!H160="","",PResult!H160)</f>
        <v/>
      </c>
      <c r="AF160">
        <f>IF(OR(PResult!I160="(null)",PResult!I160=""),0,PResult!I160)</f>
        <v>0</v>
      </c>
      <c r="AG160" t="str">
        <f>TEXT(IF(ISERROR(INDEX(Panaboard!P:P,MATCH(CONCATENATE(A160,"-",T160),Panaboard!AF:AF,0))),"",INDEX(Panaboard!P:P,MATCH(CONCATENATE(A160,"-",T160),Panaboard!AF:AF,0))),"HH:MM")</f>
        <v/>
      </c>
      <c r="AH160" t="str">
        <f>TEXT(IF(ISERROR(INDEX(Panaboard!Q:Q,MATCH(CONCATENATE(A160,"-",T160),Panaboard!AF:AF,0))),"",INDEX(Panaboard!Q:Q,MATCH(CONCATENATE(A160,"-",T160),Panaboard!AF:AF,0))),"HH:MM")</f>
        <v/>
      </c>
      <c r="AI160" t="str">
        <f>TEXT(IF(ISERROR(INDEX(Panaboard!R:R,MATCH(CONCATENATE(A160,"-",T160),Panaboard!AF:AF,0))),"",INDEX(Panaboard!R:R,MATCH(CONCATENATE(A160,"-",T160),Panaboard!AF:AF,0))),"HH:MM")</f>
        <v/>
      </c>
      <c r="AJ160" t="str">
        <f>TEXT(IF(ISERROR(INDEX(Panaboard!S:S,MATCH(CONCATENATE(A160,"-",T160),Panaboard!AF:AF,0))),"",INDEX(Panaboard!S:S,MATCH(CONCATENATE(A160,"-",T160),Panaboard!AF:AF,0))),"HH:MM")</f>
        <v/>
      </c>
      <c r="AK160" t="str">
        <f>IF(PResult!BC160="","",PResult!BC160)</f>
        <v/>
      </c>
      <c r="AL160" t="str">
        <f>IF(PResult!BB160="","",PResult!BB160)</f>
        <v/>
      </c>
      <c r="AM160" t="str">
        <f>IF(PResult!BE160="","",PResult!BE160)</f>
        <v/>
      </c>
      <c r="AN160" t="str">
        <f>IF(PResult!BD160="","",PResult!BD160)</f>
        <v/>
      </c>
      <c r="AO160" t="str">
        <f>IF(PResult!BF160="","",PResult!BF160)</f>
        <v/>
      </c>
      <c r="AP160" t="str">
        <f>IF(ISERROR(INDEX(Panaboard!T:T,MATCH(CONCATENATE(A160,"-",T160),Panaboard!AF:AF,0))),"",INDEX(Panaboard!T:T,MATCH(CONCATENATE(A160,"-",T160),Panaboard!AF:AF,0)))</f>
        <v/>
      </c>
      <c r="AQ160" t="str">
        <f>IF(ISERROR(INDEX(Panaboard!U:U,MATCH(CONCATENATE(A160,"-",T160),Panaboard!AF:AF,0))),"",INDEX(Panaboard!U:U,MATCH(CONCATENATE(A160,"-",T160),Panaboard!AF:AF,0)))</f>
        <v/>
      </c>
      <c r="AR160" t="str">
        <f>IF(ISERROR(INDEX(Panaboard!V:V,MATCH(CONCATENATE(A160,"-",T160),Panaboard!AF:AF,0))),"",INDEX(Panaboard!V:V,MATCH(CONCATENATE(A160,"-",T160),Panaboard!AF:AF,0)))</f>
        <v/>
      </c>
      <c r="AS160" t="str">
        <f>IF(ISERROR(INDEX(Panaboard!W:W,MATCH(CONCATENATE(A160,"-",T160),Panaboard!AF:AF,0))),"",INDEX(Panaboard!W:W,MATCH(CONCATENATE(A160,"-",T160),Panaboard!AF:AF,0)))</f>
        <v/>
      </c>
      <c r="AT160" t="str">
        <f>IF(ISERROR(INDEX(Panaboard!X:X,MATCH(CONCATENATE(A160,"-",T160),Panaboard!AF:AF,0))),"",INDEX(Panaboard!X:X,MATCH(CONCATENATE(A160,"-",T160),Panaboard!AF:AF,0)))</f>
        <v/>
      </c>
      <c r="AU160" t="str">
        <f>IF(ISERROR(INDEX(Panaboard!Y:Y,MATCH(CONCATENATE(A160,"-",T160),Panaboard!AF:AF,0))),"",INDEX(Panaboard!Y:Y,MATCH(CONCATENATE(A160,"-",T160),Panaboard!AF:AF,0)))</f>
        <v/>
      </c>
      <c r="AV160" t="str">
        <f>IF(ISERROR(INDEX(Panaboard!Z:Z,MATCH(CONCATENATE(A160,"-",T160),Panaboard!AF:AF,0))),"",INDEX(Panaboard!Z:Z,MATCH(CONCATENATE(A160,"-",T160),Panaboard!AF:AF,0)))</f>
        <v/>
      </c>
      <c r="AW160" t="str">
        <f>IF(ISERROR(INDEX(Panaboard!AA:AA,MATCH(CONCATENATE(A160,"-",T160),Panaboard!AF:AF,0))),"",INDEX(Panaboard!AA:AA,MATCH(CONCATENATE(A160,"-",T160),Panaboard!AF:AF,0)))</f>
        <v/>
      </c>
      <c r="AX160" t="str">
        <f>IF(ISERROR(INDEX(Panaboard!AB:AB,MATCH(CONCATENATE(A160,"-",T160),Panaboard!AF:AF,0))),"",INDEX(Panaboard!AB:AB,MATCH(CONCATENATE(A160,"-",T160),Panaboard!AF:AF,0)))</f>
        <v/>
      </c>
      <c r="AY160" t="str">
        <f>IF(ISERROR(INDEX(Panaboard!AC:AC,MATCH(CONCATENATE(A160,"-",T160),Panaboard!AF:AF,0))),"",INDEX(Panaboard!AC:AC,MATCH(CONCATENATE(A160,"-",T160),Panaboard!AF:AF,0)))</f>
        <v/>
      </c>
      <c r="AZ160" t="str">
        <f>IF(OR(PResult!T160="",PResult!T160="(null)"),"",PResult!T160)</f>
        <v/>
      </c>
      <c r="BA160">
        <f>IF(PResult!O160="",0,PResult!O160)</f>
        <v>0</v>
      </c>
      <c r="BB160" t="str">
        <f>IF(ISERROR(INDEX(Panaboard!N:N,MATCH(CONCATENATE(A160,"-",T160),Panaboard!AF:AF,0))),"",INDEX(Panaboard!N:N,MATCH(CONCATENATE(A160,"-",T160),Panaboard!AF:AF,0)))</f>
        <v/>
      </c>
      <c r="BC160" t="str">
        <f t="shared" si="7"/>
        <v/>
      </c>
      <c r="BD160" t="str">
        <f>IF(ISERROR(INDEX(Panaboard!AD:AD,MATCH(CONCATENATE(A160,"-",T160),Panaboard!AF:AF,0))),"",INDEX(Panaboard!AD:AD,MATCH(CONCATENATE(A160,"-",T160),Panaboard!AF:AF,0)))</f>
        <v/>
      </c>
      <c r="BE160" t="str">
        <f>IF(ISERROR(INDEX(Panaboard!AE:AE,MATCH(CONCATENATE(A160,"-",T160),Panaboard!AF:AF,0))),"",INDEX(Panaboard!AE:AE,MATCH(CONCATENATE(A160,"-",T160),Panaboard!AF:AF,0)))</f>
        <v/>
      </c>
      <c r="BF160">
        <f>IF(OR(UPPER(TRIM(PResult!R160))="S",UPPER(TRIM(PResult!R160))="P"),PResult!M160,0)</f>
        <v>0</v>
      </c>
      <c r="BG160" t="str">
        <f>IF(ISERROR(INDEX(Panaboard!L:L,MATCH(CONCATENATE(A160,"-",T160),Panaboard!AF:AF,0))),"",INDEX(Panaboard!L:L,MATCH(CONCATENATE(A160,"-",T160),Panaboard!AF:AF,0)))</f>
        <v/>
      </c>
      <c r="BH160" t="str">
        <f>IF(ISERROR(INDEX(Panaboard!AG:AG,MATCH(CONCATENATE(A160,"-",T160),Panaboard!AF:AF,0))),"",INDEX(Panaboard!AG:AG,MATCH(CONCATENATE(A160,"-",T160),Panaboard!AF:AF,0)))</f>
        <v/>
      </c>
      <c r="BI160" t="str">
        <f t="shared" si="8"/>
        <v/>
      </c>
      <c r="BJ160" t="str">
        <f>IF(ISERROR(INDEX(CuttingList!F:F,MATCH(CONCATENATE(A160,"-",T160),CuttingList!E:E,0))),"",INDEX(CuttingList!F:F,MATCH(CONCATENATE(A160,"-",T160),CuttingList!E:E,0)))</f>
        <v/>
      </c>
    </row>
    <row r="161" spans="1:62" x14ac:dyDescent="0.25">
      <c r="A161" t="str">
        <f>IF(PResult!AL161="","",PResult!AL161)</f>
        <v/>
      </c>
      <c r="B161" t="str">
        <f>IF(PResult!F161="","",PResult!F161)</f>
        <v/>
      </c>
      <c r="C161" t="str">
        <f>IF(PResult!AN161="","",PResult!AN161)</f>
        <v/>
      </c>
      <c r="D161" t="str">
        <f>IF(PResult!AO161="","",PResult!AO161)</f>
        <v/>
      </c>
      <c r="E161" t="str">
        <f>IF(PResult!AP161="","",PResult!AP161)</f>
        <v/>
      </c>
      <c r="F161" t="str">
        <f>IF(PResult!AQ161="","",PResult!AQ161)</f>
        <v/>
      </c>
      <c r="G161">
        <f>IF(PResult!AR161="",0,ROUND(PResult!AR161,2))</f>
        <v>0</v>
      </c>
      <c r="I161">
        <f>IF(OR(UPPER(TRIM(PResult!R161))="S",UPPER(TRIM(PResult!R161))="P"),PResult!O161,0)</f>
        <v>0</v>
      </c>
      <c r="J161" t="str">
        <f>IF(ISERROR(INDEX(Panaboard!J:J,MATCH(CONCATENATE(A161,"-",T161),Panaboard!AF:AF,0))),"",TRIM(INDEX(Panaboard!J:J,MATCH(CONCATENATE(A161,"-",T161),Panaboard!AF:AF,0))))</f>
        <v/>
      </c>
      <c r="K161" t="str">
        <f>IF(ISERROR(INDEX(Panaboard!C:C,MATCH(CONCATENATE(A161,"-",T161),Panaboard!AF:AF,0))),"",INDEX(Panaboard!C:C,MATCH(CONCATENATE(A161,"-",T161),Panaboard!AF:AF,0)))</f>
        <v/>
      </c>
      <c r="L161" t="str">
        <f>IF(ISERROR(INDEX(Panaboard!D:D,MATCH(CONCATENATE(A161,"-",T161),Panaboard!AF:AF,0))),"",INDEX(Panaboard!D:D,MATCH(CONCATENATE(A161,"-",T161),Panaboard!AF:AF,0)))</f>
        <v/>
      </c>
      <c r="M161" t="str">
        <f>IF(ISERROR(INDEX(Panaboard!E:E,MATCH(CONCATENATE(A161,"-",T161),Panaboard!AF:AF,0))),"",INDEX(Panaboard!E:E,MATCH(CONCATENATE(A161,"-",T161),Panaboard!AF:AF,0)))</f>
        <v/>
      </c>
      <c r="N161" t="str">
        <f>IF(ISERROR(INDEX(Panaboard!F:F,MATCH(CONCATENATE(A161,"-",T161),Panaboard!AF:AF,0))),"",INDEX(Panaboard!F:F,MATCH(CONCATENATE(A161,"-",T161),Panaboard!AF:AF,0)))</f>
        <v/>
      </c>
      <c r="O161" t="str">
        <f>IF(ISERROR(INDEX(Panaboard!G:G,MATCH(CONCATENATE(A161,"-",T161),Panaboard!AF:AF,0))),"",INDEX(Panaboard!G:G,MATCH(CONCATENATE(A161,"-",T161),Panaboard!AF:AF,0)))</f>
        <v/>
      </c>
      <c r="P161" t="str">
        <f t="shared" si="6"/>
        <v/>
      </c>
      <c r="Q161" t="str">
        <f>IF(ISERROR(INDEX(Panaboard!H:H,MATCH(CONCATENATE(A161,"-",T161),Panaboard!AF:AF,0))),"",INDEX(Panaboard!H:H,MATCH(CONCATENATE(A161,"-",T161),Panaboard!AF:AF,0)))</f>
        <v/>
      </c>
      <c r="R161" t="str">
        <f>IF(ISERROR(INDEX(Panaboard!I:I,MATCH(CONCATENATE(A161,"-",T161),Panaboard!AF:AF,0))),"",INDEX(Panaboard!I:I,MATCH(CONCATENATE(A161,"-",T161),Panaboard!AF:AF,0)))</f>
        <v/>
      </c>
      <c r="S161" t="str">
        <f>CONCATENATE(PResult!AS161,PResult!AT161)</f>
        <v/>
      </c>
      <c r="T161" t="str">
        <f>IF(PResult!BG161="","",PResult!BG161)</f>
        <v/>
      </c>
      <c r="U161" t="str">
        <f>IF(PResult!Y161="","",PResult!Y161)</f>
        <v/>
      </c>
      <c r="V161" t="str">
        <f>IF(PResult!AU161="","",PResult!AU161)</f>
        <v/>
      </c>
      <c r="W161" t="str">
        <f>IF(PResult!R161="","",UPPER(TRIM(PResult!R161)))</f>
        <v/>
      </c>
      <c r="X161" t="str">
        <f>IF(PResult!AV161="","",PResult!AV161)</f>
        <v/>
      </c>
      <c r="Y161" t="str">
        <f>IF(PResult!AW161="","",PResult!AW161)</f>
        <v/>
      </c>
      <c r="Z161" t="str">
        <f>IF(PResult!AX161="","",PResult!AX161)</f>
        <v/>
      </c>
      <c r="AA161" t="str">
        <f>IF(PResult!AY161="","",PResult!AY161)</f>
        <v/>
      </c>
      <c r="AB161" t="str">
        <f>IF(PResult!AZ161="","",PResult!AZ161)</f>
        <v/>
      </c>
      <c r="AC161" t="str">
        <f>IF(PResult!BA161="","",PResult!BA161)</f>
        <v/>
      </c>
      <c r="AD161" t="str">
        <f>IF(PResult!G161="","",PResult!G161)</f>
        <v/>
      </c>
      <c r="AE161" t="str">
        <f>IF(PResult!H161="","",PResult!H161)</f>
        <v/>
      </c>
      <c r="AF161">
        <f>IF(OR(PResult!I161="(null)",PResult!I161=""),0,PResult!I161)</f>
        <v>0</v>
      </c>
      <c r="AG161" t="str">
        <f>TEXT(IF(ISERROR(INDEX(Panaboard!P:P,MATCH(CONCATENATE(A161,"-",T161),Panaboard!AF:AF,0))),"",INDEX(Panaboard!P:P,MATCH(CONCATENATE(A161,"-",T161),Panaboard!AF:AF,0))),"HH:MM")</f>
        <v/>
      </c>
      <c r="AH161" t="str">
        <f>TEXT(IF(ISERROR(INDEX(Panaboard!Q:Q,MATCH(CONCATENATE(A161,"-",T161),Panaboard!AF:AF,0))),"",INDEX(Panaboard!Q:Q,MATCH(CONCATENATE(A161,"-",T161),Panaboard!AF:AF,0))),"HH:MM")</f>
        <v/>
      </c>
      <c r="AI161" t="str">
        <f>TEXT(IF(ISERROR(INDEX(Panaboard!R:R,MATCH(CONCATENATE(A161,"-",T161),Panaboard!AF:AF,0))),"",INDEX(Panaboard!R:R,MATCH(CONCATENATE(A161,"-",T161),Panaboard!AF:AF,0))),"HH:MM")</f>
        <v/>
      </c>
      <c r="AJ161" t="str">
        <f>TEXT(IF(ISERROR(INDEX(Panaboard!S:S,MATCH(CONCATENATE(A161,"-",T161),Panaboard!AF:AF,0))),"",INDEX(Panaboard!S:S,MATCH(CONCATENATE(A161,"-",T161),Panaboard!AF:AF,0))),"HH:MM")</f>
        <v/>
      </c>
      <c r="AK161" t="str">
        <f>IF(PResult!BC161="","",PResult!BC161)</f>
        <v/>
      </c>
      <c r="AL161" t="str">
        <f>IF(PResult!BB161="","",PResult!BB161)</f>
        <v/>
      </c>
      <c r="AM161" t="str">
        <f>IF(PResult!BE161="","",PResult!BE161)</f>
        <v/>
      </c>
      <c r="AN161" t="str">
        <f>IF(PResult!BD161="","",PResult!BD161)</f>
        <v/>
      </c>
      <c r="AO161" t="str">
        <f>IF(PResult!BF161="","",PResult!BF161)</f>
        <v/>
      </c>
      <c r="AP161" t="str">
        <f>IF(ISERROR(INDEX(Panaboard!T:T,MATCH(CONCATENATE(A161,"-",T161),Panaboard!AF:AF,0))),"",INDEX(Panaboard!T:T,MATCH(CONCATENATE(A161,"-",T161),Panaboard!AF:AF,0)))</f>
        <v/>
      </c>
      <c r="AQ161" t="str">
        <f>IF(ISERROR(INDEX(Panaboard!U:U,MATCH(CONCATENATE(A161,"-",T161),Panaboard!AF:AF,0))),"",INDEX(Panaboard!U:U,MATCH(CONCATENATE(A161,"-",T161),Panaboard!AF:AF,0)))</f>
        <v/>
      </c>
      <c r="AR161" t="str">
        <f>IF(ISERROR(INDEX(Panaboard!V:V,MATCH(CONCATENATE(A161,"-",T161),Panaboard!AF:AF,0))),"",INDEX(Panaboard!V:V,MATCH(CONCATENATE(A161,"-",T161),Panaboard!AF:AF,0)))</f>
        <v/>
      </c>
      <c r="AS161" t="str">
        <f>IF(ISERROR(INDEX(Panaboard!W:W,MATCH(CONCATENATE(A161,"-",T161),Panaboard!AF:AF,0))),"",INDEX(Panaboard!W:W,MATCH(CONCATENATE(A161,"-",T161),Panaboard!AF:AF,0)))</f>
        <v/>
      </c>
      <c r="AT161" t="str">
        <f>IF(ISERROR(INDEX(Panaboard!X:X,MATCH(CONCATENATE(A161,"-",T161),Panaboard!AF:AF,0))),"",INDEX(Panaboard!X:X,MATCH(CONCATENATE(A161,"-",T161),Panaboard!AF:AF,0)))</f>
        <v/>
      </c>
      <c r="AU161" t="str">
        <f>IF(ISERROR(INDEX(Panaboard!Y:Y,MATCH(CONCATENATE(A161,"-",T161),Panaboard!AF:AF,0))),"",INDEX(Panaboard!Y:Y,MATCH(CONCATENATE(A161,"-",T161),Panaboard!AF:AF,0)))</f>
        <v/>
      </c>
      <c r="AV161" t="str">
        <f>IF(ISERROR(INDEX(Panaboard!Z:Z,MATCH(CONCATENATE(A161,"-",T161),Panaboard!AF:AF,0))),"",INDEX(Panaboard!Z:Z,MATCH(CONCATENATE(A161,"-",T161),Panaboard!AF:AF,0)))</f>
        <v/>
      </c>
      <c r="AW161" t="str">
        <f>IF(ISERROR(INDEX(Panaboard!AA:AA,MATCH(CONCATENATE(A161,"-",T161),Panaboard!AF:AF,0))),"",INDEX(Panaboard!AA:AA,MATCH(CONCATENATE(A161,"-",T161),Panaboard!AF:AF,0)))</f>
        <v/>
      </c>
      <c r="AX161" t="str">
        <f>IF(ISERROR(INDEX(Panaboard!AB:AB,MATCH(CONCATENATE(A161,"-",T161),Panaboard!AF:AF,0))),"",INDEX(Panaboard!AB:AB,MATCH(CONCATENATE(A161,"-",T161),Panaboard!AF:AF,0)))</f>
        <v/>
      </c>
      <c r="AY161" t="str">
        <f>IF(ISERROR(INDEX(Panaboard!AC:AC,MATCH(CONCATENATE(A161,"-",T161),Panaboard!AF:AF,0))),"",INDEX(Panaboard!AC:AC,MATCH(CONCATENATE(A161,"-",T161),Panaboard!AF:AF,0)))</f>
        <v/>
      </c>
      <c r="AZ161" t="str">
        <f>IF(OR(PResult!T161="",PResult!T161="(null)"),"",PResult!T161)</f>
        <v/>
      </c>
      <c r="BA161">
        <f>IF(PResult!O161="",0,PResult!O161)</f>
        <v>0</v>
      </c>
      <c r="BB161" t="str">
        <f>IF(ISERROR(INDEX(Panaboard!N:N,MATCH(CONCATENATE(A161,"-",T161),Panaboard!AF:AF,0))),"",INDEX(Panaboard!N:N,MATCH(CONCATENATE(A161,"-",T161),Panaboard!AF:AF,0)))</f>
        <v/>
      </c>
      <c r="BC161" t="str">
        <f t="shared" si="7"/>
        <v/>
      </c>
      <c r="BD161" t="str">
        <f>IF(ISERROR(INDEX(Panaboard!AD:AD,MATCH(CONCATENATE(A161,"-",T161),Panaboard!AF:AF,0))),"",INDEX(Panaboard!AD:AD,MATCH(CONCATENATE(A161,"-",T161),Panaboard!AF:AF,0)))</f>
        <v/>
      </c>
      <c r="BE161" t="str">
        <f>IF(ISERROR(INDEX(Panaboard!AE:AE,MATCH(CONCATENATE(A161,"-",T161),Panaboard!AF:AF,0))),"",INDEX(Panaboard!AE:AE,MATCH(CONCATENATE(A161,"-",T161),Panaboard!AF:AF,0)))</f>
        <v/>
      </c>
      <c r="BF161">
        <f>IF(OR(UPPER(TRIM(PResult!R161))="S",UPPER(TRIM(PResult!R161))="P"),PResult!M161,0)</f>
        <v>0</v>
      </c>
      <c r="BG161" t="str">
        <f>IF(ISERROR(INDEX(Panaboard!L:L,MATCH(CONCATENATE(A161,"-",T161),Panaboard!AF:AF,0))),"",INDEX(Panaboard!L:L,MATCH(CONCATENATE(A161,"-",T161),Panaboard!AF:AF,0)))</f>
        <v/>
      </c>
      <c r="BH161" t="str">
        <f>IF(ISERROR(INDEX(Panaboard!AG:AG,MATCH(CONCATENATE(A161,"-",T161),Panaboard!AF:AF,0))),"",INDEX(Panaboard!AG:AG,MATCH(CONCATENATE(A161,"-",T161),Panaboard!AF:AF,0)))</f>
        <v/>
      </c>
      <c r="BI161" t="str">
        <f t="shared" si="8"/>
        <v/>
      </c>
      <c r="BJ161" t="str">
        <f>IF(ISERROR(INDEX(CuttingList!F:F,MATCH(CONCATENATE(A161,"-",T161),CuttingList!E:E,0))),"",INDEX(CuttingList!F:F,MATCH(CONCATENATE(A161,"-",T161),CuttingList!E:E,0)))</f>
        <v/>
      </c>
    </row>
    <row r="162" spans="1:62" x14ac:dyDescent="0.25">
      <c r="A162" t="str">
        <f>IF(PResult!AL162="","",PResult!AL162)</f>
        <v/>
      </c>
      <c r="B162" t="str">
        <f>IF(PResult!F162="","",PResult!F162)</f>
        <v/>
      </c>
      <c r="C162" t="str">
        <f>IF(PResult!AN162="","",PResult!AN162)</f>
        <v/>
      </c>
      <c r="D162" t="str">
        <f>IF(PResult!AO162="","",PResult!AO162)</f>
        <v/>
      </c>
      <c r="E162" t="str">
        <f>IF(PResult!AP162="","",PResult!AP162)</f>
        <v/>
      </c>
      <c r="F162" t="str">
        <f>IF(PResult!AQ162="","",PResult!AQ162)</f>
        <v/>
      </c>
      <c r="G162">
        <f>IF(PResult!AR162="",0,ROUND(PResult!AR162,2))</f>
        <v>0</v>
      </c>
      <c r="I162">
        <f>IF(OR(UPPER(TRIM(PResult!R162))="S",UPPER(TRIM(PResult!R162))="P"),PResult!O162,0)</f>
        <v>0</v>
      </c>
      <c r="J162" t="str">
        <f>IF(ISERROR(INDEX(Panaboard!J:J,MATCH(CONCATENATE(A162,"-",T162),Panaboard!AF:AF,0))),"",TRIM(INDEX(Panaboard!J:J,MATCH(CONCATENATE(A162,"-",T162),Panaboard!AF:AF,0))))</f>
        <v/>
      </c>
      <c r="K162" t="str">
        <f>IF(ISERROR(INDEX(Panaboard!C:C,MATCH(CONCATENATE(A162,"-",T162),Panaboard!AF:AF,0))),"",INDEX(Panaboard!C:C,MATCH(CONCATENATE(A162,"-",T162),Panaboard!AF:AF,0)))</f>
        <v/>
      </c>
      <c r="L162" t="str">
        <f>IF(ISERROR(INDEX(Panaboard!D:D,MATCH(CONCATENATE(A162,"-",T162),Panaboard!AF:AF,0))),"",INDEX(Panaboard!D:D,MATCH(CONCATENATE(A162,"-",T162),Panaboard!AF:AF,0)))</f>
        <v/>
      </c>
      <c r="M162" t="str">
        <f>IF(ISERROR(INDEX(Panaboard!E:E,MATCH(CONCATENATE(A162,"-",T162),Panaboard!AF:AF,0))),"",INDEX(Panaboard!E:E,MATCH(CONCATENATE(A162,"-",T162),Panaboard!AF:AF,0)))</f>
        <v/>
      </c>
      <c r="N162" t="str">
        <f>IF(ISERROR(INDEX(Panaboard!F:F,MATCH(CONCATENATE(A162,"-",T162),Panaboard!AF:AF,0))),"",INDEX(Panaboard!F:F,MATCH(CONCATENATE(A162,"-",T162),Panaboard!AF:AF,0)))</f>
        <v/>
      </c>
      <c r="O162" t="str">
        <f>IF(ISERROR(INDEX(Panaboard!G:G,MATCH(CONCATENATE(A162,"-",T162),Panaboard!AF:AF,0))),"",INDEX(Panaboard!G:G,MATCH(CONCATENATE(A162,"-",T162),Panaboard!AF:AF,0)))</f>
        <v/>
      </c>
      <c r="P162" t="str">
        <f t="shared" si="6"/>
        <v/>
      </c>
      <c r="Q162" t="str">
        <f>IF(ISERROR(INDEX(Panaboard!H:H,MATCH(CONCATENATE(A162,"-",T162),Panaboard!AF:AF,0))),"",INDEX(Panaboard!H:H,MATCH(CONCATENATE(A162,"-",T162),Panaboard!AF:AF,0)))</f>
        <v/>
      </c>
      <c r="R162" t="str">
        <f>IF(ISERROR(INDEX(Panaboard!I:I,MATCH(CONCATENATE(A162,"-",T162),Panaboard!AF:AF,0))),"",INDEX(Panaboard!I:I,MATCH(CONCATENATE(A162,"-",T162),Panaboard!AF:AF,0)))</f>
        <v/>
      </c>
      <c r="S162" t="str">
        <f>CONCATENATE(PResult!AS162,PResult!AT162)</f>
        <v/>
      </c>
      <c r="T162" t="str">
        <f>IF(PResult!BG162="","",PResult!BG162)</f>
        <v/>
      </c>
      <c r="U162" t="str">
        <f>IF(PResult!Y162="","",PResult!Y162)</f>
        <v/>
      </c>
      <c r="V162" t="str">
        <f>IF(PResult!AU162="","",PResult!AU162)</f>
        <v/>
      </c>
      <c r="W162" t="str">
        <f>IF(PResult!R162="","",UPPER(TRIM(PResult!R162)))</f>
        <v/>
      </c>
      <c r="X162" t="str">
        <f>IF(PResult!AV162="","",PResult!AV162)</f>
        <v/>
      </c>
      <c r="Y162" t="str">
        <f>IF(PResult!AW162="","",PResult!AW162)</f>
        <v/>
      </c>
      <c r="Z162" t="str">
        <f>IF(PResult!AX162="","",PResult!AX162)</f>
        <v/>
      </c>
      <c r="AA162" t="str">
        <f>IF(PResult!AY162="","",PResult!AY162)</f>
        <v/>
      </c>
      <c r="AB162" t="str">
        <f>IF(PResult!AZ162="","",PResult!AZ162)</f>
        <v/>
      </c>
      <c r="AC162" t="str">
        <f>IF(PResult!BA162="","",PResult!BA162)</f>
        <v/>
      </c>
      <c r="AD162" t="str">
        <f>IF(PResult!G162="","",PResult!G162)</f>
        <v/>
      </c>
      <c r="AE162" t="str">
        <f>IF(PResult!H162="","",PResult!H162)</f>
        <v/>
      </c>
      <c r="AF162">
        <f>IF(OR(PResult!I162="(null)",PResult!I162=""),0,PResult!I162)</f>
        <v>0</v>
      </c>
      <c r="AG162" t="str">
        <f>TEXT(IF(ISERROR(INDEX(Panaboard!P:P,MATCH(CONCATENATE(A162,"-",T162),Panaboard!AF:AF,0))),"",INDEX(Panaboard!P:P,MATCH(CONCATENATE(A162,"-",T162),Panaboard!AF:AF,0))),"HH:MM")</f>
        <v/>
      </c>
      <c r="AH162" t="str">
        <f>TEXT(IF(ISERROR(INDEX(Panaboard!Q:Q,MATCH(CONCATENATE(A162,"-",T162),Panaboard!AF:AF,0))),"",INDEX(Panaboard!Q:Q,MATCH(CONCATENATE(A162,"-",T162),Panaboard!AF:AF,0))),"HH:MM")</f>
        <v/>
      </c>
      <c r="AI162" t="str">
        <f>TEXT(IF(ISERROR(INDEX(Panaboard!R:R,MATCH(CONCATENATE(A162,"-",T162),Panaboard!AF:AF,0))),"",INDEX(Panaboard!R:R,MATCH(CONCATENATE(A162,"-",T162),Panaboard!AF:AF,0))),"HH:MM")</f>
        <v/>
      </c>
      <c r="AJ162" t="str">
        <f>TEXT(IF(ISERROR(INDEX(Panaboard!S:S,MATCH(CONCATENATE(A162,"-",T162),Panaboard!AF:AF,0))),"",INDEX(Panaboard!S:S,MATCH(CONCATENATE(A162,"-",T162),Panaboard!AF:AF,0))),"HH:MM")</f>
        <v/>
      </c>
      <c r="AK162" t="str">
        <f>IF(PResult!BC162="","",PResult!BC162)</f>
        <v/>
      </c>
      <c r="AL162" t="str">
        <f>IF(PResult!BB162="","",PResult!BB162)</f>
        <v/>
      </c>
      <c r="AM162" t="str">
        <f>IF(PResult!BE162="","",PResult!BE162)</f>
        <v/>
      </c>
      <c r="AN162" t="str">
        <f>IF(PResult!BD162="","",PResult!BD162)</f>
        <v/>
      </c>
      <c r="AO162" t="str">
        <f>IF(PResult!BF162="","",PResult!BF162)</f>
        <v/>
      </c>
      <c r="AP162" t="str">
        <f>IF(ISERROR(INDEX(Panaboard!T:T,MATCH(CONCATENATE(A162,"-",T162),Panaboard!AF:AF,0))),"",INDEX(Panaboard!T:T,MATCH(CONCATENATE(A162,"-",T162),Panaboard!AF:AF,0)))</f>
        <v/>
      </c>
      <c r="AQ162" t="str">
        <f>IF(ISERROR(INDEX(Panaboard!U:U,MATCH(CONCATENATE(A162,"-",T162),Panaboard!AF:AF,0))),"",INDEX(Panaboard!U:U,MATCH(CONCATENATE(A162,"-",T162),Panaboard!AF:AF,0)))</f>
        <v/>
      </c>
      <c r="AR162" t="str">
        <f>IF(ISERROR(INDEX(Panaboard!V:V,MATCH(CONCATENATE(A162,"-",T162),Panaboard!AF:AF,0))),"",INDEX(Panaboard!V:V,MATCH(CONCATENATE(A162,"-",T162),Panaboard!AF:AF,0)))</f>
        <v/>
      </c>
      <c r="AS162" t="str">
        <f>IF(ISERROR(INDEX(Panaboard!W:W,MATCH(CONCATENATE(A162,"-",T162),Panaboard!AF:AF,0))),"",INDEX(Panaboard!W:W,MATCH(CONCATENATE(A162,"-",T162),Panaboard!AF:AF,0)))</f>
        <v/>
      </c>
      <c r="AT162" t="str">
        <f>IF(ISERROR(INDEX(Panaboard!X:X,MATCH(CONCATENATE(A162,"-",T162),Panaboard!AF:AF,0))),"",INDEX(Panaboard!X:X,MATCH(CONCATENATE(A162,"-",T162),Panaboard!AF:AF,0)))</f>
        <v/>
      </c>
      <c r="AU162" t="str">
        <f>IF(ISERROR(INDEX(Panaboard!Y:Y,MATCH(CONCATENATE(A162,"-",T162),Panaboard!AF:AF,0))),"",INDEX(Panaboard!Y:Y,MATCH(CONCATENATE(A162,"-",T162),Panaboard!AF:AF,0)))</f>
        <v/>
      </c>
      <c r="AV162" t="str">
        <f>IF(ISERROR(INDEX(Panaboard!Z:Z,MATCH(CONCATENATE(A162,"-",T162),Panaboard!AF:AF,0))),"",INDEX(Panaboard!Z:Z,MATCH(CONCATENATE(A162,"-",T162),Panaboard!AF:AF,0)))</f>
        <v/>
      </c>
      <c r="AW162" t="str">
        <f>IF(ISERROR(INDEX(Panaboard!AA:AA,MATCH(CONCATENATE(A162,"-",T162),Panaboard!AF:AF,0))),"",INDEX(Panaboard!AA:AA,MATCH(CONCATENATE(A162,"-",T162),Panaboard!AF:AF,0)))</f>
        <v/>
      </c>
      <c r="AX162" t="str">
        <f>IF(ISERROR(INDEX(Panaboard!AB:AB,MATCH(CONCATENATE(A162,"-",T162),Panaboard!AF:AF,0))),"",INDEX(Panaboard!AB:AB,MATCH(CONCATENATE(A162,"-",T162),Panaboard!AF:AF,0)))</f>
        <v/>
      </c>
      <c r="AY162" t="str">
        <f>IF(ISERROR(INDEX(Panaboard!AC:AC,MATCH(CONCATENATE(A162,"-",T162),Panaboard!AF:AF,0))),"",INDEX(Panaboard!AC:AC,MATCH(CONCATENATE(A162,"-",T162),Panaboard!AF:AF,0)))</f>
        <v/>
      </c>
      <c r="AZ162" t="str">
        <f>IF(OR(PResult!T162="",PResult!T162="(null)"),"",PResult!T162)</f>
        <v/>
      </c>
      <c r="BA162">
        <f>IF(PResult!O162="",0,PResult!O162)</f>
        <v>0</v>
      </c>
      <c r="BB162" t="str">
        <f>IF(ISERROR(INDEX(Panaboard!N:N,MATCH(CONCATENATE(A162,"-",T162),Panaboard!AF:AF,0))),"",INDEX(Panaboard!N:N,MATCH(CONCATENATE(A162,"-",T162),Panaboard!AF:AF,0)))</f>
        <v/>
      </c>
      <c r="BC162" t="str">
        <f t="shared" si="7"/>
        <v/>
      </c>
      <c r="BD162" t="str">
        <f>IF(ISERROR(INDEX(Panaboard!AD:AD,MATCH(CONCATENATE(A162,"-",T162),Panaboard!AF:AF,0))),"",INDEX(Panaboard!AD:AD,MATCH(CONCATENATE(A162,"-",T162),Panaboard!AF:AF,0)))</f>
        <v/>
      </c>
      <c r="BE162" t="str">
        <f>IF(ISERROR(INDEX(Panaboard!AE:AE,MATCH(CONCATENATE(A162,"-",T162),Panaboard!AF:AF,0))),"",INDEX(Panaboard!AE:AE,MATCH(CONCATENATE(A162,"-",T162),Panaboard!AF:AF,0)))</f>
        <v/>
      </c>
      <c r="BF162">
        <f>IF(OR(UPPER(TRIM(PResult!R162))="S",UPPER(TRIM(PResult!R162))="P"),PResult!M162,0)</f>
        <v>0</v>
      </c>
      <c r="BG162" t="str">
        <f>IF(ISERROR(INDEX(Panaboard!L:L,MATCH(CONCATENATE(A162,"-",T162),Panaboard!AF:AF,0))),"",INDEX(Panaboard!L:L,MATCH(CONCATENATE(A162,"-",T162),Panaboard!AF:AF,0)))</f>
        <v/>
      </c>
      <c r="BH162" t="str">
        <f>IF(ISERROR(INDEX(Panaboard!AG:AG,MATCH(CONCATENATE(A162,"-",T162),Panaboard!AF:AF,0))),"",INDEX(Panaboard!AG:AG,MATCH(CONCATENATE(A162,"-",T162),Panaboard!AF:AF,0)))</f>
        <v/>
      </c>
      <c r="BI162" t="str">
        <f t="shared" si="8"/>
        <v/>
      </c>
      <c r="BJ162" t="str">
        <f>IF(ISERROR(INDEX(CuttingList!F:F,MATCH(CONCATENATE(A162,"-",T162),CuttingList!E:E,0))),"",INDEX(CuttingList!F:F,MATCH(CONCATENATE(A162,"-",T162),CuttingList!E:E,0)))</f>
        <v/>
      </c>
    </row>
    <row r="163" spans="1:62" x14ac:dyDescent="0.25">
      <c r="A163" t="str">
        <f>IF(PResult!AL163="","",PResult!AL163)</f>
        <v/>
      </c>
      <c r="B163" t="str">
        <f>IF(PResult!F163="","",PResult!F163)</f>
        <v/>
      </c>
      <c r="C163" t="str">
        <f>IF(PResult!AN163="","",PResult!AN163)</f>
        <v/>
      </c>
      <c r="D163" t="str">
        <f>IF(PResult!AO163="","",PResult!AO163)</f>
        <v/>
      </c>
      <c r="E163" t="str">
        <f>IF(PResult!AP163="","",PResult!AP163)</f>
        <v/>
      </c>
      <c r="F163" t="str">
        <f>IF(PResult!AQ163="","",PResult!AQ163)</f>
        <v/>
      </c>
      <c r="G163">
        <f>IF(PResult!AR163="",0,ROUND(PResult!AR163,2))</f>
        <v>0</v>
      </c>
      <c r="I163">
        <f>IF(OR(UPPER(TRIM(PResult!R163))="S",UPPER(TRIM(PResult!R163))="P"),PResult!O163,0)</f>
        <v>0</v>
      </c>
      <c r="J163" t="str">
        <f>IF(ISERROR(INDEX(Panaboard!J:J,MATCH(CONCATENATE(A163,"-",T163),Panaboard!AF:AF,0))),"",TRIM(INDEX(Panaboard!J:J,MATCH(CONCATENATE(A163,"-",T163),Panaboard!AF:AF,0))))</f>
        <v/>
      </c>
      <c r="K163" t="str">
        <f>IF(ISERROR(INDEX(Panaboard!C:C,MATCH(CONCATENATE(A163,"-",T163),Panaboard!AF:AF,0))),"",INDEX(Panaboard!C:C,MATCH(CONCATENATE(A163,"-",T163),Panaboard!AF:AF,0)))</f>
        <v/>
      </c>
      <c r="L163" t="str">
        <f>IF(ISERROR(INDEX(Panaboard!D:D,MATCH(CONCATENATE(A163,"-",T163),Panaboard!AF:AF,0))),"",INDEX(Panaboard!D:D,MATCH(CONCATENATE(A163,"-",T163),Panaboard!AF:AF,0)))</f>
        <v/>
      </c>
      <c r="M163" t="str">
        <f>IF(ISERROR(INDEX(Panaboard!E:E,MATCH(CONCATENATE(A163,"-",T163),Panaboard!AF:AF,0))),"",INDEX(Panaboard!E:E,MATCH(CONCATENATE(A163,"-",T163),Panaboard!AF:AF,0)))</f>
        <v/>
      </c>
      <c r="N163" t="str">
        <f>IF(ISERROR(INDEX(Panaboard!F:F,MATCH(CONCATENATE(A163,"-",T163),Panaboard!AF:AF,0))),"",INDEX(Panaboard!F:F,MATCH(CONCATENATE(A163,"-",T163),Panaboard!AF:AF,0)))</f>
        <v/>
      </c>
      <c r="O163" t="str">
        <f>IF(ISERROR(INDEX(Panaboard!G:G,MATCH(CONCATENATE(A163,"-",T163),Panaboard!AF:AF,0))),"",INDEX(Panaboard!G:G,MATCH(CONCATENATE(A163,"-",T163),Panaboard!AF:AF,0)))</f>
        <v/>
      </c>
      <c r="P163" t="str">
        <f t="shared" si="6"/>
        <v/>
      </c>
      <c r="Q163" t="str">
        <f>IF(ISERROR(INDEX(Panaboard!H:H,MATCH(CONCATENATE(A163,"-",T163),Panaboard!AF:AF,0))),"",INDEX(Panaboard!H:H,MATCH(CONCATENATE(A163,"-",T163),Panaboard!AF:AF,0)))</f>
        <v/>
      </c>
      <c r="R163" t="str">
        <f>IF(ISERROR(INDEX(Panaboard!I:I,MATCH(CONCATENATE(A163,"-",T163),Panaboard!AF:AF,0))),"",INDEX(Panaboard!I:I,MATCH(CONCATENATE(A163,"-",T163),Panaboard!AF:AF,0)))</f>
        <v/>
      </c>
      <c r="S163" t="str">
        <f>CONCATENATE(PResult!AS163,PResult!AT163)</f>
        <v/>
      </c>
      <c r="T163" t="str">
        <f>IF(PResult!BG163="","",PResult!BG163)</f>
        <v/>
      </c>
      <c r="U163" t="str">
        <f>IF(PResult!Y163="","",PResult!Y163)</f>
        <v/>
      </c>
      <c r="V163" t="str">
        <f>IF(PResult!AU163="","",PResult!AU163)</f>
        <v/>
      </c>
      <c r="W163" t="str">
        <f>IF(PResult!R163="","",UPPER(TRIM(PResult!R163)))</f>
        <v/>
      </c>
      <c r="X163" t="str">
        <f>IF(PResult!AV163="","",PResult!AV163)</f>
        <v/>
      </c>
      <c r="Y163" t="str">
        <f>IF(PResult!AW163="","",PResult!AW163)</f>
        <v/>
      </c>
      <c r="Z163" t="str">
        <f>IF(PResult!AX163="","",PResult!AX163)</f>
        <v/>
      </c>
      <c r="AA163" t="str">
        <f>IF(PResult!AY163="","",PResult!AY163)</f>
        <v/>
      </c>
      <c r="AB163" t="str">
        <f>IF(PResult!AZ163="","",PResult!AZ163)</f>
        <v/>
      </c>
      <c r="AC163" t="str">
        <f>IF(PResult!BA163="","",PResult!BA163)</f>
        <v/>
      </c>
      <c r="AD163" t="str">
        <f>IF(PResult!G163="","",PResult!G163)</f>
        <v/>
      </c>
      <c r="AE163" t="str">
        <f>IF(PResult!H163="","",PResult!H163)</f>
        <v/>
      </c>
      <c r="AF163">
        <f>IF(OR(PResult!I163="(null)",PResult!I163=""),0,PResult!I163)</f>
        <v>0</v>
      </c>
      <c r="AG163" t="str">
        <f>TEXT(IF(ISERROR(INDEX(Panaboard!P:P,MATCH(CONCATENATE(A163,"-",T163),Panaboard!AF:AF,0))),"",INDEX(Panaboard!P:P,MATCH(CONCATENATE(A163,"-",T163),Panaboard!AF:AF,0))),"HH:MM")</f>
        <v/>
      </c>
      <c r="AH163" t="str">
        <f>TEXT(IF(ISERROR(INDEX(Panaboard!Q:Q,MATCH(CONCATENATE(A163,"-",T163),Panaboard!AF:AF,0))),"",INDEX(Panaboard!Q:Q,MATCH(CONCATENATE(A163,"-",T163),Panaboard!AF:AF,0))),"HH:MM")</f>
        <v/>
      </c>
      <c r="AI163" t="str">
        <f>TEXT(IF(ISERROR(INDEX(Panaboard!R:R,MATCH(CONCATENATE(A163,"-",T163),Panaboard!AF:AF,0))),"",INDEX(Panaboard!R:R,MATCH(CONCATENATE(A163,"-",T163),Panaboard!AF:AF,0))),"HH:MM")</f>
        <v/>
      </c>
      <c r="AJ163" t="str">
        <f>TEXT(IF(ISERROR(INDEX(Panaboard!S:S,MATCH(CONCATENATE(A163,"-",T163),Panaboard!AF:AF,0))),"",INDEX(Panaboard!S:S,MATCH(CONCATENATE(A163,"-",T163),Panaboard!AF:AF,0))),"HH:MM")</f>
        <v/>
      </c>
      <c r="AK163" t="str">
        <f>IF(PResult!BC163="","",PResult!BC163)</f>
        <v/>
      </c>
      <c r="AL163" t="str">
        <f>IF(PResult!BB163="","",PResult!BB163)</f>
        <v/>
      </c>
      <c r="AM163" t="str">
        <f>IF(PResult!BE163="","",PResult!BE163)</f>
        <v/>
      </c>
      <c r="AN163" t="str">
        <f>IF(PResult!BD163="","",PResult!BD163)</f>
        <v/>
      </c>
      <c r="AO163" t="str">
        <f>IF(PResult!BF163="","",PResult!BF163)</f>
        <v/>
      </c>
      <c r="AP163" t="str">
        <f>IF(ISERROR(INDEX(Panaboard!T:T,MATCH(CONCATENATE(A163,"-",T163),Panaboard!AF:AF,0))),"",INDEX(Panaboard!T:T,MATCH(CONCATENATE(A163,"-",T163),Panaboard!AF:AF,0)))</f>
        <v/>
      </c>
      <c r="AQ163" t="str">
        <f>IF(ISERROR(INDEX(Panaboard!U:U,MATCH(CONCATENATE(A163,"-",T163),Panaboard!AF:AF,0))),"",INDEX(Panaboard!U:U,MATCH(CONCATENATE(A163,"-",T163),Panaboard!AF:AF,0)))</f>
        <v/>
      </c>
      <c r="AR163" t="str">
        <f>IF(ISERROR(INDEX(Panaboard!V:V,MATCH(CONCATENATE(A163,"-",T163),Panaboard!AF:AF,0))),"",INDEX(Panaboard!V:V,MATCH(CONCATENATE(A163,"-",T163),Panaboard!AF:AF,0)))</f>
        <v/>
      </c>
      <c r="AS163" t="str">
        <f>IF(ISERROR(INDEX(Panaboard!W:W,MATCH(CONCATENATE(A163,"-",T163),Panaboard!AF:AF,0))),"",INDEX(Panaboard!W:W,MATCH(CONCATENATE(A163,"-",T163),Panaboard!AF:AF,0)))</f>
        <v/>
      </c>
      <c r="AT163" t="str">
        <f>IF(ISERROR(INDEX(Panaboard!X:X,MATCH(CONCATENATE(A163,"-",T163),Panaboard!AF:AF,0))),"",INDEX(Panaboard!X:X,MATCH(CONCATENATE(A163,"-",T163),Panaboard!AF:AF,0)))</f>
        <v/>
      </c>
      <c r="AU163" t="str">
        <f>IF(ISERROR(INDEX(Panaboard!Y:Y,MATCH(CONCATENATE(A163,"-",T163),Panaboard!AF:AF,0))),"",INDEX(Panaboard!Y:Y,MATCH(CONCATENATE(A163,"-",T163),Panaboard!AF:AF,0)))</f>
        <v/>
      </c>
      <c r="AV163" t="str">
        <f>IF(ISERROR(INDEX(Panaboard!Z:Z,MATCH(CONCATENATE(A163,"-",T163),Panaboard!AF:AF,0))),"",INDEX(Panaboard!Z:Z,MATCH(CONCATENATE(A163,"-",T163),Panaboard!AF:AF,0)))</f>
        <v/>
      </c>
      <c r="AW163" t="str">
        <f>IF(ISERROR(INDEX(Panaboard!AA:AA,MATCH(CONCATENATE(A163,"-",T163),Panaboard!AF:AF,0))),"",INDEX(Panaboard!AA:AA,MATCH(CONCATENATE(A163,"-",T163),Panaboard!AF:AF,0)))</f>
        <v/>
      </c>
      <c r="AX163" t="str">
        <f>IF(ISERROR(INDEX(Panaboard!AB:AB,MATCH(CONCATENATE(A163,"-",T163),Panaboard!AF:AF,0))),"",INDEX(Panaboard!AB:AB,MATCH(CONCATENATE(A163,"-",T163),Panaboard!AF:AF,0)))</f>
        <v/>
      </c>
      <c r="AY163" t="str">
        <f>IF(ISERROR(INDEX(Panaboard!AC:AC,MATCH(CONCATENATE(A163,"-",T163),Panaboard!AF:AF,0))),"",INDEX(Panaboard!AC:AC,MATCH(CONCATENATE(A163,"-",T163),Panaboard!AF:AF,0)))</f>
        <v/>
      </c>
      <c r="AZ163" t="str">
        <f>IF(OR(PResult!T163="",PResult!T163="(null)"),"",PResult!T163)</f>
        <v/>
      </c>
      <c r="BA163">
        <f>IF(PResult!O163="",0,PResult!O163)</f>
        <v>0</v>
      </c>
      <c r="BB163" t="str">
        <f>IF(ISERROR(INDEX(Panaboard!N:N,MATCH(CONCATENATE(A163,"-",T163),Panaboard!AF:AF,0))),"",INDEX(Panaboard!N:N,MATCH(CONCATENATE(A163,"-",T163),Panaboard!AF:AF,0)))</f>
        <v/>
      </c>
      <c r="BC163" t="str">
        <f t="shared" si="7"/>
        <v/>
      </c>
      <c r="BD163" t="str">
        <f>IF(ISERROR(INDEX(Panaboard!AD:AD,MATCH(CONCATENATE(A163,"-",T163),Panaboard!AF:AF,0))),"",INDEX(Panaboard!AD:AD,MATCH(CONCATENATE(A163,"-",T163),Panaboard!AF:AF,0)))</f>
        <v/>
      </c>
      <c r="BE163" t="str">
        <f>IF(ISERROR(INDEX(Panaboard!AE:AE,MATCH(CONCATENATE(A163,"-",T163),Panaboard!AF:AF,0))),"",INDEX(Panaboard!AE:AE,MATCH(CONCATENATE(A163,"-",T163),Panaboard!AF:AF,0)))</f>
        <v/>
      </c>
      <c r="BF163">
        <f>IF(OR(UPPER(TRIM(PResult!R163))="S",UPPER(TRIM(PResult!R163))="P"),PResult!M163,0)</f>
        <v>0</v>
      </c>
      <c r="BG163" t="str">
        <f>IF(ISERROR(INDEX(Panaboard!L:L,MATCH(CONCATENATE(A163,"-",T163),Panaboard!AF:AF,0))),"",INDEX(Panaboard!L:L,MATCH(CONCATENATE(A163,"-",T163),Panaboard!AF:AF,0)))</f>
        <v/>
      </c>
      <c r="BH163" t="str">
        <f>IF(ISERROR(INDEX(Panaboard!AG:AG,MATCH(CONCATENATE(A163,"-",T163),Panaboard!AF:AF,0))),"",INDEX(Panaboard!AG:AG,MATCH(CONCATENATE(A163,"-",T163),Panaboard!AF:AF,0)))</f>
        <v/>
      </c>
      <c r="BI163" t="str">
        <f t="shared" si="8"/>
        <v/>
      </c>
      <c r="BJ163" t="str">
        <f>IF(ISERROR(INDEX(CuttingList!F:F,MATCH(CONCATENATE(A163,"-",T163),CuttingList!E:E,0))),"",INDEX(CuttingList!F:F,MATCH(CONCATENATE(A163,"-",T163),CuttingList!E:E,0)))</f>
        <v/>
      </c>
    </row>
    <row r="164" spans="1:62" x14ac:dyDescent="0.25">
      <c r="A164" t="str">
        <f>IF(PResult!AL164="","",PResult!AL164)</f>
        <v/>
      </c>
      <c r="B164" t="str">
        <f>IF(PResult!F164="","",PResult!F164)</f>
        <v/>
      </c>
      <c r="C164" t="str">
        <f>IF(PResult!AN164="","",PResult!AN164)</f>
        <v/>
      </c>
      <c r="D164" t="str">
        <f>IF(PResult!AO164="","",PResult!AO164)</f>
        <v/>
      </c>
      <c r="E164" t="str">
        <f>IF(PResult!AP164="","",PResult!AP164)</f>
        <v/>
      </c>
      <c r="F164" t="str">
        <f>IF(PResult!AQ164="","",PResult!AQ164)</f>
        <v/>
      </c>
      <c r="G164">
        <f>IF(PResult!AR164="",0,ROUND(PResult!AR164,2))</f>
        <v>0</v>
      </c>
      <c r="I164">
        <f>IF(OR(UPPER(TRIM(PResult!R164))="S",UPPER(TRIM(PResult!R164))="P"),PResult!O164,0)</f>
        <v>0</v>
      </c>
      <c r="J164" t="str">
        <f>IF(ISERROR(INDEX(Panaboard!J:J,MATCH(CONCATENATE(A164,"-",T164),Panaboard!AF:AF,0))),"",TRIM(INDEX(Panaboard!J:J,MATCH(CONCATENATE(A164,"-",T164),Panaboard!AF:AF,0))))</f>
        <v/>
      </c>
      <c r="K164" t="str">
        <f>IF(ISERROR(INDEX(Panaboard!C:C,MATCH(CONCATENATE(A164,"-",T164),Panaboard!AF:AF,0))),"",INDEX(Panaboard!C:C,MATCH(CONCATENATE(A164,"-",T164),Panaboard!AF:AF,0)))</f>
        <v/>
      </c>
      <c r="L164" t="str">
        <f>IF(ISERROR(INDEX(Panaboard!D:D,MATCH(CONCATENATE(A164,"-",T164),Panaboard!AF:AF,0))),"",INDEX(Panaboard!D:D,MATCH(CONCATENATE(A164,"-",T164),Panaboard!AF:AF,0)))</f>
        <v/>
      </c>
      <c r="M164" t="str">
        <f>IF(ISERROR(INDEX(Panaboard!E:E,MATCH(CONCATENATE(A164,"-",T164),Panaboard!AF:AF,0))),"",INDEX(Panaboard!E:E,MATCH(CONCATENATE(A164,"-",T164),Panaboard!AF:AF,0)))</f>
        <v/>
      </c>
      <c r="N164" t="str">
        <f>IF(ISERROR(INDEX(Panaboard!F:F,MATCH(CONCATENATE(A164,"-",T164),Panaboard!AF:AF,0))),"",INDEX(Panaboard!F:F,MATCH(CONCATENATE(A164,"-",T164),Panaboard!AF:AF,0)))</f>
        <v/>
      </c>
      <c r="O164" t="str">
        <f>IF(ISERROR(INDEX(Panaboard!G:G,MATCH(CONCATENATE(A164,"-",T164),Panaboard!AF:AF,0))),"",INDEX(Panaboard!G:G,MATCH(CONCATENATE(A164,"-",T164),Panaboard!AF:AF,0)))</f>
        <v/>
      </c>
      <c r="P164" t="str">
        <f t="shared" si="6"/>
        <v/>
      </c>
      <c r="Q164" t="str">
        <f>IF(ISERROR(INDEX(Panaboard!H:H,MATCH(CONCATENATE(A164,"-",T164),Panaboard!AF:AF,0))),"",INDEX(Panaboard!H:H,MATCH(CONCATENATE(A164,"-",T164),Panaboard!AF:AF,0)))</f>
        <v/>
      </c>
      <c r="R164" t="str">
        <f>IF(ISERROR(INDEX(Panaboard!I:I,MATCH(CONCATENATE(A164,"-",T164),Panaboard!AF:AF,0))),"",INDEX(Panaboard!I:I,MATCH(CONCATENATE(A164,"-",T164),Panaboard!AF:AF,0)))</f>
        <v/>
      </c>
      <c r="S164" t="str">
        <f>CONCATENATE(PResult!AS164,PResult!AT164)</f>
        <v/>
      </c>
      <c r="T164" t="str">
        <f>IF(PResult!BG164="","",PResult!BG164)</f>
        <v/>
      </c>
      <c r="U164" t="str">
        <f>IF(PResult!Y164="","",PResult!Y164)</f>
        <v/>
      </c>
      <c r="V164" t="str">
        <f>IF(PResult!AU164="","",PResult!AU164)</f>
        <v/>
      </c>
      <c r="W164" t="str">
        <f>IF(PResult!R164="","",UPPER(TRIM(PResult!R164)))</f>
        <v/>
      </c>
      <c r="X164" t="str">
        <f>IF(PResult!AV164="","",PResult!AV164)</f>
        <v/>
      </c>
      <c r="Y164" t="str">
        <f>IF(PResult!AW164="","",PResult!AW164)</f>
        <v/>
      </c>
      <c r="Z164" t="str">
        <f>IF(PResult!AX164="","",PResult!AX164)</f>
        <v/>
      </c>
      <c r="AA164" t="str">
        <f>IF(PResult!AY164="","",PResult!AY164)</f>
        <v/>
      </c>
      <c r="AB164" t="str">
        <f>IF(PResult!AZ164="","",PResult!AZ164)</f>
        <v/>
      </c>
      <c r="AC164" t="str">
        <f>IF(PResult!BA164="","",PResult!BA164)</f>
        <v/>
      </c>
      <c r="AD164" t="str">
        <f>IF(PResult!G164="","",PResult!G164)</f>
        <v/>
      </c>
      <c r="AE164" t="str">
        <f>IF(PResult!H164="","",PResult!H164)</f>
        <v/>
      </c>
      <c r="AF164">
        <f>IF(OR(PResult!I164="(null)",PResult!I164=""),0,PResult!I164)</f>
        <v>0</v>
      </c>
      <c r="AG164" t="str">
        <f>TEXT(IF(ISERROR(INDEX(Panaboard!P:P,MATCH(CONCATENATE(A164,"-",T164),Panaboard!AF:AF,0))),"",INDEX(Panaboard!P:P,MATCH(CONCATENATE(A164,"-",T164),Panaboard!AF:AF,0))),"HH:MM")</f>
        <v/>
      </c>
      <c r="AH164" t="str">
        <f>TEXT(IF(ISERROR(INDEX(Panaboard!Q:Q,MATCH(CONCATENATE(A164,"-",T164),Panaboard!AF:AF,0))),"",INDEX(Panaboard!Q:Q,MATCH(CONCATENATE(A164,"-",T164),Panaboard!AF:AF,0))),"HH:MM")</f>
        <v/>
      </c>
      <c r="AI164" t="str">
        <f>TEXT(IF(ISERROR(INDEX(Panaboard!R:R,MATCH(CONCATENATE(A164,"-",T164),Panaboard!AF:AF,0))),"",INDEX(Panaboard!R:R,MATCH(CONCATENATE(A164,"-",T164),Panaboard!AF:AF,0))),"HH:MM")</f>
        <v/>
      </c>
      <c r="AJ164" t="str">
        <f>TEXT(IF(ISERROR(INDEX(Panaboard!S:S,MATCH(CONCATENATE(A164,"-",T164),Panaboard!AF:AF,0))),"",INDEX(Panaboard!S:S,MATCH(CONCATENATE(A164,"-",T164),Panaboard!AF:AF,0))),"HH:MM")</f>
        <v/>
      </c>
      <c r="AK164" t="str">
        <f>IF(PResult!BC164="","",PResult!BC164)</f>
        <v/>
      </c>
      <c r="AL164" t="str">
        <f>IF(PResult!BB164="","",PResult!BB164)</f>
        <v/>
      </c>
      <c r="AM164" t="str">
        <f>IF(PResult!BE164="","",PResult!BE164)</f>
        <v/>
      </c>
      <c r="AN164" t="str">
        <f>IF(PResult!BD164="","",PResult!BD164)</f>
        <v/>
      </c>
      <c r="AO164" t="str">
        <f>IF(PResult!BF164="","",PResult!BF164)</f>
        <v/>
      </c>
      <c r="AP164" t="str">
        <f>IF(ISERROR(INDEX(Panaboard!T:T,MATCH(CONCATENATE(A164,"-",T164),Panaboard!AF:AF,0))),"",INDEX(Panaboard!T:T,MATCH(CONCATENATE(A164,"-",T164),Panaboard!AF:AF,0)))</f>
        <v/>
      </c>
      <c r="AQ164" t="str">
        <f>IF(ISERROR(INDEX(Panaboard!U:U,MATCH(CONCATENATE(A164,"-",T164),Panaboard!AF:AF,0))),"",INDEX(Panaboard!U:U,MATCH(CONCATENATE(A164,"-",T164),Panaboard!AF:AF,0)))</f>
        <v/>
      </c>
      <c r="AR164" t="str">
        <f>IF(ISERROR(INDEX(Panaboard!V:V,MATCH(CONCATENATE(A164,"-",T164),Panaboard!AF:AF,0))),"",INDEX(Panaboard!V:V,MATCH(CONCATENATE(A164,"-",T164),Panaboard!AF:AF,0)))</f>
        <v/>
      </c>
      <c r="AS164" t="str">
        <f>IF(ISERROR(INDEX(Panaboard!W:W,MATCH(CONCATENATE(A164,"-",T164),Panaboard!AF:AF,0))),"",INDEX(Panaboard!W:W,MATCH(CONCATENATE(A164,"-",T164),Panaboard!AF:AF,0)))</f>
        <v/>
      </c>
      <c r="AT164" t="str">
        <f>IF(ISERROR(INDEX(Panaboard!X:X,MATCH(CONCATENATE(A164,"-",T164),Panaboard!AF:AF,0))),"",INDEX(Panaboard!X:X,MATCH(CONCATENATE(A164,"-",T164),Panaboard!AF:AF,0)))</f>
        <v/>
      </c>
      <c r="AU164" t="str">
        <f>IF(ISERROR(INDEX(Panaboard!Y:Y,MATCH(CONCATENATE(A164,"-",T164),Panaboard!AF:AF,0))),"",INDEX(Panaboard!Y:Y,MATCH(CONCATENATE(A164,"-",T164),Panaboard!AF:AF,0)))</f>
        <v/>
      </c>
      <c r="AV164" t="str">
        <f>IF(ISERROR(INDEX(Panaboard!Z:Z,MATCH(CONCATENATE(A164,"-",T164),Panaboard!AF:AF,0))),"",INDEX(Panaboard!Z:Z,MATCH(CONCATENATE(A164,"-",T164),Panaboard!AF:AF,0)))</f>
        <v/>
      </c>
      <c r="AW164" t="str">
        <f>IF(ISERROR(INDEX(Panaboard!AA:AA,MATCH(CONCATENATE(A164,"-",T164),Panaboard!AF:AF,0))),"",INDEX(Panaboard!AA:AA,MATCH(CONCATENATE(A164,"-",T164),Panaboard!AF:AF,0)))</f>
        <v/>
      </c>
      <c r="AX164" t="str">
        <f>IF(ISERROR(INDEX(Panaboard!AB:AB,MATCH(CONCATENATE(A164,"-",T164),Panaboard!AF:AF,0))),"",INDEX(Panaboard!AB:AB,MATCH(CONCATENATE(A164,"-",T164),Panaboard!AF:AF,0)))</f>
        <v/>
      </c>
      <c r="AY164" t="str">
        <f>IF(ISERROR(INDEX(Panaboard!AC:AC,MATCH(CONCATENATE(A164,"-",T164),Panaboard!AF:AF,0))),"",INDEX(Panaboard!AC:AC,MATCH(CONCATENATE(A164,"-",T164),Panaboard!AF:AF,0)))</f>
        <v/>
      </c>
      <c r="AZ164" t="str">
        <f>IF(OR(PResult!T164="",PResult!T164="(null)"),"",PResult!T164)</f>
        <v/>
      </c>
      <c r="BA164">
        <f>IF(PResult!O164="",0,PResult!O164)</f>
        <v>0</v>
      </c>
      <c r="BB164" t="str">
        <f>IF(ISERROR(INDEX(Panaboard!N:N,MATCH(CONCATENATE(A164,"-",T164),Panaboard!AF:AF,0))),"",INDEX(Panaboard!N:N,MATCH(CONCATENATE(A164,"-",T164),Panaboard!AF:AF,0)))</f>
        <v/>
      </c>
      <c r="BC164" t="str">
        <f t="shared" si="7"/>
        <v/>
      </c>
      <c r="BD164" t="str">
        <f>IF(ISERROR(INDEX(Panaboard!AD:AD,MATCH(CONCATENATE(A164,"-",T164),Panaboard!AF:AF,0))),"",INDEX(Panaboard!AD:AD,MATCH(CONCATENATE(A164,"-",T164),Panaboard!AF:AF,0)))</f>
        <v/>
      </c>
      <c r="BE164" t="str">
        <f>IF(ISERROR(INDEX(Panaboard!AE:AE,MATCH(CONCATENATE(A164,"-",T164),Panaboard!AF:AF,0))),"",INDEX(Panaboard!AE:AE,MATCH(CONCATENATE(A164,"-",T164),Panaboard!AF:AF,0)))</f>
        <v/>
      </c>
      <c r="BF164">
        <f>IF(OR(UPPER(TRIM(PResult!R164))="S",UPPER(TRIM(PResult!R164))="P"),PResult!M164,0)</f>
        <v>0</v>
      </c>
      <c r="BG164" t="str">
        <f>IF(ISERROR(INDEX(Panaboard!L:L,MATCH(CONCATENATE(A164,"-",T164),Panaboard!AF:AF,0))),"",INDEX(Panaboard!L:L,MATCH(CONCATENATE(A164,"-",T164),Panaboard!AF:AF,0)))</f>
        <v/>
      </c>
      <c r="BH164" t="str">
        <f>IF(ISERROR(INDEX(Panaboard!AG:AG,MATCH(CONCATENATE(A164,"-",T164),Panaboard!AF:AF,0))),"",INDEX(Panaboard!AG:AG,MATCH(CONCATENATE(A164,"-",T164),Panaboard!AF:AF,0)))</f>
        <v/>
      </c>
      <c r="BI164" t="str">
        <f t="shared" si="8"/>
        <v/>
      </c>
      <c r="BJ164" t="str">
        <f>IF(ISERROR(INDEX(CuttingList!F:F,MATCH(CONCATENATE(A164,"-",T164),CuttingList!E:E,0))),"",INDEX(CuttingList!F:F,MATCH(CONCATENATE(A164,"-",T164),CuttingList!E:E,0)))</f>
        <v/>
      </c>
    </row>
    <row r="165" spans="1:62" x14ac:dyDescent="0.25">
      <c r="A165" t="str">
        <f>IF(PResult!AL165="","",PResult!AL165)</f>
        <v/>
      </c>
      <c r="B165" t="str">
        <f>IF(PResult!F165="","",PResult!F165)</f>
        <v/>
      </c>
      <c r="C165" t="str">
        <f>IF(PResult!AN165="","",PResult!AN165)</f>
        <v/>
      </c>
      <c r="D165" t="str">
        <f>IF(PResult!AO165="","",PResult!AO165)</f>
        <v/>
      </c>
      <c r="E165" t="str">
        <f>IF(PResult!AP165="","",PResult!AP165)</f>
        <v/>
      </c>
      <c r="F165" t="str">
        <f>IF(PResult!AQ165="","",PResult!AQ165)</f>
        <v/>
      </c>
      <c r="G165">
        <f>IF(PResult!AR165="",0,ROUND(PResult!AR165,2))</f>
        <v>0</v>
      </c>
      <c r="I165">
        <f>IF(OR(UPPER(TRIM(PResult!R165))="S",UPPER(TRIM(PResult!R165))="P"),PResult!O165,0)</f>
        <v>0</v>
      </c>
      <c r="J165" t="str">
        <f>IF(ISERROR(INDEX(Panaboard!J:J,MATCH(CONCATENATE(A165,"-",T165),Panaboard!AF:AF,0))),"",TRIM(INDEX(Panaboard!J:J,MATCH(CONCATENATE(A165,"-",T165),Panaboard!AF:AF,0))))</f>
        <v/>
      </c>
      <c r="K165" t="str">
        <f>IF(ISERROR(INDEX(Panaboard!C:C,MATCH(CONCATENATE(A165,"-",T165),Panaboard!AF:AF,0))),"",INDEX(Panaboard!C:C,MATCH(CONCATENATE(A165,"-",T165),Panaboard!AF:AF,0)))</f>
        <v/>
      </c>
      <c r="L165" t="str">
        <f>IF(ISERROR(INDEX(Panaboard!D:D,MATCH(CONCATENATE(A165,"-",T165),Panaboard!AF:AF,0))),"",INDEX(Panaboard!D:D,MATCH(CONCATENATE(A165,"-",T165),Panaboard!AF:AF,0)))</f>
        <v/>
      </c>
      <c r="M165" t="str">
        <f>IF(ISERROR(INDEX(Panaboard!E:E,MATCH(CONCATENATE(A165,"-",T165),Panaboard!AF:AF,0))),"",INDEX(Panaboard!E:E,MATCH(CONCATENATE(A165,"-",T165),Panaboard!AF:AF,0)))</f>
        <v/>
      </c>
      <c r="N165" t="str">
        <f>IF(ISERROR(INDEX(Panaboard!F:F,MATCH(CONCATENATE(A165,"-",T165),Panaboard!AF:AF,0))),"",INDEX(Panaboard!F:F,MATCH(CONCATENATE(A165,"-",T165),Panaboard!AF:AF,0)))</f>
        <v/>
      </c>
      <c r="O165" t="str">
        <f>IF(ISERROR(INDEX(Panaboard!G:G,MATCH(CONCATENATE(A165,"-",T165),Panaboard!AF:AF,0))),"",INDEX(Panaboard!G:G,MATCH(CONCATENATE(A165,"-",T165),Panaboard!AF:AF,0)))</f>
        <v/>
      </c>
      <c r="P165" t="str">
        <f t="shared" si="6"/>
        <v/>
      </c>
      <c r="Q165" t="str">
        <f>IF(ISERROR(INDEX(Panaboard!H:H,MATCH(CONCATENATE(A165,"-",T165),Panaboard!AF:AF,0))),"",INDEX(Panaboard!H:H,MATCH(CONCATENATE(A165,"-",T165),Panaboard!AF:AF,0)))</f>
        <v/>
      </c>
      <c r="R165" t="str">
        <f>IF(ISERROR(INDEX(Panaboard!I:I,MATCH(CONCATENATE(A165,"-",T165),Panaboard!AF:AF,0))),"",INDEX(Panaboard!I:I,MATCH(CONCATENATE(A165,"-",T165),Panaboard!AF:AF,0)))</f>
        <v/>
      </c>
      <c r="S165" t="str">
        <f>CONCATENATE(PResult!AS165,PResult!AT165)</f>
        <v/>
      </c>
      <c r="T165" t="str">
        <f>IF(PResult!BG165="","",PResult!BG165)</f>
        <v/>
      </c>
      <c r="U165" t="str">
        <f>IF(PResult!Y165="","",PResult!Y165)</f>
        <v/>
      </c>
      <c r="V165" t="str">
        <f>IF(PResult!AU165="","",PResult!AU165)</f>
        <v/>
      </c>
      <c r="W165" t="str">
        <f>IF(PResult!R165="","",UPPER(TRIM(PResult!R165)))</f>
        <v/>
      </c>
      <c r="X165" t="str">
        <f>IF(PResult!AV165="","",PResult!AV165)</f>
        <v/>
      </c>
      <c r="Y165" t="str">
        <f>IF(PResult!AW165="","",PResult!AW165)</f>
        <v/>
      </c>
      <c r="Z165" t="str">
        <f>IF(PResult!AX165="","",PResult!AX165)</f>
        <v/>
      </c>
      <c r="AA165" t="str">
        <f>IF(PResult!AY165="","",PResult!AY165)</f>
        <v/>
      </c>
      <c r="AB165" t="str">
        <f>IF(PResult!AZ165="","",PResult!AZ165)</f>
        <v/>
      </c>
      <c r="AC165" t="str">
        <f>IF(PResult!BA165="","",PResult!BA165)</f>
        <v/>
      </c>
      <c r="AD165" t="str">
        <f>IF(PResult!G165="","",PResult!G165)</f>
        <v/>
      </c>
      <c r="AE165" t="str">
        <f>IF(PResult!H165="","",PResult!H165)</f>
        <v/>
      </c>
      <c r="AF165">
        <f>IF(OR(PResult!I165="(null)",PResult!I165=""),0,PResult!I165)</f>
        <v>0</v>
      </c>
      <c r="AG165" t="str">
        <f>TEXT(IF(ISERROR(INDEX(Panaboard!P:P,MATCH(CONCATENATE(A165,"-",T165),Panaboard!AF:AF,0))),"",INDEX(Panaboard!P:P,MATCH(CONCATENATE(A165,"-",T165),Panaboard!AF:AF,0))),"HH:MM")</f>
        <v/>
      </c>
      <c r="AH165" t="str">
        <f>TEXT(IF(ISERROR(INDEX(Panaboard!Q:Q,MATCH(CONCATENATE(A165,"-",T165),Panaboard!AF:AF,0))),"",INDEX(Panaboard!Q:Q,MATCH(CONCATENATE(A165,"-",T165),Panaboard!AF:AF,0))),"HH:MM")</f>
        <v/>
      </c>
      <c r="AI165" t="str">
        <f>TEXT(IF(ISERROR(INDEX(Panaboard!R:R,MATCH(CONCATENATE(A165,"-",T165),Panaboard!AF:AF,0))),"",INDEX(Panaboard!R:R,MATCH(CONCATENATE(A165,"-",T165),Panaboard!AF:AF,0))),"HH:MM")</f>
        <v/>
      </c>
      <c r="AJ165" t="str">
        <f>TEXT(IF(ISERROR(INDEX(Panaboard!S:S,MATCH(CONCATENATE(A165,"-",T165),Panaboard!AF:AF,0))),"",INDEX(Panaboard!S:S,MATCH(CONCATENATE(A165,"-",T165),Panaboard!AF:AF,0))),"HH:MM")</f>
        <v/>
      </c>
      <c r="AK165" t="str">
        <f>IF(PResult!BC165="","",PResult!BC165)</f>
        <v/>
      </c>
      <c r="AL165" t="str">
        <f>IF(PResult!BB165="","",PResult!BB165)</f>
        <v/>
      </c>
      <c r="AM165" t="str">
        <f>IF(PResult!BE165="","",PResult!BE165)</f>
        <v/>
      </c>
      <c r="AN165" t="str">
        <f>IF(PResult!BD165="","",PResult!BD165)</f>
        <v/>
      </c>
      <c r="AO165" t="str">
        <f>IF(PResult!BF165="","",PResult!BF165)</f>
        <v/>
      </c>
      <c r="AP165" t="str">
        <f>IF(ISERROR(INDEX(Panaboard!T:T,MATCH(CONCATENATE(A165,"-",T165),Panaboard!AF:AF,0))),"",INDEX(Panaboard!T:T,MATCH(CONCATENATE(A165,"-",T165),Panaboard!AF:AF,0)))</f>
        <v/>
      </c>
      <c r="AQ165" t="str">
        <f>IF(ISERROR(INDEX(Panaboard!U:U,MATCH(CONCATENATE(A165,"-",T165),Panaboard!AF:AF,0))),"",INDEX(Panaboard!U:U,MATCH(CONCATENATE(A165,"-",T165),Panaboard!AF:AF,0)))</f>
        <v/>
      </c>
      <c r="AR165" t="str">
        <f>IF(ISERROR(INDEX(Panaboard!V:V,MATCH(CONCATENATE(A165,"-",T165),Panaboard!AF:AF,0))),"",INDEX(Panaboard!V:V,MATCH(CONCATENATE(A165,"-",T165),Panaboard!AF:AF,0)))</f>
        <v/>
      </c>
      <c r="AS165" t="str">
        <f>IF(ISERROR(INDEX(Panaboard!W:W,MATCH(CONCATENATE(A165,"-",T165),Panaboard!AF:AF,0))),"",INDEX(Panaboard!W:W,MATCH(CONCATENATE(A165,"-",T165),Panaboard!AF:AF,0)))</f>
        <v/>
      </c>
      <c r="AT165" t="str">
        <f>IF(ISERROR(INDEX(Panaboard!X:X,MATCH(CONCATENATE(A165,"-",T165),Panaboard!AF:AF,0))),"",INDEX(Panaboard!X:X,MATCH(CONCATENATE(A165,"-",T165),Panaboard!AF:AF,0)))</f>
        <v/>
      </c>
      <c r="AU165" t="str">
        <f>IF(ISERROR(INDEX(Panaboard!Y:Y,MATCH(CONCATENATE(A165,"-",T165),Panaboard!AF:AF,0))),"",INDEX(Panaboard!Y:Y,MATCH(CONCATENATE(A165,"-",T165),Panaboard!AF:AF,0)))</f>
        <v/>
      </c>
      <c r="AV165" t="str">
        <f>IF(ISERROR(INDEX(Panaboard!Z:Z,MATCH(CONCATENATE(A165,"-",T165),Panaboard!AF:AF,0))),"",INDEX(Panaboard!Z:Z,MATCH(CONCATENATE(A165,"-",T165),Panaboard!AF:AF,0)))</f>
        <v/>
      </c>
      <c r="AW165" t="str">
        <f>IF(ISERROR(INDEX(Panaboard!AA:AA,MATCH(CONCATENATE(A165,"-",T165),Panaboard!AF:AF,0))),"",INDEX(Panaboard!AA:AA,MATCH(CONCATENATE(A165,"-",T165),Panaboard!AF:AF,0)))</f>
        <v/>
      </c>
      <c r="AX165" t="str">
        <f>IF(ISERROR(INDEX(Panaboard!AB:AB,MATCH(CONCATENATE(A165,"-",T165),Panaboard!AF:AF,0))),"",INDEX(Panaboard!AB:AB,MATCH(CONCATENATE(A165,"-",T165),Panaboard!AF:AF,0)))</f>
        <v/>
      </c>
      <c r="AY165" t="str">
        <f>IF(ISERROR(INDEX(Panaboard!AC:AC,MATCH(CONCATENATE(A165,"-",T165),Panaboard!AF:AF,0))),"",INDEX(Panaboard!AC:AC,MATCH(CONCATENATE(A165,"-",T165),Panaboard!AF:AF,0)))</f>
        <v/>
      </c>
      <c r="AZ165" t="str">
        <f>IF(OR(PResult!T165="",PResult!T165="(null)"),"",PResult!T165)</f>
        <v/>
      </c>
      <c r="BA165">
        <f>IF(PResult!O165="",0,PResult!O165)</f>
        <v>0</v>
      </c>
      <c r="BB165" t="str">
        <f>IF(ISERROR(INDEX(Panaboard!N:N,MATCH(CONCATENATE(A165,"-",T165),Panaboard!AF:AF,0))),"",INDEX(Panaboard!N:N,MATCH(CONCATENATE(A165,"-",T165),Panaboard!AF:AF,0)))</f>
        <v/>
      </c>
      <c r="BC165" t="str">
        <f t="shared" si="7"/>
        <v/>
      </c>
      <c r="BD165" t="str">
        <f>IF(ISERROR(INDEX(Panaboard!AD:AD,MATCH(CONCATENATE(A165,"-",T165),Panaboard!AF:AF,0))),"",INDEX(Panaboard!AD:AD,MATCH(CONCATENATE(A165,"-",T165),Panaboard!AF:AF,0)))</f>
        <v/>
      </c>
      <c r="BE165" t="str">
        <f>IF(ISERROR(INDEX(Panaboard!AE:AE,MATCH(CONCATENATE(A165,"-",T165),Panaboard!AF:AF,0))),"",INDEX(Panaboard!AE:AE,MATCH(CONCATENATE(A165,"-",T165),Panaboard!AF:AF,0)))</f>
        <v/>
      </c>
      <c r="BF165">
        <f>IF(OR(UPPER(TRIM(PResult!R165))="S",UPPER(TRIM(PResult!R165))="P"),PResult!M165,0)</f>
        <v>0</v>
      </c>
      <c r="BG165" t="str">
        <f>IF(ISERROR(INDEX(Panaboard!L:L,MATCH(CONCATENATE(A165,"-",T165),Panaboard!AF:AF,0))),"",INDEX(Panaboard!L:L,MATCH(CONCATENATE(A165,"-",T165),Panaboard!AF:AF,0)))</f>
        <v/>
      </c>
      <c r="BH165" t="str">
        <f>IF(ISERROR(INDEX(Panaboard!AG:AG,MATCH(CONCATENATE(A165,"-",T165),Panaboard!AF:AF,0))),"",INDEX(Panaboard!AG:AG,MATCH(CONCATENATE(A165,"-",T165),Panaboard!AF:AF,0)))</f>
        <v/>
      </c>
      <c r="BI165" t="str">
        <f t="shared" si="8"/>
        <v/>
      </c>
      <c r="BJ165" t="str">
        <f>IF(ISERROR(INDEX(CuttingList!F:F,MATCH(CONCATENATE(A165,"-",T165),CuttingList!E:E,0))),"",INDEX(CuttingList!F:F,MATCH(CONCATENATE(A165,"-",T165),CuttingList!E:E,0)))</f>
        <v/>
      </c>
    </row>
    <row r="166" spans="1:62" x14ac:dyDescent="0.25">
      <c r="A166" t="str">
        <f>IF(PResult!AL166="","",PResult!AL166)</f>
        <v/>
      </c>
      <c r="B166" t="str">
        <f>IF(PResult!F166="","",PResult!F166)</f>
        <v/>
      </c>
      <c r="C166" t="str">
        <f>IF(PResult!AN166="","",PResult!AN166)</f>
        <v/>
      </c>
      <c r="D166" t="str">
        <f>IF(PResult!AO166="","",PResult!AO166)</f>
        <v/>
      </c>
      <c r="E166" t="str">
        <f>IF(PResult!AP166="","",PResult!AP166)</f>
        <v/>
      </c>
      <c r="F166" t="str">
        <f>IF(PResult!AQ166="","",PResult!AQ166)</f>
        <v/>
      </c>
      <c r="G166">
        <f>IF(PResult!AR166="",0,ROUND(PResult!AR166,2))</f>
        <v>0</v>
      </c>
      <c r="I166">
        <f>IF(OR(UPPER(TRIM(PResult!R166))="S",UPPER(TRIM(PResult!R166))="P"),PResult!O166,0)</f>
        <v>0</v>
      </c>
      <c r="J166" t="str">
        <f>IF(ISERROR(INDEX(Panaboard!J:J,MATCH(CONCATENATE(A166,"-",T166),Panaboard!AF:AF,0))),"",TRIM(INDEX(Panaboard!J:J,MATCH(CONCATENATE(A166,"-",T166),Panaboard!AF:AF,0))))</f>
        <v/>
      </c>
      <c r="K166" t="str">
        <f>IF(ISERROR(INDEX(Panaboard!C:C,MATCH(CONCATENATE(A166,"-",T166),Panaboard!AF:AF,0))),"",INDEX(Panaboard!C:C,MATCH(CONCATENATE(A166,"-",T166),Panaboard!AF:AF,0)))</f>
        <v/>
      </c>
      <c r="L166" t="str">
        <f>IF(ISERROR(INDEX(Panaboard!D:D,MATCH(CONCATENATE(A166,"-",T166),Panaboard!AF:AF,0))),"",INDEX(Panaboard!D:D,MATCH(CONCATENATE(A166,"-",T166),Panaboard!AF:AF,0)))</f>
        <v/>
      </c>
      <c r="M166" t="str">
        <f>IF(ISERROR(INDEX(Panaboard!E:E,MATCH(CONCATENATE(A166,"-",T166),Panaboard!AF:AF,0))),"",INDEX(Panaboard!E:E,MATCH(CONCATENATE(A166,"-",T166),Panaboard!AF:AF,0)))</f>
        <v/>
      </c>
      <c r="N166" t="str">
        <f>IF(ISERROR(INDEX(Panaboard!F:F,MATCH(CONCATENATE(A166,"-",T166),Panaboard!AF:AF,0))),"",INDEX(Panaboard!F:F,MATCH(CONCATENATE(A166,"-",T166),Panaboard!AF:AF,0)))</f>
        <v/>
      </c>
      <c r="O166" t="str">
        <f>IF(ISERROR(INDEX(Panaboard!G:G,MATCH(CONCATENATE(A166,"-",T166),Panaboard!AF:AF,0))),"",INDEX(Panaboard!G:G,MATCH(CONCATENATE(A166,"-",T166),Panaboard!AF:AF,0)))</f>
        <v/>
      </c>
      <c r="P166" t="str">
        <f t="shared" si="6"/>
        <v/>
      </c>
      <c r="Q166" t="str">
        <f>IF(ISERROR(INDEX(Panaboard!H:H,MATCH(CONCATENATE(A166,"-",T166),Panaboard!AF:AF,0))),"",INDEX(Panaboard!H:H,MATCH(CONCATENATE(A166,"-",T166),Panaboard!AF:AF,0)))</f>
        <v/>
      </c>
      <c r="R166" t="str">
        <f>IF(ISERROR(INDEX(Panaboard!I:I,MATCH(CONCATENATE(A166,"-",T166),Panaboard!AF:AF,0))),"",INDEX(Panaboard!I:I,MATCH(CONCATENATE(A166,"-",T166),Panaboard!AF:AF,0)))</f>
        <v/>
      </c>
      <c r="S166" t="str">
        <f>CONCATENATE(PResult!AS166,PResult!AT166)</f>
        <v/>
      </c>
      <c r="T166" t="str">
        <f>IF(PResult!BG166="","",PResult!BG166)</f>
        <v/>
      </c>
      <c r="U166" t="str">
        <f>IF(PResult!Y166="","",PResult!Y166)</f>
        <v/>
      </c>
      <c r="V166" t="str">
        <f>IF(PResult!AU166="","",PResult!AU166)</f>
        <v/>
      </c>
      <c r="W166" t="str">
        <f>IF(PResult!R166="","",UPPER(TRIM(PResult!R166)))</f>
        <v/>
      </c>
      <c r="X166" t="str">
        <f>IF(PResult!AV166="","",PResult!AV166)</f>
        <v/>
      </c>
      <c r="Y166" t="str">
        <f>IF(PResult!AW166="","",PResult!AW166)</f>
        <v/>
      </c>
      <c r="Z166" t="str">
        <f>IF(PResult!AX166="","",PResult!AX166)</f>
        <v/>
      </c>
      <c r="AA166" t="str">
        <f>IF(PResult!AY166="","",PResult!AY166)</f>
        <v/>
      </c>
      <c r="AB166" t="str">
        <f>IF(PResult!AZ166="","",PResult!AZ166)</f>
        <v/>
      </c>
      <c r="AC166" t="str">
        <f>IF(PResult!BA166="","",PResult!BA166)</f>
        <v/>
      </c>
      <c r="AD166" t="str">
        <f>IF(PResult!G166="","",PResult!G166)</f>
        <v/>
      </c>
      <c r="AE166" t="str">
        <f>IF(PResult!H166="","",PResult!H166)</f>
        <v/>
      </c>
      <c r="AF166">
        <f>IF(OR(PResult!I166="(null)",PResult!I166=""),0,PResult!I166)</f>
        <v>0</v>
      </c>
      <c r="AG166" t="str">
        <f>TEXT(IF(ISERROR(INDEX(Panaboard!P:P,MATCH(CONCATENATE(A166,"-",T166),Panaboard!AF:AF,0))),"",INDEX(Panaboard!P:P,MATCH(CONCATENATE(A166,"-",T166),Panaboard!AF:AF,0))),"HH:MM")</f>
        <v/>
      </c>
      <c r="AH166" t="str">
        <f>TEXT(IF(ISERROR(INDEX(Panaboard!Q:Q,MATCH(CONCATENATE(A166,"-",T166),Panaboard!AF:AF,0))),"",INDEX(Panaboard!Q:Q,MATCH(CONCATENATE(A166,"-",T166),Panaboard!AF:AF,0))),"HH:MM")</f>
        <v/>
      </c>
      <c r="AI166" t="str">
        <f>TEXT(IF(ISERROR(INDEX(Panaboard!R:R,MATCH(CONCATENATE(A166,"-",T166),Panaboard!AF:AF,0))),"",INDEX(Panaboard!R:R,MATCH(CONCATENATE(A166,"-",T166),Panaboard!AF:AF,0))),"HH:MM")</f>
        <v/>
      </c>
      <c r="AJ166" t="str">
        <f>TEXT(IF(ISERROR(INDEX(Panaboard!S:S,MATCH(CONCATENATE(A166,"-",T166),Panaboard!AF:AF,0))),"",INDEX(Panaboard!S:S,MATCH(CONCATENATE(A166,"-",T166),Panaboard!AF:AF,0))),"HH:MM")</f>
        <v/>
      </c>
      <c r="AK166" t="str">
        <f>IF(PResult!BC166="","",PResult!BC166)</f>
        <v/>
      </c>
      <c r="AL166" t="str">
        <f>IF(PResult!BB166="","",PResult!BB166)</f>
        <v/>
      </c>
      <c r="AM166" t="str">
        <f>IF(PResult!BE166="","",PResult!BE166)</f>
        <v/>
      </c>
      <c r="AN166" t="str">
        <f>IF(PResult!BD166="","",PResult!BD166)</f>
        <v/>
      </c>
      <c r="AO166" t="str">
        <f>IF(PResult!BF166="","",PResult!BF166)</f>
        <v/>
      </c>
      <c r="AP166" t="str">
        <f>IF(ISERROR(INDEX(Panaboard!T:T,MATCH(CONCATENATE(A166,"-",T166),Panaboard!AF:AF,0))),"",INDEX(Panaboard!T:T,MATCH(CONCATENATE(A166,"-",T166),Panaboard!AF:AF,0)))</f>
        <v/>
      </c>
      <c r="AQ166" t="str">
        <f>IF(ISERROR(INDEX(Panaboard!U:U,MATCH(CONCATENATE(A166,"-",T166),Panaboard!AF:AF,0))),"",INDEX(Panaboard!U:U,MATCH(CONCATENATE(A166,"-",T166),Panaboard!AF:AF,0)))</f>
        <v/>
      </c>
      <c r="AR166" t="str">
        <f>IF(ISERROR(INDEX(Panaboard!V:V,MATCH(CONCATENATE(A166,"-",T166),Panaboard!AF:AF,0))),"",INDEX(Panaboard!V:V,MATCH(CONCATENATE(A166,"-",T166),Panaboard!AF:AF,0)))</f>
        <v/>
      </c>
      <c r="AS166" t="str">
        <f>IF(ISERROR(INDEX(Panaboard!W:W,MATCH(CONCATENATE(A166,"-",T166),Panaboard!AF:AF,0))),"",INDEX(Panaboard!W:W,MATCH(CONCATENATE(A166,"-",T166),Panaboard!AF:AF,0)))</f>
        <v/>
      </c>
      <c r="AT166" t="str">
        <f>IF(ISERROR(INDEX(Panaboard!X:X,MATCH(CONCATENATE(A166,"-",T166),Panaboard!AF:AF,0))),"",INDEX(Panaboard!X:X,MATCH(CONCATENATE(A166,"-",T166),Panaboard!AF:AF,0)))</f>
        <v/>
      </c>
      <c r="AU166" t="str">
        <f>IF(ISERROR(INDEX(Panaboard!Y:Y,MATCH(CONCATENATE(A166,"-",T166),Panaboard!AF:AF,0))),"",INDEX(Panaboard!Y:Y,MATCH(CONCATENATE(A166,"-",T166),Panaboard!AF:AF,0)))</f>
        <v/>
      </c>
      <c r="AV166" t="str">
        <f>IF(ISERROR(INDEX(Panaboard!Z:Z,MATCH(CONCATENATE(A166,"-",T166),Panaboard!AF:AF,0))),"",INDEX(Panaboard!Z:Z,MATCH(CONCATENATE(A166,"-",T166),Panaboard!AF:AF,0)))</f>
        <v/>
      </c>
      <c r="AW166" t="str">
        <f>IF(ISERROR(INDEX(Panaboard!AA:AA,MATCH(CONCATENATE(A166,"-",T166),Panaboard!AF:AF,0))),"",INDEX(Panaboard!AA:AA,MATCH(CONCATENATE(A166,"-",T166),Panaboard!AF:AF,0)))</f>
        <v/>
      </c>
      <c r="AX166" t="str">
        <f>IF(ISERROR(INDEX(Panaboard!AB:AB,MATCH(CONCATENATE(A166,"-",T166),Panaboard!AF:AF,0))),"",INDEX(Panaboard!AB:AB,MATCH(CONCATENATE(A166,"-",T166),Panaboard!AF:AF,0)))</f>
        <v/>
      </c>
      <c r="AY166" t="str">
        <f>IF(ISERROR(INDEX(Panaboard!AC:AC,MATCH(CONCATENATE(A166,"-",T166),Panaboard!AF:AF,0))),"",INDEX(Panaboard!AC:AC,MATCH(CONCATENATE(A166,"-",T166),Panaboard!AF:AF,0)))</f>
        <v/>
      </c>
      <c r="AZ166" t="str">
        <f>IF(OR(PResult!T166="",PResult!T166="(null)"),"",PResult!T166)</f>
        <v/>
      </c>
      <c r="BA166">
        <f>IF(PResult!O166="",0,PResult!O166)</f>
        <v>0</v>
      </c>
      <c r="BB166" t="str">
        <f>IF(ISERROR(INDEX(Panaboard!N:N,MATCH(CONCATENATE(A166,"-",T166),Panaboard!AF:AF,0))),"",INDEX(Panaboard!N:N,MATCH(CONCATENATE(A166,"-",T166),Panaboard!AF:AF,0)))</f>
        <v/>
      </c>
      <c r="BC166" t="str">
        <f t="shared" si="7"/>
        <v/>
      </c>
      <c r="BD166" t="str">
        <f>IF(ISERROR(INDEX(Panaboard!AD:AD,MATCH(CONCATENATE(A166,"-",T166),Panaboard!AF:AF,0))),"",INDEX(Panaboard!AD:AD,MATCH(CONCATENATE(A166,"-",T166),Panaboard!AF:AF,0)))</f>
        <v/>
      </c>
      <c r="BE166" t="str">
        <f>IF(ISERROR(INDEX(Panaboard!AE:AE,MATCH(CONCATENATE(A166,"-",T166),Panaboard!AF:AF,0))),"",INDEX(Panaboard!AE:AE,MATCH(CONCATENATE(A166,"-",T166),Panaboard!AF:AF,0)))</f>
        <v/>
      </c>
      <c r="BF166">
        <f>IF(OR(UPPER(TRIM(PResult!R166))="S",UPPER(TRIM(PResult!R166))="P"),PResult!M166,0)</f>
        <v>0</v>
      </c>
      <c r="BG166" t="str">
        <f>IF(ISERROR(INDEX(Panaboard!L:L,MATCH(CONCATENATE(A166,"-",T166),Panaboard!AF:AF,0))),"",INDEX(Panaboard!L:L,MATCH(CONCATENATE(A166,"-",T166),Panaboard!AF:AF,0)))</f>
        <v/>
      </c>
      <c r="BH166" t="str">
        <f>IF(ISERROR(INDEX(Panaboard!AG:AG,MATCH(CONCATENATE(A166,"-",T166),Panaboard!AF:AF,0))),"",INDEX(Panaboard!AG:AG,MATCH(CONCATENATE(A166,"-",T166),Panaboard!AF:AF,0)))</f>
        <v/>
      </c>
      <c r="BI166" t="str">
        <f t="shared" si="8"/>
        <v/>
      </c>
      <c r="BJ166" t="str">
        <f>IF(ISERROR(INDEX(CuttingList!F:F,MATCH(CONCATENATE(A166,"-",T166),CuttingList!E:E,0))),"",INDEX(CuttingList!F:F,MATCH(CONCATENATE(A166,"-",T166),CuttingList!E:E,0)))</f>
        <v/>
      </c>
    </row>
    <row r="167" spans="1:62" x14ac:dyDescent="0.25">
      <c r="A167" t="str">
        <f>IF(PResult!AL167="","",PResult!AL167)</f>
        <v/>
      </c>
      <c r="B167" t="str">
        <f>IF(PResult!F167="","",PResult!F167)</f>
        <v/>
      </c>
      <c r="C167" t="str">
        <f>IF(PResult!AN167="","",PResult!AN167)</f>
        <v/>
      </c>
      <c r="D167" t="str">
        <f>IF(PResult!AO167="","",PResult!AO167)</f>
        <v/>
      </c>
      <c r="E167" t="str">
        <f>IF(PResult!AP167="","",PResult!AP167)</f>
        <v/>
      </c>
      <c r="F167" t="str">
        <f>IF(PResult!AQ167="","",PResult!AQ167)</f>
        <v/>
      </c>
      <c r="G167">
        <f>IF(PResult!AR167="",0,ROUND(PResult!AR167,2))</f>
        <v>0</v>
      </c>
      <c r="I167">
        <f>IF(OR(UPPER(TRIM(PResult!R167))="S",UPPER(TRIM(PResult!R167))="P"),PResult!O167,0)</f>
        <v>0</v>
      </c>
      <c r="J167" t="str">
        <f>IF(ISERROR(INDEX(Panaboard!J:J,MATCH(CONCATENATE(A167,"-",T167),Panaboard!AF:AF,0))),"",TRIM(INDEX(Panaboard!J:J,MATCH(CONCATENATE(A167,"-",T167),Panaboard!AF:AF,0))))</f>
        <v/>
      </c>
      <c r="K167" t="str">
        <f>IF(ISERROR(INDEX(Panaboard!C:C,MATCH(CONCATENATE(A167,"-",T167),Panaboard!AF:AF,0))),"",INDEX(Panaboard!C:C,MATCH(CONCATENATE(A167,"-",T167),Panaboard!AF:AF,0)))</f>
        <v/>
      </c>
      <c r="L167" t="str">
        <f>IF(ISERROR(INDEX(Panaboard!D:D,MATCH(CONCATENATE(A167,"-",T167),Panaboard!AF:AF,0))),"",INDEX(Panaboard!D:D,MATCH(CONCATENATE(A167,"-",T167),Panaboard!AF:AF,0)))</f>
        <v/>
      </c>
      <c r="M167" t="str">
        <f>IF(ISERROR(INDEX(Panaboard!E:E,MATCH(CONCATENATE(A167,"-",T167),Panaboard!AF:AF,0))),"",INDEX(Panaboard!E:E,MATCH(CONCATENATE(A167,"-",T167),Panaboard!AF:AF,0)))</f>
        <v/>
      </c>
      <c r="N167" t="str">
        <f>IF(ISERROR(INDEX(Panaboard!F:F,MATCH(CONCATENATE(A167,"-",T167),Panaboard!AF:AF,0))),"",INDEX(Panaboard!F:F,MATCH(CONCATENATE(A167,"-",T167),Panaboard!AF:AF,0)))</f>
        <v/>
      </c>
      <c r="O167" t="str">
        <f>IF(ISERROR(INDEX(Panaboard!G:G,MATCH(CONCATENATE(A167,"-",T167),Panaboard!AF:AF,0))),"",INDEX(Panaboard!G:G,MATCH(CONCATENATE(A167,"-",T167),Panaboard!AF:AF,0)))</f>
        <v/>
      </c>
      <c r="P167" t="str">
        <f t="shared" si="6"/>
        <v/>
      </c>
      <c r="Q167" t="str">
        <f>IF(ISERROR(INDEX(Panaboard!H:H,MATCH(CONCATENATE(A167,"-",T167),Panaboard!AF:AF,0))),"",INDEX(Panaboard!H:H,MATCH(CONCATENATE(A167,"-",T167),Panaboard!AF:AF,0)))</f>
        <v/>
      </c>
      <c r="R167" t="str">
        <f>IF(ISERROR(INDEX(Panaboard!I:I,MATCH(CONCATENATE(A167,"-",T167),Panaboard!AF:AF,0))),"",INDEX(Panaboard!I:I,MATCH(CONCATENATE(A167,"-",T167),Panaboard!AF:AF,0)))</f>
        <v/>
      </c>
      <c r="S167" t="str">
        <f>CONCATENATE(PResult!AS167,PResult!AT167)</f>
        <v/>
      </c>
      <c r="T167" t="str">
        <f>IF(PResult!BG167="","",PResult!BG167)</f>
        <v/>
      </c>
      <c r="U167" t="str">
        <f>IF(PResult!Y167="","",PResult!Y167)</f>
        <v/>
      </c>
      <c r="V167" t="str">
        <f>IF(PResult!AU167="","",PResult!AU167)</f>
        <v/>
      </c>
      <c r="W167" t="str">
        <f>IF(PResult!R167="","",UPPER(TRIM(PResult!R167)))</f>
        <v/>
      </c>
      <c r="X167" t="str">
        <f>IF(PResult!AV167="","",PResult!AV167)</f>
        <v/>
      </c>
      <c r="Y167" t="str">
        <f>IF(PResult!AW167="","",PResult!AW167)</f>
        <v/>
      </c>
      <c r="Z167" t="str">
        <f>IF(PResult!AX167="","",PResult!AX167)</f>
        <v/>
      </c>
      <c r="AA167" t="str">
        <f>IF(PResult!AY167="","",PResult!AY167)</f>
        <v/>
      </c>
      <c r="AB167" t="str">
        <f>IF(PResult!AZ167="","",PResult!AZ167)</f>
        <v/>
      </c>
      <c r="AC167" t="str">
        <f>IF(PResult!BA167="","",PResult!BA167)</f>
        <v/>
      </c>
      <c r="AD167" t="str">
        <f>IF(PResult!G167="","",PResult!G167)</f>
        <v/>
      </c>
      <c r="AE167" t="str">
        <f>IF(PResult!H167="","",PResult!H167)</f>
        <v/>
      </c>
      <c r="AF167">
        <f>IF(OR(PResult!I167="(null)",PResult!I167=""),0,PResult!I167)</f>
        <v>0</v>
      </c>
      <c r="AG167" t="str">
        <f>TEXT(IF(ISERROR(INDEX(Panaboard!P:P,MATCH(CONCATENATE(A167,"-",T167),Panaboard!AF:AF,0))),"",INDEX(Panaboard!P:P,MATCH(CONCATENATE(A167,"-",T167),Panaboard!AF:AF,0))),"HH:MM")</f>
        <v/>
      </c>
      <c r="AH167" t="str">
        <f>TEXT(IF(ISERROR(INDEX(Panaboard!Q:Q,MATCH(CONCATENATE(A167,"-",T167),Panaboard!AF:AF,0))),"",INDEX(Panaboard!Q:Q,MATCH(CONCATENATE(A167,"-",T167),Panaboard!AF:AF,0))),"HH:MM")</f>
        <v/>
      </c>
      <c r="AI167" t="str">
        <f>TEXT(IF(ISERROR(INDEX(Panaboard!R:R,MATCH(CONCATENATE(A167,"-",T167),Panaboard!AF:AF,0))),"",INDEX(Panaboard!R:R,MATCH(CONCATENATE(A167,"-",T167),Panaboard!AF:AF,0))),"HH:MM")</f>
        <v/>
      </c>
      <c r="AJ167" t="str">
        <f>TEXT(IF(ISERROR(INDEX(Panaboard!S:S,MATCH(CONCATENATE(A167,"-",T167),Panaboard!AF:AF,0))),"",INDEX(Panaboard!S:S,MATCH(CONCATENATE(A167,"-",T167),Panaboard!AF:AF,0))),"HH:MM")</f>
        <v/>
      </c>
      <c r="AK167" t="str">
        <f>IF(PResult!BC167="","",PResult!BC167)</f>
        <v/>
      </c>
      <c r="AL167" t="str">
        <f>IF(PResult!BB167="","",PResult!BB167)</f>
        <v/>
      </c>
      <c r="AM167" t="str">
        <f>IF(PResult!BE167="","",PResult!BE167)</f>
        <v/>
      </c>
      <c r="AN167" t="str">
        <f>IF(PResult!BD167="","",PResult!BD167)</f>
        <v/>
      </c>
      <c r="AO167" t="str">
        <f>IF(PResult!BF167="","",PResult!BF167)</f>
        <v/>
      </c>
      <c r="AP167" t="str">
        <f>IF(ISERROR(INDEX(Panaboard!T:T,MATCH(CONCATENATE(A167,"-",T167),Panaboard!AF:AF,0))),"",INDEX(Panaboard!T:T,MATCH(CONCATENATE(A167,"-",T167),Panaboard!AF:AF,0)))</f>
        <v/>
      </c>
      <c r="AQ167" t="str">
        <f>IF(ISERROR(INDEX(Panaboard!U:U,MATCH(CONCATENATE(A167,"-",T167),Panaboard!AF:AF,0))),"",INDEX(Panaboard!U:U,MATCH(CONCATENATE(A167,"-",T167),Panaboard!AF:AF,0)))</f>
        <v/>
      </c>
      <c r="AR167" t="str">
        <f>IF(ISERROR(INDEX(Panaboard!V:V,MATCH(CONCATENATE(A167,"-",T167),Panaboard!AF:AF,0))),"",INDEX(Panaboard!V:V,MATCH(CONCATENATE(A167,"-",T167),Panaboard!AF:AF,0)))</f>
        <v/>
      </c>
      <c r="AS167" t="str">
        <f>IF(ISERROR(INDEX(Panaboard!W:W,MATCH(CONCATENATE(A167,"-",T167),Panaboard!AF:AF,0))),"",INDEX(Panaboard!W:W,MATCH(CONCATENATE(A167,"-",T167),Panaboard!AF:AF,0)))</f>
        <v/>
      </c>
      <c r="AT167" t="str">
        <f>IF(ISERROR(INDEX(Panaboard!X:X,MATCH(CONCATENATE(A167,"-",T167),Panaboard!AF:AF,0))),"",INDEX(Panaboard!X:X,MATCH(CONCATENATE(A167,"-",T167),Panaboard!AF:AF,0)))</f>
        <v/>
      </c>
      <c r="AU167" t="str">
        <f>IF(ISERROR(INDEX(Panaboard!Y:Y,MATCH(CONCATENATE(A167,"-",T167),Panaboard!AF:AF,0))),"",INDEX(Panaboard!Y:Y,MATCH(CONCATENATE(A167,"-",T167),Panaboard!AF:AF,0)))</f>
        <v/>
      </c>
      <c r="AV167" t="str">
        <f>IF(ISERROR(INDEX(Panaboard!Z:Z,MATCH(CONCATENATE(A167,"-",T167),Panaboard!AF:AF,0))),"",INDEX(Panaboard!Z:Z,MATCH(CONCATENATE(A167,"-",T167),Panaboard!AF:AF,0)))</f>
        <v/>
      </c>
      <c r="AW167" t="str">
        <f>IF(ISERROR(INDEX(Panaboard!AA:AA,MATCH(CONCATENATE(A167,"-",T167),Panaboard!AF:AF,0))),"",INDEX(Panaboard!AA:AA,MATCH(CONCATENATE(A167,"-",T167),Panaboard!AF:AF,0)))</f>
        <v/>
      </c>
      <c r="AX167" t="str">
        <f>IF(ISERROR(INDEX(Panaboard!AB:AB,MATCH(CONCATENATE(A167,"-",T167),Panaboard!AF:AF,0))),"",INDEX(Panaboard!AB:AB,MATCH(CONCATENATE(A167,"-",T167),Panaboard!AF:AF,0)))</f>
        <v/>
      </c>
      <c r="AY167" t="str">
        <f>IF(ISERROR(INDEX(Panaboard!AC:AC,MATCH(CONCATENATE(A167,"-",T167),Panaboard!AF:AF,0))),"",INDEX(Panaboard!AC:AC,MATCH(CONCATENATE(A167,"-",T167),Panaboard!AF:AF,0)))</f>
        <v/>
      </c>
      <c r="AZ167" t="str">
        <f>IF(OR(PResult!T167="",PResult!T167="(null)"),"",PResult!T167)</f>
        <v/>
      </c>
      <c r="BA167">
        <f>IF(PResult!O167="",0,PResult!O167)</f>
        <v>0</v>
      </c>
      <c r="BB167" t="str">
        <f>IF(ISERROR(INDEX(Panaboard!N:N,MATCH(CONCATENATE(A167,"-",T167),Panaboard!AF:AF,0))),"",INDEX(Panaboard!N:N,MATCH(CONCATENATE(A167,"-",T167),Panaboard!AF:AF,0)))</f>
        <v/>
      </c>
      <c r="BC167" t="str">
        <f t="shared" si="7"/>
        <v/>
      </c>
      <c r="BD167" t="str">
        <f>IF(ISERROR(INDEX(Panaboard!AD:AD,MATCH(CONCATENATE(A167,"-",T167),Panaboard!AF:AF,0))),"",INDEX(Panaboard!AD:AD,MATCH(CONCATENATE(A167,"-",T167),Panaboard!AF:AF,0)))</f>
        <v/>
      </c>
      <c r="BE167" t="str">
        <f>IF(ISERROR(INDEX(Panaboard!AE:AE,MATCH(CONCATENATE(A167,"-",T167),Panaboard!AF:AF,0))),"",INDEX(Panaboard!AE:AE,MATCH(CONCATENATE(A167,"-",T167),Panaboard!AF:AF,0)))</f>
        <v/>
      </c>
      <c r="BF167">
        <f>IF(OR(UPPER(TRIM(PResult!R167))="S",UPPER(TRIM(PResult!R167))="P"),PResult!M167,0)</f>
        <v>0</v>
      </c>
      <c r="BG167" t="str">
        <f>IF(ISERROR(INDEX(Panaboard!L:L,MATCH(CONCATENATE(A167,"-",T167),Panaboard!AF:AF,0))),"",INDEX(Panaboard!L:L,MATCH(CONCATENATE(A167,"-",T167),Panaboard!AF:AF,0)))</f>
        <v/>
      </c>
      <c r="BH167" t="str">
        <f>IF(ISERROR(INDEX(Panaboard!AG:AG,MATCH(CONCATENATE(A167,"-",T167),Panaboard!AF:AF,0))),"",INDEX(Panaboard!AG:AG,MATCH(CONCATENATE(A167,"-",T167),Panaboard!AF:AF,0)))</f>
        <v/>
      </c>
      <c r="BI167" t="str">
        <f t="shared" si="8"/>
        <v/>
      </c>
      <c r="BJ167" t="str">
        <f>IF(ISERROR(INDEX(CuttingList!F:F,MATCH(CONCATENATE(A167,"-",T167),CuttingList!E:E,0))),"",INDEX(CuttingList!F:F,MATCH(CONCATENATE(A167,"-",T167),CuttingList!E:E,0)))</f>
        <v/>
      </c>
    </row>
    <row r="168" spans="1:62" x14ac:dyDescent="0.25">
      <c r="A168" t="str">
        <f>IF(PResult!AL168="","",PResult!AL168)</f>
        <v/>
      </c>
      <c r="B168" t="str">
        <f>IF(PResult!F168="","",PResult!F168)</f>
        <v/>
      </c>
      <c r="C168" t="str">
        <f>IF(PResult!AN168="","",PResult!AN168)</f>
        <v/>
      </c>
      <c r="D168" t="str">
        <f>IF(PResult!AO168="","",PResult!AO168)</f>
        <v/>
      </c>
      <c r="E168" t="str">
        <f>IF(PResult!AP168="","",PResult!AP168)</f>
        <v/>
      </c>
      <c r="F168" t="str">
        <f>IF(PResult!AQ168="","",PResult!AQ168)</f>
        <v/>
      </c>
      <c r="G168">
        <f>IF(PResult!AR168="",0,ROUND(PResult!AR168,2))</f>
        <v>0</v>
      </c>
      <c r="I168">
        <f>IF(OR(UPPER(TRIM(PResult!R168))="S",UPPER(TRIM(PResult!R168))="P"),PResult!O168,0)</f>
        <v>0</v>
      </c>
      <c r="J168" t="str">
        <f>IF(ISERROR(INDEX(Panaboard!J:J,MATCH(CONCATENATE(A168,"-",T168),Panaboard!AF:AF,0))),"",TRIM(INDEX(Panaboard!J:J,MATCH(CONCATENATE(A168,"-",T168),Panaboard!AF:AF,0))))</f>
        <v/>
      </c>
      <c r="K168" t="str">
        <f>IF(ISERROR(INDEX(Panaboard!C:C,MATCH(CONCATENATE(A168,"-",T168),Panaboard!AF:AF,0))),"",INDEX(Panaboard!C:C,MATCH(CONCATENATE(A168,"-",T168),Panaboard!AF:AF,0)))</f>
        <v/>
      </c>
      <c r="L168" t="str">
        <f>IF(ISERROR(INDEX(Panaboard!D:D,MATCH(CONCATENATE(A168,"-",T168),Panaboard!AF:AF,0))),"",INDEX(Panaboard!D:D,MATCH(CONCATENATE(A168,"-",T168),Panaboard!AF:AF,0)))</f>
        <v/>
      </c>
      <c r="M168" t="str">
        <f>IF(ISERROR(INDEX(Panaboard!E:E,MATCH(CONCATENATE(A168,"-",T168),Panaboard!AF:AF,0))),"",INDEX(Panaboard!E:E,MATCH(CONCATENATE(A168,"-",T168),Panaboard!AF:AF,0)))</f>
        <v/>
      </c>
      <c r="N168" t="str">
        <f>IF(ISERROR(INDEX(Panaboard!F:F,MATCH(CONCATENATE(A168,"-",T168),Panaboard!AF:AF,0))),"",INDEX(Panaboard!F:F,MATCH(CONCATENATE(A168,"-",T168),Panaboard!AF:AF,0)))</f>
        <v/>
      </c>
      <c r="O168" t="str">
        <f>IF(ISERROR(INDEX(Panaboard!G:G,MATCH(CONCATENATE(A168,"-",T168),Panaboard!AF:AF,0))),"",INDEX(Panaboard!G:G,MATCH(CONCATENATE(A168,"-",T168),Panaboard!AF:AF,0)))</f>
        <v/>
      </c>
      <c r="P168" t="str">
        <f t="shared" si="6"/>
        <v/>
      </c>
      <c r="Q168" t="str">
        <f>IF(ISERROR(INDEX(Panaboard!H:H,MATCH(CONCATENATE(A168,"-",T168),Panaboard!AF:AF,0))),"",INDEX(Panaboard!H:H,MATCH(CONCATENATE(A168,"-",T168),Panaboard!AF:AF,0)))</f>
        <v/>
      </c>
      <c r="R168" t="str">
        <f>IF(ISERROR(INDEX(Panaboard!I:I,MATCH(CONCATENATE(A168,"-",T168),Panaboard!AF:AF,0))),"",INDEX(Panaboard!I:I,MATCH(CONCATENATE(A168,"-",T168),Panaboard!AF:AF,0)))</f>
        <v/>
      </c>
      <c r="S168" t="str">
        <f>CONCATENATE(PResult!AS168,PResult!AT168)</f>
        <v/>
      </c>
      <c r="T168" t="str">
        <f>IF(PResult!BG168="","",PResult!BG168)</f>
        <v/>
      </c>
      <c r="U168" t="str">
        <f>IF(PResult!Y168="","",PResult!Y168)</f>
        <v/>
      </c>
      <c r="V168" t="str">
        <f>IF(PResult!AU168="","",PResult!AU168)</f>
        <v/>
      </c>
      <c r="W168" t="str">
        <f>IF(PResult!R168="","",UPPER(TRIM(PResult!R168)))</f>
        <v/>
      </c>
      <c r="X168" t="str">
        <f>IF(PResult!AV168="","",PResult!AV168)</f>
        <v/>
      </c>
      <c r="Y168" t="str">
        <f>IF(PResult!AW168="","",PResult!AW168)</f>
        <v/>
      </c>
      <c r="Z168" t="str">
        <f>IF(PResult!AX168="","",PResult!AX168)</f>
        <v/>
      </c>
      <c r="AA168" t="str">
        <f>IF(PResult!AY168="","",PResult!AY168)</f>
        <v/>
      </c>
      <c r="AB168" t="str">
        <f>IF(PResult!AZ168="","",PResult!AZ168)</f>
        <v/>
      </c>
      <c r="AC168" t="str">
        <f>IF(PResult!BA168="","",PResult!BA168)</f>
        <v/>
      </c>
      <c r="AD168" t="str">
        <f>IF(PResult!G168="","",PResult!G168)</f>
        <v/>
      </c>
      <c r="AE168" t="str">
        <f>IF(PResult!H168="","",PResult!H168)</f>
        <v/>
      </c>
      <c r="AF168">
        <f>IF(OR(PResult!I168="(null)",PResult!I168=""),0,PResult!I168)</f>
        <v>0</v>
      </c>
      <c r="AG168" t="str">
        <f>TEXT(IF(ISERROR(INDEX(Panaboard!P:P,MATCH(CONCATENATE(A168,"-",T168),Panaboard!AF:AF,0))),"",INDEX(Panaboard!P:P,MATCH(CONCATENATE(A168,"-",T168),Panaboard!AF:AF,0))),"HH:MM")</f>
        <v/>
      </c>
      <c r="AH168" t="str">
        <f>TEXT(IF(ISERROR(INDEX(Panaboard!Q:Q,MATCH(CONCATENATE(A168,"-",T168),Panaboard!AF:AF,0))),"",INDEX(Panaboard!Q:Q,MATCH(CONCATENATE(A168,"-",T168),Panaboard!AF:AF,0))),"HH:MM")</f>
        <v/>
      </c>
      <c r="AI168" t="str">
        <f>TEXT(IF(ISERROR(INDEX(Panaboard!R:R,MATCH(CONCATENATE(A168,"-",T168),Panaboard!AF:AF,0))),"",INDEX(Panaboard!R:R,MATCH(CONCATENATE(A168,"-",T168),Panaboard!AF:AF,0))),"HH:MM")</f>
        <v/>
      </c>
      <c r="AJ168" t="str">
        <f>TEXT(IF(ISERROR(INDEX(Panaboard!S:S,MATCH(CONCATENATE(A168,"-",T168),Panaboard!AF:AF,0))),"",INDEX(Panaboard!S:S,MATCH(CONCATENATE(A168,"-",T168),Panaboard!AF:AF,0))),"HH:MM")</f>
        <v/>
      </c>
      <c r="AK168" t="str">
        <f>IF(PResult!BC168="","",PResult!BC168)</f>
        <v/>
      </c>
      <c r="AL168" t="str">
        <f>IF(PResult!BB168="","",PResult!BB168)</f>
        <v/>
      </c>
      <c r="AM168" t="str">
        <f>IF(PResult!BE168="","",PResult!BE168)</f>
        <v/>
      </c>
      <c r="AN168" t="str">
        <f>IF(PResult!BD168="","",PResult!BD168)</f>
        <v/>
      </c>
      <c r="AO168" t="str">
        <f>IF(PResult!BF168="","",PResult!BF168)</f>
        <v/>
      </c>
      <c r="AP168" t="str">
        <f>IF(ISERROR(INDEX(Panaboard!T:T,MATCH(CONCATENATE(A168,"-",T168),Panaboard!AF:AF,0))),"",INDEX(Panaboard!T:T,MATCH(CONCATENATE(A168,"-",T168),Panaboard!AF:AF,0)))</f>
        <v/>
      </c>
      <c r="AQ168" t="str">
        <f>IF(ISERROR(INDEX(Panaboard!U:U,MATCH(CONCATENATE(A168,"-",T168),Panaboard!AF:AF,0))),"",INDEX(Panaboard!U:U,MATCH(CONCATENATE(A168,"-",T168),Panaboard!AF:AF,0)))</f>
        <v/>
      </c>
      <c r="AR168" t="str">
        <f>IF(ISERROR(INDEX(Panaboard!V:V,MATCH(CONCATENATE(A168,"-",T168),Panaboard!AF:AF,0))),"",INDEX(Panaboard!V:V,MATCH(CONCATENATE(A168,"-",T168),Panaboard!AF:AF,0)))</f>
        <v/>
      </c>
      <c r="AS168" t="str">
        <f>IF(ISERROR(INDEX(Panaboard!W:W,MATCH(CONCATENATE(A168,"-",T168),Panaboard!AF:AF,0))),"",INDEX(Panaboard!W:W,MATCH(CONCATENATE(A168,"-",T168),Panaboard!AF:AF,0)))</f>
        <v/>
      </c>
      <c r="AT168" t="str">
        <f>IF(ISERROR(INDEX(Panaboard!X:X,MATCH(CONCATENATE(A168,"-",T168),Panaboard!AF:AF,0))),"",INDEX(Panaboard!X:X,MATCH(CONCATENATE(A168,"-",T168),Panaboard!AF:AF,0)))</f>
        <v/>
      </c>
      <c r="AU168" t="str">
        <f>IF(ISERROR(INDEX(Panaboard!Y:Y,MATCH(CONCATENATE(A168,"-",T168),Panaboard!AF:AF,0))),"",INDEX(Panaboard!Y:Y,MATCH(CONCATENATE(A168,"-",T168),Panaboard!AF:AF,0)))</f>
        <v/>
      </c>
      <c r="AV168" t="str">
        <f>IF(ISERROR(INDEX(Panaboard!Z:Z,MATCH(CONCATENATE(A168,"-",T168),Panaboard!AF:AF,0))),"",INDEX(Panaboard!Z:Z,MATCH(CONCATENATE(A168,"-",T168),Panaboard!AF:AF,0)))</f>
        <v/>
      </c>
      <c r="AW168" t="str">
        <f>IF(ISERROR(INDEX(Panaboard!AA:AA,MATCH(CONCATENATE(A168,"-",T168),Panaboard!AF:AF,0))),"",INDEX(Panaboard!AA:AA,MATCH(CONCATENATE(A168,"-",T168),Panaboard!AF:AF,0)))</f>
        <v/>
      </c>
      <c r="AX168" t="str">
        <f>IF(ISERROR(INDEX(Panaboard!AB:AB,MATCH(CONCATENATE(A168,"-",T168),Panaboard!AF:AF,0))),"",INDEX(Panaboard!AB:AB,MATCH(CONCATENATE(A168,"-",T168),Panaboard!AF:AF,0)))</f>
        <v/>
      </c>
      <c r="AY168" t="str">
        <f>IF(ISERROR(INDEX(Panaboard!AC:AC,MATCH(CONCATENATE(A168,"-",T168),Panaboard!AF:AF,0))),"",INDEX(Panaboard!AC:AC,MATCH(CONCATENATE(A168,"-",T168),Panaboard!AF:AF,0)))</f>
        <v/>
      </c>
      <c r="AZ168" t="str">
        <f>IF(OR(PResult!T168="",PResult!T168="(null)"),"",PResult!T168)</f>
        <v/>
      </c>
      <c r="BA168">
        <f>IF(PResult!O168="",0,PResult!O168)</f>
        <v>0</v>
      </c>
      <c r="BB168" t="str">
        <f>IF(ISERROR(INDEX(Panaboard!N:N,MATCH(CONCATENATE(A168,"-",T168),Panaboard!AF:AF,0))),"",INDEX(Panaboard!N:N,MATCH(CONCATENATE(A168,"-",T168),Panaboard!AF:AF,0)))</f>
        <v/>
      </c>
      <c r="BC168" t="str">
        <f t="shared" si="7"/>
        <v/>
      </c>
      <c r="BD168" t="str">
        <f>IF(ISERROR(INDEX(Panaboard!AD:AD,MATCH(CONCATENATE(A168,"-",T168),Panaboard!AF:AF,0))),"",INDEX(Panaboard!AD:AD,MATCH(CONCATENATE(A168,"-",T168),Panaboard!AF:AF,0)))</f>
        <v/>
      </c>
      <c r="BE168" t="str">
        <f>IF(ISERROR(INDEX(Panaboard!AE:AE,MATCH(CONCATENATE(A168,"-",T168),Panaboard!AF:AF,0))),"",INDEX(Panaboard!AE:AE,MATCH(CONCATENATE(A168,"-",T168),Panaboard!AF:AF,0)))</f>
        <v/>
      </c>
      <c r="BF168">
        <f>IF(OR(UPPER(TRIM(PResult!R168))="S",UPPER(TRIM(PResult!R168))="P"),PResult!M168,0)</f>
        <v>0</v>
      </c>
      <c r="BG168" t="str">
        <f>IF(ISERROR(INDEX(Panaboard!L:L,MATCH(CONCATENATE(A168,"-",T168),Panaboard!AF:AF,0))),"",INDEX(Panaboard!L:L,MATCH(CONCATENATE(A168,"-",T168),Panaboard!AF:AF,0)))</f>
        <v/>
      </c>
      <c r="BH168" t="str">
        <f>IF(ISERROR(INDEX(Panaboard!AG:AG,MATCH(CONCATENATE(A168,"-",T168),Panaboard!AF:AF,0))),"",INDEX(Panaboard!AG:AG,MATCH(CONCATENATE(A168,"-",T168),Panaboard!AF:AF,0)))</f>
        <v/>
      </c>
      <c r="BI168" t="str">
        <f t="shared" si="8"/>
        <v/>
      </c>
      <c r="BJ168" t="str">
        <f>IF(ISERROR(INDEX(CuttingList!F:F,MATCH(CONCATENATE(A168,"-",T168),CuttingList!E:E,0))),"",INDEX(CuttingList!F:F,MATCH(CONCATENATE(A168,"-",T168),CuttingList!E:E,0)))</f>
        <v/>
      </c>
    </row>
    <row r="169" spans="1:62" x14ac:dyDescent="0.25">
      <c r="A169" t="str">
        <f>IF(PResult!AL169="","",PResult!AL169)</f>
        <v/>
      </c>
      <c r="B169" t="str">
        <f>IF(PResult!F169="","",PResult!F169)</f>
        <v/>
      </c>
      <c r="C169" t="str">
        <f>IF(PResult!AN169="","",PResult!AN169)</f>
        <v/>
      </c>
      <c r="D169" t="str">
        <f>IF(PResult!AO169="","",PResult!AO169)</f>
        <v/>
      </c>
      <c r="E169" t="str">
        <f>IF(PResult!AP169="","",PResult!AP169)</f>
        <v/>
      </c>
      <c r="F169" t="str">
        <f>IF(PResult!AQ169="","",PResult!AQ169)</f>
        <v/>
      </c>
      <c r="G169">
        <f>IF(PResult!AR169="",0,ROUND(PResult!AR169,2))</f>
        <v>0</v>
      </c>
      <c r="I169">
        <f>IF(OR(UPPER(TRIM(PResult!R169))="S",UPPER(TRIM(PResult!R169))="P"),PResult!O169,0)</f>
        <v>0</v>
      </c>
      <c r="J169" t="str">
        <f>IF(ISERROR(INDEX(Panaboard!J:J,MATCH(CONCATENATE(A169,"-",T169),Panaboard!AF:AF,0))),"",TRIM(INDEX(Panaboard!J:J,MATCH(CONCATENATE(A169,"-",T169),Panaboard!AF:AF,0))))</f>
        <v/>
      </c>
      <c r="K169" t="str">
        <f>IF(ISERROR(INDEX(Panaboard!C:C,MATCH(CONCATENATE(A169,"-",T169),Panaboard!AF:AF,0))),"",INDEX(Panaboard!C:C,MATCH(CONCATENATE(A169,"-",T169),Panaboard!AF:AF,0)))</f>
        <v/>
      </c>
      <c r="L169" t="str">
        <f>IF(ISERROR(INDEX(Panaboard!D:D,MATCH(CONCATENATE(A169,"-",T169),Panaboard!AF:AF,0))),"",INDEX(Panaboard!D:D,MATCH(CONCATENATE(A169,"-",T169),Panaboard!AF:AF,0)))</f>
        <v/>
      </c>
      <c r="M169" t="str">
        <f>IF(ISERROR(INDEX(Panaboard!E:E,MATCH(CONCATENATE(A169,"-",T169),Panaboard!AF:AF,0))),"",INDEX(Panaboard!E:E,MATCH(CONCATENATE(A169,"-",T169),Panaboard!AF:AF,0)))</f>
        <v/>
      </c>
      <c r="N169" t="str">
        <f>IF(ISERROR(INDEX(Panaboard!F:F,MATCH(CONCATENATE(A169,"-",T169),Panaboard!AF:AF,0))),"",INDEX(Panaboard!F:F,MATCH(CONCATENATE(A169,"-",T169),Panaboard!AF:AF,0)))</f>
        <v/>
      </c>
      <c r="O169" t="str">
        <f>IF(ISERROR(INDEX(Panaboard!G:G,MATCH(CONCATENATE(A169,"-",T169),Panaboard!AF:AF,0))),"",INDEX(Panaboard!G:G,MATCH(CONCATENATE(A169,"-",T169),Panaboard!AF:AF,0)))</f>
        <v/>
      </c>
      <c r="P169" t="str">
        <f t="shared" si="6"/>
        <v/>
      </c>
      <c r="Q169" t="str">
        <f>IF(ISERROR(INDEX(Panaboard!H:H,MATCH(CONCATENATE(A169,"-",T169),Panaboard!AF:AF,0))),"",INDEX(Panaboard!H:H,MATCH(CONCATENATE(A169,"-",T169),Panaboard!AF:AF,0)))</f>
        <v/>
      </c>
      <c r="R169" t="str">
        <f>IF(ISERROR(INDEX(Panaboard!I:I,MATCH(CONCATENATE(A169,"-",T169),Panaboard!AF:AF,0))),"",INDEX(Panaboard!I:I,MATCH(CONCATENATE(A169,"-",T169),Panaboard!AF:AF,0)))</f>
        <v/>
      </c>
      <c r="S169" t="str">
        <f>CONCATENATE(PResult!AS169,PResult!AT169)</f>
        <v/>
      </c>
      <c r="T169" t="str">
        <f>IF(PResult!BG169="","",PResult!BG169)</f>
        <v/>
      </c>
      <c r="U169" t="str">
        <f>IF(PResult!Y169="","",PResult!Y169)</f>
        <v/>
      </c>
      <c r="V169" t="str">
        <f>IF(PResult!AU169="","",PResult!AU169)</f>
        <v/>
      </c>
      <c r="W169" t="str">
        <f>IF(PResult!R169="","",UPPER(TRIM(PResult!R169)))</f>
        <v/>
      </c>
      <c r="X169" t="str">
        <f>IF(PResult!AV169="","",PResult!AV169)</f>
        <v/>
      </c>
      <c r="Y169" t="str">
        <f>IF(PResult!AW169="","",PResult!AW169)</f>
        <v/>
      </c>
      <c r="Z169" t="str">
        <f>IF(PResult!AX169="","",PResult!AX169)</f>
        <v/>
      </c>
      <c r="AA169" t="str">
        <f>IF(PResult!AY169="","",PResult!AY169)</f>
        <v/>
      </c>
      <c r="AB169" t="str">
        <f>IF(PResult!AZ169="","",PResult!AZ169)</f>
        <v/>
      </c>
      <c r="AC169" t="str">
        <f>IF(PResult!BA169="","",PResult!BA169)</f>
        <v/>
      </c>
      <c r="AD169" t="str">
        <f>IF(PResult!G169="","",PResult!G169)</f>
        <v/>
      </c>
      <c r="AE169" t="str">
        <f>IF(PResult!H169="","",PResult!H169)</f>
        <v/>
      </c>
      <c r="AF169">
        <f>IF(OR(PResult!I169="(null)",PResult!I169=""),0,PResult!I169)</f>
        <v>0</v>
      </c>
      <c r="AG169" t="str">
        <f>TEXT(IF(ISERROR(INDEX(Panaboard!P:P,MATCH(CONCATENATE(A169,"-",T169),Panaboard!AF:AF,0))),"",INDEX(Panaboard!P:P,MATCH(CONCATENATE(A169,"-",T169),Panaboard!AF:AF,0))),"HH:MM")</f>
        <v/>
      </c>
      <c r="AH169" t="str">
        <f>TEXT(IF(ISERROR(INDEX(Panaboard!Q:Q,MATCH(CONCATENATE(A169,"-",T169),Panaboard!AF:AF,0))),"",INDEX(Panaboard!Q:Q,MATCH(CONCATENATE(A169,"-",T169),Panaboard!AF:AF,0))),"HH:MM")</f>
        <v/>
      </c>
      <c r="AI169" t="str">
        <f>TEXT(IF(ISERROR(INDEX(Panaboard!R:R,MATCH(CONCATENATE(A169,"-",T169),Panaboard!AF:AF,0))),"",INDEX(Panaboard!R:R,MATCH(CONCATENATE(A169,"-",T169),Panaboard!AF:AF,0))),"HH:MM")</f>
        <v/>
      </c>
      <c r="AJ169" t="str">
        <f>TEXT(IF(ISERROR(INDEX(Panaboard!S:S,MATCH(CONCATENATE(A169,"-",T169),Panaboard!AF:AF,0))),"",INDEX(Panaboard!S:S,MATCH(CONCATENATE(A169,"-",T169),Panaboard!AF:AF,0))),"HH:MM")</f>
        <v/>
      </c>
      <c r="AK169" t="str">
        <f>IF(PResult!BC169="","",PResult!BC169)</f>
        <v/>
      </c>
      <c r="AL169" t="str">
        <f>IF(PResult!BB169="","",PResult!BB169)</f>
        <v/>
      </c>
      <c r="AM169" t="str">
        <f>IF(PResult!BE169="","",PResult!BE169)</f>
        <v/>
      </c>
      <c r="AN169" t="str">
        <f>IF(PResult!BD169="","",PResult!BD169)</f>
        <v/>
      </c>
      <c r="AO169" t="str">
        <f>IF(PResult!BF169="","",PResult!BF169)</f>
        <v/>
      </c>
      <c r="AP169" t="str">
        <f>IF(ISERROR(INDEX(Panaboard!T:T,MATCH(CONCATENATE(A169,"-",T169),Panaboard!AF:AF,0))),"",INDEX(Panaboard!T:T,MATCH(CONCATENATE(A169,"-",T169),Panaboard!AF:AF,0)))</f>
        <v/>
      </c>
      <c r="AQ169" t="str">
        <f>IF(ISERROR(INDEX(Panaboard!U:U,MATCH(CONCATENATE(A169,"-",T169),Panaboard!AF:AF,0))),"",INDEX(Panaboard!U:U,MATCH(CONCATENATE(A169,"-",T169),Panaboard!AF:AF,0)))</f>
        <v/>
      </c>
      <c r="AR169" t="str">
        <f>IF(ISERROR(INDEX(Panaboard!V:V,MATCH(CONCATENATE(A169,"-",T169),Panaboard!AF:AF,0))),"",INDEX(Panaboard!V:V,MATCH(CONCATENATE(A169,"-",T169),Panaboard!AF:AF,0)))</f>
        <v/>
      </c>
      <c r="AS169" t="str">
        <f>IF(ISERROR(INDEX(Panaboard!W:W,MATCH(CONCATENATE(A169,"-",T169),Panaboard!AF:AF,0))),"",INDEX(Panaboard!W:W,MATCH(CONCATENATE(A169,"-",T169),Panaboard!AF:AF,0)))</f>
        <v/>
      </c>
      <c r="AT169" t="str">
        <f>IF(ISERROR(INDEX(Panaboard!X:X,MATCH(CONCATENATE(A169,"-",T169),Panaboard!AF:AF,0))),"",INDEX(Panaboard!X:X,MATCH(CONCATENATE(A169,"-",T169),Panaboard!AF:AF,0)))</f>
        <v/>
      </c>
      <c r="AU169" t="str">
        <f>IF(ISERROR(INDEX(Panaboard!Y:Y,MATCH(CONCATENATE(A169,"-",T169),Panaboard!AF:AF,0))),"",INDEX(Panaboard!Y:Y,MATCH(CONCATENATE(A169,"-",T169),Panaboard!AF:AF,0)))</f>
        <v/>
      </c>
      <c r="AV169" t="str">
        <f>IF(ISERROR(INDEX(Panaboard!Z:Z,MATCH(CONCATENATE(A169,"-",T169),Panaboard!AF:AF,0))),"",INDEX(Panaboard!Z:Z,MATCH(CONCATENATE(A169,"-",T169),Panaboard!AF:AF,0)))</f>
        <v/>
      </c>
      <c r="AW169" t="str">
        <f>IF(ISERROR(INDEX(Panaboard!AA:AA,MATCH(CONCATENATE(A169,"-",T169),Panaboard!AF:AF,0))),"",INDEX(Panaboard!AA:AA,MATCH(CONCATENATE(A169,"-",T169),Panaboard!AF:AF,0)))</f>
        <v/>
      </c>
      <c r="AX169" t="str">
        <f>IF(ISERROR(INDEX(Panaboard!AB:AB,MATCH(CONCATENATE(A169,"-",T169),Panaboard!AF:AF,0))),"",INDEX(Panaboard!AB:AB,MATCH(CONCATENATE(A169,"-",T169),Panaboard!AF:AF,0)))</f>
        <v/>
      </c>
      <c r="AY169" t="str">
        <f>IF(ISERROR(INDEX(Panaboard!AC:AC,MATCH(CONCATENATE(A169,"-",T169),Panaboard!AF:AF,0))),"",INDEX(Panaboard!AC:AC,MATCH(CONCATENATE(A169,"-",T169),Panaboard!AF:AF,0)))</f>
        <v/>
      </c>
      <c r="AZ169" t="str">
        <f>IF(OR(PResult!T169="",PResult!T169="(null)"),"",PResult!T169)</f>
        <v/>
      </c>
      <c r="BA169">
        <f>IF(PResult!O169="",0,PResult!O169)</f>
        <v>0</v>
      </c>
      <c r="BB169" t="str">
        <f>IF(ISERROR(INDEX(Panaboard!N:N,MATCH(CONCATENATE(A169,"-",T169),Panaboard!AF:AF,0))),"",INDEX(Panaboard!N:N,MATCH(CONCATENATE(A169,"-",T169),Panaboard!AF:AF,0)))</f>
        <v/>
      </c>
      <c r="BC169" t="str">
        <f t="shared" si="7"/>
        <v/>
      </c>
      <c r="BD169" t="str">
        <f>IF(ISERROR(INDEX(Panaboard!AD:AD,MATCH(CONCATENATE(A169,"-",T169),Panaboard!AF:AF,0))),"",INDEX(Panaboard!AD:AD,MATCH(CONCATENATE(A169,"-",T169),Panaboard!AF:AF,0)))</f>
        <v/>
      </c>
      <c r="BE169" t="str">
        <f>IF(ISERROR(INDEX(Panaboard!AE:AE,MATCH(CONCATENATE(A169,"-",T169),Panaboard!AF:AF,0))),"",INDEX(Panaboard!AE:AE,MATCH(CONCATENATE(A169,"-",T169),Panaboard!AF:AF,0)))</f>
        <v/>
      </c>
      <c r="BF169">
        <f>IF(OR(UPPER(TRIM(PResult!R169))="S",UPPER(TRIM(PResult!R169))="P"),PResult!M169,0)</f>
        <v>0</v>
      </c>
      <c r="BG169" t="str">
        <f>IF(ISERROR(INDEX(Panaboard!L:L,MATCH(CONCATENATE(A169,"-",T169),Panaboard!AF:AF,0))),"",INDEX(Panaboard!L:L,MATCH(CONCATENATE(A169,"-",T169),Panaboard!AF:AF,0)))</f>
        <v/>
      </c>
      <c r="BH169" t="str">
        <f>IF(ISERROR(INDEX(Panaboard!AG:AG,MATCH(CONCATENATE(A169,"-",T169),Panaboard!AF:AF,0))),"",INDEX(Panaboard!AG:AG,MATCH(CONCATENATE(A169,"-",T169),Panaboard!AF:AF,0)))</f>
        <v/>
      </c>
      <c r="BI169" t="str">
        <f t="shared" si="8"/>
        <v/>
      </c>
      <c r="BJ169" t="str">
        <f>IF(ISERROR(INDEX(CuttingList!F:F,MATCH(CONCATENATE(A169,"-",T169),CuttingList!E:E,0))),"",INDEX(CuttingList!F:F,MATCH(CONCATENATE(A169,"-",T169),CuttingList!E:E,0)))</f>
        <v/>
      </c>
    </row>
    <row r="170" spans="1:62" x14ac:dyDescent="0.25">
      <c r="A170" t="str">
        <f>IF(PResult!AL170="","",PResult!AL170)</f>
        <v/>
      </c>
      <c r="B170" t="str">
        <f>IF(PResult!F170="","",PResult!F170)</f>
        <v/>
      </c>
      <c r="C170" t="str">
        <f>IF(PResult!AN170="","",PResult!AN170)</f>
        <v/>
      </c>
      <c r="D170" t="str">
        <f>IF(PResult!AO170="","",PResult!AO170)</f>
        <v/>
      </c>
      <c r="E170" t="str">
        <f>IF(PResult!AP170="","",PResult!AP170)</f>
        <v/>
      </c>
      <c r="F170" t="str">
        <f>IF(PResult!AQ170="","",PResult!AQ170)</f>
        <v/>
      </c>
      <c r="G170">
        <f>IF(PResult!AR170="",0,ROUND(PResult!AR170,2))</f>
        <v>0</v>
      </c>
      <c r="I170">
        <f>IF(OR(UPPER(TRIM(PResult!R170))="S",UPPER(TRIM(PResult!R170))="P"),PResult!O170,0)</f>
        <v>0</v>
      </c>
      <c r="J170" t="str">
        <f>IF(ISERROR(INDEX(Panaboard!J:J,MATCH(CONCATENATE(A170,"-",T170),Panaboard!AF:AF,0))),"",TRIM(INDEX(Panaboard!J:J,MATCH(CONCATENATE(A170,"-",T170),Panaboard!AF:AF,0))))</f>
        <v/>
      </c>
      <c r="K170" t="str">
        <f>IF(ISERROR(INDEX(Panaboard!C:C,MATCH(CONCATENATE(A170,"-",T170),Panaboard!AF:AF,0))),"",INDEX(Panaboard!C:C,MATCH(CONCATENATE(A170,"-",T170),Panaboard!AF:AF,0)))</f>
        <v/>
      </c>
      <c r="L170" t="str">
        <f>IF(ISERROR(INDEX(Panaboard!D:D,MATCH(CONCATENATE(A170,"-",T170),Panaboard!AF:AF,0))),"",INDEX(Panaboard!D:D,MATCH(CONCATENATE(A170,"-",T170),Panaboard!AF:AF,0)))</f>
        <v/>
      </c>
      <c r="M170" t="str">
        <f>IF(ISERROR(INDEX(Panaboard!E:E,MATCH(CONCATENATE(A170,"-",T170),Panaboard!AF:AF,0))),"",INDEX(Panaboard!E:E,MATCH(CONCATENATE(A170,"-",T170),Panaboard!AF:AF,0)))</f>
        <v/>
      </c>
      <c r="N170" t="str">
        <f>IF(ISERROR(INDEX(Panaboard!F:F,MATCH(CONCATENATE(A170,"-",T170),Panaboard!AF:AF,0))),"",INDEX(Panaboard!F:F,MATCH(CONCATENATE(A170,"-",T170),Panaboard!AF:AF,0)))</f>
        <v/>
      </c>
      <c r="O170" t="str">
        <f>IF(ISERROR(INDEX(Panaboard!G:G,MATCH(CONCATENATE(A170,"-",T170),Panaboard!AF:AF,0))),"",INDEX(Panaboard!G:G,MATCH(CONCATENATE(A170,"-",T170),Panaboard!AF:AF,0)))</f>
        <v/>
      </c>
      <c r="P170" t="str">
        <f t="shared" si="6"/>
        <v/>
      </c>
      <c r="Q170" t="str">
        <f>IF(ISERROR(INDEX(Panaboard!H:H,MATCH(CONCATENATE(A170,"-",T170),Panaboard!AF:AF,0))),"",INDEX(Panaboard!H:H,MATCH(CONCATENATE(A170,"-",T170),Panaboard!AF:AF,0)))</f>
        <v/>
      </c>
      <c r="R170" t="str">
        <f>IF(ISERROR(INDEX(Panaboard!I:I,MATCH(CONCATENATE(A170,"-",T170),Panaboard!AF:AF,0))),"",INDEX(Panaboard!I:I,MATCH(CONCATENATE(A170,"-",T170),Panaboard!AF:AF,0)))</f>
        <v/>
      </c>
      <c r="S170" t="str">
        <f>CONCATENATE(PResult!AS170,PResult!AT170)</f>
        <v/>
      </c>
      <c r="T170" t="str">
        <f>IF(PResult!BG170="","",PResult!BG170)</f>
        <v/>
      </c>
      <c r="U170" t="str">
        <f>IF(PResult!Y170="","",PResult!Y170)</f>
        <v/>
      </c>
      <c r="V170" t="str">
        <f>IF(PResult!AU170="","",PResult!AU170)</f>
        <v/>
      </c>
      <c r="W170" t="str">
        <f>IF(PResult!R170="","",UPPER(TRIM(PResult!R170)))</f>
        <v/>
      </c>
      <c r="X170" t="str">
        <f>IF(PResult!AV170="","",PResult!AV170)</f>
        <v/>
      </c>
      <c r="Y170" t="str">
        <f>IF(PResult!AW170="","",PResult!AW170)</f>
        <v/>
      </c>
      <c r="Z170" t="str">
        <f>IF(PResult!AX170="","",PResult!AX170)</f>
        <v/>
      </c>
      <c r="AA170" t="str">
        <f>IF(PResult!AY170="","",PResult!AY170)</f>
        <v/>
      </c>
      <c r="AB170" t="str">
        <f>IF(PResult!AZ170="","",PResult!AZ170)</f>
        <v/>
      </c>
      <c r="AC170" t="str">
        <f>IF(PResult!BA170="","",PResult!BA170)</f>
        <v/>
      </c>
      <c r="AD170" t="str">
        <f>IF(PResult!G170="","",PResult!G170)</f>
        <v/>
      </c>
      <c r="AE170" t="str">
        <f>IF(PResult!H170="","",PResult!H170)</f>
        <v/>
      </c>
      <c r="AF170">
        <f>IF(OR(PResult!I170="(null)",PResult!I170=""),0,PResult!I170)</f>
        <v>0</v>
      </c>
      <c r="AG170" t="str">
        <f>TEXT(IF(ISERROR(INDEX(Panaboard!P:P,MATCH(CONCATENATE(A170,"-",T170),Panaboard!AF:AF,0))),"",INDEX(Panaboard!P:P,MATCH(CONCATENATE(A170,"-",T170),Panaboard!AF:AF,0))),"HH:MM")</f>
        <v/>
      </c>
      <c r="AH170" t="str">
        <f>TEXT(IF(ISERROR(INDEX(Panaboard!Q:Q,MATCH(CONCATENATE(A170,"-",T170),Panaboard!AF:AF,0))),"",INDEX(Panaboard!Q:Q,MATCH(CONCATENATE(A170,"-",T170),Panaboard!AF:AF,0))),"HH:MM")</f>
        <v/>
      </c>
      <c r="AI170" t="str">
        <f>TEXT(IF(ISERROR(INDEX(Panaboard!R:R,MATCH(CONCATENATE(A170,"-",T170),Panaboard!AF:AF,0))),"",INDEX(Panaboard!R:R,MATCH(CONCATENATE(A170,"-",T170),Panaboard!AF:AF,0))),"HH:MM")</f>
        <v/>
      </c>
      <c r="AJ170" t="str">
        <f>TEXT(IF(ISERROR(INDEX(Panaboard!S:S,MATCH(CONCATENATE(A170,"-",T170),Panaboard!AF:AF,0))),"",INDEX(Panaboard!S:S,MATCH(CONCATENATE(A170,"-",T170),Panaboard!AF:AF,0))),"HH:MM")</f>
        <v/>
      </c>
      <c r="AK170" t="str">
        <f>IF(PResult!BC170="","",PResult!BC170)</f>
        <v/>
      </c>
      <c r="AL170" t="str">
        <f>IF(PResult!BB170="","",PResult!BB170)</f>
        <v/>
      </c>
      <c r="AM170" t="str">
        <f>IF(PResult!BE170="","",PResult!BE170)</f>
        <v/>
      </c>
      <c r="AN170" t="str">
        <f>IF(PResult!BD170="","",PResult!BD170)</f>
        <v/>
      </c>
      <c r="AO170" t="str">
        <f>IF(PResult!BF170="","",PResult!BF170)</f>
        <v/>
      </c>
      <c r="AP170" t="str">
        <f>IF(ISERROR(INDEX(Panaboard!T:T,MATCH(CONCATENATE(A170,"-",T170),Panaboard!AF:AF,0))),"",INDEX(Panaboard!T:T,MATCH(CONCATENATE(A170,"-",T170),Panaboard!AF:AF,0)))</f>
        <v/>
      </c>
      <c r="AQ170" t="str">
        <f>IF(ISERROR(INDEX(Panaboard!U:U,MATCH(CONCATENATE(A170,"-",T170),Panaboard!AF:AF,0))),"",INDEX(Panaboard!U:U,MATCH(CONCATENATE(A170,"-",T170),Panaboard!AF:AF,0)))</f>
        <v/>
      </c>
      <c r="AR170" t="str">
        <f>IF(ISERROR(INDEX(Panaboard!V:V,MATCH(CONCATENATE(A170,"-",T170),Panaboard!AF:AF,0))),"",INDEX(Panaboard!V:V,MATCH(CONCATENATE(A170,"-",T170),Panaboard!AF:AF,0)))</f>
        <v/>
      </c>
      <c r="AS170" t="str">
        <f>IF(ISERROR(INDEX(Panaboard!W:W,MATCH(CONCATENATE(A170,"-",T170),Panaboard!AF:AF,0))),"",INDEX(Panaboard!W:W,MATCH(CONCATENATE(A170,"-",T170),Panaboard!AF:AF,0)))</f>
        <v/>
      </c>
      <c r="AT170" t="str">
        <f>IF(ISERROR(INDEX(Panaboard!X:X,MATCH(CONCATENATE(A170,"-",T170),Panaboard!AF:AF,0))),"",INDEX(Panaboard!X:X,MATCH(CONCATENATE(A170,"-",T170),Panaboard!AF:AF,0)))</f>
        <v/>
      </c>
      <c r="AU170" t="str">
        <f>IF(ISERROR(INDEX(Panaboard!Y:Y,MATCH(CONCATENATE(A170,"-",T170),Panaboard!AF:AF,0))),"",INDEX(Panaboard!Y:Y,MATCH(CONCATENATE(A170,"-",T170),Panaboard!AF:AF,0)))</f>
        <v/>
      </c>
      <c r="AV170" t="str">
        <f>IF(ISERROR(INDEX(Panaboard!Z:Z,MATCH(CONCATENATE(A170,"-",T170),Panaboard!AF:AF,0))),"",INDEX(Panaboard!Z:Z,MATCH(CONCATENATE(A170,"-",T170),Panaboard!AF:AF,0)))</f>
        <v/>
      </c>
      <c r="AW170" t="str">
        <f>IF(ISERROR(INDEX(Panaboard!AA:AA,MATCH(CONCATENATE(A170,"-",T170),Panaboard!AF:AF,0))),"",INDEX(Panaboard!AA:AA,MATCH(CONCATENATE(A170,"-",T170),Panaboard!AF:AF,0)))</f>
        <v/>
      </c>
      <c r="AX170" t="str">
        <f>IF(ISERROR(INDEX(Panaboard!AB:AB,MATCH(CONCATENATE(A170,"-",T170),Panaboard!AF:AF,0))),"",INDEX(Panaboard!AB:AB,MATCH(CONCATENATE(A170,"-",T170),Panaboard!AF:AF,0)))</f>
        <v/>
      </c>
      <c r="AY170" t="str">
        <f>IF(ISERROR(INDEX(Panaboard!AC:AC,MATCH(CONCATENATE(A170,"-",T170),Panaboard!AF:AF,0))),"",INDEX(Panaboard!AC:AC,MATCH(CONCATENATE(A170,"-",T170),Panaboard!AF:AF,0)))</f>
        <v/>
      </c>
      <c r="AZ170" t="str">
        <f>IF(OR(PResult!T170="",PResult!T170="(null)"),"",PResult!T170)</f>
        <v/>
      </c>
      <c r="BA170">
        <f>IF(PResult!O170="",0,PResult!O170)</f>
        <v>0</v>
      </c>
      <c r="BB170" t="str">
        <f>IF(ISERROR(INDEX(Panaboard!N:N,MATCH(CONCATENATE(A170,"-",T170),Panaboard!AF:AF,0))),"",INDEX(Panaboard!N:N,MATCH(CONCATENATE(A170,"-",T170),Panaboard!AF:AF,0)))</f>
        <v/>
      </c>
      <c r="BC170" t="str">
        <f t="shared" si="7"/>
        <v/>
      </c>
      <c r="BD170" t="str">
        <f>IF(ISERROR(INDEX(Panaboard!AD:AD,MATCH(CONCATENATE(A170,"-",T170),Panaboard!AF:AF,0))),"",INDEX(Panaboard!AD:AD,MATCH(CONCATENATE(A170,"-",T170),Panaboard!AF:AF,0)))</f>
        <v/>
      </c>
      <c r="BE170" t="str">
        <f>IF(ISERROR(INDEX(Panaboard!AE:AE,MATCH(CONCATENATE(A170,"-",T170),Panaboard!AF:AF,0))),"",INDEX(Panaboard!AE:AE,MATCH(CONCATENATE(A170,"-",T170),Panaboard!AF:AF,0)))</f>
        <v/>
      </c>
      <c r="BF170">
        <f>IF(OR(UPPER(TRIM(PResult!R170))="S",UPPER(TRIM(PResult!R170))="P"),PResult!M170,0)</f>
        <v>0</v>
      </c>
      <c r="BG170" t="str">
        <f>IF(ISERROR(INDEX(Panaboard!L:L,MATCH(CONCATENATE(A170,"-",T170),Panaboard!AF:AF,0))),"",INDEX(Panaboard!L:L,MATCH(CONCATENATE(A170,"-",T170),Panaboard!AF:AF,0)))</f>
        <v/>
      </c>
      <c r="BH170" t="str">
        <f>IF(ISERROR(INDEX(Panaboard!AG:AG,MATCH(CONCATENATE(A170,"-",T170),Panaboard!AF:AF,0))),"",INDEX(Panaboard!AG:AG,MATCH(CONCATENATE(A170,"-",T170),Panaboard!AF:AF,0)))</f>
        <v/>
      </c>
      <c r="BI170" t="str">
        <f t="shared" si="8"/>
        <v/>
      </c>
      <c r="BJ170" t="str">
        <f>IF(ISERROR(INDEX(CuttingList!F:F,MATCH(CONCATENATE(A170,"-",T170),CuttingList!E:E,0))),"",INDEX(CuttingList!F:F,MATCH(CONCATENATE(A170,"-",T170),CuttingList!E:E,0)))</f>
        <v/>
      </c>
    </row>
    <row r="171" spans="1:62" x14ac:dyDescent="0.25">
      <c r="A171" t="str">
        <f>IF(PResult!AL171="","",PResult!AL171)</f>
        <v/>
      </c>
      <c r="B171" t="str">
        <f>IF(PResult!F171="","",PResult!F171)</f>
        <v/>
      </c>
      <c r="C171" t="str">
        <f>IF(PResult!AN171="","",PResult!AN171)</f>
        <v/>
      </c>
      <c r="D171" t="str">
        <f>IF(PResult!AO171="","",PResult!AO171)</f>
        <v/>
      </c>
      <c r="E171" t="str">
        <f>IF(PResult!AP171="","",PResult!AP171)</f>
        <v/>
      </c>
      <c r="F171" t="str">
        <f>IF(PResult!AQ171="","",PResult!AQ171)</f>
        <v/>
      </c>
      <c r="G171">
        <f>IF(PResult!AR171="",0,ROUND(PResult!AR171,2))</f>
        <v>0</v>
      </c>
      <c r="I171">
        <f>IF(OR(UPPER(TRIM(PResult!R171))="S",UPPER(TRIM(PResult!R171))="P"),PResult!O171,0)</f>
        <v>0</v>
      </c>
      <c r="J171" t="str">
        <f>IF(ISERROR(INDEX(Panaboard!J:J,MATCH(CONCATENATE(A171,"-",T171),Panaboard!AF:AF,0))),"",TRIM(INDEX(Panaboard!J:J,MATCH(CONCATENATE(A171,"-",T171),Panaboard!AF:AF,0))))</f>
        <v/>
      </c>
      <c r="K171" t="str">
        <f>IF(ISERROR(INDEX(Panaboard!C:C,MATCH(CONCATENATE(A171,"-",T171),Panaboard!AF:AF,0))),"",INDEX(Panaboard!C:C,MATCH(CONCATENATE(A171,"-",T171),Panaboard!AF:AF,0)))</f>
        <v/>
      </c>
      <c r="L171" t="str">
        <f>IF(ISERROR(INDEX(Panaboard!D:D,MATCH(CONCATENATE(A171,"-",T171),Panaboard!AF:AF,0))),"",INDEX(Panaboard!D:D,MATCH(CONCATENATE(A171,"-",T171),Panaboard!AF:AF,0)))</f>
        <v/>
      </c>
      <c r="M171" t="str">
        <f>IF(ISERROR(INDEX(Panaboard!E:E,MATCH(CONCATENATE(A171,"-",T171),Panaboard!AF:AF,0))),"",INDEX(Panaboard!E:E,MATCH(CONCATENATE(A171,"-",T171),Panaboard!AF:AF,0)))</f>
        <v/>
      </c>
      <c r="N171" t="str">
        <f>IF(ISERROR(INDEX(Panaboard!F:F,MATCH(CONCATENATE(A171,"-",T171),Panaboard!AF:AF,0))),"",INDEX(Panaboard!F:F,MATCH(CONCATENATE(A171,"-",T171),Panaboard!AF:AF,0)))</f>
        <v/>
      </c>
      <c r="O171" t="str">
        <f>IF(ISERROR(INDEX(Panaboard!G:G,MATCH(CONCATENATE(A171,"-",T171),Panaboard!AF:AF,0))),"",INDEX(Panaboard!G:G,MATCH(CONCATENATE(A171,"-",T171),Panaboard!AF:AF,0)))</f>
        <v/>
      </c>
      <c r="P171" t="str">
        <f t="shared" si="6"/>
        <v/>
      </c>
      <c r="Q171" t="str">
        <f>IF(ISERROR(INDEX(Panaboard!H:H,MATCH(CONCATENATE(A171,"-",T171),Panaboard!AF:AF,0))),"",INDEX(Panaboard!H:H,MATCH(CONCATENATE(A171,"-",T171),Panaboard!AF:AF,0)))</f>
        <v/>
      </c>
      <c r="R171" t="str">
        <f>IF(ISERROR(INDEX(Panaboard!I:I,MATCH(CONCATENATE(A171,"-",T171),Panaboard!AF:AF,0))),"",INDEX(Panaboard!I:I,MATCH(CONCATENATE(A171,"-",T171),Panaboard!AF:AF,0)))</f>
        <v/>
      </c>
      <c r="S171" t="str">
        <f>CONCATENATE(PResult!AS171,PResult!AT171)</f>
        <v/>
      </c>
      <c r="T171" t="str">
        <f>IF(PResult!BG171="","",PResult!BG171)</f>
        <v/>
      </c>
      <c r="U171" t="str">
        <f>IF(PResult!Y171="","",PResult!Y171)</f>
        <v/>
      </c>
      <c r="V171" t="str">
        <f>IF(PResult!AU171="","",PResult!AU171)</f>
        <v/>
      </c>
      <c r="W171" t="str">
        <f>IF(PResult!R171="","",UPPER(TRIM(PResult!R171)))</f>
        <v/>
      </c>
      <c r="X171" t="str">
        <f>IF(PResult!AV171="","",PResult!AV171)</f>
        <v/>
      </c>
      <c r="Y171" t="str">
        <f>IF(PResult!AW171="","",PResult!AW171)</f>
        <v/>
      </c>
      <c r="Z171" t="str">
        <f>IF(PResult!AX171="","",PResult!AX171)</f>
        <v/>
      </c>
      <c r="AA171" t="str">
        <f>IF(PResult!AY171="","",PResult!AY171)</f>
        <v/>
      </c>
      <c r="AB171" t="str">
        <f>IF(PResult!AZ171="","",PResult!AZ171)</f>
        <v/>
      </c>
      <c r="AC171" t="str">
        <f>IF(PResult!BA171="","",PResult!BA171)</f>
        <v/>
      </c>
      <c r="AD171" t="str">
        <f>IF(PResult!G171="","",PResult!G171)</f>
        <v/>
      </c>
      <c r="AE171" t="str">
        <f>IF(PResult!H171="","",PResult!H171)</f>
        <v/>
      </c>
      <c r="AF171">
        <f>IF(OR(PResult!I171="(null)",PResult!I171=""),0,PResult!I171)</f>
        <v>0</v>
      </c>
      <c r="AG171" t="str">
        <f>TEXT(IF(ISERROR(INDEX(Panaboard!P:P,MATCH(CONCATENATE(A171,"-",T171),Panaboard!AF:AF,0))),"",INDEX(Panaboard!P:P,MATCH(CONCATENATE(A171,"-",T171),Panaboard!AF:AF,0))),"HH:MM")</f>
        <v/>
      </c>
      <c r="AH171" t="str">
        <f>TEXT(IF(ISERROR(INDEX(Panaboard!Q:Q,MATCH(CONCATENATE(A171,"-",T171),Panaboard!AF:AF,0))),"",INDEX(Panaboard!Q:Q,MATCH(CONCATENATE(A171,"-",T171),Panaboard!AF:AF,0))),"HH:MM")</f>
        <v/>
      </c>
      <c r="AI171" t="str">
        <f>TEXT(IF(ISERROR(INDEX(Panaboard!R:R,MATCH(CONCATENATE(A171,"-",T171),Panaboard!AF:AF,0))),"",INDEX(Panaboard!R:R,MATCH(CONCATENATE(A171,"-",T171),Panaboard!AF:AF,0))),"HH:MM")</f>
        <v/>
      </c>
      <c r="AJ171" t="str">
        <f>TEXT(IF(ISERROR(INDEX(Panaboard!S:S,MATCH(CONCATENATE(A171,"-",T171),Panaboard!AF:AF,0))),"",INDEX(Panaboard!S:S,MATCH(CONCATENATE(A171,"-",T171),Panaboard!AF:AF,0))),"HH:MM")</f>
        <v/>
      </c>
      <c r="AK171" t="str">
        <f>IF(PResult!BC171="","",PResult!BC171)</f>
        <v/>
      </c>
      <c r="AL171" t="str">
        <f>IF(PResult!BB171="","",PResult!BB171)</f>
        <v/>
      </c>
      <c r="AM171" t="str">
        <f>IF(PResult!BE171="","",PResult!BE171)</f>
        <v/>
      </c>
      <c r="AN171" t="str">
        <f>IF(PResult!BD171="","",PResult!BD171)</f>
        <v/>
      </c>
      <c r="AO171" t="str">
        <f>IF(PResult!BF171="","",PResult!BF171)</f>
        <v/>
      </c>
      <c r="AP171" t="str">
        <f>IF(ISERROR(INDEX(Panaboard!T:T,MATCH(CONCATENATE(A171,"-",T171),Panaboard!AF:AF,0))),"",INDEX(Panaboard!T:T,MATCH(CONCATENATE(A171,"-",T171),Panaboard!AF:AF,0)))</f>
        <v/>
      </c>
      <c r="AQ171" t="str">
        <f>IF(ISERROR(INDEX(Panaboard!U:U,MATCH(CONCATENATE(A171,"-",T171),Panaboard!AF:AF,0))),"",INDEX(Panaboard!U:U,MATCH(CONCATENATE(A171,"-",T171),Panaboard!AF:AF,0)))</f>
        <v/>
      </c>
      <c r="AR171" t="str">
        <f>IF(ISERROR(INDEX(Panaboard!V:V,MATCH(CONCATENATE(A171,"-",T171),Panaboard!AF:AF,0))),"",INDEX(Panaboard!V:V,MATCH(CONCATENATE(A171,"-",T171),Panaboard!AF:AF,0)))</f>
        <v/>
      </c>
      <c r="AS171" t="str">
        <f>IF(ISERROR(INDEX(Panaboard!W:W,MATCH(CONCATENATE(A171,"-",T171),Panaboard!AF:AF,0))),"",INDEX(Panaboard!W:W,MATCH(CONCATENATE(A171,"-",T171),Panaboard!AF:AF,0)))</f>
        <v/>
      </c>
      <c r="AT171" t="str">
        <f>IF(ISERROR(INDEX(Panaboard!X:X,MATCH(CONCATENATE(A171,"-",T171),Panaboard!AF:AF,0))),"",INDEX(Panaboard!X:X,MATCH(CONCATENATE(A171,"-",T171),Panaboard!AF:AF,0)))</f>
        <v/>
      </c>
      <c r="AU171" t="str">
        <f>IF(ISERROR(INDEX(Panaboard!Y:Y,MATCH(CONCATENATE(A171,"-",T171),Panaboard!AF:AF,0))),"",INDEX(Panaboard!Y:Y,MATCH(CONCATENATE(A171,"-",T171),Panaboard!AF:AF,0)))</f>
        <v/>
      </c>
      <c r="AV171" t="str">
        <f>IF(ISERROR(INDEX(Panaboard!Z:Z,MATCH(CONCATENATE(A171,"-",T171),Panaboard!AF:AF,0))),"",INDEX(Panaboard!Z:Z,MATCH(CONCATENATE(A171,"-",T171),Panaboard!AF:AF,0)))</f>
        <v/>
      </c>
      <c r="AW171" t="str">
        <f>IF(ISERROR(INDEX(Panaboard!AA:AA,MATCH(CONCATENATE(A171,"-",T171),Panaboard!AF:AF,0))),"",INDEX(Panaboard!AA:AA,MATCH(CONCATENATE(A171,"-",T171),Panaboard!AF:AF,0)))</f>
        <v/>
      </c>
      <c r="AX171" t="str">
        <f>IF(ISERROR(INDEX(Panaboard!AB:AB,MATCH(CONCATENATE(A171,"-",T171),Panaboard!AF:AF,0))),"",INDEX(Panaboard!AB:AB,MATCH(CONCATENATE(A171,"-",T171),Panaboard!AF:AF,0)))</f>
        <v/>
      </c>
      <c r="AY171" t="str">
        <f>IF(ISERROR(INDEX(Panaboard!AC:AC,MATCH(CONCATENATE(A171,"-",T171),Panaboard!AF:AF,0))),"",INDEX(Panaboard!AC:AC,MATCH(CONCATENATE(A171,"-",T171),Panaboard!AF:AF,0)))</f>
        <v/>
      </c>
      <c r="AZ171" t="str">
        <f>IF(OR(PResult!T171="",PResult!T171="(null)"),"",PResult!T171)</f>
        <v/>
      </c>
      <c r="BA171">
        <f>IF(PResult!O171="",0,PResult!O171)</f>
        <v>0</v>
      </c>
      <c r="BB171" t="str">
        <f>IF(ISERROR(INDEX(Panaboard!N:N,MATCH(CONCATENATE(A171,"-",T171),Panaboard!AF:AF,0))),"",INDEX(Panaboard!N:N,MATCH(CONCATENATE(A171,"-",T171),Panaboard!AF:AF,0)))</f>
        <v/>
      </c>
      <c r="BC171" t="str">
        <f t="shared" si="7"/>
        <v/>
      </c>
      <c r="BD171" t="str">
        <f>IF(ISERROR(INDEX(Panaboard!AD:AD,MATCH(CONCATENATE(A171,"-",T171),Panaboard!AF:AF,0))),"",INDEX(Panaboard!AD:AD,MATCH(CONCATENATE(A171,"-",T171),Panaboard!AF:AF,0)))</f>
        <v/>
      </c>
      <c r="BE171" t="str">
        <f>IF(ISERROR(INDEX(Panaboard!AE:AE,MATCH(CONCATENATE(A171,"-",T171),Panaboard!AF:AF,0))),"",INDEX(Panaboard!AE:AE,MATCH(CONCATENATE(A171,"-",T171),Panaboard!AF:AF,0)))</f>
        <v/>
      </c>
      <c r="BF171">
        <f>IF(OR(UPPER(TRIM(PResult!R171))="S",UPPER(TRIM(PResult!R171))="P"),PResult!M171,0)</f>
        <v>0</v>
      </c>
      <c r="BG171" t="str">
        <f>IF(ISERROR(INDEX(Panaboard!L:L,MATCH(CONCATENATE(A171,"-",T171),Panaboard!AF:AF,0))),"",INDEX(Panaboard!L:L,MATCH(CONCATENATE(A171,"-",T171),Panaboard!AF:AF,0)))</f>
        <v/>
      </c>
      <c r="BH171" t="str">
        <f>IF(ISERROR(INDEX(Panaboard!AG:AG,MATCH(CONCATENATE(A171,"-",T171),Panaboard!AF:AF,0))),"",INDEX(Panaboard!AG:AG,MATCH(CONCATENATE(A171,"-",T171),Panaboard!AF:AF,0)))</f>
        <v/>
      </c>
      <c r="BI171" t="str">
        <f t="shared" si="8"/>
        <v/>
      </c>
      <c r="BJ171" t="str">
        <f>IF(ISERROR(INDEX(CuttingList!F:F,MATCH(CONCATENATE(A171,"-",T171),CuttingList!E:E,0))),"",INDEX(CuttingList!F:F,MATCH(CONCATENATE(A171,"-",T171),CuttingList!E:E,0)))</f>
        <v/>
      </c>
    </row>
    <row r="172" spans="1:62" x14ac:dyDescent="0.25">
      <c r="A172" t="str">
        <f>IF(PResult!AL172="","",PResult!AL172)</f>
        <v/>
      </c>
      <c r="B172" t="str">
        <f>IF(PResult!F172="","",PResult!F172)</f>
        <v/>
      </c>
      <c r="C172" t="str">
        <f>IF(PResult!AN172="","",PResult!AN172)</f>
        <v/>
      </c>
      <c r="D172" t="str">
        <f>IF(PResult!AO172="","",PResult!AO172)</f>
        <v/>
      </c>
      <c r="E172" t="str">
        <f>IF(PResult!AP172="","",PResult!AP172)</f>
        <v/>
      </c>
      <c r="F172" t="str">
        <f>IF(PResult!AQ172="","",PResult!AQ172)</f>
        <v/>
      </c>
      <c r="G172">
        <f>IF(PResult!AR172="",0,ROUND(PResult!AR172,2))</f>
        <v>0</v>
      </c>
      <c r="I172">
        <f>IF(OR(UPPER(TRIM(PResult!R172))="S",UPPER(TRIM(PResult!R172))="P"),PResult!O172,0)</f>
        <v>0</v>
      </c>
      <c r="J172" t="str">
        <f>IF(ISERROR(INDEX(Panaboard!J:J,MATCH(CONCATENATE(A172,"-",T172),Panaboard!AF:AF,0))),"",TRIM(INDEX(Panaboard!J:J,MATCH(CONCATENATE(A172,"-",T172),Panaboard!AF:AF,0))))</f>
        <v/>
      </c>
      <c r="K172" t="str">
        <f>IF(ISERROR(INDEX(Panaboard!C:C,MATCH(CONCATENATE(A172,"-",T172),Panaboard!AF:AF,0))),"",INDEX(Panaboard!C:C,MATCH(CONCATENATE(A172,"-",T172),Panaboard!AF:AF,0)))</f>
        <v/>
      </c>
      <c r="L172" t="str">
        <f>IF(ISERROR(INDEX(Panaboard!D:D,MATCH(CONCATENATE(A172,"-",T172),Panaboard!AF:AF,0))),"",INDEX(Panaboard!D:D,MATCH(CONCATENATE(A172,"-",T172),Panaboard!AF:AF,0)))</f>
        <v/>
      </c>
      <c r="M172" t="str">
        <f>IF(ISERROR(INDEX(Panaboard!E:E,MATCH(CONCATENATE(A172,"-",T172),Panaboard!AF:AF,0))),"",INDEX(Panaboard!E:E,MATCH(CONCATENATE(A172,"-",T172),Panaboard!AF:AF,0)))</f>
        <v/>
      </c>
      <c r="N172" t="str">
        <f>IF(ISERROR(INDEX(Panaboard!F:F,MATCH(CONCATENATE(A172,"-",T172),Panaboard!AF:AF,0))),"",INDEX(Panaboard!F:F,MATCH(CONCATENATE(A172,"-",T172),Panaboard!AF:AF,0)))</f>
        <v/>
      </c>
      <c r="O172" t="str">
        <f>IF(ISERROR(INDEX(Panaboard!G:G,MATCH(CONCATENATE(A172,"-",T172),Panaboard!AF:AF,0))),"",INDEX(Panaboard!G:G,MATCH(CONCATENATE(A172,"-",T172),Panaboard!AF:AF,0)))</f>
        <v/>
      </c>
      <c r="P172" t="str">
        <f t="shared" si="6"/>
        <v/>
      </c>
      <c r="Q172" t="str">
        <f>IF(ISERROR(INDEX(Panaboard!H:H,MATCH(CONCATENATE(A172,"-",T172),Panaboard!AF:AF,0))),"",INDEX(Panaboard!H:H,MATCH(CONCATENATE(A172,"-",T172),Panaboard!AF:AF,0)))</f>
        <v/>
      </c>
      <c r="R172" t="str">
        <f>IF(ISERROR(INDEX(Panaboard!I:I,MATCH(CONCATENATE(A172,"-",T172),Panaboard!AF:AF,0))),"",INDEX(Panaboard!I:I,MATCH(CONCATENATE(A172,"-",T172),Panaboard!AF:AF,0)))</f>
        <v/>
      </c>
      <c r="S172" t="str">
        <f>CONCATENATE(PResult!AS172,PResult!AT172)</f>
        <v/>
      </c>
      <c r="T172" t="str">
        <f>IF(PResult!BG172="","",PResult!BG172)</f>
        <v/>
      </c>
      <c r="U172" t="str">
        <f>IF(PResult!Y172="","",PResult!Y172)</f>
        <v/>
      </c>
      <c r="V172" t="str">
        <f>IF(PResult!AU172="","",PResult!AU172)</f>
        <v/>
      </c>
      <c r="W172" t="str">
        <f>IF(PResult!R172="","",UPPER(TRIM(PResult!R172)))</f>
        <v/>
      </c>
      <c r="X172" t="str">
        <f>IF(PResult!AV172="","",PResult!AV172)</f>
        <v/>
      </c>
      <c r="Y172" t="str">
        <f>IF(PResult!AW172="","",PResult!AW172)</f>
        <v/>
      </c>
      <c r="Z172" t="str">
        <f>IF(PResult!AX172="","",PResult!AX172)</f>
        <v/>
      </c>
      <c r="AA172" t="str">
        <f>IF(PResult!AY172="","",PResult!AY172)</f>
        <v/>
      </c>
      <c r="AB172" t="str">
        <f>IF(PResult!AZ172="","",PResult!AZ172)</f>
        <v/>
      </c>
      <c r="AC172" t="str">
        <f>IF(PResult!BA172="","",PResult!BA172)</f>
        <v/>
      </c>
      <c r="AD172" t="str">
        <f>IF(PResult!G172="","",PResult!G172)</f>
        <v/>
      </c>
      <c r="AE172" t="str">
        <f>IF(PResult!H172="","",PResult!H172)</f>
        <v/>
      </c>
      <c r="AF172">
        <f>IF(OR(PResult!I172="(null)",PResult!I172=""),0,PResult!I172)</f>
        <v>0</v>
      </c>
      <c r="AG172" t="str">
        <f>TEXT(IF(ISERROR(INDEX(Panaboard!P:P,MATCH(CONCATENATE(A172,"-",T172),Panaboard!AF:AF,0))),"",INDEX(Panaboard!P:P,MATCH(CONCATENATE(A172,"-",T172),Panaboard!AF:AF,0))),"HH:MM")</f>
        <v/>
      </c>
      <c r="AH172" t="str">
        <f>TEXT(IF(ISERROR(INDEX(Panaboard!Q:Q,MATCH(CONCATENATE(A172,"-",T172),Panaboard!AF:AF,0))),"",INDEX(Panaboard!Q:Q,MATCH(CONCATENATE(A172,"-",T172),Panaboard!AF:AF,0))),"HH:MM")</f>
        <v/>
      </c>
      <c r="AI172" t="str">
        <f>TEXT(IF(ISERROR(INDEX(Panaboard!R:R,MATCH(CONCATENATE(A172,"-",T172),Panaboard!AF:AF,0))),"",INDEX(Panaboard!R:R,MATCH(CONCATENATE(A172,"-",T172),Panaboard!AF:AF,0))),"HH:MM")</f>
        <v/>
      </c>
      <c r="AJ172" t="str">
        <f>TEXT(IF(ISERROR(INDEX(Panaboard!S:S,MATCH(CONCATENATE(A172,"-",T172),Panaboard!AF:AF,0))),"",INDEX(Panaboard!S:S,MATCH(CONCATENATE(A172,"-",T172),Panaboard!AF:AF,0))),"HH:MM")</f>
        <v/>
      </c>
      <c r="AK172" t="str">
        <f>IF(PResult!BC172="","",PResult!BC172)</f>
        <v/>
      </c>
      <c r="AL172" t="str">
        <f>IF(PResult!BB172="","",PResult!BB172)</f>
        <v/>
      </c>
      <c r="AM172" t="str">
        <f>IF(PResult!BE172="","",PResult!BE172)</f>
        <v/>
      </c>
      <c r="AN172" t="str">
        <f>IF(PResult!BD172="","",PResult!BD172)</f>
        <v/>
      </c>
      <c r="AO172" t="str">
        <f>IF(PResult!BF172="","",PResult!BF172)</f>
        <v/>
      </c>
      <c r="AP172" t="str">
        <f>IF(ISERROR(INDEX(Panaboard!T:T,MATCH(CONCATENATE(A172,"-",T172),Panaboard!AF:AF,0))),"",INDEX(Panaboard!T:T,MATCH(CONCATENATE(A172,"-",T172),Panaboard!AF:AF,0)))</f>
        <v/>
      </c>
      <c r="AQ172" t="str">
        <f>IF(ISERROR(INDEX(Panaboard!U:U,MATCH(CONCATENATE(A172,"-",T172),Panaboard!AF:AF,0))),"",INDEX(Panaboard!U:U,MATCH(CONCATENATE(A172,"-",T172),Panaboard!AF:AF,0)))</f>
        <v/>
      </c>
      <c r="AR172" t="str">
        <f>IF(ISERROR(INDEX(Panaboard!V:V,MATCH(CONCATENATE(A172,"-",T172),Panaboard!AF:AF,0))),"",INDEX(Panaboard!V:V,MATCH(CONCATENATE(A172,"-",T172),Panaboard!AF:AF,0)))</f>
        <v/>
      </c>
      <c r="AS172" t="str">
        <f>IF(ISERROR(INDEX(Panaboard!W:W,MATCH(CONCATENATE(A172,"-",T172),Panaboard!AF:AF,0))),"",INDEX(Panaboard!W:W,MATCH(CONCATENATE(A172,"-",T172),Panaboard!AF:AF,0)))</f>
        <v/>
      </c>
      <c r="AT172" t="str">
        <f>IF(ISERROR(INDEX(Panaboard!X:X,MATCH(CONCATENATE(A172,"-",T172),Panaboard!AF:AF,0))),"",INDEX(Panaboard!X:X,MATCH(CONCATENATE(A172,"-",T172),Panaboard!AF:AF,0)))</f>
        <v/>
      </c>
      <c r="AU172" t="str">
        <f>IF(ISERROR(INDEX(Panaboard!Y:Y,MATCH(CONCATENATE(A172,"-",T172),Panaboard!AF:AF,0))),"",INDEX(Panaboard!Y:Y,MATCH(CONCATENATE(A172,"-",T172),Panaboard!AF:AF,0)))</f>
        <v/>
      </c>
      <c r="AV172" t="str">
        <f>IF(ISERROR(INDEX(Panaboard!Z:Z,MATCH(CONCATENATE(A172,"-",T172),Panaboard!AF:AF,0))),"",INDEX(Panaboard!Z:Z,MATCH(CONCATENATE(A172,"-",T172),Panaboard!AF:AF,0)))</f>
        <v/>
      </c>
      <c r="AW172" t="str">
        <f>IF(ISERROR(INDEX(Panaboard!AA:AA,MATCH(CONCATENATE(A172,"-",T172),Panaboard!AF:AF,0))),"",INDEX(Panaboard!AA:AA,MATCH(CONCATENATE(A172,"-",T172),Panaboard!AF:AF,0)))</f>
        <v/>
      </c>
      <c r="AX172" t="str">
        <f>IF(ISERROR(INDEX(Panaboard!AB:AB,MATCH(CONCATENATE(A172,"-",T172),Panaboard!AF:AF,0))),"",INDEX(Panaboard!AB:AB,MATCH(CONCATENATE(A172,"-",T172),Panaboard!AF:AF,0)))</f>
        <v/>
      </c>
      <c r="AY172" t="str">
        <f>IF(ISERROR(INDEX(Panaboard!AC:AC,MATCH(CONCATENATE(A172,"-",T172),Panaboard!AF:AF,0))),"",INDEX(Panaboard!AC:AC,MATCH(CONCATENATE(A172,"-",T172),Panaboard!AF:AF,0)))</f>
        <v/>
      </c>
      <c r="AZ172" t="str">
        <f>IF(OR(PResult!T172="",PResult!T172="(null)"),"",PResult!T172)</f>
        <v/>
      </c>
      <c r="BA172">
        <f>IF(PResult!O172="",0,PResult!O172)</f>
        <v>0</v>
      </c>
      <c r="BB172" t="str">
        <f>IF(ISERROR(INDEX(Panaboard!N:N,MATCH(CONCATENATE(A172,"-",T172),Panaboard!AF:AF,0))),"",INDEX(Panaboard!N:N,MATCH(CONCATENATE(A172,"-",T172),Panaboard!AF:AF,0)))</f>
        <v/>
      </c>
      <c r="BC172" t="str">
        <f t="shared" si="7"/>
        <v/>
      </c>
      <c r="BD172" t="str">
        <f>IF(ISERROR(INDEX(Panaboard!AD:AD,MATCH(CONCATENATE(A172,"-",T172),Panaboard!AF:AF,0))),"",INDEX(Panaboard!AD:AD,MATCH(CONCATENATE(A172,"-",T172),Panaboard!AF:AF,0)))</f>
        <v/>
      </c>
      <c r="BE172" t="str">
        <f>IF(ISERROR(INDEX(Panaboard!AE:AE,MATCH(CONCATENATE(A172,"-",T172),Panaboard!AF:AF,0))),"",INDEX(Panaboard!AE:AE,MATCH(CONCATENATE(A172,"-",T172),Panaboard!AF:AF,0)))</f>
        <v/>
      </c>
      <c r="BF172">
        <f>IF(OR(UPPER(TRIM(PResult!R172))="S",UPPER(TRIM(PResult!R172))="P"),PResult!M172,0)</f>
        <v>0</v>
      </c>
      <c r="BG172" t="str">
        <f>IF(ISERROR(INDEX(Panaboard!L:L,MATCH(CONCATENATE(A172,"-",T172),Panaboard!AF:AF,0))),"",INDEX(Panaboard!L:L,MATCH(CONCATENATE(A172,"-",T172),Panaboard!AF:AF,0)))</f>
        <v/>
      </c>
      <c r="BH172" t="str">
        <f>IF(ISERROR(INDEX(Panaboard!AG:AG,MATCH(CONCATENATE(A172,"-",T172),Panaboard!AF:AF,0))),"",INDEX(Panaboard!AG:AG,MATCH(CONCATENATE(A172,"-",T172),Panaboard!AF:AF,0)))</f>
        <v/>
      </c>
      <c r="BI172" t="str">
        <f t="shared" si="8"/>
        <v/>
      </c>
      <c r="BJ172" t="str">
        <f>IF(ISERROR(INDEX(CuttingList!F:F,MATCH(CONCATENATE(A172,"-",T172),CuttingList!E:E,0))),"",INDEX(CuttingList!F:F,MATCH(CONCATENATE(A172,"-",T172),CuttingList!E:E,0)))</f>
        <v/>
      </c>
    </row>
    <row r="173" spans="1:62" x14ac:dyDescent="0.25">
      <c r="A173" t="str">
        <f>IF(PResult!AL173="","",PResult!AL173)</f>
        <v/>
      </c>
      <c r="B173" t="str">
        <f>IF(PResult!F173="","",PResult!F173)</f>
        <v/>
      </c>
      <c r="C173" t="str">
        <f>IF(PResult!AN173="","",PResult!AN173)</f>
        <v/>
      </c>
      <c r="D173" t="str">
        <f>IF(PResult!AO173="","",PResult!AO173)</f>
        <v/>
      </c>
      <c r="E173" t="str">
        <f>IF(PResult!AP173="","",PResult!AP173)</f>
        <v/>
      </c>
      <c r="F173" t="str">
        <f>IF(PResult!AQ173="","",PResult!AQ173)</f>
        <v/>
      </c>
      <c r="G173">
        <f>IF(PResult!AR173="",0,ROUND(PResult!AR173,2))</f>
        <v>0</v>
      </c>
      <c r="I173">
        <f>IF(OR(UPPER(TRIM(PResult!R173))="S",UPPER(TRIM(PResult!R173))="P"),PResult!O173,0)</f>
        <v>0</v>
      </c>
      <c r="J173" t="str">
        <f>IF(ISERROR(INDEX(Panaboard!J:J,MATCH(CONCATENATE(A173,"-",T173),Panaboard!AF:AF,0))),"",TRIM(INDEX(Panaboard!J:J,MATCH(CONCATENATE(A173,"-",T173),Panaboard!AF:AF,0))))</f>
        <v/>
      </c>
      <c r="K173" t="str">
        <f>IF(ISERROR(INDEX(Panaboard!C:C,MATCH(CONCATENATE(A173,"-",T173),Panaboard!AF:AF,0))),"",INDEX(Panaboard!C:C,MATCH(CONCATENATE(A173,"-",T173),Panaboard!AF:AF,0)))</f>
        <v/>
      </c>
      <c r="L173" t="str">
        <f>IF(ISERROR(INDEX(Panaboard!D:D,MATCH(CONCATENATE(A173,"-",T173),Panaboard!AF:AF,0))),"",INDEX(Panaboard!D:D,MATCH(CONCATENATE(A173,"-",T173),Panaboard!AF:AF,0)))</f>
        <v/>
      </c>
      <c r="M173" t="str">
        <f>IF(ISERROR(INDEX(Panaboard!E:E,MATCH(CONCATENATE(A173,"-",T173),Panaboard!AF:AF,0))),"",INDEX(Panaboard!E:E,MATCH(CONCATENATE(A173,"-",T173),Panaboard!AF:AF,0)))</f>
        <v/>
      </c>
      <c r="N173" t="str">
        <f>IF(ISERROR(INDEX(Panaboard!F:F,MATCH(CONCATENATE(A173,"-",T173),Panaboard!AF:AF,0))),"",INDEX(Panaboard!F:F,MATCH(CONCATENATE(A173,"-",T173),Panaboard!AF:AF,0)))</f>
        <v/>
      </c>
      <c r="O173" t="str">
        <f>IF(ISERROR(INDEX(Panaboard!G:G,MATCH(CONCATENATE(A173,"-",T173),Panaboard!AF:AF,0))),"",INDEX(Panaboard!G:G,MATCH(CONCATENATE(A173,"-",T173),Panaboard!AF:AF,0)))</f>
        <v/>
      </c>
      <c r="P173" t="str">
        <f t="shared" si="6"/>
        <v/>
      </c>
      <c r="Q173" t="str">
        <f>IF(ISERROR(INDEX(Panaboard!H:H,MATCH(CONCATENATE(A173,"-",T173),Panaboard!AF:AF,0))),"",INDEX(Panaboard!H:H,MATCH(CONCATENATE(A173,"-",T173),Panaboard!AF:AF,0)))</f>
        <v/>
      </c>
      <c r="R173" t="str">
        <f>IF(ISERROR(INDEX(Panaboard!I:I,MATCH(CONCATENATE(A173,"-",T173),Panaboard!AF:AF,0))),"",INDEX(Panaboard!I:I,MATCH(CONCATENATE(A173,"-",T173),Panaboard!AF:AF,0)))</f>
        <v/>
      </c>
      <c r="S173" t="str">
        <f>CONCATENATE(PResult!AS173,PResult!AT173)</f>
        <v/>
      </c>
      <c r="T173" t="str">
        <f>IF(PResult!BG173="","",PResult!BG173)</f>
        <v/>
      </c>
      <c r="U173" t="str">
        <f>IF(PResult!Y173="","",PResult!Y173)</f>
        <v/>
      </c>
      <c r="V173" t="str">
        <f>IF(PResult!AU173="","",PResult!AU173)</f>
        <v/>
      </c>
      <c r="W173" t="str">
        <f>IF(PResult!R173="","",UPPER(TRIM(PResult!R173)))</f>
        <v/>
      </c>
      <c r="X173" t="str">
        <f>IF(PResult!AV173="","",PResult!AV173)</f>
        <v/>
      </c>
      <c r="Y173" t="str">
        <f>IF(PResult!AW173="","",PResult!AW173)</f>
        <v/>
      </c>
      <c r="Z173" t="str">
        <f>IF(PResult!AX173="","",PResult!AX173)</f>
        <v/>
      </c>
      <c r="AA173" t="str">
        <f>IF(PResult!AY173="","",PResult!AY173)</f>
        <v/>
      </c>
      <c r="AB173" t="str">
        <f>IF(PResult!AZ173="","",PResult!AZ173)</f>
        <v/>
      </c>
      <c r="AC173" t="str">
        <f>IF(PResult!BA173="","",PResult!BA173)</f>
        <v/>
      </c>
      <c r="AD173" t="str">
        <f>IF(PResult!G173="","",PResult!G173)</f>
        <v/>
      </c>
      <c r="AE173" t="str">
        <f>IF(PResult!H173="","",PResult!H173)</f>
        <v/>
      </c>
      <c r="AF173">
        <f>IF(OR(PResult!I173="(null)",PResult!I173=""),0,PResult!I173)</f>
        <v>0</v>
      </c>
      <c r="AG173" t="str">
        <f>TEXT(IF(ISERROR(INDEX(Panaboard!P:P,MATCH(CONCATENATE(A173,"-",T173),Panaboard!AF:AF,0))),"",INDEX(Panaboard!P:P,MATCH(CONCATENATE(A173,"-",T173),Panaboard!AF:AF,0))),"HH:MM")</f>
        <v/>
      </c>
      <c r="AH173" t="str">
        <f>TEXT(IF(ISERROR(INDEX(Panaboard!Q:Q,MATCH(CONCATENATE(A173,"-",T173),Panaboard!AF:AF,0))),"",INDEX(Panaboard!Q:Q,MATCH(CONCATENATE(A173,"-",T173),Panaboard!AF:AF,0))),"HH:MM")</f>
        <v/>
      </c>
      <c r="AI173" t="str">
        <f>TEXT(IF(ISERROR(INDEX(Panaboard!R:R,MATCH(CONCATENATE(A173,"-",T173),Panaboard!AF:AF,0))),"",INDEX(Panaboard!R:R,MATCH(CONCATENATE(A173,"-",T173),Panaboard!AF:AF,0))),"HH:MM")</f>
        <v/>
      </c>
      <c r="AJ173" t="str">
        <f>TEXT(IF(ISERROR(INDEX(Panaboard!S:S,MATCH(CONCATENATE(A173,"-",T173),Panaboard!AF:AF,0))),"",INDEX(Panaboard!S:S,MATCH(CONCATENATE(A173,"-",T173),Panaboard!AF:AF,0))),"HH:MM")</f>
        <v/>
      </c>
      <c r="AK173" t="str">
        <f>IF(PResult!BC173="","",PResult!BC173)</f>
        <v/>
      </c>
      <c r="AL173" t="str">
        <f>IF(PResult!BB173="","",PResult!BB173)</f>
        <v/>
      </c>
      <c r="AM173" t="str">
        <f>IF(PResult!BE173="","",PResult!BE173)</f>
        <v/>
      </c>
      <c r="AN173" t="str">
        <f>IF(PResult!BD173="","",PResult!BD173)</f>
        <v/>
      </c>
      <c r="AO173" t="str">
        <f>IF(PResult!BF173="","",PResult!BF173)</f>
        <v/>
      </c>
      <c r="AP173" t="str">
        <f>IF(ISERROR(INDEX(Panaboard!T:T,MATCH(CONCATENATE(A173,"-",T173),Panaboard!AF:AF,0))),"",INDEX(Panaboard!T:T,MATCH(CONCATENATE(A173,"-",T173),Panaboard!AF:AF,0)))</f>
        <v/>
      </c>
      <c r="AQ173" t="str">
        <f>IF(ISERROR(INDEX(Panaboard!U:U,MATCH(CONCATENATE(A173,"-",T173),Panaboard!AF:AF,0))),"",INDEX(Panaboard!U:U,MATCH(CONCATENATE(A173,"-",T173),Panaboard!AF:AF,0)))</f>
        <v/>
      </c>
      <c r="AR173" t="str">
        <f>IF(ISERROR(INDEX(Panaboard!V:V,MATCH(CONCATENATE(A173,"-",T173),Panaboard!AF:AF,0))),"",INDEX(Panaboard!V:V,MATCH(CONCATENATE(A173,"-",T173),Panaboard!AF:AF,0)))</f>
        <v/>
      </c>
      <c r="AS173" t="str">
        <f>IF(ISERROR(INDEX(Panaboard!W:W,MATCH(CONCATENATE(A173,"-",T173),Panaboard!AF:AF,0))),"",INDEX(Panaboard!W:W,MATCH(CONCATENATE(A173,"-",T173),Panaboard!AF:AF,0)))</f>
        <v/>
      </c>
      <c r="AT173" t="str">
        <f>IF(ISERROR(INDEX(Panaboard!X:X,MATCH(CONCATENATE(A173,"-",T173),Panaboard!AF:AF,0))),"",INDEX(Panaboard!X:X,MATCH(CONCATENATE(A173,"-",T173),Panaboard!AF:AF,0)))</f>
        <v/>
      </c>
      <c r="AU173" t="str">
        <f>IF(ISERROR(INDEX(Panaboard!Y:Y,MATCH(CONCATENATE(A173,"-",T173),Panaboard!AF:AF,0))),"",INDEX(Panaboard!Y:Y,MATCH(CONCATENATE(A173,"-",T173),Panaboard!AF:AF,0)))</f>
        <v/>
      </c>
      <c r="AV173" t="str">
        <f>IF(ISERROR(INDEX(Panaboard!Z:Z,MATCH(CONCATENATE(A173,"-",T173),Panaboard!AF:AF,0))),"",INDEX(Panaboard!Z:Z,MATCH(CONCATENATE(A173,"-",T173),Panaboard!AF:AF,0)))</f>
        <v/>
      </c>
      <c r="AW173" t="str">
        <f>IF(ISERROR(INDEX(Panaboard!AA:AA,MATCH(CONCATENATE(A173,"-",T173),Panaboard!AF:AF,0))),"",INDEX(Panaboard!AA:AA,MATCH(CONCATENATE(A173,"-",T173),Panaboard!AF:AF,0)))</f>
        <v/>
      </c>
      <c r="AX173" t="str">
        <f>IF(ISERROR(INDEX(Panaboard!AB:AB,MATCH(CONCATENATE(A173,"-",T173),Panaboard!AF:AF,0))),"",INDEX(Panaboard!AB:AB,MATCH(CONCATENATE(A173,"-",T173),Panaboard!AF:AF,0)))</f>
        <v/>
      </c>
      <c r="AY173" t="str">
        <f>IF(ISERROR(INDEX(Panaboard!AC:AC,MATCH(CONCATENATE(A173,"-",T173),Panaboard!AF:AF,0))),"",INDEX(Panaboard!AC:AC,MATCH(CONCATENATE(A173,"-",T173),Panaboard!AF:AF,0)))</f>
        <v/>
      </c>
      <c r="AZ173" t="str">
        <f>IF(OR(PResult!T173="",PResult!T173="(null)"),"",PResult!T173)</f>
        <v/>
      </c>
      <c r="BA173">
        <f>IF(PResult!O173="",0,PResult!O173)</f>
        <v>0</v>
      </c>
      <c r="BB173" t="str">
        <f>IF(ISERROR(INDEX(Panaboard!N:N,MATCH(CONCATENATE(A173,"-",T173),Panaboard!AF:AF,0))),"",INDEX(Panaboard!N:N,MATCH(CONCATENATE(A173,"-",T173),Panaboard!AF:AF,0)))</f>
        <v/>
      </c>
      <c r="BC173" t="str">
        <f t="shared" si="7"/>
        <v/>
      </c>
      <c r="BD173" t="str">
        <f>IF(ISERROR(INDEX(Panaboard!AD:AD,MATCH(CONCATENATE(A173,"-",T173),Panaboard!AF:AF,0))),"",INDEX(Panaboard!AD:AD,MATCH(CONCATENATE(A173,"-",T173),Panaboard!AF:AF,0)))</f>
        <v/>
      </c>
      <c r="BE173" t="str">
        <f>IF(ISERROR(INDEX(Panaboard!AE:AE,MATCH(CONCATENATE(A173,"-",T173),Panaboard!AF:AF,0))),"",INDEX(Panaboard!AE:AE,MATCH(CONCATENATE(A173,"-",T173),Panaboard!AF:AF,0)))</f>
        <v/>
      </c>
      <c r="BF173">
        <f>IF(OR(UPPER(TRIM(PResult!R173))="S",UPPER(TRIM(PResult!R173))="P"),PResult!M173,0)</f>
        <v>0</v>
      </c>
      <c r="BG173" t="str">
        <f>IF(ISERROR(INDEX(Panaboard!L:L,MATCH(CONCATENATE(A173,"-",T173),Panaboard!AF:AF,0))),"",INDEX(Panaboard!L:L,MATCH(CONCATENATE(A173,"-",T173),Panaboard!AF:AF,0)))</f>
        <v/>
      </c>
      <c r="BH173" t="str">
        <f>IF(ISERROR(INDEX(Panaboard!AG:AG,MATCH(CONCATENATE(A173,"-",T173),Panaboard!AF:AF,0))),"",INDEX(Panaboard!AG:AG,MATCH(CONCATENATE(A173,"-",T173),Panaboard!AF:AF,0)))</f>
        <v/>
      </c>
      <c r="BI173" t="str">
        <f t="shared" si="8"/>
        <v/>
      </c>
      <c r="BJ173" t="str">
        <f>IF(ISERROR(INDEX(CuttingList!F:F,MATCH(CONCATENATE(A173,"-",T173),CuttingList!E:E,0))),"",INDEX(CuttingList!F:F,MATCH(CONCATENATE(A173,"-",T173),CuttingList!E:E,0)))</f>
        <v/>
      </c>
    </row>
    <row r="174" spans="1:62" x14ac:dyDescent="0.25">
      <c r="A174" t="str">
        <f>IF(PResult!AL174="","",PResult!AL174)</f>
        <v/>
      </c>
      <c r="B174" t="str">
        <f>IF(PResult!F174="","",PResult!F174)</f>
        <v/>
      </c>
      <c r="C174" t="str">
        <f>IF(PResult!AN174="","",PResult!AN174)</f>
        <v/>
      </c>
      <c r="D174" t="str">
        <f>IF(PResult!AO174="","",PResult!AO174)</f>
        <v/>
      </c>
      <c r="E174" t="str">
        <f>IF(PResult!AP174="","",PResult!AP174)</f>
        <v/>
      </c>
      <c r="F174" t="str">
        <f>IF(PResult!AQ174="","",PResult!AQ174)</f>
        <v/>
      </c>
      <c r="G174">
        <f>IF(PResult!AR174="",0,ROUND(PResult!AR174,2))</f>
        <v>0</v>
      </c>
      <c r="I174">
        <f>IF(OR(UPPER(TRIM(PResult!R174))="S",UPPER(TRIM(PResult!R174))="P"),PResult!O174,0)</f>
        <v>0</v>
      </c>
      <c r="J174" t="str">
        <f>IF(ISERROR(INDEX(Panaboard!J:J,MATCH(CONCATENATE(A174,"-",T174),Panaboard!AF:AF,0))),"",TRIM(INDEX(Panaboard!J:J,MATCH(CONCATENATE(A174,"-",T174),Panaboard!AF:AF,0))))</f>
        <v/>
      </c>
      <c r="K174" t="str">
        <f>IF(ISERROR(INDEX(Panaboard!C:C,MATCH(CONCATENATE(A174,"-",T174),Panaboard!AF:AF,0))),"",INDEX(Panaboard!C:C,MATCH(CONCATENATE(A174,"-",T174),Panaboard!AF:AF,0)))</f>
        <v/>
      </c>
      <c r="L174" t="str">
        <f>IF(ISERROR(INDEX(Panaboard!D:D,MATCH(CONCATENATE(A174,"-",T174),Panaboard!AF:AF,0))),"",INDEX(Panaboard!D:D,MATCH(CONCATENATE(A174,"-",T174),Panaboard!AF:AF,0)))</f>
        <v/>
      </c>
      <c r="M174" t="str">
        <f>IF(ISERROR(INDEX(Panaboard!E:E,MATCH(CONCATENATE(A174,"-",T174),Panaboard!AF:AF,0))),"",INDEX(Panaboard!E:E,MATCH(CONCATENATE(A174,"-",T174),Panaboard!AF:AF,0)))</f>
        <v/>
      </c>
      <c r="N174" t="str">
        <f>IF(ISERROR(INDEX(Panaboard!F:F,MATCH(CONCATENATE(A174,"-",T174),Panaboard!AF:AF,0))),"",INDEX(Panaboard!F:F,MATCH(CONCATENATE(A174,"-",T174),Panaboard!AF:AF,0)))</f>
        <v/>
      </c>
      <c r="O174" t="str">
        <f>IF(ISERROR(INDEX(Panaboard!G:G,MATCH(CONCATENATE(A174,"-",T174),Panaboard!AF:AF,0))),"",INDEX(Panaboard!G:G,MATCH(CONCATENATE(A174,"-",T174),Panaboard!AF:AF,0)))</f>
        <v/>
      </c>
      <c r="P174" t="str">
        <f t="shared" si="6"/>
        <v/>
      </c>
      <c r="Q174" t="str">
        <f>IF(ISERROR(INDEX(Panaboard!H:H,MATCH(CONCATENATE(A174,"-",T174),Panaboard!AF:AF,0))),"",INDEX(Panaboard!H:H,MATCH(CONCATENATE(A174,"-",T174),Panaboard!AF:AF,0)))</f>
        <v/>
      </c>
      <c r="R174" t="str">
        <f>IF(ISERROR(INDEX(Panaboard!I:I,MATCH(CONCATENATE(A174,"-",T174),Panaboard!AF:AF,0))),"",INDEX(Panaboard!I:I,MATCH(CONCATENATE(A174,"-",T174),Panaboard!AF:AF,0)))</f>
        <v/>
      </c>
      <c r="S174" t="str">
        <f>CONCATENATE(PResult!AS174,PResult!AT174)</f>
        <v/>
      </c>
      <c r="T174" t="str">
        <f>IF(PResult!BG174="","",PResult!BG174)</f>
        <v/>
      </c>
      <c r="U174" t="str">
        <f>IF(PResult!Y174="","",PResult!Y174)</f>
        <v/>
      </c>
      <c r="V174" t="str">
        <f>IF(PResult!AU174="","",PResult!AU174)</f>
        <v/>
      </c>
      <c r="W174" t="str">
        <f>IF(PResult!R174="","",UPPER(TRIM(PResult!R174)))</f>
        <v/>
      </c>
      <c r="X174" t="str">
        <f>IF(PResult!AV174="","",PResult!AV174)</f>
        <v/>
      </c>
      <c r="Y174" t="str">
        <f>IF(PResult!AW174="","",PResult!AW174)</f>
        <v/>
      </c>
      <c r="Z174" t="str">
        <f>IF(PResult!AX174="","",PResult!AX174)</f>
        <v/>
      </c>
      <c r="AA174" t="str">
        <f>IF(PResult!AY174="","",PResult!AY174)</f>
        <v/>
      </c>
      <c r="AB174" t="str">
        <f>IF(PResult!AZ174="","",PResult!AZ174)</f>
        <v/>
      </c>
      <c r="AC174" t="str">
        <f>IF(PResult!BA174="","",PResult!BA174)</f>
        <v/>
      </c>
      <c r="AD174" t="str">
        <f>IF(PResult!G174="","",PResult!G174)</f>
        <v/>
      </c>
      <c r="AE174" t="str">
        <f>IF(PResult!H174="","",PResult!H174)</f>
        <v/>
      </c>
      <c r="AF174">
        <f>IF(OR(PResult!I174="(null)",PResult!I174=""),0,PResult!I174)</f>
        <v>0</v>
      </c>
      <c r="AG174" t="str">
        <f>TEXT(IF(ISERROR(INDEX(Panaboard!P:P,MATCH(CONCATENATE(A174,"-",T174),Panaboard!AF:AF,0))),"",INDEX(Panaboard!P:P,MATCH(CONCATENATE(A174,"-",T174),Panaboard!AF:AF,0))),"HH:MM")</f>
        <v/>
      </c>
      <c r="AH174" t="str">
        <f>TEXT(IF(ISERROR(INDEX(Panaboard!Q:Q,MATCH(CONCATENATE(A174,"-",T174),Panaboard!AF:AF,0))),"",INDEX(Panaboard!Q:Q,MATCH(CONCATENATE(A174,"-",T174),Panaboard!AF:AF,0))),"HH:MM")</f>
        <v/>
      </c>
      <c r="AI174" t="str">
        <f>TEXT(IF(ISERROR(INDEX(Panaboard!R:R,MATCH(CONCATENATE(A174,"-",T174),Panaboard!AF:AF,0))),"",INDEX(Panaboard!R:R,MATCH(CONCATENATE(A174,"-",T174),Panaboard!AF:AF,0))),"HH:MM")</f>
        <v/>
      </c>
      <c r="AJ174" t="str">
        <f>TEXT(IF(ISERROR(INDEX(Panaboard!S:S,MATCH(CONCATENATE(A174,"-",T174),Panaboard!AF:AF,0))),"",INDEX(Panaboard!S:S,MATCH(CONCATENATE(A174,"-",T174),Panaboard!AF:AF,0))),"HH:MM")</f>
        <v/>
      </c>
      <c r="AK174" t="str">
        <f>IF(PResult!BC174="","",PResult!BC174)</f>
        <v/>
      </c>
      <c r="AL174" t="str">
        <f>IF(PResult!BB174="","",PResult!BB174)</f>
        <v/>
      </c>
      <c r="AM174" t="str">
        <f>IF(PResult!BE174="","",PResult!BE174)</f>
        <v/>
      </c>
      <c r="AN174" t="str">
        <f>IF(PResult!BD174="","",PResult!BD174)</f>
        <v/>
      </c>
      <c r="AO174" t="str">
        <f>IF(PResult!BF174="","",PResult!BF174)</f>
        <v/>
      </c>
      <c r="AP174" t="str">
        <f>IF(ISERROR(INDEX(Panaboard!T:T,MATCH(CONCATENATE(A174,"-",T174),Panaboard!AF:AF,0))),"",INDEX(Panaboard!T:T,MATCH(CONCATENATE(A174,"-",T174),Panaboard!AF:AF,0)))</f>
        <v/>
      </c>
      <c r="AQ174" t="str">
        <f>IF(ISERROR(INDEX(Panaboard!U:U,MATCH(CONCATENATE(A174,"-",T174),Panaboard!AF:AF,0))),"",INDEX(Panaboard!U:U,MATCH(CONCATENATE(A174,"-",T174),Panaboard!AF:AF,0)))</f>
        <v/>
      </c>
      <c r="AR174" t="str">
        <f>IF(ISERROR(INDEX(Panaboard!V:V,MATCH(CONCATENATE(A174,"-",T174),Panaboard!AF:AF,0))),"",INDEX(Panaboard!V:V,MATCH(CONCATENATE(A174,"-",T174),Panaboard!AF:AF,0)))</f>
        <v/>
      </c>
      <c r="AS174" t="str">
        <f>IF(ISERROR(INDEX(Panaboard!W:W,MATCH(CONCATENATE(A174,"-",T174),Panaboard!AF:AF,0))),"",INDEX(Panaboard!W:W,MATCH(CONCATENATE(A174,"-",T174),Panaboard!AF:AF,0)))</f>
        <v/>
      </c>
      <c r="AT174" t="str">
        <f>IF(ISERROR(INDEX(Panaboard!X:X,MATCH(CONCATENATE(A174,"-",T174),Panaboard!AF:AF,0))),"",INDEX(Panaboard!X:X,MATCH(CONCATENATE(A174,"-",T174),Panaboard!AF:AF,0)))</f>
        <v/>
      </c>
      <c r="AU174" t="str">
        <f>IF(ISERROR(INDEX(Panaboard!Y:Y,MATCH(CONCATENATE(A174,"-",T174),Panaboard!AF:AF,0))),"",INDEX(Panaboard!Y:Y,MATCH(CONCATENATE(A174,"-",T174),Panaboard!AF:AF,0)))</f>
        <v/>
      </c>
      <c r="AV174" t="str">
        <f>IF(ISERROR(INDEX(Panaboard!Z:Z,MATCH(CONCATENATE(A174,"-",T174),Panaboard!AF:AF,0))),"",INDEX(Panaboard!Z:Z,MATCH(CONCATENATE(A174,"-",T174),Panaboard!AF:AF,0)))</f>
        <v/>
      </c>
      <c r="AW174" t="str">
        <f>IF(ISERROR(INDEX(Panaboard!AA:AA,MATCH(CONCATENATE(A174,"-",T174),Panaboard!AF:AF,0))),"",INDEX(Panaboard!AA:AA,MATCH(CONCATENATE(A174,"-",T174),Panaboard!AF:AF,0)))</f>
        <v/>
      </c>
      <c r="AX174" t="str">
        <f>IF(ISERROR(INDEX(Panaboard!AB:AB,MATCH(CONCATENATE(A174,"-",T174),Panaboard!AF:AF,0))),"",INDEX(Panaboard!AB:AB,MATCH(CONCATENATE(A174,"-",T174),Panaboard!AF:AF,0)))</f>
        <v/>
      </c>
      <c r="AY174" t="str">
        <f>IF(ISERROR(INDEX(Panaboard!AC:AC,MATCH(CONCATENATE(A174,"-",T174),Panaboard!AF:AF,0))),"",INDEX(Panaboard!AC:AC,MATCH(CONCATENATE(A174,"-",T174),Panaboard!AF:AF,0)))</f>
        <v/>
      </c>
      <c r="AZ174" t="str">
        <f>IF(OR(PResult!T174="",PResult!T174="(null)"),"",PResult!T174)</f>
        <v/>
      </c>
      <c r="BA174">
        <f>IF(PResult!O174="",0,PResult!O174)</f>
        <v>0</v>
      </c>
      <c r="BB174" t="str">
        <f>IF(ISERROR(INDEX(Panaboard!N:N,MATCH(CONCATENATE(A174,"-",T174),Panaboard!AF:AF,0))),"",INDEX(Panaboard!N:N,MATCH(CONCATENATE(A174,"-",T174),Panaboard!AF:AF,0)))</f>
        <v/>
      </c>
      <c r="BC174" t="str">
        <f t="shared" si="7"/>
        <v/>
      </c>
      <c r="BD174" t="str">
        <f>IF(ISERROR(INDEX(Panaboard!AD:AD,MATCH(CONCATENATE(A174,"-",T174),Panaboard!AF:AF,0))),"",INDEX(Panaboard!AD:AD,MATCH(CONCATENATE(A174,"-",T174),Panaboard!AF:AF,0)))</f>
        <v/>
      </c>
      <c r="BE174" t="str">
        <f>IF(ISERROR(INDEX(Panaboard!AE:AE,MATCH(CONCATENATE(A174,"-",T174),Panaboard!AF:AF,0))),"",INDEX(Panaboard!AE:AE,MATCH(CONCATENATE(A174,"-",T174),Panaboard!AF:AF,0)))</f>
        <v/>
      </c>
      <c r="BF174">
        <f>IF(OR(UPPER(TRIM(PResult!R174))="S",UPPER(TRIM(PResult!R174))="P"),PResult!M174,0)</f>
        <v>0</v>
      </c>
      <c r="BG174" t="str">
        <f>IF(ISERROR(INDEX(Panaboard!L:L,MATCH(CONCATENATE(A174,"-",T174),Panaboard!AF:AF,0))),"",INDEX(Panaboard!L:L,MATCH(CONCATENATE(A174,"-",T174),Panaboard!AF:AF,0)))</f>
        <v/>
      </c>
      <c r="BH174" t="str">
        <f>IF(ISERROR(INDEX(Panaboard!AG:AG,MATCH(CONCATENATE(A174,"-",T174),Panaboard!AF:AF,0))),"",INDEX(Panaboard!AG:AG,MATCH(CONCATENATE(A174,"-",T174),Panaboard!AF:AF,0)))</f>
        <v/>
      </c>
      <c r="BI174" t="str">
        <f t="shared" si="8"/>
        <v/>
      </c>
      <c r="BJ174" t="str">
        <f>IF(ISERROR(INDEX(CuttingList!F:F,MATCH(CONCATENATE(A174,"-",T174),CuttingList!E:E,0))),"",INDEX(CuttingList!F:F,MATCH(CONCATENATE(A174,"-",T174),CuttingList!E:E,0)))</f>
        <v/>
      </c>
    </row>
    <row r="175" spans="1:62" x14ac:dyDescent="0.25">
      <c r="A175" t="str">
        <f>IF(PResult!AL175="","",PResult!AL175)</f>
        <v/>
      </c>
      <c r="B175" t="str">
        <f>IF(PResult!F175="","",PResult!F175)</f>
        <v/>
      </c>
      <c r="C175" t="str">
        <f>IF(PResult!AN175="","",PResult!AN175)</f>
        <v/>
      </c>
      <c r="D175" t="str">
        <f>IF(PResult!AO175="","",PResult!AO175)</f>
        <v/>
      </c>
      <c r="E175" t="str">
        <f>IF(PResult!AP175="","",PResult!AP175)</f>
        <v/>
      </c>
      <c r="F175" t="str">
        <f>IF(PResult!AQ175="","",PResult!AQ175)</f>
        <v/>
      </c>
      <c r="G175">
        <f>IF(PResult!AR175="",0,ROUND(PResult!AR175,2))</f>
        <v>0</v>
      </c>
      <c r="I175">
        <f>IF(OR(UPPER(TRIM(PResult!R175))="S",UPPER(TRIM(PResult!R175))="P"),PResult!O175,0)</f>
        <v>0</v>
      </c>
      <c r="J175" t="str">
        <f>IF(ISERROR(INDEX(Panaboard!J:J,MATCH(CONCATENATE(A175,"-",T175),Panaboard!AF:AF,0))),"",TRIM(INDEX(Panaboard!J:J,MATCH(CONCATENATE(A175,"-",T175),Panaboard!AF:AF,0))))</f>
        <v/>
      </c>
      <c r="K175" t="str">
        <f>IF(ISERROR(INDEX(Panaboard!C:C,MATCH(CONCATENATE(A175,"-",T175),Panaboard!AF:AF,0))),"",INDEX(Panaboard!C:C,MATCH(CONCATENATE(A175,"-",T175),Panaboard!AF:AF,0)))</f>
        <v/>
      </c>
      <c r="L175" t="str">
        <f>IF(ISERROR(INDEX(Panaboard!D:D,MATCH(CONCATENATE(A175,"-",T175),Panaboard!AF:AF,0))),"",INDEX(Panaboard!D:D,MATCH(CONCATENATE(A175,"-",T175),Panaboard!AF:AF,0)))</f>
        <v/>
      </c>
      <c r="M175" t="str">
        <f>IF(ISERROR(INDEX(Panaboard!E:E,MATCH(CONCATENATE(A175,"-",T175),Panaboard!AF:AF,0))),"",INDEX(Panaboard!E:E,MATCH(CONCATENATE(A175,"-",T175),Panaboard!AF:AF,0)))</f>
        <v/>
      </c>
      <c r="N175" t="str">
        <f>IF(ISERROR(INDEX(Panaboard!F:F,MATCH(CONCATENATE(A175,"-",T175),Panaboard!AF:AF,0))),"",INDEX(Panaboard!F:F,MATCH(CONCATENATE(A175,"-",T175),Panaboard!AF:AF,0)))</f>
        <v/>
      </c>
      <c r="O175" t="str">
        <f>IF(ISERROR(INDEX(Panaboard!G:G,MATCH(CONCATENATE(A175,"-",T175),Panaboard!AF:AF,0))),"",INDEX(Panaboard!G:G,MATCH(CONCATENATE(A175,"-",T175),Panaboard!AF:AF,0)))</f>
        <v/>
      </c>
      <c r="P175" t="str">
        <f t="shared" si="6"/>
        <v/>
      </c>
      <c r="Q175" t="str">
        <f>IF(ISERROR(INDEX(Panaboard!H:H,MATCH(CONCATENATE(A175,"-",T175),Panaboard!AF:AF,0))),"",INDEX(Panaboard!H:H,MATCH(CONCATENATE(A175,"-",T175),Panaboard!AF:AF,0)))</f>
        <v/>
      </c>
      <c r="R175" t="str">
        <f>IF(ISERROR(INDEX(Panaboard!I:I,MATCH(CONCATENATE(A175,"-",T175),Panaboard!AF:AF,0))),"",INDEX(Panaboard!I:I,MATCH(CONCATENATE(A175,"-",T175),Panaboard!AF:AF,0)))</f>
        <v/>
      </c>
      <c r="S175" t="str">
        <f>CONCATENATE(PResult!AS175,PResult!AT175)</f>
        <v/>
      </c>
      <c r="T175" t="str">
        <f>IF(PResult!BG175="","",PResult!BG175)</f>
        <v/>
      </c>
      <c r="U175" t="str">
        <f>IF(PResult!Y175="","",PResult!Y175)</f>
        <v/>
      </c>
      <c r="V175" t="str">
        <f>IF(PResult!AU175="","",PResult!AU175)</f>
        <v/>
      </c>
      <c r="W175" t="str">
        <f>IF(PResult!R175="","",UPPER(TRIM(PResult!R175)))</f>
        <v/>
      </c>
      <c r="X175" t="str">
        <f>IF(PResult!AV175="","",PResult!AV175)</f>
        <v/>
      </c>
      <c r="Y175" t="str">
        <f>IF(PResult!AW175="","",PResult!AW175)</f>
        <v/>
      </c>
      <c r="Z175" t="str">
        <f>IF(PResult!AX175="","",PResult!AX175)</f>
        <v/>
      </c>
      <c r="AA175" t="str">
        <f>IF(PResult!AY175="","",PResult!AY175)</f>
        <v/>
      </c>
      <c r="AB175" t="str">
        <f>IF(PResult!AZ175="","",PResult!AZ175)</f>
        <v/>
      </c>
      <c r="AC175" t="str">
        <f>IF(PResult!BA175="","",PResult!BA175)</f>
        <v/>
      </c>
      <c r="AD175" t="str">
        <f>IF(PResult!G175="","",PResult!G175)</f>
        <v/>
      </c>
      <c r="AE175" t="str">
        <f>IF(PResult!H175="","",PResult!H175)</f>
        <v/>
      </c>
      <c r="AF175">
        <f>IF(OR(PResult!I175="(null)",PResult!I175=""),0,PResult!I175)</f>
        <v>0</v>
      </c>
      <c r="AG175" t="str">
        <f>TEXT(IF(ISERROR(INDEX(Panaboard!P:P,MATCH(CONCATENATE(A175,"-",T175),Panaboard!AF:AF,0))),"",INDEX(Panaboard!P:P,MATCH(CONCATENATE(A175,"-",T175),Panaboard!AF:AF,0))),"HH:MM")</f>
        <v/>
      </c>
      <c r="AH175" t="str">
        <f>TEXT(IF(ISERROR(INDEX(Panaboard!Q:Q,MATCH(CONCATENATE(A175,"-",T175),Panaboard!AF:AF,0))),"",INDEX(Panaboard!Q:Q,MATCH(CONCATENATE(A175,"-",T175),Panaboard!AF:AF,0))),"HH:MM")</f>
        <v/>
      </c>
      <c r="AI175" t="str">
        <f>TEXT(IF(ISERROR(INDEX(Panaboard!R:R,MATCH(CONCATENATE(A175,"-",T175),Panaboard!AF:AF,0))),"",INDEX(Panaboard!R:R,MATCH(CONCATENATE(A175,"-",T175),Panaboard!AF:AF,0))),"HH:MM")</f>
        <v/>
      </c>
      <c r="AJ175" t="str">
        <f>TEXT(IF(ISERROR(INDEX(Panaboard!S:S,MATCH(CONCATENATE(A175,"-",T175),Panaboard!AF:AF,0))),"",INDEX(Panaboard!S:S,MATCH(CONCATENATE(A175,"-",T175),Panaboard!AF:AF,0))),"HH:MM")</f>
        <v/>
      </c>
      <c r="AK175" t="str">
        <f>IF(PResult!BC175="","",PResult!BC175)</f>
        <v/>
      </c>
      <c r="AL175" t="str">
        <f>IF(PResult!BB175="","",PResult!BB175)</f>
        <v/>
      </c>
      <c r="AM175" t="str">
        <f>IF(PResult!BE175="","",PResult!BE175)</f>
        <v/>
      </c>
      <c r="AN175" t="str">
        <f>IF(PResult!BD175="","",PResult!BD175)</f>
        <v/>
      </c>
      <c r="AO175" t="str">
        <f>IF(PResult!BF175="","",PResult!BF175)</f>
        <v/>
      </c>
      <c r="AP175" t="str">
        <f>IF(ISERROR(INDEX(Panaboard!T:T,MATCH(CONCATENATE(A175,"-",T175),Panaboard!AF:AF,0))),"",INDEX(Panaboard!T:T,MATCH(CONCATENATE(A175,"-",T175),Panaboard!AF:AF,0)))</f>
        <v/>
      </c>
      <c r="AQ175" t="str">
        <f>IF(ISERROR(INDEX(Panaboard!U:U,MATCH(CONCATENATE(A175,"-",T175),Panaboard!AF:AF,0))),"",INDEX(Panaboard!U:U,MATCH(CONCATENATE(A175,"-",T175),Panaboard!AF:AF,0)))</f>
        <v/>
      </c>
      <c r="AR175" t="str">
        <f>IF(ISERROR(INDEX(Panaboard!V:V,MATCH(CONCATENATE(A175,"-",T175),Panaboard!AF:AF,0))),"",INDEX(Panaboard!V:V,MATCH(CONCATENATE(A175,"-",T175),Panaboard!AF:AF,0)))</f>
        <v/>
      </c>
      <c r="AS175" t="str">
        <f>IF(ISERROR(INDEX(Panaboard!W:W,MATCH(CONCATENATE(A175,"-",T175),Panaboard!AF:AF,0))),"",INDEX(Panaboard!W:W,MATCH(CONCATENATE(A175,"-",T175),Panaboard!AF:AF,0)))</f>
        <v/>
      </c>
      <c r="AT175" t="str">
        <f>IF(ISERROR(INDEX(Panaboard!X:X,MATCH(CONCATENATE(A175,"-",T175),Panaboard!AF:AF,0))),"",INDEX(Panaboard!X:X,MATCH(CONCATENATE(A175,"-",T175),Panaboard!AF:AF,0)))</f>
        <v/>
      </c>
      <c r="AU175" t="str">
        <f>IF(ISERROR(INDEX(Panaboard!Y:Y,MATCH(CONCATENATE(A175,"-",T175),Panaboard!AF:AF,0))),"",INDEX(Panaboard!Y:Y,MATCH(CONCATENATE(A175,"-",T175),Panaboard!AF:AF,0)))</f>
        <v/>
      </c>
      <c r="AV175" t="str">
        <f>IF(ISERROR(INDEX(Panaboard!Z:Z,MATCH(CONCATENATE(A175,"-",T175),Panaboard!AF:AF,0))),"",INDEX(Panaboard!Z:Z,MATCH(CONCATENATE(A175,"-",T175),Panaboard!AF:AF,0)))</f>
        <v/>
      </c>
      <c r="AW175" t="str">
        <f>IF(ISERROR(INDEX(Panaboard!AA:AA,MATCH(CONCATENATE(A175,"-",T175),Panaboard!AF:AF,0))),"",INDEX(Panaboard!AA:AA,MATCH(CONCATENATE(A175,"-",T175),Panaboard!AF:AF,0)))</f>
        <v/>
      </c>
      <c r="AX175" t="str">
        <f>IF(ISERROR(INDEX(Panaboard!AB:AB,MATCH(CONCATENATE(A175,"-",T175),Panaboard!AF:AF,0))),"",INDEX(Panaboard!AB:AB,MATCH(CONCATENATE(A175,"-",T175),Panaboard!AF:AF,0)))</f>
        <v/>
      </c>
      <c r="AY175" t="str">
        <f>IF(ISERROR(INDEX(Panaboard!AC:AC,MATCH(CONCATENATE(A175,"-",T175),Panaboard!AF:AF,0))),"",INDEX(Panaboard!AC:AC,MATCH(CONCATENATE(A175,"-",T175),Panaboard!AF:AF,0)))</f>
        <v/>
      </c>
      <c r="AZ175" t="str">
        <f>IF(OR(PResult!T175="",PResult!T175="(null)"),"",PResult!T175)</f>
        <v/>
      </c>
      <c r="BA175">
        <f>IF(PResult!O175="",0,PResult!O175)</f>
        <v>0</v>
      </c>
      <c r="BB175" t="str">
        <f>IF(ISERROR(INDEX(Panaboard!N:N,MATCH(CONCATENATE(A175,"-",T175),Panaboard!AF:AF,0))),"",INDEX(Panaboard!N:N,MATCH(CONCATENATE(A175,"-",T175),Panaboard!AF:AF,0)))</f>
        <v/>
      </c>
      <c r="BC175" t="str">
        <f t="shared" si="7"/>
        <v/>
      </c>
      <c r="BD175" t="str">
        <f>IF(ISERROR(INDEX(Panaboard!AD:AD,MATCH(CONCATENATE(A175,"-",T175),Panaboard!AF:AF,0))),"",INDEX(Panaboard!AD:AD,MATCH(CONCATENATE(A175,"-",T175),Panaboard!AF:AF,0)))</f>
        <v/>
      </c>
      <c r="BE175" t="str">
        <f>IF(ISERROR(INDEX(Panaboard!AE:AE,MATCH(CONCATENATE(A175,"-",T175),Panaboard!AF:AF,0))),"",INDEX(Panaboard!AE:AE,MATCH(CONCATENATE(A175,"-",T175),Panaboard!AF:AF,0)))</f>
        <v/>
      </c>
      <c r="BF175">
        <f>IF(OR(UPPER(TRIM(PResult!R175))="S",UPPER(TRIM(PResult!R175))="P"),PResult!M175,0)</f>
        <v>0</v>
      </c>
      <c r="BG175" t="str">
        <f>IF(ISERROR(INDEX(Panaboard!L:L,MATCH(CONCATENATE(A175,"-",T175),Panaboard!AF:AF,0))),"",INDEX(Panaboard!L:L,MATCH(CONCATENATE(A175,"-",T175),Panaboard!AF:AF,0)))</f>
        <v/>
      </c>
      <c r="BH175" t="str">
        <f>IF(ISERROR(INDEX(Panaboard!AG:AG,MATCH(CONCATENATE(A175,"-",T175),Panaboard!AF:AF,0))),"",INDEX(Panaboard!AG:AG,MATCH(CONCATENATE(A175,"-",T175),Panaboard!AF:AF,0)))</f>
        <v/>
      </c>
      <c r="BI175" t="str">
        <f t="shared" si="8"/>
        <v/>
      </c>
      <c r="BJ175" t="str">
        <f>IF(ISERROR(INDEX(CuttingList!F:F,MATCH(CONCATENATE(A175,"-",T175),CuttingList!E:E,0))),"",INDEX(CuttingList!F:F,MATCH(CONCATENATE(A175,"-",T175),CuttingList!E:E,0)))</f>
        <v/>
      </c>
    </row>
    <row r="176" spans="1:62" x14ac:dyDescent="0.25">
      <c r="A176" t="str">
        <f>IF(PResult!AL176="","",PResult!AL176)</f>
        <v/>
      </c>
      <c r="B176" t="str">
        <f>IF(PResult!F176="","",PResult!F176)</f>
        <v/>
      </c>
      <c r="C176" t="str">
        <f>IF(PResult!AN176="","",PResult!AN176)</f>
        <v/>
      </c>
      <c r="D176" t="str">
        <f>IF(PResult!AO176="","",PResult!AO176)</f>
        <v/>
      </c>
      <c r="E176" t="str">
        <f>IF(PResult!AP176="","",PResult!AP176)</f>
        <v/>
      </c>
      <c r="F176" t="str">
        <f>IF(PResult!AQ176="","",PResult!AQ176)</f>
        <v/>
      </c>
      <c r="G176">
        <f>IF(PResult!AR176="",0,ROUND(PResult!AR176,2))</f>
        <v>0</v>
      </c>
      <c r="I176">
        <f>IF(OR(UPPER(TRIM(PResult!R176))="S",UPPER(TRIM(PResult!R176))="P"),PResult!O176,0)</f>
        <v>0</v>
      </c>
      <c r="J176" t="str">
        <f>IF(ISERROR(INDEX(Panaboard!J:J,MATCH(CONCATENATE(A176,"-",T176),Panaboard!AF:AF,0))),"",TRIM(INDEX(Panaboard!J:J,MATCH(CONCATENATE(A176,"-",T176),Panaboard!AF:AF,0))))</f>
        <v/>
      </c>
      <c r="K176" t="str">
        <f>IF(ISERROR(INDEX(Panaboard!C:C,MATCH(CONCATENATE(A176,"-",T176),Panaboard!AF:AF,0))),"",INDEX(Panaboard!C:C,MATCH(CONCATENATE(A176,"-",T176),Panaboard!AF:AF,0)))</f>
        <v/>
      </c>
      <c r="L176" t="str">
        <f>IF(ISERROR(INDEX(Panaboard!D:D,MATCH(CONCATENATE(A176,"-",T176),Panaboard!AF:AF,0))),"",INDEX(Panaboard!D:D,MATCH(CONCATENATE(A176,"-",T176),Panaboard!AF:AF,0)))</f>
        <v/>
      </c>
      <c r="M176" t="str">
        <f>IF(ISERROR(INDEX(Panaboard!E:E,MATCH(CONCATENATE(A176,"-",T176),Panaboard!AF:AF,0))),"",INDEX(Panaboard!E:E,MATCH(CONCATENATE(A176,"-",T176),Panaboard!AF:AF,0)))</f>
        <v/>
      </c>
      <c r="N176" t="str">
        <f>IF(ISERROR(INDEX(Panaboard!F:F,MATCH(CONCATENATE(A176,"-",T176),Panaboard!AF:AF,0))),"",INDEX(Panaboard!F:F,MATCH(CONCATENATE(A176,"-",T176),Panaboard!AF:AF,0)))</f>
        <v/>
      </c>
      <c r="O176" t="str">
        <f>IF(ISERROR(INDEX(Panaboard!G:G,MATCH(CONCATENATE(A176,"-",T176),Panaboard!AF:AF,0))),"",INDEX(Panaboard!G:G,MATCH(CONCATENATE(A176,"-",T176),Panaboard!AF:AF,0)))</f>
        <v/>
      </c>
      <c r="P176" t="str">
        <f t="shared" si="6"/>
        <v/>
      </c>
      <c r="Q176" t="str">
        <f>IF(ISERROR(INDEX(Panaboard!H:H,MATCH(CONCATENATE(A176,"-",T176),Panaboard!AF:AF,0))),"",INDEX(Panaboard!H:H,MATCH(CONCATENATE(A176,"-",T176),Panaboard!AF:AF,0)))</f>
        <v/>
      </c>
      <c r="R176" t="str">
        <f>IF(ISERROR(INDEX(Panaboard!I:I,MATCH(CONCATENATE(A176,"-",T176),Panaboard!AF:AF,0))),"",INDEX(Panaboard!I:I,MATCH(CONCATENATE(A176,"-",T176),Panaboard!AF:AF,0)))</f>
        <v/>
      </c>
      <c r="S176" t="str">
        <f>CONCATENATE(PResult!AS176,PResult!AT176)</f>
        <v/>
      </c>
      <c r="T176" t="str">
        <f>IF(PResult!BG176="","",PResult!BG176)</f>
        <v/>
      </c>
      <c r="U176" t="str">
        <f>IF(PResult!Y176="","",PResult!Y176)</f>
        <v/>
      </c>
      <c r="V176" t="str">
        <f>IF(PResult!AU176="","",PResult!AU176)</f>
        <v/>
      </c>
      <c r="W176" t="str">
        <f>IF(PResult!R176="","",UPPER(TRIM(PResult!R176)))</f>
        <v/>
      </c>
      <c r="X176" t="str">
        <f>IF(PResult!AV176="","",PResult!AV176)</f>
        <v/>
      </c>
      <c r="Y176" t="str">
        <f>IF(PResult!AW176="","",PResult!AW176)</f>
        <v/>
      </c>
      <c r="Z176" t="str">
        <f>IF(PResult!AX176="","",PResult!AX176)</f>
        <v/>
      </c>
      <c r="AA176" t="str">
        <f>IF(PResult!AY176="","",PResult!AY176)</f>
        <v/>
      </c>
      <c r="AB176" t="str">
        <f>IF(PResult!AZ176="","",PResult!AZ176)</f>
        <v/>
      </c>
      <c r="AC176" t="str">
        <f>IF(PResult!BA176="","",PResult!BA176)</f>
        <v/>
      </c>
      <c r="AD176" t="str">
        <f>IF(PResult!G176="","",PResult!G176)</f>
        <v/>
      </c>
      <c r="AE176" t="str">
        <f>IF(PResult!H176="","",PResult!H176)</f>
        <v/>
      </c>
      <c r="AF176">
        <f>IF(OR(PResult!I176="(null)",PResult!I176=""),0,PResult!I176)</f>
        <v>0</v>
      </c>
      <c r="AG176" t="str">
        <f>TEXT(IF(ISERROR(INDEX(Panaboard!P:P,MATCH(CONCATENATE(A176,"-",T176),Panaboard!AF:AF,0))),"",INDEX(Panaboard!P:P,MATCH(CONCATENATE(A176,"-",T176),Panaboard!AF:AF,0))),"HH:MM")</f>
        <v/>
      </c>
      <c r="AH176" t="str">
        <f>TEXT(IF(ISERROR(INDEX(Panaboard!Q:Q,MATCH(CONCATENATE(A176,"-",T176),Panaboard!AF:AF,0))),"",INDEX(Panaboard!Q:Q,MATCH(CONCATENATE(A176,"-",T176),Panaboard!AF:AF,0))),"HH:MM")</f>
        <v/>
      </c>
      <c r="AI176" t="str">
        <f>TEXT(IF(ISERROR(INDEX(Panaboard!R:R,MATCH(CONCATENATE(A176,"-",T176),Panaboard!AF:AF,0))),"",INDEX(Panaboard!R:R,MATCH(CONCATENATE(A176,"-",T176),Panaboard!AF:AF,0))),"HH:MM")</f>
        <v/>
      </c>
      <c r="AJ176" t="str">
        <f>TEXT(IF(ISERROR(INDEX(Panaboard!S:S,MATCH(CONCATENATE(A176,"-",T176),Panaboard!AF:AF,0))),"",INDEX(Panaboard!S:S,MATCH(CONCATENATE(A176,"-",T176),Panaboard!AF:AF,0))),"HH:MM")</f>
        <v/>
      </c>
      <c r="AK176" t="str">
        <f>IF(PResult!BC176="","",PResult!BC176)</f>
        <v/>
      </c>
      <c r="AL176" t="str">
        <f>IF(PResult!BB176="","",PResult!BB176)</f>
        <v/>
      </c>
      <c r="AM176" t="str">
        <f>IF(PResult!BE176="","",PResult!BE176)</f>
        <v/>
      </c>
      <c r="AN176" t="str">
        <f>IF(PResult!BD176="","",PResult!BD176)</f>
        <v/>
      </c>
      <c r="AO176" t="str">
        <f>IF(PResult!BF176="","",PResult!BF176)</f>
        <v/>
      </c>
      <c r="AP176" t="str">
        <f>IF(ISERROR(INDEX(Panaboard!T:T,MATCH(CONCATENATE(A176,"-",T176),Panaboard!AF:AF,0))),"",INDEX(Panaboard!T:T,MATCH(CONCATENATE(A176,"-",T176),Panaboard!AF:AF,0)))</f>
        <v/>
      </c>
      <c r="AQ176" t="str">
        <f>IF(ISERROR(INDEX(Panaboard!U:U,MATCH(CONCATENATE(A176,"-",T176),Panaboard!AF:AF,0))),"",INDEX(Panaboard!U:U,MATCH(CONCATENATE(A176,"-",T176),Panaboard!AF:AF,0)))</f>
        <v/>
      </c>
      <c r="AR176" t="str">
        <f>IF(ISERROR(INDEX(Panaboard!V:V,MATCH(CONCATENATE(A176,"-",T176),Panaboard!AF:AF,0))),"",INDEX(Panaboard!V:V,MATCH(CONCATENATE(A176,"-",T176),Panaboard!AF:AF,0)))</f>
        <v/>
      </c>
      <c r="AS176" t="str">
        <f>IF(ISERROR(INDEX(Panaboard!W:W,MATCH(CONCATENATE(A176,"-",T176),Panaboard!AF:AF,0))),"",INDEX(Panaboard!W:W,MATCH(CONCATENATE(A176,"-",T176),Panaboard!AF:AF,0)))</f>
        <v/>
      </c>
      <c r="AT176" t="str">
        <f>IF(ISERROR(INDEX(Panaboard!X:X,MATCH(CONCATENATE(A176,"-",T176),Panaboard!AF:AF,0))),"",INDEX(Panaboard!X:X,MATCH(CONCATENATE(A176,"-",T176),Panaboard!AF:AF,0)))</f>
        <v/>
      </c>
      <c r="AU176" t="str">
        <f>IF(ISERROR(INDEX(Panaboard!Y:Y,MATCH(CONCATENATE(A176,"-",T176),Panaboard!AF:AF,0))),"",INDEX(Panaboard!Y:Y,MATCH(CONCATENATE(A176,"-",T176),Panaboard!AF:AF,0)))</f>
        <v/>
      </c>
      <c r="AV176" t="str">
        <f>IF(ISERROR(INDEX(Panaboard!Z:Z,MATCH(CONCATENATE(A176,"-",T176),Panaboard!AF:AF,0))),"",INDEX(Panaboard!Z:Z,MATCH(CONCATENATE(A176,"-",T176),Panaboard!AF:AF,0)))</f>
        <v/>
      </c>
      <c r="AW176" t="str">
        <f>IF(ISERROR(INDEX(Panaboard!AA:AA,MATCH(CONCATENATE(A176,"-",T176),Panaboard!AF:AF,0))),"",INDEX(Panaboard!AA:AA,MATCH(CONCATENATE(A176,"-",T176),Panaboard!AF:AF,0)))</f>
        <v/>
      </c>
      <c r="AX176" t="str">
        <f>IF(ISERROR(INDEX(Panaboard!AB:AB,MATCH(CONCATENATE(A176,"-",T176),Panaboard!AF:AF,0))),"",INDEX(Panaboard!AB:AB,MATCH(CONCATENATE(A176,"-",T176),Panaboard!AF:AF,0)))</f>
        <v/>
      </c>
      <c r="AY176" t="str">
        <f>IF(ISERROR(INDEX(Panaboard!AC:AC,MATCH(CONCATENATE(A176,"-",T176),Panaboard!AF:AF,0))),"",INDEX(Panaboard!AC:AC,MATCH(CONCATENATE(A176,"-",T176),Panaboard!AF:AF,0)))</f>
        <v/>
      </c>
      <c r="AZ176" t="str">
        <f>IF(OR(PResult!T176="",PResult!T176="(null)"),"",PResult!T176)</f>
        <v/>
      </c>
      <c r="BA176">
        <f>IF(PResult!O176="",0,PResult!O176)</f>
        <v>0</v>
      </c>
      <c r="BB176" t="str">
        <f>IF(ISERROR(INDEX(Panaboard!N:N,MATCH(CONCATENATE(A176,"-",T176),Panaboard!AF:AF,0))),"",INDEX(Panaboard!N:N,MATCH(CONCATENATE(A176,"-",T176),Panaboard!AF:AF,0)))</f>
        <v/>
      </c>
      <c r="BC176" t="str">
        <f t="shared" si="7"/>
        <v/>
      </c>
      <c r="BD176" t="str">
        <f>IF(ISERROR(INDEX(Panaboard!AD:AD,MATCH(CONCATENATE(A176,"-",T176),Panaboard!AF:AF,0))),"",INDEX(Panaboard!AD:AD,MATCH(CONCATENATE(A176,"-",T176),Panaboard!AF:AF,0)))</f>
        <v/>
      </c>
      <c r="BE176" t="str">
        <f>IF(ISERROR(INDEX(Panaboard!AE:AE,MATCH(CONCATENATE(A176,"-",T176),Panaboard!AF:AF,0))),"",INDEX(Panaboard!AE:AE,MATCH(CONCATENATE(A176,"-",T176),Panaboard!AF:AF,0)))</f>
        <v/>
      </c>
      <c r="BF176">
        <f>IF(OR(UPPER(TRIM(PResult!R176))="S",UPPER(TRIM(PResult!R176))="P"),PResult!M176,0)</f>
        <v>0</v>
      </c>
      <c r="BG176" t="str">
        <f>IF(ISERROR(INDEX(Panaboard!L:L,MATCH(CONCATENATE(A176,"-",T176),Panaboard!AF:AF,0))),"",INDEX(Panaboard!L:L,MATCH(CONCATENATE(A176,"-",T176),Panaboard!AF:AF,0)))</f>
        <v/>
      </c>
      <c r="BH176" t="str">
        <f>IF(ISERROR(INDEX(Panaboard!AG:AG,MATCH(CONCATENATE(A176,"-",T176),Panaboard!AF:AF,0))),"",INDEX(Panaboard!AG:AG,MATCH(CONCATENATE(A176,"-",T176),Panaboard!AF:AF,0)))</f>
        <v/>
      </c>
      <c r="BI176" t="str">
        <f t="shared" si="8"/>
        <v/>
      </c>
      <c r="BJ176" t="str">
        <f>IF(ISERROR(INDEX(CuttingList!F:F,MATCH(CONCATENATE(A176,"-",T176),CuttingList!E:E,0))),"",INDEX(CuttingList!F:F,MATCH(CONCATENATE(A176,"-",T176),CuttingList!E:E,0)))</f>
        <v/>
      </c>
    </row>
    <row r="177" spans="1:62" x14ac:dyDescent="0.25">
      <c r="A177" t="str">
        <f>IF(PResult!AL177="","",PResult!AL177)</f>
        <v/>
      </c>
      <c r="B177" t="str">
        <f>IF(PResult!F177="","",PResult!F177)</f>
        <v/>
      </c>
      <c r="C177" t="str">
        <f>IF(PResult!AN177="","",PResult!AN177)</f>
        <v/>
      </c>
      <c r="D177" t="str">
        <f>IF(PResult!AO177="","",PResult!AO177)</f>
        <v/>
      </c>
      <c r="E177" t="str">
        <f>IF(PResult!AP177="","",PResult!AP177)</f>
        <v/>
      </c>
      <c r="F177" t="str">
        <f>IF(PResult!AQ177="","",PResult!AQ177)</f>
        <v/>
      </c>
      <c r="G177">
        <f>IF(PResult!AR177="",0,ROUND(PResult!AR177,2))</f>
        <v>0</v>
      </c>
      <c r="I177">
        <f>IF(OR(UPPER(TRIM(PResult!R177))="S",UPPER(TRIM(PResult!R177))="P"),PResult!O177,0)</f>
        <v>0</v>
      </c>
      <c r="J177" t="str">
        <f>IF(ISERROR(INDEX(Panaboard!J:J,MATCH(CONCATENATE(A177,"-",T177),Panaboard!AF:AF,0))),"",TRIM(INDEX(Panaboard!J:J,MATCH(CONCATENATE(A177,"-",T177),Panaboard!AF:AF,0))))</f>
        <v/>
      </c>
      <c r="K177" t="str">
        <f>IF(ISERROR(INDEX(Panaboard!C:C,MATCH(CONCATENATE(A177,"-",T177),Panaboard!AF:AF,0))),"",INDEX(Panaboard!C:C,MATCH(CONCATENATE(A177,"-",T177),Panaboard!AF:AF,0)))</f>
        <v/>
      </c>
      <c r="L177" t="str">
        <f>IF(ISERROR(INDEX(Panaboard!D:D,MATCH(CONCATENATE(A177,"-",T177),Panaboard!AF:AF,0))),"",INDEX(Panaboard!D:D,MATCH(CONCATENATE(A177,"-",T177),Panaboard!AF:AF,0)))</f>
        <v/>
      </c>
      <c r="M177" t="str">
        <f>IF(ISERROR(INDEX(Panaboard!E:E,MATCH(CONCATENATE(A177,"-",T177),Panaboard!AF:AF,0))),"",INDEX(Panaboard!E:E,MATCH(CONCATENATE(A177,"-",T177),Panaboard!AF:AF,0)))</f>
        <v/>
      </c>
      <c r="N177" t="str">
        <f>IF(ISERROR(INDEX(Panaboard!F:F,MATCH(CONCATENATE(A177,"-",T177),Panaboard!AF:AF,0))),"",INDEX(Panaboard!F:F,MATCH(CONCATENATE(A177,"-",T177),Panaboard!AF:AF,0)))</f>
        <v/>
      </c>
      <c r="O177" t="str">
        <f>IF(ISERROR(INDEX(Panaboard!G:G,MATCH(CONCATENATE(A177,"-",T177),Panaboard!AF:AF,0))),"",INDEX(Panaboard!G:G,MATCH(CONCATENATE(A177,"-",T177),Panaboard!AF:AF,0)))</f>
        <v/>
      </c>
      <c r="P177" t="str">
        <f t="shared" si="6"/>
        <v/>
      </c>
      <c r="Q177" t="str">
        <f>IF(ISERROR(INDEX(Panaboard!H:H,MATCH(CONCATENATE(A177,"-",T177),Panaboard!AF:AF,0))),"",INDEX(Panaboard!H:H,MATCH(CONCATENATE(A177,"-",T177),Panaboard!AF:AF,0)))</f>
        <v/>
      </c>
      <c r="R177" t="str">
        <f>IF(ISERROR(INDEX(Panaboard!I:I,MATCH(CONCATENATE(A177,"-",T177),Panaboard!AF:AF,0))),"",INDEX(Panaboard!I:I,MATCH(CONCATENATE(A177,"-",T177),Panaboard!AF:AF,0)))</f>
        <v/>
      </c>
      <c r="S177" t="str">
        <f>CONCATENATE(PResult!AS177,PResult!AT177)</f>
        <v/>
      </c>
      <c r="T177" t="str">
        <f>IF(PResult!BG177="","",PResult!BG177)</f>
        <v/>
      </c>
      <c r="U177" t="str">
        <f>IF(PResult!Y177="","",PResult!Y177)</f>
        <v/>
      </c>
      <c r="V177" t="str">
        <f>IF(PResult!AU177="","",PResult!AU177)</f>
        <v/>
      </c>
      <c r="W177" t="str">
        <f>IF(PResult!R177="","",UPPER(TRIM(PResult!R177)))</f>
        <v/>
      </c>
      <c r="X177" t="str">
        <f>IF(PResult!AV177="","",PResult!AV177)</f>
        <v/>
      </c>
      <c r="Y177" t="str">
        <f>IF(PResult!AW177="","",PResult!AW177)</f>
        <v/>
      </c>
      <c r="Z177" t="str">
        <f>IF(PResult!AX177="","",PResult!AX177)</f>
        <v/>
      </c>
      <c r="AA177" t="str">
        <f>IF(PResult!AY177="","",PResult!AY177)</f>
        <v/>
      </c>
      <c r="AB177" t="str">
        <f>IF(PResult!AZ177="","",PResult!AZ177)</f>
        <v/>
      </c>
      <c r="AC177" t="str">
        <f>IF(PResult!BA177="","",PResult!BA177)</f>
        <v/>
      </c>
      <c r="AD177" t="str">
        <f>IF(PResult!G177="","",PResult!G177)</f>
        <v/>
      </c>
      <c r="AE177" t="str">
        <f>IF(PResult!H177="","",PResult!H177)</f>
        <v/>
      </c>
      <c r="AF177">
        <f>IF(OR(PResult!I177="(null)",PResult!I177=""),0,PResult!I177)</f>
        <v>0</v>
      </c>
      <c r="AG177" t="str">
        <f>TEXT(IF(ISERROR(INDEX(Panaboard!P:P,MATCH(CONCATENATE(A177,"-",T177),Panaboard!AF:AF,0))),"",INDEX(Panaboard!P:P,MATCH(CONCATENATE(A177,"-",T177),Panaboard!AF:AF,0))),"HH:MM")</f>
        <v/>
      </c>
      <c r="AH177" t="str">
        <f>TEXT(IF(ISERROR(INDEX(Panaboard!Q:Q,MATCH(CONCATENATE(A177,"-",T177),Panaboard!AF:AF,0))),"",INDEX(Panaboard!Q:Q,MATCH(CONCATENATE(A177,"-",T177),Panaboard!AF:AF,0))),"HH:MM")</f>
        <v/>
      </c>
      <c r="AI177" t="str">
        <f>TEXT(IF(ISERROR(INDEX(Panaboard!R:R,MATCH(CONCATENATE(A177,"-",T177),Panaboard!AF:AF,0))),"",INDEX(Panaboard!R:R,MATCH(CONCATENATE(A177,"-",T177),Panaboard!AF:AF,0))),"HH:MM")</f>
        <v/>
      </c>
      <c r="AJ177" t="str">
        <f>TEXT(IF(ISERROR(INDEX(Panaboard!S:S,MATCH(CONCATENATE(A177,"-",T177),Panaboard!AF:AF,0))),"",INDEX(Panaboard!S:S,MATCH(CONCATENATE(A177,"-",T177),Panaboard!AF:AF,0))),"HH:MM")</f>
        <v/>
      </c>
      <c r="AK177" t="str">
        <f>IF(PResult!BC177="","",PResult!BC177)</f>
        <v/>
      </c>
      <c r="AL177" t="str">
        <f>IF(PResult!BB177="","",PResult!BB177)</f>
        <v/>
      </c>
      <c r="AM177" t="str">
        <f>IF(PResult!BE177="","",PResult!BE177)</f>
        <v/>
      </c>
      <c r="AN177" t="str">
        <f>IF(PResult!BD177="","",PResult!BD177)</f>
        <v/>
      </c>
      <c r="AO177" t="str">
        <f>IF(PResult!BF177="","",PResult!BF177)</f>
        <v/>
      </c>
      <c r="AP177" t="str">
        <f>IF(ISERROR(INDEX(Panaboard!T:T,MATCH(CONCATENATE(A177,"-",T177),Panaboard!AF:AF,0))),"",INDEX(Panaboard!T:T,MATCH(CONCATENATE(A177,"-",T177),Panaboard!AF:AF,0)))</f>
        <v/>
      </c>
      <c r="AQ177" t="str">
        <f>IF(ISERROR(INDEX(Panaboard!U:U,MATCH(CONCATENATE(A177,"-",T177),Panaboard!AF:AF,0))),"",INDEX(Panaboard!U:U,MATCH(CONCATENATE(A177,"-",T177),Panaboard!AF:AF,0)))</f>
        <v/>
      </c>
      <c r="AR177" t="str">
        <f>IF(ISERROR(INDEX(Panaboard!V:V,MATCH(CONCATENATE(A177,"-",T177),Panaboard!AF:AF,0))),"",INDEX(Panaboard!V:V,MATCH(CONCATENATE(A177,"-",T177),Panaboard!AF:AF,0)))</f>
        <v/>
      </c>
      <c r="AS177" t="str">
        <f>IF(ISERROR(INDEX(Panaboard!W:W,MATCH(CONCATENATE(A177,"-",T177),Panaboard!AF:AF,0))),"",INDEX(Panaboard!W:W,MATCH(CONCATENATE(A177,"-",T177),Panaboard!AF:AF,0)))</f>
        <v/>
      </c>
      <c r="AT177" t="str">
        <f>IF(ISERROR(INDEX(Panaboard!X:X,MATCH(CONCATENATE(A177,"-",T177),Panaboard!AF:AF,0))),"",INDEX(Panaboard!X:X,MATCH(CONCATENATE(A177,"-",T177),Panaboard!AF:AF,0)))</f>
        <v/>
      </c>
      <c r="AU177" t="str">
        <f>IF(ISERROR(INDEX(Panaboard!Y:Y,MATCH(CONCATENATE(A177,"-",T177),Panaboard!AF:AF,0))),"",INDEX(Panaboard!Y:Y,MATCH(CONCATENATE(A177,"-",T177),Panaboard!AF:AF,0)))</f>
        <v/>
      </c>
      <c r="AV177" t="str">
        <f>IF(ISERROR(INDEX(Panaboard!Z:Z,MATCH(CONCATENATE(A177,"-",T177),Panaboard!AF:AF,0))),"",INDEX(Panaboard!Z:Z,MATCH(CONCATENATE(A177,"-",T177),Panaboard!AF:AF,0)))</f>
        <v/>
      </c>
      <c r="AW177" t="str">
        <f>IF(ISERROR(INDEX(Panaboard!AA:AA,MATCH(CONCATENATE(A177,"-",T177),Panaboard!AF:AF,0))),"",INDEX(Panaboard!AA:AA,MATCH(CONCATENATE(A177,"-",T177),Panaboard!AF:AF,0)))</f>
        <v/>
      </c>
      <c r="AX177" t="str">
        <f>IF(ISERROR(INDEX(Panaboard!AB:AB,MATCH(CONCATENATE(A177,"-",T177),Panaboard!AF:AF,0))),"",INDEX(Panaboard!AB:AB,MATCH(CONCATENATE(A177,"-",T177),Panaboard!AF:AF,0)))</f>
        <v/>
      </c>
      <c r="AY177" t="str">
        <f>IF(ISERROR(INDEX(Panaboard!AC:AC,MATCH(CONCATENATE(A177,"-",T177),Panaboard!AF:AF,0))),"",INDEX(Panaboard!AC:AC,MATCH(CONCATENATE(A177,"-",T177),Panaboard!AF:AF,0)))</f>
        <v/>
      </c>
      <c r="AZ177" t="str">
        <f>IF(OR(PResult!T177="",PResult!T177="(null)"),"",PResult!T177)</f>
        <v/>
      </c>
      <c r="BA177">
        <f>IF(PResult!O177="",0,PResult!O177)</f>
        <v>0</v>
      </c>
      <c r="BB177" t="str">
        <f>IF(ISERROR(INDEX(Panaboard!N:N,MATCH(CONCATENATE(A177,"-",T177),Panaboard!AF:AF,0))),"",INDEX(Panaboard!N:N,MATCH(CONCATENATE(A177,"-",T177),Panaboard!AF:AF,0)))</f>
        <v/>
      </c>
      <c r="BC177" t="str">
        <f t="shared" si="7"/>
        <v/>
      </c>
      <c r="BD177" t="str">
        <f>IF(ISERROR(INDEX(Panaboard!AD:AD,MATCH(CONCATENATE(A177,"-",T177),Panaboard!AF:AF,0))),"",INDEX(Panaboard!AD:AD,MATCH(CONCATENATE(A177,"-",T177),Panaboard!AF:AF,0)))</f>
        <v/>
      </c>
      <c r="BE177" t="str">
        <f>IF(ISERROR(INDEX(Panaboard!AE:AE,MATCH(CONCATENATE(A177,"-",T177),Panaboard!AF:AF,0))),"",INDEX(Panaboard!AE:AE,MATCH(CONCATENATE(A177,"-",T177),Panaboard!AF:AF,0)))</f>
        <v/>
      </c>
      <c r="BF177">
        <f>IF(OR(UPPER(TRIM(PResult!R177))="S",UPPER(TRIM(PResult!R177))="P"),PResult!M177,0)</f>
        <v>0</v>
      </c>
      <c r="BG177" t="str">
        <f>IF(ISERROR(INDEX(Panaboard!L:L,MATCH(CONCATENATE(A177,"-",T177),Panaboard!AF:AF,0))),"",INDEX(Panaboard!L:L,MATCH(CONCATENATE(A177,"-",T177),Panaboard!AF:AF,0)))</f>
        <v/>
      </c>
      <c r="BH177" t="str">
        <f>IF(ISERROR(INDEX(Panaboard!AG:AG,MATCH(CONCATENATE(A177,"-",T177),Panaboard!AF:AF,0))),"",INDEX(Panaboard!AG:AG,MATCH(CONCATENATE(A177,"-",T177),Panaboard!AF:AF,0)))</f>
        <v/>
      </c>
      <c r="BI177" t="str">
        <f t="shared" si="8"/>
        <v/>
      </c>
      <c r="BJ177" t="str">
        <f>IF(ISERROR(INDEX(CuttingList!F:F,MATCH(CONCATENATE(A177,"-",T177),CuttingList!E:E,0))),"",INDEX(CuttingList!F:F,MATCH(CONCATENATE(A177,"-",T177),CuttingList!E:E,0)))</f>
        <v/>
      </c>
    </row>
    <row r="178" spans="1:62" x14ac:dyDescent="0.25">
      <c r="A178" t="str">
        <f>IF(PResult!AL178="","",PResult!AL178)</f>
        <v/>
      </c>
      <c r="B178" t="str">
        <f>IF(PResult!F178="","",PResult!F178)</f>
        <v/>
      </c>
      <c r="C178" t="str">
        <f>IF(PResult!AN178="","",PResult!AN178)</f>
        <v/>
      </c>
      <c r="D178" t="str">
        <f>IF(PResult!AO178="","",PResult!AO178)</f>
        <v/>
      </c>
      <c r="E178" t="str">
        <f>IF(PResult!AP178="","",PResult!AP178)</f>
        <v/>
      </c>
      <c r="F178" t="str">
        <f>IF(PResult!AQ178="","",PResult!AQ178)</f>
        <v/>
      </c>
      <c r="G178">
        <f>IF(PResult!AR178="",0,ROUND(PResult!AR178,2))</f>
        <v>0</v>
      </c>
      <c r="I178">
        <f>IF(OR(UPPER(TRIM(PResult!R178))="S",UPPER(TRIM(PResult!R178))="P"),PResult!O178,0)</f>
        <v>0</v>
      </c>
      <c r="J178" t="str">
        <f>IF(ISERROR(INDEX(Panaboard!J:J,MATCH(CONCATENATE(A178,"-",T178),Panaboard!AF:AF,0))),"",TRIM(INDEX(Panaboard!J:J,MATCH(CONCATENATE(A178,"-",T178),Panaboard!AF:AF,0))))</f>
        <v/>
      </c>
      <c r="K178" t="str">
        <f>IF(ISERROR(INDEX(Panaboard!C:C,MATCH(CONCATENATE(A178,"-",T178),Panaboard!AF:AF,0))),"",INDEX(Panaboard!C:C,MATCH(CONCATENATE(A178,"-",T178),Panaboard!AF:AF,0)))</f>
        <v/>
      </c>
      <c r="L178" t="str">
        <f>IF(ISERROR(INDEX(Panaboard!D:D,MATCH(CONCATENATE(A178,"-",T178),Panaboard!AF:AF,0))),"",INDEX(Panaboard!D:D,MATCH(CONCATENATE(A178,"-",T178),Panaboard!AF:AF,0)))</f>
        <v/>
      </c>
      <c r="M178" t="str">
        <f>IF(ISERROR(INDEX(Panaboard!E:E,MATCH(CONCATENATE(A178,"-",T178),Panaboard!AF:AF,0))),"",INDEX(Panaboard!E:E,MATCH(CONCATENATE(A178,"-",T178),Panaboard!AF:AF,0)))</f>
        <v/>
      </c>
      <c r="N178" t="str">
        <f>IF(ISERROR(INDEX(Panaboard!F:F,MATCH(CONCATENATE(A178,"-",T178),Panaboard!AF:AF,0))),"",INDEX(Panaboard!F:F,MATCH(CONCATENATE(A178,"-",T178),Panaboard!AF:AF,0)))</f>
        <v/>
      </c>
      <c r="O178" t="str">
        <f>IF(ISERROR(INDEX(Panaboard!G:G,MATCH(CONCATENATE(A178,"-",T178),Panaboard!AF:AF,0))),"",INDEX(Panaboard!G:G,MATCH(CONCATENATE(A178,"-",T178),Panaboard!AF:AF,0)))</f>
        <v/>
      </c>
      <c r="P178" t="str">
        <f t="shared" si="6"/>
        <v/>
      </c>
      <c r="Q178" t="str">
        <f>IF(ISERROR(INDEX(Panaboard!H:H,MATCH(CONCATENATE(A178,"-",T178),Panaboard!AF:AF,0))),"",INDEX(Panaboard!H:H,MATCH(CONCATENATE(A178,"-",T178),Panaboard!AF:AF,0)))</f>
        <v/>
      </c>
      <c r="R178" t="str">
        <f>IF(ISERROR(INDEX(Panaboard!I:I,MATCH(CONCATENATE(A178,"-",T178),Panaboard!AF:AF,0))),"",INDEX(Panaboard!I:I,MATCH(CONCATENATE(A178,"-",T178),Panaboard!AF:AF,0)))</f>
        <v/>
      </c>
      <c r="S178" t="str">
        <f>CONCATENATE(PResult!AS178,PResult!AT178)</f>
        <v/>
      </c>
      <c r="T178" t="str">
        <f>IF(PResult!BG178="","",PResult!BG178)</f>
        <v/>
      </c>
      <c r="U178" t="str">
        <f>IF(PResult!Y178="","",PResult!Y178)</f>
        <v/>
      </c>
      <c r="V178" t="str">
        <f>IF(PResult!AU178="","",PResult!AU178)</f>
        <v/>
      </c>
      <c r="W178" t="str">
        <f>IF(PResult!R178="","",UPPER(TRIM(PResult!R178)))</f>
        <v/>
      </c>
      <c r="X178" t="str">
        <f>IF(PResult!AV178="","",PResult!AV178)</f>
        <v/>
      </c>
      <c r="Y178" t="str">
        <f>IF(PResult!AW178="","",PResult!AW178)</f>
        <v/>
      </c>
      <c r="Z178" t="str">
        <f>IF(PResult!AX178="","",PResult!AX178)</f>
        <v/>
      </c>
      <c r="AA178" t="str">
        <f>IF(PResult!AY178="","",PResult!AY178)</f>
        <v/>
      </c>
      <c r="AB178" t="str">
        <f>IF(PResult!AZ178="","",PResult!AZ178)</f>
        <v/>
      </c>
      <c r="AC178" t="str">
        <f>IF(PResult!BA178="","",PResult!BA178)</f>
        <v/>
      </c>
      <c r="AD178" t="str">
        <f>IF(PResult!G178="","",PResult!G178)</f>
        <v/>
      </c>
      <c r="AE178" t="str">
        <f>IF(PResult!H178="","",PResult!H178)</f>
        <v/>
      </c>
      <c r="AF178">
        <f>IF(OR(PResult!I178="(null)",PResult!I178=""),0,PResult!I178)</f>
        <v>0</v>
      </c>
      <c r="AG178" t="str">
        <f>TEXT(IF(ISERROR(INDEX(Panaboard!P:P,MATCH(CONCATENATE(A178,"-",T178),Panaboard!AF:AF,0))),"",INDEX(Panaboard!P:P,MATCH(CONCATENATE(A178,"-",T178),Panaboard!AF:AF,0))),"HH:MM")</f>
        <v/>
      </c>
      <c r="AH178" t="str">
        <f>TEXT(IF(ISERROR(INDEX(Panaboard!Q:Q,MATCH(CONCATENATE(A178,"-",T178),Panaboard!AF:AF,0))),"",INDEX(Panaboard!Q:Q,MATCH(CONCATENATE(A178,"-",T178),Panaboard!AF:AF,0))),"HH:MM")</f>
        <v/>
      </c>
      <c r="AI178" t="str">
        <f>TEXT(IF(ISERROR(INDEX(Panaboard!R:R,MATCH(CONCATENATE(A178,"-",T178),Panaboard!AF:AF,0))),"",INDEX(Panaboard!R:R,MATCH(CONCATENATE(A178,"-",T178),Panaboard!AF:AF,0))),"HH:MM")</f>
        <v/>
      </c>
      <c r="AJ178" t="str">
        <f>TEXT(IF(ISERROR(INDEX(Panaboard!S:S,MATCH(CONCATENATE(A178,"-",T178),Panaboard!AF:AF,0))),"",INDEX(Panaboard!S:S,MATCH(CONCATENATE(A178,"-",T178),Panaboard!AF:AF,0))),"HH:MM")</f>
        <v/>
      </c>
      <c r="AK178" t="str">
        <f>IF(PResult!BC178="","",PResult!BC178)</f>
        <v/>
      </c>
      <c r="AL178" t="str">
        <f>IF(PResult!BB178="","",PResult!BB178)</f>
        <v/>
      </c>
      <c r="AM178" t="str">
        <f>IF(PResult!BE178="","",PResult!BE178)</f>
        <v/>
      </c>
      <c r="AN178" t="str">
        <f>IF(PResult!BD178="","",PResult!BD178)</f>
        <v/>
      </c>
      <c r="AO178" t="str">
        <f>IF(PResult!BF178="","",PResult!BF178)</f>
        <v/>
      </c>
      <c r="AP178" t="str">
        <f>IF(ISERROR(INDEX(Panaboard!T:T,MATCH(CONCATENATE(A178,"-",T178),Panaboard!AF:AF,0))),"",INDEX(Panaboard!T:T,MATCH(CONCATENATE(A178,"-",T178),Panaboard!AF:AF,0)))</f>
        <v/>
      </c>
      <c r="AQ178" t="str">
        <f>IF(ISERROR(INDEX(Panaboard!U:U,MATCH(CONCATENATE(A178,"-",T178),Panaboard!AF:AF,0))),"",INDEX(Panaboard!U:U,MATCH(CONCATENATE(A178,"-",T178),Panaboard!AF:AF,0)))</f>
        <v/>
      </c>
      <c r="AR178" t="str">
        <f>IF(ISERROR(INDEX(Panaboard!V:V,MATCH(CONCATENATE(A178,"-",T178),Panaboard!AF:AF,0))),"",INDEX(Panaboard!V:V,MATCH(CONCATENATE(A178,"-",T178),Panaboard!AF:AF,0)))</f>
        <v/>
      </c>
      <c r="AS178" t="str">
        <f>IF(ISERROR(INDEX(Panaboard!W:W,MATCH(CONCATENATE(A178,"-",T178),Panaboard!AF:AF,0))),"",INDEX(Panaboard!W:W,MATCH(CONCATENATE(A178,"-",T178),Panaboard!AF:AF,0)))</f>
        <v/>
      </c>
      <c r="AT178" t="str">
        <f>IF(ISERROR(INDEX(Panaboard!X:X,MATCH(CONCATENATE(A178,"-",T178),Panaboard!AF:AF,0))),"",INDEX(Panaboard!X:X,MATCH(CONCATENATE(A178,"-",T178),Panaboard!AF:AF,0)))</f>
        <v/>
      </c>
      <c r="AU178" t="str">
        <f>IF(ISERROR(INDEX(Panaboard!Y:Y,MATCH(CONCATENATE(A178,"-",T178),Panaboard!AF:AF,0))),"",INDEX(Panaboard!Y:Y,MATCH(CONCATENATE(A178,"-",T178),Panaboard!AF:AF,0)))</f>
        <v/>
      </c>
      <c r="AV178" t="str">
        <f>IF(ISERROR(INDEX(Panaboard!Z:Z,MATCH(CONCATENATE(A178,"-",T178),Panaboard!AF:AF,0))),"",INDEX(Panaboard!Z:Z,MATCH(CONCATENATE(A178,"-",T178),Panaboard!AF:AF,0)))</f>
        <v/>
      </c>
      <c r="AW178" t="str">
        <f>IF(ISERROR(INDEX(Panaboard!AA:AA,MATCH(CONCATENATE(A178,"-",T178),Panaboard!AF:AF,0))),"",INDEX(Panaboard!AA:AA,MATCH(CONCATENATE(A178,"-",T178),Panaboard!AF:AF,0)))</f>
        <v/>
      </c>
      <c r="AX178" t="str">
        <f>IF(ISERROR(INDEX(Panaboard!AB:AB,MATCH(CONCATENATE(A178,"-",T178),Panaboard!AF:AF,0))),"",INDEX(Panaboard!AB:AB,MATCH(CONCATENATE(A178,"-",T178),Panaboard!AF:AF,0)))</f>
        <v/>
      </c>
      <c r="AY178" t="str">
        <f>IF(ISERROR(INDEX(Panaboard!AC:AC,MATCH(CONCATENATE(A178,"-",T178),Panaboard!AF:AF,0))),"",INDEX(Panaboard!AC:AC,MATCH(CONCATENATE(A178,"-",T178),Panaboard!AF:AF,0)))</f>
        <v/>
      </c>
      <c r="AZ178" t="str">
        <f>IF(OR(PResult!T178="",PResult!T178="(null)"),"",PResult!T178)</f>
        <v/>
      </c>
      <c r="BA178">
        <f>IF(PResult!O178="",0,PResult!O178)</f>
        <v>0</v>
      </c>
      <c r="BB178" t="str">
        <f>IF(ISERROR(INDEX(Panaboard!N:N,MATCH(CONCATENATE(A178,"-",T178),Panaboard!AF:AF,0))),"",INDEX(Panaboard!N:N,MATCH(CONCATENATE(A178,"-",T178),Panaboard!AF:AF,0)))</f>
        <v/>
      </c>
      <c r="BC178" t="str">
        <f t="shared" si="7"/>
        <v/>
      </c>
      <c r="BD178" t="str">
        <f>IF(ISERROR(INDEX(Panaboard!AD:AD,MATCH(CONCATENATE(A178,"-",T178),Panaboard!AF:AF,0))),"",INDEX(Panaboard!AD:AD,MATCH(CONCATENATE(A178,"-",T178),Panaboard!AF:AF,0)))</f>
        <v/>
      </c>
      <c r="BE178" t="str">
        <f>IF(ISERROR(INDEX(Panaboard!AE:AE,MATCH(CONCATENATE(A178,"-",T178),Panaboard!AF:AF,0))),"",INDEX(Panaboard!AE:AE,MATCH(CONCATENATE(A178,"-",T178),Panaboard!AF:AF,0)))</f>
        <v/>
      </c>
      <c r="BF178">
        <f>IF(OR(UPPER(TRIM(PResult!R178))="S",UPPER(TRIM(PResult!R178))="P"),PResult!M178,0)</f>
        <v>0</v>
      </c>
      <c r="BG178" t="str">
        <f>IF(ISERROR(INDEX(Panaboard!L:L,MATCH(CONCATENATE(A178,"-",T178),Panaboard!AF:AF,0))),"",INDEX(Panaboard!L:L,MATCH(CONCATENATE(A178,"-",T178),Panaboard!AF:AF,0)))</f>
        <v/>
      </c>
      <c r="BH178" t="str">
        <f>IF(ISERROR(INDEX(Panaboard!AG:AG,MATCH(CONCATENATE(A178,"-",T178),Panaboard!AF:AF,0))),"",INDEX(Panaboard!AG:AG,MATCH(CONCATENATE(A178,"-",T178),Panaboard!AF:AF,0)))</f>
        <v/>
      </c>
      <c r="BI178" t="str">
        <f t="shared" si="8"/>
        <v/>
      </c>
      <c r="BJ178" t="str">
        <f>IF(ISERROR(INDEX(CuttingList!F:F,MATCH(CONCATENATE(A178,"-",T178),CuttingList!E:E,0))),"",INDEX(CuttingList!F:F,MATCH(CONCATENATE(A178,"-",T178),CuttingList!E:E,0)))</f>
        <v/>
      </c>
    </row>
    <row r="179" spans="1:62" x14ac:dyDescent="0.25">
      <c r="A179" t="str">
        <f>IF(PResult!AL179="","",PResult!AL179)</f>
        <v/>
      </c>
      <c r="B179" t="str">
        <f>IF(PResult!F179="","",PResult!F179)</f>
        <v/>
      </c>
      <c r="C179" t="str">
        <f>IF(PResult!AN179="","",PResult!AN179)</f>
        <v/>
      </c>
      <c r="D179" t="str">
        <f>IF(PResult!AO179="","",PResult!AO179)</f>
        <v/>
      </c>
      <c r="E179" t="str">
        <f>IF(PResult!AP179="","",PResult!AP179)</f>
        <v/>
      </c>
      <c r="F179" t="str">
        <f>IF(PResult!AQ179="","",PResult!AQ179)</f>
        <v/>
      </c>
      <c r="G179">
        <f>IF(PResult!AR179="",0,ROUND(PResult!AR179,2))</f>
        <v>0</v>
      </c>
      <c r="I179">
        <f>IF(OR(UPPER(TRIM(PResult!R179))="S",UPPER(TRIM(PResult!R179))="P"),PResult!O179,0)</f>
        <v>0</v>
      </c>
      <c r="J179" t="str">
        <f>IF(ISERROR(INDEX(Panaboard!J:J,MATCH(CONCATENATE(A179,"-",T179),Panaboard!AF:AF,0))),"",TRIM(INDEX(Panaboard!J:J,MATCH(CONCATENATE(A179,"-",T179),Panaboard!AF:AF,0))))</f>
        <v/>
      </c>
      <c r="K179" t="str">
        <f>IF(ISERROR(INDEX(Panaboard!C:C,MATCH(CONCATENATE(A179,"-",T179),Panaboard!AF:AF,0))),"",INDEX(Panaboard!C:C,MATCH(CONCATENATE(A179,"-",T179),Panaboard!AF:AF,0)))</f>
        <v/>
      </c>
      <c r="L179" t="str">
        <f>IF(ISERROR(INDEX(Panaboard!D:D,MATCH(CONCATENATE(A179,"-",T179),Panaboard!AF:AF,0))),"",INDEX(Panaboard!D:D,MATCH(CONCATENATE(A179,"-",T179),Panaboard!AF:AF,0)))</f>
        <v/>
      </c>
      <c r="M179" t="str">
        <f>IF(ISERROR(INDEX(Panaboard!E:E,MATCH(CONCATENATE(A179,"-",T179),Panaboard!AF:AF,0))),"",INDEX(Panaboard!E:E,MATCH(CONCATENATE(A179,"-",T179),Panaboard!AF:AF,0)))</f>
        <v/>
      </c>
      <c r="N179" t="str">
        <f>IF(ISERROR(INDEX(Panaboard!F:F,MATCH(CONCATENATE(A179,"-",T179),Panaboard!AF:AF,0))),"",INDEX(Panaboard!F:F,MATCH(CONCATENATE(A179,"-",T179),Panaboard!AF:AF,0)))</f>
        <v/>
      </c>
      <c r="O179" t="str">
        <f>IF(ISERROR(INDEX(Panaboard!G:G,MATCH(CONCATENATE(A179,"-",T179),Panaboard!AF:AF,0))),"",INDEX(Panaboard!G:G,MATCH(CONCATENATE(A179,"-",T179),Panaboard!AF:AF,0)))</f>
        <v/>
      </c>
      <c r="P179" t="str">
        <f t="shared" si="6"/>
        <v/>
      </c>
      <c r="Q179" t="str">
        <f>IF(ISERROR(INDEX(Panaboard!H:H,MATCH(CONCATENATE(A179,"-",T179),Panaboard!AF:AF,0))),"",INDEX(Panaboard!H:H,MATCH(CONCATENATE(A179,"-",T179),Panaboard!AF:AF,0)))</f>
        <v/>
      </c>
      <c r="R179" t="str">
        <f>IF(ISERROR(INDEX(Panaboard!I:I,MATCH(CONCATENATE(A179,"-",T179),Panaboard!AF:AF,0))),"",INDEX(Panaboard!I:I,MATCH(CONCATENATE(A179,"-",T179),Panaboard!AF:AF,0)))</f>
        <v/>
      </c>
      <c r="S179" t="str">
        <f>CONCATENATE(PResult!AS179,PResult!AT179)</f>
        <v/>
      </c>
      <c r="T179" t="str">
        <f>IF(PResult!BG179="","",PResult!BG179)</f>
        <v/>
      </c>
      <c r="U179" t="str">
        <f>IF(PResult!Y179="","",PResult!Y179)</f>
        <v/>
      </c>
      <c r="V179" t="str">
        <f>IF(PResult!AU179="","",PResult!AU179)</f>
        <v/>
      </c>
      <c r="W179" t="str">
        <f>IF(PResult!R179="","",UPPER(TRIM(PResult!R179)))</f>
        <v/>
      </c>
      <c r="X179" t="str">
        <f>IF(PResult!AV179="","",PResult!AV179)</f>
        <v/>
      </c>
      <c r="Y179" t="str">
        <f>IF(PResult!AW179="","",PResult!AW179)</f>
        <v/>
      </c>
      <c r="Z179" t="str">
        <f>IF(PResult!AX179="","",PResult!AX179)</f>
        <v/>
      </c>
      <c r="AA179" t="str">
        <f>IF(PResult!AY179="","",PResult!AY179)</f>
        <v/>
      </c>
      <c r="AB179" t="str">
        <f>IF(PResult!AZ179="","",PResult!AZ179)</f>
        <v/>
      </c>
      <c r="AC179" t="str">
        <f>IF(PResult!BA179="","",PResult!BA179)</f>
        <v/>
      </c>
      <c r="AD179" t="str">
        <f>IF(PResult!G179="","",PResult!G179)</f>
        <v/>
      </c>
      <c r="AE179" t="str">
        <f>IF(PResult!H179="","",PResult!H179)</f>
        <v/>
      </c>
      <c r="AF179">
        <f>IF(OR(PResult!I179="(null)",PResult!I179=""),0,PResult!I179)</f>
        <v>0</v>
      </c>
      <c r="AG179" t="str">
        <f>TEXT(IF(ISERROR(INDEX(Panaboard!P:P,MATCH(CONCATENATE(A179,"-",T179),Panaboard!AF:AF,0))),"",INDEX(Panaboard!P:P,MATCH(CONCATENATE(A179,"-",T179),Panaboard!AF:AF,0))),"HH:MM")</f>
        <v/>
      </c>
      <c r="AH179" t="str">
        <f>TEXT(IF(ISERROR(INDEX(Panaboard!Q:Q,MATCH(CONCATENATE(A179,"-",T179),Panaboard!AF:AF,0))),"",INDEX(Panaboard!Q:Q,MATCH(CONCATENATE(A179,"-",T179),Panaboard!AF:AF,0))),"HH:MM")</f>
        <v/>
      </c>
      <c r="AI179" t="str">
        <f>TEXT(IF(ISERROR(INDEX(Panaboard!R:R,MATCH(CONCATENATE(A179,"-",T179),Panaboard!AF:AF,0))),"",INDEX(Panaboard!R:R,MATCH(CONCATENATE(A179,"-",T179),Panaboard!AF:AF,0))),"HH:MM")</f>
        <v/>
      </c>
      <c r="AJ179" t="str">
        <f>TEXT(IF(ISERROR(INDEX(Panaboard!S:S,MATCH(CONCATENATE(A179,"-",T179),Panaboard!AF:AF,0))),"",INDEX(Panaboard!S:S,MATCH(CONCATENATE(A179,"-",T179),Panaboard!AF:AF,0))),"HH:MM")</f>
        <v/>
      </c>
      <c r="AK179" t="str">
        <f>IF(PResult!BC179="","",PResult!BC179)</f>
        <v/>
      </c>
      <c r="AL179" t="str">
        <f>IF(PResult!BB179="","",PResult!BB179)</f>
        <v/>
      </c>
      <c r="AM179" t="str">
        <f>IF(PResult!BE179="","",PResult!BE179)</f>
        <v/>
      </c>
      <c r="AN179" t="str">
        <f>IF(PResult!BD179="","",PResult!BD179)</f>
        <v/>
      </c>
      <c r="AO179" t="str">
        <f>IF(PResult!BF179="","",PResult!BF179)</f>
        <v/>
      </c>
      <c r="AP179" t="str">
        <f>IF(ISERROR(INDEX(Panaboard!T:T,MATCH(CONCATENATE(A179,"-",T179),Panaboard!AF:AF,0))),"",INDEX(Panaboard!T:T,MATCH(CONCATENATE(A179,"-",T179),Panaboard!AF:AF,0)))</f>
        <v/>
      </c>
      <c r="AQ179" t="str">
        <f>IF(ISERROR(INDEX(Panaboard!U:U,MATCH(CONCATENATE(A179,"-",T179),Panaboard!AF:AF,0))),"",INDEX(Panaboard!U:U,MATCH(CONCATENATE(A179,"-",T179),Panaboard!AF:AF,0)))</f>
        <v/>
      </c>
      <c r="AR179" t="str">
        <f>IF(ISERROR(INDEX(Panaboard!V:V,MATCH(CONCATENATE(A179,"-",T179),Panaboard!AF:AF,0))),"",INDEX(Panaboard!V:V,MATCH(CONCATENATE(A179,"-",T179),Panaboard!AF:AF,0)))</f>
        <v/>
      </c>
      <c r="AS179" t="str">
        <f>IF(ISERROR(INDEX(Panaboard!W:W,MATCH(CONCATENATE(A179,"-",T179),Panaboard!AF:AF,0))),"",INDEX(Panaboard!W:W,MATCH(CONCATENATE(A179,"-",T179),Panaboard!AF:AF,0)))</f>
        <v/>
      </c>
      <c r="AT179" t="str">
        <f>IF(ISERROR(INDEX(Panaboard!X:X,MATCH(CONCATENATE(A179,"-",T179),Panaboard!AF:AF,0))),"",INDEX(Panaboard!X:X,MATCH(CONCATENATE(A179,"-",T179),Panaboard!AF:AF,0)))</f>
        <v/>
      </c>
      <c r="AU179" t="str">
        <f>IF(ISERROR(INDEX(Panaboard!Y:Y,MATCH(CONCATENATE(A179,"-",T179),Panaboard!AF:AF,0))),"",INDEX(Panaboard!Y:Y,MATCH(CONCATENATE(A179,"-",T179),Panaboard!AF:AF,0)))</f>
        <v/>
      </c>
      <c r="AV179" t="str">
        <f>IF(ISERROR(INDEX(Panaboard!Z:Z,MATCH(CONCATENATE(A179,"-",T179),Panaboard!AF:AF,0))),"",INDEX(Panaboard!Z:Z,MATCH(CONCATENATE(A179,"-",T179),Panaboard!AF:AF,0)))</f>
        <v/>
      </c>
      <c r="AW179" t="str">
        <f>IF(ISERROR(INDEX(Panaboard!AA:AA,MATCH(CONCATENATE(A179,"-",T179),Panaboard!AF:AF,0))),"",INDEX(Panaboard!AA:AA,MATCH(CONCATENATE(A179,"-",T179),Panaboard!AF:AF,0)))</f>
        <v/>
      </c>
      <c r="AX179" t="str">
        <f>IF(ISERROR(INDEX(Panaboard!AB:AB,MATCH(CONCATENATE(A179,"-",T179),Panaboard!AF:AF,0))),"",INDEX(Panaboard!AB:AB,MATCH(CONCATENATE(A179,"-",T179),Panaboard!AF:AF,0)))</f>
        <v/>
      </c>
      <c r="AY179" t="str">
        <f>IF(ISERROR(INDEX(Panaboard!AC:AC,MATCH(CONCATENATE(A179,"-",T179),Panaboard!AF:AF,0))),"",INDEX(Panaboard!AC:AC,MATCH(CONCATENATE(A179,"-",T179),Panaboard!AF:AF,0)))</f>
        <v/>
      </c>
      <c r="AZ179" t="str">
        <f>IF(OR(PResult!T179="",PResult!T179="(null)"),"",PResult!T179)</f>
        <v/>
      </c>
      <c r="BA179">
        <f>IF(PResult!O179="",0,PResult!O179)</f>
        <v>0</v>
      </c>
      <c r="BB179" t="str">
        <f>IF(ISERROR(INDEX(Panaboard!N:N,MATCH(CONCATENATE(A179,"-",T179),Panaboard!AF:AF,0))),"",INDEX(Panaboard!N:N,MATCH(CONCATENATE(A179,"-",T179),Panaboard!AF:AF,0)))</f>
        <v/>
      </c>
      <c r="BC179" t="str">
        <f t="shared" si="7"/>
        <v/>
      </c>
      <c r="BD179" t="str">
        <f>IF(ISERROR(INDEX(Panaboard!AD:AD,MATCH(CONCATENATE(A179,"-",T179),Panaboard!AF:AF,0))),"",INDEX(Panaboard!AD:AD,MATCH(CONCATENATE(A179,"-",T179),Panaboard!AF:AF,0)))</f>
        <v/>
      </c>
      <c r="BE179" t="str">
        <f>IF(ISERROR(INDEX(Panaboard!AE:AE,MATCH(CONCATENATE(A179,"-",T179),Panaboard!AF:AF,0))),"",INDEX(Panaboard!AE:AE,MATCH(CONCATENATE(A179,"-",T179),Panaboard!AF:AF,0)))</f>
        <v/>
      </c>
      <c r="BF179">
        <f>IF(OR(UPPER(TRIM(PResult!R179))="S",UPPER(TRIM(PResult!R179))="P"),PResult!M179,0)</f>
        <v>0</v>
      </c>
      <c r="BG179" t="str">
        <f>IF(ISERROR(INDEX(Panaboard!L:L,MATCH(CONCATENATE(A179,"-",T179),Panaboard!AF:AF,0))),"",INDEX(Panaboard!L:L,MATCH(CONCATENATE(A179,"-",T179),Panaboard!AF:AF,0)))</f>
        <v/>
      </c>
      <c r="BH179" t="str">
        <f>IF(ISERROR(INDEX(Panaboard!AG:AG,MATCH(CONCATENATE(A179,"-",T179),Panaboard!AF:AF,0))),"",INDEX(Panaboard!AG:AG,MATCH(CONCATENATE(A179,"-",T179),Panaboard!AF:AF,0)))</f>
        <v/>
      </c>
      <c r="BI179" t="str">
        <f t="shared" si="8"/>
        <v/>
      </c>
      <c r="BJ179" t="str">
        <f>IF(ISERROR(INDEX(CuttingList!F:F,MATCH(CONCATENATE(A179,"-",T179),CuttingList!E:E,0))),"",INDEX(CuttingList!F:F,MATCH(CONCATENATE(A179,"-",T179),CuttingList!E:E,0)))</f>
        <v/>
      </c>
    </row>
    <row r="180" spans="1:62" x14ac:dyDescent="0.25">
      <c r="A180" t="str">
        <f>IF(PResult!AL180="","",PResult!AL180)</f>
        <v/>
      </c>
      <c r="B180" t="str">
        <f>IF(PResult!F180="","",PResult!F180)</f>
        <v/>
      </c>
      <c r="C180" t="str">
        <f>IF(PResult!AN180="","",PResult!AN180)</f>
        <v/>
      </c>
      <c r="D180" t="str">
        <f>IF(PResult!AO180="","",PResult!AO180)</f>
        <v/>
      </c>
      <c r="E180" t="str">
        <f>IF(PResult!AP180="","",PResult!AP180)</f>
        <v/>
      </c>
      <c r="F180" t="str">
        <f>IF(PResult!AQ180="","",PResult!AQ180)</f>
        <v/>
      </c>
      <c r="G180">
        <f>IF(PResult!AR180="",0,ROUND(PResult!AR180,2))</f>
        <v>0</v>
      </c>
      <c r="I180">
        <f>IF(OR(UPPER(TRIM(PResult!R180))="S",UPPER(TRIM(PResult!R180))="P"),PResult!O180,0)</f>
        <v>0</v>
      </c>
      <c r="J180" t="str">
        <f>IF(ISERROR(INDEX(Panaboard!J:J,MATCH(CONCATENATE(A180,"-",T180),Panaboard!AF:AF,0))),"",TRIM(INDEX(Panaboard!J:J,MATCH(CONCATENATE(A180,"-",T180),Panaboard!AF:AF,0))))</f>
        <v/>
      </c>
      <c r="K180" t="str">
        <f>IF(ISERROR(INDEX(Panaboard!C:C,MATCH(CONCATENATE(A180,"-",T180),Panaboard!AF:AF,0))),"",INDEX(Panaboard!C:C,MATCH(CONCATENATE(A180,"-",T180),Panaboard!AF:AF,0)))</f>
        <v/>
      </c>
      <c r="L180" t="str">
        <f>IF(ISERROR(INDEX(Panaboard!D:D,MATCH(CONCATENATE(A180,"-",T180),Panaboard!AF:AF,0))),"",INDEX(Panaboard!D:D,MATCH(CONCATENATE(A180,"-",T180),Panaboard!AF:AF,0)))</f>
        <v/>
      </c>
      <c r="M180" t="str">
        <f>IF(ISERROR(INDEX(Panaboard!E:E,MATCH(CONCATENATE(A180,"-",T180),Panaboard!AF:AF,0))),"",INDEX(Panaboard!E:E,MATCH(CONCATENATE(A180,"-",T180),Panaboard!AF:AF,0)))</f>
        <v/>
      </c>
      <c r="N180" t="str">
        <f>IF(ISERROR(INDEX(Panaboard!F:F,MATCH(CONCATENATE(A180,"-",T180),Panaboard!AF:AF,0))),"",INDEX(Panaboard!F:F,MATCH(CONCATENATE(A180,"-",T180),Panaboard!AF:AF,0)))</f>
        <v/>
      </c>
      <c r="O180" t="str">
        <f>IF(ISERROR(INDEX(Panaboard!G:G,MATCH(CONCATENATE(A180,"-",T180),Panaboard!AF:AF,0))),"",INDEX(Panaboard!G:G,MATCH(CONCATENATE(A180,"-",T180),Panaboard!AF:AF,0)))</f>
        <v/>
      </c>
      <c r="P180" t="str">
        <f t="shared" si="6"/>
        <v/>
      </c>
      <c r="Q180" t="str">
        <f>IF(ISERROR(INDEX(Panaboard!H:H,MATCH(CONCATENATE(A180,"-",T180),Panaboard!AF:AF,0))),"",INDEX(Panaboard!H:H,MATCH(CONCATENATE(A180,"-",T180),Panaboard!AF:AF,0)))</f>
        <v/>
      </c>
      <c r="R180" t="str">
        <f>IF(ISERROR(INDEX(Panaboard!I:I,MATCH(CONCATENATE(A180,"-",T180),Panaboard!AF:AF,0))),"",INDEX(Panaboard!I:I,MATCH(CONCATENATE(A180,"-",T180),Panaboard!AF:AF,0)))</f>
        <v/>
      </c>
      <c r="S180" t="str">
        <f>CONCATENATE(PResult!AS180,PResult!AT180)</f>
        <v/>
      </c>
      <c r="T180" t="str">
        <f>IF(PResult!BG180="","",PResult!BG180)</f>
        <v/>
      </c>
      <c r="U180" t="str">
        <f>IF(PResult!Y180="","",PResult!Y180)</f>
        <v/>
      </c>
      <c r="V180" t="str">
        <f>IF(PResult!AU180="","",PResult!AU180)</f>
        <v/>
      </c>
      <c r="W180" t="str">
        <f>IF(PResult!R180="","",UPPER(TRIM(PResult!R180)))</f>
        <v/>
      </c>
      <c r="X180" t="str">
        <f>IF(PResult!AV180="","",PResult!AV180)</f>
        <v/>
      </c>
      <c r="Y180" t="str">
        <f>IF(PResult!AW180="","",PResult!AW180)</f>
        <v/>
      </c>
      <c r="Z180" t="str">
        <f>IF(PResult!AX180="","",PResult!AX180)</f>
        <v/>
      </c>
      <c r="AA180" t="str">
        <f>IF(PResult!AY180="","",PResult!AY180)</f>
        <v/>
      </c>
      <c r="AB180" t="str">
        <f>IF(PResult!AZ180="","",PResult!AZ180)</f>
        <v/>
      </c>
      <c r="AC180" t="str">
        <f>IF(PResult!BA180="","",PResult!BA180)</f>
        <v/>
      </c>
      <c r="AD180" t="str">
        <f>IF(PResult!G180="","",PResult!G180)</f>
        <v/>
      </c>
      <c r="AE180" t="str">
        <f>IF(PResult!H180="","",PResult!H180)</f>
        <v/>
      </c>
      <c r="AF180">
        <f>IF(OR(PResult!I180="(null)",PResult!I180=""),0,PResult!I180)</f>
        <v>0</v>
      </c>
      <c r="AG180" t="str">
        <f>TEXT(IF(ISERROR(INDEX(Panaboard!P:P,MATCH(CONCATENATE(A180,"-",T180),Panaboard!AF:AF,0))),"",INDEX(Panaboard!P:P,MATCH(CONCATENATE(A180,"-",T180),Panaboard!AF:AF,0))),"HH:MM")</f>
        <v/>
      </c>
      <c r="AH180" t="str">
        <f>TEXT(IF(ISERROR(INDEX(Panaboard!Q:Q,MATCH(CONCATENATE(A180,"-",T180),Panaboard!AF:AF,0))),"",INDEX(Panaboard!Q:Q,MATCH(CONCATENATE(A180,"-",T180),Panaboard!AF:AF,0))),"HH:MM")</f>
        <v/>
      </c>
      <c r="AI180" t="str">
        <f>TEXT(IF(ISERROR(INDEX(Panaboard!R:R,MATCH(CONCATENATE(A180,"-",T180),Panaboard!AF:AF,0))),"",INDEX(Panaboard!R:R,MATCH(CONCATENATE(A180,"-",T180),Panaboard!AF:AF,0))),"HH:MM")</f>
        <v/>
      </c>
      <c r="AJ180" t="str">
        <f>TEXT(IF(ISERROR(INDEX(Panaboard!S:S,MATCH(CONCATENATE(A180,"-",T180),Panaboard!AF:AF,0))),"",INDEX(Panaboard!S:S,MATCH(CONCATENATE(A180,"-",T180),Panaboard!AF:AF,0))),"HH:MM")</f>
        <v/>
      </c>
      <c r="AK180" t="str">
        <f>IF(PResult!BC180="","",PResult!BC180)</f>
        <v/>
      </c>
      <c r="AL180" t="str">
        <f>IF(PResult!BB180="","",PResult!BB180)</f>
        <v/>
      </c>
      <c r="AM180" t="str">
        <f>IF(PResult!BE180="","",PResult!BE180)</f>
        <v/>
      </c>
      <c r="AN180" t="str">
        <f>IF(PResult!BD180="","",PResult!BD180)</f>
        <v/>
      </c>
      <c r="AO180" t="str">
        <f>IF(PResult!BF180="","",PResult!BF180)</f>
        <v/>
      </c>
      <c r="AP180" t="str">
        <f>IF(ISERROR(INDEX(Panaboard!T:T,MATCH(CONCATENATE(A180,"-",T180),Panaboard!AF:AF,0))),"",INDEX(Panaboard!T:T,MATCH(CONCATENATE(A180,"-",T180),Panaboard!AF:AF,0)))</f>
        <v/>
      </c>
      <c r="AQ180" t="str">
        <f>IF(ISERROR(INDEX(Panaboard!U:U,MATCH(CONCATENATE(A180,"-",T180),Panaboard!AF:AF,0))),"",INDEX(Panaboard!U:U,MATCH(CONCATENATE(A180,"-",T180),Panaboard!AF:AF,0)))</f>
        <v/>
      </c>
      <c r="AR180" t="str">
        <f>IF(ISERROR(INDEX(Panaboard!V:V,MATCH(CONCATENATE(A180,"-",T180),Panaboard!AF:AF,0))),"",INDEX(Panaboard!V:V,MATCH(CONCATENATE(A180,"-",T180),Panaboard!AF:AF,0)))</f>
        <v/>
      </c>
      <c r="AS180" t="str">
        <f>IF(ISERROR(INDEX(Panaboard!W:W,MATCH(CONCATENATE(A180,"-",T180),Panaboard!AF:AF,0))),"",INDEX(Panaboard!W:W,MATCH(CONCATENATE(A180,"-",T180),Panaboard!AF:AF,0)))</f>
        <v/>
      </c>
      <c r="AT180" t="str">
        <f>IF(ISERROR(INDEX(Panaboard!X:X,MATCH(CONCATENATE(A180,"-",T180),Panaboard!AF:AF,0))),"",INDEX(Panaboard!X:X,MATCH(CONCATENATE(A180,"-",T180),Panaboard!AF:AF,0)))</f>
        <v/>
      </c>
      <c r="AU180" t="str">
        <f>IF(ISERROR(INDEX(Panaboard!Y:Y,MATCH(CONCATENATE(A180,"-",T180),Panaboard!AF:AF,0))),"",INDEX(Panaboard!Y:Y,MATCH(CONCATENATE(A180,"-",T180),Panaboard!AF:AF,0)))</f>
        <v/>
      </c>
      <c r="AV180" t="str">
        <f>IF(ISERROR(INDEX(Panaboard!Z:Z,MATCH(CONCATENATE(A180,"-",T180),Panaboard!AF:AF,0))),"",INDEX(Panaboard!Z:Z,MATCH(CONCATENATE(A180,"-",T180),Panaboard!AF:AF,0)))</f>
        <v/>
      </c>
      <c r="AW180" t="str">
        <f>IF(ISERROR(INDEX(Panaboard!AA:AA,MATCH(CONCATENATE(A180,"-",T180),Panaboard!AF:AF,0))),"",INDEX(Panaboard!AA:AA,MATCH(CONCATENATE(A180,"-",T180),Panaboard!AF:AF,0)))</f>
        <v/>
      </c>
      <c r="AX180" t="str">
        <f>IF(ISERROR(INDEX(Panaboard!AB:AB,MATCH(CONCATENATE(A180,"-",T180),Panaboard!AF:AF,0))),"",INDEX(Panaboard!AB:AB,MATCH(CONCATENATE(A180,"-",T180),Panaboard!AF:AF,0)))</f>
        <v/>
      </c>
      <c r="AY180" t="str">
        <f>IF(ISERROR(INDEX(Panaboard!AC:AC,MATCH(CONCATENATE(A180,"-",T180),Panaboard!AF:AF,0))),"",INDEX(Panaboard!AC:AC,MATCH(CONCATENATE(A180,"-",T180),Panaboard!AF:AF,0)))</f>
        <v/>
      </c>
      <c r="AZ180" t="str">
        <f>IF(OR(PResult!T180="",PResult!T180="(null)"),"",PResult!T180)</f>
        <v/>
      </c>
      <c r="BA180">
        <f>IF(PResult!O180="",0,PResult!O180)</f>
        <v>0</v>
      </c>
      <c r="BB180" t="str">
        <f>IF(ISERROR(INDEX(Panaboard!N:N,MATCH(CONCATENATE(A180,"-",T180),Panaboard!AF:AF,0))),"",INDEX(Panaboard!N:N,MATCH(CONCATENATE(A180,"-",T180),Panaboard!AF:AF,0)))</f>
        <v/>
      </c>
      <c r="BC180" t="str">
        <f t="shared" si="7"/>
        <v/>
      </c>
      <c r="BD180" t="str">
        <f>IF(ISERROR(INDEX(Panaboard!AD:AD,MATCH(CONCATENATE(A180,"-",T180),Panaboard!AF:AF,0))),"",INDEX(Panaboard!AD:AD,MATCH(CONCATENATE(A180,"-",T180),Panaboard!AF:AF,0)))</f>
        <v/>
      </c>
      <c r="BE180" t="str">
        <f>IF(ISERROR(INDEX(Panaboard!AE:AE,MATCH(CONCATENATE(A180,"-",T180),Panaboard!AF:AF,0))),"",INDEX(Panaboard!AE:AE,MATCH(CONCATENATE(A180,"-",T180),Panaboard!AF:AF,0)))</f>
        <v/>
      </c>
      <c r="BF180">
        <f>IF(OR(UPPER(TRIM(PResult!R180))="S",UPPER(TRIM(PResult!R180))="P"),PResult!M180,0)</f>
        <v>0</v>
      </c>
      <c r="BG180" t="str">
        <f>IF(ISERROR(INDEX(Panaboard!L:L,MATCH(CONCATENATE(A180,"-",T180),Panaboard!AF:AF,0))),"",INDEX(Panaboard!L:L,MATCH(CONCATENATE(A180,"-",T180),Panaboard!AF:AF,0)))</f>
        <v/>
      </c>
      <c r="BH180" t="str">
        <f>IF(ISERROR(INDEX(Panaboard!AG:AG,MATCH(CONCATENATE(A180,"-",T180),Panaboard!AF:AF,0))),"",INDEX(Panaboard!AG:AG,MATCH(CONCATENATE(A180,"-",T180),Panaboard!AF:AF,0)))</f>
        <v/>
      </c>
      <c r="BI180" t="str">
        <f t="shared" si="8"/>
        <v/>
      </c>
      <c r="BJ180" t="str">
        <f>IF(ISERROR(INDEX(CuttingList!F:F,MATCH(CONCATENATE(A180,"-",T180),CuttingList!E:E,0))),"",INDEX(CuttingList!F:F,MATCH(CONCATENATE(A180,"-",T180),CuttingList!E:E,0)))</f>
        <v/>
      </c>
    </row>
    <row r="181" spans="1:62" x14ac:dyDescent="0.25">
      <c r="A181" t="str">
        <f>IF(PResult!AL181="","",PResult!AL181)</f>
        <v/>
      </c>
      <c r="B181" t="str">
        <f>IF(PResult!F181="","",PResult!F181)</f>
        <v/>
      </c>
      <c r="C181" t="str">
        <f>IF(PResult!AN181="","",PResult!AN181)</f>
        <v/>
      </c>
      <c r="D181" t="str">
        <f>IF(PResult!AO181="","",PResult!AO181)</f>
        <v/>
      </c>
      <c r="E181" t="str">
        <f>IF(PResult!AP181="","",PResult!AP181)</f>
        <v/>
      </c>
      <c r="F181" t="str">
        <f>IF(PResult!AQ181="","",PResult!AQ181)</f>
        <v/>
      </c>
      <c r="G181">
        <f>IF(PResult!AR181="",0,ROUND(PResult!AR181,2))</f>
        <v>0</v>
      </c>
      <c r="I181">
        <f>IF(OR(UPPER(TRIM(PResult!R181))="S",UPPER(TRIM(PResult!R181))="P"),PResult!O181,0)</f>
        <v>0</v>
      </c>
      <c r="J181" t="str">
        <f>IF(ISERROR(INDEX(Panaboard!J:J,MATCH(CONCATENATE(A181,"-",T181),Panaboard!AF:AF,0))),"",TRIM(INDEX(Panaboard!J:J,MATCH(CONCATENATE(A181,"-",T181),Panaboard!AF:AF,0))))</f>
        <v/>
      </c>
      <c r="K181" t="str">
        <f>IF(ISERROR(INDEX(Panaboard!C:C,MATCH(CONCATENATE(A181,"-",T181),Panaboard!AF:AF,0))),"",INDEX(Panaboard!C:C,MATCH(CONCATENATE(A181,"-",T181),Panaboard!AF:AF,0)))</f>
        <v/>
      </c>
      <c r="L181" t="str">
        <f>IF(ISERROR(INDEX(Panaboard!D:D,MATCH(CONCATENATE(A181,"-",T181),Panaboard!AF:AF,0))),"",INDEX(Panaboard!D:D,MATCH(CONCATENATE(A181,"-",T181),Panaboard!AF:AF,0)))</f>
        <v/>
      </c>
      <c r="M181" t="str">
        <f>IF(ISERROR(INDEX(Panaboard!E:E,MATCH(CONCATENATE(A181,"-",T181),Panaboard!AF:AF,0))),"",INDEX(Panaboard!E:E,MATCH(CONCATENATE(A181,"-",T181),Panaboard!AF:AF,0)))</f>
        <v/>
      </c>
      <c r="N181" t="str">
        <f>IF(ISERROR(INDEX(Panaboard!F:F,MATCH(CONCATENATE(A181,"-",T181),Panaboard!AF:AF,0))),"",INDEX(Panaboard!F:F,MATCH(CONCATENATE(A181,"-",T181),Panaboard!AF:AF,0)))</f>
        <v/>
      </c>
      <c r="O181" t="str">
        <f>IF(ISERROR(INDEX(Panaboard!G:G,MATCH(CONCATENATE(A181,"-",T181),Panaboard!AF:AF,0))),"",INDEX(Panaboard!G:G,MATCH(CONCATENATE(A181,"-",T181),Panaboard!AF:AF,0)))</f>
        <v/>
      </c>
      <c r="P181" t="str">
        <f t="shared" si="6"/>
        <v/>
      </c>
      <c r="Q181" t="str">
        <f>IF(ISERROR(INDEX(Panaboard!H:H,MATCH(CONCATENATE(A181,"-",T181),Panaboard!AF:AF,0))),"",INDEX(Panaboard!H:H,MATCH(CONCATENATE(A181,"-",T181),Panaboard!AF:AF,0)))</f>
        <v/>
      </c>
      <c r="R181" t="str">
        <f>IF(ISERROR(INDEX(Panaboard!I:I,MATCH(CONCATENATE(A181,"-",T181),Panaboard!AF:AF,0))),"",INDEX(Panaboard!I:I,MATCH(CONCATENATE(A181,"-",T181),Panaboard!AF:AF,0)))</f>
        <v/>
      </c>
      <c r="S181" t="str">
        <f>CONCATENATE(PResult!AS181,PResult!AT181)</f>
        <v/>
      </c>
      <c r="T181" t="str">
        <f>IF(PResult!BG181="","",PResult!BG181)</f>
        <v/>
      </c>
      <c r="U181" t="str">
        <f>IF(PResult!Y181="","",PResult!Y181)</f>
        <v/>
      </c>
      <c r="V181" t="str">
        <f>IF(PResult!AU181="","",PResult!AU181)</f>
        <v/>
      </c>
      <c r="W181" t="str">
        <f>IF(PResult!R181="","",UPPER(TRIM(PResult!R181)))</f>
        <v/>
      </c>
      <c r="X181" t="str">
        <f>IF(PResult!AV181="","",PResult!AV181)</f>
        <v/>
      </c>
      <c r="Y181" t="str">
        <f>IF(PResult!AW181="","",PResult!AW181)</f>
        <v/>
      </c>
      <c r="Z181" t="str">
        <f>IF(PResult!AX181="","",PResult!AX181)</f>
        <v/>
      </c>
      <c r="AA181" t="str">
        <f>IF(PResult!AY181="","",PResult!AY181)</f>
        <v/>
      </c>
      <c r="AB181" t="str">
        <f>IF(PResult!AZ181="","",PResult!AZ181)</f>
        <v/>
      </c>
      <c r="AC181" t="str">
        <f>IF(PResult!BA181="","",PResult!BA181)</f>
        <v/>
      </c>
      <c r="AD181" t="str">
        <f>IF(PResult!G181="","",PResult!G181)</f>
        <v/>
      </c>
      <c r="AE181" t="str">
        <f>IF(PResult!H181="","",PResult!H181)</f>
        <v/>
      </c>
      <c r="AF181">
        <f>IF(OR(PResult!I181="(null)",PResult!I181=""),0,PResult!I181)</f>
        <v>0</v>
      </c>
      <c r="AG181" t="str">
        <f>TEXT(IF(ISERROR(INDEX(Panaboard!P:P,MATCH(CONCATENATE(A181,"-",T181),Panaboard!AF:AF,0))),"",INDEX(Panaboard!P:P,MATCH(CONCATENATE(A181,"-",T181),Panaboard!AF:AF,0))),"HH:MM")</f>
        <v/>
      </c>
      <c r="AH181" t="str">
        <f>TEXT(IF(ISERROR(INDEX(Panaboard!Q:Q,MATCH(CONCATENATE(A181,"-",T181),Panaboard!AF:AF,0))),"",INDEX(Panaboard!Q:Q,MATCH(CONCATENATE(A181,"-",T181),Panaboard!AF:AF,0))),"HH:MM")</f>
        <v/>
      </c>
      <c r="AI181" t="str">
        <f>TEXT(IF(ISERROR(INDEX(Panaboard!R:R,MATCH(CONCATENATE(A181,"-",T181),Panaboard!AF:AF,0))),"",INDEX(Panaboard!R:R,MATCH(CONCATENATE(A181,"-",T181),Panaboard!AF:AF,0))),"HH:MM")</f>
        <v/>
      </c>
      <c r="AJ181" t="str">
        <f>TEXT(IF(ISERROR(INDEX(Panaboard!S:S,MATCH(CONCATENATE(A181,"-",T181),Panaboard!AF:AF,0))),"",INDEX(Panaboard!S:S,MATCH(CONCATENATE(A181,"-",T181),Panaboard!AF:AF,0))),"HH:MM")</f>
        <v/>
      </c>
      <c r="AK181" t="str">
        <f>IF(PResult!BC181="","",PResult!BC181)</f>
        <v/>
      </c>
      <c r="AL181" t="str">
        <f>IF(PResult!BB181="","",PResult!BB181)</f>
        <v/>
      </c>
      <c r="AM181" t="str">
        <f>IF(PResult!BE181="","",PResult!BE181)</f>
        <v/>
      </c>
      <c r="AN181" t="str">
        <f>IF(PResult!BD181="","",PResult!BD181)</f>
        <v/>
      </c>
      <c r="AO181" t="str">
        <f>IF(PResult!BF181="","",PResult!BF181)</f>
        <v/>
      </c>
      <c r="AP181" t="str">
        <f>IF(ISERROR(INDEX(Panaboard!T:T,MATCH(CONCATENATE(A181,"-",T181),Panaboard!AF:AF,0))),"",INDEX(Panaboard!T:T,MATCH(CONCATENATE(A181,"-",T181),Panaboard!AF:AF,0)))</f>
        <v/>
      </c>
      <c r="AQ181" t="str">
        <f>IF(ISERROR(INDEX(Panaboard!U:U,MATCH(CONCATENATE(A181,"-",T181),Panaboard!AF:AF,0))),"",INDEX(Panaboard!U:U,MATCH(CONCATENATE(A181,"-",T181),Panaboard!AF:AF,0)))</f>
        <v/>
      </c>
      <c r="AR181" t="str">
        <f>IF(ISERROR(INDEX(Panaboard!V:V,MATCH(CONCATENATE(A181,"-",T181),Panaboard!AF:AF,0))),"",INDEX(Panaboard!V:V,MATCH(CONCATENATE(A181,"-",T181),Panaboard!AF:AF,0)))</f>
        <v/>
      </c>
      <c r="AS181" t="str">
        <f>IF(ISERROR(INDEX(Panaboard!W:W,MATCH(CONCATENATE(A181,"-",T181),Panaboard!AF:AF,0))),"",INDEX(Panaboard!W:W,MATCH(CONCATENATE(A181,"-",T181),Panaboard!AF:AF,0)))</f>
        <v/>
      </c>
      <c r="AT181" t="str">
        <f>IF(ISERROR(INDEX(Panaboard!X:X,MATCH(CONCATENATE(A181,"-",T181),Panaboard!AF:AF,0))),"",INDEX(Panaboard!X:X,MATCH(CONCATENATE(A181,"-",T181),Panaboard!AF:AF,0)))</f>
        <v/>
      </c>
      <c r="AU181" t="str">
        <f>IF(ISERROR(INDEX(Panaboard!Y:Y,MATCH(CONCATENATE(A181,"-",T181),Panaboard!AF:AF,0))),"",INDEX(Panaboard!Y:Y,MATCH(CONCATENATE(A181,"-",T181),Panaboard!AF:AF,0)))</f>
        <v/>
      </c>
      <c r="AV181" t="str">
        <f>IF(ISERROR(INDEX(Panaboard!Z:Z,MATCH(CONCATENATE(A181,"-",T181),Panaboard!AF:AF,0))),"",INDEX(Panaboard!Z:Z,MATCH(CONCATENATE(A181,"-",T181),Panaboard!AF:AF,0)))</f>
        <v/>
      </c>
      <c r="AW181" t="str">
        <f>IF(ISERROR(INDEX(Panaboard!AA:AA,MATCH(CONCATENATE(A181,"-",T181),Panaboard!AF:AF,0))),"",INDEX(Panaboard!AA:AA,MATCH(CONCATENATE(A181,"-",T181),Panaboard!AF:AF,0)))</f>
        <v/>
      </c>
      <c r="AX181" t="str">
        <f>IF(ISERROR(INDEX(Panaboard!AB:AB,MATCH(CONCATENATE(A181,"-",T181),Panaboard!AF:AF,0))),"",INDEX(Panaboard!AB:AB,MATCH(CONCATENATE(A181,"-",T181),Panaboard!AF:AF,0)))</f>
        <v/>
      </c>
      <c r="AY181" t="str">
        <f>IF(ISERROR(INDEX(Panaboard!AC:AC,MATCH(CONCATENATE(A181,"-",T181),Panaboard!AF:AF,0))),"",INDEX(Panaboard!AC:AC,MATCH(CONCATENATE(A181,"-",T181),Panaboard!AF:AF,0)))</f>
        <v/>
      </c>
      <c r="AZ181" t="str">
        <f>IF(OR(PResult!T181="",PResult!T181="(null)"),"",PResult!T181)</f>
        <v/>
      </c>
      <c r="BA181">
        <f>IF(PResult!O181="",0,PResult!O181)</f>
        <v>0</v>
      </c>
      <c r="BB181" t="str">
        <f>IF(ISERROR(INDEX(Panaboard!N:N,MATCH(CONCATENATE(A181,"-",T181),Panaboard!AF:AF,0))),"",INDEX(Panaboard!N:N,MATCH(CONCATENATE(A181,"-",T181),Panaboard!AF:AF,0)))</f>
        <v/>
      </c>
      <c r="BC181" t="str">
        <f t="shared" si="7"/>
        <v/>
      </c>
      <c r="BD181" t="str">
        <f>IF(ISERROR(INDEX(Panaboard!AD:AD,MATCH(CONCATENATE(A181,"-",T181),Panaboard!AF:AF,0))),"",INDEX(Panaboard!AD:AD,MATCH(CONCATENATE(A181,"-",T181),Panaboard!AF:AF,0)))</f>
        <v/>
      </c>
      <c r="BE181" t="str">
        <f>IF(ISERROR(INDEX(Panaboard!AE:AE,MATCH(CONCATENATE(A181,"-",T181),Panaboard!AF:AF,0))),"",INDEX(Panaboard!AE:AE,MATCH(CONCATENATE(A181,"-",T181),Panaboard!AF:AF,0)))</f>
        <v/>
      </c>
      <c r="BF181">
        <f>IF(OR(UPPER(TRIM(PResult!R181))="S",UPPER(TRIM(PResult!R181))="P"),PResult!M181,0)</f>
        <v>0</v>
      </c>
      <c r="BG181" t="str">
        <f>IF(ISERROR(INDEX(Panaboard!L:L,MATCH(CONCATENATE(A181,"-",T181),Panaboard!AF:AF,0))),"",INDEX(Panaboard!L:L,MATCH(CONCATENATE(A181,"-",T181),Panaboard!AF:AF,0)))</f>
        <v/>
      </c>
      <c r="BH181" t="str">
        <f>IF(ISERROR(INDEX(Panaboard!AG:AG,MATCH(CONCATENATE(A181,"-",T181),Panaboard!AF:AF,0))),"",INDEX(Panaboard!AG:AG,MATCH(CONCATENATE(A181,"-",T181),Panaboard!AF:AF,0)))</f>
        <v/>
      </c>
      <c r="BI181" t="str">
        <f t="shared" si="8"/>
        <v/>
      </c>
      <c r="BJ181" t="str">
        <f>IF(ISERROR(INDEX(CuttingList!F:F,MATCH(CONCATENATE(A181,"-",T181),CuttingList!E:E,0))),"",INDEX(CuttingList!F:F,MATCH(CONCATENATE(A181,"-",T181),CuttingList!E:E,0)))</f>
        <v/>
      </c>
    </row>
    <row r="182" spans="1:62" x14ac:dyDescent="0.25">
      <c r="A182" t="str">
        <f>IF(PResult!AL182="","",PResult!AL182)</f>
        <v/>
      </c>
      <c r="B182" t="str">
        <f>IF(PResult!F182="","",PResult!F182)</f>
        <v/>
      </c>
      <c r="C182" t="str">
        <f>IF(PResult!AN182="","",PResult!AN182)</f>
        <v/>
      </c>
      <c r="D182" t="str">
        <f>IF(PResult!AO182="","",PResult!AO182)</f>
        <v/>
      </c>
      <c r="E182" t="str">
        <f>IF(PResult!AP182="","",PResult!AP182)</f>
        <v/>
      </c>
      <c r="F182" t="str">
        <f>IF(PResult!AQ182="","",PResult!AQ182)</f>
        <v/>
      </c>
      <c r="G182">
        <f>IF(PResult!AR182="",0,ROUND(PResult!AR182,2))</f>
        <v>0</v>
      </c>
      <c r="I182">
        <f>IF(OR(UPPER(TRIM(PResult!R182))="S",UPPER(TRIM(PResult!R182))="P"),PResult!O182,0)</f>
        <v>0</v>
      </c>
      <c r="J182" t="str">
        <f>IF(ISERROR(INDEX(Panaboard!J:J,MATCH(CONCATENATE(A182,"-",T182),Panaboard!AF:AF,0))),"",TRIM(INDEX(Panaboard!J:J,MATCH(CONCATENATE(A182,"-",T182),Panaboard!AF:AF,0))))</f>
        <v/>
      </c>
      <c r="K182" t="str">
        <f>IF(ISERROR(INDEX(Panaboard!C:C,MATCH(CONCATENATE(A182,"-",T182),Panaboard!AF:AF,0))),"",INDEX(Panaboard!C:C,MATCH(CONCATENATE(A182,"-",T182),Panaboard!AF:AF,0)))</f>
        <v/>
      </c>
      <c r="L182" t="str">
        <f>IF(ISERROR(INDEX(Panaboard!D:D,MATCH(CONCATENATE(A182,"-",T182),Panaboard!AF:AF,0))),"",INDEX(Panaboard!D:D,MATCH(CONCATENATE(A182,"-",T182),Panaboard!AF:AF,0)))</f>
        <v/>
      </c>
      <c r="M182" t="str">
        <f>IF(ISERROR(INDEX(Panaboard!E:E,MATCH(CONCATENATE(A182,"-",T182),Panaboard!AF:AF,0))),"",INDEX(Panaboard!E:E,MATCH(CONCATENATE(A182,"-",T182),Panaboard!AF:AF,0)))</f>
        <v/>
      </c>
      <c r="N182" t="str">
        <f>IF(ISERROR(INDEX(Panaboard!F:F,MATCH(CONCATENATE(A182,"-",T182),Panaboard!AF:AF,0))),"",INDEX(Panaboard!F:F,MATCH(CONCATENATE(A182,"-",T182),Panaboard!AF:AF,0)))</f>
        <v/>
      </c>
      <c r="O182" t="str">
        <f>IF(ISERROR(INDEX(Panaboard!G:G,MATCH(CONCATENATE(A182,"-",T182),Panaboard!AF:AF,0))),"",INDEX(Panaboard!G:G,MATCH(CONCATENATE(A182,"-",T182),Panaboard!AF:AF,0)))</f>
        <v/>
      </c>
      <c r="P182" t="str">
        <f t="shared" si="6"/>
        <v/>
      </c>
      <c r="Q182" t="str">
        <f>IF(ISERROR(INDEX(Panaboard!H:H,MATCH(CONCATENATE(A182,"-",T182),Panaboard!AF:AF,0))),"",INDEX(Panaboard!H:H,MATCH(CONCATENATE(A182,"-",T182),Panaboard!AF:AF,0)))</f>
        <v/>
      </c>
      <c r="R182" t="str">
        <f>IF(ISERROR(INDEX(Panaboard!I:I,MATCH(CONCATENATE(A182,"-",T182),Panaboard!AF:AF,0))),"",INDEX(Panaboard!I:I,MATCH(CONCATENATE(A182,"-",T182),Panaboard!AF:AF,0)))</f>
        <v/>
      </c>
      <c r="S182" t="str">
        <f>CONCATENATE(PResult!AS182,PResult!AT182)</f>
        <v/>
      </c>
      <c r="T182" t="str">
        <f>IF(PResult!BG182="","",PResult!BG182)</f>
        <v/>
      </c>
      <c r="U182" t="str">
        <f>IF(PResult!Y182="","",PResult!Y182)</f>
        <v/>
      </c>
      <c r="V182" t="str">
        <f>IF(PResult!AU182="","",PResult!AU182)</f>
        <v/>
      </c>
      <c r="W182" t="str">
        <f>IF(PResult!R182="","",UPPER(TRIM(PResult!R182)))</f>
        <v/>
      </c>
      <c r="X182" t="str">
        <f>IF(PResult!AV182="","",PResult!AV182)</f>
        <v/>
      </c>
      <c r="Y182" t="str">
        <f>IF(PResult!AW182="","",PResult!AW182)</f>
        <v/>
      </c>
      <c r="Z182" t="str">
        <f>IF(PResult!AX182="","",PResult!AX182)</f>
        <v/>
      </c>
      <c r="AA182" t="str">
        <f>IF(PResult!AY182="","",PResult!AY182)</f>
        <v/>
      </c>
      <c r="AB182" t="str">
        <f>IF(PResult!AZ182="","",PResult!AZ182)</f>
        <v/>
      </c>
      <c r="AC182" t="str">
        <f>IF(PResult!BA182="","",PResult!BA182)</f>
        <v/>
      </c>
      <c r="AD182" t="str">
        <f>IF(PResult!G182="","",PResult!G182)</f>
        <v/>
      </c>
      <c r="AE182" t="str">
        <f>IF(PResult!H182="","",PResult!H182)</f>
        <v/>
      </c>
      <c r="AF182">
        <f>IF(OR(PResult!I182="(null)",PResult!I182=""),0,PResult!I182)</f>
        <v>0</v>
      </c>
      <c r="AG182" t="str">
        <f>TEXT(IF(ISERROR(INDEX(Panaboard!P:P,MATCH(CONCATENATE(A182,"-",T182),Panaboard!AF:AF,0))),"",INDEX(Panaboard!P:P,MATCH(CONCATENATE(A182,"-",T182),Panaboard!AF:AF,0))),"HH:MM")</f>
        <v/>
      </c>
      <c r="AH182" t="str">
        <f>TEXT(IF(ISERROR(INDEX(Panaboard!Q:Q,MATCH(CONCATENATE(A182,"-",T182),Panaboard!AF:AF,0))),"",INDEX(Panaboard!Q:Q,MATCH(CONCATENATE(A182,"-",T182),Panaboard!AF:AF,0))),"HH:MM")</f>
        <v/>
      </c>
      <c r="AI182" t="str">
        <f>TEXT(IF(ISERROR(INDEX(Panaboard!R:R,MATCH(CONCATENATE(A182,"-",T182),Panaboard!AF:AF,0))),"",INDEX(Panaboard!R:R,MATCH(CONCATENATE(A182,"-",T182),Panaboard!AF:AF,0))),"HH:MM")</f>
        <v/>
      </c>
      <c r="AJ182" t="str">
        <f>TEXT(IF(ISERROR(INDEX(Panaboard!S:S,MATCH(CONCATENATE(A182,"-",T182),Panaboard!AF:AF,0))),"",INDEX(Panaboard!S:S,MATCH(CONCATENATE(A182,"-",T182),Panaboard!AF:AF,0))),"HH:MM")</f>
        <v/>
      </c>
      <c r="AK182" t="str">
        <f>IF(PResult!BC182="","",PResult!BC182)</f>
        <v/>
      </c>
      <c r="AL182" t="str">
        <f>IF(PResult!BB182="","",PResult!BB182)</f>
        <v/>
      </c>
      <c r="AM182" t="str">
        <f>IF(PResult!BE182="","",PResult!BE182)</f>
        <v/>
      </c>
      <c r="AN182" t="str">
        <f>IF(PResult!BD182="","",PResult!BD182)</f>
        <v/>
      </c>
      <c r="AO182" t="str">
        <f>IF(PResult!BF182="","",PResult!BF182)</f>
        <v/>
      </c>
      <c r="AP182" t="str">
        <f>IF(ISERROR(INDEX(Panaboard!T:T,MATCH(CONCATENATE(A182,"-",T182),Panaboard!AF:AF,0))),"",INDEX(Panaboard!T:T,MATCH(CONCATENATE(A182,"-",T182),Panaboard!AF:AF,0)))</f>
        <v/>
      </c>
      <c r="AQ182" t="str">
        <f>IF(ISERROR(INDEX(Panaboard!U:U,MATCH(CONCATENATE(A182,"-",T182),Panaboard!AF:AF,0))),"",INDEX(Panaboard!U:U,MATCH(CONCATENATE(A182,"-",T182),Panaboard!AF:AF,0)))</f>
        <v/>
      </c>
      <c r="AR182" t="str">
        <f>IF(ISERROR(INDEX(Panaboard!V:V,MATCH(CONCATENATE(A182,"-",T182),Panaboard!AF:AF,0))),"",INDEX(Panaboard!V:V,MATCH(CONCATENATE(A182,"-",T182),Panaboard!AF:AF,0)))</f>
        <v/>
      </c>
      <c r="AS182" t="str">
        <f>IF(ISERROR(INDEX(Panaboard!W:W,MATCH(CONCATENATE(A182,"-",T182),Panaboard!AF:AF,0))),"",INDEX(Panaboard!W:W,MATCH(CONCATENATE(A182,"-",T182),Panaboard!AF:AF,0)))</f>
        <v/>
      </c>
      <c r="AT182" t="str">
        <f>IF(ISERROR(INDEX(Panaboard!X:X,MATCH(CONCATENATE(A182,"-",T182),Panaboard!AF:AF,0))),"",INDEX(Panaboard!X:X,MATCH(CONCATENATE(A182,"-",T182),Panaboard!AF:AF,0)))</f>
        <v/>
      </c>
      <c r="AU182" t="str">
        <f>IF(ISERROR(INDEX(Panaboard!Y:Y,MATCH(CONCATENATE(A182,"-",T182),Panaboard!AF:AF,0))),"",INDEX(Panaboard!Y:Y,MATCH(CONCATENATE(A182,"-",T182),Panaboard!AF:AF,0)))</f>
        <v/>
      </c>
      <c r="AV182" t="str">
        <f>IF(ISERROR(INDEX(Panaboard!Z:Z,MATCH(CONCATENATE(A182,"-",T182),Panaboard!AF:AF,0))),"",INDEX(Panaboard!Z:Z,MATCH(CONCATENATE(A182,"-",T182),Panaboard!AF:AF,0)))</f>
        <v/>
      </c>
      <c r="AW182" t="str">
        <f>IF(ISERROR(INDEX(Panaboard!AA:AA,MATCH(CONCATENATE(A182,"-",T182),Panaboard!AF:AF,0))),"",INDEX(Panaboard!AA:AA,MATCH(CONCATENATE(A182,"-",T182),Panaboard!AF:AF,0)))</f>
        <v/>
      </c>
      <c r="AX182" t="str">
        <f>IF(ISERROR(INDEX(Panaboard!AB:AB,MATCH(CONCATENATE(A182,"-",T182),Panaboard!AF:AF,0))),"",INDEX(Panaboard!AB:AB,MATCH(CONCATENATE(A182,"-",T182),Panaboard!AF:AF,0)))</f>
        <v/>
      </c>
      <c r="AY182" t="str">
        <f>IF(ISERROR(INDEX(Panaboard!AC:AC,MATCH(CONCATENATE(A182,"-",T182),Panaboard!AF:AF,0))),"",INDEX(Panaboard!AC:AC,MATCH(CONCATENATE(A182,"-",T182),Panaboard!AF:AF,0)))</f>
        <v/>
      </c>
      <c r="AZ182" t="str">
        <f>IF(OR(PResult!T182="",PResult!T182="(null)"),"",PResult!T182)</f>
        <v/>
      </c>
      <c r="BA182">
        <f>IF(PResult!O182="",0,PResult!O182)</f>
        <v>0</v>
      </c>
      <c r="BB182" t="str">
        <f>IF(ISERROR(INDEX(Panaboard!N:N,MATCH(CONCATENATE(A182,"-",T182),Panaboard!AF:AF,0))),"",INDEX(Panaboard!N:N,MATCH(CONCATENATE(A182,"-",T182),Panaboard!AF:AF,0)))</f>
        <v/>
      </c>
      <c r="BC182" t="str">
        <f t="shared" si="7"/>
        <v/>
      </c>
      <c r="BD182" t="str">
        <f>IF(ISERROR(INDEX(Panaboard!AD:AD,MATCH(CONCATENATE(A182,"-",T182),Panaboard!AF:AF,0))),"",INDEX(Panaboard!AD:AD,MATCH(CONCATENATE(A182,"-",T182),Panaboard!AF:AF,0)))</f>
        <v/>
      </c>
      <c r="BE182" t="str">
        <f>IF(ISERROR(INDEX(Panaboard!AE:AE,MATCH(CONCATENATE(A182,"-",T182),Panaboard!AF:AF,0))),"",INDEX(Panaboard!AE:AE,MATCH(CONCATENATE(A182,"-",T182),Panaboard!AF:AF,0)))</f>
        <v/>
      </c>
      <c r="BF182">
        <f>IF(OR(UPPER(TRIM(PResult!R182))="S",UPPER(TRIM(PResult!R182))="P"),PResult!M182,0)</f>
        <v>0</v>
      </c>
      <c r="BG182" t="str">
        <f>IF(ISERROR(INDEX(Panaboard!L:L,MATCH(CONCATENATE(A182,"-",T182),Panaboard!AF:AF,0))),"",INDEX(Panaboard!L:L,MATCH(CONCATENATE(A182,"-",T182),Panaboard!AF:AF,0)))</f>
        <v/>
      </c>
      <c r="BH182" t="str">
        <f>IF(ISERROR(INDEX(Panaboard!AG:AG,MATCH(CONCATENATE(A182,"-",T182),Panaboard!AF:AF,0))),"",INDEX(Panaboard!AG:AG,MATCH(CONCATENATE(A182,"-",T182),Panaboard!AF:AF,0)))</f>
        <v/>
      </c>
      <c r="BI182" t="str">
        <f t="shared" si="8"/>
        <v/>
      </c>
      <c r="BJ182" t="str">
        <f>IF(ISERROR(INDEX(CuttingList!F:F,MATCH(CONCATENATE(A182,"-",T182),CuttingList!E:E,0))),"",INDEX(CuttingList!F:F,MATCH(CONCATENATE(A182,"-",T182),CuttingList!E:E,0)))</f>
        <v/>
      </c>
    </row>
    <row r="183" spans="1:62" x14ac:dyDescent="0.25">
      <c r="A183" t="str">
        <f>IF(PResult!AL183="","",PResult!AL183)</f>
        <v/>
      </c>
      <c r="B183" t="str">
        <f>IF(PResult!F183="","",PResult!F183)</f>
        <v/>
      </c>
      <c r="C183" t="str">
        <f>IF(PResult!AN183="","",PResult!AN183)</f>
        <v/>
      </c>
      <c r="D183" t="str">
        <f>IF(PResult!AO183="","",PResult!AO183)</f>
        <v/>
      </c>
      <c r="E183" t="str">
        <f>IF(PResult!AP183="","",PResult!AP183)</f>
        <v/>
      </c>
      <c r="F183" t="str">
        <f>IF(PResult!AQ183="","",PResult!AQ183)</f>
        <v/>
      </c>
      <c r="G183">
        <f>IF(PResult!AR183="",0,ROUND(PResult!AR183,2))</f>
        <v>0</v>
      </c>
      <c r="I183">
        <f>IF(OR(UPPER(TRIM(PResult!R183))="S",UPPER(TRIM(PResult!R183))="P"),PResult!O183,0)</f>
        <v>0</v>
      </c>
      <c r="J183" t="str">
        <f>IF(ISERROR(INDEX(Panaboard!J:J,MATCH(CONCATENATE(A183,"-",T183),Panaboard!AF:AF,0))),"",TRIM(INDEX(Panaboard!J:J,MATCH(CONCATENATE(A183,"-",T183),Panaboard!AF:AF,0))))</f>
        <v/>
      </c>
      <c r="K183" t="str">
        <f>IF(ISERROR(INDEX(Panaboard!C:C,MATCH(CONCATENATE(A183,"-",T183),Panaboard!AF:AF,0))),"",INDEX(Panaboard!C:C,MATCH(CONCATENATE(A183,"-",T183),Panaboard!AF:AF,0)))</f>
        <v/>
      </c>
      <c r="L183" t="str">
        <f>IF(ISERROR(INDEX(Panaboard!D:D,MATCH(CONCATENATE(A183,"-",T183),Panaboard!AF:AF,0))),"",INDEX(Panaboard!D:D,MATCH(CONCATENATE(A183,"-",T183),Panaboard!AF:AF,0)))</f>
        <v/>
      </c>
      <c r="M183" t="str">
        <f>IF(ISERROR(INDEX(Panaboard!E:E,MATCH(CONCATENATE(A183,"-",T183),Panaboard!AF:AF,0))),"",INDEX(Panaboard!E:E,MATCH(CONCATENATE(A183,"-",T183),Panaboard!AF:AF,0)))</f>
        <v/>
      </c>
      <c r="N183" t="str">
        <f>IF(ISERROR(INDEX(Panaboard!F:F,MATCH(CONCATENATE(A183,"-",T183),Panaboard!AF:AF,0))),"",INDEX(Panaboard!F:F,MATCH(CONCATENATE(A183,"-",T183),Panaboard!AF:AF,0)))</f>
        <v/>
      </c>
      <c r="O183" t="str">
        <f>IF(ISERROR(INDEX(Panaboard!G:G,MATCH(CONCATENATE(A183,"-",T183),Panaboard!AF:AF,0))),"",INDEX(Panaboard!G:G,MATCH(CONCATENATE(A183,"-",T183),Panaboard!AF:AF,0)))</f>
        <v/>
      </c>
      <c r="P183" t="str">
        <f t="shared" si="6"/>
        <v/>
      </c>
      <c r="Q183" t="str">
        <f>IF(ISERROR(INDEX(Panaboard!H:H,MATCH(CONCATENATE(A183,"-",T183),Panaboard!AF:AF,0))),"",INDEX(Panaboard!H:H,MATCH(CONCATENATE(A183,"-",T183),Panaboard!AF:AF,0)))</f>
        <v/>
      </c>
      <c r="R183" t="str">
        <f>IF(ISERROR(INDEX(Panaboard!I:I,MATCH(CONCATENATE(A183,"-",T183),Panaboard!AF:AF,0))),"",INDEX(Panaboard!I:I,MATCH(CONCATENATE(A183,"-",T183),Panaboard!AF:AF,0)))</f>
        <v/>
      </c>
      <c r="S183" t="str">
        <f>CONCATENATE(PResult!AS183,PResult!AT183)</f>
        <v/>
      </c>
      <c r="T183" t="str">
        <f>IF(PResult!BG183="","",PResult!BG183)</f>
        <v/>
      </c>
      <c r="U183" t="str">
        <f>IF(PResult!Y183="","",PResult!Y183)</f>
        <v/>
      </c>
      <c r="V183" t="str">
        <f>IF(PResult!AU183="","",PResult!AU183)</f>
        <v/>
      </c>
      <c r="W183" t="str">
        <f>IF(PResult!R183="","",UPPER(TRIM(PResult!R183)))</f>
        <v/>
      </c>
      <c r="X183" t="str">
        <f>IF(PResult!AV183="","",PResult!AV183)</f>
        <v/>
      </c>
      <c r="Y183" t="str">
        <f>IF(PResult!AW183="","",PResult!AW183)</f>
        <v/>
      </c>
      <c r="Z183" t="str">
        <f>IF(PResult!AX183="","",PResult!AX183)</f>
        <v/>
      </c>
      <c r="AA183" t="str">
        <f>IF(PResult!AY183="","",PResult!AY183)</f>
        <v/>
      </c>
      <c r="AB183" t="str">
        <f>IF(PResult!AZ183="","",PResult!AZ183)</f>
        <v/>
      </c>
      <c r="AC183" t="str">
        <f>IF(PResult!BA183="","",PResult!BA183)</f>
        <v/>
      </c>
      <c r="AD183" t="str">
        <f>IF(PResult!G183="","",PResult!G183)</f>
        <v/>
      </c>
      <c r="AE183" t="str">
        <f>IF(PResult!H183="","",PResult!H183)</f>
        <v/>
      </c>
      <c r="AF183">
        <f>IF(OR(PResult!I183="(null)",PResult!I183=""),0,PResult!I183)</f>
        <v>0</v>
      </c>
      <c r="AG183" t="str">
        <f>TEXT(IF(ISERROR(INDEX(Panaboard!P:P,MATCH(CONCATENATE(A183,"-",T183),Panaboard!AF:AF,0))),"",INDEX(Panaboard!P:P,MATCH(CONCATENATE(A183,"-",T183),Panaboard!AF:AF,0))),"HH:MM")</f>
        <v/>
      </c>
      <c r="AH183" t="str">
        <f>TEXT(IF(ISERROR(INDEX(Panaboard!Q:Q,MATCH(CONCATENATE(A183,"-",T183),Panaboard!AF:AF,0))),"",INDEX(Panaboard!Q:Q,MATCH(CONCATENATE(A183,"-",T183),Panaboard!AF:AF,0))),"HH:MM")</f>
        <v/>
      </c>
      <c r="AI183" t="str">
        <f>TEXT(IF(ISERROR(INDEX(Panaboard!R:R,MATCH(CONCATENATE(A183,"-",T183),Panaboard!AF:AF,0))),"",INDEX(Panaboard!R:R,MATCH(CONCATENATE(A183,"-",T183),Panaboard!AF:AF,0))),"HH:MM")</f>
        <v/>
      </c>
      <c r="AJ183" t="str">
        <f>TEXT(IF(ISERROR(INDEX(Panaboard!S:S,MATCH(CONCATENATE(A183,"-",T183),Panaboard!AF:AF,0))),"",INDEX(Panaboard!S:S,MATCH(CONCATENATE(A183,"-",T183),Panaboard!AF:AF,0))),"HH:MM")</f>
        <v/>
      </c>
      <c r="AK183" t="str">
        <f>IF(PResult!BC183="","",PResult!BC183)</f>
        <v/>
      </c>
      <c r="AL183" t="str">
        <f>IF(PResult!BB183="","",PResult!BB183)</f>
        <v/>
      </c>
      <c r="AM183" t="str">
        <f>IF(PResult!BE183="","",PResult!BE183)</f>
        <v/>
      </c>
      <c r="AN183" t="str">
        <f>IF(PResult!BD183="","",PResult!BD183)</f>
        <v/>
      </c>
      <c r="AO183" t="str">
        <f>IF(PResult!BF183="","",PResult!BF183)</f>
        <v/>
      </c>
      <c r="AP183" t="str">
        <f>IF(ISERROR(INDEX(Panaboard!T:T,MATCH(CONCATENATE(A183,"-",T183),Panaboard!AF:AF,0))),"",INDEX(Panaboard!T:T,MATCH(CONCATENATE(A183,"-",T183),Panaboard!AF:AF,0)))</f>
        <v/>
      </c>
      <c r="AQ183" t="str">
        <f>IF(ISERROR(INDEX(Panaboard!U:U,MATCH(CONCATENATE(A183,"-",T183),Panaboard!AF:AF,0))),"",INDEX(Panaboard!U:U,MATCH(CONCATENATE(A183,"-",T183),Panaboard!AF:AF,0)))</f>
        <v/>
      </c>
      <c r="AR183" t="str">
        <f>IF(ISERROR(INDEX(Panaboard!V:V,MATCH(CONCATENATE(A183,"-",T183),Panaboard!AF:AF,0))),"",INDEX(Panaboard!V:V,MATCH(CONCATENATE(A183,"-",T183),Panaboard!AF:AF,0)))</f>
        <v/>
      </c>
      <c r="AS183" t="str">
        <f>IF(ISERROR(INDEX(Panaboard!W:W,MATCH(CONCATENATE(A183,"-",T183),Panaboard!AF:AF,0))),"",INDEX(Panaboard!W:W,MATCH(CONCATENATE(A183,"-",T183),Panaboard!AF:AF,0)))</f>
        <v/>
      </c>
      <c r="AT183" t="str">
        <f>IF(ISERROR(INDEX(Panaboard!X:X,MATCH(CONCATENATE(A183,"-",T183),Panaboard!AF:AF,0))),"",INDEX(Panaboard!X:X,MATCH(CONCATENATE(A183,"-",T183),Panaboard!AF:AF,0)))</f>
        <v/>
      </c>
      <c r="AU183" t="str">
        <f>IF(ISERROR(INDEX(Panaboard!Y:Y,MATCH(CONCATENATE(A183,"-",T183),Panaboard!AF:AF,0))),"",INDEX(Panaboard!Y:Y,MATCH(CONCATENATE(A183,"-",T183),Panaboard!AF:AF,0)))</f>
        <v/>
      </c>
      <c r="AV183" t="str">
        <f>IF(ISERROR(INDEX(Panaboard!Z:Z,MATCH(CONCATENATE(A183,"-",T183),Panaboard!AF:AF,0))),"",INDEX(Panaboard!Z:Z,MATCH(CONCATENATE(A183,"-",T183),Panaboard!AF:AF,0)))</f>
        <v/>
      </c>
      <c r="AW183" t="str">
        <f>IF(ISERROR(INDEX(Panaboard!AA:AA,MATCH(CONCATENATE(A183,"-",T183),Panaboard!AF:AF,0))),"",INDEX(Panaboard!AA:AA,MATCH(CONCATENATE(A183,"-",T183),Panaboard!AF:AF,0)))</f>
        <v/>
      </c>
      <c r="AX183" t="str">
        <f>IF(ISERROR(INDEX(Panaboard!AB:AB,MATCH(CONCATENATE(A183,"-",T183),Panaboard!AF:AF,0))),"",INDEX(Panaboard!AB:AB,MATCH(CONCATENATE(A183,"-",T183),Panaboard!AF:AF,0)))</f>
        <v/>
      </c>
      <c r="AY183" t="str">
        <f>IF(ISERROR(INDEX(Panaboard!AC:AC,MATCH(CONCATENATE(A183,"-",T183),Panaboard!AF:AF,0))),"",INDEX(Panaboard!AC:AC,MATCH(CONCATENATE(A183,"-",T183),Panaboard!AF:AF,0)))</f>
        <v/>
      </c>
      <c r="AZ183" t="str">
        <f>IF(OR(PResult!T183="",PResult!T183="(null)"),"",PResult!T183)</f>
        <v/>
      </c>
      <c r="BA183">
        <f>IF(PResult!O183="",0,PResult!O183)</f>
        <v>0</v>
      </c>
      <c r="BB183" t="str">
        <f>IF(ISERROR(INDEX(Panaboard!N:N,MATCH(CONCATENATE(A183,"-",T183),Panaboard!AF:AF,0))),"",INDEX(Panaboard!N:N,MATCH(CONCATENATE(A183,"-",T183),Panaboard!AF:AF,0)))</f>
        <v/>
      </c>
      <c r="BC183" t="str">
        <f t="shared" si="7"/>
        <v/>
      </c>
      <c r="BD183" t="str">
        <f>IF(ISERROR(INDEX(Panaboard!AD:AD,MATCH(CONCATENATE(A183,"-",T183),Panaboard!AF:AF,0))),"",INDEX(Panaboard!AD:AD,MATCH(CONCATENATE(A183,"-",T183),Panaboard!AF:AF,0)))</f>
        <v/>
      </c>
      <c r="BE183" t="str">
        <f>IF(ISERROR(INDEX(Panaboard!AE:AE,MATCH(CONCATENATE(A183,"-",T183),Panaboard!AF:AF,0))),"",INDEX(Panaboard!AE:AE,MATCH(CONCATENATE(A183,"-",T183),Panaboard!AF:AF,0)))</f>
        <v/>
      </c>
      <c r="BF183">
        <f>IF(OR(UPPER(TRIM(PResult!R183))="S",UPPER(TRIM(PResult!R183))="P"),PResult!M183,0)</f>
        <v>0</v>
      </c>
      <c r="BG183" t="str">
        <f>IF(ISERROR(INDEX(Panaboard!L:L,MATCH(CONCATENATE(A183,"-",T183),Panaboard!AF:AF,0))),"",INDEX(Panaboard!L:L,MATCH(CONCATENATE(A183,"-",T183),Panaboard!AF:AF,0)))</f>
        <v/>
      </c>
      <c r="BH183" t="str">
        <f>IF(ISERROR(INDEX(Panaboard!AG:AG,MATCH(CONCATENATE(A183,"-",T183),Panaboard!AF:AF,0))),"",INDEX(Panaboard!AG:AG,MATCH(CONCATENATE(A183,"-",T183),Panaboard!AF:AF,0)))</f>
        <v/>
      </c>
      <c r="BI183" t="str">
        <f t="shared" si="8"/>
        <v/>
      </c>
      <c r="BJ183" t="str">
        <f>IF(ISERROR(INDEX(CuttingList!F:F,MATCH(CONCATENATE(A183,"-",T183),CuttingList!E:E,0))),"",INDEX(CuttingList!F:F,MATCH(CONCATENATE(A183,"-",T183),CuttingList!E:E,0)))</f>
        <v/>
      </c>
    </row>
    <row r="184" spans="1:62" x14ac:dyDescent="0.25">
      <c r="A184" t="str">
        <f>IF(PResult!AL184="","",PResult!AL184)</f>
        <v/>
      </c>
      <c r="B184" t="str">
        <f>IF(PResult!F184="","",PResult!F184)</f>
        <v/>
      </c>
      <c r="C184" t="str">
        <f>IF(PResult!AN184="","",PResult!AN184)</f>
        <v/>
      </c>
      <c r="D184" t="str">
        <f>IF(PResult!AO184="","",PResult!AO184)</f>
        <v/>
      </c>
      <c r="E184" t="str">
        <f>IF(PResult!AP184="","",PResult!AP184)</f>
        <v/>
      </c>
      <c r="F184" t="str">
        <f>IF(PResult!AQ184="","",PResult!AQ184)</f>
        <v/>
      </c>
      <c r="G184">
        <f>IF(PResult!AR184="",0,ROUND(PResult!AR184,2))</f>
        <v>0</v>
      </c>
      <c r="I184">
        <f>IF(OR(UPPER(TRIM(PResult!R184))="S",UPPER(TRIM(PResult!R184))="P"),PResult!O184,0)</f>
        <v>0</v>
      </c>
      <c r="J184" t="str">
        <f>IF(ISERROR(INDEX(Panaboard!J:J,MATCH(CONCATENATE(A184,"-",T184),Panaboard!AF:AF,0))),"",TRIM(INDEX(Panaboard!J:J,MATCH(CONCATENATE(A184,"-",T184),Panaboard!AF:AF,0))))</f>
        <v/>
      </c>
      <c r="K184" t="str">
        <f>IF(ISERROR(INDEX(Panaboard!C:C,MATCH(CONCATENATE(A184,"-",T184),Panaboard!AF:AF,0))),"",INDEX(Panaboard!C:C,MATCH(CONCATENATE(A184,"-",T184),Panaboard!AF:AF,0)))</f>
        <v/>
      </c>
      <c r="L184" t="str">
        <f>IF(ISERROR(INDEX(Panaboard!D:D,MATCH(CONCATENATE(A184,"-",T184),Panaboard!AF:AF,0))),"",INDEX(Panaboard!D:D,MATCH(CONCATENATE(A184,"-",T184),Panaboard!AF:AF,0)))</f>
        <v/>
      </c>
      <c r="M184" t="str">
        <f>IF(ISERROR(INDEX(Panaboard!E:E,MATCH(CONCATENATE(A184,"-",T184),Panaboard!AF:AF,0))),"",INDEX(Panaboard!E:E,MATCH(CONCATENATE(A184,"-",T184),Panaboard!AF:AF,0)))</f>
        <v/>
      </c>
      <c r="N184" t="str">
        <f>IF(ISERROR(INDEX(Panaboard!F:F,MATCH(CONCATENATE(A184,"-",T184),Panaboard!AF:AF,0))),"",INDEX(Panaboard!F:F,MATCH(CONCATENATE(A184,"-",T184),Panaboard!AF:AF,0)))</f>
        <v/>
      </c>
      <c r="O184" t="str">
        <f>IF(ISERROR(INDEX(Panaboard!G:G,MATCH(CONCATENATE(A184,"-",T184),Panaboard!AF:AF,0))),"",INDEX(Panaboard!G:G,MATCH(CONCATENATE(A184,"-",T184),Panaboard!AF:AF,0)))</f>
        <v/>
      </c>
      <c r="P184" t="str">
        <f t="shared" si="6"/>
        <v/>
      </c>
      <c r="Q184" t="str">
        <f>IF(ISERROR(INDEX(Panaboard!H:H,MATCH(CONCATENATE(A184,"-",T184),Panaboard!AF:AF,0))),"",INDEX(Panaboard!H:H,MATCH(CONCATENATE(A184,"-",T184),Panaboard!AF:AF,0)))</f>
        <v/>
      </c>
      <c r="R184" t="str">
        <f>IF(ISERROR(INDEX(Panaboard!I:I,MATCH(CONCATENATE(A184,"-",T184),Panaboard!AF:AF,0))),"",INDEX(Panaboard!I:I,MATCH(CONCATENATE(A184,"-",T184),Panaboard!AF:AF,0)))</f>
        <v/>
      </c>
      <c r="S184" t="str">
        <f>CONCATENATE(PResult!AS184,PResult!AT184)</f>
        <v/>
      </c>
      <c r="T184" t="str">
        <f>IF(PResult!BG184="","",PResult!BG184)</f>
        <v/>
      </c>
      <c r="U184" t="str">
        <f>IF(PResult!Y184="","",PResult!Y184)</f>
        <v/>
      </c>
      <c r="V184" t="str">
        <f>IF(PResult!AU184="","",PResult!AU184)</f>
        <v/>
      </c>
      <c r="W184" t="str">
        <f>IF(PResult!R184="","",UPPER(TRIM(PResult!R184)))</f>
        <v/>
      </c>
      <c r="X184" t="str">
        <f>IF(PResult!AV184="","",PResult!AV184)</f>
        <v/>
      </c>
      <c r="Y184" t="str">
        <f>IF(PResult!AW184="","",PResult!AW184)</f>
        <v/>
      </c>
      <c r="Z184" t="str">
        <f>IF(PResult!AX184="","",PResult!AX184)</f>
        <v/>
      </c>
      <c r="AA184" t="str">
        <f>IF(PResult!AY184="","",PResult!AY184)</f>
        <v/>
      </c>
      <c r="AB184" t="str">
        <f>IF(PResult!AZ184="","",PResult!AZ184)</f>
        <v/>
      </c>
      <c r="AC184" t="str">
        <f>IF(PResult!BA184="","",PResult!BA184)</f>
        <v/>
      </c>
      <c r="AD184" t="str">
        <f>IF(PResult!G184="","",PResult!G184)</f>
        <v/>
      </c>
      <c r="AE184" t="str">
        <f>IF(PResult!H184="","",PResult!H184)</f>
        <v/>
      </c>
      <c r="AF184">
        <f>IF(OR(PResult!I184="(null)",PResult!I184=""),0,PResult!I184)</f>
        <v>0</v>
      </c>
      <c r="AG184" t="str">
        <f>TEXT(IF(ISERROR(INDEX(Panaboard!P:P,MATCH(CONCATENATE(A184,"-",T184),Panaboard!AF:AF,0))),"",INDEX(Panaboard!P:P,MATCH(CONCATENATE(A184,"-",T184),Panaboard!AF:AF,0))),"HH:MM")</f>
        <v/>
      </c>
      <c r="AH184" t="str">
        <f>TEXT(IF(ISERROR(INDEX(Panaboard!Q:Q,MATCH(CONCATENATE(A184,"-",T184),Panaboard!AF:AF,0))),"",INDEX(Panaboard!Q:Q,MATCH(CONCATENATE(A184,"-",T184),Panaboard!AF:AF,0))),"HH:MM")</f>
        <v/>
      </c>
      <c r="AI184" t="str">
        <f>TEXT(IF(ISERROR(INDEX(Panaboard!R:R,MATCH(CONCATENATE(A184,"-",T184),Panaboard!AF:AF,0))),"",INDEX(Panaboard!R:R,MATCH(CONCATENATE(A184,"-",T184),Panaboard!AF:AF,0))),"HH:MM")</f>
        <v/>
      </c>
      <c r="AJ184" t="str">
        <f>TEXT(IF(ISERROR(INDEX(Panaboard!S:S,MATCH(CONCATENATE(A184,"-",T184),Panaboard!AF:AF,0))),"",INDEX(Panaboard!S:S,MATCH(CONCATENATE(A184,"-",T184),Panaboard!AF:AF,0))),"HH:MM")</f>
        <v/>
      </c>
      <c r="AK184" t="str">
        <f>IF(PResult!BC184="","",PResult!BC184)</f>
        <v/>
      </c>
      <c r="AL184" t="str">
        <f>IF(PResult!BB184="","",PResult!BB184)</f>
        <v/>
      </c>
      <c r="AM184" t="str">
        <f>IF(PResult!BE184="","",PResult!BE184)</f>
        <v/>
      </c>
      <c r="AN184" t="str">
        <f>IF(PResult!BD184="","",PResult!BD184)</f>
        <v/>
      </c>
      <c r="AO184" t="str">
        <f>IF(PResult!BF184="","",PResult!BF184)</f>
        <v/>
      </c>
      <c r="AP184" t="str">
        <f>IF(ISERROR(INDEX(Panaboard!T:T,MATCH(CONCATENATE(A184,"-",T184),Panaboard!AF:AF,0))),"",INDEX(Panaboard!T:T,MATCH(CONCATENATE(A184,"-",T184),Panaboard!AF:AF,0)))</f>
        <v/>
      </c>
      <c r="AQ184" t="str">
        <f>IF(ISERROR(INDEX(Panaboard!U:U,MATCH(CONCATENATE(A184,"-",T184),Panaboard!AF:AF,0))),"",INDEX(Panaboard!U:U,MATCH(CONCATENATE(A184,"-",T184),Panaboard!AF:AF,0)))</f>
        <v/>
      </c>
      <c r="AR184" t="str">
        <f>IF(ISERROR(INDEX(Panaboard!V:V,MATCH(CONCATENATE(A184,"-",T184),Panaboard!AF:AF,0))),"",INDEX(Panaboard!V:V,MATCH(CONCATENATE(A184,"-",T184),Panaboard!AF:AF,0)))</f>
        <v/>
      </c>
      <c r="AS184" t="str">
        <f>IF(ISERROR(INDEX(Panaboard!W:W,MATCH(CONCATENATE(A184,"-",T184),Panaboard!AF:AF,0))),"",INDEX(Panaboard!W:W,MATCH(CONCATENATE(A184,"-",T184),Panaboard!AF:AF,0)))</f>
        <v/>
      </c>
      <c r="AT184" t="str">
        <f>IF(ISERROR(INDEX(Panaboard!X:X,MATCH(CONCATENATE(A184,"-",T184),Panaboard!AF:AF,0))),"",INDEX(Panaboard!X:X,MATCH(CONCATENATE(A184,"-",T184),Panaboard!AF:AF,0)))</f>
        <v/>
      </c>
      <c r="AU184" t="str">
        <f>IF(ISERROR(INDEX(Panaboard!Y:Y,MATCH(CONCATENATE(A184,"-",T184),Panaboard!AF:AF,0))),"",INDEX(Panaboard!Y:Y,MATCH(CONCATENATE(A184,"-",T184),Panaboard!AF:AF,0)))</f>
        <v/>
      </c>
      <c r="AV184" t="str">
        <f>IF(ISERROR(INDEX(Panaboard!Z:Z,MATCH(CONCATENATE(A184,"-",T184),Panaboard!AF:AF,0))),"",INDEX(Panaboard!Z:Z,MATCH(CONCATENATE(A184,"-",T184),Panaboard!AF:AF,0)))</f>
        <v/>
      </c>
      <c r="AW184" t="str">
        <f>IF(ISERROR(INDEX(Panaboard!AA:AA,MATCH(CONCATENATE(A184,"-",T184),Panaboard!AF:AF,0))),"",INDEX(Panaboard!AA:AA,MATCH(CONCATENATE(A184,"-",T184),Panaboard!AF:AF,0)))</f>
        <v/>
      </c>
      <c r="AX184" t="str">
        <f>IF(ISERROR(INDEX(Panaboard!AB:AB,MATCH(CONCATENATE(A184,"-",T184),Panaboard!AF:AF,0))),"",INDEX(Panaboard!AB:AB,MATCH(CONCATENATE(A184,"-",T184),Panaboard!AF:AF,0)))</f>
        <v/>
      </c>
      <c r="AY184" t="str">
        <f>IF(ISERROR(INDEX(Panaboard!AC:AC,MATCH(CONCATENATE(A184,"-",T184),Panaboard!AF:AF,0))),"",INDEX(Panaboard!AC:AC,MATCH(CONCATENATE(A184,"-",T184),Panaboard!AF:AF,0)))</f>
        <v/>
      </c>
      <c r="AZ184" t="str">
        <f>IF(OR(PResult!T184="",PResult!T184="(null)"),"",PResult!T184)</f>
        <v/>
      </c>
      <c r="BA184">
        <f>IF(PResult!O184="",0,PResult!O184)</f>
        <v>0</v>
      </c>
      <c r="BB184" t="str">
        <f>IF(ISERROR(INDEX(Panaboard!N:N,MATCH(CONCATENATE(A184,"-",T184),Panaboard!AF:AF,0))),"",INDEX(Panaboard!N:N,MATCH(CONCATENATE(A184,"-",T184),Panaboard!AF:AF,0)))</f>
        <v/>
      </c>
      <c r="BC184" t="str">
        <f t="shared" si="7"/>
        <v/>
      </c>
      <c r="BD184" t="str">
        <f>IF(ISERROR(INDEX(Panaboard!AD:AD,MATCH(CONCATENATE(A184,"-",T184),Panaboard!AF:AF,0))),"",INDEX(Panaboard!AD:AD,MATCH(CONCATENATE(A184,"-",T184),Panaboard!AF:AF,0)))</f>
        <v/>
      </c>
      <c r="BE184" t="str">
        <f>IF(ISERROR(INDEX(Panaboard!AE:AE,MATCH(CONCATENATE(A184,"-",T184),Panaboard!AF:AF,0))),"",INDEX(Panaboard!AE:AE,MATCH(CONCATENATE(A184,"-",T184),Panaboard!AF:AF,0)))</f>
        <v/>
      </c>
      <c r="BF184">
        <f>IF(OR(UPPER(TRIM(PResult!R184))="S",UPPER(TRIM(PResult!R184))="P"),PResult!M184,0)</f>
        <v>0</v>
      </c>
      <c r="BG184" t="str">
        <f>IF(ISERROR(INDEX(Panaboard!L:L,MATCH(CONCATENATE(A184,"-",T184),Panaboard!AF:AF,0))),"",INDEX(Panaboard!L:L,MATCH(CONCATENATE(A184,"-",T184),Panaboard!AF:AF,0)))</f>
        <v/>
      </c>
      <c r="BH184" t="str">
        <f>IF(ISERROR(INDEX(Panaboard!AG:AG,MATCH(CONCATENATE(A184,"-",T184),Panaboard!AF:AF,0))),"",INDEX(Panaboard!AG:AG,MATCH(CONCATENATE(A184,"-",T184),Panaboard!AF:AF,0)))</f>
        <v/>
      </c>
      <c r="BI184" t="str">
        <f t="shared" si="8"/>
        <v/>
      </c>
      <c r="BJ184" t="str">
        <f>IF(ISERROR(INDEX(CuttingList!F:F,MATCH(CONCATENATE(A184,"-",T184),CuttingList!E:E,0))),"",INDEX(CuttingList!F:F,MATCH(CONCATENATE(A184,"-",T184),CuttingList!E:E,0)))</f>
        <v/>
      </c>
    </row>
    <row r="185" spans="1:62" x14ac:dyDescent="0.25">
      <c r="A185" t="str">
        <f>IF(PResult!AL185="","",PResult!AL185)</f>
        <v/>
      </c>
      <c r="B185" t="str">
        <f>IF(PResult!F185="","",PResult!F185)</f>
        <v/>
      </c>
      <c r="C185" t="str">
        <f>IF(PResult!AN185="","",PResult!AN185)</f>
        <v/>
      </c>
      <c r="D185" t="str">
        <f>IF(PResult!AO185="","",PResult!AO185)</f>
        <v/>
      </c>
      <c r="E185" t="str">
        <f>IF(PResult!AP185="","",PResult!AP185)</f>
        <v/>
      </c>
      <c r="F185" t="str">
        <f>IF(PResult!AQ185="","",PResult!AQ185)</f>
        <v/>
      </c>
      <c r="G185">
        <f>IF(PResult!AR185="",0,ROUND(PResult!AR185,2))</f>
        <v>0</v>
      </c>
      <c r="I185">
        <f>IF(OR(UPPER(TRIM(PResult!R185))="S",UPPER(TRIM(PResult!R185))="P"),PResult!O185,0)</f>
        <v>0</v>
      </c>
      <c r="J185" t="str">
        <f>IF(ISERROR(INDEX(Panaboard!J:J,MATCH(CONCATENATE(A185,"-",T185),Panaboard!AF:AF,0))),"",TRIM(INDEX(Panaboard!J:J,MATCH(CONCATENATE(A185,"-",T185),Panaboard!AF:AF,0))))</f>
        <v/>
      </c>
      <c r="K185" t="str">
        <f>IF(ISERROR(INDEX(Panaboard!C:C,MATCH(CONCATENATE(A185,"-",T185),Panaboard!AF:AF,0))),"",INDEX(Panaboard!C:C,MATCH(CONCATENATE(A185,"-",T185),Panaboard!AF:AF,0)))</f>
        <v/>
      </c>
      <c r="L185" t="str">
        <f>IF(ISERROR(INDEX(Panaboard!D:D,MATCH(CONCATENATE(A185,"-",T185),Panaboard!AF:AF,0))),"",INDEX(Panaboard!D:D,MATCH(CONCATENATE(A185,"-",T185),Panaboard!AF:AF,0)))</f>
        <v/>
      </c>
      <c r="M185" t="str">
        <f>IF(ISERROR(INDEX(Panaboard!E:E,MATCH(CONCATENATE(A185,"-",T185),Panaboard!AF:AF,0))),"",INDEX(Panaboard!E:E,MATCH(CONCATENATE(A185,"-",T185),Panaboard!AF:AF,0)))</f>
        <v/>
      </c>
      <c r="N185" t="str">
        <f>IF(ISERROR(INDEX(Panaboard!F:F,MATCH(CONCATENATE(A185,"-",T185),Panaboard!AF:AF,0))),"",INDEX(Panaboard!F:F,MATCH(CONCATENATE(A185,"-",T185),Panaboard!AF:AF,0)))</f>
        <v/>
      </c>
      <c r="O185" t="str">
        <f>IF(ISERROR(INDEX(Panaboard!G:G,MATCH(CONCATENATE(A185,"-",T185),Panaboard!AF:AF,0))),"",INDEX(Panaboard!G:G,MATCH(CONCATENATE(A185,"-",T185),Panaboard!AF:AF,0)))</f>
        <v/>
      </c>
      <c r="P185" t="str">
        <f t="shared" si="6"/>
        <v/>
      </c>
      <c r="Q185" t="str">
        <f>IF(ISERROR(INDEX(Panaboard!H:H,MATCH(CONCATENATE(A185,"-",T185),Panaboard!AF:AF,0))),"",INDEX(Panaboard!H:H,MATCH(CONCATENATE(A185,"-",T185),Panaboard!AF:AF,0)))</f>
        <v/>
      </c>
      <c r="R185" t="str">
        <f>IF(ISERROR(INDEX(Panaboard!I:I,MATCH(CONCATENATE(A185,"-",T185),Panaboard!AF:AF,0))),"",INDEX(Panaboard!I:I,MATCH(CONCATENATE(A185,"-",T185),Panaboard!AF:AF,0)))</f>
        <v/>
      </c>
      <c r="S185" t="str">
        <f>CONCATENATE(PResult!AS185,PResult!AT185)</f>
        <v/>
      </c>
      <c r="T185" t="str">
        <f>IF(PResult!BG185="","",PResult!BG185)</f>
        <v/>
      </c>
      <c r="U185" t="str">
        <f>IF(PResult!Y185="","",PResult!Y185)</f>
        <v/>
      </c>
      <c r="V185" t="str">
        <f>IF(PResult!AU185="","",PResult!AU185)</f>
        <v/>
      </c>
      <c r="W185" t="str">
        <f>IF(PResult!R185="","",UPPER(TRIM(PResult!R185)))</f>
        <v/>
      </c>
      <c r="X185" t="str">
        <f>IF(PResult!AV185="","",PResult!AV185)</f>
        <v/>
      </c>
      <c r="Y185" t="str">
        <f>IF(PResult!AW185="","",PResult!AW185)</f>
        <v/>
      </c>
      <c r="Z185" t="str">
        <f>IF(PResult!AX185="","",PResult!AX185)</f>
        <v/>
      </c>
      <c r="AA185" t="str">
        <f>IF(PResult!AY185="","",PResult!AY185)</f>
        <v/>
      </c>
      <c r="AB185" t="str">
        <f>IF(PResult!AZ185="","",PResult!AZ185)</f>
        <v/>
      </c>
      <c r="AC185" t="str">
        <f>IF(PResult!BA185="","",PResult!BA185)</f>
        <v/>
      </c>
      <c r="AD185" t="str">
        <f>IF(PResult!G185="","",PResult!G185)</f>
        <v/>
      </c>
      <c r="AE185" t="str">
        <f>IF(PResult!H185="","",PResult!H185)</f>
        <v/>
      </c>
      <c r="AF185">
        <f>IF(OR(PResult!I185="(null)",PResult!I185=""),0,PResult!I185)</f>
        <v>0</v>
      </c>
      <c r="AG185" t="str">
        <f>TEXT(IF(ISERROR(INDEX(Panaboard!P:P,MATCH(CONCATENATE(A185,"-",T185),Panaboard!AF:AF,0))),"",INDEX(Panaboard!P:P,MATCH(CONCATENATE(A185,"-",T185),Panaboard!AF:AF,0))),"HH:MM")</f>
        <v/>
      </c>
      <c r="AH185" t="str">
        <f>TEXT(IF(ISERROR(INDEX(Panaboard!Q:Q,MATCH(CONCATENATE(A185,"-",T185),Panaboard!AF:AF,0))),"",INDEX(Panaboard!Q:Q,MATCH(CONCATENATE(A185,"-",T185),Panaboard!AF:AF,0))),"HH:MM")</f>
        <v/>
      </c>
      <c r="AI185" t="str">
        <f>TEXT(IF(ISERROR(INDEX(Panaboard!R:R,MATCH(CONCATENATE(A185,"-",T185),Panaboard!AF:AF,0))),"",INDEX(Panaboard!R:R,MATCH(CONCATENATE(A185,"-",T185),Panaboard!AF:AF,0))),"HH:MM")</f>
        <v/>
      </c>
      <c r="AJ185" t="str">
        <f>TEXT(IF(ISERROR(INDEX(Panaboard!S:S,MATCH(CONCATENATE(A185,"-",T185),Panaboard!AF:AF,0))),"",INDEX(Panaboard!S:S,MATCH(CONCATENATE(A185,"-",T185),Panaboard!AF:AF,0))),"HH:MM")</f>
        <v/>
      </c>
      <c r="AK185" t="str">
        <f>IF(PResult!BC185="","",PResult!BC185)</f>
        <v/>
      </c>
      <c r="AL185" t="str">
        <f>IF(PResult!BB185="","",PResult!BB185)</f>
        <v/>
      </c>
      <c r="AM185" t="str">
        <f>IF(PResult!BE185="","",PResult!BE185)</f>
        <v/>
      </c>
      <c r="AN185" t="str">
        <f>IF(PResult!BD185="","",PResult!BD185)</f>
        <v/>
      </c>
      <c r="AO185" t="str">
        <f>IF(PResult!BF185="","",PResult!BF185)</f>
        <v/>
      </c>
      <c r="AP185" t="str">
        <f>IF(ISERROR(INDEX(Panaboard!T:T,MATCH(CONCATENATE(A185,"-",T185),Panaboard!AF:AF,0))),"",INDEX(Panaboard!T:T,MATCH(CONCATENATE(A185,"-",T185),Panaboard!AF:AF,0)))</f>
        <v/>
      </c>
      <c r="AQ185" t="str">
        <f>IF(ISERROR(INDEX(Panaboard!U:U,MATCH(CONCATENATE(A185,"-",T185),Panaboard!AF:AF,0))),"",INDEX(Panaboard!U:U,MATCH(CONCATENATE(A185,"-",T185),Panaboard!AF:AF,0)))</f>
        <v/>
      </c>
      <c r="AR185" t="str">
        <f>IF(ISERROR(INDEX(Panaboard!V:V,MATCH(CONCATENATE(A185,"-",T185),Panaboard!AF:AF,0))),"",INDEX(Panaboard!V:V,MATCH(CONCATENATE(A185,"-",T185),Panaboard!AF:AF,0)))</f>
        <v/>
      </c>
      <c r="AS185" t="str">
        <f>IF(ISERROR(INDEX(Panaboard!W:W,MATCH(CONCATENATE(A185,"-",T185),Panaboard!AF:AF,0))),"",INDEX(Panaboard!W:W,MATCH(CONCATENATE(A185,"-",T185),Panaboard!AF:AF,0)))</f>
        <v/>
      </c>
      <c r="AT185" t="str">
        <f>IF(ISERROR(INDEX(Panaboard!X:X,MATCH(CONCATENATE(A185,"-",T185),Panaboard!AF:AF,0))),"",INDEX(Panaboard!X:X,MATCH(CONCATENATE(A185,"-",T185),Panaboard!AF:AF,0)))</f>
        <v/>
      </c>
      <c r="AU185" t="str">
        <f>IF(ISERROR(INDEX(Panaboard!Y:Y,MATCH(CONCATENATE(A185,"-",T185),Panaboard!AF:AF,0))),"",INDEX(Panaboard!Y:Y,MATCH(CONCATENATE(A185,"-",T185),Panaboard!AF:AF,0)))</f>
        <v/>
      </c>
      <c r="AV185" t="str">
        <f>IF(ISERROR(INDEX(Panaboard!Z:Z,MATCH(CONCATENATE(A185,"-",T185),Panaboard!AF:AF,0))),"",INDEX(Panaboard!Z:Z,MATCH(CONCATENATE(A185,"-",T185),Panaboard!AF:AF,0)))</f>
        <v/>
      </c>
      <c r="AW185" t="str">
        <f>IF(ISERROR(INDEX(Panaboard!AA:AA,MATCH(CONCATENATE(A185,"-",T185),Panaboard!AF:AF,0))),"",INDEX(Panaboard!AA:AA,MATCH(CONCATENATE(A185,"-",T185),Panaboard!AF:AF,0)))</f>
        <v/>
      </c>
      <c r="AX185" t="str">
        <f>IF(ISERROR(INDEX(Panaboard!AB:AB,MATCH(CONCATENATE(A185,"-",T185),Panaboard!AF:AF,0))),"",INDEX(Panaboard!AB:AB,MATCH(CONCATENATE(A185,"-",T185),Panaboard!AF:AF,0)))</f>
        <v/>
      </c>
      <c r="AY185" t="str">
        <f>IF(ISERROR(INDEX(Panaboard!AC:AC,MATCH(CONCATENATE(A185,"-",T185),Panaboard!AF:AF,0))),"",INDEX(Panaboard!AC:AC,MATCH(CONCATENATE(A185,"-",T185),Panaboard!AF:AF,0)))</f>
        <v/>
      </c>
      <c r="AZ185" t="str">
        <f>IF(OR(PResult!T185="",PResult!T185="(null)"),"",PResult!T185)</f>
        <v/>
      </c>
      <c r="BA185">
        <f>IF(PResult!O185="",0,PResult!O185)</f>
        <v>0</v>
      </c>
      <c r="BB185" t="str">
        <f>IF(ISERROR(INDEX(Panaboard!N:N,MATCH(CONCATENATE(A185,"-",T185),Panaboard!AF:AF,0))),"",INDEX(Panaboard!N:N,MATCH(CONCATENATE(A185,"-",T185),Panaboard!AF:AF,0)))</f>
        <v/>
      </c>
      <c r="BC185" t="str">
        <f t="shared" si="7"/>
        <v/>
      </c>
      <c r="BD185" t="str">
        <f>IF(ISERROR(INDEX(Panaboard!AD:AD,MATCH(CONCATENATE(A185,"-",T185),Panaboard!AF:AF,0))),"",INDEX(Panaboard!AD:AD,MATCH(CONCATENATE(A185,"-",T185),Panaboard!AF:AF,0)))</f>
        <v/>
      </c>
      <c r="BE185" t="str">
        <f>IF(ISERROR(INDEX(Panaboard!AE:AE,MATCH(CONCATENATE(A185,"-",T185),Panaboard!AF:AF,0))),"",INDEX(Panaboard!AE:AE,MATCH(CONCATENATE(A185,"-",T185),Panaboard!AF:AF,0)))</f>
        <v/>
      </c>
      <c r="BF185">
        <f>IF(OR(UPPER(TRIM(PResult!R185))="S",UPPER(TRIM(PResult!R185))="P"),PResult!M185,0)</f>
        <v>0</v>
      </c>
      <c r="BG185" t="str">
        <f>IF(ISERROR(INDEX(Panaboard!L:L,MATCH(CONCATENATE(A185,"-",T185),Panaboard!AF:AF,0))),"",INDEX(Panaboard!L:L,MATCH(CONCATENATE(A185,"-",T185),Panaboard!AF:AF,0)))</f>
        <v/>
      </c>
      <c r="BH185" t="str">
        <f>IF(ISERROR(INDEX(Panaboard!AG:AG,MATCH(CONCATENATE(A185,"-",T185),Panaboard!AF:AF,0))),"",INDEX(Panaboard!AG:AG,MATCH(CONCATENATE(A185,"-",T185),Panaboard!AF:AF,0)))</f>
        <v/>
      </c>
      <c r="BI185" t="str">
        <f t="shared" si="8"/>
        <v/>
      </c>
      <c r="BJ185" t="str">
        <f>IF(ISERROR(INDEX(CuttingList!F:F,MATCH(CONCATENATE(A185,"-",T185),CuttingList!E:E,0))),"",INDEX(CuttingList!F:F,MATCH(CONCATENATE(A185,"-",T185),CuttingList!E:E,0)))</f>
        <v/>
      </c>
    </row>
    <row r="186" spans="1:62" x14ac:dyDescent="0.25">
      <c r="A186" t="str">
        <f>IF(PResult!AL186="","",PResult!AL186)</f>
        <v/>
      </c>
      <c r="B186" t="str">
        <f>IF(PResult!F186="","",PResult!F186)</f>
        <v/>
      </c>
      <c r="C186" t="str">
        <f>IF(PResult!AN186="","",PResult!AN186)</f>
        <v/>
      </c>
      <c r="D186" t="str">
        <f>IF(PResult!AO186="","",PResult!AO186)</f>
        <v/>
      </c>
      <c r="E186" t="str">
        <f>IF(PResult!AP186="","",PResult!AP186)</f>
        <v/>
      </c>
      <c r="F186" t="str">
        <f>IF(PResult!AQ186="","",PResult!AQ186)</f>
        <v/>
      </c>
      <c r="G186">
        <f>IF(PResult!AR186="",0,ROUND(PResult!AR186,2))</f>
        <v>0</v>
      </c>
      <c r="I186">
        <f>IF(OR(UPPER(TRIM(PResult!R186))="S",UPPER(TRIM(PResult!R186))="P"),PResult!O186,0)</f>
        <v>0</v>
      </c>
      <c r="J186" t="str">
        <f>IF(ISERROR(INDEX(Panaboard!J:J,MATCH(CONCATENATE(A186,"-",T186),Panaboard!AF:AF,0))),"",TRIM(INDEX(Panaboard!J:J,MATCH(CONCATENATE(A186,"-",T186),Panaboard!AF:AF,0))))</f>
        <v/>
      </c>
      <c r="K186" t="str">
        <f>IF(ISERROR(INDEX(Panaboard!C:C,MATCH(CONCATENATE(A186,"-",T186),Panaboard!AF:AF,0))),"",INDEX(Panaboard!C:C,MATCH(CONCATENATE(A186,"-",T186),Panaboard!AF:AF,0)))</f>
        <v/>
      </c>
      <c r="L186" t="str">
        <f>IF(ISERROR(INDEX(Panaboard!D:D,MATCH(CONCATENATE(A186,"-",T186),Panaboard!AF:AF,0))),"",INDEX(Panaboard!D:D,MATCH(CONCATENATE(A186,"-",T186),Panaboard!AF:AF,0)))</f>
        <v/>
      </c>
      <c r="M186" t="str">
        <f>IF(ISERROR(INDEX(Panaboard!E:E,MATCH(CONCATENATE(A186,"-",T186),Panaboard!AF:AF,0))),"",INDEX(Panaboard!E:E,MATCH(CONCATENATE(A186,"-",T186),Panaboard!AF:AF,0)))</f>
        <v/>
      </c>
      <c r="N186" t="str">
        <f>IF(ISERROR(INDEX(Panaboard!F:F,MATCH(CONCATENATE(A186,"-",T186),Panaboard!AF:AF,0))),"",INDEX(Panaboard!F:F,MATCH(CONCATENATE(A186,"-",T186),Panaboard!AF:AF,0)))</f>
        <v/>
      </c>
      <c r="O186" t="str">
        <f>IF(ISERROR(INDEX(Panaboard!G:G,MATCH(CONCATENATE(A186,"-",T186),Panaboard!AF:AF,0))),"",INDEX(Panaboard!G:G,MATCH(CONCATENATE(A186,"-",T186),Panaboard!AF:AF,0)))</f>
        <v/>
      </c>
      <c r="P186" t="str">
        <f t="shared" si="6"/>
        <v/>
      </c>
      <c r="Q186" t="str">
        <f>IF(ISERROR(INDEX(Panaboard!H:H,MATCH(CONCATENATE(A186,"-",T186),Panaboard!AF:AF,0))),"",INDEX(Panaboard!H:H,MATCH(CONCATENATE(A186,"-",T186),Panaboard!AF:AF,0)))</f>
        <v/>
      </c>
      <c r="R186" t="str">
        <f>IF(ISERROR(INDEX(Panaboard!I:I,MATCH(CONCATENATE(A186,"-",T186),Panaboard!AF:AF,0))),"",INDEX(Panaboard!I:I,MATCH(CONCATENATE(A186,"-",T186),Panaboard!AF:AF,0)))</f>
        <v/>
      </c>
      <c r="S186" t="str">
        <f>CONCATENATE(PResult!AS186,PResult!AT186)</f>
        <v/>
      </c>
      <c r="T186" t="str">
        <f>IF(PResult!BG186="","",PResult!BG186)</f>
        <v/>
      </c>
      <c r="U186" t="str">
        <f>IF(PResult!Y186="","",PResult!Y186)</f>
        <v/>
      </c>
      <c r="V186" t="str">
        <f>IF(PResult!AU186="","",PResult!AU186)</f>
        <v/>
      </c>
      <c r="W186" t="str">
        <f>IF(PResult!R186="","",UPPER(TRIM(PResult!R186)))</f>
        <v/>
      </c>
      <c r="X186" t="str">
        <f>IF(PResult!AV186="","",PResult!AV186)</f>
        <v/>
      </c>
      <c r="Y186" t="str">
        <f>IF(PResult!AW186="","",PResult!AW186)</f>
        <v/>
      </c>
      <c r="Z186" t="str">
        <f>IF(PResult!AX186="","",PResult!AX186)</f>
        <v/>
      </c>
      <c r="AA186" t="str">
        <f>IF(PResult!AY186="","",PResult!AY186)</f>
        <v/>
      </c>
      <c r="AB186" t="str">
        <f>IF(PResult!AZ186="","",PResult!AZ186)</f>
        <v/>
      </c>
      <c r="AC186" t="str">
        <f>IF(PResult!BA186="","",PResult!BA186)</f>
        <v/>
      </c>
      <c r="AD186" t="str">
        <f>IF(PResult!G186="","",PResult!G186)</f>
        <v/>
      </c>
      <c r="AE186" t="str">
        <f>IF(PResult!H186="","",PResult!H186)</f>
        <v/>
      </c>
      <c r="AF186">
        <f>IF(OR(PResult!I186="(null)",PResult!I186=""),0,PResult!I186)</f>
        <v>0</v>
      </c>
      <c r="AG186" t="str">
        <f>TEXT(IF(ISERROR(INDEX(Panaboard!P:P,MATCH(CONCATENATE(A186,"-",T186),Panaboard!AF:AF,0))),"",INDEX(Panaboard!P:P,MATCH(CONCATENATE(A186,"-",T186),Panaboard!AF:AF,0))),"HH:MM")</f>
        <v/>
      </c>
      <c r="AH186" t="str">
        <f>TEXT(IF(ISERROR(INDEX(Panaboard!Q:Q,MATCH(CONCATENATE(A186,"-",T186),Panaboard!AF:AF,0))),"",INDEX(Panaboard!Q:Q,MATCH(CONCATENATE(A186,"-",T186),Panaboard!AF:AF,0))),"HH:MM")</f>
        <v/>
      </c>
      <c r="AI186" t="str">
        <f>TEXT(IF(ISERROR(INDEX(Panaboard!R:R,MATCH(CONCATENATE(A186,"-",T186),Panaboard!AF:AF,0))),"",INDEX(Panaboard!R:R,MATCH(CONCATENATE(A186,"-",T186),Panaboard!AF:AF,0))),"HH:MM")</f>
        <v/>
      </c>
      <c r="AJ186" t="str">
        <f>TEXT(IF(ISERROR(INDEX(Panaboard!S:S,MATCH(CONCATENATE(A186,"-",T186),Panaboard!AF:AF,0))),"",INDEX(Panaboard!S:S,MATCH(CONCATENATE(A186,"-",T186),Panaboard!AF:AF,0))),"HH:MM")</f>
        <v/>
      </c>
      <c r="AK186" t="str">
        <f>IF(PResult!BC186="","",PResult!BC186)</f>
        <v/>
      </c>
      <c r="AL186" t="str">
        <f>IF(PResult!BB186="","",PResult!BB186)</f>
        <v/>
      </c>
      <c r="AM186" t="str">
        <f>IF(PResult!BE186="","",PResult!BE186)</f>
        <v/>
      </c>
      <c r="AN186" t="str">
        <f>IF(PResult!BD186="","",PResult!BD186)</f>
        <v/>
      </c>
      <c r="AO186" t="str">
        <f>IF(PResult!BF186="","",PResult!BF186)</f>
        <v/>
      </c>
      <c r="AP186" t="str">
        <f>IF(ISERROR(INDEX(Panaboard!T:T,MATCH(CONCATENATE(A186,"-",T186),Panaboard!AF:AF,0))),"",INDEX(Panaboard!T:T,MATCH(CONCATENATE(A186,"-",T186),Panaboard!AF:AF,0)))</f>
        <v/>
      </c>
      <c r="AQ186" t="str">
        <f>IF(ISERROR(INDEX(Panaboard!U:U,MATCH(CONCATENATE(A186,"-",T186),Panaboard!AF:AF,0))),"",INDEX(Panaboard!U:U,MATCH(CONCATENATE(A186,"-",T186),Panaboard!AF:AF,0)))</f>
        <v/>
      </c>
      <c r="AR186" t="str">
        <f>IF(ISERROR(INDEX(Panaboard!V:V,MATCH(CONCATENATE(A186,"-",T186),Panaboard!AF:AF,0))),"",INDEX(Panaboard!V:V,MATCH(CONCATENATE(A186,"-",T186),Panaboard!AF:AF,0)))</f>
        <v/>
      </c>
      <c r="AS186" t="str">
        <f>IF(ISERROR(INDEX(Panaboard!W:W,MATCH(CONCATENATE(A186,"-",T186),Panaboard!AF:AF,0))),"",INDEX(Panaboard!W:W,MATCH(CONCATENATE(A186,"-",T186),Panaboard!AF:AF,0)))</f>
        <v/>
      </c>
      <c r="AT186" t="str">
        <f>IF(ISERROR(INDEX(Panaboard!X:X,MATCH(CONCATENATE(A186,"-",T186),Panaboard!AF:AF,0))),"",INDEX(Panaboard!X:X,MATCH(CONCATENATE(A186,"-",T186),Panaboard!AF:AF,0)))</f>
        <v/>
      </c>
      <c r="AU186" t="str">
        <f>IF(ISERROR(INDEX(Panaboard!Y:Y,MATCH(CONCATENATE(A186,"-",T186),Panaboard!AF:AF,0))),"",INDEX(Panaboard!Y:Y,MATCH(CONCATENATE(A186,"-",T186),Panaboard!AF:AF,0)))</f>
        <v/>
      </c>
      <c r="AV186" t="str">
        <f>IF(ISERROR(INDEX(Panaboard!Z:Z,MATCH(CONCATENATE(A186,"-",T186),Panaboard!AF:AF,0))),"",INDEX(Panaboard!Z:Z,MATCH(CONCATENATE(A186,"-",T186),Panaboard!AF:AF,0)))</f>
        <v/>
      </c>
      <c r="AW186" t="str">
        <f>IF(ISERROR(INDEX(Panaboard!AA:AA,MATCH(CONCATENATE(A186,"-",T186),Panaboard!AF:AF,0))),"",INDEX(Panaboard!AA:AA,MATCH(CONCATENATE(A186,"-",T186),Panaboard!AF:AF,0)))</f>
        <v/>
      </c>
      <c r="AX186" t="str">
        <f>IF(ISERROR(INDEX(Panaboard!AB:AB,MATCH(CONCATENATE(A186,"-",T186),Panaboard!AF:AF,0))),"",INDEX(Panaboard!AB:AB,MATCH(CONCATENATE(A186,"-",T186),Panaboard!AF:AF,0)))</f>
        <v/>
      </c>
      <c r="AY186" t="str">
        <f>IF(ISERROR(INDEX(Panaboard!AC:AC,MATCH(CONCATENATE(A186,"-",T186),Panaboard!AF:AF,0))),"",INDEX(Panaboard!AC:AC,MATCH(CONCATENATE(A186,"-",T186),Panaboard!AF:AF,0)))</f>
        <v/>
      </c>
      <c r="AZ186" t="str">
        <f>IF(OR(PResult!T186="",PResult!T186="(null)"),"",PResult!T186)</f>
        <v/>
      </c>
      <c r="BA186">
        <f>IF(PResult!O186="",0,PResult!O186)</f>
        <v>0</v>
      </c>
      <c r="BB186" t="str">
        <f>IF(ISERROR(INDEX(Panaboard!N:N,MATCH(CONCATENATE(A186,"-",T186),Panaboard!AF:AF,0))),"",INDEX(Panaboard!N:N,MATCH(CONCATENATE(A186,"-",T186),Panaboard!AF:AF,0)))</f>
        <v/>
      </c>
      <c r="BC186" t="str">
        <f t="shared" si="7"/>
        <v/>
      </c>
      <c r="BD186" t="str">
        <f>IF(ISERROR(INDEX(Panaboard!AD:AD,MATCH(CONCATENATE(A186,"-",T186),Panaboard!AF:AF,0))),"",INDEX(Panaboard!AD:AD,MATCH(CONCATENATE(A186,"-",T186),Panaboard!AF:AF,0)))</f>
        <v/>
      </c>
      <c r="BE186" t="str">
        <f>IF(ISERROR(INDEX(Panaboard!AE:AE,MATCH(CONCATENATE(A186,"-",T186),Panaboard!AF:AF,0))),"",INDEX(Panaboard!AE:AE,MATCH(CONCATENATE(A186,"-",T186),Panaboard!AF:AF,0)))</f>
        <v/>
      </c>
      <c r="BF186">
        <f>IF(OR(UPPER(TRIM(PResult!R186))="S",UPPER(TRIM(PResult!R186))="P"),PResult!M186,0)</f>
        <v>0</v>
      </c>
      <c r="BG186" t="str">
        <f>IF(ISERROR(INDEX(Panaboard!L:L,MATCH(CONCATENATE(A186,"-",T186),Panaboard!AF:AF,0))),"",INDEX(Panaboard!L:L,MATCH(CONCATENATE(A186,"-",T186),Panaboard!AF:AF,0)))</f>
        <v/>
      </c>
      <c r="BH186" t="str">
        <f>IF(ISERROR(INDEX(Panaboard!AG:AG,MATCH(CONCATENATE(A186,"-",T186),Panaboard!AF:AF,0))),"",INDEX(Panaboard!AG:AG,MATCH(CONCATENATE(A186,"-",T186),Panaboard!AF:AF,0)))</f>
        <v/>
      </c>
      <c r="BI186" t="str">
        <f t="shared" si="8"/>
        <v/>
      </c>
      <c r="BJ186" t="str">
        <f>IF(ISERROR(INDEX(CuttingList!F:F,MATCH(CONCATENATE(A186,"-",T186),CuttingList!E:E,0))),"",INDEX(CuttingList!F:F,MATCH(CONCATENATE(A186,"-",T186),CuttingList!E:E,0)))</f>
        <v/>
      </c>
    </row>
    <row r="187" spans="1:62" x14ac:dyDescent="0.25">
      <c r="A187" t="str">
        <f>IF(PResult!AL187="","",PResult!AL187)</f>
        <v/>
      </c>
      <c r="B187" t="str">
        <f>IF(PResult!F187="","",PResult!F187)</f>
        <v/>
      </c>
      <c r="C187" t="str">
        <f>IF(PResult!AN187="","",PResult!AN187)</f>
        <v/>
      </c>
      <c r="D187" t="str">
        <f>IF(PResult!AO187="","",PResult!AO187)</f>
        <v/>
      </c>
      <c r="E187" t="str">
        <f>IF(PResult!AP187="","",PResult!AP187)</f>
        <v/>
      </c>
      <c r="F187" t="str">
        <f>IF(PResult!AQ187="","",PResult!AQ187)</f>
        <v/>
      </c>
      <c r="G187">
        <f>IF(PResult!AR187="",0,ROUND(PResult!AR187,2))</f>
        <v>0</v>
      </c>
      <c r="I187">
        <f>IF(OR(UPPER(TRIM(PResult!R187))="S",UPPER(TRIM(PResult!R187))="P"),PResult!O187,0)</f>
        <v>0</v>
      </c>
      <c r="J187" t="str">
        <f>IF(ISERROR(INDEX(Panaboard!J:J,MATCH(CONCATENATE(A187,"-",T187),Panaboard!AF:AF,0))),"",TRIM(INDEX(Panaboard!J:J,MATCH(CONCATENATE(A187,"-",T187),Panaboard!AF:AF,0))))</f>
        <v/>
      </c>
      <c r="K187" t="str">
        <f>IF(ISERROR(INDEX(Panaboard!C:C,MATCH(CONCATENATE(A187,"-",T187),Panaboard!AF:AF,0))),"",INDEX(Panaboard!C:C,MATCH(CONCATENATE(A187,"-",T187),Panaboard!AF:AF,0)))</f>
        <v/>
      </c>
      <c r="L187" t="str">
        <f>IF(ISERROR(INDEX(Panaboard!D:D,MATCH(CONCATENATE(A187,"-",T187),Panaboard!AF:AF,0))),"",INDEX(Panaboard!D:D,MATCH(CONCATENATE(A187,"-",T187),Panaboard!AF:AF,0)))</f>
        <v/>
      </c>
      <c r="M187" t="str">
        <f>IF(ISERROR(INDEX(Panaboard!E:E,MATCH(CONCATENATE(A187,"-",T187),Panaboard!AF:AF,0))),"",INDEX(Panaboard!E:E,MATCH(CONCATENATE(A187,"-",T187),Panaboard!AF:AF,0)))</f>
        <v/>
      </c>
      <c r="N187" t="str">
        <f>IF(ISERROR(INDEX(Panaboard!F:F,MATCH(CONCATENATE(A187,"-",T187),Panaboard!AF:AF,0))),"",INDEX(Panaboard!F:F,MATCH(CONCATENATE(A187,"-",T187),Panaboard!AF:AF,0)))</f>
        <v/>
      </c>
      <c r="O187" t="str">
        <f>IF(ISERROR(INDEX(Panaboard!G:G,MATCH(CONCATENATE(A187,"-",T187),Panaboard!AF:AF,0))),"",INDEX(Panaboard!G:G,MATCH(CONCATENATE(A187,"-",T187),Panaboard!AF:AF,0)))</f>
        <v/>
      </c>
      <c r="P187" t="str">
        <f t="shared" si="6"/>
        <v/>
      </c>
      <c r="Q187" t="str">
        <f>IF(ISERROR(INDEX(Panaboard!H:H,MATCH(CONCATENATE(A187,"-",T187),Panaboard!AF:AF,0))),"",INDEX(Panaboard!H:H,MATCH(CONCATENATE(A187,"-",T187),Panaboard!AF:AF,0)))</f>
        <v/>
      </c>
      <c r="R187" t="str">
        <f>IF(ISERROR(INDEX(Panaboard!I:I,MATCH(CONCATENATE(A187,"-",T187),Panaboard!AF:AF,0))),"",INDEX(Panaboard!I:I,MATCH(CONCATENATE(A187,"-",T187),Panaboard!AF:AF,0)))</f>
        <v/>
      </c>
      <c r="S187" t="str">
        <f>CONCATENATE(PResult!AS187,PResult!AT187)</f>
        <v/>
      </c>
      <c r="T187" t="str">
        <f>IF(PResult!BG187="","",PResult!BG187)</f>
        <v/>
      </c>
      <c r="U187" t="str">
        <f>IF(PResult!Y187="","",PResult!Y187)</f>
        <v/>
      </c>
      <c r="V187" t="str">
        <f>IF(PResult!AU187="","",PResult!AU187)</f>
        <v/>
      </c>
      <c r="W187" t="str">
        <f>IF(PResult!R187="","",UPPER(TRIM(PResult!R187)))</f>
        <v/>
      </c>
      <c r="X187" t="str">
        <f>IF(PResult!AV187="","",PResult!AV187)</f>
        <v/>
      </c>
      <c r="Y187" t="str">
        <f>IF(PResult!AW187="","",PResult!AW187)</f>
        <v/>
      </c>
      <c r="Z187" t="str">
        <f>IF(PResult!AX187="","",PResult!AX187)</f>
        <v/>
      </c>
      <c r="AA187" t="str">
        <f>IF(PResult!AY187="","",PResult!AY187)</f>
        <v/>
      </c>
      <c r="AB187" t="str">
        <f>IF(PResult!AZ187="","",PResult!AZ187)</f>
        <v/>
      </c>
      <c r="AC187" t="str">
        <f>IF(PResult!BA187="","",PResult!BA187)</f>
        <v/>
      </c>
      <c r="AD187" t="str">
        <f>IF(PResult!G187="","",PResult!G187)</f>
        <v/>
      </c>
      <c r="AE187" t="str">
        <f>IF(PResult!H187="","",PResult!H187)</f>
        <v/>
      </c>
      <c r="AF187">
        <f>IF(OR(PResult!I187="(null)",PResult!I187=""),0,PResult!I187)</f>
        <v>0</v>
      </c>
      <c r="AG187" t="str">
        <f>TEXT(IF(ISERROR(INDEX(Panaboard!P:P,MATCH(CONCATENATE(A187,"-",T187),Panaboard!AF:AF,0))),"",INDEX(Panaboard!P:P,MATCH(CONCATENATE(A187,"-",T187),Panaboard!AF:AF,0))),"HH:MM")</f>
        <v/>
      </c>
      <c r="AH187" t="str">
        <f>TEXT(IF(ISERROR(INDEX(Panaboard!Q:Q,MATCH(CONCATENATE(A187,"-",T187),Panaboard!AF:AF,0))),"",INDEX(Panaboard!Q:Q,MATCH(CONCATENATE(A187,"-",T187),Panaboard!AF:AF,0))),"HH:MM")</f>
        <v/>
      </c>
      <c r="AI187" t="str">
        <f>TEXT(IF(ISERROR(INDEX(Panaboard!R:R,MATCH(CONCATENATE(A187,"-",T187),Panaboard!AF:AF,0))),"",INDEX(Panaboard!R:R,MATCH(CONCATENATE(A187,"-",T187),Panaboard!AF:AF,0))),"HH:MM")</f>
        <v/>
      </c>
      <c r="AJ187" t="str">
        <f>TEXT(IF(ISERROR(INDEX(Panaboard!S:S,MATCH(CONCATENATE(A187,"-",T187),Panaboard!AF:AF,0))),"",INDEX(Panaboard!S:S,MATCH(CONCATENATE(A187,"-",T187),Panaboard!AF:AF,0))),"HH:MM")</f>
        <v/>
      </c>
      <c r="AK187" t="str">
        <f>IF(PResult!BC187="","",PResult!BC187)</f>
        <v/>
      </c>
      <c r="AL187" t="str">
        <f>IF(PResult!BB187="","",PResult!BB187)</f>
        <v/>
      </c>
      <c r="AM187" t="str">
        <f>IF(PResult!BE187="","",PResult!BE187)</f>
        <v/>
      </c>
      <c r="AN187" t="str">
        <f>IF(PResult!BD187="","",PResult!BD187)</f>
        <v/>
      </c>
      <c r="AO187" t="str">
        <f>IF(PResult!BF187="","",PResult!BF187)</f>
        <v/>
      </c>
      <c r="AP187" t="str">
        <f>IF(ISERROR(INDEX(Panaboard!T:T,MATCH(CONCATENATE(A187,"-",T187),Panaboard!AF:AF,0))),"",INDEX(Panaboard!T:T,MATCH(CONCATENATE(A187,"-",T187),Panaboard!AF:AF,0)))</f>
        <v/>
      </c>
      <c r="AQ187" t="str">
        <f>IF(ISERROR(INDEX(Panaboard!U:U,MATCH(CONCATENATE(A187,"-",T187),Panaboard!AF:AF,0))),"",INDEX(Panaboard!U:U,MATCH(CONCATENATE(A187,"-",T187),Panaboard!AF:AF,0)))</f>
        <v/>
      </c>
      <c r="AR187" t="str">
        <f>IF(ISERROR(INDEX(Panaboard!V:V,MATCH(CONCATENATE(A187,"-",T187),Panaboard!AF:AF,0))),"",INDEX(Panaboard!V:V,MATCH(CONCATENATE(A187,"-",T187),Panaboard!AF:AF,0)))</f>
        <v/>
      </c>
      <c r="AS187" t="str">
        <f>IF(ISERROR(INDEX(Panaboard!W:W,MATCH(CONCATENATE(A187,"-",T187),Panaboard!AF:AF,0))),"",INDEX(Panaboard!W:W,MATCH(CONCATENATE(A187,"-",T187),Panaboard!AF:AF,0)))</f>
        <v/>
      </c>
      <c r="AT187" t="str">
        <f>IF(ISERROR(INDEX(Panaboard!X:X,MATCH(CONCATENATE(A187,"-",T187),Panaboard!AF:AF,0))),"",INDEX(Panaboard!X:X,MATCH(CONCATENATE(A187,"-",T187),Panaboard!AF:AF,0)))</f>
        <v/>
      </c>
      <c r="AU187" t="str">
        <f>IF(ISERROR(INDEX(Panaboard!Y:Y,MATCH(CONCATENATE(A187,"-",T187),Panaboard!AF:AF,0))),"",INDEX(Panaboard!Y:Y,MATCH(CONCATENATE(A187,"-",T187),Panaboard!AF:AF,0)))</f>
        <v/>
      </c>
      <c r="AV187" t="str">
        <f>IF(ISERROR(INDEX(Panaboard!Z:Z,MATCH(CONCATENATE(A187,"-",T187),Panaboard!AF:AF,0))),"",INDEX(Panaboard!Z:Z,MATCH(CONCATENATE(A187,"-",T187),Panaboard!AF:AF,0)))</f>
        <v/>
      </c>
      <c r="AW187" t="str">
        <f>IF(ISERROR(INDEX(Panaboard!AA:AA,MATCH(CONCATENATE(A187,"-",T187),Panaboard!AF:AF,0))),"",INDEX(Panaboard!AA:AA,MATCH(CONCATENATE(A187,"-",T187),Panaboard!AF:AF,0)))</f>
        <v/>
      </c>
      <c r="AX187" t="str">
        <f>IF(ISERROR(INDEX(Panaboard!AB:AB,MATCH(CONCATENATE(A187,"-",T187),Panaboard!AF:AF,0))),"",INDEX(Panaboard!AB:AB,MATCH(CONCATENATE(A187,"-",T187),Panaboard!AF:AF,0)))</f>
        <v/>
      </c>
      <c r="AY187" t="str">
        <f>IF(ISERROR(INDEX(Panaboard!AC:AC,MATCH(CONCATENATE(A187,"-",T187),Panaboard!AF:AF,0))),"",INDEX(Panaboard!AC:AC,MATCH(CONCATENATE(A187,"-",T187),Panaboard!AF:AF,0)))</f>
        <v/>
      </c>
      <c r="AZ187" t="str">
        <f>IF(OR(PResult!T187="",PResult!T187="(null)"),"",PResult!T187)</f>
        <v/>
      </c>
      <c r="BA187">
        <f>IF(PResult!O187="",0,PResult!O187)</f>
        <v>0</v>
      </c>
      <c r="BB187" t="str">
        <f>IF(ISERROR(INDEX(Panaboard!N:N,MATCH(CONCATENATE(A187,"-",T187),Panaboard!AF:AF,0))),"",INDEX(Panaboard!N:N,MATCH(CONCATENATE(A187,"-",T187),Panaboard!AF:AF,0)))</f>
        <v/>
      </c>
      <c r="BC187" t="str">
        <f t="shared" si="7"/>
        <v/>
      </c>
      <c r="BD187" t="str">
        <f>IF(ISERROR(INDEX(Panaboard!AD:AD,MATCH(CONCATENATE(A187,"-",T187),Panaboard!AF:AF,0))),"",INDEX(Panaboard!AD:AD,MATCH(CONCATENATE(A187,"-",T187),Panaboard!AF:AF,0)))</f>
        <v/>
      </c>
      <c r="BE187" t="str">
        <f>IF(ISERROR(INDEX(Panaboard!AE:AE,MATCH(CONCATENATE(A187,"-",T187),Panaboard!AF:AF,0))),"",INDEX(Panaboard!AE:AE,MATCH(CONCATENATE(A187,"-",T187),Panaboard!AF:AF,0)))</f>
        <v/>
      </c>
      <c r="BF187">
        <f>IF(OR(UPPER(TRIM(PResult!R187))="S",UPPER(TRIM(PResult!R187))="P"),PResult!M187,0)</f>
        <v>0</v>
      </c>
      <c r="BG187" t="str">
        <f>IF(ISERROR(INDEX(Panaboard!L:L,MATCH(CONCATENATE(A187,"-",T187),Panaboard!AF:AF,0))),"",INDEX(Panaboard!L:L,MATCH(CONCATENATE(A187,"-",T187),Panaboard!AF:AF,0)))</f>
        <v/>
      </c>
      <c r="BH187" t="str">
        <f>IF(ISERROR(INDEX(Panaboard!AG:AG,MATCH(CONCATENATE(A187,"-",T187),Panaboard!AF:AF,0))),"",INDEX(Panaboard!AG:AG,MATCH(CONCATENATE(A187,"-",T187),Panaboard!AF:AF,0)))</f>
        <v/>
      </c>
      <c r="BI187" t="str">
        <f t="shared" si="8"/>
        <v/>
      </c>
      <c r="BJ187" t="str">
        <f>IF(ISERROR(INDEX(CuttingList!F:F,MATCH(CONCATENATE(A187,"-",T187),CuttingList!E:E,0))),"",INDEX(CuttingList!F:F,MATCH(CONCATENATE(A187,"-",T187),CuttingList!E:E,0)))</f>
        <v/>
      </c>
    </row>
    <row r="188" spans="1:62" x14ac:dyDescent="0.25">
      <c r="A188" t="str">
        <f>IF(PResult!AL188="","",PResult!AL188)</f>
        <v/>
      </c>
      <c r="B188" t="str">
        <f>IF(PResult!F188="","",PResult!F188)</f>
        <v/>
      </c>
      <c r="C188" t="str">
        <f>IF(PResult!AN188="","",PResult!AN188)</f>
        <v/>
      </c>
      <c r="D188" t="str">
        <f>IF(PResult!AO188="","",PResult!AO188)</f>
        <v/>
      </c>
      <c r="E188" t="str">
        <f>IF(PResult!AP188="","",PResult!AP188)</f>
        <v/>
      </c>
      <c r="F188" t="str">
        <f>IF(PResult!AQ188="","",PResult!AQ188)</f>
        <v/>
      </c>
      <c r="G188">
        <f>IF(PResult!AR188="",0,ROUND(PResult!AR188,2))</f>
        <v>0</v>
      </c>
      <c r="I188">
        <f>IF(OR(UPPER(TRIM(PResult!R188))="S",UPPER(TRIM(PResult!R188))="P"),PResult!O188,0)</f>
        <v>0</v>
      </c>
      <c r="J188" t="str">
        <f>IF(ISERROR(INDEX(Panaboard!J:J,MATCH(CONCATENATE(A188,"-",T188),Panaboard!AF:AF,0))),"",TRIM(INDEX(Panaboard!J:J,MATCH(CONCATENATE(A188,"-",T188),Panaboard!AF:AF,0))))</f>
        <v/>
      </c>
      <c r="K188" t="str">
        <f>IF(ISERROR(INDEX(Panaboard!C:C,MATCH(CONCATENATE(A188,"-",T188),Panaboard!AF:AF,0))),"",INDEX(Panaboard!C:C,MATCH(CONCATENATE(A188,"-",T188),Panaboard!AF:AF,0)))</f>
        <v/>
      </c>
      <c r="L188" t="str">
        <f>IF(ISERROR(INDEX(Panaboard!D:D,MATCH(CONCATENATE(A188,"-",T188),Panaboard!AF:AF,0))),"",INDEX(Panaboard!D:D,MATCH(CONCATENATE(A188,"-",T188),Panaboard!AF:AF,0)))</f>
        <v/>
      </c>
      <c r="M188" t="str">
        <f>IF(ISERROR(INDEX(Panaboard!E:E,MATCH(CONCATENATE(A188,"-",T188),Panaboard!AF:AF,0))),"",INDEX(Panaboard!E:E,MATCH(CONCATENATE(A188,"-",T188),Panaboard!AF:AF,0)))</f>
        <v/>
      </c>
      <c r="N188" t="str">
        <f>IF(ISERROR(INDEX(Panaboard!F:F,MATCH(CONCATENATE(A188,"-",T188),Panaboard!AF:AF,0))),"",INDEX(Panaboard!F:F,MATCH(CONCATENATE(A188,"-",T188),Panaboard!AF:AF,0)))</f>
        <v/>
      </c>
      <c r="O188" t="str">
        <f>IF(ISERROR(INDEX(Panaboard!G:G,MATCH(CONCATENATE(A188,"-",T188),Panaboard!AF:AF,0))),"",INDEX(Panaboard!G:G,MATCH(CONCATENATE(A188,"-",T188),Panaboard!AF:AF,0)))</f>
        <v/>
      </c>
      <c r="P188" t="str">
        <f t="shared" si="6"/>
        <v/>
      </c>
      <c r="Q188" t="str">
        <f>IF(ISERROR(INDEX(Panaboard!H:H,MATCH(CONCATENATE(A188,"-",T188),Panaboard!AF:AF,0))),"",INDEX(Panaboard!H:H,MATCH(CONCATENATE(A188,"-",T188),Panaboard!AF:AF,0)))</f>
        <v/>
      </c>
      <c r="R188" t="str">
        <f>IF(ISERROR(INDEX(Panaboard!I:I,MATCH(CONCATENATE(A188,"-",T188),Panaboard!AF:AF,0))),"",INDEX(Panaboard!I:I,MATCH(CONCATENATE(A188,"-",T188),Panaboard!AF:AF,0)))</f>
        <v/>
      </c>
      <c r="S188" t="str">
        <f>CONCATENATE(PResult!AS188,PResult!AT188)</f>
        <v/>
      </c>
      <c r="T188" t="str">
        <f>IF(PResult!BG188="","",PResult!BG188)</f>
        <v/>
      </c>
      <c r="U188" t="str">
        <f>IF(PResult!Y188="","",PResult!Y188)</f>
        <v/>
      </c>
      <c r="V188" t="str">
        <f>IF(PResult!AU188="","",PResult!AU188)</f>
        <v/>
      </c>
      <c r="W188" t="str">
        <f>IF(PResult!R188="","",UPPER(TRIM(PResult!R188)))</f>
        <v/>
      </c>
      <c r="X188" t="str">
        <f>IF(PResult!AV188="","",PResult!AV188)</f>
        <v/>
      </c>
      <c r="Y188" t="str">
        <f>IF(PResult!AW188="","",PResult!AW188)</f>
        <v/>
      </c>
      <c r="Z188" t="str">
        <f>IF(PResult!AX188="","",PResult!AX188)</f>
        <v/>
      </c>
      <c r="AA188" t="str">
        <f>IF(PResult!AY188="","",PResult!AY188)</f>
        <v/>
      </c>
      <c r="AB188" t="str">
        <f>IF(PResult!AZ188="","",PResult!AZ188)</f>
        <v/>
      </c>
      <c r="AC188" t="str">
        <f>IF(PResult!BA188="","",PResult!BA188)</f>
        <v/>
      </c>
      <c r="AD188" t="str">
        <f>IF(PResult!G188="","",PResult!G188)</f>
        <v/>
      </c>
      <c r="AE188" t="str">
        <f>IF(PResult!H188="","",PResult!H188)</f>
        <v/>
      </c>
      <c r="AF188">
        <f>IF(OR(PResult!I188="(null)",PResult!I188=""),0,PResult!I188)</f>
        <v>0</v>
      </c>
      <c r="AG188" t="str">
        <f>TEXT(IF(ISERROR(INDEX(Panaboard!P:P,MATCH(CONCATENATE(A188,"-",T188),Panaboard!AF:AF,0))),"",INDEX(Panaboard!P:P,MATCH(CONCATENATE(A188,"-",T188),Panaboard!AF:AF,0))),"HH:MM")</f>
        <v/>
      </c>
      <c r="AH188" t="str">
        <f>TEXT(IF(ISERROR(INDEX(Panaboard!Q:Q,MATCH(CONCATENATE(A188,"-",T188),Panaboard!AF:AF,0))),"",INDEX(Panaboard!Q:Q,MATCH(CONCATENATE(A188,"-",T188),Panaboard!AF:AF,0))),"HH:MM")</f>
        <v/>
      </c>
      <c r="AI188" t="str">
        <f>TEXT(IF(ISERROR(INDEX(Panaboard!R:R,MATCH(CONCATENATE(A188,"-",T188),Panaboard!AF:AF,0))),"",INDEX(Panaboard!R:R,MATCH(CONCATENATE(A188,"-",T188),Panaboard!AF:AF,0))),"HH:MM")</f>
        <v/>
      </c>
      <c r="AJ188" t="str">
        <f>TEXT(IF(ISERROR(INDEX(Panaboard!S:S,MATCH(CONCATENATE(A188,"-",T188),Panaboard!AF:AF,0))),"",INDEX(Panaboard!S:S,MATCH(CONCATENATE(A188,"-",T188),Panaboard!AF:AF,0))),"HH:MM")</f>
        <v/>
      </c>
      <c r="AK188" t="str">
        <f>IF(PResult!BC188="","",PResult!BC188)</f>
        <v/>
      </c>
      <c r="AL188" t="str">
        <f>IF(PResult!BB188="","",PResult!BB188)</f>
        <v/>
      </c>
      <c r="AM188" t="str">
        <f>IF(PResult!BE188="","",PResult!BE188)</f>
        <v/>
      </c>
      <c r="AN188" t="str">
        <f>IF(PResult!BD188="","",PResult!BD188)</f>
        <v/>
      </c>
      <c r="AO188" t="str">
        <f>IF(PResult!BF188="","",PResult!BF188)</f>
        <v/>
      </c>
      <c r="AP188" t="str">
        <f>IF(ISERROR(INDEX(Panaboard!T:T,MATCH(CONCATENATE(A188,"-",T188),Panaboard!AF:AF,0))),"",INDEX(Panaboard!T:T,MATCH(CONCATENATE(A188,"-",T188),Panaboard!AF:AF,0)))</f>
        <v/>
      </c>
      <c r="AQ188" t="str">
        <f>IF(ISERROR(INDEX(Panaboard!U:U,MATCH(CONCATENATE(A188,"-",T188),Panaboard!AF:AF,0))),"",INDEX(Panaboard!U:U,MATCH(CONCATENATE(A188,"-",T188),Panaboard!AF:AF,0)))</f>
        <v/>
      </c>
      <c r="AR188" t="str">
        <f>IF(ISERROR(INDEX(Panaboard!V:V,MATCH(CONCATENATE(A188,"-",T188),Panaboard!AF:AF,0))),"",INDEX(Panaboard!V:V,MATCH(CONCATENATE(A188,"-",T188),Panaboard!AF:AF,0)))</f>
        <v/>
      </c>
      <c r="AS188" t="str">
        <f>IF(ISERROR(INDEX(Panaboard!W:W,MATCH(CONCATENATE(A188,"-",T188),Panaboard!AF:AF,0))),"",INDEX(Panaboard!W:W,MATCH(CONCATENATE(A188,"-",T188),Panaboard!AF:AF,0)))</f>
        <v/>
      </c>
      <c r="AT188" t="str">
        <f>IF(ISERROR(INDEX(Panaboard!X:X,MATCH(CONCATENATE(A188,"-",T188),Panaboard!AF:AF,0))),"",INDEX(Panaboard!X:X,MATCH(CONCATENATE(A188,"-",T188),Panaboard!AF:AF,0)))</f>
        <v/>
      </c>
      <c r="AU188" t="str">
        <f>IF(ISERROR(INDEX(Panaboard!Y:Y,MATCH(CONCATENATE(A188,"-",T188),Panaboard!AF:AF,0))),"",INDEX(Panaboard!Y:Y,MATCH(CONCATENATE(A188,"-",T188),Panaboard!AF:AF,0)))</f>
        <v/>
      </c>
      <c r="AV188" t="str">
        <f>IF(ISERROR(INDEX(Panaboard!Z:Z,MATCH(CONCATENATE(A188,"-",T188),Panaboard!AF:AF,0))),"",INDEX(Panaboard!Z:Z,MATCH(CONCATENATE(A188,"-",T188),Panaboard!AF:AF,0)))</f>
        <v/>
      </c>
      <c r="AW188" t="str">
        <f>IF(ISERROR(INDEX(Panaboard!AA:AA,MATCH(CONCATENATE(A188,"-",T188),Panaboard!AF:AF,0))),"",INDEX(Panaboard!AA:AA,MATCH(CONCATENATE(A188,"-",T188),Panaboard!AF:AF,0)))</f>
        <v/>
      </c>
      <c r="AX188" t="str">
        <f>IF(ISERROR(INDEX(Panaboard!AB:AB,MATCH(CONCATENATE(A188,"-",T188),Panaboard!AF:AF,0))),"",INDEX(Panaboard!AB:AB,MATCH(CONCATENATE(A188,"-",T188),Panaboard!AF:AF,0)))</f>
        <v/>
      </c>
      <c r="AY188" t="str">
        <f>IF(ISERROR(INDEX(Panaboard!AC:AC,MATCH(CONCATENATE(A188,"-",T188),Panaboard!AF:AF,0))),"",INDEX(Panaboard!AC:AC,MATCH(CONCATENATE(A188,"-",T188),Panaboard!AF:AF,0)))</f>
        <v/>
      </c>
      <c r="AZ188" t="str">
        <f>IF(OR(PResult!T188="",PResult!T188="(null)"),"",PResult!T188)</f>
        <v/>
      </c>
      <c r="BA188">
        <f>IF(PResult!O188="",0,PResult!O188)</f>
        <v>0</v>
      </c>
      <c r="BB188" t="str">
        <f>IF(ISERROR(INDEX(Panaboard!N:N,MATCH(CONCATENATE(A188,"-",T188),Panaboard!AF:AF,0))),"",INDEX(Panaboard!N:N,MATCH(CONCATENATE(A188,"-",T188),Panaboard!AF:AF,0)))</f>
        <v/>
      </c>
      <c r="BC188" t="str">
        <f t="shared" si="7"/>
        <v/>
      </c>
      <c r="BD188" t="str">
        <f>IF(ISERROR(INDEX(Panaboard!AD:AD,MATCH(CONCATENATE(A188,"-",T188),Panaboard!AF:AF,0))),"",INDEX(Panaboard!AD:AD,MATCH(CONCATENATE(A188,"-",T188),Panaboard!AF:AF,0)))</f>
        <v/>
      </c>
      <c r="BE188" t="str">
        <f>IF(ISERROR(INDEX(Panaboard!AE:AE,MATCH(CONCATENATE(A188,"-",T188),Panaboard!AF:AF,0))),"",INDEX(Panaboard!AE:AE,MATCH(CONCATENATE(A188,"-",T188),Panaboard!AF:AF,0)))</f>
        <v/>
      </c>
      <c r="BF188">
        <f>IF(OR(UPPER(TRIM(PResult!R188))="S",UPPER(TRIM(PResult!R188))="P"),PResult!M188,0)</f>
        <v>0</v>
      </c>
      <c r="BG188" t="str">
        <f>IF(ISERROR(INDEX(Panaboard!L:L,MATCH(CONCATENATE(A188,"-",T188),Panaboard!AF:AF,0))),"",INDEX(Panaboard!L:L,MATCH(CONCATENATE(A188,"-",T188),Panaboard!AF:AF,0)))</f>
        <v/>
      </c>
      <c r="BH188" t="str">
        <f>IF(ISERROR(INDEX(Panaboard!AG:AG,MATCH(CONCATENATE(A188,"-",T188),Panaboard!AF:AF,0))),"",INDEX(Panaboard!AG:AG,MATCH(CONCATENATE(A188,"-",T188),Panaboard!AF:AF,0)))</f>
        <v/>
      </c>
      <c r="BI188" t="str">
        <f t="shared" si="8"/>
        <v/>
      </c>
      <c r="BJ188" t="str">
        <f>IF(ISERROR(INDEX(CuttingList!F:F,MATCH(CONCATENATE(A188,"-",T188),CuttingList!E:E,0))),"",INDEX(CuttingList!F:F,MATCH(CONCATENATE(A188,"-",T188),CuttingList!E:E,0)))</f>
        <v/>
      </c>
    </row>
    <row r="189" spans="1:62" x14ac:dyDescent="0.25">
      <c r="A189" t="str">
        <f>IF(PResult!AL189="","",PResult!AL189)</f>
        <v/>
      </c>
      <c r="B189" t="str">
        <f>IF(PResult!F189="","",PResult!F189)</f>
        <v/>
      </c>
      <c r="C189" t="str">
        <f>IF(PResult!AN189="","",PResult!AN189)</f>
        <v/>
      </c>
      <c r="D189" t="str">
        <f>IF(PResult!AO189="","",PResult!AO189)</f>
        <v/>
      </c>
      <c r="E189" t="str">
        <f>IF(PResult!AP189="","",PResult!AP189)</f>
        <v/>
      </c>
      <c r="F189" t="str">
        <f>IF(PResult!AQ189="","",PResult!AQ189)</f>
        <v/>
      </c>
      <c r="G189">
        <f>IF(PResult!AR189="",0,ROUND(PResult!AR189,2))</f>
        <v>0</v>
      </c>
      <c r="I189">
        <f>IF(OR(UPPER(TRIM(PResult!R189))="S",UPPER(TRIM(PResult!R189))="P"),PResult!O189,0)</f>
        <v>0</v>
      </c>
      <c r="J189" t="str">
        <f>IF(ISERROR(INDEX(Panaboard!J:J,MATCH(CONCATENATE(A189,"-",T189),Panaboard!AF:AF,0))),"",TRIM(INDEX(Panaboard!J:J,MATCH(CONCATENATE(A189,"-",T189),Panaboard!AF:AF,0))))</f>
        <v/>
      </c>
      <c r="K189" t="str">
        <f>IF(ISERROR(INDEX(Panaboard!C:C,MATCH(CONCATENATE(A189,"-",T189),Panaboard!AF:AF,0))),"",INDEX(Panaboard!C:C,MATCH(CONCATENATE(A189,"-",T189),Panaboard!AF:AF,0)))</f>
        <v/>
      </c>
      <c r="L189" t="str">
        <f>IF(ISERROR(INDEX(Panaboard!D:D,MATCH(CONCATENATE(A189,"-",T189),Panaboard!AF:AF,0))),"",INDEX(Panaboard!D:D,MATCH(CONCATENATE(A189,"-",T189),Panaboard!AF:AF,0)))</f>
        <v/>
      </c>
      <c r="M189" t="str">
        <f>IF(ISERROR(INDEX(Panaboard!E:E,MATCH(CONCATENATE(A189,"-",T189),Panaboard!AF:AF,0))),"",INDEX(Panaboard!E:E,MATCH(CONCATENATE(A189,"-",T189),Panaboard!AF:AF,0)))</f>
        <v/>
      </c>
      <c r="N189" t="str">
        <f>IF(ISERROR(INDEX(Panaboard!F:F,MATCH(CONCATENATE(A189,"-",T189),Panaboard!AF:AF,0))),"",INDEX(Panaboard!F:F,MATCH(CONCATENATE(A189,"-",T189),Panaboard!AF:AF,0)))</f>
        <v/>
      </c>
      <c r="O189" t="str">
        <f>IF(ISERROR(INDEX(Panaboard!G:G,MATCH(CONCATENATE(A189,"-",T189),Panaboard!AF:AF,0))),"",INDEX(Panaboard!G:G,MATCH(CONCATENATE(A189,"-",T189),Panaboard!AF:AF,0)))</f>
        <v/>
      </c>
      <c r="P189" t="str">
        <f t="shared" si="6"/>
        <v/>
      </c>
      <c r="Q189" t="str">
        <f>IF(ISERROR(INDEX(Panaboard!H:H,MATCH(CONCATENATE(A189,"-",T189),Panaboard!AF:AF,0))),"",INDEX(Panaboard!H:H,MATCH(CONCATENATE(A189,"-",T189),Panaboard!AF:AF,0)))</f>
        <v/>
      </c>
      <c r="R189" t="str">
        <f>IF(ISERROR(INDEX(Panaboard!I:I,MATCH(CONCATENATE(A189,"-",T189),Panaboard!AF:AF,0))),"",INDEX(Panaboard!I:I,MATCH(CONCATENATE(A189,"-",T189),Panaboard!AF:AF,0)))</f>
        <v/>
      </c>
      <c r="S189" t="str">
        <f>CONCATENATE(PResult!AS189,PResult!AT189)</f>
        <v/>
      </c>
      <c r="T189" t="str">
        <f>IF(PResult!BG189="","",PResult!BG189)</f>
        <v/>
      </c>
      <c r="U189" t="str">
        <f>IF(PResult!Y189="","",PResult!Y189)</f>
        <v/>
      </c>
      <c r="V189" t="str">
        <f>IF(PResult!AU189="","",PResult!AU189)</f>
        <v/>
      </c>
      <c r="W189" t="str">
        <f>IF(PResult!R189="","",UPPER(TRIM(PResult!R189)))</f>
        <v/>
      </c>
      <c r="X189" t="str">
        <f>IF(PResult!AV189="","",PResult!AV189)</f>
        <v/>
      </c>
      <c r="Y189" t="str">
        <f>IF(PResult!AW189="","",PResult!AW189)</f>
        <v/>
      </c>
      <c r="Z189" t="str">
        <f>IF(PResult!AX189="","",PResult!AX189)</f>
        <v/>
      </c>
      <c r="AA189" t="str">
        <f>IF(PResult!AY189="","",PResult!AY189)</f>
        <v/>
      </c>
      <c r="AB189" t="str">
        <f>IF(PResult!AZ189="","",PResult!AZ189)</f>
        <v/>
      </c>
      <c r="AC189" t="str">
        <f>IF(PResult!BA189="","",PResult!BA189)</f>
        <v/>
      </c>
      <c r="AD189" t="str">
        <f>IF(PResult!G189="","",PResult!G189)</f>
        <v/>
      </c>
      <c r="AE189" t="str">
        <f>IF(PResult!H189="","",PResult!H189)</f>
        <v/>
      </c>
      <c r="AF189">
        <f>IF(OR(PResult!I189="(null)",PResult!I189=""),0,PResult!I189)</f>
        <v>0</v>
      </c>
      <c r="AG189" t="str">
        <f>TEXT(IF(ISERROR(INDEX(Panaboard!P:P,MATCH(CONCATENATE(A189,"-",T189),Panaboard!AF:AF,0))),"",INDEX(Panaboard!P:P,MATCH(CONCATENATE(A189,"-",T189),Panaboard!AF:AF,0))),"HH:MM")</f>
        <v/>
      </c>
      <c r="AH189" t="str">
        <f>TEXT(IF(ISERROR(INDEX(Panaboard!Q:Q,MATCH(CONCATENATE(A189,"-",T189),Panaboard!AF:AF,0))),"",INDEX(Panaboard!Q:Q,MATCH(CONCATENATE(A189,"-",T189),Panaboard!AF:AF,0))),"HH:MM")</f>
        <v/>
      </c>
      <c r="AI189" t="str">
        <f>TEXT(IF(ISERROR(INDEX(Panaboard!R:R,MATCH(CONCATENATE(A189,"-",T189),Panaboard!AF:AF,0))),"",INDEX(Panaboard!R:R,MATCH(CONCATENATE(A189,"-",T189),Panaboard!AF:AF,0))),"HH:MM")</f>
        <v/>
      </c>
      <c r="AJ189" t="str">
        <f>TEXT(IF(ISERROR(INDEX(Panaboard!S:S,MATCH(CONCATENATE(A189,"-",T189),Panaboard!AF:AF,0))),"",INDEX(Panaboard!S:S,MATCH(CONCATENATE(A189,"-",T189),Panaboard!AF:AF,0))),"HH:MM")</f>
        <v/>
      </c>
      <c r="AK189" t="str">
        <f>IF(PResult!BC189="","",PResult!BC189)</f>
        <v/>
      </c>
      <c r="AL189" t="str">
        <f>IF(PResult!BB189="","",PResult!BB189)</f>
        <v/>
      </c>
      <c r="AM189" t="str">
        <f>IF(PResult!BE189="","",PResult!BE189)</f>
        <v/>
      </c>
      <c r="AN189" t="str">
        <f>IF(PResult!BD189="","",PResult!BD189)</f>
        <v/>
      </c>
      <c r="AO189" t="str">
        <f>IF(PResult!BF189="","",PResult!BF189)</f>
        <v/>
      </c>
      <c r="AP189" t="str">
        <f>IF(ISERROR(INDEX(Panaboard!T:T,MATCH(CONCATENATE(A189,"-",T189),Panaboard!AF:AF,0))),"",INDEX(Panaboard!T:T,MATCH(CONCATENATE(A189,"-",T189),Panaboard!AF:AF,0)))</f>
        <v/>
      </c>
      <c r="AQ189" t="str">
        <f>IF(ISERROR(INDEX(Panaboard!U:U,MATCH(CONCATENATE(A189,"-",T189),Panaboard!AF:AF,0))),"",INDEX(Panaboard!U:U,MATCH(CONCATENATE(A189,"-",T189),Panaboard!AF:AF,0)))</f>
        <v/>
      </c>
      <c r="AR189" t="str">
        <f>IF(ISERROR(INDEX(Panaboard!V:V,MATCH(CONCATENATE(A189,"-",T189),Panaboard!AF:AF,0))),"",INDEX(Panaboard!V:V,MATCH(CONCATENATE(A189,"-",T189),Panaboard!AF:AF,0)))</f>
        <v/>
      </c>
      <c r="AS189" t="str">
        <f>IF(ISERROR(INDEX(Panaboard!W:W,MATCH(CONCATENATE(A189,"-",T189),Panaboard!AF:AF,0))),"",INDEX(Panaboard!W:W,MATCH(CONCATENATE(A189,"-",T189),Panaboard!AF:AF,0)))</f>
        <v/>
      </c>
      <c r="AT189" t="str">
        <f>IF(ISERROR(INDEX(Panaboard!X:X,MATCH(CONCATENATE(A189,"-",T189),Panaboard!AF:AF,0))),"",INDEX(Panaboard!X:X,MATCH(CONCATENATE(A189,"-",T189),Panaboard!AF:AF,0)))</f>
        <v/>
      </c>
      <c r="AU189" t="str">
        <f>IF(ISERROR(INDEX(Panaboard!Y:Y,MATCH(CONCATENATE(A189,"-",T189),Panaboard!AF:AF,0))),"",INDEX(Panaboard!Y:Y,MATCH(CONCATENATE(A189,"-",T189),Panaboard!AF:AF,0)))</f>
        <v/>
      </c>
      <c r="AV189" t="str">
        <f>IF(ISERROR(INDEX(Panaboard!Z:Z,MATCH(CONCATENATE(A189,"-",T189),Panaboard!AF:AF,0))),"",INDEX(Panaboard!Z:Z,MATCH(CONCATENATE(A189,"-",T189),Panaboard!AF:AF,0)))</f>
        <v/>
      </c>
      <c r="AW189" t="str">
        <f>IF(ISERROR(INDEX(Panaboard!AA:AA,MATCH(CONCATENATE(A189,"-",T189),Panaboard!AF:AF,0))),"",INDEX(Panaboard!AA:AA,MATCH(CONCATENATE(A189,"-",T189),Panaboard!AF:AF,0)))</f>
        <v/>
      </c>
      <c r="AX189" t="str">
        <f>IF(ISERROR(INDEX(Panaboard!AB:AB,MATCH(CONCATENATE(A189,"-",T189),Panaboard!AF:AF,0))),"",INDEX(Panaboard!AB:AB,MATCH(CONCATENATE(A189,"-",T189),Panaboard!AF:AF,0)))</f>
        <v/>
      </c>
      <c r="AY189" t="str">
        <f>IF(ISERROR(INDEX(Panaboard!AC:AC,MATCH(CONCATENATE(A189,"-",T189),Panaboard!AF:AF,0))),"",INDEX(Panaboard!AC:AC,MATCH(CONCATENATE(A189,"-",T189),Panaboard!AF:AF,0)))</f>
        <v/>
      </c>
      <c r="AZ189" t="str">
        <f>IF(OR(PResult!T189="",PResult!T189="(null)"),"",PResult!T189)</f>
        <v/>
      </c>
      <c r="BA189">
        <f>IF(PResult!O189="",0,PResult!O189)</f>
        <v>0</v>
      </c>
      <c r="BB189" t="str">
        <f>IF(ISERROR(INDEX(Panaboard!N:N,MATCH(CONCATENATE(A189,"-",T189),Panaboard!AF:AF,0))),"",INDEX(Panaboard!N:N,MATCH(CONCATENATE(A189,"-",T189),Panaboard!AF:AF,0)))</f>
        <v/>
      </c>
      <c r="BC189" t="str">
        <f t="shared" si="7"/>
        <v/>
      </c>
      <c r="BD189" t="str">
        <f>IF(ISERROR(INDEX(Panaboard!AD:AD,MATCH(CONCATENATE(A189,"-",T189),Panaboard!AF:AF,0))),"",INDEX(Panaboard!AD:AD,MATCH(CONCATENATE(A189,"-",T189),Panaboard!AF:AF,0)))</f>
        <v/>
      </c>
      <c r="BE189" t="str">
        <f>IF(ISERROR(INDEX(Panaboard!AE:AE,MATCH(CONCATENATE(A189,"-",T189),Panaboard!AF:AF,0))),"",INDEX(Panaboard!AE:AE,MATCH(CONCATENATE(A189,"-",T189),Panaboard!AF:AF,0)))</f>
        <v/>
      </c>
      <c r="BF189">
        <f>IF(OR(UPPER(TRIM(PResult!R189))="S",UPPER(TRIM(PResult!R189))="P"),PResult!M189,0)</f>
        <v>0</v>
      </c>
      <c r="BG189" t="str">
        <f>IF(ISERROR(INDEX(Panaboard!L:L,MATCH(CONCATENATE(A189,"-",T189),Panaboard!AF:AF,0))),"",INDEX(Panaboard!L:L,MATCH(CONCATENATE(A189,"-",T189),Panaboard!AF:AF,0)))</f>
        <v/>
      </c>
      <c r="BH189" t="str">
        <f>IF(ISERROR(INDEX(Panaboard!AG:AG,MATCH(CONCATENATE(A189,"-",T189),Panaboard!AF:AF,0))),"",INDEX(Panaboard!AG:AG,MATCH(CONCATENATE(A189,"-",T189),Panaboard!AF:AF,0)))</f>
        <v/>
      </c>
      <c r="BI189" t="str">
        <f t="shared" si="8"/>
        <v/>
      </c>
      <c r="BJ189" t="str">
        <f>IF(ISERROR(INDEX(CuttingList!F:F,MATCH(CONCATENATE(A189,"-",T189),CuttingList!E:E,0))),"",INDEX(CuttingList!F:F,MATCH(CONCATENATE(A189,"-",T189),CuttingList!E:E,0)))</f>
        <v/>
      </c>
    </row>
    <row r="190" spans="1:62" x14ac:dyDescent="0.25">
      <c r="A190" t="str">
        <f>IF(PResult!AL190="","",PResult!AL190)</f>
        <v/>
      </c>
      <c r="B190" t="str">
        <f>IF(PResult!F190="","",PResult!F190)</f>
        <v/>
      </c>
      <c r="C190" t="str">
        <f>IF(PResult!AN190="","",PResult!AN190)</f>
        <v/>
      </c>
      <c r="D190" t="str">
        <f>IF(PResult!AO190="","",PResult!AO190)</f>
        <v/>
      </c>
      <c r="E190" t="str">
        <f>IF(PResult!AP190="","",PResult!AP190)</f>
        <v/>
      </c>
      <c r="F190" t="str">
        <f>IF(PResult!AQ190="","",PResult!AQ190)</f>
        <v/>
      </c>
      <c r="G190">
        <f>IF(PResult!AR190="",0,ROUND(PResult!AR190,2))</f>
        <v>0</v>
      </c>
      <c r="I190">
        <f>IF(OR(UPPER(TRIM(PResult!R190))="S",UPPER(TRIM(PResult!R190))="P"),PResult!O190,0)</f>
        <v>0</v>
      </c>
      <c r="J190" t="str">
        <f>IF(ISERROR(INDEX(Panaboard!J:J,MATCH(CONCATENATE(A190,"-",T190),Panaboard!AF:AF,0))),"",TRIM(INDEX(Panaboard!J:J,MATCH(CONCATENATE(A190,"-",T190),Panaboard!AF:AF,0))))</f>
        <v/>
      </c>
      <c r="K190" t="str">
        <f>IF(ISERROR(INDEX(Panaboard!C:C,MATCH(CONCATENATE(A190,"-",T190),Panaboard!AF:AF,0))),"",INDEX(Panaboard!C:C,MATCH(CONCATENATE(A190,"-",T190),Panaboard!AF:AF,0)))</f>
        <v/>
      </c>
      <c r="L190" t="str">
        <f>IF(ISERROR(INDEX(Panaboard!D:D,MATCH(CONCATENATE(A190,"-",T190),Panaboard!AF:AF,0))),"",INDEX(Panaboard!D:D,MATCH(CONCATENATE(A190,"-",T190),Panaboard!AF:AF,0)))</f>
        <v/>
      </c>
      <c r="M190" t="str">
        <f>IF(ISERROR(INDEX(Panaboard!E:E,MATCH(CONCATENATE(A190,"-",T190),Panaboard!AF:AF,0))),"",INDEX(Panaboard!E:E,MATCH(CONCATENATE(A190,"-",T190),Panaboard!AF:AF,0)))</f>
        <v/>
      </c>
      <c r="N190" t="str">
        <f>IF(ISERROR(INDEX(Panaboard!F:F,MATCH(CONCATENATE(A190,"-",T190),Panaboard!AF:AF,0))),"",INDEX(Panaboard!F:F,MATCH(CONCATENATE(A190,"-",T190),Panaboard!AF:AF,0)))</f>
        <v/>
      </c>
      <c r="O190" t="str">
        <f>IF(ISERROR(INDEX(Panaboard!G:G,MATCH(CONCATENATE(A190,"-",T190),Panaboard!AF:AF,0))),"",INDEX(Panaboard!G:G,MATCH(CONCATENATE(A190,"-",T190),Panaboard!AF:AF,0)))</f>
        <v/>
      </c>
      <c r="P190" t="str">
        <f t="shared" si="6"/>
        <v/>
      </c>
      <c r="Q190" t="str">
        <f>IF(ISERROR(INDEX(Panaboard!H:H,MATCH(CONCATENATE(A190,"-",T190),Panaboard!AF:AF,0))),"",INDEX(Panaboard!H:H,MATCH(CONCATENATE(A190,"-",T190),Panaboard!AF:AF,0)))</f>
        <v/>
      </c>
      <c r="R190" t="str">
        <f>IF(ISERROR(INDEX(Panaboard!I:I,MATCH(CONCATENATE(A190,"-",T190),Panaboard!AF:AF,0))),"",INDEX(Panaboard!I:I,MATCH(CONCATENATE(A190,"-",T190),Panaboard!AF:AF,0)))</f>
        <v/>
      </c>
      <c r="S190" t="str">
        <f>CONCATENATE(PResult!AS190,PResult!AT190)</f>
        <v/>
      </c>
      <c r="T190" t="str">
        <f>IF(PResult!BG190="","",PResult!BG190)</f>
        <v/>
      </c>
      <c r="U190" t="str">
        <f>IF(PResult!Y190="","",PResult!Y190)</f>
        <v/>
      </c>
      <c r="V190" t="str">
        <f>IF(PResult!AU190="","",PResult!AU190)</f>
        <v/>
      </c>
      <c r="W190" t="str">
        <f>IF(PResult!R190="","",UPPER(TRIM(PResult!R190)))</f>
        <v/>
      </c>
      <c r="X190" t="str">
        <f>IF(PResult!AV190="","",PResult!AV190)</f>
        <v/>
      </c>
      <c r="Y190" t="str">
        <f>IF(PResult!AW190="","",PResult!AW190)</f>
        <v/>
      </c>
      <c r="Z190" t="str">
        <f>IF(PResult!AX190="","",PResult!AX190)</f>
        <v/>
      </c>
      <c r="AA190" t="str">
        <f>IF(PResult!AY190="","",PResult!AY190)</f>
        <v/>
      </c>
      <c r="AB190" t="str">
        <f>IF(PResult!AZ190="","",PResult!AZ190)</f>
        <v/>
      </c>
      <c r="AC190" t="str">
        <f>IF(PResult!BA190="","",PResult!BA190)</f>
        <v/>
      </c>
      <c r="AD190" t="str">
        <f>IF(PResult!G190="","",PResult!G190)</f>
        <v/>
      </c>
      <c r="AE190" t="str">
        <f>IF(PResult!H190="","",PResult!H190)</f>
        <v/>
      </c>
      <c r="AF190">
        <f>IF(OR(PResult!I190="(null)",PResult!I190=""),0,PResult!I190)</f>
        <v>0</v>
      </c>
      <c r="AG190" t="str">
        <f>TEXT(IF(ISERROR(INDEX(Panaboard!P:P,MATCH(CONCATENATE(A190,"-",T190),Panaboard!AF:AF,0))),"",INDEX(Panaboard!P:P,MATCH(CONCATENATE(A190,"-",T190),Panaboard!AF:AF,0))),"HH:MM")</f>
        <v/>
      </c>
      <c r="AH190" t="str">
        <f>TEXT(IF(ISERROR(INDEX(Panaboard!Q:Q,MATCH(CONCATENATE(A190,"-",T190),Panaboard!AF:AF,0))),"",INDEX(Panaboard!Q:Q,MATCH(CONCATENATE(A190,"-",T190),Panaboard!AF:AF,0))),"HH:MM")</f>
        <v/>
      </c>
      <c r="AI190" t="str">
        <f>TEXT(IF(ISERROR(INDEX(Panaboard!R:R,MATCH(CONCATENATE(A190,"-",T190),Panaboard!AF:AF,0))),"",INDEX(Panaboard!R:R,MATCH(CONCATENATE(A190,"-",T190),Panaboard!AF:AF,0))),"HH:MM")</f>
        <v/>
      </c>
      <c r="AJ190" t="str">
        <f>TEXT(IF(ISERROR(INDEX(Panaboard!S:S,MATCH(CONCATENATE(A190,"-",T190),Panaboard!AF:AF,0))),"",INDEX(Panaboard!S:S,MATCH(CONCATENATE(A190,"-",T190),Panaboard!AF:AF,0))),"HH:MM")</f>
        <v/>
      </c>
      <c r="AK190" t="str">
        <f>IF(PResult!BC190="","",PResult!BC190)</f>
        <v/>
      </c>
      <c r="AL190" t="str">
        <f>IF(PResult!BB190="","",PResult!BB190)</f>
        <v/>
      </c>
      <c r="AM190" t="str">
        <f>IF(PResult!BE190="","",PResult!BE190)</f>
        <v/>
      </c>
      <c r="AN190" t="str">
        <f>IF(PResult!BD190="","",PResult!BD190)</f>
        <v/>
      </c>
      <c r="AO190" t="str">
        <f>IF(PResult!BF190="","",PResult!BF190)</f>
        <v/>
      </c>
      <c r="AP190" t="str">
        <f>IF(ISERROR(INDEX(Panaboard!T:T,MATCH(CONCATENATE(A190,"-",T190),Panaboard!AF:AF,0))),"",INDEX(Panaboard!T:T,MATCH(CONCATENATE(A190,"-",T190),Panaboard!AF:AF,0)))</f>
        <v/>
      </c>
      <c r="AQ190" t="str">
        <f>IF(ISERROR(INDEX(Panaboard!U:U,MATCH(CONCATENATE(A190,"-",T190),Panaboard!AF:AF,0))),"",INDEX(Panaboard!U:U,MATCH(CONCATENATE(A190,"-",T190),Panaboard!AF:AF,0)))</f>
        <v/>
      </c>
      <c r="AR190" t="str">
        <f>IF(ISERROR(INDEX(Panaboard!V:V,MATCH(CONCATENATE(A190,"-",T190),Panaboard!AF:AF,0))),"",INDEX(Panaboard!V:V,MATCH(CONCATENATE(A190,"-",T190),Panaboard!AF:AF,0)))</f>
        <v/>
      </c>
      <c r="AS190" t="str">
        <f>IF(ISERROR(INDEX(Panaboard!W:W,MATCH(CONCATENATE(A190,"-",T190),Panaboard!AF:AF,0))),"",INDEX(Panaboard!W:W,MATCH(CONCATENATE(A190,"-",T190),Panaboard!AF:AF,0)))</f>
        <v/>
      </c>
      <c r="AT190" t="str">
        <f>IF(ISERROR(INDEX(Panaboard!X:X,MATCH(CONCATENATE(A190,"-",T190),Panaboard!AF:AF,0))),"",INDEX(Panaboard!X:X,MATCH(CONCATENATE(A190,"-",T190),Panaboard!AF:AF,0)))</f>
        <v/>
      </c>
      <c r="AU190" t="str">
        <f>IF(ISERROR(INDEX(Panaboard!Y:Y,MATCH(CONCATENATE(A190,"-",T190),Panaboard!AF:AF,0))),"",INDEX(Panaboard!Y:Y,MATCH(CONCATENATE(A190,"-",T190),Panaboard!AF:AF,0)))</f>
        <v/>
      </c>
      <c r="AV190" t="str">
        <f>IF(ISERROR(INDEX(Panaboard!Z:Z,MATCH(CONCATENATE(A190,"-",T190),Panaboard!AF:AF,0))),"",INDEX(Panaboard!Z:Z,MATCH(CONCATENATE(A190,"-",T190),Panaboard!AF:AF,0)))</f>
        <v/>
      </c>
      <c r="AW190" t="str">
        <f>IF(ISERROR(INDEX(Panaboard!AA:AA,MATCH(CONCATENATE(A190,"-",T190),Panaboard!AF:AF,0))),"",INDEX(Panaboard!AA:AA,MATCH(CONCATENATE(A190,"-",T190),Panaboard!AF:AF,0)))</f>
        <v/>
      </c>
      <c r="AX190" t="str">
        <f>IF(ISERROR(INDEX(Panaboard!AB:AB,MATCH(CONCATENATE(A190,"-",T190),Panaboard!AF:AF,0))),"",INDEX(Panaboard!AB:AB,MATCH(CONCATENATE(A190,"-",T190),Panaboard!AF:AF,0)))</f>
        <v/>
      </c>
      <c r="AY190" t="str">
        <f>IF(ISERROR(INDEX(Panaboard!AC:AC,MATCH(CONCATENATE(A190,"-",T190),Panaboard!AF:AF,0))),"",INDEX(Panaboard!AC:AC,MATCH(CONCATENATE(A190,"-",T190),Panaboard!AF:AF,0)))</f>
        <v/>
      </c>
      <c r="AZ190" t="str">
        <f>IF(OR(PResult!T190="",PResult!T190="(null)"),"",PResult!T190)</f>
        <v/>
      </c>
      <c r="BA190">
        <f>IF(PResult!O190="",0,PResult!O190)</f>
        <v>0</v>
      </c>
      <c r="BB190" t="str">
        <f>IF(ISERROR(INDEX(Panaboard!N:N,MATCH(CONCATENATE(A190,"-",T190),Panaboard!AF:AF,0))),"",INDEX(Panaboard!N:N,MATCH(CONCATENATE(A190,"-",T190),Panaboard!AF:AF,0)))</f>
        <v/>
      </c>
      <c r="BC190" t="str">
        <f t="shared" si="7"/>
        <v/>
      </c>
      <c r="BD190" t="str">
        <f>IF(ISERROR(INDEX(Panaboard!AD:AD,MATCH(CONCATENATE(A190,"-",T190),Panaboard!AF:AF,0))),"",INDEX(Panaboard!AD:AD,MATCH(CONCATENATE(A190,"-",T190),Panaboard!AF:AF,0)))</f>
        <v/>
      </c>
      <c r="BE190" t="str">
        <f>IF(ISERROR(INDEX(Panaboard!AE:AE,MATCH(CONCATENATE(A190,"-",T190),Panaboard!AF:AF,0))),"",INDEX(Panaboard!AE:AE,MATCH(CONCATENATE(A190,"-",T190),Panaboard!AF:AF,0)))</f>
        <v/>
      </c>
      <c r="BF190">
        <f>IF(OR(UPPER(TRIM(PResult!R190))="S",UPPER(TRIM(PResult!R190))="P"),PResult!M190,0)</f>
        <v>0</v>
      </c>
      <c r="BG190" t="str">
        <f>IF(ISERROR(INDEX(Panaboard!L:L,MATCH(CONCATENATE(A190,"-",T190),Panaboard!AF:AF,0))),"",INDEX(Panaboard!L:L,MATCH(CONCATENATE(A190,"-",T190),Panaboard!AF:AF,0)))</f>
        <v/>
      </c>
      <c r="BH190" t="str">
        <f>IF(ISERROR(INDEX(Panaboard!AG:AG,MATCH(CONCATENATE(A190,"-",T190),Panaboard!AF:AF,0))),"",INDEX(Panaboard!AG:AG,MATCH(CONCATENATE(A190,"-",T190),Panaboard!AF:AF,0)))</f>
        <v/>
      </c>
      <c r="BI190" t="str">
        <f t="shared" si="8"/>
        <v/>
      </c>
      <c r="BJ190" t="str">
        <f>IF(ISERROR(INDEX(CuttingList!F:F,MATCH(CONCATENATE(A190,"-",T190),CuttingList!E:E,0))),"",INDEX(CuttingList!F:F,MATCH(CONCATENATE(A190,"-",T190),CuttingList!E:E,0)))</f>
        <v/>
      </c>
    </row>
    <row r="191" spans="1:62" x14ac:dyDescent="0.25">
      <c r="A191" t="str">
        <f>IF(PResult!AL191="","",PResult!AL191)</f>
        <v/>
      </c>
      <c r="B191" t="str">
        <f>IF(PResult!F191="","",PResult!F191)</f>
        <v/>
      </c>
      <c r="C191" t="str">
        <f>IF(PResult!AN191="","",PResult!AN191)</f>
        <v/>
      </c>
      <c r="D191" t="str">
        <f>IF(PResult!AO191="","",PResult!AO191)</f>
        <v/>
      </c>
      <c r="E191" t="str">
        <f>IF(PResult!AP191="","",PResult!AP191)</f>
        <v/>
      </c>
      <c r="F191" t="str">
        <f>IF(PResult!AQ191="","",PResult!AQ191)</f>
        <v/>
      </c>
      <c r="G191">
        <f>IF(PResult!AR191="",0,ROUND(PResult!AR191,2))</f>
        <v>0</v>
      </c>
      <c r="I191">
        <f>IF(OR(UPPER(TRIM(PResult!R191))="S",UPPER(TRIM(PResult!R191))="P"),PResult!O191,0)</f>
        <v>0</v>
      </c>
      <c r="J191" t="str">
        <f>IF(ISERROR(INDEX(Panaboard!J:J,MATCH(CONCATENATE(A191,"-",T191),Panaboard!AF:AF,0))),"",TRIM(INDEX(Panaboard!J:J,MATCH(CONCATENATE(A191,"-",T191),Panaboard!AF:AF,0))))</f>
        <v/>
      </c>
      <c r="K191" t="str">
        <f>IF(ISERROR(INDEX(Panaboard!C:C,MATCH(CONCATENATE(A191,"-",T191),Panaboard!AF:AF,0))),"",INDEX(Panaboard!C:C,MATCH(CONCATENATE(A191,"-",T191),Panaboard!AF:AF,0)))</f>
        <v/>
      </c>
      <c r="L191" t="str">
        <f>IF(ISERROR(INDEX(Panaboard!D:D,MATCH(CONCATENATE(A191,"-",T191),Panaboard!AF:AF,0))),"",INDEX(Panaboard!D:D,MATCH(CONCATENATE(A191,"-",T191),Panaboard!AF:AF,0)))</f>
        <v/>
      </c>
      <c r="M191" t="str">
        <f>IF(ISERROR(INDEX(Panaboard!E:E,MATCH(CONCATENATE(A191,"-",T191),Panaboard!AF:AF,0))),"",INDEX(Panaboard!E:E,MATCH(CONCATENATE(A191,"-",T191),Panaboard!AF:AF,0)))</f>
        <v/>
      </c>
      <c r="N191" t="str">
        <f>IF(ISERROR(INDEX(Panaboard!F:F,MATCH(CONCATENATE(A191,"-",T191),Panaboard!AF:AF,0))),"",INDEX(Panaboard!F:F,MATCH(CONCATENATE(A191,"-",T191),Panaboard!AF:AF,0)))</f>
        <v/>
      </c>
      <c r="O191" t="str">
        <f>IF(ISERROR(INDEX(Panaboard!G:G,MATCH(CONCATENATE(A191,"-",T191),Panaboard!AF:AF,0))),"",INDEX(Panaboard!G:G,MATCH(CONCATENATE(A191,"-",T191),Panaboard!AF:AF,0)))</f>
        <v/>
      </c>
      <c r="P191" t="str">
        <f t="shared" si="6"/>
        <v/>
      </c>
      <c r="Q191" t="str">
        <f>IF(ISERROR(INDEX(Panaboard!H:H,MATCH(CONCATENATE(A191,"-",T191),Panaboard!AF:AF,0))),"",INDEX(Panaboard!H:H,MATCH(CONCATENATE(A191,"-",T191),Panaboard!AF:AF,0)))</f>
        <v/>
      </c>
      <c r="R191" t="str">
        <f>IF(ISERROR(INDEX(Panaboard!I:I,MATCH(CONCATENATE(A191,"-",T191),Panaboard!AF:AF,0))),"",INDEX(Panaboard!I:I,MATCH(CONCATENATE(A191,"-",T191),Panaboard!AF:AF,0)))</f>
        <v/>
      </c>
      <c r="S191" t="str">
        <f>CONCATENATE(PResult!AS191,PResult!AT191)</f>
        <v/>
      </c>
      <c r="T191" t="str">
        <f>IF(PResult!BG191="","",PResult!BG191)</f>
        <v/>
      </c>
      <c r="U191" t="str">
        <f>IF(PResult!Y191="","",PResult!Y191)</f>
        <v/>
      </c>
      <c r="V191" t="str">
        <f>IF(PResult!AU191="","",PResult!AU191)</f>
        <v/>
      </c>
      <c r="W191" t="str">
        <f>IF(PResult!R191="","",UPPER(TRIM(PResult!R191)))</f>
        <v/>
      </c>
      <c r="X191" t="str">
        <f>IF(PResult!AV191="","",PResult!AV191)</f>
        <v/>
      </c>
      <c r="Y191" t="str">
        <f>IF(PResult!AW191="","",PResult!AW191)</f>
        <v/>
      </c>
      <c r="Z191" t="str">
        <f>IF(PResult!AX191="","",PResult!AX191)</f>
        <v/>
      </c>
      <c r="AA191" t="str">
        <f>IF(PResult!AY191="","",PResult!AY191)</f>
        <v/>
      </c>
      <c r="AB191" t="str">
        <f>IF(PResult!AZ191="","",PResult!AZ191)</f>
        <v/>
      </c>
      <c r="AC191" t="str">
        <f>IF(PResult!BA191="","",PResult!BA191)</f>
        <v/>
      </c>
      <c r="AD191" t="str">
        <f>IF(PResult!G191="","",PResult!G191)</f>
        <v/>
      </c>
      <c r="AE191" t="str">
        <f>IF(PResult!H191="","",PResult!H191)</f>
        <v/>
      </c>
      <c r="AF191">
        <f>IF(OR(PResult!I191="(null)",PResult!I191=""),0,PResult!I191)</f>
        <v>0</v>
      </c>
      <c r="AG191" t="str">
        <f>TEXT(IF(ISERROR(INDEX(Panaboard!P:P,MATCH(CONCATENATE(A191,"-",T191),Panaboard!AF:AF,0))),"",INDEX(Panaboard!P:P,MATCH(CONCATENATE(A191,"-",T191),Panaboard!AF:AF,0))),"HH:MM")</f>
        <v/>
      </c>
      <c r="AH191" t="str">
        <f>TEXT(IF(ISERROR(INDEX(Panaboard!Q:Q,MATCH(CONCATENATE(A191,"-",T191),Panaboard!AF:AF,0))),"",INDEX(Panaboard!Q:Q,MATCH(CONCATENATE(A191,"-",T191),Panaboard!AF:AF,0))),"HH:MM")</f>
        <v/>
      </c>
      <c r="AI191" t="str">
        <f>TEXT(IF(ISERROR(INDEX(Panaboard!R:R,MATCH(CONCATENATE(A191,"-",T191),Panaboard!AF:AF,0))),"",INDEX(Panaboard!R:R,MATCH(CONCATENATE(A191,"-",T191),Panaboard!AF:AF,0))),"HH:MM")</f>
        <v/>
      </c>
      <c r="AJ191" t="str">
        <f>TEXT(IF(ISERROR(INDEX(Panaboard!S:S,MATCH(CONCATENATE(A191,"-",T191),Panaboard!AF:AF,0))),"",INDEX(Panaboard!S:S,MATCH(CONCATENATE(A191,"-",T191),Panaboard!AF:AF,0))),"HH:MM")</f>
        <v/>
      </c>
      <c r="AK191" t="str">
        <f>IF(PResult!BC191="","",PResult!BC191)</f>
        <v/>
      </c>
      <c r="AL191" t="str">
        <f>IF(PResult!BB191="","",PResult!BB191)</f>
        <v/>
      </c>
      <c r="AM191" t="str">
        <f>IF(PResult!BE191="","",PResult!BE191)</f>
        <v/>
      </c>
      <c r="AN191" t="str">
        <f>IF(PResult!BD191="","",PResult!BD191)</f>
        <v/>
      </c>
      <c r="AO191" t="str">
        <f>IF(PResult!BF191="","",PResult!BF191)</f>
        <v/>
      </c>
      <c r="AP191" t="str">
        <f>IF(ISERROR(INDEX(Panaboard!T:T,MATCH(CONCATENATE(A191,"-",T191),Panaboard!AF:AF,0))),"",INDEX(Panaboard!T:T,MATCH(CONCATENATE(A191,"-",T191),Panaboard!AF:AF,0)))</f>
        <v/>
      </c>
      <c r="AQ191" t="str">
        <f>IF(ISERROR(INDEX(Panaboard!U:U,MATCH(CONCATENATE(A191,"-",T191),Panaboard!AF:AF,0))),"",INDEX(Panaboard!U:U,MATCH(CONCATENATE(A191,"-",T191),Panaboard!AF:AF,0)))</f>
        <v/>
      </c>
      <c r="AR191" t="str">
        <f>IF(ISERROR(INDEX(Panaboard!V:V,MATCH(CONCATENATE(A191,"-",T191),Panaboard!AF:AF,0))),"",INDEX(Panaboard!V:V,MATCH(CONCATENATE(A191,"-",T191),Panaboard!AF:AF,0)))</f>
        <v/>
      </c>
      <c r="AS191" t="str">
        <f>IF(ISERROR(INDEX(Panaboard!W:W,MATCH(CONCATENATE(A191,"-",T191),Panaboard!AF:AF,0))),"",INDEX(Panaboard!W:W,MATCH(CONCATENATE(A191,"-",T191),Panaboard!AF:AF,0)))</f>
        <v/>
      </c>
      <c r="AT191" t="str">
        <f>IF(ISERROR(INDEX(Panaboard!X:X,MATCH(CONCATENATE(A191,"-",T191),Panaboard!AF:AF,0))),"",INDEX(Panaboard!X:X,MATCH(CONCATENATE(A191,"-",T191),Panaboard!AF:AF,0)))</f>
        <v/>
      </c>
      <c r="AU191" t="str">
        <f>IF(ISERROR(INDEX(Panaboard!Y:Y,MATCH(CONCATENATE(A191,"-",T191),Panaboard!AF:AF,0))),"",INDEX(Panaboard!Y:Y,MATCH(CONCATENATE(A191,"-",T191),Panaboard!AF:AF,0)))</f>
        <v/>
      </c>
      <c r="AV191" t="str">
        <f>IF(ISERROR(INDEX(Panaboard!Z:Z,MATCH(CONCATENATE(A191,"-",T191),Panaboard!AF:AF,0))),"",INDEX(Panaboard!Z:Z,MATCH(CONCATENATE(A191,"-",T191),Panaboard!AF:AF,0)))</f>
        <v/>
      </c>
      <c r="AW191" t="str">
        <f>IF(ISERROR(INDEX(Panaboard!AA:AA,MATCH(CONCATENATE(A191,"-",T191),Panaboard!AF:AF,0))),"",INDEX(Panaboard!AA:AA,MATCH(CONCATENATE(A191,"-",T191),Panaboard!AF:AF,0)))</f>
        <v/>
      </c>
      <c r="AX191" t="str">
        <f>IF(ISERROR(INDEX(Panaboard!AB:AB,MATCH(CONCATENATE(A191,"-",T191),Panaboard!AF:AF,0))),"",INDEX(Panaboard!AB:AB,MATCH(CONCATENATE(A191,"-",T191),Panaboard!AF:AF,0)))</f>
        <v/>
      </c>
      <c r="AY191" t="str">
        <f>IF(ISERROR(INDEX(Panaboard!AC:AC,MATCH(CONCATENATE(A191,"-",T191),Panaboard!AF:AF,0))),"",INDEX(Panaboard!AC:AC,MATCH(CONCATENATE(A191,"-",T191),Panaboard!AF:AF,0)))</f>
        <v/>
      </c>
      <c r="AZ191" t="str">
        <f>IF(OR(PResult!T191="",PResult!T191="(null)"),"",PResult!T191)</f>
        <v/>
      </c>
      <c r="BA191">
        <f>IF(PResult!O191="",0,PResult!O191)</f>
        <v>0</v>
      </c>
      <c r="BB191" t="str">
        <f>IF(ISERROR(INDEX(Panaboard!N:N,MATCH(CONCATENATE(A191,"-",T191),Panaboard!AF:AF,0))),"",INDEX(Panaboard!N:N,MATCH(CONCATENATE(A191,"-",T191),Panaboard!AF:AF,0)))</f>
        <v/>
      </c>
      <c r="BC191" t="str">
        <f t="shared" si="7"/>
        <v/>
      </c>
      <c r="BD191" t="str">
        <f>IF(ISERROR(INDEX(Panaboard!AD:AD,MATCH(CONCATENATE(A191,"-",T191),Panaboard!AF:AF,0))),"",INDEX(Panaboard!AD:AD,MATCH(CONCATENATE(A191,"-",T191),Panaboard!AF:AF,0)))</f>
        <v/>
      </c>
      <c r="BE191" t="str">
        <f>IF(ISERROR(INDEX(Panaboard!AE:AE,MATCH(CONCATENATE(A191,"-",T191),Panaboard!AF:AF,0))),"",INDEX(Panaboard!AE:AE,MATCH(CONCATENATE(A191,"-",T191),Panaboard!AF:AF,0)))</f>
        <v/>
      </c>
      <c r="BF191">
        <f>IF(OR(UPPER(TRIM(PResult!R191))="S",UPPER(TRIM(PResult!R191))="P"),PResult!M191,0)</f>
        <v>0</v>
      </c>
      <c r="BG191" t="str">
        <f>IF(ISERROR(INDEX(Panaboard!L:L,MATCH(CONCATENATE(A191,"-",T191),Panaboard!AF:AF,0))),"",INDEX(Panaboard!L:L,MATCH(CONCATENATE(A191,"-",T191),Panaboard!AF:AF,0)))</f>
        <v/>
      </c>
      <c r="BH191" t="str">
        <f>IF(ISERROR(INDEX(Panaboard!AG:AG,MATCH(CONCATENATE(A191,"-",T191),Panaboard!AF:AF,0))),"",INDEX(Panaboard!AG:AG,MATCH(CONCATENATE(A191,"-",T191),Panaboard!AF:AF,0)))</f>
        <v/>
      </c>
      <c r="BI191" t="str">
        <f t="shared" si="8"/>
        <v/>
      </c>
      <c r="BJ191" t="str">
        <f>IF(ISERROR(INDEX(CuttingList!F:F,MATCH(CONCATENATE(A191,"-",T191),CuttingList!E:E,0))),"",INDEX(CuttingList!F:F,MATCH(CONCATENATE(A191,"-",T191),CuttingList!E:E,0)))</f>
        <v/>
      </c>
    </row>
    <row r="192" spans="1:62" x14ac:dyDescent="0.25">
      <c r="A192" t="str">
        <f>IF(PResult!AL192="","",PResult!AL192)</f>
        <v/>
      </c>
      <c r="B192" t="str">
        <f>IF(PResult!F192="","",PResult!F192)</f>
        <v/>
      </c>
      <c r="C192" t="str">
        <f>IF(PResult!AN192="","",PResult!AN192)</f>
        <v/>
      </c>
      <c r="D192" t="str">
        <f>IF(PResult!AO192="","",PResult!AO192)</f>
        <v/>
      </c>
      <c r="E192" t="str">
        <f>IF(PResult!AP192="","",PResult!AP192)</f>
        <v/>
      </c>
      <c r="F192" t="str">
        <f>IF(PResult!AQ192="","",PResult!AQ192)</f>
        <v/>
      </c>
      <c r="G192">
        <f>IF(PResult!AR192="",0,ROUND(PResult!AR192,2))</f>
        <v>0</v>
      </c>
      <c r="I192">
        <f>IF(OR(UPPER(TRIM(PResult!R192))="S",UPPER(TRIM(PResult!R192))="P"),PResult!O192,0)</f>
        <v>0</v>
      </c>
      <c r="J192" t="str">
        <f>IF(ISERROR(INDEX(Panaboard!J:J,MATCH(CONCATENATE(A192,"-",T192),Panaboard!AF:AF,0))),"",TRIM(INDEX(Panaboard!J:J,MATCH(CONCATENATE(A192,"-",T192),Panaboard!AF:AF,0))))</f>
        <v/>
      </c>
      <c r="K192" t="str">
        <f>IF(ISERROR(INDEX(Panaboard!C:C,MATCH(CONCATENATE(A192,"-",T192),Panaboard!AF:AF,0))),"",INDEX(Panaboard!C:C,MATCH(CONCATENATE(A192,"-",T192),Panaboard!AF:AF,0)))</f>
        <v/>
      </c>
      <c r="L192" t="str">
        <f>IF(ISERROR(INDEX(Panaboard!D:D,MATCH(CONCATENATE(A192,"-",T192),Panaboard!AF:AF,0))),"",INDEX(Panaboard!D:D,MATCH(CONCATENATE(A192,"-",T192),Panaboard!AF:AF,0)))</f>
        <v/>
      </c>
      <c r="M192" t="str">
        <f>IF(ISERROR(INDEX(Panaboard!E:E,MATCH(CONCATENATE(A192,"-",T192),Panaboard!AF:AF,0))),"",INDEX(Panaboard!E:E,MATCH(CONCATENATE(A192,"-",T192),Panaboard!AF:AF,0)))</f>
        <v/>
      </c>
      <c r="N192" t="str">
        <f>IF(ISERROR(INDEX(Panaboard!F:F,MATCH(CONCATENATE(A192,"-",T192),Panaboard!AF:AF,0))),"",INDEX(Panaboard!F:F,MATCH(CONCATENATE(A192,"-",T192),Panaboard!AF:AF,0)))</f>
        <v/>
      </c>
      <c r="O192" t="str">
        <f>IF(ISERROR(INDEX(Panaboard!G:G,MATCH(CONCATENATE(A192,"-",T192),Panaboard!AF:AF,0))),"",INDEX(Panaboard!G:G,MATCH(CONCATENATE(A192,"-",T192),Panaboard!AF:AF,0)))</f>
        <v/>
      </c>
      <c r="P192" t="str">
        <f t="shared" si="6"/>
        <v/>
      </c>
      <c r="Q192" t="str">
        <f>IF(ISERROR(INDEX(Panaboard!H:H,MATCH(CONCATENATE(A192,"-",T192),Panaboard!AF:AF,0))),"",INDEX(Panaboard!H:H,MATCH(CONCATENATE(A192,"-",T192),Panaboard!AF:AF,0)))</f>
        <v/>
      </c>
      <c r="R192" t="str">
        <f>IF(ISERROR(INDEX(Panaboard!I:I,MATCH(CONCATENATE(A192,"-",T192),Panaboard!AF:AF,0))),"",INDEX(Panaboard!I:I,MATCH(CONCATENATE(A192,"-",T192),Panaboard!AF:AF,0)))</f>
        <v/>
      </c>
      <c r="S192" t="str">
        <f>CONCATENATE(PResult!AS192,PResult!AT192)</f>
        <v/>
      </c>
      <c r="T192" t="str">
        <f>IF(PResult!BG192="","",PResult!BG192)</f>
        <v/>
      </c>
      <c r="U192" t="str">
        <f>IF(PResult!Y192="","",PResult!Y192)</f>
        <v/>
      </c>
      <c r="V192" t="str">
        <f>IF(PResult!AU192="","",PResult!AU192)</f>
        <v/>
      </c>
      <c r="W192" t="str">
        <f>IF(PResult!R192="","",UPPER(TRIM(PResult!R192)))</f>
        <v/>
      </c>
      <c r="X192" t="str">
        <f>IF(PResult!AV192="","",PResult!AV192)</f>
        <v/>
      </c>
      <c r="Y192" t="str">
        <f>IF(PResult!AW192="","",PResult!AW192)</f>
        <v/>
      </c>
      <c r="Z192" t="str">
        <f>IF(PResult!AX192="","",PResult!AX192)</f>
        <v/>
      </c>
      <c r="AA192" t="str">
        <f>IF(PResult!AY192="","",PResult!AY192)</f>
        <v/>
      </c>
      <c r="AB192" t="str">
        <f>IF(PResult!AZ192="","",PResult!AZ192)</f>
        <v/>
      </c>
      <c r="AC192" t="str">
        <f>IF(PResult!BA192="","",PResult!BA192)</f>
        <v/>
      </c>
      <c r="AD192" t="str">
        <f>IF(PResult!G192="","",PResult!G192)</f>
        <v/>
      </c>
      <c r="AE192" t="str">
        <f>IF(PResult!H192="","",PResult!H192)</f>
        <v/>
      </c>
      <c r="AF192">
        <f>IF(OR(PResult!I192="(null)",PResult!I192=""),0,PResult!I192)</f>
        <v>0</v>
      </c>
      <c r="AG192" t="str">
        <f>TEXT(IF(ISERROR(INDEX(Panaboard!P:P,MATCH(CONCATENATE(A192,"-",T192),Panaboard!AF:AF,0))),"",INDEX(Panaboard!P:P,MATCH(CONCATENATE(A192,"-",T192),Panaboard!AF:AF,0))),"HH:MM")</f>
        <v/>
      </c>
      <c r="AH192" t="str">
        <f>TEXT(IF(ISERROR(INDEX(Panaboard!Q:Q,MATCH(CONCATENATE(A192,"-",T192),Panaboard!AF:AF,0))),"",INDEX(Panaboard!Q:Q,MATCH(CONCATENATE(A192,"-",T192),Panaboard!AF:AF,0))),"HH:MM")</f>
        <v/>
      </c>
      <c r="AI192" t="str">
        <f>TEXT(IF(ISERROR(INDEX(Panaboard!R:R,MATCH(CONCATENATE(A192,"-",T192),Panaboard!AF:AF,0))),"",INDEX(Panaboard!R:R,MATCH(CONCATENATE(A192,"-",T192),Panaboard!AF:AF,0))),"HH:MM")</f>
        <v/>
      </c>
      <c r="AJ192" t="str">
        <f>TEXT(IF(ISERROR(INDEX(Panaboard!S:S,MATCH(CONCATENATE(A192,"-",T192),Panaboard!AF:AF,0))),"",INDEX(Panaboard!S:S,MATCH(CONCATENATE(A192,"-",T192),Panaboard!AF:AF,0))),"HH:MM")</f>
        <v/>
      </c>
      <c r="AK192" t="str">
        <f>IF(PResult!BC192="","",PResult!BC192)</f>
        <v/>
      </c>
      <c r="AL192" t="str">
        <f>IF(PResult!BB192="","",PResult!BB192)</f>
        <v/>
      </c>
      <c r="AM192" t="str">
        <f>IF(PResult!BE192="","",PResult!BE192)</f>
        <v/>
      </c>
      <c r="AN192" t="str">
        <f>IF(PResult!BD192="","",PResult!BD192)</f>
        <v/>
      </c>
      <c r="AO192" t="str">
        <f>IF(PResult!BF192="","",PResult!BF192)</f>
        <v/>
      </c>
      <c r="AP192" t="str">
        <f>IF(ISERROR(INDEX(Panaboard!T:T,MATCH(CONCATENATE(A192,"-",T192),Panaboard!AF:AF,0))),"",INDEX(Panaboard!T:T,MATCH(CONCATENATE(A192,"-",T192),Panaboard!AF:AF,0)))</f>
        <v/>
      </c>
      <c r="AQ192" t="str">
        <f>IF(ISERROR(INDEX(Panaboard!U:U,MATCH(CONCATENATE(A192,"-",T192),Panaboard!AF:AF,0))),"",INDEX(Panaboard!U:U,MATCH(CONCATENATE(A192,"-",T192),Panaboard!AF:AF,0)))</f>
        <v/>
      </c>
      <c r="AR192" t="str">
        <f>IF(ISERROR(INDEX(Panaboard!V:V,MATCH(CONCATENATE(A192,"-",T192),Panaboard!AF:AF,0))),"",INDEX(Panaboard!V:V,MATCH(CONCATENATE(A192,"-",T192),Panaboard!AF:AF,0)))</f>
        <v/>
      </c>
      <c r="AS192" t="str">
        <f>IF(ISERROR(INDEX(Panaboard!W:W,MATCH(CONCATENATE(A192,"-",T192),Panaboard!AF:AF,0))),"",INDEX(Panaboard!W:W,MATCH(CONCATENATE(A192,"-",T192),Panaboard!AF:AF,0)))</f>
        <v/>
      </c>
      <c r="AT192" t="str">
        <f>IF(ISERROR(INDEX(Panaboard!X:X,MATCH(CONCATENATE(A192,"-",T192),Panaboard!AF:AF,0))),"",INDEX(Panaboard!X:X,MATCH(CONCATENATE(A192,"-",T192),Panaboard!AF:AF,0)))</f>
        <v/>
      </c>
      <c r="AU192" t="str">
        <f>IF(ISERROR(INDEX(Panaboard!Y:Y,MATCH(CONCATENATE(A192,"-",T192),Panaboard!AF:AF,0))),"",INDEX(Panaboard!Y:Y,MATCH(CONCATENATE(A192,"-",T192),Panaboard!AF:AF,0)))</f>
        <v/>
      </c>
      <c r="AV192" t="str">
        <f>IF(ISERROR(INDEX(Panaboard!Z:Z,MATCH(CONCATENATE(A192,"-",T192),Panaboard!AF:AF,0))),"",INDEX(Panaboard!Z:Z,MATCH(CONCATENATE(A192,"-",T192),Panaboard!AF:AF,0)))</f>
        <v/>
      </c>
      <c r="AW192" t="str">
        <f>IF(ISERROR(INDEX(Panaboard!AA:AA,MATCH(CONCATENATE(A192,"-",T192),Panaboard!AF:AF,0))),"",INDEX(Panaboard!AA:AA,MATCH(CONCATENATE(A192,"-",T192),Panaboard!AF:AF,0)))</f>
        <v/>
      </c>
      <c r="AX192" t="str">
        <f>IF(ISERROR(INDEX(Panaboard!AB:AB,MATCH(CONCATENATE(A192,"-",T192),Panaboard!AF:AF,0))),"",INDEX(Panaboard!AB:AB,MATCH(CONCATENATE(A192,"-",T192),Panaboard!AF:AF,0)))</f>
        <v/>
      </c>
      <c r="AY192" t="str">
        <f>IF(ISERROR(INDEX(Panaboard!AC:AC,MATCH(CONCATENATE(A192,"-",T192),Panaboard!AF:AF,0))),"",INDEX(Panaboard!AC:AC,MATCH(CONCATENATE(A192,"-",T192),Panaboard!AF:AF,0)))</f>
        <v/>
      </c>
      <c r="AZ192" t="str">
        <f>IF(OR(PResult!T192="",PResult!T192="(null)"),"",PResult!T192)</f>
        <v/>
      </c>
      <c r="BA192">
        <f>IF(PResult!O192="",0,PResult!O192)</f>
        <v>0</v>
      </c>
      <c r="BB192" t="str">
        <f>IF(ISERROR(INDEX(Panaboard!N:N,MATCH(CONCATENATE(A192,"-",T192),Panaboard!AF:AF,0))),"",INDEX(Panaboard!N:N,MATCH(CONCATENATE(A192,"-",T192),Panaboard!AF:AF,0)))</f>
        <v/>
      </c>
      <c r="BC192" t="str">
        <f t="shared" si="7"/>
        <v/>
      </c>
      <c r="BD192" t="str">
        <f>IF(ISERROR(INDEX(Panaboard!AD:AD,MATCH(CONCATENATE(A192,"-",T192),Panaboard!AF:AF,0))),"",INDEX(Panaboard!AD:AD,MATCH(CONCATENATE(A192,"-",T192),Panaboard!AF:AF,0)))</f>
        <v/>
      </c>
      <c r="BE192" t="str">
        <f>IF(ISERROR(INDEX(Panaboard!AE:AE,MATCH(CONCATENATE(A192,"-",T192),Panaboard!AF:AF,0))),"",INDEX(Panaboard!AE:AE,MATCH(CONCATENATE(A192,"-",T192),Panaboard!AF:AF,0)))</f>
        <v/>
      </c>
      <c r="BF192">
        <f>IF(OR(UPPER(TRIM(PResult!R192))="S",UPPER(TRIM(PResult!R192))="P"),PResult!M192,0)</f>
        <v>0</v>
      </c>
      <c r="BG192" t="str">
        <f>IF(ISERROR(INDEX(Panaboard!L:L,MATCH(CONCATENATE(A192,"-",T192),Panaboard!AF:AF,0))),"",INDEX(Panaboard!L:L,MATCH(CONCATENATE(A192,"-",T192),Panaboard!AF:AF,0)))</f>
        <v/>
      </c>
      <c r="BH192" t="str">
        <f>IF(ISERROR(INDEX(Panaboard!AG:AG,MATCH(CONCATENATE(A192,"-",T192),Panaboard!AF:AF,0))),"",INDEX(Panaboard!AG:AG,MATCH(CONCATENATE(A192,"-",T192),Panaboard!AF:AF,0)))</f>
        <v/>
      </c>
      <c r="BI192" t="str">
        <f t="shared" si="8"/>
        <v/>
      </c>
      <c r="BJ192" t="str">
        <f>IF(ISERROR(INDEX(CuttingList!F:F,MATCH(CONCATENATE(A192,"-",T192),CuttingList!E:E,0))),"",INDEX(CuttingList!F:F,MATCH(CONCATENATE(A192,"-",T192),CuttingList!E:E,0)))</f>
        <v/>
      </c>
    </row>
    <row r="193" spans="1:62" x14ac:dyDescent="0.25">
      <c r="A193" t="str">
        <f>IF(PResult!AL193="","",PResult!AL193)</f>
        <v/>
      </c>
      <c r="B193" t="str">
        <f>IF(PResult!F193="","",PResult!F193)</f>
        <v/>
      </c>
      <c r="C193" t="str">
        <f>IF(PResult!AN193="","",PResult!AN193)</f>
        <v/>
      </c>
      <c r="D193" t="str">
        <f>IF(PResult!AO193="","",PResult!AO193)</f>
        <v/>
      </c>
      <c r="E193" t="str">
        <f>IF(PResult!AP193="","",PResult!AP193)</f>
        <v/>
      </c>
      <c r="F193" t="str">
        <f>IF(PResult!AQ193="","",PResult!AQ193)</f>
        <v/>
      </c>
      <c r="G193">
        <f>IF(PResult!AR193="",0,ROUND(PResult!AR193,2))</f>
        <v>0</v>
      </c>
      <c r="I193">
        <f>IF(OR(UPPER(TRIM(PResult!R193))="S",UPPER(TRIM(PResult!R193))="P"),PResult!O193,0)</f>
        <v>0</v>
      </c>
      <c r="J193" t="str">
        <f>IF(ISERROR(INDEX(Panaboard!J:J,MATCH(CONCATENATE(A193,"-",T193),Panaboard!AF:AF,0))),"",TRIM(INDEX(Panaboard!J:J,MATCH(CONCATENATE(A193,"-",T193),Panaboard!AF:AF,0))))</f>
        <v/>
      </c>
      <c r="K193" t="str">
        <f>IF(ISERROR(INDEX(Panaboard!C:C,MATCH(CONCATENATE(A193,"-",T193),Panaboard!AF:AF,0))),"",INDEX(Panaboard!C:C,MATCH(CONCATENATE(A193,"-",T193),Panaboard!AF:AF,0)))</f>
        <v/>
      </c>
      <c r="L193" t="str">
        <f>IF(ISERROR(INDEX(Panaboard!D:D,MATCH(CONCATENATE(A193,"-",T193),Panaboard!AF:AF,0))),"",INDEX(Panaboard!D:D,MATCH(CONCATENATE(A193,"-",T193),Panaboard!AF:AF,0)))</f>
        <v/>
      </c>
      <c r="M193" t="str">
        <f>IF(ISERROR(INDEX(Panaboard!E:E,MATCH(CONCATENATE(A193,"-",T193),Panaboard!AF:AF,0))),"",INDEX(Panaboard!E:E,MATCH(CONCATENATE(A193,"-",T193),Panaboard!AF:AF,0)))</f>
        <v/>
      </c>
      <c r="N193" t="str">
        <f>IF(ISERROR(INDEX(Panaboard!F:F,MATCH(CONCATENATE(A193,"-",T193),Panaboard!AF:AF,0))),"",INDEX(Panaboard!F:F,MATCH(CONCATENATE(A193,"-",T193),Panaboard!AF:AF,0)))</f>
        <v/>
      </c>
      <c r="O193" t="str">
        <f>IF(ISERROR(INDEX(Panaboard!G:G,MATCH(CONCATENATE(A193,"-",T193),Panaboard!AF:AF,0))),"",INDEX(Panaboard!G:G,MATCH(CONCATENATE(A193,"-",T193),Panaboard!AF:AF,0)))</f>
        <v/>
      </c>
      <c r="P193" t="str">
        <f t="shared" si="6"/>
        <v/>
      </c>
      <c r="Q193" t="str">
        <f>IF(ISERROR(INDEX(Panaboard!H:H,MATCH(CONCATENATE(A193,"-",T193),Panaboard!AF:AF,0))),"",INDEX(Panaboard!H:H,MATCH(CONCATENATE(A193,"-",T193),Panaboard!AF:AF,0)))</f>
        <v/>
      </c>
      <c r="R193" t="str">
        <f>IF(ISERROR(INDEX(Panaboard!I:I,MATCH(CONCATENATE(A193,"-",T193),Panaboard!AF:AF,0))),"",INDEX(Panaboard!I:I,MATCH(CONCATENATE(A193,"-",T193),Panaboard!AF:AF,0)))</f>
        <v/>
      </c>
      <c r="S193" t="str">
        <f>CONCATENATE(PResult!AS193,PResult!AT193)</f>
        <v/>
      </c>
      <c r="T193" t="str">
        <f>IF(PResult!BG193="","",PResult!BG193)</f>
        <v/>
      </c>
      <c r="U193" t="str">
        <f>IF(PResult!Y193="","",PResult!Y193)</f>
        <v/>
      </c>
      <c r="V193" t="str">
        <f>IF(PResult!AU193="","",PResult!AU193)</f>
        <v/>
      </c>
      <c r="W193" t="str">
        <f>IF(PResult!R193="","",UPPER(TRIM(PResult!R193)))</f>
        <v/>
      </c>
      <c r="X193" t="str">
        <f>IF(PResult!AV193="","",PResult!AV193)</f>
        <v/>
      </c>
      <c r="Y193" t="str">
        <f>IF(PResult!AW193="","",PResult!AW193)</f>
        <v/>
      </c>
      <c r="Z193" t="str">
        <f>IF(PResult!AX193="","",PResult!AX193)</f>
        <v/>
      </c>
      <c r="AA193" t="str">
        <f>IF(PResult!AY193="","",PResult!AY193)</f>
        <v/>
      </c>
      <c r="AB193" t="str">
        <f>IF(PResult!AZ193="","",PResult!AZ193)</f>
        <v/>
      </c>
      <c r="AC193" t="str">
        <f>IF(PResult!BA193="","",PResult!BA193)</f>
        <v/>
      </c>
      <c r="AD193" t="str">
        <f>IF(PResult!G193="","",PResult!G193)</f>
        <v/>
      </c>
      <c r="AE193" t="str">
        <f>IF(PResult!H193="","",PResult!H193)</f>
        <v/>
      </c>
      <c r="AF193">
        <f>IF(OR(PResult!I193="(null)",PResult!I193=""),0,PResult!I193)</f>
        <v>0</v>
      </c>
      <c r="AG193" t="str">
        <f>TEXT(IF(ISERROR(INDEX(Panaboard!P:P,MATCH(CONCATENATE(A193,"-",T193),Panaboard!AF:AF,0))),"",INDEX(Panaboard!P:P,MATCH(CONCATENATE(A193,"-",T193),Panaboard!AF:AF,0))),"HH:MM")</f>
        <v/>
      </c>
      <c r="AH193" t="str">
        <f>TEXT(IF(ISERROR(INDEX(Panaboard!Q:Q,MATCH(CONCATENATE(A193,"-",T193),Panaboard!AF:AF,0))),"",INDEX(Panaboard!Q:Q,MATCH(CONCATENATE(A193,"-",T193),Panaboard!AF:AF,0))),"HH:MM")</f>
        <v/>
      </c>
      <c r="AI193" t="str">
        <f>TEXT(IF(ISERROR(INDEX(Panaboard!R:R,MATCH(CONCATENATE(A193,"-",T193),Panaboard!AF:AF,0))),"",INDEX(Panaboard!R:R,MATCH(CONCATENATE(A193,"-",T193),Panaboard!AF:AF,0))),"HH:MM")</f>
        <v/>
      </c>
      <c r="AJ193" t="str">
        <f>TEXT(IF(ISERROR(INDEX(Panaboard!S:S,MATCH(CONCATENATE(A193,"-",T193),Panaboard!AF:AF,0))),"",INDEX(Panaboard!S:S,MATCH(CONCATENATE(A193,"-",T193),Panaboard!AF:AF,0))),"HH:MM")</f>
        <v/>
      </c>
      <c r="AK193" t="str">
        <f>IF(PResult!BC193="","",PResult!BC193)</f>
        <v/>
      </c>
      <c r="AL193" t="str">
        <f>IF(PResult!BB193="","",PResult!BB193)</f>
        <v/>
      </c>
      <c r="AM193" t="str">
        <f>IF(PResult!BE193="","",PResult!BE193)</f>
        <v/>
      </c>
      <c r="AN193" t="str">
        <f>IF(PResult!BD193="","",PResult!BD193)</f>
        <v/>
      </c>
      <c r="AO193" t="str">
        <f>IF(PResult!BF193="","",PResult!BF193)</f>
        <v/>
      </c>
      <c r="AP193" t="str">
        <f>IF(ISERROR(INDEX(Panaboard!T:T,MATCH(CONCATENATE(A193,"-",T193),Panaboard!AF:AF,0))),"",INDEX(Panaboard!T:T,MATCH(CONCATENATE(A193,"-",T193),Panaboard!AF:AF,0)))</f>
        <v/>
      </c>
      <c r="AQ193" t="str">
        <f>IF(ISERROR(INDEX(Panaboard!U:U,MATCH(CONCATENATE(A193,"-",T193),Panaboard!AF:AF,0))),"",INDEX(Panaboard!U:U,MATCH(CONCATENATE(A193,"-",T193),Panaboard!AF:AF,0)))</f>
        <v/>
      </c>
      <c r="AR193" t="str">
        <f>IF(ISERROR(INDEX(Panaboard!V:V,MATCH(CONCATENATE(A193,"-",T193),Panaboard!AF:AF,0))),"",INDEX(Panaboard!V:V,MATCH(CONCATENATE(A193,"-",T193),Panaboard!AF:AF,0)))</f>
        <v/>
      </c>
      <c r="AS193" t="str">
        <f>IF(ISERROR(INDEX(Panaboard!W:W,MATCH(CONCATENATE(A193,"-",T193),Panaboard!AF:AF,0))),"",INDEX(Panaboard!W:W,MATCH(CONCATENATE(A193,"-",T193),Panaboard!AF:AF,0)))</f>
        <v/>
      </c>
      <c r="AT193" t="str">
        <f>IF(ISERROR(INDEX(Panaboard!X:X,MATCH(CONCATENATE(A193,"-",T193),Panaboard!AF:AF,0))),"",INDEX(Panaboard!X:X,MATCH(CONCATENATE(A193,"-",T193),Panaboard!AF:AF,0)))</f>
        <v/>
      </c>
      <c r="AU193" t="str">
        <f>IF(ISERROR(INDEX(Panaboard!Y:Y,MATCH(CONCATENATE(A193,"-",T193),Panaboard!AF:AF,0))),"",INDEX(Panaboard!Y:Y,MATCH(CONCATENATE(A193,"-",T193),Panaboard!AF:AF,0)))</f>
        <v/>
      </c>
      <c r="AV193" t="str">
        <f>IF(ISERROR(INDEX(Panaboard!Z:Z,MATCH(CONCATENATE(A193,"-",T193),Panaboard!AF:AF,0))),"",INDEX(Panaboard!Z:Z,MATCH(CONCATENATE(A193,"-",T193),Panaboard!AF:AF,0)))</f>
        <v/>
      </c>
      <c r="AW193" t="str">
        <f>IF(ISERROR(INDEX(Panaboard!AA:AA,MATCH(CONCATENATE(A193,"-",T193),Panaboard!AF:AF,0))),"",INDEX(Panaboard!AA:AA,MATCH(CONCATENATE(A193,"-",T193),Panaboard!AF:AF,0)))</f>
        <v/>
      </c>
      <c r="AX193" t="str">
        <f>IF(ISERROR(INDEX(Panaboard!AB:AB,MATCH(CONCATENATE(A193,"-",T193),Panaboard!AF:AF,0))),"",INDEX(Panaboard!AB:AB,MATCH(CONCATENATE(A193,"-",T193),Panaboard!AF:AF,0)))</f>
        <v/>
      </c>
      <c r="AY193" t="str">
        <f>IF(ISERROR(INDEX(Panaboard!AC:AC,MATCH(CONCATENATE(A193,"-",T193),Panaboard!AF:AF,0))),"",INDEX(Panaboard!AC:AC,MATCH(CONCATENATE(A193,"-",T193),Panaboard!AF:AF,0)))</f>
        <v/>
      </c>
      <c r="AZ193" t="str">
        <f>IF(OR(PResult!T193="",PResult!T193="(null)"),"",PResult!T193)</f>
        <v/>
      </c>
      <c r="BA193">
        <f>IF(PResult!O193="",0,PResult!O193)</f>
        <v>0</v>
      </c>
      <c r="BB193" t="str">
        <f>IF(ISERROR(INDEX(Panaboard!N:N,MATCH(CONCATENATE(A193,"-",T193),Panaboard!AF:AF,0))),"",INDEX(Panaboard!N:N,MATCH(CONCATENATE(A193,"-",T193),Panaboard!AF:AF,0)))</f>
        <v/>
      </c>
      <c r="BC193" t="str">
        <f t="shared" si="7"/>
        <v/>
      </c>
      <c r="BD193" t="str">
        <f>IF(ISERROR(INDEX(Panaboard!AD:AD,MATCH(CONCATENATE(A193,"-",T193),Panaboard!AF:AF,0))),"",INDEX(Panaboard!AD:AD,MATCH(CONCATENATE(A193,"-",T193),Panaboard!AF:AF,0)))</f>
        <v/>
      </c>
      <c r="BE193" t="str">
        <f>IF(ISERROR(INDEX(Panaboard!AE:AE,MATCH(CONCATENATE(A193,"-",T193),Panaboard!AF:AF,0))),"",INDEX(Panaboard!AE:AE,MATCH(CONCATENATE(A193,"-",T193),Panaboard!AF:AF,0)))</f>
        <v/>
      </c>
      <c r="BF193">
        <f>IF(OR(UPPER(TRIM(PResult!R193))="S",UPPER(TRIM(PResult!R193))="P"),PResult!M193,0)</f>
        <v>0</v>
      </c>
      <c r="BG193" t="str">
        <f>IF(ISERROR(INDEX(Panaboard!L:L,MATCH(CONCATENATE(A193,"-",T193),Panaboard!AF:AF,0))),"",INDEX(Panaboard!L:L,MATCH(CONCATENATE(A193,"-",T193),Panaboard!AF:AF,0)))</f>
        <v/>
      </c>
      <c r="BH193" t="str">
        <f>IF(ISERROR(INDEX(Panaboard!AG:AG,MATCH(CONCATENATE(A193,"-",T193),Panaboard!AF:AF,0))),"",INDEX(Panaboard!AG:AG,MATCH(CONCATENATE(A193,"-",T193),Panaboard!AF:AF,0)))</f>
        <v/>
      </c>
      <c r="BI193" t="str">
        <f t="shared" si="8"/>
        <v/>
      </c>
      <c r="BJ193" t="str">
        <f>IF(ISERROR(INDEX(CuttingList!F:F,MATCH(CONCATENATE(A193,"-",T193),CuttingList!E:E,0))),"",INDEX(CuttingList!F:F,MATCH(CONCATENATE(A193,"-",T193),CuttingList!E:E,0)))</f>
        <v/>
      </c>
    </row>
    <row r="194" spans="1:62" x14ac:dyDescent="0.25">
      <c r="A194" t="str">
        <f>IF(PResult!AL194="","",PResult!AL194)</f>
        <v/>
      </c>
      <c r="B194" t="str">
        <f>IF(PResult!F194="","",PResult!F194)</f>
        <v/>
      </c>
      <c r="C194" t="str">
        <f>IF(PResult!AN194="","",PResult!AN194)</f>
        <v/>
      </c>
      <c r="D194" t="str">
        <f>IF(PResult!AO194="","",PResult!AO194)</f>
        <v/>
      </c>
      <c r="E194" t="str">
        <f>IF(PResult!AP194="","",PResult!AP194)</f>
        <v/>
      </c>
      <c r="F194" t="str">
        <f>IF(PResult!AQ194="","",PResult!AQ194)</f>
        <v/>
      </c>
      <c r="G194">
        <f>IF(PResult!AR194="",0,ROUND(PResult!AR194,2))</f>
        <v>0</v>
      </c>
      <c r="I194">
        <f>IF(OR(UPPER(TRIM(PResult!R194))="S",UPPER(TRIM(PResult!R194))="P"),PResult!O194,0)</f>
        <v>0</v>
      </c>
      <c r="J194" t="str">
        <f>IF(ISERROR(INDEX(Panaboard!J:J,MATCH(CONCATENATE(A194,"-",T194),Panaboard!AF:AF,0))),"",TRIM(INDEX(Panaboard!J:J,MATCH(CONCATENATE(A194,"-",T194),Panaboard!AF:AF,0))))</f>
        <v/>
      </c>
      <c r="K194" t="str">
        <f>IF(ISERROR(INDEX(Panaboard!C:C,MATCH(CONCATENATE(A194,"-",T194),Panaboard!AF:AF,0))),"",INDEX(Panaboard!C:C,MATCH(CONCATENATE(A194,"-",T194),Panaboard!AF:AF,0)))</f>
        <v/>
      </c>
      <c r="L194" t="str">
        <f>IF(ISERROR(INDEX(Panaboard!D:D,MATCH(CONCATENATE(A194,"-",T194),Panaboard!AF:AF,0))),"",INDEX(Panaboard!D:D,MATCH(CONCATENATE(A194,"-",T194),Panaboard!AF:AF,0)))</f>
        <v/>
      </c>
      <c r="M194" t="str">
        <f>IF(ISERROR(INDEX(Panaboard!E:E,MATCH(CONCATENATE(A194,"-",T194),Panaboard!AF:AF,0))),"",INDEX(Panaboard!E:E,MATCH(CONCATENATE(A194,"-",T194),Panaboard!AF:AF,0)))</f>
        <v/>
      </c>
      <c r="N194" t="str">
        <f>IF(ISERROR(INDEX(Panaboard!F:F,MATCH(CONCATENATE(A194,"-",T194),Panaboard!AF:AF,0))),"",INDEX(Panaboard!F:F,MATCH(CONCATENATE(A194,"-",T194),Panaboard!AF:AF,0)))</f>
        <v/>
      </c>
      <c r="O194" t="str">
        <f>IF(ISERROR(INDEX(Panaboard!G:G,MATCH(CONCATENATE(A194,"-",T194),Panaboard!AF:AF,0))),"",INDEX(Panaboard!G:G,MATCH(CONCATENATE(A194,"-",T194),Panaboard!AF:AF,0)))</f>
        <v/>
      </c>
      <c r="P194" t="str">
        <f t="shared" si="6"/>
        <v/>
      </c>
      <c r="Q194" t="str">
        <f>IF(ISERROR(INDEX(Panaboard!H:H,MATCH(CONCATENATE(A194,"-",T194),Panaboard!AF:AF,0))),"",INDEX(Panaboard!H:H,MATCH(CONCATENATE(A194,"-",T194),Panaboard!AF:AF,0)))</f>
        <v/>
      </c>
      <c r="R194" t="str">
        <f>IF(ISERROR(INDEX(Panaboard!I:I,MATCH(CONCATENATE(A194,"-",T194),Panaboard!AF:AF,0))),"",INDEX(Panaboard!I:I,MATCH(CONCATENATE(A194,"-",T194),Panaboard!AF:AF,0)))</f>
        <v/>
      </c>
      <c r="S194" t="str">
        <f>CONCATENATE(PResult!AS194,PResult!AT194)</f>
        <v/>
      </c>
      <c r="T194" t="str">
        <f>IF(PResult!BG194="","",PResult!BG194)</f>
        <v/>
      </c>
      <c r="U194" t="str">
        <f>IF(PResult!Y194="","",PResult!Y194)</f>
        <v/>
      </c>
      <c r="V194" t="str">
        <f>IF(PResult!AU194="","",PResult!AU194)</f>
        <v/>
      </c>
      <c r="W194" t="str">
        <f>IF(PResult!R194="","",UPPER(TRIM(PResult!R194)))</f>
        <v/>
      </c>
      <c r="X194" t="str">
        <f>IF(PResult!AV194="","",PResult!AV194)</f>
        <v/>
      </c>
      <c r="Y194" t="str">
        <f>IF(PResult!AW194="","",PResult!AW194)</f>
        <v/>
      </c>
      <c r="Z194" t="str">
        <f>IF(PResult!AX194="","",PResult!AX194)</f>
        <v/>
      </c>
      <c r="AA194" t="str">
        <f>IF(PResult!AY194="","",PResult!AY194)</f>
        <v/>
      </c>
      <c r="AB194" t="str">
        <f>IF(PResult!AZ194="","",PResult!AZ194)</f>
        <v/>
      </c>
      <c r="AC194" t="str">
        <f>IF(PResult!BA194="","",PResult!BA194)</f>
        <v/>
      </c>
      <c r="AD194" t="str">
        <f>IF(PResult!G194="","",PResult!G194)</f>
        <v/>
      </c>
      <c r="AE194" t="str">
        <f>IF(PResult!H194="","",PResult!H194)</f>
        <v/>
      </c>
      <c r="AF194">
        <f>IF(OR(PResult!I194="(null)",PResult!I194=""),0,PResult!I194)</f>
        <v>0</v>
      </c>
      <c r="AG194" t="str">
        <f>TEXT(IF(ISERROR(INDEX(Panaboard!P:P,MATCH(CONCATENATE(A194,"-",T194),Panaboard!AF:AF,0))),"",INDEX(Panaboard!P:P,MATCH(CONCATENATE(A194,"-",T194),Panaboard!AF:AF,0))),"HH:MM")</f>
        <v/>
      </c>
      <c r="AH194" t="str">
        <f>TEXT(IF(ISERROR(INDEX(Panaboard!Q:Q,MATCH(CONCATENATE(A194,"-",T194),Panaboard!AF:AF,0))),"",INDEX(Panaboard!Q:Q,MATCH(CONCATENATE(A194,"-",T194),Panaboard!AF:AF,0))),"HH:MM")</f>
        <v/>
      </c>
      <c r="AI194" t="str">
        <f>TEXT(IF(ISERROR(INDEX(Panaboard!R:R,MATCH(CONCATENATE(A194,"-",T194),Panaboard!AF:AF,0))),"",INDEX(Panaboard!R:R,MATCH(CONCATENATE(A194,"-",T194),Panaboard!AF:AF,0))),"HH:MM")</f>
        <v/>
      </c>
      <c r="AJ194" t="str">
        <f>TEXT(IF(ISERROR(INDEX(Panaboard!S:S,MATCH(CONCATENATE(A194,"-",T194),Panaboard!AF:AF,0))),"",INDEX(Panaboard!S:S,MATCH(CONCATENATE(A194,"-",T194),Panaboard!AF:AF,0))),"HH:MM")</f>
        <v/>
      </c>
      <c r="AK194" t="str">
        <f>IF(PResult!BC194="","",PResult!BC194)</f>
        <v/>
      </c>
      <c r="AL194" t="str">
        <f>IF(PResult!BB194="","",PResult!BB194)</f>
        <v/>
      </c>
      <c r="AM194" t="str">
        <f>IF(PResult!BE194="","",PResult!BE194)</f>
        <v/>
      </c>
      <c r="AN194" t="str">
        <f>IF(PResult!BD194="","",PResult!BD194)</f>
        <v/>
      </c>
      <c r="AO194" t="str">
        <f>IF(PResult!BF194="","",PResult!BF194)</f>
        <v/>
      </c>
      <c r="AP194" t="str">
        <f>IF(ISERROR(INDEX(Panaboard!T:T,MATCH(CONCATENATE(A194,"-",T194),Panaboard!AF:AF,0))),"",INDEX(Panaboard!T:T,MATCH(CONCATENATE(A194,"-",T194),Panaboard!AF:AF,0)))</f>
        <v/>
      </c>
      <c r="AQ194" t="str">
        <f>IF(ISERROR(INDEX(Panaboard!U:U,MATCH(CONCATENATE(A194,"-",T194),Panaboard!AF:AF,0))),"",INDEX(Panaboard!U:U,MATCH(CONCATENATE(A194,"-",T194),Panaboard!AF:AF,0)))</f>
        <v/>
      </c>
      <c r="AR194" t="str">
        <f>IF(ISERROR(INDEX(Panaboard!V:V,MATCH(CONCATENATE(A194,"-",T194),Panaboard!AF:AF,0))),"",INDEX(Panaboard!V:V,MATCH(CONCATENATE(A194,"-",T194),Panaboard!AF:AF,0)))</f>
        <v/>
      </c>
      <c r="AS194" t="str">
        <f>IF(ISERROR(INDEX(Panaboard!W:W,MATCH(CONCATENATE(A194,"-",T194),Panaboard!AF:AF,0))),"",INDEX(Panaboard!W:W,MATCH(CONCATENATE(A194,"-",T194),Panaboard!AF:AF,0)))</f>
        <v/>
      </c>
      <c r="AT194" t="str">
        <f>IF(ISERROR(INDEX(Panaboard!X:X,MATCH(CONCATENATE(A194,"-",T194),Panaboard!AF:AF,0))),"",INDEX(Panaboard!X:X,MATCH(CONCATENATE(A194,"-",T194),Panaboard!AF:AF,0)))</f>
        <v/>
      </c>
      <c r="AU194" t="str">
        <f>IF(ISERROR(INDEX(Panaboard!Y:Y,MATCH(CONCATENATE(A194,"-",T194),Panaboard!AF:AF,0))),"",INDEX(Panaboard!Y:Y,MATCH(CONCATENATE(A194,"-",T194),Panaboard!AF:AF,0)))</f>
        <v/>
      </c>
      <c r="AV194" t="str">
        <f>IF(ISERROR(INDEX(Panaboard!Z:Z,MATCH(CONCATENATE(A194,"-",T194),Panaboard!AF:AF,0))),"",INDEX(Panaboard!Z:Z,MATCH(CONCATENATE(A194,"-",T194),Panaboard!AF:AF,0)))</f>
        <v/>
      </c>
      <c r="AW194" t="str">
        <f>IF(ISERROR(INDEX(Panaboard!AA:AA,MATCH(CONCATENATE(A194,"-",T194),Panaboard!AF:AF,0))),"",INDEX(Panaboard!AA:AA,MATCH(CONCATENATE(A194,"-",T194),Panaboard!AF:AF,0)))</f>
        <v/>
      </c>
      <c r="AX194" t="str">
        <f>IF(ISERROR(INDEX(Panaboard!AB:AB,MATCH(CONCATENATE(A194,"-",T194),Panaboard!AF:AF,0))),"",INDEX(Panaboard!AB:AB,MATCH(CONCATENATE(A194,"-",T194),Panaboard!AF:AF,0)))</f>
        <v/>
      </c>
      <c r="AY194" t="str">
        <f>IF(ISERROR(INDEX(Panaboard!AC:AC,MATCH(CONCATENATE(A194,"-",T194),Panaboard!AF:AF,0))),"",INDEX(Panaboard!AC:AC,MATCH(CONCATENATE(A194,"-",T194),Panaboard!AF:AF,0)))</f>
        <v/>
      </c>
      <c r="AZ194" t="str">
        <f>IF(OR(PResult!T194="",PResult!T194="(null)"),"",PResult!T194)</f>
        <v/>
      </c>
      <c r="BA194">
        <f>IF(PResult!O194="",0,PResult!O194)</f>
        <v>0</v>
      </c>
      <c r="BB194" t="str">
        <f>IF(ISERROR(INDEX(Panaboard!N:N,MATCH(CONCATENATE(A194,"-",T194),Panaboard!AF:AF,0))),"",INDEX(Panaboard!N:N,MATCH(CONCATENATE(A194,"-",T194),Panaboard!AF:AF,0)))</f>
        <v/>
      </c>
      <c r="BC194" t="str">
        <f t="shared" si="7"/>
        <v/>
      </c>
      <c r="BD194" t="str">
        <f>IF(ISERROR(INDEX(Panaboard!AD:AD,MATCH(CONCATENATE(A194,"-",T194),Panaboard!AF:AF,0))),"",INDEX(Panaboard!AD:AD,MATCH(CONCATENATE(A194,"-",T194),Panaboard!AF:AF,0)))</f>
        <v/>
      </c>
      <c r="BE194" t="str">
        <f>IF(ISERROR(INDEX(Panaboard!AE:AE,MATCH(CONCATENATE(A194,"-",T194),Panaboard!AF:AF,0))),"",INDEX(Panaboard!AE:AE,MATCH(CONCATENATE(A194,"-",T194),Panaboard!AF:AF,0)))</f>
        <v/>
      </c>
      <c r="BF194">
        <f>IF(OR(UPPER(TRIM(PResult!R194))="S",UPPER(TRIM(PResult!R194))="P"),PResult!M194,0)</f>
        <v>0</v>
      </c>
      <c r="BG194" t="str">
        <f>IF(ISERROR(INDEX(Panaboard!L:L,MATCH(CONCATENATE(A194,"-",T194),Panaboard!AF:AF,0))),"",INDEX(Panaboard!L:L,MATCH(CONCATENATE(A194,"-",T194),Panaboard!AF:AF,0)))</f>
        <v/>
      </c>
      <c r="BH194" t="str">
        <f>IF(ISERROR(INDEX(Panaboard!AG:AG,MATCH(CONCATENATE(A194,"-",T194),Panaboard!AF:AF,0))),"",INDEX(Panaboard!AG:AG,MATCH(CONCATENATE(A194,"-",T194),Panaboard!AF:AF,0)))</f>
        <v/>
      </c>
      <c r="BI194" t="str">
        <f t="shared" si="8"/>
        <v/>
      </c>
      <c r="BJ194" t="str">
        <f>IF(ISERROR(INDEX(CuttingList!F:F,MATCH(CONCATENATE(A194,"-",T194),CuttingList!E:E,0))),"",INDEX(CuttingList!F:F,MATCH(CONCATENATE(A194,"-",T194),CuttingList!E:E,0)))</f>
        <v/>
      </c>
    </row>
    <row r="195" spans="1:62" x14ac:dyDescent="0.25">
      <c r="A195" t="str">
        <f>IF(PResult!AL195="","",PResult!AL195)</f>
        <v/>
      </c>
      <c r="B195" t="str">
        <f>IF(PResult!F195="","",PResult!F195)</f>
        <v/>
      </c>
      <c r="C195" t="str">
        <f>IF(PResult!AN195="","",PResult!AN195)</f>
        <v/>
      </c>
      <c r="D195" t="str">
        <f>IF(PResult!AO195="","",PResult!AO195)</f>
        <v/>
      </c>
      <c r="E195" t="str">
        <f>IF(PResult!AP195="","",PResult!AP195)</f>
        <v/>
      </c>
      <c r="F195" t="str">
        <f>IF(PResult!AQ195="","",PResult!AQ195)</f>
        <v/>
      </c>
      <c r="G195">
        <f>IF(PResult!AR195="",0,ROUND(PResult!AR195,2))</f>
        <v>0</v>
      </c>
      <c r="I195">
        <f>IF(OR(UPPER(TRIM(PResult!R195))="S",UPPER(TRIM(PResult!R195))="P"),PResult!O195,0)</f>
        <v>0</v>
      </c>
      <c r="J195" t="str">
        <f>IF(ISERROR(INDEX(Panaboard!J:J,MATCH(CONCATENATE(A195,"-",T195),Panaboard!AF:AF,0))),"",TRIM(INDEX(Panaboard!J:J,MATCH(CONCATENATE(A195,"-",T195),Panaboard!AF:AF,0))))</f>
        <v/>
      </c>
      <c r="K195" t="str">
        <f>IF(ISERROR(INDEX(Panaboard!C:C,MATCH(CONCATENATE(A195,"-",T195),Panaboard!AF:AF,0))),"",INDEX(Panaboard!C:C,MATCH(CONCATENATE(A195,"-",T195),Panaboard!AF:AF,0)))</f>
        <v/>
      </c>
      <c r="L195" t="str">
        <f>IF(ISERROR(INDEX(Panaboard!D:D,MATCH(CONCATENATE(A195,"-",T195),Panaboard!AF:AF,0))),"",INDEX(Panaboard!D:D,MATCH(CONCATENATE(A195,"-",T195),Panaboard!AF:AF,0)))</f>
        <v/>
      </c>
      <c r="M195" t="str">
        <f>IF(ISERROR(INDEX(Panaboard!E:E,MATCH(CONCATENATE(A195,"-",T195),Panaboard!AF:AF,0))),"",INDEX(Panaboard!E:E,MATCH(CONCATENATE(A195,"-",T195),Panaboard!AF:AF,0)))</f>
        <v/>
      </c>
      <c r="N195" t="str">
        <f>IF(ISERROR(INDEX(Panaboard!F:F,MATCH(CONCATENATE(A195,"-",T195),Panaboard!AF:AF,0))),"",INDEX(Panaboard!F:F,MATCH(CONCATENATE(A195,"-",T195),Panaboard!AF:AF,0)))</f>
        <v/>
      </c>
      <c r="O195" t="str">
        <f>IF(ISERROR(INDEX(Panaboard!G:G,MATCH(CONCATENATE(A195,"-",T195),Panaboard!AF:AF,0))),"",INDEX(Panaboard!G:G,MATCH(CONCATENATE(A195,"-",T195),Panaboard!AF:AF,0)))</f>
        <v/>
      </c>
      <c r="P195" t="str">
        <f t="shared" ref="P195:P258" si="9">IF(OR(O195="",O195=0),"",O195)</f>
        <v/>
      </c>
      <c r="Q195" t="str">
        <f>IF(ISERROR(INDEX(Panaboard!H:H,MATCH(CONCATENATE(A195,"-",T195),Panaboard!AF:AF,0))),"",INDEX(Panaboard!H:H,MATCH(CONCATENATE(A195,"-",T195),Panaboard!AF:AF,0)))</f>
        <v/>
      </c>
      <c r="R195" t="str">
        <f>IF(ISERROR(INDEX(Panaboard!I:I,MATCH(CONCATENATE(A195,"-",T195),Panaboard!AF:AF,0))),"",INDEX(Panaboard!I:I,MATCH(CONCATENATE(A195,"-",T195),Panaboard!AF:AF,0)))</f>
        <v/>
      </c>
      <c r="S195" t="str">
        <f>CONCATENATE(PResult!AS195,PResult!AT195)</f>
        <v/>
      </c>
      <c r="T195" t="str">
        <f>IF(PResult!BG195="","",PResult!BG195)</f>
        <v/>
      </c>
      <c r="U195" t="str">
        <f>IF(PResult!Y195="","",PResult!Y195)</f>
        <v/>
      </c>
      <c r="V195" t="str">
        <f>IF(PResult!AU195="","",PResult!AU195)</f>
        <v/>
      </c>
      <c r="W195" t="str">
        <f>IF(PResult!R195="","",UPPER(TRIM(PResult!R195)))</f>
        <v/>
      </c>
      <c r="X195" t="str">
        <f>IF(PResult!AV195="","",PResult!AV195)</f>
        <v/>
      </c>
      <c r="Y195" t="str">
        <f>IF(PResult!AW195="","",PResult!AW195)</f>
        <v/>
      </c>
      <c r="Z195" t="str">
        <f>IF(PResult!AX195="","",PResult!AX195)</f>
        <v/>
      </c>
      <c r="AA195" t="str">
        <f>IF(PResult!AY195="","",PResult!AY195)</f>
        <v/>
      </c>
      <c r="AB195" t="str">
        <f>IF(PResult!AZ195="","",PResult!AZ195)</f>
        <v/>
      </c>
      <c r="AC195" t="str">
        <f>IF(PResult!BA195="","",PResult!BA195)</f>
        <v/>
      </c>
      <c r="AD195" t="str">
        <f>IF(PResult!G195="","",PResult!G195)</f>
        <v/>
      </c>
      <c r="AE195" t="str">
        <f>IF(PResult!H195="","",PResult!H195)</f>
        <v/>
      </c>
      <c r="AF195">
        <f>IF(OR(PResult!I195="(null)",PResult!I195=""),0,PResult!I195)</f>
        <v>0</v>
      </c>
      <c r="AG195" t="str">
        <f>TEXT(IF(ISERROR(INDEX(Panaboard!P:P,MATCH(CONCATENATE(A195,"-",T195),Panaboard!AF:AF,0))),"",INDEX(Panaboard!P:P,MATCH(CONCATENATE(A195,"-",T195),Panaboard!AF:AF,0))),"HH:MM")</f>
        <v/>
      </c>
      <c r="AH195" t="str">
        <f>TEXT(IF(ISERROR(INDEX(Panaboard!Q:Q,MATCH(CONCATENATE(A195,"-",T195),Panaboard!AF:AF,0))),"",INDEX(Panaboard!Q:Q,MATCH(CONCATENATE(A195,"-",T195),Panaboard!AF:AF,0))),"HH:MM")</f>
        <v/>
      </c>
      <c r="AI195" t="str">
        <f>TEXT(IF(ISERROR(INDEX(Panaboard!R:R,MATCH(CONCATENATE(A195,"-",T195),Panaboard!AF:AF,0))),"",INDEX(Panaboard!R:R,MATCH(CONCATENATE(A195,"-",T195),Panaboard!AF:AF,0))),"HH:MM")</f>
        <v/>
      </c>
      <c r="AJ195" t="str">
        <f>TEXT(IF(ISERROR(INDEX(Panaboard!S:S,MATCH(CONCATENATE(A195,"-",T195),Panaboard!AF:AF,0))),"",INDEX(Panaboard!S:S,MATCH(CONCATENATE(A195,"-",T195),Panaboard!AF:AF,0))),"HH:MM")</f>
        <v/>
      </c>
      <c r="AK195" t="str">
        <f>IF(PResult!BC195="","",PResult!BC195)</f>
        <v/>
      </c>
      <c r="AL195" t="str">
        <f>IF(PResult!BB195="","",PResult!BB195)</f>
        <v/>
      </c>
      <c r="AM195" t="str">
        <f>IF(PResult!BE195="","",PResult!BE195)</f>
        <v/>
      </c>
      <c r="AN195" t="str">
        <f>IF(PResult!BD195="","",PResult!BD195)</f>
        <v/>
      </c>
      <c r="AO195" t="str">
        <f>IF(PResult!BF195="","",PResult!BF195)</f>
        <v/>
      </c>
      <c r="AP195" t="str">
        <f>IF(ISERROR(INDEX(Panaboard!T:T,MATCH(CONCATENATE(A195,"-",T195),Panaboard!AF:AF,0))),"",INDEX(Panaboard!T:T,MATCH(CONCATENATE(A195,"-",T195),Panaboard!AF:AF,0)))</f>
        <v/>
      </c>
      <c r="AQ195" t="str">
        <f>IF(ISERROR(INDEX(Panaboard!U:U,MATCH(CONCATENATE(A195,"-",T195),Panaboard!AF:AF,0))),"",INDEX(Panaboard!U:U,MATCH(CONCATENATE(A195,"-",T195),Panaboard!AF:AF,0)))</f>
        <v/>
      </c>
      <c r="AR195" t="str">
        <f>IF(ISERROR(INDEX(Panaboard!V:V,MATCH(CONCATENATE(A195,"-",T195),Panaboard!AF:AF,0))),"",INDEX(Panaboard!V:V,MATCH(CONCATENATE(A195,"-",T195),Panaboard!AF:AF,0)))</f>
        <v/>
      </c>
      <c r="AS195" t="str">
        <f>IF(ISERROR(INDEX(Panaboard!W:W,MATCH(CONCATENATE(A195,"-",T195),Panaboard!AF:AF,0))),"",INDEX(Panaboard!W:W,MATCH(CONCATENATE(A195,"-",T195),Panaboard!AF:AF,0)))</f>
        <v/>
      </c>
      <c r="AT195" t="str">
        <f>IF(ISERROR(INDEX(Panaboard!X:X,MATCH(CONCATENATE(A195,"-",T195),Panaboard!AF:AF,0))),"",INDEX(Panaboard!X:X,MATCH(CONCATENATE(A195,"-",T195),Panaboard!AF:AF,0)))</f>
        <v/>
      </c>
      <c r="AU195" t="str">
        <f>IF(ISERROR(INDEX(Panaboard!Y:Y,MATCH(CONCATENATE(A195,"-",T195),Panaboard!AF:AF,0))),"",INDEX(Panaboard!Y:Y,MATCH(CONCATENATE(A195,"-",T195),Panaboard!AF:AF,0)))</f>
        <v/>
      </c>
      <c r="AV195" t="str">
        <f>IF(ISERROR(INDEX(Panaboard!Z:Z,MATCH(CONCATENATE(A195,"-",T195),Panaboard!AF:AF,0))),"",INDEX(Panaboard!Z:Z,MATCH(CONCATENATE(A195,"-",T195),Panaboard!AF:AF,0)))</f>
        <v/>
      </c>
      <c r="AW195" t="str">
        <f>IF(ISERROR(INDEX(Panaboard!AA:AA,MATCH(CONCATENATE(A195,"-",T195),Panaboard!AF:AF,0))),"",INDEX(Panaboard!AA:AA,MATCH(CONCATENATE(A195,"-",T195),Panaboard!AF:AF,0)))</f>
        <v/>
      </c>
      <c r="AX195" t="str">
        <f>IF(ISERROR(INDEX(Panaboard!AB:AB,MATCH(CONCATENATE(A195,"-",T195),Panaboard!AF:AF,0))),"",INDEX(Panaboard!AB:AB,MATCH(CONCATENATE(A195,"-",T195),Panaboard!AF:AF,0)))</f>
        <v/>
      </c>
      <c r="AY195" t="str">
        <f>IF(ISERROR(INDEX(Panaboard!AC:AC,MATCH(CONCATENATE(A195,"-",T195),Panaboard!AF:AF,0))),"",INDEX(Panaboard!AC:AC,MATCH(CONCATENATE(A195,"-",T195),Panaboard!AF:AF,0)))</f>
        <v/>
      </c>
      <c r="AZ195" t="str">
        <f>IF(OR(PResult!T195="",PResult!T195="(null)"),"",PResult!T195)</f>
        <v/>
      </c>
      <c r="BA195">
        <f>IF(PResult!O195="",0,PResult!O195)</f>
        <v>0</v>
      </c>
      <c r="BB195" t="str">
        <f>IF(ISERROR(INDEX(Panaboard!N:N,MATCH(CONCATENATE(A195,"-",T195),Panaboard!AF:AF,0))),"",INDEX(Panaboard!N:N,MATCH(CONCATENATE(A195,"-",T195),Panaboard!AF:AF,0)))</f>
        <v/>
      </c>
      <c r="BC195" t="str">
        <f t="shared" ref="BC195:BC258" si="10">IF(OR(BB195="",BB195=0),"",ROUND(BB195,0))</f>
        <v/>
      </c>
      <c r="BD195" t="str">
        <f>IF(ISERROR(INDEX(Panaboard!AD:AD,MATCH(CONCATENATE(A195,"-",T195),Panaboard!AF:AF,0))),"",INDEX(Panaboard!AD:AD,MATCH(CONCATENATE(A195,"-",T195),Panaboard!AF:AF,0)))</f>
        <v/>
      </c>
      <c r="BE195" t="str">
        <f>IF(ISERROR(INDEX(Panaboard!AE:AE,MATCH(CONCATENATE(A195,"-",T195),Panaboard!AF:AF,0))),"",INDEX(Panaboard!AE:AE,MATCH(CONCATENATE(A195,"-",T195),Panaboard!AF:AF,0)))</f>
        <v/>
      </c>
      <c r="BF195">
        <f>IF(OR(UPPER(TRIM(PResult!R195))="S",UPPER(TRIM(PResult!R195))="P"),PResult!M195,0)</f>
        <v>0</v>
      </c>
      <c r="BG195" t="str">
        <f>IF(ISERROR(INDEX(Panaboard!L:L,MATCH(CONCATENATE(A195,"-",T195),Panaboard!AF:AF,0))),"",INDEX(Panaboard!L:L,MATCH(CONCATENATE(A195,"-",T195),Panaboard!AF:AF,0)))</f>
        <v/>
      </c>
      <c r="BH195" t="str">
        <f>IF(ISERROR(INDEX(Panaboard!AG:AG,MATCH(CONCATENATE(A195,"-",T195),Panaboard!AF:AF,0))),"",INDEX(Panaboard!AG:AG,MATCH(CONCATENATE(A195,"-",T195),Panaboard!AF:AF,0)))</f>
        <v/>
      </c>
      <c r="BI195" t="str">
        <f t="shared" ref="BI195:BI258" si="11">IF(OR(BH195="",BH195=0),"",BH195)</f>
        <v/>
      </c>
      <c r="BJ195" t="str">
        <f>IF(ISERROR(INDEX(CuttingList!F:F,MATCH(CONCATENATE(A195,"-",T195),CuttingList!E:E,0))),"",INDEX(CuttingList!F:F,MATCH(CONCATENATE(A195,"-",T195),CuttingList!E:E,0)))</f>
        <v/>
      </c>
    </row>
    <row r="196" spans="1:62" x14ac:dyDescent="0.25">
      <c r="A196" t="str">
        <f>IF(PResult!AL196="","",PResult!AL196)</f>
        <v/>
      </c>
      <c r="B196" t="str">
        <f>IF(PResult!F196="","",PResult!F196)</f>
        <v/>
      </c>
      <c r="C196" t="str">
        <f>IF(PResult!AN196="","",PResult!AN196)</f>
        <v/>
      </c>
      <c r="D196" t="str">
        <f>IF(PResult!AO196="","",PResult!AO196)</f>
        <v/>
      </c>
      <c r="E196" t="str">
        <f>IF(PResult!AP196="","",PResult!AP196)</f>
        <v/>
      </c>
      <c r="F196" t="str">
        <f>IF(PResult!AQ196="","",PResult!AQ196)</f>
        <v/>
      </c>
      <c r="G196">
        <f>IF(PResult!AR196="",0,ROUND(PResult!AR196,2))</f>
        <v>0</v>
      </c>
      <c r="I196">
        <f>IF(OR(UPPER(TRIM(PResult!R196))="S",UPPER(TRIM(PResult!R196))="P"),PResult!O196,0)</f>
        <v>0</v>
      </c>
      <c r="J196" t="str">
        <f>IF(ISERROR(INDEX(Panaboard!J:J,MATCH(CONCATENATE(A196,"-",T196),Panaboard!AF:AF,0))),"",TRIM(INDEX(Panaboard!J:J,MATCH(CONCATENATE(A196,"-",T196),Panaboard!AF:AF,0))))</f>
        <v/>
      </c>
      <c r="K196" t="str">
        <f>IF(ISERROR(INDEX(Panaboard!C:C,MATCH(CONCATENATE(A196,"-",T196),Panaboard!AF:AF,0))),"",INDEX(Panaboard!C:C,MATCH(CONCATENATE(A196,"-",T196),Panaboard!AF:AF,0)))</f>
        <v/>
      </c>
      <c r="L196" t="str">
        <f>IF(ISERROR(INDEX(Panaboard!D:D,MATCH(CONCATENATE(A196,"-",T196),Panaboard!AF:AF,0))),"",INDEX(Panaboard!D:D,MATCH(CONCATENATE(A196,"-",T196),Panaboard!AF:AF,0)))</f>
        <v/>
      </c>
      <c r="M196" t="str">
        <f>IF(ISERROR(INDEX(Panaboard!E:E,MATCH(CONCATENATE(A196,"-",T196),Panaboard!AF:AF,0))),"",INDEX(Panaboard!E:E,MATCH(CONCATENATE(A196,"-",T196),Panaboard!AF:AF,0)))</f>
        <v/>
      </c>
      <c r="N196" t="str">
        <f>IF(ISERROR(INDEX(Panaboard!F:F,MATCH(CONCATENATE(A196,"-",T196),Panaboard!AF:AF,0))),"",INDEX(Panaboard!F:F,MATCH(CONCATENATE(A196,"-",T196),Panaboard!AF:AF,0)))</f>
        <v/>
      </c>
      <c r="O196" t="str">
        <f>IF(ISERROR(INDEX(Panaboard!G:G,MATCH(CONCATENATE(A196,"-",T196),Panaboard!AF:AF,0))),"",INDEX(Panaboard!G:G,MATCH(CONCATENATE(A196,"-",T196),Panaboard!AF:AF,0)))</f>
        <v/>
      </c>
      <c r="P196" t="str">
        <f t="shared" si="9"/>
        <v/>
      </c>
      <c r="Q196" t="str">
        <f>IF(ISERROR(INDEX(Panaboard!H:H,MATCH(CONCATENATE(A196,"-",T196),Panaboard!AF:AF,0))),"",INDEX(Panaboard!H:H,MATCH(CONCATENATE(A196,"-",T196),Panaboard!AF:AF,0)))</f>
        <v/>
      </c>
      <c r="R196" t="str">
        <f>IF(ISERROR(INDEX(Panaboard!I:I,MATCH(CONCATENATE(A196,"-",T196),Panaboard!AF:AF,0))),"",INDEX(Panaboard!I:I,MATCH(CONCATENATE(A196,"-",T196),Panaboard!AF:AF,0)))</f>
        <v/>
      </c>
      <c r="S196" t="str">
        <f>CONCATENATE(PResult!AS196,PResult!AT196)</f>
        <v/>
      </c>
      <c r="T196" t="str">
        <f>IF(PResult!BG196="","",PResult!BG196)</f>
        <v/>
      </c>
      <c r="U196" t="str">
        <f>IF(PResult!Y196="","",PResult!Y196)</f>
        <v/>
      </c>
      <c r="V196" t="str">
        <f>IF(PResult!AU196="","",PResult!AU196)</f>
        <v/>
      </c>
      <c r="W196" t="str">
        <f>IF(PResult!R196="","",UPPER(TRIM(PResult!R196)))</f>
        <v/>
      </c>
      <c r="X196" t="str">
        <f>IF(PResult!AV196="","",PResult!AV196)</f>
        <v/>
      </c>
      <c r="Y196" t="str">
        <f>IF(PResult!AW196="","",PResult!AW196)</f>
        <v/>
      </c>
      <c r="Z196" t="str">
        <f>IF(PResult!AX196="","",PResult!AX196)</f>
        <v/>
      </c>
      <c r="AA196" t="str">
        <f>IF(PResult!AY196="","",PResult!AY196)</f>
        <v/>
      </c>
      <c r="AB196" t="str">
        <f>IF(PResult!AZ196="","",PResult!AZ196)</f>
        <v/>
      </c>
      <c r="AC196" t="str">
        <f>IF(PResult!BA196="","",PResult!BA196)</f>
        <v/>
      </c>
      <c r="AD196" t="str">
        <f>IF(PResult!G196="","",PResult!G196)</f>
        <v/>
      </c>
      <c r="AE196" t="str">
        <f>IF(PResult!H196="","",PResult!H196)</f>
        <v/>
      </c>
      <c r="AF196">
        <f>IF(OR(PResult!I196="(null)",PResult!I196=""),0,PResult!I196)</f>
        <v>0</v>
      </c>
      <c r="AG196" t="str">
        <f>TEXT(IF(ISERROR(INDEX(Panaboard!P:P,MATCH(CONCATENATE(A196,"-",T196),Panaboard!AF:AF,0))),"",INDEX(Panaboard!P:P,MATCH(CONCATENATE(A196,"-",T196),Panaboard!AF:AF,0))),"HH:MM")</f>
        <v/>
      </c>
      <c r="AH196" t="str">
        <f>TEXT(IF(ISERROR(INDEX(Panaboard!Q:Q,MATCH(CONCATENATE(A196,"-",T196),Panaboard!AF:AF,0))),"",INDEX(Panaboard!Q:Q,MATCH(CONCATENATE(A196,"-",T196),Panaboard!AF:AF,0))),"HH:MM")</f>
        <v/>
      </c>
      <c r="AI196" t="str">
        <f>TEXT(IF(ISERROR(INDEX(Panaboard!R:R,MATCH(CONCATENATE(A196,"-",T196),Panaboard!AF:AF,0))),"",INDEX(Panaboard!R:R,MATCH(CONCATENATE(A196,"-",T196),Panaboard!AF:AF,0))),"HH:MM")</f>
        <v/>
      </c>
      <c r="AJ196" t="str">
        <f>TEXT(IF(ISERROR(INDEX(Panaboard!S:S,MATCH(CONCATENATE(A196,"-",T196),Panaboard!AF:AF,0))),"",INDEX(Panaboard!S:S,MATCH(CONCATENATE(A196,"-",T196),Panaboard!AF:AF,0))),"HH:MM")</f>
        <v/>
      </c>
      <c r="AK196" t="str">
        <f>IF(PResult!BC196="","",PResult!BC196)</f>
        <v/>
      </c>
      <c r="AL196" t="str">
        <f>IF(PResult!BB196="","",PResult!BB196)</f>
        <v/>
      </c>
      <c r="AM196" t="str">
        <f>IF(PResult!BE196="","",PResult!BE196)</f>
        <v/>
      </c>
      <c r="AN196" t="str">
        <f>IF(PResult!BD196="","",PResult!BD196)</f>
        <v/>
      </c>
      <c r="AO196" t="str">
        <f>IF(PResult!BF196="","",PResult!BF196)</f>
        <v/>
      </c>
      <c r="AP196" t="str">
        <f>IF(ISERROR(INDEX(Panaboard!T:T,MATCH(CONCATENATE(A196,"-",T196),Panaboard!AF:AF,0))),"",INDEX(Panaboard!T:T,MATCH(CONCATENATE(A196,"-",T196),Panaboard!AF:AF,0)))</f>
        <v/>
      </c>
      <c r="AQ196" t="str">
        <f>IF(ISERROR(INDEX(Panaboard!U:U,MATCH(CONCATENATE(A196,"-",T196),Panaboard!AF:AF,0))),"",INDEX(Panaboard!U:U,MATCH(CONCATENATE(A196,"-",T196),Panaboard!AF:AF,0)))</f>
        <v/>
      </c>
      <c r="AR196" t="str">
        <f>IF(ISERROR(INDEX(Panaboard!V:V,MATCH(CONCATENATE(A196,"-",T196),Panaboard!AF:AF,0))),"",INDEX(Panaboard!V:V,MATCH(CONCATENATE(A196,"-",T196),Panaboard!AF:AF,0)))</f>
        <v/>
      </c>
      <c r="AS196" t="str">
        <f>IF(ISERROR(INDEX(Panaboard!W:W,MATCH(CONCATENATE(A196,"-",T196),Panaboard!AF:AF,0))),"",INDEX(Panaboard!W:W,MATCH(CONCATENATE(A196,"-",T196),Panaboard!AF:AF,0)))</f>
        <v/>
      </c>
      <c r="AT196" t="str">
        <f>IF(ISERROR(INDEX(Panaboard!X:X,MATCH(CONCATENATE(A196,"-",T196),Panaboard!AF:AF,0))),"",INDEX(Panaboard!X:X,MATCH(CONCATENATE(A196,"-",T196),Panaboard!AF:AF,0)))</f>
        <v/>
      </c>
      <c r="AU196" t="str">
        <f>IF(ISERROR(INDEX(Panaboard!Y:Y,MATCH(CONCATENATE(A196,"-",T196),Panaboard!AF:AF,0))),"",INDEX(Panaboard!Y:Y,MATCH(CONCATENATE(A196,"-",T196),Panaboard!AF:AF,0)))</f>
        <v/>
      </c>
      <c r="AV196" t="str">
        <f>IF(ISERROR(INDEX(Panaboard!Z:Z,MATCH(CONCATENATE(A196,"-",T196),Panaboard!AF:AF,0))),"",INDEX(Panaboard!Z:Z,MATCH(CONCATENATE(A196,"-",T196),Panaboard!AF:AF,0)))</f>
        <v/>
      </c>
      <c r="AW196" t="str">
        <f>IF(ISERROR(INDEX(Panaboard!AA:AA,MATCH(CONCATENATE(A196,"-",T196),Panaboard!AF:AF,0))),"",INDEX(Panaboard!AA:AA,MATCH(CONCATENATE(A196,"-",T196),Panaboard!AF:AF,0)))</f>
        <v/>
      </c>
      <c r="AX196" t="str">
        <f>IF(ISERROR(INDEX(Panaboard!AB:AB,MATCH(CONCATENATE(A196,"-",T196),Panaboard!AF:AF,0))),"",INDEX(Panaboard!AB:AB,MATCH(CONCATENATE(A196,"-",T196),Panaboard!AF:AF,0)))</f>
        <v/>
      </c>
      <c r="AY196" t="str">
        <f>IF(ISERROR(INDEX(Panaboard!AC:AC,MATCH(CONCATENATE(A196,"-",T196),Panaboard!AF:AF,0))),"",INDEX(Panaboard!AC:AC,MATCH(CONCATENATE(A196,"-",T196),Panaboard!AF:AF,0)))</f>
        <v/>
      </c>
      <c r="AZ196" t="str">
        <f>IF(OR(PResult!T196="",PResult!T196="(null)"),"",PResult!T196)</f>
        <v/>
      </c>
      <c r="BA196">
        <f>IF(PResult!O196="",0,PResult!O196)</f>
        <v>0</v>
      </c>
      <c r="BB196" t="str">
        <f>IF(ISERROR(INDEX(Panaboard!N:N,MATCH(CONCATENATE(A196,"-",T196),Panaboard!AF:AF,0))),"",INDEX(Panaboard!N:N,MATCH(CONCATENATE(A196,"-",T196),Panaboard!AF:AF,0)))</f>
        <v/>
      </c>
      <c r="BC196" t="str">
        <f t="shared" si="10"/>
        <v/>
      </c>
      <c r="BD196" t="str">
        <f>IF(ISERROR(INDEX(Panaboard!AD:AD,MATCH(CONCATENATE(A196,"-",T196),Panaboard!AF:AF,0))),"",INDEX(Panaboard!AD:AD,MATCH(CONCATENATE(A196,"-",T196),Panaboard!AF:AF,0)))</f>
        <v/>
      </c>
      <c r="BE196" t="str">
        <f>IF(ISERROR(INDEX(Panaboard!AE:AE,MATCH(CONCATENATE(A196,"-",T196),Panaboard!AF:AF,0))),"",INDEX(Panaboard!AE:AE,MATCH(CONCATENATE(A196,"-",T196),Panaboard!AF:AF,0)))</f>
        <v/>
      </c>
      <c r="BF196">
        <f>IF(OR(UPPER(TRIM(PResult!R196))="S",UPPER(TRIM(PResult!R196))="P"),PResult!M196,0)</f>
        <v>0</v>
      </c>
      <c r="BG196" t="str">
        <f>IF(ISERROR(INDEX(Panaboard!L:L,MATCH(CONCATENATE(A196,"-",T196),Panaboard!AF:AF,0))),"",INDEX(Panaboard!L:L,MATCH(CONCATENATE(A196,"-",T196),Panaboard!AF:AF,0)))</f>
        <v/>
      </c>
      <c r="BH196" t="str">
        <f>IF(ISERROR(INDEX(Panaboard!AG:AG,MATCH(CONCATENATE(A196,"-",T196),Panaboard!AF:AF,0))),"",INDEX(Panaboard!AG:AG,MATCH(CONCATENATE(A196,"-",T196),Panaboard!AF:AF,0)))</f>
        <v/>
      </c>
      <c r="BI196" t="str">
        <f t="shared" si="11"/>
        <v/>
      </c>
      <c r="BJ196" t="str">
        <f>IF(ISERROR(INDEX(CuttingList!F:F,MATCH(CONCATENATE(A196,"-",T196),CuttingList!E:E,0))),"",INDEX(CuttingList!F:F,MATCH(CONCATENATE(A196,"-",T196),CuttingList!E:E,0)))</f>
        <v/>
      </c>
    </row>
    <row r="197" spans="1:62" x14ac:dyDescent="0.25">
      <c r="A197" t="str">
        <f>IF(PResult!AL197="","",PResult!AL197)</f>
        <v/>
      </c>
      <c r="B197" t="str">
        <f>IF(PResult!F197="","",PResult!F197)</f>
        <v/>
      </c>
      <c r="C197" t="str">
        <f>IF(PResult!AN197="","",PResult!AN197)</f>
        <v/>
      </c>
      <c r="D197" t="str">
        <f>IF(PResult!AO197="","",PResult!AO197)</f>
        <v/>
      </c>
      <c r="E197" t="str">
        <f>IF(PResult!AP197="","",PResult!AP197)</f>
        <v/>
      </c>
      <c r="F197" t="str">
        <f>IF(PResult!AQ197="","",PResult!AQ197)</f>
        <v/>
      </c>
      <c r="G197">
        <f>IF(PResult!AR197="",0,ROUND(PResult!AR197,2))</f>
        <v>0</v>
      </c>
      <c r="I197">
        <f>IF(OR(UPPER(TRIM(PResult!R197))="S",UPPER(TRIM(PResult!R197))="P"),PResult!O197,0)</f>
        <v>0</v>
      </c>
      <c r="J197" t="str">
        <f>IF(ISERROR(INDEX(Panaboard!J:J,MATCH(CONCATENATE(A197,"-",T197),Panaboard!AF:AF,0))),"",TRIM(INDEX(Panaboard!J:J,MATCH(CONCATENATE(A197,"-",T197),Panaboard!AF:AF,0))))</f>
        <v/>
      </c>
      <c r="K197" t="str">
        <f>IF(ISERROR(INDEX(Panaboard!C:C,MATCH(CONCATENATE(A197,"-",T197),Panaboard!AF:AF,0))),"",INDEX(Panaboard!C:C,MATCH(CONCATENATE(A197,"-",T197),Panaboard!AF:AF,0)))</f>
        <v/>
      </c>
      <c r="L197" t="str">
        <f>IF(ISERROR(INDEX(Panaboard!D:D,MATCH(CONCATENATE(A197,"-",T197),Panaboard!AF:AF,0))),"",INDEX(Panaboard!D:D,MATCH(CONCATENATE(A197,"-",T197),Panaboard!AF:AF,0)))</f>
        <v/>
      </c>
      <c r="M197" t="str">
        <f>IF(ISERROR(INDEX(Panaboard!E:E,MATCH(CONCATENATE(A197,"-",T197),Panaboard!AF:AF,0))),"",INDEX(Panaboard!E:E,MATCH(CONCATENATE(A197,"-",T197),Panaboard!AF:AF,0)))</f>
        <v/>
      </c>
      <c r="N197" t="str">
        <f>IF(ISERROR(INDEX(Panaboard!F:F,MATCH(CONCATENATE(A197,"-",T197),Panaboard!AF:AF,0))),"",INDEX(Panaboard!F:F,MATCH(CONCATENATE(A197,"-",T197),Panaboard!AF:AF,0)))</f>
        <v/>
      </c>
      <c r="O197" t="str">
        <f>IF(ISERROR(INDEX(Panaboard!G:G,MATCH(CONCATENATE(A197,"-",T197),Panaboard!AF:AF,0))),"",INDEX(Panaboard!G:G,MATCH(CONCATENATE(A197,"-",T197),Panaboard!AF:AF,0)))</f>
        <v/>
      </c>
      <c r="P197" t="str">
        <f t="shared" si="9"/>
        <v/>
      </c>
      <c r="Q197" t="str">
        <f>IF(ISERROR(INDEX(Panaboard!H:H,MATCH(CONCATENATE(A197,"-",T197),Panaboard!AF:AF,0))),"",INDEX(Panaboard!H:H,MATCH(CONCATENATE(A197,"-",T197),Panaboard!AF:AF,0)))</f>
        <v/>
      </c>
      <c r="R197" t="str">
        <f>IF(ISERROR(INDEX(Panaboard!I:I,MATCH(CONCATENATE(A197,"-",T197),Panaboard!AF:AF,0))),"",INDEX(Panaboard!I:I,MATCH(CONCATENATE(A197,"-",T197),Panaboard!AF:AF,0)))</f>
        <v/>
      </c>
      <c r="S197" t="str">
        <f>CONCATENATE(PResult!AS197,PResult!AT197)</f>
        <v/>
      </c>
      <c r="T197" t="str">
        <f>IF(PResult!BG197="","",PResult!BG197)</f>
        <v/>
      </c>
      <c r="U197" t="str">
        <f>IF(PResult!Y197="","",PResult!Y197)</f>
        <v/>
      </c>
      <c r="V197" t="str">
        <f>IF(PResult!AU197="","",PResult!AU197)</f>
        <v/>
      </c>
      <c r="W197" t="str">
        <f>IF(PResult!R197="","",UPPER(TRIM(PResult!R197)))</f>
        <v/>
      </c>
      <c r="X197" t="str">
        <f>IF(PResult!AV197="","",PResult!AV197)</f>
        <v/>
      </c>
      <c r="Y197" t="str">
        <f>IF(PResult!AW197="","",PResult!AW197)</f>
        <v/>
      </c>
      <c r="Z197" t="str">
        <f>IF(PResult!AX197="","",PResult!AX197)</f>
        <v/>
      </c>
      <c r="AA197" t="str">
        <f>IF(PResult!AY197="","",PResult!AY197)</f>
        <v/>
      </c>
      <c r="AB197" t="str">
        <f>IF(PResult!AZ197="","",PResult!AZ197)</f>
        <v/>
      </c>
      <c r="AC197" t="str">
        <f>IF(PResult!BA197="","",PResult!BA197)</f>
        <v/>
      </c>
      <c r="AD197" t="str">
        <f>IF(PResult!G197="","",PResult!G197)</f>
        <v/>
      </c>
      <c r="AE197" t="str">
        <f>IF(PResult!H197="","",PResult!H197)</f>
        <v/>
      </c>
      <c r="AF197">
        <f>IF(OR(PResult!I197="(null)",PResult!I197=""),0,PResult!I197)</f>
        <v>0</v>
      </c>
      <c r="AG197" t="str">
        <f>TEXT(IF(ISERROR(INDEX(Panaboard!P:P,MATCH(CONCATENATE(A197,"-",T197),Panaboard!AF:AF,0))),"",INDEX(Panaboard!P:P,MATCH(CONCATENATE(A197,"-",T197),Panaboard!AF:AF,0))),"HH:MM")</f>
        <v/>
      </c>
      <c r="AH197" t="str">
        <f>TEXT(IF(ISERROR(INDEX(Panaboard!Q:Q,MATCH(CONCATENATE(A197,"-",T197),Panaboard!AF:AF,0))),"",INDEX(Panaboard!Q:Q,MATCH(CONCATENATE(A197,"-",T197),Panaboard!AF:AF,0))),"HH:MM")</f>
        <v/>
      </c>
      <c r="AI197" t="str">
        <f>TEXT(IF(ISERROR(INDEX(Panaboard!R:R,MATCH(CONCATENATE(A197,"-",T197),Panaboard!AF:AF,0))),"",INDEX(Panaboard!R:R,MATCH(CONCATENATE(A197,"-",T197),Panaboard!AF:AF,0))),"HH:MM")</f>
        <v/>
      </c>
      <c r="AJ197" t="str">
        <f>TEXT(IF(ISERROR(INDEX(Panaboard!S:S,MATCH(CONCATENATE(A197,"-",T197),Panaboard!AF:AF,0))),"",INDEX(Panaboard!S:S,MATCH(CONCATENATE(A197,"-",T197),Panaboard!AF:AF,0))),"HH:MM")</f>
        <v/>
      </c>
      <c r="AK197" t="str">
        <f>IF(PResult!BC197="","",PResult!BC197)</f>
        <v/>
      </c>
      <c r="AL197" t="str">
        <f>IF(PResult!BB197="","",PResult!BB197)</f>
        <v/>
      </c>
      <c r="AM197" t="str">
        <f>IF(PResult!BE197="","",PResult!BE197)</f>
        <v/>
      </c>
      <c r="AN197" t="str">
        <f>IF(PResult!BD197="","",PResult!BD197)</f>
        <v/>
      </c>
      <c r="AO197" t="str">
        <f>IF(PResult!BF197="","",PResult!BF197)</f>
        <v/>
      </c>
      <c r="AP197" t="str">
        <f>IF(ISERROR(INDEX(Panaboard!T:T,MATCH(CONCATENATE(A197,"-",T197),Panaboard!AF:AF,0))),"",INDEX(Panaboard!T:T,MATCH(CONCATENATE(A197,"-",T197),Panaboard!AF:AF,0)))</f>
        <v/>
      </c>
      <c r="AQ197" t="str">
        <f>IF(ISERROR(INDEX(Panaboard!U:U,MATCH(CONCATENATE(A197,"-",T197),Panaboard!AF:AF,0))),"",INDEX(Panaboard!U:U,MATCH(CONCATENATE(A197,"-",T197),Panaboard!AF:AF,0)))</f>
        <v/>
      </c>
      <c r="AR197" t="str">
        <f>IF(ISERROR(INDEX(Panaboard!V:V,MATCH(CONCATENATE(A197,"-",T197),Panaboard!AF:AF,0))),"",INDEX(Panaboard!V:V,MATCH(CONCATENATE(A197,"-",T197),Panaboard!AF:AF,0)))</f>
        <v/>
      </c>
      <c r="AS197" t="str">
        <f>IF(ISERROR(INDEX(Panaboard!W:W,MATCH(CONCATENATE(A197,"-",T197),Panaboard!AF:AF,0))),"",INDEX(Panaboard!W:W,MATCH(CONCATENATE(A197,"-",T197),Panaboard!AF:AF,0)))</f>
        <v/>
      </c>
      <c r="AT197" t="str">
        <f>IF(ISERROR(INDEX(Panaboard!X:X,MATCH(CONCATENATE(A197,"-",T197),Panaboard!AF:AF,0))),"",INDEX(Panaboard!X:X,MATCH(CONCATENATE(A197,"-",T197),Panaboard!AF:AF,0)))</f>
        <v/>
      </c>
      <c r="AU197" t="str">
        <f>IF(ISERROR(INDEX(Panaboard!Y:Y,MATCH(CONCATENATE(A197,"-",T197),Panaboard!AF:AF,0))),"",INDEX(Panaboard!Y:Y,MATCH(CONCATENATE(A197,"-",T197),Panaboard!AF:AF,0)))</f>
        <v/>
      </c>
      <c r="AV197" t="str">
        <f>IF(ISERROR(INDEX(Panaboard!Z:Z,MATCH(CONCATENATE(A197,"-",T197),Panaboard!AF:AF,0))),"",INDEX(Panaboard!Z:Z,MATCH(CONCATENATE(A197,"-",T197),Panaboard!AF:AF,0)))</f>
        <v/>
      </c>
      <c r="AW197" t="str">
        <f>IF(ISERROR(INDEX(Panaboard!AA:AA,MATCH(CONCATENATE(A197,"-",T197),Panaboard!AF:AF,0))),"",INDEX(Panaboard!AA:AA,MATCH(CONCATENATE(A197,"-",T197),Panaboard!AF:AF,0)))</f>
        <v/>
      </c>
      <c r="AX197" t="str">
        <f>IF(ISERROR(INDEX(Panaboard!AB:AB,MATCH(CONCATENATE(A197,"-",T197),Panaboard!AF:AF,0))),"",INDEX(Panaboard!AB:AB,MATCH(CONCATENATE(A197,"-",T197),Panaboard!AF:AF,0)))</f>
        <v/>
      </c>
      <c r="AY197" t="str">
        <f>IF(ISERROR(INDEX(Panaboard!AC:AC,MATCH(CONCATENATE(A197,"-",T197),Panaboard!AF:AF,0))),"",INDEX(Panaboard!AC:AC,MATCH(CONCATENATE(A197,"-",T197),Panaboard!AF:AF,0)))</f>
        <v/>
      </c>
      <c r="AZ197" t="str">
        <f>IF(OR(PResult!T197="",PResult!T197="(null)"),"",PResult!T197)</f>
        <v/>
      </c>
      <c r="BA197">
        <f>IF(PResult!O197="",0,PResult!O197)</f>
        <v>0</v>
      </c>
      <c r="BB197" t="str">
        <f>IF(ISERROR(INDEX(Panaboard!N:N,MATCH(CONCATENATE(A197,"-",T197),Panaboard!AF:AF,0))),"",INDEX(Panaboard!N:N,MATCH(CONCATENATE(A197,"-",T197),Panaboard!AF:AF,0)))</f>
        <v/>
      </c>
      <c r="BC197" t="str">
        <f t="shared" si="10"/>
        <v/>
      </c>
      <c r="BD197" t="str">
        <f>IF(ISERROR(INDEX(Panaboard!AD:AD,MATCH(CONCATENATE(A197,"-",T197),Panaboard!AF:AF,0))),"",INDEX(Panaboard!AD:AD,MATCH(CONCATENATE(A197,"-",T197),Panaboard!AF:AF,0)))</f>
        <v/>
      </c>
      <c r="BE197" t="str">
        <f>IF(ISERROR(INDEX(Panaboard!AE:AE,MATCH(CONCATENATE(A197,"-",T197),Panaboard!AF:AF,0))),"",INDEX(Panaboard!AE:AE,MATCH(CONCATENATE(A197,"-",T197),Panaboard!AF:AF,0)))</f>
        <v/>
      </c>
      <c r="BF197">
        <f>IF(OR(UPPER(TRIM(PResult!R197))="S",UPPER(TRIM(PResult!R197))="P"),PResult!M197,0)</f>
        <v>0</v>
      </c>
      <c r="BG197" t="str">
        <f>IF(ISERROR(INDEX(Panaboard!L:L,MATCH(CONCATENATE(A197,"-",T197),Panaboard!AF:AF,0))),"",INDEX(Panaboard!L:L,MATCH(CONCATENATE(A197,"-",T197),Panaboard!AF:AF,0)))</f>
        <v/>
      </c>
      <c r="BH197" t="str">
        <f>IF(ISERROR(INDEX(Panaboard!AG:AG,MATCH(CONCATENATE(A197,"-",T197),Panaboard!AF:AF,0))),"",INDEX(Panaboard!AG:AG,MATCH(CONCATENATE(A197,"-",T197),Panaboard!AF:AF,0)))</f>
        <v/>
      </c>
      <c r="BI197" t="str">
        <f t="shared" si="11"/>
        <v/>
      </c>
      <c r="BJ197" t="str">
        <f>IF(ISERROR(INDEX(CuttingList!F:F,MATCH(CONCATENATE(A197,"-",T197),CuttingList!E:E,0))),"",INDEX(CuttingList!F:F,MATCH(CONCATENATE(A197,"-",T197),CuttingList!E:E,0)))</f>
        <v/>
      </c>
    </row>
    <row r="198" spans="1:62" x14ac:dyDescent="0.25">
      <c r="A198" t="str">
        <f>IF(PResult!AL198="","",PResult!AL198)</f>
        <v/>
      </c>
      <c r="B198" t="str">
        <f>IF(PResult!F198="","",PResult!F198)</f>
        <v/>
      </c>
      <c r="C198" t="str">
        <f>IF(PResult!AN198="","",PResult!AN198)</f>
        <v/>
      </c>
      <c r="D198" t="str">
        <f>IF(PResult!AO198="","",PResult!AO198)</f>
        <v/>
      </c>
      <c r="E198" t="str">
        <f>IF(PResult!AP198="","",PResult!AP198)</f>
        <v/>
      </c>
      <c r="F198" t="str">
        <f>IF(PResult!AQ198="","",PResult!AQ198)</f>
        <v/>
      </c>
      <c r="G198">
        <f>IF(PResult!AR198="",0,ROUND(PResult!AR198,2))</f>
        <v>0</v>
      </c>
      <c r="I198">
        <f>IF(OR(UPPER(TRIM(PResult!R198))="S",UPPER(TRIM(PResult!R198))="P"),PResult!O198,0)</f>
        <v>0</v>
      </c>
      <c r="J198" t="str">
        <f>IF(ISERROR(INDEX(Panaboard!J:J,MATCH(CONCATENATE(A198,"-",T198),Panaboard!AF:AF,0))),"",TRIM(INDEX(Panaboard!J:J,MATCH(CONCATENATE(A198,"-",T198),Panaboard!AF:AF,0))))</f>
        <v/>
      </c>
      <c r="K198" t="str">
        <f>IF(ISERROR(INDEX(Panaboard!C:C,MATCH(CONCATENATE(A198,"-",T198),Panaboard!AF:AF,0))),"",INDEX(Panaboard!C:C,MATCH(CONCATENATE(A198,"-",T198),Panaboard!AF:AF,0)))</f>
        <v/>
      </c>
      <c r="L198" t="str">
        <f>IF(ISERROR(INDEX(Panaboard!D:D,MATCH(CONCATENATE(A198,"-",T198),Panaboard!AF:AF,0))),"",INDEX(Panaboard!D:D,MATCH(CONCATENATE(A198,"-",T198),Panaboard!AF:AF,0)))</f>
        <v/>
      </c>
      <c r="M198" t="str">
        <f>IF(ISERROR(INDEX(Panaboard!E:E,MATCH(CONCATENATE(A198,"-",T198),Panaboard!AF:AF,0))),"",INDEX(Panaboard!E:E,MATCH(CONCATENATE(A198,"-",T198),Panaboard!AF:AF,0)))</f>
        <v/>
      </c>
      <c r="N198" t="str">
        <f>IF(ISERROR(INDEX(Panaboard!F:F,MATCH(CONCATENATE(A198,"-",T198),Panaboard!AF:AF,0))),"",INDEX(Panaboard!F:F,MATCH(CONCATENATE(A198,"-",T198),Panaboard!AF:AF,0)))</f>
        <v/>
      </c>
      <c r="O198" t="str">
        <f>IF(ISERROR(INDEX(Panaboard!G:G,MATCH(CONCATENATE(A198,"-",T198),Panaboard!AF:AF,0))),"",INDEX(Panaboard!G:G,MATCH(CONCATENATE(A198,"-",T198),Panaboard!AF:AF,0)))</f>
        <v/>
      </c>
      <c r="P198" t="str">
        <f t="shared" si="9"/>
        <v/>
      </c>
      <c r="Q198" t="str">
        <f>IF(ISERROR(INDEX(Panaboard!H:H,MATCH(CONCATENATE(A198,"-",T198),Panaboard!AF:AF,0))),"",INDEX(Panaboard!H:H,MATCH(CONCATENATE(A198,"-",T198),Panaboard!AF:AF,0)))</f>
        <v/>
      </c>
      <c r="R198" t="str">
        <f>IF(ISERROR(INDEX(Panaboard!I:I,MATCH(CONCATENATE(A198,"-",T198),Panaboard!AF:AF,0))),"",INDEX(Panaboard!I:I,MATCH(CONCATENATE(A198,"-",T198),Panaboard!AF:AF,0)))</f>
        <v/>
      </c>
      <c r="S198" t="str">
        <f>CONCATENATE(PResult!AS198,PResult!AT198)</f>
        <v/>
      </c>
      <c r="T198" t="str">
        <f>IF(PResult!BG198="","",PResult!BG198)</f>
        <v/>
      </c>
      <c r="U198" t="str">
        <f>IF(PResult!Y198="","",PResult!Y198)</f>
        <v/>
      </c>
      <c r="V198" t="str">
        <f>IF(PResult!AU198="","",PResult!AU198)</f>
        <v/>
      </c>
      <c r="W198" t="str">
        <f>IF(PResult!R198="","",UPPER(TRIM(PResult!R198)))</f>
        <v/>
      </c>
      <c r="X198" t="str">
        <f>IF(PResult!AV198="","",PResult!AV198)</f>
        <v/>
      </c>
      <c r="Y198" t="str">
        <f>IF(PResult!AW198="","",PResult!AW198)</f>
        <v/>
      </c>
      <c r="Z198" t="str">
        <f>IF(PResult!AX198="","",PResult!AX198)</f>
        <v/>
      </c>
      <c r="AA198" t="str">
        <f>IF(PResult!AY198="","",PResult!AY198)</f>
        <v/>
      </c>
      <c r="AB198" t="str">
        <f>IF(PResult!AZ198="","",PResult!AZ198)</f>
        <v/>
      </c>
      <c r="AC198" t="str">
        <f>IF(PResult!BA198="","",PResult!BA198)</f>
        <v/>
      </c>
      <c r="AD198" t="str">
        <f>IF(PResult!G198="","",PResult!G198)</f>
        <v/>
      </c>
      <c r="AE198" t="str">
        <f>IF(PResult!H198="","",PResult!H198)</f>
        <v/>
      </c>
      <c r="AF198">
        <f>IF(OR(PResult!I198="(null)",PResult!I198=""),0,PResult!I198)</f>
        <v>0</v>
      </c>
      <c r="AG198" t="str">
        <f>TEXT(IF(ISERROR(INDEX(Panaboard!P:P,MATCH(CONCATENATE(A198,"-",T198),Panaboard!AF:AF,0))),"",INDEX(Panaboard!P:P,MATCH(CONCATENATE(A198,"-",T198),Panaboard!AF:AF,0))),"HH:MM")</f>
        <v/>
      </c>
      <c r="AH198" t="str">
        <f>TEXT(IF(ISERROR(INDEX(Panaboard!Q:Q,MATCH(CONCATENATE(A198,"-",T198),Panaboard!AF:AF,0))),"",INDEX(Panaboard!Q:Q,MATCH(CONCATENATE(A198,"-",T198),Panaboard!AF:AF,0))),"HH:MM")</f>
        <v/>
      </c>
      <c r="AI198" t="str">
        <f>TEXT(IF(ISERROR(INDEX(Panaboard!R:R,MATCH(CONCATENATE(A198,"-",T198),Panaboard!AF:AF,0))),"",INDEX(Panaboard!R:R,MATCH(CONCATENATE(A198,"-",T198),Panaboard!AF:AF,0))),"HH:MM")</f>
        <v/>
      </c>
      <c r="AJ198" t="str">
        <f>TEXT(IF(ISERROR(INDEX(Panaboard!S:S,MATCH(CONCATENATE(A198,"-",T198),Panaboard!AF:AF,0))),"",INDEX(Panaboard!S:S,MATCH(CONCATENATE(A198,"-",T198),Panaboard!AF:AF,0))),"HH:MM")</f>
        <v/>
      </c>
      <c r="AK198" t="str">
        <f>IF(PResult!BC198="","",PResult!BC198)</f>
        <v/>
      </c>
      <c r="AL198" t="str">
        <f>IF(PResult!BB198="","",PResult!BB198)</f>
        <v/>
      </c>
      <c r="AM198" t="str">
        <f>IF(PResult!BE198="","",PResult!BE198)</f>
        <v/>
      </c>
      <c r="AN198" t="str">
        <f>IF(PResult!BD198="","",PResult!BD198)</f>
        <v/>
      </c>
      <c r="AO198" t="str">
        <f>IF(PResult!BF198="","",PResult!BF198)</f>
        <v/>
      </c>
      <c r="AP198" t="str">
        <f>IF(ISERROR(INDEX(Panaboard!T:T,MATCH(CONCATENATE(A198,"-",T198),Panaboard!AF:AF,0))),"",INDEX(Panaboard!T:T,MATCH(CONCATENATE(A198,"-",T198),Panaboard!AF:AF,0)))</f>
        <v/>
      </c>
      <c r="AQ198" t="str">
        <f>IF(ISERROR(INDEX(Panaboard!U:U,MATCH(CONCATENATE(A198,"-",T198),Panaboard!AF:AF,0))),"",INDEX(Panaboard!U:U,MATCH(CONCATENATE(A198,"-",T198),Panaboard!AF:AF,0)))</f>
        <v/>
      </c>
      <c r="AR198" t="str">
        <f>IF(ISERROR(INDEX(Panaboard!V:V,MATCH(CONCATENATE(A198,"-",T198),Panaboard!AF:AF,0))),"",INDEX(Panaboard!V:V,MATCH(CONCATENATE(A198,"-",T198),Panaboard!AF:AF,0)))</f>
        <v/>
      </c>
      <c r="AS198" t="str">
        <f>IF(ISERROR(INDEX(Panaboard!W:W,MATCH(CONCATENATE(A198,"-",T198),Panaboard!AF:AF,0))),"",INDEX(Panaboard!W:W,MATCH(CONCATENATE(A198,"-",T198),Panaboard!AF:AF,0)))</f>
        <v/>
      </c>
      <c r="AT198" t="str">
        <f>IF(ISERROR(INDEX(Panaboard!X:X,MATCH(CONCATENATE(A198,"-",T198),Panaboard!AF:AF,0))),"",INDEX(Panaboard!X:X,MATCH(CONCATENATE(A198,"-",T198),Panaboard!AF:AF,0)))</f>
        <v/>
      </c>
      <c r="AU198" t="str">
        <f>IF(ISERROR(INDEX(Panaboard!Y:Y,MATCH(CONCATENATE(A198,"-",T198),Panaboard!AF:AF,0))),"",INDEX(Panaboard!Y:Y,MATCH(CONCATENATE(A198,"-",T198),Panaboard!AF:AF,0)))</f>
        <v/>
      </c>
      <c r="AV198" t="str">
        <f>IF(ISERROR(INDEX(Panaboard!Z:Z,MATCH(CONCATENATE(A198,"-",T198),Panaboard!AF:AF,0))),"",INDEX(Panaboard!Z:Z,MATCH(CONCATENATE(A198,"-",T198),Panaboard!AF:AF,0)))</f>
        <v/>
      </c>
      <c r="AW198" t="str">
        <f>IF(ISERROR(INDEX(Panaboard!AA:AA,MATCH(CONCATENATE(A198,"-",T198),Panaboard!AF:AF,0))),"",INDEX(Panaboard!AA:AA,MATCH(CONCATENATE(A198,"-",T198),Panaboard!AF:AF,0)))</f>
        <v/>
      </c>
      <c r="AX198" t="str">
        <f>IF(ISERROR(INDEX(Panaboard!AB:AB,MATCH(CONCATENATE(A198,"-",T198),Panaboard!AF:AF,0))),"",INDEX(Panaboard!AB:AB,MATCH(CONCATENATE(A198,"-",T198),Panaboard!AF:AF,0)))</f>
        <v/>
      </c>
      <c r="AY198" t="str">
        <f>IF(ISERROR(INDEX(Panaboard!AC:AC,MATCH(CONCATENATE(A198,"-",T198),Panaboard!AF:AF,0))),"",INDEX(Panaboard!AC:AC,MATCH(CONCATENATE(A198,"-",T198),Panaboard!AF:AF,0)))</f>
        <v/>
      </c>
      <c r="AZ198" t="str">
        <f>IF(OR(PResult!T198="",PResult!T198="(null)"),"",PResult!T198)</f>
        <v/>
      </c>
      <c r="BA198">
        <f>IF(PResult!O198="",0,PResult!O198)</f>
        <v>0</v>
      </c>
      <c r="BB198" t="str">
        <f>IF(ISERROR(INDEX(Panaboard!N:N,MATCH(CONCATENATE(A198,"-",T198),Panaboard!AF:AF,0))),"",INDEX(Panaboard!N:N,MATCH(CONCATENATE(A198,"-",T198),Panaboard!AF:AF,0)))</f>
        <v/>
      </c>
      <c r="BC198" t="str">
        <f t="shared" si="10"/>
        <v/>
      </c>
      <c r="BD198" t="str">
        <f>IF(ISERROR(INDEX(Panaboard!AD:AD,MATCH(CONCATENATE(A198,"-",T198),Panaboard!AF:AF,0))),"",INDEX(Panaboard!AD:AD,MATCH(CONCATENATE(A198,"-",T198),Panaboard!AF:AF,0)))</f>
        <v/>
      </c>
      <c r="BE198" t="str">
        <f>IF(ISERROR(INDEX(Panaboard!AE:AE,MATCH(CONCATENATE(A198,"-",T198),Panaboard!AF:AF,0))),"",INDEX(Panaboard!AE:AE,MATCH(CONCATENATE(A198,"-",T198),Panaboard!AF:AF,0)))</f>
        <v/>
      </c>
      <c r="BF198">
        <f>IF(OR(UPPER(TRIM(PResult!R198))="S",UPPER(TRIM(PResult!R198))="P"),PResult!M198,0)</f>
        <v>0</v>
      </c>
      <c r="BG198" t="str">
        <f>IF(ISERROR(INDEX(Panaboard!L:L,MATCH(CONCATENATE(A198,"-",T198),Panaboard!AF:AF,0))),"",INDEX(Panaboard!L:L,MATCH(CONCATENATE(A198,"-",T198),Panaboard!AF:AF,0)))</f>
        <v/>
      </c>
      <c r="BH198" t="str">
        <f>IF(ISERROR(INDEX(Panaboard!AG:AG,MATCH(CONCATENATE(A198,"-",T198),Panaboard!AF:AF,0))),"",INDEX(Panaboard!AG:AG,MATCH(CONCATENATE(A198,"-",T198),Panaboard!AF:AF,0)))</f>
        <v/>
      </c>
      <c r="BI198" t="str">
        <f t="shared" si="11"/>
        <v/>
      </c>
      <c r="BJ198" t="str">
        <f>IF(ISERROR(INDEX(CuttingList!F:F,MATCH(CONCATENATE(A198,"-",T198),CuttingList!E:E,0))),"",INDEX(CuttingList!F:F,MATCH(CONCATENATE(A198,"-",T198),CuttingList!E:E,0)))</f>
        <v/>
      </c>
    </row>
    <row r="199" spans="1:62" x14ac:dyDescent="0.25">
      <c r="A199" t="str">
        <f>IF(PResult!AL199="","",PResult!AL199)</f>
        <v/>
      </c>
      <c r="B199" t="str">
        <f>IF(PResult!F199="","",PResult!F199)</f>
        <v/>
      </c>
      <c r="C199" t="str">
        <f>IF(PResult!AN199="","",PResult!AN199)</f>
        <v/>
      </c>
      <c r="D199" t="str">
        <f>IF(PResult!AO199="","",PResult!AO199)</f>
        <v/>
      </c>
      <c r="E199" t="str">
        <f>IF(PResult!AP199="","",PResult!AP199)</f>
        <v/>
      </c>
      <c r="F199" t="str">
        <f>IF(PResult!AQ199="","",PResult!AQ199)</f>
        <v/>
      </c>
      <c r="G199">
        <f>IF(PResult!AR199="",0,ROUND(PResult!AR199,2))</f>
        <v>0</v>
      </c>
      <c r="I199">
        <f>IF(OR(UPPER(TRIM(PResult!R199))="S",UPPER(TRIM(PResult!R199))="P"),PResult!O199,0)</f>
        <v>0</v>
      </c>
      <c r="J199" t="str">
        <f>IF(ISERROR(INDEX(Panaboard!J:J,MATCH(CONCATENATE(A199,"-",T199),Panaboard!AF:AF,0))),"",TRIM(INDEX(Panaboard!J:J,MATCH(CONCATENATE(A199,"-",T199),Panaboard!AF:AF,0))))</f>
        <v/>
      </c>
      <c r="K199" t="str">
        <f>IF(ISERROR(INDEX(Panaboard!C:C,MATCH(CONCATENATE(A199,"-",T199),Panaboard!AF:AF,0))),"",INDEX(Panaboard!C:C,MATCH(CONCATENATE(A199,"-",T199),Panaboard!AF:AF,0)))</f>
        <v/>
      </c>
      <c r="L199" t="str">
        <f>IF(ISERROR(INDEX(Panaboard!D:D,MATCH(CONCATENATE(A199,"-",T199),Panaboard!AF:AF,0))),"",INDEX(Panaboard!D:D,MATCH(CONCATENATE(A199,"-",T199),Panaboard!AF:AF,0)))</f>
        <v/>
      </c>
      <c r="M199" t="str">
        <f>IF(ISERROR(INDEX(Panaboard!E:E,MATCH(CONCATENATE(A199,"-",T199),Panaboard!AF:AF,0))),"",INDEX(Panaboard!E:E,MATCH(CONCATENATE(A199,"-",T199),Panaboard!AF:AF,0)))</f>
        <v/>
      </c>
      <c r="N199" t="str">
        <f>IF(ISERROR(INDEX(Panaboard!F:F,MATCH(CONCATENATE(A199,"-",T199),Panaboard!AF:AF,0))),"",INDEX(Panaboard!F:F,MATCH(CONCATENATE(A199,"-",T199),Panaboard!AF:AF,0)))</f>
        <v/>
      </c>
      <c r="O199" t="str">
        <f>IF(ISERROR(INDEX(Panaboard!G:G,MATCH(CONCATENATE(A199,"-",T199),Panaboard!AF:AF,0))),"",INDEX(Panaboard!G:G,MATCH(CONCATENATE(A199,"-",T199),Panaboard!AF:AF,0)))</f>
        <v/>
      </c>
      <c r="P199" t="str">
        <f t="shared" si="9"/>
        <v/>
      </c>
      <c r="Q199" t="str">
        <f>IF(ISERROR(INDEX(Panaboard!H:H,MATCH(CONCATENATE(A199,"-",T199),Panaboard!AF:AF,0))),"",INDEX(Panaboard!H:H,MATCH(CONCATENATE(A199,"-",T199),Panaboard!AF:AF,0)))</f>
        <v/>
      </c>
      <c r="R199" t="str">
        <f>IF(ISERROR(INDEX(Panaboard!I:I,MATCH(CONCATENATE(A199,"-",T199),Panaboard!AF:AF,0))),"",INDEX(Panaboard!I:I,MATCH(CONCATENATE(A199,"-",T199),Panaboard!AF:AF,0)))</f>
        <v/>
      </c>
      <c r="S199" t="str">
        <f>CONCATENATE(PResult!AS199,PResult!AT199)</f>
        <v/>
      </c>
      <c r="T199" t="str">
        <f>IF(PResult!BG199="","",PResult!BG199)</f>
        <v/>
      </c>
      <c r="U199" t="str">
        <f>IF(PResult!Y199="","",PResult!Y199)</f>
        <v/>
      </c>
      <c r="V199" t="str">
        <f>IF(PResult!AU199="","",PResult!AU199)</f>
        <v/>
      </c>
      <c r="W199" t="str">
        <f>IF(PResult!R199="","",UPPER(TRIM(PResult!R199)))</f>
        <v/>
      </c>
      <c r="X199" t="str">
        <f>IF(PResult!AV199="","",PResult!AV199)</f>
        <v/>
      </c>
      <c r="Y199" t="str">
        <f>IF(PResult!AW199="","",PResult!AW199)</f>
        <v/>
      </c>
      <c r="Z199" t="str">
        <f>IF(PResult!AX199="","",PResult!AX199)</f>
        <v/>
      </c>
      <c r="AA199" t="str">
        <f>IF(PResult!AY199="","",PResult!AY199)</f>
        <v/>
      </c>
      <c r="AB199" t="str">
        <f>IF(PResult!AZ199="","",PResult!AZ199)</f>
        <v/>
      </c>
      <c r="AC199" t="str">
        <f>IF(PResult!BA199="","",PResult!BA199)</f>
        <v/>
      </c>
      <c r="AD199" t="str">
        <f>IF(PResult!G199="","",PResult!G199)</f>
        <v/>
      </c>
      <c r="AE199" t="str">
        <f>IF(PResult!H199="","",PResult!H199)</f>
        <v/>
      </c>
      <c r="AF199">
        <f>IF(OR(PResult!I199="(null)",PResult!I199=""),0,PResult!I199)</f>
        <v>0</v>
      </c>
      <c r="AG199" t="str">
        <f>TEXT(IF(ISERROR(INDEX(Panaboard!P:P,MATCH(CONCATENATE(A199,"-",T199),Panaboard!AF:AF,0))),"",INDEX(Panaboard!P:P,MATCH(CONCATENATE(A199,"-",T199),Panaboard!AF:AF,0))),"HH:MM")</f>
        <v/>
      </c>
      <c r="AH199" t="str">
        <f>TEXT(IF(ISERROR(INDEX(Panaboard!Q:Q,MATCH(CONCATENATE(A199,"-",T199),Panaboard!AF:AF,0))),"",INDEX(Panaboard!Q:Q,MATCH(CONCATENATE(A199,"-",T199),Panaboard!AF:AF,0))),"HH:MM")</f>
        <v/>
      </c>
      <c r="AI199" t="str">
        <f>TEXT(IF(ISERROR(INDEX(Panaboard!R:R,MATCH(CONCATENATE(A199,"-",T199),Panaboard!AF:AF,0))),"",INDEX(Panaboard!R:R,MATCH(CONCATENATE(A199,"-",T199),Panaboard!AF:AF,0))),"HH:MM")</f>
        <v/>
      </c>
      <c r="AJ199" t="str">
        <f>TEXT(IF(ISERROR(INDEX(Panaboard!S:S,MATCH(CONCATENATE(A199,"-",T199),Panaboard!AF:AF,0))),"",INDEX(Panaboard!S:S,MATCH(CONCATENATE(A199,"-",T199),Panaboard!AF:AF,0))),"HH:MM")</f>
        <v/>
      </c>
      <c r="AK199" t="str">
        <f>IF(PResult!BC199="","",PResult!BC199)</f>
        <v/>
      </c>
      <c r="AL199" t="str">
        <f>IF(PResult!BB199="","",PResult!BB199)</f>
        <v/>
      </c>
      <c r="AM199" t="str">
        <f>IF(PResult!BE199="","",PResult!BE199)</f>
        <v/>
      </c>
      <c r="AN199" t="str">
        <f>IF(PResult!BD199="","",PResult!BD199)</f>
        <v/>
      </c>
      <c r="AO199" t="str">
        <f>IF(PResult!BF199="","",PResult!BF199)</f>
        <v/>
      </c>
      <c r="AP199" t="str">
        <f>IF(ISERROR(INDEX(Panaboard!T:T,MATCH(CONCATENATE(A199,"-",T199),Panaboard!AF:AF,0))),"",INDEX(Panaboard!T:T,MATCH(CONCATENATE(A199,"-",T199),Panaboard!AF:AF,0)))</f>
        <v/>
      </c>
      <c r="AQ199" t="str">
        <f>IF(ISERROR(INDEX(Panaboard!U:U,MATCH(CONCATENATE(A199,"-",T199),Panaboard!AF:AF,0))),"",INDEX(Panaboard!U:U,MATCH(CONCATENATE(A199,"-",T199),Panaboard!AF:AF,0)))</f>
        <v/>
      </c>
      <c r="AR199" t="str">
        <f>IF(ISERROR(INDEX(Panaboard!V:V,MATCH(CONCATENATE(A199,"-",T199),Panaboard!AF:AF,0))),"",INDEX(Panaboard!V:V,MATCH(CONCATENATE(A199,"-",T199),Panaboard!AF:AF,0)))</f>
        <v/>
      </c>
      <c r="AS199" t="str">
        <f>IF(ISERROR(INDEX(Panaboard!W:W,MATCH(CONCATENATE(A199,"-",T199),Panaboard!AF:AF,0))),"",INDEX(Panaboard!W:W,MATCH(CONCATENATE(A199,"-",T199),Panaboard!AF:AF,0)))</f>
        <v/>
      </c>
      <c r="AT199" t="str">
        <f>IF(ISERROR(INDEX(Panaboard!X:X,MATCH(CONCATENATE(A199,"-",T199),Panaboard!AF:AF,0))),"",INDEX(Panaboard!X:X,MATCH(CONCATENATE(A199,"-",T199),Panaboard!AF:AF,0)))</f>
        <v/>
      </c>
      <c r="AU199" t="str">
        <f>IF(ISERROR(INDEX(Panaboard!Y:Y,MATCH(CONCATENATE(A199,"-",T199),Panaboard!AF:AF,0))),"",INDEX(Panaboard!Y:Y,MATCH(CONCATENATE(A199,"-",T199),Panaboard!AF:AF,0)))</f>
        <v/>
      </c>
      <c r="AV199" t="str">
        <f>IF(ISERROR(INDEX(Panaboard!Z:Z,MATCH(CONCATENATE(A199,"-",T199),Panaboard!AF:AF,0))),"",INDEX(Panaboard!Z:Z,MATCH(CONCATENATE(A199,"-",T199),Panaboard!AF:AF,0)))</f>
        <v/>
      </c>
      <c r="AW199" t="str">
        <f>IF(ISERROR(INDEX(Panaboard!AA:AA,MATCH(CONCATENATE(A199,"-",T199),Panaboard!AF:AF,0))),"",INDEX(Panaboard!AA:AA,MATCH(CONCATENATE(A199,"-",T199),Panaboard!AF:AF,0)))</f>
        <v/>
      </c>
      <c r="AX199" t="str">
        <f>IF(ISERROR(INDEX(Panaboard!AB:AB,MATCH(CONCATENATE(A199,"-",T199),Panaboard!AF:AF,0))),"",INDEX(Panaboard!AB:AB,MATCH(CONCATENATE(A199,"-",T199),Panaboard!AF:AF,0)))</f>
        <v/>
      </c>
      <c r="AY199" t="str">
        <f>IF(ISERROR(INDEX(Panaboard!AC:AC,MATCH(CONCATENATE(A199,"-",T199),Panaboard!AF:AF,0))),"",INDEX(Panaboard!AC:AC,MATCH(CONCATENATE(A199,"-",T199),Panaboard!AF:AF,0)))</f>
        <v/>
      </c>
      <c r="AZ199" t="str">
        <f>IF(OR(PResult!T199="",PResult!T199="(null)"),"",PResult!T199)</f>
        <v/>
      </c>
      <c r="BA199">
        <f>IF(PResult!O199="",0,PResult!O199)</f>
        <v>0</v>
      </c>
      <c r="BB199" t="str">
        <f>IF(ISERROR(INDEX(Panaboard!N:N,MATCH(CONCATENATE(A199,"-",T199),Panaboard!AF:AF,0))),"",INDEX(Panaboard!N:N,MATCH(CONCATENATE(A199,"-",T199),Panaboard!AF:AF,0)))</f>
        <v/>
      </c>
      <c r="BC199" t="str">
        <f t="shared" si="10"/>
        <v/>
      </c>
      <c r="BD199" t="str">
        <f>IF(ISERROR(INDEX(Panaboard!AD:AD,MATCH(CONCATENATE(A199,"-",T199),Panaboard!AF:AF,0))),"",INDEX(Panaboard!AD:AD,MATCH(CONCATENATE(A199,"-",T199),Panaboard!AF:AF,0)))</f>
        <v/>
      </c>
      <c r="BE199" t="str">
        <f>IF(ISERROR(INDEX(Panaboard!AE:AE,MATCH(CONCATENATE(A199,"-",T199),Panaboard!AF:AF,0))),"",INDEX(Panaboard!AE:AE,MATCH(CONCATENATE(A199,"-",T199),Panaboard!AF:AF,0)))</f>
        <v/>
      </c>
      <c r="BF199">
        <f>IF(OR(UPPER(TRIM(PResult!R199))="S",UPPER(TRIM(PResult!R199))="P"),PResult!M199,0)</f>
        <v>0</v>
      </c>
      <c r="BG199" t="str">
        <f>IF(ISERROR(INDEX(Panaboard!L:L,MATCH(CONCATENATE(A199,"-",T199),Panaboard!AF:AF,0))),"",INDEX(Panaboard!L:L,MATCH(CONCATENATE(A199,"-",T199),Panaboard!AF:AF,0)))</f>
        <v/>
      </c>
      <c r="BH199" t="str">
        <f>IF(ISERROR(INDEX(Panaboard!AG:AG,MATCH(CONCATENATE(A199,"-",T199),Panaboard!AF:AF,0))),"",INDEX(Panaboard!AG:AG,MATCH(CONCATENATE(A199,"-",T199),Panaboard!AF:AF,0)))</f>
        <v/>
      </c>
      <c r="BI199" t="str">
        <f t="shared" si="11"/>
        <v/>
      </c>
      <c r="BJ199" t="str">
        <f>IF(ISERROR(INDEX(CuttingList!F:F,MATCH(CONCATENATE(A199,"-",T199),CuttingList!E:E,0))),"",INDEX(CuttingList!F:F,MATCH(CONCATENATE(A199,"-",T199),CuttingList!E:E,0)))</f>
        <v/>
      </c>
    </row>
    <row r="200" spans="1:62" x14ac:dyDescent="0.25">
      <c r="A200" t="str">
        <f>IF(PResult!AL200="","",PResult!AL200)</f>
        <v/>
      </c>
      <c r="B200" t="str">
        <f>IF(PResult!F200="","",PResult!F200)</f>
        <v/>
      </c>
      <c r="C200" t="str">
        <f>IF(PResult!AN200="","",PResult!AN200)</f>
        <v/>
      </c>
      <c r="D200" t="str">
        <f>IF(PResult!AO200="","",PResult!AO200)</f>
        <v/>
      </c>
      <c r="E200" t="str">
        <f>IF(PResult!AP200="","",PResult!AP200)</f>
        <v/>
      </c>
      <c r="F200" t="str">
        <f>IF(PResult!AQ200="","",PResult!AQ200)</f>
        <v/>
      </c>
      <c r="G200">
        <f>IF(PResult!AR200="",0,ROUND(PResult!AR200,2))</f>
        <v>0</v>
      </c>
      <c r="I200">
        <f>IF(OR(UPPER(TRIM(PResult!R200))="S",UPPER(TRIM(PResult!R200))="P"),PResult!O200,0)</f>
        <v>0</v>
      </c>
      <c r="J200" t="str">
        <f>IF(ISERROR(INDEX(Panaboard!J:J,MATCH(CONCATENATE(A200,"-",T200),Panaboard!AF:AF,0))),"",TRIM(INDEX(Panaboard!J:J,MATCH(CONCATENATE(A200,"-",T200),Panaboard!AF:AF,0))))</f>
        <v/>
      </c>
      <c r="K200" t="str">
        <f>IF(ISERROR(INDEX(Panaboard!C:C,MATCH(CONCATENATE(A200,"-",T200),Panaboard!AF:AF,0))),"",INDEX(Panaboard!C:C,MATCH(CONCATENATE(A200,"-",T200),Panaboard!AF:AF,0)))</f>
        <v/>
      </c>
      <c r="L200" t="str">
        <f>IF(ISERROR(INDEX(Panaboard!D:D,MATCH(CONCATENATE(A200,"-",T200),Panaboard!AF:AF,0))),"",INDEX(Panaboard!D:D,MATCH(CONCATENATE(A200,"-",T200),Panaboard!AF:AF,0)))</f>
        <v/>
      </c>
      <c r="M200" t="str">
        <f>IF(ISERROR(INDEX(Panaboard!E:E,MATCH(CONCATENATE(A200,"-",T200),Panaboard!AF:AF,0))),"",INDEX(Panaboard!E:E,MATCH(CONCATENATE(A200,"-",T200),Panaboard!AF:AF,0)))</f>
        <v/>
      </c>
      <c r="N200" t="str">
        <f>IF(ISERROR(INDEX(Panaboard!F:F,MATCH(CONCATENATE(A200,"-",T200),Panaboard!AF:AF,0))),"",INDEX(Panaboard!F:F,MATCH(CONCATENATE(A200,"-",T200),Panaboard!AF:AF,0)))</f>
        <v/>
      </c>
      <c r="O200" t="str">
        <f>IF(ISERROR(INDEX(Panaboard!G:G,MATCH(CONCATENATE(A200,"-",T200),Panaboard!AF:AF,0))),"",INDEX(Panaboard!G:G,MATCH(CONCATENATE(A200,"-",T200),Panaboard!AF:AF,0)))</f>
        <v/>
      </c>
      <c r="P200" t="str">
        <f t="shared" si="9"/>
        <v/>
      </c>
      <c r="Q200" t="str">
        <f>IF(ISERROR(INDEX(Panaboard!H:H,MATCH(CONCATENATE(A200,"-",T200),Panaboard!AF:AF,0))),"",INDEX(Panaboard!H:H,MATCH(CONCATENATE(A200,"-",T200),Panaboard!AF:AF,0)))</f>
        <v/>
      </c>
      <c r="R200" t="str">
        <f>IF(ISERROR(INDEX(Panaboard!I:I,MATCH(CONCATENATE(A200,"-",T200),Panaboard!AF:AF,0))),"",INDEX(Panaboard!I:I,MATCH(CONCATENATE(A200,"-",T200),Panaboard!AF:AF,0)))</f>
        <v/>
      </c>
      <c r="S200" t="str">
        <f>CONCATENATE(PResult!AS200,PResult!AT200)</f>
        <v/>
      </c>
      <c r="T200" t="str">
        <f>IF(PResult!BG200="","",PResult!BG200)</f>
        <v/>
      </c>
      <c r="U200" t="str">
        <f>IF(PResult!Y200="","",PResult!Y200)</f>
        <v/>
      </c>
      <c r="V200" t="str">
        <f>IF(PResult!AU200="","",PResult!AU200)</f>
        <v/>
      </c>
      <c r="W200" t="str">
        <f>IF(PResult!R200="","",UPPER(TRIM(PResult!R200)))</f>
        <v/>
      </c>
      <c r="X200" t="str">
        <f>IF(PResult!AV200="","",PResult!AV200)</f>
        <v/>
      </c>
      <c r="Y200" t="str">
        <f>IF(PResult!AW200="","",PResult!AW200)</f>
        <v/>
      </c>
      <c r="Z200" t="str">
        <f>IF(PResult!AX200="","",PResult!AX200)</f>
        <v/>
      </c>
      <c r="AA200" t="str">
        <f>IF(PResult!AY200="","",PResult!AY200)</f>
        <v/>
      </c>
      <c r="AB200" t="str">
        <f>IF(PResult!AZ200="","",PResult!AZ200)</f>
        <v/>
      </c>
      <c r="AC200" t="str">
        <f>IF(PResult!BA200="","",PResult!BA200)</f>
        <v/>
      </c>
      <c r="AD200" t="str">
        <f>IF(PResult!G200="","",PResult!G200)</f>
        <v/>
      </c>
      <c r="AE200" t="str">
        <f>IF(PResult!H200="","",PResult!H200)</f>
        <v/>
      </c>
      <c r="AF200">
        <f>IF(OR(PResult!I200="(null)",PResult!I200=""),0,PResult!I200)</f>
        <v>0</v>
      </c>
      <c r="AG200" t="str">
        <f>TEXT(IF(ISERROR(INDEX(Panaboard!P:P,MATCH(CONCATENATE(A200,"-",T200),Panaboard!AF:AF,0))),"",INDEX(Panaboard!P:P,MATCH(CONCATENATE(A200,"-",T200),Panaboard!AF:AF,0))),"HH:MM")</f>
        <v/>
      </c>
      <c r="AH200" t="str">
        <f>TEXT(IF(ISERROR(INDEX(Panaboard!Q:Q,MATCH(CONCATENATE(A200,"-",T200),Panaboard!AF:AF,0))),"",INDEX(Panaboard!Q:Q,MATCH(CONCATENATE(A200,"-",T200),Panaboard!AF:AF,0))),"HH:MM")</f>
        <v/>
      </c>
      <c r="AI200" t="str">
        <f>TEXT(IF(ISERROR(INDEX(Panaboard!R:R,MATCH(CONCATENATE(A200,"-",T200),Panaboard!AF:AF,0))),"",INDEX(Panaboard!R:R,MATCH(CONCATENATE(A200,"-",T200),Panaboard!AF:AF,0))),"HH:MM")</f>
        <v/>
      </c>
      <c r="AJ200" t="str">
        <f>TEXT(IF(ISERROR(INDEX(Panaboard!S:S,MATCH(CONCATENATE(A200,"-",T200),Panaboard!AF:AF,0))),"",INDEX(Panaboard!S:S,MATCH(CONCATENATE(A200,"-",T200),Panaboard!AF:AF,0))),"HH:MM")</f>
        <v/>
      </c>
      <c r="AK200" t="str">
        <f>IF(PResult!BC200="","",PResult!BC200)</f>
        <v/>
      </c>
      <c r="AL200" t="str">
        <f>IF(PResult!BB200="","",PResult!BB200)</f>
        <v/>
      </c>
      <c r="AM200" t="str">
        <f>IF(PResult!BE200="","",PResult!BE200)</f>
        <v/>
      </c>
      <c r="AN200" t="str">
        <f>IF(PResult!BD200="","",PResult!BD200)</f>
        <v/>
      </c>
      <c r="AO200" t="str">
        <f>IF(PResult!BF200="","",PResult!BF200)</f>
        <v/>
      </c>
      <c r="AP200" t="str">
        <f>IF(ISERROR(INDEX(Panaboard!T:T,MATCH(CONCATENATE(A200,"-",T200),Panaboard!AF:AF,0))),"",INDEX(Panaboard!T:T,MATCH(CONCATENATE(A200,"-",T200),Panaboard!AF:AF,0)))</f>
        <v/>
      </c>
      <c r="AQ200" t="str">
        <f>IF(ISERROR(INDEX(Panaboard!U:U,MATCH(CONCATENATE(A200,"-",T200),Panaboard!AF:AF,0))),"",INDEX(Panaboard!U:U,MATCH(CONCATENATE(A200,"-",T200),Panaboard!AF:AF,0)))</f>
        <v/>
      </c>
      <c r="AR200" t="str">
        <f>IF(ISERROR(INDEX(Panaboard!V:V,MATCH(CONCATENATE(A200,"-",T200),Panaboard!AF:AF,0))),"",INDEX(Panaboard!V:V,MATCH(CONCATENATE(A200,"-",T200),Panaboard!AF:AF,0)))</f>
        <v/>
      </c>
      <c r="AS200" t="str">
        <f>IF(ISERROR(INDEX(Panaboard!W:W,MATCH(CONCATENATE(A200,"-",T200),Panaboard!AF:AF,0))),"",INDEX(Panaboard!W:W,MATCH(CONCATENATE(A200,"-",T200),Panaboard!AF:AF,0)))</f>
        <v/>
      </c>
      <c r="AT200" t="str">
        <f>IF(ISERROR(INDEX(Panaboard!X:X,MATCH(CONCATENATE(A200,"-",T200),Panaboard!AF:AF,0))),"",INDEX(Panaboard!X:X,MATCH(CONCATENATE(A200,"-",T200),Panaboard!AF:AF,0)))</f>
        <v/>
      </c>
      <c r="AU200" t="str">
        <f>IF(ISERROR(INDEX(Panaboard!Y:Y,MATCH(CONCATENATE(A200,"-",T200),Panaboard!AF:AF,0))),"",INDEX(Panaboard!Y:Y,MATCH(CONCATENATE(A200,"-",T200),Panaboard!AF:AF,0)))</f>
        <v/>
      </c>
      <c r="AV200" t="str">
        <f>IF(ISERROR(INDEX(Panaboard!Z:Z,MATCH(CONCATENATE(A200,"-",T200),Panaboard!AF:AF,0))),"",INDEX(Panaboard!Z:Z,MATCH(CONCATENATE(A200,"-",T200),Panaboard!AF:AF,0)))</f>
        <v/>
      </c>
      <c r="AW200" t="str">
        <f>IF(ISERROR(INDEX(Panaboard!AA:AA,MATCH(CONCATENATE(A200,"-",T200),Panaboard!AF:AF,0))),"",INDEX(Panaboard!AA:AA,MATCH(CONCATENATE(A200,"-",T200),Panaboard!AF:AF,0)))</f>
        <v/>
      </c>
      <c r="AX200" t="str">
        <f>IF(ISERROR(INDEX(Panaboard!AB:AB,MATCH(CONCATENATE(A200,"-",T200),Panaboard!AF:AF,0))),"",INDEX(Panaboard!AB:AB,MATCH(CONCATENATE(A200,"-",T200),Panaboard!AF:AF,0)))</f>
        <v/>
      </c>
      <c r="AY200" t="str">
        <f>IF(ISERROR(INDEX(Panaboard!AC:AC,MATCH(CONCATENATE(A200,"-",T200),Panaboard!AF:AF,0))),"",INDEX(Panaboard!AC:AC,MATCH(CONCATENATE(A200,"-",T200),Panaboard!AF:AF,0)))</f>
        <v/>
      </c>
      <c r="AZ200" t="str">
        <f>IF(OR(PResult!T200="",PResult!T200="(null)"),"",PResult!T200)</f>
        <v/>
      </c>
      <c r="BA200">
        <f>IF(PResult!O200="",0,PResult!O200)</f>
        <v>0</v>
      </c>
      <c r="BB200" t="str">
        <f>IF(ISERROR(INDEX(Panaboard!N:N,MATCH(CONCATENATE(A200,"-",T200),Panaboard!AF:AF,0))),"",INDEX(Panaboard!N:N,MATCH(CONCATENATE(A200,"-",T200),Panaboard!AF:AF,0)))</f>
        <v/>
      </c>
      <c r="BC200" t="str">
        <f t="shared" si="10"/>
        <v/>
      </c>
      <c r="BD200" t="str">
        <f>IF(ISERROR(INDEX(Panaboard!AD:AD,MATCH(CONCATENATE(A200,"-",T200),Panaboard!AF:AF,0))),"",INDEX(Panaboard!AD:AD,MATCH(CONCATENATE(A200,"-",T200),Panaboard!AF:AF,0)))</f>
        <v/>
      </c>
      <c r="BE200" t="str">
        <f>IF(ISERROR(INDEX(Panaboard!AE:AE,MATCH(CONCATENATE(A200,"-",T200),Panaboard!AF:AF,0))),"",INDEX(Panaboard!AE:AE,MATCH(CONCATENATE(A200,"-",T200),Panaboard!AF:AF,0)))</f>
        <v/>
      </c>
      <c r="BF200">
        <f>IF(OR(UPPER(TRIM(PResult!R200))="S",UPPER(TRIM(PResult!R200))="P"),PResult!M200,0)</f>
        <v>0</v>
      </c>
      <c r="BG200" t="str">
        <f>IF(ISERROR(INDEX(Panaboard!L:L,MATCH(CONCATENATE(A200,"-",T200),Panaboard!AF:AF,0))),"",INDEX(Panaboard!L:L,MATCH(CONCATENATE(A200,"-",T200),Panaboard!AF:AF,0)))</f>
        <v/>
      </c>
      <c r="BH200" t="str">
        <f>IF(ISERROR(INDEX(Panaboard!AG:AG,MATCH(CONCATENATE(A200,"-",T200),Panaboard!AF:AF,0))),"",INDEX(Panaboard!AG:AG,MATCH(CONCATENATE(A200,"-",T200),Panaboard!AF:AF,0)))</f>
        <v/>
      </c>
      <c r="BI200" t="str">
        <f t="shared" si="11"/>
        <v/>
      </c>
      <c r="BJ200" t="str">
        <f>IF(ISERROR(INDEX(CuttingList!F:F,MATCH(CONCATENATE(A200,"-",T200),CuttingList!E:E,0))),"",INDEX(CuttingList!F:F,MATCH(CONCATENATE(A200,"-",T200),CuttingList!E:E,0)))</f>
        <v/>
      </c>
    </row>
    <row r="201" spans="1:62" x14ac:dyDescent="0.25">
      <c r="A201" t="str">
        <f>IF(PResult!AL201="","",PResult!AL201)</f>
        <v/>
      </c>
      <c r="B201" t="str">
        <f>IF(PResult!F201="","",PResult!F201)</f>
        <v/>
      </c>
      <c r="C201" t="str">
        <f>IF(PResult!AN201="","",PResult!AN201)</f>
        <v/>
      </c>
      <c r="D201" t="str">
        <f>IF(PResult!AO201="","",PResult!AO201)</f>
        <v/>
      </c>
      <c r="E201" t="str">
        <f>IF(PResult!AP201="","",PResult!AP201)</f>
        <v/>
      </c>
      <c r="F201" t="str">
        <f>IF(PResult!AQ201="","",PResult!AQ201)</f>
        <v/>
      </c>
      <c r="G201">
        <f>IF(PResult!AR201="",0,ROUND(PResult!AR201,2))</f>
        <v>0</v>
      </c>
      <c r="I201">
        <f>IF(OR(UPPER(TRIM(PResult!R201))="S",UPPER(TRIM(PResult!R201))="P"),PResult!O201,0)</f>
        <v>0</v>
      </c>
      <c r="J201" t="str">
        <f>IF(ISERROR(INDEX(Panaboard!J:J,MATCH(CONCATENATE(A201,"-",T201),Panaboard!AF:AF,0))),"",TRIM(INDEX(Panaboard!J:J,MATCH(CONCATENATE(A201,"-",T201),Panaboard!AF:AF,0))))</f>
        <v/>
      </c>
      <c r="K201" t="str">
        <f>IF(ISERROR(INDEX(Panaboard!C:C,MATCH(CONCATENATE(A201,"-",T201),Panaboard!AF:AF,0))),"",INDEX(Panaboard!C:C,MATCH(CONCATENATE(A201,"-",T201),Panaboard!AF:AF,0)))</f>
        <v/>
      </c>
      <c r="L201" t="str">
        <f>IF(ISERROR(INDEX(Panaboard!D:D,MATCH(CONCATENATE(A201,"-",T201),Panaboard!AF:AF,0))),"",INDEX(Panaboard!D:D,MATCH(CONCATENATE(A201,"-",T201),Panaboard!AF:AF,0)))</f>
        <v/>
      </c>
      <c r="M201" t="str">
        <f>IF(ISERROR(INDEX(Panaboard!E:E,MATCH(CONCATENATE(A201,"-",T201),Panaboard!AF:AF,0))),"",INDEX(Panaboard!E:E,MATCH(CONCATENATE(A201,"-",T201),Panaboard!AF:AF,0)))</f>
        <v/>
      </c>
      <c r="N201" t="str">
        <f>IF(ISERROR(INDEX(Panaboard!F:F,MATCH(CONCATENATE(A201,"-",T201),Panaboard!AF:AF,0))),"",INDEX(Panaboard!F:F,MATCH(CONCATENATE(A201,"-",T201),Panaboard!AF:AF,0)))</f>
        <v/>
      </c>
      <c r="O201" t="str">
        <f>IF(ISERROR(INDEX(Panaboard!G:G,MATCH(CONCATENATE(A201,"-",T201),Panaboard!AF:AF,0))),"",INDEX(Panaboard!G:G,MATCH(CONCATENATE(A201,"-",T201),Panaboard!AF:AF,0)))</f>
        <v/>
      </c>
      <c r="P201" t="str">
        <f t="shared" si="9"/>
        <v/>
      </c>
      <c r="Q201" t="str">
        <f>IF(ISERROR(INDEX(Panaboard!H:H,MATCH(CONCATENATE(A201,"-",T201),Panaboard!AF:AF,0))),"",INDEX(Panaboard!H:H,MATCH(CONCATENATE(A201,"-",T201),Panaboard!AF:AF,0)))</f>
        <v/>
      </c>
      <c r="R201" t="str">
        <f>IF(ISERROR(INDEX(Panaboard!I:I,MATCH(CONCATENATE(A201,"-",T201),Panaboard!AF:AF,0))),"",INDEX(Panaboard!I:I,MATCH(CONCATENATE(A201,"-",T201),Panaboard!AF:AF,0)))</f>
        <v/>
      </c>
      <c r="S201" t="str">
        <f>CONCATENATE(PResult!AS201,PResult!AT201)</f>
        <v/>
      </c>
      <c r="T201" t="str">
        <f>IF(PResult!BG201="","",PResult!BG201)</f>
        <v/>
      </c>
      <c r="U201" t="str">
        <f>IF(PResult!Y201="","",PResult!Y201)</f>
        <v/>
      </c>
      <c r="V201" t="str">
        <f>IF(PResult!AU201="","",PResult!AU201)</f>
        <v/>
      </c>
      <c r="W201" t="str">
        <f>IF(PResult!R201="","",UPPER(TRIM(PResult!R201)))</f>
        <v/>
      </c>
      <c r="X201" t="str">
        <f>IF(PResult!AV201="","",PResult!AV201)</f>
        <v/>
      </c>
      <c r="Y201" t="str">
        <f>IF(PResult!AW201="","",PResult!AW201)</f>
        <v/>
      </c>
      <c r="Z201" t="str">
        <f>IF(PResult!AX201="","",PResult!AX201)</f>
        <v/>
      </c>
      <c r="AA201" t="str">
        <f>IF(PResult!AY201="","",PResult!AY201)</f>
        <v/>
      </c>
      <c r="AB201" t="str">
        <f>IF(PResult!AZ201="","",PResult!AZ201)</f>
        <v/>
      </c>
      <c r="AC201" t="str">
        <f>IF(PResult!BA201="","",PResult!BA201)</f>
        <v/>
      </c>
      <c r="AD201" t="str">
        <f>IF(PResult!G201="","",PResult!G201)</f>
        <v/>
      </c>
      <c r="AE201" t="str">
        <f>IF(PResult!H201="","",PResult!H201)</f>
        <v/>
      </c>
      <c r="AF201">
        <f>IF(OR(PResult!I201="(null)",PResult!I201=""),0,PResult!I201)</f>
        <v>0</v>
      </c>
      <c r="AG201" t="str">
        <f>TEXT(IF(ISERROR(INDEX(Panaboard!P:P,MATCH(CONCATENATE(A201,"-",T201),Panaboard!AF:AF,0))),"",INDEX(Panaboard!P:P,MATCH(CONCATENATE(A201,"-",T201),Panaboard!AF:AF,0))),"HH:MM")</f>
        <v/>
      </c>
      <c r="AH201" t="str">
        <f>TEXT(IF(ISERROR(INDEX(Panaboard!Q:Q,MATCH(CONCATENATE(A201,"-",T201),Panaboard!AF:AF,0))),"",INDEX(Panaboard!Q:Q,MATCH(CONCATENATE(A201,"-",T201),Panaboard!AF:AF,0))),"HH:MM")</f>
        <v/>
      </c>
      <c r="AI201" t="str">
        <f>TEXT(IF(ISERROR(INDEX(Panaboard!R:R,MATCH(CONCATENATE(A201,"-",T201),Panaboard!AF:AF,0))),"",INDEX(Panaboard!R:R,MATCH(CONCATENATE(A201,"-",T201),Panaboard!AF:AF,0))),"HH:MM")</f>
        <v/>
      </c>
      <c r="AJ201" t="str">
        <f>TEXT(IF(ISERROR(INDEX(Panaboard!S:S,MATCH(CONCATENATE(A201,"-",T201),Panaboard!AF:AF,0))),"",INDEX(Panaboard!S:S,MATCH(CONCATENATE(A201,"-",T201),Panaboard!AF:AF,0))),"HH:MM")</f>
        <v/>
      </c>
      <c r="AK201" t="str">
        <f>IF(PResult!BC201="","",PResult!BC201)</f>
        <v/>
      </c>
      <c r="AL201" t="str">
        <f>IF(PResult!BB201="","",PResult!BB201)</f>
        <v/>
      </c>
      <c r="AM201" t="str">
        <f>IF(PResult!BE201="","",PResult!BE201)</f>
        <v/>
      </c>
      <c r="AN201" t="str">
        <f>IF(PResult!BD201="","",PResult!BD201)</f>
        <v/>
      </c>
      <c r="AO201" t="str">
        <f>IF(PResult!BF201="","",PResult!BF201)</f>
        <v/>
      </c>
      <c r="AP201" t="str">
        <f>IF(ISERROR(INDEX(Panaboard!T:T,MATCH(CONCATENATE(A201,"-",T201),Panaboard!AF:AF,0))),"",INDEX(Panaboard!T:T,MATCH(CONCATENATE(A201,"-",T201),Panaboard!AF:AF,0)))</f>
        <v/>
      </c>
      <c r="AQ201" t="str">
        <f>IF(ISERROR(INDEX(Panaboard!U:U,MATCH(CONCATENATE(A201,"-",T201),Panaboard!AF:AF,0))),"",INDEX(Panaboard!U:U,MATCH(CONCATENATE(A201,"-",T201),Panaboard!AF:AF,0)))</f>
        <v/>
      </c>
      <c r="AR201" t="str">
        <f>IF(ISERROR(INDEX(Panaboard!V:V,MATCH(CONCATENATE(A201,"-",T201),Panaboard!AF:AF,0))),"",INDEX(Panaboard!V:V,MATCH(CONCATENATE(A201,"-",T201),Panaboard!AF:AF,0)))</f>
        <v/>
      </c>
      <c r="AS201" t="str">
        <f>IF(ISERROR(INDEX(Panaboard!W:W,MATCH(CONCATENATE(A201,"-",T201),Panaboard!AF:AF,0))),"",INDEX(Panaboard!W:W,MATCH(CONCATENATE(A201,"-",T201),Panaboard!AF:AF,0)))</f>
        <v/>
      </c>
      <c r="AT201" t="str">
        <f>IF(ISERROR(INDEX(Panaboard!X:X,MATCH(CONCATENATE(A201,"-",T201),Panaboard!AF:AF,0))),"",INDEX(Panaboard!X:X,MATCH(CONCATENATE(A201,"-",T201),Panaboard!AF:AF,0)))</f>
        <v/>
      </c>
      <c r="AU201" t="str">
        <f>IF(ISERROR(INDEX(Panaboard!Y:Y,MATCH(CONCATENATE(A201,"-",T201),Panaboard!AF:AF,0))),"",INDEX(Panaboard!Y:Y,MATCH(CONCATENATE(A201,"-",T201),Panaboard!AF:AF,0)))</f>
        <v/>
      </c>
      <c r="AV201" t="str">
        <f>IF(ISERROR(INDEX(Panaboard!Z:Z,MATCH(CONCATENATE(A201,"-",T201),Panaboard!AF:AF,0))),"",INDEX(Panaboard!Z:Z,MATCH(CONCATENATE(A201,"-",T201),Panaboard!AF:AF,0)))</f>
        <v/>
      </c>
      <c r="AW201" t="str">
        <f>IF(ISERROR(INDEX(Panaboard!AA:AA,MATCH(CONCATENATE(A201,"-",T201),Panaboard!AF:AF,0))),"",INDEX(Panaboard!AA:AA,MATCH(CONCATENATE(A201,"-",T201),Panaboard!AF:AF,0)))</f>
        <v/>
      </c>
      <c r="AX201" t="str">
        <f>IF(ISERROR(INDEX(Panaboard!AB:AB,MATCH(CONCATENATE(A201,"-",T201),Panaboard!AF:AF,0))),"",INDEX(Panaboard!AB:AB,MATCH(CONCATENATE(A201,"-",T201),Panaboard!AF:AF,0)))</f>
        <v/>
      </c>
      <c r="AY201" t="str">
        <f>IF(ISERROR(INDEX(Panaboard!AC:AC,MATCH(CONCATENATE(A201,"-",T201),Panaboard!AF:AF,0))),"",INDEX(Panaboard!AC:AC,MATCH(CONCATENATE(A201,"-",T201),Panaboard!AF:AF,0)))</f>
        <v/>
      </c>
      <c r="AZ201" t="str">
        <f>IF(OR(PResult!T201="",PResult!T201="(null)"),"",PResult!T201)</f>
        <v/>
      </c>
      <c r="BA201">
        <f>IF(PResult!O201="",0,PResult!O201)</f>
        <v>0</v>
      </c>
      <c r="BB201" t="str">
        <f>IF(ISERROR(INDEX(Panaboard!N:N,MATCH(CONCATENATE(A201,"-",T201),Panaboard!AF:AF,0))),"",INDEX(Panaboard!N:N,MATCH(CONCATENATE(A201,"-",T201),Panaboard!AF:AF,0)))</f>
        <v/>
      </c>
      <c r="BC201" t="str">
        <f t="shared" si="10"/>
        <v/>
      </c>
      <c r="BD201" t="str">
        <f>IF(ISERROR(INDEX(Panaboard!AD:AD,MATCH(CONCATENATE(A201,"-",T201),Panaboard!AF:AF,0))),"",INDEX(Panaboard!AD:AD,MATCH(CONCATENATE(A201,"-",T201),Panaboard!AF:AF,0)))</f>
        <v/>
      </c>
      <c r="BE201" t="str">
        <f>IF(ISERROR(INDEX(Panaboard!AE:AE,MATCH(CONCATENATE(A201,"-",T201),Panaboard!AF:AF,0))),"",INDEX(Panaboard!AE:AE,MATCH(CONCATENATE(A201,"-",T201),Panaboard!AF:AF,0)))</f>
        <v/>
      </c>
      <c r="BF201">
        <f>IF(OR(UPPER(TRIM(PResult!R201))="S",UPPER(TRIM(PResult!R201))="P"),PResult!M201,0)</f>
        <v>0</v>
      </c>
      <c r="BG201" t="str">
        <f>IF(ISERROR(INDEX(Panaboard!L:L,MATCH(CONCATENATE(A201,"-",T201),Panaboard!AF:AF,0))),"",INDEX(Panaboard!L:L,MATCH(CONCATENATE(A201,"-",T201),Panaboard!AF:AF,0)))</f>
        <v/>
      </c>
      <c r="BH201" t="str">
        <f>IF(ISERROR(INDEX(Panaboard!AG:AG,MATCH(CONCATENATE(A201,"-",T201),Panaboard!AF:AF,0))),"",INDEX(Panaboard!AG:AG,MATCH(CONCATENATE(A201,"-",T201),Panaboard!AF:AF,0)))</f>
        <v/>
      </c>
      <c r="BI201" t="str">
        <f t="shared" si="11"/>
        <v/>
      </c>
      <c r="BJ201" t="str">
        <f>IF(ISERROR(INDEX(CuttingList!F:F,MATCH(CONCATENATE(A201,"-",T201),CuttingList!E:E,0))),"",INDEX(CuttingList!F:F,MATCH(CONCATENATE(A201,"-",T201),CuttingList!E:E,0)))</f>
        <v/>
      </c>
    </row>
    <row r="202" spans="1:62" x14ac:dyDescent="0.25">
      <c r="A202" t="str">
        <f>IF(PResult!AL202="","",PResult!AL202)</f>
        <v/>
      </c>
      <c r="B202" t="str">
        <f>IF(PResult!F202="","",PResult!F202)</f>
        <v/>
      </c>
      <c r="C202" t="str">
        <f>IF(PResult!AN202="","",PResult!AN202)</f>
        <v/>
      </c>
      <c r="D202" t="str">
        <f>IF(PResult!AO202="","",PResult!AO202)</f>
        <v/>
      </c>
      <c r="E202" t="str">
        <f>IF(PResult!AP202="","",PResult!AP202)</f>
        <v/>
      </c>
      <c r="F202" t="str">
        <f>IF(PResult!AQ202="","",PResult!AQ202)</f>
        <v/>
      </c>
      <c r="G202">
        <f>IF(PResult!AR202="",0,ROUND(PResult!AR202,2))</f>
        <v>0</v>
      </c>
      <c r="I202">
        <f>IF(OR(UPPER(TRIM(PResult!R202))="S",UPPER(TRIM(PResult!R202))="P"),PResult!O202,0)</f>
        <v>0</v>
      </c>
      <c r="J202" t="str">
        <f>IF(ISERROR(INDEX(Panaboard!J:J,MATCH(CONCATENATE(A202,"-",T202),Panaboard!AF:AF,0))),"",TRIM(INDEX(Panaboard!J:J,MATCH(CONCATENATE(A202,"-",T202),Panaboard!AF:AF,0))))</f>
        <v/>
      </c>
      <c r="K202" t="str">
        <f>IF(ISERROR(INDEX(Panaboard!C:C,MATCH(CONCATENATE(A202,"-",T202),Panaboard!AF:AF,0))),"",INDEX(Panaboard!C:C,MATCH(CONCATENATE(A202,"-",T202),Panaboard!AF:AF,0)))</f>
        <v/>
      </c>
      <c r="L202" t="str">
        <f>IF(ISERROR(INDEX(Panaboard!D:D,MATCH(CONCATENATE(A202,"-",T202),Panaboard!AF:AF,0))),"",INDEX(Panaboard!D:D,MATCH(CONCATENATE(A202,"-",T202),Panaboard!AF:AF,0)))</f>
        <v/>
      </c>
      <c r="M202" t="str">
        <f>IF(ISERROR(INDEX(Panaboard!E:E,MATCH(CONCATENATE(A202,"-",T202),Panaboard!AF:AF,0))),"",INDEX(Panaboard!E:E,MATCH(CONCATENATE(A202,"-",T202),Panaboard!AF:AF,0)))</f>
        <v/>
      </c>
      <c r="N202" t="str">
        <f>IF(ISERROR(INDEX(Panaboard!F:F,MATCH(CONCATENATE(A202,"-",T202),Panaboard!AF:AF,0))),"",INDEX(Panaboard!F:F,MATCH(CONCATENATE(A202,"-",T202),Panaboard!AF:AF,0)))</f>
        <v/>
      </c>
      <c r="O202" t="str">
        <f>IF(ISERROR(INDEX(Panaboard!G:G,MATCH(CONCATENATE(A202,"-",T202),Panaboard!AF:AF,0))),"",INDEX(Panaboard!G:G,MATCH(CONCATENATE(A202,"-",T202),Panaboard!AF:AF,0)))</f>
        <v/>
      </c>
      <c r="P202" t="str">
        <f t="shared" si="9"/>
        <v/>
      </c>
      <c r="Q202" t="str">
        <f>IF(ISERROR(INDEX(Panaboard!H:H,MATCH(CONCATENATE(A202,"-",T202),Panaboard!AF:AF,0))),"",INDEX(Panaboard!H:H,MATCH(CONCATENATE(A202,"-",T202),Panaboard!AF:AF,0)))</f>
        <v/>
      </c>
      <c r="R202" t="str">
        <f>IF(ISERROR(INDEX(Panaboard!I:I,MATCH(CONCATENATE(A202,"-",T202),Panaboard!AF:AF,0))),"",INDEX(Panaboard!I:I,MATCH(CONCATENATE(A202,"-",T202),Panaboard!AF:AF,0)))</f>
        <v/>
      </c>
      <c r="S202" t="str">
        <f>CONCATENATE(PResult!AS202,PResult!AT202)</f>
        <v/>
      </c>
      <c r="T202" t="str">
        <f>IF(PResult!BG202="","",PResult!BG202)</f>
        <v/>
      </c>
      <c r="U202" t="str">
        <f>IF(PResult!Y202="","",PResult!Y202)</f>
        <v/>
      </c>
      <c r="V202" t="str">
        <f>IF(PResult!AU202="","",PResult!AU202)</f>
        <v/>
      </c>
      <c r="W202" t="str">
        <f>IF(PResult!R202="","",UPPER(TRIM(PResult!R202)))</f>
        <v/>
      </c>
      <c r="X202" t="str">
        <f>IF(PResult!AV202="","",PResult!AV202)</f>
        <v/>
      </c>
      <c r="Y202" t="str">
        <f>IF(PResult!AW202="","",PResult!AW202)</f>
        <v/>
      </c>
      <c r="Z202" t="str">
        <f>IF(PResult!AX202="","",PResult!AX202)</f>
        <v/>
      </c>
      <c r="AA202" t="str">
        <f>IF(PResult!AY202="","",PResult!AY202)</f>
        <v/>
      </c>
      <c r="AB202" t="str">
        <f>IF(PResult!AZ202="","",PResult!AZ202)</f>
        <v/>
      </c>
      <c r="AC202" t="str">
        <f>IF(PResult!BA202="","",PResult!BA202)</f>
        <v/>
      </c>
      <c r="AD202" t="str">
        <f>IF(PResult!G202="","",PResult!G202)</f>
        <v/>
      </c>
      <c r="AE202" t="str">
        <f>IF(PResult!H202="","",PResult!H202)</f>
        <v/>
      </c>
      <c r="AF202">
        <f>IF(OR(PResult!I202="(null)",PResult!I202=""),0,PResult!I202)</f>
        <v>0</v>
      </c>
      <c r="AG202" t="str">
        <f>TEXT(IF(ISERROR(INDEX(Panaboard!P:P,MATCH(CONCATENATE(A202,"-",T202),Panaboard!AF:AF,0))),"",INDEX(Panaboard!P:P,MATCH(CONCATENATE(A202,"-",T202),Panaboard!AF:AF,0))),"HH:MM")</f>
        <v/>
      </c>
      <c r="AH202" t="str">
        <f>TEXT(IF(ISERROR(INDEX(Panaboard!Q:Q,MATCH(CONCATENATE(A202,"-",T202),Panaboard!AF:AF,0))),"",INDEX(Panaboard!Q:Q,MATCH(CONCATENATE(A202,"-",T202),Panaboard!AF:AF,0))),"HH:MM")</f>
        <v/>
      </c>
      <c r="AI202" t="str">
        <f>TEXT(IF(ISERROR(INDEX(Panaboard!R:R,MATCH(CONCATENATE(A202,"-",T202),Panaboard!AF:AF,0))),"",INDEX(Panaboard!R:R,MATCH(CONCATENATE(A202,"-",T202),Panaboard!AF:AF,0))),"HH:MM")</f>
        <v/>
      </c>
      <c r="AJ202" t="str">
        <f>TEXT(IF(ISERROR(INDEX(Panaboard!S:S,MATCH(CONCATENATE(A202,"-",T202),Panaboard!AF:AF,0))),"",INDEX(Panaboard!S:S,MATCH(CONCATENATE(A202,"-",T202),Panaboard!AF:AF,0))),"HH:MM")</f>
        <v/>
      </c>
      <c r="AK202" t="str">
        <f>IF(PResult!BC202="","",PResult!BC202)</f>
        <v/>
      </c>
      <c r="AL202" t="str">
        <f>IF(PResult!BB202="","",PResult!BB202)</f>
        <v/>
      </c>
      <c r="AM202" t="str">
        <f>IF(PResult!BE202="","",PResult!BE202)</f>
        <v/>
      </c>
      <c r="AN202" t="str">
        <f>IF(PResult!BD202="","",PResult!BD202)</f>
        <v/>
      </c>
      <c r="AO202" t="str">
        <f>IF(PResult!BF202="","",PResult!BF202)</f>
        <v/>
      </c>
      <c r="AP202" t="str">
        <f>IF(ISERROR(INDEX(Panaboard!T:T,MATCH(CONCATENATE(A202,"-",T202),Panaboard!AF:AF,0))),"",INDEX(Panaboard!T:T,MATCH(CONCATENATE(A202,"-",T202),Panaboard!AF:AF,0)))</f>
        <v/>
      </c>
      <c r="AQ202" t="str">
        <f>IF(ISERROR(INDEX(Panaboard!U:U,MATCH(CONCATENATE(A202,"-",T202),Panaboard!AF:AF,0))),"",INDEX(Panaboard!U:U,MATCH(CONCATENATE(A202,"-",T202),Panaboard!AF:AF,0)))</f>
        <v/>
      </c>
      <c r="AR202" t="str">
        <f>IF(ISERROR(INDEX(Panaboard!V:V,MATCH(CONCATENATE(A202,"-",T202),Panaboard!AF:AF,0))),"",INDEX(Panaboard!V:V,MATCH(CONCATENATE(A202,"-",T202),Panaboard!AF:AF,0)))</f>
        <v/>
      </c>
      <c r="AS202" t="str">
        <f>IF(ISERROR(INDEX(Panaboard!W:W,MATCH(CONCATENATE(A202,"-",T202),Panaboard!AF:AF,0))),"",INDEX(Panaboard!W:W,MATCH(CONCATENATE(A202,"-",T202),Panaboard!AF:AF,0)))</f>
        <v/>
      </c>
      <c r="AT202" t="str">
        <f>IF(ISERROR(INDEX(Panaboard!X:X,MATCH(CONCATENATE(A202,"-",T202),Panaboard!AF:AF,0))),"",INDEX(Panaboard!X:X,MATCH(CONCATENATE(A202,"-",T202),Panaboard!AF:AF,0)))</f>
        <v/>
      </c>
      <c r="AU202" t="str">
        <f>IF(ISERROR(INDEX(Panaboard!Y:Y,MATCH(CONCATENATE(A202,"-",T202),Panaboard!AF:AF,0))),"",INDEX(Panaboard!Y:Y,MATCH(CONCATENATE(A202,"-",T202),Panaboard!AF:AF,0)))</f>
        <v/>
      </c>
      <c r="AV202" t="str">
        <f>IF(ISERROR(INDEX(Panaboard!Z:Z,MATCH(CONCATENATE(A202,"-",T202),Panaboard!AF:AF,0))),"",INDEX(Panaboard!Z:Z,MATCH(CONCATENATE(A202,"-",T202),Panaboard!AF:AF,0)))</f>
        <v/>
      </c>
      <c r="AW202" t="str">
        <f>IF(ISERROR(INDEX(Panaboard!AA:AA,MATCH(CONCATENATE(A202,"-",T202),Panaboard!AF:AF,0))),"",INDEX(Panaboard!AA:AA,MATCH(CONCATENATE(A202,"-",T202),Panaboard!AF:AF,0)))</f>
        <v/>
      </c>
      <c r="AX202" t="str">
        <f>IF(ISERROR(INDEX(Panaboard!AB:AB,MATCH(CONCATENATE(A202,"-",T202),Panaboard!AF:AF,0))),"",INDEX(Panaboard!AB:AB,MATCH(CONCATENATE(A202,"-",T202),Panaboard!AF:AF,0)))</f>
        <v/>
      </c>
      <c r="AY202" t="str">
        <f>IF(ISERROR(INDEX(Panaboard!AC:AC,MATCH(CONCATENATE(A202,"-",T202),Panaboard!AF:AF,0))),"",INDEX(Panaboard!AC:AC,MATCH(CONCATENATE(A202,"-",T202),Panaboard!AF:AF,0)))</f>
        <v/>
      </c>
      <c r="AZ202" t="str">
        <f>IF(OR(PResult!T202="",PResult!T202="(null)"),"",PResult!T202)</f>
        <v/>
      </c>
      <c r="BA202">
        <f>IF(PResult!O202="",0,PResult!O202)</f>
        <v>0</v>
      </c>
      <c r="BB202" t="str">
        <f>IF(ISERROR(INDEX(Panaboard!N:N,MATCH(CONCATENATE(A202,"-",T202),Panaboard!AF:AF,0))),"",INDEX(Panaboard!N:N,MATCH(CONCATENATE(A202,"-",T202),Panaboard!AF:AF,0)))</f>
        <v/>
      </c>
      <c r="BC202" t="str">
        <f t="shared" si="10"/>
        <v/>
      </c>
      <c r="BD202" t="str">
        <f>IF(ISERROR(INDEX(Panaboard!AD:AD,MATCH(CONCATENATE(A202,"-",T202),Panaboard!AF:AF,0))),"",INDEX(Panaboard!AD:AD,MATCH(CONCATENATE(A202,"-",T202),Panaboard!AF:AF,0)))</f>
        <v/>
      </c>
      <c r="BE202" t="str">
        <f>IF(ISERROR(INDEX(Panaboard!AE:AE,MATCH(CONCATENATE(A202,"-",T202),Panaboard!AF:AF,0))),"",INDEX(Panaboard!AE:AE,MATCH(CONCATENATE(A202,"-",T202),Panaboard!AF:AF,0)))</f>
        <v/>
      </c>
      <c r="BF202">
        <f>IF(OR(UPPER(TRIM(PResult!R202))="S",UPPER(TRIM(PResult!R202))="P"),PResult!M202,0)</f>
        <v>0</v>
      </c>
      <c r="BG202" t="str">
        <f>IF(ISERROR(INDEX(Panaboard!L:L,MATCH(CONCATENATE(A202,"-",T202),Panaboard!AF:AF,0))),"",INDEX(Panaboard!L:L,MATCH(CONCATENATE(A202,"-",T202),Panaboard!AF:AF,0)))</f>
        <v/>
      </c>
      <c r="BH202" t="str">
        <f>IF(ISERROR(INDEX(Panaboard!AG:AG,MATCH(CONCATENATE(A202,"-",T202),Panaboard!AF:AF,0))),"",INDEX(Panaboard!AG:AG,MATCH(CONCATENATE(A202,"-",T202),Panaboard!AF:AF,0)))</f>
        <v/>
      </c>
      <c r="BI202" t="str">
        <f t="shared" si="11"/>
        <v/>
      </c>
      <c r="BJ202" t="str">
        <f>IF(ISERROR(INDEX(CuttingList!F:F,MATCH(CONCATENATE(A202,"-",T202),CuttingList!E:E,0))),"",INDEX(CuttingList!F:F,MATCH(CONCATENATE(A202,"-",T202),CuttingList!E:E,0)))</f>
        <v/>
      </c>
    </row>
    <row r="203" spans="1:62" x14ac:dyDescent="0.25">
      <c r="A203" t="str">
        <f>IF(PResult!AL203="","",PResult!AL203)</f>
        <v/>
      </c>
      <c r="B203" t="str">
        <f>IF(PResult!F203="","",PResult!F203)</f>
        <v/>
      </c>
      <c r="C203" t="str">
        <f>IF(PResult!AN203="","",PResult!AN203)</f>
        <v/>
      </c>
      <c r="D203" t="str">
        <f>IF(PResult!AO203="","",PResult!AO203)</f>
        <v/>
      </c>
      <c r="E203" t="str">
        <f>IF(PResult!AP203="","",PResult!AP203)</f>
        <v/>
      </c>
      <c r="F203" t="str">
        <f>IF(PResult!AQ203="","",PResult!AQ203)</f>
        <v/>
      </c>
      <c r="G203">
        <f>IF(PResult!AR203="",0,ROUND(PResult!AR203,2))</f>
        <v>0</v>
      </c>
      <c r="I203">
        <f>IF(OR(UPPER(TRIM(PResult!R203))="S",UPPER(TRIM(PResult!R203))="P"),PResult!O203,0)</f>
        <v>0</v>
      </c>
      <c r="J203" t="str">
        <f>IF(ISERROR(INDEX(Panaboard!J:J,MATCH(CONCATENATE(A203,"-",T203),Panaboard!AF:AF,0))),"",TRIM(INDEX(Panaboard!J:J,MATCH(CONCATENATE(A203,"-",T203),Panaboard!AF:AF,0))))</f>
        <v/>
      </c>
      <c r="K203" t="str">
        <f>IF(ISERROR(INDEX(Panaboard!C:C,MATCH(CONCATENATE(A203,"-",T203),Panaboard!AF:AF,0))),"",INDEX(Panaboard!C:C,MATCH(CONCATENATE(A203,"-",T203),Panaboard!AF:AF,0)))</f>
        <v/>
      </c>
      <c r="L203" t="str">
        <f>IF(ISERROR(INDEX(Panaboard!D:D,MATCH(CONCATENATE(A203,"-",T203),Panaboard!AF:AF,0))),"",INDEX(Panaboard!D:D,MATCH(CONCATENATE(A203,"-",T203),Panaboard!AF:AF,0)))</f>
        <v/>
      </c>
      <c r="M203" t="str">
        <f>IF(ISERROR(INDEX(Panaboard!E:E,MATCH(CONCATENATE(A203,"-",T203),Panaboard!AF:AF,0))),"",INDEX(Panaboard!E:E,MATCH(CONCATENATE(A203,"-",T203),Panaboard!AF:AF,0)))</f>
        <v/>
      </c>
      <c r="N203" t="str">
        <f>IF(ISERROR(INDEX(Panaboard!F:F,MATCH(CONCATENATE(A203,"-",T203),Panaboard!AF:AF,0))),"",INDEX(Panaboard!F:F,MATCH(CONCATENATE(A203,"-",T203),Panaboard!AF:AF,0)))</f>
        <v/>
      </c>
      <c r="O203" t="str">
        <f>IF(ISERROR(INDEX(Panaboard!G:G,MATCH(CONCATENATE(A203,"-",T203),Panaboard!AF:AF,0))),"",INDEX(Panaboard!G:G,MATCH(CONCATENATE(A203,"-",T203),Panaboard!AF:AF,0)))</f>
        <v/>
      </c>
      <c r="P203" t="str">
        <f t="shared" si="9"/>
        <v/>
      </c>
      <c r="Q203" t="str">
        <f>IF(ISERROR(INDEX(Panaboard!H:H,MATCH(CONCATENATE(A203,"-",T203),Panaboard!AF:AF,0))),"",INDEX(Panaboard!H:H,MATCH(CONCATENATE(A203,"-",T203),Panaboard!AF:AF,0)))</f>
        <v/>
      </c>
      <c r="R203" t="str">
        <f>IF(ISERROR(INDEX(Panaboard!I:I,MATCH(CONCATENATE(A203,"-",T203),Panaboard!AF:AF,0))),"",INDEX(Panaboard!I:I,MATCH(CONCATENATE(A203,"-",T203),Panaboard!AF:AF,0)))</f>
        <v/>
      </c>
      <c r="S203" t="str">
        <f>CONCATENATE(PResult!AS203,PResult!AT203)</f>
        <v/>
      </c>
      <c r="T203" t="str">
        <f>IF(PResult!BG203="","",PResult!BG203)</f>
        <v/>
      </c>
      <c r="U203" t="str">
        <f>IF(PResult!Y203="","",PResult!Y203)</f>
        <v/>
      </c>
      <c r="V203" t="str">
        <f>IF(PResult!AU203="","",PResult!AU203)</f>
        <v/>
      </c>
      <c r="W203" t="str">
        <f>IF(PResult!R203="","",UPPER(TRIM(PResult!R203)))</f>
        <v/>
      </c>
      <c r="X203" t="str">
        <f>IF(PResult!AV203="","",PResult!AV203)</f>
        <v/>
      </c>
      <c r="Y203" t="str">
        <f>IF(PResult!AW203="","",PResult!AW203)</f>
        <v/>
      </c>
      <c r="Z203" t="str">
        <f>IF(PResult!AX203="","",PResult!AX203)</f>
        <v/>
      </c>
      <c r="AA203" t="str">
        <f>IF(PResult!AY203="","",PResult!AY203)</f>
        <v/>
      </c>
      <c r="AB203" t="str">
        <f>IF(PResult!AZ203="","",PResult!AZ203)</f>
        <v/>
      </c>
      <c r="AC203" t="str">
        <f>IF(PResult!BA203="","",PResult!BA203)</f>
        <v/>
      </c>
      <c r="AD203" t="str">
        <f>IF(PResult!G203="","",PResult!G203)</f>
        <v/>
      </c>
      <c r="AE203" t="str">
        <f>IF(PResult!H203="","",PResult!H203)</f>
        <v/>
      </c>
      <c r="AF203">
        <f>IF(OR(PResult!I203="(null)",PResult!I203=""),0,PResult!I203)</f>
        <v>0</v>
      </c>
      <c r="AG203" t="str">
        <f>TEXT(IF(ISERROR(INDEX(Panaboard!P:P,MATCH(CONCATENATE(A203,"-",T203),Panaboard!AF:AF,0))),"",INDEX(Panaboard!P:P,MATCH(CONCATENATE(A203,"-",T203),Panaboard!AF:AF,0))),"HH:MM")</f>
        <v/>
      </c>
      <c r="AH203" t="str">
        <f>TEXT(IF(ISERROR(INDEX(Panaboard!Q:Q,MATCH(CONCATENATE(A203,"-",T203),Panaboard!AF:AF,0))),"",INDEX(Panaboard!Q:Q,MATCH(CONCATENATE(A203,"-",T203),Panaboard!AF:AF,0))),"HH:MM")</f>
        <v/>
      </c>
      <c r="AI203" t="str">
        <f>TEXT(IF(ISERROR(INDEX(Panaboard!R:R,MATCH(CONCATENATE(A203,"-",T203),Panaboard!AF:AF,0))),"",INDEX(Panaboard!R:R,MATCH(CONCATENATE(A203,"-",T203),Panaboard!AF:AF,0))),"HH:MM")</f>
        <v/>
      </c>
      <c r="AJ203" t="str">
        <f>TEXT(IF(ISERROR(INDEX(Panaboard!S:S,MATCH(CONCATENATE(A203,"-",T203),Panaboard!AF:AF,0))),"",INDEX(Panaboard!S:S,MATCH(CONCATENATE(A203,"-",T203),Panaboard!AF:AF,0))),"HH:MM")</f>
        <v/>
      </c>
      <c r="AK203" t="str">
        <f>IF(PResult!BC203="","",PResult!BC203)</f>
        <v/>
      </c>
      <c r="AL203" t="str">
        <f>IF(PResult!BB203="","",PResult!BB203)</f>
        <v/>
      </c>
      <c r="AM203" t="str">
        <f>IF(PResult!BE203="","",PResult!BE203)</f>
        <v/>
      </c>
      <c r="AN203" t="str">
        <f>IF(PResult!BD203="","",PResult!BD203)</f>
        <v/>
      </c>
      <c r="AO203" t="str">
        <f>IF(PResult!BF203="","",PResult!BF203)</f>
        <v/>
      </c>
      <c r="AP203" t="str">
        <f>IF(ISERROR(INDEX(Panaboard!T:T,MATCH(CONCATENATE(A203,"-",T203),Panaboard!AF:AF,0))),"",INDEX(Panaboard!T:T,MATCH(CONCATENATE(A203,"-",T203),Panaboard!AF:AF,0)))</f>
        <v/>
      </c>
      <c r="AQ203" t="str">
        <f>IF(ISERROR(INDEX(Panaboard!U:U,MATCH(CONCATENATE(A203,"-",T203),Panaboard!AF:AF,0))),"",INDEX(Panaboard!U:U,MATCH(CONCATENATE(A203,"-",T203),Panaboard!AF:AF,0)))</f>
        <v/>
      </c>
      <c r="AR203" t="str">
        <f>IF(ISERROR(INDEX(Panaboard!V:V,MATCH(CONCATENATE(A203,"-",T203),Panaboard!AF:AF,0))),"",INDEX(Panaboard!V:V,MATCH(CONCATENATE(A203,"-",T203),Panaboard!AF:AF,0)))</f>
        <v/>
      </c>
      <c r="AS203" t="str">
        <f>IF(ISERROR(INDEX(Panaboard!W:W,MATCH(CONCATENATE(A203,"-",T203),Panaboard!AF:AF,0))),"",INDEX(Panaboard!W:W,MATCH(CONCATENATE(A203,"-",T203),Panaboard!AF:AF,0)))</f>
        <v/>
      </c>
      <c r="AT203" t="str">
        <f>IF(ISERROR(INDEX(Panaboard!X:X,MATCH(CONCATENATE(A203,"-",T203),Panaboard!AF:AF,0))),"",INDEX(Panaboard!X:X,MATCH(CONCATENATE(A203,"-",T203),Panaboard!AF:AF,0)))</f>
        <v/>
      </c>
      <c r="AU203" t="str">
        <f>IF(ISERROR(INDEX(Panaboard!Y:Y,MATCH(CONCATENATE(A203,"-",T203),Panaboard!AF:AF,0))),"",INDEX(Panaboard!Y:Y,MATCH(CONCATENATE(A203,"-",T203),Panaboard!AF:AF,0)))</f>
        <v/>
      </c>
      <c r="AV203" t="str">
        <f>IF(ISERROR(INDEX(Panaboard!Z:Z,MATCH(CONCATENATE(A203,"-",T203),Panaboard!AF:AF,0))),"",INDEX(Panaboard!Z:Z,MATCH(CONCATENATE(A203,"-",T203),Panaboard!AF:AF,0)))</f>
        <v/>
      </c>
      <c r="AW203" t="str">
        <f>IF(ISERROR(INDEX(Panaboard!AA:AA,MATCH(CONCATENATE(A203,"-",T203),Panaboard!AF:AF,0))),"",INDEX(Panaboard!AA:AA,MATCH(CONCATENATE(A203,"-",T203),Panaboard!AF:AF,0)))</f>
        <v/>
      </c>
      <c r="AX203" t="str">
        <f>IF(ISERROR(INDEX(Panaboard!AB:AB,MATCH(CONCATENATE(A203,"-",T203),Panaboard!AF:AF,0))),"",INDEX(Panaboard!AB:AB,MATCH(CONCATENATE(A203,"-",T203),Panaboard!AF:AF,0)))</f>
        <v/>
      </c>
      <c r="AY203" t="str">
        <f>IF(ISERROR(INDEX(Panaboard!AC:AC,MATCH(CONCATENATE(A203,"-",T203),Panaboard!AF:AF,0))),"",INDEX(Panaboard!AC:AC,MATCH(CONCATENATE(A203,"-",T203),Panaboard!AF:AF,0)))</f>
        <v/>
      </c>
      <c r="AZ203" t="str">
        <f>IF(OR(PResult!T203="",PResult!T203="(null)"),"",PResult!T203)</f>
        <v/>
      </c>
      <c r="BA203">
        <f>IF(PResult!O203="",0,PResult!O203)</f>
        <v>0</v>
      </c>
      <c r="BB203" t="str">
        <f>IF(ISERROR(INDEX(Panaboard!N:N,MATCH(CONCATENATE(A203,"-",T203),Panaboard!AF:AF,0))),"",INDEX(Panaboard!N:N,MATCH(CONCATENATE(A203,"-",T203),Panaboard!AF:AF,0)))</f>
        <v/>
      </c>
      <c r="BC203" t="str">
        <f t="shared" si="10"/>
        <v/>
      </c>
      <c r="BD203" t="str">
        <f>IF(ISERROR(INDEX(Panaboard!AD:AD,MATCH(CONCATENATE(A203,"-",T203),Panaboard!AF:AF,0))),"",INDEX(Panaboard!AD:AD,MATCH(CONCATENATE(A203,"-",T203),Panaboard!AF:AF,0)))</f>
        <v/>
      </c>
      <c r="BE203" t="str">
        <f>IF(ISERROR(INDEX(Panaboard!AE:AE,MATCH(CONCATENATE(A203,"-",T203),Panaboard!AF:AF,0))),"",INDEX(Panaboard!AE:AE,MATCH(CONCATENATE(A203,"-",T203),Panaboard!AF:AF,0)))</f>
        <v/>
      </c>
      <c r="BF203">
        <f>IF(OR(UPPER(TRIM(PResult!R203))="S",UPPER(TRIM(PResult!R203))="P"),PResult!M203,0)</f>
        <v>0</v>
      </c>
      <c r="BG203" t="str">
        <f>IF(ISERROR(INDEX(Panaboard!L:L,MATCH(CONCATENATE(A203,"-",T203),Panaboard!AF:AF,0))),"",INDEX(Panaboard!L:L,MATCH(CONCATENATE(A203,"-",T203),Panaboard!AF:AF,0)))</f>
        <v/>
      </c>
      <c r="BH203" t="str">
        <f>IF(ISERROR(INDEX(Panaboard!AG:AG,MATCH(CONCATENATE(A203,"-",T203),Panaboard!AF:AF,0))),"",INDEX(Panaboard!AG:AG,MATCH(CONCATENATE(A203,"-",T203),Panaboard!AF:AF,0)))</f>
        <v/>
      </c>
      <c r="BI203" t="str">
        <f t="shared" si="11"/>
        <v/>
      </c>
      <c r="BJ203" t="str">
        <f>IF(ISERROR(INDEX(CuttingList!F:F,MATCH(CONCATENATE(A203,"-",T203),CuttingList!E:E,0))),"",INDEX(CuttingList!F:F,MATCH(CONCATENATE(A203,"-",T203),CuttingList!E:E,0)))</f>
        <v/>
      </c>
    </row>
    <row r="204" spans="1:62" x14ac:dyDescent="0.25">
      <c r="A204" t="str">
        <f>IF(PResult!AL204="","",PResult!AL204)</f>
        <v/>
      </c>
      <c r="B204" t="str">
        <f>IF(PResult!F204="","",PResult!F204)</f>
        <v/>
      </c>
      <c r="C204" t="str">
        <f>IF(PResult!AN204="","",PResult!AN204)</f>
        <v/>
      </c>
      <c r="D204" t="str">
        <f>IF(PResult!AO204="","",PResult!AO204)</f>
        <v/>
      </c>
      <c r="E204" t="str">
        <f>IF(PResult!AP204="","",PResult!AP204)</f>
        <v/>
      </c>
      <c r="F204" t="str">
        <f>IF(PResult!AQ204="","",PResult!AQ204)</f>
        <v/>
      </c>
      <c r="G204">
        <f>IF(PResult!AR204="",0,ROUND(PResult!AR204,2))</f>
        <v>0</v>
      </c>
      <c r="I204">
        <f>IF(OR(UPPER(TRIM(PResult!R204))="S",UPPER(TRIM(PResult!R204))="P"),PResult!O204,0)</f>
        <v>0</v>
      </c>
      <c r="J204" t="str">
        <f>IF(ISERROR(INDEX(Panaboard!J:J,MATCH(CONCATENATE(A204,"-",T204),Panaboard!AF:AF,0))),"",TRIM(INDEX(Panaboard!J:J,MATCH(CONCATENATE(A204,"-",T204),Panaboard!AF:AF,0))))</f>
        <v/>
      </c>
      <c r="K204" t="str">
        <f>IF(ISERROR(INDEX(Panaboard!C:C,MATCH(CONCATENATE(A204,"-",T204),Panaboard!AF:AF,0))),"",INDEX(Panaboard!C:C,MATCH(CONCATENATE(A204,"-",T204),Panaboard!AF:AF,0)))</f>
        <v/>
      </c>
      <c r="L204" t="str">
        <f>IF(ISERROR(INDEX(Panaboard!D:D,MATCH(CONCATENATE(A204,"-",T204),Panaboard!AF:AF,0))),"",INDEX(Panaboard!D:D,MATCH(CONCATENATE(A204,"-",T204),Panaboard!AF:AF,0)))</f>
        <v/>
      </c>
      <c r="M204" t="str">
        <f>IF(ISERROR(INDEX(Panaboard!E:E,MATCH(CONCATENATE(A204,"-",T204),Panaboard!AF:AF,0))),"",INDEX(Panaboard!E:E,MATCH(CONCATENATE(A204,"-",T204),Panaboard!AF:AF,0)))</f>
        <v/>
      </c>
      <c r="N204" t="str">
        <f>IF(ISERROR(INDEX(Panaboard!F:F,MATCH(CONCATENATE(A204,"-",T204),Panaboard!AF:AF,0))),"",INDEX(Panaboard!F:F,MATCH(CONCATENATE(A204,"-",T204),Panaboard!AF:AF,0)))</f>
        <v/>
      </c>
      <c r="O204" t="str">
        <f>IF(ISERROR(INDEX(Panaboard!G:G,MATCH(CONCATENATE(A204,"-",T204),Panaboard!AF:AF,0))),"",INDEX(Panaboard!G:G,MATCH(CONCATENATE(A204,"-",T204),Panaboard!AF:AF,0)))</f>
        <v/>
      </c>
      <c r="P204" t="str">
        <f t="shared" si="9"/>
        <v/>
      </c>
      <c r="Q204" t="str">
        <f>IF(ISERROR(INDEX(Panaboard!H:H,MATCH(CONCATENATE(A204,"-",T204),Panaboard!AF:AF,0))),"",INDEX(Panaboard!H:H,MATCH(CONCATENATE(A204,"-",T204),Panaboard!AF:AF,0)))</f>
        <v/>
      </c>
      <c r="R204" t="str">
        <f>IF(ISERROR(INDEX(Panaboard!I:I,MATCH(CONCATENATE(A204,"-",T204),Panaboard!AF:AF,0))),"",INDEX(Panaboard!I:I,MATCH(CONCATENATE(A204,"-",T204),Panaboard!AF:AF,0)))</f>
        <v/>
      </c>
      <c r="S204" t="str">
        <f>CONCATENATE(PResult!AS204,PResult!AT204)</f>
        <v/>
      </c>
      <c r="T204" t="str">
        <f>IF(PResult!BG204="","",PResult!BG204)</f>
        <v/>
      </c>
      <c r="U204" t="str">
        <f>IF(PResult!Y204="","",PResult!Y204)</f>
        <v/>
      </c>
      <c r="V204" t="str">
        <f>IF(PResult!AU204="","",PResult!AU204)</f>
        <v/>
      </c>
      <c r="W204" t="str">
        <f>IF(PResult!R204="","",UPPER(TRIM(PResult!R204)))</f>
        <v/>
      </c>
      <c r="X204" t="str">
        <f>IF(PResult!AV204="","",PResult!AV204)</f>
        <v/>
      </c>
      <c r="Y204" t="str">
        <f>IF(PResult!AW204="","",PResult!AW204)</f>
        <v/>
      </c>
      <c r="Z204" t="str">
        <f>IF(PResult!AX204="","",PResult!AX204)</f>
        <v/>
      </c>
      <c r="AA204" t="str">
        <f>IF(PResult!AY204="","",PResult!AY204)</f>
        <v/>
      </c>
      <c r="AB204" t="str">
        <f>IF(PResult!AZ204="","",PResult!AZ204)</f>
        <v/>
      </c>
      <c r="AC204" t="str">
        <f>IF(PResult!BA204="","",PResult!BA204)</f>
        <v/>
      </c>
      <c r="AD204" t="str">
        <f>IF(PResult!G204="","",PResult!G204)</f>
        <v/>
      </c>
      <c r="AE204" t="str">
        <f>IF(PResult!H204="","",PResult!H204)</f>
        <v/>
      </c>
      <c r="AF204">
        <f>IF(OR(PResult!I204="(null)",PResult!I204=""),0,PResult!I204)</f>
        <v>0</v>
      </c>
      <c r="AG204" t="str">
        <f>TEXT(IF(ISERROR(INDEX(Panaboard!P:P,MATCH(CONCATENATE(A204,"-",T204),Panaboard!AF:AF,0))),"",INDEX(Panaboard!P:P,MATCH(CONCATENATE(A204,"-",T204),Panaboard!AF:AF,0))),"HH:MM")</f>
        <v/>
      </c>
      <c r="AH204" t="str">
        <f>TEXT(IF(ISERROR(INDEX(Panaboard!Q:Q,MATCH(CONCATENATE(A204,"-",T204),Panaboard!AF:AF,0))),"",INDEX(Panaboard!Q:Q,MATCH(CONCATENATE(A204,"-",T204),Panaboard!AF:AF,0))),"HH:MM")</f>
        <v/>
      </c>
      <c r="AI204" t="str">
        <f>TEXT(IF(ISERROR(INDEX(Panaboard!R:R,MATCH(CONCATENATE(A204,"-",T204),Panaboard!AF:AF,0))),"",INDEX(Panaboard!R:R,MATCH(CONCATENATE(A204,"-",T204),Panaboard!AF:AF,0))),"HH:MM")</f>
        <v/>
      </c>
      <c r="AJ204" t="str">
        <f>TEXT(IF(ISERROR(INDEX(Panaboard!S:S,MATCH(CONCATENATE(A204,"-",T204),Panaboard!AF:AF,0))),"",INDEX(Panaboard!S:S,MATCH(CONCATENATE(A204,"-",T204),Panaboard!AF:AF,0))),"HH:MM")</f>
        <v/>
      </c>
      <c r="AK204" t="str">
        <f>IF(PResult!BC204="","",PResult!BC204)</f>
        <v/>
      </c>
      <c r="AL204" t="str">
        <f>IF(PResult!BB204="","",PResult!BB204)</f>
        <v/>
      </c>
      <c r="AM204" t="str">
        <f>IF(PResult!BE204="","",PResult!BE204)</f>
        <v/>
      </c>
      <c r="AN204" t="str">
        <f>IF(PResult!BD204="","",PResult!BD204)</f>
        <v/>
      </c>
      <c r="AO204" t="str">
        <f>IF(PResult!BF204="","",PResult!BF204)</f>
        <v/>
      </c>
      <c r="AP204" t="str">
        <f>IF(ISERROR(INDEX(Panaboard!T:T,MATCH(CONCATENATE(A204,"-",T204),Panaboard!AF:AF,0))),"",INDEX(Panaboard!T:T,MATCH(CONCATENATE(A204,"-",T204),Panaboard!AF:AF,0)))</f>
        <v/>
      </c>
      <c r="AQ204" t="str">
        <f>IF(ISERROR(INDEX(Panaboard!U:U,MATCH(CONCATENATE(A204,"-",T204),Panaboard!AF:AF,0))),"",INDEX(Panaboard!U:U,MATCH(CONCATENATE(A204,"-",T204),Panaboard!AF:AF,0)))</f>
        <v/>
      </c>
      <c r="AR204" t="str">
        <f>IF(ISERROR(INDEX(Panaboard!V:V,MATCH(CONCATENATE(A204,"-",T204),Panaboard!AF:AF,0))),"",INDEX(Panaboard!V:V,MATCH(CONCATENATE(A204,"-",T204),Panaboard!AF:AF,0)))</f>
        <v/>
      </c>
      <c r="AS204" t="str">
        <f>IF(ISERROR(INDEX(Panaboard!W:W,MATCH(CONCATENATE(A204,"-",T204),Panaboard!AF:AF,0))),"",INDEX(Panaboard!W:W,MATCH(CONCATENATE(A204,"-",T204),Panaboard!AF:AF,0)))</f>
        <v/>
      </c>
      <c r="AT204" t="str">
        <f>IF(ISERROR(INDEX(Panaboard!X:X,MATCH(CONCATENATE(A204,"-",T204),Panaboard!AF:AF,0))),"",INDEX(Panaboard!X:X,MATCH(CONCATENATE(A204,"-",T204),Panaboard!AF:AF,0)))</f>
        <v/>
      </c>
      <c r="AU204" t="str">
        <f>IF(ISERROR(INDEX(Panaboard!Y:Y,MATCH(CONCATENATE(A204,"-",T204),Panaboard!AF:AF,0))),"",INDEX(Panaboard!Y:Y,MATCH(CONCATENATE(A204,"-",T204),Panaboard!AF:AF,0)))</f>
        <v/>
      </c>
      <c r="AV204" t="str">
        <f>IF(ISERROR(INDEX(Panaboard!Z:Z,MATCH(CONCATENATE(A204,"-",T204),Panaboard!AF:AF,0))),"",INDEX(Panaboard!Z:Z,MATCH(CONCATENATE(A204,"-",T204),Panaboard!AF:AF,0)))</f>
        <v/>
      </c>
      <c r="AW204" t="str">
        <f>IF(ISERROR(INDEX(Panaboard!AA:AA,MATCH(CONCATENATE(A204,"-",T204),Panaboard!AF:AF,0))),"",INDEX(Panaboard!AA:AA,MATCH(CONCATENATE(A204,"-",T204),Panaboard!AF:AF,0)))</f>
        <v/>
      </c>
      <c r="AX204" t="str">
        <f>IF(ISERROR(INDEX(Panaboard!AB:AB,MATCH(CONCATENATE(A204,"-",T204),Panaboard!AF:AF,0))),"",INDEX(Panaboard!AB:AB,MATCH(CONCATENATE(A204,"-",T204),Panaboard!AF:AF,0)))</f>
        <v/>
      </c>
      <c r="AY204" t="str">
        <f>IF(ISERROR(INDEX(Panaboard!AC:AC,MATCH(CONCATENATE(A204,"-",T204),Panaboard!AF:AF,0))),"",INDEX(Panaboard!AC:AC,MATCH(CONCATENATE(A204,"-",T204),Panaboard!AF:AF,0)))</f>
        <v/>
      </c>
      <c r="AZ204" t="str">
        <f>IF(OR(PResult!T204="",PResult!T204="(null)"),"",PResult!T204)</f>
        <v/>
      </c>
      <c r="BA204">
        <f>IF(PResult!O204="",0,PResult!O204)</f>
        <v>0</v>
      </c>
      <c r="BB204" t="str">
        <f>IF(ISERROR(INDEX(Panaboard!N:N,MATCH(CONCATENATE(A204,"-",T204),Panaboard!AF:AF,0))),"",INDEX(Panaboard!N:N,MATCH(CONCATENATE(A204,"-",T204),Panaboard!AF:AF,0)))</f>
        <v/>
      </c>
      <c r="BC204" t="str">
        <f t="shared" si="10"/>
        <v/>
      </c>
      <c r="BD204" t="str">
        <f>IF(ISERROR(INDEX(Panaboard!AD:AD,MATCH(CONCATENATE(A204,"-",T204),Panaboard!AF:AF,0))),"",INDEX(Panaboard!AD:AD,MATCH(CONCATENATE(A204,"-",T204),Panaboard!AF:AF,0)))</f>
        <v/>
      </c>
      <c r="BE204" t="str">
        <f>IF(ISERROR(INDEX(Panaboard!AE:AE,MATCH(CONCATENATE(A204,"-",T204),Panaboard!AF:AF,0))),"",INDEX(Panaboard!AE:AE,MATCH(CONCATENATE(A204,"-",T204),Panaboard!AF:AF,0)))</f>
        <v/>
      </c>
      <c r="BF204">
        <f>IF(OR(UPPER(TRIM(PResult!R204))="S",UPPER(TRIM(PResult!R204))="P"),PResult!M204,0)</f>
        <v>0</v>
      </c>
      <c r="BG204" t="str">
        <f>IF(ISERROR(INDEX(Panaboard!L:L,MATCH(CONCATENATE(A204,"-",T204),Panaboard!AF:AF,0))),"",INDEX(Panaboard!L:L,MATCH(CONCATENATE(A204,"-",T204),Panaboard!AF:AF,0)))</f>
        <v/>
      </c>
      <c r="BH204" t="str">
        <f>IF(ISERROR(INDEX(Panaboard!AG:AG,MATCH(CONCATENATE(A204,"-",T204),Panaboard!AF:AF,0))),"",INDEX(Panaboard!AG:AG,MATCH(CONCATENATE(A204,"-",T204),Panaboard!AF:AF,0)))</f>
        <v/>
      </c>
      <c r="BI204" t="str">
        <f t="shared" si="11"/>
        <v/>
      </c>
      <c r="BJ204" t="str">
        <f>IF(ISERROR(INDEX(CuttingList!F:F,MATCH(CONCATENATE(A204,"-",T204),CuttingList!E:E,0))),"",INDEX(CuttingList!F:F,MATCH(CONCATENATE(A204,"-",T204),CuttingList!E:E,0)))</f>
        <v/>
      </c>
    </row>
    <row r="205" spans="1:62" x14ac:dyDescent="0.25">
      <c r="A205" t="str">
        <f>IF(PResult!AL205="","",PResult!AL205)</f>
        <v/>
      </c>
      <c r="B205" t="str">
        <f>IF(PResult!F205="","",PResult!F205)</f>
        <v/>
      </c>
      <c r="C205" t="str">
        <f>IF(PResult!AN205="","",PResult!AN205)</f>
        <v/>
      </c>
      <c r="D205" t="str">
        <f>IF(PResult!AO205="","",PResult!AO205)</f>
        <v/>
      </c>
      <c r="E205" t="str">
        <f>IF(PResult!AP205="","",PResult!AP205)</f>
        <v/>
      </c>
      <c r="F205" t="str">
        <f>IF(PResult!AQ205="","",PResult!AQ205)</f>
        <v/>
      </c>
      <c r="G205">
        <f>IF(PResult!AR205="",0,ROUND(PResult!AR205,2))</f>
        <v>0</v>
      </c>
      <c r="I205">
        <f>IF(OR(UPPER(TRIM(PResult!R205))="S",UPPER(TRIM(PResult!R205))="P"),PResult!O205,0)</f>
        <v>0</v>
      </c>
      <c r="J205" t="str">
        <f>IF(ISERROR(INDEX(Panaboard!J:J,MATCH(CONCATENATE(A205,"-",T205),Panaboard!AF:AF,0))),"",TRIM(INDEX(Panaboard!J:J,MATCH(CONCATENATE(A205,"-",T205),Panaboard!AF:AF,0))))</f>
        <v/>
      </c>
      <c r="K205" t="str">
        <f>IF(ISERROR(INDEX(Panaboard!C:C,MATCH(CONCATENATE(A205,"-",T205),Panaboard!AF:AF,0))),"",INDEX(Panaboard!C:C,MATCH(CONCATENATE(A205,"-",T205),Panaboard!AF:AF,0)))</f>
        <v/>
      </c>
      <c r="L205" t="str">
        <f>IF(ISERROR(INDEX(Panaboard!D:D,MATCH(CONCATENATE(A205,"-",T205),Panaboard!AF:AF,0))),"",INDEX(Panaboard!D:D,MATCH(CONCATENATE(A205,"-",T205),Panaboard!AF:AF,0)))</f>
        <v/>
      </c>
      <c r="M205" t="str">
        <f>IF(ISERROR(INDEX(Panaboard!E:E,MATCH(CONCATENATE(A205,"-",T205),Panaboard!AF:AF,0))),"",INDEX(Panaboard!E:E,MATCH(CONCATENATE(A205,"-",T205),Panaboard!AF:AF,0)))</f>
        <v/>
      </c>
      <c r="N205" t="str">
        <f>IF(ISERROR(INDEX(Panaboard!F:F,MATCH(CONCATENATE(A205,"-",T205),Panaboard!AF:AF,0))),"",INDEX(Panaboard!F:F,MATCH(CONCATENATE(A205,"-",T205),Panaboard!AF:AF,0)))</f>
        <v/>
      </c>
      <c r="O205" t="str">
        <f>IF(ISERROR(INDEX(Panaboard!G:G,MATCH(CONCATENATE(A205,"-",T205),Panaboard!AF:AF,0))),"",INDEX(Panaboard!G:G,MATCH(CONCATENATE(A205,"-",T205),Panaboard!AF:AF,0)))</f>
        <v/>
      </c>
      <c r="P205" t="str">
        <f t="shared" si="9"/>
        <v/>
      </c>
      <c r="Q205" t="str">
        <f>IF(ISERROR(INDEX(Panaboard!H:H,MATCH(CONCATENATE(A205,"-",T205),Panaboard!AF:AF,0))),"",INDEX(Panaboard!H:H,MATCH(CONCATENATE(A205,"-",T205),Panaboard!AF:AF,0)))</f>
        <v/>
      </c>
      <c r="R205" t="str">
        <f>IF(ISERROR(INDEX(Panaboard!I:I,MATCH(CONCATENATE(A205,"-",T205),Panaboard!AF:AF,0))),"",INDEX(Panaboard!I:I,MATCH(CONCATENATE(A205,"-",T205),Panaboard!AF:AF,0)))</f>
        <v/>
      </c>
      <c r="S205" t="str">
        <f>CONCATENATE(PResult!AS205,PResult!AT205)</f>
        <v/>
      </c>
      <c r="T205" t="str">
        <f>IF(PResult!BG205="","",PResult!BG205)</f>
        <v/>
      </c>
      <c r="U205" t="str">
        <f>IF(PResult!Y205="","",PResult!Y205)</f>
        <v/>
      </c>
      <c r="V205" t="str">
        <f>IF(PResult!AU205="","",PResult!AU205)</f>
        <v/>
      </c>
      <c r="W205" t="str">
        <f>IF(PResult!R205="","",UPPER(TRIM(PResult!R205)))</f>
        <v/>
      </c>
      <c r="X205" t="str">
        <f>IF(PResult!AV205="","",PResult!AV205)</f>
        <v/>
      </c>
      <c r="Y205" t="str">
        <f>IF(PResult!AW205="","",PResult!AW205)</f>
        <v/>
      </c>
      <c r="Z205" t="str">
        <f>IF(PResult!AX205="","",PResult!AX205)</f>
        <v/>
      </c>
      <c r="AA205" t="str">
        <f>IF(PResult!AY205="","",PResult!AY205)</f>
        <v/>
      </c>
      <c r="AB205" t="str">
        <f>IF(PResult!AZ205="","",PResult!AZ205)</f>
        <v/>
      </c>
      <c r="AC205" t="str">
        <f>IF(PResult!BA205="","",PResult!BA205)</f>
        <v/>
      </c>
      <c r="AD205" t="str">
        <f>IF(PResult!G205="","",PResult!G205)</f>
        <v/>
      </c>
      <c r="AE205" t="str">
        <f>IF(PResult!H205="","",PResult!H205)</f>
        <v/>
      </c>
      <c r="AF205">
        <f>IF(OR(PResult!I205="(null)",PResult!I205=""),0,PResult!I205)</f>
        <v>0</v>
      </c>
      <c r="AG205" t="str">
        <f>TEXT(IF(ISERROR(INDEX(Panaboard!P:P,MATCH(CONCATENATE(A205,"-",T205),Panaboard!AF:AF,0))),"",INDEX(Panaboard!P:P,MATCH(CONCATENATE(A205,"-",T205),Panaboard!AF:AF,0))),"HH:MM")</f>
        <v/>
      </c>
      <c r="AH205" t="str">
        <f>TEXT(IF(ISERROR(INDEX(Panaboard!Q:Q,MATCH(CONCATENATE(A205,"-",T205),Panaboard!AF:AF,0))),"",INDEX(Panaboard!Q:Q,MATCH(CONCATENATE(A205,"-",T205),Panaboard!AF:AF,0))),"HH:MM")</f>
        <v/>
      </c>
      <c r="AI205" t="str">
        <f>TEXT(IF(ISERROR(INDEX(Panaboard!R:R,MATCH(CONCATENATE(A205,"-",T205),Panaboard!AF:AF,0))),"",INDEX(Panaboard!R:R,MATCH(CONCATENATE(A205,"-",T205),Panaboard!AF:AF,0))),"HH:MM")</f>
        <v/>
      </c>
      <c r="AJ205" t="str">
        <f>TEXT(IF(ISERROR(INDEX(Panaboard!S:S,MATCH(CONCATENATE(A205,"-",T205),Panaboard!AF:AF,0))),"",INDEX(Panaboard!S:S,MATCH(CONCATENATE(A205,"-",T205),Panaboard!AF:AF,0))),"HH:MM")</f>
        <v/>
      </c>
      <c r="AK205" t="str">
        <f>IF(PResult!BC205="","",PResult!BC205)</f>
        <v/>
      </c>
      <c r="AL205" t="str">
        <f>IF(PResult!BB205="","",PResult!BB205)</f>
        <v/>
      </c>
      <c r="AM205" t="str">
        <f>IF(PResult!BE205="","",PResult!BE205)</f>
        <v/>
      </c>
      <c r="AN205" t="str">
        <f>IF(PResult!BD205="","",PResult!BD205)</f>
        <v/>
      </c>
      <c r="AO205" t="str">
        <f>IF(PResult!BF205="","",PResult!BF205)</f>
        <v/>
      </c>
      <c r="AP205" t="str">
        <f>IF(ISERROR(INDEX(Panaboard!T:T,MATCH(CONCATENATE(A205,"-",T205),Panaboard!AF:AF,0))),"",INDEX(Panaboard!T:T,MATCH(CONCATENATE(A205,"-",T205),Panaboard!AF:AF,0)))</f>
        <v/>
      </c>
      <c r="AQ205" t="str">
        <f>IF(ISERROR(INDEX(Panaboard!U:U,MATCH(CONCATENATE(A205,"-",T205),Panaboard!AF:AF,0))),"",INDEX(Panaboard!U:U,MATCH(CONCATENATE(A205,"-",T205),Panaboard!AF:AF,0)))</f>
        <v/>
      </c>
      <c r="AR205" t="str">
        <f>IF(ISERROR(INDEX(Panaboard!V:V,MATCH(CONCATENATE(A205,"-",T205),Panaboard!AF:AF,0))),"",INDEX(Panaboard!V:V,MATCH(CONCATENATE(A205,"-",T205),Panaboard!AF:AF,0)))</f>
        <v/>
      </c>
      <c r="AS205" t="str">
        <f>IF(ISERROR(INDEX(Panaboard!W:W,MATCH(CONCATENATE(A205,"-",T205),Panaboard!AF:AF,0))),"",INDEX(Panaboard!W:W,MATCH(CONCATENATE(A205,"-",T205),Panaboard!AF:AF,0)))</f>
        <v/>
      </c>
      <c r="AT205" t="str">
        <f>IF(ISERROR(INDEX(Panaboard!X:X,MATCH(CONCATENATE(A205,"-",T205),Panaboard!AF:AF,0))),"",INDEX(Panaboard!X:X,MATCH(CONCATENATE(A205,"-",T205),Panaboard!AF:AF,0)))</f>
        <v/>
      </c>
      <c r="AU205" t="str">
        <f>IF(ISERROR(INDEX(Panaboard!Y:Y,MATCH(CONCATENATE(A205,"-",T205),Panaboard!AF:AF,0))),"",INDEX(Panaboard!Y:Y,MATCH(CONCATENATE(A205,"-",T205),Panaboard!AF:AF,0)))</f>
        <v/>
      </c>
      <c r="AV205" t="str">
        <f>IF(ISERROR(INDEX(Panaboard!Z:Z,MATCH(CONCATENATE(A205,"-",T205),Panaboard!AF:AF,0))),"",INDEX(Panaboard!Z:Z,MATCH(CONCATENATE(A205,"-",T205),Panaboard!AF:AF,0)))</f>
        <v/>
      </c>
      <c r="AW205" t="str">
        <f>IF(ISERROR(INDEX(Panaboard!AA:AA,MATCH(CONCATENATE(A205,"-",T205),Panaboard!AF:AF,0))),"",INDEX(Panaboard!AA:AA,MATCH(CONCATENATE(A205,"-",T205),Panaboard!AF:AF,0)))</f>
        <v/>
      </c>
      <c r="AX205" t="str">
        <f>IF(ISERROR(INDEX(Panaboard!AB:AB,MATCH(CONCATENATE(A205,"-",T205),Panaboard!AF:AF,0))),"",INDEX(Panaboard!AB:AB,MATCH(CONCATENATE(A205,"-",T205),Panaboard!AF:AF,0)))</f>
        <v/>
      </c>
      <c r="AY205" t="str">
        <f>IF(ISERROR(INDEX(Panaboard!AC:AC,MATCH(CONCATENATE(A205,"-",T205),Panaboard!AF:AF,0))),"",INDEX(Panaboard!AC:AC,MATCH(CONCATENATE(A205,"-",T205),Panaboard!AF:AF,0)))</f>
        <v/>
      </c>
      <c r="AZ205" t="str">
        <f>IF(OR(PResult!T205="",PResult!T205="(null)"),"",PResult!T205)</f>
        <v/>
      </c>
      <c r="BA205">
        <f>IF(PResult!O205="",0,PResult!O205)</f>
        <v>0</v>
      </c>
      <c r="BB205" t="str">
        <f>IF(ISERROR(INDEX(Panaboard!N:N,MATCH(CONCATENATE(A205,"-",T205),Panaboard!AF:AF,0))),"",INDEX(Panaboard!N:N,MATCH(CONCATENATE(A205,"-",T205),Panaboard!AF:AF,0)))</f>
        <v/>
      </c>
      <c r="BC205" t="str">
        <f t="shared" si="10"/>
        <v/>
      </c>
      <c r="BD205" t="str">
        <f>IF(ISERROR(INDEX(Panaboard!AD:AD,MATCH(CONCATENATE(A205,"-",T205),Panaboard!AF:AF,0))),"",INDEX(Panaboard!AD:AD,MATCH(CONCATENATE(A205,"-",T205),Panaboard!AF:AF,0)))</f>
        <v/>
      </c>
      <c r="BE205" t="str">
        <f>IF(ISERROR(INDEX(Panaboard!AE:AE,MATCH(CONCATENATE(A205,"-",T205),Panaboard!AF:AF,0))),"",INDEX(Panaboard!AE:AE,MATCH(CONCATENATE(A205,"-",T205),Panaboard!AF:AF,0)))</f>
        <v/>
      </c>
      <c r="BF205">
        <f>IF(OR(UPPER(TRIM(PResult!R205))="S",UPPER(TRIM(PResult!R205))="P"),PResult!M205,0)</f>
        <v>0</v>
      </c>
      <c r="BG205" t="str">
        <f>IF(ISERROR(INDEX(Panaboard!L:L,MATCH(CONCATENATE(A205,"-",T205),Panaboard!AF:AF,0))),"",INDEX(Panaboard!L:L,MATCH(CONCATENATE(A205,"-",T205),Panaboard!AF:AF,0)))</f>
        <v/>
      </c>
      <c r="BH205" t="str">
        <f>IF(ISERROR(INDEX(Panaboard!AG:AG,MATCH(CONCATENATE(A205,"-",T205),Panaboard!AF:AF,0))),"",INDEX(Panaboard!AG:AG,MATCH(CONCATENATE(A205,"-",T205),Panaboard!AF:AF,0)))</f>
        <v/>
      </c>
      <c r="BI205" t="str">
        <f t="shared" si="11"/>
        <v/>
      </c>
      <c r="BJ205" t="str">
        <f>IF(ISERROR(INDEX(CuttingList!F:F,MATCH(CONCATENATE(A205,"-",T205),CuttingList!E:E,0))),"",INDEX(CuttingList!F:F,MATCH(CONCATENATE(A205,"-",T205),CuttingList!E:E,0)))</f>
        <v/>
      </c>
    </row>
    <row r="206" spans="1:62" x14ac:dyDescent="0.25">
      <c r="A206" t="str">
        <f>IF(PResult!AL206="","",PResult!AL206)</f>
        <v/>
      </c>
      <c r="B206" t="str">
        <f>IF(PResult!F206="","",PResult!F206)</f>
        <v/>
      </c>
      <c r="C206" t="str">
        <f>IF(PResult!AN206="","",PResult!AN206)</f>
        <v/>
      </c>
      <c r="D206" t="str">
        <f>IF(PResult!AO206="","",PResult!AO206)</f>
        <v/>
      </c>
      <c r="E206" t="str">
        <f>IF(PResult!AP206="","",PResult!AP206)</f>
        <v/>
      </c>
      <c r="F206" t="str">
        <f>IF(PResult!AQ206="","",PResult!AQ206)</f>
        <v/>
      </c>
      <c r="G206">
        <f>IF(PResult!AR206="",0,ROUND(PResult!AR206,2))</f>
        <v>0</v>
      </c>
      <c r="I206">
        <f>IF(OR(UPPER(TRIM(PResult!R206))="S",UPPER(TRIM(PResult!R206))="P"),PResult!O206,0)</f>
        <v>0</v>
      </c>
      <c r="J206" t="str">
        <f>IF(ISERROR(INDEX(Panaboard!J:J,MATCH(CONCATENATE(A206,"-",T206),Panaboard!AF:AF,0))),"",TRIM(INDEX(Panaboard!J:J,MATCH(CONCATENATE(A206,"-",T206),Panaboard!AF:AF,0))))</f>
        <v/>
      </c>
      <c r="K206" t="str">
        <f>IF(ISERROR(INDEX(Panaboard!C:C,MATCH(CONCATENATE(A206,"-",T206),Panaboard!AF:AF,0))),"",INDEX(Panaboard!C:C,MATCH(CONCATENATE(A206,"-",T206),Panaboard!AF:AF,0)))</f>
        <v/>
      </c>
      <c r="L206" t="str">
        <f>IF(ISERROR(INDEX(Panaboard!D:D,MATCH(CONCATENATE(A206,"-",T206),Panaboard!AF:AF,0))),"",INDEX(Panaboard!D:D,MATCH(CONCATENATE(A206,"-",T206),Panaboard!AF:AF,0)))</f>
        <v/>
      </c>
      <c r="M206" t="str">
        <f>IF(ISERROR(INDEX(Panaboard!E:E,MATCH(CONCATENATE(A206,"-",T206),Panaboard!AF:AF,0))),"",INDEX(Panaboard!E:E,MATCH(CONCATENATE(A206,"-",T206),Panaboard!AF:AF,0)))</f>
        <v/>
      </c>
      <c r="N206" t="str">
        <f>IF(ISERROR(INDEX(Panaboard!F:F,MATCH(CONCATENATE(A206,"-",T206),Panaboard!AF:AF,0))),"",INDEX(Panaboard!F:F,MATCH(CONCATENATE(A206,"-",T206),Panaboard!AF:AF,0)))</f>
        <v/>
      </c>
      <c r="O206" t="str">
        <f>IF(ISERROR(INDEX(Panaboard!G:G,MATCH(CONCATENATE(A206,"-",T206),Panaboard!AF:AF,0))),"",INDEX(Panaboard!G:G,MATCH(CONCATENATE(A206,"-",T206),Panaboard!AF:AF,0)))</f>
        <v/>
      </c>
      <c r="P206" t="str">
        <f t="shared" si="9"/>
        <v/>
      </c>
      <c r="Q206" t="str">
        <f>IF(ISERROR(INDEX(Panaboard!H:H,MATCH(CONCATENATE(A206,"-",T206),Panaboard!AF:AF,0))),"",INDEX(Panaboard!H:H,MATCH(CONCATENATE(A206,"-",T206),Panaboard!AF:AF,0)))</f>
        <v/>
      </c>
      <c r="R206" t="str">
        <f>IF(ISERROR(INDEX(Panaboard!I:I,MATCH(CONCATENATE(A206,"-",T206),Panaboard!AF:AF,0))),"",INDEX(Panaboard!I:I,MATCH(CONCATENATE(A206,"-",T206),Panaboard!AF:AF,0)))</f>
        <v/>
      </c>
      <c r="S206" t="str">
        <f>CONCATENATE(PResult!AS206,PResult!AT206)</f>
        <v/>
      </c>
      <c r="T206" t="str">
        <f>IF(PResult!BG206="","",PResult!BG206)</f>
        <v/>
      </c>
      <c r="U206" t="str">
        <f>IF(PResult!Y206="","",PResult!Y206)</f>
        <v/>
      </c>
      <c r="V206" t="str">
        <f>IF(PResult!AU206="","",PResult!AU206)</f>
        <v/>
      </c>
      <c r="W206" t="str">
        <f>IF(PResult!R206="","",UPPER(TRIM(PResult!R206)))</f>
        <v/>
      </c>
      <c r="X206" t="str">
        <f>IF(PResult!AV206="","",PResult!AV206)</f>
        <v/>
      </c>
      <c r="Y206" t="str">
        <f>IF(PResult!AW206="","",PResult!AW206)</f>
        <v/>
      </c>
      <c r="Z206" t="str">
        <f>IF(PResult!AX206="","",PResult!AX206)</f>
        <v/>
      </c>
      <c r="AA206" t="str">
        <f>IF(PResult!AY206="","",PResult!AY206)</f>
        <v/>
      </c>
      <c r="AB206" t="str">
        <f>IF(PResult!AZ206="","",PResult!AZ206)</f>
        <v/>
      </c>
      <c r="AC206" t="str">
        <f>IF(PResult!BA206="","",PResult!BA206)</f>
        <v/>
      </c>
      <c r="AD206" t="str">
        <f>IF(PResult!G206="","",PResult!G206)</f>
        <v/>
      </c>
      <c r="AE206" t="str">
        <f>IF(PResult!H206="","",PResult!H206)</f>
        <v/>
      </c>
      <c r="AF206">
        <f>IF(OR(PResult!I206="(null)",PResult!I206=""),0,PResult!I206)</f>
        <v>0</v>
      </c>
      <c r="AG206" t="str">
        <f>TEXT(IF(ISERROR(INDEX(Panaboard!P:P,MATCH(CONCATENATE(A206,"-",T206),Panaboard!AF:AF,0))),"",INDEX(Panaboard!P:P,MATCH(CONCATENATE(A206,"-",T206),Panaboard!AF:AF,0))),"HH:MM")</f>
        <v/>
      </c>
      <c r="AH206" t="str">
        <f>TEXT(IF(ISERROR(INDEX(Panaboard!Q:Q,MATCH(CONCATENATE(A206,"-",T206),Panaboard!AF:AF,0))),"",INDEX(Panaboard!Q:Q,MATCH(CONCATENATE(A206,"-",T206),Panaboard!AF:AF,0))),"HH:MM")</f>
        <v/>
      </c>
      <c r="AI206" t="str">
        <f>TEXT(IF(ISERROR(INDEX(Panaboard!R:R,MATCH(CONCATENATE(A206,"-",T206),Panaboard!AF:AF,0))),"",INDEX(Panaboard!R:R,MATCH(CONCATENATE(A206,"-",T206),Panaboard!AF:AF,0))),"HH:MM")</f>
        <v/>
      </c>
      <c r="AJ206" t="str">
        <f>TEXT(IF(ISERROR(INDEX(Panaboard!S:S,MATCH(CONCATENATE(A206,"-",T206),Panaboard!AF:AF,0))),"",INDEX(Panaboard!S:S,MATCH(CONCATENATE(A206,"-",T206),Panaboard!AF:AF,0))),"HH:MM")</f>
        <v/>
      </c>
      <c r="AK206" t="str">
        <f>IF(PResult!BC206="","",PResult!BC206)</f>
        <v/>
      </c>
      <c r="AL206" t="str">
        <f>IF(PResult!BB206="","",PResult!BB206)</f>
        <v/>
      </c>
      <c r="AM206" t="str">
        <f>IF(PResult!BE206="","",PResult!BE206)</f>
        <v/>
      </c>
      <c r="AN206" t="str">
        <f>IF(PResult!BD206="","",PResult!BD206)</f>
        <v/>
      </c>
      <c r="AO206" t="str">
        <f>IF(PResult!BF206="","",PResult!BF206)</f>
        <v/>
      </c>
      <c r="AP206" t="str">
        <f>IF(ISERROR(INDEX(Panaboard!T:T,MATCH(CONCATENATE(A206,"-",T206),Panaboard!AF:AF,0))),"",INDEX(Panaboard!T:T,MATCH(CONCATENATE(A206,"-",T206),Panaboard!AF:AF,0)))</f>
        <v/>
      </c>
      <c r="AQ206" t="str">
        <f>IF(ISERROR(INDEX(Panaboard!U:U,MATCH(CONCATENATE(A206,"-",T206),Panaboard!AF:AF,0))),"",INDEX(Panaboard!U:U,MATCH(CONCATENATE(A206,"-",T206),Panaboard!AF:AF,0)))</f>
        <v/>
      </c>
      <c r="AR206" t="str">
        <f>IF(ISERROR(INDEX(Panaboard!V:V,MATCH(CONCATENATE(A206,"-",T206),Panaboard!AF:AF,0))),"",INDEX(Panaboard!V:V,MATCH(CONCATENATE(A206,"-",T206),Panaboard!AF:AF,0)))</f>
        <v/>
      </c>
      <c r="AS206" t="str">
        <f>IF(ISERROR(INDEX(Panaboard!W:W,MATCH(CONCATENATE(A206,"-",T206),Panaboard!AF:AF,0))),"",INDEX(Panaboard!W:W,MATCH(CONCATENATE(A206,"-",T206),Panaboard!AF:AF,0)))</f>
        <v/>
      </c>
      <c r="AT206" t="str">
        <f>IF(ISERROR(INDEX(Panaboard!X:X,MATCH(CONCATENATE(A206,"-",T206),Panaboard!AF:AF,0))),"",INDEX(Panaboard!X:X,MATCH(CONCATENATE(A206,"-",T206),Panaboard!AF:AF,0)))</f>
        <v/>
      </c>
      <c r="AU206" t="str">
        <f>IF(ISERROR(INDEX(Panaboard!Y:Y,MATCH(CONCATENATE(A206,"-",T206),Panaboard!AF:AF,0))),"",INDEX(Panaboard!Y:Y,MATCH(CONCATENATE(A206,"-",T206),Panaboard!AF:AF,0)))</f>
        <v/>
      </c>
      <c r="AV206" t="str">
        <f>IF(ISERROR(INDEX(Panaboard!Z:Z,MATCH(CONCATENATE(A206,"-",T206),Panaboard!AF:AF,0))),"",INDEX(Panaboard!Z:Z,MATCH(CONCATENATE(A206,"-",T206),Panaboard!AF:AF,0)))</f>
        <v/>
      </c>
      <c r="AW206" t="str">
        <f>IF(ISERROR(INDEX(Panaboard!AA:AA,MATCH(CONCATENATE(A206,"-",T206),Panaboard!AF:AF,0))),"",INDEX(Panaboard!AA:AA,MATCH(CONCATENATE(A206,"-",T206),Panaboard!AF:AF,0)))</f>
        <v/>
      </c>
      <c r="AX206" t="str">
        <f>IF(ISERROR(INDEX(Panaboard!AB:AB,MATCH(CONCATENATE(A206,"-",T206),Panaboard!AF:AF,0))),"",INDEX(Panaboard!AB:AB,MATCH(CONCATENATE(A206,"-",T206),Panaboard!AF:AF,0)))</f>
        <v/>
      </c>
      <c r="AY206" t="str">
        <f>IF(ISERROR(INDEX(Panaboard!AC:AC,MATCH(CONCATENATE(A206,"-",T206),Panaboard!AF:AF,0))),"",INDEX(Panaboard!AC:AC,MATCH(CONCATENATE(A206,"-",T206),Panaboard!AF:AF,0)))</f>
        <v/>
      </c>
      <c r="AZ206" t="str">
        <f>IF(OR(PResult!T206="",PResult!T206="(null)"),"",PResult!T206)</f>
        <v/>
      </c>
      <c r="BA206">
        <f>IF(PResult!O206="",0,PResult!O206)</f>
        <v>0</v>
      </c>
      <c r="BB206" t="str">
        <f>IF(ISERROR(INDEX(Panaboard!N:N,MATCH(CONCATENATE(A206,"-",T206),Panaboard!AF:AF,0))),"",INDEX(Panaboard!N:N,MATCH(CONCATENATE(A206,"-",T206),Panaboard!AF:AF,0)))</f>
        <v/>
      </c>
      <c r="BC206" t="str">
        <f t="shared" si="10"/>
        <v/>
      </c>
      <c r="BD206" t="str">
        <f>IF(ISERROR(INDEX(Panaboard!AD:AD,MATCH(CONCATENATE(A206,"-",T206),Panaboard!AF:AF,0))),"",INDEX(Panaboard!AD:AD,MATCH(CONCATENATE(A206,"-",T206),Panaboard!AF:AF,0)))</f>
        <v/>
      </c>
      <c r="BE206" t="str">
        <f>IF(ISERROR(INDEX(Panaboard!AE:AE,MATCH(CONCATENATE(A206,"-",T206),Panaboard!AF:AF,0))),"",INDEX(Panaboard!AE:AE,MATCH(CONCATENATE(A206,"-",T206),Panaboard!AF:AF,0)))</f>
        <v/>
      </c>
      <c r="BF206">
        <f>IF(OR(UPPER(TRIM(PResult!R206))="S",UPPER(TRIM(PResult!R206))="P"),PResult!M206,0)</f>
        <v>0</v>
      </c>
      <c r="BG206" t="str">
        <f>IF(ISERROR(INDEX(Panaboard!L:L,MATCH(CONCATENATE(A206,"-",T206),Panaboard!AF:AF,0))),"",INDEX(Panaboard!L:L,MATCH(CONCATENATE(A206,"-",T206),Panaboard!AF:AF,0)))</f>
        <v/>
      </c>
      <c r="BH206" t="str">
        <f>IF(ISERROR(INDEX(Panaboard!AG:AG,MATCH(CONCATENATE(A206,"-",T206),Panaboard!AF:AF,0))),"",INDEX(Panaboard!AG:AG,MATCH(CONCATENATE(A206,"-",T206),Panaboard!AF:AF,0)))</f>
        <v/>
      </c>
      <c r="BI206" t="str">
        <f t="shared" si="11"/>
        <v/>
      </c>
      <c r="BJ206" t="str">
        <f>IF(ISERROR(INDEX(CuttingList!F:F,MATCH(CONCATENATE(A206,"-",T206),CuttingList!E:E,0))),"",INDEX(CuttingList!F:F,MATCH(CONCATENATE(A206,"-",T206),CuttingList!E:E,0)))</f>
        <v/>
      </c>
    </row>
    <row r="207" spans="1:62" x14ac:dyDescent="0.25">
      <c r="A207" t="str">
        <f>IF(PResult!AL207="","",PResult!AL207)</f>
        <v/>
      </c>
      <c r="B207" t="str">
        <f>IF(PResult!F207="","",PResult!F207)</f>
        <v/>
      </c>
      <c r="C207" t="str">
        <f>IF(PResult!AN207="","",PResult!AN207)</f>
        <v/>
      </c>
      <c r="D207" t="str">
        <f>IF(PResult!AO207="","",PResult!AO207)</f>
        <v/>
      </c>
      <c r="E207" t="str">
        <f>IF(PResult!AP207="","",PResult!AP207)</f>
        <v/>
      </c>
      <c r="F207" t="str">
        <f>IF(PResult!AQ207="","",PResult!AQ207)</f>
        <v/>
      </c>
      <c r="G207">
        <f>IF(PResult!AR207="",0,ROUND(PResult!AR207,2))</f>
        <v>0</v>
      </c>
      <c r="I207">
        <f>IF(OR(UPPER(TRIM(PResult!R207))="S",UPPER(TRIM(PResult!R207))="P"),PResult!O207,0)</f>
        <v>0</v>
      </c>
      <c r="J207" t="str">
        <f>IF(ISERROR(INDEX(Panaboard!J:J,MATCH(CONCATENATE(A207,"-",T207),Panaboard!AF:AF,0))),"",TRIM(INDEX(Panaboard!J:J,MATCH(CONCATENATE(A207,"-",T207),Panaboard!AF:AF,0))))</f>
        <v/>
      </c>
      <c r="K207" t="str">
        <f>IF(ISERROR(INDEX(Panaboard!C:C,MATCH(CONCATENATE(A207,"-",T207),Panaboard!AF:AF,0))),"",INDEX(Panaboard!C:C,MATCH(CONCATENATE(A207,"-",T207),Panaboard!AF:AF,0)))</f>
        <v/>
      </c>
      <c r="L207" t="str">
        <f>IF(ISERROR(INDEX(Panaboard!D:D,MATCH(CONCATENATE(A207,"-",T207),Panaboard!AF:AF,0))),"",INDEX(Panaboard!D:D,MATCH(CONCATENATE(A207,"-",T207),Panaboard!AF:AF,0)))</f>
        <v/>
      </c>
      <c r="M207" t="str">
        <f>IF(ISERROR(INDEX(Panaboard!E:E,MATCH(CONCATENATE(A207,"-",T207),Panaboard!AF:AF,0))),"",INDEX(Panaboard!E:E,MATCH(CONCATENATE(A207,"-",T207),Panaboard!AF:AF,0)))</f>
        <v/>
      </c>
      <c r="N207" t="str">
        <f>IF(ISERROR(INDEX(Panaboard!F:F,MATCH(CONCATENATE(A207,"-",T207),Panaboard!AF:AF,0))),"",INDEX(Panaboard!F:F,MATCH(CONCATENATE(A207,"-",T207),Panaboard!AF:AF,0)))</f>
        <v/>
      </c>
      <c r="O207" t="str">
        <f>IF(ISERROR(INDEX(Panaboard!G:G,MATCH(CONCATENATE(A207,"-",T207),Panaboard!AF:AF,0))),"",INDEX(Panaboard!G:G,MATCH(CONCATENATE(A207,"-",T207),Panaboard!AF:AF,0)))</f>
        <v/>
      </c>
      <c r="P207" t="str">
        <f t="shared" si="9"/>
        <v/>
      </c>
      <c r="Q207" t="str">
        <f>IF(ISERROR(INDEX(Panaboard!H:H,MATCH(CONCATENATE(A207,"-",T207),Panaboard!AF:AF,0))),"",INDEX(Panaboard!H:H,MATCH(CONCATENATE(A207,"-",T207),Panaboard!AF:AF,0)))</f>
        <v/>
      </c>
      <c r="R207" t="str">
        <f>IF(ISERROR(INDEX(Panaboard!I:I,MATCH(CONCATENATE(A207,"-",T207),Panaboard!AF:AF,0))),"",INDEX(Panaboard!I:I,MATCH(CONCATENATE(A207,"-",T207),Panaboard!AF:AF,0)))</f>
        <v/>
      </c>
      <c r="S207" t="str">
        <f>CONCATENATE(PResult!AS207,PResult!AT207)</f>
        <v/>
      </c>
      <c r="T207" t="str">
        <f>IF(PResult!BG207="","",PResult!BG207)</f>
        <v/>
      </c>
      <c r="U207" t="str">
        <f>IF(PResult!Y207="","",PResult!Y207)</f>
        <v/>
      </c>
      <c r="V207" t="str">
        <f>IF(PResult!AU207="","",PResult!AU207)</f>
        <v/>
      </c>
      <c r="W207" t="str">
        <f>IF(PResult!R207="","",UPPER(TRIM(PResult!R207)))</f>
        <v/>
      </c>
      <c r="X207" t="str">
        <f>IF(PResult!AV207="","",PResult!AV207)</f>
        <v/>
      </c>
      <c r="Y207" t="str">
        <f>IF(PResult!AW207="","",PResult!AW207)</f>
        <v/>
      </c>
      <c r="Z207" t="str">
        <f>IF(PResult!AX207="","",PResult!AX207)</f>
        <v/>
      </c>
      <c r="AA207" t="str">
        <f>IF(PResult!AY207="","",PResult!AY207)</f>
        <v/>
      </c>
      <c r="AB207" t="str">
        <f>IF(PResult!AZ207="","",PResult!AZ207)</f>
        <v/>
      </c>
      <c r="AC207" t="str">
        <f>IF(PResult!BA207="","",PResult!BA207)</f>
        <v/>
      </c>
      <c r="AD207" t="str">
        <f>IF(PResult!G207="","",PResult!G207)</f>
        <v/>
      </c>
      <c r="AE207" t="str">
        <f>IF(PResult!H207="","",PResult!H207)</f>
        <v/>
      </c>
      <c r="AF207">
        <f>IF(OR(PResult!I207="(null)",PResult!I207=""),0,PResult!I207)</f>
        <v>0</v>
      </c>
      <c r="AG207" t="str">
        <f>TEXT(IF(ISERROR(INDEX(Panaboard!P:P,MATCH(CONCATENATE(A207,"-",T207),Panaboard!AF:AF,0))),"",INDEX(Panaboard!P:P,MATCH(CONCATENATE(A207,"-",T207),Panaboard!AF:AF,0))),"HH:MM")</f>
        <v/>
      </c>
      <c r="AH207" t="str">
        <f>TEXT(IF(ISERROR(INDEX(Panaboard!Q:Q,MATCH(CONCATENATE(A207,"-",T207),Panaboard!AF:AF,0))),"",INDEX(Panaboard!Q:Q,MATCH(CONCATENATE(A207,"-",T207),Panaboard!AF:AF,0))),"HH:MM")</f>
        <v/>
      </c>
      <c r="AI207" t="str">
        <f>TEXT(IF(ISERROR(INDEX(Panaboard!R:R,MATCH(CONCATENATE(A207,"-",T207),Panaboard!AF:AF,0))),"",INDEX(Panaboard!R:R,MATCH(CONCATENATE(A207,"-",T207),Panaboard!AF:AF,0))),"HH:MM")</f>
        <v/>
      </c>
      <c r="AJ207" t="str">
        <f>TEXT(IF(ISERROR(INDEX(Panaboard!S:S,MATCH(CONCATENATE(A207,"-",T207),Panaboard!AF:AF,0))),"",INDEX(Panaboard!S:S,MATCH(CONCATENATE(A207,"-",T207),Panaboard!AF:AF,0))),"HH:MM")</f>
        <v/>
      </c>
      <c r="AK207" t="str">
        <f>IF(PResult!BC207="","",PResult!BC207)</f>
        <v/>
      </c>
      <c r="AL207" t="str">
        <f>IF(PResult!BB207="","",PResult!BB207)</f>
        <v/>
      </c>
      <c r="AM207" t="str">
        <f>IF(PResult!BE207="","",PResult!BE207)</f>
        <v/>
      </c>
      <c r="AN207" t="str">
        <f>IF(PResult!BD207="","",PResult!BD207)</f>
        <v/>
      </c>
      <c r="AO207" t="str">
        <f>IF(PResult!BF207="","",PResult!BF207)</f>
        <v/>
      </c>
      <c r="AP207" t="str">
        <f>IF(ISERROR(INDEX(Panaboard!T:T,MATCH(CONCATENATE(A207,"-",T207),Panaboard!AF:AF,0))),"",INDEX(Panaboard!T:T,MATCH(CONCATENATE(A207,"-",T207),Panaboard!AF:AF,0)))</f>
        <v/>
      </c>
      <c r="AQ207" t="str">
        <f>IF(ISERROR(INDEX(Panaboard!U:U,MATCH(CONCATENATE(A207,"-",T207),Panaboard!AF:AF,0))),"",INDEX(Panaboard!U:U,MATCH(CONCATENATE(A207,"-",T207),Panaboard!AF:AF,0)))</f>
        <v/>
      </c>
      <c r="AR207" t="str">
        <f>IF(ISERROR(INDEX(Panaboard!V:V,MATCH(CONCATENATE(A207,"-",T207),Panaboard!AF:AF,0))),"",INDEX(Panaboard!V:V,MATCH(CONCATENATE(A207,"-",T207),Panaboard!AF:AF,0)))</f>
        <v/>
      </c>
      <c r="AS207" t="str">
        <f>IF(ISERROR(INDEX(Panaboard!W:W,MATCH(CONCATENATE(A207,"-",T207),Panaboard!AF:AF,0))),"",INDEX(Panaboard!W:W,MATCH(CONCATENATE(A207,"-",T207),Panaboard!AF:AF,0)))</f>
        <v/>
      </c>
      <c r="AT207" t="str">
        <f>IF(ISERROR(INDEX(Panaboard!X:X,MATCH(CONCATENATE(A207,"-",T207),Panaboard!AF:AF,0))),"",INDEX(Panaboard!X:X,MATCH(CONCATENATE(A207,"-",T207),Panaboard!AF:AF,0)))</f>
        <v/>
      </c>
      <c r="AU207" t="str">
        <f>IF(ISERROR(INDEX(Panaboard!Y:Y,MATCH(CONCATENATE(A207,"-",T207),Panaboard!AF:AF,0))),"",INDEX(Panaboard!Y:Y,MATCH(CONCATENATE(A207,"-",T207),Panaboard!AF:AF,0)))</f>
        <v/>
      </c>
      <c r="AV207" t="str">
        <f>IF(ISERROR(INDEX(Panaboard!Z:Z,MATCH(CONCATENATE(A207,"-",T207),Panaboard!AF:AF,0))),"",INDEX(Panaboard!Z:Z,MATCH(CONCATENATE(A207,"-",T207),Panaboard!AF:AF,0)))</f>
        <v/>
      </c>
      <c r="AW207" t="str">
        <f>IF(ISERROR(INDEX(Panaboard!AA:AA,MATCH(CONCATENATE(A207,"-",T207),Panaboard!AF:AF,0))),"",INDEX(Panaboard!AA:AA,MATCH(CONCATENATE(A207,"-",T207),Panaboard!AF:AF,0)))</f>
        <v/>
      </c>
      <c r="AX207" t="str">
        <f>IF(ISERROR(INDEX(Panaboard!AB:AB,MATCH(CONCATENATE(A207,"-",T207),Panaboard!AF:AF,0))),"",INDEX(Panaboard!AB:AB,MATCH(CONCATENATE(A207,"-",T207),Panaboard!AF:AF,0)))</f>
        <v/>
      </c>
      <c r="AY207" t="str">
        <f>IF(ISERROR(INDEX(Panaboard!AC:AC,MATCH(CONCATENATE(A207,"-",T207),Panaboard!AF:AF,0))),"",INDEX(Panaboard!AC:AC,MATCH(CONCATENATE(A207,"-",T207),Panaboard!AF:AF,0)))</f>
        <v/>
      </c>
      <c r="AZ207" t="str">
        <f>IF(OR(PResult!T207="",PResult!T207="(null)"),"",PResult!T207)</f>
        <v/>
      </c>
      <c r="BA207">
        <f>IF(PResult!O207="",0,PResult!O207)</f>
        <v>0</v>
      </c>
      <c r="BB207" t="str">
        <f>IF(ISERROR(INDEX(Panaboard!N:N,MATCH(CONCATENATE(A207,"-",T207),Panaboard!AF:AF,0))),"",INDEX(Panaboard!N:N,MATCH(CONCATENATE(A207,"-",T207),Panaboard!AF:AF,0)))</f>
        <v/>
      </c>
      <c r="BC207" t="str">
        <f t="shared" si="10"/>
        <v/>
      </c>
      <c r="BD207" t="str">
        <f>IF(ISERROR(INDEX(Panaboard!AD:AD,MATCH(CONCATENATE(A207,"-",T207),Panaboard!AF:AF,0))),"",INDEX(Panaboard!AD:AD,MATCH(CONCATENATE(A207,"-",T207),Panaboard!AF:AF,0)))</f>
        <v/>
      </c>
      <c r="BE207" t="str">
        <f>IF(ISERROR(INDEX(Panaboard!AE:AE,MATCH(CONCATENATE(A207,"-",T207),Panaboard!AF:AF,0))),"",INDEX(Panaboard!AE:AE,MATCH(CONCATENATE(A207,"-",T207),Panaboard!AF:AF,0)))</f>
        <v/>
      </c>
      <c r="BF207">
        <f>IF(OR(UPPER(TRIM(PResult!R207))="S",UPPER(TRIM(PResult!R207))="P"),PResult!M207,0)</f>
        <v>0</v>
      </c>
      <c r="BG207" t="str">
        <f>IF(ISERROR(INDEX(Panaboard!L:L,MATCH(CONCATENATE(A207,"-",T207),Panaboard!AF:AF,0))),"",INDEX(Panaboard!L:L,MATCH(CONCATENATE(A207,"-",T207),Panaboard!AF:AF,0)))</f>
        <v/>
      </c>
      <c r="BH207" t="str">
        <f>IF(ISERROR(INDEX(Panaboard!AG:AG,MATCH(CONCATENATE(A207,"-",T207),Panaboard!AF:AF,0))),"",INDEX(Panaboard!AG:AG,MATCH(CONCATENATE(A207,"-",T207),Panaboard!AF:AF,0)))</f>
        <v/>
      </c>
      <c r="BI207" t="str">
        <f t="shared" si="11"/>
        <v/>
      </c>
      <c r="BJ207" t="str">
        <f>IF(ISERROR(INDEX(CuttingList!F:F,MATCH(CONCATENATE(A207,"-",T207),CuttingList!E:E,0))),"",INDEX(CuttingList!F:F,MATCH(CONCATENATE(A207,"-",T207),CuttingList!E:E,0)))</f>
        <v/>
      </c>
    </row>
    <row r="208" spans="1:62" x14ac:dyDescent="0.25">
      <c r="A208" t="str">
        <f>IF(PResult!AL208="","",PResult!AL208)</f>
        <v/>
      </c>
      <c r="B208" t="str">
        <f>IF(PResult!F208="","",PResult!F208)</f>
        <v/>
      </c>
      <c r="C208" t="str">
        <f>IF(PResult!AN208="","",PResult!AN208)</f>
        <v/>
      </c>
      <c r="D208" t="str">
        <f>IF(PResult!AO208="","",PResult!AO208)</f>
        <v/>
      </c>
      <c r="E208" t="str">
        <f>IF(PResult!AP208="","",PResult!AP208)</f>
        <v/>
      </c>
      <c r="F208" t="str">
        <f>IF(PResult!AQ208="","",PResult!AQ208)</f>
        <v/>
      </c>
      <c r="G208">
        <f>IF(PResult!AR208="",0,ROUND(PResult!AR208,2))</f>
        <v>0</v>
      </c>
      <c r="I208">
        <f>IF(OR(UPPER(TRIM(PResult!R208))="S",UPPER(TRIM(PResult!R208))="P"),PResult!O208,0)</f>
        <v>0</v>
      </c>
      <c r="J208" t="str">
        <f>IF(ISERROR(INDEX(Panaboard!J:J,MATCH(CONCATENATE(A208,"-",T208),Panaboard!AF:AF,0))),"",TRIM(INDEX(Panaboard!J:J,MATCH(CONCATENATE(A208,"-",T208),Panaboard!AF:AF,0))))</f>
        <v/>
      </c>
      <c r="K208" t="str">
        <f>IF(ISERROR(INDEX(Panaboard!C:C,MATCH(CONCATENATE(A208,"-",T208),Panaboard!AF:AF,0))),"",INDEX(Panaboard!C:C,MATCH(CONCATENATE(A208,"-",T208),Panaboard!AF:AF,0)))</f>
        <v/>
      </c>
      <c r="L208" t="str">
        <f>IF(ISERROR(INDEX(Panaboard!D:D,MATCH(CONCATENATE(A208,"-",T208),Panaboard!AF:AF,0))),"",INDEX(Panaboard!D:D,MATCH(CONCATENATE(A208,"-",T208),Panaboard!AF:AF,0)))</f>
        <v/>
      </c>
      <c r="M208" t="str">
        <f>IF(ISERROR(INDEX(Panaboard!E:E,MATCH(CONCATENATE(A208,"-",T208),Panaboard!AF:AF,0))),"",INDEX(Panaboard!E:E,MATCH(CONCATENATE(A208,"-",T208),Panaboard!AF:AF,0)))</f>
        <v/>
      </c>
      <c r="N208" t="str">
        <f>IF(ISERROR(INDEX(Panaboard!F:F,MATCH(CONCATENATE(A208,"-",T208),Panaboard!AF:AF,0))),"",INDEX(Panaboard!F:F,MATCH(CONCATENATE(A208,"-",T208),Panaboard!AF:AF,0)))</f>
        <v/>
      </c>
      <c r="O208" t="str">
        <f>IF(ISERROR(INDEX(Panaboard!G:G,MATCH(CONCATENATE(A208,"-",T208),Panaboard!AF:AF,0))),"",INDEX(Panaboard!G:G,MATCH(CONCATENATE(A208,"-",T208),Panaboard!AF:AF,0)))</f>
        <v/>
      </c>
      <c r="P208" t="str">
        <f t="shared" si="9"/>
        <v/>
      </c>
      <c r="Q208" t="str">
        <f>IF(ISERROR(INDEX(Panaboard!H:H,MATCH(CONCATENATE(A208,"-",T208),Panaboard!AF:AF,0))),"",INDEX(Panaboard!H:H,MATCH(CONCATENATE(A208,"-",T208),Panaboard!AF:AF,0)))</f>
        <v/>
      </c>
      <c r="R208" t="str">
        <f>IF(ISERROR(INDEX(Panaboard!I:I,MATCH(CONCATENATE(A208,"-",T208),Panaboard!AF:AF,0))),"",INDEX(Panaboard!I:I,MATCH(CONCATENATE(A208,"-",T208),Panaboard!AF:AF,0)))</f>
        <v/>
      </c>
      <c r="S208" t="str">
        <f>CONCATENATE(PResult!AS208,PResult!AT208)</f>
        <v/>
      </c>
      <c r="T208" t="str">
        <f>IF(PResult!BG208="","",PResult!BG208)</f>
        <v/>
      </c>
      <c r="U208" t="str">
        <f>IF(PResult!Y208="","",PResult!Y208)</f>
        <v/>
      </c>
      <c r="V208" t="str">
        <f>IF(PResult!AU208="","",PResult!AU208)</f>
        <v/>
      </c>
      <c r="W208" t="str">
        <f>IF(PResult!R208="","",UPPER(TRIM(PResult!R208)))</f>
        <v/>
      </c>
      <c r="X208" t="str">
        <f>IF(PResult!AV208="","",PResult!AV208)</f>
        <v/>
      </c>
      <c r="Y208" t="str">
        <f>IF(PResult!AW208="","",PResult!AW208)</f>
        <v/>
      </c>
      <c r="Z208" t="str">
        <f>IF(PResult!AX208="","",PResult!AX208)</f>
        <v/>
      </c>
      <c r="AA208" t="str">
        <f>IF(PResult!AY208="","",PResult!AY208)</f>
        <v/>
      </c>
      <c r="AB208" t="str">
        <f>IF(PResult!AZ208="","",PResult!AZ208)</f>
        <v/>
      </c>
      <c r="AC208" t="str">
        <f>IF(PResult!BA208="","",PResult!BA208)</f>
        <v/>
      </c>
      <c r="AD208" t="str">
        <f>IF(PResult!G208="","",PResult!G208)</f>
        <v/>
      </c>
      <c r="AE208" t="str">
        <f>IF(PResult!H208="","",PResult!H208)</f>
        <v/>
      </c>
      <c r="AF208">
        <f>IF(OR(PResult!I208="(null)",PResult!I208=""),0,PResult!I208)</f>
        <v>0</v>
      </c>
      <c r="AG208" t="str">
        <f>TEXT(IF(ISERROR(INDEX(Panaboard!P:P,MATCH(CONCATENATE(A208,"-",T208),Panaboard!AF:AF,0))),"",INDEX(Panaboard!P:P,MATCH(CONCATENATE(A208,"-",T208),Panaboard!AF:AF,0))),"HH:MM")</f>
        <v/>
      </c>
      <c r="AH208" t="str">
        <f>TEXT(IF(ISERROR(INDEX(Panaboard!Q:Q,MATCH(CONCATENATE(A208,"-",T208),Panaboard!AF:AF,0))),"",INDEX(Panaboard!Q:Q,MATCH(CONCATENATE(A208,"-",T208),Panaboard!AF:AF,0))),"HH:MM")</f>
        <v/>
      </c>
      <c r="AI208" t="str">
        <f>TEXT(IF(ISERROR(INDEX(Panaboard!R:R,MATCH(CONCATENATE(A208,"-",T208),Panaboard!AF:AF,0))),"",INDEX(Panaboard!R:R,MATCH(CONCATENATE(A208,"-",T208),Panaboard!AF:AF,0))),"HH:MM")</f>
        <v/>
      </c>
      <c r="AJ208" t="str">
        <f>TEXT(IF(ISERROR(INDEX(Panaboard!S:S,MATCH(CONCATENATE(A208,"-",T208),Panaboard!AF:AF,0))),"",INDEX(Panaboard!S:S,MATCH(CONCATENATE(A208,"-",T208),Panaboard!AF:AF,0))),"HH:MM")</f>
        <v/>
      </c>
      <c r="AK208" t="str">
        <f>IF(PResult!BC208="","",PResult!BC208)</f>
        <v/>
      </c>
      <c r="AL208" t="str">
        <f>IF(PResult!BB208="","",PResult!BB208)</f>
        <v/>
      </c>
      <c r="AM208" t="str">
        <f>IF(PResult!BE208="","",PResult!BE208)</f>
        <v/>
      </c>
      <c r="AN208" t="str">
        <f>IF(PResult!BD208="","",PResult!BD208)</f>
        <v/>
      </c>
      <c r="AO208" t="str">
        <f>IF(PResult!BF208="","",PResult!BF208)</f>
        <v/>
      </c>
      <c r="AP208" t="str">
        <f>IF(ISERROR(INDEX(Panaboard!T:T,MATCH(CONCATENATE(A208,"-",T208),Panaboard!AF:AF,0))),"",INDEX(Panaboard!T:T,MATCH(CONCATENATE(A208,"-",T208),Panaboard!AF:AF,0)))</f>
        <v/>
      </c>
      <c r="AQ208" t="str">
        <f>IF(ISERROR(INDEX(Panaboard!U:U,MATCH(CONCATENATE(A208,"-",T208),Panaboard!AF:AF,0))),"",INDEX(Panaboard!U:U,MATCH(CONCATENATE(A208,"-",T208),Panaboard!AF:AF,0)))</f>
        <v/>
      </c>
      <c r="AR208" t="str">
        <f>IF(ISERROR(INDEX(Panaboard!V:V,MATCH(CONCATENATE(A208,"-",T208),Panaboard!AF:AF,0))),"",INDEX(Panaboard!V:V,MATCH(CONCATENATE(A208,"-",T208),Panaboard!AF:AF,0)))</f>
        <v/>
      </c>
      <c r="AS208" t="str">
        <f>IF(ISERROR(INDEX(Panaboard!W:W,MATCH(CONCATENATE(A208,"-",T208),Panaboard!AF:AF,0))),"",INDEX(Panaboard!W:W,MATCH(CONCATENATE(A208,"-",T208),Panaboard!AF:AF,0)))</f>
        <v/>
      </c>
      <c r="AT208" t="str">
        <f>IF(ISERROR(INDEX(Panaboard!X:X,MATCH(CONCATENATE(A208,"-",T208),Panaboard!AF:AF,0))),"",INDEX(Panaboard!X:X,MATCH(CONCATENATE(A208,"-",T208),Panaboard!AF:AF,0)))</f>
        <v/>
      </c>
      <c r="AU208" t="str">
        <f>IF(ISERROR(INDEX(Panaboard!Y:Y,MATCH(CONCATENATE(A208,"-",T208),Panaboard!AF:AF,0))),"",INDEX(Panaboard!Y:Y,MATCH(CONCATENATE(A208,"-",T208),Panaboard!AF:AF,0)))</f>
        <v/>
      </c>
      <c r="AV208" t="str">
        <f>IF(ISERROR(INDEX(Panaboard!Z:Z,MATCH(CONCATENATE(A208,"-",T208),Panaboard!AF:AF,0))),"",INDEX(Panaboard!Z:Z,MATCH(CONCATENATE(A208,"-",T208),Panaboard!AF:AF,0)))</f>
        <v/>
      </c>
      <c r="AW208" t="str">
        <f>IF(ISERROR(INDEX(Panaboard!AA:AA,MATCH(CONCATENATE(A208,"-",T208),Panaboard!AF:AF,0))),"",INDEX(Panaboard!AA:AA,MATCH(CONCATENATE(A208,"-",T208),Panaboard!AF:AF,0)))</f>
        <v/>
      </c>
      <c r="AX208" t="str">
        <f>IF(ISERROR(INDEX(Panaboard!AB:AB,MATCH(CONCATENATE(A208,"-",T208),Panaboard!AF:AF,0))),"",INDEX(Panaboard!AB:AB,MATCH(CONCATENATE(A208,"-",T208),Panaboard!AF:AF,0)))</f>
        <v/>
      </c>
      <c r="AY208" t="str">
        <f>IF(ISERROR(INDEX(Panaboard!AC:AC,MATCH(CONCATENATE(A208,"-",T208),Panaboard!AF:AF,0))),"",INDEX(Panaboard!AC:AC,MATCH(CONCATENATE(A208,"-",T208),Panaboard!AF:AF,0)))</f>
        <v/>
      </c>
      <c r="AZ208" t="str">
        <f>IF(OR(PResult!T208="",PResult!T208="(null)"),"",PResult!T208)</f>
        <v/>
      </c>
      <c r="BA208">
        <f>IF(PResult!O208="",0,PResult!O208)</f>
        <v>0</v>
      </c>
      <c r="BB208" t="str">
        <f>IF(ISERROR(INDEX(Panaboard!N:N,MATCH(CONCATENATE(A208,"-",T208),Panaboard!AF:AF,0))),"",INDEX(Panaboard!N:N,MATCH(CONCATENATE(A208,"-",T208),Panaboard!AF:AF,0)))</f>
        <v/>
      </c>
      <c r="BC208" t="str">
        <f t="shared" si="10"/>
        <v/>
      </c>
      <c r="BD208" t="str">
        <f>IF(ISERROR(INDEX(Panaboard!AD:AD,MATCH(CONCATENATE(A208,"-",T208),Panaboard!AF:AF,0))),"",INDEX(Panaboard!AD:AD,MATCH(CONCATENATE(A208,"-",T208),Panaboard!AF:AF,0)))</f>
        <v/>
      </c>
      <c r="BE208" t="str">
        <f>IF(ISERROR(INDEX(Panaboard!AE:AE,MATCH(CONCATENATE(A208,"-",T208),Panaboard!AF:AF,0))),"",INDEX(Panaboard!AE:AE,MATCH(CONCATENATE(A208,"-",T208),Panaboard!AF:AF,0)))</f>
        <v/>
      </c>
      <c r="BF208">
        <f>IF(OR(UPPER(TRIM(PResult!R208))="S",UPPER(TRIM(PResult!R208))="P"),PResult!M208,0)</f>
        <v>0</v>
      </c>
      <c r="BG208" t="str">
        <f>IF(ISERROR(INDEX(Panaboard!L:L,MATCH(CONCATENATE(A208,"-",T208),Panaboard!AF:AF,0))),"",INDEX(Panaboard!L:L,MATCH(CONCATENATE(A208,"-",T208),Panaboard!AF:AF,0)))</f>
        <v/>
      </c>
      <c r="BH208" t="str">
        <f>IF(ISERROR(INDEX(Panaboard!AG:AG,MATCH(CONCATENATE(A208,"-",T208),Panaboard!AF:AF,0))),"",INDEX(Panaboard!AG:AG,MATCH(CONCATENATE(A208,"-",T208),Panaboard!AF:AF,0)))</f>
        <v/>
      </c>
      <c r="BI208" t="str">
        <f t="shared" si="11"/>
        <v/>
      </c>
      <c r="BJ208" t="str">
        <f>IF(ISERROR(INDEX(CuttingList!F:F,MATCH(CONCATENATE(A208,"-",T208),CuttingList!E:E,0))),"",INDEX(CuttingList!F:F,MATCH(CONCATENATE(A208,"-",T208),CuttingList!E:E,0)))</f>
        <v/>
      </c>
    </row>
    <row r="209" spans="1:62" x14ac:dyDescent="0.25">
      <c r="A209" t="str">
        <f>IF(PResult!AL209="","",PResult!AL209)</f>
        <v/>
      </c>
      <c r="B209" t="str">
        <f>IF(PResult!F209="","",PResult!F209)</f>
        <v/>
      </c>
      <c r="C209" t="str">
        <f>IF(PResult!AN209="","",PResult!AN209)</f>
        <v/>
      </c>
      <c r="D209" t="str">
        <f>IF(PResult!AO209="","",PResult!AO209)</f>
        <v/>
      </c>
      <c r="E209" t="str">
        <f>IF(PResult!AP209="","",PResult!AP209)</f>
        <v/>
      </c>
      <c r="F209" t="str">
        <f>IF(PResult!AQ209="","",PResult!AQ209)</f>
        <v/>
      </c>
      <c r="G209">
        <f>IF(PResult!AR209="",0,ROUND(PResult!AR209,2))</f>
        <v>0</v>
      </c>
      <c r="I209">
        <f>IF(OR(UPPER(TRIM(PResult!R209))="S",UPPER(TRIM(PResult!R209))="P"),PResult!O209,0)</f>
        <v>0</v>
      </c>
      <c r="J209" t="str">
        <f>IF(ISERROR(INDEX(Panaboard!J:J,MATCH(CONCATENATE(A209,"-",T209),Panaboard!AF:AF,0))),"",TRIM(INDEX(Panaboard!J:J,MATCH(CONCATENATE(A209,"-",T209),Panaboard!AF:AF,0))))</f>
        <v/>
      </c>
      <c r="K209" t="str">
        <f>IF(ISERROR(INDEX(Panaboard!C:C,MATCH(CONCATENATE(A209,"-",T209),Panaboard!AF:AF,0))),"",INDEX(Panaboard!C:C,MATCH(CONCATENATE(A209,"-",T209),Panaboard!AF:AF,0)))</f>
        <v/>
      </c>
      <c r="L209" t="str">
        <f>IF(ISERROR(INDEX(Panaboard!D:D,MATCH(CONCATENATE(A209,"-",T209),Panaboard!AF:AF,0))),"",INDEX(Panaboard!D:D,MATCH(CONCATENATE(A209,"-",T209),Panaboard!AF:AF,0)))</f>
        <v/>
      </c>
      <c r="M209" t="str">
        <f>IF(ISERROR(INDEX(Panaboard!E:E,MATCH(CONCATENATE(A209,"-",T209),Panaboard!AF:AF,0))),"",INDEX(Panaboard!E:E,MATCH(CONCATENATE(A209,"-",T209),Panaboard!AF:AF,0)))</f>
        <v/>
      </c>
      <c r="N209" t="str">
        <f>IF(ISERROR(INDEX(Panaboard!F:F,MATCH(CONCATENATE(A209,"-",T209),Panaboard!AF:AF,0))),"",INDEX(Panaboard!F:F,MATCH(CONCATENATE(A209,"-",T209),Panaboard!AF:AF,0)))</f>
        <v/>
      </c>
      <c r="O209" t="str">
        <f>IF(ISERROR(INDEX(Panaboard!G:G,MATCH(CONCATENATE(A209,"-",T209),Panaboard!AF:AF,0))),"",INDEX(Panaboard!G:G,MATCH(CONCATENATE(A209,"-",T209),Panaboard!AF:AF,0)))</f>
        <v/>
      </c>
      <c r="P209" t="str">
        <f t="shared" si="9"/>
        <v/>
      </c>
      <c r="Q209" t="str">
        <f>IF(ISERROR(INDEX(Panaboard!H:H,MATCH(CONCATENATE(A209,"-",T209),Panaboard!AF:AF,0))),"",INDEX(Panaboard!H:H,MATCH(CONCATENATE(A209,"-",T209),Panaboard!AF:AF,0)))</f>
        <v/>
      </c>
      <c r="R209" t="str">
        <f>IF(ISERROR(INDEX(Panaboard!I:I,MATCH(CONCATENATE(A209,"-",T209),Panaboard!AF:AF,0))),"",INDEX(Panaboard!I:I,MATCH(CONCATENATE(A209,"-",T209),Panaboard!AF:AF,0)))</f>
        <v/>
      </c>
      <c r="S209" t="str">
        <f>CONCATENATE(PResult!AS209,PResult!AT209)</f>
        <v/>
      </c>
      <c r="T209" t="str">
        <f>IF(PResult!BG209="","",PResult!BG209)</f>
        <v/>
      </c>
      <c r="U209" t="str">
        <f>IF(PResult!Y209="","",PResult!Y209)</f>
        <v/>
      </c>
      <c r="V209" t="str">
        <f>IF(PResult!AU209="","",PResult!AU209)</f>
        <v/>
      </c>
      <c r="W209" t="str">
        <f>IF(PResult!R209="","",UPPER(TRIM(PResult!R209)))</f>
        <v/>
      </c>
      <c r="X209" t="str">
        <f>IF(PResult!AV209="","",PResult!AV209)</f>
        <v/>
      </c>
      <c r="Y209" t="str">
        <f>IF(PResult!AW209="","",PResult!AW209)</f>
        <v/>
      </c>
      <c r="Z209" t="str">
        <f>IF(PResult!AX209="","",PResult!AX209)</f>
        <v/>
      </c>
      <c r="AA209" t="str">
        <f>IF(PResult!AY209="","",PResult!AY209)</f>
        <v/>
      </c>
      <c r="AB209" t="str">
        <f>IF(PResult!AZ209="","",PResult!AZ209)</f>
        <v/>
      </c>
      <c r="AC209" t="str">
        <f>IF(PResult!BA209="","",PResult!BA209)</f>
        <v/>
      </c>
      <c r="AD209" t="str">
        <f>IF(PResult!G209="","",PResult!G209)</f>
        <v/>
      </c>
      <c r="AE209" t="str">
        <f>IF(PResult!H209="","",PResult!H209)</f>
        <v/>
      </c>
      <c r="AF209">
        <f>IF(OR(PResult!I209="(null)",PResult!I209=""),0,PResult!I209)</f>
        <v>0</v>
      </c>
      <c r="AG209" t="str">
        <f>TEXT(IF(ISERROR(INDEX(Panaboard!P:P,MATCH(CONCATENATE(A209,"-",T209),Panaboard!AF:AF,0))),"",INDEX(Panaboard!P:P,MATCH(CONCATENATE(A209,"-",T209),Panaboard!AF:AF,0))),"HH:MM")</f>
        <v/>
      </c>
      <c r="AH209" t="str">
        <f>TEXT(IF(ISERROR(INDEX(Panaboard!Q:Q,MATCH(CONCATENATE(A209,"-",T209),Panaboard!AF:AF,0))),"",INDEX(Panaboard!Q:Q,MATCH(CONCATENATE(A209,"-",T209),Panaboard!AF:AF,0))),"HH:MM")</f>
        <v/>
      </c>
      <c r="AI209" t="str">
        <f>TEXT(IF(ISERROR(INDEX(Panaboard!R:R,MATCH(CONCATENATE(A209,"-",T209),Panaboard!AF:AF,0))),"",INDEX(Panaboard!R:R,MATCH(CONCATENATE(A209,"-",T209),Panaboard!AF:AF,0))),"HH:MM")</f>
        <v/>
      </c>
      <c r="AJ209" t="str">
        <f>TEXT(IF(ISERROR(INDEX(Panaboard!S:S,MATCH(CONCATENATE(A209,"-",T209),Panaboard!AF:AF,0))),"",INDEX(Panaboard!S:S,MATCH(CONCATENATE(A209,"-",T209),Panaboard!AF:AF,0))),"HH:MM")</f>
        <v/>
      </c>
      <c r="AK209" t="str">
        <f>IF(PResult!BC209="","",PResult!BC209)</f>
        <v/>
      </c>
      <c r="AL209" t="str">
        <f>IF(PResult!BB209="","",PResult!BB209)</f>
        <v/>
      </c>
      <c r="AM209" t="str">
        <f>IF(PResult!BE209="","",PResult!BE209)</f>
        <v/>
      </c>
      <c r="AN209" t="str">
        <f>IF(PResult!BD209="","",PResult!BD209)</f>
        <v/>
      </c>
      <c r="AO209" t="str">
        <f>IF(PResult!BF209="","",PResult!BF209)</f>
        <v/>
      </c>
      <c r="AP209" t="str">
        <f>IF(ISERROR(INDEX(Panaboard!T:T,MATCH(CONCATENATE(A209,"-",T209),Panaboard!AF:AF,0))),"",INDEX(Panaboard!T:T,MATCH(CONCATENATE(A209,"-",T209),Panaboard!AF:AF,0)))</f>
        <v/>
      </c>
      <c r="AQ209" t="str">
        <f>IF(ISERROR(INDEX(Panaboard!U:U,MATCH(CONCATENATE(A209,"-",T209),Panaboard!AF:AF,0))),"",INDEX(Panaboard!U:U,MATCH(CONCATENATE(A209,"-",T209),Panaboard!AF:AF,0)))</f>
        <v/>
      </c>
      <c r="AR209" t="str">
        <f>IF(ISERROR(INDEX(Panaboard!V:V,MATCH(CONCATENATE(A209,"-",T209),Panaboard!AF:AF,0))),"",INDEX(Panaboard!V:V,MATCH(CONCATENATE(A209,"-",T209),Panaboard!AF:AF,0)))</f>
        <v/>
      </c>
      <c r="AS209" t="str">
        <f>IF(ISERROR(INDEX(Panaboard!W:W,MATCH(CONCATENATE(A209,"-",T209),Panaboard!AF:AF,0))),"",INDEX(Panaboard!W:W,MATCH(CONCATENATE(A209,"-",T209),Panaboard!AF:AF,0)))</f>
        <v/>
      </c>
      <c r="AT209" t="str">
        <f>IF(ISERROR(INDEX(Panaboard!X:X,MATCH(CONCATENATE(A209,"-",T209),Panaboard!AF:AF,0))),"",INDEX(Panaboard!X:X,MATCH(CONCATENATE(A209,"-",T209),Panaboard!AF:AF,0)))</f>
        <v/>
      </c>
      <c r="AU209" t="str">
        <f>IF(ISERROR(INDEX(Panaboard!Y:Y,MATCH(CONCATENATE(A209,"-",T209),Panaboard!AF:AF,0))),"",INDEX(Panaboard!Y:Y,MATCH(CONCATENATE(A209,"-",T209),Panaboard!AF:AF,0)))</f>
        <v/>
      </c>
      <c r="AV209" t="str">
        <f>IF(ISERROR(INDEX(Panaboard!Z:Z,MATCH(CONCATENATE(A209,"-",T209),Panaboard!AF:AF,0))),"",INDEX(Panaboard!Z:Z,MATCH(CONCATENATE(A209,"-",T209),Panaboard!AF:AF,0)))</f>
        <v/>
      </c>
      <c r="AW209" t="str">
        <f>IF(ISERROR(INDEX(Panaboard!AA:AA,MATCH(CONCATENATE(A209,"-",T209),Panaboard!AF:AF,0))),"",INDEX(Panaboard!AA:AA,MATCH(CONCATENATE(A209,"-",T209),Panaboard!AF:AF,0)))</f>
        <v/>
      </c>
      <c r="AX209" t="str">
        <f>IF(ISERROR(INDEX(Panaboard!AB:AB,MATCH(CONCATENATE(A209,"-",T209),Panaboard!AF:AF,0))),"",INDEX(Panaboard!AB:AB,MATCH(CONCATENATE(A209,"-",T209),Panaboard!AF:AF,0)))</f>
        <v/>
      </c>
      <c r="AY209" t="str">
        <f>IF(ISERROR(INDEX(Panaboard!AC:AC,MATCH(CONCATENATE(A209,"-",T209),Panaboard!AF:AF,0))),"",INDEX(Panaboard!AC:AC,MATCH(CONCATENATE(A209,"-",T209),Panaboard!AF:AF,0)))</f>
        <v/>
      </c>
      <c r="AZ209" t="str">
        <f>IF(OR(PResult!T209="",PResult!T209="(null)"),"",PResult!T209)</f>
        <v/>
      </c>
      <c r="BA209">
        <f>IF(PResult!O209="",0,PResult!O209)</f>
        <v>0</v>
      </c>
      <c r="BB209" t="str">
        <f>IF(ISERROR(INDEX(Panaboard!N:N,MATCH(CONCATENATE(A209,"-",T209),Panaboard!AF:AF,0))),"",INDEX(Panaboard!N:N,MATCH(CONCATENATE(A209,"-",T209),Panaboard!AF:AF,0)))</f>
        <v/>
      </c>
      <c r="BC209" t="str">
        <f t="shared" si="10"/>
        <v/>
      </c>
      <c r="BD209" t="str">
        <f>IF(ISERROR(INDEX(Panaboard!AD:AD,MATCH(CONCATENATE(A209,"-",T209),Panaboard!AF:AF,0))),"",INDEX(Panaboard!AD:AD,MATCH(CONCATENATE(A209,"-",T209),Panaboard!AF:AF,0)))</f>
        <v/>
      </c>
      <c r="BE209" t="str">
        <f>IF(ISERROR(INDEX(Panaboard!AE:AE,MATCH(CONCATENATE(A209,"-",T209),Panaboard!AF:AF,0))),"",INDEX(Panaboard!AE:AE,MATCH(CONCATENATE(A209,"-",T209),Panaboard!AF:AF,0)))</f>
        <v/>
      </c>
      <c r="BF209">
        <f>IF(OR(UPPER(TRIM(PResult!R209))="S",UPPER(TRIM(PResult!R209))="P"),PResult!M209,0)</f>
        <v>0</v>
      </c>
      <c r="BG209" t="str">
        <f>IF(ISERROR(INDEX(Panaboard!L:L,MATCH(CONCATENATE(A209,"-",T209),Panaboard!AF:AF,0))),"",INDEX(Panaboard!L:L,MATCH(CONCATENATE(A209,"-",T209),Panaboard!AF:AF,0)))</f>
        <v/>
      </c>
      <c r="BH209" t="str">
        <f>IF(ISERROR(INDEX(Panaboard!AG:AG,MATCH(CONCATENATE(A209,"-",T209),Panaboard!AF:AF,0))),"",INDEX(Panaboard!AG:AG,MATCH(CONCATENATE(A209,"-",T209),Panaboard!AF:AF,0)))</f>
        <v/>
      </c>
      <c r="BI209" t="str">
        <f t="shared" si="11"/>
        <v/>
      </c>
      <c r="BJ209" t="str">
        <f>IF(ISERROR(INDEX(CuttingList!F:F,MATCH(CONCATENATE(A209,"-",T209),CuttingList!E:E,0))),"",INDEX(CuttingList!F:F,MATCH(CONCATENATE(A209,"-",T209),CuttingList!E:E,0)))</f>
        <v/>
      </c>
    </row>
    <row r="210" spans="1:62" x14ac:dyDescent="0.25">
      <c r="A210" t="str">
        <f>IF(PResult!AL210="","",PResult!AL210)</f>
        <v/>
      </c>
      <c r="B210" t="str">
        <f>IF(PResult!F210="","",PResult!F210)</f>
        <v/>
      </c>
      <c r="C210" t="str">
        <f>IF(PResult!AN210="","",PResult!AN210)</f>
        <v/>
      </c>
      <c r="D210" t="str">
        <f>IF(PResult!AO210="","",PResult!AO210)</f>
        <v/>
      </c>
      <c r="E210" t="str">
        <f>IF(PResult!AP210="","",PResult!AP210)</f>
        <v/>
      </c>
      <c r="F210" t="str">
        <f>IF(PResult!AQ210="","",PResult!AQ210)</f>
        <v/>
      </c>
      <c r="G210">
        <f>IF(PResult!AR210="",0,ROUND(PResult!AR210,2))</f>
        <v>0</v>
      </c>
      <c r="I210">
        <f>IF(OR(UPPER(TRIM(PResult!R210))="S",UPPER(TRIM(PResult!R210))="P"),PResult!O210,0)</f>
        <v>0</v>
      </c>
      <c r="J210" t="str">
        <f>IF(ISERROR(INDEX(Panaboard!J:J,MATCH(CONCATENATE(A210,"-",T210),Panaboard!AF:AF,0))),"",TRIM(INDEX(Panaboard!J:J,MATCH(CONCATENATE(A210,"-",T210),Panaboard!AF:AF,0))))</f>
        <v/>
      </c>
      <c r="K210" t="str">
        <f>IF(ISERROR(INDEX(Panaboard!C:C,MATCH(CONCATENATE(A210,"-",T210),Panaboard!AF:AF,0))),"",INDEX(Panaboard!C:C,MATCH(CONCATENATE(A210,"-",T210),Panaboard!AF:AF,0)))</f>
        <v/>
      </c>
      <c r="L210" t="str">
        <f>IF(ISERROR(INDEX(Panaboard!D:D,MATCH(CONCATENATE(A210,"-",T210),Panaboard!AF:AF,0))),"",INDEX(Panaboard!D:D,MATCH(CONCATENATE(A210,"-",T210),Panaboard!AF:AF,0)))</f>
        <v/>
      </c>
      <c r="M210" t="str">
        <f>IF(ISERROR(INDEX(Panaboard!E:E,MATCH(CONCATENATE(A210,"-",T210),Panaboard!AF:AF,0))),"",INDEX(Panaboard!E:E,MATCH(CONCATENATE(A210,"-",T210),Panaboard!AF:AF,0)))</f>
        <v/>
      </c>
      <c r="N210" t="str">
        <f>IF(ISERROR(INDEX(Panaboard!F:F,MATCH(CONCATENATE(A210,"-",T210),Panaboard!AF:AF,0))),"",INDEX(Panaboard!F:F,MATCH(CONCATENATE(A210,"-",T210),Panaboard!AF:AF,0)))</f>
        <v/>
      </c>
      <c r="O210" t="str">
        <f>IF(ISERROR(INDEX(Panaboard!G:G,MATCH(CONCATENATE(A210,"-",T210),Panaboard!AF:AF,0))),"",INDEX(Panaboard!G:G,MATCH(CONCATENATE(A210,"-",T210),Panaboard!AF:AF,0)))</f>
        <v/>
      </c>
      <c r="P210" t="str">
        <f t="shared" si="9"/>
        <v/>
      </c>
      <c r="Q210" t="str">
        <f>IF(ISERROR(INDEX(Panaboard!H:H,MATCH(CONCATENATE(A210,"-",T210),Panaboard!AF:AF,0))),"",INDEX(Panaboard!H:H,MATCH(CONCATENATE(A210,"-",T210),Panaboard!AF:AF,0)))</f>
        <v/>
      </c>
      <c r="R210" t="str">
        <f>IF(ISERROR(INDEX(Panaboard!I:I,MATCH(CONCATENATE(A210,"-",T210),Panaboard!AF:AF,0))),"",INDEX(Panaboard!I:I,MATCH(CONCATENATE(A210,"-",T210),Panaboard!AF:AF,0)))</f>
        <v/>
      </c>
      <c r="S210" t="str">
        <f>CONCATENATE(PResult!AS210,PResult!AT210)</f>
        <v/>
      </c>
      <c r="T210" t="str">
        <f>IF(PResult!BG210="","",PResult!BG210)</f>
        <v/>
      </c>
      <c r="U210" t="str">
        <f>IF(PResult!Y210="","",PResult!Y210)</f>
        <v/>
      </c>
      <c r="V210" t="str">
        <f>IF(PResult!AU210="","",PResult!AU210)</f>
        <v/>
      </c>
      <c r="W210" t="str">
        <f>IF(PResult!R210="","",UPPER(TRIM(PResult!R210)))</f>
        <v/>
      </c>
      <c r="X210" t="str">
        <f>IF(PResult!AV210="","",PResult!AV210)</f>
        <v/>
      </c>
      <c r="Y210" t="str">
        <f>IF(PResult!AW210="","",PResult!AW210)</f>
        <v/>
      </c>
      <c r="Z210" t="str">
        <f>IF(PResult!AX210="","",PResult!AX210)</f>
        <v/>
      </c>
      <c r="AA210" t="str">
        <f>IF(PResult!AY210="","",PResult!AY210)</f>
        <v/>
      </c>
      <c r="AB210" t="str">
        <f>IF(PResult!AZ210="","",PResult!AZ210)</f>
        <v/>
      </c>
      <c r="AC210" t="str">
        <f>IF(PResult!BA210="","",PResult!BA210)</f>
        <v/>
      </c>
      <c r="AD210" t="str">
        <f>IF(PResult!G210="","",PResult!G210)</f>
        <v/>
      </c>
      <c r="AE210" t="str">
        <f>IF(PResult!H210="","",PResult!H210)</f>
        <v/>
      </c>
      <c r="AF210">
        <f>IF(OR(PResult!I210="(null)",PResult!I210=""),0,PResult!I210)</f>
        <v>0</v>
      </c>
      <c r="AG210" t="str">
        <f>TEXT(IF(ISERROR(INDEX(Panaboard!P:P,MATCH(CONCATENATE(A210,"-",T210),Panaboard!AF:AF,0))),"",INDEX(Panaboard!P:P,MATCH(CONCATENATE(A210,"-",T210),Panaboard!AF:AF,0))),"HH:MM")</f>
        <v/>
      </c>
      <c r="AH210" t="str">
        <f>TEXT(IF(ISERROR(INDEX(Panaboard!Q:Q,MATCH(CONCATENATE(A210,"-",T210),Panaboard!AF:AF,0))),"",INDEX(Panaboard!Q:Q,MATCH(CONCATENATE(A210,"-",T210),Panaboard!AF:AF,0))),"HH:MM")</f>
        <v/>
      </c>
      <c r="AI210" t="str">
        <f>TEXT(IF(ISERROR(INDEX(Panaboard!R:R,MATCH(CONCATENATE(A210,"-",T210),Panaboard!AF:AF,0))),"",INDEX(Panaboard!R:R,MATCH(CONCATENATE(A210,"-",T210),Panaboard!AF:AF,0))),"HH:MM")</f>
        <v/>
      </c>
      <c r="AJ210" t="str">
        <f>TEXT(IF(ISERROR(INDEX(Panaboard!S:S,MATCH(CONCATENATE(A210,"-",T210),Panaboard!AF:AF,0))),"",INDEX(Panaboard!S:S,MATCH(CONCATENATE(A210,"-",T210),Panaboard!AF:AF,0))),"HH:MM")</f>
        <v/>
      </c>
      <c r="AK210" t="str">
        <f>IF(PResult!BC210="","",PResult!BC210)</f>
        <v/>
      </c>
      <c r="AL210" t="str">
        <f>IF(PResult!BB210="","",PResult!BB210)</f>
        <v/>
      </c>
      <c r="AM210" t="str">
        <f>IF(PResult!BE210="","",PResult!BE210)</f>
        <v/>
      </c>
      <c r="AN210" t="str">
        <f>IF(PResult!BD210="","",PResult!BD210)</f>
        <v/>
      </c>
      <c r="AO210" t="str">
        <f>IF(PResult!BF210="","",PResult!BF210)</f>
        <v/>
      </c>
      <c r="AP210" t="str">
        <f>IF(ISERROR(INDEX(Panaboard!T:T,MATCH(CONCATENATE(A210,"-",T210),Panaboard!AF:AF,0))),"",INDEX(Panaboard!T:T,MATCH(CONCATENATE(A210,"-",T210),Panaboard!AF:AF,0)))</f>
        <v/>
      </c>
      <c r="AQ210" t="str">
        <f>IF(ISERROR(INDEX(Panaboard!U:U,MATCH(CONCATENATE(A210,"-",T210),Panaboard!AF:AF,0))),"",INDEX(Panaboard!U:U,MATCH(CONCATENATE(A210,"-",T210),Panaboard!AF:AF,0)))</f>
        <v/>
      </c>
      <c r="AR210" t="str">
        <f>IF(ISERROR(INDEX(Panaboard!V:V,MATCH(CONCATENATE(A210,"-",T210),Panaboard!AF:AF,0))),"",INDEX(Panaboard!V:V,MATCH(CONCATENATE(A210,"-",T210),Panaboard!AF:AF,0)))</f>
        <v/>
      </c>
      <c r="AS210" t="str">
        <f>IF(ISERROR(INDEX(Panaboard!W:W,MATCH(CONCATENATE(A210,"-",T210),Panaboard!AF:AF,0))),"",INDEX(Panaboard!W:W,MATCH(CONCATENATE(A210,"-",T210),Panaboard!AF:AF,0)))</f>
        <v/>
      </c>
      <c r="AT210" t="str">
        <f>IF(ISERROR(INDEX(Panaboard!X:X,MATCH(CONCATENATE(A210,"-",T210),Panaboard!AF:AF,0))),"",INDEX(Panaboard!X:X,MATCH(CONCATENATE(A210,"-",T210),Panaboard!AF:AF,0)))</f>
        <v/>
      </c>
      <c r="AU210" t="str">
        <f>IF(ISERROR(INDEX(Panaboard!Y:Y,MATCH(CONCATENATE(A210,"-",T210),Panaboard!AF:AF,0))),"",INDEX(Panaboard!Y:Y,MATCH(CONCATENATE(A210,"-",T210),Panaboard!AF:AF,0)))</f>
        <v/>
      </c>
      <c r="AV210" t="str">
        <f>IF(ISERROR(INDEX(Panaboard!Z:Z,MATCH(CONCATENATE(A210,"-",T210),Panaboard!AF:AF,0))),"",INDEX(Panaboard!Z:Z,MATCH(CONCATENATE(A210,"-",T210),Panaboard!AF:AF,0)))</f>
        <v/>
      </c>
      <c r="AW210" t="str">
        <f>IF(ISERROR(INDEX(Panaboard!AA:AA,MATCH(CONCATENATE(A210,"-",T210),Panaboard!AF:AF,0))),"",INDEX(Panaboard!AA:AA,MATCH(CONCATENATE(A210,"-",T210),Panaboard!AF:AF,0)))</f>
        <v/>
      </c>
      <c r="AX210" t="str">
        <f>IF(ISERROR(INDEX(Panaboard!AB:AB,MATCH(CONCATENATE(A210,"-",T210),Panaboard!AF:AF,0))),"",INDEX(Panaboard!AB:AB,MATCH(CONCATENATE(A210,"-",T210),Panaboard!AF:AF,0)))</f>
        <v/>
      </c>
      <c r="AY210" t="str">
        <f>IF(ISERROR(INDEX(Panaboard!AC:AC,MATCH(CONCATENATE(A210,"-",T210),Panaboard!AF:AF,0))),"",INDEX(Panaboard!AC:AC,MATCH(CONCATENATE(A210,"-",T210),Panaboard!AF:AF,0)))</f>
        <v/>
      </c>
      <c r="AZ210" t="str">
        <f>IF(OR(PResult!T210="",PResult!T210="(null)"),"",PResult!T210)</f>
        <v/>
      </c>
      <c r="BA210">
        <f>IF(PResult!O210="",0,PResult!O210)</f>
        <v>0</v>
      </c>
      <c r="BB210" t="str">
        <f>IF(ISERROR(INDEX(Panaboard!N:N,MATCH(CONCATENATE(A210,"-",T210),Panaboard!AF:AF,0))),"",INDEX(Panaboard!N:N,MATCH(CONCATENATE(A210,"-",T210),Panaboard!AF:AF,0)))</f>
        <v/>
      </c>
      <c r="BC210" t="str">
        <f t="shared" si="10"/>
        <v/>
      </c>
      <c r="BD210" t="str">
        <f>IF(ISERROR(INDEX(Panaboard!AD:AD,MATCH(CONCATENATE(A210,"-",T210),Panaboard!AF:AF,0))),"",INDEX(Panaboard!AD:AD,MATCH(CONCATENATE(A210,"-",T210),Panaboard!AF:AF,0)))</f>
        <v/>
      </c>
      <c r="BE210" t="str">
        <f>IF(ISERROR(INDEX(Panaboard!AE:AE,MATCH(CONCATENATE(A210,"-",T210),Panaboard!AF:AF,0))),"",INDEX(Panaboard!AE:AE,MATCH(CONCATENATE(A210,"-",T210),Panaboard!AF:AF,0)))</f>
        <v/>
      </c>
      <c r="BF210">
        <f>IF(OR(UPPER(TRIM(PResult!R210))="S",UPPER(TRIM(PResult!R210))="P"),PResult!M210,0)</f>
        <v>0</v>
      </c>
      <c r="BG210" t="str">
        <f>IF(ISERROR(INDEX(Panaboard!L:L,MATCH(CONCATENATE(A210,"-",T210),Panaboard!AF:AF,0))),"",INDEX(Panaboard!L:L,MATCH(CONCATENATE(A210,"-",T210),Panaboard!AF:AF,0)))</f>
        <v/>
      </c>
      <c r="BH210" t="str">
        <f>IF(ISERROR(INDEX(Panaboard!AG:AG,MATCH(CONCATENATE(A210,"-",T210),Panaboard!AF:AF,0))),"",INDEX(Panaboard!AG:AG,MATCH(CONCATENATE(A210,"-",T210),Panaboard!AF:AF,0)))</f>
        <v/>
      </c>
      <c r="BI210" t="str">
        <f t="shared" si="11"/>
        <v/>
      </c>
      <c r="BJ210" t="str">
        <f>IF(ISERROR(INDEX(CuttingList!F:F,MATCH(CONCATENATE(A210,"-",T210),CuttingList!E:E,0))),"",INDEX(CuttingList!F:F,MATCH(CONCATENATE(A210,"-",T210),CuttingList!E:E,0)))</f>
        <v/>
      </c>
    </row>
    <row r="211" spans="1:62" x14ac:dyDescent="0.25">
      <c r="A211" t="str">
        <f>IF(PResult!AL211="","",PResult!AL211)</f>
        <v/>
      </c>
      <c r="B211" t="str">
        <f>IF(PResult!F211="","",PResult!F211)</f>
        <v/>
      </c>
      <c r="C211" t="str">
        <f>IF(PResult!AN211="","",PResult!AN211)</f>
        <v/>
      </c>
      <c r="D211" t="str">
        <f>IF(PResult!AO211="","",PResult!AO211)</f>
        <v/>
      </c>
      <c r="E211" t="str">
        <f>IF(PResult!AP211="","",PResult!AP211)</f>
        <v/>
      </c>
      <c r="F211" t="str">
        <f>IF(PResult!AQ211="","",PResult!AQ211)</f>
        <v/>
      </c>
      <c r="G211">
        <f>IF(PResult!AR211="",0,ROUND(PResult!AR211,2))</f>
        <v>0</v>
      </c>
      <c r="I211">
        <f>IF(OR(UPPER(TRIM(PResult!R211))="S",UPPER(TRIM(PResult!R211))="P"),PResult!O211,0)</f>
        <v>0</v>
      </c>
      <c r="J211" t="str">
        <f>IF(ISERROR(INDEX(Panaboard!J:J,MATCH(CONCATENATE(A211,"-",T211),Panaboard!AF:AF,0))),"",TRIM(INDEX(Panaboard!J:J,MATCH(CONCATENATE(A211,"-",T211),Panaboard!AF:AF,0))))</f>
        <v/>
      </c>
      <c r="K211" t="str">
        <f>IF(ISERROR(INDEX(Panaboard!C:C,MATCH(CONCATENATE(A211,"-",T211),Panaboard!AF:AF,0))),"",INDEX(Panaboard!C:C,MATCH(CONCATENATE(A211,"-",T211),Panaboard!AF:AF,0)))</f>
        <v/>
      </c>
      <c r="L211" t="str">
        <f>IF(ISERROR(INDEX(Panaboard!D:D,MATCH(CONCATENATE(A211,"-",T211),Panaboard!AF:AF,0))),"",INDEX(Panaboard!D:D,MATCH(CONCATENATE(A211,"-",T211),Panaboard!AF:AF,0)))</f>
        <v/>
      </c>
      <c r="M211" t="str">
        <f>IF(ISERROR(INDEX(Panaboard!E:E,MATCH(CONCATENATE(A211,"-",T211),Panaboard!AF:AF,0))),"",INDEX(Panaboard!E:E,MATCH(CONCATENATE(A211,"-",T211),Panaboard!AF:AF,0)))</f>
        <v/>
      </c>
      <c r="N211" t="str">
        <f>IF(ISERROR(INDEX(Panaboard!F:F,MATCH(CONCATENATE(A211,"-",T211),Panaboard!AF:AF,0))),"",INDEX(Panaboard!F:F,MATCH(CONCATENATE(A211,"-",T211),Panaboard!AF:AF,0)))</f>
        <v/>
      </c>
      <c r="O211" t="str">
        <f>IF(ISERROR(INDEX(Panaboard!G:G,MATCH(CONCATENATE(A211,"-",T211),Panaboard!AF:AF,0))),"",INDEX(Panaboard!G:G,MATCH(CONCATENATE(A211,"-",T211),Panaboard!AF:AF,0)))</f>
        <v/>
      </c>
      <c r="P211" t="str">
        <f t="shared" si="9"/>
        <v/>
      </c>
      <c r="Q211" t="str">
        <f>IF(ISERROR(INDEX(Panaboard!H:H,MATCH(CONCATENATE(A211,"-",T211),Panaboard!AF:AF,0))),"",INDEX(Panaboard!H:H,MATCH(CONCATENATE(A211,"-",T211),Panaboard!AF:AF,0)))</f>
        <v/>
      </c>
      <c r="R211" t="str">
        <f>IF(ISERROR(INDEX(Panaboard!I:I,MATCH(CONCATENATE(A211,"-",T211),Panaboard!AF:AF,0))),"",INDEX(Panaboard!I:I,MATCH(CONCATENATE(A211,"-",T211),Panaboard!AF:AF,0)))</f>
        <v/>
      </c>
      <c r="S211" t="str">
        <f>CONCATENATE(PResult!AS211,PResult!AT211)</f>
        <v/>
      </c>
      <c r="T211" t="str">
        <f>IF(PResult!BG211="","",PResult!BG211)</f>
        <v/>
      </c>
      <c r="U211" t="str">
        <f>IF(PResult!Y211="","",PResult!Y211)</f>
        <v/>
      </c>
      <c r="V211" t="str">
        <f>IF(PResult!AU211="","",PResult!AU211)</f>
        <v/>
      </c>
      <c r="W211" t="str">
        <f>IF(PResult!R211="","",UPPER(TRIM(PResult!R211)))</f>
        <v/>
      </c>
      <c r="X211" t="str">
        <f>IF(PResult!AV211="","",PResult!AV211)</f>
        <v/>
      </c>
      <c r="Y211" t="str">
        <f>IF(PResult!AW211="","",PResult!AW211)</f>
        <v/>
      </c>
      <c r="Z211" t="str">
        <f>IF(PResult!AX211="","",PResult!AX211)</f>
        <v/>
      </c>
      <c r="AA211" t="str">
        <f>IF(PResult!AY211="","",PResult!AY211)</f>
        <v/>
      </c>
      <c r="AB211" t="str">
        <f>IF(PResult!AZ211="","",PResult!AZ211)</f>
        <v/>
      </c>
      <c r="AC211" t="str">
        <f>IF(PResult!BA211="","",PResult!BA211)</f>
        <v/>
      </c>
      <c r="AD211" t="str">
        <f>IF(PResult!G211="","",PResult!G211)</f>
        <v/>
      </c>
      <c r="AE211" t="str">
        <f>IF(PResult!H211="","",PResult!H211)</f>
        <v/>
      </c>
      <c r="AF211">
        <f>IF(OR(PResult!I211="(null)",PResult!I211=""),0,PResult!I211)</f>
        <v>0</v>
      </c>
      <c r="AG211" t="str">
        <f>TEXT(IF(ISERROR(INDEX(Panaboard!P:P,MATCH(CONCATENATE(A211,"-",T211),Panaboard!AF:AF,0))),"",INDEX(Panaboard!P:P,MATCH(CONCATENATE(A211,"-",T211),Panaboard!AF:AF,0))),"HH:MM")</f>
        <v/>
      </c>
      <c r="AH211" t="str">
        <f>TEXT(IF(ISERROR(INDEX(Panaboard!Q:Q,MATCH(CONCATENATE(A211,"-",T211),Panaboard!AF:AF,0))),"",INDEX(Panaboard!Q:Q,MATCH(CONCATENATE(A211,"-",T211),Panaboard!AF:AF,0))),"HH:MM")</f>
        <v/>
      </c>
      <c r="AI211" t="str">
        <f>TEXT(IF(ISERROR(INDEX(Panaboard!R:R,MATCH(CONCATENATE(A211,"-",T211),Panaboard!AF:AF,0))),"",INDEX(Panaboard!R:R,MATCH(CONCATENATE(A211,"-",T211),Panaboard!AF:AF,0))),"HH:MM")</f>
        <v/>
      </c>
      <c r="AJ211" t="str">
        <f>TEXT(IF(ISERROR(INDEX(Panaboard!S:S,MATCH(CONCATENATE(A211,"-",T211),Panaboard!AF:AF,0))),"",INDEX(Panaboard!S:S,MATCH(CONCATENATE(A211,"-",T211),Panaboard!AF:AF,0))),"HH:MM")</f>
        <v/>
      </c>
      <c r="AK211" t="str">
        <f>IF(PResult!BC211="","",PResult!BC211)</f>
        <v/>
      </c>
      <c r="AL211" t="str">
        <f>IF(PResult!BB211="","",PResult!BB211)</f>
        <v/>
      </c>
      <c r="AM211" t="str">
        <f>IF(PResult!BE211="","",PResult!BE211)</f>
        <v/>
      </c>
      <c r="AN211" t="str">
        <f>IF(PResult!BD211="","",PResult!BD211)</f>
        <v/>
      </c>
      <c r="AO211" t="str">
        <f>IF(PResult!BF211="","",PResult!BF211)</f>
        <v/>
      </c>
      <c r="AP211" t="str">
        <f>IF(ISERROR(INDEX(Panaboard!T:T,MATCH(CONCATENATE(A211,"-",T211),Panaboard!AF:AF,0))),"",INDEX(Panaboard!T:T,MATCH(CONCATENATE(A211,"-",T211),Panaboard!AF:AF,0)))</f>
        <v/>
      </c>
      <c r="AQ211" t="str">
        <f>IF(ISERROR(INDEX(Panaboard!U:U,MATCH(CONCATENATE(A211,"-",T211),Panaboard!AF:AF,0))),"",INDEX(Panaboard!U:U,MATCH(CONCATENATE(A211,"-",T211),Panaboard!AF:AF,0)))</f>
        <v/>
      </c>
      <c r="AR211" t="str">
        <f>IF(ISERROR(INDEX(Panaboard!V:V,MATCH(CONCATENATE(A211,"-",T211),Panaboard!AF:AF,0))),"",INDEX(Panaboard!V:V,MATCH(CONCATENATE(A211,"-",T211),Panaboard!AF:AF,0)))</f>
        <v/>
      </c>
      <c r="AS211" t="str">
        <f>IF(ISERROR(INDEX(Panaboard!W:W,MATCH(CONCATENATE(A211,"-",T211),Panaboard!AF:AF,0))),"",INDEX(Panaboard!W:W,MATCH(CONCATENATE(A211,"-",T211),Panaboard!AF:AF,0)))</f>
        <v/>
      </c>
      <c r="AT211" t="str">
        <f>IF(ISERROR(INDEX(Panaboard!X:X,MATCH(CONCATENATE(A211,"-",T211),Panaboard!AF:AF,0))),"",INDEX(Panaboard!X:X,MATCH(CONCATENATE(A211,"-",T211),Panaboard!AF:AF,0)))</f>
        <v/>
      </c>
      <c r="AU211" t="str">
        <f>IF(ISERROR(INDEX(Panaboard!Y:Y,MATCH(CONCATENATE(A211,"-",T211),Panaboard!AF:AF,0))),"",INDEX(Panaboard!Y:Y,MATCH(CONCATENATE(A211,"-",T211),Panaboard!AF:AF,0)))</f>
        <v/>
      </c>
      <c r="AV211" t="str">
        <f>IF(ISERROR(INDEX(Panaboard!Z:Z,MATCH(CONCATENATE(A211,"-",T211),Panaboard!AF:AF,0))),"",INDEX(Panaboard!Z:Z,MATCH(CONCATENATE(A211,"-",T211),Panaboard!AF:AF,0)))</f>
        <v/>
      </c>
      <c r="AW211" t="str">
        <f>IF(ISERROR(INDEX(Panaboard!AA:AA,MATCH(CONCATENATE(A211,"-",T211),Panaboard!AF:AF,0))),"",INDEX(Panaboard!AA:AA,MATCH(CONCATENATE(A211,"-",T211),Panaboard!AF:AF,0)))</f>
        <v/>
      </c>
      <c r="AX211" t="str">
        <f>IF(ISERROR(INDEX(Panaboard!AB:AB,MATCH(CONCATENATE(A211,"-",T211),Panaboard!AF:AF,0))),"",INDEX(Panaboard!AB:AB,MATCH(CONCATENATE(A211,"-",T211),Panaboard!AF:AF,0)))</f>
        <v/>
      </c>
      <c r="AY211" t="str">
        <f>IF(ISERROR(INDEX(Panaboard!AC:AC,MATCH(CONCATENATE(A211,"-",T211),Panaboard!AF:AF,0))),"",INDEX(Panaboard!AC:AC,MATCH(CONCATENATE(A211,"-",T211),Panaboard!AF:AF,0)))</f>
        <v/>
      </c>
      <c r="AZ211" t="str">
        <f>IF(OR(PResult!T211="",PResult!T211="(null)"),"",PResult!T211)</f>
        <v/>
      </c>
      <c r="BA211">
        <f>IF(PResult!O211="",0,PResult!O211)</f>
        <v>0</v>
      </c>
      <c r="BB211" t="str">
        <f>IF(ISERROR(INDEX(Panaboard!N:N,MATCH(CONCATENATE(A211,"-",T211),Panaboard!AF:AF,0))),"",INDEX(Panaboard!N:N,MATCH(CONCATENATE(A211,"-",T211),Panaboard!AF:AF,0)))</f>
        <v/>
      </c>
      <c r="BC211" t="str">
        <f t="shared" si="10"/>
        <v/>
      </c>
      <c r="BD211" t="str">
        <f>IF(ISERROR(INDEX(Panaboard!AD:AD,MATCH(CONCATENATE(A211,"-",T211),Panaboard!AF:AF,0))),"",INDEX(Panaboard!AD:AD,MATCH(CONCATENATE(A211,"-",T211),Panaboard!AF:AF,0)))</f>
        <v/>
      </c>
      <c r="BE211" t="str">
        <f>IF(ISERROR(INDEX(Panaboard!AE:AE,MATCH(CONCATENATE(A211,"-",T211),Panaboard!AF:AF,0))),"",INDEX(Panaboard!AE:AE,MATCH(CONCATENATE(A211,"-",T211),Panaboard!AF:AF,0)))</f>
        <v/>
      </c>
      <c r="BF211">
        <f>IF(OR(UPPER(TRIM(PResult!R211))="S",UPPER(TRIM(PResult!R211))="P"),PResult!M211,0)</f>
        <v>0</v>
      </c>
      <c r="BG211" t="str">
        <f>IF(ISERROR(INDEX(Panaboard!L:L,MATCH(CONCATENATE(A211,"-",T211),Panaboard!AF:AF,0))),"",INDEX(Panaboard!L:L,MATCH(CONCATENATE(A211,"-",T211),Panaboard!AF:AF,0)))</f>
        <v/>
      </c>
      <c r="BH211" t="str">
        <f>IF(ISERROR(INDEX(Panaboard!AG:AG,MATCH(CONCATENATE(A211,"-",T211),Panaboard!AF:AF,0))),"",INDEX(Panaboard!AG:AG,MATCH(CONCATENATE(A211,"-",T211),Panaboard!AF:AF,0)))</f>
        <v/>
      </c>
      <c r="BI211" t="str">
        <f t="shared" si="11"/>
        <v/>
      </c>
      <c r="BJ211" t="str">
        <f>IF(ISERROR(INDEX(CuttingList!F:F,MATCH(CONCATENATE(A211,"-",T211),CuttingList!E:E,0))),"",INDEX(CuttingList!F:F,MATCH(CONCATENATE(A211,"-",T211),CuttingList!E:E,0)))</f>
        <v/>
      </c>
    </row>
    <row r="212" spans="1:62" x14ac:dyDescent="0.25">
      <c r="A212" t="str">
        <f>IF(PResult!AL212="","",PResult!AL212)</f>
        <v/>
      </c>
      <c r="B212" t="str">
        <f>IF(PResult!F212="","",PResult!F212)</f>
        <v/>
      </c>
      <c r="C212" t="str">
        <f>IF(PResult!AN212="","",PResult!AN212)</f>
        <v/>
      </c>
      <c r="D212" t="str">
        <f>IF(PResult!AO212="","",PResult!AO212)</f>
        <v/>
      </c>
      <c r="E212" t="str">
        <f>IF(PResult!AP212="","",PResult!AP212)</f>
        <v/>
      </c>
      <c r="F212" t="str">
        <f>IF(PResult!AQ212="","",PResult!AQ212)</f>
        <v/>
      </c>
      <c r="G212">
        <f>IF(PResult!AR212="",0,ROUND(PResult!AR212,2))</f>
        <v>0</v>
      </c>
      <c r="I212">
        <f>IF(OR(UPPER(TRIM(PResult!R212))="S",UPPER(TRIM(PResult!R212))="P"),PResult!O212,0)</f>
        <v>0</v>
      </c>
      <c r="J212" t="str">
        <f>IF(ISERROR(INDEX(Panaboard!J:J,MATCH(CONCATENATE(A212,"-",T212),Panaboard!AF:AF,0))),"",TRIM(INDEX(Panaboard!J:J,MATCH(CONCATENATE(A212,"-",T212),Panaboard!AF:AF,0))))</f>
        <v/>
      </c>
      <c r="K212" t="str">
        <f>IF(ISERROR(INDEX(Panaboard!C:C,MATCH(CONCATENATE(A212,"-",T212),Panaboard!AF:AF,0))),"",INDEX(Panaboard!C:C,MATCH(CONCATENATE(A212,"-",T212),Panaboard!AF:AF,0)))</f>
        <v/>
      </c>
      <c r="L212" t="str">
        <f>IF(ISERROR(INDEX(Panaboard!D:D,MATCH(CONCATENATE(A212,"-",T212),Panaboard!AF:AF,0))),"",INDEX(Panaboard!D:D,MATCH(CONCATENATE(A212,"-",T212),Panaboard!AF:AF,0)))</f>
        <v/>
      </c>
      <c r="M212" t="str">
        <f>IF(ISERROR(INDEX(Panaboard!E:E,MATCH(CONCATENATE(A212,"-",T212),Panaboard!AF:AF,0))),"",INDEX(Panaboard!E:E,MATCH(CONCATENATE(A212,"-",T212),Panaboard!AF:AF,0)))</f>
        <v/>
      </c>
      <c r="N212" t="str">
        <f>IF(ISERROR(INDEX(Panaboard!F:F,MATCH(CONCATENATE(A212,"-",T212),Panaboard!AF:AF,0))),"",INDEX(Panaboard!F:F,MATCH(CONCATENATE(A212,"-",T212),Panaboard!AF:AF,0)))</f>
        <v/>
      </c>
      <c r="O212" t="str">
        <f>IF(ISERROR(INDEX(Panaboard!G:G,MATCH(CONCATENATE(A212,"-",T212),Panaboard!AF:AF,0))),"",INDEX(Panaboard!G:G,MATCH(CONCATENATE(A212,"-",T212),Panaboard!AF:AF,0)))</f>
        <v/>
      </c>
      <c r="P212" t="str">
        <f t="shared" si="9"/>
        <v/>
      </c>
      <c r="Q212" t="str">
        <f>IF(ISERROR(INDEX(Panaboard!H:H,MATCH(CONCATENATE(A212,"-",T212),Panaboard!AF:AF,0))),"",INDEX(Panaboard!H:H,MATCH(CONCATENATE(A212,"-",T212),Panaboard!AF:AF,0)))</f>
        <v/>
      </c>
      <c r="R212" t="str">
        <f>IF(ISERROR(INDEX(Panaboard!I:I,MATCH(CONCATENATE(A212,"-",T212),Panaboard!AF:AF,0))),"",INDEX(Panaboard!I:I,MATCH(CONCATENATE(A212,"-",T212),Panaboard!AF:AF,0)))</f>
        <v/>
      </c>
      <c r="S212" t="str">
        <f>CONCATENATE(PResult!AS212,PResult!AT212)</f>
        <v/>
      </c>
      <c r="T212" t="str">
        <f>IF(PResult!BG212="","",PResult!BG212)</f>
        <v/>
      </c>
      <c r="U212" t="str">
        <f>IF(PResult!Y212="","",PResult!Y212)</f>
        <v/>
      </c>
      <c r="V212" t="str">
        <f>IF(PResult!AU212="","",PResult!AU212)</f>
        <v/>
      </c>
      <c r="W212" t="str">
        <f>IF(PResult!R212="","",UPPER(TRIM(PResult!R212)))</f>
        <v/>
      </c>
      <c r="X212" t="str">
        <f>IF(PResult!AV212="","",PResult!AV212)</f>
        <v/>
      </c>
      <c r="Y212" t="str">
        <f>IF(PResult!AW212="","",PResult!AW212)</f>
        <v/>
      </c>
      <c r="Z212" t="str">
        <f>IF(PResult!AX212="","",PResult!AX212)</f>
        <v/>
      </c>
      <c r="AA212" t="str">
        <f>IF(PResult!AY212="","",PResult!AY212)</f>
        <v/>
      </c>
      <c r="AB212" t="str">
        <f>IF(PResult!AZ212="","",PResult!AZ212)</f>
        <v/>
      </c>
      <c r="AC212" t="str">
        <f>IF(PResult!BA212="","",PResult!BA212)</f>
        <v/>
      </c>
      <c r="AD212" t="str">
        <f>IF(PResult!G212="","",PResult!G212)</f>
        <v/>
      </c>
      <c r="AE212" t="str">
        <f>IF(PResult!H212="","",PResult!H212)</f>
        <v/>
      </c>
      <c r="AF212">
        <f>IF(OR(PResult!I212="(null)",PResult!I212=""),0,PResult!I212)</f>
        <v>0</v>
      </c>
      <c r="AG212" t="str">
        <f>TEXT(IF(ISERROR(INDEX(Panaboard!P:P,MATCH(CONCATENATE(A212,"-",T212),Panaboard!AF:AF,0))),"",INDEX(Panaboard!P:P,MATCH(CONCATENATE(A212,"-",T212),Panaboard!AF:AF,0))),"HH:MM")</f>
        <v/>
      </c>
      <c r="AH212" t="str">
        <f>TEXT(IF(ISERROR(INDEX(Panaboard!Q:Q,MATCH(CONCATENATE(A212,"-",T212),Panaboard!AF:AF,0))),"",INDEX(Panaboard!Q:Q,MATCH(CONCATENATE(A212,"-",T212),Panaboard!AF:AF,0))),"HH:MM")</f>
        <v/>
      </c>
      <c r="AI212" t="str">
        <f>TEXT(IF(ISERROR(INDEX(Panaboard!R:R,MATCH(CONCATENATE(A212,"-",T212),Panaboard!AF:AF,0))),"",INDEX(Panaboard!R:R,MATCH(CONCATENATE(A212,"-",T212),Panaboard!AF:AF,0))),"HH:MM")</f>
        <v/>
      </c>
      <c r="AJ212" t="str">
        <f>TEXT(IF(ISERROR(INDEX(Panaboard!S:S,MATCH(CONCATENATE(A212,"-",T212),Panaboard!AF:AF,0))),"",INDEX(Panaboard!S:S,MATCH(CONCATENATE(A212,"-",T212),Panaboard!AF:AF,0))),"HH:MM")</f>
        <v/>
      </c>
      <c r="AK212" t="str">
        <f>IF(PResult!BC212="","",PResult!BC212)</f>
        <v/>
      </c>
      <c r="AL212" t="str">
        <f>IF(PResult!BB212="","",PResult!BB212)</f>
        <v/>
      </c>
      <c r="AM212" t="str">
        <f>IF(PResult!BE212="","",PResult!BE212)</f>
        <v/>
      </c>
      <c r="AN212" t="str">
        <f>IF(PResult!BD212="","",PResult!BD212)</f>
        <v/>
      </c>
      <c r="AO212" t="str">
        <f>IF(PResult!BF212="","",PResult!BF212)</f>
        <v/>
      </c>
      <c r="AP212" t="str">
        <f>IF(ISERROR(INDEX(Panaboard!T:T,MATCH(CONCATENATE(A212,"-",T212),Panaboard!AF:AF,0))),"",INDEX(Panaboard!T:T,MATCH(CONCATENATE(A212,"-",T212),Panaboard!AF:AF,0)))</f>
        <v/>
      </c>
      <c r="AQ212" t="str">
        <f>IF(ISERROR(INDEX(Panaboard!U:U,MATCH(CONCATENATE(A212,"-",T212),Panaboard!AF:AF,0))),"",INDEX(Panaboard!U:U,MATCH(CONCATENATE(A212,"-",T212),Panaboard!AF:AF,0)))</f>
        <v/>
      </c>
      <c r="AR212" t="str">
        <f>IF(ISERROR(INDEX(Panaboard!V:V,MATCH(CONCATENATE(A212,"-",T212),Panaboard!AF:AF,0))),"",INDEX(Panaboard!V:V,MATCH(CONCATENATE(A212,"-",T212),Panaboard!AF:AF,0)))</f>
        <v/>
      </c>
      <c r="AS212" t="str">
        <f>IF(ISERROR(INDEX(Panaboard!W:W,MATCH(CONCATENATE(A212,"-",T212),Panaboard!AF:AF,0))),"",INDEX(Panaboard!W:W,MATCH(CONCATENATE(A212,"-",T212),Panaboard!AF:AF,0)))</f>
        <v/>
      </c>
      <c r="AT212" t="str">
        <f>IF(ISERROR(INDEX(Panaboard!X:X,MATCH(CONCATENATE(A212,"-",T212),Panaboard!AF:AF,0))),"",INDEX(Panaboard!X:X,MATCH(CONCATENATE(A212,"-",T212),Panaboard!AF:AF,0)))</f>
        <v/>
      </c>
      <c r="AU212" t="str">
        <f>IF(ISERROR(INDEX(Panaboard!Y:Y,MATCH(CONCATENATE(A212,"-",T212),Panaboard!AF:AF,0))),"",INDEX(Panaboard!Y:Y,MATCH(CONCATENATE(A212,"-",T212),Panaboard!AF:AF,0)))</f>
        <v/>
      </c>
      <c r="AV212" t="str">
        <f>IF(ISERROR(INDEX(Panaboard!Z:Z,MATCH(CONCATENATE(A212,"-",T212),Panaboard!AF:AF,0))),"",INDEX(Panaboard!Z:Z,MATCH(CONCATENATE(A212,"-",T212),Panaboard!AF:AF,0)))</f>
        <v/>
      </c>
      <c r="AW212" t="str">
        <f>IF(ISERROR(INDEX(Panaboard!AA:AA,MATCH(CONCATENATE(A212,"-",T212),Panaboard!AF:AF,0))),"",INDEX(Panaboard!AA:AA,MATCH(CONCATENATE(A212,"-",T212),Panaboard!AF:AF,0)))</f>
        <v/>
      </c>
      <c r="AX212" t="str">
        <f>IF(ISERROR(INDEX(Panaboard!AB:AB,MATCH(CONCATENATE(A212,"-",T212),Panaboard!AF:AF,0))),"",INDEX(Panaboard!AB:AB,MATCH(CONCATENATE(A212,"-",T212),Panaboard!AF:AF,0)))</f>
        <v/>
      </c>
      <c r="AY212" t="str">
        <f>IF(ISERROR(INDEX(Panaboard!AC:AC,MATCH(CONCATENATE(A212,"-",T212),Panaboard!AF:AF,0))),"",INDEX(Panaboard!AC:AC,MATCH(CONCATENATE(A212,"-",T212),Panaboard!AF:AF,0)))</f>
        <v/>
      </c>
      <c r="AZ212" t="str">
        <f>IF(OR(PResult!T212="",PResult!T212="(null)"),"",PResult!T212)</f>
        <v/>
      </c>
      <c r="BA212">
        <f>IF(PResult!O212="",0,PResult!O212)</f>
        <v>0</v>
      </c>
      <c r="BB212" t="str">
        <f>IF(ISERROR(INDEX(Panaboard!N:N,MATCH(CONCATENATE(A212,"-",T212),Panaboard!AF:AF,0))),"",INDEX(Panaboard!N:N,MATCH(CONCATENATE(A212,"-",T212),Panaboard!AF:AF,0)))</f>
        <v/>
      </c>
      <c r="BC212" t="str">
        <f t="shared" si="10"/>
        <v/>
      </c>
      <c r="BD212" t="str">
        <f>IF(ISERROR(INDEX(Panaboard!AD:AD,MATCH(CONCATENATE(A212,"-",T212),Panaboard!AF:AF,0))),"",INDEX(Panaboard!AD:AD,MATCH(CONCATENATE(A212,"-",T212),Panaboard!AF:AF,0)))</f>
        <v/>
      </c>
      <c r="BE212" t="str">
        <f>IF(ISERROR(INDEX(Panaboard!AE:AE,MATCH(CONCATENATE(A212,"-",T212),Panaboard!AF:AF,0))),"",INDEX(Panaboard!AE:AE,MATCH(CONCATENATE(A212,"-",T212),Panaboard!AF:AF,0)))</f>
        <v/>
      </c>
      <c r="BF212">
        <f>IF(OR(UPPER(TRIM(PResult!R212))="S",UPPER(TRIM(PResult!R212))="P"),PResult!M212,0)</f>
        <v>0</v>
      </c>
      <c r="BG212" t="str">
        <f>IF(ISERROR(INDEX(Panaboard!L:L,MATCH(CONCATENATE(A212,"-",T212),Panaboard!AF:AF,0))),"",INDEX(Panaboard!L:L,MATCH(CONCATENATE(A212,"-",T212),Panaboard!AF:AF,0)))</f>
        <v/>
      </c>
      <c r="BH212" t="str">
        <f>IF(ISERROR(INDEX(Panaboard!AG:AG,MATCH(CONCATENATE(A212,"-",T212),Panaboard!AF:AF,0))),"",INDEX(Panaboard!AG:AG,MATCH(CONCATENATE(A212,"-",T212),Panaboard!AF:AF,0)))</f>
        <v/>
      </c>
      <c r="BI212" t="str">
        <f t="shared" si="11"/>
        <v/>
      </c>
      <c r="BJ212" t="str">
        <f>IF(ISERROR(INDEX(CuttingList!F:F,MATCH(CONCATENATE(A212,"-",T212),CuttingList!E:E,0))),"",INDEX(CuttingList!F:F,MATCH(CONCATENATE(A212,"-",T212),CuttingList!E:E,0)))</f>
        <v/>
      </c>
    </row>
    <row r="213" spans="1:62" x14ac:dyDescent="0.25">
      <c r="A213" t="str">
        <f>IF(PResult!AL213="","",PResult!AL213)</f>
        <v/>
      </c>
      <c r="B213" t="str">
        <f>IF(PResult!F213="","",PResult!F213)</f>
        <v/>
      </c>
      <c r="C213" t="str">
        <f>IF(PResult!AN213="","",PResult!AN213)</f>
        <v/>
      </c>
      <c r="D213" t="str">
        <f>IF(PResult!AO213="","",PResult!AO213)</f>
        <v/>
      </c>
      <c r="E213" t="str">
        <f>IF(PResult!AP213="","",PResult!AP213)</f>
        <v/>
      </c>
      <c r="F213" t="str">
        <f>IF(PResult!AQ213="","",PResult!AQ213)</f>
        <v/>
      </c>
      <c r="G213">
        <f>IF(PResult!AR213="",0,ROUND(PResult!AR213,2))</f>
        <v>0</v>
      </c>
      <c r="I213">
        <f>IF(OR(UPPER(TRIM(PResult!R213))="S",UPPER(TRIM(PResult!R213))="P"),PResult!O213,0)</f>
        <v>0</v>
      </c>
      <c r="J213" t="str">
        <f>IF(ISERROR(INDEX(Panaboard!J:J,MATCH(CONCATENATE(A213,"-",T213),Panaboard!AF:AF,0))),"",TRIM(INDEX(Panaboard!J:J,MATCH(CONCATENATE(A213,"-",T213),Panaboard!AF:AF,0))))</f>
        <v/>
      </c>
      <c r="K213" t="str">
        <f>IF(ISERROR(INDEX(Panaboard!C:C,MATCH(CONCATENATE(A213,"-",T213),Panaboard!AF:AF,0))),"",INDEX(Panaboard!C:C,MATCH(CONCATENATE(A213,"-",T213),Panaboard!AF:AF,0)))</f>
        <v/>
      </c>
      <c r="L213" t="str">
        <f>IF(ISERROR(INDEX(Panaboard!D:D,MATCH(CONCATENATE(A213,"-",T213),Panaboard!AF:AF,0))),"",INDEX(Panaboard!D:D,MATCH(CONCATENATE(A213,"-",T213),Panaboard!AF:AF,0)))</f>
        <v/>
      </c>
      <c r="M213" t="str">
        <f>IF(ISERROR(INDEX(Panaboard!E:E,MATCH(CONCATENATE(A213,"-",T213),Panaboard!AF:AF,0))),"",INDEX(Panaboard!E:E,MATCH(CONCATENATE(A213,"-",T213),Panaboard!AF:AF,0)))</f>
        <v/>
      </c>
      <c r="N213" t="str">
        <f>IF(ISERROR(INDEX(Panaboard!F:F,MATCH(CONCATENATE(A213,"-",T213),Panaboard!AF:AF,0))),"",INDEX(Panaboard!F:F,MATCH(CONCATENATE(A213,"-",T213),Panaboard!AF:AF,0)))</f>
        <v/>
      </c>
      <c r="O213" t="str">
        <f>IF(ISERROR(INDEX(Panaboard!G:G,MATCH(CONCATENATE(A213,"-",T213),Panaboard!AF:AF,0))),"",INDEX(Panaboard!G:G,MATCH(CONCATENATE(A213,"-",T213),Panaboard!AF:AF,0)))</f>
        <v/>
      </c>
      <c r="P213" t="str">
        <f t="shared" si="9"/>
        <v/>
      </c>
      <c r="Q213" t="str">
        <f>IF(ISERROR(INDEX(Panaboard!H:H,MATCH(CONCATENATE(A213,"-",T213),Panaboard!AF:AF,0))),"",INDEX(Panaboard!H:H,MATCH(CONCATENATE(A213,"-",T213),Panaboard!AF:AF,0)))</f>
        <v/>
      </c>
      <c r="R213" t="str">
        <f>IF(ISERROR(INDEX(Panaboard!I:I,MATCH(CONCATENATE(A213,"-",T213),Panaboard!AF:AF,0))),"",INDEX(Panaboard!I:I,MATCH(CONCATENATE(A213,"-",T213),Panaboard!AF:AF,0)))</f>
        <v/>
      </c>
      <c r="S213" t="str">
        <f>CONCATENATE(PResult!AS213,PResult!AT213)</f>
        <v/>
      </c>
      <c r="T213" t="str">
        <f>IF(PResult!BG213="","",PResult!BG213)</f>
        <v/>
      </c>
      <c r="U213" t="str">
        <f>IF(PResult!Y213="","",PResult!Y213)</f>
        <v/>
      </c>
      <c r="V213" t="str">
        <f>IF(PResult!AU213="","",PResult!AU213)</f>
        <v/>
      </c>
      <c r="W213" t="str">
        <f>IF(PResult!R213="","",UPPER(TRIM(PResult!R213)))</f>
        <v/>
      </c>
      <c r="X213" t="str">
        <f>IF(PResult!AV213="","",PResult!AV213)</f>
        <v/>
      </c>
      <c r="Y213" t="str">
        <f>IF(PResult!AW213="","",PResult!AW213)</f>
        <v/>
      </c>
      <c r="Z213" t="str">
        <f>IF(PResult!AX213="","",PResult!AX213)</f>
        <v/>
      </c>
      <c r="AA213" t="str">
        <f>IF(PResult!AY213="","",PResult!AY213)</f>
        <v/>
      </c>
      <c r="AB213" t="str">
        <f>IF(PResult!AZ213="","",PResult!AZ213)</f>
        <v/>
      </c>
      <c r="AC213" t="str">
        <f>IF(PResult!BA213="","",PResult!BA213)</f>
        <v/>
      </c>
      <c r="AD213" t="str">
        <f>IF(PResult!G213="","",PResult!G213)</f>
        <v/>
      </c>
      <c r="AE213" t="str">
        <f>IF(PResult!H213="","",PResult!H213)</f>
        <v/>
      </c>
      <c r="AF213">
        <f>IF(OR(PResult!I213="(null)",PResult!I213=""),0,PResult!I213)</f>
        <v>0</v>
      </c>
      <c r="AG213" t="str">
        <f>TEXT(IF(ISERROR(INDEX(Panaboard!P:P,MATCH(CONCATENATE(A213,"-",T213),Panaboard!AF:AF,0))),"",INDEX(Panaboard!P:P,MATCH(CONCATENATE(A213,"-",T213),Panaboard!AF:AF,0))),"HH:MM")</f>
        <v/>
      </c>
      <c r="AH213" t="str">
        <f>TEXT(IF(ISERROR(INDEX(Panaboard!Q:Q,MATCH(CONCATENATE(A213,"-",T213),Panaboard!AF:AF,0))),"",INDEX(Panaboard!Q:Q,MATCH(CONCATENATE(A213,"-",T213),Panaboard!AF:AF,0))),"HH:MM")</f>
        <v/>
      </c>
      <c r="AI213" t="str">
        <f>TEXT(IF(ISERROR(INDEX(Panaboard!R:R,MATCH(CONCATENATE(A213,"-",T213),Panaboard!AF:AF,0))),"",INDEX(Panaboard!R:R,MATCH(CONCATENATE(A213,"-",T213),Panaboard!AF:AF,0))),"HH:MM")</f>
        <v/>
      </c>
      <c r="AJ213" t="str">
        <f>TEXT(IF(ISERROR(INDEX(Panaboard!S:S,MATCH(CONCATENATE(A213,"-",T213),Panaboard!AF:AF,0))),"",INDEX(Panaboard!S:S,MATCH(CONCATENATE(A213,"-",T213),Panaboard!AF:AF,0))),"HH:MM")</f>
        <v/>
      </c>
      <c r="AK213" t="str">
        <f>IF(PResult!BC213="","",PResult!BC213)</f>
        <v/>
      </c>
      <c r="AL213" t="str">
        <f>IF(PResult!BB213="","",PResult!BB213)</f>
        <v/>
      </c>
      <c r="AM213" t="str">
        <f>IF(PResult!BE213="","",PResult!BE213)</f>
        <v/>
      </c>
      <c r="AN213" t="str">
        <f>IF(PResult!BD213="","",PResult!BD213)</f>
        <v/>
      </c>
      <c r="AO213" t="str">
        <f>IF(PResult!BF213="","",PResult!BF213)</f>
        <v/>
      </c>
      <c r="AP213" t="str">
        <f>IF(ISERROR(INDEX(Panaboard!T:T,MATCH(CONCATENATE(A213,"-",T213),Panaboard!AF:AF,0))),"",INDEX(Panaboard!T:T,MATCH(CONCATENATE(A213,"-",T213),Panaboard!AF:AF,0)))</f>
        <v/>
      </c>
      <c r="AQ213" t="str">
        <f>IF(ISERROR(INDEX(Panaboard!U:U,MATCH(CONCATENATE(A213,"-",T213),Panaboard!AF:AF,0))),"",INDEX(Panaboard!U:U,MATCH(CONCATENATE(A213,"-",T213),Panaboard!AF:AF,0)))</f>
        <v/>
      </c>
      <c r="AR213" t="str">
        <f>IF(ISERROR(INDEX(Panaboard!V:V,MATCH(CONCATENATE(A213,"-",T213),Panaboard!AF:AF,0))),"",INDEX(Panaboard!V:V,MATCH(CONCATENATE(A213,"-",T213),Panaboard!AF:AF,0)))</f>
        <v/>
      </c>
      <c r="AS213" t="str">
        <f>IF(ISERROR(INDEX(Panaboard!W:W,MATCH(CONCATENATE(A213,"-",T213),Panaboard!AF:AF,0))),"",INDEX(Panaboard!W:W,MATCH(CONCATENATE(A213,"-",T213),Panaboard!AF:AF,0)))</f>
        <v/>
      </c>
      <c r="AT213" t="str">
        <f>IF(ISERROR(INDEX(Panaboard!X:X,MATCH(CONCATENATE(A213,"-",T213),Panaboard!AF:AF,0))),"",INDEX(Panaboard!X:X,MATCH(CONCATENATE(A213,"-",T213),Panaboard!AF:AF,0)))</f>
        <v/>
      </c>
      <c r="AU213" t="str">
        <f>IF(ISERROR(INDEX(Panaboard!Y:Y,MATCH(CONCATENATE(A213,"-",T213),Panaboard!AF:AF,0))),"",INDEX(Panaboard!Y:Y,MATCH(CONCATENATE(A213,"-",T213),Panaboard!AF:AF,0)))</f>
        <v/>
      </c>
      <c r="AV213" t="str">
        <f>IF(ISERROR(INDEX(Panaboard!Z:Z,MATCH(CONCATENATE(A213,"-",T213),Panaboard!AF:AF,0))),"",INDEX(Panaboard!Z:Z,MATCH(CONCATENATE(A213,"-",T213),Panaboard!AF:AF,0)))</f>
        <v/>
      </c>
      <c r="AW213" t="str">
        <f>IF(ISERROR(INDEX(Panaboard!AA:AA,MATCH(CONCATENATE(A213,"-",T213),Panaboard!AF:AF,0))),"",INDEX(Panaboard!AA:AA,MATCH(CONCATENATE(A213,"-",T213),Panaboard!AF:AF,0)))</f>
        <v/>
      </c>
      <c r="AX213" t="str">
        <f>IF(ISERROR(INDEX(Panaboard!AB:AB,MATCH(CONCATENATE(A213,"-",T213),Panaboard!AF:AF,0))),"",INDEX(Panaboard!AB:AB,MATCH(CONCATENATE(A213,"-",T213),Panaboard!AF:AF,0)))</f>
        <v/>
      </c>
      <c r="AY213" t="str">
        <f>IF(ISERROR(INDEX(Panaboard!AC:AC,MATCH(CONCATENATE(A213,"-",T213),Panaboard!AF:AF,0))),"",INDEX(Panaboard!AC:AC,MATCH(CONCATENATE(A213,"-",T213),Panaboard!AF:AF,0)))</f>
        <v/>
      </c>
      <c r="AZ213" t="str">
        <f>IF(OR(PResult!T213="",PResult!T213="(null)"),"",PResult!T213)</f>
        <v/>
      </c>
      <c r="BA213">
        <f>IF(PResult!O213="",0,PResult!O213)</f>
        <v>0</v>
      </c>
      <c r="BB213" t="str">
        <f>IF(ISERROR(INDEX(Panaboard!N:N,MATCH(CONCATENATE(A213,"-",T213),Panaboard!AF:AF,0))),"",INDEX(Panaboard!N:N,MATCH(CONCATENATE(A213,"-",T213),Panaboard!AF:AF,0)))</f>
        <v/>
      </c>
      <c r="BC213" t="str">
        <f t="shared" si="10"/>
        <v/>
      </c>
      <c r="BD213" t="str">
        <f>IF(ISERROR(INDEX(Panaboard!AD:AD,MATCH(CONCATENATE(A213,"-",T213),Panaboard!AF:AF,0))),"",INDEX(Panaboard!AD:AD,MATCH(CONCATENATE(A213,"-",T213),Panaboard!AF:AF,0)))</f>
        <v/>
      </c>
      <c r="BE213" t="str">
        <f>IF(ISERROR(INDEX(Panaboard!AE:AE,MATCH(CONCATENATE(A213,"-",T213),Panaboard!AF:AF,0))),"",INDEX(Panaboard!AE:AE,MATCH(CONCATENATE(A213,"-",T213),Panaboard!AF:AF,0)))</f>
        <v/>
      </c>
      <c r="BF213">
        <f>IF(OR(UPPER(TRIM(PResult!R213))="S",UPPER(TRIM(PResult!R213))="P"),PResult!M213,0)</f>
        <v>0</v>
      </c>
      <c r="BG213" t="str">
        <f>IF(ISERROR(INDEX(Panaboard!L:L,MATCH(CONCATENATE(A213,"-",T213),Panaboard!AF:AF,0))),"",INDEX(Panaboard!L:L,MATCH(CONCATENATE(A213,"-",T213),Panaboard!AF:AF,0)))</f>
        <v/>
      </c>
      <c r="BH213" t="str">
        <f>IF(ISERROR(INDEX(Panaboard!AG:AG,MATCH(CONCATENATE(A213,"-",T213),Panaboard!AF:AF,0))),"",INDEX(Panaboard!AG:AG,MATCH(CONCATENATE(A213,"-",T213),Panaboard!AF:AF,0)))</f>
        <v/>
      </c>
      <c r="BI213" t="str">
        <f t="shared" si="11"/>
        <v/>
      </c>
      <c r="BJ213" t="str">
        <f>IF(ISERROR(INDEX(CuttingList!F:F,MATCH(CONCATENATE(A213,"-",T213),CuttingList!E:E,0))),"",INDEX(CuttingList!F:F,MATCH(CONCATENATE(A213,"-",T213),CuttingList!E:E,0)))</f>
        <v/>
      </c>
    </row>
    <row r="214" spans="1:62" x14ac:dyDescent="0.25">
      <c r="A214" t="str">
        <f>IF(PResult!AL214="","",PResult!AL214)</f>
        <v/>
      </c>
      <c r="B214" t="str">
        <f>IF(PResult!F214="","",PResult!F214)</f>
        <v/>
      </c>
      <c r="C214" t="str">
        <f>IF(PResult!AN214="","",PResult!AN214)</f>
        <v/>
      </c>
      <c r="D214" t="str">
        <f>IF(PResult!AO214="","",PResult!AO214)</f>
        <v/>
      </c>
      <c r="E214" t="str">
        <f>IF(PResult!AP214="","",PResult!AP214)</f>
        <v/>
      </c>
      <c r="F214" t="str">
        <f>IF(PResult!AQ214="","",PResult!AQ214)</f>
        <v/>
      </c>
      <c r="G214">
        <f>IF(PResult!AR214="",0,ROUND(PResult!AR214,2))</f>
        <v>0</v>
      </c>
      <c r="I214">
        <f>IF(OR(UPPER(TRIM(PResult!R214))="S",UPPER(TRIM(PResult!R214))="P"),PResult!O214,0)</f>
        <v>0</v>
      </c>
      <c r="J214" t="str">
        <f>IF(ISERROR(INDEX(Panaboard!J:J,MATCH(CONCATENATE(A214,"-",T214),Panaboard!AF:AF,0))),"",TRIM(INDEX(Panaboard!J:J,MATCH(CONCATENATE(A214,"-",T214),Panaboard!AF:AF,0))))</f>
        <v/>
      </c>
      <c r="K214" t="str">
        <f>IF(ISERROR(INDEX(Panaboard!C:C,MATCH(CONCATENATE(A214,"-",T214),Panaboard!AF:AF,0))),"",INDEX(Panaboard!C:C,MATCH(CONCATENATE(A214,"-",T214),Panaboard!AF:AF,0)))</f>
        <v/>
      </c>
      <c r="L214" t="str">
        <f>IF(ISERROR(INDEX(Panaboard!D:D,MATCH(CONCATENATE(A214,"-",T214),Panaboard!AF:AF,0))),"",INDEX(Panaboard!D:D,MATCH(CONCATENATE(A214,"-",T214),Panaboard!AF:AF,0)))</f>
        <v/>
      </c>
      <c r="M214" t="str">
        <f>IF(ISERROR(INDEX(Panaboard!E:E,MATCH(CONCATENATE(A214,"-",T214),Panaboard!AF:AF,0))),"",INDEX(Panaboard!E:E,MATCH(CONCATENATE(A214,"-",T214),Panaboard!AF:AF,0)))</f>
        <v/>
      </c>
      <c r="N214" t="str">
        <f>IF(ISERROR(INDEX(Panaboard!F:F,MATCH(CONCATENATE(A214,"-",T214),Panaboard!AF:AF,0))),"",INDEX(Panaboard!F:F,MATCH(CONCATENATE(A214,"-",T214),Panaboard!AF:AF,0)))</f>
        <v/>
      </c>
      <c r="O214" t="str">
        <f>IF(ISERROR(INDEX(Panaboard!G:G,MATCH(CONCATENATE(A214,"-",T214),Panaboard!AF:AF,0))),"",INDEX(Panaboard!G:G,MATCH(CONCATENATE(A214,"-",T214),Panaboard!AF:AF,0)))</f>
        <v/>
      </c>
      <c r="P214" t="str">
        <f t="shared" si="9"/>
        <v/>
      </c>
      <c r="Q214" t="str">
        <f>IF(ISERROR(INDEX(Panaboard!H:H,MATCH(CONCATENATE(A214,"-",T214),Panaboard!AF:AF,0))),"",INDEX(Panaboard!H:H,MATCH(CONCATENATE(A214,"-",T214),Panaboard!AF:AF,0)))</f>
        <v/>
      </c>
      <c r="R214" t="str">
        <f>IF(ISERROR(INDEX(Panaboard!I:I,MATCH(CONCATENATE(A214,"-",T214),Panaboard!AF:AF,0))),"",INDEX(Panaboard!I:I,MATCH(CONCATENATE(A214,"-",T214),Panaboard!AF:AF,0)))</f>
        <v/>
      </c>
      <c r="S214" t="str">
        <f>CONCATENATE(PResult!AS214,PResult!AT214)</f>
        <v/>
      </c>
      <c r="T214" t="str">
        <f>IF(PResult!BG214="","",PResult!BG214)</f>
        <v/>
      </c>
      <c r="U214" t="str">
        <f>IF(PResult!Y214="","",PResult!Y214)</f>
        <v/>
      </c>
      <c r="V214" t="str">
        <f>IF(PResult!AU214="","",PResult!AU214)</f>
        <v/>
      </c>
      <c r="W214" t="str">
        <f>IF(PResult!R214="","",UPPER(TRIM(PResult!R214)))</f>
        <v/>
      </c>
      <c r="X214" t="str">
        <f>IF(PResult!AV214="","",PResult!AV214)</f>
        <v/>
      </c>
      <c r="Y214" t="str">
        <f>IF(PResult!AW214="","",PResult!AW214)</f>
        <v/>
      </c>
      <c r="Z214" t="str">
        <f>IF(PResult!AX214="","",PResult!AX214)</f>
        <v/>
      </c>
      <c r="AA214" t="str">
        <f>IF(PResult!AY214="","",PResult!AY214)</f>
        <v/>
      </c>
      <c r="AB214" t="str">
        <f>IF(PResult!AZ214="","",PResult!AZ214)</f>
        <v/>
      </c>
      <c r="AC214" t="str">
        <f>IF(PResult!BA214="","",PResult!BA214)</f>
        <v/>
      </c>
      <c r="AD214" t="str">
        <f>IF(PResult!G214="","",PResult!G214)</f>
        <v/>
      </c>
      <c r="AE214" t="str">
        <f>IF(PResult!H214="","",PResult!H214)</f>
        <v/>
      </c>
      <c r="AF214">
        <f>IF(OR(PResult!I214="(null)",PResult!I214=""),0,PResult!I214)</f>
        <v>0</v>
      </c>
      <c r="AG214" t="str">
        <f>TEXT(IF(ISERROR(INDEX(Panaboard!P:P,MATCH(CONCATENATE(A214,"-",T214),Panaboard!AF:AF,0))),"",INDEX(Panaboard!P:P,MATCH(CONCATENATE(A214,"-",T214),Panaboard!AF:AF,0))),"HH:MM")</f>
        <v/>
      </c>
      <c r="AH214" t="str">
        <f>TEXT(IF(ISERROR(INDEX(Panaboard!Q:Q,MATCH(CONCATENATE(A214,"-",T214),Panaboard!AF:AF,0))),"",INDEX(Panaboard!Q:Q,MATCH(CONCATENATE(A214,"-",T214),Panaboard!AF:AF,0))),"HH:MM")</f>
        <v/>
      </c>
      <c r="AI214" t="str">
        <f>TEXT(IF(ISERROR(INDEX(Panaboard!R:R,MATCH(CONCATENATE(A214,"-",T214),Panaboard!AF:AF,0))),"",INDEX(Panaboard!R:R,MATCH(CONCATENATE(A214,"-",T214),Panaboard!AF:AF,0))),"HH:MM")</f>
        <v/>
      </c>
      <c r="AJ214" t="str">
        <f>TEXT(IF(ISERROR(INDEX(Panaboard!S:S,MATCH(CONCATENATE(A214,"-",T214),Panaboard!AF:AF,0))),"",INDEX(Panaboard!S:S,MATCH(CONCATENATE(A214,"-",T214),Panaboard!AF:AF,0))),"HH:MM")</f>
        <v/>
      </c>
      <c r="AK214" t="str">
        <f>IF(PResult!BC214="","",PResult!BC214)</f>
        <v/>
      </c>
      <c r="AL214" t="str">
        <f>IF(PResult!BB214="","",PResult!BB214)</f>
        <v/>
      </c>
      <c r="AM214" t="str">
        <f>IF(PResult!BE214="","",PResult!BE214)</f>
        <v/>
      </c>
      <c r="AN214" t="str">
        <f>IF(PResult!BD214="","",PResult!BD214)</f>
        <v/>
      </c>
      <c r="AO214" t="str">
        <f>IF(PResult!BF214="","",PResult!BF214)</f>
        <v/>
      </c>
      <c r="AP214" t="str">
        <f>IF(ISERROR(INDEX(Panaboard!T:T,MATCH(CONCATENATE(A214,"-",T214),Panaboard!AF:AF,0))),"",INDEX(Panaboard!T:T,MATCH(CONCATENATE(A214,"-",T214),Panaboard!AF:AF,0)))</f>
        <v/>
      </c>
      <c r="AQ214" t="str">
        <f>IF(ISERROR(INDEX(Panaboard!U:U,MATCH(CONCATENATE(A214,"-",T214),Panaboard!AF:AF,0))),"",INDEX(Panaboard!U:U,MATCH(CONCATENATE(A214,"-",T214),Panaboard!AF:AF,0)))</f>
        <v/>
      </c>
      <c r="AR214" t="str">
        <f>IF(ISERROR(INDEX(Panaboard!V:V,MATCH(CONCATENATE(A214,"-",T214),Panaboard!AF:AF,0))),"",INDEX(Panaboard!V:V,MATCH(CONCATENATE(A214,"-",T214),Panaboard!AF:AF,0)))</f>
        <v/>
      </c>
      <c r="AS214" t="str">
        <f>IF(ISERROR(INDEX(Panaboard!W:W,MATCH(CONCATENATE(A214,"-",T214),Panaboard!AF:AF,0))),"",INDEX(Panaboard!W:W,MATCH(CONCATENATE(A214,"-",T214),Panaboard!AF:AF,0)))</f>
        <v/>
      </c>
      <c r="AT214" t="str">
        <f>IF(ISERROR(INDEX(Panaboard!X:X,MATCH(CONCATENATE(A214,"-",T214),Panaboard!AF:AF,0))),"",INDEX(Panaboard!X:X,MATCH(CONCATENATE(A214,"-",T214),Panaboard!AF:AF,0)))</f>
        <v/>
      </c>
      <c r="AU214" t="str">
        <f>IF(ISERROR(INDEX(Panaboard!Y:Y,MATCH(CONCATENATE(A214,"-",T214),Panaboard!AF:AF,0))),"",INDEX(Panaboard!Y:Y,MATCH(CONCATENATE(A214,"-",T214),Panaboard!AF:AF,0)))</f>
        <v/>
      </c>
      <c r="AV214" t="str">
        <f>IF(ISERROR(INDEX(Panaboard!Z:Z,MATCH(CONCATENATE(A214,"-",T214),Panaboard!AF:AF,0))),"",INDEX(Panaboard!Z:Z,MATCH(CONCATENATE(A214,"-",T214),Panaboard!AF:AF,0)))</f>
        <v/>
      </c>
      <c r="AW214" t="str">
        <f>IF(ISERROR(INDEX(Panaboard!AA:AA,MATCH(CONCATENATE(A214,"-",T214),Panaboard!AF:AF,0))),"",INDEX(Panaboard!AA:AA,MATCH(CONCATENATE(A214,"-",T214),Panaboard!AF:AF,0)))</f>
        <v/>
      </c>
      <c r="AX214" t="str">
        <f>IF(ISERROR(INDEX(Panaboard!AB:AB,MATCH(CONCATENATE(A214,"-",T214),Panaboard!AF:AF,0))),"",INDEX(Panaboard!AB:AB,MATCH(CONCATENATE(A214,"-",T214),Panaboard!AF:AF,0)))</f>
        <v/>
      </c>
      <c r="AY214" t="str">
        <f>IF(ISERROR(INDEX(Panaboard!AC:AC,MATCH(CONCATENATE(A214,"-",T214),Panaboard!AF:AF,0))),"",INDEX(Panaboard!AC:AC,MATCH(CONCATENATE(A214,"-",T214),Panaboard!AF:AF,0)))</f>
        <v/>
      </c>
      <c r="AZ214" t="str">
        <f>IF(OR(PResult!T214="",PResult!T214="(null)"),"",PResult!T214)</f>
        <v/>
      </c>
      <c r="BA214">
        <f>IF(PResult!O214="",0,PResult!O214)</f>
        <v>0</v>
      </c>
      <c r="BB214" t="str">
        <f>IF(ISERROR(INDEX(Panaboard!N:N,MATCH(CONCATENATE(A214,"-",T214),Panaboard!AF:AF,0))),"",INDEX(Panaboard!N:N,MATCH(CONCATENATE(A214,"-",T214),Panaboard!AF:AF,0)))</f>
        <v/>
      </c>
      <c r="BC214" t="str">
        <f t="shared" si="10"/>
        <v/>
      </c>
      <c r="BD214" t="str">
        <f>IF(ISERROR(INDEX(Panaboard!AD:AD,MATCH(CONCATENATE(A214,"-",T214),Panaboard!AF:AF,0))),"",INDEX(Panaboard!AD:AD,MATCH(CONCATENATE(A214,"-",T214),Panaboard!AF:AF,0)))</f>
        <v/>
      </c>
      <c r="BE214" t="str">
        <f>IF(ISERROR(INDEX(Panaboard!AE:AE,MATCH(CONCATENATE(A214,"-",T214),Panaboard!AF:AF,0))),"",INDEX(Panaboard!AE:AE,MATCH(CONCATENATE(A214,"-",T214),Panaboard!AF:AF,0)))</f>
        <v/>
      </c>
      <c r="BF214">
        <f>IF(OR(UPPER(TRIM(PResult!R214))="S",UPPER(TRIM(PResult!R214))="P"),PResult!M214,0)</f>
        <v>0</v>
      </c>
      <c r="BG214" t="str">
        <f>IF(ISERROR(INDEX(Panaboard!L:L,MATCH(CONCATENATE(A214,"-",T214),Panaboard!AF:AF,0))),"",INDEX(Panaboard!L:L,MATCH(CONCATENATE(A214,"-",T214),Panaboard!AF:AF,0)))</f>
        <v/>
      </c>
      <c r="BH214" t="str">
        <f>IF(ISERROR(INDEX(Panaboard!AG:AG,MATCH(CONCATENATE(A214,"-",T214),Panaboard!AF:AF,0))),"",INDEX(Panaboard!AG:AG,MATCH(CONCATENATE(A214,"-",T214),Panaboard!AF:AF,0)))</f>
        <v/>
      </c>
      <c r="BI214" t="str">
        <f t="shared" si="11"/>
        <v/>
      </c>
      <c r="BJ214" t="str">
        <f>IF(ISERROR(INDEX(CuttingList!F:F,MATCH(CONCATENATE(A214,"-",T214),CuttingList!E:E,0))),"",INDEX(CuttingList!F:F,MATCH(CONCATENATE(A214,"-",T214),CuttingList!E:E,0)))</f>
        <v/>
      </c>
    </row>
    <row r="215" spans="1:62" x14ac:dyDescent="0.25">
      <c r="A215" t="str">
        <f>IF(PResult!AL215="","",PResult!AL215)</f>
        <v/>
      </c>
      <c r="B215" t="str">
        <f>IF(PResult!F215="","",PResult!F215)</f>
        <v/>
      </c>
      <c r="C215" t="str">
        <f>IF(PResult!AN215="","",PResult!AN215)</f>
        <v/>
      </c>
      <c r="D215" t="str">
        <f>IF(PResult!AO215="","",PResult!AO215)</f>
        <v/>
      </c>
      <c r="E215" t="str">
        <f>IF(PResult!AP215="","",PResult!AP215)</f>
        <v/>
      </c>
      <c r="F215" t="str">
        <f>IF(PResult!AQ215="","",PResult!AQ215)</f>
        <v/>
      </c>
      <c r="G215">
        <f>IF(PResult!AR215="",0,ROUND(PResult!AR215,2))</f>
        <v>0</v>
      </c>
      <c r="I215">
        <f>IF(OR(UPPER(TRIM(PResult!R215))="S",UPPER(TRIM(PResult!R215))="P"),PResult!O215,0)</f>
        <v>0</v>
      </c>
      <c r="J215" t="str">
        <f>IF(ISERROR(INDEX(Panaboard!J:J,MATCH(CONCATENATE(A215,"-",T215),Panaboard!AF:AF,0))),"",TRIM(INDEX(Panaboard!J:J,MATCH(CONCATENATE(A215,"-",T215),Panaboard!AF:AF,0))))</f>
        <v/>
      </c>
      <c r="K215" t="str">
        <f>IF(ISERROR(INDEX(Panaboard!C:C,MATCH(CONCATENATE(A215,"-",T215),Panaboard!AF:AF,0))),"",INDEX(Panaboard!C:C,MATCH(CONCATENATE(A215,"-",T215),Panaboard!AF:AF,0)))</f>
        <v/>
      </c>
      <c r="L215" t="str">
        <f>IF(ISERROR(INDEX(Panaboard!D:D,MATCH(CONCATENATE(A215,"-",T215),Panaboard!AF:AF,0))),"",INDEX(Panaboard!D:D,MATCH(CONCATENATE(A215,"-",T215),Panaboard!AF:AF,0)))</f>
        <v/>
      </c>
      <c r="M215" t="str">
        <f>IF(ISERROR(INDEX(Panaboard!E:E,MATCH(CONCATENATE(A215,"-",T215),Panaboard!AF:AF,0))),"",INDEX(Panaboard!E:E,MATCH(CONCATENATE(A215,"-",T215),Panaboard!AF:AF,0)))</f>
        <v/>
      </c>
      <c r="N215" t="str">
        <f>IF(ISERROR(INDEX(Panaboard!F:F,MATCH(CONCATENATE(A215,"-",T215),Panaboard!AF:AF,0))),"",INDEX(Panaboard!F:F,MATCH(CONCATENATE(A215,"-",T215),Panaboard!AF:AF,0)))</f>
        <v/>
      </c>
      <c r="O215" t="str">
        <f>IF(ISERROR(INDEX(Panaboard!G:G,MATCH(CONCATENATE(A215,"-",T215),Panaboard!AF:AF,0))),"",INDEX(Panaboard!G:G,MATCH(CONCATENATE(A215,"-",T215),Panaboard!AF:AF,0)))</f>
        <v/>
      </c>
      <c r="P215" t="str">
        <f t="shared" si="9"/>
        <v/>
      </c>
      <c r="Q215" t="str">
        <f>IF(ISERROR(INDEX(Panaboard!H:H,MATCH(CONCATENATE(A215,"-",T215),Panaboard!AF:AF,0))),"",INDEX(Panaboard!H:H,MATCH(CONCATENATE(A215,"-",T215),Panaboard!AF:AF,0)))</f>
        <v/>
      </c>
      <c r="R215" t="str">
        <f>IF(ISERROR(INDEX(Panaboard!I:I,MATCH(CONCATENATE(A215,"-",T215),Panaboard!AF:AF,0))),"",INDEX(Panaboard!I:I,MATCH(CONCATENATE(A215,"-",T215),Panaboard!AF:AF,0)))</f>
        <v/>
      </c>
      <c r="S215" t="str">
        <f>CONCATENATE(PResult!AS215,PResult!AT215)</f>
        <v/>
      </c>
      <c r="T215" t="str">
        <f>IF(PResult!BG215="","",PResult!BG215)</f>
        <v/>
      </c>
      <c r="U215" t="str">
        <f>IF(PResult!Y215="","",PResult!Y215)</f>
        <v/>
      </c>
      <c r="V215" t="str">
        <f>IF(PResult!AU215="","",PResult!AU215)</f>
        <v/>
      </c>
      <c r="W215" t="str">
        <f>IF(PResult!R215="","",UPPER(TRIM(PResult!R215)))</f>
        <v/>
      </c>
      <c r="X215" t="str">
        <f>IF(PResult!AV215="","",PResult!AV215)</f>
        <v/>
      </c>
      <c r="Y215" t="str">
        <f>IF(PResult!AW215="","",PResult!AW215)</f>
        <v/>
      </c>
      <c r="Z215" t="str">
        <f>IF(PResult!AX215="","",PResult!AX215)</f>
        <v/>
      </c>
      <c r="AA215" t="str">
        <f>IF(PResult!AY215="","",PResult!AY215)</f>
        <v/>
      </c>
      <c r="AB215" t="str">
        <f>IF(PResult!AZ215="","",PResult!AZ215)</f>
        <v/>
      </c>
      <c r="AC215" t="str">
        <f>IF(PResult!BA215="","",PResult!BA215)</f>
        <v/>
      </c>
      <c r="AD215" t="str">
        <f>IF(PResult!G215="","",PResult!G215)</f>
        <v/>
      </c>
      <c r="AE215" t="str">
        <f>IF(PResult!H215="","",PResult!H215)</f>
        <v/>
      </c>
      <c r="AF215">
        <f>IF(OR(PResult!I215="(null)",PResult!I215=""),0,PResult!I215)</f>
        <v>0</v>
      </c>
      <c r="AG215" t="str">
        <f>TEXT(IF(ISERROR(INDEX(Panaboard!P:P,MATCH(CONCATENATE(A215,"-",T215),Panaboard!AF:AF,0))),"",INDEX(Panaboard!P:P,MATCH(CONCATENATE(A215,"-",T215),Panaboard!AF:AF,0))),"HH:MM")</f>
        <v/>
      </c>
      <c r="AH215" t="str">
        <f>TEXT(IF(ISERROR(INDEX(Panaboard!Q:Q,MATCH(CONCATENATE(A215,"-",T215),Panaboard!AF:AF,0))),"",INDEX(Panaboard!Q:Q,MATCH(CONCATENATE(A215,"-",T215),Panaboard!AF:AF,0))),"HH:MM")</f>
        <v/>
      </c>
      <c r="AI215" t="str">
        <f>TEXT(IF(ISERROR(INDEX(Panaboard!R:R,MATCH(CONCATENATE(A215,"-",T215),Panaboard!AF:AF,0))),"",INDEX(Panaboard!R:R,MATCH(CONCATENATE(A215,"-",T215),Panaboard!AF:AF,0))),"HH:MM")</f>
        <v/>
      </c>
      <c r="AJ215" t="str">
        <f>TEXT(IF(ISERROR(INDEX(Panaboard!S:S,MATCH(CONCATENATE(A215,"-",T215),Panaboard!AF:AF,0))),"",INDEX(Panaboard!S:S,MATCH(CONCATENATE(A215,"-",T215),Panaboard!AF:AF,0))),"HH:MM")</f>
        <v/>
      </c>
      <c r="AK215" t="str">
        <f>IF(PResult!BC215="","",PResult!BC215)</f>
        <v/>
      </c>
      <c r="AL215" t="str">
        <f>IF(PResult!BB215="","",PResult!BB215)</f>
        <v/>
      </c>
      <c r="AM215" t="str">
        <f>IF(PResult!BE215="","",PResult!BE215)</f>
        <v/>
      </c>
      <c r="AN215" t="str">
        <f>IF(PResult!BD215="","",PResult!BD215)</f>
        <v/>
      </c>
      <c r="AO215" t="str">
        <f>IF(PResult!BF215="","",PResult!BF215)</f>
        <v/>
      </c>
      <c r="AP215" t="str">
        <f>IF(ISERROR(INDEX(Panaboard!T:T,MATCH(CONCATENATE(A215,"-",T215),Panaboard!AF:AF,0))),"",INDEX(Panaboard!T:T,MATCH(CONCATENATE(A215,"-",T215),Panaboard!AF:AF,0)))</f>
        <v/>
      </c>
      <c r="AQ215" t="str">
        <f>IF(ISERROR(INDEX(Panaboard!U:U,MATCH(CONCATENATE(A215,"-",T215),Panaboard!AF:AF,0))),"",INDEX(Panaboard!U:U,MATCH(CONCATENATE(A215,"-",T215),Panaboard!AF:AF,0)))</f>
        <v/>
      </c>
      <c r="AR215" t="str">
        <f>IF(ISERROR(INDEX(Panaboard!V:V,MATCH(CONCATENATE(A215,"-",T215),Panaboard!AF:AF,0))),"",INDEX(Panaboard!V:V,MATCH(CONCATENATE(A215,"-",T215),Panaboard!AF:AF,0)))</f>
        <v/>
      </c>
      <c r="AS215" t="str">
        <f>IF(ISERROR(INDEX(Panaboard!W:W,MATCH(CONCATENATE(A215,"-",T215),Panaboard!AF:AF,0))),"",INDEX(Panaboard!W:W,MATCH(CONCATENATE(A215,"-",T215),Panaboard!AF:AF,0)))</f>
        <v/>
      </c>
      <c r="AT215" t="str">
        <f>IF(ISERROR(INDEX(Panaboard!X:X,MATCH(CONCATENATE(A215,"-",T215),Panaboard!AF:AF,0))),"",INDEX(Panaboard!X:X,MATCH(CONCATENATE(A215,"-",T215),Panaboard!AF:AF,0)))</f>
        <v/>
      </c>
      <c r="AU215" t="str">
        <f>IF(ISERROR(INDEX(Panaboard!Y:Y,MATCH(CONCATENATE(A215,"-",T215),Panaboard!AF:AF,0))),"",INDEX(Panaboard!Y:Y,MATCH(CONCATENATE(A215,"-",T215),Panaboard!AF:AF,0)))</f>
        <v/>
      </c>
      <c r="AV215" t="str">
        <f>IF(ISERROR(INDEX(Panaboard!Z:Z,MATCH(CONCATENATE(A215,"-",T215),Panaboard!AF:AF,0))),"",INDEX(Panaboard!Z:Z,MATCH(CONCATENATE(A215,"-",T215),Panaboard!AF:AF,0)))</f>
        <v/>
      </c>
      <c r="AW215" t="str">
        <f>IF(ISERROR(INDEX(Panaboard!AA:AA,MATCH(CONCATENATE(A215,"-",T215),Panaboard!AF:AF,0))),"",INDEX(Panaboard!AA:AA,MATCH(CONCATENATE(A215,"-",T215),Panaboard!AF:AF,0)))</f>
        <v/>
      </c>
      <c r="AX215" t="str">
        <f>IF(ISERROR(INDEX(Panaboard!AB:AB,MATCH(CONCATENATE(A215,"-",T215),Panaboard!AF:AF,0))),"",INDEX(Panaboard!AB:AB,MATCH(CONCATENATE(A215,"-",T215),Panaboard!AF:AF,0)))</f>
        <v/>
      </c>
      <c r="AY215" t="str">
        <f>IF(ISERROR(INDEX(Panaboard!AC:AC,MATCH(CONCATENATE(A215,"-",T215),Panaboard!AF:AF,0))),"",INDEX(Panaboard!AC:AC,MATCH(CONCATENATE(A215,"-",T215),Panaboard!AF:AF,0)))</f>
        <v/>
      </c>
      <c r="AZ215" t="str">
        <f>IF(OR(PResult!T215="",PResult!T215="(null)"),"",PResult!T215)</f>
        <v/>
      </c>
      <c r="BA215">
        <f>IF(PResult!O215="",0,PResult!O215)</f>
        <v>0</v>
      </c>
      <c r="BB215" t="str">
        <f>IF(ISERROR(INDEX(Panaboard!N:N,MATCH(CONCATENATE(A215,"-",T215),Panaboard!AF:AF,0))),"",INDEX(Panaboard!N:N,MATCH(CONCATENATE(A215,"-",T215),Panaboard!AF:AF,0)))</f>
        <v/>
      </c>
      <c r="BC215" t="str">
        <f t="shared" si="10"/>
        <v/>
      </c>
      <c r="BD215" t="str">
        <f>IF(ISERROR(INDEX(Panaboard!AD:AD,MATCH(CONCATENATE(A215,"-",T215),Panaboard!AF:AF,0))),"",INDEX(Panaboard!AD:AD,MATCH(CONCATENATE(A215,"-",T215),Panaboard!AF:AF,0)))</f>
        <v/>
      </c>
      <c r="BE215" t="str">
        <f>IF(ISERROR(INDEX(Panaboard!AE:AE,MATCH(CONCATENATE(A215,"-",T215),Panaboard!AF:AF,0))),"",INDEX(Panaboard!AE:AE,MATCH(CONCATENATE(A215,"-",T215),Panaboard!AF:AF,0)))</f>
        <v/>
      </c>
      <c r="BF215">
        <f>IF(OR(UPPER(TRIM(PResult!R215))="S",UPPER(TRIM(PResult!R215))="P"),PResult!M215,0)</f>
        <v>0</v>
      </c>
      <c r="BG215" t="str">
        <f>IF(ISERROR(INDEX(Panaboard!L:L,MATCH(CONCATENATE(A215,"-",T215),Panaboard!AF:AF,0))),"",INDEX(Panaboard!L:L,MATCH(CONCATENATE(A215,"-",T215),Panaboard!AF:AF,0)))</f>
        <v/>
      </c>
      <c r="BH215" t="str">
        <f>IF(ISERROR(INDEX(Panaboard!AG:AG,MATCH(CONCATENATE(A215,"-",T215),Panaboard!AF:AF,0))),"",INDEX(Panaboard!AG:AG,MATCH(CONCATENATE(A215,"-",T215),Panaboard!AF:AF,0)))</f>
        <v/>
      </c>
      <c r="BI215" t="str">
        <f t="shared" si="11"/>
        <v/>
      </c>
      <c r="BJ215" t="str">
        <f>IF(ISERROR(INDEX(CuttingList!F:F,MATCH(CONCATENATE(A215,"-",T215),CuttingList!E:E,0))),"",INDEX(CuttingList!F:F,MATCH(CONCATENATE(A215,"-",T215),CuttingList!E:E,0)))</f>
        <v/>
      </c>
    </row>
    <row r="216" spans="1:62" x14ac:dyDescent="0.25">
      <c r="A216" t="str">
        <f>IF(PResult!AL216="","",PResult!AL216)</f>
        <v/>
      </c>
      <c r="B216" t="str">
        <f>IF(PResult!F216="","",PResult!F216)</f>
        <v/>
      </c>
      <c r="C216" t="str">
        <f>IF(PResult!AN216="","",PResult!AN216)</f>
        <v/>
      </c>
      <c r="D216" t="str">
        <f>IF(PResult!AO216="","",PResult!AO216)</f>
        <v/>
      </c>
      <c r="E216" t="str">
        <f>IF(PResult!AP216="","",PResult!AP216)</f>
        <v/>
      </c>
      <c r="F216" t="str">
        <f>IF(PResult!AQ216="","",PResult!AQ216)</f>
        <v/>
      </c>
      <c r="G216">
        <f>IF(PResult!AR216="",0,ROUND(PResult!AR216,2))</f>
        <v>0</v>
      </c>
      <c r="I216">
        <f>IF(OR(UPPER(TRIM(PResult!R216))="S",UPPER(TRIM(PResult!R216))="P"),PResult!O216,0)</f>
        <v>0</v>
      </c>
      <c r="J216" t="str">
        <f>IF(ISERROR(INDEX(Panaboard!J:J,MATCH(CONCATENATE(A216,"-",T216),Panaboard!AF:AF,0))),"",TRIM(INDEX(Panaboard!J:J,MATCH(CONCATENATE(A216,"-",T216),Panaboard!AF:AF,0))))</f>
        <v/>
      </c>
      <c r="K216" t="str">
        <f>IF(ISERROR(INDEX(Panaboard!C:C,MATCH(CONCATENATE(A216,"-",T216),Panaboard!AF:AF,0))),"",INDEX(Panaboard!C:C,MATCH(CONCATENATE(A216,"-",T216),Panaboard!AF:AF,0)))</f>
        <v/>
      </c>
      <c r="L216" t="str">
        <f>IF(ISERROR(INDEX(Panaboard!D:D,MATCH(CONCATENATE(A216,"-",T216),Panaboard!AF:AF,0))),"",INDEX(Panaboard!D:D,MATCH(CONCATENATE(A216,"-",T216),Panaboard!AF:AF,0)))</f>
        <v/>
      </c>
      <c r="M216" t="str">
        <f>IF(ISERROR(INDEX(Panaboard!E:E,MATCH(CONCATENATE(A216,"-",T216),Panaboard!AF:AF,0))),"",INDEX(Panaboard!E:E,MATCH(CONCATENATE(A216,"-",T216),Panaboard!AF:AF,0)))</f>
        <v/>
      </c>
      <c r="N216" t="str">
        <f>IF(ISERROR(INDEX(Panaboard!F:F,MATCH(CONCATENATE(A216,"-",T216),Panaboard!AF:AF,0))),"",INDEX(Panaboard!F:F,MATCH(CONCATENATE(A216,"-",T216),Panaboard!AF:AF,0)))</f>
        <v/>
      </c>
      <c r="O216" t="str">
        <f>IF(ISERROR(INDEX(Panaboard!G:G,MATCH(CONCATENATE(A216,"-",T216),Panaboard!AF:AF,0))),"",INDEX(Panaboard!G:G,MATCH(CONCATENATE(A216,"-",T216),Panaboard!AF:AF,0)))</f>
        <v/>
      </c>
      <c r="P216" t="str">
        <f t="shared" si="9"/>
        <v/>
      </c>
      <c r="Q216" t="str">
        <f>IF(ISERROR(INDEX(Panaboard!H:H,MATCH(CONCATENATE(A216,"-",T216),Panaboard!AF:AF,0))),"",INDEX(Panaboard!H:H,MATCH(CONCATENATE(A216,"-",T216),Panaboard!AF:AF,0)))</f>
        <v/>
      </c>
      <c r="R216" t="str">
        <f>IF(ISERROR(INDEX(Panaboard!I:I,MATCH(CONCATENATE(A216,"-",T216),Panaboard!AF:AF,0))),"",INDEX(Panaboard!I:I,MATCH(CONCATENATE(A216,"-",T216),Panaboard!AF:AF,0)))</f>
        <v/>
      </c>
      <c r="S216" t="str">
        <f>CONCATENATE(PResult!AS216,PResult!AT216)</f>
        <v/>
      </c>
      <c r="T216" t="str">
        <f>IF(PResult!BG216="","",PResult!BG216)</f>
        <v/>
      </c>
      <c r="U216" t="str">
        <f>IF(PResult!Y216="","",PResult!Y216)</f>
        <v/>
      </c>
      <c r="V216" t="str">
        <f>IF(PResult!AU216="","",PResult!AU216)</f>
        <v/>
      </c>
      <c r="W216" t="str">
        <f>IF(PResult!R216="","",UPPER(TRIM(PResult!R216)))</f>
        <v/>
      </c>
      <c r="X216" t="str">
        <f>IF(PResult!AV216="","",PResult!AV216)</f>
        <v/>
      </c>
      <c r="Y216" t="str">
        <f>IF(PResult!AW216="","",PResult!AW216)</f>
        <v/>
      </c>
      <c r="Z216" t="str">
        <f>IF(PResult!AX216="","",PResult!AX216)</f>
        <v/>
      </c>
      <c r="AA216" t="str">
        <f>IF(PResult!AY216="","",PResult!AY216)</f>
        <v/>
      </c>
      <c r="AB216" t="str">
        <f>IF(PResult!AZ216="","",PResult!AZ216)</f>
        <v/>
      </c>
      <c r="AC216" t="str">
        <f>IF(PResult!BA216="","",PResult!BA216)</f>
        <v/>
      </c>
      <c r="AD216" t="str">
        <f>IF(PResult!G216="","",PResult!G216)</f>
        <v/>
      </c>
      <c r="AE216" t="str">
        <f>IF(PResult!H216="","",PResult!H216)</f>
        <v/>
      </c>
      <c r="AF216">
        <f>IF(OR(PResult!I216="(null)",PResult!I216=""),0,PResult!I216)</f>
        <v>0</v>
      </c>
      <c r="AG216" t="str">
        <f>TEXT(IF(ISERROR(INDEX(Panaboard!P:P,MATCH(CONCATENATE(A216,"-",T216),Panaboard!AF:AF,0))),"",INDEX(Panaboard!P:P,MATCH(CONCATENATE(A216,"-",T216),Panaboard!AF:AF,0))),"HH:MM")</f>
        <v/>
      </c>
      <c r="AH216" t="str">
        <f>TEXT(IF(ISERROR(INDEX(Panaboard!Q:Q,MATCH(CONCATENATE(A216,"-",T216),Panaboard!AF:AF,0))),"",INDEX(Panaboard!Q:Q,MATCH(CONCATENATE(A216,"-",T216),Panaboard!AF:AF,0))),"HH:MM")</f>
        <v/>
      </c>
      <c r="AI216" t="str">
        <f>TEXT(IF(ISERROR(INDEX(Panaboard!R:R,MATCH(CONCATENATE(A216,"-",T216),Panaboard!AF:AF,0))),"",INDEX(Panaboard!R:R,MATCH(CONCATENATE(A216,"-",T216),Panaboard!AF:AF,0))),"HH:MM")</f>
        <v/>
      </c>
      <c r="AJ216" t="str">
        <f>TEXT(IF(ISERROR(INDEX(Panaboard!S:S,MATCH(CONCATENATE(A216,"-",T216),Panaboard!AF:AF,0))),"",INDEX(Panaboard!S:S,MATCH(CONCATENATE(A216,"-",T216),Panaboard!AF:AF,0))),"HH:MM")</f>
        <v/>
      </c>
      <c r="AK216" t="str">
        <f>IF(PResult!BC216="","",PResult!BC216)</f>
        <v/>
      </c>
      <c r="AL216" t="str">
        <f>IF(PResult!BB216="","",PResult!BB216)</f>
        <v/>
      </c>
      <c r="AM216" t="str">
        <f>IF(PResult!BE216="","",PResult!BE216)</f>
        <v/>
      </c>
      <c r="AN216" t="str">
        <f>IF(PResult!BD216="","",PResult!BD216)</f>
        <v/>
      </c>
      <c r="AO216" t="str">
        <f>IF(PResult!BF216="","",PResult!BF216)</f>
        <v/>
      </c>
      <c r="AP216" t="str">
        <f>IF(ISERROR(INDEX(Panaboard!T:T,MATCH(CONCATENATE(A216,"-",T216),Panaboard!AF:AF,0))),"",INDEX(Panaboard!T:T,MATCH(CONCATENATE(A216,"-",T216),Panaboard!AF:AF,0)))</f>
        <v/>
      </c>
      <c r="AQ216" t="str">
        <f>IF(ISERROR(INDEX(Panaboard!U:U,MATCH(CONCATENATE(A216,"-",T216),Panaboard!AF:AF,0))),"",INDEX(Panaboard!U:U,MATCH(CONCATENATE(A216,"-",T216),Panaboard!AF:AF,0)))</f>
        <v/>
      </c>
      <c r="AR216" t="str">
        <f>IF(ISERROR(INDEX(Panaboard!V:V,MATCH(CONCATENATE(A216,"-",T216),Panaboard!AF:AF,0))),"",INDEX(Panaboard!V:V,MATCH(CONCATENATE(A216,"-",T216),Panaboard!AF:AF,0)))</f>
        <v/>
      </c>
      <c r="AS216" t="str">
        <f>IF(ISERROR(INDEX(Panaboard!W:W,MATCH(CONCATENATE(A216,"-",T216),Panaboard!AF:AF,0))),"",INDEX(Panaboard!W:W,MATCH(CONCATENATE(A216,"-",T216),Panaboard!AF:AF,0)))</f>
        <v/>
      </c>
      <c r="AT216" t="str">
        <f>IF(ISERROR(INDEX(Panaboard!X:X,MATCH(CONCATENATE(A216,"-",T216),Panaboard!AF:AF,0))),"",INDEX(Panaboard!X:X,MATCH(CONCATENATE(A216,"-",T216),Panaboard!AF:AF,0)))</f>
        <v/>
      </c>
      <c r="AU216" t="str">
        <f>IF(ISERROR(INDEX(Panaboard!Y:Y,MATCH(CONCATENATE(A216,"-",T216),Panaboard!AF:AF,0))),"",INDEX(Panaboard!Y:Y,MATCH(CONCATENATE(A216,"-",T216),Panaboard!AF:AF,0)))</f>
        <v/>
      </c>
      <c r="AV216" t="str">
        <f>IF(ISERROR(INDEX(Panaboard!Z:Z,MATCH(CONCATENATE(A216,"-",T216),Panaboard!AF:AF,0))),"",INDEX(Panaboard!Z:Z,MATCH(CONCATENATE(A216,"-",T216),Panaboard!AF:AF,0)))</f>
        <v/>
      </c>
      <c r="AW216" t="str">
        <f>IF(ISERROR(INDEX(Panaboard!AA:AA,MATCH(CONCATENATE(A216,"-",T216),Panaboard!AF:AF,0))),"",INDEX(Panaboard!AA:AA,MATCH(CONCATENATE(A216,"-",T216),Panaboard!AF:AF,0)))</f>
        <v/>
      </c>
      <c r="AX216" t="str">
        <f>IF(ISERROR(INDEX(Panaboard!AB:AB,MATCH(CONCATENATE(A216,"-",T216),Panaboard!AF:AF,0))),"",INDEX(Panaboard!AB:AB,MATCH(CONCATENATE(A216,"-",T216),Panaboard!AF:AF,0)))</f>
        <v/>
      </c>
      <c r="AY216" t="str">
        <f>IF(ISERROR(INDEX(Panaboard!AC:AC,MATCH(CONCATENATE(A216,"-",T216),Panaboard!AF:AF,0))),"",INDEX(Panaboard!AC:AC,MATCH(CONCATENATE(A216,"-",T216),Panaboard!AF:AF,0)))</f>
        <v/>
      </c>
      <c r="AZ216" t="str">
        <f>IF(OR(PResult!T216="",PResult!T216="(null)"),"",PResult!T216)</f>
        <v/>
      </c>
      <c r="BA216">
        <f>IF(PResult!O216="",0,PResult!O216)</f>
        <v>0</v>
      </c>
      <c r="BB216" t="str">
        <f>IF(ISERROR(INDEX(Panaboard!N:N,MATCH(CONCATENATE(A216,"-",T216),Panaboard!AF:AF,0))),"",INDEX(Panaboard!N:N,MATCH(CONCATENATE(A216,"-",T216),Panaboard!AF:AF,0)))</f>
        <v/>
      </c>
      <c r="BC216" t="str">
        <f t="shared" si="10"/>
        <v/>
      </c>
      <c r="BD216" t="str">
        <f>IF(ISERROR(INDEX(Panaboard!AD:AD,MATCH(CONCATENATE(A216,"-",T216),Panaboard!AF:AF,0))),"",INDEX(Panaboard!AD:AD,MATCH(CONCATENATE(A216,"-",T216),Panaboard!AF:AF,0)))</f>
        <v/>
      </c>
      <c r="BE216" t="str">
        <f>IF(ISERROR(INDEX(Panaboard!AE:AE,MATCH(CONCATENATE(A216,"-",T216),Panaboard!AF:AF,0))),"",INDEX(Panaboard!AE:AE,MATCH(CONCATENATE(A216,"-",T216),Panaboard!AF:AF,0)))</f>
        <v/>
      </c>
      <c r="BF216">
        <f>IF(OR(UPPER(TRIM(PResult!R216))="S",UPPER(TRIM(PResult!R216))="P"),PResult!M216,0)</f>
        <v>0</v>
      </c>
      <c r="BG216" t="str">
        <f>IF(ISERROR(INDEX(Panaboard!L:L,MATCH(CONCATENATE(A216,"-",T216),Panaboard!AF:AF,0))),"",INDEX(Panaboard!L:L,MATCH(CONCATENATE(A216,"-",T216),Panaboard!AF:AF,0)))</f>
        <v/>
      </c>
      <c r="BH216" t="str">
        <f>IF(ISERROR(INDEX(Panaboard!AG:AG,MATCH(CONCATENATE(A216,"-",T216),Panaboard!AF:AF,0))),"",INDEX(Panaboard!AG:AG,MATCH(CONCATENATE(A216,"-",T216),Panaboard!AF:AF,0)))</f>
        <v/>
      </c>
      <c r="BI216" t="str">
        <f t="shared" si="11"/>
        <v/>
      </c>
      <c r="BJ216" t="str">
        <f>IF(ISERROR(INDEX(CuttingList!F:F,MATCH(CONCATENATE(A216,"-",T216),CuttingList!E:E,0))),"",INDEX(CuttingList!F:F,MATCH(CONCATENATE(A216,"-",T216),CuttingList!E:E,0)))</f>
        <v/>
      </c>
    </row>
    <row r="217" spans="1:62" x14ac:dyDescent="0.25">
      <c r="A217" t="str">
        <f>IF(PResult!AL217="","",PResult!AL217)</f>
        <v/>
      </c>
      <c r="B217" t="str">
        <f>IF(PResult!F217="","",PResult!F217)</f>
        <v/>
      </c>
      <c r="C217" t="str">
        <f>IF(PResult!AN217="","",PResult!AN217)</f>
        <v/>
      </c>
      <c r="D217" t="str">
        <f>IF(PResult!AO217="","",PResult!AO217)</f>
        <v/>
      </c>
      <c r="E217" t="str">
        <f>IF(PResult!AP217="","",PResult!AP217)</f>
        <v/>
      </c>
      <c r="F217" t="str">
        <f>IF(PResult!AQ217="","",PResult!AQ217)</f>
        <v/>
      </c>
      <c r="G217">
        <f>IF(PResult!AR217="",0,ROUND(PResult!AR217,2))</f>
        <v>0</v>
      </c>
      <c r="I217">
        <f>IF(OR(UPPER(TRIM(PResult!R217))="S",UPPER(TRIM(PResult!R217))="P"),PResult!O217,0)</f>
        <v>0</v>
      </c>
      <c r="J217" t="str">
        <f>IF(ISERROR(INDEX(Panaboard!J:J,MATCH(CONCATENATE(A217,"-",T217),Panaboard!AF:AF,0))),"",TRIM(INDEX(Panaboard!J:J,MATCH(CONCATENATE(A217,"-",T217),Panaboard!AF:AF,0))))</f>
        <v/>
      </c>
      <c r="K217" t="str">
        <f>IF(ISERROR(INDEX(Panaboard!C:C,MATCH(CONCATENATE(A217,"-",T217),Panaboard!AF:AF,0))),"",INDEX(Panaboard!C:C,MATCH(CONCATENATE(A217,"-",T217),Panaboard!AF:AF,0)))</f>
        <v/>
      </c>
      <c r="L217" t="str">
        <f>IF(ISERROR(INDEX(Panaboard!D:D,MATCH(CONCATENATE(A217,"-",T217),Panaboard!AF:AF,0))),"",INDEX(Panaboard!D:D,MATCH(CONCATENATE(A217,"-",T217),Panaboard!AF:AF,0)))</f>
        <v/>
      </c>
      <c r="M217" t="str">
        <f>IF(ISERROR(INDEX(Panaboard!E:E,MATCH(CONCATENATE(A217,"-",T217),Panaboard!AF:AF,0))),"",INDEX(Panaboard!E:E,MATCH(CONCATENATE(A217,"-",T217),Panaboard!AF:AF,0)))</f>
        <v/>
      </c>
      <c r="N217" t="str">
        <f>IF(ISERROR(INDEX(Panaboard!F:F,MATCH(CONCATENATE(A217,"-",T217),Panaboard!AF:AF,0))),"",INDEX(Panaboard!F:F,MATCH(CONCATENATE(A217,"-",T217),Panaboard!AF:AF,0)))</f>
        <v/>
      </c>
      <c r="O217" t="str">
        <f>IF(ISERROR(INDEX(Panaboard!G:G,MATCH(CONCATENATE(A217,"-",T217),Panaboard!AF:AF,0))),"",INDEX(Panaboard!G:G,MATCH(CONCATENATE(A217,"-",T217),Panaboard!AF:AF,0)))</f>
        <v/>
      </c>
      <c r="P217" t="str">
        <f t="shared" si="9"/>
        <v/>
      </c>
      <c r="Q217" t="str">
        <f>IF(ISERROR(INDEX(Panaboard!H:H,MATCH(CONCATENATE(A217,"-",T217),Panaboard!AF:AF,0))),"",INDEX(Panaboard!H:H,MATCH(CONCATENATE(A217,"-",T217),Panaboard!AF:AF,0)))</f>
        <v/>
      </c>
      <c r="R217" t="str">
        <f>IF(ISERROR(INDEX(Panaboard!I:I,MATCH(CONCATENATE(A217,"-",T217),Panaboard!AF:AF,0))),"",INDEX(Panaboard!I:I,MATCH(CONCATENATE(A217,"-",T217),Panaboard!AF:AF,0)))</f>
        <v/>
      </c>
      <c r="S217" t="str">
        <f>CONCATENATE(PResult!AS217,PResult!AT217)</f>
        <v/>
      </c>
      <c r="T217" t="str">
        <f>IF(PResult!BG217="","",PResult!BG217)</f>
        <v/>
      </c>
      <c r="U217" t="str">
        <f>IF(PResult!Y217="","",PResult!Y217)</f>
        <v/>
      </c>
      <c r="V217" t="str">
        <f>IF(PResult!AU217="","",PResult!AU217)</f>
        <v/>
      </c>
      <c r="W217" t="str">
        <f>IF(PResult!R217="","",UPPER(TRIM(PResult!R217)))</f>
        <v/>
      </c>
      <c r="X217" t="str">
        <f>IF(PResult!AV217="","",PResult!AV217)</f>
        <v/>
      </c>
      <c r="Y217" t="str">
        <f>IF(PResult!AW217="","",PResult!AW217)</f>
        <v/>
      </c>
      <c r="Z217" t="str">
        <f>IF(PResult!AX217="","",PResult!AX217)</f>
        <v/>
      </c>
      <c r="AA217" t="str">
        <f>IF(PResult!AY217="","",PResult!AY217)</f>
        <v/>
      </c>
      <c r="AB217" t="str">
        <f>IF(PResult!AZ217="","",PResult!AZ217)</f>
        <v/>
      </c>
      <c r="AC217" t="str">
        <f>IF(PResult!BA217="","",PResult!BA217)</f>
        <v/>
      </c>
      <c r="AD217" t="str">
        <f>IF(PResult!G217="","",PResult!G217)</f>
        <v/>
      </c>
      <c r="AE217" t="str">
        <f>IF(PResult!H217="","",PResult!H217)</f>
        <v/>
      </c>
      <c r="AF217">
        <f>IF(OR(PResult!I217="(null)",PResult!I217=""),0,PResult!I217)</f>
        <v>0</v>
      </c>
      <c r="AG217" t="str">
        <f>TEXT(IF(ISERROR(INDEX(Panaboard!P:P,MATCH(CONCATENATE(A217,"-",T217),Panaboard!AF:AF,0))),"",INDEX(Panaboard!P:P,MATCH(CONCATENATE(A217,"-",T217),Panaboard!AF:AF,0))),"HH:MM")</f>
        <v/>
      </c>
      <c r="AH217" t="str">
        <f>TEXT(IF(ISERROR(INDEX(Panaboard!Q:Q,MATCH(CONCATENATE(A217,"-",T217),Panaboard!AF:AF,0))),"",INDEX(Panaboard!Q:Q,MATCH(CONCATENATE(A217,"-",T217),Panaboard!AF:AF,0))),"HH:MM")</f>
        <v/>
      </c>
      <c r="AI217" t="str">
        <f>TEXT(IF(ISERROR(INDEX(Panaboard!R:R,MATCH(CONCATENATE(A217,"-",T217),Panaboard!AF:AF,0))),"",INDEX(Panaboard!R:R,MATCH(CONCATENATE(A217,"-",T217),Panaboard!AF:AF,0))),"HH:MM")</f>
        <v/>
      </c>
      <c r="AJ217" t="str">
        <f>TEXT(IF(ISERROR(INDEX(Panaboard!S:S,MATCH(CONCATENATE(A217,"-",T217),Panaboard!AF:AF,0))),"",INDEX(Panaboard!S:S,MATCH(CONCATENATE(A217,"-",T217),Panaboard!AF:AF,0))),"HH:MM")</f>
        <v/>
      </c>
      <c r="AK217" t="str">
        <f>IF(PResult!BC217="","",PResult!BC217)</f>
        <v/>
      </c>
      <c r="AL217" t="str">
        <f>IF(PResult!BB217="","",PResult!BB217)</f>
        <v/>
      </c>
      <c r="AM217" t="str">
        <f>IF(PResult!BE217="","",PResult!BE217)</f>
        <v/>
      </c>
      <c r="AN217" t="str">
        <f>IF(PResult!BD217="","",PResult!BD217)</f>
        <v/>
      </c>
      <c r="AO217" t="str">
        <f>IF(PResult!BF217="","",PResult!BF217)</f>
        <v/>
      </c>
      <c r="AP217" t="str">
        <f>IF(ISERROR(INDEX(Panaboard!T:T,MATCH(CONCATENATE(A217,"-",T217),Panaboard!AF:AF,0))),"",INDEX(Panaboard!T:T,MATCH(CONCATENATE(A217,"-",T217),Panaboard!AF:AF,0)))</f>
        <v/>
      </c>
      <c r="AQ217" t="str">
        <f>IF(ISERROR(INDEX(Panaboard!U:U,MATCH(CONCATENATE(A217,"-",T217),Panaboard!AF:AF,0))),"",INDEX(Panaboard!U:U,MATCH(CONCATENATE(A217,"-",T217),Panaboard!AF:AF,0)))</f>
        <v/>
      </c>
      <c r="AR217" t="str">
        <f>IF(ISERROR(INDEX(Panaboard!V:V,MATCH(CONCATENATE(A217,"-",T217),Panaboard!AF:AF,0))),"",INDEX(Panaboard!V:V,MATCH(CONCATENATE(A217,"-",T217),Panaboard!AF:AF,0)))</f>
        <v/>
      </c>
      <c r="AS217" t="str">
        <f>IF(ISERROR(INDEX(Panaboard!W:W,MATCH(CONCATENATE(A217,"-",T217),Panaboard!AF:AF,0))),"",INDEX(Panaboard!W:W,MATCH(CONCATENATE(A217,"-",T217),Panaboard!AF:AF,0)))</f>
        <v/>
      </c>
      <c r="AT217" t="str">
        <f>IF(ISERROR(INDEX(Panaboard!X:X,MATCH(CONCATENATE(A217,"-",T217),Panaboard!AF:AF,0))),"",INDEX(Panaboard!X:X,MATCH(CONCATENATE(A217,"-",T217),Panaboard!AF:AF,0)))</f>
        <v/>
      </c>
      <c r="AU217" t="str">
        <f>IF(ISERROR(INDEX(Panaboard!Y:Y,MATCH(CONCATENATE(A217,"-",T217),Panaboard!AF:AF,0))),"",INDEX(Panaboard!Y:Y,MATCH(CONCATENATE(A217,"-",T217),Panaboard!AF:AF,0)))</f>
        <v/>
      </c>
      <c r="AV217" t="str">
        <f>IF(ISERROR(INDEX(Panaboard!Z:Z,MATCH(CONCATENATE(A217,"-",T217),Panaboard!AF:AF,0))),"",INDEX(Panaboard!Z:Z,MATCH(CONCATENATE(A217,"-",T217),Panaboard!AF:AF,0)))</f>
        <v/>
      </c>
      <c r="AW217" t="str">
        <f>IF(ISERROR(INDEX(Panaboard!AA:AA,MATCH(CONCATENATE(A217,"-",T217),Panaboard!AF:AF,0))),"",INDEX(Panaboard!AA:AA,MATCH(CONCATENATE(A217,"-",T217),Panaboard!AF:AF,0)))</f>
        <v/>
      </c>
      <c r="AX217" t="str">
        <f>IF(ISERROR(INDEX(Panaboard!AB:AB,MATCH(CONCATENATE(A217,"-",T217),Panaboard!AF:AF,0))),"",INDEX(Panaboard!AB:AB,MATCH(CONCATENATE(A217,"-",T217),Panaboard!AF:AF,0)))</f>
        <v/>
      </c>
      <c r="AY217" t="str">
        <f>IF(ISERROR(INDEX(Panaboard!AC:AC,MATCH(CONCATENATE(A217,"-",T217),Panaboard!AF:AF,0))),"",INDEX(Panaboard!AC:AC,MATCH(CONCATENATE(A217,"-",T217),Panaboard!AF:AF,0)))</f>
        <v/>
      </c>
      <c r="AZ217" t="str">
        <f>IF(OR(PResult!T217="",PResult!T217="(null)"),"",PResult!T217)</f>
        <v/>
      </c>
      <c r="BA217">
        <f>IF(PResult!O217="",0,PResult!O217)</f>
        <v>0</v>
      </c>
      <c r="BB217" t="str">
        <f>IF(ISERROR(INDEX(Panaboard!N:N,MATCH(CONCATENATE(A217,"-",T217),Panaboard!AF:AF,0))),"",INDEX(Panaboard!N:N,MATCH(CONCATENATE(A217,"-",T217),Panaboard!AF:AF,0)))</f>
        <v/>
      </c>
      <c r="BC217" t="str">
        <f t="shared" si="10"/>
        <v/>
      </c>
      <c r="BD217" t="str">
        <f>IF(ISERROR(INDEX(Panaboard!AD:AD,MATCH(CONCATENATE(A217,"-",T217),Panaboard!AF:AF,0))),"",INDEX(Panaboard!AD:AD,MATCH(CONCATENATE(A217,"-",T217),Panaboard!AF:AF,0)))</f>
        <v/>
      </c>
      <c r="BE217" t="str">
        <f>IF(ISERROR(INDEX(Panaboard!AE:AE,MATCH(CONCATENATE(A217,"-",T217),Panaboard!AF:AF,0))),"",INDEX(Panaboard!AE:AE,MATCH(CONCATENATE(A217,"-",T217),Panaboard!AF:AF,0)))</f>
        <v/>
      </c>
      <c r="BF217">
        <f>IF(OR(UPPER(TRIM(PResult!R217))="S",UPPER(TRIM(PResult!R217))="P"),PResult!M217,0)</f>
        <v>0</v>
      </c>
      <c r="BG217" t="str">
        <f>IF(ISERROR(INDEX(Panaboard!L:L,MATCH(CONCATENATE(A217,"-",T217),Panaboard!AF:AF,0))),"",INDEX(Panaboard!L:L,MATCH(CONCATENATE(A217,"-",T217),Panaboard!AF:AF,0)))</f>
        <v/>
      </c>
      <c r="BH217" t="str">
        <f>IF(ISERROR(INDEX(Panaboard!AG:AG,MATCH(CONCATENATE(A217,"-",T217),Panaboard!AF:AF,0))),"",INDEX(Panaboard!AG:AG,MATCH(CONCATENATE(A217,"-",T217),Panaboard!AF:AF,0)))</f>
        <v/>
      </c>
      <c r="BI217" t="str">
        <f t="shared" si="11"/>
        <v/>
      </c>
      <c r="BJ217" t="str">
        <f>IF(ISERROR(INDEX(CuttingList!F:F,MATCH(CONCATENATE(A217,"-",T217),CuttingList!E:E,0))),"",INDEX(CuttingList!F:F,MATCH(CONCATENATE(A217,"-",T217),CuttingList!E:E,0)))</f>
        <v/>
      </c>
    </row>
    <row r="218" spans="1:62" x14ac:dyDescent="0.25">
      <c r="A218" t="str">
        <f>IF(PResult!AL218="","",PResult!AL218)</f>
        <v/>
      </c>
      <c r="B218" t="str">
        <f>IF(PResult!F218="","",PResult!F218)</f>
        <v/>
      </c>
      <c r="C218" t="str">
        <f>IF(PResult!AN218="","",PResult!AN218)</f>
        <v/>
      </c>
      <c r="D218" t="str">
        <f>IF(PResult!AO218="","",PResult!AO218)</f>
        <v/>
      </c>
      <c r="E218" t="str">
        <f>IF(PResult!AP218="","",PResult!AP218)</f>
        <v/>
      </c>
      <c r="F218" t="str">
        <f>IF(PResult!AQ218="","",PResult!AQ218)</f>
        <v/>
      </c>
      <c r="G218">
        <f>IF(PResult!AR218="",0,ROUND(PResult!AR218,2))</f>
        <v>0</v>
      </c>
      <c r="I218">
        <f>IF(OR(UPPER(TRIM(PResult!R218))="S",UPPER(TRIM(PResult!R218))="P"),PResult!O218,0)</f>
        <v>0</v>
      </c>
      <c r="J218" t="str">
        <f>IF(ISERROR(INDEX(Panaboard!J:J,MATCH(CONCATENATE(A218,"-",T218),Panaboard!AF:AF,0))),"",TRIM(INDEX(Panaboard!J:J,MATCH(CONCATENATE(A218,"-",T218),Panaboard!AF:AF,0))))</f>
        <v/>
      </c>
      <c r="K218" t="str">
        <f>IF(ISERROR(INDEX(Panaboard!C:C,MATCH(CONCATENATE(A218,"-",T218),Panaboard!AF:AF,0))),"",INDEX(Panaboard!C:C,MATCH(CONCATENATE(A218,"-",T218),Panaboard!AF:AF,0)))</f>
        <v/>
      </c>
      <c r="L218" t="str">
        <f>IF(ISERROR(INDEX(Panaboard!D:D,MATCH(CONCATENATE(A218,"-",T218),Panaboard!AF:AF,0))),"",INDEX(Panaboard!D:D,MATCH(CONCATENATE(A218,"-",T218),Panaboard!AF:AF,0)))</f>
        <v/>
      </c>
      <c r="M218" t="str">
        <f>IF(ISERROR(INDEX(Panaboard!E:E,MATCH(CONCATENATE(A218,"-",T218),Panaboard!AF:AF,0))),"",INDEX(Panaboard!E:E,MATCH(CONCATENATE(A218,"-",T218),Panaboard!AF:AF,0)))</f>
        <v/>
      </c>
      <c r="N218" t="str">
        <f>IF(ISERROR(INDEX(Panaboard!F:F,MATCH(CONCATENATE(A218,"-",T218),Panaboard!AF:AF,0))),"",INDEX(Panaboard!F:F,MATCH(CONCATENATE(A218,"-",T218),Panaboard!AF:AF,0)))</f>
        <v/>
      </c>
      <c r="O218" t="str">
        <f>IF(ISERROR(INDEX(Panaboard!G:G,MATCH(CONCATENATE(A218,"-",T218),Panaboard!AF:AF,0))),"",INDEX(Panaboard!G:G,MATCH(CONCATENATE(A218,"-",T218),Panaboard!AF:AF,0)))</f>
        <v/>
      </c>
      <c r="P218" t="str">
        <f t="shared" si="9"/>
        <v/>
      </c>
      <c r="Q218" t="str">
        <f>IF(ISERROR(INDEX(Panaboard!H:H,MATCH(CONCATENATE(A218,"-",T218),Panaboard!AF:AF,0))),"",INDEX(Panaboard!H:H,MATCH(CONCATENATE(A218,"-",T218),Panaboard!AF:AF,0)))</f>
        <v/>
      </c>
      <c r="R218" t="str">
        <f>IF(ISERROR(INDEX(Panaboard!I:I,MATCH(CONCATENATE(A218,"-",T218),Panaboard!AF:AF,0))),"",INDEX(Panaboard!I:I,MATCH(CONCATENATE(A218,"-",T218),Panaboard!AF:AF,0)))</f>
        <v/>
      </c>
      <c r="S218" t="str">
        <f>CONCATENATE(PResult!AS218,PResult!AT218)</f>
        <v/>
      </c>
      <c r="T218" t="str">
        <f>IF(PResult!BG218="","",PResult!BG218)</f>
        <v/>
      </c>
      <c r="U218" t="str">
        <f>IF(PResult!Y218="","",PResult!Y218)</f>
        <v/>
      </c>
      <c r="V218" t="str">
        <f>IF(PResult!AU218="","",PResult!AU218)</f>
        <v/>
      </c>
      <c r="W218" t="str">
        <f>IF(PResult!R218="","",UPPER(TRIM(PResult!R218)))</f>
        <v/>
      </c>
      <c r="X218" t="str">
        <f>IF(PResult!AV218="","",PResult!AV218)</f>
        <v/>
      </c>
      <c r="Y218" t="str">
        <f>IF(PResult!AW218="","",PResult!AW218)</f>
        <v/>
      </c>
      <c r="Z218" t="str">
        <f>IF(PResult!AX218="","",PResult!AX218)</f>
        <v/>
      </c>
      <c r="AA218" t="str">
        <f>IF(PResult!AY218="","",PResult!AY218)</f>
        <v/>
      </c>
      <c r="AB218" t="str">
        <f>IF(PResult!AZ218="","",PResult!AZ218)</f>
        <v/>
      </c>
      <c r="AC218" t="str">
        <f>IF(PResult!BA218="","",PResult!BA218)</f>
        <v/>
      </c>
      <c r="AD218" t="str">
        <f>IF(PResult!G218="","",PResult!G218)</f>
        <v/>
      </c>
      <c r="AE218" t="str">
        <f>IF(PResult!H218="","",PResult!H218)</f>
        <v/>
      </c>
      <c r="AF218">
        <f>IF(OR(PResult!I218="(null)",PResult!I218=""),0,PResult!I218)</f>
        <v>0</v>
      </c>
      <c r="AG218" t="str">
        <f>TEXT(IF(ISERROR(INDEX(Panaboard!P:P,MATCH(CONCATENATE(A218,"-",T218),Panaboard!AF:AF,0))),"",INDEX(Panaboard!P:P,MATCH(CONCATENATE(A218,"-",T218),Panaboard!AF:AF,0))),"HH:MM")</f>
        <v/>
      </c>
      <c r="AH218" t="str">
        <f>TEXT(IF(ISERROR(INDEX(Panaboard!Q:Q,MATCH(CONCATENATE(A218,"-",T218),Panaboard!AF:AF,0))),"",INDEX(Panaboard!Q:Q,MATCH(CONCATENATE(A218,"-",T218),Panaboard!AF:AF,0))),"HH:MM")</f>
        <v/>
      </c>
      <c r="AI218" t="str">
        <f>TEXT(IF(ISERROR(INDEX(Panaboard!R:R,MATCH(CONCATENATE(A218,"-",T218),Panaboard!AF:AF,0))),"",INDEX(Panaboard!R:R,MATCH(CONCATENATE(A218,"-",T218),Panaboard!AF:AF,0))),"HH:MM")</f>
        <v/>
      </c>
      <c r="AJ218" t="str">
        <f>TEXT(IF(ISERROR(INDEX(Panaboard!S:S,MATCH(CONCATENATE(A218,"-",T218),Panaboard!AF:AF,0))),"",INDEX(Panaboard!S:S,MATCH(CONCATENATE(A218,"-",T218),Panaboard!AF:AF,0))),"HH:MM")</f>
        <v/>
      </c>
      <c r="AK218" t="str">
        <f>IF(PResult!BC218="","",PResult!BC218)</f>
        <v/>
      </c>
      <c r="AL218" t="str">
        <f>IF(PResult!BB218="","",PResult!BB218)</f>
        <v/>
      </c>
      <c r="AM218" t="str">
        <f>IF(PResult!BE218="","",PResult!BE218)</f>
        <v/>
      </c>
      <c r="AN218" t="str">
        <f>IF(PResult!BD218="","",PResult!BD218)</f>
        <v/>
      </c>
      <c r="AO218" t="str">
        <f>IF(PResult!BF218="","",PResult!BF218)</f>
        <v/>
      </c>
      <c r="AP218" t="str">
        <f>IF(ISERROR(INDEX(Panaboard!T:T,MATCH(CONCATENATE(A218,"-",T218),Panaboard!AF:AF,0))),"",INDEX(Panaboard!T:T,MATCH(CONCATENATE(A218,"-",T218),Panaboard!AF:AF,0)))</f>
        <v/>
      </c>
      <c r="AQ218" t="str">
        <f>IF(ISERROR(INDEX(Panaboard!U:U,MATCH(CONCATENATE(A218,"-",T218),Panaboard!AF:AF,0))),"",INDEX(Panaboard!U:U,MATCH(CONCATENATE(A218,"-",T218),Panaboard!AF:AF,0)))</f>
        <v/>
      </c>
      <c r="AR218" t="str">
        <f>IF(ISERROR(INDEX(Panaboard!V:V,MATCH(CONCATENATE(A218,"-",T218),Panaboard!AF:AF,0))),"",INDEX(Panaboard!V:V,MATCH(CONCATENATE(A218,"-",T218),Panaboard!AF:AF,0)))</f>
        <v/>
      </c>
      <c r="AS218" t="str">
        <f>IF(ISERROR(INDEX(Panaboard!W:W,MATCH(CONCATENATE(A218,"-",T218),Panaboard!AF:AF,0))),"",INDEX(Panaboard!W:W,MATCH(CONCATENATE(A218,"-",T218),Panaboard!AF:AF,0)))</f>
        <v/>
      </c>
      <c r="AT218" t="str">
        <f>IF(ISERROR(INDEX(Panaboard!X:X,MATCH(CONCATENATE(A218,"-",T218),Panaboard!AF:AF,0))),"",INDEX(Panaboard!X:X,MATCH(CONCATENATE(A218,"-",T218),Panaboard!AF:AF,0)))</f>
        <v/>
      </c>
      <c r="AU218" t="str">
        <f>IF(ISERROR(INDEX(Panaboard!Y:Y,MATCH(CONCATENATE(A218,"-",T218),Panaboard!AF:AF,0))),"",INDEX(Panaboard!Y:Y,MATCH(CONCATENATE(A218,"-",T218),Panaboard!AF:AF,0)))</f>
        <v/>
      </c>
      <c r="AV218" t="str">
        <f>IF(ISERROR(INDEX(Panaboard!Z:Z,MATCH(CONCATENATE(A218,"-",T218),Panaboard!AF:AF,0))),"",INDEX(Panaboard!Z:Z,MATCH(CONCATENATE(A218,"-",T218),Panaboard!AF:AF,0)))</f>
        <v/>
      </c>
      <c r="AW218" t="str">
        <f>IF(ISERROR(INDEX(Panaboard!AA:AA,MATCH(CONCATENATE(A218,"-",T218),Panaboard!AF:AF,0))),"",INDEX(Panaboard!AA:AA,MATCH(CONCATENATE(A218,"-",T218),Panaboard!AF:AF,0)))</f>
        <v/>
      </c>
      <c r="AX218" t="str">
        <f>IF(ISERROR(INDEX(Panaboard!AB:AB,MATCH(CONCATENATE(A218,"-",T218),Panaboard!AF:AF,0))),"",INDEX(Panaboard!AB:AB,MATCH(CONCATENATE(A218,"-",T218),Panaboard!AF:AF,0)))</f>
        <v/>
      </c>
      <c r="AY218" t="str">
        <f>IF(ISERROR(INDEX(Panaboard!AC:AC,MATCH(CONCATENATE(A218,"-",T218),Panaboard!AF:AF,0))),"",INDEX(Panaboard!AC:AC,MATCH(CONCATENATE(A218,"-",T218),Panaboard!AF:AF,0)))</f>
        <v/>
      </c>
      <c r="AZ218" t="str">
        <f>IF(OR(PResult!T218="",PResult!T218="(null)"),"",PResult!T218)</f>
        <v/>
      </c>
      <c r="BA218">
        <f>IF(PResult!O218="",0,PResult!O218)</f>
        <v>0</v>
      </c>
      <c r="BB218" t="str">
        <f>IF(ISERROR(INDEX(Panaboard!N:N,MATCH(CONCATENATE(A218,"-",T218),Panaboard!AF:AF,0))),"",INDEX(Panaboard!N:N,MATCH(CONCATENATE(A218,"-",T218),Panaboard!AF:AF,0)))</f>
        <v/>
      </c>
      <c r="BC218" t="str">
        <f t="shared" si="10"/>
        <v/>
      </c>
      <c r="BD218" t="str">
        <f>IF(ISERROR(INDEX(Panaboard!AD:AD,MATCH(CONCATENATE(A218,"-",T218),Panaboard!AF:AF,0))),"",INDEX(Panaboard!AD:AD,MATCH(CONCATENATE(A218,"-",T218),Panaboard!AF:AF,0)))</f>
        <v/>
      </c>
      <c r="BE218" t="str">
        <f>IF(ISERROR(INDEX(Panaboard!AE:AE,MATCH(CONCATENATE(A218,"-",T218),Panaboard!AF:AF,0))),"",INDEX(Panaboard!AE:AE,MATCH(CONCATENATE(A218,"-",T218),Panaboard!AF:AF,0)))</f>
        <v/>
      </c>
      <c r="BF218">
        <f>IF(OR(UPPER(TRIM(PResult!R218))="S",UPPER(TRIM(PResult!R218))="P"),PResult!M218,0)</f>
        <v>0</v>
      </c>
      <c r="BG218" t="str">
        <f>IF(ISERROR(INDEX(Panaboard!L:L,MATCH(CONCATENATE(A218,"-",T218),Panaboard!AF:AF,0))),"",INDEX(Panaboard!L:L,MATCH(CONCATENATE(A218,"-",T218),Panaboard!AF:AF,0)))</f>
        <v/>
      </c>
      <c r="BH218" t="str">
        <f>IF(ISERROR(INDEX(Panaboard!AG:AG,MATCH(CONCATENATE(A218,"-",T218),Panaboard!AF:AF,0))),"",INDEX(Panaboard!AG:AG,MATCH(CONCATENATE(A218,"-",T218),Panaboard!AF:AF,0)))</f>
        <v/>
      </c>
      <c r="BI218" t="str">
        <f t="shared" si="11"/>
        <v/>
      </c>
      <c r="BJ218" t="str">
        <f>IF(ISERROR(INDEX(CuttingList!F:F,MATCH(CONCATENATE(A218,"-",T218),CuttingList!E:E,0))),"",INDEX(CuttingList!F:F,MATCH(CONCATENATE(A218,"-",T218),CuttingList!E:E,0)))</f>
        <v/>
      </c>
    </row>
    <row r="219" spans="1:62" x14ac:dyDescent="0.25">
      <c r="A219" t="str">
        <f>IF(PResult!AL219="","",PResult!AL219)</f>
        <v/>
      </c>
      <c r="B219" t="str">
        <f>IF(PResult!F219="","",PResult!F219)</f>
        <v/>
      </c>
      <c r="C219" t="str">
        <f>IF(PResult!AN219="","",PResult!AN219)</f>
        <v/>
      </c>
      <c r="D219" t="str">
        <f>IF(PResult!AO219="","",PResult!AO219)</f>
        <v/>
      </c>
      <c r="E219" t="str">
        <f>IF(PResult!AP219="","",PResult!AP219)</f>
        <v/>
      </c>
      <c r="F219" t="str">
        <f>IF(PResult!AQ219="","",PResult!AQ219)</f>
        <v/>
      </c>
      <c r="G219">
        <f>IF(PResult!AR219="",0,ROUND(PResult!AR219,2))</f>
        <v>0</v>
      </c>
      <c r="I219">
        <f>IF(OR(UPPER(TRIM(PResult!R219))="S",UPPER(TRIM(PResult!R219))="P"),PResult!O219,0)</f>
        <v>0</v>
      </c>
      <c r="J219" t="str">
        <f>IF(ISERROR(INDEX(Panaboard!J:J,MATCH(CONCATENATE(A219,"-",T219),Panaboard!AF:AF,0))),"",TRIM(INDEX(Panaboard!J:J,MATCH(CONCATENATE(A219,"-",T219),Panaboard!AF:AF,0))))</f>
        <v/>
      </c>
      <c r="K219" t="str">
        <f>IF(ISERROR(INDEX(Panaboard!C:C,MATCH(CONCATENATE(A219,"-",T219),Panaboard!AF:AF,0))),"",INDEX(Panaboard!C:C,MATCH(CONCATENATE(A219,"-",T219),Panaboard!AF:AF,0)))</f>
        <v/>
      </c>
      <c r="L219" t="str">
        <f>IF(ISERROR(INDEX(Panaboard!D:D,MATCH(CONCATENATE(A219,"-",T219),Panaboard!AF:AF,0))),"",INDEX(Panaboard!D:D,MATCH(CONCATENATE(A219,"-",T219),Panaboard!AF:AF,0)))</f>
        <v/>
      </c>
      <c r="M219" t="str">
        <f>IF(ISERROR(INDEX(Panaboard!E:E,MATCH(CONCATENATE(A219,"-",T219),Panaboard!AF:AF,0))),"",INDEX(Panaboard!E:E,MATCH(CONCATENATE(A219,"-",T219),Panaboard!AF:AF,0)))</f>
        <v/>
      </c>
      <c r="N219" t="str">
        <f>IF(ISERROR(INDEX(Panaboard!F:F,MATCH(CONCATENATE(A219,"-",T219),Panaboard!AF:AF,0))),"",INDEX(Panaboard!F:F,MATCH(CONCATENATE(A219,"-",T219),Panaboard!AF:AF,0)))</f>
        <v/>
      </c>
      <c r="O219" t="str">
        <f>IF(ISERROR(INDEX(Panaboard!G:G,MATCH(CONCATENATE(A219,"-",T219),Panaboard!AF:AF,0))),"",INDEX(Panaboard!G:G,MATCH(CONCATENATE(A219,"-",T219),Panaboard!AF:AF,0)))</f>
        <v/>
      </c>
      <c r="P219" t="str">
        <f t="shared" si="9"/>
        <v/>
      </c>
      <c r="Q219" t="str">
        <f>IF(ISERROR(INDEX(Panaboard!H:H,MATCH(CONCATENATE(A219,"-",T219),Panaboard!AF:AF,0))),"",INDEX(Panaboard!H:H,MATCH(CONCATENATE(A219,"-",T219),Panaboard!AF:AF,0)))</f>
        <v/>
      </c>
      <c r="R219" t="str">
        <f>IF(ISERROR(INDEX(Panaboard!I:I,MATCH(CONCATENATE(A219,"-",T219),Panaboard!AF:AF,0))),"",INDEX(Panaboard!I:I,MATCH(CONCATENATE(A219,"-",T219),Panaboard!AF:AF,0)))</f>
        <v/>
      </c>
      <c r="S219" t="str">
        <f>CONCATENATE(PResult!AS219,PResult!AT219)</f>
        <v/>
      </c>
      <c r="T219" t="str">
        <f>IF(PResult!BG219="","",PResult!BG219)</f>
        <v/>
      </c>
      <c r="U219" t="str">
        <f>IF(PResult!Y219="","",PResult!Y219)</f>
        <v/>
      </c>
      <c r="V219" t="str">
        <f>IF(PResult!AU219="","",PResult!AU219)</f>
        <v/>
      </c>
      <c r="W219" t="str">
        <f>IF(PResult!R219="","",UPPER(TRIM(PResult!R219)))</f>
        <v/>
      </c>
      <c r="X219" t="str">
        <f>IF(PResult!AV219="","",PResult!AV219)</f>
        <v/>
      </c>
      <c r="Y219" t="str">
        <f>IF(PResult!AW219="","",PResult!AW219)</f>
        <v/>
      </c>
      <c r="Z219" t="str">
        <f>IF(PResult!AX219="","",PResult!AX219)</f>
        <v/>
      </c>
      <c r="AA219" t="str">
        <f>IF(PResult!AY219="","",PResult!AY219)</f>
        <v/>
      </c>
      <c r="AB219" t="str">
        <f>IF(PResult!AZ219="","",PResult!AZ219)</f>
        <v/>
      </c>
      <c r="AC219" t="str">
        <f>IF(PResult!BA219="","",PResult!BA219)</f>
        <v/>
      </c>
      <c r="AD219" t="str">
        <f>IF(PResult!G219="","",PResult!G219)</f>
        <v/>
      </c>
      <c r="AE219" t="str">
        <f>IF(PResult!H219="","",PResult!H219)</f>
        <v/>
      </c>
      <c r="AF219">
        <f>IF(OR(PResult!I219="(null)",PResult!I219=""),0,PResult!I219)</f>
        <v>0</v>
      </c>
      <c r="AG219" t="str">
        <f>TEXT(IF(ISERROR(INDEX(Panaboard!P:P,MATCH(CONCATENATE(A219,"-",T219),Panaboard!AF:AF,0))),"",INDEX(Panaboard!P:P,MATCH(CONCATENATE(A219,"-",T219),Panaboard!AF:AF,0))),"HH:MM")</f>
        <v/>
      </c>
      <c r="AH219" t="str">
        <f>TEXT(IF(ISERROR(INDEX(Panaboard!Q:Q,MATCH(CONCATENATE(A219,"-",T219),Panaboard!AF:AF,0))),"",INDEX(Panaboard!Q:Q,MATCH(CONCATENATE(A219,"-",T219),Panaboard!AF:AF,0))),"HH:MM")</f>
        <v/>
      </c>
      <c r="AI219" t="str">
        <f>TEXT(IF(ISERROR(INDEX(Panaboard!R:R,MATCH(CONCATENATE(A219,"-",T219),Panaboard!AF:AF,0))),"",INDEX(Panaboard!R:R,MATCH(CONCATENATE(A219,"-",T219),Panaboard!AF:AF,0))),"HH:MM")</f>
        <v/>
      </c>
      <c r="AJ219" t="str">
        <f>TEXT(IF(ISERROR(INDEX(Panaboard!S:S,MATCH(CONCATENATE(A219,"-",T219),Panaboard!AF:AF,0))),"",INDEX(Panaboard!S:S,MATCH(CONCATENATE(A219,"-",T219),Panaboard!AF:AF,0))),"HH:MM")</f>
        <v/>
      </c>
      <c r="AK219" t="str">
        <f>IF(PResult!BC219="","",PResult!BC219)</f>
        <v/>
      </c>
      <c r="AL219" t="str">
        <f>IF(PResult!BB219="","",PResult!BB219)</f>
        <v/>
      </c>
      <c r="AM219" t="str">
        <f>IF(PResult!BE219="","",PResult!BE219)</f>
        <v/>
      </c>
      <c r="AN219" t="str">
        <f>IF(PResult!BD219="","",PResult!BD219)</f>
        <v/>
      </c>
      <c r="AO219" t="str">
        <f>IF(PResult!BF219="","",PResult!BF219)</f>
        <v/>
      </c>
      <c r="AP219" t="str">
        <f>IF(ISERROR(INDEX(Panaboard!T:T,MATCH(CONCATENATE(A219,"-",T219),Panaboard!AF:AF,0))),"",INDEX(Panaboard!T:T,MATCH(CONCATENATE(A219,"-",T219),Panaboard!AF:AF,0)))</f>
        <v/>
      </c>
      <c r="AQ219" t="str">
        <f>IF(ISERROR(INDEX(Panaboard!U:U,MATCH(CONCATENATE(A219,"-",T219),Panaboard!AF:AF,0))),"",INDEX(Panaboard!U:U,MATCH(CONCATENATE(A219,"-",T219),Panaboard!AF:AF,0)))</f>
        <v/>
      </c>
      <c r="AR219" t="str">
        <f>IF(ISERROR(INDEX(Panaboard!V:V,MATCH(CONCATENATE(A219,"-",T219),Panaboard!AF:AF,0))),"",INDEX(Panaboard!V:V,MATCH(CONCATENATE(A219,"-",T219),Panaboard!AF:AF,0)))</f>
        <v/>
      </c>
      <c r="AS219" t="str">
        <f>IF(ISERROR(INDEX(Panaboard!W:W,MATCH(CONCATENATE(A219,"-",T219),Panaboard!AF:AF,0))),"",INDEX(Panaboard!W:W,MATCH(CONCATENATE(A219,"-",T219),Panaboard!AF:AF,0)))</f>
        <v/>
      </c>
      <c r="AT219" t="str">
        <f>IF(ISERROR(INDEX(Panaboard!X:X,MATCH(CONCATENATE(A219,"-",T219),Panaboard!AF:AF,0))),"",INDEX(Panaboard!X:X,MATCH(CONCATENATE(A219,"-",T219),Panaboard!AF:AF,0)))</f>
        <v/>
      </c>
      <c r="AU219" t="str">
        <f>IF(ISERROR(INDEX(Panaboard!Y:Y,MATCH(CONCATENATE(A219,"-",T219),Panaboard!AF:AF,0))),"",INDEX(Panaboard!Y:Y,MATCH(CONCATENATE(A219,"-",T219),Panaboard!AF:AF,0)))</f>
        <v/>
      </c>
      <c r="AV219" t="str">
        <f>IF(ISERROR(INDEX(Panaboard!Z:Z,MATCH(CONCATENATE(A219,"-",T219),Panaboard!AF:AF,0))),"",INDEX(Panaboard!Z:Z,MATCH(CONCATENATE(A219,"-",T219),Panaboard!AF:AF,0)))</f>
        <v/>
      </c>
      <c r="AW219" t="str">
        <f>IF(ISERROR(INDEX(Panaboard!AA:AA,MATCH(CONCATENATE(A219,"-",T219),Panaboard!AF:AF,0))),"",INDEX(Panaboard!AA:AA,MATCH(CONCATENATE(A219,"-",T219),Panaboard!AF:AF,0)))</f>
        <v/>
      </c>
      <c r="AX219" t="str">
        <f>IF(ISERROR(INDEX(Panaboard!AB:AB,MATCH(CONCATENATE(A219,"-",T219),Panaboard!AF:AF,0))),"",INDEX(Panaboard!AB:AB,MATCH(CONCATENATE(A219,"-",T219),Panaboard!AF:AF,0)))</f>
        <v/>
      </c>
      <c r="AY219" t="str">
        <f>IF(ISERROR(INDEX(Panaboard!AC:AC,MATCH(CONCATENATE(A219,"-",T219),Panaboard!AF:AF,0))),"",INDEX(Panaboard!AC:AC,MATCH(CONCATENATE(A219,"-",T219),Panaboard!AF:AF,0)))</f>
        <v/>
      </c>
      <c r="AZ219" t="str">
        <f>IF(OR(PResult!T219="",PResult!T219="(null)"),"",PResult!T219)</f>
        <v/>
      </c>
      <c r="BA219">
        <f>IF(PResult!O219="",0,PResult!O219)</f>
        <v>0</v>
      </c>
      <c r="BB219" t="str">
        <f>IF(ISERROR(INDEX(Panaboard!N:N,MATCH(CONCATENATE(A219,"-",T219),Panaboard!AF:AF,0))),"",INDEX(Panaboard!N:N,MATCH(CONCATENATE(A219,"-",T219),Panaboard!AF:AF,0)))</f>
        <v/>
      </c>
      <c r="BC219" t="str">
        <f t="shared" si="10"/>
        <v/>
      </c>
      <c r="BD219" t="str">
        <f>IF(ISERROR(INDEX(Panaboard!AD:AD,MATCH(CONCATENATE(A219,"-",T219),Panaboard!AF:AF,0))),"",INDEX(Panaboard!AD:AD,MATCH(CONCATENATE(A219,"-",T219),Panaboard!AF:AF,0)))</f>
        <v/>
      </c>
      <c r="BE219" t="str">
        <f>IF(ISERROR(INDEX(Panaboard!AE:AE,MATCH(CONCATENATE(A219,"-",T219),Panaboard!AF:AF,0))),"",INDEX(Panaboard!AE:AE,MATCH(CONCATENATE(A219,"-",T219),Panaboard!AF:AF,0)))</f>
        <v/>
      </c>
      <c r="BF219">
        <f>IF(OR(UPPER(TRIM(PResult!R219))="S",UPPER(TRIM(PResult!R219))="P"),PResult!M219,0)</f>
        <v>0</v>
      </c>
      <c r="BG219" t="str">
        <f>IF(ISERROR(INDEX(Panaboard!L:L,MATCH(CONCATENATE(A219,"-",T219),Panaboard!AF:AF,0))),"",INDEX(Panaboard!L:L,MATCH(CONCATENATE(A219,"-",T219),Panaboard!AF:AF,0)))</f>
        <v/>
      </c>
      <c r="BH219" t="str">
        <f>IF(ISERROR(INDEX(Panaboard!AG:AG,MATCH(CONCATENATE(A219,"-",T219),Panaboard!AF:AF,0))),"",INDEX(Panaboard!AG:AG,MATCH(CONCATENATE(A219,"-",T219),Panaboard!AF:AF,0)))</f>
        <v/>
      </c>
      <c r="BI219" t="str">
        <f t="shared" si="11"/>
        <v/>
      </c>
      <c r="BJ219" t="str">
        <f>IF(ISERROR(INDEX(CuttingList!F:F,MATCH(CONCATENATE(A219,"-",T219),CuttingList!E:E,0))),"",INDEX(CuttingList!F:F,MATCH(CONCATENATE(A219,"-",T219),CuttingList!E:E,0)))</f>
        <v/>
      </c>
    </row>
    <row r="220" spans="1:62" x14ac:dyDescent="0.25">
      <c r="A220" t="str">
        <f>IF(PResult!AL220="","",PResult!AL220)</f>
        <v/>
      </c>
      <c r="B220" t="str">
        <f>IF(PResult!F220="","",PResult!F220)</f>
        <v/>
      </c>
      <c r="C220" t="str">
        <f>IF(PResult!AN220="","",PResult!AN220)</f>
        <v/>
      </c>
      <c r="D220" t="str">
        <f>IF(PResult!AO220="","",PResult!AO220)</f>
        <v/>
      </c>
      <c r="E220" t="str">
        <f>IF(PResult!AP220="","",PResult!AP220)</f>
        <v/>
      </c>
      <c r="F220" t="str">
        <f>IF(PResult!AQ220="","",PResult!AQ220)</f>
        <v/>
      </c>
      <c r="G220">
        <f>IF(PResult!AR220="",0,ROUND(PResult!AR220,2))</f>
        <v>0</v>
      </c>
      <c r="I220">
        <f>IF(OR(UPPER(TRIM(PResult!R220))="S",UPPER(TRIM(PResult!R220))="P"),PResult!O220,0)</f>
        <v>0</v>
      </c>
      <c r="J220" t="str">
        <f>IF(ISERROR(INDEX(Panaboard!J:J,MATCH(CONCATENATE(A220,"-",T220),Panaboard!AF:AF,0))),"",TRIM(INDEX(Panaboard!J:J,MATCH(CONCATENATE(A220,"-",T220),Panaboard!AF:AF,0))))</f>
        <v/>
      </c>
      <c r="K220" t="str">
        <f>IF(ISERROR(INDEX(Panaboard!C:C,MATCH(CONCATENATE(A220,"-",T220),Panaboard!AF:AF,0))),"",INDEX(Panaboard!C:C,MATCH(CONCATENATE(A220,"-",T220),Panaboard!AF:AF,0)))</f>
        <v/>
      </c>
      <c r="L220" t="str">
        <f>IF(ISERROR(INDEX(Panaboard!D:D,MATCH(CONCATENATE(A220,"-",T220),Panaboard!AF:AF,0))),"",INDEX(Panaboard!D:D,MATCH(CONCATENATE(A220,"-",T220),Panaboard!AF:AF,0)))</f>
        <v/>
      </c>
      <c r="M220" t="str">
        <f>IF(ISERROR(INDEX(Panaboard!E:E,MATCH(CONCATENATE(A220,"-",T220),Panaboard!AF:AF,0))),"",INDEX(Panaboard!E:E,MATCH(CONCATENATE(A220,"-",T220),Panaboard!AF:AF,0)))</f>
        <v/>
      </c>
      <c r="N220" t="str">
        <f>IF(ISERROR(INDEX(Panaboard!F:F,MATCH(CONCATENATE(A220,"-",T220),Panaboard!AF:AF,0))),"",INDEX(Panaboard!F:F,MATCH(CONCATENATE(A220,"-",T220),Panaboard!AF:AF,0)))</f>
        <v/>
      </c>
      <c r="O220" t="str">
        <f>IF(ISERROR(INDEX(Panaboard!G:G,MATCH(CONCATENATE(A220,"-",T220),Panaboard!AF:AF,0))),"",INDEX(Panaboard!G:G,MATCH(CONCATENATE(A220,"-",T220),Panaboard!AF:AF,0)))</f>
        <v/>
      </c>
      <c r="P220" t="str">
        <f t="shared" si="9"/>
        <v/>
      </c>
      <c r="Q220" t="str">
        <f>IF(ISERROR(INDEX(Panaboard!H:H,MATCH(CONCATENATE(A220,"-",T220),Panaboard!AF:AF,0))),"",INDEX(Panaboard!H:H,MATCH(CONCATENATE(A220,"-",T220),Panaboard!AF:AF,0)))</f>
        <v/>
      </c>
      <c r="R220" t="str">
        <f>IF(ISERROR(INDEX(Panaboard!I:I,MATCH(CONCATENATE(A220,"-",T220),Panaboard!AF:AF,0))),"",INDEX(Panaboard!I:I,MATCH(CONCATENATE(A220,"-",T220),Panaboard!AF:AF,0)))</f>
        <v/>
      </c>
      <c r="S220" t="str">
        <f>CONCATENATE(PResult!AS220,PResult!AT220)</f>
        <v/>
      </c>
      <c r="T220" t="str">
        <f>IF(PResult!BG220="","",PResult!BG220)</f>
        <v/>
      </c>
      <c r="U220" t="str">
        <f>IF(PResult!Y220="","",PResult!Y220)</f>
        <v/>
      </c>
      <c r="V220" t="str">
        <f>IF(PResult!AU220="","",PResult!AU220)</f>
        <v/>
      </c>
      <c r="W220" t="str">
        <f>IF(PResult!R220="","",UPPER(TRIM(PResult!R220)))</f>
        <v/>
      </c>
      <c r="X220" t="str">
        <f>IF(PResult!AV220="","",PResult!AV220)</f>
        <v/>
      </c>
      <c r="Y220" t="str">
        <f>IF(PResult!AW220="","",PResult!AW220)</f>
        <v/>
      </c>
      <c r="Z220" t="str">
        <f>IF(PResult!AX220="","",PResult!AX220)</f>
        <v/>
      </c>
      <c r="AA220" t="str">
        <f>IF(PResult!AY220="","",PResult!AY220)</f>
        <v/>
      </c>
      <c r="AB220" t="str">
        <f>IF(PResult!AZ220="","",PResult!AZ220)</f>
        <v/>
      </c>
      <c r="AC220" t="str">
        <f>IF(PResult!BA220="","",PResult!BA220)</f>
        <v/>
      </c>
      <c r="AD220" t="str">
        <f>IF(PResult!G220="","",PResult!G220)</f>
        <v/>
      </c>
      <c r="AE220" t="str">
        <f>IF(PResult!H220="","",PResult!H220)</f>
        <v/>
      </c>
      <c r="AF220">
        <f>IF(OR(PResult!I220="(null)",PResult!I220=""),0,PResult!I220)</f>
        <v>0</v>
      </c>
      <c r="AG220" t="str">
        <f>TEXT(IF(ISERROR(INDEX(Panaboard!P:P,MATCH(CONCATENATE(A220,"-",T220),Panaboard!AF:AF,0))),"",INDEX(Panaboard!P:P,MATCH(CONCATENATE(A220,"-",T220),Panaboard!AF:AF,0))),"HH:MM")</f>
        <v/>
      </c>
      <c r="AH220" t="str">
        <f>TEXT(IF(ISERROR(INDEX(Panaboard!Q:Q,MATCH(CONCATENATE(A220,"-",T220),Panaboard!AF:AF,0))),"",INDEX(Panaboard!Q:Q,MATCH(CONCATENATE(A220,"-",T220),Panaboard!AF:AF,0))),"HH:MM")</f>
        <v/>
      </c>
      <c r="AI220" t="str">
        <f>TEXT(IF(ISERROR(INDEX(Panaboard!R:R,MATCH(CONCATENATE(A220,"-",T220),Panaboard!AF:AF,0))),"",INDEX(Panaboard!R:R,MATCH(CONCATENATE(A220,"-",T220),Panaboard!AF:AF,0))),"HH:MM")</f>
        <v/>
      </c>
      <c r="AJ220" t="str">
        <f>TEXT(IF(ISERROR(INDEX(Panaboard!S:S,MATCH(CONCATENATE(A220,"-",T220),Panaboard!AF:AF,0))),"",INDEX(Panaboard!S:S,MATCH(CONCATENATE(A220,"-",T220),Panaboard!AF:AF,0))),"HH:MM")</f>
        <v/>
      </c>
      <c r="AK220" t="str">
        <f>IF(PResult!BC220="","",PResult!BC220)</f>
        <v/>
      </c>
      <c r="AL220" t="str">
        <f>IF(PResult!BB220="","",PResult!BB220)</f>
        <v/>
      </c>
      <c r="AM220" t="str">
        <f>IF(PResult!BE220="","",PResult!BE220)</f>
        <v/>
      </c>
      <c r="AN220" t="str">
        <f>IF(PResult!BD220="","",PResult!BD220)</f>
        <v/>
      </c>
      <c r="AO220" t="str">
        <f>IF(PResult!BF220="","",PResult!BF220)</f>
        <v/>
      </c>
      <c r="AP220" t="str">
        <f>IF(ISERROR(INDEX(Panaboard!T:T,MATCH(CONCATENATE(A220,"-",T220),Panaboard!AF:AF,0))),"",INDEX(Panaboard!T:T,MATCH(CONCATENATE(A220,"-",T220),Panaboard!AF:AF,0)))</f>
        <v/>
      </c>
      <c r="AQ220" t="str">
        <f>IF(ISERROR(INDEX(Panaboard!U:U,MATCH(CONCATENATE(A220,"-",T220),Panaboard!AF:AF,0))),"",INDEX(Panaboard!U:U,MATCH(CONCATENATE(A220,"-",T220),Panaboard!AF:AF,0)))</f>
        <v/>
      </c>
      <c r="AR220" t="str">
        <f>IF(ISERROR(INDEX(Panaboard!V:V,MATCH(CONCATENATE(A220,"-",T220),Panaboard!AF:AF,0))),"",INDEX(Panaboard!V:V,MATCH(CONCATENATE(A220,"-",T220),Panaboard!AF:AF,0)))</f>
        <v/>
      </c>
      <c r="AS220" t="str">
        <f>IF(ISERROR(INDEX(Panaboard!W:W,MATCH(CONCATENATE(A220,"-",T220),Panaboard!AF:AF,0))),"",INDEX(Panaboard!W:W,MATCH(CONCATENATE(A220,"-",T220),Panaboard!AF:AF,0)))</f>
        <v/>
      </c>
      <c r="AT220" t="str">
        <f>IF(ISERROR(INDEX(Panaboard!X:X,MATCH(CONCATENATE(A220,"-",T220),Panaboard!AF:AF,0))),"",INDEX(Panaboard!X:X,MATCH(CONCATENATE(A220,"-",T220),Panaboard!AF:AF,0)))</f>
        <v/>
      </c>
      <c r="AU220" t="str">
        <f>IF(ISERROR(INDEX(Panaboard!Y:Y,MATCH(CONCATENATE(A220,"-",T220),Panaboard!AF:AF,0))),"",INDEX(Panaboard!Y:Y,MATCH(CONCATENATE(A220,"-",T220),Panaboard!AF:AF,0)))</f>
        <v/>
      </c>
      <c r="AV220" t="str">
        <f>IF(ISERROR(INDEX(Panaboard!Z:Z,MATCH(CONCATENATE(A220,"-",T220),Panaboard!AF:AF,0))),"",INDEX(Panaboard!Z:Z,MATCH(CONCATENATE(A220,"-",T220),Panaboard!AF:AF,0)))</f>
        <v/>
      </c>
      <c r="AW220" t="str">
        <f>IF(ISERROR(INDEX(Panaboard!AA:AA,MATCH(CONCATENATE(A220,"-",T220),Panaboard!AF:AF,0))),"",INDEX(Panaboard!AA:AA,MATCH(CONCATENATE(A220,"-",T220),Panaboard!AF:AF,0)))</f>
        <v/>
      </c>
      <c r="AX220" t="str">
        <f>IF(ISERROR(INDEX(Panaboard!AB:AB,MATCH(CONCATENATE(A220,"-",T220),Panaboard!AF:AF,0))),"",INDEX(Panaboard!AB:AB,MATCH(CONCATENATE(A220,"-",T220),Panaboard!AF:AF,0)))</f>
        <v/>
      </c>
      <c r="AY220" t="str">
        <f>IF(ISERROR(INDEX(Panaboard!AC:AC,MATCH(CONCATENATE(A220,"-",T220),Panaboard!AF:AF,0))),"",INDEX(Panaboard!AC:AC,MATCH(CONCATENATE(A220,"-",T220),Panaboard!AF:AF,0)))</f>
        <v/>
      </c>
      <c r="AZ220" t="str">
        <f>IF(OR(PResult!T220="",PResult!T220="(null)"),"",PResult!T220)</f>
        <v/>
      </c>
      <c r="BA220">
        <f>IF(PResult!O220="",0,PResult!O220)</f>
        <v>0</v>
      </c>
      <c r="BB220" t="str">
        <f>IF(ISERROR(INDEX(Panaboard!N:N,MATCH(CONCATENATE(A220,"-",T220),Panaboard!AF:AF,0))),"",INDEX(Panaboard!N:N,MATCH(CONCATENATE(A220,"-",T220),Panaboard!AF:AF,0)))</f>
        <v/>
      </c>
      <c r="BC220" t="str">
        <f t="shared" si="10"/>
        <v/>
      </c>
      <c r="BD220" t="str">
        <f>IF(ISERROR(INDEX(Panaboard!AD:AD,MATCH(CONCATENATE(A220,"-",T220),Panaboard!AF:AF,0))),"",INDEX(Panaboard!AD:AD,MATCH(CONCATENATE(A220,"-",T220),Panaboard!AF:AF,0)))</f>
        <v/>
      </c>
      <c r="BE220" t="str">
        <f>IF(ISERROR(INDEX(Panaboard!AE:AE,MATCH(CONCATENATE(A220,"-",T220),Panaboard!AF:AF,0))),"",INDEX(Panaboard!AE:AE,MATCH(CONCATENATE(A220,"-",T220),Panaboard!AF:AF,0)))</f>
        <v/>
      </c>
      <c r="BF220">
        <f>IF(OR(UPPER(TRIM(PResult!R220))="S",UPPER(TRIM(PResult!R220))="P"),PResult!M220,0)</f>
        <v>0</v>
      </c>
      <c r="BG220" t="str">
        <f>IF(ISERROR(INDEX(Panaboard!L:L,MATCH(CONCATENATE(A220,"-",T220),Panaboard!AF:AF,0))),"",INDEX(Panaboard!L:L,MATCH(CONCATENATE(A220,"-",T220),Panaboard!AF:AF,0)))</f>
        <v/>
      </c>
      <c r="BH220" t="str">
        <f>IF(ISERROR(INDEX(Panaboard!AG:AG,MATCH(CONCATENATE(A220,"-",T220),Panaboard!AF:AF,0))),"",INDEX(Panaboard!AG:AG,MATCH(CONCATENATE(A220,"-",T220),Panaboard!AF:AF,0)))</f>
        <v/>
      </c>
      <c r="BI220" t="str">
        <f t="shared" si="11"/>
        <v/>
      </c>
      <c r="BJ220" t="str">
        <f>IF(ISERROR(INDEX(CuttingList!F:F,MATCH(CONCATENATE(A220,"-",T220),CuttingList!E:E,0))),"",INDEX(CuttingList!F:F,MATCH(CONCATENATE(A220,"-",T220),CuttingList!E:E,0)))</f>
        <v/>
      </c>
    </row>
    <row r="221" spans="1:62" x14ac:dyDescent="0.25">
      <c r="A221" t="str">
        <f>IF(PResult!AL221="","",PResult!AL221)</f>
        <v/>
      </c>
      <c r="B221" t="str">
        <f>IF(PResult!F221="","",PResult!F221)</f>
        <v/>
      </c>
      <c r="C221" t="str">
        <f>IF(PResult!AN221="","",PResult!AN221)</f>
        <v/>
      </c>
      <c r="D221" t="str">
        <f>IF(PResult!AO221="","",PResult!AO221)</f>
        <v/>
      </c>
      <c r="E221" t="str">
        <f>IF(PResult!AP221="","",PResult!AP221)</f>
        <v/>
      </c>
      <c r="F221" t="str">
        <f>IF(PResult!AQ221="","",PResult!AQ221)</f>
        <v/>
      </c>
      <c r="G221">
        <f>IF(PResult!AR221="",0,ROUND(PResult!AR221,2))</f>
        <v>0</v>
      </c>
      <c r="I221">
        <f>IF(OR(UPPER(TRIM(PResult!R221))="S",UPPER(TRIM(PResult!R221))="P"),PResult!O221,0)</f>
        <v>0</v>
      </c>
      <c r="J221" t="str">
        <f>IF(ISERROR(INDEX(Panaboard!J:J,MATCH(CONCATENATE(A221,"-",T221),Panaboard!AF:AF,0))),"",TRIM(INDEX(Panaboard!J:J,MATCH(CONCATENATE(A221,"-",T221),Panaboard!AF:AF,0))))</f>
        <v/>
      </c>
      <c r="K221" t="str">
        <f>IF(ISERROR(INDEX(Panaboard!C:C,MATCH(CONCATENATE(A221,"-",T221),Panaboard!AF:AF,0))),"",INDEX(Panaboard!C:C,MATCH(CONCATENATE(A221,"-",T221),Panaboard!AF:AF,0)))</f>
        <v/>
      </c>
      <c r="L221" t="str">
        <f>IF(ISERROR(INDEX(Panaboard!D:D,MATCH(CONCATENATE(A221,"-",T221),Panaboard!AF:AF,0))),"",INDEX(Panaboard!D:D,MATCH(CONCATENATE(A221,"-",T221),Panaboard!AF:AF,0)))</f>
        <v/>
      </c>
      <c r="M221" t="str">
        <f>IF(ISERROR(INDEX(Panaboard!E:E,MATCH(CONCATENATE(A221,"-",T221),Panaboard!AF:AF,0))),"",INDEX(Panaboard!E:E,MATCH(CONCATENATE(A221,"-",T221),Panaboard!AF:AF,0)))</f>
        <v/>
      </c>
      <c r="N221" t="str">
        <f>IF(ISERROR(INDEX(Panaboard!F:F,MATCH(CONCATENATE(A221,"-",T221),Panaboard!AF:AF,0))),"",INDEX(Panaboard!F:F,MATCH(CONCATENATE(A221,"-",T221),Panaboard!AF:AF,0)))</f>
        <v/>
      </c>
      <c r="O221" t="str">
        <f>IF(ISERROR(INDEX(Panaboard!G:G,MATCH(CONCATENATE(A221,"-",T221),Panaboard!AF:AF,0))),"",INDEX(Panaboard!G:G,MATCH(CONCATENATE(A221,"-",T221),Panaboard!AF:AF,0)))</f>
        <v/>
      </c>
      <c r="P221" t="str">
        <f t="shared" si="9"/>
        <v/>
      </c>
      <c r="Q221" t="str">
        <f>IF(ISERROR(INDEX(Panaboard!H:H,MATCH(CONCATENATE(A221,"-",T221),Panaboard!AF:AF,0))),"",INDEX(Panaboard!H:H,MATCH(CONCATENATE(A221,"-",T221),Panaboard!AF:AF,0)))</f>
        <v/>
      </c>
      <c r="R221" t="str">
        <f>IF(ISERROR(INDEX(Panaboard!I:I,MATCH(CONCATENATE(A221,"-",T221),Panaboard!AF:AF,0))),"",INDEX(Panaboard!I:I,MATCH(CONCATENATE(A221,"-",T221),Panaboard!AF:AF,0)))</f>
        <v/>
      </c>
      <c r="S221" t="str">
        <f>CONCATENATE(PResult!AS221,PResult!AT221)</f>
        <v/>
      </c>
      <c r="T221" t="str">
        <f>IF(PResult!BG221="","",PResult!BG221)</f>
        <v/>
      </c>
      <c r="U221" t="str">
        <f>IF(PResult!Y221="","",PResult!Y221)</f>
        <v/>
      </c>
      <c r="V221" t="str">
        <f>IF(PResult!AU221="","",PResult!AU221)</f>
        <v/>
      </c>
      <c r="W221" t="str">
        <f>IF(PResult!R221="","",UPPER(TRIM(PResult!R221)))</f>
        <v/>
      </c>
      <c r="X221" t="str">
        <f>IF(PResult!AV221="","",PResult!AV221)</f>
        <v/>
      </c>
      <c r="Y221" t="str">
        <f>IF(PResult!AW221="","",PResult!AW221)</f>
        <v/>
      </c>
      <c r="Z221" t="str">
        <f>IF(PResult!AX221="","",PResult!AX221)</f>
        <v/>
      </c>
      <c r="AA221" t="str">
        <f>IF(PResult!AY221="","",PResult!AY221)</f>
        <v/>
      </c>
      <c r="AB221" t="str">
        <f>IF(PResult!AZ221="","",PResult!AZ221)</f>
        <v/>
      </c>
      <c r="AC221" t="str">
        <f>IF(PResult!BA221="","",PResult!BA221)</f>
        <v/>
      </c>
      <c r="AD221" t="str">
        <f>IF(PResult!G221="","",PResult!G221)</f>
        <v/>
      </c>
      <c r="AE221" t="str">
        <f>IF(PResult!H221="","",PResult!H221)</f>
        <v/>
      </c>
      <c r="AF221">
        <f>IF(OR(PResult!I221="(null)",PResult!I221=""),0,PResult!I221)</f>
        <v>0</v>
      </c>
      <c r="AG221" t="str">
        <f>TEXT(IF(ISERROR(INDEX(Panaboard!P:P,MATCH(CONCATENATE(A221,"-",T221),Panaboard!AF:AF,0))),"",INDEX(Panaboard!P:P,MATCH(CONCATENATE(A221,"-",T221),Panaboard!AF:AF,0))),"HH:MM")</f>
        <v/>
      </c>
      <c r="AH221" t="str">
        <f>TEXT(IF(ISERROR(INDEX(Panaboard!Q:Q,MATCH(CONCATENATE(A221,"-",T221),Panaboard!AF:AF,0))),"",INDEX(Panaboard!Q:Q,MATCH(CONCATENATE(A221,"-",T221),Panaboard!AF:AF,0))),"HH:MM")</f>
        <v/>
      </c>
      <c r="AI221" t="str">
        <f>TEXT(IF(ISERROR(INDEX(Panaboard!R:R,MATCH(CONCATENATE(A221,"-",T221),Panaboard!AF:AF,0))),"",INDEX(Panaboard!R:R,MATCH(CONCATENATE(A221,"-",T221),Panaboard!AF:AF,0))),"HH:MM")</f>
        <v/>
      </c>
      <c r="AJ221" t="str">
        <f>TEXT(IF(ISERROR(INDEX(Panaboard!S:S,MATCH(CONCATENATE(A221,"-",T221),Panaboard!AF:AF,0))),"",INDEX(Panaboard!S:S,MATCH(CONCATENATE(A221,"-",T221),Panaboard!AF:AF,0))),"HH:MM")</f>
        <v/>
      </c>
      <c r="AK221" t="str">
        <f>IF(PResult!BC221="","",PResult!BC221)</f>
        <v/>
      </c>
      <c r="AL221" t="str">
        <f>IF(PResult!BB221="","",PResult!BB221)</f>
        <v/>
      </c>
      <c r="AM221" t="str">
        <f>IF(PResult!BE221="","",PResult!BE221)</f>
        <v/>
      </c>
      <c r="AN221" t="str">
        <f>IF(PResult!BD221="","",PResult!BD221)</f>
        <v/>
      </c>
      <c r="AO221" t="str">
        <f>IF(PResult!BF221="","",PResult!BF221)</f>
        <v/>
      </c>
      <c r="AP221" t="str">
        <f>IF(ISERROR(INDEX(Panaboard!T:T,MATCH(CONCATENATE(A221,"-",T221),Panaboard!AF:AF,0))),"",INDEX(Panaboard!T:T,MATCH(CONCATENATE(A221,"-",T221),Panaboard!AF:AF,0)))</f>
        <v/>
      </c>
      <c r="AQ221" t="str">
        <f>IF(ISERROR(INDEX(Panaboard!U:U,MATCH(CONCATENATE(A221,"-",T221),Panaboard!AF:AF,0))),"",INDEX(Panaboard!U:U,MATCH(CONCATENATE(A221,"-",T221),Panaboard!AF:AF,0)))</f>
        <v/>
      </c>
      <c r="AR221" t="str">
        <f>IF(ISERROR(INDEX(Panaboard!V:V,MATCH(CONCATENATE(A221,"-",T221),Panaboard!AF:AF,0))),"",INDEX(Panaboard!V:V,MATCH(CONCATENATE(A221,"-",T221),Panaboard!AF:AF,0)))</f>
        <v/>
      </c>
      <c r="AS221" t="str">
        <f>IF(ISERROR(INDEX(Panaboard!W:W,MATCH(CONCATENATE(A221,"-",T221),Panaboard!AF:AF,0))),"",INDEX(Panaboard!W:W,MATCH(CONCATENATE(A221,"-",T221),Panaboard!AF:AF,0)))</f>
        <v/>
      </c>
      <c r="AT221" t="str">
        <f>IF(ISERROR(INDEX(Panaboard!X:X,MATCH(CONCATENATE(A221,"-",T221),Panaboard!AF:AF,0))),"",INDEX(Panaboard!X:X,MATCH(CONCATENATE(A221,"-",T221),Panaboard!AF:AF,0)))</f>
        <v/>
      </c>
      <c r="AU221" t="str">
        <f>IF(ISERROR(INDEX(Panaboard!Y:Y,MATCH(CONCATENATE(A221,"-",T221),Panaboard!AF:AF,0))),"",INDEX(Panaboard!Y:Y,MATCH(CONCATENATE(A221,"-",T221),Panaboard!AF:AF,0)))</f>
        <v/>
      </c>
      <c r="AV221" t="str">
        <f>IF(ISERROR(INDEX(Panaboard!Z:Z,MATCH(CONCATENATE(A221,"-",T221),Panaboard!AF:AF,0))),"",INDEX(Panaboard!Z:Z,MATCH(CONCATENATE(A221,"-",T221),Panaboard!AF:AF,0)))</f>
        <v/>
      </c>
      <c r="AW221" t="str">
        <f>IF(ISERROR(INDEX(Panaboard!AA:AA,MATCH(CONCATENATE(A221,"-",T221),Panaboard!AF:AF,0))),"",INDEX(Panaboard!AA:AA,MATCH(CONCATENATE(A221,"-",T221),Panaboard!AF:AF,0)))</f>
        <v/>
      </c>
      <c r="AX221" t="str">
        <f>IF(ISERROR(INDEX(Panaboard!AB:AB,MATCH(CONCATENATE(A221,"-",T221),Panaboard!AF:AF,0))),"",INDEX(Panaboard!AB:AB,MATCH(CONCATENATE(A221,"-",T221),Panaboard!AF:AF,0)))</f>
        <v/>
      </c>
      <c r="AY221" t="str">
        <f>IF(ISERROR(INDEX(Panaboard!AC:AC,MATCH(CONCATENATE(A221,"-",T221),Panaboard!AF:AF,0))),"",INDEX(Panaboard!AC:AC,MATCH(CONCATENATE(A221,"-",T221),Panaboard!AF:AF,0)))</f>
        <v/>
      </c>
      <c r="AZ221" t="str">
        <f>IF(OR(PResult!T221="",PResult!T221="(null)"),"",PResult!T221)</f>
        <v/>
      </c>
      <c r="BA221">
        <f>IF(PResult!O221="",0,PResult!O221)</f>
        <v>0</v>
      </c>
      <c r="BB221" t="str">
        <f>IF(ISERROR(INDEX(Panaboard!N:N,MATCH(CONCATENATE(A221,"-",T221),Panaboard!AF:AF,0))),"",INDEX(Panaboard!N:N,MATCH(CONCATENATE(A221,"-",T221),Panaboard!AF:AF,0)))</f>
        <v/>
      </c>
      <c r="BC221" t="str">
        <f t="shared" si="10"/>
        <v/>
      </c>
      <c r="BD221" t="str">
        <f>IF(ISERROR(INDEX(Panaboard!AD:AD,MATCH(CONCATENATE(A221,"-",T221),Panaboard!AF:AF,0))),"",INDEX(Panaboard!AD:AD,MATCH(CONCATENATE(A221,"-",T221),Panaboard!AF:AF,0)))</f>
        <v/>
      </c>
      <c r="BE221" t="str">
        <f>IF(ISERROR(INDEX(Panaboard!AE:AE,MATCH(CONCATENATE(A221,"-",T221),Panaboard!AF:AF,0))),"",INDEX(Panaboard!AE:AE,MATCH(CONCATENATE(A221,"-",T221),Panaboard!AF:AF,0)))</f>
        <v/>
      </c>
      <c r="BF221">
        <f>IF(OR(UPPER(TRIM(PResult!R221))="S",UPPER(TRIM(PResult!R221))="P"),PResult!M221,0)</f>
        <v>0</v>
      </c>
      <c r="BG221" t="str">
        <f>IF(ISERROR(INDEX(Panaboard!L:L,MATCH(CONCATENATE(A221,"-",T221),Panaboard!AF:AF,0))),"",INDEX(Panaboard!L:L,MATCH(CONCATENATE(A221,"-",T221),Panaboard!AF:AF,0)))</f>
        <v/>
      </c>
      <c r="BH221" t="str">
        <f>IF(ISERROR(INDEX(Panaboard!AG:AG,MATCH(CONCATENATE(A221,"-",T221),Panaboard!AF:AF,0))),"",INDEX(Panaboard!AG:AG,MATCH(CONCATENATE(A221,"-",T221),Panaboard!AF:AF,0)))</f>
        <v/>
      </c>
      <c r="BI221" t="str">
        <f t="shared" si="11"/>
        <v/>
      </c>
      <c r="BJ221" t="str">
        <f>IF(ISERROR(INDEX(CuttingList!F:F,MATCH(CONCATENATE(A221,"-",T221),CuttingList!E:E,0))),"",INDEX(CuttingList!F:F,MATCH(CONCATENATE(A221,"-",T221),CuttingList!E:E,0)))</f>
        <v/>
      </c>
    </row>
    <row r="222" spans="1:62" x14ac:dyDescent="0.25">
      <c r="A222" t="str">
        <f>IF(PResult!AL222="","",PResult!AL222)</f>
        <v/>
      </c>
      <c r="B222" t="str">
        <f>IF(PResult!F222="","",PResult!F222)</f>
        <v/>
      </c>
      <c r="C222" t="str">
        <f>IF(PResult!AN222="","",PResult!AN222)</f>
        <v/>
      </c>
      <c r="D222" t="str">
        <f>IF(PResult!AO222="","",PResult!AO222)</f>
        <v/>
      </c>
      <c r="E222" t="str">
        <f>IF(PResult!AP222="","",PResult!AP222)</f>
        <v/>
      </c>
      <c r="F222" t="str">
        <f>IF(PResult!AQ222="","",PResult!AQ222)</f>
        <v/>
      </c>
      <c r="G222">
        <f>IF(PResult!AR222="",0,ROUND(PResult!AR222,2))</f>
        <v>0</v>
      </c>
      <c r="I222">
        <f>IF(OR(UPPER(TRIM(PResult!R222))="S",UPPER(TRIM(PResult!R222))="P"),PResult!O222,0)</f>
        <v>0</v>
      </c>
      <c r="J222" t="str">
        <f>IF(ISERROR(INDEX(Panaboard!J:J,MATCH(CONCATENATE(A222,"-",T222),Panaboard!AF:AF,0))),"",TRIM(INDEX(Panaboard!J:J,MATCH(CONCATENATE(A222,"-",T222),Panaboard!AF:AF,0))))</f>
        <v/>
      </c>
      <c r="K222" t="str">
        <f>IF(ISERROR(INDEX(Panaboard!C:C,MATCH(CONCATENATE(A222,"-",T222),Panaboard!AF:AF,0))),"",INDEX(Panaboard!C:C,MATCH(CONCATENATE(A222,"-",T222),Panaboard!AF:AF,0)))</f>
        <v/>
      </c>
      <c r="L222" t="str">
        <f>IF(ISERROR(INDEX(Panaboard!D:D,MATCH(CONCATENATE(A222,"-",T222),Panaboard!AF:AF,0))),"",INDEX(Panaboard!D:D,MATCH(CONCATENATE(A222,"-",T222),Panaboard!AF:AF,0)))</f>
        <v/>
      </c>
      <c r="M222" t="str">
        <f>IF(ISERROR(INDEX(Panaboard!E:E,MATCH(CONCATENATE(A222,"-",T222),Panaboard!AF:AF,0))),"",INDEX(Panaboard!E:E,MATCH(CONCATENATE(A222,"-",T222),Panaboard!AF:AF,0)))</f>
        <v/>
      </c>
      <c r="N222" t="str">
        <f>IF(ISERROR(INDEX(Panaboard!F:F,MATCH(CONCATENATE(A222,"-",T222),Panaboard!AF:AF,0))),"",INDEX(Panaboard!F:F,MATCH(CONCATENATE(A222,"-",T222),Panaboard!AF:AF,0)))</f>
        <v/>
      </c>
      <c r="O222" t="str">
        <f>IF(ISERROR(INDEX(Panaboard!G:G,MATCH(CONCATENATE(A222,"-",T222),Panaboard!AF:AF,0))),"",INDEX(Panaboard!G:G,MATCH(CONCATENATE(A222,"-",T222),Panaboard!AF:AF,0)))</f>
        <v/>
      </c>
      <c r="P222" t="str">
        <f t="shared" si="9"/>
        <v/>
      </c>
      <c r="Q222" t="str">
        <f>IF(ISERROR(INDEX(Panaboard!H:H,MATCH(CONCATENATE(A222,"-",T222),Panaboard!AF:AF,0))),"",INDEX(Panaboard!H:H,MATCH(CONCATENATE(A222,"-",T222),Panaboard!AF:AF,0)))</f>
        <v/>
      </c>
      <c r="R222" t="str">
        <f>IF(ISERROR(INDEX(Panaboard!I:I,MATCH(CONCATENATE(A222,"-",T222),Panaboard!AF:AF,0))),"",INDEX(Panaboard!I:I,MATCH(CONCATENATE(A222,"-",T222),Panaboard!AF:AF,0)))</f>
        <v/>
      </c>
      <c r="S222" t="str">
        <f>CONCATENATE(PResult!AS222,PResult!AT222)</f>
        <v/>
      </c>
      <c r="T222" t="str">
        <f>IF(PResult!BG222="","",PResult!BG222)</f>
        <v/>
      </c>
      <c r="U222" t="str">
        <f>IF(PResult!Y222="","",PResult!Y222)</f>
        <v/>
      </c>
      <c r="V222" t="str">
        <f>IF(PResult!AU222="","",PResult!AU222)</f>
        <v/>
      </c>
      <c r="W222" t="str">
        <f>IF(PResult!R222="","",UPPER(TRIM(PResult!R222)))</f>
        <v/>
      </c>
      <c r="X222" t="str">
        <f>IF(PResult!AV222="","",PResult!AV222)</f>
        <v/>
      </c>
      <c r="Y222" t="str">
        <f>IF(PResult!AW222="","",PResult!AW222)</f>
        <v/>
      </c>
      <c r="Z222" t="str">
        <f>IF(PResult!AX222="","",PResult!AX222)</f>
        <v/>
      </c>
      <c r="AA222" t="str">
        <f>IF(PResult!AY222="","",PResult!AY222)</f>
        <v/>
      </c>
      <c r="AB222" t="str">
        <f>IF(PResult!AZ222="","",PResult!AZ222)</f>
        <v/>
      </c>
      <c r="AC222" t="str">
        <f>IF(PResult!BA222="","",PResult!BA222)</f>
        <v/>
      </c>
      <c r="AD222" t="str">
        <f>IF(PResult!G222="","",PResult!G222)</f>
        <v/>
      </c>
      <c r="AE222" t="str">
        <f>IF(PResult!H222="","",PResult!H222)</f>
        <v/>
      </c>
      <c r="AF222">
        <f>IF(OR(PResult!I222="(null)",PResult!I222=""),0,PResult!I222)</f>
        <v>0</v>
      </c>
      <c r="AG222" t="str">
        <f>TEXT(IF(ISERROR(INDEX(Panaboard!P:P,MATCH(CONCATENATE(A222,"-",T222),Panaboard!AF:AF,0))),"",INDEX(Panaboard!P:P,MATCH(CONCATENATE(A222,"-",T222),Panaboard!AF:AF,0))),"HH:MM")</f>
        <v/>
      </c>
      <c r="AH222" t="str">
        <f>TEXT(IF(ISERROR(INDEX(Panaboard!Q:Q,MATCH(CONCATENATE(A222,"-",T222),Panaboard!AF:AF,0))),"",INDEX(Panaboard!Q:Q,MATCH(CONCATENATE(A222,"-",T222),Panaboard!AF:AF,0))),"HH:MM")</f>
        <v/>
      </c>
      <c r="AI222" t="str">
        <f>TEXT(IF(ISERROR(INDEX(Panaboard!R:R,MATCH(CONCATENATE(A222,"-",T222),Panaboard!AF:AF,0))),"",INDEX(Panaboard!R:R,MATCH(CONCATENATE(A222,"-",T222),Panaboard!AF:AF,0))),"HH:MM")</f>
        <v/>
      </c>
      <c r="AJ222" t="str">
        <f>TEXT(IF(ISERROR(INDEX(Panaboard!S:S,MATCH(CONCATENATE(A222,"-",T222),Panaboard!AF:AF,0))),"",INDEX(Panaboard!S:S,MATCH(CONCATENATE(A222,"-",T222),Panaboard!AF:AF,0))),"HH:MM")</f>
        <v/>
      </c>
      <c r="AK222" t="str">
        <f>IF(PResult!BC222="","",PResult!BC222)</f>
        <v/>
      </c>
      <c r="AL222" t="str">
        <f>IF(PResult!BB222="","",PResult!BB222)</f>
        <v/>
      </c>
      <c r="AM222" t="str">
        <f>IF(PResult!BE222="","",PResult!BE222)</f>
        <v/>
      </c>
      <c r="AN222" t="str">
        <f>IF(PResult!BD222="","",PResult!BD222)</f>
        <v/>
      </c>
      <c r="AO222" t="str">
        <f>IF(PResult!BF222="","",PResult!BF222)</f>
        <v/>
      </c>
      <c r="AP222" t="str">
        <f>IF(ISERROR(INDEX(Panaboard!T:T,MATCH(CONCATENATE(A222,"-",T222),Panaboard!AF:AF,0))),"",INDEX(Panaboard!T:T,MATCH(CONCATENATE(A222,"-",T222),Panaboard!AF:AF,0)))</f>
        <v/>
      </c>
      <c r="AQ222" t="str">
        <f>IF(ISERROR(INDEX(Panaboard!U:U,MATCH(CONCATENATE(A222,"-",T222),Panaboard!AF:AF,0))),"",INDEX(Panaboard!U:U,MATCH(CONCATENATE(A222,"-",T222),Panaboard!AF:AF,0)))</f>
        <v/>
      </c>
      <c r="AR222" t="str">
        <f>IF(ISERROR(INDEX(Panaboard!V:V,MATCH(CONCATENATE(A222,"-",T222),Panaboard!AF:AF,0))),"",INDEX(Panaboard!V:V,MATCH(CONCATENATE(A222,"-",T222),Panaboard!AF:AF,0)))</f>
        <v/>
      </c>
      <c r="AS222" t="str">
        <f>IF(ISERROR(INDEX(Panaboard!W:W,MATCH(CONCATENATE(A222,"-",T222),Panaboard!AF:AF,0))),"",INDEX(Panaboard!W:W,MATCH(CONCATENATE(A222,"-",T222),Panaboard!AF:AF,0)))</f>
        <v/>
      </c>
      <c r="AT222" t="str">
        <f>IF(ISERROR(INDEX(Panaboard!X:X,MATCH(CONCATENATE(A222,"-",T222),Panaboard!AF:AF,0))),"",INDEX(Panaboard!X:X,MATCH(CONCATENATE(A222,"-",T222),Panaboard!AF:AF,0)))</f>
        <v/>
      </c>
      <c r="AU222" t="str">
        <f>IF(ISERROR(INDEX(Panaboard!Y:Y,MATCH(CONCATENATE(A222,"-",T222),Panaboard!AF:AF,0))),"",INDEX(Panaboard!Y:Y,MATCH(CONCATENATE(A222,"-",T222),Panaboard!AF:AF,0)))</f>
        <v/>
      </c>
      <c r="AV222" t="str">
        <f>IF(ISERROR(INDEX(Panaboard!Z:Z,MATCH(CONCATENATE(A222,"-",T222),Panaboard!AF:AF,0))),"",INDEX(Panaboard!Z:Z,MATCH(CONCATENATE(A222,"-",T222),Panaboard!AF:AF,0)))</f>
        <v/>
      </c>
      <c r="AW222" t="str">
        <f>IF(ISERROR(INDEX(Panaboard!AA:AA,MATCH(CONCATENATE(A222,"-",T222),Panaboard!AF:AF,0))),"",INDEX(Panaboard!AA:AA,MATCH(CONCATENATE(A222,"-",T222),Panaboard!AF:AF,0)))</f>
        <v/>
      </c>
      <c r="AX222" t="str">
        <f>IF(ISERROR(INDEX(Panaboard!AB:AB,MATCH(CONCATENATE(A222,"-",T222),Panaboard!AF:AF,0))),"",INDEX(Panaboard!AB:AB,MATCH(CONCATENATE(A222,"-",T222),Panaboard!AF:AF,0)))</f>
        <v/>
      </c>
      <c r="AY222" t="str">
        <f>IF(ISERROR(INDEX(Panaboard!AC:AC,MATCH(CONCATENATE(A222,"-",T222),Panaboard!AF:AF,0))),"",INDEX(Panaboard!AC:AC,MATCH(CONCATENATE(A222,"-",T222),Panaboard!AF:AF,0)))</f>
        <v/>
      </c>
      <c r="AZ222" t="str">
        <f>IF(OR(PResult!T222="",PResult!T222="(null)"),"",PResult!T222)</f>
        <v/>
      </c>
      <c r="BA222">
        <f>IF(PResult!O222="",0,PResult!O222)</f>
        <v>0</v>
      </c>
      <c r="BB222" t="str">
        <f>IF(ISERROR(INDEX(Panaboard!N:N,MATCH(CONCATENATE(A222,"-",T222),Panaboard!AF:AF,0))),"",INDEX(Panaboard!N:N,MATCH(CONCATENATE(A222,"-",T222),Panaboard!AF:AF,0)))</f>
        <v/>
      </c>
      <c r="BC222" t="str">
        <f t="shared" si="10"/>
        <v/>
      </c>
      <c r="BD222" t="str">
        <f>IF(ISERROR(INDEX(Panaboard!AD:AD,MATCH(CONCATENATE(A222,"-",T222),Panaboard!AF:AF,0))),"",INDEX(Panaboard!AD:AD,MATCH(CONCATENATE(A222,"-",T222),Panaboard!AF:AF,0)))</f>
        <v/>
      </c>
      <c r="BE222" t="str">
        <f>IF(ISERROR(INDEX(Panaboard!AE:AE,MATCH(CONCATENATE(A222,"-",T222),Panaboard!AF:AF,0))),"",INDEX(Panaboard!AE:AE,MATCH(CONCATENATE(A222,"-",T222),Panaboard!AF:AF,0)))</f>
        <v/>
      </c>
      <c r="BF222">
        <f>IF(OR(UPPER(TRIM(PResult!R222))="S",UPPER(TRIM(PResult!R222))="P"),PResult!M222,0)</f>
        <v>0</v>
      </c>
      <c r="BG222" t="str">
        <f>IF(ISERROR(INDEX(Panaboard!L:L,MATCH(CONCATENATE(A222,"-",T222),Panaboard!AF:AF,0))),"",INDEX(Panaboard!L:L,MATCH(CONCATENATE(A222,"-",T222),Panaboard!AF:AF,0)))</f>
        <v/>
      </c>
      <c r="BH222" t="str">
        <f>IF(ISERROR(INDEX(Panaboard!AG:AG,MATCH(CONCATENATE(A222,"-",T222),Panaboard!AF:AF,0))),"",INDEX(Panaboard!AG:AG,MATCH(CONCATENATE(A222,"-",T222),Panaboard!AF:AF,0)))</f>
        <v/>
      </c>
      <c r="BI222" t="str">
        <f t="shared" si="11"/>
        <v/>
      </c>
      <c r="BJ222" t="str">
        <f>IF(ISERROR(INDEX(CuttingList!F:F,MATCH(CONCATENATE(A222,"-",T222),CuttingList!E:E,0))),"",INDEX(CuttingList!F:F,MATCH(CONCATENATE(A222,"-",T222),CuttingList!E:E,0)))</f>
        <v/>
      </c>
    </row>
    <row r="223" spans="1:62" x14ac:dyDescent="0.25">
      <c r="A223" t="str">
        <f>IF(PResult!AL223="","",PResult!AL223)</f>
        <v/>
      </c>
      <c r="B223" t="str">
        <f>IF(PResult!F223="","",PResult!F223)</f>
        <v/>
      </c>
      <c r="C223" t="str">
        <f>IF(PResult!AN223="","",PResult!AN223)</f>
        <v/>
      </c>
      <c r="D223" t="str">
        <f>IF(PResult!AO223="","",PResult!AO223)</f>
        <v/>
      </c>
      <c r="E223" t="str">
        <f>IF(PResult!AP223="","",PResult!AP223)</f>
        <v/>
      </c>
      <c r="F223" t="str">
        <f>IF(PResult!AQ223="","",PResult!AQ223)</f>
        <v/>
      </c>
      <c r="G223">
        <f>IF(PResult!AR223="",0,ROUND(PResult!AR223,2))</f>
        <v>0</v>
      </c>
      <c r="I223">
        <f>IF(OR(UPPER(TRIM(PResult!R223))="S",UPPER(TRIM(PResult!R223))="P"),PResult!O223,0)</f>
        <v>0</v>
      </c>
      <c r="J223" t="str">
        <f>IF(ISERROR(INDEX(Panaboard!J:J,MATCH(CONCATENATE(A223,"-",T223),Panaboard!AF:AF,0))),"",TRIM(INDEX(Panaboard!J:J,MATCH(CONCATENATE(A223,"-",T223),Panaboard!AF:AF,0))))</f>
        <v/>
      </c>
      <c r="K223" t="str">
        <f>IF(ISERROR(INDEX(Panaboard!C:C,MATCH(CONCATENATE(A223,"-",T223),Panaboard!AF:AF,0))),"",INDEX(Panaboard!C:C,MATCH(CONCATENATE(A223,"-",T223),Panaboard!AF:AF,0)))</f>
        <v/>
      </c>
      <c r="L223" t="str">
        <f>IF(ISERROR(INDEX(Panaboard!D:D,MATCH(CONCATENATE(A223,"-",T223),Panaboard!AF:AF,0))),"",INDEX(Panaboard!D:D,MATCH(CONCATENATE(A223,"-",T223),Panaboard!AF:AF,0)))</f>
        <v/>
      </c>
      <c r="M223" t="str">
        <f>IF(ISERROR(INDEX(Panaboard!E:E,MATCH(CONCATENATE(A223,"-",T223),Panaboard!AF:AF,0))),"",INDEX(Panaboard!E:E,MATCH(CONCATENATE(A223,"-",T223),Panaboard!AF:AF,0)))</f>
        <v/>
      </c>
      <c r="N223" t="str">
        <f>IF(ISERROR(INDEX(Panaboard!F:F,MATCH(CONCATENATE(A223,"-",T223),Panaboard!AF:AF,0))),"",INDEX(Panaboard!F:F,MATCH(CONCATENATE(A223,"-",T223),Panaboard!AF:AF,0)))</f>
        <v/>
      </c>
      <c r="O223" t="str">
        <f>IF(ISERROR(INDEX(Panaboard!G:G,MATCH(CONCATENATE(A223,"-",T223),Panaboard!AF:AF,0))),"",INDEX(Panaboard!G:G,MATCH(CONCATENATE(A223,"-",T223),Panaboard!AF:AF,0)))</f>
        <v/>
      </c>
      <c r="P223" t="str">
        <f t="shared" si="9"/>
        <v/>
      </c>
      <c r="Q223" t="str">
        <f>IF(ISERROR(INDEX(Panaboard!H:H,MATCH(CONCATENATE(A223,"-",T223),Panaboard!AF:AF,0))),"",INDEX(Panaboard!H:H,MATCH(CONCATENATE(A223,"-",T223),Panaboard!AF:AF,0)))</f>
        <v/>
      </c>
      <c r="R223" t="str">
        <f>IF(ISERROR(INDEX(Panaboard!I:I,MATCH(CONCATENATE(A223,"-",T223),Panaboard!AF:AF,0))),"",INDEX(Panaboard!I:I,MATCH(CONCATENATE(A223,"-",T223),Panaboard!AF:AF,0)))</f>
        <v/>
      </c>
      <c r="S223" t="str">
        <f>CONCATENATE(PResult!AS223,PResult!AT223)</f>
        <v/>
      </c>
      <c r="T223" t="str">
        <f>IF(PResult!BG223="","",PResult!BG223)</f>
        <v/>
      </c>
      <c r="U223" t="str">
        <f>IF(PResult!Y223="","",PResult!Y223)</f>
        <v/>
      </c>
      <c r="V223" t="str">
        <f>IF(PResult!AU223="","",PResult!AU223)</f>
        <v/>
      </c>
      <c r="W223" t="str">
        <f>IF(PResult!R223="","",UPPER(TRIM(PResult!R223)))</f>
        <v/>
      </c>
      <c r="X223" t="str">
        <f>IF(PResult!AV223="","",PResult!AV223)</f>
        <v/>
      </c>
      <c r="Y223" t="str">
        <f>IF(PResult!AW223="","",PResult!AW223)</f>
        <v/>
      </c>
      <c r="Z223" t="str">
        <f>IF(PResult!AX223="","",PResult!AX223)</f>
        <v/>
      </c>
      <c r="AA223" t="str">
        <f>IF(PResult!AY223="","",PResult!AY223)</f>
        <v/>
      </c>
      <c r="AB223" t="str">
        <f>IF(PResult!AZ223="","",PResult!AZ223)</f>
        <v/>
      </c>
      <c r="AC223" t="str">
        <f>IF(PResult!BA223="","",PResult!BA223)</f>
        <v/>
      </c>
      <c r="AD223" t="str">
        <f>IF(PResult!G223="","",PResult!G223)</f>
        <v/>
      </c>
      <c r="AE223" t="str">
        <f>IF(PResult!H223="","",PResult!H223)</f>
        <v/>
      </c>
      <c r="AF223">
        <f>IF(OR(PResult!I223="(null)",PResult!I223=""),0,PResult!I223)</f>
        <v>0</v>
      </c>
      <c r="AG223" t="str">
        <f>TEXT(IF(ISERROR(INDEX(Panaboard!P:P,MATCH(CONCATENATE(A223,"-",T223),Panaboard!AF:AF,0))),"",INDEX(Panaboard!P:P,MATCH(CONCATENATE(A223,"-",T223),Panaboard!AF:AF,0))),"HH:MM")</f>
        <v/>
      </c>
      <c r="AH223" t="str">
        <f>TEXT(IF(ISERROR(INDEX(Panaboard!Q:Q,MATCH(CONCATENATE(A223,"-",T223),Panaboard!AF:AF,0))),"",INDEX(Panaboard!Q:Q,MATCH(CONCATENATE(A223,"-",T223),Panaboard!AF:AF,0))),"HH:MM")</f>
        <v/>
      </c>
      <c r="AI223" t="str">
        <f>TEXT(IF(ISERROR(INDEX(Panaboard!R:R,MATCH(CONCATENATE(A223,"-",T223),Panaboard!AF:AF,0))),"",INDEX(Panaboard!R:R,MATCH(CONCATENATE(A223,"-",T223),Panaboard!AF:AF,0))),"HH:MM")</f>
        <v/>
      </c>
      <c r="AJ223" t="str">
        <f>TEXT(IF(ISERROR(INDEX(Panaboard!S:S,MATCH(CONCATENATE(A223,"-",T223),Panaboard!AF:AF,0))),"",INDEX(Panaboard!S:S,MATCH(CONCATENATE(A223,"-",T223),Panaboard!AF:AF,0))),"HH:MM")</f>
        <v/>
      </c>
      <c r="AK223" t="str">
        <f>IF(PResult!BC223="","",PResult!BC223)</f>
        <v/>
      </c>
      <c r="AL223" t="str">
        <f>IF(PResult!BB223="","",PResult!BB223)</f>
        <v/>
      </c>
      <c r="AM223" t="str">
        <f>IF(PResult!BE223="","",PResult!BE223)</f>
        <v/>
      </c>
      <c r="AN223" t="str">
        <f>IF(PResult!BD223="","",PResult!BD223)</f>
        <v/>
      </c>
      <c r="AO223" t="str">
        <f>IF(PResult!BF223="","",PResult!BF223)</f>
        <v/>
      </c>
      <c r="AP223" t="str">
        <f>IF(ISERROR(INDEX(Panaboard!T:T,MATCH(CONCATENATE(A223,"-",T223),Panaboard!AF:AF,0))),"",INDEX(Panaboard!T:T,MATCH(CONCATENATE(A223,"-",T223),Panaboard!AF:AF,0)))</f>
        <v/>
      </c>
      <c r="AQ223" t="str">
        <f>IF(ISERROR(INDEX(Panaboard!U:U,MATCH(CONCATENATE(A223,"-",T223),Panaboard!AF:AF,0))),"",INDEX(Panaboard!U:U,MATCH(CONCATENATE(A223,"-",T223),Panaboard!AF:AF,0)))</f>
        <v/>
      </c>
      <c r="AR223" t="str">
        <f>IF(ISERROR(INDEX(Panaboard!V:V,MATCH(CONCATENATE(A223,"-",T223),Panaboard!AF:AF,0))),"",INDEX(Panaboard!V:V,MATCH(CONCATENATE(A223,"-",T223),Panaboard!AF:AF,0)))</f>
        <v/>
      </c>
      <c r="AS223" t="str">
        <f>IF(ISERROR(INDEX(Panaboard!W:W,MATCH(CONCATENATE(A223,"-",T223),Panaboard!AF:AF,0))),"",INDEX(Panaboard!W:W,MATCH(CONCATENATE(A223,"-",T223),Panaboard!AF:AF,0)))</f>
        <v/>
      </c>
      <c r="AT223" t="str">
        <f>IF(ISERROR(INDEX(Panaboard!X:X,MATCH(CONCATENATE(A223,"-",T223),Panaboard!AF:AF,0))),"",INDEX(Panaboard!X:X,MATCH(CONCATENATE(A223,"-",T223),Panaboard!AF:AF,0)))</f>
        <v/>
      </c>
      <c r="AU223" t="str">
        <f>IF(ISERROR(INDEX(Panaboard!Y:Y,MATCH(CONCATENATE(A223,"-",T223),Panaboard!AF:AF,0))),"",INDEX(Panaboard!Y:Y,MATCH(CONCATENATE(A223,"-",T223),Panaboard!AF:AF,0)))</f>
        <v/>
      </c>
      <c r="AV223" t="str">
        <f>IF(ISERROR(INDEX(Panaboard!Z:Z,MATCH(CONCATENATE(A223,"-",T223),Panaboard!AF:AF,0))),"",INDEX(Panaboard!Z:Z,MATCH(CONCATENATE(A223,"-",T223),Panaboard!AF:AF,0)))</f>
        <v/>
      </c>
      <c r="AW223" t="str">
        <f>IF(ISERROR(INDEX(Panaboard!AA:AA,MATCH(CONCATENATE(A223,"-",T223),Panaboard!AF:AF,0))),"",INDEX(Panaboard!AA:AA,MATCH(CONCATENATE(A223,"-",T223),Panaboard!AF:AF,0)))</f>
        <v/>
      </c>
      <c r="AX223" t="str">
        <f>IF(ISERROR(INDEX(Panaboard!AB:AB,MATCH(CONCATENATE(A223,"-",T223),Panaboard!AF:AF,0))),"",INDEX(Panaboard!AB:AB,MATCH(CONCATENATE(A223,"-",T223),Panaboard!AF:AF,0)))</f>
        <v/>
      </c>
      <c r="AY223" t="str">
        <f>IF(ISERROR(INDEX(Panaboard!AC:AC,MATCH(CONCATENATE(A223,"-",T223),Panaboard!AF:AF,0))),"",INDEX(Panaboard!AC:AC,MATCH(CONCATENATE(A223,"-",T223),Panaboard!AF:AF,0)))</f>
        <v/>
      </c>
      <c r="AZ223" t="str">
        <f>IF(OR(PResult!T223="",PResult!T223="(null)"),"",PResult!T223)</f>
        <v/>
      </c>
      <c r="BA223">
        <f>IF(PResult!O223="",0,PResult!O223)</f>
        <v>0</v>
      </c>
      <c r="BB223" t="str">
        <f>IF(ISERROR(INDEX(Panaboard!N:N,MATCH(CONCATENATE(A223,"-",T223),Panaboard!AF:AF,0))),"",INDEX(Panaboard!N:N,MATCH(CONCATENATE(A223,"-",T223),Panaboard!AF:AF,0)))</f>
        <v/>
      </c>
      <c r="BC223" t="str">
        <f t="shared" si="10"/>
        <v/>
      </c>
      <c r="BD223" t="str">
        <f>IF(ISERROR(INDEX(Panaboard!AD:AD,MATCH(CONCATENATE(A223,"-",T223),Panaboard!AF:AF,0))),"",INDEX(Panaboard!AD:AD,MATCH(CONCATENATE(A223,"-",T223),Panaboard!AF:AF,0)))</f>
        <v/>
      </c>
      <c r="BE223" t="str">
        <f>IF(ISERROR(INDEX(Panaboard!AE:AE,MATCH(CONCATENATE(A223,"-",T223),Panaboard!AF:AF,0))),"",INDEX(Panaboard!AE:AE,MATCH(CONCATENATE(A223,"-",T223),Panaboard!AF:AF,0)))</f>
        <v/>
      </c>
      <c r="BF223">
        <f>IF(OR(UPPER(TRIM(PResult!R223))="S",UPPER(TRIM(PResult!R223))="P"),PResult!M223,0)</f>
        <v>0</v>
      </c>
      <c r="BG223" t="str">
        <f>IF(ISERROR(INDEX(Panaboard!L:L,MATCH(CONCATENATE(A223,"-",T223),Panaboard!AF:AF,0))),"",INDEX(Panaboard!L:L,MATCH(CONCATENATE(A223,"-",T223),Panaboard!AF:AF,0)))</f>
        <v/>
      </c>
      <c r="BH223" t="str">
        <f>IF(ISERROR(INDEX(Panaboard!AG:AG,MATCH(CONCATENATE(A223,"-",T223),Panaboard!AF:AF,0))),"",INDEX(Panaboard!AG:AG,MATCH(CONCATENATE(A223,"-",T223),Panaboard!AF:AF,0)))</f>
        <v/>
      </c>
      <c r="BI223" t="str">
        <f t="shared" si="11"/>
        <v/>
      </c>
      <c r="BJ223" t="str">
        <f>IF(ISERROR(INDEX(CuttingList!F:F,MATCH(CONCATENATE(A223,"-",T223),CuttingList!E:E,0))),"",INDEX(CuttingList!F:F,MATCH(CONCATENATE(A223,"-",T223),CuttingList!E:E,0)))</f>
        <v/>
      </c>
    </row>
    <row r="224" spans="1:62" x14ac:dyDescent="0.25">
      <c r="A224" t="str">
        <f>IF(PResult!AL224="","",PResult!AL224)</f>
        <v/>
      </c>
      <c r="B224" t="str">
        <f>IF(PResult!F224="","",PResult!F224)</f>
        <v/>
      </c>
      <c r="C224" t="str">
        <f>IF(PResult!AN224="","",PResult!AN224)</f>
        <v/>
      </c>
      <c r="D224" t="str">
        <f>IF(PResult!AO224="","",PResult!AO224)</f>
        <v/>
      </c>
      <c r="E224" t="str">
        <f>IF(PResult!AP224="","",PResult!AP224)</f>
        <v/>
      </c>
      <c r="F224" t="str">
        <f>IF(PResult!AQ224="","",PResult!AQ224)</f>
        <v/>
      </c>
      <c r="G224">
        <f>IF(PResult!AR224="",0,ROUND(PResult!AR224,2))</f>
        <v>0</v>
      </c>
      <c r="I224">
        <f>IF(OR(UPPER(TRIM(PResult!R224))="S",UPPER(TRIM(PResult!R224))="P"),PResult!O224,0)</f>
        <v>0</v>
      </c>
      <c r="J224" t="str">
        <f>IF(ISERROR(INDEX(Panaboard!J:J,MATCH(CONCATENATE(A224,"-",T224),Panaboard!AF:AF,0))),"",TRIM(INDEX(Panaboard!J:J,MATCH(CONCATENATE(A224,"-",T224),Panaboard!AF:AF,0))))</f>
        <v/>
      </c>
      <c r="K224" t="str">
        <f>IF(ISERROR(INDEX(Panaboard!C:C,MATCH(CONCATENATE(A224,"-",T224),Panaboard!AF:AF,0))),"",INDEX(Panaboard!C:C,MATCH(CONCATENATE(A224,"-",T224),Panaboard!AF:AF,0)))</f>
        <v/>
      </c>
      <c r="L224" t="str">
        <f>IF(ISERROR(INDEX(Panaboard!D:D,MATCH(CONCATENATE(A224,"-",T224),Panaboard!AF:AF,0))),"",INDEX(Panaboard!D:D,MATCH(CONCATENATE(A224,"-",T224),Panaboard!AF:AF,0)))</f>
        <v/>
      </c>
      <c r="M224" t="str">
        <f>IF(ISERROR(INDEX(Panaboard!E:E,MATCH(CONCATENATE(A224,"-",T224),Panaboard!AF:AF,0))),"",INDEX(Panaboard!E:E,MATCH(CONCATENATE(A224,"-",T224),Panaboard!AF:AF,0)))</f>
        <v/>
      </c>
      <c r="N224" t="str">
        <f>IF(ISERROR(INDEX(Panaboard!F:F,MATCH(CONCATENATE(A224,"-",T224),Panaboard!AF:AF,0))),"",INDEX(Panaboard!F:F,MATCH(CONCATENATE(A224,"-",T224),Panaboard!AF:AF,0)))</f>
        <v/>
      </c>
      <c r="O224" t="str">
        <f>IF(ISERROR(INDEX(Panaboard!G:G,MATCH(CONCATENATE(A224,"-",T224),Panaboard!AF:AF,0))),"",INDEX(Panaboard!G:G,MATCH(CONCATENATE(A224,"-",T224),Panaboard!AF:AF,0)))</f>
        <v/>
      </c>
      <c r="P224" t="str">
        <f t="shared" si="9"/>
        <v/>
      </c>
      <c r="Q224" t="str">
        <f>IF(ISERROR(INDEX(Panaboard!H:H,MATCH(CONCATENATE(A224,"-",T224),Panaboard!AF:AF,0))),"",INDEX(Panaboard!H:H,MATCH(CONCATENATE(A224,"-",T224),Panaboard!AF:AF,0)))</f>
        <v/>
      </c>
      <c r="R224" t="str">
        <f>IF(ISERROR(INDEX(Panaboard!I:I,MATCH(CONCATENATE(A224,"-",T224),Panaboard!AF:AF,0))),"",INDEX(Panaboard!I:I,MATCH(CONCATENATE(A224,"-",T224),Panaboard!AF:AF,0)))</f>
        <v/>
      </c>
      <c r="S224" t="str">
        <f>CONCATENATE(PResult!AS224,PResult!AT224)</f>
        <v/>
      </c>
      <c r="T224" t="str">
        <f>IF(PResult!BG224="","",PResult!BG224)</f>
        <v/>
      </c>
      <c r="U224" t="str">
        <f>IF(PResult!Y224="","",PResult!Y224)</f>
        <v/>
      </c>
      <c r="V224" t="str">
        <f>IF(PResult!AU224="","",PResult!AU224)</f>
        <v/>
      </c>
      <c r="W224" t="str">
        <f>IF(PResult!R224="","",UPPER(TRIM(PResult!R224)))</f>
        <v/>
      </c>
      <c r="X224" t="str">
        <f>IF(PResult!AV224="","",PResult!AV224)</f>
        <v/>
      </c>
      <c r="Y224" t="str">
        <f>IF(PResult!AW224="","",PResult!AW224)</f>
        <v/>
      </c>
      <c r="Z224" t="str">
        <f>IF(PResult!AX224="","",PResult!AX224)</f>
        <v/>
      </c>
      <c r="AA224" t="str">
        <f>IF(PResult!AY224="","",PResult!AY224)</f>
        <v/>
      </c>
      <c r="AB224" t="str">
        <f>IF(PResult!AZ224="","",PResult!AZ224)</f>
        <v/>
      </c>
      <c r="AC224" t="str">
        <f>IF(PResult!BA224="","",PResult!BA224)</f>
        <v/>
      </c>
      <c r="AD224" t="str">
        <f>IF(PResult!G224="","",PResult!G224)</f>
        <v/>
      </c>
      <c r="AE224" t="str">
        <f>IF(PResult!H224="","",PResult!H224)</f>
        <v/>
      </c>
      <c r="AF224">
        <f>IF(OR(PResult!I224="(null)",PResult!I224=""),0,PResult!I224)</f>
        <v>0</v>
      </c>
      <c r="AG224" t="str">
        <f>TEXT(IF(ISERROR(INDEX(Panaboard!P:P,MATCH(CONCATENATE(A224,"-",T224),Panaboard!AF:AF,0))),"",INDEX(Panaboard!P:P,MATCH(CONCATENATE(A224,"-",T224),Panaboard!AF:AF,0))),"HH:MM")</f>
        <v/>
      </c>
      <c r="AH224" t="str">
        <f>TEXT(IF(ISERROR(INDEX(Panaboard!Q:Q,MATCH(CONCATENATE(A224,"-",T224),Panaboard!AF:AF,0))),"",INDEX(Panaboard!Q:Q,MATCH(CONCATENATE(A224,"-",T224),Panaboard!AF:AF,0))),"HH:MM")</f>
        <v/>
      </c>
      <c r="AI224" t="str">
        <f>TEXT(IF(ISERROR(INDEX(Panaboard!R:R,MATCH(CONCATENATE(A224,"-",T224),Panaboard!AF:AF,0))),"",INDEX(Panaboard!R:R,MATCH(CONCATENATE(A224,"-",T224),Panaboard!AF:AF,0))),"HH:MM")</f>
        <v/>
      </c>
      <c r="AJ224" t="str">
        <f>TEXT(IF(ISERROR(INDEX(Panaboard!S:S,MATCH(CONCATENATE(A224,"-",T224),Panaboard!AF:AF,0))),"",INDEX(Panaboard!S:S,MATCH(CONCATENATE(A224,"-",T224),Panaboard!AF:AF,0))),"HH:MM")</f>
        <v/>
      </c>
      <c r="AK224" t="str">
        <f>IF(PResult!BC224="","",PResult!BC224)</f>
        <v/>
      </c>
      <c r="AL224" t="str">
        <f>IF(PResult!BB224="","",PResult!BB224)</f>
        <v/>
      </c>
      <c r="AM224" t="str">
        <f>IF(PResult!BE224="","",PResult!BE224)</f>
        <v/>
      </c>
      <c r="AN224" t="str">
        <f>IF(PResult!BD224="","",PResult!BD224)</f>
        <v/>
      </c>
      <c r="AO224" t="str">
        <f>IF(PResult!BF224="","",PResult!BF224)</f>
        <v/>
      </c>
      <c r="AP224" t="str">
        <f>IF(ISERROR(INDEX(Panaboard!T:T,MATCH(CONCATENATE(A224,"-",T224),Panaboard!AF:AF,0))),"",INDEX(Panaboard!T:T,MATCH(CONCATENATE(A224,"-",T224),Panaboard!AF:AF,0)))</f>
        <v/>
      </c>
      <c r="AQ224" t="str">
        <f>IF(ISERROR(INDEX(Panaboard!U:U,MATCH(CONCATENATE(A224,"-",T224),Panaboard!AF:AF,0))),"",INDEX(Panaboard!U:U,MATCH(CONCATENATE(A224,"-",T224),Panaboard!AF:AF,0)))</f>
        <v/>
      </c>
      <c r="AR224" t="str">
        <f>IF(ISERROR(INDEX(Panaboard!V:V,MATCH(CONCATENATE(A224,"-",T224),Panaboard!AF:AF,0))),"",INDEX(Panaboard!V:V,MATCH(CONCATENATE(A224,"-",T224),Panaboard!AF:AF,0)))</f>
        <v/>
      </c>
      <c r="AS224" t="str">
        <f>IF(ISERROR(INDEX(Panaboard!W:W,MATCH(CONCATENATE(A224,"-",T224),Panaboard!AF:AF,0))),"",INDEX(Panaboard!W:W,MATCH(CONCATENATE(A224,"-",T224),Panaboard!AF:AF,0)))</f>
        <v/>
      </c>
      <c r="AT224" t="str">
        <f>IF(ISERROR(INDEX(Panaboard!X:X,MATCH(CONCATENATE(A224,"-",T224),Panaboard!AF:AF,0))),"",INDEX(Panaboard!X:X,MATCH(CONCATENATE(A224,"-",T224),Panaboard!AF:AF,0)))</f>
        <v/>
      </c>
      <c r="AU224" t="str">
        <f>IF(ISERROR(INDEX(Panaboard!Y:Y,MATCH(CONCATENATE(A224,"-",T224),Panaboard!AF:AF,0))),"",INDEX(Panaboard!Y:Y,MATCH(CONCATENATE(A224,"-",T224),Panaboard!AF:AF,0)))</f>
        <v/>
      </c>
      <c r="AV224" t="str">
        <f>IF(ISERROR(INDEX(Panaboard!Z:Z,MATCH(CONCATENATE(A224,"-",T224),Panaboard!AF:AF,0))),"",INDEX(Panaboard!Z:Z,MATCH(CONCATENATE(A224,"-",T224),Panaboard!AF:AF,0)))</f>
        <v/>
      </c>
      <c r="AW224" t="str">
        <f>IF(ISERROR(INDEX(Panaboard!AA:AA,MATCH(CONCATENATE(A224,"-",T224),Panaboard!AF:AF,0))),"",INDEX(Panaboard!AA:AA,MATCH(CONCATENATE(A224,"-",T224),Panaboard!AF:AF,0)))</f>
        <v/>
      </c>
      <c r="AX224" t="str">
        <f>IF(ISERROR(INDEX(Panaboard!AB:AB,MATCH(CONCATENATE(A224,"-",T224),Panaboard!AF:AF,0))),"",INDEX(Panaboard!AB:AB,MATCH(CONCATENATE(A224,"-",T224),Panaboard!AF:AF,0)))</f>
        <v/>
      </c>
      <c r="AY224" t="str">
        <f>IF(ISERROR(INDEX(Panaboard!AC:AC,MATCH(CONCATENATE(A224,"-",T224),Panaboard!AF:AF,0))),"",INDEX(Panaboard!AC:AC,MATCH(CONCATENATE(A224,"-",T224),Panaboard!AF:AF,0)))</f>
        <v/>
      </c>
      <c r="AZ224" t="str">
        <f>IF(OR(PResult!T224="",PResult!T224="(null)"),"",PResult!T224)</f>
        <v/>
      </c>
      <c r="BA224">
        <f>IF(PResult!O224="",0,PResult!O224)</f>
        <v>0</v>
      </c>
      <c r="BB224" t="str">
        <f>IF(ISERROR(INDEX(Panaboard!N:N,MATCH(CONCATENATE(A224,"-",T224),Panaboard!AF:AF,0))),"",INDEX(Panaboard!N:N,MATCH(CONCATENATE(A224,"-",T224),Panaboard!AF:AF,0)))</f>
        <v/>
      </c>
      <c r="BC224" t="str">
        <f t="shared" si="10"/>
        <v/>
      </c>
      <c r="BD224" t="str">
        <f>IF(ISERROR(INDEX(Panaboard!AD:AD,MATCH(CONCATENATE(A224,"-",T224),Panaboard!AF:AF,0))),"",INDEX(Panaboard!AD:AD,MATCH(CONCATENATE(A224,"-",T224),Panaboard!AF:AF,0)))</f>
        <v/>
      </c>
      <c r="BE224" t="str">
        <f>IF(ISERROR(INDEX(Panaboard!AE:AE,MATCH(CONCATENATE(A224,"-",T224),Panaboard!AF:AF,0))),"",INDEX(Panaboard!AE:AE,MATCH(CONCATENATE(A224,"-",T224),Panaboard!AF:AF,0)))</f>
        <v/>
      </c>
      <c r="BF224">
        <f>IF(OR(UPPER(TRIM(PResult!R224))="S",UPPER(TRIM(PResult!R224))="P"),PResult!M224,0)</f>
        <v>0</v>
      </c>
      <c r="BG224" t="str">
        <f>IF(ISERROR(INDEX(Panaboard!L:L,MATCH(CONCATENATE(A224,"-",T224),Panaboard!AF:AF,0))),"",INDEX(Panaboard!L:L,MATCH(CONCATENATE(A224,"-",T224),Panaboard!AF:AF,0)))</f>
        <v/>
      </c>
      <c r="BH224" t="str">
        <f>IF(ISERROR(INDEX(Panaboard!AG:AG,MATCH(CONCATENATE(A224,"-",T224),Panaboard!AF:AF,0))),"",INDEX(Panaboard!AG:AG,MATCH(CONCATENATE(A224,"-",T224),Panaboard!AF:AF,0)))</f>
        <v/>
      </c>
      <c r="BI224" t="str">
        <f t="shared" si="11"/>
        <v/>
      </c>
      <c r="BJ224" t="str">
        <f>IF(ISERROR(INDEX(CuttingList!F:F,MATCH(CONCATENATE(A224,"-",T224),CuttingList!E:E,0))),"",INDEX(CuttingList!F:F,MATCH(CONCATENATE(A224,"-",T224),CuttingList!E:E,0)))</f>
        <v/>
      </c>
    </row>
    <row r="225" spans="1:62" x14ac:dyDescent="0.25">
      <c r="A225" t="str">
        <f>IF(PResult!AL225="","",PResult!AL225)</f>
        <v/>
      </c>
      <c r="B225" t="str">
        <f>IF(PResult!F225="","",PResult!F225)</f>
        <v/>
      </c>
      <c r="C225" t="str">
        <f>IF(PResult!AN225="","",PResult!AN225)</f>
        <v/>
      </c>
      <c r="D225" t="str">
        <f>IF(PResult!AO225="","",PResult!AO225)</f>
        <v/>
      </c>
      <c r="E225" t="str">
        <f>IF(PResult!AP225="","",PResult!AP225)</f>
        <v/>
      </c>
      <c r="F225" t="str">
        <f>IF(PResult!AQ225="","",PResult!AQ225)</f>
        <v/>
      </c>
      <c r="G225">
        <f>IF(PResult!AR225="",0,ROUND(PResult!AR225,2))</f>
        <v>0</v>
      </c>
      <c r="I225">
        <f>IF(OR(UPPER(TRIM(PResult!R225))="S",UPPER(TRIM(PResult!R225))="P"),PResult!O225,0)</f>
        <v>0</v>
      </c>
      <c r="J225" t="str">
        <f>IF(ISERROR(INDEX(Panaboard!J:J,MATCH(CONCATENATE(A225,"-",T225),Panaboard!AF:AF,0))),"",TRIM(INDEX(Panaboard!J:J,MATCH(CONCATENATE(A225,"-",T225),Panaboard!AF:AF,0))))</f>
        <v/>
      </c>
      <c r="K225" t="str">
        <f>IF(ISERROR(INDEX(Panaboard!C:C,MATCH(CONCATENATE(A225,"-",T225),Panaboard!AF:AF,0))),"",INDEX(Panaboard!C:C,MATCH(CONCATENATE(A225,"-",T225),Panaboard!AF:AF,0)))</f>
        <v/>
      </c>
      <c r="L225" t="str">
        <f>IF(ISERROR(INDEX(Panaboard!D:D,MATCH(CONCATENATE(A225,"-",T225),Panaboard!AF:AF,0))),"",INDEX(Panaboard!D:D,MATCH(CONCATENATE(A225,"-",T225),Panaboard!AF:AF,0)))</f>
        <v/>
      </c>
      <c r="M225" t="str">
        <f>IF(ISERROR(INDEX(Panaboard!E:E,MATCH(CONCATENATE(A225,"-",T225),Panaboard!AF:AF,0))),"",INDEX(Panaboard!E:E,MATCH(CONCATENATE(A225,"-",T225),Panaboard!AF:AF,0)))</f>
        <v/>
      </c>
      <c r="N225" t="str">
        <f>IF(ISERROR(INDEX(Panaboard!F:F,MATCH(CONCATENATE(A225,"-",T225),Panaboard!AF:AF,0))),"",INDEX(Panaboard!F:F,MATCH(CONCATENATE(A225,"-",T225),Panaboard!AF:AF,0)))</f>
        <v/>
      </c>
      <c r="O225" t="str">
        <f>IF(ISERROR(INDEX(Panaboard!G:G,MATCH(CONCATENATE(A225,"-",T225),Panaboard!AF:AF,0))),"",INDEX(Panaboard!G:G,MATCH(CONCATENATE(A225,"-",T225),Panaboard!AF:AF,0)))</f>
        <v/>
      </c>
      <c r="P225" t="str">
        <f t="shared" si="9"/>
        <v/>
      </c>
      <c r="Q225" t="str">
        <f>IF(ISERROR(INDEX(Panaboard!H:H,MATCH(CONCATENATE(A225,"-",T225),Panaboard!AF:AF,0))),"",INDEX(Panaboard!H:H,MATCH(CONCATENATE(A225,"-",T225),Panaboard!AF:AF,0)))</f>
        <v/>
      </c>
      <c r="R225" t="str">
        <f>IF(ISERROR(INDEX(Panaboard!I:I,MATCH(CONCATENATE(A225,"-",T225),Panaboard!AF:AF,0))),"",INDEX(Panaboard!I:I,MATCH(CONCATENATE(A225,"-",T225),Panaboard!AF:AF,0)))</f>
        <v/>
      </c>
      <c r="S225" t="str">
        <f>CONCATENATE(PResult!AS225,PResult!AT225)</f>
        <v/>
      </c>
      <c r="T225" t="str">
        <f>IF(PResult!BG225="","",PResult!BG225)</f>
        <v/>
      </c>
      <c r="U225" t="str">
        <f>IF(PResult!Y225="","",PResult!Y225)</f>
        <v/>
      </c>
      <c r="V225" t="str">
        <f>IF(PResult!AU225="","",PResult!AU225)</f>
        <v/>
      </c>
      <c r="W225" t="str">
        <f>IF(PResult!R225="","",UPPER(TRIM(PResult!R225)))</f>
        <v/>
      </c>
      <c r="X225" t="str">
        <f>IF(PResult!AV225="","",PResult!AV225)</f>
        <v/>
      </c>
      <c r="Y225" t="str">
        <f>IF(PResult!AW225="","",PResult!AW225)</f>
        <v/>
      </c>
      <c r="Z225" t="str">
        <f>IF(PResult!AX225="","",PResult!AX225)</f>
        <v/>
      </c>
      <c r="AA225" t="str">
        <f>IF(PResult!AY225="","",PResult!AY225)</f>
        <v/>
      </c>
      <c r="AB225" t="str">
        <f>IF(PResult!AZ225="","",PResult!AZ225)</f>
        <v/>
      </c>
      <c r="AC225" t="str">
        <f>IF(PResult!BA225="","",PResult!BA225)</f>
        <v/>
      </c>
      <c r="AD225" t="str">
        <f>IF(PResult!G225="","",PResult!G225)</f>
        <v/>
      </c>
      <c r="AE225" t="str">
        <f>IF(PResult!H225="","",PResult!H225)</f>
        <v/>
      </c>
      <c r="AF225">
        <f>IF(OR(PResult!I225="(null)",PResult!I225=""),0,PResult!I225)</f>
        <v>0</v>
      </c>
      <c r="AG225" t="str">
        <f>TEXT(IF(ISERROR(INDEX(Panaboard!P:P,MATCH(CONCATENATE(A225,"-",T225),Panaboard!AF:AF,0))),"",INDEX(Panaboard!P:P,MATCH(CONCATENATE(A225,"-",T225),Panaboard!AF:AF,0))),"HH:MM")</f>
        <v/>
      </c>
      <c r="AH225" t="str">
        <f>TEXT(IF(ISERROR(INDEX(Panaboard!Q:Q,MATCH(CONCATENATE(A225,"-",T225),Panaboard!AF:AF,0))),"",INDEX(Panaboard!Q:Q,MATCH(CONCATENATE(A225,"-",T225),Panaboard!AF:AF,0))),"HH:MM")</f>
        <v/>
      </c>
      <c r="AI225" t="str">
        <f>TEXT(IF(ISERROR(INDEX(Panaboard!R:R,MATCH(CONCATENATE(A225,"-",T225),Panaboard!AF:AF,0))),"",INDEX(Panaboard!R:R,MATCH(CONCATENATE(A225,"-",T225),Panaboard!AF:AF,0))),"HH:MM")</f>
        <v/>
      </c>
      <c r="AJ225" t="str">
        <f>TEXT(IF(ISERROR(INDEX(Panaboard!S:S,MATCH(CONCATENATE(A225,"-",T225),Panaboard!AF:AF,0))),"",INDEX(Panaboard!S:S,MATCH(CONCATENATE(A225,"-",T225),Panaboard!AF:AF,0))),"HH:MM")</f>
        <v/>
      </c>
      <c r="AK225" t="str">
        <f>IF(PResult!BC225="","",PResult!BC225)</f>
        <v/>
      </c>
      <c r="AL225" t="str">
        <f>IF(PResult!BB225="","",PResult!BB225)</f>
        <v/>
      </c>
      <c r="AM225" t="str">
        <f>IF(PResult!BE225="","",PResult!BE225)</f>
        <v/>
      </c>
      <c r="AN225" t="str">
        <f>IF(PResult!BD225="","",PResult!BD225)</f>
        <v/>
      </c>
      <c r="AO225" t="str">
        <f>IF(PResult!BF225="","",PResult!BF225)</f>
        <v/>
      </c>
      <c r="AP225" t="str">
        <f>IF(ISERROR(INDEX(Panaboard!T:T,MATCH(CONCATENATE(A225,"-",T225),Panaboard!AF:AF,0))),"",INDEX(Panaboard!T:T,MATCH(CONCATENATE(A225,"-",T225),Panaboard!AF:AF,0)))</f>
        <v/>
      </c>
      <c r="AQ225" t="str">
        <f>IF(ISERROR(INDEX(Panaboard!U:U,MATCH(CONCATENATE(A225,"-",T225),Panaboard!AF:AF,0))),"",INDEX(Panaboard!U:U,MATCH(CONCATENATE(A225,"-",T225),Panaboard!AF:AF,0)))</f>
        <v/>
      </c>
      <c r="AR225" t="str">
        <f>IF(ISERROR(INDEX(Panaboard!V:V,MATCH(CONCATENATE(A225,"-",T225),Panaboard!AF:AF,0))),"",INDEX(Panaboard!V:V,MATCH(CONCATENATE(A225,"-",T225),Panaboard!AF:AF,0)))</f>
        <v/>
      </c>
      <c r="AS225" t="str">
        <f>IF(ISERROR(INDEX(Panaboard!W:W,MATCH(CONCATENATE(A225,"-",T225),Panaboard!AF:AF,0))),"",INDEX(Panaboard!W:W,MATCH(CONCATENATE(A225,"-",T225),Panaboard!AF:AF,0)))</f>
        <v/>
      </c>
      <c r="AT225" t="str">
        <f>IF(ISERROR(INDEX(Panaboard!X:X,MATCH(CONCATENATE(A225,"-",T225),Panaboard!AF:AF,0))),"",INDEX(Panaboard!X:X,MATCH(CONCATENATE(A225,"-",T225),Panaboard!AF:AF,0)))</f>
        <v/>
      </c>
      <c r="AU225" t="str">
        <f>IF(ISERROR(INDEX(Panaboard!Y:Y,MATCH(CONCATENATE(A225,"-",T225),Panaboard!AF:AF,0))),"",INDEX(Panaboard!Y:Y,MATCH(CONCATENATE(A225,"-",T225),Panaboard!AF:AF,0)))</f>
        <v/>
      </c>
      <c r="AV225" t="str">
        <f>IF(ISERROR(INDEX(Panaboard!Z:Z,MATCH(CONCATENATE(A225,"-",T225),Panaboard!AF:AF,0))),"",INDEX(Panaboard!Z:Z,MATCH(CONCATENATE(A225,"-",T225),Panaboard!AF:AF,0)))</f>
        <v/>
      </c>
      <c r="AW225" t="str">
        <f>IF(ISERROR(INDEX(Panaboard!AA:AA,MATCH(CONCATENATE(A225,"-",T225),Panaboard!AF:AF,0))),"",INDEX(Panaboard!AA:AA,MATCH(CONCATENATE(A225,"-",T225),Panaboard!AF:AF,0)))</f>
        <v/>
      </c>
      <c r="AX225" t="str">
        <f>IF(ISERROR(INDEX(Panaboard!AB:AB,MATCH(CONCATENATE(A225,"-",T225),Panaboard!AF:AF,0))),"",INDEX(Panaboard!AB:AB,MATCH(CONCATENATE(A225,"-",T225),Panaboard!AF:AF,0)))</f>
        <v/>
      </c>
      <c r="AY225" t="str">
        <f>IF(ISERROR(INDEX(Panaboard!AC:AC,MATCH(CONCATENATE(A225,"-",T225),Panaboard!AF:AF,0))),"",INDEX(Panaboard!AC:AC,MATCH(CONCATENATE(A225,"-",T225),Panaboard!AF:AF,0)))</f>
        <v/>
      </c>
      <c r="AZ225" t="str">
        <f>IF(OR(PResult!T225="",PResult!T225="(null)"),"",PResult!T225)</f>
        <v/>
      </c>
      <c r="BA225">
        <f>IF(PResult!O225="",0,PResult!O225)</f>
        <v>0</v>
      </c>
      <c r="BB225" t="str">
        <f>IF(ISERROR(INDEX(Panaboard!N:N,MATCH(CONCATENATE(A225,"-",T225),Panaboard!AF:AF,0))),"",INDEX(Panaboard!N:N,MATCH(CONCATENATE(A225,"-",T225),Panaboard!AF:AF,0)))</f>
        <v/>
      </c>
      <c r="BC225" t="str">
        <f t="shared" si="10"/>
        <v/>
      </c>
      <c r="BD225" t="str">
        <f>IF(ISERROR(INDEX(Panaboard!AD:AD,MATCH(CONCATENATE(A225,"-",T225),Panaboard!AF:AF,0))),"",INDEX(Panaboard!AD:AD,MATCH(CONCATENATE(A225,"-",T225),Panaboard!AF:AF,0)))</f>
        <v/>
      </c>
      <c r="BE225" t="str">
        <f>IF(ISERROR(INDEX(Panaboard!AE:AE,MATCH(CONCATENATE(A225,"-",T225),Panaboard!AF:AF,0))),"",INDEX(Panaboard!AE:AE,MATCH(CONCATENATE(A225,"-",T225),Panaboard!AF:AF,0)))</f>
        <v/>
      </c>
      <c r="BF225">
        <f>IF(OR(UPPER(TRIM(PResult!R225))="S",UPPER(TRIM(PResult!R225))="P"),PResult!M225,0)</f>
        <v>0</v>
      </c>
      <c r="BG225" t="str">
        <f>IF(ISERROR(INDEX(Panaboard!L:L,MATCH(CONCATENATE(A225,"-",T225),Panaboard!AF:AF,0))),"",INDEX(Panaboard!L:L,MATCH(CONCATENATE(A225,"-",T225),Panaboard!AF:AF,0)))</f>
        <v/>
      </c>
      <c r="BH225" t="str">
        <f>IF(ISERROR(INDEX(Panaboard!AG:AG,MATCH(CONCATENATE(A225,"-",T225),Panaboard!AF:AF,0))),"",INDEX(Panaboard!AG:AG,MATCH(CONCATENATE(A225,"-",T225),Panaboard!AF:AF,0)))</f>
        <v/>
      </c>
      <c r="BI225" t="str">
        <f t="shared" si="11"/>
        <v/>
      </c>
      <c r="BJ225" t="str">
        <f>IF(ISERROR(INDEX(CuttingList!F:F,MATCH(CONCATENATE(A225,"-",T225),CuttingList!E:E,0))),"",INDEX(CuttingList!F:F,MATCH(CONCATENATE(A225,"-",T225),CuttingList!E:E,0)))</f>
        <v/>
      </c>
    </row>
    <row r="226" spans="1:62" x14ac:dyDescent="0.25">
      <c r="A226" t="str">
        <f>IF(PResult!AL226="","",PResult!AL226)</f>
        <v/>
      </c>
      <c r="B226" t="str">
        <f>IF(PResult!F226="","",PResult!F226)</f>
        <v/>
      </c>
      <c r="C226" t="str">
        <f>IF(PResult!AN226="","",PResult!AN226)</f>
        <v/>
      </c>
      <c r="D226" t="str">
        <f>IF(PResult!AO226="","",PResult!AO226)</f>
        <v/>
      </c>
      <c r="E226" t="str">
        <f>IF(PResult!AP226="","",PResult!AP226)</f>
        <v/>
      </c>
      <c r="F226" t="str">
        <f>IF(PResult!AQ226="","",PResult!AQ226)</f>
        <v/>
      </c>
      <c r="G226">
        <f>IF(PResult!AR226="",0,ROUND(PResult!AR226,2))</f>
        <v>0</v>
      </c>
      <c r="I226">
        <f>IF(OR(UPPER(TRIM(PResult!R226))="S",UPPER(TRIM(PResult!R226))="P"),PResult!O226,0)</f>
        <v>0</v>
      </c>
      <c r="J226" t="str">
        <f>IF(ISERROR(INDEX(Panaboard!J:J,MATCH(CONCATENATE(A226,"-",T226),Panaboard!AF:AF,0))),"",TRIM(INDEX(Panaboard!J:J,MATCH(CONCATENATE(A226,"-",T226),Panaboard!AF:AF,0))))</f>
        <v/>
      </c>
      <c r="K226" t="str">
        <f>IF(ISERROR(INDEX(Panaboard!C:C,MATCH(CONCATENATE(A226,"-",T226),Panaboard!AF:AF,0))),"",INDEX(Panaboard!C:C,MATCH(CONCATENATE(A226,"-",T226),Panaboard!AF:AF,0)))</f>
        <v/>
      </c>
      <c r="L226" t="str">
        <f>IF(ISERROR(INDEX(Panaboard!D:D,MATCH(CONCATENATE(A226,"-",T226),Panaboard!AF:AF,0))),"",INDEX(Panaboard!D:D,MATCH(CONCATENATE(A226,"-",T226),Panaboard!AF:AF,0)))</f>
        <v/>
      </c>
      <c r="M226" t="str">
        <f>IF(ISERROR(INDEX(Panaboard!E:E,MATCH(CONCATENATE(A226,"-",T226),Panaboard!AF:AF,0))),"",INDEX(Panaboard!E:E,MATCH(CONCATENATE(A226,"-",T226),Panaboard!AF:AF,0)))</f>
        <v/>
      </c>
      <c r="N226" t="str">
        <f>IF(ISERROR(INDEX(Panaboard!F:F,MATCH(CONCATENATE(A226,"-",T226),Panaboard!AF:AF,0))),"",INDEX(Panaboard!F:F,MATCH(CONCATENATE(A226,"-",T226),Panaboard!AF:AF,0)))</f>
        <v/>
      </c>
      <c r="O226" t="str">
        <f>IF(ISERROR(INDEX(Panaboard!G:G,MATCH(CONCATENATE(A226,"-",T226),Panaboard!AF:AF,0))),"",INDEX(Panaboard!G:G,MATCH(CONCATENATE(A226,"-",T226),Panaboard!AF:AF,0)))</f>
        <v/>
      </c>
      <c r="P226" t="str">
        <f t="shared" si="9"/>
        <v/>
      </c>
      <c r="Q226" t="str">
        <f>IF(ISERROR(INDEX(Panaboard!H:H,MATCH(CONCATENATE(A226,"-",T226),Panaboard!AF:AF,0))),"",INDEX(Panaboard!H:H,MATCH(CONCATENATE(A226,"-",T226),Panaboard!AF:AF,0)))</f>
        <v/>
      </c>
      <c r="R226" t="str">
        <f>IF(ISERROR(INDEX(Panaboard!I:I,MATCH(CONCATENATE(A226,"-",T226),Panaboard!AF:AF,0))),"",INDEX(Panaboard!I:I,MATCH(CONCATENATE(A226,"-",T226),Panaboard!AF:AF,0)))</f>
        <v/>
      </c>
      <c r="S226" t="str">
        <f>CONCATENATE(PResult!AS226,PResult!AT226)</f>
        <v/>
      </c>
      <c r="T226" t="str">
        <f>IF(PResult!BG226="","",PResult!BG226)</f>
        <v/>
      </c>
      <c r="U226" t="str">
        <f>IF(PResult!Y226="","",PResult!Y226)</f>
        <v/>
      </c>
      <c r="V226" t="str">
        <f>IF(PResult!AU226="","",PResult!AU226)</f>
        <v/>
      </c>
      <c r="W226" t="str">
        <f>IF(PResult!R226="","",UPPER(TRIM(PResult!R226)))</f>
        <v/>
      </c>
      <c r="X226" t="str">
        <f>IF(PResult!AV226="","",PResult!AV226)</f>
        <v/>
      </c>
      <c r="Y226" t="str">
        <f>IF(PResult!AW226="","",PResult!AW226)</f>
        <v/>
      </c>
      <c r="Z226" t="str">
        <f>IF(PResult!AX226="","",PResult!AX226)</f>
        <v/>
      </c>
      <c r="AA226" t="str">
        <f>IF(PResult!AY226="","",PResult!AY226)</f>
        <v/>
      </c>
      <c r="AB226" t="str">
        <f>IF(PResult!AZ226="","",PResult!AZ226)</f>
        <v/>
      </c>
      <c r="AC226" t="str">
        <f>IF(PResult!BA226="","",PResult!BA226)</f>
        <v/>
      </c>
      <c r="AD226" t="str">
        <f>IF(PResult!G226="","",PResult!G226)</f>
        <v/>
      </c>
      <c r="AE226" t="str">
        <f>IF(PResult!H226="","",PResult!H226)</f>
        <v/>
      </c>
      <c r="AF226">
        <f>IF(OR(PResult!I226="(null)",PResult!I226=""),0,PResult!I226)</f>
        <v>0</v>
      </c>
      <c r="AG226" t="str">
        <f>TEXT(IF(ISERROR(INDEX(Panaboard!P:P,MATCH(CONCATENATE(A226,"-",T226),Panaboard!AF:AF,0))),"",INDEX(Panaboard!P:P,MATCH(CONCATENATE(A226,"-",T226),Panaboard!AF:AF,0))),"HH:MM")</f>
        <v/>
      </c>
      <c r="AH226" t="str">
        <f>TEXT(IF(ISERROR(INDEX(Panaboard!Q:Q,MATCH(CONCATENATE(A226,"-",T226),Panaboard!AF:AF,0))),"",INDEX(Panaboard!Q:Q,MATCH(CONCATENATE(A226,"-",T226),Panaboard!AF:AF,0))),"HH:MM")</f>
        <v/>
      </c>
      <c r="AI226" t="str">
        <f>TEXT(IF(ISERROR(INDEX(Panaboard!R:R,MATCH(CONCATENATE(A226,"-",T226),Panaboard!AF:AF,0))),"",INDEX(Panaboard!R:R,MATCH(CONCATENATE(A226,"-",T226),Panaboard!AF:AF,0))),"HH:MM")</f>
        <v/>
      </c>
      <c r="AJ226" t="str">
        <f>TEXT(IF(ISERROR(INDEX(Panaboard!S:S,MATCH(CONCATENATE(A226,"-",T226),Panaboard!AF:AF,0))),"",INDEX(Panaboard!S:S,MATCH(CONCATENATE(A226,"-",T226),Panaboard!AF:AF,0))),"HH:MM")</f>
        <v/>
      </c>
      <c r="AK226" t="str">
        <f>IF(PResult!BC226="","",PResult!BC226)</f>
        <v/>
      </c>
      <c r="AL226" t="str">
        <f>IF(PResult!BB226="","",PResult!BB226)</f>
        <v/>
      </c>
      <c r="AM226" t="str">
        <f>IF(PResult!BE226="","",PResult!BE226)</f>
        <v/>
      </c>
      <c r="AN226" t="str">
        <f>IF(PResult!BD226="","",PResult!BD226)</f>
        <v/>
      </c>
      <c r="AO226" t="str">
        <f>IF(PResult!BF226="","",PResult!BF226)</f>
        <v/>
      </c>
      <c r="AP226" t="str">
        <f>IF(ISERROR(INDEX(Panaboard!T:T,MATCH(CONCATENATE(A226,"-",T226),Panaboard!AF:AF,0))),"",INDEX(Panaboard!T:T,MATCH(CONCATENATE(A226,"-",T226),Panaboard!AF:AF,0)))</f>
        <v/>
      </c>
      <c r="AQ226" t="str">
        <f>IF(ISERROR(INDEX(Panaboard!U:U,MATCH(CONCATENATE(A226,"-",T226),Panaboard!AF:AF,0))),"",INDEX(Panaboard!U:U,MATCH(CONCATENATE(A226,"-",T226),Panaboard!AF:AF,0)))</f>
        <v/>
      </c>
      <c r="AR226" t="str">
        <f>IF(ISERROR(INDEX(Panaboard!V:V,MATCH(CONCATENATE(A226,"-",T226),Panaboard!AF:AF,0))),"",INDEX(Panaboard!V:V,MATCH(CONCATENATE(A226,"-",T226),Panaboard!AF:AF,0)))</f>
        <v/>
      </c>
      <c r="AS226" t="str">
        <f>IF(ISERROR(INDEX(Panaboard!W:W,MATCH(CONCATENATE(A226,"-",T226),Panaboard!AF:AF,0))),"",INDEX(Panaboard!W:W,MATCH(CONCATENATE(A226,"-",T226),Panaboard!AF:AF,0)))</f>
        <v/>
      </c>
      <c r="AT226" t="str">
        <f>IF(ISERROR(INDEX(Panaboard!X:X,MATCH(CONCATENATE(A226,"-",T226),Panaboard!AF:AF,0))),"",INDEX(Panaboard!X:X,MATCH(CONCATENATE(A226,"-",T226),Panaboard!AF:AF,0)))</f>
        <v/>
      </c>
      <c r="AU226" t="str">
        <f>IF(ISERROR(INDEX(Panaboard!Y:Y,MATCH(CONCATENATE(A226,"-",T226),Panaboard!AF:AF,0))),"",INDEX(Panaboard!Y:Y,MATCH(CONCATENATE(A226,"-",T226),Panaboard!AF:AF,0)))</f>
        <v/>
      </c>
      <c r="AV226" t="str">
        <f>IF(ISERROR(INDEX(Panaboard!Z:Z,MATCH(CONCATENATE(A226,"-",T226),Panaboard!AF:AF,0))),"",INDEX(Panaboard!Z:Z,MATCH(CONCATENATE(A226,"-",T226),Panaboard!AF:AF,0)))</f>
        <v/>
      </c>
      <c r="AW226" t="str">
        <f>IF(ISERROR(INDEX(Panaboard!AA:AA,MATCH(CONCATENATE(A226,"-",T226),Panaboard!AF:AF,0))),"",INDEX(Panaboard!AA:AA,MATCH(CONCATENATE(A226,"-",T226),Panaboard!AF:AF,0)))</f>
        <v/>
      </c>
      <c r="AX226" t="str">
        <f>IF(ISERROR(INDEX(Panaboard!AB:AB,MATCH(CONCATENATE(A226,"-",T226),Panaboard!AF:AF,0))),"",INDEX(Panaboard!AB:AB,MATCH(CONCATENATE(A226,"-",T226),Panaboard!AF:AF,0)))</f>
        <v/>
      </c>
      <c r="AY226" t="str">
        <f>IF(ISERROR(INDEX(Panaboard!AC:AC,MATCH(CONCATENATE(A226,"-",T226),Panaboard!AF:AF,0))),"",INDEX(Panaboard!AC:AC,MATCH(CONCATENATE(A226,"-",T226),Panaboard!AF:AF,0)))</f>
        <v/>
      </c>
      <c r="AZ226" t="str">
        <f>IF(OR(PResult!T226="",PResult!T226="(null)"),"",PResult!T226)</f>
        <v/>
      </c>
      <c r="BA226">
        <f>IF(PResult!O226="",0,PResult!O226)</f>
        <v>0</v>
      </c>
      <c r="BB226" t="str">
        <f>IF(ISERROR(INDEX(Panaboard!N:N,MATCH(CONCATENATE(A226,"-",T226),Panaboard!AF:AF,0))),"",INDEX(Panaboard!N:N,MATCH(CONCATENATE(A226,"-",T226),Panaboard!AF:AF,0)))</f>
        <v/>
      </c>
      <c r="BC226" t="str">
        <f t="shared" si="10"/>
        <v/>
      </c>
      <c r="BD226" t="str">
        <f>IF(ISERROR(INDEX(Panaboard!AD:AD,MATCH(CONCATENATE(A226,"-",T226),Panaboard!AF:AF,0))),"",INDEX(Panaboard!AD:AD,MATCH(CONCATENATE(A226,"-",T226),Panaboard!AF:AF,0)))</f>
        <v/>
      </c>
      <c r="BE226" t="str">
        <f>IF(ISERROR(INDEX(Panaboard!AE:AE,MATCH(CONCATENATE(A226,"-",T226),Panaboard!AF:AF,0))),"",INDEX(Panaboard!AE:AE,MATCH(CONCATENATE(A226,"-",T226),Panaboard!AF:AF,0)))</f>
        <v/>
      </c>
      <c r="BF226">
        <f>IF(OR(UPPER(TRIM(PResult!R226))="S",UPPER(TRIM(PResult!R226))="P"),PResult!M226,0)</f>
        <v>0</v>
      </c>
      <c r="BG226" t="str">
        <f>IF(ISERROR(INDEX(Panaboard!L:L,MATCH(CONCATENATE(A226,"-",T226),Panaboard!AF:AF,0))),"",INDEX(Panaboard!L:L,MATCH(CONCATENATE(A226,"-",T226),Panaboard!AF:AF,0)))</f>
        <v/>
      </c>
      <c r="BH226" t="str">
        <f>IF(ISERROR(INDEX(Panaboard!AG:AG,MATCH(CONCATENATE(A226,"-",T226),Panaboard!AF:AF,0))),"",INDEX(Panaboard!AG:AG,MATCH(CONCATENATE(A226,"-",T226),Panaboard!AF:AF,0)))</f>
        <v/>
      </c>
      <c r="BI226" t="str">
        <f t="shared" si="11"/>
        <v/>
      </c>
      <c r="BJ226" t="str">
        <f>IF(ISERROR(INDEX(CuttingList!F:F,MATCH(CONCATENATE(A226,"-",T226),CuttingList!E:E,0))),"",INDEX(CuttingList!F:F,MATCH(CONCATENATE(A226,"-",T226),CuttingList!E:E,0)))</f>
        <v/>
      </c>
    </row>
    <row r="227" spans="1:62" x14ac:dyDescent="0.25">
      <c r="A227" t="str">
        <f>IF(PResult!AL227="","",PResult!AL227)</f>
        <v/>
      </c>
      <c r="B227" t="str">
        <f>IF(PResult!F227="","",PResult!F227)</f>
        <v/>
      </c>
      <c r="C227" t="str">
        <f>IF(PResult!AN227="","",PResult!AN227)</f>
        <v/>
      </c>
      <c r="D227" t="str">
        <f>IF(PResult!AO227="","",PResult!AO227)</f>
        <v/>
      </c>
      <c r="E227" t="str">
        <f>IF(PResult!AP227="","",PResult!AP227)</f>
        <v/>
      </c>
      <c r="F227" t="str">
        <f>IF(PResult!AQ227="","",PResult!AQ227)</f>
        <v/>
      </c>
      <c r="G227">
        <f>IF(PResult!AR227="",0,ROUND(PResult!AR227,2))</f>
        <v>0</v>
      </c>
      <c r="I227">
        <f>IF(OR(UPPER(TRIM(PResult!R227))="S",UPPER(TRIM(PResult!R227))="P"),PResult!O227,0)</f>
        <v>0</v>
      </c>
      <c r="J227" t="str">
        <f>IF(ISERROR(INDEX(Panaboard!J:J,MATCH(CONCATENATE(A227,"-",T227),Panaboard!AF:AF,0))),"",TRIM(INDEX(Panaboard!J:J,MATCH(CONCATENATE(A227,"-",T227),Panaboard!AF:AF,0))))</f>
        <v/>
      </c>
      <c r="K227" t="str">
        <f>IF(ISERROR(INDEX(Panaboard!C:C,MATCH(CONCATENATE(A227,"-",T227),Panaboard!AF:AF,0))),"",INDEX(Panaboard!C:C,MATCH(CONCATENATE(A227,"-",T227),Panaboard!AF:AF,0)))</f>
        <v/>
      </c>
      <c r="L227" t="str">
        <f>IF(ISERROR(INDEX(Panaboard!D:D,MATCH(CONCATENATE(A227,"-",T227),Panaboard!AF:AF,0))),"",INDEX(Panaboard!D:D,MATCH(CONCATENATE(A227,"-",T227),Panaboard!AF:AF,0)))</f>
        <v/>
      </c>
      <c r="M227" t="str">
        <f>IF(ISERROR(INDEX(Panaboard!E:E,MATCH(CONCATENATE(A227,"-",T227),Panaboard!AF:AF,0))),"",INDEX(Panaboard!E:E,MATCH(CONCATENATE(A227,"-",T227),Panaboard!AF:AF,0)))</f>
        <v/>
      </c>
      <c r="N227" t="str">
        <f>IF(ISERROR(INDEX(Panaboard!F:F,MATCH(CONCATENATE(A227,"-",T227),Panaboard!AF:AF,0))),"",INDEX(Panaboard!F:F,MATCH(CONCATENATE(A227,"-",T227),Panaboard!AF:AF,0)))</f>
        <v/>
      </c>
      <c r="O227" t="str">
        <f>IF(ISERROR(INDEX(Panaboard!G:G,MATCH(CONCATENATE(A227,"-",T227),Panaboard!AF:AF,0))),"",INDEX(Panaboard!G:G,MATCH(CONCATENATE(A227,"-",T227),Panaboard!AF:AF,0)))</f>
        <v/>
      </c>
      <c r="P227" t="str">
        <f t="shared" si="9"/>
        <v/>
      </c>
      <c r="Q227" t="str">
        <f>IF(ISERROR(INDEX(Panaboard!H:H,MATCH(CONCATENATE(A227,"-",T227),Panaboard!AF:AF,0))),"",INDEX(Panaboard!H:H,MATCH(CONCATENATE(A227,"-",T227),Panaboard!AF:AF,0)))</f>
        <v/>
      </c>
      <c r="R227" t="str">
        <f>IF(ISERROR(INDEX(Panaboard!I:I,MATCH(CONCATENATE(A227,"-",T227),Panaboard!AF:AF,0))),"",INDEX(Panaboard!I:I,MATCH(CONCATENATE(A227,"-",T227),Panaboard!AF:AF,0)))</f>
        <v/>
      </c>
      <c r="S227" t="str">
        <f>CONCATENATE(PResult!AS227,PResult!AT227)</f>
        <v/>
      </c>
      <c r="T227" t="str">
        <f>IF(PResult!BG227="","",PResult!BG227)</f>
        <v/>
      </c>
      <c r="U227" t="str">
        <f>IF(PResult!Y227="","",PResult!Y227)</f>
        <v/>
      </c>
      <c r="V227" t="str">
        <f>IF(PResult!AU227="","",PResult!AU227)</f>
        <v/>
      </c>
      <c r="W227" t="str">
        <f>IF(PResult!R227="","",UPPER(TRIM(PResult!R227)))</f>
        <v/>
      </c>
      <c r="X227" t="str">
        <f>IF(PResult!AV227="","",PResult!AV227)</f>
        <v/>
      </c>
      <c r="Y227" t="str">
        <f>IF(PResult!AW227="","",PResult!AW227)</f>
        <v/>
      </c>
      <c r="Z227" t="str">
        <f>IF(PResult!AX227="","",PResult!AX227)</f>
        <v/>
      </c>
      <c r="AA227" t="str">
        <f>IF(PResult!AY227="","",PResult!AY227)</f>
        <v/>
      </c>
      <c r="AB227" t="str">
        <f>IF(PResult!AZ227="","",PResult!AZ227)</f>
        <v/>
      </c>
      <c r="AC227" t="str">
        <f>IF(PResult!BA227="","",PResult!BA227)</f>
        <v/>
      </c>
      <c r="AD227" t="str">
        <f>IF(PResult!G227="","",PResult!G227)</f>
        <v/>
      </c>
      <c r="AE227" t="str">
        <f>IF(PResult!H227="","",PResult!H227)</f>
        <v/>
      </c>
      <c r="AF227">
        <f>IF(OR(PResult!I227="(null)",PResult!I227=""),0,PResult!I227)</f>
        <v>0</v>
      </c>
      <c r="AG227" t="str">
        <f>TEXT(IF(ISERROR(INDEX(Panaboard!P:P,MATCH(CONCATENATE(A227,"-",T227),Panaboard!AF:AF,0))),"",INDEX(Panaboard!P:P,MATCH(CONCATENATE(A227,"-",T227),Panaboard!AF:AF,0))),"HH:MM")</f>
        <v/>
      </c>
      <c r="AH227" t="str">
        <f>TEXT(IF(ISERROR(INDEX(Panaboard!Q:Q,MATCH(CONCATENATE(A227,"-",T227),Panaboard!AF:AF,0))),"",INDEX(Panaboard!Q:Q,MATCH(CONCATENATE(A227,"-",T227),Panaboard!AF:AF,0))),"HH:MM")</f>
        <v/>
      </c>
      <c r="AI227" t="str">
        <f>TEXT(IF(ISERROR(INDEX(Panaboard!R:R,MATCH(CONCATENATE(A227,"-",T227),Panaboard!AF:AF,0))),"",INDEX(Panaboard!R:R,MATCH(CONCATENATE(A227,"-",T227),Panaboard!AF:AF,0))),"HH:MM")</f>
        <v/>
      </c>
      <c r="AJ227" t="str">
        <f>TEXT(IF(ISERROR(INDEX(Panaboard!S:S,MATCH(CONCATENATE(A227,"-",T227),Panaboard!AF:AF,0))),"",INDEX(Panaboard!S:S,MATCH(CONCATENATE(A227,"-",T227),Panaboard!AF:AF,0))),"HH:MM")</f>
        <v/>
      </c>
      <c r="AK227" t="str">
        <f>IF(PResult!BC227="","",PResult!BC227)</f>
        <v/>
      </c>
      <c r="AL227" t="str">
        <f>IF(PResult!BB227="","",PResult!BB227)</f>
        <v/>
      </c>
      <c r="AM227" t="str">
        <f>IF(PResult!BE227="","",PResult!BE227)</f>
        <v/>
      </c>
      <c r="AN227" t="str">
        <f>IF(PResult!BD227="","",PResult!BD227)</f>
        <v/>
      </c>
      <c r="AO227" t="str">
        <f>IF(PResult!BF227="","",PResult!BF227)</f>
        <v/>
      </c>
      <c r="AP227" t="str">
        <f>IF(ISERROR(INDEX(Panaboard!T:T,MATCH(CONCATENATE(A227,"-",T227),Panaboard!AF:AF,0))),"",INDEX(Panaboard!T:T,MATCH(CONCATENATE(A227,"-",T227),Panaboard!AF:AF,0)))</f>
        <v/>
      </c>
      <c r="AQ227" t="str">
        <f>IF(ISERROR(INDEX(Panaboard!U:U,MATCH(CONCATENATE(A227,"-",T227),Panaboard!AF:AF,0))),"",INDEX(Panaboard!U:U,MATCH(CONCATENATE(A227,"-",T227),Panaboard!AF:AF,0)))</f>
        <v/>
      </c>
      <c r="AR227" t="str">
        <f>IF(ISERROR(INDEX(Panaboard!V:V,MATCH(CONCATENATE(A227,"-",T227),Panaboard!AF:AF,0))),"",INDEX(Panaboard!V:V,MATCH(CONCATENATE(A227,"-",T227),Panaboard!AF:AF,0)))</f>
        <v/>
      </c>
      <c r="AS227" t="str">
        <f>IF(ISERROR(INDEX(Panaboard!W:W,MATCH(CONCATENATE(A227,"-",T227),Panaboard!AF:AF,0))),"",INDEX(Panaboard!W:W,MATCH(CONCATENATE(A227,"-",T227),Panaboard!AF:AF,0)))</f>
        <v/>
      </c>
      <c r="AT227" t="str">
        <f>IF(ISERROR(INDEX(Panaboard!X:X,MATCH(CONCATENATE(A227,"-",T227),Panaboard!AF:AF,0))),"",INDEX(Panaboard!X:X,MATCH(CONCATENATE(A227,"-",T227),Panaboard!AF:AF,0)))</f>
        <v/>
      </c>
      <c r="AU227" t="str">
        <f>IF(ISERROR(INDEX(Panaboard!Y:Y,MATCH(CONCATENATE(A227,"-",T227),Panaboard!AF:AF,0))),"",INDEX(Panaboard!Y:Y,MATCH(CONCATENATE(A227,"-",T227),Panaboard!AF:AF,0)))</f>
        <v/>
      </c>
      <c r="AV227" t="str">
        <f>IF(ISERROR(INDEX(Panaboard!Z:Z,MATCH(CONCATENATE(A227,"-",T227),Panaboard!AF:AF,0))),"",INDEX(Panaboard!Z:Z,MATCH(CONCATENATE(A227,"-",T227),Panaboard!AF:AF,0)))</f>
        <v/>
      </c>
      <c r="AW227" t="str">
        <f>IF(ISERROR(INDEX(Panaboard!AA:AA,MATCH(CONCATENATE(A227,"-",T227),Panaboard!AF:AF,0))),"",INDEX(Panaboard!AA:AA,MATCH(CONCATENATE(A227,"-",T227),Panaboard!AF:AF,0)))</f>
        <v/>
      </c>
      <c r="AX227" t="str">
        <f>IF(ISERROR(INDEX(Panaboard!AB:AB,MATCH(CONCATENATE(A227,"-",T227),Panaboard!AF:AF,0))),"",INDEX(Panaboard!AB:AB,MATCH(CONCATENATE(A227,"-",T227),Panaboard!AF:AF,0)))</f>
        <v/>
      </c>
      <c r="AY227" t="str">
        <f>IF(ISERROR(INDEX(Panaboard!AC:AC,MATCH(CONCATENATE(A227,"-",T227),Panaboard!AF:AF,0))),"",INDEX(Panaboard!AC:AC,MATCH(CONCATENATE(A227,"-",T227),Panaboard!AF:AF,0)))</f>
        <v/>
      </c>
      <c r="AZ227" t="str">
        <f>IF(OR(PResult!T227="",PResult!T227="(null)"),"",PResult!T227)</f>
        <v/>
      </c>
      <c r="BA227">
        <f>IF(PResult!O227="",0,PResult!O227)</f>
        <v>0</v>
      </c>
      <c r="BB227" t="str">
        <f>IF(ISERROR(INDEX(Panaboard!N:N,MATCH(CONCATENATE(A227,"-",T227),Panaboard!AF:AF,0))),"",INDEX(Panaboard!N:N,MATCH(CONCATENATE(A227,"-",T227),Panaboard!AF:AF,0)))</f>
        <v/>
      </c>
      <c r="BC227" t="str">
        <f t="shared" si="10"/>
        <v/>
      </c>
      <c r="BD227" t="str">
        <f>IF(ISERROR(INDEX(Panaboard!AD:AD,MATCH(CONCATENATE(A227,"-",T227),Panaboard!AF:AF,0))),"",INDEX(Panaboard!AD:AD,MATCH(CONCATENATE(A227,"-",T227),Panaboard!AF:AF,0)))</f>
        <v/>
      </c>
      <c r="BE227" t="str">
        <f>IF(ISERROR(INDEX(Panaboard!AE:AE,MATCH(CONCATENATE(A227,"-",T227),Panaboard!AF:AF,0))),"",INDEX(Panaboard!AE:AE,MATCH(CONCATENATE(A227,"-",T227),Panaboard!AF:AF,0)))</f>
        <v/>
      </c>
      <c r="BF227">
        <f>IF(OR(UPPER(TRIM(PResult!R227))="S",UPPER(TRIM(PResult!R227))="P"),PResult!M227,0)</f>
        <v>0</v>
      </c>
      <c r="BG227" t="str">
        <f>IF(ISERROR(INDEX(Panaboard!L:L,MATCH(CONCATENATE(A227,"-",T227),Panaboard!AF:AF,0))),"",INDEX(Panaboard!L:L,MATCH(CONCATENATE(A227,"-",T227),Panaboard!AF:AF,0)))</f>
        <v/>
      </c>
      <c r="BH227" t="str">
        <f>IF(ISERROR(INDEX(Panaboard!AG:AG,MATCH(CONCATENATE(A227,"-",T227),Panaboard!AF:AF,0))),"",INDEX(Panaboard!AG:AG,MATCH(CONCATENATE(A227,"-",T227),Panaboard!AF:AF,0)))</f>
        <v/>
      </c>
      <c r="BI227" t="str">
        <f t="shared" si="11"/>
        <v/>
      </c>
      <c r="BJ227" t="str">
        <f>IF(ISERROR(INDEX(CuttingList!F:F,MATCH(CONCATENATE(A227,"-",T227),CuttingList!E:E,0))),"",INDEX(CuttingList!F:F,MATCH(CONCATENATE(A227,"-",T227),CuttingList!E:E,0)))</f>
        <v/>
      </c>
    </row>
    <row r="228" spans="1:62" x14ac:dyDescent="0.25">
      <c r="A228" t="str">
        <f>IF(PResult!AL228="","",PResult!AL228)</f>
        <v/>
      </c>
      <c r="B228" t="str">
        <f>IF(PResult!F228="","",PResult!F228)</f>
        <v/>
      </c>
      <c r="C228" t="str">
        <f>IF(PResult!AN228="","",PResult!AN228)</f>
        <v/>
      </c>
      <c r="D228" t="str">
        <f>IF(PResult!AO228="","",PResult!AO228)</f>
        <v/>
      </c>
      <c r="E228" t="str">
        <f>IF(PResult!AP228="","",PResult!AP228)</f>
        <v/>
      </c>
      <c r="F228" t="str">
        <f>IF(PResult!AQ228="","",PResult!AQ228)</f>
        <v/>
      </c>
      <c r="G228">
        <f>IF(PResult!AR228="",0,ROUND(PResult!AR228,2))</f>
        <v>0</v>
      </c>
      <c r="I228">
        <f>IF(OR(UPPER(TRIM(PResult!R228))="S",UPPER(TRIM(PResult!R228))="P"),PResult!O228,0)</f>
        <v>0</v>
      </c>
      <c r="J228" t="str">
        <f>IF(ISERROR(INDEX(Panaboard!J:J,MATCH(CONCATENATE(A228,"-",T228),Panaboard!AF:AF,0))),"",TRIM(INDEX(Panaboard!J:J,MATCH(CONCATENATE(A228,"-",T228),Panaboard!AF:AF,0))))</f>
        <v/>
      </c>
      <c r="K228" t="str">
        <f>IF(ISERROR(INDEX(Panaboard!C:C,MATCH(CONCATENATE(A228,"-",T228),Panaboard!AF:AF,0))),"",INDEX(Panaboard!C:C,MATCH(CONCATENATE(A228,"-",T228),Panaboard!AF:AF,0)))</f>
        <v/>
      </c>
      <c r="L228" t="str">
        <f>IF(ISERROR(INDEX(Panaboard!D:D,MATCH(CONCATENATE(A228,"-",T228),Panaboard!AF:AF,0))),"",INDEX(Panaboard!D:D,MATCH(CONCATENATE(A228,"-",T228),Panaboard!AF:AF,0)))</f>
        <v/>
      </c>
      <c r="M228" t="str">
        <f>IF(ISERROR(INDEX(Panaboard!E:E,MATCH(CONCATENATE(A228,"-",T228),Panaboard!AF:AF,0))),"",INDEX(Panaboard!E:E,MATCH(CONCATENATE(A228,"-",T228),Panaboard!AF:AF,0)))</f>
        <v/>
      </c>
      <c r="N228" t="str">
        <f>IF(ISERROR(INDEX(Panaboard!F:F,MATCH(CONCATENATE(A228,"-",T228),Panaboard!AF:AF,0))),"",INDEX(Panaboard!F:F,MATCH(CONCATENATE(A228,"-",T228),Panaboard!AF:AF,0)))</f>
        <v/>
      </c>
      <c r="O228" t="str">
        <f>IF(ISERROR(INDEX(Panaboard!G:G,MATCH(CONCATENATE(A228,"-",T228),Panaboard!AF:AF,0))),"",INDEX(Panaboard!G:G,MATCH(CONCATENATE(A228,"-",T228),Panaboard!AF:AF,0)))</f>
        <v/>
      </c>
      <c r="P228" t="str">
        <f t="shared" si="9"/>
        <v/>
      </c>
      <c r="Q228" t="str">
        <f>IF(ISERROR(INDEX(Panaboard!H:H,MATCH(CONCATENATE(A228,"-",T228),Panaboard!AF:AF,0))),"",INDEX(Panaboard!H:H,MATCH(CONCATENATE(A228,"-",T228),Panaboard!AF:AF,0)))</f>
        <v/>
      </c>
      <c r="R228" t="str">
        <f>IF(ISERROR(INDEX(Panaboard!I:I,MATCH(CONCATENATE(A228,"-",T228),Panaboard!AF:AF,0))),"",INDEX(Panaboard!I:I,MATCH(CONCATENATE(A228,"-",T228),Panaboard!AF:AF,0)))</f>
        <v/>
      </c>
      <c r="S228" t="str">
        <f>CONCATENATE(PResult!AS228,PResult!AT228)</f>
        <v/>
      </c>
      <c r="T228" t="str">
        <f>IF(PResult!BG228="","",PResult!BG228)</f>
        <v/>
      </c>
      <c r="U228" t="str">
        <f>IF(PResult!Y228="","",PResult!Y228)</f>
        <v/>
      </c>
      <c r="V228" t="str">
        <f>IF(PResult!AU228="","",PResult!AU228)</f>
        <v/>
      </c>
      <c r="W228" t="str">
        <f>IF(PResult!R228="","",UPPER(TRIM(PResult!R228)))</f>
        <v/>
      </c>
      <c r="X228" t="str">
        <f>IF(PResult!AV228="","",PResult!AV228)</f>
        <v/>
      </c>
      <c r="Y228" t="str">
        <f>IF(PResult!AW228="","",PResult!AW228)</f>
        <v/>
      </c>
      <c r="Z228" t="str">
        <f>IF(PResult!AX228="","",PResult!AX228)</f>
        <v/>
      </c>
      <c r="AA228" t="str">
        <f>IF(PResult!AY228="","",PResult!AY228)</f>
        <v/>
      </c>
      <c r="AB228" t="str">
        <f>IF(PResult!AZ228="","",PResult!AZ228)</f>
        <v/>
      </c>
      <c r="AC228" t="str">
        <f>IF(PResult!BA228="","",PResult!BA228)</f>
        <v/>
      </c>
      <c r="AD228" t="str">
        <f>IF(PResult!G228="","",PResult!G228)</f>
        <v/>
      </c>
      <c r="AE228" t="str">
        <f>IF(PResult!H228="","",PResult!H228)</f>
        <v/>
      </c>
      <c r="AF228">
        <f>IF(OR(PResult!I228="(null)",PResult!I228=""),0,PResult!I228)</f>
        <v>0</v>
      </c>
      <c r="AG228" t="str">
        <f>TEXT(IF(ISERROR(INDEX(Panaboard!P:P,MATCH(CONCATENATE(A228,"-",T228),Panaboard!AF:AF,0))),"",INDEX(Panaboard!P:P,MATCH(CONCATENATE(A228,"-",T228),Panaboard!AF:AF,0))),"HH:MM")</f>
        <v/>
      </c>
      <c r="AH228" t="str">
        <f>TEXT(IF(ISERROR(INDEX(Panaboard!Q:Q,MATCH(CONCATENATE(A228,"-",T228),Panaboard!AF:AF,0))),"",INDEX(Panaboard!Q:Q,MATCH(CONCATENATE(A228,"-",T228),Panaboard!AF:AF,0))),"HH:MM")</f>
        <v/>
      </c>
      <c r="AI228" t="str">
        <f>TEXT(IF(ISERROR(INDEX(Panaboard!R:R,MATCH(CONCATENATE(A228,"-",T228),Panaboard!AF:AF,0))),"",INDEX(Panaboard!R:R,MATCH(CONCATENATE(A228,"-",T228),Panaboard!AF:AF,0))),"HH:MM")</f>
        <v/>
      </c>
      <c r="AJ228" t="str">
        <f>TEXT(IF(ISERROR(INDEX(Panaboard!S:S,MATCH(CONCATENATE(A228,"-",T228),Panaboard!AF:AF,0))),"",INDEX(Panaboard!S:S,MATCH(CONCATENATE(A228,"-",T228),Panaboard!AF:AF,0))),"HH:MM")</f>
        <v/>
      </c>
      <c r="AK228" t="str">
        <f>IF(PResult!BC228="","",PResult!BC228)</f>
        <v/>
      </c>
      <c r="AL228" t="str">
        <f>IF(PResult!BB228="","",PResult!BB228)</f>
        <v/>
      </c>
      <c r="AM228" t="str">
        <f>IF(PResult!BE228="","",PResult!BE228)</f>
        <v/>
      </c>
      <c r="AN228" t="str">
        <f>IF(PResult!BD228="","",PResult!BD228)</f>
        <v/>
      </c>
      <c r="AO228" t="str">
        <f>IF(PResult!BF228="","",PResult!BF228)</f>
        <v/>
      </c>
      <c r="AP228" t="str">
        <f>IF(ISERROR(INDEX(Panaboard!T:T,MATCH(CONCATENATE(A228,"-",T228),Panaboard!AF:AF,0))),"",INDEX(Panaboard!T:T,MATCH(CONCATENATE(A228,"-",T228),Panaboard!AF:AF,0)))</f>
        <v/>
      </c>
      <c r="AQ228" t="str">
        <f>IF(ISERROR(INDEX(Panaboard!U:U,MATCH(CONCATENATE(A228,"-",T228),Panaboard!AF:AF,0))),"",INDEX(Panaboard!U:U,MATCH(CONCATENATE(A228,"-",T228),Panaboard!AF:AF,0)))</f>
        <v/>
      </c>
      <c r="AR228" t="str">
        <f>IF(ISERROR(INDEX(Panaboard!V:V,MATCH(CONCATENATE(A228,"-",T228),Panaboard!AF:AF,0))),"",INDEX(Panaboard!V:V,MATCH(CONCATENATE(A228,"-",T228),Panaboard!AF:AF,0)))</f>
        <v/>
      </c>
      <c r="AS228" t="str">
        <f>IF(ISERROR(INDEX(Panaboard!W:W,MATCH(CONCATENATE(A228,"-",T228),Panaboard!AF:AF,0))),"",INDEX(Panaboard!W:W,MATCH(CONCATENATE(A228,"-",T228),Panaboard!AF:AF,0)))</f>
        <v/>
      </c>
      <c r="AT228" t="str">
        <f>IF(ISERROR(INDEX(Panaboard!X:X,MATCH(CONCATENATE(A228,"-",T228),Panaboard!AF:AF,0))),"",INDEX(Panaboard!X:X,MATCH(CONCATENATE(A228,"-",T228),Panaboard!AF:AF,0)))</f>
        <v/>
      </c>
      <c r="AU228" t="str">
        <f>IF(ISERROR(INDEX(Panaboard!Y:Y,MATCH(CONCATENATE(A228,"-",T228),Panaboard!AF:AF,0))),"",INDEX(Panaboard!Y:Y,MATCH(CONCATENATE(A228,"-",T228),Panaboard!AF:AF,0)))</f>
        <v/>
      </c>
      <c r="AV228" t="str">
        <f>IF(ISERROR(INDEX(Panaboard!Z:Z,MATCH(CONCATENATE(A228,"-",T228),Panaboard!AF:AF,0))),"",INDEX(Panaboard!Z:Z,MATCH(CONCATENATE(A228,"-",T228),Panaboard!AF:AF,0)))</f>
        <v/>
      </c>
      <c r="AW228" t="str">
        <f>IF(ISERROR(INDEX(Panaboard!AA:AA,MATCH(CONCATENATE(A228,"-",T228),Panaboard!AF:AF,0))),"",INDEX(Panaboard!AA:AA,MATCH(CONCATENATE(A228,"-",T228),Panaboard!AF:AF,0)))</f>
        <v/>
      </c>
      <c r="AX228" t="str">
        <f>IF(ISERROR(INDEX(Panaboard!AB:AB,MATCH(CONCATENATE(A228,"-",T228),Panaboard!AF:AF,0))),"",INDEX(Panaboard!AB:AB,MATCH(CONCATENATE(A228,"-",T228),Panaboard!AF:AF,0)))</f>
        <v/>
      </c>
      <c r="AY228" t="str">
        <f>IF(ISERROR(INDEX(Panaboard!AC:AC,MATCH(CONCATENATE(A228,"-",T228),Panaboard!AF:AF,0))),"",INDEX(Panaboard!AC:AC,MATCH(CONCATENATE(A228,"-",T228),Panaboard!AF:AF,0)))</f>
        <v/>
      </c>
      <c r="AZ228" t="str">
        <f>IF(OR(PResult!T228="",PResult!T228="(null)"),"",PResult!T228)</f>
        <v/>
      </c>
      <c r="BA228">
        <f>IF(PResult!O228="",0,PResult!O228)</f>
        <v>0</v>
      </c>
      <c r="BB228" t="str">
        <f>IF(ISERROR(INDEX(Panaboard!N:N,MATCH(CONCATENATE(A228,"-",T228),Panaboard!AF:AF,0))),"",INDEX(Panaboard!N:N,MATCH(CONCATENATE(A228,"-",T228),Panaboard!AF:AF,0)))</f>
        <v/>
      </c>
      <c r="BC228" t="str">
        <f t="shared" si="10"/>
        <v/>
      </c>
      <c r="BD228" t="str">
        <f>IF(ISERROR(INDEX(Panaboard!AD:AD,MATCH(CONCATENATE(A228,"-",T228),Panaboard!AF:AF,0))),"",INDEX(Panaboard!AD:AD,MATCH(CONCATENATE(A228,"-",T228),Panaboard!AF:AF,0)))</f>
        <v/>
      </c>
      <c r="BE228" t="str">
        <f>IF(ISERROR(INDEX(Panaboard!AE:AE,MATCH(CONCATENATE(A228,"-",T228),Panaboard!AF:AF,0))),"",INDEX(Panaboard!AE:AE,MATCH(CONCATENATE(A228,"-",T228),Panaboard!AF:AF,0)))</f>
        <v/>
      </c>
      <c r="BF228">
        <f>IF(OR(UPPER(TRIM(PResult!R228))="S",UPPER(TRIM(PResult!R228))="P"),PResult!M228,0)</f>
        <v>0</v>
      </c>
      <c r="BG228" t="str">
        <f>IF(ISERROR(INDEX(Panaboard!L:L,MATCH(CONCATENATE(A228,"-",T228),Panaboard!AF:AF,0))),"",INDEX(Panaboard!L:L,MATCH(CONCATENATE(A228,"-",T228),Panaboard!AF:AF,0)))</f>
        <v/>
      </c>
      <c r="BH228" t="str">
        <f>IF(ISERROR(INDEX(Panaboard!AG:AG,MATCH(CONCATENATE(A228,"-",T228),Panaboard!AF:AF,0))),"",INDEX(Panaboard!AG:AG,MATCH(CONCATENATE(A228,"-",T228),Panaboard!AF:AF,0)))</f>
        <v/>
      </c>
      <c r="BI228" t="str">
        <f t="shared" si="11"/>
        <v/>
      </c>
      <c r="BJ228" t="str">
        <f>IF(ISERROR(INDEX(CuttingList!F:F,MATCH(CONCATENATE(A228,"-",T228),CuttingList!E:E,0))),"",INDEX(CuttingList!F:F,MATCH(CONCATENATE(A228,"-",T228),CuttingList!E:E,0)))</f>
        <v/>
      </c>
    </row>
    <row r="229" spans="1:62" x14ac:dyDescent="0.25">
      <c r="A229" t="str">
        <f>IF(PResult!AL229="","",PResult!AL229)</f>
        <v/>
      </c>
      <c r="B229" t="str">
        <f>IF(PResult!F229="","",PResult!F229)</f>
        <v/>
      </c>
      <c r="C229" t="str">
        <f>IF(PResult!AN229="","",PResult!AN229)</f>
        <v/>
      </c>
      <c r="D229" t="str">
        <f>IF(PResult!AO229="","",PResult!AO229)</f>
        <v/>
      </c>
      <c r="E229" t="str">
        <f>IF(PResult!AP229="","",PResult!AP229)</f>
        <v/>
      </c>
      <c r="F229" t="str">
        <f>IF(PResult!AQ229="","",PResult!AQ229)</f>
        <v/>
      </c>
      <c r="G229">
        <f>IF(PResult!AR229="",0,ROUND(PResult!AR229,2))</f>
        <v>0</v>
      </c>
      <c r="I229">
        <f>IF(OR(UPPER(TRIM(PResult!R229))="S",UPPER(TRIM(PResult!R229))="P"),PResult!O229,0)</f>
        <v>0</v>
      </c>
      <c r="J229" t="str">
        <f>IF(ISERROR(INDEX(Panaboard!J:J,MATCH(CONCATENATE(A229,"-",T229),Panaboard!AF:AF,0))),"",TRIM(INDEX(Panaboard!J:J,MATCH(CONCATENATE(A229,"-",T229),Panaboard!AF:AF,0))))</f>
        <v/>
      </c>
      <c r="K229" t="str">
        <f>IF(ISERROR(INDEX(Panaboard!C:C,MATCH(CONCATENATE(A229,"-",T229),Panaboard!AF:AF,0))),"",INDEX(Panaboard!C:C,MATCH(CONCATENATE(A229,"-",T229),Panaboard!AF:AF,0)))</f>
        <v/>
      </c>
      <c r="L229" t="str">
        <f>IF(ISERROR(INDEX(Panaboard!D:D,MATCH(CONCATENATE(A229,"-",T229),Panaboard!AF:AF,0))),"",INDEX(Panaboard!D:D,MATCH(CONCATENATE(A229,"-",T229),Panaboard!AF:AF,0)))</f>
        <v/>
      </c>
      <c r="M229" t="str">
        <f>IF(ISERROR(INDEX(Panaboard!E:E,MATCH(CONCATENATE(A229,"-",T229),Panaboard!AF:AF,0))),"",INDEX(Panaboard!E:E,MATCH(CONCATENATE(A229,"-",T229),Panaboard!AF:AF,0)))</f>
        <v/>
      </c>
      <c r="N229" t="str">
        <f>IF(ISERROR(INDEX(Panaboard!F:F,MATCH(CONCATENATE(A229,"-",T229),Panaboard!AF:AF,0))),"",INDEX(Panaboard!F:F,MATCH(CONCATENATE(A229,"-",T229),Panaboard!AF:AF,0)))</f>
        <v/>
      </c>
      <c r="O229" t="str">
        <f>IF(ISERROR(INDEX(Panaboard!G:G,MATCH(CONCATENATE(A229,"-",T229),Panaboard!AF:AF,0))),"",INDEX(Panaboard!G:G,MATCH(CONCATENATE(A229,"-",T229),Panaboard!AF:AF,0)))</f>
        <v/>
      </c>
      <c r="P229" t="str">
        <f t="shared" si="9"/>
        <v/>
      </c>
      <c r="Q229" t="str">
        <f>IF(ISERROR(INDEX(Panaboard!H:H,MATCH(CONCATENATE(A229,"-",T229),Panaboard!AF:AF,0))),"",INDEX(Panaboard!H:H,MATCH(CONCATENATE(A229,"-",T229),Panaboard!AF:AF,0)))</f>
        <v/>
      </c>
      <c r="R229" t="str">
        <f>IF(ISERROR(INDEX(Panaboard!I:I,MATCH(CONCATENATE(A229,"-",T229),Panaboard!AF:AF,0))),"",INDEX(Panaboard!I:I,MATCH(CONCATENATE(A229,"-",T229),Panaboard!AF:AF,0)))</f>
        <v/>
      </c>
      <c r="S229" t="str">
        <f>CONCATENATE(PResult!AS229,PResult!AT229)</f>
        <v/>
      </c>
      <c r="T229" t="str">
        <f>IF(PResult!BG229="","",PResult!BG229)</f>
        <v/>
      </c>
      <c r="U229" t="str">
        <f>IF(PResult!Y229="","",PResult!Y229)</f>
        <v/>
      </c>
      <c r="V229" t="str">
        <f>IF(PResult!AU229="","",PResult!AU229)</f>
        <v/>
      </c>
      <c r="W229" t="str">
        <f>IF(PResult!R229="","",UPPER(TRIM(PResult!R229)))</f>
        <v/>
      </c>
      <c r="X229" t="str">
        <f>IF(PResult!AV229="","",PResult!AV229)</f>
        <v/>
      </c>
      <c r="Y229" t="str">
        <f>IF(PResult!AW229="","",PResult!AW229)</f>
        <v/>
      </c>
      <c r="Z229" t="str">
        <f>IF(PResult!AX229="","",PResult!AX229)</f>
        <v/>
      </c>
      <c r="AA229" t="str">
        <f>IF(PResult!AY229="","",PResult!AY229)</f>
        <v/>
      </c>
      <c r="AB229" t="str">
        <f>IF(PResult!AZ229="","",PResult!AZ229)</f>
        <v/>
      </c>
      <c r="AC229" t="str">
        <f>IF(PResult!BA229="","",PResult!BA229)</f>
        <v/>
      </c>
      <c r="AD229" t="str">
        <f>IF(PResult!G229="","",PResult!G229)</f>
        <v/>
      </c>
      <c r="AE229" t="str">
        <f>IF(PResult!H229="","",PResult!H229)</f>
        <v/>
      </c>
      <c r="AF229">
        <f>IF(OR(PResult!I229="(null)",PResult!I229=""),0,PResult!I229)</f>
        <v>0</v>
      </c>
      <c r="AG229" t="str">
        <f>TEXT(IF(ISERROR(INDEX(Panaboard!P:P,MATCH(CONCATENATE(A229,"-",T229),Panaboard!AF:AF,0))),"",INDEX(Panaboard!P:P,MATCH(CONCATENATE(A229,"-",T229),Panaboard!AF:AF,0))),"HH:MM")</f>
        <v/>
      </c>
      <c r="AH229" t="str">
        <f>TEXT(IF(ISERROR(INDEX(Panaboard!Q:Q,MATCH(CONCATENATE(A229,"-",T229),Panaboard!AF:AF,0))),"",INDEX(Panaboard!Q:Q,MATCH(CONCATENATE(A229,"-",T229),Panaboard!AF:AF,0))),"HH:MM")</f>
        <v/>
      </c>
      <c r="AI229" t="str">
        <f>TEXT(IF(ISERROR(INDEX(Panaboard!R:R,MATCH(CONCATENATE(A229,"-",T229),Panaboard!AF:AF,0))),"",INDEX(Panaboard!R:R,MATCH(CONCATENATE(A229,"-",T229),Panaboard!AF:AF,0))),"HH:MM")</f>
        <v/>
      </c>
      <c r="AJ229" t="str">
        <f>TEXT(IF(ISERROR(INDEX(Panaboard!S:S,MATCH(CONCATENATE(A229,"-",T229),Panaboard!AF:AF,0))),"",INDEX(Panaboard!S:S,MATCH(CONCATENATE(A229,"-",T229),Panaboard!AF:AF,0))),"HH:MM")</f>
        <v/>
      </c>
      <c r="AK229" t="str">
        <f>IF(PResult!BC229="","",PResult!BC229)</f>
        <v/>
      </c>
      <c r="AL229" t="str">
        <f>IF(PResult!BB229="","",PResult!BB229)</f>
        <v/>
      </c>
      <c r="AM229" t="str">
        <f>IF(PResult!BE229="","",PResult!BE229)</f>
        <v/>
      </c>
      <c r="AN229" t="str">
        <f>IF(PResult!BD229="","",PResult!BD229)</f>
        <v/>
      </c>
      <c r="AO229" t="str">
        <f>IF(PResult!BF229="","",PResult!BF229)</f>
        <v/>
      </c>
      <c r="AP229" t="str">
        <f>IF(ISERROR(INDEX(Panaboard!T:T,MATCH(CONCATENATE(A229,"-",T229),Panaboard!AF:AF,0))),"",INDEX(Panaboard!T:T,MATCH(CONCATENATE(A229,"-",T229),Panaboard!AF:AF,0)))</f>
        <v/>
      </c>
      <c r="AQ229" t="str">
        <f>IF(ISERROR(INDEX(Panaboard!U:U,MATCH(CONCATENATE(A229,"-",T229),Panaboard!AF:AF,0))),"",INDEX(Panaboard!U:U,MATCH(CONCATENATE(A229,"-",T229),Panaboard!AF:AF,0)))</f>
        <v/>
      </c>
      <c r="AR229" t="str">
        <f>IF(ISERROR(INDEX(Panaboard!V:V,MATCH(CONCATENATE(A229,"-",T229),Panaboard!AF:AF,0))),"",INDEX(Panaboard!V:V,MATCH(CONCATENATE(A229,"-",T229),Panaboard!AF:AF,0)))</f>
        <v/>
      </c>
      <c r="AS229" t="str">
        <f>IF(ISERROR(INDEX(Panaboard!W:W,MATCH(CONCATENATE(A229,"-",T229),Panaboard!AF:AF,0))),"",INDEX(Panaboard!W:W,MATCH(CONCATENATE(A229,"-",T229),Panaboard!AF:AF,0)))</f>
        <v/>
      </c>
      <c r="AT229" t="str">
        <f>IF(ISERROR(INDEX(Panaboard!X:X,MATCH(CONCATENATE(A229,"-",T229),Panaboard!AF:AF,0))),"",INDEX(Panaboard!X:X,MATCH(CONCATENATE(A229,"-",T229),Panaboard!AF:AF,0)))</f>
        <v/>
      </c>
      <c r="AU229" t="str">
        <f>IF(ISERROR(INDEX(Panaboard!Y:Y,MATCH(CONCATENATE(A229,"-",T229),Panaboard!AF:AF,0))),"",INDEX(Panaboard!Y:Y,MATCH(CONCATENATE(A229,"-",T229),Panaboard!AF:AF,0)))</f>
        <v/>
      </c>
      <c r="AV229" t="str">
        <f>IF(ISERROR(INDEX(Panaboard!Z:Z,MATCH(CONCATENATE(A229,"-",T229),Panaboard!AF:AF,0))),"",INDEX(Panaboard!Z:Z,MATCH(CONCATENATE(A229,"-",T229),Panaboard!AF:AF,0)))</f>
        <v/>
      </c>
      <c r="AW229" t="str">
        <f>IF(ISERROR(INDEX(Panaboard!AA:AA,MATCH(CONCATENATE(A229,"-",T229),Panaboard!AF:AF,0))),"",INDEX(Panaboard!AA:AA,MATCH(CONCATENATE(A229,"-",T229),Panaboard!AF:AF,0)))</f>
        <v/>
      </c>
      <c r="AX229" t="str">
        <f>IF(ISERROR(INDEX(Panaboard!AB:AB,MATCH(CONCATENATE(A229,"-",T229),Panaboard!AF:AF,0))),"",INDEX(Panaboard!AB:AB,MATCH(CONCATENATE(A229,"-",T229),Panaboard!AF:AF,0)))</f>
        <v/>
      </c>
      <c r="AY229" t="str">
        <f>IF(ISERROR(INDEX(Panaboard!AC:AC,MATCH(CONCATENATE(A229,"-",T229),Panaboard!AF:AF,0))),"",INDEX(Panaboard!AC:AC,MATCH(CONCATENATE(A229,"-",T229),Panaboard!AF:AF,0)))</f>
        <v/>
      </c>
      <c r="AZ229" t="str">
        <f>IF(OR(PResult!T229="",PResult!T229="(null)"),"",PResult!T229)</f>
        <v/>
      </c>
      <c r="BA229">
        <f>IF(PResult!O229="",0,PResult!O229)</f>
        <v>0</v>
      </c>
      <c r="BB229" t="str">
        <f>IF(ISERROR(INDEX(Panaboard!N:N,MATCH(CONCATENATE(A229,"-",T229),Panaboard!AF:AF,0))),"",INDEX(Panaboard!N:N,MATCH(CONCATENATE(A229,"-",T229),Panaboard!AF:AF,0)))</f>
        <v/>
      </c>
      <c r="BC229" t="str">
        <f t="shared" si="10"/>
        <v/>
      </c>
      <c r="BD229" t="str">
        <f>IF(ISERROR(INDEX(Panaboard!AD:AD,MATCH(CONCATENATE(A229,"-",T229),Panaboard!AF:AF,0))),"",INDEX(Panaboard!AD:AD,MATCH(CONCATENATE(A229,"-",T229),Panaboard!AF:AF,0)))</f>
        <v/>
      </c>
      <c r="BE229" t="str">
        <f>IF(ISERROR(INDEX(Panaboard!AE:AE,MATCH(CONCATENATE(A229,"-",T229),Panaboard!AF:AF,0))),"",INDEX(Panaboard!AE:AE,MATCH(CONCATENATE(A229,"-",T229),Panaboard!AF:AF,0)))</f>
        <v/>
      </c>
      <c r="BF229">
        <f>IF(OR(UPPER(TRIM(PResult!R229))="S",UPPER(TRIM(PResult!R229))="P"),PResult!M229,0)</f>
        <v>0</v>
      </c>
      <c r="BG229" t="str">
        <f>IF(ISERROR(INDEX(Panaboard!L:L,MATCH(CONCATENATE(A229,"-",T229),Panaboard!AF:AF,0))),"",INDEX(Panaboard!L:L,MATCH(CONCATENATE(A229,"-",T229),Panaboard!AF:AF,0)))</f>
        <v/>
      </c>
      <c r="BH229" t="str">
        <f>IF(ISERROR(INDEX(Panaboard!AG:AG,MATCH(CONCATENATE(A229,"-",T229),Panaboard!AF:AF,0))),"",INDEX(Panaboard!AG:AG,MATCH(CONCATENATE(A229,"-",T229),Panaboard!AF:AF,0)))</f>
        <v/>
      </c>
      <c r="BI229" t="str">
        <f t="shared" si="11"/>
        <v/>
      </c>
      <c r="BJ229" t="str">
        <f>IF(ISERROR(INDEX(CuttingList!F:F,MATCH(CONCATENATE(A229,"-",T229),CuttingList!E:E,0))),"",INDEX(CuttingList!F:F,MATCH(CONCATENATE(A229,"-",T229),CuttingList!E:E,0)))</f>
        <v/>
      </c>
    </row>
    <row r="230" spans="1:62" x14ac:dyDescent="0.25">
      <c r="A230" t="str">
        <f>IF(PResult!AL230="","",PResult!AL230)</f>
        <v/>
      </c>
      <c r="B230" t="str">
        <f>IF(PResult!F230="","",PResult!F230)</f>
        <v/>
      </c>
      <c r="C230" t="str">
        <f>IF(PResult!AN230="","",PResult!AN230)</f>
        <v/>
      </c>
      <c r="D230" t="str">
        <f>IF(PResult!AO230="","",PResult!AO230)</f>
        <v/>
      </c>
      <c r="E230" t="str">
        <f>IF(PResult!AP230="","",PResult!AP230)</f>
        <v/>
      </c>
      <c r="F230" t="str">
        <f>IF(PResult!AQ230="","",PResult!AQ230)</f>
        <v/>
      </c>
      <c r="G230">
        <f>IF(PResult!AR230="",0,ROUND(PResult!AR230,2))</f>
        <v>0</v>
      </c>
      <c r="I230">
        <f>IF(OR(UPPER(TRIM(PResult!R230))="S",UPPER(TRIM(PResult!R230))="P"),PResult!O230,0)</f>
        <v>0</v>
      </c>
      <c r="J230" t="str">
        <f>IF(ISERROR(INDEX(Panaboard!J:J,MATCH(CONCATENATE(A230,"-",T230),Panaboard!AF:AF,0))),"",TRIM(INDEX(Panaboard!J:J,MATCH(CONCATENATE(A230,"-",T230),Panaboard!AF:AF,0))))</f>
        <v/>
      </c>
      <c r="K230" t="str">
        <f>IF(ISERROR(INDEX(Panaboard!C:C,MATCH(CONCATENATE(A230,"-",T230),Panaboard!AF:AF,0))),"",INDEX(Panaboard!C:C,MATCH(CONCATENATE(A230,"-",T230),Panaboard!AF:AF,0)))</f>
        <v/>
      </c>
      <c r="L230" t="str">
        <f>IF(ISERROR(INDEX(Panaboard!D:D,MATCH(CONCATENATE(A230,"-",T230),Panaboard!AF:AF,0))),"",INDEX(Panaboard!D:D,MATCH(CONCATENATE(A230,"-",T230),Panaboard!AF:AF,0)))</f>
        <v/>
      </c>
      <c r="M230" t="str">
        <f>IF(ISERROR(INDEX(Panaboard!E:E,MATCH(CONCATENATE(A230,"-",T230),Panaboard!AF:AF,0))),"",INDEX(Panaboard!E:E,MATCH(CONCATENATE(A230,"-",T230),Panaboard!AF:AF,0)))</f>
        <v/>
      </c>
      <c r="N230" t="str">
        <f>IF(ISERROR(INDEX(Panaboard!F:F,MATCH(CONCATENATE(A230,"-",T230),Panaboard!AF:AF,0))),"",INDEX(Panaboard!F:F,MATCH(CONCATENATE(A230,"-",T230),Panaboard!AF:AF,0)))</f>
        <v/>
      </c>
      <c r="O230" t="str">
        <f>IF(ISERROR(INDEX(Panaboard!G:G,MATCH(CONCATENATE(A230,"-",T230),Panaboard!AF:AF,0))),"",INDEX(Panaboard!G:G,MATCH(CONCATENATE(A230,"-",T230),Panaboard!AF:AF,0)))</f>
        <v/>
      </c>
      <c r="P230" t="str">
        <f t="shared" si="9"/>
        <v/>
      </c>
      <c r="Q230" t="str">
        <f>IF(ISERROR(INDEX(Panaboard!H:H,MATCH(CONCATENATE(A230,"-",T230),Panaboard!AF:AF,0))),"",INDEX(Panaboard!H:H,MATCH(CONCATENATE(A230,"-",T230),Panaboard!AF:AF,0)))</f>
        <v/>
      </c>
      <c r="R230" t="str">
        <f>IF(ISERROR(INDEX(Panaboard!I:I,MATCH(CONCATENATE(A230,"-",T230),Panaboard!AF:AF,0))),"",INDEX(Panaboard!I:I,MATCH(CONCATENATE(A230,"-",T230),Panaboard!AF:AF,0)))</f>
        <v/>
      </c>
      <c r="S230" t="str">
        <f>CONCATENATE(PResult!AS230,PResult!AT230)</f>
        <v/>
      </c>
      <c r="T230" t="str">
        <f>IF(PResult!BG230="","",PResult!BG230)</f>
        <v/>
      </c>
      <c r="U230" t="str">
        <f>IF(PResult!Y230="","",PResult!Y230)</f>
        <v/>
      </c>
      <c r="V230" t="str">
        <f>IF(PResult!AU230="","",PResult!AU230)</f>
        <v/>
      </c>
      <c r="W230" t="str">
        <f>IF(PResult!R230="","",UPPER(TRIM(PResult!R230)))</f>
        <v/>
      </c>
      <c r="X230" t="str">
        <f>IF(PResult!AV230="","",PResult!AV230)</f>
        <v/>
      </c>
      <c r="Y230" t="str">
        <f>IF(PResult!AW230="","",PResult!AW230)</f>
        <v/>
      </c>
      <c r="Z230" t="str">
        <f>IF(PResult!AX230="","",PResult!AX230)</f>
        <v/>
      </c>
      <c r="AA230" t="str">
        <f>IF(PResult!AY230="","",PResult!AY230)</f>
        <v/>
      </c>
      <c r="AB230" t="str">
        <f>IF(PResult!AZ230="","",PResult!AZ230)</f>
        <v/>
      </c>
      <c r="AC230" t="str">
        <f>IF(PResult!BA230="","",PResult!BA230)</f>
        <v/>
      </c>
      <c r="AD230" t="str">
        <f>IF(PResult!G230="","",PResult!G230)</f>
        <v/>
      </c>
      <c r="AE230" t="str">
        <f>IF(PResult!H230="","",PResult!H230)</f>
        <v/>
      </c>
      <c r="AF230">
        <f>IF(OR(PResult!I230="(null)",PResult!I230=""),0,PResult!I230)</f>
        <v>0</v>
      </c>
      <c r="AG230" t="str">
        <f>TEXT(IF(ISERROR(INDEX(Panaboard!P:P,MATCH(CONCATENATE(A230,"-",T230),Panaboard!AF:AF,0))),"",INDEX(Panaboard!P:P,MATCH(CONCATENATE(A230,"-",T230),Panaboard!AF:AF,0))),"HH:MM")</f>
        <v/>
      </c>
      <c r="AH230" t="str">
        <f>TEXT(IF(ISERROR(INDEX(Panaboard!Q:Q,MATCH(CONCATENATE(A230,"-",T230),Panaboard!AF:AF,0))),"",INDEX(Panaboard!Q:Q,MATCH(CONCATENATE(A230,"-",T230),Panaboard!AF:AF,0))),"HH:MM")</f>
        <v/>
      </c>
      <c r="AI230" t="str">
        <f>TEXT(IF(ISERROR(INDEX(Panaboard!R:R,MATCH(CONCATENATE(A230,"-",T230),Panaboard!AF:AF,0))),"",INDEX(Panaboard!R:R,MATCH(CONCATENATE(A230,"-",T230),Panaboard!AF:AF,0))),"HH:MM")</f>
        <v/>
      </c>
      <c r="AJ230" t="str">
        <f>TEXT(IF(ISERROR(INDEX(Panaboard!S:S,MATCH(CONCATENATE(A230,"-",T230),Panaboard!AF:AF,0))),"",INDEX(Panaboard!S:S,MATCH(CONCATENATE(A230,"-",T230),Panaboard!AF:AF,0))),"HH:MM")</f>
        <v/>
      </c>
      <c r="AK230" t="str">
        <f>IF(PResult!BC230="","",PResult!BC230)</f>
        <v/>
      </c>
      <c r="AL230" t="str">
        <f>IF(PResult!BB230="","",PResult!BB230)</f>
        <v/>
      </c>
      <c r="AM230" t="str">
        <f>IF(PResult!BE230="","",PResult!BE230)</f>
        <v/>
      </c>
      <c r="AN230" t="str">
        <f>IF(PResult!BD230="","",PResult!BD230)</f>
        <v/>
      </c>
      <c r="AO230" t="str">
        <f>IF(PResult!BF230="","",PResult!BF230)</f>
        <v/>
      </c>
      <c r="AP230" t="str">
        <f>IF(ISERROR(INDEX(Panaboard!T:T,MATCH(CONCATENATE(A230,"-",T230),Panaboard!AF:AF,0))),"",INDEX(Panaboard!T:T,MATCH(CONCATENATE(A230,"-",T230),Panaboard!AF:AF,0)))</f>
        <v/>
      </c>
      <c r="AQ230" t="str">
        <f>IF(ISERROR(INDEX(Panaboard!U:U,MATCH(CONCATENATE(A230,"-",T230),Panaboard!AF:AF,0))),"",INDEX(Panaboard!U:U,MATCH(CONCATENATE(A230,"-",T230),Panaboard!AF:AF,0)))</f>
        <v/>
      </c>
      <c r="AR230" t="str">
        <f>IF(ISERROR(INDEX(Panaboard!V:V,MATCH(CONCATENATE(A230,"-",T230),Panaboard!AF:AF,0))),"",INDEX(Panaboard!V:V,MATCH(CONCATENATE(A230,"-",T230),Panaboard!AF:AF,0)))</f>
        <v/>
      </c>
      <c r="AS230" t="str">
        <f>IF(ISERROR(INDEX(Panaboard!W:W,MATCH(CONCATENATE(A230,"-",T230),Panaboard!AF:AF,0))),"",INDEX(Panaboard!W:W,MATCH(CONCATENATE(A230,"-",T230),Panaboard!AF:AF,0)))</f>
        <v/>
      </c>
      <c r="AT230" t="str">
        <f>IF(ISERROR(INDEX(Panaboard!X:X,MATCH(CONCATENATE(A230,"-",T230),Panaboard!AF:AF,0))),"",INDEX(Panaboard!X:X,MATCH(CONCATENATE(A230,"-",T230),Panaboard!AF:AF,0)))</f>
        <v/>
      </c>
      <c r="AU230" t="str">
        <f>IF(ISERROR(INDEX(Panaboard!Y:Y,MATCH(CONCATENATE(A230,"-",T230),Panaboard!AF:AF,0))),"",INDEX(Panaboard!Y:Y,MATCH(CONCATENATE(A230,"-",T230),Panaboard!AF:AF,0)))</f>
        <v/>
      </c>
      <c r="AV230" t="str">
        <f>IF(ISERROR(INDEX(Panaboard!Z:Z,MATCH(CONCATENATE(A230,"-",T230),Panaboard!AF:AF,0))),"",INDEX(Panaboard!Z:Z,MATCH(CONCATENATE(A230,"-",T230),Panaboard!AF:AF,0)))</f>
        <v/>
      </c>
      <c r="AW230" t="str">
        <f>IF(ISERROR(INDEX(Panaboard!AA:AA,MATCH(CONCATENATE(A230,"-",T230),Panaboard!AF:AF,0))),"",INDEX(Panaboard!AA:AA,MATCH(CONCATENATE(A230,"-",T230),Panaboard!AF:AF,0)))</f>
        <v/>
      </c>
      <c r="AX230" t="str">
        <f>IF(ISERROR(INDEX(Panaboard!AB:AB,MATCH(CONCATENATE(A230,"-",T230),Panaboard!AF:AF,0))),"",INDEX(Panaboard!AB:AB,MATCH(CONCATENATE(A230,"-",T230),Panaboard!AF:AF,0)))</f>
        <v/>
      </c>
      <c r="AY230" t="str">
        <f>IF(ISERROR(INDEX(Panaboard!AC:AC,MATCH(CONCATENATE(A230,"-",T230),Panaboard!AF:AF,0))),"",INDEX(Panaboard!AC:AC,MATCH(CONCATENATE(A230,"-",T230),Panaboard!AF:AF,0)))</f>
        <v/>
      </c>
      <c r="AZ230" t="str">
        <f>IF(OR(PResult!T230="",PResult!T230="(null)"),"",PResult!T230)</f>
        <v/>
      </c>
      <c r="BA230">
        <f>IF(PResult!O230="",0,PResult!O230)</f>
        <v>0</v>
      </c>
      <c r="BB230" t="str">
        <f>IF(ISERROR(INDEX(Panaboard!N:N,MATCH(CONCATENATE(A230,"-",T230),Panaboard!AF:AF,0))),"",INDEX(Panaboard!N:N,MATCH(CONCATENATE(A230,"-",T230),Panaboard!AF:AF,0)))</f>
        <v/>
      </c>
      <c r="BC230" t="str">
        <f t="shared" si="10"/>
        <v/>
      </c>
      <c r="BD230" t="str">
        <f>IF(ISERROR(INDEX(Panaboard!AD:AD,MATCH(CONCATENATE(A230,"-",T230),Panaboard!AF:AF,0))),"",INDEX(Panaboard!AD:AD,MATCH(CONCATENATE(A230,"-",T230),Panaboard!AF:AF,0)))</f>
        <v/>
      </c>
      <c r="BE230" t="str">
        <f>IF(ISERROR(INDEX(Panaboard!AE:AE,MATCH(CONCATENATE(A230,"-",T230),Panaboard!AF:AF,0))),"",INDEX(Panaboard!AE:AE,MATCH(CONCATENATE(A230,"-",T230),Panaboard!AF:AF,0)))</f>
        <v/>
      </c>
      <c r="BF230">
        <f>IF(OR(UPPER(TRIM(PResult!R230))="S",UPPER(TRIM(PResult!R230))="P"),PResult!M230,0)</f>
        <v>0</v>
      </c>
      <c r="BG230" t="str">
        <f>IF(ISERROR(INDEX(Panaboard!L:L,MATCH(CONCATENATE(A230,"-",T230),Panaboard!AF:AF,0))),"",INDEX(Panaboard!L:L,MATCH(CONCATENATE(A230,"-",T230),Panaboard!AF:AF,0)))</f>
        <v/>
      </c>
      <c r="BH230" t="str">
        <f>IF(ISERROR(INDEX(Panaboard!AG:AG,MATCH(CONCATENATE(A230,"-",T230),Panaboard!AF:AF,0))),"",INDEX(Panaboard!AG:AG,MATCH(CONCATENATE(A230,"-",T230),Panaboard!AF:AF,0)))</f>
        <v/>
      </c>
      <c r="BI230" t="str">
        <f t="shared" si="11"/>
        <v/>
      </c>
      <c r="BJ230" t="str">
        <f>IF(ISERROR(INDEX(CuttingList!F:F,MATCH(CONCATENATE(A230,"-",T230),CuttingList!E:E,0))),"",INDEX(CuttingList!F:F,MATCH(CONCATENATE(A230,"-",T230),CuttingList!E:E,0)))</f>
        <v/>
      </c>
    </row>
    <row r="231" spans="1:62" x14ac:dyDescent="0.25">
      <c r="A231" t="str">
        <f>IF(PResult!AL231="","",PResult!AL231)</f>
        <v/>
      </c>
      <c r="B231" t="str">
        <f>IF(PResult!F231="","",PResult!F231)</f>
        <v/>
      </c>
      <c r="C231" t="str">
        <f>IF(PResult!AN231="","",PResult!AN231)</f>
        <v/>
      </c>
      <c r="D231" t="str">
        <f>IF(PResult!AO231="","",PResult!AO231)</f>
        <v/>
      </c>
      <c r="E231" t="str">
        <f>IF(PResult!AP231="","",PResult!AP231)</f>
        <v/>
      </c>
      <c r="F231" t="str">
        <f>IF(PResult!AQ231="","",PResult!AQ231)</f>
        <v/>
      </c>
      <c r="G231">
        <f>IF(PResult!AR231="",0,ROUND(PResult!AR231,2))</f>
        <v>0</v>
      </c>
      <c r="I231">
        <f>IF(OR(UPPER(TRIM(PResult!R231))="S",UPPER(TRIM(PResult!R231))="P"),PResult!O231,0)</f>
        <v>0</v>
      </c>
      <c r="J231" t="str">
        <f>IF(ISERROR(INDEX(Panaboard!J:J,MATCH(CONCATENATE(A231,"-",T231),Panaboard!AF:AF,0))),"",TRIM(INDEX(Panaboard!J:J,MATCH(CONCATENATE(A231,"-",T231),Panaboard!AF:AF,0))))</f>
        <v/>
      </c>
      <c r="K231" t="str">
        <f>IF(ISERROR(INDEX(Panaboard!C:C,MATCH(CONCATENATE(A231,"-",T231),Panaboard!AF:AF,0))),"",INDEX(Panaboard!C:C,MATCH(CONCATENATE(A231,"-",T231),Panaboard!AF:AF,0)))</f>
        <v/>
      </c>
      <c r="L231" t="str">
        <f>IF(ISERROR(INDEX(Panaboard!D:D,MATCH(CONCATENATE(A231,"-",T231),Panaboard!AF:AF,0))),"",INDEX(Panaboard!D:D,MATCH(CONCATENATE(A231,"-",T231),Panaboard!AF:AF,0)))</f>
        <v/>
      </c>
      <c r="M231" t="str">
        <f>IF(ISERROR(INDEX(Panaboard!E:E,MATCH(CONCATENATE(A231,"-",T231),Panaboard!AF:AF,0))),"",INDEX(Panaboard!E:E,MATCH(CONCATENATE(A231,"-",T231),Panaboard!AF:AF,0)))</f>
        <v/>
      </c>
      <c r="N231" t="str">
        <f>IF(ISERROR(INDEX(Panaboard!F:F,MATCH(CONCATENATE(A231,"-",T231),Panaboard!AF:AF,0))),"",INDEX(Panaboard!F:F,MATCH(CONCATENATE(A231,"-",T231),Panaboard!AF:AF,0)))</f>
        <v/>
      </c>
      <c r="O231" t="str">
        <f>IF(ISERROR(INDEX(Panaboard!G:G,MATCH(CONCATENATE(A231,"-",T231),Panaboard!AF:AF,0))),"",INDEX(Panaboard!G:G,MATCH(CONCATENATE(A231,"-",T231),Panaboard!AF:AF,0)))</f>
        <v/>
      </c>
      <c r="P231" t="str">
        <f t="shared" si="9"/>
        <v/>
      </c>
      <c r="Q231" t="str">
        <f>IF(ISERROR(INDEX(Panaboard!H:H,MATCH(CONCATENATE(A231,"-",T231),Panaboard!AF:AF,0))),"",INDEX(Panaboard!H:H,MATCH(CONCATENATE(A231,"-",T231),Panaboard!AF:AF,0)))</f>
        <v/>
      </c>
      <c r="R231" t="str">
        <f>IF(ISERROR(INDEX(Panaboard!I:I,MATCH(CONCATENATE(A231,"-",T231),Panaboard!AF:AF,0))),"",INDEX(Panaboard!I:I,MATCH(CONCATENATE(A231,"-",T231),Panaboard!AF:AF,0)))</f>
        <v/>
      </c>
      <c r="S231" t="str">
        <f>CONCATENATE(PResult!AS231,PResult!AT231)</f>
        <v/>
      </c>
      <c r="T231" t="str">
        <f>IF(PResult!BG231="","",PResult!BG231)</f>
        <v/>
      </c>
      <c r="U231" t="str">
        <f>IF(PResult!Y231="","",PResult!Y231)</f>
        <v/>
      </c>
      <c r="V231" t="str">
        <f>IF(PResult!AU231="","",PResult!AU231)</f>
        <v/>
      </c>
      <c r="W231" t="str">
        <f>IF(PResult!R231="","",UPPER(TRIM(PResult!R231)))</f>
        <v/>
      </c>
      <c r="X231" t="str">
        <f>IF(PResult!AV231="","",PResult!AV231)</f>
        <v/>
      </c>
      <c r="Y231" t="str">
        <f>IF(PResult!AW231="","",PResult!AW231)</f>
        <v/>
      </c>
      <c r="Z231" t="str">
        <f>IF(PResult!AX231="","",PResult!AX231)</f>
        <v/>
      </c>
      <c r="AA231" t="str">
        <f>IF(PResult!AY231="","",PResult!AY231)</f>
        <v/>
      </c>
      <c r="AB231" t="str">
        <f>IF(PResult!AZ231="","",PResult!AZ231)</f>
        <v/>
      </c>
      <c r="AC231" t="str">
        <f>IF(PResult!BA231="","",PResult!BA231)</f>
        <v/>
      </c>
      <c r="AD231" t="str">
        <f>IF(PResult!G231="","",PResult!G231)</f>
        <v/>
      </c>
      <c r="AE231" t="str">
        <f>IF(PResult!H231="","",PResult!H231)</f>
        <v/>
      </c>
      <c r="AF231">
        <f>IF(OR(PResult!I231="(null)",PResult!I231=""),0,PResult!I231)</f>
        <v>0</v>
      </c>
      <c r="AG231" t="str">
        <f>TEXT(IF(ISERROR(INDEX(Panaboard!P:P,MATCH(CONCATENATE(A231,"-",T231),Panaboard!AF:AF,0))),"",INDEX(Panaboard!P:P,MATCH(CONCATENATE(A231,"-",T231),Panaboard!AF:AF,0))),"HH:MM")</f>
        <v/>
      </c>
      <c r="AH231" t="str">
        <f>TEXT(IF(ISERROR(INDEX(Panaboard!Q:Q,MATCH(CONCATENATE(A231,"-",T231),Panaboard!AF:AF,0))),"",INDEX(Panaboard!Q:Q,MATCH(CONCATENATE(A231,"-",T231),Panaboard!AF:AF,0))),"HH:MM")</f>
        <v/>
      </c>
      <c r="AI231" t="str">
        <f>TEXT(IF(ISERROR(INDEX(Panaboard!R:R,MATCH(CONCATENATE(A231,"-",T231),Panaboard!AF:AF,0))),"",INDEX(Panaboard!R:R,MATCH(CONCATENATE(A231,"-",T231),Panaboard!AF:AF,0))),"HH:MM")</f>
        <v/>
      </c>
      <c r="AJ231" t="str">
        <f>TEXT(IF(ISERROR(INDEX(Panaboard!S:S,MATCH(CONCATENATE(A231,"-",T231),Panaboard!AF:AF,0))),"",INDEX(Panaboard!S:S,MATCH(CONCATENATE(A231,"-",T231),Panaboard!AF:AF,0))),"HH:MM")</f>
        <v/>
      </c>
      <c r="AK231" t="str">
        <f>IF(PResult!BC231="","",PResult!BC231)</f>
        <v/>
      </c>
      <c r="AL231" t="str">
        <f>IF(PResult!BB231="","",PResult!BB231)</f>
        <v/>
      </c>
      <c r="AM231" t="str">
        <f>IF(PResult!BE231="","",PResult!BE231)</f>
        <v/>
      </c>
      <c r="AN231" t="str">
        <f>IF(PResult!BD231="","",PResult!BD231)</f>
        <v/>
      </c>
      <c r="AO231" t="str">
        <f>IF(PResult!BF231="","",PResult!BF231)</f>
        <v/>
      </c>
      <c r="AP231" t="str">
        <f>IF(ISERROR(INDEX(Panaboard!T:T,MATCH(CONCATENATE(A231,"-",T231),Panaboard!AF:AF,0))),"",INDEX(Panaboard!T:T,MATCH(CONCATENATE(A231,"-",T231),Panaboard!AF:AF,0)))</f>
        <v/>
      </c>
      <c r="AQ231" t="str">
        <f>IF(ISERROR(INDEX(Panaboard!U:U,MATCH(CONCATENATE(A231,"-",T231),Panaboard!AF:AF,0))),"",INDEX(Panaboard!U:U,MATCH(CONCATENATE(A231,"-",T231),Panaboard!AF:AF,0)))</f>
        <v/>
      </c>
      <c r="AR231" t="str">
        <f>IF(ISERROR(INDEX(Panaboard!V:V,MATCH(CONCATENATE(A231,"-",T231),Panaboard!AF:AF,0))),"",INDEX(Panaboard!V:V,MATCH(CONCATENATE(A231,"-",T231),Panaboard!AF:AF,0)))</f>
        <v/>
      </c>
      <c r="AS231" t="str">
        <f>IF(ISERROR(INDEX(Panaboard!W:W,MATCH(CONCATENATE(A231,"-",T231),Panaboard!AF:AF,0))),"",INDEX(Panaboard!W:W,MATCH(CONCATENATE(A231,"-",T231),Panaboard!AF:AF,0)))</f>
        <v/>
      </c>
      <c r="AT231" t="str">
        <f>IF(ISERROR(INDEX(Panaboard!X:X,MATCH(CONCATENATE(A231,"-",T231),Panaboard!AF:AF,0))),"",INDEX(Panaboard!X:X,MATCH(CONCATENATE(A231,"-",T231),Panaboard!AF:AF,0)))</f>
        <v/>
      </c>
      <c r="AU231" t="str">
        <f>IF(ISERROR(INDEX(Panaboard!Y:Y,MATCH(CONCATENATE(A231,"-",T231),Panaboard!AF:AF,0))),"",INDEX(Panaboard!Y:Y,MATCH(CONCATENATE(A231,"-",T231),Panaboard!AF:AF,0)))</f>
        <v/>
      </c>
      <c r="AV231" t="str">
        <f>IF(ISERROR(INDEX(Panaboard!Z:Z,MATCH(CONCATENATE(A231,"-",T231),Panaboard!AF:AF,0))),"",INDEX(Panaboard!Z:Z,MATCH(CONCATENATE(A231,"-",T231),Panaboard!AF:AF,0)))</f>
        <v/>
      </c>
      <c r="AW231" t="str">
        <f>IF(ISERROR(INDEX(Panaboard!AA:AA,MATCH(CONCATENATE(A231,"-",T231),Panaboard!AF:AF,0))),"",INDEX(Panaboard!AA:AA,MATCH(CONCATENATE(A231,"-",T231),Panaboard!AF:AF,0)))</f>
        <v/>
      </c>
      <c r="AX231" t="str">
        <f>IF(ISERROR(INDEX(Panaboard!AB:AB,MATCH(CONCATENATE(A231,"-",T231),Panaboard!AF:AF,0))),"",INDEX(Panaboard!AB:AB,MATCH(CONCATENATE(A231,"-",T231),Panaboard!AF:AF,0)))</f>
        <v/>
      </c>
      <c r="AY231" t="str">
        <f>IF(ISERROR(INDEX(Panaboard!AC:AC,MATCH(CONCATENATE(A231,"-",T231),Panaboard!AF:AF,0))),"",INDEX(Panaboard!AC:AC,MATCH(CONCATENATE(A231,"-",T231),Panaboard!AF:AF,0)))</f>
        <v/>
      </c>
      <c r="AZ231" t="str">
        <f>IF(OR(PResult!T231="",PResult!T231="(null)"),"",PResult!T231)</f>
        <v/>
      </c>
      <c r="BA231">
        <f>IF(PResult!O231="",0,PResult!O231)</f>
        <v>0</v>
      </c>
      <c r="BB231" t="str">
        <f>IF(ISERROR(INDEX(Panaboard!N:N,MATCH(CONCATENATE(A231,"-",T231),Panaboard!AF:AF,0))),"",INDEX(Panaboard!N:N,MATCH(CONCATENATE(A231,"-",T231),Panaboard!AF:AF,0)))</f>
        <v/>
      </c>
      <c r="BC231" t="str">
        <f t="shared" si="10"/>
        <v/>
      </c>
      <c r="BD231" t="str">
        <f>IF(ISERROR(INDEX(Panaboard!AD:AD,MATCH(CONCATENATE(A231,"-",T231),Panaboard!AF:AF,0))),"",INDEX(Panaboard!AD:AD,MATCH(CONCATENATE(A231,"-",T231),Panaboard!AF:AF,0)))</f>
        <v/>
      </c>
      <c r="BE231" t="str">
        <f>IF(ISERROR(INDEX(Panaboard!AE:AE,MATCH(CONCATENATE(A231,"-",T231),Panaboard!AF:AF,0))),"",INDEX(Panaboard!AE:AE,MATCH(CONCATENATE(A231,"-",T231),Panaboard!AF:AF,0)))</f>
        <v/>
      </c>
      <c r="BF231">
        <f>IF(OR(UPPER(TRIM(PResult!R231))="S",UPPER(TRIM(PResult!R231))="P"),PResult!M231,0)</f>
        <v>0</v>
      </c>
      <c r="BG231" t="str">
        <f>IF(ISERROR(INDEX(Panaboard!L:L,MATCH(CONCATENATE(A231,"-",T231),Panaboard!AF:AF,0))),"",INDEX(Panaboard!L:L,MATCH(CONCATENATE(A231,"-",T231),Panaboard!AF:AF,0)))</f>
        <v/>
      </c>
      <c r="BH231" t="str">
        <f>IF(ISERROR(INDEX(Panaboard!AG:AG,MATCH(CONCATENATE(A231,"-",T231),Panaboard!AF:AF,0))),"",INDEX(Panaboard!AG:AG,MATCH(CONCATENATE(A231,"-",T231),Panaboard!AF:AF,0)))</f>
        <v/>
      </c>
      <c r="BI231" t="str">
        <f t="shared" si="11"/>
        <v/>
      </c>
      <c r="BJ231" t="str">
        <f>IF(ISERROR(INDEX(CuttingList!F:F,MATCH(CONCATENATE(A231,"-",T231),CuttingList!E:E,0))),"",INDEX(CuttingList!F:F,MATCH(CONCATENATE(A231,"-",T231),CuttingList!E:E,0)))</f>
        <v/>
      </c>
    </row>
    <row r="232" spans="1:62" x14ac:dyDescent="0.25">
      <c r="A232" t="str">
        <f>IF(PResult!AL232="","",PResult!AL232)</f>
        <v/>
      </c>
      <c r="B232" t="str">
        <f>IF(PResult!F232="","",PResult!F232)</f>
        <v/>
      </c>
      <c r="C232" t="str">
        <f>IF(PResult!AN232="","",PResult!AN232)</f>
        <v/>
      </c>
      <c r="D232" t="str">
        <f>IF(PResult!AO232="","",PResult!AO232)</f>
        <v/>
      </c>
      <c r="E232" t="str">
        <f>IF(PResult!AP232="","",PResult!AP232)</f>
        <v/>
      </c>
      <c r="F232" t="str">
        <f>IF(PResult!AQ232="","",PResult!AQ232)</f>
        <v/>
      </c>
      <c r="G232">
        <f>IF(PResult!AR232="",0,ROUND(PResult!AR232,2))</f>
        <v>0</v>
      </c>
      <c r="I232">
        <f>IF(OR(UPPER(TRIM(PResult!R232))="S",UPPER(TRIM(PResult!R232))="P"),PResult!O232,0)</f>
        <v>0</v>
      </c>
      <c r="J232" t="str">
        <f>IF(ISERROR(INDEX(Panaboard!J:J,MATCH(CONCATENATE(A232,"-",T232),Panaboard!AF:AF,0))),"",TRIM(INDEX(Panaboard!J:J,MATCH(CONCATENATE(A232,"-",T232),Panaboard!AF:AF,0))))</f>
        <v/>
      </c>
      <c r="K232" t="str">
        <f>IF(ISERROR(INDEX(Panaboard!C:C,MATCH(CONCATENATE(A232,"-",T232),Panaboard!AF:AF,0))),"",INDEX(Panaboard!C:C,MATCH(CONCATENATE(A232,"-",T232),Panaboard!AF:AF,0)))</f>
        <v/>
      </c>
      <c r="L232" t="str">
        <f>IF(ISERROR(INDEX(Panaboard!D:D,MATCH(CONCATENATE(A232,"-",T232),Panaboard!AF:AF,0))),"",INDEX(Panaboard!D:D,MATCH(CONCATENATE(A232,"-",T232),Panaboard!AF:AF,0)))</f>
        <v/>
      </c>
      <c r="M232" t="str">
        <f>IF(ISERROR(INDEX(Panaboard!E:E,MATCH(CONCATENATE(A232,"-",T232),Panaboard!AF:AF,0))),"",INDEX(Panaboard!E:E,MATCH(CONCATENATE(A232,"-",T232),Panaboard!AF:AF,0)))</f>
        <v/>
      </c>
      <c r="N232" t="str">
        <f>IF(ISERROR(INDEX(Panaboard!F:F,MATCH(CONCATENATE(A232,"-",T232),Panaboard!AF:AF,0))),"",INDEX(Panaboard!F:F,MATCH(CONCATENATE(A232,"-",T232),Panaboard!AF:AF,0)))</f>
        <v/>
      </c>
      <c r="O232" t="str">
        <f>IF(ISERROR(INDEX(Panaboard!G:G,MATCH(CONCATENATE(A232,"-",T232),Panaboard!AF:AF,0))),"",INDEX(Panaboard!G:G,MATCH(CONCATENATE(A232,"-",T232),Panaboard!AF:AF,0)))</f>
        <v/>
      </c>
      <c r="P232" t="str">
        <f t="shared" si="9"/>
        <v/>
      </c>
      <c r="Q232" t="str">
        <f>IF(ISERROR(INDEX(Panaboard!H:H,MATCH(CONCATENATE(A232,"-",T232),Panaboard!AF:AF,0))),"",INDEX(Panaboard!H:H,MATCH(CONCATENATE(A232,"-",T232),Panaboard!AF:AF,0)))</f>
        <v/>
      </c>
      <c r="R232" t="str">
        <f>IF(ISERROR(INDEX(Panaboard!I:I,MATCH(CONCATENATE(A232,"-",T232),Panaboard!AF:AF,0))),"",INDEX(Panaboard!I:I,MATCH(CONCATENATE(A232,"-",T232),Panaboard!AF:AF,0)))</f>
        <v/>
      </c>
      <c r="S232" t="str">
        <f>CONCATENATE(PResult!AS232,PResult!AT232)</f>
        <v/>
      </c>
      <c r="T232" t="str">
        <f>IF(PResult!BG232="","",PResult!BG232)</f>
        <v/>
      </c>
      <c r="U232" t="str">
        <f>IF(PResult!Y232="","",PResult!Y232)</f>
        <v/>
      </c>
      <c r="V232" t="str">
        <f>IF(PResult!AU232="","",PResult!AU232)</f>
        <v/>
      </c>
      <c r="W232" t="str">
        <f>IF(PResult!R232="","",UPPER(TRIM(PResult!R232)))</f>
        <v/>
      </c>
      <c r="X232" t="str">
        <f>IF(PResult!AV232="","",PResult!AV232)</f>
        <v/>
      </c>
      <c r="Y232" t="str">
        <f>IF(PResult!AW232="","",PResult!AW232)</f>
        <v/>
      </c>
      <c r="Z232" t="str">
        <f>IF(PResult!AX232="","",PResult!AX232)</f>
        <v/>
      </c>
      <c r="AA232" t="str">
        <f>IF(PResult!AY232="","",PResult!AY232)</f>
        <v/>
      </c>
      <c r="AB232" t="str">
        <f>IF(PResult!AZ232="","",PResult!AZ232)</f>
        <v/>
      </c>
      <c r="AC232" t="str">
        <f>IF(PResult!BA232="","",PResult!BA232)</f>
        <v/>
      </c>
      <c r="AD232" t="str">
        <f>IF(PResult!G232="","",PResult!G232)</f>
        <v/>
      </c>
      <c r="AE232" t="str">
        <f>IF(PResult!H232="","",PResult!H232)</f>
        <v/>
      </c>
      <c r="AF232">
        <f>IF(OR(PResult!I232="(null)",PResult!I232=""),0,PResult!I232)</f>
        <v>0</v>
      </c>
      <c r="AG232" t="str">
        <f>TEXT(IF(ISERROR(INDEX(Panaboard!P:P,MATCH(CONCATENATE(A232,"-",T232),Panaboard!AF:AF,0))),"",INDEX(Panaboard!P:P,MATCH(CONCATENATE(A232,"-",T232),Panaboard!AF:AF,0))),"HH:MM")</f>
        <v/>
      </c>
      <c r="AH232" t="str">
        <f>TEXT(IF(ISERROR(INDEX(Panaboard!Q:Q,MATCH(CONCATENATE(A232,"-",T232),Panaboard!AF:AF,0))),"",INDEX(Panaboard!Q:Q,MATCH(CONCATENATE(A232,"-",T232),Panaboard!AF:AF,0))),"HH:MM")</f>
        <v/>
      </c>
      <c r="AI232" t="str">
        <f>TEXT(IF(ISERROR(INDEX(Panaboard!R:R,MATCH(CONCATENATE(A232,"-",T232),Panaboard!AF:AF,0))),"",INDEX(Panaboard!R:R,MATCH(CONCATENATE(A232,"-",T232),Panaboard!AF:AF,0))),"HH:MM")</f>
        <v/>
      </c>
      <c r="AJ232" t="str">
        <f>TEXT(IF(ISERROR(INDEX(Panaboard!S:S,MATCH(CONCATENATE(A232,"-",T232),Panaboard!AF:AF,0))),"",INDEX(Panaboard!S:S,MATCH(CONCATENATE(A232,"-",T232),Panaboard!AF:AF,0))),"HH:MM")</f>
        <v/>
      </c>
      <c r="AK232" t="str">
        <f>IF(PResult!BC232="","",PResult!BC232)</f>
        <v/>
      </c>
      <c r="AL232" t="str">
        <f>IF(PResult!BB232="","",PResult!BB232)</f>
        <v/>
      </c>
      <c r="AM232" t="str">
        <f>IF(PResult!BE232="","",PResult!BE232)</f>
        <v/>
      </c>
      <c r="AN232" t="str">
        <f>IF(PResult!BD232="","",PResult!BD232)</f>
        <v/>
      </c>
      <c r="AO232" t="str">
        <f>IF(PResult!BF232="","",PResult!BF232)</f>
        <v/>
      </c>
      <c r="AP232" t="str">
        <f>IF(ISERROR(INDEX(Panaboard!T:T,MATCH(CONCATENATE(A232,"-",T232),Panaboard!AF:AF,0))),"",INDEX(Panaboard!T:T,MATCH(CONCATENATE(A232,"-",T232),Panaboard!AF:AF,0)))</f>
        <v/>
      </c>
      <c r="AQ232" t="str">
        <f>IF(ISERROR(INDEX(Panaboard!U:U,MATCH(CONCATENATE(A232,"-",T232),Panaboard!AF:AF,0))),"",INDEX(Panaboard!U:U,MATCH(CONCATENATE(A232,"-",T232),Panaboard!AF:AF,0)))</f>
        <v/>
      </c>
      <c r="AR232" t="str">
        <f>IF(ISERROR(INDEX(Panaboard!V:V,MATCH(CONCATENATE(A232,"-",T232),Panaboard!AF:AF,0))),"",INDEX(Panaboard!V:V,MATCH(CONCATENATE(A232,"-",T232),Panaboard!AF:AF,0)))</f>
        <v/>
      </c>
      <c r="AS232" t="str">
        <f>IF(ISERROR(INDEX(Panaboard!W:W,MATCH(CONCATENATE(A232,"-",T232),Panaboard!AF:AF,0))),"",INDEX(Panaboard!W:W,MATCH(CONCATENATE(A232,"-",T232),Panaboard!AF:AF,0)))</f>
        <v/>
      </c>
      <c r="AT232" t="str">
        <f>IF(ISERROR(INDEX(Panaboard!X:X,MATCH(CONCATENATE(A232,"-",T232),Panaboard!AF:AF,0))),"",INDEX(Panaboard!X:X,MATCH(CONCATENATE(A232,"-",T232),Panaboard!AF:AF,0)))</f>
        <v/>
      </c>
      <c r="AU232" t="str">
        <f>IF(ISERROR(INDEX(Panaboard!Y:Y,MATCH(CONCATENATE(A232,"-",T232),Panaboard!AF:AF,0))),"",INDEX(Panaboard!Y:Y,MATCH(CONCATENATE(A232,"-",T232),Panaboard!AF:AF,0)))</f>
        <v/>
      </c>
      <c r="AV232" t="str">
        <f>IF(ISERROR(INDEX(Panaboard!Z:Z,MATCH(CONCATENATE(A232,"-",T232),Panaboard!AF:AF,0))),"",INDEX(Panaboard!Z:Z,MATCH(CONCATENATE(A232,"-",T232),Panaboard!AF:AF,0)))</f>
        <v/>
      </c>
      <c r="AW232" t="str">
        <f>IF(ISERROR(INDEX(Panaboard!AA:AA,MATCH(CONCATENATE(A232,"-",T232),Panaboard!AF:AF,0))),"",INDEX(Panaboard!AA:AA,MATCH(CONCATENATE(A232,"-",T232),Panaboard!AF:AF,0)))</f>
        <v/>
      </c>
      <c r="AX232" t="str">
        <f>IF(ISERROR(INDEX(Panaboard!AB:AB,MATCH(CONCATENATE(A232,"-",T232),Panaboard!AF:AF,0))),"",INDEX(Panaboard!AB:AB,MATCH(CONCATENATE(A232,"-",T232),Panaboard!AF:AF,0)))</f>
        <v/>
      </c>
      <c r="AY232" t="str">
        <f>IF(ISERROR(INDEX(Panaboard!AC:AC,MATCH(CONCATENATE(A232,"-",T232),Panaboard!AF:AF,0))),"",INDEX(Panaboard!AC:AC,MATCH(CONCATENATE(A232,"-",T232),Panaboard!AF:AF,0)))</f>
        <v/>
      </c>
      <c r="AZ232" t="str">
        <f>IF(OR(PResult!T232="",PResult!T232="(null)"),"",PResult!T232)</f>
        <v/>
      </c>
      <c r="BA232">
        <f>IF(PResult!O232="",0,PResult!O232)</f>
        <v>0</v>
      </c>
      <c r="BB232" t="str">
        <f>IF(ISERROR(INDEX(Panaboard!N:N,MATCH(CONCATENATE(A232,"-",T232),Panaboard!AF:AF,0))),"",INDEX(Panaboard!N:N,MATCH(CONCATENATE(A232,"-",T232),Panaboard!AF:AF,0)))</f>
        <v/>
      </c>
      <c r="BC232" t="str">
        <f t="shared" si="10"/>
        <v/>
      </c>
      <c r="BD232" t="str">
        <f>IF(ISERROR(INDEX(Panaboard!AD:AD,MATCH(CONCATENATE(A232,"-",T232),Panaboard!AF:AF,0))),"",INDEX(Panaboard!AD:AD,MATCH(CONCATENATE(A232,"-",T232),Panaboard!AF:AF,0)))</f>
        <v/>
      </c>
      <c r="BE232" t="str">
        <f>IF(ISERROR(INDEX(Panaboard!AE:AE,MATCH(CONCATENATE(A232,"-",T232),Panaboard!AF:AF,0))),"",INDEX(Panaboard!AE:AE,MATCH(CONCATENATE(A232,"-",T232),Panaboard!AF:AF,0)))</f>
        <v/>
      </c>
      <c r="BF232">
        <f>IF(OR(UPPER(TRIM(PResult!R232))="S",UPPER(TRIM(PResult!R232))="P"),PResult!M232,0)</f>
        <v>0</v>
      </c>
      <c r="BG232" t="str">
        <f>IF(ISERROR(INDEX(Panaboard!L:L,MATCH(CONCATENATE(A232,"-",T232),Panaboard!AF:AF,0))),"",INDEX(Panaboard!L:L,MATCH(CONCATENATE(A232,"-",T232),Panaboard!AF:AF,0)))</f>
        <v/>
      </c>
      <c r="BH232" t="str">
        <f>IF(ISERROR(INDEX(Panaboard!AG:AG,MATCH(CONCATENATE(A232,"-",T232),Panaboard!AF:AF,0))),"",INDEX(Panaboard!AG:AG,MATCH(CONCATENATE(A232,"-",T232),Panaboard!AF:AF,0)))</f>
        <v/>
      </c>
      <c r="BI232" t="str">
        <f t="shared" si="11"/>
        <v/>
      </c>
      <c r="BJ232" t="str">
        <f>IF(ISERROR(INDEX(CuttingList!F:F,MATCH(CONCATENATE(A232,"-",T232),CuttingList!E:E,0))),"",INDEX(CuttingList!F:F,MATCH(CONCATENATE(A232,"-",T232),CuttingList!E:E,0)))</f>
        <v/>
      </c>
    </row>
    <row r="233" spans="1:62" x14ac:dyDescent="0.25">
      <c r="A233" t="str">
        <f>IF(PResult!AL233="","",PResult!AL233)</f>
        <v/>
      </c>
      <c r="B233" t="str">
        <f>IF(PResult!F233="","",PResult!F233)</f>
        <v/>
      </c>
      <c r="C233" t="str">
        <f>IF(PResult!AN233="","",PResult!AN233)</f>
        <v/>
      </c>
      <c r="D233" t="str">
        <f>IF(PResult!AO233="","",PResult!AO233)</f>
        <v/>
      </c>
      <c r="E233" t="str">
        <f>IF(PResult!AP233="","",PResult!AP233)</f>
        <v/>
      </c>
      <c r="F233" t="str">
        <f>IF(PResult!AQ233="","",PResult!AQ233)</f>
        <v/>
      </c>
      <c r="G233">
        <f>IF(PResult!AR233="",0,ROUND(PResult!AR233,2))</f>
        <v>0</v>
      </c>
      <c r="I233">
        <f>IF(OR(UPPER(TRIM(PResult!R233))="S",UPPER(TRIM(PResult!R233))="P"),PResult!O233,0)</f>
        <v>0</v>
      </c>
      <c r="J233" t="str">
        <f>IF(ISERROR(INDEX(Panaboard!J:J,MATCH(CONCATENATE(A233,"-",T233),Panaboard!AF:AF,0))),"",TRIM(INDEX(Panaboard!J:J,MATCH(CONCATENATE(A233,"-",T233),Panaboard!AF:AF,0))))</f>
        <v/>
      </c>
      <c r="K233" t="str">
        <f>IF(ISERROR(INDEX(Panaboard!C:C,MATCH(CONCATENATE(A233,"-",T233),Panaboard!AF:AF,0))),"",INDEX(Panaboard!C:C,MATCH(CONCATENATE(A233,"-",T233),Panaboard!AF:AF,0)))</f>
        <v/>
      </c>
      <c r="L233" t="str">
        <f>IF(ISERROR(INDEX(Panaboard!D:D,MATCH(CONCATENATE(A233,"-",T233),Panaboard!AF:AF,0))),"",INDEX(Panaboard!D:D,MATCH(CONCATENATE(A233,"-",T233),Panaboard!AF:AF,0)))</f>
        <v/>
      </c>
      <c r="M233" t="str">
        <f>IF(ISERROR(INDEX(Panaboard!E:E,MATCH(CONCATENATE(A233,"-",T233),Panaboard!AF:AF,0))),"",INDEX(Panaboard!E:E,MATCH(CONCATENATE(A233,"-",T233),Panaboard!AF:AF,0)))</f>
        <v/>
      </c>
      <c r="N233" t="str">
        <f>IF(ISERROR(INDEX(Panaboard!F:F,MATCH(CONCATENATE(A233,"-",T233),Panaboard!AF:AF,0))),"",INDEX(Panaboard!F:F,MATCH(CONCATENATE(A233,"-",T233),Panaboard!AF:AF,0)))</f>
        <v/>
      </c>
      <c r="O233" t="str">
        <f>IF(ISERROR(INDEX(Panaboard!G:G,MATCH(CONCATENATE(A233,"-",T233),Panaboard!AF:AF,0))),"",INDEX(Panaboard!G:G,MATCH(CONCATENATE(A233,"-",T233),Panaboard!AF:AF,0)))</f>
        <v/>
      </c>
      <c r="P233" t="str">
        <f t="shared" si="9"/>
        <v/>
      </c>
      <c r="Q233" t="str">
        <f>IF(ISERROR(INDEX(Panaboard!H:H,MATCH(CONCATENATE(A233,"-",T233),Panaboard!AF:AF,0))),"",INDEX(Panaboard!H:H,MATCH(CONCATENATE(A233,"-",T233),Panaboard!AF:AF,0)))</f>
        <v/>
      </c>
      <c r="R233" t="str">
        <f>IF(ISERROR(INDEX(Panaboard!I:I,MATCH(CONCATENATE(A233,"-",T233),Panaboard!AF:AF,0))),"",INDEX(Panaboard!I:I,MATCH(CONCATENATE(A233,"-",T233),Panaboard!AF:AF,0)))</f>
        <v/>
      </c>
      <c r="S233" t="str">
        <f>CONCATENATE(PResult!AS233,PResult!AT233)</f>
        <v/>
      </c>
      <c r="T233" t="str">
        <f>IF(PResult!BG233="","",PResult!BG233)</f>
        <v/>
      </c>
      <c r="U233" t="str">
        <f>IF(PResult!Y233="","",PResult!Y233)</f>
        <v/>
      </c>
      <c r="V233" t="str">
        <f>IF(PResult!AU233="","",PResult!AU233)</f>
        <v/>
      </c>
      <c r="W233" t="str">
        <f>IF(PResult!R233="","",UPPER(TRIM(PResult!R233)))</f>
        <v/>
      </c>
      <c r="X233" t="str">
        <f>IF(PResult!AV233="","",PResult!AV233)</f>
        <v/>
      </c>
      <c r="Y233" t="str">
        <f>IF(PResult!AW233="","",PResult!AW233)</f>
        <v/>
      </c>
      <c r="Z233" t="str">
        <f>IF(PResult!AX233="","",PResult!AX233)</f>
        <v/>
      </c>
      <c r="AA233" t="str">
        <f>IF(PResult!AY233="","",PResult!AY233)</f>
        <v/>
      </c>
      <c r="AB233" t="str">
        <f>IF(PResult!AZ233="","",PResult!AZ233)</f>
        <v/>
      </c>
      <c r="AC233" t="str">
        <f>IF(PResult!BA233="","",PResult!BA233)</f>
        <v/>
      </c>
      <c r="AD233" t="str">
        <f>IF(PResult!G233="","",PResult!G233)</f>
        <v/>
      </c>
      <c r="AE233" t="str">
        <f>IF(PResult!H233="","",PResult!H233)</f>
        <v/>
      </c>
      <c r="AF233">
        <f>IF(OR(PResult!I233="(null)",PResult!I233=""),0,PResult!I233)</f>
        <v>0</v>
      </c>
      <c r="AG233" t="str">
        <f>TEXT(IF(ISERROR(INDEX(Panaboard!P:P,MATCH(CONCATENATE(A233,"-",T233),Panaboard!AF:AF,0))),"",INDEX(Panaboard!P:P,MATCH(CONCATENATE(A233,"-",T233),Panaboard!AF:AF,0))),"HH:MM")</f>
        <v/>
      </c>
      <c r="AH233" t="str">
        <f>TEXT(IF(ISERROR(INDEX(Panaboard!Q:Q,MATCH(CONCATENATE(A233,"-",T233),Panaboard!AF:AF,0))),"",INDEX(Panaboard!Q:Q,MATCH(CONCATENATE(A233,"-",T233),Panaboard!AF:AF,0))),"HH:MM")</f>
        <v/>
      </c>
      <c r="AI233" t="str">
        <f>TEXT(IF(ISERROR(INDEX(Panaboard!R:R,MATCH(CONCATENATE(A233,"-",T233),Panaboard!AF:AF,0))),"",INDEX(Panaboard!R:R,MATCH(CONCATENATE(A233,"-",T233),Panaboard!AF:AF,0))),"HH:MM")</f>
        <v/>
      </c>
      <c r="AJ233" t="str">
        <f>TEXT(IF(ISERROR(INDEX(Panaboard!S:S,MATCH(CONCATENATE(A233,"-",T233),Panaboard!AF:AF,0))),"",INDEX(Panaboard!S:S,MATCH(CONCATENATE(A233,"-",T233),Panaboard!AF:AF,0))),"HH:MM")</f>
        <v/>
      </c>
      <c r="AK233" t="str">
        <f>IF(PResult!BC233="","",PResult!BC233)</f>
        <v/>
      </c>
      <c r="AL233" t="str">
        <f>IF(PResult!BB233="","",PResult!BB233)</f>
        <v/>
      </c>
      <c r="AM233" t="str">
        <f>IF(PResult!BE233="","",PResult!BE233)</f>
        <v/>
      </c>
      <c r="AN233" t="str">
        <f>IF(PResult!BD233="","",PResult!BD233)</f>
        <v/>
      </c>
      <c r="AO233" t="str">
        <f>IF(PResult!BF233="","",PResult!BF233)</f>
        <v/>
      </c>
      <c r="AP233" t="str">
        <f>IF(ISERROR(INDEX(Panaboard!T:T,MATCH(CONCATENATE(A233,"-",T233),Panaboard!AF:AF,0))),"",INDEX(Panaboard!T:T,MATCH(CONCATENATE(A233,"-",T233),Panaboard!AF:AF,0)))</f>
        <v/>
      </c>
      <c r="AQ233" t="str">
        <f>IF(ISERROR(INDEX(Panaboard!U:U,MATCH(CONCATENATE(A233,"-",T233),Panaboard!AF:AF,0))),"",INDEX(Panaboard!U:U,MATCH(CONCATENATE(A233,"-",T233),Panaboard!AF:AF,0)))</f>
        <v/>
      </c>
      <c r="AR233" t="str">
        <f>IF(ISERROR(INDEX(Panaboard!V:V,MATCH(CONCATENATE(A233,"-",T233),Panaboard!AF:AF,0))),"",INDEX(Panaboard!V:V,MATCH(CONCATENATE(A233,"-",T233),Panaboard!AF:AF,0)))</f>
        <v/>
      </c>
      <c r="AS233" t="str">
        <f>IF(ISERROR(INDEX(Panaboard!W:W,MATCH(CONCATENATE(A233,"-",T233),Panaboard!AF:AF,0))),"",INDEX(Panaboard!W:W,MATCH(CONCATENATE(A233,"-",T233),Panaboard!AF:AF,0)))</f>
        <v/>
      </c>
      <c r="AT233" t="str">
        <f>IF(ISERROR(INDEX(Panaboard!X:X,MATCH(CONCATENATE(A233,"-",T233),Panaboard!AF:AF,0))),"",INDEX(Panaboard!X:X,MATCH(CONCATENATE(A233,"-",T233),Panaboard!AF:AF,0)))</f>
        <v/>
      </c>
      <c r="AU233" t="str">
        <f>IF(ISERROR(INDEX(Panaboard!Y:Y,MATCH(CONCATENATE(A233,"-",T233),Panaboard!AF:AF,0))),"",INDEX(Panaboard!Y:Y,MATCH(CONCATENATE(A233,"-",T233),Panaboard!AF:AF,0)))</f>
        <v/>
      </c>
      <c r="AV233" t="str">
        <f>IF(ISERROR(INDEX(Panaboard!Z:Z,MATCH(CONCATENATE(A233,"-",T233),Panaboard!AF:AF,0))),"",INDEX(Panaboard!Z:Z,MATCH(CONCATENATE(A233,"-",T233),Panaboard!AF:AF,0)))</f>
        <v/>
      </c>
      <c r="AW233" t="str">
        <f>IF(ISERROR(INDEX(Panaboard!AA:AA,MATCH(CONCATENATE(A233,"-",T233),Panaboard!AF:AF,0))),"",INDEX(Panaboard!AA:AA,MATCH(CONCATENATE(A233,"-",T233),Panaboard!AF:AF,0)))</f>
        <v/>
      </c>
      <c r="AX233" t="str">
        <f>IF(ISERROR(INDEX(Panaboard!AB:AB,MATCH(CONCATENATE(A233,"-",T233),Panaboard!AF:AF,0))),"",INDEX(Panaboard!AB:AB,MATCH(CONCATENATE(A233,"-",T233),Panaboard!AF:AF,0)))</f>
        <v/>
      </c>
      <c r="AY233" t="str">
        <f>IF(ISERROR(INDEX(Panaboard!AC:AC,MATCH(CONCATENATE(A233,"-",T233),Panaboard!AF:AF,0))),"",INDEX(Panaboard!AC:AC,MATCH(CONCATENATE(A233,"-",T233),Panaboard!AF:AF,0)))</f>
        <v/>
      </c>
      <c r="AZ233" t="str">
        <f>IF(OR(PResult!T233="",PResult!T233="(null)"),"",PResult!T233)</f>
        <v/>
      </c>
      <c r="BA233">
        <f>IF(PResult!O233="",0,PResult!O233)</f>
        <v>0</v>
      </c>
      <c r="BB233" t="str">
        <f>IF(ISERROR(INDEX(Panaboard!N:N,MATCH(CONCATENATE(A233,"-",T233),Panaboard!AF:AF,0))),"",INDEX(Panaboard!N:N,MATCH(CONCATENATE(A233,"-",T233),Panaboard!AF:AF,0)))</f>
        <v/>
      </c>
      <c r="BC233" t="str">
        <f t="shared" si="10"/>
        <v/>
      </c>
      <c r="BD233" t="str">
        <f>IF(ISERROR(INDEX(Panaboard!AD:AD,MATCH(CONCATENATE(A233,"-",T233),Panaboard!AF:AF,0))),"",INDEX(Panaboard!AD:AD,MATCH(CONCATENATE(A233,"-",T233),Panaboard!AF:AF,0)))</f>
        <v/>
      </c>
      <c r="BE233" t="str">
        <f>IF(ISERROR(INDEX(Panaboard!AE:AE,MATCH(CONCATENATE(A233,"-",T233),Panaboard!AF:AF,0))),"",INDEX(Panaboard!AE:AE,MATCH(CONCATENATE(A233,"-",T233),Panaboard!AF:AF,0)))</f>
        <v/>
      </c>
      <c r="BF233">
        <f>IF(OR(UPPER(TRIM(PResult!R233))="S",UPPER(TRIM(PResult!R233))="P"),PResult!M233,0)</f>
        <v>0</v>
      </c>
      <c r="BG233" t="str">
        <f>IF(ISERROR(INDEX(Panaboard!L:L,MATCH(CONCATENATE(A233,"-",T233),Panaboard!AF:AF,0))),"",INDEX(Panaboard!L:L,MATCH(CONCATENATE(A233,"-",T233),Panaboard!AF:AF,0)))</f>
        <v/>
      </c>
      <c r="BH233" t="str">
        <f>IF(ISERROR(INDEX(Panaboard!AG:AG,MATCH(CONCATENATE(A233,"-",T233),Panaboard!AF:AF,0))),"",INDEX(Panaboard!AG:AG,MATCH(CONCATENATE(A233,"-",T233),Panaboard!AF:AF,0)))</f>
        <v/>
      </c>
      <c r="BI233" t="str">
        <f t="shared" si="11"/>
        <v/>
      </c>
      <c r="BJ233" t="str">
        <f>IF(ISERROR(INDEX(CuttingList!F:F,MATCH(CONCATENATE(A233,"-",T233),CuttingList!E:E,0))),"",INDEX(CuttingList!F:F,MATCH(CONCATENATE(A233,"-",T233),CuttingList!E:E,0)))</f>
        <v/>
      </c>
    </row>
    <row r="234" spans="1:62" x14ac:dyDescent="0.25">
      <c r="A234" t="str">
        <f>IF(PResult!AL234="","",PResult!AL234)</f>
        <v/>
      </c>
      <c r="B234" t="str">
        <f>IF(PResult!F234="","",PResult!F234)</f>
        <v/>
      </c>
      <c r="C234" t="str">
        <f>IF(PResult!AN234="","",PResult!AN234)</f>
        <v/>
      </c>
      <c r="D234" t="str">
        <f>IF(PResult!AO234="","",PResult!AO234)</f>
        <v/>
      </c>
      <c r="E234" t="str">
        <f>IF(PResult!AP234="","",PResult!AP234)</f>
        <v/>
      </c>
      <c r="F234" t="str">
        <f>IF(PResult!AQ234="","",PResult!AQ234)</f>
        <v/>
      </c>
      <c r="G234">
        <f>IF(PResult!AR234="",0,ROUND(PResult!AR234,2))</f>
        <v>0</v>
      </c>
      <c r="I234">
        <f>IF(OR(UPPER(TRIM(PResult!R234))="S",UPPER(TRIM(PResult!R234))="P"),PResult!O234,0)</f>
        <v>0</v>
      </c>
      <c r="J234" t="str">
        <f>IF(ISERROR(INDEX(Panaboard!J:J,MATCH(CONCATENATE(A234,"-",T234),Panaboard!AF:AF,0))),"",TRIM(INDEX(Panaboard!J:J,MATCH(CONCATENATE(A234,"-",T234),Panaboard!AF:AF,0))))</f>
        <v/>
      </c>
      <c r="K234" t="str">
        <f>IF(ISERROR(INDEX(Panaboard!C:C,MATCH(CONCATENATE(A234,"-",T234),Panaboard!AF:AF,0))),"",INDEX(Panaboard!C:C,MATCH(CONCATENATE(A234,"-",T234),Panaboard!AF:AF,0)))</f>
        <v/>
      </c>
      <c r="L234" t="str">
        <f>IF(ISERROR(INDEX(Panaboard!D:D,MATCH(CONCATENATE(A234,"-",T234),Panaboard!AF:AF,0))),"",INDEX(Panaboard!D:D,MATCH(CONCATENATE(A234,"-",T234),Panaboard!AF:AF,0)))</f>
        <v/>
      </c>
      <c r="M234" t="str">
        <f>IF(ISERROR(INDEX(Panaboard!E:E,MATCH(CONCATENATE(A234,"-",T234),Panaboard!AF:AF,0))),"",INDEX(Panaboard!E:E,MATCH(CONCATENATE(A234,"-",T234),Panaboard!AF:AF,0)))</f>
        <v/>
      </c>
      <c r="N234" t="str">
        <f>IF(ISERROR(INDEX(Panaboard!F:F,MATCH(CONCATENATE(A234,"-",T234),Panaboard!AF:AF,0))),"",INDEX(Panaboard!F:F,MATCH(CONCATENATE(A234,"-",T234),Panaboard!AF:AF,0)))</f>
        <v/>
      </c>
      <c r="O234" t="str">
        <f>IF(ISERROR(INDEX(Panaboard!G:G,MATCH(CONCATENATE(A234,"-",T234),Panaboard!AF:AF,0))),"",INDEX(Panaboard!G:G,MATCH(CONCATENATE(A234,"-",T234),Panaboard!AF:AF,0)))</f>
        <v/>
      </c>
      <c r="P234" t="str">
        <f t="shared" si="9"/>
        <v/>
      </c>
      <c r="Q234" t="str">
        <f>IF(ISERROR(INDEX(Panaboard!H:H,MATCH(CONCATENATE(A234,"-",T234),Panaboard!AF:AF,0))),"",INDEX(Panaboard!H:H,MATCH(CONCATENATE(A234,"-",T234),Panaboard!AF:AF,0)))</f>
        <v/>
      </c>
      <c r="R234" t="str">
        <f>IF(ISERROR(INDEX(Panaboard!I:I,MATCH(CONCATENATE(A234,"-",T234),Panaboard!AF:AF,0))),"",INDEX(Panaboard!I:I,MATCH(CONCATENATE(A234,"-",T234),Panaboard!AF:AF,0)))</f>
        <v/>
      </c>
      <c r="S234" t="str">
        <f>CONCATENATE(PResult!AS234,PResult!AT234)</f>
        <v/>
      </c>
      <c r="T234" t="str">
        <f>IF(PResult!BG234="","",PResult!BG234)</f>
        <v/>
      </c>
      <c r="U234" t="str">
        <f>IF(PResult!Y234="","",PResult!Y234)</f>
        <v/>
      </c>
      <c r="V234" t="str">
        <f>IF(PResult!AU234="","",PResult!AU234)</f>
        <v/>
      </c>
      <c r="W234" t="str">
        <f>IF(PResult!R234="","",UPPER(TRIM(PResult!R234)))</f>
        <v/>
      </c>
      <c r="X234" t="str">
        <f>IF(PResult!AV234="","",PResult!AV234)</f>
        <v/>
      </c>
      <c r="Y234" t="str">
        <f>IF(PResult!AW234="","",PResult!AW234)</f>
        <v/>
      </c>
      <c r="Z234" t="str">
        <f>IF(PResult!AX234="","",PResult!AX234)</f>
        <v/>
      </c>
      <c r="AA234" t="str">
        <f>IF(PResult!AY234="","",PResult!AY234)</f>
        <v/>
      </c>
      <c r="AB234" t="str">
        <f>IF(PResult!AZ234="","",PResult!AZ234)</f>
        <v/>
      </c>
      <c r="AC234" t="str">
        <f>IF(PResult!BA234="","",PResult!BA234)</f>
        <v/>
      </c>
      <c r="AD234" t="str">
        <f>IF(PResult!G234="","",PResult!G234)</f>
        <v/>
      </c>
      <c r="AE234" t="str">
        <f>IF(PResult!H234="","",PResult!H234)</f>
        <v/>
      </c>
      <c r="AF234">
        <f>IF(OR(PResult!I234="(null)",PResult!I234=""),0,PResult!I234)</f>
        <v>0</v>
      </c>
      <c r="AG234" t="str">
        <f>TEXT(IF(ISERROR(INDEX(Panaboard!P:P,MATCH(CONCATENATE(A234,"-",T234),Panaboard!AF:AF,0))),"",INDEX(Panaboard!P:P,MATCH(CONCATENATE(A234,"-",T234),Panaboard!AF:AF,0))),"HH:MM")</f>
        <v/>
      </c>
      <c r="AH234" t="str">
        <f>TEXT(IF(ISERROR(INDEX(Panaboard!Q:Q,MATCH(CONCATENATE(A234,"-",T234),Panaboard!AF:AF,0))),"",INDEX(Panaboard!Q:Q,MATCH(CONCATENATE(A234,"-",T234),Panaboard!AF:AF,0))),"HH:MM")</f>
        <v/>
      </c>
      <c r="AI234" t="str">
        <f>TEXT(IF(ISERROR(INDEX(Panaboard!R:R,MATCH(CONCATENATE(A234,"-",T234),Panaboard!AF:AF,0))),"",INDEX(Panaboard!R:R,MATCH(CONCATENATE(A234,"-",T234),Panaboard!AF:AF,0))),"HH:MM")</f>
        <v/>
      </c>
      <c r="AJ234" t="str">
        <f>TEXT(IF(ISERROR(INDEX(Panaboard!S:S,MATCH(CONCATENATE(A234,"-",T234),Panaboard!AF:AF,0))),"",INDEX(Panaboard!S:S,MATCH(CONCATENATE(A234,"-",T234),Panaboard!AF:AF,0))),"HH:MM")</f>
        <v/>
      </c>
      <c r="AK234" t="str">
        <f>IF(PResult!BC234="","",PResult!BC234)</f>
        <v/>
      </c>
      <c r="AL234" t="str">
        <f>IF(PResult!BB234="","",PResult!BB234)</f>
        <v/>
      </c>
      <c r="AM234" t="str">
        <f>IF(PResult!BE234="","",PResult!BE234)</f>
        <v/>
      </c>
      <c r="AN234" t="str">
        <f>IF(PResult!BD234="","",PResult!BD234)</f>
        <v/>
      </c>
      <c r="AO234" t="str">
        <f>IF(PResult!BF234="","",PResult!BF234)</f>
        <v/>
      </c>
      <c r="AP234" t="str">
        <f>IF(ISERROR(INDEX(Panaboard!T:T,MATCH(CONCATENATE(A234,"-",T234),Panaboard!AF:AF,0))),"",INDEX(Panaboard!T:T,MATCH(CONCATENATE(A234,"-",T234),Panaboard!AF:AF,0)))</f>
        <v/>
      </c>
      <c r="AQ234" t="str">
        <f>IF(ISERROR(INDEX(Panaboard!U:U,MATCH(CONCATENATE(A234,"-",T234),Panaboard!AF:AF,0))),"",INDEX(Panaboard!U:U,MATCH(CONCATENATE(A234,"-",T234),Panaboard!AF:AF,0)))</f>
        <v/>
      </c>
      <c r="AR234" t="str">
        <f>IF(ISERROR(INDEX(Panaboard!V:V,MATCH(CONCATENATE(A234,"-",T234),Panaboard!AF:AF,0))),"",INDEX(Panaboard!V:V,MATCH(CONCATENATE(A234,"-",T234),Panaboard!AF:AF,0)))</f>
        <v/>
      </c>
      <c r="AS234" t="str">
        <f>IF(ISERROR(INDEX(Panaboard!W:W,MATCH(CONCATENATE(A234,"-",T234),Panaboard!AF:AF,0))),"",INDEX(Panaboard!W:W,MATCH(CONCATENATE(A234,"-",T234),Panaboard!AF:AF,0)))</f>
        <v/>
      </c>
      <c r="AT234" t="str">
        <f>IF(ISERROR(INDEX(Panaboard!X:X,MATCH(CONCATENATE(A234,"-",T234),Panaboard!AF:AF,0))),"",INDEX(Panaboard!X:X,MATCH(CONCATENATE(A234,"-",T234),Panaboard!AF:AF,0)))</f>
        <v/>
      </c>
      <c r="AU234" t="str">
        <f>IF(ISERROR(INDEX(Panaboard!Y:Y,MATCH(CONCATENATE(A234,"-",T234),Panaboard!AF:AF,0))),"",INDEX(Panaboard!Y:Y,MATCH(CONCATENATE(A234,"-",T234),Panaboard!AF:AF,0)))</f>
        <v/>
      </c>
      <c r="AV234" t="str">
        <f>IF(ISERROR(INDEX(Panaboard!Z:Z,MATCH(CONCATENATE(A234,"-",T234),Panaboard!AF:AF,0))),"",INDEX(Panaboard!Z:Z,MATCH(CONCATENATE(A234,"-",T234),Panaboard!AF:AF,0)))</f>
        <v/>
      </c>
      <c r="AW234" t="str">
        <f>IF(ISERROR(INDEX(Panaboard!AA:AA,MATCH(CONCATENATE(A234,"-",T234),Panaboard!AF:AF,0))),"",INDEX(Panaboard!AA:AA,MATCH(CONCATENATE(A234,"-",T234),Panaboard!AF:AF,0)))</f>
        <v/>
      </c>
      <c r="AX234" t="str">
        <f>IF(ISERROR(INDEX(Panaboard!AB:AB,MATCH(CONCATENATE(A234,"-",T234),Panaboard!AF:AF,0))),"",INDEX(Panaboard!AB:AB,MATCH(CONCATENATE(A234,"-",T234),Panaboard!AF:AF,0)))</f>
        <v/>
      </c>
      <c r="AY234" t="str">
        <f>IF(ISERROR(INDEX(Panaboard!AC:AC,MATCH(CONCATENATE(A234,"-",T234),Panaboard!AF:AF,0))),"",INDEX(Panaboard!AC:AC,MATCH(CONCATENATE(A234,"-",T234),Panaboard!AF:AF,0)))</f>
        <v/>
      </c>
      <c r="AZ234" t="str">
        <f>IF(OR(PResult!T234="",PResult!T234="(null)"),"",PResult!T234)</f>
        <v/>
      </c>
      <c r="BA234">
        <f>IF(PResult!O234="",0,PResult!O234)</f>
        <v>0</v>
      </c>
      <c r="BB234" t="str">
        <f>IF(ISERROR(INDEX(Panaboard!N:N,MATCH(CONCATENATE(A234,"-",T234),Panaboard!AF:AF,0))),"",INDEX(Panaboard!N:N,MATCH(CONCATENATE(A234,"-",T234),Panaboard!AF:AF,0)))</f>
        <v/>
      </c>
      <c r="BC234" t="str">
        <f t="shared" si="10"/>
        <v/>
      </c>
      <c r="BD234" t="str">
        <f>IF(ISERROR(INDEX(Panaboard!AD:AD,MATCH(CONCATENATE(A234,"-",T234),Panaboard!AF:AF,0))),"",INDEX(Panaboard!AD:AD,MATCH(CONCATENATE(A234,"-",T234),Panaboard!AF:AF,0)))</f>
        <v/>
      </c>
      <c r="BE234" t="str">
        <f>IF(ISERROR(INDEX(Panaboard!AE:AE,MATCH(CONCATENATE(A234,"-",T234),Panaboard!AF:AF,0))),"",INDEX(Panaboard!AE:AE,MATCH(CONCATENATE(A234,"-",T234),Panaboard!AF:AF,0)))</f>
        <v/>
      </c>
      <c r="BF234">
        <f>IF(OR(UPPER(TRIM(PResult!R234))="S",UPPER(TRIM(PResult!R234))="P"),PResult!M234,0)</f>
        <v>0</v>
      </c>
      <c r="BG234" t="str">
        <f>IF(ISERROR(INDEX(Panaboard!L:L,MATCH(CONCATENATE(A234,"-",T234),Panaboard!AF:AF,0))),"",INDEX(Panaboard!L:L,MATCH(CONCATENATE(A234,"-",T234),Panaboard!AF:AF,0)))</f>
        <v/>
      </c>
      <c r="BH234" t="str">
        <f>IF(ISERROR(INDEX(Panaboard!AG:AG,MATCH(CONCATENATE(A234,"-",T234),Panaboard!AF:AF,0))),"",INDEX(Panaboard!AG:AG,MATCH(CONCATENATE(A234,"-",T234),Panaboard!AF:AF,0)))</f>
        <v/>
      </c>
      <c r="BI234" t="str">
        <f t="shared" si="11"/>
        <v/>
      </c>
      <c r="BJ234" t="str">
        <f>IF(ISERROR(INDEX(CuttingList!F:F,MATCH(CONCATENATE(A234,"-",T234),CuttingList!E:E,0))),"",INDEX(CuttingList!F:F,MATCH(CONCATENATE(A234,"-",T234),CuttingList!E:E,0)))</f>
        <v/>
      </c>
    </row>
    <row r="235" spans="1:62" x14ac:dyDescent="0.25">
      <c r="A235" t="str">
        <f>IF(PResult!AL235="","",PResult!AL235)</f>
        <v/>
      </c>
      <c r="B235" t="str">
        <f>IF(PResult!F235="","",PResult!F235)</f>
        <v/>
      </c>
      <c r="C235" t="str">
        <f>IF(PResult!AN235="","",PResult!AN235)</f>
        <v/>
      </c>
      <c r="D235" t="str">
        <f>IF(PResult!AO235="","",PResult!AO235)</f>
        <v/>
      </c>
      <c r="E235" t="str">
        <f>IF(PResult!AP235="","",PResult!AP235)</f>
        <v/>
      </c>
      <c r="F235" t="str">
        <f>IF(PResult!AQ235="","",PResult!AQ235)</f>
        <v/>
      </c>
      <c r="G235">
        <f>IF(PResult!AR235="",0,ROUND(PResult!AR235,2))</f>
        <v>0</v>
      </c>
      <c r="I235">
        <f>IF(OR(UPPER(TRIM(PResult!R235))="S",UPPER(TRIM(PResult!R235))="P"),PResult!O235,0)</f>
        <v>0</v>
      </c>
      <c r="J235" t="str">
        <f>IF(ISERROR(INDEX(Panaboard!J:J,MATCH(CONCATENATE(A235,"-",T235),Panaboard!AF:AF,0))),"",TRIM(INDEX(Panaboard!J:J,MATCH(CONCATENATE(A235,"-",T235),Panaboard!AF:AF,0))))</f>
        <v/>
      </c>
      <c r="K235" t="str">
        <f>IF(ISERROR(INDEX(Panaboard!C:C,MATCH(CONCATENATE(A235,"-",T235),Panaboard!AF:AF,0))),"",INDEX(Panaboard!C:C,MATCH(CONCATENATE(A235,"-",T235),Panaboard!AF:AF,0)))</f>
        <v/>
      </c>
      <c r="L235" t="str">
        <f>IF(ISERROR(INDEX(Panaboard!D:D,MATCH(CONCATENATE(A235,"-",T235),Panaboard!AF:AF,0))),"",INDEX(Panaboard!D:D,MATCH(CONCATENATE(A235,"-",T235),Panaboard!AF:AF,0)))</f>
        <v/>
      </c>
      <c r="M235" t="str">
        <f>IF(ISERROR(INDEX(Panaboard!E:E,MATCH(CONCATENATE(A235,"-",T235),Panaboard!AF:AF,0))),"",INDEX(Panaboard!E:E,MATCH(CONCATENATE(A235,"-",T235),Panaboard!AF:AF,0)))</f>
        <v/>
      </c>
      <c r="N235" t="str">
        <f>IF(ISERROR(INDEX(Panaboard!F:F,MATCH(CONCATENATE(A235,"-",T235),Panaboard!AF:AF,0))),"",INDEX(Panaboard!F:F,MATCH(CONCATENATE(A235,"-",T235),Panaboard!AF:AF,0)))</f>
        <v/>
      </c>
      <c r="O235" t="str">
        <f>IF(ISERROR(INDEX(Panaboard!G:G,MATCH(CONCATENATE(A235,"-",T235),Panaboard!AF:AF,0))),"",INDEX(Panaboard!G:G,MATCH(CONCATENATE(A235,"-",T235),Panaboard!AF:AF,0)))</f>
        <v/>
      </c>
      <c r="P235" t="str">
        <f t="shared" si="9"/>
        <v/>
      </c>
      <c r="Q235" t="str">
        <f>IF(ISERROR(INDEX(Panaboard!H:H,MATCH(CONCATENATE(A235,"-",T235),Panaboard!AF:AF,0))),"",INDEX(Panaboard!H:H,MATCH(CONCATENATE(A235,"-",T235),Panaboard!AF:AF,0)))</f>
        <v/>
      </c>
      <c r="R235" t="str">
        <f>IF(ISERROR(INDEX(Panaboard!I:I,MATCH(CONCATENATE(A235,"-",T235),Panaboard!AF:AF,0))),"",INDEX(Panaboard!I:I,MATCH(CONCATENATE(A235,"-",T235),Panaboard!AF:AF,0)))</f>
        <v/>
      </c>
      <c r="S235" t="str">
        <f>CONCATENATE(PResult!AS235,PResult!AT235)</f>
        <v/>
      </c>
      <c r="T235" t="str">
        <f>IF(PResult!BG235="","",PResult!BG235)</f>
        <v/>
      </c>
      <c r="U235" t="str">
        <f>IF(PResult!Y235="","",PResult!Y235)</f>
        <v/>
      </c>
      <c r="V235" t="str">
        <f>IF(PResult!AU235="","",PResult!AU235)</f>
        <v/>
      </c>
      <c r="W235" t="str">
        <f>IF(PResult!R235="","",UPPER(TRIM(PResult!R235)))</f>
        <v/>
      </c>
      <c r="X235" t="str">
        <f>IF(PResult!AV235="","",PResult!AV235)</f>
        <v/>
      </c>
      <c r="Y235" t="str">
        <f>IF(PResult!AW235="","",PResult!AW235)</f>
        <v/>
      </c>
      <c r="Z235" t="str">
        <f>IF(PResult!AX235="","",PResult!AX235)</f>
        <v/>
      </c>
      <c r="AA235" t="str">
        <f>IF(PResult!AY235="","",PResult!AY235)</f>
        <v/>
      </c>
      <c r="AB235" t="str">
        <f>IF(PResult!AZ235="","",PResult!AZ235)</f>
        <v/>
      </c>
      <c r="AC235" t="str">
        <f>IF(PResult!BA235="","",PResult!BA235)</f>
        <v/>
      </c>
      <c r="AD235" t="str">
        <f>IF(PResult!G235="","",PResult!G235)</f>
        <v/>
      </c>
      <c r="AE235" t="str">
        <f>IF(PResult!H235="","",PResult!H235)</f>
        <v/>
      </c>
      <c r="AF235">
        <f>IF(OR(PResult!I235="(null)",PResult!I235=""),0,PResult!I235)</f>
        <v>0</v>
      </c>
      <c r="AG235" t="str">
        <f>TEXT(IF(ISERROR(INDEX(Panaboard!P:P,MATCH(CONCATENATE(A235,"-",T235),Panaboard!AF:AF,0))),"",INDEX(Panaboard!P:P,MATCH(CONCATENATE(A235,"-",T235),Panaboard!AF:AF,0))),"HH:MM")</f>
        <v/>
      </c>
      <c r="AH235" t="str">
        <f>TEXT(IF(ISERROR(INDEX(Panaboard!Q:Q,MATCH(CONCATENATE(A235,"-",T235),Panaboard!AF:AF,0))),"",INDEX(Panaboard!Q:Q,MATCH(CONCATENATE(A235,"-",T235),Panaboard!AF:AF,0))),"HH:MM")</f>
        <v/>
      </c>
      <c r="AI235" t="str">
        <f>TEXT(IF(ISERROR(INDEX(Panaboard!R:R,MATCH(CONCATENATE(A235,"-",T235),Panaboard!AF:AF,0))),"",INDEX(Panaboard!R:R,MATCH(CONCATENATE(A235,"-",T235),Panaboard!AF:AF,0))),"HH:MM")</f>
        <v/>
      </c>
      <c r="AJ235" t="str">
        <f>TEXT(IF(ISERROR(INDEX(Panaboard!S:S,MATCH(CONCATENATE(A235,"-",T235),Panaboard!AF:AF,0))),"",INDEX(Panaboard!S:S,MATCH(CONCATENATE(A235,"-",T235),Panaboard!AF:AF,0))),"HH:MM")</f>
        <v/>
      </c>
      <c r="AK235" t="str">
        <f>IF(PResult!BC235="","",PResult!BC235)</f>
        <v/>
      </c>
      <c r="AL235" t="str">
        <f>IF(PResult!BB235="","",PResult!BB235)</f>
        <v/>
      </c>
      <c r="AM235" t="str">
        <f>IF(PResult!BE235="","",PResult!BE235)</f>
        <v/>
      </c>
      <c r="AN235" t="str">
        <f>IF(PResult!BD235="","",PResult!BD235)</f>
        <v/>
      </c>
      <c r="AO235" t="str">
        <f>IF(PResult!BF235="","",PResult!BF235)</f>
        <v/>
      </c>
      <c r="AP235" t="str">
        <f>IF(ISERROR(INDEX(Panaboard!T:T,MATCH(CONCATENATE(A235,"-",T235),Panaboard!AF:AF,0))),"",INDEX(Panaboard!T:T,MATCH(CONCATENATE(A235,"-",T235),Panaboard!AF:AF,0)))</f>
        <v/>
      </c>
      <c r="AQ235" t="str">
        <f>IF(ISERROR(INDEX(Panaboard!U:U,MATCH(CONCATENATE(A235,"-",T235),Panaboard!AF:AF,0))),"",INDEX(Panaboard!U:U,MATCH(CONCATENATE(A235,"-",T235),Panaboard!AF:AF,0)))</f>
        <v/>
      </c>
      <c r="AR235" t="str">
        <f>IF(ISERROR(INDEX(Panaboard!V:V,MATCH(CONCATENATE(A235,"-",T235),Panaboard!AF:AF,0))),"",INDEX(Panaboard!V:V,MATCH(CONCATENATE(A235,"-",T235),Panaboard!AF:AF,0)))</f>
        <v/>
      </c>
      <c r="AS235" t="str">
        <f>IF(ISERROR(INDEX(Panaboard!W:W,MATCH(CONCATENATE(A235,"-",T235),Panaboard!AF:AF,0))),"",INDEX(Panaboard!W:W,MATCH(CONCATENATE(A235,"-",T235),Panaboard!AF:AF,0)))</f>
        <v/>
      </c>
      <c r="AT235" t="str">
        <f>IF(ISERROR(INDEX(Panaboard!X:X,MATCH(CONCATENATE(A235,"-",T235),Panaboard!AF:AF,0))),"",INDEX(Panaboard!X:X,MATCH(CONCATENATE(A235,"-",T235),Panaboard!AF:AF,0)))</f>
        <v/>
      </c>
      <c r="AU235" t="str">
        <f>IF(ISERROR(INDEX(Panaboard!Y:Y,MATCH(CONCATENATE(A235,"-",T235),Panaboard!AF:AF,0))),"",INDEX(Panaboard!Y:Y,MATCH(CONCATENATE(A235,"-",T235),Panaboard!AF:AF,0)))</f>
        <v/>
      </c>
      <c r="AV235" t="str">
        <f>IF(ISERROR(INDEX(Panaboard!Z:Z,MATCH(CONCATENATE(A235,"-",T235),Panaboard!AF:AF,0))),"",INDEX(Panaboard!Z:Z,MATCH(CONCATENATE(A235,"-",T235),Panaboard!AF:AF,0)))</f>
        <v/>
      </c>
      <c r="AW235" t="str">
        <f>IF(ISERROR(INDEX(Panaboard!AA:AA,MATCH(CONCATENATE(A235,"-",T235),Panaboard!AF:AF,0))),"",INDEX(Panaboard!AA:AA,MATCH(CONCATENATE(A235,"-",T235),Panaboard!AF:AF,0)))</f>
        <v/>
      </c>
      <c r="AX235" t="str">
        <f>IF(ISERROR(INDEX(Panaboard!AB:AB,MATCH(CONCATENATE(A235,"-",T235),Panaboard!AF:AF,0))),"",INDEX(Panaboard!AB:AB,MATCH(CONCATENATE(A235,"-",T235),Panaboard!AF:AF,0)))</f>
        <v/>
      </c>
      <c r="AY235" t="str">
        <f>IF(ISERROR(INDEX(Panaboard!AC:AC,MATCH(CONCATENATE(A235,"-",T235),Panaboard!AF:AF,0))),"",INDEX(Panaboard!AC:AC,MATCH(CONCATENATE(A235,"-",T235),Panaboard!AF:AF,0)))</f>
        <v/>
      </c>
      <c r="AZ235" t="str">
        <f>IF(OR(PResult!T235="",PResult!T235="(null)"),"",PResult!T235)</f>
        <v/>
      </c>
      <c r="BA235">
        <f>IF(PResult!O235="",0,PResult!O235)</f>
        <v>0</v>
      </c>
      <c r="BB235" t="str">
        <f>IF(ISERROR(INDEX(Panaboard!N:N,MATCH(CONCATENATE(A235,"-",T235),Panaboard!AF:AF,0))),"",INDEX(Panaboard!N:N,MATCH(CONCATENATE(A235,"-",T235),Panaboard!AF:AF,0)))</f>
        <v/>
      </c>
      <c r="BC235" t="str">
        <f t="shared" si="10"/>
        <v/>
      </c>
      <c r="BD235" t="str">
        <f>IF(ISERROR(INDEX(Panaboard!AD:AD,MATCH(CONCATENATE(A235,"-",T235),Panaboard!AF:AF,0))),"",INDEX(Panaboard!AD:AD,MATCH(CONCATENATE(A235,"-",T235),Panaboard!AF:AF,0)))</f>
        <v/>
      </c>
      <c r="BE235" t="str">
        <f>IF(ISERROR(INDEX(Panaboard!AE:AE,MATCH(CONCATENATE(A235,"-",T235),Panaboard!AF:AF,0))),"",INDEX(Panaboard!AE:AE,MATCH(CONCATENATE(A235,"-",T235),Panaboard!AF:AF,0)))</f>
        <v/>
      </c>
      <c r="BF235">
        <f>IF(OR(UPPER(TRIM(PResult!R235))="S",UPPER(TRIM(PResult!R235))="P"),PResult!M235,0)</f>
        <v>0</v>
      </c>
      <c r="BG235" t="str">
        <f>IF(ISERROR(INDEX(Panaboard!L:L,MATCH(CONCATENATE(A235,"-",T235),Panaboard!AF:AF,0))),"",INDEX(Panaboard!L:L,MATCH(CONCATENATE(A235,"-",T235),Panaboard!AF:AF,0)))</f>
        <v/>
      </c>
      <c r="BH235" t="str">
        <f>IF(ISERROR(INDEX(Panaboard!AG:AG,MATCH(CONCATENATE(A235,"-",T235),Panaboard!AF:AF,0))),"",INDEX(Panaboard!AG:AG,MATCH(CONCATENATE(A235,"-",T235),Panaboard!AF:AF,0)))</f>
        <v/>
      </c>
      <c r="BI235" t="str">
        <f t="shared" si="11"/>
        <v/>
      </c>
      <c r="BJ235" t="str">
        <f>IF(ISERROR(INDEX(CuttingList!F:F,MATCH(CONCATENATE(A235,"-",T235),CuttingList!E:E,0))),"",INDEX(CuttingList!F:F,MATCH(CONCATENATE(A235,"-",T235),CuttingList!E:E,0)))</f>
        <v/>
      </c>
    </row>
    <row r="236" spans="1:62" x14ac:dyDescent="0.25">
      <c r="A236" t="str">
        <f>IF(PResult!AL236="","",PResult!AL236)</f>
        <v/>
      </c>
      <c r="B236" t="str">
        <f>IF(PResult!F236="","",PResult!F236)</f>
        <v/>
      </c>
      <c r="C236" t="str">
        <f>IF(PResult!AN236="","",PResult!AN236)</f>
        <v/>
      </c>
      <c r="D236" t="str">
        <f>IF(PResult!AO236="","",PResult!AO236)</f>
        <v/>
      </c>
      <c r="E236" t="str">
        <f>IF(PResult!AP236="","",PResult!AP236)</f>
        <v/>
      </c>
      <c r="F236" t="str">
        <f>IF(PResult!AQ236="","",PResult!AQ236)</f>
        <v/>
      </c>
      <c r="G236">
        <f>IF(PResult!AR236="",0,ROUND(PResult!AR236,2))</f>
        <v>0</v>
      </c>
      <c r="I236">
        <f>IF(OR(UPPER(TRIM(PResult!R236))="S",UPPER(TRIM(PResult!R236))="P"),PResult!O236,0)</f>
        <v>0</v>
      </c>
      <c r="J236" t="str">
        <f>IF(ISERROR(INDEX(Panaboard!J:J,MATCH(CONCATENATE(A236,"-",T236),Panaboard!AF:AF,0))),"",TRIM(INDEX(Panaboard!J:J,MATCH(CONCATENATE(A236,"-",T236),Panaboard!AF:AF,0))))</f>
        <v/>
      </c>
      <c r="K236" t="str">
        <f>IF(ISERROR(INDEX(Panaboard!C:C,MATCH(CONCATENATE(A236,"-",T236),Panaboard!AF:AF,0))),"",INDEX(Panaboard!C:C,MATCH(CONCATENATE(A236,"-",T236),Panaboard!AF:AF,0)))</f>
        <v/>
      </c>
      <c r="L236" t="str">
        <f>IF(ISERROR(INDEX(Panaboard!D:D,MATCH(CONCATENATE(A236,"-",T236),Panaboard!AF:AF,0))),"",INDEX(Panaboard!D:D,MATCH(CONCATENATE(A236,"-",T236),Panaboard!AF:AF,0)))</f>
        <v/>
      </c>
      <c r="M236" t="str">
        <f>IF(ISERROR(INDEX(Panaboard!E:E,MATCH(CONCATENATE(A236,"-",T236),Panaboard!AF:AF,0))),"",INDEX(Panaboard!E:E,MATCH(CONCATENATE(A236,"-",T236),Panaboard!AF:AF,0)))</f>
        <v/>
      </c>
      <c r="N236" t="str">
        <f>IF(ISERROR(INDEX(Panaboard!F:F,MATCH(CONCATENATE(A236,"-",T236),Panaboard!AF:AF,0))),"",INDEX(Panaboard!F:F,MATCH(CONCATENATE(A236,"-",T236),Panaboard!AF:AF,0)))</f>
        <v/>
      </c>
      <c r="O236" t="str">
        <f>IF(ISERROR(INDEX(Panaboard!G:G,MATCH(CONCATENATE(A236,"-",T236),Panaboard!AF:AF,0))),"",INDEX(Panaboard!G:G,MATCH(CONCATENATE(A236,"-",T236),Panaboard!AF:AF,0)))</f>
        <v/>
      </c>
      <c r="P236" t="str">
        <f t="shared" si="9"/>
        <v/>
      </c>
      <c r="Q236" t="str">
        <f>IF(ISERROR(INDEX(Panaboard!H:H,MATCH(CONCATENATE(A236,"-",T236),Panaboard!AF:AF,0))),"",INDEX(Panaboard!H:H,MATCH(CONCATENATE(A236,"-",T236),Panaboard!AF:AF,0)))</f>
        <v/>
      </c>
      <c r="R236" t="str">
        <f>IF(ISERROR(INDEX(Panaboard!I:I,MATCH(CONCATENATE(A236,"-",T236),Panaboard!AF:AF,0))),"",INDEX(Panaboard!I:I,MATCH(CONCATENATE(A236,"-",T236),Panaboard!AF:AF,0)))</f>
        <v/>
      </c>
      <c r="S236" t="str">
        <f>CONCATENATE(PResult!AS236,PResult!AT236)</f>
        <v/>
      </c>
      <c r="T236" t="str">
        <f>IF(PResult!BG236="","",PResult!BG236)</f>
        <v/>
      </c>
      <c r="U236" t="str">
        <f>IF(PResult!Y236="","",PResult!Y236)</f>
        <v/>
      </c>
      <c r="V236" t="str">
        <f>IF(PResult!AU236="","",PResult!AU236)</f>
        <v/>
      </c>
      <c r="W236" t="str">
        <f>IF(PResult!R236="","",UPPER(TRIM(PResult!R236)))</f>
        <v/>
      </c>
      <c r="X236" t="str">
        <f>IF(PResult!AV236="","",PResult!AV236)</f>
        <v/>
      </c>
      <c r="Y236" t="str">
        <f>IF(PResult!AW236="","",PResult!AW236)</f>
        <v/>
      </c>
      <c r="Z236" t="str">
        <f>IF(PResult!AX236="","",PResult!AX236)</f>
        <v/>
      </c>
      <c r="AA236" t="str">
        <f>IF(PResult!AY236="","",PResult!AY236)</f>
        <v/>
      </c>
      <c r="AB236" t="str">
        <f>IF(PResult!AZ236="","",PResult!AZ236)</f>
        <v/>
      </c>
      <c r="AC236" t="str">
        <f>IF(PResult!BA236="","",PResult!BA236)</f>
        <v/>
      </c>
      <c r="AD236" t="str">
        <f>IF(PResult!G236="","",PResult!G236)</f>
        <v/>
      </c>
      <c r="AE236" t="str">
        <f>IF(PResult!H236="","",PResult!H236)</f>
        <v/>
      </c>
      <c r="AF236">
        <f>IF(OR(PResult!I236="(null)",PResult!I236=""),0,PResult!I236)</f>
        <v>0</v>
      </c>
      <c r="AG236" t="str">
        <f>TEXT(IF(ISERROR(INDEX(Panaboard!P:P,MATCH(CONCATENATE(A236,"-",T236),Panaboard!AF:AF,0))),"",INDEX(Panaboard!P:P,MATCH(CONCATENATE(A236,"-",T236),Panaboard!AF:AF,0))),"HH:MM")</f>
        <v/>
      </c>
      <c r="AH236" t="str">
        <f>TEXT(IF(ISERROR(INDEX(Panaboard!Q:Q,MATCH(CONCATENATE(A236,"-",T236),Panaboard!AF:AF,0))),"",INDEX(Panaboard!Q:Q,MATCH(CONCATENATE(A236,"-",T236),Panaboard!AF:AF,0))),"HH:MM")</f>
        <v/>
      </c>
      <c r="AI236" t="str">
        <f>TEXT(IF(ISERROR(INDEX(Panaboard!R:R,MATCH(CONCATENATE(A236,"-",T236),Panaboard!AF:AF,0))),"",INDEX(Panaboard!R:R,MATCH(CONCATENATE(A236,"-",T236),Panaboard!AF:AF,0))),"HH:MM")</f>
        <v/>
      </c>
      <c r="AJ236" t="str">
        <f>TEXT(IF(ISERROR(INDEX(Panaboard!S:S,MATCH(CONCATENATE(A236,"-",T236),Panaboard!AF:AF,0))),"",INDEX(Panaboard!S:S,MATCH(CONCATENATE(A236,"-",T236),Panaboard!AF:AF,0))),"HH:MM")</f>
        <v/>
      </c>
      <c r="AK236" t="str">
        <f>IF(PResult!BC236="","",PResult!BC236)</f>
        <v/>
      </c>
      <c r="AL236" t="str">
        <f>IF(PResult!BB236="","",PResult!BB236)</f>
        <v/>
      </c>
      <c r="AM236" t="str">
        <f>IF(PResult!BE236="","",PResult!BE236)</f>
        <v/>
      </c>
      <c r="AN236" t="str">
        <f>IF(PResult!BD236="","",PResult!BD236)</f>
        <v/>
      </c>
      <c r="AO236" t="str">
        <f>IF(PResult!BF236="","",PResult!BF236)</f>
        <v/>
      </c>
      <c r="AP236" t="str">
        <f>IF(ISERROR(INDEX(Panaboard!T:T,MATCH(CONCATENATE(A236,"-",T236),Panaboard!AF:AF,0))),"",INDEX(Panaboard!T:T,MATCH(CONCATENATE(A236,"-",T236),Panaboard!AF:AF,0)))</f>
        <v/>
      </c>
      <c r="AQ236" t="str">
        <f>IF(ISERROR(INDEX(Panaboard!U:U,MATCH(CONCATENATE(A236,"-",T236),Panaboard!AF:AF,0))),"",INDEX(Panaboard!U:U,MATCH(CONCATENATE(A236,"-",T236),Panaboard!AF:AF,0)))</f>
        <v/>
      </c>
      <c r="AR236" t="str">
        <f>IF(ISERROR(INDEX(Panaboard!V:V,MATCH(CONCATENATE(A236,"-",T236),Panaboard!AF:AF,0))),"",INDEX(Panaboard!V:V,MATCH(CONCATENATE(A236,"-",T236),Panaboard!AF:AF,0)))</f>
        <v/>
      </c>
      <c r="AS236" t="str">
        <f>IF(ISERROR(INDEX(Panaboard!W:W,MATCH(CONCATENATE(A236,"-",T236),Panaboard!AF:AF,0))),"",INDEX(Panaboard!W:W,MATCH(CONCATENATE(A236,"-",T236),Panaboard!AF:AF,0)))</f>
        <v/>
      </c>
      <c r="AT236" t="str">
        <f>IF(ISERROR(INDEX(Panaboard!X:X,MATCH(CONCATENATE(A236,"-",T236),Panaboard!AF:AF,0))),"",INDEX(Panaboard!X:X,MATCH(CONCATENATE(A236,"-",T236),Panaboard!AF:AF,0)))</f>
        <v/>
      </c>
      <c r="AU236" t="str">
        <f>IF(ISERROR(INDEX(Panaboard!Y:Y,MATCH(CONCATENATE(A236,"-",T236),Panaboard!AF:AF,0))),"",INDEX(Panaboard!Y:Y,MATCH(CONCATENATE(A236,"-",T236),Panaboard!AF:AF,0)))</f>
        <v/>
      </c>
      <c r="AV236" t="str">
        <f>IF(ISERROR(INDEX(Panaboard!Z:Z,MATCH(CONCATENATE(A236,"-",T236),Panaboard!AF:AF,0))),"",INDEX(Panaboard!Z:Z,MATCH(CONCATENATE(A236,"-",T236),Panaboard!AF:AF,0)))</f>
        <v/>
      </c>
      <c r="AW236" t="str">
        <f>IF(ISERROR(INDEX(Panaboard!AA:AA,MATCH(CONCATENATE(A236,"-",T236),Panaboard!AF:AF,0))),"",INDEX(Panaboard!AA:AA,MATCH(CONCATENATE(A236,"-",T236),Panaboard!AF:AF,0)))</f>
        <v/>
      </c>
      <c r="AX236" t="str">
        <f>IF(ISERROR(INDEX(Panaboard!AB:AB,MATCH(CONCATENATE(A236,"-",T236),Panaboard!AF:AF,0))),"",INDEX(Panaboard!AB:AB,MATCH(CONCATENATE(A236,"-",T236),Panaboard!AF:AF,0)))</f>
        <v/>
      </c>
      <c r="AY236" t="str">
        <f>IF(ISERROR(INDEX(Panaboard!AC:AC,MATCH(CONCATENATE(A236,"-",T236),Panaboard!AF:AF,0))),"",INDEX(Panaboard!AC:AC,MATCH(CONCATENATE(A236,"-",T236),Panaboard!AF:AF,0)))</f>
        <v/>
      </c>
      <c r="AZ236" t="str">
        <f>IF(OR(PResult!T236="",PResult!T236="(null)"),"",PResult!T236)</f>
        <v/>
      </c>
      <c r="BA236">
        <f>IF(PResult!O236="",0,PResult!O236)</f>
        <v>0</v>
      </c>
      <c r="BB236" t="str">
        <f>IF(ISERROR(INDEX(Panaboard!N:N,MATCH(CONCATENATE(A236,"-",T236),Panaboard!AF:AF,0))),"",INDEX(Panaboard!N:N,MATCH(CONCATENATE(A236,"-",T236),Panaboard!AF:AF,0)))</f>
        <v/>
      </c>
      <c r="BC236" t="str">
        <f t="shared" si="10"/>
        <v/>
      </c>
      <c r="BD236" t="str">
        <f>IF(ISERROR(INDEX(Panaboard!AD:AD,MATCH(CONCATENATE(A236,"-",T236),Panaboard!AF:AF,0))),"",INDEX(Panaboard!AD:AD,MATCH(CONCATENATE(A236,"-",T236),Panaboard!AF:AF,0)))</f>
        <v/>
      </c>
      <c r="BE236" t="str">
        <f>IF(ISERROR(INDEX(Panaboard!AE:AE,MATCH(CONCATENATE(A236,"-",T236),Panaboard!AF:AF,0))),"",INDEX(Panaboard!AE:AE,MATCH(CONCATENATE(A236,"-",T236),Panaboard!AF:AF,0)))</f>
        <v/>
      </c>
      <c r="BF236">
        <f>IF(OR(UPPER(TRIM(PResult!R236))="S",UPPER(TRIM(PResult!R236))="P"),PResult!M236,0)</f>
        <v>0</v>
      </c>
      <c r="BG236" t="str">
        <f>IF(ISERROR(INDEX(Panaboard!L:L,MATCH(CONCATENATE(A236,"-",T236),Panaboard!AF:AF,0))),"",INDEX(Panaboard!L:L,MATCH(CONCATENATE(A236,"-",T236),Panaboard!AF:AF,0)))</f>
        <v/>
      </c>
      <c r="BH236" t="str">
        <f>IF(ISERROR(INDEX(Panaboard!AG:AG,MATCH(CONCATENATE(A236,"-",T236),Panaboard!AF:AF,0))),"",INDEX(Panaboard!AG:AG,MATCH(CONCATENATE(A236,"-",T236),Panaboard!AF:AF,0)))</f>
        <v/>
      </c>
      <c r="BI236" t="str">
        <f t="shared" si="11"/>
        <v/>
      </c>
      <c r="BJ236" t="str">
        <f>IF(ISERROR(INDEX(CuttingList!F:F,MATCH(CONCATENATE(A236,"-",T236),CuttingList!E:E,0))),"",INDEX(CuttingList!F:F,MATCH(CONCATENATE(A236,"-",T236),CuttingList!E:E,0)))</f>
        <v/>
      </c>
    </row>
    <row r="237" spans="1:62" x14ac:dyDescent="0.25">
      <c r="A237" t="str">
        <f>IF(PResult!AL237="","",PResult!AL237)</f>
        <v/>
      </c>
      <c r="B237" t="str">
        <f>IF(PResult!F237="","",PResult!F237)</f>
        <v/>
      </c>
      <c r="C237" t="str">
        <f>IF(PResult!AN237="","",PResult!AN237)</f>
        <v/>
      </c>
      <c r="D237" t="str">
        <f>IF(PResult!AO237="","",PResult!AO237)</f>
        <v/>
      </c>
      <c r="E237" t="str">
        <f>IF(PResult!AP237="","",PResult!AP237)</f>
        <v/>
      </c>
      <c r="F237" t="str">
        <f>IF(PResult!AQ237="","",PResult!AQ237)</f>
        <v/>
      </c>
      <c r="G237">
        <f>IF(PResult!AR237="",0,ROUND(PResult!AR237,2))</f>
        <v>0</v>
      </c>
      <c r="I237">
        <f>IF(OR(UPPER(TRIM(PResult!R237))="S",UPPER(TRIM(PResult!R237))="P"),PResult!O237,0)</f>
        <v>0</v>
      </c>
      <c r="J237" t="str">
        <f>IF(ISERROR(INDEX(Panaboard!J:J,MATCH(CONCATENATE(A237,"-",T237),Panaboard!AF:AF,0))),"",TRIM(INDEX(Panaboard!J:J,MATCH(CONCATENATE(A237,"-",T237),Panaboard!AF:AF,0))))</f>
        <v/>
      </c>
      <c r="K237" t="str">
        <f>IF(ISERROR(INDEX(Panaboard!C:C,MATCH(CONCATENATE(A237,"-",T237),Panaboard!AF:AF,0))),"",INDEX(Panaboard!C:C,MATCH(CONCATENATE(A237,"-",T237),Panaboard!AF:AF,0)))</f>
        <v/>
      </c>
      <c r="L237" t="str">
        <f>IF(ISERROR(INDEX(Panaboard!D:D,MATCH(CONCATENATE(A237,"-",T237),Panaboard!AF:AF,0))),"",INDEX(Panaboard!D:D,MATCH(CONCATENATE(A237,"-",T237),Panaboard!AF:AF,0)))</f>
        <v/>
      </c>
      <c r="M237" t="str">
        <f>IF(ISERROR(INDEX(Panaboard!E:E,MATCH(CONCATENATE(A237,"-",T237),Panaboard!AF:AF,0))),"",INDEX(Panaboard!E:E,MATCH(CONCATENATE(A237,"-",T237),Panaboard!AF:AF,0)))</f>
        <v/>
      </c>
      <c r="N237" t="str">
        <f>IF(ISERROR(INDEX(Panaboard!F:F,MATCH(CONCATENATE(A237,"-",T237),Panaboard!AF:AF,0))),"",INDEX(Panaboard!F:F,MATCH(CONCATENATE(A237,"-",T237),Panaboard!AF:AF,0)))</f>
        <v/>
      </c>
      <c r="O237" t="str">
        <f>IF(ISERROR(INDEX(Panaboard!G:G,MATCH(CONCATENATE(A237,"-",T237),Panaboard!AF:AF,0))),"",INDEX(Panaboard!G:G,MATCH(CONCATENATE(A237,"-",T237),Panaboard!AF:AF,0)))</f>
        <v/>
      </c>
      <c r="P237" t="str">
        <f t="shared" si="9"/>
        <v/>
      </c>
      <c r="Q237" t="str">
        <f>IF(ISERROR(INDEX(Panaboard!H:H,MATCH(CONCATENATE(A237,"-",T237),Panaboard!AF:AF,0))),"",INDEX(Panaboard!H:H,MATCH(CONCATENATE(A237,"-",T237),Panaboard!AF:AF,0)))</f>
        <v/>
      </c>
      <c r="R237" t="str">
        <f>IF(ISERROR(INDEX(Panaboard!I:I,MATCH(CONCATENATE(A237,"-",T237),Panaboard!AF:AF,0))),"",INDEX(Panaboard!I:I,MATCH(CONCATENATE(A237,"-",T237),Panaboard!AF:AF,0)))</f>
        <v/>
      </c>
      <c r="S237" t="str">
        <f>CONCATENATE(PResult!AS237,PResult!AT237)</f>
        <v/>
      </c>
      <c r="T237" t="str">
        <f>IF(PResult!BG237="","",PResult!BG237)</f>
        <v/>
      </c>
      <c r="U237" t="str">
        <f>IF(PResult!Y237="","",PResult!Y237)</f>
        <v/>
      </c>
      <c r="V237" t="str">
        <f>IF(PResult!AU237="","",PResult!AU237)</f>
        <v/>
      </c>
      <c r="W237" t="str">
        <f>IF(PResult!R237="","",UPPER(TRIM(PResult!R237)))</f>
        <v/>
      </c>
      <c r="X237" t="str">
        <f>IF(PResult!AV237="","",PResult!AV237)</f>
        <v/>
      </c>
      <c r="Y237" t="str">
        <f>IF(PResult!AW237="","",PResult!AW237)</f>
        <v/>
      </c>
      <c r="Z237" t="str">
        <f>IF(PResult!AX237="","",PResult!AX237)</f>
        <v/>
      </c>
      <c r="AA237" t="str">
        <f>IF(PResult!AY237="","",PResult!AY237)</f>
        <v/>
      </c>
      <c r="AB237" t="str">
        <f>IF(PResult!AZ237="","",PResult!AZ237)</f>
        <v/>
      </c>
      <c r="AC237" t="str">
        <f>IF(PResult!BA237="","",PResult!BA237)</f>
        <v/>
      </c>
      <c r="AD237" t="str">
        <f>IF(PResult!G237="","",PResult!G237)</f>
        <v/>
      </c>
      <c r="AE237" t="str">
        <f>IF(PResult!H237="","",PResult!H237)</f>
        <v/>
      </c>
      <c r="AF237">
        <f>IF(OR(PResult!I237="(null)",PResult!I237=""),0,PResult!I237)</f>
        <v>0</v>
      </c>
      <c r="AG237" t="str">
        <f>TEXT(IF(ISERROR(INDEX(Panaboard!P:P,MATCH(CONCATENATE(A237,"-",T237),Panaboard!AF:AF,0))),"",INDEX(Panaboard!P:P,MATCH(CONCATENATE(A237,"-",T237),Panaboard!AF:AF,0))),"HH:MM")</f>
        <v/>
      </c>
      <c r="AH237" t="str">
        <f>TEXT(IF(ISERROR(INDEX(Panaboard!Q:Q,MATCH(CONCATENATE(A237,"-",T237),Panaboard!AF:AF,0))),"",INDEX(Panaboard!Q:Q,MATCH(CONCATENATE(A237,"-",T237),Panaboard!AF:AF,0))),"HH:MM")</f>
        <v/>
      </c>
      <c r="AI237" t="str">
        <f>TEXT(IF(ISERROR(INDEX(Panaboard!R:R,MATCH(CONCATENATE(A237,"-",T237),Panaboard!AF:AF,0))),"",INDEX(Panaboard!R:R,MATCH(CONCATENATE(A237,"-",T237),Panaboard!AF:AF,0))),"HH:MM")</f>
        <v/>
      </c>
      <c r="AJ237" t="str">
        <f>TEXT(IF(ISERROR(INDEX(Panaboard!S:S,MATCH(CONCATENATE(A237,"-",T237),Panaboard!AF:AF,0))),"",INDEX(Panaboard!S:S,MATCH(CONCATENATE(A237,"-",T237),Panaboard!AF:AF,0))),"HH:MM")</f>
        <v/>
      </c>
      <c r="AK237" t="str">
        <f>IF(PResult!BC237="","",PResult!BC237)</f>
        <v/>
      </c>
      <c r="AL237" t="str">
        <f>IF(PResult!BB237="","",PResult!BB237)</f>
        <v/>
      </c>
      <c r="AM237" t="str">
        <f>IF(PResult!BE237="","",PResult!BE237)</f>
        <v/>
      </c>
      <c r="AN237" t="str">
        <f>IF(PResult!BD237="","",PResult!BD237)</f>
        <v/>
      </c>
      <c r="AO237" t="str">
        <f>IF(PResult!BF237="","",PResult!BF237)</f>
        <v/>
      </c>
      <c r="AP237" t="str">
        <f>IF(ISERROR(INDEX(Panaboard!T:T,MATCH(CONCATENATE(A237,"-",T237),Panaboard!AF:AF,0))),"",INDEX(Panaboard!T:T,MATCH(CONCATENATE(A237,"-",T237),Panaboard!AF:AF,0)))</f>
        <v/>
      </c>
      <c r="AQ237" t="str">
        <f>IF(ISERROR(INDEX(Panaboard!U:U,MATCH(CONCATENATE(A237,"-",T237),Panaboard!AF:AF,0))),"",INDEX(Panaboard!U:U,MATCH(CONCATENATE(A237,"-",T237),Panaboard!AF:AF,0)))</f>
        <v/>
      </c>
      <c r="AR237" t="str">
        <f>IF(ISERROR(INDEX(Panaboard!V:V,MATCH(CONCATENATE(A237,"-",T237),Panaboard!AF:AF,0))),"",INDEX(Panaboard!V:V,MATCH(CONCATENATE(A237,"-",T237),Panaboard!AF:AF,0)))</f>
        <v/>
      </c>
      <c r="AS237" t="str">
        <f>IF(ISERROR(INDEX(Panaboard!W:W,MATCH(CONCATENATE(A237,"-",T237),Panaboard!AF:AF,0))),"",INDEX(Panaboard!W:W,MATCH(CONCATENATE(A237,"-",T237),Panaboard!AF:AF,0)))</f>
        <v/>
      </c>
      <c r="AT237" t="str">
        <f>IF(ISERROR(INDEX(Panaboard!X:X,MATCH(CONCATENATE(A237,"-",T237),Panaboard!AF:AF,0))),"",INDEX(Panaboard!X:X,MATCH(CONCATENATE(A237,"-",T237),Panaboard!AF:AF,0)))</f>
        <v/>
      </c>
      <c r="AU237" t="str">
        <f>IF(ISERROR(INDEX(Panaboard!Y:Y,MATCH(CONCATENATE(A237,"-",T237),Panaboard!AF:AF,0))),"",INDEX(Panaboard!Y:Y,MATCH(CONCATENATE(A237,"-",T237),Panaboard!AF:AF,0)))</f>
        <v/>
      </c>
      <c r="AV237" t="str">
        <f>IF(ISERROR(INDEX(Panaboard!Z:Z,MATCH(CONCATENATE(A237,"-",T237),Panaboard!AF:AF,0))),"",INDEX(Panaboard!Z:Z,MATCH(CONCATENATE(A237,"-",T237),Panaboard!AF:AF,0)))</f>
        <v/>
      </c>
      <c r="AW237" t="str">
        <f>IF(ISERROR(INDEX(Panaboard!AA:AA,MATCH(CONCATENATE(A237,"-",T237),Panaboard!AF:AF,0))),"",INDEX(Panaboard!AA:AA,MATCH(CONCATENATE(A237,"-",T237),Panaboard!AF:AF,0)))</f>
        <v/>
      </c>
      <c r="AX237" t="str">
        <f>IF(ISERROR(INDEX(Panaboard!AB:AB,MATCH(CONCATENATE(A237,"-",T237),Panaboard!AF:AF,0))),"",INDEX(Panaboard!AB:AB,MATCH(CONCATENATE(A237,"-",T237),Panaboard!AF:AF,0)))</f>
        <v/>
      </c>
      <c r="AY237" t="str">
        <f>IF(ISERROR(INDEX(Panaboard!AC:AC,MATCH(CONCATENATE(A237,"-",T237),Panaboard!AF:AF,0))),"",INDEX(Panaboard!AC:AC,MATCH(CONCATENATE(A237,"-",T237),Panaboard!AF:AF,0)))</f>
        <v/>
      </c>
      <c r="AZ237" t="str">
        <f>IF(OR(PResult!T237="",PResult!T237="(null)"),"",PResult!T237)</f>
        <v/>
      </c>
      <c r="BA237">
        <f>IF(PResult!O237="",0,PResult!O237)</f>
        <v>0</v>
      </c>
      <c r="BB237" t="str">
        <f>IF(ISERROR(INDEX(Panaboard!N:N,MATCH(CONCATENATE(A237,"-",T237),Panaboard!AF:AF,0))),"",INDEX(Panaboard!N:N,MATCH(CONCATENATE(A237,"-",T237),Panaboard!AF:AF,0)))</f>
        <v/>
      </c>
      <c r="BC237" t="str">
        <f t="shared" si="10"/>
        <v/>
      </c>
      <c r="BD237" t="str">
        <f>IF(ISERROR(INDEX(Panaboard!AD:AD,MATCH(CONCATENATE(A237,"-",T237),Panaboard!AF:AF,0))),"",INDEX(Panaboard!AD:AD,MATCH(CONCATENATE(A237,"-",T237),Panaboard!AF:AF,0)))</f>
        <v/>
      </c>
      <c r="BE237" t="str">
        <f>IF(ISERROR(INDEX(Panaboard!AE:AE,MATCH(CONCATENATE(A237,"-",T237),Panaboard!AF:AF,0))),"",INDEX(Panaboard!AE:AE,MATCH(CONCATENATE(A237,"-",T237),Panaboard!AF:AF,0)))</f>
        <v/>
      </c>
      <c r="BF237">
        <f>IF(OR(UPPER(TRIM(PResult!R237))="S",UPPER(TRIM(PResult!R237))="P"),PResult!M237,0)</f>
        <v>0</v>
      </c>
      <c r="BG237" t="str">
        <f>IF(ISERROR(INDEX(Panaboard!L:L,MATCH(CONCATENATE(A237,"-",T237),Panaboard!AF:AF,0))),"",INDEX(Panaboard!L:L,MATCH(CONCATENATE(A237,"-",T237),Panaboard!AF:AF,0)))</f>
        <v/>
      </c>
      <c r="BH237" t="str">
        <f>IF(ISERROR(INDEX(Panaboard!AG:AG,MATCH(CONCATENATE(A237,"-",T237),Panaboard!AF:AF,0))),"",INDEX(Panaboard!AG:AG,MATCH(CONCATENATE(A237,"-",T237),Panaboard!AF:AF,0)))</f>
        <v/>
      </c>
      <c r="BI237" t="str">
        <f t="shared" si="11"/>
        <v/>
      </c>
      <c r="BJ237" t="str">
        <f>IF(ISERROR(INDEX(CuttingList!F:F,MATCH(CONCATENATE(A237,"-",T237),CuttingList!E:E,0))),"",INDEX(CuttingList!F:F,MATCH(CONCATENATE(A237,"-",T237),CuttingList!E:E,0)))</f>
        <v/>
      </c>
    </row>
    <row r="238" spans="1:62" x14ac:dyDescent="0.25">
      <c r="A238" t="str">
        <f>IF(PResult!AL238="","",PResult!AL238)</f>
        <v/>
      </c>
      <c r="B238" t="str">
        <f>IF(PResult!F238="","",PResult!F238)</f>
        <v/>
      </c>
      <c r="C238" t="str">
        <f>IF(PResult!AN238="","",PResult!AN238)</f>
        <v/>
      </c>
      <c r="D238" t="str">
        <f>IF(PResult!AO238="","",PResult!AO238)</f>
        <v/>
      </c>
      <c r="E238" t="str">
        <f>IF(PResult!AP238="","",PResult!AP238)</f>
        <v/>
      </c>
      <c r="F238" t="str">
        <f>IF(PResult!AQ238="","",PResult!AQ238)</f>
        <v/>
      </c>
      <c r="G238">
        <f>IF(PResult!AR238="",0,ROUND(PResult!AR238,2))</f>
        <v>0</v>
      </c>
      <c r="I238">
        <f>IF(OR(UPPER(TRIM(PResult!R238))="S",UPPER(TRIM(PResult!R238))="P"),PResult!O238,0)</f>
        <v>0</v>
      </c>
      <c r="J238" t="str">
        <f>IF(ISERROR(INDEX(Panaboard!J:J,MATCH(CONCATENATE(A238,"-",T238),Panaboard!AF:AF,0))),"",TRIM(INDEX(Panaboard!J:J,MATCH(CONCATENATE(A238,"-",T238),Panaboard!AF:AF,0))))</f>
        <v/>
      </c>
      <c r="K238" t="str">
        <f>IF(ISERROR(INDEX(Panaboard!C:C,MATCH(CONCATENATE(A238,"-",T238),Panaboard!AF:AF,0))),"",INDEX(Panaboard!C:C,MATCH(CONCATENATE(A238,"-",T238),Panaboard!AF:AF,0)))</f>
        <v/>
      </c>
      <c r="L238" t="str">
        <f>IF(ISERROR(INDEX(Panaboard!D:D,MATCH(CONCATENATE(A238,"-",T238),Panaboard!AF:AF,0))),"",INDEX(Panaboard!D:D,MATCH(CONCATENATE(A238,"-",T238),Panaboard!AF:AF,0)))</f>
        <v/>
      </c>
      <c r="M238" t="str">
        <f>IF(ISERROR(INDEX(Panaboard!E:E,MATCH(CONCATENATE(A238,"-",T238),Panaboard!AF:AF,0))),"",INDEX(Panaboard!E:E,MATCH(CONCATENATE(A238,"-",T238),Panaboard!AF:AF,0)))</f>
        <v/>
      </c>
      <c r="N238" t="str">
        <f>IF(ISERROR(INDEX(Panaboard!F:F,MATCH(CONCATENATE(A238,"-",T238),Panaboard!AF:AF,0))),"",INDEX(Panaboard!F:F,MATCH(CONCATENATE(A238,"-",T238),Panaboard!AF:AF,0)))</f>
        <v/>
      </c>
      <c r="O238" t="str">
        <f>IF(ISERROR(INDEX(Panaboard!G:G,MATCH(CONCATENATE(A238,"-",T238),Panaboard!AF:AF,0))),"",INDEX(Panaboard!G:G,MATCH(CONCATENATE(A238,"-",T238),Panaboard!AF:AF,0)))</f>
        <v/>
      </c>
      <c r="P238" t="str">
        <f t="shared" si="9"/>
        <v/>
      </c>
      <c r="Q238" t="str">
        <f>IF(ISERROR(INDEX(Panaboard!H:H,MATCH(CONCATENATE(A238,"-",T238),Panaboard!AF:AF,0))),"",INDEX(Panaboard!H:H,MATCH(CONCATENATE(A238,"-",T238),Panaboard!AF:AF,0)))</f>
        <v/>
      </c>
      <c r="R238" t="str">
        <f>IF(ISERROR(INDEX(Panaboard!I:I,MATCH(CONCATENATE(A238,"-",T238),Panaboard!AF:AF,0))),"",INDEX(Panaboard!I:I,MATCH(CONCATENATE(A238,"-",T238),Panaboard!AF:AF,0)))</f>
        <v/>
      </c>
      <c r="S238" t="str">
        <f>CONCATENATE(PResult!AS238,PResult!AT238)</f>
        <v/>
      </c>
      <c r="T238" t="str">
        <f>IF(PResult!BG238="","",PResult!BG238)</f>
        <v/>
      </c>
      <c r="U238" t="str">
        <f>IF(PResult!Y238="","",PResult!Y238)</f>
        <v/>
      </c>
      <c r="V238" t="str">
        <f>IF(PResult!AU238="","",PResult!AU238)</f>
        <v/>
      </c>
      <c r="W238" t="str">
        <f>IF(PResult!R238="","",UPPER(TRIM(PResult!R238)))</f>
        <v/>
      </c>
      <c r="X238" t="str">
        <f>IF(PResult!AV238="","",PResult!AV238)</f>
        <v/>
      </c>
      <c r="Y238" t="str">
        <f>IF(PResult!AW238="","",PResult!AW238)</f>
        <v/>
      </c>
      <c r="Z238" t="str">
        <f>IF(PResult!AX238="","",PResult!AX238)</f>
        <v/>
      </c>
      <c r="AA238" t="str">
        <f>IF(PResult!AY238="","",PResult!AY238)</f>
        <v/>
      </c>
      <c r="AB238" t="str">
        <f>IF(PResult!AZ238="","",PResult!AZ238)</f>
        <v/>
      </c>
      <c r="AC238" t="str">
        <f>IF(PResult!BA238="","",PResult!BA238)</f>
        <v/>
      </c>
      <c r="AD238" t="str">
        <f>IF(PResult!G238="","",PResult!G238)</f>
        <v/>
      </c>
      <c r="AE238" t="str">
        <f>IF(PResult!H238="","",PResult!H238)</f>
        <v/>
      </c>
      <c r="AF238">
        <f>IF(OR(PResult!I238="(null)",PResult!I238=""),0,PResult!I238)</f>
        <v>0</v>
      </c>
      <c r="AG238" t="str">
        <f>TEXT(IF(ISERROR(INDEX(Panaboard!P:P,MATCH(CONCATENATE(A238,"-",T238),Panaboard!AF:AF,0))),"",INDEX(Panaboard!P:P,MATCH(CONCATENATE(A238,"-",T238),Panaboard!AF:AF,0))),"HH:MM")</f>
        <v/>
      </c>
      <c r="AH238" t="str">
        <f>TEXT(IF(ISERROR(INDEX(Panaboard!Q:Q,MATCH(CONCATENATE(A238,"-",T238),Panaboard!AF:AF,0))),"",INDEX(Panaboard!Q:Q,MATCH(CONCATENATE(A238,"-",T238),Panaboard!AF:AF,0))),"HH:MM")</f>
        <v/>
      </c>
      <c r="AI238" t="str">
        <f>TEXT(IF(ISERROR(INDEX(Panaboard!R:R,MATCH(CONCATENATE(A238,"-",T238),Panaboard!AF:AF,0))),"",INDEX(Panaboard!R:R,MATCH(CONCATENATE(A238,"-",T238),Panaboard!AF:AF,0))),"HH:MM")</f>
        <v/>
      </c>
      <c r="AJ238" t="str">
        <f>TEXT(IF(ISERROR(INDEX(Panaboard!S:S,MATCH(CONCATENATE(A238,"-",T238),Panaboard!AF:AF,0))),"",INDEX(Panaboard!S:S,MATCH(CONCATENATE(A238,"-",T238),Panaboard!AF:AF,0))),"HH:MM")</f>
        <v/>
      </c>
      <c r="AK238" t="str">
        <f>IF(PResult!BC238="","",PResult!BC238)</f>
        <v/>
      </c>
      <c r="AL238" t="str">
        <f>IF(PResult!BB238="","",PResult!BB238)</f>
        <v/>
      </c>
      <c r="AM238" t="str">
        <f>IF(PResult!BE238="","",PResult!BE238)</f>
        <v/>
      </c>
      <c r="AN238" t="str">
        <f>IF(PResult!BD238="","",PResult!BD238)</f>
        <v/>
      </c>
      <c r="AO238" t="str">
        <f>IF(PResult!BF238="","",PResult!BF238)</f>
        <v/>
      </c>
      <c r="AP238" t="str">
        <f>IF(ISERROR(INDEX(Panaboard!T:T,MATCH(CONCATENATE(A238,"-",T238),Panaboard!AF:AF,0))),"",INDEX(Panaboard!T:T,MATCH(CONCATENATE(A238,"-",T238),Panaboard!AF:AF,0)))</f>
        <v/>
      </c>
      <c r="AQ238" t="str">
        <f>IF(ISERROR(INDEX(Panaboard!U:U,MATCH(CONCATENATE(A238,"-",T238),Panaboard!AF:AF,0))),"",INDEX(Panaboard!U:U,MATCH(CONCATENATE(A238,"-",T238),Panaboard!AF:AF,0)))</f>
        <v/>
      </c>
      <c r="AR238" t="str">
        <f>IF(ISERROR(INDEX(Panaboard!V:V,MATCH(CONCATENATE(A238,"-",T238),Panaboard!AF:AF,0))),"",INDEX(Panaboard!V:V,MATCH(CONCATENATE(A238,"-",T238),Panaboard!AF:AF,0)))</f>
        <v/>
      </c>
      <c r="AS238" t="str">
        <f>IF(ISERROR(INDEX(Panaboard!W:W,MATCH(CONCATENATE(A238,"-",T238),Panaboard!AF:AF,0))),"",INDEX(Panaboard!W:W,MATCH(CONCATENATE(A238,"-",T238),Panaboard!AF:AF,0)))</f>
        <v/>
      </c>
      <c r="AT238" t="str">
        <f>IF(ISERROR(INDEX(Panaboard!X:X,MATCH(CONCATENATE(A238,"-",T238),Panaboard!AF:AF,0))),"",INDEX(Panaboard!X:X,MATCH(CONCATENATE(A238,"-",T238),Panaboard!AF:AF,0)))</f>
        <v/>
      </c>
      <c r="AU238" t="str">
        <f>IF(ISERROR(INDEX(Panaboard!Y:Y,MATCH(CONCATENATE(A238,"-",T238),Panaboard!AF:AF,0))),"",INDEX(Panaboard!Y:Y,MATCH(CONCATENATE(A238,"-",T238),Panaboard!AF:AF,0)))</f>
        <v/>
      </c>
      <c r="AV238" t="str">
        <f>IF(ISERROR(INDEX(Panaboard!Z:Z,MATCH(CONCATENATE(A238,"-",T238),Panaboard!AF:AF,0))),"",INDEX(Panaboard!Z:Z,MATCH(CONCATENATE(A238,"-",T238),Panaboard!AF:AF,0)))</f>
        <v/>
      </c>
      <c r="AW238" t="str">
        <f>IF(ISERROR(INDEX(Panaboard!AA:AA,MATCH(CONCATENATE(A238,"-",T238),Panaboard!AF:AF,0))),"",INDEX(Panaboard!AA:AA,MATCH(CONCATENATE(A238,"-",T238),Panaboard!AF:AF,0)))</f>
        <v/>
      </c>
      <c r="AX238" t="str">
        <f>IF(ISERROR(INDEX(Panaboard!AB:AB,MATCH(CONCATENATE(A238,"-",T238),Panaboard!AF:AF,0))),"",INDEX(Panaboard!AB:AB,MATCH(CONCATENATE(A238,"-",T238),Panaboard!AF:AF,0)))</f>
        <v/>
      </c>
      <c r="AY238" t="str">
        <f>IF(ISERROR(INDEX(Panaboard!AC:AC,MATCH(CONCATENATE(A238,"-",T238),Panaboard!AF:AF,0))),"",INDEX(Panaboard!AC:AC,MATCH(CONCATENATE(A238,"-",T238),Panaboard!AF:AF,0)))</f>
        <v/>
      </c>
      <c r="AZ238" t="str">
        <f>IF(OR(PResult!T238="",PResult!T238="(null)"),"",PResult!T238)</f>
        <v/>
      </c>
      <c r="BA238">
        <f>IF(PResult!O238="",0,PResult!O238)</f>
        <v>0</v>
      </c>
      <c r="BB238" t="str">
        <f>IF(ISERROR(INDEX(Panaboard!N:N,MATCH(CONCATENATE(A238,"-",T238),Panaboard!AF:AF,0))),"",INDEX(Panaboard!N:N,MATCH(CONCATENATE(A238,"-",T238),Panaboard!AF:AF,0)))</f>
        <v/>
      </c>
      <c r="BC238" t="str">
        <f t="shared" si="10"/>
        <v/>
      </c>
      <c r="BD238" t="str">
        <f>IF(ISERROR(INDEX(Panaboard!AD:AD,MATCH(CONCATENATE(A238,"-",T238),Panaboard!AF:AF,0))),"",INDEX(Panaboard!AD:AD,MATCH(CONCATENATE(A238,"-",T238),Panaboard!AF:AF,0)))</f>
        <v/>
      </c>
      <c r="BE238" t="str">
        <f>IF(ISERROR(INDEX(Panaboard!AE:AE,MATCH(CONCATENATE(A238,"-",T238),Panaboard!AF:AF,0))),"",INDEX(Panaboard!AE:AE,MATCH(CONCATENATE(A238,"-",T238),Panaboard!AF:AF,0)))</f>
        <v/>
      </c>
      <c r="BF238">
        <f>IF(OR(UPPER(TRIM(PResult!R238))="S",UPPER(TRIM(PResult!R238))="P"),PResult!M238,0)</f>
        <v>0</v>
      </c>
      <c r="BG238" t="str">
        <f>IF(ISERROR(INDEX(Panaboard!L:L,MATCH(CONCATENATE(A238,"-",T238),Panaboard!AF:AF,0))),"",INDEX(Panaboard!L:L,MATCH(CONCATENATE(A238,"-",T238),Panaboard!AF:AF,0)))</f>
        <v/>
      </c>
      <c r="BH238" t="str">
        <f>IF(ISERROR(INDEX(Panaboard!AG:AG,MATCH(CONCATENATE(A238,"-",T238),Panaboard!AF:AF,0))),"",INDEX(Panaboard!AG:AG,MATCH(CONCATENATE(A238,"-",T238),Panaboard!AF:AF,0)))</f>
        <v/>
      </c>
      <c r="BI238" t="str">
        <f t="shared" si="11"/>
        <v/>
      </c>
      <c r="BJ238" t="str">
        <f>IF(ISERROR(INDEX(CuttingList!F:F,MATCH(CONCATENATE(A238,"-",T238),CuttingList!E:E,0))),"",INDEX(CuttingList!F:F,MATCH(CONCATENATE(A238,"-",T238),CuttingList!E:E,0)))</f>
        <v/>
      </c>
    </row>
    <row r="239" spans="1:62" x14ac:dyDescent="0.25">
      <c r="A239" t="str">
        <f>IF(PResult!AL239="","",PResult!AL239)</f>
        <v/>
      </c>
      <c r="B239" t="str">
        <f>IF(PResult!F239="","",PResult!F239)</f>
        <v/>
      </c>
      <c r="C239" t="str">
        <f>IF(PResult!AN239="","",PResult!AN239)</f>
        <v/>
      </c>
      <c r="D239" t="str">
        <f>IF(PResult!AO239="","",PResult!AO239)</f>
        <v/>
      </c>
      <c r="E239" t="str">
        <f>IF(PResult!AP239="","",PResult!AP239)</f>
        <v/>
      </c>
      <c r="F239" t="str">
        <f>IF(PResult!AQ239="","",PResult!AQ239)</f>
        <v/>
      </c>
      <c r="G239">
        <f>IF(PResult!AR239="",0,ROUND(PResult!AR239,2))</f>
        <v>0</v>
      </c>
      <c r="I239">
        <f>IF(OR(UPPER(TRIM(PResult!R239))="S",UPPER(TRIM(PResult!R239))="P"),PResult!O239,0)</f>
        <v>0</v>
      </c>
      <c r="J239" t="str">
        <f>IF(ISERROR(INDEX(Panaboard!J:J,MATCH(CONCATENATE(A239,"-",T239),Panaboard!AF:AF,0))),"",TRIM(INDEX(Panaboard!J:J,MATCH(CONCATENATE(A239,"-",T239),Panaboard!AF:AF,0))))</f>
        <v/>
      </c>
      <c r="K239" t="str">
        <f>IF(ISERROR(INDEX(Panaboard!C:C,MATCH(CONCATENATE(A239,"-",T239),Panaboard!AF:AF,0))),"",INDEX(Panaboard!C:C,MATCH(CONCATENATE(A239,"-",T239),Panaboard!AF:AF,0)))</f>
        <v/>
      </c>
      <c r="L239" t="str">
        <f>IF(ISERROR(INDEX(Panaboard!D:D,MATCH(CONCATENATE(A239,"-",T239),Panaboard!AF:AF,0))),"",INDEX(Panaboard!D:D,MATCH(CONCATENATE(A239,"-",T239),Panaboard!AF:AF,0)))</f>
        <v/>
      </c>
      <c r="M239" t="str">
        <f>IF(ISERROR(INDEX(Panaboard!E:E,MATCH(CONCATENATE(A239,"-",T239),Panaboard!AF:AF,0))),"",INDEX(Panaboard!E:E,MATCH(CONCATENATE(A239,"-",T239),Panaboard!AF:AF,0)))</f>
        <v/>
      </c>
      <c r="N239" t="str">
        <f>IF(ISERROR(INDEX(Panaboard!F:F,MATCH(CONCATENATE(A239,"-",T239),Panaboard!AF:AF,0))),"",INDEX(Panaboard!F:F,MATCH(CONCATENATE(A239,"-",T239),Panaboard!AF:AF,0)))</f>
        <v/>
      </c>
      <c r="O239" t="str">
        <f>IF(ISERROR(INDEX(Panaboard!G:G,MATCH(CONCATENATE(A239,"-",T239),Panaboard!AF:AF,0))),"",INDEX(Panaboard!G:G,MATCH(CONCATENATE(A239,"-",T239),Panaboard!AF:AF,0)))</f>
        <v/>
      </c>
      <c r="P239" t="str">
        <f t="shared" si="9"/>
        <v/>
      </c>
      <c r="Q239" t="str">
        <f>IF(ISERROR(INDEX(Panaboard!H:H,MATCH(CONCATENATE(A239,"-",T239),Panaboard!AF:AF,0))),"",INDEX(Panaboard!H:H,MATCH(CONCATENATE(A239,"-",T239),Panaboard!AF:AF,0)))</f>
        <v/>
      </c>
      <c r="R239" t="str">
        <f>IF(ISERROR(INDEX(Panaboard!I:I,MATCH(CONCATENATE(A239,"-",T239),Panaboard!AF:AF,0))),"",INDEX(Panaboard!I:I,MATCH(CONCATENATE(A239,"-",T239),Panaboard!AF:AF,0)))</f>
        <v/>
      </c>
      <c r="S239" t="str">
        <f>CONCATENATE(PResult!AS239,PResult!AT239)</f>
        <v/>
      </c>
      <c r="T239" t="str">
        <f>IF(PResult!BG239="","",PResult!BG239)</f>
        <v/>
      </c>
      <c r="U239" t="str">
        <f>IF(PResult!Y239="","",PResult!Y239)</f>
        <v/>
      </c>
      <c r="V239" t="str">
        <f>IF(PResult!AU239="","",PResult!AU239)</f>
        <v/>
      </c>
      <c r="W239" t="str">
        <f>IF(PResult!R239="","",UPPER(TRIM(PResult!R239)))</f>
        <v/>
      </c>
      <c r="X239" t="str">
        <f>IF(PResult!AV239="","",PResult!AV239)</f>
        <v/>
      </c>
      <c r="Y239" t="str">
        <f>IF(PResult!AW239="","",PResult!AW239)</f>
        <v/>
      </c>
      <c r="Z239" t="str">
        <f>IF(PResult!AX239="","",PResult!AX239)</f>
        <v/>
      </c>
      <c r="AA239" t="str">
        <f>IF(PResult!AY239="","",PResult!AY239)</f>
        <v/>
      </c>
      <c r="AB239" t="str">
        <f>IF(PResult!AZ239="","",PResult!AZ239)</f>
        <v/>
      </c>
      <c r="AC239" t="str">
        <f>IF(PResult!BA239="","",PResult!BA239)</f>
        <v/>
      </c>
      <c r="AD239" t="str">
        <f>IF(PResult!G239="","",PResult!G239)</f>
        <v/>
      </c>
      <c r="AE239" t="str">
        <f>IF(PResult!H239="","",PResult!H239)</f>
        <v/>
      </c>
      <c r="AF239">
        <f>IF(OR(PResult!I239="(null)",PResult!I239=""),0,PResult!I239)</f>
        <v>0</v>
      </c>
      <c r="AG239" t="str">
        <f>TEXT(IF(ISERROR(INDEX(Panaboard!P:P,MATCH(CONCATENATE(A239,"-",T239),Panaboard!AF:AF,0))),"",INDEX(Panaboard!P:P,MATCH(CONCATENATE(A239,"-",T239),Panaboard!AF:AF,0))),"HH:MM")</f>
        <v/>
      </c>
      <c r="AH239" t="str">
        <f>TEXT(IF(ISERROR(INDEX(Panaboard!Q:Q,MATCH(CONCATENATE(A239,"-",T239),Panaboard!AF:AF,0))),"",INDEX(Panaboard!Q:Q,MATCH(CONCATENATE(A239,"-",T239),Panaboard!AF:AF,0))),"HH:MM")</f>
        <v/>
      </c>
      <c r="AI239" t="str">
        <f>TEXT(IF(ISERROR(INDEX(Panaboard!R:R,MATCH(CONCATENATE(A239,"-",T239),Panaboard!AF:AF,0))),"",INDEX(Panaboard!R:R,MATCH(CONCATENATE(A239,"-",T239),Panaboard!AF:AF,0))),"HH:MM")</f>
        <v/>
      </c>
      <c r="AJ239" t="str">
        <f>TEXT(IF(ISERROR(INDEX(Panaboard!S:S,MATCH(CONCATENATE(A239,"-",T239),Panaboard!AF:AF,0))),"",INDEX(Panaboard!S:S,MATCH(CONCATENATE(A239,"-",T239),Panaboard!AF:AF,0))),"HH:MM")</f>
        <v/>
      </c>
      <c r="AK239" t="str">
        <f>IF(PResult!BC239="","",PResult!BC239)</f>
        <v/>
      </c>
      <c r="AL239" t="str">
        <f>IF(PResult!BB239="","",PResult!BB239)</f>
        <v/>
      </c>
      <c r="AM239" t="str">
        <f>IF(PResult!BE239="","",PResult!BE239)</f>
        <v/>
      </c>
      <c r="AN239" t="str">
        <f>IF(PResult!BD239="","",PResult!BD239)</f>
        <v/>
      </c>
      <c r="AO239" t="str">
        <f>IF(PResult!BF239="","",PResult!BF239)</f>
        <v/>
      </c>
      <c r="AP239" t="str">
        <f>IF(ISERROR(INDEX(Panaboard!T:T,MATCH(CONCATENATE(A239,"-",T239),Panaboard!AF:AF,0))),"",INDEX(Panaboard!T:T,MATCH(CONCATENATE(A239,"-",T239),Panaboard!AF:AF,0)))</f>
        <v/>
      </c>
      <c r="AQ239" t="str">
        <f>IF(ISERROR(INDEX(Panaboard!U:U,MATCH(CONCATENATE(A239,"-",T239),Panaboard!AF:AF,0))),"",INDEX(Panaboard!U:U,MATCH(CONCATENATE(A239,"-",T239),Panaboard!AF:AF,0)))</f>
        <v/>
      </c>
      <c r="AR239" t="str">
        <f>IF(ISERROR(INDEX(Panaboard!V:V,MATCH(CONCATENATE(A239,"-",T239),Panaboard!AF:AF,0))),"",INDEX(Panaboard!V:V,MATCH(CONCATENATE(A239,"-",T239),Panaboard!AF:AF,0)))</f>
        <v/>
      </c>
      <c r="AS239" t="str">
        <f>IF(ISERROR(INDEX(Panaboard!W:W,MATCH(CONCATENATE(A239,"-",T239),Panaboard!AF:AF,0))),"",INDEX(Panaboard!W:W,MATCH(CONCATENATE(A239,"-",T239),Panaboard!AF:AF,0)))</f>
        <v/>
      </c>
      <c r="AT239" t="str">
        <f>IF(ISERROR(INDEX(Panaboard!X:X,MATCH(CONCATENATE(A239,"-",T239),Panaboard!AF:AF,0))),"",INDEX(Panaboard!X:X,MATCH(CONCATENATE(A239,"-",T239),Panaboard!AF:AF,0)))</f>
        <v/>
      </c>
      <c r="AU239" t="str">
        <f>IF(ISERROR(INDEX(Panaboard!Y:Y,MATCH(CONCATENATE(A239,"-",T239),Panaboard!AF:AF,0))),"",INDEX(Panaboard!Y:Y,MATCH(CONCATENATE(A239,"-",T239),Panaboard!AF:AF,0)))</f>
        <v/>
      </c>
      <c r="AV239" t="str">
        <f>IF(ISERROR(INDEX(Panaboard!Z:Z,MATCH(CONCATENATE(A239,"-",T239),Panaboard!AF:AF,0))),"",INDEX(Panaboard!Z:Z,MATCH(CONCATENATE(A239,"-",T239),Panaboard!AF:AF,0)))</f>
        <v/>
      </c>
      <c r="AW239" t="str">
        <f>IF(ISERROR(INDEX(Panaboard!AA:AA,MATCH(CONCATENATE(A239,"-",T239),Panaboard!AF:AF,0))),"",INDEX(Panaboard!AA:AA,MATCH(CONCATENATE(A239,"-",T239),Panaboard!AF:AF,0)))</f>
        <v/>
      </c>
      <c r="AX239" t="str">
        <f>IF(ISERROR(INDEX(Panaboard!AB:AB,MATCH(CONCATENATE(A239,"-",T239),Panaboard!AF:AF,0))),"",INDEX(Panaboard!AB:AB,MATCH(CONCATENATE(A239,"-",T239),Panaboard!AF:AF,0)))</f>
        <v/>
      </c>
      <c r="AY239" t="str">
        <f>IF(ISERROR(INDEX(Panaboard!AC:AC,MATCH(CONCATENATE(A239,"-",T239),Panaboard!AF:AF,0))),"",INDEX(Panaboard!AC:AC,MATCH(CONCATENATE(A239,"-",T239),Panaboard!AF:AF,0)))</f>
        <v/>
      </c>
      <c r="AZ239" t="str">
        <f>IF(OR(PResult!T239="",PResult!T239="(null)"),"",PResult!T239)</f>
        <v/>
      </c>
      <c r="BA239">
        <f>IF(PResult!O239="",0,PResult!O239)</f>
        <v>0</v>
      </c>
      <c r="BB239" t="str">
        <f>IF(ISERROR(INDEX(Panaboard!N:N,MATCH(CONCATENATE(A239,"-",T239),Panaboard!AF:AF,0))),"",INDEX(Panaboard!N:N,MATCH(CONCATENATE(A239,"-",T239),Panaboard!AF:AF,0)))</f>
        <v/>
      </c>
      <c r="BC239" t="str">
        <f t="shared" si="10"/>
        <v/>
      </c>
      <c r="BD239" t="str">
        <f>IF(ISERROR(INDEX(Panaboard!AD:AD,MATCH(CONCATENATE(A239,"-",T239),Panaboard!AF:AF,0))),"",INDEX(Panaboard!AD:AD,MATCH(CONCATENATE(A239,"-",T239),Panaboard!AF:AF,0)))</f>
        <v/>
      </c>
      <c r="BE239" t="str">
        <f>IF(ISERROR(INDEX(Panaboard!AE:AE,MATCH(CONCATENATE(A239,"-",T239),Panaboard!AF:AF,0))),"",INDEX(Panaboard!AE:AE,MATCH(CONCATENATE(A239,"-",T239),Panaboard!AF:AF,0)))</f>
        <v/>
      </c>
      <c r="BF239">
        <f>IF(OR(UPPER(TRIM(PResult!R239))="S",UPPER(TRIM(PResult!R239))="P"),PResult!M239,0)</f>
        <v>0</v>
      </c>
      <c r="BG239" t="str">
        <f>IF(ISERROR(INDEX(Panaboard!L:L,MATCH(CONCATENATE(A239,"-",T239),Panaboard!AF:AF,0))),"",INDEX(Panaboard!L:L,MATCH(CONCATENATE(A239,"-",T239),Panaboard!AF:AF,0)))</f>
        <v/>
      </c>
      <c r="BH239" t="str">
        <f>IF(ISERROR(INDEX(Panaboard!AG:AG,MATCH(CONCATENATE(A239,"-",T239),Panaboard!AF:AF,0))),"",INDEX(Panaboard!AG:AG,MATCH(CONCATENATE(A239,"-",T239),Panaboard!AF:AF,0)))</f>
        <v/>
      </c>
      <c r="BI239" t="str">
        <f t="shared" si="11"/>
        <v/>
      </c>
      <c r="BJ239" t="str">
        <f>IF(ISERROR(INDEX(CuttingList!F:F,MATCH(CONCATENATE(A239,"-",T239),CuttingList!E:E,0))),"",INDEX(CuttingList!F:F,MATCH(CONCATENATE(A239,"-",T239),CuttingList!E:E,0)))</f>
        <v/>
      </c>
    </row>
    <row r="240" spans="1:62" x14ac:dyDescent="0.25">
      <c r="A240" t="str">
        <f>IF(PResult!AL240="","",PResult!AL240)</f>
        <v/>
      </c>
      <c r="B240" t="str">
        <f>IF(PResult!F240="","",PResult!F240)</f>
        <v/>
      </c>
      <c r="C240" t="str">
        <f>IF(PResult!AN240="","",PResult!AN240)</f>
        <v/>
      </c>
      <c r="D240" t="str">
        <f>IF(PResult!AO240="","",PResult!AO240)</f>
        <v/>
      </c>
      <c r="E240" t="str">
        <f>IF(PResult!AP240="","",PResult!AP240)</f>
        <v/>
      </c>
      <c r="F240" t="str">
        <f>IF(PResult!AQ240="","",PResult!AQ240)</f>
        <v/>
      </c>
      <c r="G240">
        <f>IF(PResult!AR240="",0,ROUND(PResult!AR240,2))</f>
        <v>0</v>
      </c>
      <c r="I240">
        <f>IF(OR(UPPER(TRIM(PResult!R240))="S",UPPER(TRIM(PResult!R240))="P"),PResult!O240,0)</f>
        <v>0</v>
      </c>
      <c r="J240" t="str">
        <f>IF(ISERROR(INDEX(Panaboard!J:J,MATCH(CONCATENATE(A240,"-",T240),Panaboard!AF:AF,0))),"",TRIM(INDEX(Panaboard!J:J,MATCH(CONCATENATE(A240,"-",T240),Panaboard!AF:AF,0))))</f>
        <v/>
      </c>
      <c r="K240" t="str">
        <f>IF(ISERROR(INDEX(Panaboard!C:C,MATCH(CONCATENATE(A240,"-",T240),Panaboard!AF:AF,0))),"",INDEX(Panaboard!C:C,MATCH(CONCATENATE(A240,"-",T240),Panaboard!AF:AF,0)))</f>
        <v/>
      </c>
      <c r="L240" t="str">
        <f>IF(ISERROR(INDEX(Panaboard!D:D,MATCH(CONCATENATE(A240,"-",T240),Panaboard!AF:AF,0))),"",INDEX(Panaboard!D:D,MATCH(CONCATENATE(A240,"-",T240),Panaboard!AF:AF,0)))</f>
        <v/>
      </c>
      <c r="M240" t="str">
        <f>IF(ISERROR(INDEX(Panaboard!E:E,MATCH(CONCATENATE(A240,"-",T240),Panaboard!AF:AF,0))),"",INDEX(Panaboard!E:E,MATCH(CONCATENATE(A240,"-",T240),Panaboard!AF:AF,0)))</f>
        <v/>
      </c>
      <c r="N240" t="str">
        <f>IF(ISERROR(INDEX(Panaboard!F:F,MATCH(CONCATENATE(A240,"-",T240),Panaboard!AF:AF,0))),"",INDEX(Panaboard!F:F,MATCH(CONCATENATE(A240,"-",T240),Panaboard!AF:AF,0)))</f>
        <v/>
      </c>
      <c r="O240" t="str">
        <f>IF(ISERROR(INDEX(Panaboard!G:G,MATCH(CONCATENATE(A240,"-",T240),Panaboard!AF:AF,0))),"",INDEX(Panaboard!G:G,MATCH(CONCATENATE(A240,"-",T240),Panaboard!AF:AF,0)))</f>
        <v/>
      </c>
      <c r="P240" t="str">
        <f t="shared" si="9"/>
        <v/>
      </c>
      <c r="Q240" t="str">
        <f>IF(ISERROR(INDEX(Panaboard!H:H,MATCH(CONCATENATE(A240,"-",T240),Panaboard!AF:AF,0))),"",INDEX(Panaboard!H:H,MATCH(CONCATENATE(A240,"-",T240),Panaboard!AF:AF,0)))</f>
        <v/>
      </c>
      <c r="R240" t="str">
        <f>IF(ISERROR(INDEX(Panaboard!I:I,MATCH(CONCATENATE(A240,"-",T240),Panaboard!AF:AF,0))),"",INDEX(Panaboard!I:I,MATCH(CONCATENATE(A240,"-",T240),Panaboard!AF:AF,0)))</f>
        <v/>
      </c>
      <c r="S240" t="str">
        <f>CONCATENATE(PResult!AS240,PResult!AT240)</f>
        <v/>
      </c>
      <c r="T240" t="str">
        <f>IF(PResult!BG240="","",PResult!BG240)</f>
        <v/>
      </c>
      <c r="U240" t="str">
        <f>IF(PResult!Y240="","",PResult!Y240)</f>
        <v/>
      </c>
      <c r="V240" t="str">
        <f>IF(PResult!AU240="","",PResult!AU240)</f>
        <v/>
      </c>
      <c r="W240" t="str">
        <f>IF(PResult!R240="","",UPPER(TRIM(PResult!R240)))</f>
        <v/>
      </c>
      <c r="X240" t="str">
        <f>IF(PResult!AV240="","",PResult!AV240)</f>
        <v/>
      </c>
      <c r="Y240" t="str">
        <f>IF(PResult!AW240="","",PResult!AW240)</f>
        <v/>
      </c>
      <c r="Z240" t="str">
        <f>IF(PResult!AX240="","",PResult!AX240)</f>
        <v/>
      </c>
      <c r="AA240" t="str">
        <f>IF(PResult!AY240="","",PResult!AY240)</f>
        <v/>
      </c>
      <c r="AB240" t="str">
        <f>IF(PResult!AZ240="","",PResult!AZ240)</f>
        <v/>
      </c>
      <c r="AC240" t="str">
        <f>IF(PResult!BA240="","",PResult!BA240)</f>
        <v/>
      </c>
      <c r="AD240" t="str">
        <f>IF(PResult!G240="","",PResult!G240)</f>
        <v/>
      </c>
      <c r="AE240" t="str">
        <f>IF(PResult!H240="","",PResult!H240)</f>
        <v/>
      </c>
      <c r="AF240">
        <f>IF(OR(PResult!I240="(null)",PResult!I240=""),0,PResult!I240)</f>
        <v>0</v>
      </c>
      <c r="AG240" t="str">
        <f>TEXT(IF(ISERROR(INDEX(Panaboard!P:P,MATCH(CONCATENATE(A240,"-",T240),Panaboard!AF:AF,0))),"",INDEX(Panaboard!P:P,MATCH(CONCATENATE(A240,"-",T240),Panaboard!AF:AF,0))),"HH:MM")</f>
        <v/>
      </c>
      <c r="AH240" t="str">
        <f>TEXT(IF(ISERROR(INDEX(Panaboard!Q:Q,MATCH(CONCATENATE(A240,"-",T240),Panaboard!AF:AF,0))),"",INDEX(Panaboard!Q:Q,MATCH(CONCATENATE(A240,"-",T240),Panaboard!AF:AF,0))),"HH:MM")</f>
        <v/>
      </c>
      <c r="AI240" t="str">
        <f>TEXT(IF(ISERROR(INDEX(Panaboard!R:R,MATCH(CONCATENATE(A240,"-",T240),Panaboard!AF:AF,0))),"",INDEX(Panaboard!R:R,MATCH(CONCATENATE(A240,"-",T240),Panaboard!AF:AF,0))),"HH:MM")</f>
        <v/>
      </c>
      <c r="AJ240" t="str">
        <f>TEXT(IF(ISERROR(INDEX(Panaboard!S:S,MATCH(CONCATENATE(A240,"-",T240),Panaboard!AF:AF,0))),"",INDEX(Panaboard!S:S,MATCH(CONCATENATE(A240,"-",T240),Panaboard!AF:AF,0))),"HH:MM")</f>
        <v/>
      </c>
      <c r="AK240" t="str">
        <f>IF(PResult!BC240="","",PResult!BC240)</f>
        <v/>
      </c>
      <c r="AL240" t="str">
        <f>IF(PResult!BB240="","",PResult!BB240)</f>
        <v/>
      </c>
      <c r="AM240" t="str">
        <f>IF(PResult!BE240="","",PResult!BE240)</f>
        <v/>
      </c>
      <c r="AN240" t="str">
        <f>IF(PResult!BD240="","",PResult!BD240)</f>
        <v/>
      </c>
      <c r="AO240" t="str">
        <f>IF(PResult!BF240="","",PResult!BF240)</f>
        <v/>
      </c>
      <c r="AP240" t="str">
        <f>IF(ISERROR(INDEX(Panaboard!T:T,MATCH(CONCATENATE(A240,"-",T240),Panaboard!AF:AF,0))),"",INDEX(Panaboard!T:T,MATCH(CONCATENATE(A240,"-",T240),Panaboard!AF:AF,0)))</f>
        <v/>
      </c>
      <c r="AQ240" t="str">
        <f>IF(ISERROR(INDEX(Panaboard!U:U,MATCH(CONCATENATE(A240,"-",T240),Panaboard!AF:AF,0))),"",INDEX(Panaboard!U:U,MATCH(CONCATENATE(A240,"-",T240),Panaboard!AF:AF,0)))</f>
        <v/>
      </c>
      <c r="AR240" t="str">
        <f>IF(ISERROR(INDEX(Panaboard!V:V,MATCH(CONCATENATE(A240,"-",T240),Panaboard!AF:AF,0))),"",INDEX(Panaboard!V:V,MATCH(CONCATENATE(A240,"-",T240),Panaboard!AF:AF,0)))</f>
        <v/>
      </c>
      <c r="AS240" t="str">
        <f>IF(ISERROR(INDEX(Panaboard!W:W,MATCH(CONCATENATE(A240,"-",T240),Panaboard!AF:AF,0))),"",INDEX(Panaboard!W:W,MATCH(CONCATENATE(A240,"-",T240),Panaboard!AF:AF,0)))</f>
        <v/>
      </c>
      <c r="AT240" t="str">
        <f>IF(ISERROR(INDEX(Panaboard!X:X,MATCH(CONCATENATE(A240,"-",T240),Panaboard!AF:AF,0))),"",INDEX(Panaboard!X:X,MATCH(CONCATENATE(A240,"-",T240),Panaboard!AF:AF,0)))</f>
        <v/>
      </c>
      <c r="AU240" t="str">
        <f>IF(ISERROR(INDEX(Panaboard!Y:Y,MATCH(CONCATENATE(A240,"-",T240),Panaboard!AF:AF,0))),"",INDEX(Panaboard!Y:Y,MATCH(CONCATENATE(A240,"-",T240),Panaboard!AF:AF,0)))</f>
        <v/>
      </c>
      <c r="AV240" t="str">
        <f>IF(ISERROR(INDEX(Panaboard!Z:Z,MATCH(CONCATENATE(A240,"-",T240),Panaboard!AF:AF,0))),"",INDEX(Panaboard!Z:Z,MATCH(CONCATENATE(A240,"-",T240),Panaboard!AF:AF,0)))</f>
        <v/>
      </c>
      <c r="AW240" t="str">
        <f>IF(ISERROR(INDEX(Panaboard!AA:AA,MATCH(CONCATENATE(A240,"-",T240),Panaboard!AF:AF,0))),"",INDEX(Panaboard!AA:AA,MATCH(CONCATENATE(A240,"-",T240),Panaboard!AF:AF,0)))</f>
        <v/>
      </c>
      <c r="AX240" t="str">
        <f>IF(ISERROR(INDEX(Panaboard!AB:AB,MATCH(CONCATENATE(A240,"-",T240),Panaboard!AF:AF,0))),"",INDEX(Panaboard!AB:AB,MATCH(CONCATENATE(A240,"-",T240),Panaboard!AF:AF,0)))</f>
        <v/>
      </c>
      <c r="AY240" t="str">
        <f>IF(ISERROR(INDEX(Panaboard!AC:AC,MATCH(CONCATENATE(A240,"-",T240),Panaboard!AF:AF,0))),"",INDEX(Panaboard!AC:AC,MATCH(CONCATENATE(A240,"-",T240),Panaboard!AF:AF,0)))</f>
        <v/>
      </c>
      <c r="AZ240" t="str">
        <f>IF(OR(PResult!T240="",PResult!T240="(null)"),"",PResult!T240)</f>
        <v/>
      </c>
      <c r="BA240">
        <f>IF(PResult!O240="",0,PResult!O240)</f>
        <v>0</v>
      </c>
      <c r="BB240" t="str">
        <f>IF(ISERROR(INDEX(Panaboard!N:N,MATCH(CONCATENATE(A240,"-",T240),Panaboard!AF:AF,0))),"",INDEX(Panaboard!N:N,MATCH(CONCATENATE(A240,"-",T240),Panaboard!AF:AF,0)))</f>
        <v/>
      </c>
      <c r="BC240" t="str">
        <f t="shared" si="10"/>
        <v/>
      </c>
      <c r="BD240" t="str">
        <f>IF(ISERROR(INDEX(Panaboard!AD:AD,MATCH(CONCATENATE(A240,"-",T240),Panaboard!AF:AF,0))),"",INDEX(Panaboard!AD:AD,MATCH(CONCATENATE(A240,"-",T240),Panaboard!AF:AF,0)))</f>
        <v/>
      </c>
      <c r="BE240" t="str">
        <f>IF(ISERROR(INDEX(Panaboard!AE:AE,MATCH(CONCATENATE(A240,"-",T240),Panaboard!AF:AF,0))),"",INDEX(Panaboard!AE:AE,MATCH(CONCATENATE(A240,"-",T240),Panaboard!AF:AF,0)))</f>
        <v/>
      </c>
      <c r="BF240">
        <f>IF(OR(UPPER(TRIM(PResult!R240))="S",UPPER(TRIM(PResult!R240))="P"),PResult!M240,0)</f>
        <v>0</v>
      </c>
      <c r="BG240" t="str">
        <f>IF(ISERROR(INDEX(Panaboard!L:L,MATCH(CONCATENATE(A240,"-",T240),Panaboard!AF:AF,0))),"",INDEX(Panaboard!L:L,MATCH(CONCATENATE(A240,"-",T240),Panaboard!AF:AF,0)))</f>
        <v/>
      </c>
      <c r="BH240" t="str">
        <f>IF(ISERROR(INDEX(Panaboard!AG:AG,MATCH(CONCATENATE(A240,"-",T240),Panaboard!AF:AF,0))),"",INDEX(Panaboard!AG:AG,MATCH(CONCATENATE(A240,"-",T240),Panaboard!AF:AF,0)))</f>
        <v/>
      </c>
      <c r="BI240" t="str">
        <f t="shared" si="11"/>
        <v/>
      </c>
      <c r="BJ240" t="str">
        <f>IF(ISERROR(INDEX(CuttingList!F:F,MATCH(CONCATENATE(A240,"-",T240),CuttingList!E:E,0))),"",INDEX(CuttingList!F:F,MATCH(CONCATENATE(A240,"-",T240),CuttingList!E:E,0)))</f>
        <v/>
      </c>
    </row>
    <row r="241" spans="1:62" x14ac:dyDescent="0.25">
      <c r="A241" t="str">
        <f>IF(PResult!AL241="","",PResult!AL241)</f>
        <v/>
      </c>
      <c r="B241" t="str">
        <f>IF(PResult!F241="","",PResult!F241)</f>
        <v/>
      </c>
      <c r="C241" t="str">
        <f>IF(PResult!AN241="","",PResult!AN241)</f>
        <v/>
      </c>
      <c r="D241" t="str">
        <f>IF(PResult!AO241="","",PResult!AO241)</f>
        <v/>
      </c>
      <c r="E241" t="str">
        <f>IF(PResult!AP241="","",PResult!AP241)</f>
        <v/>
      </c>
      <c r="F241" t="str">
        <f>IF(PResult!AQ241="","",PResult!AQ241)</f>
        <v/>
      </c>
      <c r="G241">
        <f>IF(PResult!AR241="",0,ROUND(PResult!AR241,2))</f>
        <v>0</v>
      </c>
      <c r="I241">
        <f>IF(OR(UPPER(TRIM(PResult!R241))="S",UPPER(TRIM(PResult!R241))="P"),PResult!O241,0)</f>
        <v>0</v>
      </c>
      <c r="J241" t="str">
        <f>IF(ISERROR(INDEX(Panaboard!J:J,MATCH(CONCATENATE(A241,"-",T241),Panaboard!AF:AF,0))),"",TRIM(INDEX(Panaboard!J:J,MATCH(CONCATENATE(A241,"-",T241),Panaboard!AF:AF,0))))</f>
        <v/>
      </c>
      <c r="K241" t="str">
        <f>IF(ISERROR(INDEX(Panaboard!C:C,MATCH(CONCATENATE(A241,"-",T241),Panaboard!AF:AF,0))),"",INDEX(Panaboard!C:C,MATCH(CONCATENATE(A241,"-",T241),Panaboard!AF:AF,0)))</f>
        <v/>
      </c>
      <c r="L241" t="str">
        <f>IF(ISERROR(INDEX(Panaboard!D:D,MATCH(CONCATENATE(A241,"-",T241),Panaboard!AF:AF,0))),"",INDEX(Panaboard!D:D,MATCH(CONCATENATE(A241,"-",T241),Panaboard!AF:AF,0)))</f>
        <v/>
      </c>
      <c r="M241" t="str">
        <f>IF(ISERROR(INDEX(Panaboard!E:E,MATCH(CONCATENATE(A241,"-",T241),Panaboard!AF:AF,0))),"",INDEX(Panaboard!E:E,MATCH(CONCATENATE(A241,"-",T241),Panaboard!AF:AF,0)))</f>
        <v/>
      </c>
      <c r="N241" t="str">
        <f>IF(ISERROR(INDEX(Panaboard!F:F,MATCH(CONCATENATE(A241,"-",T241),Panaboard!AF:AF,0))),"",INDEX(Panaboard!F:F,MATCH(CONCATENATE(A241,"-",T241),Panaboard!AF:AF,0)))</f>
        <v/>
      </c>
      <c r="O241" t="str">
        <f>IF(ISERROR(INDEX(Panaboard!G:G,MATCH(CONCATENATE(A241,"-",T241),Panaboard!AF:AF,0))),"",INDEX(Panaboard!G:G,MATCH(CONCATENATE(A241,"-",T241),Panaboard!AF:AF,0)))</f>
        <v/>
      </c>
      <c r="P241" t="str">
        <f t="shared" si="9"/>
        <v/>
      </c>
      <c r="Q241" t="str">
        <f>IF(ISERROR(INDEX(Panaboard!H:H,MATCH(CONCATENATE(A241,"-",T241),Panaboard!AF:AF,0))),"",INDEX(Panaboard!H:H,MATCH(CONCATENATE(A241,"-",T241),Panaboard!AF:AF,0)))</f>
        <v/>
      </c>
      <c r="R241" t="str">
        <f>IF(ISERROR(INDEX(Panaboard!I:I,MATCH(CONCATENATE(A241,"-",T241),Panaboard!AF:AF,0))),"",INDEX(Panaboard!I:I,MATCH(CONCATENATE(A241,"-",T241),Panaboard!AF:AF,0)))</f>
        <v/>
      </c>
      <c r="S241" t="str">
        <f>CONCATENATE(PResult!AS241,PResult!AT241)</f>
        <v/>
      </c>
      <c r="T241" t="str">
        <f>IF(PResult!BG241="","",PResult!BG241)</f>
        <v/>
      </c>
      <c r="U241" t="str">
        <f>IF(PResult!Y241="","",PResult!Y241)</f>
        <v/>
      </c>
      <c r="V241" t="str">
        <f>IF(PResult!AU241="","",PResult!AU241)</f>
        <v/>
      </c>
      <c r="W241" t="str">
        <f>IF(PResult!R241="","",UPPER(TRIM(PResult!R241)))</f>
        <v/>
      </c>
      <c r="X241" t="str">
        <f>IF(PResult!AV241="","",PResult!AV241)</f>
        <v/>
      </c>
      <c r="Y241" t="str">
        <f>IF(PResult!AW241="","",PResult!AW241)</f>
        <v/>
      </c>
      <c r="Z241" t="str">
        <f>IF(PResult!AX241="","",PResult!AX241)</f>
        <v/>
      </c>
      <c r="AA241" t="str">
        <f>IF(PResult!AY241="","",PResult!AY241)</f>
        <v/>
      </c>
      <c r="AB241" t="str">
        <f>IF(PResult!AZ241="","",PResult!AZ241)</f>
        <v/>
      </c>
      <c r="AC241" t="str">
        <f>IF(PResult!BA241="","",PResult!BA241)</f>
        <v/>
      </c>
      <c r="AD241" t="str">
        <f>IF(PResult!G241="","",PResult!G241)</f>
        <v/>
      </c>
      <c r="AE241" t="str">
        <f>IF(PResult!H241="","",PResult!H241)</f>
        <v/>
      </c>
      <c r="AF241">
        <f>IF(OR(PResult!I241="(null)",PResult!I241=""),0,PResult!I241)</f>
        <v>0</v>
      </c>
      <c r="AG241" t="str">
        <f>TEXT(IF(ISERROR(INDEX(Panaboard!P:P,MATCH(CONCATENATE(A241,"-",T241),Panaboard!AF:AF,0))),"",INDEX(Panaboard!P:P,MATCH(CONCATENATE(A241,"-",T241),Panaboard!AF:AF,0))),"HH:MM")</f>
        <v/>
      </c>
      <c r="AH241" t="str">
        <f>TEXT(IF(ISERROR(INDEX(Panaboard!Q:Q,MATCH(CONCATENATE(A241,"-",T241),Panaboard!AF:AF,0))),"",INDEX(Panaboard!Q:Q,MATCH(CONCATENATE(A241,"-",T241),Panaboard!AF:AF,0))),"HH:MM")</f>
        <v/>
      </c>
      <c r="AI241" t="str">
        <f>TEXT(IF(ISERROR(INDEX(Panaboard!R:R,MATCH(CONCATENATE(A241,"-",T241),Panaboard!AF:AF,0))),"",INDEX(Panaboard!R:R,MATCH(CONCATENATE(A241,"-",T241),Panaboard!AF:AF,0))),"HH:MM")</f>
        <v/>
      </c>
      <c r="AJ241" t="str">
        <f>TEXT(IF(ISERROR(INDEX(Panaboard!S:S,MATCH(CONCATENATE(A241,"-",T241),Panaboard!AF:AF,0))),"",INDEX(Panaboard!S:S,MATCH(CONCATENATE(A241,"-",T241),Panaboard!AF:AF,0))),"HH:MM")</f>
        <v/>
      </c>
      <c r="AK241" t="str">
        <f>IF(PResult!BC241="","",PResult!BC241)</f>
        <v/>
      </c>
      <c r="AL241" t="str">
        <f>IF(PResult!BB241="","",PResult!BB241)</f>
        <v/>
      </c>
      <c r="AM241" t="str">
        <f>IF(PResult!BE241="","",PResult!BE241)</f>
        <v/>
      </c>
      <c r="AN241" t="str">
        <f>IF(PResult!BD241="","",PResult!BD241)</f>
        <v/>
      </c>
      <c r="AO241" t="str">
        <f>IF(PResult!BF241="","",PResult!BF241)</f>
        <v/>
      </c>
      <c r="AP241" t="str">
        <f>IF(ISERROR(INDEX(Panaboard!T:T,MATCH(CONCATENATE(A241,"-",T241),Panaboard!AF:AF,0))),"",INDEX(Panaboard!T:T,MATCH(CONCATENATE(A241,"-",T241),Panaboard!AF:AF,0)))</f>
        <v/>
      </c>
      <c r="AQ241" t="str">
        <f>IF(ISERROR(INDEX(Panaboard!U:U,MATCH(CONCATENATE(A241,"-",T241),Panaboard!AF:AF,0))),"",INDEX(Panaboard!U:U,MATCH(CONCATENATE(A241,"-",T241),Panaboard!AF:AF,0)))</f>
        <v/>
      </c>
      <c r="AR241" t="str">
        <f>IF(ISERROR(INDEX(Panaboard!V:V,MATCH(CONCATENATE(A241,"-",T241),Panaboard!AF:AF,0))),"",INDEX(Panaboard!V:V,MATCH(CONCATENATE(A241,"-",T241),Panaboard!AF:AF,0)))</f>
        <v/>
      </c>
      <c r="AS241" t="str">
        <f>IF(ISERROR(INDEX(Panaboard!W:W,MATCH(CONCATENATE(A241,"-",T241),Panaboard!AF:AF,0))),"",INDEX(Panaboard!W:W,MATCH(CONCATENATE(A241,"-",T241),Panaboard!AF:AF,0)))</f>
        <v/>
      </c>
      <c r="AT241" t="str">
        <f>IF(ISERROR(INDEX(Panaboard!X:X,MATCH(CONCATENATE(A241,"-",T241),Panaboard!AF:AF,0))),"",INDEX(Panaboard!X:X,MATCH(CONCATENATE(A241,"-",T241),Panaboard!AF:AF,0)))</f>
        <v/>
      </c>
      <c r="AU241" t="str">
        <f>IF(ISERROR(INDEX(Panaboard!Y:Y,MATCH(CONCATENATE(A241,"-",T241),Panaboard!AF:AF,0))),"",INDEX(Panaboard!Y:Y,MATCH(CONCATENATE(A241,"-",T241),Panaboard!AF:AF,0)))</f>
        <v/>
      </c>
      <c r="AV241" t="str">
        <f>IF(ISERROR(INDEX(Panaboard!Z:Z,MATCH(CONCATENATE(A241,"-",T241),Panaboard!AF:AF,0))),"",INDEX(Panaboard!Z:Z,MATCH(CONCATENATE(A241,"-",T241),Panaboard!AF:AF,0)))</f>
        <v/>
      </c>
      <c r="AW241" t="str">
        <f>IF(ISERROR(INDEX(Panaboard!AA:AA,MATCH(CONCATENATE(A241,"-",T241),Panaboard!AF:AF,0))),"",INDEX(Panaboard!AA:AA,MATCH(CONCATENATE(A241,"-",T241),Panaboard!AF:AF,0)))</f>
        <v/>
      </c>
      <c r="AX241" t="str">
        <f>IF(ISERROR(INDEX(Panaboard!AB:AB,MATCH(CONCATENATE(A241,"-",T241),Panaboard!AF:AF,0))),"",INDEX(Panaboard!AB:AB,MATCH(CONCATENATE(A241,"-",T241),Panaboard!AF:AF,0)))</f>
        <v/>
      </c>
      <c r="AY241" t="str">
        <f>IF(ISERROR(INDEX(Panaboard!AC:AC,MATCH(CONCATENATE(A241,"-",T241),Panaboard!AF:AF,0))),"",INDEX(Panaboard!AC:AC,MATCH(CONCATENATE(A241,"-",T241),Panaboard!AF:AF,0)))</f>
        <v/>
      </c>
      <c r="AZ241" t="str">
        <f>IF(OR(PResult!T241="",PResult!T241="(null)"),"",PResult!T241)</f>
        <v/>
      </c>
      <c r="BA241">
        <f>IF(PResult!O241="",0,PResult!O241)</f>
        <v>0</v>
      </c>
      <c r="BB241" t="str">
        <f>IF(ISERROR(INDEX(Panaboard!N:N,MATCH(CONCATENATE(A241,"-",T241),Panaboard!AF:AF,0))),"",INDEX(Panaboard!N:N,MATCH(CONCATENATE(A241,"-",T241),Panaboard!AF:AF,0)))</f>
        <v/>
      </c>
      <c r="BC241" t="str">
        <f t="shared" si="10"/>
        <v/>
      </c>
      <c r="BD241" t="str">
        <f>IF(ISERROR(INDEX(Panaboard!AD:AD,MATCH(CONCATENATE(A241,"-",T241),Panaboard!AF:AF,0))),"",INDEX(Panaboard!AD:AD,MATCH(CONCATENATE(A241,"-",T241),Panaboard!AF:AF,0)))</f>
        <v/>
      </c>
      <c r="BE241" t="str">
        <f>IF(ISERROR(INDEX(Panaboard!AE:AE,MATCH(CONCATENATE(A241,"-",T241),Panaboard!AF:AF,0))),"",INDEX(Panaboard!AE:AE,MATCH(CONCATENATE(A241,"-",T241),Panaboard!AF:AF,0)))</f>
        <v/>
      </c>
      <c r="BF241">
        <f>IF(OR(UPPER(TRIM(PResult!R241))="S",UPPER(TRIM(PResult!R241))="P"),PResult!M241,0)</f>
        <v>0</v>
      </c>
      <c r="BG241" t="str">
        <f>IF(ISERROR(INDEX(Panaboard!L:L,MATCH(CONCATENATE(A241,"-",T241),Panaboard!AF:AF,0))),"",INDEX(Panaboard!L:L,MATCH(CONCATENATE(A241,"-",T241),Panaboard!AF:AF,0)))</f>
        <v/>
      </c>
      <c r="BH241" t="str">
        <f>IF(ISERROR(INDEX(Panaboard!AG:AG,MATCH(CONCATENATE(A241,"-",T241),Panaboard!AF:AF,0))),"",INDEX(Panaboard!AG:AG,MATCH(CONCATENATE(A241,"-",T241),Panaboard!AF:AF,0)))</f>
        <v/>
      </c>
      <c r="BI241" t="str">
        <f t="shared" si="11"/>
        <v/>
      </c>
      <c r="BJ241" t="str">
        <f>IF(ISERROR(INDEX(CuttingList!F:F,MATCH(CONCATENATE(A241,"-",T241),CuttingList!E:E,0))),"",INDEX(CuttingList!F:F,MATCH(CONCATENATE(A241,"-",T241),CuttingList!E:E,0)))</f>
        <v/>
      </c>
    </row>
    <row r="242" spans="1:62" x14ac:dyDescent="0.25">
      <c r="A242" t="str">
        <f>IF(PResult!AL242="","",PResult!AL242)</f>
        <v/>
      </c>
      <c r="B242" t="str">
        <f>IF(PResult!F242="","",PResult!F242)</f>
        <v/>
      </c>
      <c r="C242" t="str">
        <f>IF(PResult!AN242="","",PResult!AN242)</f>
        <v/>
      </c>
      <c r="D242" t="str">
        <f>IF(PResult!AO242="","",PResult!AO242)</f>
        <v/>
      </c>
      <c r="E242" t="str">
        <f>IF(PResult!AP242="","",PResult!AP242)</f>
        <v/>
      </c>
      <c r="F242" t="str">
        <f>IF(PResult!AQ242="","",PResult!AQ242)</f>
        <v/>
      </c>
      <c r="G242">
        <f>IF(PResult!AR242="",0,ROUND(PResult!AR242,2))</f>
        <v>0</v>
      </c>
      <c r="I242">
        <f>IF(OR(UPPER(TRIM(PResult!R242))="S",UPPER(TRIM(PResult!R242))="P"),PResult!O242,0)</f>
        <v>0</v>
      </c>
      <c r="J242" t="str">
        <f>IF(ISERROR(INDEX(Panaboard!J:J,MATCH(CONCATENATE(A242,"-",T242),Panaboard!AF:AF,0))),"",TRIM(INDEX(Panaboard!J:J,MATCH(CONCATENATE(A242,"-",T242),Panaboard!AF:AF,0))))</f>
        <v/>
      </c>
      <c r="K242" t="str">
        <f>IF(ISERROR(INDEX(Panaboard!C:C,MATCH(CONCATENATE(A242,"-",T242),Panaboard!AF:AF,0))),"",INDEX(Panaboard!C:C,MATCH(CONCATENATE(A242,"-",T242),Panaboard!AF:AF,0)))</f>
        <v/>
      </c>
      <c r="L242" t="str">
        <f>IF(ISERROR(INDEX(Panaboard!D:D,MATCH(CONCATENATE(A242,"-",T242),Panaboard!AF:AF,0))),"",INDEX(Panaboard!D:D,MATCH(CONCATENATE(A242,"-",T242),Panaboard!AF:AF,0)))</f>
        <v/>
      </c>
      <c r="M242" t="str">
        <f>IF(ISERROR(INDEX(Panaboard!E:E,MATCH(CONCATENATE(A242,"-",T242),Panaboard!AF:AF,0))),"",INDEX(Panaboard!E:E,MATCH(CONCATENATE(A242,"-",T242),Panaboard!AF:AF,0)))</f>
        <v/>
      </c>
      <c r="N242" t="str">
        <f>IF(ISERROR(INDEX(Panaboard!F:F,MATCH(CONCATENATE(A242,"-",T242),Panaboard!AF:AF,0))),"",INDEX(Panaboard!F:F,MATCH(CONCATENATE(A242,"-",T242),Panaboard!AF:AF,0)))</f>
        <v/>
      </c>
      <c r="O242" t="str">
        <f>IF(ISERROR(INDEX(Panaboard!G:G,MATCH(CONCATENATE(A242,"-",T242),Panaboard!AF:AF,0))),"",INDEX(Panaboard!G:G,MATCH(CONCATENATE(A242,"-",T242),Panaboard!AF:AF,0)))</f>
        <v/>
      </c>
      <c r="P242" t="str">
        <f t="shared" si="9"/>
        <v/>
      </c>
      <c r="Q242" t="str">
        <f>IF(ISERROR(INDEX(Panaboard!H:H,MATCH(CONCATENATE(A242,"-",T242),Panaboard!AF:AF,0))),"",INDEX(Panaboard!H:H,MATCH(CONCATENATE(A242,"-",T242),Panaboard!AF:AF,0)))</f>
        <v/>
      </c>
      <c r="R242" t="str">
        <f>IF(ISERROR(INDEX(Panaboard!I:I,MATCH(CONCATENATE(A242,"-",T242),Panaboard!AF:AF,0))),"",INDEX(Panaboard!I:I,MATCH(CONCATENATE(A242,"-",T242),Panaboard!AF:AF,0)))</f>
        <v/>
      </c>
      <c r="S242" t="str">
        <f>CONCATENATE(PResult!AS242,PResult!AT242)</f>
        <v/>
      </c>
      <c r="T242" t="str">
        <f>IF(PResult!BG242="","",PResult!BG242)</f>
        <v/>
      </c>
      <c r="U242" t="str">
        <f>IF(PResult!Y242="","",PResult!Y242)</f>
        <v/>
      </c>
      <c r="V242" t="str">
        <f>IF(PResult!AU242="","",PResult!AU242)</f>
        <v/>
      </c>
      <c r="W242" t="str">
        <f>IF(PResult!R242="","",UPPER(TRIM(PResult!R242)))</f>
        <v/>
      </c>
      <c r="X242" t="str">
        <f>IF(PResult!AV242="","",PResult!AV242)</f>
        <v/>
      </c>
      <c r="Y242" t="str">
        <f>IF(PResult!AW242="","",PResult!AW242)</f>
        <v/>
      </c>
      <c r="Z242" t="str">
        <f>IF(PResult!AX242="","",PResult!AX242)</f>
        <v/>
      </c>
      <c r="AA242" t="str">
        <f>IF(PResult!AY242="","",PResult!AY242)</f>
        <v/>
      </c>
      <c r="AB242" t="str">
        <f>IF(PResult!AZ242="","",PResult!AZ242)</f>
        <v/>
      </c>
      <c r="AC242" t="str">
        <f>IF(PResult!BA242="","",PResult!BA242)</f>
        <v/>
      </c>
      <c r="AD242" t="str">
        <f>IF(PResult!G242="","",PResult!G242)</f>
        <v/>
      </c>
      <c r="AE242" t="str">
        <f>IF(PResult!H242="","",PResult!H242)</f>
        <v/>
      </c>
      <c r="AF242">
        <f>IF(OR(PResult!I242="(null)",PResult!I242=""),0,PResult!I242)</f>
        <v>0</v>
      </c>
      <c r="AG242" t="str">
        <f>TEXT(IF(ISERROR(INDEX(Panaboard!P:P,MATCH(CONCATENATE(A242,"-",T242),Panaboard!AF:AF,0))),"",INDEX(Panaboard!P:P,MATCH(CONCATENATE(A242,"-",T242),Panaboard!AF:AF,0))),"HH:MM")</f>
        <v/>
      </c>
      <c r="AH242" t="str">
        <f>TEXT(IF(ISERROR(INDEX(Panaboard!Q:Q,MATCH(CONCATENATE(A242,"-",T242),Panaboard!AF:AF,0))),"",INDEX(Panaboard!Q:Q,MATCH(CONCATENATE(A242,"-",T242),Panaboard!AF:AF,0))),"HH:MM")</f>
        <v/>
      </c>
      <c r="AI242" t="str">
        <f>TEXT(IF(ISERROR(INDEX(Panaboard!R:R,MATCH(CONCATENATE(A242,"-",T242),Panaboard!AF:AF,0))),"",INDEX(Panaboard!R:R,MATCH(CONCATENATE(A242,"-",T242),Panaboard!AF:AF,0))),"HH:MM")</f>
        <v/>
      </c>
      <c r="AJ242" t="str">
        <f>TEXT(IF(ISERROR(INDEX(Panaboard!S:S,MATCH(CONCATENATE(A242,"-",T242),Panaboard!AF:AF,0))),"",INDEX(Panaboard!S:S,MATCH(CONCATENATE(A242,"-",T242),Panaboard!AF:AF,0))),"HH:MM")</f>
        <v/>
      </c>
      <c r="AK242" t="str">
        <f>IF(PResult!BC242="","",PResult!BC242)</f>
        <v/>
      </c>
      <c r="AL242" t="str">
        <f>IF(PResult!BB242="","",PResult!BB242)</f>
        <v/>
      </c>
      <c r="AM242" t="str">
        <f>IF(PResult!BE242="","",PResult!BE242)</f>
        <v/>
      </c>
      <c r="AN242" t="str">
        <f>IF(PResult!BD242="","",PResult!BD242)</f>
        <v/>
      </c>
      <c r="AO242" t="str">
        <f>IF(PResult!BF242="","",PResult!BF242)</f>
        <v/>
      </c>
      <c r="AP242" t="str">
        <f>IF(ISERROR(INDEX(Panaboard!T:T,MATCH(CONCATENATE(A242,"-",T242),Panaboard!AF:AF,0))),"",INDEX(Panaboard!T:T,MATCH(CONCATENATE(A242,"-",T242),Panaboard!AF:AF,0)))</f>
        <v/>
      </c>
      <c r="AQ242" t="str">
        <f>IF(ISERROR(INDEX(Panaboard!U:U,MATCH(CONCATENATE(A242,"-",T242),Panaboard!AF:AF,0))),"",INDEX(Panaboard!U:U,MATCH(CONCATENATE(A242,"-",T242),Panaboard!AF:AF,0)))</f>
        <v/>
      </c>
      <c r="AR242" t="str">
        <f>IF(ISERROR(INDEX(Panaboard!V:V,MATCH(CONCATENATE(A242,"-",T242),Panaboard!AF:AF,0))),"",INDEX(Panaboard!V:V,MATCH(CONCATENATE(A242,"-",T242),Panaboard!AF:AF,0)))</f>
        <v/>
      </c>
      <c r="AS242" t="str">
        <f>IF(ISERROR(INDEX(Panaboard!W:W,MATCH(CONCATENATE(A242,"-",T242),Panaboard!AF:AF,0))),"",INDEX(Panaboard!W:W,MATCH(CONCATENATE(A242,"-",T242),Panaboard!AF:AF,0)))</f>
        <v/>
      </c>
      <c r="AT242" t="str">
        <f>IF(ISERROR(INDEX(Panaboard!X:X,MATCH(CONCATENATE(A242,"-",T242),Panaboard!AF:AF,0))),"",INDEX(Panaboard!X:X,MATCH(CONCATENATE(A242,"-",T242),Panaboard!AF:AF,0)))</f>
        <v/>
      </c>
      <c r="AU242" t="str">
        <f>IF(ISERROR(INDEX(Panaboard!Y:Y,MATCH(CONCATENATE(A242,"-",T242),Panaboard!AF:AF,0))),"",INDEX(Panaboard!Y:Y,MATCH(CONCATENATE(A242,"-",T242),Panaboard!AF:AF,0)))</f>
        <v/>
      </c>
      <c r="AV242" t="str">
        <f>IF(ISERROR(INDEX(Panaboard!Z:Z,MATCH(CONCATENATE(A242,"-",T242),Panaboard!AF:AF,0))),"",INDEX(Panaboard!Z:Z,MATCH(CONCATENATE(A242,"-",T242),Panaboard!AF:AF,0)))</f>
        <v/>
      </c>
      <c r="AW242" t="str">
        <f>IF(ISERROR(INDEX(Panaboard!AA:AA,MATCH(CONCATENATE(A242,"-",T242),Panaboard!AF:AF,0))),"",INDEX(Panaboard!AA:AA,MATCH(CONCATENATE(A242,"-",T242),Panaboard!AF:AF,0)))</f>
        <v/>
      </c>
      <c r="AX242" t="str">
        <f>IF(ISERROR(INDEX(Panaboard!AB:AB,MATCH(CONCATENATE(A242,"-",T242),Panaboard!AF:AF,0))),"",INDEX(Panaboard!AB:AB,MATCH(CONCATENATE(A242,"-",T242),Panaboard!AF:AF,0)))</f>
        <v/>
      </c>
      <c r="AY242" t="str">
        <f>IF(ISERROR(INDEX(Panaboard!AC:AC,MATCH(CONCATENATE(A242,"-",T242),Panaboard!AF:AF,0))),"",INDEX(Panaboard!AC:AC,MATCH(CONCATENATE(A242,"-",T242),Panaboard!AF:AF,0)))</f>
        <v/>
      </c>
      <c r="AZ242" t="str">
        <f>IF(OR(PResult!T242="",PResult!T242="(null)"),"",PResult!T242)</f>
        <v/>
      </c>
      <c r="BA242">
        <f>IF(PResult!O242="",0,PResult!O242)</f>
        <v>0</v>
      </c>
      <c r="BB242" t="str">
        <f>IF(ISERROR(INDEX(Panaboard!N:N,MATCH(CONCATENATE(A242,"-",T242),Panaboard!AF:AF,0))),"",INDEX(Panaboard!N:N,MATCH(CONCATENATE(A242,"-",T242),Panaboard!AF:AF,0)))</f>
        <v/>
      </c>
      <c r="BC242" t="str">
        <f t="shared" si="10"/>
        <v/>
      </c>
      <c r="BD242" t="str">
        <f>IF(ISERROR(INDEX(Panaboard!AD:AD,MATCH(CONCATENATE(A242,"-",T242),Panaboard!AF:AF,0))),"",INDEX(Panaboard!AD:AD,MATCH(CONCATENATE(A242,"-",T242),Panaboard!AF:AF,0)))</f>
        <v/>
      </c>
      <c r="BE242" t="str">
        <f>IF(ISERROR(INDEX(Panaboard!AE:AE,MATCH(CONCATENATE(A242,"-",T242),Panaboard!AF:AF,0))),"",INDEX(Panaboard!AE:AE,MATCH(CONCATENATE(A242,"-",T242),Panaboard!AF:AF,0)))</f>
        <v/>
      </c>
      <c r="BF242">
        <f>IF(OR(UPPER(TRIM(PResult!R242))="S",UPPER(TRIM(PResult!R242))="P"),PResult!M242,0)</f>
        <v>0</v>
      </c>
      <c r="BG242" t="str">
        <f>IF(ISERROR(INDEX(Panaboard!L:L,MATCH(CONCATENATE(A242,"-",T242),Panaboard!AF:AF,0))),"",INDEX(Panaboard!L:L,MATCH(CONCATENATE(A242,"-",T242),Panaboard!AF:AF,0)))</f>
        <v/>
      </c>
      <c r="BH242" t="str">
        <f>IF(ISERROR(INDEX(Panaboard!AG:AG,MATCH(CONCATENATE(A242,"-",T242),Panaboard!AF:AF,0))),"",INDEX(Panaboard!AG:AG,MATCH(CONCATENATE(A242,"-",T242),Panaboard!AF:AF,0)))</f>
        <v/>
      </c>
      <c r="BI242" t="str">
        <f t="shared" si="11"/>
        <v/>
      </c>
      <c r="BJ242" t="str">
        <f>IF(ISERROR(INDEX(CuttingList!F:F,MATCH(CONCATENATE(A242,"-",T242),CuttingList!E:E,0))),"",INDEX(CuttingList!F:F,MATCH(CONCATENATE(A242,"-",T242),CuttingList!E:E,0)))</f>
        <v/>
      </c>
    </row>
    <row r="243" spans="1:62" x14ac:dyDescent="0.25">
      <c r="A243" t="str">
        <f>IF(PResult!AL243="","",PResult!AL243)</f>
        <v/>
      </c>
      <c r="B243" t="str">
        <f>IF(PResult!F243="","",PResult!F243)</f>
        <v/>
      </c>
      <c r="C243" t="str">
        <f>IF(PResult!AN243="","",PResult!AN243)</f>
        <v/>
      </c>
      <c r="D243" t="str">
        <f>IF(PResult!AO243="","",PResult!AO243)</f>
        <v/>
      </c>
      <c r="E243" t="str">
        <f>IF(PResult!AP243="","",PResult!AP243)</f>
        <v/>
      </c>
      <c r="F243" t="str">
        <f>IF(PResult!AQ243="","",PResult!AQ243)</f>
        <v/>
      </c>
      <c r="G243">
        <f>IF(PResult!AR243="",0,ROUND(PResult!AR243,2))</f>
        <v>0</v>
      </c>
      <c r="I243">
        <f>IF(OR(UPPER(TRIM(PResult!R243))="S",UPPER(TRIM(PResult!R243))="P"),PResult!O243,0)</f>
        <v>0</v>
      </c>
      <c r="J243" t="str">
        <f>IF(ISERROR(INDEX(Panaboard!J:J,MATCH(CONCATENATE(A243,"-",T243),Panaboard!AF:AF,0))),"",TRIM(INDEX(Panaboard!J:J,MATCH(CONCATENATE(A243,"-",T243),Panaboard!AF:AF,0))))</f>
        <v/>
      </c>
      <c r="K243" t="str">
        <f>IF(ISERROR(INDEX(Panaboard!C:C,MATCH(CONCATENATE(A243,"-",T243),Panaboard!AF:AF,0))),"",INDEX(Panaboard!C:C,MATCH(CONCATENATE(A243,"-",T243),Panaboard!AF:AF,0)))</f>
        <v/>
      </c>
      <c r="L243" t="str">
        <f>IF(ISERROR(INDEX(Panaboard!D:D,MATCH(CONCATENATE(A243,"-",T243),Panaboard!AF:AF,0))),"",INDEX(Panaboard!D:D,MATCH(CONCATENATE(A243,"-",T243),Panaboard!AF:AF,0)))</f>
        <v/>
      </c>
      <c r="M243" t="str">
        <f>IF(ISERROR(INDEX(Panaboard!E:E,MATCH(CONCATENATE(A243,"-",T243),Panaboard!AF:AF,0))),"",INDEX(Panaboard!E:E,MATCH(CONCATENATE(A243,"-",T243),Panaboard!AF:AF,0)))</f>
        <v/>
      </c>
      <c r="N243" t="str">
        <f>IF(ISERROR(INDEX(Panaboard!F:F,MATCH(CONCATENATE(A243,"-",T243),Panaboard!AF:AF,0))),"",INDEX(Panaboard!F:F,MATCH(CONCATENATE(A243,"-",T243),Panaboard!AF:AF,0)))</f>
        <v/>
      </c>
      <c r="O243" t="str">
        <f>IF(ISERROR(INDEX(Panaboard!G:G,MATCH(CONCATENATE(A243,"-",T243),Panaboard!AF:AF,0))),"",INDEX(Panaboard!G:G,MATCH(CONCATENATE(A243,"-",T243),Panaboard!AF:AF,0)))</f>
        <v/>
      </c>
      <c r="P243" t="str">
        <f t="shared" si="9"/>
        <v/>
      </c>
      <c r="Q243" t="str">
        <f>IF(ISERROR(INDEX(Panaboard!H:H,MATCH(CONCATENATE(A243,"-",T243),Panaboard!AF:AF,0))),"",INDEX(Panaboard!H:H,MATCH(CONCATENATE(A243,"-",T243),Panaboard!AF:AF,0)))</f>
        <v/>
      </c>
      <c r="R243" t="str">
        <f>IF(ISERROR(INDEX(Panaboard!I:I,MATCH(CONCATENATE(A243,"-",T243),Panaboard!AF:AF,0))),"",INDEX(Panaboard!I:I,MATCH(CONCATENATE(A243,"-",T243),Panaboard!AF:AF,0)))</f>
        <v/>
      </c>
      <c r="S243" t="str">
        <f>CONCATENATE(PResult!AS243,PResult!AT243)</f>
        <v/>
      </c>
      <c r="T243" t="str">
        <f>IF(PResult!BG243="","",PResult!BG243)</f>
        <v/>
      </c>
      <c r="U243" t="str">
        <f>IF(PResult!Y243="","",PResult!Y243)</f>
        <v/>
      </c>
      <c r="V243" t="str">
        <f>IF(PResult!AU243="","",PResult!AU243)</f>
        <v/>
      </c>
      <c r="W243" t="str">
        <f>IF(PResult!R243="","",UPPER(TRIM(PResult!R243)))</f>
        <v/>
      </c>
      <c r="X243" t="str">
        <f>IF(PResult!AV243="","",PResult!AV243)</f>
        <v/>
      </c>
      <c r="Y243" t="str">
        <f>IF(PResult!AW243="","",PResult!AW243)</f>
        <v/>
      </c>
      <c r="Z243" t="str">
        <f>IF(PResult!AX243="","",PResult!AX243)</f>
        <v/>
      </c>
      <c r="AA243" t="str">
        <f>IF(PResult!AY243="","",PResult!AY243)</f>
        <v/>
      </c>
      <c r="AB243" t="str">
        <f>IF(PResult!AZ243="","",PResult!AZ243)</f>
        <v/>
      </c>
      <c r="AC243" t="str">
        <f>IF(PResult!BA243="","",PResult!BA243)</f>
        <v/>
      </c>
      <c r="AD243" t="str">
        <f>IF(PResult!G243="","",PResult!G243)</f>
        <v/>
      </c>
      <c r="AE243" t="str">
        <f>IF(PResult!H243="","",PResult!H243)</f>
        <v/>
      </c>
      <c r="AF243">
        <f>IF(OR(PResult!I243="(null)",PResult!I243=""),0,PResult!I243)</f>
        <v>0</v>
      </c>
      <c r="AG243" t="str">
        <f>TEXT(IF(ISERROR(INDEX(Panaboard!P:P,MATCH(CONCATENATE(A243,"-",T243),Panaboard!AF:AF,0))),"",INDEX(Panaboard!P:P,MATCH(CONCATENATE(A243,"-",T243),Panaboard!AF:AF,0))),"HH:MM")</f>
        <v/>
      </c>
      <c r="AH243" t="str">
        <f>TEXT(IF(ISERROR(INDEX(Panaboard!Q:Q,MATCH(CONCATENATE(A243,"-",T243),Panaboard!AF:AF,0))),"",INDEX(Panaboard!Q:Q,MATCH(CONCATENATE(A243,"-",T243),Panaboard!AF:AF,0))),"HH:MM")</f>
        <v/>
      </c>
      <c r="AI243" t="str">
        <f>TEXT(IF(ISERROR(INDEX(Panaboard!R:R,MATCH(CONCATENATE(A243,"-",T243),Panaboard!AF:AF,0))),"",INDEX(Panaboard!R:R,MATCH(CONCATENATE(A243,"-",T243),Panaboard!AF:AF,0))),"HH:MM")</f>
        <v/>
      </c>
      <c r="AJ243" t="str">
        <f>TEXT(IF(ISERROR(INDEX(Panaboard!S:S,MATCH(CONCATENATE(A243,"-",T243),Panaboard!AF:AF,0))),"",INDEX(Panaboard!S:S,MATCH(CONCATENATE(A243,"-",T243),Panaboard!AF:AF,0))),"HH:MM")</f>
        <v/>
      </c>
      <c r="AK243" t="str">
        <f>IF(PResult!BC243="","",PResult!BC243)</f>
        <v/>
      </c>
      <c r="AL243" t="str">
        <f>IF(PResult!BB243="","",PResult!BB243)</f>
        <v/>
      </c>
      <c r="AM243" t="str">
        <f>IF(PResult!BE243="","",PResult!BE243)</f>
        <v/>
      </c>
      <c r="AN243" t="str">
        <f>IF(PResult!BD243="","",PResult!BD243)</f>
        <v/>
      </c>
      <c r="AO243" t="str">
        <f>IF(PResult!BF243="","",PResult!BF243)</f>
        <v/>
      </c>
      <c r="AP243" t="str">
        <f>IF(ISERROR(INDEX(Panaboard!T:T,MATCH(CONCATENATE(A243,"-",T243),Panaboard!AF:AF,0))),"",INDEX(Panaboard!T:T,MATCH(CONCATENATE(A243,"-",T243),Panaboard!AF:AF,0)))</f>
        <v/>
      </c>
      <c r="AQ243" t="str">
        <f>IF(ISERROR(INDEX(Panaboard!U:U,MATCH(CONCATENATE(A243,"-",T243),Panaboard!AF:AF,0))),"",INDEX(Panaboard!U:U,MATCH(CONCATENATE(A243,"-",T243),Panaboard!AF:AF,0)))</f>
        <v/>
      </c>
      <c r="AR243" t="str">
        <f>IF(ISERROR(INDEX(Panaboard!V:V,MATCH(CONCATENATE(A243,"-",T243),Panaboard!AF:AF,0))),"",INDEX(Panaboard!V:V,MATCH(CONCATENATE(A243,"-",T243),Panaboard!AF:AF,0)))</f>
        <v/>
      </c>
      <c r="AS243" t="str">
        <f>IF(ISERROR(INDEX(Panaboard!W:W,MATCH(CONCATENATE(A243,"-",T243),Panaboard!AF:AF,0))),"",INDEX(Panaboard!W:W,MATCH(CONCATENATE(A243,"-",T243),Panaboard!AF:AF,0)))</f>
        <v/>
      </c>
      <c r="AT243" t="str">
        <f>IF(ISERROR(INDEX(Panaboard!X:X,MATCH(CONCATENATE(A243,"-",T243),Panaboard!AF:AF,0))),"",INDEX(Panaboard!X:X,MATCH(CONCATENATE(A243,"-",T243),Panaboard!AF:AF,0)))</f>
        <v/>
      </c>
      <c r="AU243" t="str">
        <f>IF(ISERROR(INDEX(Panaboard!Y:Y,MATCH(CONCATENATE(A243,"-",T243),Panaboard!AF:AF,0))),"",INDEX(Panaboard!Y:Y,MATCH(CONCATENATE(A243,"-",T243),Panaboard!AF:AF,0)))</f>
        <v/>
      </c>
      <c r="AV243" t="str">
        <f>IF(ISERROR(INDEX(Panaboard!Z:Z,MATCH(CONCATENATE(A243,"-",T243),Panaboard!AF:AF,0))),"",INDEX(Panaboard!Z:Z,MATCH(CONCATENATE(A243,"-",T243),Panaboard!AF:AF,0)))</f>
        <v/>
      </c>
      <c r="AW243" t="str">
        <f>IF(ISERROR(INDEX(Panaboard!AA:AA,MATCH(CONCATENATE(A243,"-",T243),Panaboard!AF:AF,0))),"",INDEX(Panaboard!AA:AA,MATCH(CONCATENATE(A243,"-",T243),Panaboard!AF:AF,0)))</f>
        <v/>
      </c>
      <c r="AX243" t="str">
        <f>IF(ISERROR(INDEX(Panaboard!AB:AB,MATCH(CONCATENATE(A243,"-",T243),Panaboard!AF:AF,0))),"",INDEX(Panaboard!AB:AB,MATCH(CONCATENATE(A243,"-",T243),Panaboard!AF:AF,0)))</f>
        <v/>
      </c>
      <c r="AY243" t="str">
        <f>IF(ISERROR(INDEX(Panaboard!AC:AC,MATCH(CONCATENATE(A243,"-",T243),Panaboard!AF:AF,0))),"",INDEX(Panaboard!AC:AC,MATCH(CONCATENATE(A243,"-",T243),Panaboard!AF:AF,0)))</f>
        <v/>
      </c>
      <c r="AZ243" t="str">
        <f>IF(OR(PResult!T243="",PResult!T243="(null)"),"",PResult!T243)</f>
        <v/>
      </c>
      <c r="BA243">
        <f>IF(PResult!O243="",0,PResult!O243)</f>
        <v>0</v>
      </c>
      <c r="BB243" t="str">
        <f>IF(ISERROR(INDEX(Panaboard!N:N,MATCH(CONCATENATE(A243,"-",T243),Panaboard!AF:AF,0))),"",INDEX(Panaboard!N:N,MATCH(CONCATENATE(A243,"-",T243),Panaboard!AF:AF,0)))</f>
        <v/>
      </c>
      <c r="BC243" t="str">
        <f t="shared" si="10"/>
        <v/>
      </c>
      <c r="BD243" t="str">
        <f>IF(ISERROR(INDEX(Panaboard!AD:AD,MATCH(CONCATENATE(A243,"-",T243),Panaboard!AF:AF,0))),"",INDEX(Panaboard!AD:AD,MATCH(CONCATENATE(A243,"-",T243),Panaboard!AF:AF,0)))</f>
        <v/>
      </c>
      <c r="BE243" t="str">
        <f>IF(ISERROR(INDEX(Panaboard!AE:AE,MATCH(CONCATENATE(A243,"-",T243),Panaboard!AF:AF,0))),"",INDEX(Panaboard!AE:AE,MATCH(CONCATENATE(A243,"-",T243),Panaboard!AF:AF,0)))</f>
        <v/>
      </c>
      <c r="BF243">
        <f>IF(OR(UPPER(TRIM(PResult!R243))="S",UPPER(TRIM(PResult!R243))="P"),PResult!M243,0)</f>
        <v>0</v>
      </c>
      <c r="BG243" t="str">
        <f>IF(ISERROR(INDEX(Panaboard!L:L,MATCH(CONCATENATE(A243,"-",T243),Panaboard!AF:AF,0))),"",INDEX(Panaboard!L:L,MATCH(CONCATENATE(A243,"-",T243),Panaboard!AF:AF,0)))</f>
        <v/>
      </c>
      <c r="BH243" t="str">
        <f>IF(ISERROR(INDEX(Panaboard!AG:AG,MATCH(CONCATENATE(A243,"-",T243),Panaboard!AF:AF,0))),"",INDEX(Panaboard!AG:AG,MATCH(CONCATENATE(A243,"-",T243),Panaboard!AF:AF,0)))</f>
        <v/>
      </c>
      <c r="BI243" t="str">
        <f t="shared" si="11"/>
        <v/>
      </c>
      <c r="BJ243" t="str">
        <f>IF(ISERROR(INDEX(CuttingList!F:F,MATCH(CONCATENATE(A243,"-",T243),CuttingList!E:E,0))),"",INDEX(CuttingList!F:F,MATCH(CONCATENATE(A243,"-",T243),CuttingList!E:E,0)))</f>
        <v/>
      </c>
    </row>
    <row r="244" spans="1:62" x14ac:dyDescent="0.25">
      <c r="A244" t="str">
        <f>IF(PResult!AL244="","",PResult!AL244)</f>
        <v/>
      </c>
      <c r="B244" t="str">
        <f>IF(PResult!F244="","",PResult!F244)</f>
        <v/>
      </c>
      <c r="C244" t="str">
        <f>IF(PResult!AN244="","",PResult!AN244)</f>
        <v/>
      </c>
      <c r="D244" t="str">
        <f>IF(PResult!AO244="","",PResult!AO244)</f>
        <v/>
      </c>
      <c r="E244" t="str">
        <f>IF(PResult!AP244="","",PResult!AP244)</f>
        <v/>
      </c>
      <c r="F244" t="str">
        <f>IF(PResult!AQ244="","",PResult!AQ244)</f>
        <v/>
      </c>
      <c r="G244">
        <f>IF(PResult!AR244="",0,ROUND(PResult!AR244,2))</f>
        <v>0</v>
      </c>
      <c r="I244">
        <f>IF(OR(UPPER(TRIM(PResult!R244))="S",UPPER(TRIM(PResult!R244))="P"),PResult!O244,0)</f>
        <v>0</v>
      </c>
      <c r="J244" t="str">
        <f>IF(ISERROR(INDEX(Panaboard!J:J,MATCH(CONCATENATE(A244,"-",T244),Panaboard!AF:AF,0))),"",TRIM(INDEX(Panaboard!J:J,MATCH(CONCATENATE(A244,"-",T244),Panaboard!AF:AF,0))))</f>
        <v/>
      </c>
      <c r="K244" t="str">
        <f>IF(ISERROR(INDEX(Panaboard!C:C,MATCH(CONCATENATE(A244,"-",T244),Panaboard!AF:AF,0))),"",INDEX(Panaboard!C:C,MATCH(CONCATENATE(A244,"-",T244),Panaboard!AF:AF,0)))</f>
        <v/>
      </c>
      <c r="L244" t="str">
        <f>IF(ISERROR(INDEX(Panaboard!D:D,MATCH(CONCATENATE(A244,"-",T244),Panaboard!AF:AF,0))),"",INDEX(Panaboard!D:D,MATCH(CONCATENATE(A244,"-",T244),Panaboard!AF:AF,0)))</f>
        <v/>
      </c>
      <c r="M244" t="str">
        <f>IF(ISERROR(INDEX(Panaboard!E:E,MATCH(CONCATENATE(A244,"-",T244),Panaboard!AF:AF,0))),"",INDEX(Panaboard!E:E,MATCH(CONCATENATE(A244,"-",T244),Panaboard!AF:AF,0)))</f>
        <v/>
      </c>
      <c r="N244" t="str">
        <f>IF(ISERROR(INDEX(Panaboard!F:F,MATCH(CONCATENATE(A244,"-",T244),Panaboard!AF:AF,0))),"",INDEX(Panaboard!F:F,MATCH(CONCATENATE(A244,"-",T244),Panaboard!AF:AF,0)))</f>
        <v/>
      </c>
      <c r="O244" t="str">
        <f>IF(ISERROR(INDEX(Panaboard!G:G,MATCH(CONCATENATE(A244,"-",T244),Panaboard!AF:AF,0))),"",INDEX(Panaboard!G:G,MATCH(CONCATENATE(A244,"-",T244),Panaboard!AF:AF,0)))</f>
        <v/>
      </c>
      <c r="P244" t="str">
        <f t="shared" si="9"/>
        <v/>
      </c>
      <c r="Q244" t="str">
        <f>IF(ISERROR(INDEX(Panaboard!H:H,MATCH(CONCATENATE(A244,"-",T244),Panaboard!AF:AF,0))),"",INDEX(Panaboard!H:H,MATCH(CONCATENATE(A244,"-",T244),Panaboard!AF:AF,0)))</f>
        <v/>
      </c>
      <c r="R244" t="str">
        <f>IF(ISERROR(INDEX(Panaboard!I:I,MATCH(CONCATENATE(A244,"-",T244),Panaboard!AF:AF,0))),"",INDEX(Panaboard!I:I,MATCH(CONCATENATE(A244,"-",T244),Panaboard!AF:AF,0)))</f>
        <v/>
      </c>
      <c r="S244" t="str">
        <f>CONCATENATE(PResult!AS244,PResult!AT244)</f>
        <v/>
      </c>
      <c r="T244" t="str">
        <f>IF(PResult!BG244="","",PResult!BG244)</f>
        <v/>
      </c>
      <c r="U244" t="str">
        <f>IF(PResult!Y244="","",PResult!Y244)</f>
        <v/>
      </c>
      <c r="V244" t="str">
        <f>IF(PResult!AU244="","",PResult!AU244)</f>
        <v/>
      </c>
      <c r="W244" t="str">
        <f>IF(PResult!R244="","",UPPER(TRIM(PResult!R244)))</f>
        <v/>
      </c>
      <c r="X244" t="str">
        <f>IF(PResult!AV244="","",PResult!AV244)</f>
        <v/>
      </c>
      <c r="Y244" t="str">
        <f>IF(PResult!AW244="","",PResult!AW244)</f>
        <v/>
      </c>
      <c r="Z244" t="str">
        <f>IF(PResult!AX244="","",PResult!AX244)</f>
        <v/>
      </c>
      <c r="AA244" t="str">
        <f>IF(PResult!AY244="","",PResult!AY244)</f>
        <v/>
      </c>
      <c r="AB244" t="str">
        <f>IF(PResult!AZ244="","",PResult!AZ244)</f>
        <v/>
      </c>
      <c r="AC244" t="str">
        <f>IF(PResult!BA244="","",PResult!BA244)</f>
        <v/>
      </c>
      <c r="AD244" t="str">
        <f>IF(PResult!G244="","",PResult!G244)</f>
        <v/>
      </c>
      <c r="AE244" t="str">
        <f>IF(PResult!H244="","",PResult!H244)</f>
        <v/>
      </c>
      <c r="AF244">
        <f>IF(OR(PResult!I244="(null)",PResult!I244=""),0,PResult!I244)</f>
        <v>0</v>
      </c>
      <c r="AG244" t="str">
        <f>TEXT(IF(ISERROR(INDEX(Panaboard!P:P,MATCH(CONCATENATE(A244,"-",T244),Panaboard!AF:AF,0))),"",INDEX(Panaboard!P:P,MATCH(CONCATENATE(A244,"-",T244),Panaboard!AF:AF,0))),"HH:MM")</f>
        <v/>
      </c>
      <c r="AH244" t="str">
        <f>TEXT(IF(ISERROR(INDEX(Panaboard!Q:Q,MATCH(CONCATENATE(A244,"-",T244),Panaboard!AF:AF,0))),"",INDEX(Panaboard!Q:Q,MATCH(CONCATENATE(A244,"-",T244),Panaboard!AF:AF,0))),"HH:MM")</f>
        <v/>
      </c>
      <c r="AI244" t="str">
        <f>TEXT(IF(ISERROR(INDEX(Panaboard!R:R,MATCH(CONCATENATE(A244,"-",T244),Panaboard!AF:AF,0))),"",INDEX(Panaboard!R:R,MATCH(CONCATENATE(A244,"-",T244),Panaboard!AF:AF,0))),"HH:MM")</f>
        <v/>
      </c>
      <c r="AJ244" t="str">
        <f>TEXT(IF(ISERROR(INDEX(Panaboard!S:S,MATCH(CONCATENATE(A244,"-",T244),Panaboard!AF:AF,0))),"",INDEX(Panaboard!S:S,MATCH(CONCATENATE(A244,"-",T244),Panaboard!AF:AF,0))),"HH:MM")</f>
        <v/>
      </c>
      <c r="AK244" t="str">
        <f>IF(PResult!BC244="","",PResult!BC244)</f>
        <v/>
      </c>
      <c r="AL244" t="str">
        <f>IF(PResult!BB244="","",PResult!BB244)</f>
        <v/>
      </c>
      <c r="AM244" t="str">
        <f>IF(PResult!BE244="","",PResult!BE244)</f>
        <v/>
      </c>
      <c r="AN244" t="str">
        <f>IF(PResult!BD244="","",PResult!BD244)</f>
        <v/>
      </c>
      <c r="AO244" t="str">
        <f>IF(PResult!BF244="","",PResult!BF244)</f>
        <v/>
      </c>
      <c r="AP244" t="str">
        <f>IF(ISERROR(INDEX(Panaboard!T:T,MATCH(CONCATENATE(A244,"-",T244),Panaboard!AF:AF,0))),"",INDEX(Panaboard!T:T,MATCH(CONCATENATE(A244,"-",T244),Panaboard!AF:AF,0)))</f>
        <v/>
      </c>
      <c r="AQ244" t="str">
        <f>IF(ISERROR(INDEX(Panaboard!U:U,MATCH(CONCATENATE(A244,"-",T244),Panaboard!AF:AF,0))),"",INDEX(Panaboard!U:U,MATCH(CONCATENATE(A244,"-",T244),Panaboard!AF:AF,0)))</f>
        <v/>
      </c>
      <c r="AR244" t="str">
        <f>IF(ISERROR(INDEX(Panaboard!V:V,MATCH(CONCATENATE(A244,"-",T244),Panaboard!AF:AF,0))),"",INDEX(Panaboard!V:V,MATCH(CONCATENATE(A244,"-",T244),Panaboard!AF:AF,0)))</f>
        <v/>
      </c>
      <c r="AS244" t="str">
        <f>IF(ISERROR(INDEX(Panaboard!W:W,MATCH(CONCATENATE(A244,"-",T244),Panaboard!AF:AF,0))),"",INDEX(Panaboard!W:W,MATCH(CONCATENATE(A244,"-",T244),Panaboard!AF:AF,0)))</f>
        <v/>
      </c>
      <c r="AT244" t="str">
        <f>IF(ISERROR(INDEX(Panaboard!X:X,MATCH(CONCATENATE(A244,"-",T244),Panaboard!AF:AF,0))),"",INDEX(Panaboard!X:X,MATCH(CONCATENATE(A244,"-",T244),Panaboard!AF:AF,0)))</f>
        <v/>
      </c>
      <c r="AU244" t="str">
        <f>IF(ISERROR(INDEX(Panaboard!Y:Y,MATCH(CONCATENATE(A244,"-",T244),Panaboard!AF:AF,0))),"",INDEX(Panaboard!Y:Y,MATCH(CONCATENATE(A244,"-",T244),Panaboard!AF:AF,0)))</f>
        <v/>
      </c>
      <c r="AV244" t="str">
        <f>IF(ISERROR(INDEX(Panaboard!Z:Z,MATCH(CONCATENATE(A244,"-",T244),Panaboard!AF:AF,0))),"",INDEX(Panaboard!Z:Z,MATCH(CONCATENATE(A244,"-",T244),Panaboard!AF:AF,0)))</f>
        <v/>
      </c>
      <c r="AW244" t="str">
        <f>IF(ISERROR(INDEX(Panaboard!AA:AA,MATCH(CONCATENATE(A244,"-",T244),Panaboard!AF:AF,0))),"",INDEX(Panaboard!AA:AA,MATCH(CONCATENATE(A244,"-",T244),Panaboard!AF:AF,0)))</f>
        <v/>
      </c>
      <c r="AX244" t="str">
        <f>IF(ISERROR(INDEX(Panaboard!AB:AB,MATCH(CONCATENATE(A244,"-",T244),Panaboard!AF:AF,0))),"",INDEX(Panaboard!AB:AB,MATCH(CONCATENATE(A244,"-",T244),Panaboard!AF:AF,0)))</f>
        <v/>
      </c>
      <c r="AY244" t="str">
        <f>IF(ISERROR(INDEX(Panaboard!AC:AC,MATCH(CONCATENATE(A244,"-",T244),Panaboard!AF:AF,0))),"",INDEX(Panaboard!AC:AC,MATCH(CONCATENATE(A244,"-",T244),Panaboard!AF:AF,0)))</f>
        <v/>
      </c>
      <c r="AZ244" t="str">
        <f>IF(OR(PResult!T244="",PResult!T244="(null)"),"",PResult!T244)</f>
        <v/>
      </c>
      <c r="BA244">
        <f>IF(PResult!O244="",0,PResult!O244)</f>
        <v>0</v>
      </c>
      <c r="BB244" t="str">
        <f>IF(ISERROR(INDEX(Panaboard!N:N,MATCH(CONCATENATE(A244,"-",T244),Panaboard!AF:AF,0))),"",INDEX(Panaboard!N:N,MATCH(CONCATENATE(A244,"-",T244),Panaboard!AF:AF,0)))</f>
        <v/>
      </c>
      <c r="BC244" t="str">
        <f t="shared" si="10"/>
        <v/>
      </c>
      <c r="BD244" t="str">
        <f>IF(ISERROR(INDEX(Panaboard!AD:AD,MATCH(CONCATENATE(A244,"-",T244),Panaboard!AF:AF,0))),"",INDEX(Panaboard!AD:AD,MATCH(CONCATENATE(A244,"-",T244),Panaboard!AF:AF,0)))</f>
        <v/>
      </c>
      <c r="BE244" t="str">
        <f>IF(ISERROR(INDEX(Panaboard!AE:AE,MATCH(CONCATENATE(A244,"-",T244),Panaboard!AF:AF,0))),"",INDEX(Panaboard!AE:AE,MATCH(CONCATENATE(A244,"-",T244),Panaboard!AF:AF,0)))</f>
        <v/>
      </c>
      <c r="BF244">
        <f>IF(OR(UPPER(TRIM(PResult!R244))="S",UPPER(TRIM(PResult!R244))="P"),PResult!M244,0)</f>
        <v>0</v>
      </c>
      <c r="BG244" t="str">
        <f>IF(ISERROR(INDEX(Panaboard!L:L,MATCH(CONCATENATE(A244,"-",T244),Panaboard!AF:AF,0))),"",INDEX(Panaboard!L:L,MATCH(CONCATENATE(A244,"-",T244),Panaboard!AF:AF,0)))</f>
        <v/>
      </c>
      <c r="BH244" t="str">
        <f>IF(ISERROR(INDEX(Panaboard!AG:AG,MATCH(CONCATENATE(A244,"-",T244),Panaboard!AF:AF,0))),"",INDEX(Panaboard!AG:AG,MATCH(CONCATENATE(A244,"-",T244),Panaboard!AF:AF,0)))</f>
        <v/>
      </c>
      <c r="BI244" t="str">
        <f t="shared" si="11"/>
        <v/>
      </c>
      <c r="BJ244" t="str">
        <f>IF(ISERROR(INDEX(CuttingList!F:F,MATCH(CONCATENATE(A244,"-",T244),CuttingList!E:E,0))),"",INDEX(CuttingList!F:F,MATCH(CONCATENATE(A244,"-",T244),CuttingList!E:E,0)))</f>
        <v/>
      </c>
    </row>
    <row r="245" spans="1:62" x14ac:dyDescent="0.25">
      <c r="A245" t="str">
        <f>IF(PResult!AL245="","",PResult!AL245)</f>
        <v/>
      </c>
      <c r="B245" t="str">
        <f>IF(PResult!F245="","",PResult!F245)</f>
        <v/>
      </c>
      <c r="C245" t="str">
        <f>IF(PResult!AN245="","",PResult!AN245)</f>
        <v/>
      </c>
      <c r="D245" t="str">
        <f>IF(PResult!AO245="","",PResult!AO245)</f>
        <v/>
      </c>
      <c r="E245" t="str">
        <f>IF(PResult!AP245="","",PResult!AP245)</f>
        <v/>
      </c>
      <c r="F245" t="str">
        <f>IF(PResult!AQ245="","",PResult!AQ245)</f>
        <v/>
      </c>
      <c r="G245">
        <f>IF(PResult!AR245="",0,ROUND(PResult!AR245,2))</f>
        <v>0</v>
      </c>
      <c r="I245">
        <f>IF(OR(UPPER(TRIM(PResult!R245))="S",UPPER(TRIM(PResult!R245))="P"),PResult!O245,0)</f>
        <v>0</v>
      </c>
      <c r="J245" t="str">
        <f>IF(ISERROR(INDEX(Panaboard!J:J,MATCH(CONCATENATE(A245,"-",T245),Panaboard!AF:AF,0))),"",TRIM(INDEX(Panaboard!J:J,MATCH(CONCATENATE(A245,"-",T245),Panaboard!AF:AF,0))))</f>
        <v/>
      </c>
      <c r="K245" t="str">
        <f>IF(ISERROR(INDEX(Panaboard!C:C,MATCH(CONCATENATE(A245,"-",T245),Panaboard!AF:AF,0))),"",INDEX(Panaboard!C:C,MATCH(CONCATENATE(A245,"-",T245),Panaboard!AF:AF,0)))</f>
        <v/>
      </c>
      <c r="L245" t="str">
        <f>IF(ISERROR(INDEX(Panaboard!D:D,MATCH(CONCATENATE(A245,"-",T245),Panaboard!AF:AF,0))),"",INDEX(Panaboard!D:D,MATCH(CONCATENATE(A245,"-",T245),Panaboard!AF:AF,0)))</f>
        <v/>
      </c>
      <c r="M245" t="str">
        <f>IF(ISERROR(INDEX(Panaboard!E:E,MATCH(CONCATENATE(A245,"-",T245),Panaboard!AF:AF,0))),"",INDEX(Panaboard!E:E,MATCH(CONCATENATE(A245,"-",T245),Panaboard!AF:AF,0)))</f>
        <v/>
      </c>
      <c r="N245" t="str">
        <f>IF(ISERROR(INDEX(Panaboard!F:F,MATCH(CONCATENATE(A245,"-",T245),Panaboard!AF:AF,0))),"",INDEX(Panaboard!F:F,MATCH(CONCATENATE(A245,"-",T245),Panaboard!AF:AF,0)))</f>
        <v/>
      </c>
      <c r="O245" t="str">
        <f>IF(ISERROR(INDEX(Panaboard!G:G,MATCH(CONCATENATE(A245,"-",T245),Panaboard!AF:AF,0))),"",INDEX(Panaboard!G:G,MATCH(CONCATENATE(A245,"-",T245),Panaboard!AF:AF,0)))</f>
        <v/>
      </c>
      <c r="P245" t="str">
        <f t="shared" si="9"/>
        <v/>
      </c>
      <c r="Q245" t="str">
        <f>IF(ISERROR(INDEX(Panaboard!H:H,MATCH(CONCATENATE(A245,"-",T245),Panaboard!AF:AF,0))),"",INDEX(Panaboard!H:H,MATCH(CONCATENATE(A245,"-",T245),Panaboard!AF:AF,0)))</f>
        <v/>
      </c>
      <c r="R245" t="str">
        <f>IF(ISERROR(INDEX(Panaboard!I:I,MATCH(CONCATENATE(A245,"-",T245),Panaboard!AF:AF,0))),"",INDEX(Panaboard!I:I,MATCH(CONCATENATE(A245,"-",T245),Panaboard!AF:AF,0)))</f>
        <v/>
      </c>
      <c r="S245" t="str">
        <f>CONCATENATE(PResult!AS245,PResult!AT245)</f>
        <v/>
      </c>
      <c r="T245" t="str">
        <f>IF(PResult!BG245="","",PResult!BG245)</f>
        <v/>
      </c>
      <c r="U245" t="str">
        <f>IF(PResult!Y245="","",PResult!Y245)</f>
        <v/>
      </c>
      <c r="V245" t="str">
        <f>IF(PResult!AU245="","",PResult!AU245)</f>
        <v/>
      </c>
      <c r="W245" t="str">
        <f>IF(PResult!R245="","",UPPER(TRIM(PResult!R245)))</f>
        <v/>
      </c>
      <c r="X245" t="str">
        <f>IF(PResult!AV245="","",PResult!AV245)</f>
        <v/>
      </c>
      <c r="Y245" t="str">
        <f>IF(PResult!AW245="","",PResult!AW245)</f>
        <v/>
      </c>
      <c r="Z245" t="str">
        <f>IF(PResult!AX245="","",PResult!AX245)</f>
        <v/>
      </c>
      <c r="AA245" t="str">
        <f>IF(PResult!AY245="","",PResult!AY245)</f>
        <v/>
      </c>
      <c r="AB245" t="str">
        <f>IF(PResult!AZ245="","",PResult!AZ245)</f>
        <v/>
      </c>
      <c r="AC245" t="str">
        <f>IF(PResult!BA245="","",PResult!BA245)</f>
        <v/>
      </c>
      <c r="AD245" t="str">
        <f>IF(PResult!G245="","",PResult!G245)</f>
        <v/>
      </c>
      <c r="AE245" t="str">
        <f>IF(PResult!H245="","",PResult!H245)</f>
        <v/>
      </c>
      <c r="AF245">
        <f>IF(OR(PResult!I245="(null)",PResult!I245=""),0,PResult!I245)</f>
        <v>0</v>
      </c>
      <c r="AG245" t="str">
        <f>TEXT(IF(ISERROR(INDEX(Panaboard!P:P,MATCH(CONCATENATE(A245,"-",T245),Panaboard!AF:AF,0))),"",INDEX(Panaboard!P:P,MATCH(CONCATENATE(A245,"-",T245),Panaboard!AF:AF,0))),"HH:MM")</f>
        <v/>
      </c>
      <c r="AH245" t="str">
        <f>TEXT(IF(ISERROR(INDEX(Panaboard!Q:Q,MATCH(CONCATENATE(A245,"-",T245),Panaboard!AF:AF,0))),"",INDEX(Panaboard!Q:Q,MATCH(CONCATENATE(A245,"-",T245),Panaboard!AF:AF,0))),"HH:MM")</f>
        <v/>
      </c>
      <c r="AI245" t="str">
        <f>TEXT(IF(ISERROR(INDEX(Panaboard!R:R,MATCH(CONCATENATE(A245,"-",T245),Panaboard!AF:AF,0))),"",INDEX(Panaboard!R:R,MATCH(CONCATENATE(A245,"-",T245),Panaboard!AF:AF,0))),"HH:MM")</f>
        <v/>
      </c>
      <c r="AJ245" t="str">
        <f>TEXT(IF(ISERROR(INDEX(Panaboard!S:S,MATCH(CONCATENATE(A245,"-",T245),Panaboard!AF:AF,0))),"",INDEX(Panaboard!S:S,MATCH(CONCATENATE(A245,"-",T245),Panaboard!AF:AF,0))),"HH:MM")</f>
        <v/>
      </c>
      <c r="AK245" t="str">
        <f>IF(PResult!BC245="","",PResult!BC245)</f>
        <v/>
      </c>
      <c r="AL245" t="str">
        <f>IF(PResult!BB245="","",PResult!BB245)</f>
        <v/>
      </c>
      <c r="AM245" t="str">
        <f>IF(PResult!BE245="","",PResult!BE245)</f>
        <v/>
      </c>
      <c r="AN245" t="str">
        <f>IF(PResult!BD245="","",PResult!BD245)</f>
        <v/>
      </c>
      <c r="AO245" t="str">
        <f>IF(PResult!BF245="","",PResult!BF245)</f>
        <v/>
      </c>
      <c r="AP245" t="str">
        <f>IF(ISERROR(INDEX(Panaboard!T:T,MATCH(CONCATENATE(A245,"-",T245),Panaboard!AF:AF,0))),"",INDEX(Panaboard!T:T,MATCH(CONCATENATE(A245,"-",T245),Panaboard!AF:AF,0)))</f>
        <v/>
      </c>
      <c r="AQ245" t="str">
        <f>IF(ISERROR(INDEX(Panaboard!U:U,MATCH(CONCATENATE(A245,"-",T245),Panaboard!AF:AF,0))),"",INDEX(Panaboard!U:U,MATCH(CONCATENATE(A245,"-",T245),Panaboard!AF:AF,0)))</f>
        <v/>
      </c>
      <c r="AR245" t="str">
        <f>IF(ISERROR(INDEX(Panaboard!V:V,MATCH(CONCATENATE(A245,"-",T245),Panaboard!AF:AF,0))),"",INDEX(Panaboard!V:V,MATCH(CONCATENATE(A245,"-",T245),Panaboard!AF:AF,0)))</f>
        <v/>
      </c>
      <c r="AS245" t="str">
        <f>IF(ISERROR(INDEX(Panaboard!W:W,MATCH(CONCATENATE(A245,"-",T245),Panaboard!AF:AF,0))),"",INDEX(Panaboard!W:W,MATCH(CONCATENATE(A245,"-",T245),Panaboard!AF:AF,0)))</f>
        <v/>
      </c>
      <c r="AT245" t="str">
        <f>IF(ISERROR(INDEX(Panaboard!X:X,MATCH(CONCATENATE(A245,"-",T245),Panaboard!AF:AF,0))),"",INDEX(Panaboard!X:X,MATCH(CONCATENATE(A245,"-",T245),Panaboard!AF:AF,0)))</f>
        <v/>
      </c>
      <c r="AU245" t="str">
        <f>IF(ISERROR(INDEX(Panaboard!Y:Y,MATCH(CONCATENATE(A245,"-",T245),Panaboard!AF:AF,0))),"",INDEX(Panaboard!Y:Y,MATCH(CONCATENATE(A245,"-",T245),Panaboard!AF:AF,0)))</f>
        <v/>
      </c>
      <c r="AV245" t="str">
        <f>IF(ISERROR(INDEX(Panaboard!Z:Z,MATCH(CONCATENATE(A245,"-",T245),Panaboard!AF:AF,0))),"",INDEX(Panaboard!Z:Z,MATCH(CONCATENATE(A245,"-",T245),Panaboard!AF:AF,0)))</f>
        <v/>
      </c>
      <c r="AW245" t="str">
        <f>IF(ISERROR(INDEX(Panaboard!AA:AA,MATCH(CONCATENATE(A245,"-",T245),Panaboard!AF:AF,0))),"",INDEX(Panaboard!AA:AA,MATCH(CONCATENATE(A245,"-",T245),Panaboard!AF:AF,0)))</f>
        <v/>
      </c>
      <c r="AX245" t="str">
        <f>IF(ISERROR(INDEX(Panaboard!AB:AB,MATCH(CONCATENATE(A245,"-",T245),Panaboard!AF:AF,0))),"",INDEX(Panaboard!AB:AB,MATCH(CONCATENATE(A245,"-",T245),Panaboard!AF:AF,0)))</f>
        <v/>
      </c>
      <c r="AY245" t="str">
        <f>IF(ISERROR(INDEX(Panaboard!AC:AC,MATCH(CONCATENATE(A245,"-",T245),Panaboard!AF:AF,0))),"",INDEX(Panaboard!AC:AC,MATCH(CONCATENATE(A245,"-",T245),Panaboard!AF:AF,0)))</f>
        <v/>
      </c>
      <c r="AZ245" t="str">
        <f>IF(OR(PResult!T245="",PResult!T245="(null)"),"",PResult!T245)</f>
        <v/>
      </c>
      <c r="BA245">
        <f>IF(PResult!O245="",0,PResult!O245)</f>
        <v>0</v>
      </c>
      <c r="BB245" t="str">
        <f>IF(ISERROR(INDEX(Panaboard!N:N,MATCH(CONCATENATE(A245,"-",T245),Panaboard!AF:AF,0))),"",INDEX(Panaboard!N:N,MATCH(CONCATENATE(A245,"-",T245),Panaboard!AF:AF,0)))</f>
        <v/>
      </c>
      <c r="BC245" t="str">
        <f t="shared" si="10"/>
        <v/>
      </c>
      <c r="BD245" t="str">
        <f>IF(ISERROR(INDEX(Panaboard!AD:AD,MATCH(CONCATENATE(A245,"-",T245),Panaboard!AF:AF,0))),"",INDEX(Panaboard!AD:AD,MATCH(CONCATENATE(A245,"-",T245),Panaboard!AF:AF,0)))</f>
        <v/>
      </c>
      <c r="BE245" t="str">
        <f>IF(ISERROR(INDEX(Panaboard!AE:AE,MATCH(CONCATENATE(A245,"-",T245),Panaboard!AF:AF,0))),"",INDEX(Panaboard!AE:AE,MATCH(CONCATENATE(A245,"-",T245),Panaboard!AF:AF,0)))</f>
        <v/>
      </c>
      <c r="BF245">
        <f>IF(OR(UPPER(TRIM(PResult!R245))="S",UPPER(TRIM(PResult!R245))="P"),PResult!M245,0)</f>
        <v>0</v>
      </c>
      <c r="BG245" t="str">
        <f>IF(ISERROR(INDEX(Panaboard!L:L,MATCH(CONCATENATE(A245,"-",T245),Panaboard!AF:AF,0))),"",INDEX(Panaboard!L:L,MATCH(CONCATENATE(A245,"-",T245),Panaboard!AF:AF,0)))</f>
        <v/>
      </c>
      <c r="BH245" t="str">
        <f>IF(ISERROR(INDEX(Panaboard!AG:AG,MATCH(CONCATENATE(A245,"-",T245),Panaboard!AF:AF,0))),"",INDEX(Panaboard!AG:AG,MATCH(CONCATENATE(A245,"-",T245),Panaboard!AF:AF,0)))</f>
        <v/>
      </c>
      <c r="BI245" t="str">
        <f t="shared" si="11"/>
        <v/>
      </c>
      <c r="BJ245" t="str">
        <f>IF(ISERROR(INDEX(CuttingList!F:F,MATCH(CONCATENATE(A245,"-",T245),CuttingList!E:E,0))),"",INDEX(CuttingList!F:F,MATCH(CONCATENATE(A245,"-",T245),CuttingList!E:E,0)))</f>
        <v/>
      </c>
    </row>
    <row r="246" spans="1:62" x14ac:dyDescent="0.25">
      <c r="A246" t="str">
        <f>IF(PResult!AL246="","",PResult!AL246)</f>
        <v/>
      </c>
      <c r="B246" t="str">
        <f>IF(PResult!F246="","",PResult!F246)</f>
        <v/>
      </c>
      <c r="C246" t="str">
        <f>IF(PResult!AN246="","",PResult!AN246)</f>
        <v/>
      </c>
      <c r="D246" t="str">
        <f>IF(PResult!AO246="","",PResult!AO246)</f>
        <v/>
      </c>
      <c r="E246" t="str">
        <f>IF(PResult!AP246="","",PResult!AP246)</f>
        <v/>
      </c>
      <c r="F246" t="str">
        <f>IF(PResult!AQ246="","",PResult!AQ246)</f>
        <v/>
      </c>
      <c r="G246">
        <f>IF(PResult!AR246="",0,ROUND(PResult!AR246,2))</f>
        <v>0</v>
      </c>
      <c r="I246">
        <f>IF(OR(UPPER(TRIM(PResult!R246))="S",UPPER(TRIM(PResult!R246))="P"),PResult!O246,0)</f>
        <v>0</v>
      </c>
      <c r="J246" t="str">
        <f>IF(ISERROR(INDEX(Panaboard!J:J,MATCH(CONCATENATE(A246,"-",T246),Panaboard!AF:AF,0))),"",TRIM(INDEX(Panaboard!J:J,MATCH(CONCATENATE(A246,"-",T246),Panaboard!AF:AF,0))))</f>
        <v/>
      </c>
      <c r="K246" t="str">
        <f>IF(ISERROR(INDEX(Panaboard!C:C,MATCH(CONCATENATE(A246,"-",T246),Panaboard!AF:AF,0))),"",INDEX(Panaboard!C:C,MATCH(CONCATENATE(A246,"-",T246),Panaboard!AF:AF,0)))</f>
        <v/>
      </c>
      <c r="L246" t="str">
        <f>IF(ISERROR(INDEX(Panaboard!D:D,MATCH(CONCATENATE(A246,"-",T246),Panaboard!AF:AF,0))),"",INDEX(Panaboard!D:D,MATCH(CONCATENATE(A246,"-",T246),Panaboard!AF:AF,0)))</f>
        <v/>
      </c>
      <c r="M246" t="str">
        <f>IF(ISERROR(INDEX(Panaboard!E:E,MATCH(CONCATENATE(A246,"-",T246),Panaboard!AF:AF,0))),"",INDEX(Panaboard!E:E,MATCH(CONCATENATE(A246,"-",T246),Panaboard!AF:AF,0)))</f>
        <v/>
      </c>
      <c r="N246" t="str">
        <f>IF(ISERROR(INDEX(Panaboard!F:F,MATCH(CONCATENATE(A246,"-",T246),Panaboard!AF:AF,0))),"",INDEX(Panaboard!F:F,MATCH(CONCATENATE(A246,"-",T246),Panaboard!AF:AF,0)))</f>
        <v/>
      </c>
      <c r="O246" t="str">
        <f>IF(ISERROR(INDEX(Panaboard!G:G,MATCH(CONCATENATE(A246,"-",T246),Panaboard!AF:AF,0))),"",INDEX(Panaboard!G:G,MATCH(CONCATENATE(A246,"-",T246),Panaboard!AF:AF,0)))</f>
        <v/>
      </c>
      <c r="P246" t="str">
        <f t="shared" si="9"/>
        <v/>
      </c>
      <c r="Q246" t="str">
        <f>IF(ISERROR(INDEX(Panaboard!H:H,MATCH(CONCATENATE(A246,"-",T246),Panaboard!AF:AF,0))),"",INDEX(Panaboard!H:H,MATCH(CONCATENATE(A246,"-",T246),Panaboard!AF:AF,0)))</f>
        <v/>
      </c>
      <c r="R246" t="str">
        <f>IF(ISERROR(INDEX(Panaboard!I:I,MATCH(CONCATENATE(A246,"-",T246),Panaboard!AF:AF,0))),"",INDEX(Panaboard!I:I,MATCH(CONCATENATE(A246,"-",T246),Panaboard!AF:AF,0)))</f>
        <v/>
      </c>
      <c r="S246" t="str">
        <f>CONCATENATE(PResult!AS246,PResult!AT246)</f>
        <v/>
      </c>
      <c r="T246" t="str">
        <f>IF(PResult!BG246="","",PResult!BG246)</f>
        <v/>
      </c>
      <c r="U246" t="str">
        <f>IF(PResult!Y246="","",PResult!Y246)</f>
        <v/>
      </c>
      <c r="V246" t="str">
        <f>IF(PResult!AU246="","",PResult!AU246)</f>
        <v/>
      </c>
      <c r="W246" t="str">
        <f>IF(PResult!R246="","",UPPER(TRIM(PResult!R246)))</f>
        <v/>
      </c>
      <c r="X246" t="str">
        <f>IF(PResult!AV246="","",PResult!AV246)</f>
        <v/>
      </c>
      <c r="Y246" t="str">
        <f>IF(PResult!AW246="","",PResult!AW246)</f>
        <v/>
      </c>
      <c r="Z246" t="str">
        <f>IF(PResult!AX246="","",PResult!AX246)</f>
        <v/>
      </c>
      <c r="AA246" t="str">
        <f>IF(PResult!AY246="","",PResult!AY246)</f>
        <v/>
      </c>
      <c r="AB246" t="str">
        <f>IF(PResult!AZ246="","",PResult!AZ246)</f>
        <v/>
      </c>
      <c r="AC246" t="str">
        <f>IF(PResult!BA246="","",PResult!BA246)</f>
        <v/>
      </c>
      <c r="AD246" t="str">
        <f>IF(PResult!G246="","",PResult!G246)</f>
        <v/>
      </c>
      <c r="AE246" t="str">
        <f>IF(PResult!H246="","",PResult!H246)</f>
        <v/>
      </c>
      <c r="AF246">
        <f>IF(OR(PResult!I246="(null)",PResult!I246=""),0,PResult!I246)</f>
        <v>0</v>
      </c>
      <c r="AG246" t="str">
        <f>TEXT(IF(ISERROR(INDEX(Panaboard!P:P,MATCH(CONCATENATE(A246,"-",T246),Panaboard!AF:AF,0))),"",INDEX(Panaboard!P:P,MATCH(CONCATENATE(A246,"-",T246),Panaboard!AF:AF,0))),"HH:MM")</f>
        <v/>
      </c>
      <c r="AH246" t="str">
        <f>TEXT(IF(ISERROR(INDEX(Panaboard!Q:Q,MATCH(CONCATENATE(A246,"-",T246),Panaboard!AF:AF,0))),"",INDEX(Panaboard!Q:Q,MATCH(CONCATENATE(A246,"-",T246),Panaboard!AF:AF,0))),"HH:MM")</f>
        <v/>
      </c>
      <c r="AI246" t="str">
        <f>TEXT(IF(ISERROR(INDEX(Panaboard!R:R,MATCH(CONCATENATE(A246,"-",T246),Panaboard!AF:AF,0))),"",INDEX(Panaboard!R:R,MATCH(CONCATENATE(A246,"-",T246),Panaboard!AF:AF,0))),"HH:MM")</f>
        <v/>
      </c>
      <c r="AJ246" t="str">
        <f>TEXT(IF(ISERROR(INDEX(Panaboard!S:S,MATCH(CONCATENATE(A246,"-",T246),Panaboard!AF:AF,0))),"",INDEX(Panaboard!S:S,MATCH(CONCATENATE(A246,"-",T246),Panaboard!AF:AF,0))),"HH:MM")</f>
        <v/>
      </c>
      <c r="AK246" t="str">
        <f>IF(PResult!BC246="","",PResult!BC246)</f>
        <v/>
      </c>
      <c r="AL246" t="str">
        <f>IF(PResult!BB246="","",PResult!BB246)</f>
        <v/>
      </c>
      <c r="AM246" t="str">
        <f>IF(PResult!BE246="","",PResult!BE246)</f>
        <v/>
      </c>
      <c r="AN246" t="str">
        <f>IF(PResult!BD246="","",PResult!BD246)</f>
        <v/>
      </c>
      <c r="AO246" t="str">
        <f>IF(PResult!BF246="","",PResult!BF246)</f>
        <v/>
      </c>
      <c r="AP246" t="str">
        <f>IF(ISERROR(INDEX(Panaboard!T:T,MATCH(CONCATENATE(A246,"-",T246),Panaboard!AF:AF,0))),"",INDEX(Panaboard!T:T,MATCH(CONCATENATE(A246,"-",T246),Panaboard!AF:AF,0)))</f>
        <v/>
      </c>
      <c r="AQ246" t="str">
        <f>IF(ISERROR(INDEX(Panaboard!U:U,MATCH(CONCATENATE(A246,"-",T246),Panaboard!AF:AF,0))),"",INDEX(Panaboard!U:U,MATCH(CONCATENATE(A246,"-",T246),Panaboard!AF:AF,0)))</f>
        <v/>
      </c>
      <c r="AR246" t="str">
        <f>IF(ISERROR(INDEX(Panaboard!V:V,MATCH(CONCATENATE(A246,"-",T246),Panaboard!AF:AF,0))),"",INDEX(Panaboard!V:V,MATCH(CONCATENATE(A246,"-",T246),Panaboard!AF:AF,0)))</f>
        <v/>
      </c>
      <c r="AS246" t="str">
        <f>IF(ISERROR(INDEX(Panaboard!W:W,MATCH(CONCATENATE(A246,"-",T246),Panaboard!AF:AF,0))),"",INDEX(Panaboard!W:W,MATCH(CONCATENATE(A246,"-",T246),Panaboard!AF:AF,0)))</f>
        <v/>
      </c>
      <c r="AT246" t="str">
        <f>IF(ISERROR(INDEX(Panaboard!X:X,MATCH(CONCATENATE(A246,"-",T246),Panaboard!AF:AF,0))),"",INDEX(Panaboard!X:X,MATCH(CONCATENATE(A246,"-",T246),Panaboard!AF:AF,0)))</f>
        <v/>
      </c>
      <c r="AU246" t="str">
        <f>IF(ISERROR(INDEX(Panaboard!Y:Y,MATCH(CONCATENATE(A246,"-",T246),Panaboard!AF:AF,0))),"",INDEX(Panaboard!Y:Y,MATCH(CONCATENATE(A246,"-",T246),Panaboard!AF:AF,0)))</f>
        <v/>
      </c>
      <c r="AV246" t="str">
        <f>IF(ISERROR(INDEX(Panaboard!Z:Z,MATCH(CONCATENATE(A246,"-",T246),Panaboard!AF:AF,0))),"",INDEX(Panaboard!Z:Z,MATCH(CONCATENATE(A246,"-",T246),Panaboard!AF:AF,0)))</f>
        <v/>
      </c>
      <c r="AW246" t="str">
        <f>IF(ISERROR(INDEX(Panaboard!AA:AA,MATCH(CONCATENATE(A246,"-",T246),Panaboard!AF:AF,0))),"",INDEX(Panaboard!AA:AA,MATCH(CONCATENATE(A246,"-",T246),Panaboard!AF:AF,0)))</f>
        <v/>
      </c>
      <c r="AX246" t="str">
        <f>IF(ISERROR(INDEX(Panaboard!AB:AB,MATCH(CONCATENATE(A246,"-",T246),Panaboard!AF:AF,0))),"",INDEX(Panaboard!AB:AB,MATCH(CONCATENATE(A246,"-",T246),Panaboard!AF:AF,0)))</f>
        <v/>
      </c>
      <c r="AY246" t="str">
        <f>IF(ISERROR(INDEX(Panaboard!AC:AC,MATCH(CONCATENATE(A246,"-",T246),Panaboard!AF:AF,0))),"",INDEX(Panaboard!AC:AC,MATCH(CONCATENATE(A246,"-",T246),Panaboard!AF:AF,0)))</f>
        <v/>
      </c>
      <c r="AZ246" t="str">
        <f>IF(OR(PResult!T246="",PResult!T246="(null)"),"",PResult!T246)</f>
        <v/>
      </c>
      <c r="BA246">
        <f>IF(PResult!O246="",0,PResult!O246)</f>
        <v>0</v>
      </c>
      <c r="BB246" t="str">
        <f>IF(ISERROR(INDEX(Panaboard!N:N,MATCH(CONCATENATE(A246,"-",T246),Panaboard!AF:AF,0))),"",INDEX(Panaboard!N:N,MATCH(CONCATENATE(A246,"-",T246),Panaboard!AF:AF,0)))</f>
        <v/>
      </c>
      <c r="BC246" t="str">
        <f t="shared" si="10"/>
        <v/>
      </c>
      <c r="BD246" t="str">
        <f>IF(ISERROR(INDEX(Panaboard!AD:AD,MATCH(CONCATENATE(A246,"-",T246),Panaboard!AF:AF,0))),"",INDEX(Panaboard!AD:AD,MATCH(CONCATENATE(A246,"-",T246),Panaboard!AF:AF,0)))</f>
        <v/>
      </c>
      <c r="BE246" t="str">
        <f>IF(ISERROR(INDEX(Panaboard!AE:AE,MATCH(CONCATENATE(A246,"-",T246),Panaboard!AF:AF,0))),"",INDEX(Panaboard!AE:AE,MATCH(CONCATENATE(A246,"-",T246),Panaboard!AF:AF,0)))</f>
        <v/>
      </c>
      <c r="BF246">
        <f>IF(OR(UPPER(TRIM(PResult!R246))="S",UPPER(TRIM(PResult!R246))="P"),PResult!M246,0)</f>
        <v>0</v>
      </c>
      <c r="BG246" t="str">
        <f>IF(ISERROR(INDEX(Panaboard!L:L,MATCH(CONCATENATE(A246,"-",T246),Panaboard!AF:AF,0))),"",INDEX(Panaboard!L:L,MATCH(CONCATENATE(A246,"-",T246),Panaboard!AF:AF,0)))</f>
        <v/>
      </c>
      <c r="BH246" t="str">
        <f>IF(ISERROR(INDEX(Panaboard!AG:AG,MATCH(CONCATENATE(A246,"-",T246),Panaboard!AF:AF,0))),"",INDEX(Panaboard!AG:AG,MATCH(CONCATENATE(A246,"-",T246),Panaboard!AF:AF,0)))</f>
        <v/>
      </c>
      <c r="BI246" t="str">
        <f t="shared" si="11"/>
        <v/>
      </c>
      <c r="BJ246" t="str">
        <f>IF(ISERROR(INDEX(CuttingList!F:F,MATCH(CONCATENATE(A246,"-",T246),CuttingList!E:E,0))),"",INDEX(CuttingList!F:F,MATCH(CONCATENATE(A246,"-",T246),CuttingList!E:E,0)))</f>
        <v/>
      </c>
    </row>
    <row r="247" spans="1:62" x14ac:dyDescent="0.25">
      <c r="A247" t="str">
        <f>IF(PResult!AL247="","",PResult!AL247)</f>
        <v/>
      </c>
      <c r="B247" t="str">
        <f>IF(PResult!F247="","",PResult!F247)</f>
        <v/>
      </c>
      <c r="C247" t="str">
        <f>IF(PResult!AN247="","",PResult!AN247)</f>
        <v/>
      </c>
      <c r="D247" t="str">
        <f>IF(PResult!AO247="","",PResult!AO247)</f>
        <v/>
      </c>
      <c r="E247" t="str">
        <f>IF(PResult!AP247="","",PResult!AP247)</f>
        <v/>
      </c>
      <c r="F247" t="str">
        <f>IF(PResult!AQ247="","",PResult!AQ247)</f>
        <v/>
      </c>
      <c r="G247">
        <f>IF(PResult!AR247="",0,ROUND(PResult!AR247,2))</f>
        <v>0</v>
      </c>
      <c r="I247">
        <f>IF(OR(UPPER(TRIM(PResult!R247))="S",UPPER(TRIM(PResult!R247))="P"),PResult!O247,0)</f>
        <v>0</v>
      </c>
      <c r="J247" t="str">
        <f>IF(ISERROR(INDEX(Panaboard!J:J,MATCH(CONCATENATE(A247,"-",T247),Panaboard!AF:AF,0))),"",TRIM(INDEX(Panaboard!J:J,MATCH(CONCATENATE(A247,"-",T247),Panaboard!AF:AF,0))))</f>
        <v/>
      </c>
      <c r="K247" t="str">
        <f>IF(ISERROR(INDEX(Panaboard!C:C,MATCH(CONCATENATE(A247,"-",T247),Panaboard!AF:AF,0))),"",INDEX(Panaboard!C:C,MATCH(CONCATENATE(A247,"-",T247),Panaboard!AF:AF,0)))</f>
        <v/>
      </c>
      <c r="L247" t="str">
        <f>IF(ISERROR(INDEX(Panaboard!D:D,MATCH(CONCATENATE(A247,"-",T247),Panaboard!AF:AF,0))),"",INDEX(Panaboard!D:D,MATCH(CONCATENATE(A247,"-",T247),Panaboard!AF:AF,0)))</f>
        <v/>
      </c>
      <c r="M247" t="str">
        <f>IF(ISERROR(INDEX(Panaboard!E:E,MATCH(CONCATENATE(A247,"-",T247),Panaboard!AF:AF,0))),"",INDEX(Panaboard!E:E,MATCH(CONCATENATE(A247,"-",T247),Panaboard!AF:AF,0)))</f>
        <v/>
      </c>
      <c r="N247" t="str">
        <f>IF(ISERROR(INDEX(Panaboard!F:F,MATCH(CONCATENATE(A247,"-",T247),Panaboard!AF:AF,0))),"",INDEX(Panaboard!F:F,MATCH(CONCATENATE(A247,"-",T247),Panaboard!AF:AF,0)))</f>
        <v/>
      </c>
      <c r="O247" t="str">
        <f>IF(ISERROR(INDEX(Panaboard!G:G,MATCH(CONCATENATE(A247,"-",T247),Panaboard!AF:AF,0))),"",INDEX(Panaboard!G:G,MATCH(CONCATENATE(A247,"-",T247),Panaboard!AF:AF,0)))</f>
        <v/>
      </c>
      <c r="P247" t="str">
        <f t="shared" si="9"/>
        <v/>
      </c>
      <c r="Q247" t="str">
        <f>IF(ISERROR(INDEX(Panaboard!H:H,MATCH(CONCATENATE(A247,"-",T247),Panaboard!AF:AF,0))),"",INDEX(Panaboard!H:H,MATCH(CONCATENATE(A247,"-",T247),Panaboard!AF:AF,0)))</f>
        <v/>
      </c>
      <c r="R247" t="str">
        <f>IF(ISERROR(INDEX(Panaboard!I:I,MATCH(CONCATENATE(A247,"-",T247),Panaboard!AF:AF,0))),"",INDEX(Panaboard!I:I,MATCH(CONCATENATE(A247,"-",T247),Panaboard!AF:AF,0)))</f>
        <v/>
      </c>
      <c r="S247" t="str">
        <f>CONCATENATE(PResult!AS247,PResult!AT247)</f>
        <v/>
      </c>
      <c r="T247" t="str">
        <f>IF(PResult!BG247="","",PResult!BG247)</f>
        <v/>
      </c>
      <c r="U247" t="str">
        <f>IF(PResult!Y247="","",PResult!Y247)</f>
        <v/>
      </c>
      <c r="V247" t="str">
        <f>IF(PResult!AU247="","",PResult!AU247)</f>
        <v/>
      </c>
      <c r="W247" t="str">
        <f>IF(PResult!R247="","",UPPER(TRIM(PResult!R247)))</f>
        <v/>
      </c>
      <c r="X247" t="str">
        <f>IF(PResult!AV247="","",PResult!AV247)</f>
        <v/>
      </c>
      <c r="Y247" t="str">
        <f>IF(PResult!AW247="","",PResult!AW247)</f>
        <v/>
      </c>
      <c r="Z247" t="str">
        <f>IF(PResult!AX247="","",PResult!AX247)</f>
        <v/>
      </c>
      <c r="AA247" t="str">
        <f>IF(PResult!AY247="","",PResult!AY247)</f>
        <v/>
      </c>
      <c r="AB247" t="str">
        <f>IF(PResult!AZ247="","",PResult!AZ247)</f>
        <v/>
      </c>
      <c r="AC247" t="str">
        <f>IF(PResult!BA247="","",PResult!BA247)</f>
        <v/>
      </c>
      <c r="AD247" t="str">
        <f>IF(PResult!G247="","",PResult!G247)</f>
        <v/>
      </c>
      <c r="AE247" t="str">
        <f>IF(PResult!H247="","",PResult!H247)</f>
        <v/>
      </c>
      <c r="AF247">
        <f>IF(OR(PResult!I247="(null)",PResult!I247=""),0,PResult!I247)</f>
        <v>0</v>
      </c>
      <c r="AG247" t="str">
        <f>TEXT(IF(ISERROR(INDEX(Panaboard!P:P,MATCH(CONCATENATE(A247,"-",T247),Panaboard!AF:AF,0))),"",INDEX(Panaboard!P:P,MATCH(CONCATENATE(A247,"-",T247),Panaboard!AF:AF,0))),"HH:MM")</f>
        <v/>
      </c>
      <c r="AH247" t="str">
        <f>TEXT(IF(ISERROR(INDEX(Panaboard!Q:Q,MATCH(CONCATENATE(A247,"-",T247),Panaboard!AF:AF,0))),"",INDEX(Panaboard!Q:Q,MATCH(CONCATENATE(A247,"-",T247),Panaboard!AF:AF,0))),"HH:MM")</f>
        <v/>
      </c>
      <c r="AI247" t="str">
        <f>TEXT(IF(ISERROR(INDEX(Panaboard!R:R,MATCH(CONCATENATE(A247,"-",T247),Panaboard!AF:AF,0))),"",INDEX(Panaboard!R:R,MATCH(CONCATENATE(A247,"-",T247),Panaboard!AF:AF,0))),"HH:MM")</f>
        <v/>
      </c>
      <c r="AJ247" t="str">
        <f>TEXT(IF(ISERROR(INDEX(Panaboard!S:S,MATCH(CONCATENATE(A247,"-",T247),Panaboard!AF:AF,0))),"",INDEX(Panaboard!S:S,MATCH(CONCATENATE(A247,"-",T247),Panaboard!AF:AF,0))),"HH:MM")</f>
        <v/>
      </c>
      <c r="AK247" t="str">
        <f>IF(PResult!BC247="","",PResult!BC247)</f>
        <v/>
      </c>
      <c r="AL247" t="str">
        <f>IF(PResult!BB247="","",PResult!BB247)</f>
        <v/>
      </c>
      <c r="AM247" t="str">
        <f>IF(PResult!BE247="","",PResult!BE247)</f>
        <v/>
      </c>
      <c r="AN247" t="str">
        <f>IF(PResult!BD247="","",PResult!BD247)</f>
        <v/>
      </c>
      <c r="AO247" t="str">
        <f>IF(PResult!BF247="","",PResult!BF247)</f>
        <v/>
      </c>
      <c r="AP247" t="str">
        <f>IF(ISERROR(INDEX(Panaboard!T:T,MATCH(CONCATENATE(A247,"-",T247),Panaboard!AF:AF,0))),"",INDEX(Panaboard!T:T,MATCH(CONCATENATE(A247,"-",T247),Panaboard!AF:AF,0)))</f>
        <v/>
      </c>
      <c r="AQ247" t="str">
        <f>IF(ISERROR(INDEX(Panaboard!U:U,MATCH(CONCATENATE(A247,"-",T247),Panaboard!AF:AF,0))),"",INDEX(Panaboard!U:U,MATCH(CONCATENATE(A247,"-",T247),Panaboard!AF:AF,0)))</f>
        <v/>
      </c>
      <c r="AR247" t="str">
        <f>IF(ISERROR(INDEX(Panaboard!V:V,MATCH(CONCATENATE(A247,"-",T247),Panaboard!AF:AF,0))),"",INDEX(Panaboard!V:V,MATCH(CONCATENATE(A247,"-",T247),Panaboard!AF:AF,0)))</f>
        <v/>
      </c>
      <c r="AS247" t="str">
        <f>IF(ISERROR(INDEX(Panaboard!W:W,MATCH(CONCATENATE(A247,"-",T247),Panaboard!AF:AF,0))),"",INDEX(Panaboard!W:W,MATCH(CONCATENATE(A247,"-",T247),Panaboard!AF:AF,0)))</f>
        <v/>
      </c>
      <c r="AT247" t="str">
        <f>IF(ISERROR(INDEX(Panaboard!X:X,MATCH(CONCATENATE(A247,"-",T247),Panaboard!AF:AF,0))),"",INDEX(Panaboard!X:X,MATCH(CONCATENATE(A247,"-",T247),Panaboard!AF:AF,0)))</f>
        <v/>
      </c>
      <c r="AU247" t="str">
        <f>IF(ISERROR(INDEX(Panaboard!Y:Y,MATCH(CONCATENATE(A247,"-",T247),Panaboard!AF:AF,0))),"",INDEX(Panaboard!Y:Y,MATCH(CONCATENATE(A247,"-",T247),Panaboard!AF:AF,0)))</f>
        <v/>
      </c>
      <c r="AV247" t="str">
        <f>IF(ISERROR(INDEX(Panaboard!Z:Z,MATCH(CONCATENATE(A247,"-",T247),Panaboard!AF:AF,0))),"",INDEX(Panaboard!Z:Z,MATCH(CONCATENATE(A247,"-",T247),Panaboard!AF:AF,0)))</f>
        <v/>
      </c>
      <c r="AW247" t="str">
        <f>IF(ISERROR(INDEX(Panaboard!AA:AA,MATCH(CONCATENATE(A247,"-",T247),Panaboard!AF:AF,0))),"",INDEX(Panaboard!AA:AA,MATCH(CONCATENATE(A247,"-",T247),Panaboard!AF:AF,0)))</f>
        <v/>
      </c>
      <c r="AX247" t="str">
        <f>IF(ISERROR(INDEX(Panaboard!AB:AB,MATCH(CONCATENATE(A247,"-",T247),Panaboard!AF:AF,0))),"",INDEX(Panaboard!AB:AB,MATCH(CONCATENATE(A247,"-",T247),Panaboard!AF:AF,0)))</f>
        <v/>
      </c>
      <c r="AY247" t="str">
        <f>IF(ISERROR(INDEX(Panaboard!AC:AC,MATCH(CONCATENATE(A247,"-",T247),Panaboard!AF:AF,0))),"",INDEX(Panaboard!AC:AC,MATCH(CONCATENATE(A247,"-",T247),Panaboard!AF:AF,0)))</f>
        <v/>
      </c>
      <c r="AZ247" t="str">
        <f>IF(OR(PResult!T247="",PResult!T247="(null)"),"",PResult!T247)</f>
        <v/>
      </c>
      <c r="BA247">
        <f>IF(PResult!O247="",0,PResult!O247)</f>
        <v>0</v>
      </c>
      <c r="BB247" t="str">
        <f>IF(ISERROR(INDEX(Panaboard!N:N,MATCH(CONCATENATE(A247,"-",T247),Panaboard!AF:AF,0))),"",INDEX(Panaboard!N:N,MATCH(CONCATENATE(A247,"-",T247),Panaboard!AF:AF,0)))</f>
        <v/>
      </c>
      <c r="BC247" t="str">
        <f t="shared" si="10"/>
        <v/>
      </c>
      <c r="BD247" t="str">
        <f>IF(ISERROR(INDEX(Panaboard!AD:AD,MATCH(CONCATENATE(A247,"-",T247),Panaboard!AF:AF,0))),"",INDEX(Panaboard!AD:AD,MATCH(CONCATENATE(A247,"-",T247),Panaboard!AF:AF,0)))</f>
        <v/>
      </c>
      <c r="BE247" t="str">
        <f>IF(ISERROR(INDEX(Panaboard!AE:AE,MATCH(CONCATENATE(A247,"-",T247),Panaboard!AF:AF,0))),"",INDEX(Panaboard!AE:AE,MATCH(CONCATENATE(A247,"-",T247),Panaboard!AF:AF,0)))</f>
        <v/>
      </c>
      <c r="BF247">
        <f>IF(OR(UPPER(TRIM(PResult!R247))="S",UPPER(TRIM(PResult!R247))="P"),PResult!M247,0)</f>
        <v>0</v>
      </c>
      <c r="BG247" t="str">
        <f>IF(ISERROR(INDEX(Panaboard!L:L,MATCH(CONCATENATE(A247,"-",T247),Panaboard!AF:AF,0))),"",INDEX(Panaboard!L:L,MATCH(CONCATENATE(A247,"-",T247),Panaboard!AF:AF,0)))</f>
        <v/>
      </c>
      <c r="BH247" t="str">
        <f>IF(ISERROR(INDEX(Panaboard!AG:AG,MATCH(CONCATENATE(A247,"-",T247),Panaboard!AF:AF,0))),"",INDEX(Panaboard!AG:AG,MATCH(CONCATENATE(A247,"-",T247),Panaboard!AF:AF,0)))</f>
        <v/>
      </c>
      <c r="BI247" t="str">
        <f t="shared" si="11"/>
        <v/>
      </c>
      <c r="BJ247" t="str">
        <f>IF(ISERROR(INDEX(CuttingList!F:F,MATCH(CONCATENATE(A247,"-",T247),CuttingList!E:E,0))),"",INDEX(CuttingList!F:F,MATCH(CONCATENATE(A247,"-",T247),CuttingList!E:E,0)))</f>
        <v/>
      </c>
    </row>
    <row r="248" spans="1:62" x14ac:dyDescent="0.25">
      <c r="A248" t="str">
        <f>IF(PResult!AL248="","",PResult!AL248)</f>
        <v/>
      </c>
      <c r="B248" t="str">
        <f>IF(PResult!F248="","",PResult!F248)</f>
        <v/>
      </c>
      <c r="C248" t="str">
        <f>IF(PResult!AN248="","",PResult!AN248)</f>
        <v/>
      </c>
      <c r="D248" t="str">
        <f>IF(PResult!AO248="","",PResult!AO248)</f>
        <v/>
      </c>
      <c r="E248" t="str">
        <f>IF(PResult!AP248="","",PResult!AP248)</f>
        <v/>
      </c>
      <c r="F248" t="str">
        <f>IF(PResult!AQ248="","",PResult!AQ248)</f>
        <v/>
      </c>
      <c r="G248">
        <f>IF(PResult!AR248="",0,ROUND(PResult!AR248,2))</f>
        <v>0</v>
      </c>
      <c r="I248">
        <f>IF(OR(UPPER(TRIM(PResult!R248))="S",UPPER(TRIM(PResult!R248))="P"),PResult!O248,0)</f>
        <v>0</v>
      </c>
      <c r="J248" t="str">
        <f>IF(ISERROR(INDEX(Panaboard!J:J,MATCH(CONCATENATE(A248,"-",T248),Panaboard!AF:AF,0))),"",TRIM(INDEX(Panaboard!J:J,MATCH(CONCATENATE(A248,"-",T248),Panaboard!AF:AF,0))))</f>
        <v/>
      </c>
      <c r="K248" t="str">
        <f>IF(ISERROR(INDEX(Panaboard!C:C,MATCH(CONCATENATE(A248,"-",T248),Panaboard!AF:AF,0))),"",INDEX(Panaboard!C:C,MATCH(CONCATENATE(A248,"-",T248),Panaboard!AF:AF,0)))</f>
        <v/>
      </c>
      <c r="L248" t="str">
        <f>IF(ISERROR(INDEX(Panaboard!D:D,MATCH(CONCATENATE(A248,"-",T248),Panaboard!AF:AF,0))),"",INDEX(Panaboard!D:D,MATCH(CONCATENATE(A248,"-",T248),Panaboard!AF:AF,0)))</f>
        <v/>
      </c>
      <c r="M248" t="str">
        <f>IF(ISERROR(INDEX(Panaboard!E:E,MATCH(CONCATENATE(A248,"-",T248),Panaboard!AF:AF,0))),"",INDEX(Panaboard!E:E,MATCH(CONCATENATE(A248,"-",T248),Panaboard!AF:AF,0)))</f>
        <v/>
      </c>
      <c r="N248" t="str">
        <f>IF(ISERROR(INDEX(Panaboard!F:F,MATCH(CONCATENATE(A248,"-",T248),Panaboard!AF:AF,0))),"",INDEX(Panaboard!F:F,MATCH(CONCATENATE(A248,"-",T248),Panaboard!AF:AF,0)))</f>
        <v/>
      </c>
      <c r="O248" t="str">
        <f>IF(ISERROR(INDEX(Panaboard!G:G,MATCH(CONCATENATE(A248,"-",T248),Panaboard!AF:AF,0))),"",INDEX(Panaboard!G:G,MATCH(CONCATENATE(A248,"-",T248),Panaboard!AF:AF,0)))</f>
        <v/>
      </c>
      <c r="P248" t="str">
        <f t="shared" si="9"/>
        <v/>
      </c>
      <c r="Q248" t="str">
        <f>IF(ISERROR(INDEX(Panaboard!H:H,MATCH(CONCATENATE(A248,"-",T248),Panaboard!AF:AF,0))),"",INDEX(Panaboard!H:H,MATCH(CONCATENATE(A248,"-",T248),Panaboard!AF:AF,0)))</f>
        <v/>
      </c>
      <c r="R248" t="str">
        <f>IF(ISERROR(INDEX(Panaboard!I:I,MATCH(CONCATENATE(A248,"-",T248),Panaboard!AF:AF,0))),"",INDEX(Panaboard!I:I,MATCH(CONCATENATE(A248,"-",T248),Panaboard!AF:AF,0)))</f>
        <v/>
      </c>
      <c r="S248" t="str">
        <f>CONCATENATE(PResult!AS248,PResult!AT248)</f>
        <v/>
      </c>
      <c r="T248" t="str">
        <f>IF(PResult!BG248="","",PResult!BG248)</f>
        <v/>
      </c>
      <c r="U248" t="str">
        <f>IF(PResult!Y248="","",PResult!Y248)</f>
        <v/>
      </c>
      <c r="V248" t="str">
        <f>IF(PResult!AU248="","",PResult!AU248)</f>
        <v/>
      </c>
      <c r="W248" t="str">
        <f>IF(PResult!R248="","",UPPER(TRIM(PResult!R248)))</f>
        <v/>
      </c>
      <c r="X248" t="str">
        <f>IF(PResult!AV248="","",PResult!AV248)</f>
        <v/>
      </c>
      <c r="Y248" t="str">
        <f>IF(PResult!AW248="","",PResult!AW248)</f>
        <v/>
      </c>
      <c r="Z248" t="str">
        <f>IF(PResult!AX248="","",PResult!AX248)</f>
        <v/>
      </c>
      <c r="AA248" t="str">
        <f>IF(PResult!AY248="","",PResult!AY248)</f>
        <v/>
      </c>
      <c r="AB248" t="str">
        <f>IF(PResult!AZ248="","",PResult!AZ248)</f>
        <v/>
      </c>
      <c r="AC248" t="str">
        <f>IF(PResult!BA248="","",PResult!BA248)</f>
        <v/>
      </c>
      <c r="AD248" t="str">
        <f>IF(PResult!G248="","",PResult!G248)</f>
        <v/>
      </c>
      <c r="AE248" t="str">
        <f>IF(PResult!H248="","",PResult!H248)</f>
        <v/>
      </c>
      <c r="AF248">
        <f>IF(OR(PResult!I248="(null)",PResult!I248=""),0,PResult!I248)</f>
        <v>0</v>
      </c>
      <c r="AG248" t="str">
        <f>TEXT(IF(ISERROR(INDEX(Panaboard!P:P,MATCH(CONCATENATE(A248,"-",T248),Panaboard!AF:AF,0))),"",INDEX(Panaboard!P:P,MATCH(CONCATENATE(A248,"-",T248),Panaboard!AF:AF,0))),"HH:MM")</f>
        <v/>
      </c>
      <c r="AH248" t="str">
        <f>TEXT(IF(ISERROR(INDEX(Panaboard!Q:Q,MATCH(CONCATENATE(A248,"-",T248),Panaboard!AF:AF,0))),"",INDEX(Panaboard!Q:Q,MATCH(CONCATENATE(A248,"-",T248),Panaboard!AF:AF,0))),"HH:MM")</f>
        <v/>
      </c>
      <c r="AI248" t="str">
        <f>TEXT(IF(ISERROR(INDEX(Panaboard!R:R,MATCH(CONCATENATE(A248,"-",T248),Panaboard!AF:AF,0))),"",INDEX(Panaboard!R:R,MATCH(CONCATENATE(A248,"-",T248),Panaboard!AF:AF,0))),"HH:MM")</f>
        <v/>
      </c>
      <c r="AJ248" t="str">
        <f>TEXT(IF(ISERROR(INDEX(Panaboard!S:S,MATCH(CONCATENATE(A248,"-",T248),Panaboard!AF:AF,0))),"",INDEX(Panaboard!S:S,MATCH(CONCATENATE(A248,"-",T248),Panaboard!AF:AF,0))),"HH:MM")</f>
        <v/>
      </c>
      <c r="AK248" t="str">
        <f>IF(PResult!BC248="","",PResult!BC248)</f>
        <v/>
      </c>
      <c r="AL248" t="str">
        <f>IF(PResult!BB248="","",PResult!BB248)</f>
        <v/>
      </c>
      <c r="AM248" t="str">
        <f>IF(PResult!BE248="","",PResult!BE248)</f>
        <v/>
      </c>
      <c r="AN248" t="str">
        <f>IF(PResult!BD248="","",PResult!BD248)</f>
        <v/>
      </c>
      <c r="AO248" t="str">
        <f>IF(PResult!BF248="","",PResult!BF248)</f>
        <v/>
      </c>
      <c r="AP248" t="str">
        <f>IF(ISERROR(INDEX(Panaboard!T:T,MATCH(CONCATENATE(A248,"-",T248),Panaboard!AF:AF,0))),"",INDEX(Panaboard!T:T,MATCH(CONCATENATE(A248,"-",T248),Panaboard!AF:AF,0)))</f>
        <v/>
      </c>
      <c r="AQ248" t="str">
        <f>IF(ISERROR(INDEX(Panaboard!U:U,MATCH(CONCATENATE(A248,"-",T248),Panaboard!AF:AF,0))),"",INDEX(Panaboard!U:U,MATCH(CONCATENATE(A248,"-",T248),Panaboard!AF:AF,0)))</f>
        <v/>
      </c>
      <c r="AR248" t="str">
        <f>IF(ISERROR(INDEX(Panaboard!V:V,MATCH(CONCATENATE(A248,"-",T248),Panaboard!AF:AF,0))),"",INDEX(Panaboard!V:V,MATCH(CONCATENATE(A248,"-",T248),Panaboard!AF:AF,0)))</f>
        <v/>
      </c>
      <c r="AS248" t="str">
        <f>IF(ISERROR(INDEX(Panaboard!W:W,MATCH(CONCATENATE(A248,"-",T248),Panaboard!AF:AF,0))),"",INDEX(Panaboard!W:W,MATCH(CONCATENATE(A248,"-",T248),Panaboard!AF:AF,0)))</f>
        <v/>
      </c>
      <c r="AT248" t="str">
        <f>IF(ISERROR(INDEX(Panaboard!X:X,MATCH(CONCATENATE(A248,"-",T248),Panaboard!AF:AF,0))),"",INDEX(Panaboard!X:X,MATCH(CONCATENATE(A248,"-",T248),Panaboard!AF:AF,0)))</f>
        <v/>
      </c>
      <c r="AU248" t="str">
        <f>IF(ISERROR(INDEX(Panaboard!Y:Y,MATCH(CONCATENATE(A248,"-",T248),Panaboard!AF:AF,0))),"",INDEX(Panaboard!Y:Y,MATCH(CONCATENATE(A248,"-",T248),Panaboard!AF:AF,0)))</f>
        <v/>
      </c>
      <c r="AV248" t="str">
        <f>IF(ISERROR(INDEX(Panaboard!Z:Z,MATCH(CONCATENATE(A248,"-",T248),Panaboard!AF:AF,0))),"",INDEX(Panaboard!Z:Z,MATCH(CONCATENATE(A248,"-",T248),Panaboard!AF:AF,0)))</f>
        <v/>
      </c>
      <c r="AW248" t="str">
        <f>IF(ISERROR(INDEX(Panaboard!AA:AA,MATCH(CONCATENATE(A248,"-",T248),Panaboard!AF:AF,0))),"",INDEX(Panaboard!AA:AA,MATCH(CONCATENATE(A248,"-",T248),Panaboard!AF:AF,0)))</f>
        <v/>
      </c>
      <c r="AX248" t="str">
        <f>IF(ISERROR(INDEX(Panaboard!AB:AB,MATCH(CONCATENATE(A248,"-",T248),Panaboard!AF:AF,0))),"",INDEX(Panaboard!AB:AB,MATCH(CONCATENATE(A248,"-",T248),Panaboard!AF:AF,0)))</f>
        <v/>
      </c>
      <c r="AY248" t="str">
        <f>IF(ISERROR(INDEX(Panaboard!AC:AC,MATCH(CONCATENATE(A248,"-",T248),Panaboard!AF:AF,0))),"",INDEX(Panaboard!AC:AC,MATCH(CONCATENATE(A248,"-",T248),Panaboard!AF:AF,0)))</f>
        <v/>
      </c>
      <c r="AZ248" t="str">
        <f>IF(OR(PResult!T248="",PResult!T248="(null)"),"",PResult!T248)</f>
        <v/>
      </c>
      <c r="BA248">
        <f>IF(PResult!O248="",0,PResult!O248)</f>
        <v>0</v>
      </c>
      <c r="BB248" t="str">
        <f>IF(ISERROR(INDEX(Panaboard!N:N,MATCH(CONCATENATE(A248,"-",T248),Panaboard!AF:AF,0))),"",INDEX(Panaboard!N:N,MATCH(CONCATENATE(A248,"-",T248),Panaboard!AF:AF,0)))</f>
        <v/>
      </c>
      <c r="BC248" t="str">
        <f t="shared" si="10"/>
        <v/>
      </c>
      <c r="BD248" t="str">
        <f>IF(ISERROR(INDEX(Panaboard!AD:AD,MATCH(CONCATENATE(A248,"-",T248),Panaboard!AF:AF,0))),"",INDEX(Panaboard!AD:AD,MATCH(CONCATENATE(A248,"-",T248),Panaboard!AF:AF,0)))</f>
        <v/>
      </c>
      <c r="BE248" t="str">
        <f>IF(ISERROR(INDEX(Panaboard!AE:AE,MATCH(CONCATENATE(A248,"-",T248),Panaboard!AF:AF,0))),"",INDEX(Panaboard!AE:AE,MATCH(CONCATENATE(A248,"-",T248),Panaboard!AF:AF,0)))</f>
        <v/>
      </c>
      <c r="BF248">
        <f>IF(OR(UPPER(TRIM(PResult!R248))="S",UPPER(TRIM(PResult!R248))="P"),PResult!M248,0)</f>
        <v>0</v>
      </c>
      <c r="BG248" t="str">
        <f>IF(ISERROR(INDEX(Panaboard!L:L,MATCH(CONCATENATE(A248,"-",T248),Panaboard!AF:AF,0))),"",INDEX(Panaboard!L:L,MATCH(CONCATENATE(A248,"-",T248),Panaboard!AF:AF,0)))</f>
        <v/>
      </c>
      <c r="BH248" t="str">
        <f>IF(ISERROR(INDEX(Panaboard!AG:AG,MATCH(CONCATENATE(A248,"-",T248),Panaboard!AF:AF,0))),"",INDEX(Panaboard!AG:AG,MATCH(CONCATENATE(A248,"-",T248),Panaboard!AF:AF,0)))</f>
        <v/>
      </c>
      <c r="BI248" t="str">
        <f t="shared" si="11"/>
        <v/>
      </c>
      <c r="BJ248" t="str">
        <f>IF(ISERROR(INDEX(CuttingList!F:F,MATCH(CONCATENATE(A248,"-",T248),CuttingList!E:E,0))),"",INDEX(CuttingList!F:F,MATCH(CONCATENATE(A248,"-",T248),CuttingList!E:E,0)))</f>
        <v/>
      </c>
    </row>
    <row r="249" spans="1:62" x14ac:dyDescent="0.25">
      <c r="A249" t="str">
        <f>IF(PResult!AL249="","",PResult!AL249)</f>
        <v/>
      </c>
      <c r="B249" t="str">
        <f>IF(PResult!F249="","",PResult!F249)</f>
        <v/>
      </c>
      <c r="C249" t="str">
        <f>IF(PResult!AN249="","",PResult!AN249)</f>
        <v/>
      </c>
      <c r="D249" t="str">
        <f>IF(PResult!AO249="","",PResult!AO249)</f>
        <v/>
      </c>
      <c r="E249" t="str">
        <f>IF(PResult!AP249="","",PResult!AP249)</f>
        <v/>
      </c>
      <c r="F249" t="str">
        <f>IF(PResult!AQ249="","",PResult!AQ249)</f>
        <v/>
      </c>
      <c r="G249">
        <f>IF(PResult!AR249="",0,ROUND(PResult!AR249,2))</f>
        <v>0</v>
      </c>
      <c r="I249">
        <f>IF(OR(UPPER(TRIM(PResult!R249))="S",UPPER(TRIM(PResult!R249))="P"),PResult!O249,0)</f>
        <v>0</v>
      </c>
      <c r="J249" t="str">
        <f>IF(ISERROR(INDEX(Panaboard!J:J,MATCH(CONCATENATE(A249,"-",T249),Panaboard!AF:AF,0))),"",TRIM(INDEX(Panaboard!J:J,MATCH(CONCATENATE(A249,"-",T249),Panaboard!AF:AF,0))))</f>
        <v/>
      </c>
      <c r="K249" t="str">
        <f>IF(ISERROR(INDEX(Panaboard!C:C,MATCH(CONCATENATE(A249,"-",T249),Panaboard!AF:AF,0))),"",INDEX(Panaboard!C:C,MATCH(CONCATENATE(A249,"-",T249),Panaboard!AF:AF,0)))</f>
        <v/>
      </c>
      <c r="L249" t="str">
        <f>IF(ISERROR(INDEX(Panaboard!D:D,MATCH(CONCATENATE(A249,"-",T249),Panaboard!AF:AF,0))),"",INDEX(Panaboard!D:D,MATCH(CONCATENATE(A249,"-",T249),Panaboard!AF:AF,0)))</f>
        <v/>
      </c>
      <c r="M249" t="str">
        <f>IF(ISERROR(INDEX(Panaboard!E:E,MATCH(CONCATENATE(A249,"-",T249),Panaboard!AF:AF,0))),"",INDEX(Panaboard!E:E,MATCH(CONCATENATE(A249,"-",T249),Panaboard!AF:AF,0)))</f>
        <v/>
      </c>
      <c r="N249" t="str">
        <f>IF(ISERROR(INDEX(Panaboard!F:F,MATCH(CONCATENATE(A249,"-",T249),Panaboard!AF:AF,0))),"",INDEX(Panaboard!F:F,MATCH(CONCATENATE(A249,"-",T249),Panaboard!AF:AF,0)))</f>
        <v/>
      </c>
      <c r="O249" t="str">
        <f>IF(ISERROR(INDEX(Panaboard!G:G,MATCH(CONCATENATE(A249,"-",T249),Panaboard!AF:AF,0))),"",INDEX(Panaboard!G:G,MATCH(CONCATENATE(A249,"-",T249),Panaboard!AF:AF,0)))</f>
        <v/>
      </c>
      <c r="P249" t="str">
        <f t="shared" si="9"/>
        <v/>
      </c>
      <c r="Q249" t="str">
        <f>IF(ISERROR(INDEX(Panaboard!H:H,MATCH(CONCATENATE(A249,"-",T249),Panaboard!AF:AF,0))),"",INDEX(Panaboard!H:H,MATCH(CONCATENATE(A249,"-",T249),Panaboard!AF:AF,0)))</f>
        <v/>
      </c>
      <c r="R249" t="str">
        <f>IF(ISERROR(INDEX(Panaboard!I:I,MATCH(CONCATENATE(A249,"-",T249),Panaboard!AF:AF,0))),"",INDEX(Panaboard!I:I,MATCH(CONCATENATE(A249,"-",T249),Panaboard!AF:AF,0)))</f>
        <v/>
      </c>
      <c r="S249" t="str">
        <f>CONCATENATE(PResult!AS249,PResult!AT249)</f>
        <v/>
      </c>
      <c r="T249" t="str">
        <f>IF(PResult!BG249="","",PResult!BG249)</f>
        <v/>
      </c>
      <c r="U249" t="str">
        <f>IF(PResult!Y249="","",PResult!Y249)</f>
        <v/>
      </c>
      <c r="V249" t="str">
        <f>IF(PResult!AU249="","",PResult!AU249)</f>
        <v/>
      </c>
      <c r="W249" t="str">
        <f>IF(PResult!R249="","",UPPER(TRIM(PResult!R249)))</f>
        <v/>
      </c>
      <c r="X249" t="str">
        <f>IF(PResult!AV249="","",PResult!AV249)</f>
        <v/>
      </c>
      <c r="Y249" t="str">
        <f>IF(PResult!AW249="","",PResult!AW249)</f>
        <v/>
      </c>
      <c r="Z249" t="str">
        <f>IF(PResult!AX249="","",PResult!AX249)</f>
        <v/>
      </c>
      <c r="AA249" t="str">
        <f>IF(PResult!AY249="","",PResult!AY249)</f>
        <v/>
      </c>
      <c r="AB249" t="str">
        <f>IF(PResult!AZ249="","",PResult!AZ249)</f>
        <v/>
      </c>
      <c r="AC249" t="str">
        <f>IF(PResult!BA249="","",PResult!BA249)</f>
        <v/>
      </c>
      <c r="AD249" t="str">
        <f>IF(PResult!G249="","",PResult!G249)</f>
        <v/>
      </c>
      <c r="AE249" t="str">
        <f>IF(PResult!H249="","",PResult!H249)</f>
        <v/>
      </c>
      <c r="AF249">
        <f>IF(OR(PResult!I249="(null)",PResult!I249=""),0,PResult!I249)</f>
        <v>0</v>
      </c>
      <c r="AG249" t="str">
        <f>TEXT(IF(ISERROR(INDEX(Panaboard!P:P,MATCH(CONCATENATE(A249,"-",T249),Panaboard!AF:AF,0))),"",INDEX(Panaboard!P:P,MATCH(CONCATENATE(A249,"-",T249),Panaboard!AF:AF,0))),"HH:MM")</f>
        <v/>
      </c>
      <c r="AH249" t="str">
        <f>TEXT(IF(ISERROR(INDEX(Panaboard!Q:Q,MATCH(CONCATENATE(A249,"-",T249),Panaboard!AF:AF,0))),"",INDEX(Panaboard!Q:Q,MATCH(CONCATENATE(A249,"-",T249),Panaboard!AF:AF,0))),"HH:MM")</f>
        <v/>
      </c>
      <c r="AI249" t="str">
        <f>TEXT(IF(ISERROR(INDEX(Panaboard!R:R,MATCH(CONCATENATE(A249,"-",T249),Panaboard!AF:AF,0))),"",INDEX(Panaboard!R:R,MATCH(CONCATENATE(A249,"-",T249),Panaboard!AF:AF,0))),"HH:MM")</f>
        <v/>
      </c>
      <c r="AJ249" t="str">
        <f>TEXT(IF(ISERROR(INDEX(Panaboard!S:S,MATCH(CONCATENATE(A249,"-",T249),Panaboard!AF:AF,0))),"",INDEX(Panaboard!S:S,MATCH(CONCATENATE(A249,"-",T249),Panaboard!AF:AF,0))),"HH:MM")</f>
        <v/>
      </c>
      <c r="AK249" t="str">
        <f>IF(PResult!BC249="","",PResult!BC249)</f>
        <v/>
      </c>
      <c r="AL249" t="str">
        <f>IF(PResult!BB249="","",PResult!BB249)</f>
        <v/>
      </c>
      <c r="AM249" t="str">
        <f>IF(PResult!BE249="","",PResult!BE249)</f>
        <v/>
      </c>
      <c r="AN249" t="str">
        <f>IF(PResult!BD249="","",PResult!BD249)</f>
        <v/>
      </c>
      <c r="AO249" t="str">
        <f>IF(PResult!BF249="","",PResult!BF249)</f>
        <v/>
      </c>
      <c r="AP249" t="str">
        <f>IF(ISERROR(INDEX(Panaboard!T:T,MATCH(CONCATENATE(A249,"-",T249),Panaboard!AF:AF,0))),"",INDEX(Panaboard!T:T,MATCH(CONCATENATE(A249,"-",T249),Panaboard!AF:AF,0)))</f>
        <v/>
      </c>
      <c r="AQ249" t="str">
        <f>IF(ISERROR(INDEX(Panaboard!U:U,MATCH(CONCATENATE(A249,"-",T249),Panaboard!AF:AF,0))),"",INDEX(Panaboard!U:U,MATCH(CONCATENATE(A249,"-",T249),Panaboard!AF:AF,0)))</f>
        <v/>
      </c>
      <c r="AR249" t="str">
        <f>IF(ISERROR(INDEX(Panaboard!V:V,MATCH(CONCATENATE(A249,"-",T249),Panaboard!AF:AF,0))),"",INDEX(Panaboard!V:V,MATCH(CONCATENATE(A249,"-",T249),Panaboard!AF:AF,0)))</f>
        <v/>
      </c>
      <c r="AS249" t="str">
        <f>IF(ISERROR(INDEX(Panaboard!W:W,MATCH(CONCATENATE(A249,"-",T249),Panaboard!AF:AF,0))),"",INDEX(Panaboard!W:W,MATCH(CONCATENATE(A249,"-",T249),Panaboard!AF:AF,0)))</f>
        <v/>
      </c>
      <c r="AT249" t="str">
        <f>IF(ISERROR(INDEX(Panaboard!X:X,MATCH(CONCATENATE(A249,"-",T249),Panaboard!AF:AF,0))),"",INDEX(Panaboard!X:X,MATCH(CONCATENATE(A249,"-",T249),Panaboard!AF:AF,0)))</f>
        <v/>
      </c>
      <c r="AU249" t="str">
        <f>IF(ISERROR(INDEX(Panaboard!Y:Y,MATCH(CONCATENATE(A249,"-",T249),Panaboard!AF:AF,0))),"",INDEX(Panaboard!Y:Y,MATCH(CONCATENATE(A249,"-",T249),Panaboard!AF:AF,0)))</f>
        <v/>
      </c>
      <c r="AV249" t="str">
        <f>IF(ISERROR(INDEX(Panaboard!Z:Z,MATCH(CONCATENATE(A249,"-",T249),Panaboard!AF:AF,0))),"",INDEX(Panaboard!Z:Z,MATCH(CONCATENATE(A249,"-",T249),Panaboard!AF:AF,0)))</f>
        <v/>
      </c>
      <c r="AW249" t="str">
        <f>IF(ISERROR(INDEX(Panaboard!AA:AA,MATCH(CONCATENATE(A249,"-",T249),Panaboard!AF:AF,0))),"",INDEX(Panaboard!AA:AA,MATCH(CONCATENATE(A249,"-",T249),Panaboard!AF:AF,0)))</f>
        <v/>
      </c>
      <c r="AX249" t="str">
        <f>IF(ISERROR(INDEX(Panaboard!AB:AB,MATCH(CONCATENATE(A249,"-",T249),Panaboard!AF:AF,0))),"",INDEX(Panaboard!AB:AB,MATCH(CONCATENATE(A249,"-",T249),Panaboard!AF:AF,0)))</f>
        <v/>
      </c>
      <c r="AY249" t="str">
        <f>IF(ISERROR(INDEX(Panaboard!AC:AC,MATCH(CONCATENATE(A249,"-",T249),Panaboard!AF:AF,0))),"",INDEX(Panaboard!AC:AC,MATCH(CONCATENATE(A249,"-",T249),Panaboard!AF:AF,0)))</f>
        <v/>
      </c>
      <c r="AZ249" t="str">
        <f>IF(OR(PResult!T249="",PResult!T249="(null)"),"",PResult!T249)</f>
        <v/>
      </c>
      <c r="BA249">
        <f>IF(PResult!O249="",0,PResult!O249)</f>
        <v>0</v>
      </c>
      <c r="BB249" t="str">
        <f>IF(ISERROR(INDEX(Panaboard!N:N,MATCH(CONCATENATE(A249,"-",T249),Panaboard!AF:AF,0))),"",INDEX(Panaboard!N:N,MATCH(CONCATENATE(A249,"-",T249),Panaboard!AF:AF,0)))</f>
        <v/>
      </c>
      <c r="BC249" t="str">
        <f t="shared" si="10"/>
        <v/>
      </c>
      <c r="BD249" t="str">
        <f>IF(ISERROR(INDEX(Panaboard!AD:AD,MATCH(CONCATENATE(A249,"-",T249),Panaboard!AF:AF,0))),"",INDEX(Panaboard!AD:AD,MATCH(CONCATENATE(A249,"-",T249),Panaboard!AF:AF,0)))</f>
        <v/>
      </c>
      <c r="BE249" t="str">
        <f>IF(ISERROR(INDEX(Panaboard!AE:AE,MATCH(CONCATENATE(A249,"-",T249),Panaboard!AF:AF,0))),"",INDEX(Panaboard!AE:AE,MATCH(CONCATENATE(A249,"-",T249),Panaboard!AF:AF,0)))</f>
        <v/>
      </c>
      <c r="BF249">
        <f>IF(OR(UPPER(TRIM(PResult!R249))="S",UPPER(TRIM(PResult!R249))="P"),PResult!M249,0)</f>
        <v>0</v>
      </c>
      <c r="BG249" t="str">
        <f>IF(ISERROR(INDEX(Panaboard!L:L,MATCH(CONCATENATE(A249,"-",T249),Panaboard!AF:AF,0))),"",INDEX(Panaboard!L:L,MATCH(CONCATENATE(A249,"-",T249),Panaboard!AF:AF,0)))</f>
        <v/>
      </c>
      <c r="BH249" t="str">
        <f>IF(ISERROR(INDEX(Panaboard!AG:AG,MATCH(CONCATENATE(A249,"-",T249),Panaboard!AF:AF,0))),"",INDEX(Panaboard!AG:AG,MATCH(CONCATENATE(A249,"-",T249),Panaboard!AF:AF,0)))</f>
        <v/>
      </c>
      <c r="BI249" t="str">
        <f t="shared" si="11"/>
        <v/>
      </c>
      <c r="BJ249" t="str">
        <f>IF(ISERROR(INDEX(CuttingList!F:F,MATCH(CONCATENATE(A249,"-",T249),CuttingList!E:E,0))),"",INDEX(CuttingList!F:F,MATCH(CONCATENATE(A249,"-",T249),CuttingList!E:E,0)))</f>
        <v/>
      </c>
    </row>
    <row r="250" spans="1:62" x14ac:dyDescent="0.25">
      <c r="A250" t="str">
        <f>IF(PResult!AL250="","",PResult!AL250)</f>
        <v/>
      </c>
      <c r="B250" t="str">
        <f>IF(PResult!F250="","",PResult!F250)</f>
        <v/>
      </c>
      <c r="C250" t="str">
        <f>IF(PResult!AN250="","",PResult!AN250)</f>
        <v/>
      </c>
      <c r="D250" t="str">
        <f>IF(PResult!AO250="","",PResult!AO250)</f>
        <v/>
      </c>
      <c r="E250" t="str">
        <f>IF(PResult!AP250="","",PResult!AP250)</f>
        <v/>
      </c>
      <c r="F250" t="str">
        <f>IF(PResult!AQ250="","",PResult!AQ250)</f>
        <v/>
      </c>
      <c r="G250">
        <f>IF(PResult!AR250="",0,ROUND(PResult!AR250,2))</f>
        <v>0</v>
      </c>
      <c r="I250">
        <f>IF(OR(UPPER(TRIM(PResult!R250))="S",UPPER(TRIM(PResult!R250))="P"),PResult!O250,0)</f>
        <v>0</v>
      </c>
      <c r="J250" t="str">
        <f>IF(ISERROR(INDEX(Panaboard!J:J,MATCH(CONCATENATE(A250,"-",T250),Panaboard!AF:AF,0))),"",TRIM(INDEX(Panaboard!J:J,MATCH(CONCATENATE(A250,"-",T250),Panaboard!AF:AF,0))))</f>
        <v/>
      </c>
      <c r="K250" t="str">
        <f>IF(ISERROR(INDEX(Panaboard!C:C,MATCH(CONCATENATE(A250,"-",T250),Panaboard!AF:AF,0))),"",INDEX(Panaboard!C:C,MATCH(CONCATENATE(A250,"-",T250),Panaboard!AF:AF,0)))</f>
        <v/>
      </c>
      <c r="L250" t="str">
        <f>IF(ISERROR(INDEX(Panaboard!D:D,MATCH(CONCATENATE(A250,"-",T250),Panaboard!AF:AF,0))),"",INDEX(Panaboard!D:D,MATCH(CONCATENATE(A250,"-",T250),Panaboard!AF:AF,0)))</f>
        <v/>
      </c>
      <c r="M250" t="str">
        <f>IF(ISERROR(INDEX(Panaboard!E:E,MATCH(CONCATENATE(A250,"-",T250),Panaboard!AF:AF,0))),"",INDEX(Panaboard!E:E,MATCH(CONCATENATE(A250,"-",T250),Panaboard!AF:AF,0)))</f>
        <v/>
      </c>
      <c r="N250" t="str">
        <f>IF(ISERROR(INDEX(Panaboard!F:F,MATCH(CONCATENATE(A250,"-",T250),Panaboard!AF:AF,0))),"",INDEX(Panaboard!F:F,MATCH(CONCATENATE(A250,"-",T250),Panaboard!AF:AF,0)))</f>
        <v/>
      </c>
      <c r="O250" t="str">
        <f>IF(ISERROR(INDEX(Panaboard!G:G,MATCH(CONCATENATE(A250,"-",T250),Panaboard!AF:AF,0))),"",INDEX(Panaboard!G:G,MATCH(CONCATENATE(A250,"-",T250),Panaboard!AF:AF,0)))</f>
        <v/>
      </c>
      <c r="P250" t="str">
        <f t="shared" si="9"/>
        <v/>
      </c>
      <c r="Q250" t="str">
        <f>IF(ISERROR(INDEX(Panaboard!H:H,MATCH(CONCATENATE(A250,"-",T250),Panaboard!AF:AF,0))),"",INDEX(Panaboard!H:H,MATCH(CONCATENATE(A250,"-",T250),Panaboard!AF:AF,0)))</f>
        <v/>
      </c>
      <c r="R250" t="str">
        <f>IF(ISERROR(INDEX(Panaboard!I:I,MATCH(CONCATENATE(A250,"-",T250),Panaboard!AF:AF,0))),"",INDEX(Panaboard!I:I,MATCH(CONCATENATE(A250,"-",T250),Panaboard!AF:AF,0)))</f>
        <v/>
      </c>
      <c r="S250" t="str">
        <f>CONCATENATE(PResult!AS250,PResult!AT250)</f>
        <v/>
      </c>
      <c r="T250" t="str">
        <f>IF(PResult!BG250="","",PResult!BG250)</f>
        <v/>
      </c>
      <c r="U250" t="str">
        <f>IF(PResult!Y250="","",PResult!Y250)</f>
        <v/>
      </c>
      <c r="V250" t="str">
        <f>IF(PResult!AU250="","",PResult!AU250)</f>
        <v/>
      </c>
      <c r="W250" t="str">
        <f>IF(PResult!R250="","",UPPER(TRIM(PResult!R250)))</f>
        <v/>
      </c>
      <c r="X250" t="str">
        <f>IF(PResult!AV250="","",PResult!AV250)</f>
        <v/>
      </c>
      <c r="Y250" t="str">
        <f>IF(PResult!AW250="","",PResult!AW250)</f>
        <v/>
      </c>
      <c r="Z250" t="str">
        <f>IF(PResult!AX250="","",PResult!AX250)</f>
        <v/>
      </c>
      <c r="AA250" t="str">
        <f>IF(PResult!AY250="","",PResult!AY250)</f>
        <v/>
      </c>
      <c r="AB250" t="str">
        <f>IF(PResult!AZ250="","",PResult!AZ250)</f>
        <v/>
      </c>
      <c r="AC250" t="str">
        <f>IF(PResult!BA250="","",PResult!BA250)</f>
        <v/>
      </c>
      <c r="AD250" t="str">
        <f>IF(PResult!G250="","",PResult!G250)</f>
        <v/>
      </c>
      <c r="AE250" t="str">
        <f>IF(PResult!H250="","",PResult!H250)</f>
        <v/>
      </c>
      <c r="AF250">
        <f>IF(OR(PResult!I250="(null)",PResult!I250=""),0,PResult!I250)</f>
        <v>0</v>
      </c>
      <c r="AG250" t="str">
        <f>TEXT(IF(ISERROR(INDEX(Panaboard!P:P,MATCH(CONCATENATE(A250,"-",T250),Panaboard!AF:AF,0))),"",INDEX(Panaboard!P:P,MATCH(CONCATENATE(A250,"-",T250),Panaboard!AF:AF,0))),"HH:MM")</f>
        <v/>
      </c>
      <c r="AH250" t="str">
        <f>TEXT(IF(ISERROR(INDEX(Panaboard!Q:Q,MATCH(CONCATENATE(A250,"-",T250),Panaboard!AF:AF,0))),"",INDEX(Panaboard!Q:Q,MATCH(CONCATENATE(A250,"-",T250),Panaboard!AF:AF,0))),"HH:MM")</f>
        <v/>
      </c>
      <c r="AI250" t="str">
        <f>TEXT(IF(ISERROR(INDEX(Panaboard!R:R,MATCH(CONCATENATE(A250,"-",T250),Panaboard!AF:AF,0))),"",INDEX(Panaboard!R:R,MATCH(CONCATENATE(A250,"-",T250),Panaboard!AF:AF,0))),"HH:MM")</f>
        <v/>
      </c>
      <c r="AJ250" t="str">
        <f>TEXT(IF(ISERROR(INDEX(Panaboard!S:S,MATCH(CONCATENATE(A250,"-",T250),Panaboard!AF:AF,0))),"",INDEX(Panaboard!S:S,MATCH(CONCATENATE(A250,"-",T250),Panaboard!AF:AF,0))),"HH:MM")</f>
        <v/>
      </c>
      <c r="AK250" t="str">
        <f>IF(PResult!BC250="","",PResult!BC250)</f>
        <v/>
      </c>
      <c r="AL250" t="str">
        <f>IF(PResult!BB250="","",PResult!BB250)</f>
        <v/>
      </c>
      <c r="AM250" t="str">
        <f>IF(PResult!BE250="","",PResult!BE250)</f>
        <v/>
      </c>
      <c r="AN250" t="str">
        <f>IF(PResult!BD250="","",PResult!BD250)</f>
        <v/>
      </c>
      <c r="AO250" t="str">
        <f>IF(PResult!BF250="","",PResult!BF250)</f>
        <v/>
      </c>
      <c r="AP250" t="str">
        <f>IF(ISERROR(INDEX(Panaboard!T:T,MATCH(CONCATENATE(A250,"-",T250),Panaboard!AF:AF,0))),"",INDEX(Panaboard!T:T,MATCH(CONCATENATE(A250,"-",T250),Panaboard!AF:AF,0)))</f>
        <v/>
      </c>
      <c r="AQ250" t="str">
        <f>IF(ISERROR(INDEX(Panaboard!U:U,MATCH(CONCATENATE(A250,"-",T250),Panaboard!AF:AF,0))),"",INDEX(Panaboard!U:U,MATCH(CONCATENATE(A250,"-",T250),Panaboard!AF:AF,0)))</f>
        <v/>
      </c>
      <c r="AR250" t="str">
        <f>IF(ISERROR(INDEX(Panaboard!V:V,MATCH(CONCATENATE(A250,"-",T250),Panaboard!AF:AF,0))),"",INDEX(Panaboard!V:V,MATCH(CONCATENATE(A250,"-",T250),Panaboard!AF:AF,0)))</f>
        <v/>
      </c>
      <c r="AS250" t="str">
        <f>IF(ISERROR(INDEX(Panaboard!W:W,MATCH(CONCATENATE(A250,"-",T250),Panaboard!AF:AF,0))),"",INDEX(Panaboard!W:W,MATCH(CONCATENATE(A250,"-",T250),Panaboard!AF:AF,0)))</f>
        <v/>
      </c>
      <c r="AT250" t="str">
        <f>IF(ISERROR(INDEX(Panaboard!X:X,MATCH(CONCATENATE(A250,"-",T250),Panaboard!AF:AF,0))),"",INDEX(Panaboard!X:X,MATCH(CONCATENATE(A250,"-",T250),Panaboard!AF:AF,0)))</f>
        <v/>
      </c>
      <c r="AU250" t="str">
        <f>IF(ISERROR(INDEX(Panaboard!Y:Y,MATCH(CONCATENATE(A250,"-",T250),Panaboard!AF:AF,0))),"",INDEX(Panaboard!Y:Y,MATCH(CONCATENATE(A250,"-",T250),Panaboard!AF:AF,0)))</f>
        <v/>
      </c>
      <c r="AV250" t="str">
        <f>IF(ISERROR(INDEX(Panaboard!Z:Z,MATCH(CONCATENATE(A250,"-",T250),Panaboard!AF:AF,0))),"",INDEX(Panaboard!Z:Z,MATCH(CONCATENATE(A250,"-",T250),Panaboard!AF:AF,0)))</f>
        <v/>
      </c>
      <c r="AW250" t="str">
        <f>IF(ISERROR(INDEX(Panaboard!AA:AA,MATCH(CONCATENATE(A250,"-",T250),Panaboard!AF:AF,0))),"",INDEX(Panaboard!AA:AA,MATCH(CONCATENATE(A250,"-",T250),Panaboard!AF:AF,0)))</f>
        <v/>
      </c>
      <c r="AX250" t="str">
        <f>IF(ISERROR(INDEX(Panaboard!AB:AB,MATCH(CONCATENATE(A250,"-",T250),Panaboard!AF:AF,0))),"",INDEX(Panaboard!AB:AB,MATCH(CONCATENATE(A250,"-",T250),Panaboard!AF:AF,0)))</f>
        <v/>
      </c>
      <c r="AY250" t="str">
        <f>IF(ISERROR(INDEX(Panaboard!AC:AC,MATCH(CONCATENATE(A250,"-",T250),Panaboard!AF:AF,0))),"",INDEX(Panaboard!AC:AC,MATCH(CONCATENATE(A250,"-",T250),Panaboard!AF:AF,0)))</f>
        <v/>
      </c>
      <c r="AZ250" t="str">
        <f>IF(OR(PResult!T250="",PResult!T250="(null)"),"",PResult!T250)</f>
        <v/>
      </c>
      <c r="BA250">
        <f>IF(PResult!O250="",0,PResult!O250)</f>
        <v>0</v>
      </c>
      <c r="BB250" t="str">
        <f>IF(ISERROR(INDEX(Panaboard!N:N,MATCH(CONCATENATE(A250,"-",T250),Panaboard!AF:AF,0))),"",INDEX(Panaboard!N:N,MATCH(CONCATENATE(A250,"-",T250),Panaboard!AF:AF,0)))</f>
        <v/>
      </c>
      <c r="BC250" t="str">
        <f t="shared" si="10"/>
        <v/>
      </c>
      <c r="BD250" t="str">
        <f>IF(ISERROR(INDEX(Panaboard!AD:AD,MATCH(CONCATENATE(A250,"-",T250),Panaboard!AF:AF,0))),"",INDEX(Panaboard!AD:AD,MATCH(CONCATENATE(A250,"-",T250),Panaboard!AF:AF,0)))</f>
        <v/>
      </c>
      <c r="BE250" t="str">
        <f>IF(ISERROR(INDEX(Panaboard!AE:AE,MATCH(CONCATENATE(A250,"-",T250),Panaboard!AF:AF,0))),"",INDEX(Panaboard!AE:AE,MATCH(CONCATENATE(A250,"-",T250),Panaboard!AF:AF,0)))</f>
        <v/>
      </c>
      <c r="BF250">
        <f>IF(OR(UPPER(TRIM(PResult!R250))="S",UPPER(TRIM(PResult!R250))="P"),PResult!M250,0)</f>
        <v>0</v>
      </c>
      <c r="BG250" t="str">
        <f>IF(ISERROR(INDEX(Panaboard!L:L,MATCH(CONCATENATE(A250,"-",T250),Panaboard!AF:AF,0))),"",INDEX(Panaboard!L:L,MATCH(CONCATENATE(A250,"-",T250),Panaboard!AF:AF,0)))</f>
        <v/>
      </c>
      <c r="BH250" t="str">
        <f>IF(ISERROR(INDEX(Panaboard!AG:AG,MATCH(CONCATENATE(A250,"-",T250),Panaboard!AF:AF,0))),"",INDEX(Panaboard!AG:AG,MATCH(CONCATENATE(A250,"-",T250),Panaboard!AF:AF,0)))</f>
        <v/>
      </c>
      <c r="BI250" t="str">
        <f t="shared" si="11"/>
        <v/>
      </c>
      <c r="BJ250" t="str">
        <f>IF(ISERROR(INDEX(CuttingList!F:F,MATCH(CONCATENATE(A250,"-",T250),CuttingList!E:E,0))),"",INDEX(CuttingList!F:F,MATCH(CONCATENATE(A250,"-",T250),CuttingList!E:E,0)))</f>
        <v/>
      </c>
    </row>
    <row r="251" spans="1:62" x14ac:dyDescent="0.25">
      <c r="A251" t="str">
        <f>IF(PResult!AL251="","",PResult!AL251)</f>
        <v/>
      </c>
      <c r="B251" t="str">
        <f>IF(PResult!F251="","",PResult!F251)</f>
        <v/>
      </c>
      <c r="C251" t="str">
        <f>IF(PResult!AN251="","",PResult!AN251)</f>
        <v/>
      </c>
      <c r="D251" t="str">
        <f>IF(PResult!AO251="","",PResult!AO251)</f>
        <v/>
      </c>
      <c r="E251" t="str">
        <f>IF(PResult!AP251="","",PResult!AP251)</f>
        <v/>
      </c>
      <c r="F251" t="str">
        <f>IF(PResult!AQ251="","",PResult!AQ251)</f>
        <v/>
      </c>
      <c r="G251">
        <f>IF(PResult!AR251="",0,ROUND(PResult!AR251,2))</f>
        <v>0</v>
      </c>
      <c r="I251">
        <f>IF(OR(UPPER(TRIM(PResult!R251))="S",UPPER(TRIM(PResult!R251))="P"),PResult!O251,0)</f>
        <v>0</v>
      </c>
      <c r="J251" t="str">
        <f>IF(ISERROR(INDEX(Panaboard!J:J,MATCH(CONCATENATE(A251,"-",T251),Panaboard!AF:AF,0))),"",TRIM(INDEX(Panaboard!J:J,MATCH(CONCATENATE(A251,"-",T251),Panaboard!AF:AF,0))))</f>
        <v/>
      </c>
      <c r="K251" t="str">
        <f>IF(ISERROR(INDEX(Panaboard!C:C,MATCH(CONCATENATE(A251,"-",T251),Panaboard!AF:AF,0))),"",INDEX(Panaboard!C:C,MATCH(CONCATENATE(A251,"-",T251),Panaboard!AF:AF,0)))</f>
        <v/>
      </c>
      <c r="L251" t="str">
        <f>IF(ISERROR(INDEX(Panaboard!D:D,MATCH(CONCATENATE(A251,"-",T251),Panaboard!AF:AF,0))),"",INDEX(Panaboard!D:D,MATCH(CONCATENATE(A251,"-",T251),Panaboard!AF:AF,0)))</f>
        <v/>
      </c>
      <c r="M251" t="str">
        <f>IF(ISERROR(INDEX(Panaboard!E:E,MATCH(CONCATENATE(A251,"-",T251),Panaboard!AF:AF,0))),"",INDEX(Panaboard!E:E,MATCH(CONCATENATE(A251,"-",T251),Panaboard!AF:AF,0)))</f>
        <v/>
      </c>
      <c r="N251" t="str">
        <f>IF(ISERROR(INDEX(Panaboard!F:F,MATCH(CONCATENATE(A251,"-",T251),Panaboard!AF:AF,0))),"",INDEX(Panaboard!F:F,MATCH(CONCATENATE(A251,"-",T251),Panaboard!AF:AF,0)))</f>
        <v/>
      </c>
      <c r="O251" t="str">
        <f>IF(ISERROR(INDEX(Panaboard!G:G,MATCH(CONCATENATE(A251,"-",T251),Panaboard!AF:AF,0))),"",INDEX(Panaboard!G:G,MATCH(CONCATENATE(A251,"-",T251),Panaboard!AF:AF,0)))</f>
        <v/>
      </c>
      <c r="P251" t="str">
        <f t="shared" si="9"/>
        <v/>
      </c>
      <c r="Q251" t="str">
        <f>IF(ISERROR(INDEX(Panaboard!H:H,MATCH(CONCATENATE(A251,"-",T251),Panaboard!AF:AF,0))),"",INDEX(Panaboard!H:H,MATCH(CONCATENATE(A251,"-",T251),Panaboard!AF:AF,0)))</f>
        <v/>
      </c>
      <c r="R251" t="str">
        <f>IF(ISERROR(INDEX(Panaboard!I:I,MATCH(CONCATENATE(A251,"-",T251),Panaboard!AF:AF,0))),"",INDEX(Panaboard!I:I,MATCH(CONCATENATE(A251,"-",T251),Panaboard!AF:AF,0)))</f>
        <v/>
      </c>
      <c r="S251" t="str">
        <f>CONCATENATE(PResult!AS251,PResult!AT251)</f>
        <v/>
      </c>
      <c r="T251" t="str">
        <f>IF(PResult!BG251="","",PResult!BG251)</f>
        <v/>
      </c>
      <c r="U251" t="str">
        <f>IF(PResult!Y251="","",PResult!Y251)</f>
        <v/>
      </c>
      <c r="V251" t="str">
        <f>IF(PResult!AU251="","",PResult!AU251)</f>
        <v/>
      </c>
      <c r="W251" t="str">
        <f>IF(PResult!R251="","",UPPER(TRIM(PResult!R251)))</f>
        <v/>
      </c>
      <c r="X251" t="str">
        <f>IF(PResult!AV251="","",PResult!AV251)</f>
        <v/>
      </c>
      <c r="Y251" t="str">
        <f>IF(PResult!AW251="","",PResult!AW251)</f>
        <v/>
      </c>
      <c r="Z251" t="str">
        <f>IF(PResult!AX251="","",PResult!AX251)</f>
        <v/>
      </c>
      <c r="AA251" t="str">
        <f>IF(PResult!AY251="","",PResult!AY251)</f>
        <v/>
      </c>
      <c r="AB251" t="str">
        <f>IF(PResult!AZ251="","",PResult!AZ251)</f>
        <v/>
      </c>
      <c r="AC251" t="str">
        <f>IF(PResult!BA251="","",PResult!BA251)</f>
        <v/>
      </c>
      <c r="AD251" t="str">
        <f>IF(PResult!G251="","",PResult!G251)</f>
        <v/>
      </c>
      <c r="AE251" t="str">
        <f>IF(PResult!H251="","",PResult!H251)</f>
        <v/>
      </c>
      <c r="AF251">
        <f>IF(OR(PResult!I251="(null)",PResult!I251=""),0,PResult!I251)</f>
        <v>0</v>
      </c>
      <c r="AG251" t="str">
        <f>TEXT(IF(ISERROR(INDEX(Panaboard!P:P,MATCH(CONCATENATE(A251,"-",T251),Panaboard!AF:AF,0))),"",INDEX(Panaboard!P:P,MATCH(CONCATENATE(A251,"-",T251),Panaboard!AF:AF,0))),"HH:MM")</f>
        <v/>
      </c>
      <c r="AH251" t="str">
        <f>TEXT(IF(ISERROR(INDEX(Panaboard!Q:Q,MATCH(CONCATENATE(A251,"-",T251),Panaboard!AF:AF,0))),"",INDEX(Panaboard!Q:Q,MATCH(CONCATENATE(A251,"-",T251),Panaboard!AF:AF,0))),"HH:MM")</f>
        <v/>
      </c>
      <c r="AI251" t="str">
        <f>TEXT(IF(ISERROR(INDEX(Panaboard!R:R,MATCH(CONCATENATE(A251,"-",T251),Panaboard!AF:AF,0))),"",INDEX(Panaboard!R:R,MATCH(CONCATENATE(A251,"-",T251),Panaboard!AF:AF,0))),"HH:MM")</f>
        <v/>
      </c>
      <c r="AJ251" t="str">
        <f>TEXT(IF(ISERROR(INDEX(Panaboard!S:S,MATCH(CONCATENATE(A251,"-",T251),Panaboard!AF:AF,0))),"",INDEX(Panaboard!S:S,MATCH(CONCATENATE(A251,"-",T251),Panaboard!AF:AF,0))),"HH:MM")</f>
        <v/>
      </c>
      <c r="AK251" t="str">
        <f>IF(PResult!BC251="","",PResult!BC251)</f>
        <v/>
      </c>
      <c r="AL251" t="str">
        <f>IF(PResult!BB251="","",PResult!BB251)</f>
        <v/>
      </c>
      <c r="AM251" t="str">
        <f>IF(PResult!BE251="","",PResult!BE251)</f>
        <v/>
      </c>
      <c r="AN251" t="str">
        <f>IF(PResult!BD251="","",PResult!BD251)</f>
        <v/>
      </c>
      <c r="AO251" t="str">
        <f>IF(PResult!BF251="","",PResult!BF251)</f>
        <v/>
      </c>
      <c r="AP251" t="str">
        <f>IF(ISERROR(INDEX(Panaboard!T:T,MATCH(CONCATENATE(A251,"-",T251),Panaboard!AF:AF,0))),"",INDEX(Panaboard!T:T,MATCH(CONCATENATE(A251,"-",T251),Panaboard!AF:AF,0)))</f>
        <v/>
      </c>
      <c r="AQ251" t="str">
        <f>IF(ISERROR(INDEX(Panaboard!U:U,MATCH(CONCATENATE(A251,"-",T251),Panaboard!AF:AF,0))),"",INDEX(Panaboard!U:U,MATCH(CONCATENATE(A251,"-",T251),Panaboard!AF:AF,0)))</f>
        <v/>
      </c>
      <c r="AR251" t="str">
        <f>IF(ISERROR(INDEX(Panaboard!V:V,MATCH(CONCATENATE(A251,"-",T251),Panaboard!AF:AF,0))),"",INDEX(Panaboard!V:V,MATCH(CONCATENATE(A251,"-",T251),Panaboard!AF:AF,0)))</f>
        <v/>
      </c>
      <c r="AS251" t="str">
        <f>IF(ISERROR(INDEX(Panaboard!W:W,MATCH(CONCATENATE(A251,"-",T251),Panaboard!AF:AF,0))),"",INDEX(Panaboard!W:W,MATCH(CONCATENATE(A251,"-",T251),Panaboard!AF:AF,0)))</f>
        <v/>
      </c>
      <c r="AT251" t="str">
        <f>IF(ISERROR(INDEX(Panaboard!X:X,MATCH(CONCATENATE(A251,"-",T251),Panaboard!AF:AF,0))),"",INDEX(Panaboard!X:X,MATCH(CONCATENATE(A251,"-",T251),Panaboard!AF:AF,0)))</f>
        <v/>
      </c>
      <c r="AU251" t="str">
        <f>IF(ISERROR(INDEX(Panaboard!Y:Y,MATCH(CONCATENATE(A251,"-",T251),Panaboard!AF:AF,0))),"",INDEX(Panaboard!Y:Y,MATCH(CONCATENATE(A251,"-",T251),Panaboard!AF:AF,0)))</f>
        <v/>
      </c>
      <c r="AV251" t="str">
        <f>IF(ISERROR(INDEX(Panaboard!Z:Z,MATCH(CONCATENATE(A251,"-",T251),Panaboard!AF:AF,0))),"",INDEX(Panaboard!Z:Z,MATCH(CONCATENATE(A251,"-",T251),Panaboard!AF:AF,0)))</f>
        <v/>
      </c>
      <c r="AW251" t="str">
        <f>IF(ISERROR(INDEX(Panaboard!AA:AA,MATCH(CONCATENATE(A251,"-",T251),Panaboard!AF:AF,0))),"",INDEX(Panaboard!AA:AA,MATCH(CONCATENATE(A251,"-",T251),Panaboard!AF:AF,0)))</f>
        <v/>
      </c>
      <c r="AX251" t="str">
        <f>IF(ISERROR(INDEX(Panaboard!AB:AB,MATCH(CONCATENATE(A251,"-",T251),Panaboard!AF:AF,0))),"",INDEX(Panaboard!AB:AB,MATCH(CONCATENATE(A251,"-",T251),Panaboard!AF:AF,0)))</f>
        <v/>
      </c>
      <c r="AY251" t="str">
        <f>IF(ISERROR(INDEX(Panaboard!AC:AC,MATCH(CONCATENATE(A251,"-",T251),Panaboard!AF:AF,0))),"",INDEX(Panaboard!AC:AC,MATCH(CONCATENATE(A251,"-",T251),Panaboard!AF:AF,0)))</f>
        <v/>
      </c>
      <c r="AZ251" t="str">
        <f>IF(OR(PResult!T251="",PResult!T251="(null)"),"",PResult!T251)</f>
        <v/>
      </c>
      <c r="BA251">
        <f>IF(PResult!O251="",0,PResult!O251)</f>
        <v>0</v>
      </c>
      <c r="BB251" t="str">
        <f>IF(ISERROR(INDEX(Panaboard!N:N,MATCH(CONCATENATE(A251,"-",T251),Panaboard!AF:AF,0))),"",INDEX(Panaboard!N:N,MATCH(CONCATENATE(A251,"-",T251),Panaboard!AF:AF,0)))</f>
        <v/>
      </c>
      <c r="BC251" t="str">
        <f t="shared" si="10"/>
        <v/>
      </c>
      <c r="BD251" t="str">
        <f>IF(ISERROR(INDEX(Panaboard!AD:AD,MATCH(CONCATENATE(A251,"-",T251),Panaboard!AF:AF,0))),"",INDEX(Panaboard!AD:AD,MATCH(CONCATENATE(A251,"-",T251),Panaboard!AF:AF,0)))</f>
        <v/>
      </c>
      <c r="BE251" t="str">
        <f>IF(ISERROR(INDEX(Panaboard!AE:AE,MATCH(CONCATENATE(A251,"-",T251),Panaboard!AF:AF,0))),"",INDEX(Panaboard!AE:AE,MATCH(CONCATENATE(A251,"-",T251),Panaboard!AF:AF,0)))</f>
        <v/>
      </c>
      <c r="BF251">
        <f>IF(OR(UPPER(TRIM(PResult!R251))="S",UPPER(TRIM(PResult!R251))="P"),PResult!M251,0)</f>
        <v>0</v>
      </c>
      <c r="BG251" t="str">
        <f>IF(ISERROR(INDEX(Panaboard!L:L,MATCH(CONCATENATE(A251,"-",T251),Panaboard!AF:AF,0))),"",INDEX(Panaboard!L:L,MATCH(CONCATENATE(A251,"-",T251),Panaboard!AF:AF,0)))</f>
        <v/>
      </c>
      <c r="BH251" t="str">
        <f>IF(ISERROR(INDEX(Panaboard!AG:AG,MATCH(CONCATENATE(A251,"-",T251),Panaboard!AF:AF,0))),"",INDEX(Panaboard!AG:AG,MATCH(CONCATENATE(A251,"-",T251),Panaboard!AF:AF,0)))</f>
        <v/>
      </c>
      <c r="BI251" t="str">
        <f t="shared" si="11"/>
        <v/>
      </c>
      <c r="BJ251" t="str">
        <f>IF(ISERROR(INDEX(CuttingList!F:F,MATCH(CONCATENATE(A251,"-",T251),CuttingList!E:E,0))),"",INDEX(CuttingList!F:F,MATCH(CONCATENATE(A251,"-",T251),CuttingList!E:E,0)))</f>
        <v/>
      </c>
    </row>
    <row r="252" spans="1:62" x14ac:dyDescent="0.25">
      <c r="A252" t="str">
        <f>IF(PResult!AL252="","",PResult!AL252)</f>
        <v/>
      </c>
      <c r="B252" t="str">
        <f>IF(PResult!F252="","",PResult!F252)</f>
        <v/>
      </c>
      <c r="C252" t="str">
        <f>IF(PResult!AN252="","",PResult!AN252)</f>
        <v/>
      </c>
      <c r="D252" t="str">
        <f>IF(PResult!AO252="","",PResult!AO252)</f>
        <v/>
      </c>
      <c r="E252" t="str">
        <f>IF(PResult!AP252="","",PResult!AP252)</f>
        <v/>
      </c>
      <c r="F252" t="str">
        <f>IF(PResult!AQ252="","",PResult!AQ252)</f>
        <v/>
      </c>
      <c r="G252">
        <f>IF(PResult!AR252="",0,ROUND(PResult!AR252,2))</f>
        <v>0</v>
      </c>
      <c r="I252">
        <f>IF(OR(UPPER(TRIM(PResult!R252))="S",UPPER(TRIM(PResult!R252))="P"),PResult!O252,0)</f>
        <v>0</v>
      </c>
      <c r="J252" t="str">
        <f>IF(ISERROR(INDEX(Panaboard!J:J,MATCH(CONCATENATE(A252,"-",T252),Panaboard!AF:AF,0))),"",TRIM(INDEX(Panaboard!J:J,MATCH(CONCATENATE(A252,"-",T252),Panaboard!AF:AF,0))))</f>
        <v/>
      </c>
      <c r="K252" t="str">
        <f>IF(ISERROR(INDEX(Panaboard!C:C,MATCH(CONCATENATE(A252,"-",T252),Panaboard!AF:AF,0))),"",INDEX(Panaboard!C:C,MATCH(CONCATENATE(A252,"-",T252),Panaboard!AF:AF,0)))</f>
        <v/>
      </c>
      <c r="L252" t="str">
        <f>IF(ISERROR(INDEX(Panaboard!D:D,MATCH(CONCATENATE(A252,"-",T252),Panaboard!AF:AF,0))),"",INDEX(Panaboard!D:D,MATCH(CONCATENATE(A252,"-",T252),Panaboard!AF:AF,0)))</f>
        <v/>
      </c>
      <c r="M252" t="str">
        <f>IF(ISERROR(INDEX(Panaboard!E:E,MATCH(CONCATENATE(A252,"-",T252),Panaboard!AF:AF,0))),"",INDEX(Panaboard!E:E,MATCH(CONCATENATE(A252,"-",T252),Panaboard!AF:AF,0)))</f>
        <v/>
      </c>
      <c r="N252" t="str">
        <f>IF(ISERROR(INDEX(Panaboard!F:F,MATCH(CONCATENATE(A252,"-",T252),Panaboard!AF:AF,0))),"",INDEX(Panaboard!F:F,MATCH(CONCATENATE(A252,"-",T252),Panaboard!AF:AF,0)))</f>
        <v/>
      </c>
      <c r="O252" t="str">
        <f>IF(ISERROR(INDEX(Panaboard!G:G,MATCH(CONCATENATE(A252,"-",T252),Panaboard!AF:AF,0))),"",INDEX(Panaboard!G:G,MATCH(CONCATENATE(A252,"-",T252),Panaboard!AF:AF,0)))</f>
        <v/>
      </c>
      <c r="P252" t="str">
        <f t="shared" si="9"/>
        <v/>
      </c>
      <c r="Q252" t="str">
        <f>IF(ISERROR(INDEX(Panaboard!H:H,MATCH(CONCATENATE(A252,"-",T252),Panaboard!AF:AF,0))),"",INDEX(Panaboard!H:H,MATCH(CONCATENATE(A252,"-",T252),Panaboard!AF:AF,0)))</f>
        <v/>
      </c>
      <c r="R252" t="str">
        <f>IF(ISERROR(INDEX(Panaboard!I:I,MATCH(CONCATENATE(A252,"-",T252),Panaboard!AF:AF,0))),"",INDEX(Panaboard!I:I,MATCH(CONCATENATE(A252,"-",T252),Panaboard!AF:AF,0)))</f>
        <v/>
      </c>
      <c r="S252" t="str">
        <f>CONCATENATE(PResult!AS252,PResult!AT252)</f>
        <v/>
      </c>
      <c r="T252" t="str">
        <f>IF(PResult!BG252="","",PResult!BG252)</f>
        <v/>
      </c>
      <c r="U252" t="str">
        <f>IF(PResult!Y252="","",PResult!Y252)</f>
        <v/>
      </c>
      <c r="V252" t="str">
        <f>IF(PResult!AU252="","",PResult!AU252)</f>
        <v/>
      </c>
      <c r="W252" t="str">
        <f>IF(PResult!R252="","",UPPER(TRIM(PResult!R252)))</f>
        <v/>
      </c>
      <c r="X252" t="str">
        <f>IF(PResult!AV252="","",PResult!AV252)</f>
        <v/>
      </c>
      <c r="Y252" t="str">
        <f>IF(PResult!AW252="","",PResult!AW252)</f>
        <v/>
      </c>
      <c r="Z252" t="str">
        <f>IF(PResult!AX252="","",PResult!AX252)</f>
        <v/>
      </c>
      <c r="AA252" t="str">
        <f>IF(PResult!AY252="","",PResult!AY252)</f>
        <v/>
      </c>
      <c r="AB252" t="str">
        <f>IF(PResult!AZ252="","",PResult!AZ252)</f>
        <v/>
      </c>
      <c r="AC252" t="str">
        <f>IF(PResult!BA252="","",PResult!BA252)</f>
        <v/>
      </c>
      <c r="AD252" t="str">
        <f>IF(PResult!G252="","",PResult!G252)</f>
        <v/>
      </c>
      <c r="AE252" t="str">
        <f>IF(PResult!H252="","",PResult!H252)</f>
        <v/>
      </c>
      <c r="AF252">
        <f>IF(OR(PResult!I252="(null)",PResult!I252=""),0,PResult!I252)</f>
        <v>0</v>
      </c>
      <c r="AG252" t="str">
        <f>TEXT(IF(ISERROR(INDEX(Panaboard!P:P,MATCH(CONCATENATE(A252,"-",T252),Panaboard!AF:AF,0))),"",INDEX(Panaboard!P:P,MATCH(CONCATENATE(A252,"-",T252),Panaboard!AF:AF,0))),"HH:MM")</f>
        <v/>
      </c>
      <c r="AH252" t="str">
        <f>TEXT(IF(ISERROR(INDEX(Panaboard!Q:Q,MATCH(CONCATENATE(A252,"-",T252),Panaboard!AF:AF,0))),"",INDEX(Panaboard!Q:Q,MATCH(CONCATENATE(A252,"-",T252),Panaboard!AF:AF,0))),"HH:MM")</f>
        <v/>
      </c>
      <c r="AI252" t="str">
        <f>TEXT(IF(ISERROR(INDEX(Panaboard!R:R,MATCH(CONCATENATE(A252,"-",T252),Panaboard!AF:AF,0))),"",INDEX(Panaboard!R:R,MATCH(CONCATENATE(A252,"-",T252),Panaboard!AF:AF,0))),"HH:MM")</f>
        <v/>
      </c>
      <c r="AJ252" t="str">
        <f>TEXT(IF(ISERROR(INDEX(Panaboard!S:S,MATCH(CONCATENATE(A252,"-",T252),Panaboard!AF:AF,0))),"",INDEX(Panaboard!S:S,MATCH(CONCATENATE(A252,"-",T252),Panaboard!AF:AF,0))),"HH:MM")</f>
        <v/>
      </c>
      <c r="AK252" t="str">
        <f>IF(PResult!BC252="","",PResult!BC252)</f>
        <v/>
      </c>
      <c r="AL252" t="str">
        <f>IF(PResult!BB252="","",PResult!BB252)</f>
        <v/>
      </c>
      <c r="AM252" t="str">
        <f>IF(PResult!BE252="","",PResult!BE252)</f>
        <v/>
      </c>
      <c r="AN252" t="str">
        <f>IF(PResult!BD252="","",PResult!BD252)</f>
        <v/>
      </c>
      <c r="AO252" t="str">
        <f>IF(PResult!BF252="","",PResult!BF252)</f>
        <v/>
      </c>
      <c r="AP252" t="str">
        <f>IF(ISERROR(INDEX(Panaboard!T:T,MATCH(CONCATENATE(A252,"-",T252),Panaboard!AF:AF,0))),"",INDEX(Panaboard!T:T,MATCH(CONCATENATE(A252,"-",T252),Panaboard!AF:AF,0)))</f>
        <v/>
      </c>
      <c r="AQ252" t="str">
        <f>IF(ISERROR(INDEX(Panaboard!U:U,MATCH(CONCATENATE(A252,"-",T252),Panaboard!AF:AF,0))),"",INDEX(Panaboard!U:U,MATCH(CONCATENATE(A252,"-",T252),Panaboard!AF:AF,0)))</f>
        <v/>
      </c>
      <c r="AR252" t="str">
        <f>IF(ISERROR(INDEX(Panaboard!V:V,MATCH(CONCATENATE(A252,"-",T252),Panaboard!AF:AF,0))),"",INDEX(Panaboard!V:V,MATCH(CONCATENATE(A252,"-",T252),Panaboard!AF:AF,0)))</f>
        <v/>
      </c>
      <c r="AS252" t="str">
        <f>IF(ISERROR(INDEX(Panaboard!W:W,MATCH(CONCATENATE(A252,"-",T252),Panaboard!AF:AF,0))),"",INDEX(Panaboard!W:W,MATCH(CONCATENATE(A252,"-",T252),Panaboard!AF:AF,0)))</f>
        <v/>
      </c>
      <c r="AT252" t="str">
        <f>IF(ISERROR(INDEX(Panaboard!X:X,MATCH(CONCATENATE(A252,"-",T252),Panaboard!AF:AF,0))),"",INDEX(Panaboard!X:X,MATCH(CONCATENATE(A252,"-",T252),Panaboard!AF:AF,0)))</f>
        <v/>
      </c>
      <c r="AU252" t="str">
        <f>IF(ISERROR(INDEX(Panaboard!Y:Y,MATCH(CONCATENATE(A252,"-",T252),Panaboard!AF:AF,0))),"",INDEX(Panaboard!Y:Y,MATCH(CONCATENATE(A252,"-",T252),Panaboard!AF:AF,0)))</f>
        <v/>
      </c>
      <c r="AV252" t="str">
        <f>IF(ISERROR(INDEX(Panaboard!Z:Z,MATCH(CONCATENATE(A252,"-",T252),Panaboard!AF:AF,0))),"",INDEX(Panaboard!Z:Z,MATCH(CONCATENATE(A252,"-",T252),Panaboard!AF:AF,0)))</f>
        <v/>
      </c>
      <c r="AW252" t="str">
        <f>IF(ISERROR(INDEX(Panaboard!AA:AA,MATCH(CONCATENATE(A252,"-",T252),Panaboard!AF:AF,0))),"",INDEX(Panaboard!AA:AA,MATCH(CONCATENATE(A252,"-",T252),Panaboard!AF:AF,0)))</f>
        <v/>
      </c>
      <c r="AX252" t="str">
        <f>IF(ISERROR(INDEX(Panaboard!AB:AB,MATCH(CONCATENATE(A252,"-",T252),Panaboard!AF:AF,0))),"",INDEX(Panaboard!AB:AB,MATCH(CONCATENATE(A252,"-",T252),Panaboard!AF:AF,0)))</f>
        <v/>
      </c>
      <c r="AY252" t="str">
        <f>IF(ISERROR(INDEX(Panaboard!AC:AC,MATCH(CONCATENATE(A252,"-",T252),Panaboard!AF:AF,0))),"",INDEX(Panaboard!AC:AC,MATCH(CONCATENATE(A252,"-",T252),Panaboard!AF:AF,0)))</f>
        <v/>
      </c>
      <c r="AZ252" t="str">
        <f>IF(OR(PResult!T252="",PResult!T252="(null)"),"",PResult!T252)</f>
        <v/>
      </c>
      <c r="BA252">
        <f>IF(PResult!O252="",0,PResult!O252)</f>
        <v>0</v>
      </c>
      <c r="BB252" t="str">
        <f>IF(ISERROR(INDEX(Panaboard!N:N,MATCH(CONCATENATE(A252,"-",T252),Panaboard!AF:AF,0))),"",INDEX(Panaboard!N:N,MATCH(CONCATENATE(A252,"-",T252),Panaboard!AF:AF,0)))</f>
        <v/>
      </c>
      <c r="BC252" t="str">
        <f t="shared" si="10"/>
        <v/>
      </c>
      <c r="BD252" t="str">
        <f>IF(ISERROR(INDEX(Panaboard!AD:AD,MATCH(CONCATENATE(A252,"-",T252),Panaboard!AF:AF,0))),"",INDEX(Panaboard!AD:AD,MATCH(CONCATENATE(A252,"-",T252),Panaboard!AF:AF,0)))</f>
        <v/>
      </c>
      <c r="BE252" t="str">
        <f>IF(ISERROR(INDEX(Panaboard!AE:AE,MATCH(CONCATENATE(A252,"-",T252),Panaboard!AF:AF,0))),"",INDEX(Panaboard!AE:AE,MATCH(CONCATENATE(A252,"-",T252),Panaboard!AF:AF,0)))</f>
        <v/>
      </c>
      <c r="BF252">
        <f>IF(OR(UPPER(TRIM(PResult!R252))="S",UPPER(TRIM(PResult!R252))="P"),PResult!M252,0)</f>
        <v>0</v>
      </c>
      <c r="BG252" t="str">
        <f>IF(ISERROR(INDEX(Panaboard!L:L,MATCH(CONCATENATE(A252,"-",T252),Panaboard!AF:AF,0))),"",INDEX(Panaboard!L:L,MATCH(CONCATENATE(A252,"-",T252),Panaboard!AF:AF,0)))</f>
        <v/>
      </c>
      <c r="BH252" t="str">
        <f>IF(ISERROR(INDEX(Panaboard!AG:AG,MATCH(CONCATENATE(A252,"-",T252),Panaboard!AF:AF,0))),"",INDEX(Panaboard!AG:AG,MATCH(CONCATENATE(A252,"-",T252),Panaboard!AF:AF,0)))</f>
        <v/>
      </c>
      <c r="BI252" t="str">
        <f t="shared" si="11"/>
        <v/>
      </c>
      <c r="BJ252" t="str">
        <f>IF(ISERROR(INDEX(CuttingList!F:F,MATCH(CONCATENATE(A252,"-",T252),CuttingList!E:E,0))),"",INDEX(CuttingList!F:F,MATCH(CONCATENATE(A252,"-",T252),CuttingList!E:E,0)))</f>
        <v/>
      </c>
    </row>
    <row r="253" spans="1:62" x14ac:dyDescent="0.25">
      <c r="A253" t="str">
        <f>IF(PResult!AL253="","",PResult!AL253)</f>
        <v/>
      </c>
      <c r="B253" t="str">
        <f>IF(PResult!F253="","",PResult!F253)</f>
        <v/>
      </c>
      <c r="C253" t="str">
        <f>IF(PResult!AN253="","",PResult!AN253)</f>
        <v/>
      </c>
      <c r="D253" t="str">
        <f>IF(PResult!AO253="","",PResult!AO253)</f>
        <v/>
      </c>
      <c r="E253" t="str">
        <f>IF(PResult!AP253="","",PResult!AP253)</f>
        <v/>
      </c>
      <c r="F253" t="str">
        <f>IF(PResult!AQ253="","",PResult!AQ253)</f>
        <v/>
      </c>
      <c r="G253">
        <f>IF(PResult!AR253="",0,ROUND(PResult!AR253,2))</f>
        <v>0</v>
      </c>
      <c r="I253">
        <f>IF(OR(UPPER(TRIM(PResult!R253))="S",UPPER(TRIM(PResult!R253))="P"),PResult!O253,0)</f>
        <v>0</v>
      </c>
      <c r="J253" t="str">
        <f>IF(ISERROR(INDEX(Panaboard!J:J,MATCH(CONCATENATE(A253,"-",T253),Panaboard!AF:AF,0))),"",TRIM(INDEX(Panaboard!J:J,MATCH(CONCATENATE(A253,"-",T253),Panaboard!AF:AF,0))))</f>
        <v/>
      </c>
      <c r="K253" t="str">
        <f>IF(ISERROR(INDEX(Panaboard!C:C,MATCH(CONCATENATE(A253,"-",T253),Panaboard!AF:AF,0))),"",INDEX(Panaboard!C:C,MATCH(CONCATENATE(A253,"-",T253),Panaboard!AF:AF,0)))</f>
        <v/>
      </c>
      <c r="L253" t="str">
        <f>IF(ISERROR(INDEX(Panaboard!D:D,MATCH(CONCATENATE(A253,"-",T253),Panaboard!AF:AF,0))),"",INDEX(Panaboard!D:D,MATCH(CONCATENATE(A253,"-",T253),Panaboard!AF:AF,0)))</f>
        <v/>
      </c>
      <c r="M253" t="str">
        <f>IF(ISERROR(INDEX(Panaboard!E:E,MATCH(CONCATENATE(A253,"-",T253),Panaboard!AF:AF,0))),"",INDEX(Panaboard!E:E,MATCH(CONCATENATE(A253,"-",T253),Panaboard!AF:AF,0)))</f>
        <v/>
      </c>
      <c r="N253" t="str">
        <f>IF(ISERROR(INDEX(Panaboard!F:F,MATCH(CONCATENATE(A253,"-",T253),Panaboard!AF:AF,0))),"",INDEX(Panaboard!F:F,MATCH(CONCATENATE(A253,"-",T253),Panaboard!AF:AF,0)))</f>
        <v/>
      </c>
      <c r="O253" t="str">
        <f>IF(ISERROR(INDEX(Panaboard!G:G,MATCH(CONCATENATE(A253,"-",T253),Panaboard!AF:AF,0))),"",INDEX(Panaboard!G:G,MATCH(CONCATENATE(A253,"-",T253),Panaboard!AF:AF,0)))</f>
        <v/>
      </c>
      <c r="P253" t="str">
        <f t="shared" si="9"/>
        <v/>
      </c>
      <c r="Q253" t="str">
        <f>IF(ISERROR(INDEX(Panaboard!H:H,MATCH(CONCATENATE(A253,"-",T253),Panaboard!AF:AF,0))),"",INDEX(Panaboard!H:H,MATCH(CONCATENATE(A253,"-",T253),Panaboard!AF:AF,0)))</f>
        <v/>
      </c>
      <c r="R253" t="str">
        <f>IF(ISERROR(INDEX(Panaboard!I:I,MATCH(CONCATENATE(A253,"-",T253),Panaboard!AF:AF,0))),"",INDEX(Panaboard!I:I,MATCH(CONCATENATE(A253,"-",T253),Panaboard!AF:AF,0)))</f>
        <v/>
      </c>
      <c r="S253" t="str">
        <f>CONCATENATE(PResult!AS253,PResult!AT253)</f>
        <v/>
      </c>
      <c r="T253" t="str">
        <f>IF(PResult!BG253="","",PResult!BG253)</f>
        <v/>
      </c>
      <c r="U253" t="str">
        <f>IF(PResult!Y253="","",PResult!Y253)</f>
        <v/>
      </c>
      <c r="V253" t="str">
        <f>IF(PResult!AU253="","",PResult!AU253)</f>
        <v/>
      </c>
      <c r="W253" t="str">
        <f>IF(PResult!R253="","",UPPER(TRIM(PResult!R253)))</f>
        <v/>
      </c>
      <c r="X253" t="str">
        <f>IF(PResult!AV253="","",PResult!AV253)</f>
        <v/>
      </c>
      <c r="Y253" t="str">
        <f>IF(PResult!AW253="","",PResult!AW253)</f>
        <v/>
      </c>
      <c r="Z253" t="str">
        <f>IF(PResult!AX253="","",PResult!AX253)</f>
        <v/>
      </c>
      <c r="AA253" t="str">
        <f>IF(PResult!AY253="","",PResult!AY253)</f>
        <v/>
      </c>
      <c r="AB253" t="str">
        <f>IF(PResult!AZ253="","",PResult!AZ253)</f>
        <v/>
      </c>
      <c r="AC253" t="str">
        <f>IF(PResult!BA253="","",PResult!BA253)</f>
        <v/>
      </c>
      <c r="AD253" t="str">
        <f>IF(PResult!G253="","",PResult!G253)</f>
        <v/>
      </c>
      <c r="AE253" t="str">
        <f>IF(PResult!H253="","",PResult!H253)</f>
        <v/>
      </c>
      <c r="AF253">
        <f>IF(OR(PResult!I253="(null)",PResult!I253=""),0,PResult!I253)</f>
        <v>0</v>
      </c>
      <c r="AG253" t="str">
        <f>TEXT(IF(ISERROR(INDEX(Panaboard!P:P,MATCH(CONCATENATE(A253,"-",T253),Panaboard!AF:AF,0))),"",INDEX(Panaboard!P:P,MATCH(CONCATENATE(A253,"-",T253),Panaboard!AF:AF,0))),"HH:MM")</f>
        <v/>
      </c>
      <c r="AH253" t="str">
        <f>TEXT(IF(ISERROR(INDEX(Panaboard!Q:Q,MATCH(CONCATENATE(A253,"-",T253),Panaboard!AF:AF,0))),"",INDEX(Panaboard!Q:Q,MATCH(CONCATENATE(A253,"-",T253),Panaboard!AF:AF,0))),"HH:MM")</f>
        <v/>
      </c>
      <c r="AI253" t="str">
        <f>TEXT(IF(ISERROR(INDEX(Panaboard!R:R,MATCH(CONCATENATE(A253,"-",T253),Panaboard!AF:AF,0))),"",INDEX(Panaboard!R:R,MATCH(CONCATENATE(A253,"-",T253),Panaboard!AF:AF,0))),"HH:MM")</f>
        <v/>
      </c>
      <c r="AJ253" t="str">
        <f>TEXT(IF(ISERROR(INDEX(Panaboard!S:S,MATCH(CONCATENATE(A253,"-",T253),Panaboard!AF:AF,0))),"",INDEX(Panaboard!S:S,MATCH(CONCATENATE(A253,"-",T253),Panaboard!AF:AF,0))),"HH:MM")</f>
        <v/>
      </c>
      <c r="AK253" t="str">
        <f>IF(PResult!BC253="","",PResult!BC253)</f>
        <v/>
      </c>
      <c r="AL253" t="str">
        <f>IF(PResult!BB253="","",PResult!BB253)</f>
        <v/>
      </c>
      <c r="AM253" t="str">
        <f>IF(PResult!BE253="","",PResult!BE253)</f>
        <v/>
      </c>
      <c r="AN253" t="str">
        <f>IF(PResult!BD253="","",PResult!BD253)</f>
        <v/>
      </c>
      <c r="AO253" t="str">
        <f>IF(PResult!BF253="","",PResult!BF253)</f>
        <v/>
      </c>
      <c r="AP253" t="str">
        <f>IF(ISERROR(INDEX(Panaboard!T:T,MATCH(CONCATENATE(A253,"-",T253),Panaboard!AF:AF,0))),"",INDEX(Panaboard!T:T,MATCH(CONCATENATE(A253,"-",T253),Panaboard!AF:AF,0)))</f>
        <v/>
      </c>
      <c r="AQ253" t="str">
        <f>IF(ISERROR(INDEX(Panaboard!U:U,MATCH(CONCATENATE(A253,"-",T253),Panaboard!AF:AF,0))),"",INDEX(Panaboard!U:U,MATCH(CONCATENATE(A253,"-",T253),Panaboard!AF:AF,0)))</f>
        <v/>
      </c>
      <c r="AR253" t="str">
        <f>IF(ISERROR(INDEX(Panaboard!V:V,MATCH(CONCATENATE(A253,"-",T253),Panaboard!AF:AF,0))),"",INDEX(Panaboard!V:V,MATCH(CONCATENATE(A253,"-",T253),Panaboard!AF:AF,0)))</f>
        <v/>
      </c>
      <c r="AS253" t="str">
        <f>IF(ISERROR(INDEX(Panaboard!W:W,MATCH(CONCATENATE(A253,"-",T253),Panaboard!AF:AF,0))),"",INDEX(Panaboard!W:W,MATCH(CONCATENATE(A253,"-",T253),Panaboard!AF:AF,0)))</f>
        <v/>
      </c>
      <c r="AT253" t="str">
        <f>IF(ISERROR(INDEX(Panaboard!X:X,MATCH(CONCATENATE(A253,"-",T253),Panaboard!AF:AF,0))),"",INDEX(Panaboard!X:X,MATCH(CONCATENATE(A253,"-",T253),Panaboard!AF:AF,0)))</f>
        <v/>
      </c>
      <c r="AU253" t="str">
        <f>IF(ISERROR(INDEX(Panaboard!Y:Y,MATCH(CONCATENATE(A253,"-",T253),Panaboard!AF:AF,0))),"",INDEX(Panaboard!Y:Y,MATCH(CONCATENATE(A253,"-",T253),Panaboard!AF:AF,0)))</f>
        <v/>
      </c>
      <c r="AV253" t="str">
        <f>IF(ISERROR(INDEX(Panaboard!Z:Z,MATCH(CONCATENATE(A253,"-",T253),Panaboard!AF:AF,0))),"",INDEX(Panaboard!Z:Z,MATCH(CONCATENATE(A253,"-",T253),Panaboard!AF:AF,0)))</f>
        <v/>
      </c>
      <c r="AW253" t="str">
        <f>IF(ISERROR(INDEX(Panaboard!AA:AA,MATCH(CONCATENATE(A253,"-",T253),Panaboard!AF:AF,0))),"",INDEX(Panaboard!AA:AA,MATCH(CONCATENATE(A253,"-",T253),Panaboard!AF:AF,0)))</f>
        <v/>
      </c>
      <c r="AX253" t="str">
        <f>IF(ISERROR(INDEX(Panaboard!AB:AB,MATCH(CONCATENATE(A253,"-",T253),Panaboard!AF:AF,0))),"",INDEX(Panaboard!AB:AB,MATCH(CONCATENATE(A253,"-",T253),Panaboard!AF:AF,0)))</f>
        <v/>
      </c>
      <c r="AY253" t="str">
        <f>IF(ISERROR(INDEX(Panaboard!AC:AC,MATCH(CONCATENATE(A253,"-",T253),Panaboard!AF:AF,0))),"",INDEX(Panaboard!AC:AC,MATCH(CONCATENATE(A253,"-",T253),Panaboard!AF:AF,0)))</f>
        <v/>
      </c>
      <c r="AZ253" t="str">
        <f>IF(OR(PResult!T253="",PResult!T253="(null)"),"",PResult!T253)</f>
        <v/>
      </c>
      <c r="BA253">
        <f>IF(PResult!O253="",0,PResult!O253)</f>
        <v>0</v>
      </c>
      <c r="BB253" t="str">
        <f>IF(ISERROR(INDEX(Panaboard!N:N,MATCH(CONCATENATE(A253,"-",T253),Panaboard!AF:AF,0))),"",INDEX(Panaboard!N:N,MATCH(CONCATENATE(A253,"-",T253),Panaboard!AF:AF,0)))</f>
        <v/>
      </c>
      <c r="BC253" t="str">
        <f t="shared" si="10"/>
        <v/>
      </c>
      <c r="BD253" t="str">
        <f>IF(ISERROR(INDEX(Panaboard!AD:AD,MATCH(CONCATENATE(A253,"-",T253),Panaboard!AF:AF,0))),"",INDEX(Panaboard!AD:AD,MATCH(CONCATENATE(A253,"-",T253),Panaboard!AF:AF,0)))</f>
        <v/>
      </c>
      <c r="BE253" t="str">
        <f>IF(ISERROR(INDEX(Panaboard!AE:AE,MATCH(CONCATENATE(A253,"-",T253),Panaboard!AF:AF,0))),"",INDEX(Panaboard!AE:AE,MATCH(CONCATENATE(A253,"-",T253),Panaboard!AF:AF,0)))</f>
        <v/>
      </c>
      <c r="BF253">
        <f>IF(OR(UPPER(TRIM(PResult!R253))="S",UPPER(TRIM(PResult!R253))="P"),PResult!M253,0)</f>
        <v>0</v>
      </c>
      <c r="BG253" t="str">
        <f>IF(ISERROR(INDEX(Panaboard!L:L,MATCH(CONCATENATE(A253,"-",T253),Panaboard!AF:AF,0))),"",INDEX(Panaboard!L:L,MATCH(CONCATENATE(A253,"-",T253),Panaboard!AF:AF,0)))</f>
        <v/>
      </c>
      <c r="BH253" t="str">
        <f>IF(ISERROR(INDEX(Panaboard!AG:AG,MATCH(CONCATENATE(A253,"-",T253),Panaboard!AF:AF,0))),"",INDEX(Panaboard!AG:AG,MATCH(CONCATENATE(A253,"-",T253),Panaboard!AF:AF,0)))</f>
        <v/>
      </c>
      <c r="BI253" t="str">
        <f t="shared" si="11"/>
        <v/>
      </c>
      <c r="BJ253" t="str">
        <f>IF(ISERROR(INDEX(CuttingList!F:F,MATCH(CONCATENATE(A253,"-",T253),CuttingList!E:E,0))),"",INDEX(CuttingList!F:F,MATCH(CONCATENATE(A253,"-",T253),CuttingList!E:E,0)))</f>
        <v/>
      </c>
    </row>
    <row r="254" spans="1:62" x14ac:dyDescent="0.25">
      <c r="A254" t="str">
        <f>IF(PResult!AL254="","",PResult!AL254)</f>
        <v/>
      </c>
      <c r="B254" t="str">
        <f>IF(PResult!F254="","",PResult!F254)</f>
        <v/>
      </c>
      <c r="C254" t="str">
        <f>IF(PResult!AN254="","",PResult!AN254)</f>
        <v/>
      </c>
      <c r="D254" t="str">
        <f>IF(PResult!AO254="","",PResult!AO254)</f>
        <v/>
      </c>
      <c r="E254" t="str">
        <f>IF(PResult!AP254="","",PResult!AP254)</f>
        <v/>
      </c>
      <c r="F254" t="str">
        <f>IF(PResult!AQ254="","",PResult!AQ254)</f>
        <v/>
      </c>
      <c r="G254">
        <f>IF(PResult!AR254="",0,ROUND(PResult!AR254,2))</f>
        <v>0</v>
      </c>
      <c r="I254">
        <f>IF(OR(UPPER(TRIM(PResult!R254))="S",UPPER(TRIM(PResult!R254))="P"),PResult!O254,0)</f>
        <v>0</v>
      </c>
      <c r="J254" t="str">
        <f>IF(ISERROR(INDEX(Panaboard!J:J,MATCH(CONCATENATE(A254,"-",T254),Panaboard!AF:AF,0))),"",TRIM(INDEX(Panaboard!J:J,MATCH(CONCATENATE(A254,"-",T254),Panaboard!AF:AF,0))))</f>
        <v/>
      </c>
      <c r="K254" t="str">
        <f>IF(ISERROR(INDEX(Panaboard!C:C,MATCH(CONCATENATE(A254,"-",T254),Panaboard!AF:AF,0))),"",INDEX(Panaboard!C:C,MATCH(CONCATENATE(A254,"-",T254),Panaboard!AF:AF,0)))</f>
        <v/>
      </c>
      <c r="L254" t="str">
        <f>IF(ISERROR(INDEX(Panaboard!D:D,MATCH(CONCATENATE(A254,"-",T254),Panaboard!AF:AF,0))),"",INDEX(Panaboard!D:D,MATCH(CONCATENATE(A254,"-",T254),Panaboard!AF:AF,0)))</f>
        <v/>
      </c>
      <c r="M254" t="str">
        <f>IF(ISERROR(INDEX(Panaboard!E:E,MATCH(CONCATENATE(A254,"-",T254),Panaboard!AF:AF,0))),"",INDEX(Panaboard!E:E,MATCH(CONCATENATE(A254,"-",T254),Panaboard!AF:AF,0)))</f>
        <v/>
      </c>
      <c r="N254" t="str">
        <f>IF(ISERROR(INDEX(Panaboard!F:F,MATCH(CONCATENATE(A254,"-",T254),Panaboard!AF:AF,0))),"",INDEX(Panaboard!F:F,MATCH(CONCATENATE(A254,"-",T254),Panaboard!AF:AF,0)))</f>
        <v/>
      </c>
      <c r="O254" t="str">
        <f>IF(ISERROR(INDEX(Panaboard!G:G,MATCH(CONCATENATE(A254,"-",T254),Panaboard!AF:AF,0))),"",INDEX(Panaboard!G:G,MATCH(CONCATENATE(A254,"-",T254),Panaboard!AF:AF,0)))</f>
        <v/>
      </c>
      <c r="P254" t="str">
        <f t="shared" si="9"/>
        <v/>
      </c>
      <c r="Q254" t="str">
        <f>IF(ISERROR(INDEX(Panaboard!H:H,MATCH(CONCATENATE(A254,"-",T254),Panaboard!AF:AF,0))),"",INDEX(Panaboard!H:H,MATCH(CONCATENATE(A254,"-",T254),Panaboard!AF:AF,0)))</f>
        <v/>
      </c>
      <c r="R254" t="str">
        <f>IF(ISERROR(INDEX(Panaboard!I:I,MATCH(CONCATENATE(A254,"-",T254),Panaboard!AF:AF,0))),"",INDEX(Panaboard!I:I,MATCH(CONCATENATE(A254,"-",T254),Panaboard!AF:AF,0)))</f>
        <v/>
      </c>
      <c r="S254" t="str">
        <f>CONCATENATE(PResult!AS254,PResult!AT254)</f>
        <v/>
      </c>
      <c r="T254" t="str">
        <f>IF(PResult!BG254="","",PResult!BG254)</f>
        <v/>
      </c>
      <c r="U254" t="str">
        <f>IF(PResult!Y254="","",PResult!Y254)</f>
        <v/>
      </c>
      <c r="V254" t="str">
        <f>IF(PResult!AU254="","",PResult!AU254)</f>
        <v/>
      </c>
      <c r="W254" t="str">
        <f>IF(PResult!R254="","",UPPER(TRIM(PResult!R254)))</f>
        <v/>
      </c>
      <c r="X254" t="str">
        <f>IF(PResult!AV254="","",PResult!AV254)</f>
        <v/>
      </c>
      <c r="Y254" t="str">
        <f>IF(PResult!AW254="","",PResult!AW254)</f>
        <v/>
      </c>
      <c r="Z254" t="str">
        <f>IF(PResult!AX254="","",PResult!AX254)</f>
        <v/>
      </c>
      <c r="AA254" t="str">
        <f>IF(PResult!AY254="","",PResult!AY254)</f>
        <v/>
      </c>
      <c r="AB254" t="str">
        <f>IF(PResult!AZ254="","",PResult!AZ254)</f>
        <v/>
      </c>
      <c r="AC254" t="str">
        <f>IF(PResult!BA254="","",PResult!BA254)</f>
        <v/>
      </c>
      <c r="AD254" t="str">
        <f>IF(PResult!G254="","",PResult!G254)</f>
        <v/>
      </c>
      <c r="AE254" t="str">
        <f>IF(PResult!H254="","",PResult!H254)</f>
        <v/>
      </c>
      <c r="AF254">
        <f>IF(OR(PResult!I254="(null)",PResult!I254=""),0,PResult!I254)</f>
        <v>0</v>
      </c>
      <c r="AG254" t="str">
        <f>TEXT(IF(ISERROR(INDEX(Panaboard!P:P,MATCH(CONCATENATE(A254,"-",T254),Panaboard!AF:AF,0))),"",INDEX(Panaboard!P:P,MATCH(CONCATENATE(A254,"-",T254),Panaboard!AF:AF,0))),"HH:MM")</f>
        <v/>
      </c>
      <c r="AH254" t="str">
        <f>TEXT(IF(ISERROR(INDEX(Panaboard!Q:Q,MATCH(CONCATENATE(A254,"-",T254),Panaboard!AF:AF,0))),"",INDEX(Panaboard!Q:Q,MATCH(CONCATENATE(A254,"-",T254),Panaboard!AF:AF,0))),"HH:MM")</f>
        <v/>
      </c>
      <c r="AI254" t="str">
        <f>TEXT(IF(ISERROR(INDEX(Panaboard!R:R,MATCH(CONCATENATE(A254,"-",T254),Panaboard!AF:AF,0))),"",INDEX(Panaboard!R:R,MATCH(CONCATENATE(A254,"-",T254),Panaboard!AF:AF,0))),"HH:MM")</f>
        <v/>
      </c>
      <c r="AJ254" t="str">
        <f>TEXT(IF(ISERROR(INDEX(Panaboard!S:S,MATCH(CONCATENATE(A254,"-",T254),Panaboard!AF:AF,0))),"",INDEX(Panaboard!S:S,MATCH(CONCATENATE(A254,"-",T254),Panaboard!AF:AF,0))),"HH:MM")</f>
        <v/>
      </c>
      <c r="AK254" t="str">
        <f>IF(PResult!BC254="","",PResult!BC254)</f>
        <v/>
      </c>
      <c r="AL254" t="str">
        <f>IF(PResult!BB254="","",PResult!BB254)</f>
        <v/>
      </c>
      <c r="AM254" t="str">
        <f>IF(PResult!BE254="","",PResult!BE254)</f>
        <v/>
      </c>
      <c r="AN254" t="str">
        <f>IF(PResult!BD254="","",PResult!BD254)</f>
        <v/>
      </c>
      <c r="AO254" t="str">
        <f>IF(PResult!BF254="","",PResult!BF254)</f>
        <v/>
      </c>
      <c r="AP254" t="str">
        <f>IF(ISERROR(INDEX(Panaboard!T:T,MATCH(CONCATENATE(A254,"-",T254),Panaboard!AF:AF,0))),"",INDEX(Panaboard!T:T,MATCH(CONCATENATE(A254,"-",T254),Panaboard!AF:AF,0)))</f>
        <v/>
      </c>
      <c r="AQ254" t="str">
        <f>IF(ISERROR(INDEX(Panaboard!U:U,MATCH(CONCATENATE(A254,"-",T254),Panaboard!AF:AF,0))),"",INDEX(Panaboard!U:U,MATCH(CONCATENATE(A254,"-",T254),Panaboard!AF:AF,0)))</f>
        <v/>
      </c>
      <c r="AR254" t="str">
        <f>IF(ISERROR(INDEX(Panaboard!V:V,MATCH(CONCATENATE(A254,"-",T254),Panaboard!AF:AF,0))),"",INDEX(Panaboard!V:V,MATCH(CONCATENATE(A254,"-",T254),Panaboard!AF:AF,0)))</f>
        <v/>
      </c>
      <c r="AS254" t="str">
        <f>IF(ISERROR(INDEX(Panaboard!W:W,MATCH(CONCATENATE(A254,"-",T254),Panaboard!AF:AF,0))),"",INDEX(Panaboard!W:W,MATCH(CONCATENATE(A254,"-",T254),Panaboard!AF:AF,0)))</f>
        <v/>
      </c>
      <c r="AT254" t="str">
        <f>IF(ISERROR(INDEX(Panaboard!X:X,MATCH(CONCATENATE(A254,"-",T254),Panaboard!AF:AF,0))),"",INDEX(Panaboard!X:X,MATCH(CONCATENATE(A254,"-",T254),Panaboard!AF:AF,0)))</f>
        <v/>
      </c>
      <c r="AU254" t="str">
        <f>IF(ISERROR(INDEX(Panaboard!Y:Y,MATCH(CONCATENATE(A254,"-",T254),Panaboard!AF:AF,0))),"",INDEX(Panaboard!Y:Y,MATCH(CONCATENATE(A254,"-",T254),Panaboard!AF:AF,0)))</f>
        <v/>
      </c>
      <c r="AV254" t="str">
        <f>IF(ISERROR(INDEX(Panaboard!Z:Z,MATCH(CONCATENATE(A254,"-",T254),Panaboard!AF:AF,0))),"",INDEX(Panaboard!Z:Z,MATCH(CONCATENATE(A254,"-",T254),Panaboard!AF:AF,0)))</f>
        <v/>
      </c>
      <c r="AW254" t="str">
        <f>IF(ISERROR(INDEX(Panaboard!AA:AA,MATCH(CONCATENATE(A254,"-",T254),Panaboard!AF:AF,0))),"",INDEX(Panaboard!AA:AA,MATCH(CONCATENATE(A254,"-",T254),Panaboard!AF:AF,0)))</f>
        <v/>
      </c>
      <c r="AX254" t="str">
        <f>IF(ISERROR(INDEX(Panaboard!AB:AB,MATCH(CONCATENATE(A254,"-",T254),Panaboard!AF:AF,0))),"",INDEX(Panaboard!AB:AB,MATCH(CONCATENATE(A254,"-",T254),Panaboard!AF:AF,0)))</f>
        <v/>
      </c>
      <c r="AY254" t="str">
        <f>IF(ISERROR(INDEX(Panaboard!AC:AC,MATCH(CONCATENATE(A254,"-",T254),Panaboard!AF:AF,0))),"",INDEX(Panaboard!AC:AC,MATCH(CONCATENATE(A254,"-",T254),Panaboard!AF:AF,0)))</f>
        <v/>
      </c>
      <c r="AZ254" t="str">
        <f>IF(OR(PResult!T254="",PResult!T254="(null)"),"",PResult!T254)</f>
        <v/>
      </c>
      <c r="BA254">
        <f>IF(PResult!O254="",0,PResult!O254)</f>
        <v>0</v>
      </c>
      <c r="BB254" t="str">
        <f>IF(ISERROR(INDEX(Panaboard!N:N,MATCH(CONCATENATE(A254,"-",T254),Panaboard!AF:AF,0))),"",INDEX(Panaboard!N:N,MATCH(CONCATENATE(A254,"-",T254),Panaboard!AF:AF,0)))</f>
        <v/>
      </c>
      <c r="BC254" t="str">
        <f t="shared" si="10"/>
        <v/>
      </c>
      <c r="BD254" t="str">
        <f>IF(ISERROR(INDEX(Panaboard!AD:AD,MATCH(CONCATENATE(A254,"-",T254),Panaboard!AF:AF,0))),"",INDEX(Panaboard!AD:AD,MATCH(CONCATENATE(A254,"-",T254),Panaboard!AF:AF,0)))</f>
        <v/>
      </c>
      <c r="BE254" t="str">
        <f>IF(ISERROR(INDEX(Panaboard!AE:AE,MATCH(CONCATENATE(A254,"-",T254),Panaboard!AF:AF,0))),"",INDEX(Panaboard!AE:AE,MATCH(CONCATENATE(A254,"-",T254),Panaboard!AF:AF,0)))</f>
        <v/>
      </c>
      <c r="BF254">
        <f>IF(OR(UPPER(TRIM(PResult!R254))="S",UPPER(TRIM(PResult!R254))="P"),PResult!M254,0)</f>
        <v>0</v>
      </c>
      <c r="BG254" t="str">
        <f>IF(ISERROR(INDEX(Panaboard!L:L,MATCH(CONCATENATE(A254,"-",T254),Panaboard!AF:AF,0))),"",INDEX(Panaboard!L:L,MATCH(CONCATENATE(A254,"-",T254),Panaboard!AF:AF,0)))</f>
        <v/>
      </c>
      <c r="BH254" t="str">
        <f>IF(ISERROR(INDEX(Panaboard!AG:AG,MATCH(CONCATENATE(A254,"-",T254),Panaboard!AF:AF,0))),"",INDEX(Panaboard!AG:AG,MATCH(CONCATENATE(A254,"-",T254),Panaboard!AF:AF,0)))</f>
        <v/>
      </c>
      <c r="BI254" t="str">
        <f t="shared" si="11"/>
        <v/>
      </c>
      <c r="BJ254" t="str">
        <f>IF(ISERROR(INDEX(CuttingList!F:F,MATCH(CONCATENATE(A254,"-",T254),CuttingList!E:E,0))),"",INDEX(CuttingList!F:F,MATCH(CONCATENATE(A254,"-",T254),CuttingList!E:E,0)))</f>
        <v/>
      </c>
    </row>
    <row r="255" spans="1:62" x14ac:dyDescent="0.25">
      <c r="A255" t="str">
        <f>IF(PResult!AL255="","",PResult!AL255)</f>
        <v/>
      </c>
      <c r="B255" t="str">
        <f>IF(PResult!F255="","",PResult!F255)</f>
        <v/>
      </c>
      <c r="C255" t="str">
        <f>IF(PResult!AN255="","",PResult!AN255)</f>
        <v/>
      </c>
      <c r="D255" t="str">
        <f>IF(PResult!AO255="","",PResult!AO255)</f>
        <v/>
      </c>
      <c r="E255" t="str">
        <f>IF(PResult!AP255="","",PResult!AP255)</f>
        <v/>
      </c>
      <c r="F255" t="str">
        <f>IF(PResult!AQ255="","",PResult!AQ255)</f>
        <v/>
      </c>
      <c r="G255">
        <f>IF(PResult!AR255="",0,ROUND(PResult!AR255,2))</f>
        <v>0</v>
      </c>
      <c r="I255">
        <f>IF(OR(UPPER(TRIM(PResult!R255))="S",UPPER(TRIM(PResult!R255))="P"),PResult!O255,0)</f>
        <v>0</v>
      </c>
      <c r="J255" t="str">
        <f>IF(ISERROR(INDEX(Panaboard!J:J,MATCH(CONCATENATE(A255,"-",T255),Panaboard!AF:AF,0))),"",TRIM(INDEX(Panaboard!J:J,MATCH(CONCATENATE(A255,"-",T255),Panaboard!AF:AF,0))))</f>
        <v/>
      </c>
      <c r="K255" t="str">
        <f>IF(ISERROR(INDEX(Panaboard!C:C,MATCH(CONCATENATE(A255,"-",T255),Panaboard!AF:AF,0))),"",INDEX(Panaboard!C:C,MATCH(CONCATENATE(A255,"-",T255),Panaboard!AF:AF,0)))</f>
        <v/>
      </c>
      <c r="L255" t="str">
        <f>IF(ISERROR(INDEX(Panaboard!D:D,MATCH(CONCATENATE(A255,"-",T255),Panaboard!AF:AF,0))),"",INDEX(Panaboard!D:D,MATCH(CONCATENATE(A255,"-",T255),Panaboard!AF:AF,0)))</f>
        <v/>
      </c>
      <c r="M255" t="str">
        <f>IF(ISERROR(INDEX(Panaboard!E:E,MATCH(CONCATENATE(A255,"-",T255),Panaboard!AF:AF,0))),"",INDEX(Panaboard!E:E,MATCH(CONCATENATE(A255,"-",T255),Panaboard!AF:AF,0)))</f>
        <v/>
      </c>
      <c r="N255" t="str">
        <f>IF(ISERROR(INDEX(Panaboard!F:F,MATCH(CONCATENATE(A255,"-",T255),Panaboard!AF:AF,0))),"",INDEX(Panaboard!F:F,MATCH(CONCATENATE(A255,"-",T255),Panaboard!AF:AF,0)))</f>
        <v/>
      </c>
      <c r="O255" t="str">
        <f>IF(ISERROR(INDEX(Panaboard!G:G,MATCH(CONCATENATE(A255,"-",T255),Panaboard!AF:AF,0))),"",INDEX(Panaboard!G:G,MATCH(CONCATENATE(A255,"-",T255),Panaboard!AF:AF,0)))</f>
        <v/>
      </c>
      <c r="P255" t="str">
        <f t="shared" si="9"/>
        <v/>
      </c>
      <c r="Q255" t="str">
        <f>IF(ISERROR(INDEX(Panaboard!H:H,MATCH(CONCATENATE(A255,"-",T255),Panaboard!AF:AF,0))),"",INDEX(Panaboard!H:H,MATCH(CONCATENATE(A255,"-",T255),Panaboard!AF:AF,0)))</f>
        <v/>
      </c>
      <c r="R255" t="str">
        <f>IF(ISERROR(INDEX(Panaboard!I:I,MATCH(CONCATENATE(A255,"-",T255),Panaboard!AF:AF,0))),"",INDEX(Panaboard!I:I,MATCH(CONCATENATE(A255,"-",T255),Panaboard!AF:AF,0)))</f>
        <v/>
      </c>
      <c r="S255" t="str">
        <f>CONCATENATE(PResult!AS255,PResult!AT255)</f>
        <v/>
      </c>
      <c r="T255" t="str">
        <f>IF(PResult!BG255="","",PResult!BG255)</f>
        <v/>
      </c>
      <c r="U255" t="str">
        <f>IF(PResult!Y255="","",PResult!Y255)</f>
        <v/>
      </c>
      <c r="V255" t="str">
        <f>IF(PResult!AU255="","",PResult!AU255)</f>
        <v/>
      </c>
      <c r="W255" t="str">
        <f>IF(PResult!R255="","",UPPER(TRIM(PResult!R255)))</f>
        <v/>
      </c>
      <c r="X255" t="str">
        <f>IF(PResult!AV255="","",PResult!AV255)</f>
        <v/>
      </c>
      <c r="Y255" t="str">
        <f>IF(PResult!AW255="","",PResult!AW255)</f>
        <v/>
      </c>
      <c r="Z255" t="str">
        <f>IF(PResult!AX255="","",PResult!AX255)</f>
        <v/>
      </c>
      <c r="AA255" t="str">
        <f>IF(PResult!AY255="","",PResult!AY255)</f>
        <v/>
      </c>
      <c r="AB255" t="str">
        <f>IF(PResult!AZ255="","",PResult!AZ255)</f>
        <v/>
      </c>
      <c r="AC255" t="str">
        <f>IF(PResult!BA255="","",PResult!BA255)</f>
        <v/>
      </c>
      <c r="AD255" t="str">
        <f>IF(PResult!G255="","",PResult!G255)</f>
        <v/>
      </c>
      <c r="AE255" t="str">
        <f>IF(PResult!H255="","",PResult!H255)</f>
        <v/>
      </c>
      <c r="AF255">
        <f>IF(OR(PResult!I255="(null)",PResult!I255=""),0,PResult!I255)</f>
        <v>0</v>
      </c>
      <c r="AG255" t="str">
        <f>TEXT(IF(ISERROR(INDEX(Panaboard!P:P,MATCH(CONCATENATE(A255,"-",T255),Panaboard!AF:AF,0))),"",INDEX(Panaboard!P:P,MATCH(CONCATENATE(A255,"-",T255),Panaboard!AF:AF,0))),"HH:MM")</f>
        <v/>
      </c>
      <c r="AH255" t="str">
        <f>TEXT(IF(ISERROR(INDEX(Panaboard!Q:Q,MATCH(CONCATENATE(A255,"-",T255),Panaboard!AF:AF,0))),"",INDEX(Panaboard!Q:Q,MATCH(CONCATENATE(A255,"-",T255),Panaboard!AF:AF,0))),"HH:MM")</f>
        <v/>
      </c>
      <c r="AI255" t="str">
        <f>TEXT(IF(ISERROR(INDEX(Panaboard!R:R,MATCH(CONCATENATE(A255,"-",T255),Panaboard!AF:AF,0))),"",INDEX(Panaboard!R:R,MATCH(CONCATENATE(A255,"-",T255),Panaboard!AF:AF,0))),"HH:MM")</f>
        <v/>
      </c>
      <c r="AJ255" t="str">
        <f>TEXT(IF(ISERROR(INDEX(Panaboard!S:S,MATCH(CONCATENATE(A255,"-",T255),Panaboard!AF:AF,0))),"",INDEX(Panaboard!S:S,MATCH(CONCATENATE(A255,"-",T255),Panaboard!AF:AF,0))),"HH:MM")</f>
        <v/>
      </c>
      <c r="AK255" t="str">
        <f>IF(PResult!BC255="","",PResult!BC255)</f>
        <v/>
      </c>
      <c r="AL255" t="str">
        <f>IF(PResult!BB255="","",PResult!BB255)</f>
        <v/>
      </c>
      <c r="AM255" t="str">
        <f>IF(PResult!BE255="","",PResult!BE255)</f>
        <v/>
      </c>
      <c r="AN255" t="str">
        <f>IF(PResult!BD255="","",PResult!BD255)</f>
        <v/>
      </c>
      <c r="AO255" t="str">
        <f>IF(PResult!BF255="","",PResult!BF255)</f>
        <v/>
      </c>
      <c r="AP255" t="str">
        <f>IF(ISERROR(INDEX(Panaboard!T:T,MATCH(CONCATENATE(A255,"-",T255),Panaboard!AF:AF,0))),"",INDEX(Panaboard!T:T,MATCH(CONCATENATE(A255,"-",T255),Panaboard!AF:AF,0)))</f>
        <v/>
      </c>
      <c r="AQ255" t="str">
        <f>IF(ISERROR(INDEX(Panaboard!U:U,MATCH(CONCATENATE(A255,"-",T255),Panaboard!AF:AF,0))),"",INDEX(Panaboard!U:U,MATCH(CONCATENATE(A255,"-",T255),Panaboard!AF:AF,0)))</f>
        <v/>
      </c>
      <c r="AR255" t="str">
        <f>IF(ISERROR(INDEX(Panaboard!V:V,MATCH(CONCATENATE(A255,"-",T255),Panaboard!AF:AF,0))),"",INDEX(Panaboard!V:V,MATCH(CONCATENATE(A255,"-",T255),Panaboard!AF:AF,0)))</f>
        <v/>
      </c>
      <c r="AS255" t="str">
        <f>IF(ISERROR(INDEX(Panaboard!W:W,MATCH(CONCATENATE(A255,"-",T255),Panaboard!AF:AF,0))),"",INDEX(Panaboard!W:W,MATCH(CONCATENATE(A255,"-",T255),Panaboard!AF:AF,0)))</f>
        <v/>
      </c>
      <c r="AT255" t="str">
        <f>IF(ISERROR(INDEX(Panaboard!X:X,MATCH(CONCATENATE(A255,"-",T255),Panaboard!AF:AF,0))),"",INDEX(Panaboard!X:X,MATCH(CONCATENATE(A255,"-",T255),Panaboard!AF:AF,0)))</f>
        <v/>
      </c>
      <c r="AU255" t="str">
        <f>IF(ISERROR(INDEX(Panaboard!Y:Y,MATCH(CONCATENATE(A255,"-",T255),Panaboard!AF:AF,0))),"",INDEX(Panaboard!Y:Y,MATCH(CONCATENATE(A255,"-",T255),Panaboard!AF:AF,0)))</f>
        <v/>
      </c>
      <c r="AV255" t="str">
        <f>IF(ISERROR(INDEX(Panaboard!Z:Z,MATCH(CONCATENATE(A255,"-",T255),Panaboard!AF:AF,0))),"",INDEX(Panaboard!Z:Z,MATCH(CONCATENATE(A255,"-",T255),Panaboard!AF:AF,0)))</f>
        <v/>
      </c>
      <c r="AW255" t="str">
        <f>IF(ISERROR(INDEX(Panaboard!AA:AA,MATCH(CONCATENATE(A255,"-",T255),Panaboard!AF:AF,0))),"",INDEX(Panaboard!AA:AA,MATCH(CONCATENATE(A255,"-",T255),Panaboard!AF:AF,0)))</f>
        <v/>
      </c>
      <c r="AX255" t="str">
        <f>IF(ISERROR(INDEX(Panaboard!AB:AB,MATCH(CONCATENATE(A255,"-",T255),Panaboard!AF:AF,0))),"",INDEX(Panaboard!AB:AB,MATCH(CONCATENATE(A255,"-",T255),Panaboard!AF:AF,0)))</f>
        <v/>
      </c>
      <c r="AY255" t="str">
        <f>IF(ISERROR(INDEX(Panaboard!AC:AC,MATCH(CONCATENATE(A255,"-",T255),Panaboard!AF:AF,0))),"",INDEX(Panaboard!AC:AC,MATCH(CONCATENATE(A255,"-",T255),Panaboard!AF:AF,0)))</f>
        <v/>
      </c>
      <c r="AZ255" t="str">
        <f>IF(OR(PResult!T255="",PResult!T255="(null)"),"",PResult!T255)</f>
        <v/>
      </c>
      <c r="BA255">
        <f>IF(PResult!O255="",0,PResult!O255)</f>
        <v>0</v>
      </c>
      <c r="BB255" t="str">
        <f>IF(ISERROR(INDEX(Panaboard!N:N,MATCH(CONCATENATE(A255,"-",T255),Panaboard!AF:AF,0))),"",INDEX(Panaboard!N:N,MATCH(CONCATENATE(A255,"-",T255),Panaboard!AF:AF,0)))</f>
        <v/>
      </c>
      <c r="BC255" t="str">
        <f t="shared" si="10"/>
        <v/>
      </c>
      <c r="BD255" t="str">
        <f>IF(ISERROR(INDEX(Panaboard!AD:AD,MATCH(CONCATENATE(A255,"-",T255),Panaboard!AF:AF,0))),"",INDEX(Panaboard!AD:AD,MATCH(CONCATENATE(A255,"-",T255),Panaboard!AF:AF,0)))</f>
        <v/>
      </c>
      <c r="BE255" t="str">
        <f>IF(ISERROR(INDEX(Panaboard!AE:AE,MATCH(CONCATENATE(A255,"-",T255),Panaboard!AF:AF,0))),"",INDEX(Panaboard!AE:AE,MATCH(CONCATENATE(A255,"-",T255),Panaboard!AF:AF,0)))</f>
        <v/>
      </c>
      <c r="BF255">
        <f>IF(OR(UPPER(TRIM(PResult!R255))="S",UPPER(TRIM(PResult!R255))="P"),PResult!M255,0)</f>
        <v>0</v>
      </c>
      <c r="BG255" t="str">
        <f>IF(ISERROR(INDEX(Panaboard!L:L,MATCH(CONCATENATE(A255,"-",T255),Panaboard!AF:AF,0))),"",INDEX(Panaboard!L:L,MATCH(CONCATENATE(A255,"-",T255),Panaboard!AF:AF,0)))</f>
        <v/>
      </c>
      <c r="BH255" t="str">
        <f>IF(ISERROR(INDEX(Panaboard!AG:AG,MATCH(CONCATENATE(A255,"-",T255),Panaboard!AF:AF,0))),"",INDEX(Panaboard!AG:AG,MATCH(CONCATENATE(A255,"-",T255),Panaboard!AF:AF,0)))</f>
        <v/>
      </c>
      <c r="BI255" t="str">
        <f t="shared" si="11"/>
        <v/>
      </c>
      <c r="BJ255" t="str">
        <f>IF(ISERROR(INDEX(CuttingList!F:F,MATCH(CONCATENATE(A255,"-",T255),CuttingList!E:E,0))),"",INDEX(CuttingList!F:F,MATCH(CONCATENATE(A255,"-",T255),CuttingList!E:E,0)))</f>
        <v/>
      </c>
    </row>
    <row r="256" spans="1:62" x14ac:dyDescent="0.25">
      <c r="A256" t="str">
        <f>IF(PResult!AL256="","",PResult!AL256)</f>
        <v/>
      </c>
      <c r="B256" t="str">
        <f>IF(PResult!F256="","",PResult!F256)</f>
        <v/>
      </c>
      <c r="C256" t="str">
        <f>IF(PResult!AN256="","",PResult!AN256)</f>
        <v/>
      </c>
      <c r="D256" t="str">
        <f>IF(PResult!AO256="","",PResult!AO256)</f>
        <v/>
      </c>
      <c r="E256" t="str">
        <f>IF(PResult!AP256="","",PResult!AP256)</f>
        <v/>
      </c>
      <c r="F256" t="str">
        <f>IF(PResult!AQ256="","",PResult!AQ256)</f>
        <v/>
      </c>
      <c r="G256">
        <f>IF(PResult!AR256="",0,ROUND(PResult!AR256,2))</f>
        <v>0</v>
      </c>
      <c r="I256">
        <f>IF(OR(UPPER(TRIM(PResult!R256))="S",UPPER(TRIM(PResult!R256))="P"),PResult!O256,0)</f>
        <v>0</v>
      </c>
      <c r="J256" t="str">
        <f>IF(ISERROR(INDEX(Panaboard!J:J,MATCH(CONCATENATE(A256,"-",T256),Panaboard!AF:AF,0))),"",TRIM(INDEX(Panaboard!J:J,MATCH(CONCATENATE(A256,"-",T256),Panaboard!AF:AF,0))))</f>
        <v/>
      </c>
      <c r="K256" t="str">
        <f>IF(ISERROR(INDEX(Panaboard!C:C,MATCH(CONCATENATE(A256,"-",T256),Panaboard!AF:AF,0))),"",INDEX(Panaboard!C:C,MATCH(CONCATENATE(A256,"-",T256),Panaboard!AF:AF,0)))</f>
        <v/>
      </c>
      <c r="L256" t="str">
        <f>IF(ISERROR(INDEX(Panaboard!D:D,MATCH(CONCATENATE(A256,"-",T256),Panaboard!AF:AF,0))),"",INDEX(Panaboard!D:D,MATCH(CONCATENATE(A256,"-",T256),Panaboard!AF:AF,0)))</f>
        <v/>
      </c>
      <c r="M256" t="str">
        <f>IF(ISERROR(INDEX(Panaboard!E:E,MATCH(CONCATENATE(A256,"-",T256),Panaboard!AF:AF,0))),"",INDEX(Panaboard!E:E,MATCH(CONCATENATE(A256,"-",T256),Panaboard!AF:AF,0)))</f>
        <v/>
      </c>
      <c r="N256" t="str">
        <f>IF(ISERROR(INDEX(Panaboard!F:F,MATCH(CONCATENATE(A256,"-",T256),Panaboard!AF:AF,0))),"",INDEX(Panaboard!F:F,MATCH(CONCATENATE(A256,"-",T256),Panaboard!AF:AF,0)))</f>
        <v/>
      </c>
      <c r="O256" t="str">
        <f>IF(ISERROR(INDEX(Panaboard!G:G,MATCH(CONCATENATE(A256,"-",T256),Panaboard!AF:AF,0))),"",INDEX(Panaboard!G:G,MATCH(CONCATENATE(A256,"-",T256),Panaboard!AF:AF,0)))</f>
        <v/>
      </c>
      <c r="P256" t="str">
        <f t="shared" si="9"/>
        <v/>
      </c>
      <c r="Q256" t="str">
        <f>IF(ISERROR(INDEX(Panaboard!H:H,MATCH(CONCATENATE(A256,"-",T256),Panaboard!AF:AF,0))),"",INDEX(Panaboard!H:H,MATCH(CONCATENATE(A256,"-",T256),Panaboard!AF:AF,0)))</f>
        <v/>
      </c>
      <c r="R256" t="str">
        <f>IF(ISERROR(INDEX(Panaboard!I:I,MATCH(CONCATENATE(A256,"-",T256),Panaboard!AF:AF,0))),"",INDEX(Panaboard!I:I,MATCH(CONCATENATE(A256,"-",T256),Panaboard!AF:AF,0)))</f>
        <v/>
      </c>
      <c r="S256" t="str">
        <f>CONCATENATE(PResult!AS256,PResult!AT256)</f>
        <v/>
      </c>
      <c r="T256" t="str">
        <f>IF(PResult!BG256="","",PResult!BG256)</f>
        <v/>
      </c>
      <c r="U256" t="str">
        <f>IF(PResult!Y256="","",PResult!Y256)</f>
        <v/>
      </c>
      <c r="V256" t="str">
        <f>IF(PResult!AU256="","",PResult!AU256)</f>
        <v/>
      </c>
      <c r="W256" t="str">
        <f>IF(PResult!R256="","",UPPER(TRIM(PResult!R256)))</f>
        <v/>
      </c>
      <c r="X256" t="str">
        <f>IF(PResult!AV256="","",PResult!AV256)</f>
        <v/>
      </c>
      <c r="Y256" t="str">
        <f>IF(PResult!AW256="","",PResult!AW256)</f>
        <v/>
      </c>
      <c r="Z256" t="str">
        <f>IF(PResult!AX256="","",PResult!AX256)</f>
        <v/>
      </c>
      <c r="AA256" t="str">
        <f>IF(PResult!AY256="","",PResult!AY256)</f>
        <v/>
      </c>
      <c r="AB256" t="str">
        <f>IF(PResult!AZ256="","",PResult!AZ256)</f>
        <v/>
      </c>
      <c r="AC256" t="str">
        <f>IF(PResult!BA256="","",PResult!BA256)</f>
        <v/>
      </c>
      <c r="AD256" t="str">
        <f>IF(PResult!G256="","",PResult!G256)</f>
        <v/>
      </c>
      <c r="AE256" t="str">
        <f>IF(PResult!H256="","",PResult!H256)</f>
        <v/>
      </c>
      <c r="AF256">
        <f>IF(OR(PResult!I256="(null)",PResult!I256=""),0,PResult!I256)</f>
        <v>0</v>
      </c>
      <c r="AG256" t="str">
        <f>TEXT(IF(ISERROR(INDEX(Panaboard!P:P,MATCH(CONCATENATE(A256,"-",T256),Panaboard!AF:AF,0))),"",INDEX(Panaboard!P:P,MATCH(CONCATENATE(A256,"-",T256),Panaboard!AF:AF,0))),"HH:MM")</f>
        <v/>
      </c>
      <c r="AH256" t="str">
        <f>TEXT(IF(ISERROR(INDEX(Panaboard!Q:Q,MATCH(CONCATENATE(A256,"-",T256),Panaboard!AF:AF,0))),"",INDEX(Panaboard!Q:Q,MATCH(CONCATENATE(A256,"-",T256),Panaboard!AF:AF,0))),"HH:MM")</f>
        <v/>
      </c>
      <c r="AI256" t="str">
        <f>TEXT(IF(ISERROR(INDEX(Panaboard!R:R,MATCH(CONCATENATE(A256,"-",T256),Panaboard!AF:AF,0))),"",INDEX(Panaboard!R:R,MATCH(CONCATENATE(A256,"-",T256),Panaboard!AF:AF,0))),"HH:MM")</f>
        <v/>
      </c>
      <c r="AJ256" t="str">
        <f>TEXT(IF(ISERROR(INDEX(Panaboard!S:S,MATCH(CONCATENATE(A256,"-",T256),Panaboard!AF:AF,0))),"",INDEX(Panaboard!S:S,MATCH(CONCATENATE(A256,"-",T256),Panaboard!AF:AF,0))),"HH:MM")</f>
        <v/>
      </c>
      <c r="AK256" t="str">
        <f>IF(PResult!BC256="","",PResult!BC256)</f>
        <v/>
      </c>
      <c r="AL256" t="str">
        <f>IF(PResult!BB256="","",PResult!BB256)</f>
        <v/>
      </c>
      <c r="AM256" t="str">
        <f>IF(PResult!BE256="","",PResult!BE256)</f>
        <v/>
      </c>
      <c r="AN256" t="str">
        <f>IF(PResult!BD256="","",PResult!BD256)</f>
        <v/>
      </c>
      <c r="AO256" t="str">
        <f>IF(PResult!BF256="","",PResult!BF256)</f>
        <v/>
      </c>
      <c r="AP256" t="str">
        <f>IF(ISERROR(INDEX(Panaboard!T:T,MATCH(CONCATENATE(A256,"-",T256),Panaboard!AF:AF,0))),"",INDEX(Panaboard!T:T,MATCH(CONCATENATE(A256,"-",T256),Panaboard!AF:AF,0)))</f>
        <v/>
      </c>
      <c r="AQ256" t="str">
        <f>IF(ISERROR(INDEX(Panaboard!U:U,MATCH(CONCATENATE(A256,"-",T256),Panaboard!AF:AF,0))),"",INDEX(Panaboard!U:U,MATCH(CONCATENATE(A256,"-",T256),Panaboard!AF:AF,0)))</f>
        <v/>
      </c>
      <c r="AR256" t="str">
        <f>IF(ISERROR(INDEX(Panaboard!V:V,MATCH(CONCATENATE(A256,"-",T256),Panaboard!AF:AF,0))),"",INDEX(Panaboard!V:V,MATCH(CONCATENATE(A256,"-",T256),Panaboard!AF:AF,0)))</f>
        <v/>
      </c>
      <c r="AS256" t="str">
        <f>IF(ISERROR(INDEX(Panaboard!W:W,MATCH(CONCATENATE(A256,"-",T256),Panaboard!AF:AF,0))),"",INDEX(Panaboard!W:W,MATCH(CONCATENATE(A256,"-",T256),Panaboard!AF:AF,0)))</f>
        <v/>
      </c>
      <c r="AT256" t="str">
        <f>IF(ISERROR(INDEX(Panaboard!X:X,MATCH(CONCATENATE(A256,"-",T256),Panaboard!AF:AF,0))),"",INDEX(Panaboard!X:X,MATCH(CONCATENATE(A256,"-",T256),Panaboard!AF:AF,0)))</f>
        <v/>
      </c>
      <c r="AU256" t="str">
        <f>IF(ISERROR(INDEX(Panaboard!Y:Y,MATCH(CONCATENATE(A256,"-",T256),Panaboard!AF:AF,0))),"",INDEX(Panaboard!Y:Y,MATCH(CONCATENATE(A256,"-",T256),Panaboard!AF:AF,0)))</f>
        <v/>
      </c>
      <c r="AV256" t="str">
        <f>IF(ISERROR(INDEX(Panaboard!Z:Z,MATCH(CONCATENATE(A256,"-",T256),Panaboard!AF:AF,0))),"",INDEX(Panaboard!Z:Z,MATCH(CONCATENATE(A256,"-",T256),Panaboard!AF:AF,0)))</f>
        <v/>
      </c>
      <c r="AW256" t="str">
        <f>IF(ISERROR(INDEX(Panaboard!AA:AA,MATCH(CONCATENATE(A256,"-",T256),Panaboard!AF:AF,0))),"",INDEX(Panaboard!AA:AA,MATCH(CONCATENATE(A256,"-",T256),Panaboard!AF:AF,0)))</f>
        <v/>
      </c>
      <c r="AX256" t="str">
        <f>IF(ISERROR(INDEX(Panaboard!AB:AB,MATCH(CONCATENATE(A256,"-",T256),Panaboard!AF:AF,0))),"",INDEX(Panaboard!AB:AB,MATCH(CONCATENATE(A256,"-",T256),Panaboard!AF:AF,0)))</f>
        <v/>
      </c>
      <c r="AY256" t="str">
        <f>IF(ISERROR(INDEX(Panaboard!AC:AC,MATCH(CONCATENATE(A256,"-",T256),Panaboard!AF:AF,0))),"",INDEX(Panaboard!AC:AC,MATCH(CONCATENATE(A256,"-",T256),Panaboard!AF:AF,0)))</f>
        <v/>
      </c>
      <c r="AZ256" t="str">
        <f>IF(OR(PResult!T256="",PResult!T256="(null)"),"",PResult!T256)</f>
        <v/>
      </c>
      <c r="BA256">
        <f>IF(PResult!O256="",0,PResult!O256)</f>
        <v>0</v>
      </c>
      <c r="BB256" t="str">
        <f>IF(ISERROR(INDEX(Panaboard!N:N,MATCH(CONCATENATE(A256,"-",T256),Panaboard!AF:AF,0))),"",INDEX(Panaboard!N:N,MATCH(CONCATENATE(A256,"-",T256),Panaboard!AF:AF,0)))</f>
        <v/>
      </c>
      <c r="BC256" t="str">
        <f t="shared" si="10"/>
        <v/>
      </c>
      <c r="BD256" t="str">
        <f>IF(ISERROR(INDEX(Panaboard!AD:AD,MATCH(CONCATENATE(A256,"-",T256),Panaboard!AF:AF,0))),"",INDEX(Panaboard!AD:AD,MATCH(CONCATENATE(A256,"-",T256),Panaboard!AF:AF,0)))</f>
        <v/>
      </c>
      <c r="BE256" t="str">
        <f>IF(ISERROR(INDEX(Panaboard!AE:AE,MATCH(CONCATENATE(A256,"-",T256),Panaboard!AF:AF,0))),"",INDEX(Panaboard!AE:AE,MATCH(CONCATENATE(A256,"-",T256),Panaboard!AF:AF,0)))</f>
        <v/>
      </c>
      <c r="BF256">
        <f>IF(OR(UPPER(TRIM(PResult!R256))="S",UPPER(TRIM(PResult!R256))="P"),PResult!M256,0)</f>
        <v>0</v>
      </c>
      <c r="BG256" t="str">
        <f>IF(ISERROR(INDEX(Panaboard!L:L,MATCH(CONCATENATE(A256,"-",T256),Panaboard!AF:AF,0))),"",INDEX(Panaboard!L:L,MATCH(CONCATENATE(A256,"-",T256),Panaboard!AF:AF,0)))</f>
        <v/>
      </c>
      <c r="BH256" t="str">
        <f>IF(ISERROR(INDEX(Panaboard!AG:AG,MATCH(CONCATENATE(A256,"-",T256),Panaboard!AF:AF,0))),"",INDEX(Panaboard!AG:AG,MATCH(CONCATENATE(A256,"-",T256),Panaboard!AF:AF,0)))</f>
        <v/>
      </c>
      <c r="BI256" t="str">
        <f t="shared" si="11"/>
        <v/>
      </c>
      <c r="BJ256" t="str">
        <f>IF(ISERROR(INDEX(CuttingList!F:F,MATCH(CONCATENATE(A256,"-",T256),CuttingList!E:E,0))),"",INDEX(CuttingList!F:F,MATCH(CONCATENATE(A256,"-",T256),CuttingList!E:E,0)))</f>
        <v/>
      </c>
    </row>
    <row r="257" spans="1:62" x14ac:dyDescent="0.25">
      <c r="A257" t="str">
        <f>IF(PResult!AL257="","",PResult!AL257)</f>
        <v/>
      </c>
      <c r="B257" t="str">
        <f>IF(PResult!F257="","",PResult!F257)</f>
        <v/>
      </c>
      <c r="C257" t="str">
        <f>IF(PResult!AN257="","",PResult!AN257)</f>
        <v/>
      </c>
      <c r="D257" t="str">
        <f>IF(PResult!AO257="","",PResult!AO257)</f>
        <v/>
      </c>
      <c r="E257" t="str">
        <f>IF(PResult!AP257="","",PResult!AP257)</f>
        <v/>
      </c>
      <c r="F257" t="str">
        <f>IF(PResult!AQ257="","",PResult!AQ257)</f>
        <v/>
      </c>
      <c r="G257">
        <f>IF(PResult!AR257="",0,ROUND(PResult!AR257,2))</f>
        <v>0</v>
      </c>
      <c r="I257">
        <f>IF(OR(UPPER(TRIM(PResult!R257))="S",UPPER(TRIM(PResult!R257))="P"),PResult!O257,0)</f>
        <v>0</v>
      </c>
      <c r="J257" t="str">
        <f>IF(ISERROR(INDEX(Panaboard!J:J,MATCH(CONCATENATE(A257,"-",T257),Panaboard!AF:AF,0))),"",TRIM(INDEX(Panaboard!J:J,MATCH(CONCATENATE(A257,"-",T257),Panaboard!AF:AF,0))))</f>
        <v/>
      </c>
      <c r="K257" t="str">
        <f>IF(ISERROR(INDEX(Panaboard!C:C,MATCH(CONCATENATE(A257,"-",T257),Panaboard!AF:AF,0))),"",INDEX(Panaboard!C:C,MATCH(CONCATENATE(A257,"-",T257),Panaboard!AF:AF,0)))</f>
        <v/>
      </c>
      <c r="L257" t="str">
        <f>IF(ISERROR(INDEX(Panaboard!D:D,MATCH(CONCATENATE(A257,"-",T257),Panaboard!AF:AF,0))),"",INDEX(Panaboard!D:D,MATCH(CONCATENATE(A257,"-",T257),Panaboard!AF:AF,0)))</f>
        <v/>
      </c>
      <c r="M257" t="str">
        <f>IF(ISERROR(INDEX(Panaboard!E:E,MATCH(CONCATENATE(A257,"-",T257),Panaboard!AF:AF,0))),"",INDEX(Panaboard!E:E,MATCH(CONCATENATE(A257,"-",T257),Panaboard!AF:AF,0)))</f>
        <v/>
      </c>
      <c r="N257" t="str">
        <f>IF(ISERROR(INDEX(Panaboard!F:F,MATCH(CONCATENATE(A257,"-",T257),Panaboard!AF:AF,0))),"",INDEX(Panaboard!F:F,MATCH(CONCATENATE(A257,"-",T257),Panaboard!AF:AF,0)))</f>
        <v/>
      </c>
      <c r="O257" t="str">
        <f>IF(ISERROR(INDEX(Panaboard!G:G,MATCH(CONCATENATE(A257,"-",T257),Panaboard!AF:AF,0))),"",INDEX(Panaboard!G:G,MATCH(CONCATENATE(A257,"-",T257),Panaboard!AF:AF,0)))</f>
        <v/>
      </c>
      <c r="P257" t="str">
        <f t="shared" si="9"/>
        <v/>
      </c>
      <c r="Q257" t="str">
        <f>IF(ISERROR(INDEX(Panaboard!H:H,MATCH(CONCATENATE(A257,"-",T257),Panaboard!AF:AF,0))),"",INDEX(Panaboard!H:H,MATCH(CONCATENATE(A257,"-",T257),Panaboard!AF:AF,0)))</f>
        <v/>
      </c>
      <c r="R257" t="str">
        <f>IF(ISERROR(INDEX(Panaboard!I:I,MATCH(CONCATENATE(A257,"-",T257),Panaboard!AF:AF,0))),"",INDEX(Panaboard!I:I,MATCH(CONCATENATE(A257,"-",T257),Panaboard!AF:AF,0)))</f>
        <v/>
      </c>
      <c r="S257" t="str">
        <f>CONCATENATE(PResult!AS257,PResult!AT257)</f>
        <v/>
      </c>
      <c r="T257" t="str">
        <f>IF(PResult!BG257="","",PResult!BG257)</f>
        <v/>
      </c>
      <c r="U257" t="str">
        <f>IF(PResult!Y257="","",PResult!Y257)</f>
        <v/>
      </c>
      <c r="V257" t="str">
        <f>IF(PResult!AU257="","",PResult!AU257)</f>
        <v/>
      </c>
      <c r="W257" t="str">
        <f>IF(PResult!R257="","",UPPER(TRIM(PResult!R257)))</f>
        <v/>
      </c>
      <c r="X257" t="str">
        <f>IF(PResult!AV257="","",PResult!AV257)</f>
        <v/>
      </c>
      <c r="Y257" t="str">
        <f>IF(PResult!AW257="","",PResult!AW257)</f>
        <v/>
      </c>
      <c r="Z257" t="str">
        <f>IF(PResult!AX257="","",PResult!AX257)</f>
        <v/>
      </c>
      <c r="AA257" t="str">
        <f>IF(PResult!AY257="","",PResult!AY257)</f>
        <v/>
      </c>
      <c r="AB257" t="str">
        <f>IF(PResult!AZ257="","",PResult!AZ257)</f>
        <v/>
      </c>
      <c r="AC257" t="str">
        <f>IF(PResult!BA257="","",PResult!BA257)</f>
        <v/>
      </c>
      <c r="AD257" t="str">
        <f>IF(PResult!G257="","",PResult!G257)</f>
        <v/>
      </c>
      <c r="AE257" t="str">
        <f>IF(PResult!H257="","",PResult!H257)</f>
        <v/>
      </c>
      <c r="AF257">
        <f>IF(OR(PResult!I257="(null)",PResult!I257=""),0,PResult!I257)</f>
        <v>0</v>
      </c>
      <c r="AG257" t="str">
        <f>TEXT(IF(ISERROR(INDEX(Panaboard!P:P,MATCH(CONCATENATE(A257,"-",T257),Panaboard!AF:AF,0))),"",INDEX(Panaboard!P:P,MATCH(CONCATENATE(A257,"-",T257),Panaboard!AF:AF,0))),"HH:MM")</f>
        <v/>
      </c>
      <c r="AH257" t="str">
        <f>TEXT(IF(ISERROR(INDEX(Panaboard!Q:Q,MATCH(CONCATENATE(A257,"-",T257),Panaboard!AF:AF,0))),"",INDEX(Panaboard!Q:Q,MATCH(CONCATENATE(A257,"-",T257),Panaboard!AF:AF,0))),"HH:MM")</f>
        <v/>
      </c>
      <c r="AI257" t="str">
        <f>TEXT(IF(ISERROR(INDEX(Panaboard!R:R,MATCH(CONCATENATE(A257,"-",T257),Panaboard!AF:AF,0))),"",INDEX(Panaboard!R:R,MATCH(CONCATENATE(A257,"-",T257),Panaboard!AF:AF,0))),"HH:MM")</f>
        <v/>
      </c>
      <c r="AJ257" t="str">
        <f>TEXT(IF(ISERROR(INDEX(Panaboard!S:S,MATCH(CONCATENATE(A257,"-",T257),Panaboard!AF:AF,0))),"",INDEX(Panaboard!S:S,MATCH(CONCATENATE(A257,"-",T257),Panaboard!AF:AF,0))),"HH:MM")</f>
        <v/>
      </c>
      <c r="AK257" t="str">
        <f>IF(PResult!BC257="","",PResult!BC257)</f>
        <v/>
      </c>
      <c r="AL257" t="str">
        <f>IF(PResult!BB257="","",PResult!BB257)</f>
        <v/>
      </c>
      <c r="AM257" t="str">
        <f>IF(PResult!BE257="","",PResult!BE257)</f>
        <v/>
      </c>
      <c r="AN257" t="str">
        <f>IF(PResult!BD257="","",PResult!BD257)</f>
        <v/>
      </c>
      <c r="AO257" t="str">
        <f>IF(PResult!BF257="","",PResult!BF257)</f>
        <v/>
      </c>
      <c r="AP257" t="str">
        <f>IF(ISERROR(INDEX(Panaboard!T:T,MATCH(CONCATENATE(A257,"-",T257),Panaboard!AF:AF,0))),"",INDEX(Panaboard!T:T,MATCH(CONCATENATE(A257,"-",T257),Panaboard!AF:AF,0)))</f>
        <v/>
      </c>
      <c r="AQ257" t="str">
        <f>IF(ISERROR(INDEX(Panaboard!U:U,MATCH(CONCATENATE(A257,"-",T257),Panaboard!AF:AF,0))),"",INDEX(Panaboard!U:U,MATCH(CONCATENATE(A257,"-",T257),Panaboard!AF:AF,0)))</f>
        <v/>
      </c>
      <c r="AR257" t="str">
        <f>IF(ISERROR(INDEX(Panaboard!V:V,MATCH(CONCATENATE(A257,"-",T257),Panaboard!AF:AF,0))),"",INDEX(Panaboard!V:V,MATCH(CONCATENATE(A257,"-",T257),Panaboard!AF:AF,0)))</f>
        <v/>
      </c>
      <c r="AS257" t="str">
        <f>IF(ISERROR(INDEX(Panaboard!W:W,MATCH(CONCATENATE(A257,"-",T257),Panaboard!AF:AF,0))),"",INDEX(Panaboard!W:W,MATCH(CONCATENATE(A257,"-",T257),Panaboard!AF:AF,0)))</f>
        <v/>
      </c>
      <c r="AT257" t="str">
        <f>IF(ISERROR(INDEX(Panaboard!X:X,MATCH(CONCATENATE(A257,"-",T257),Panaboard!AF:AF,0))),"",INDEX(Panaboard!X:X,MATCH(CONCATENATE(A257,"-",T257),Panaboard!AF:AF,0)))</f>
        <v/>
      </c>
      <c r="AU257" t="str">
        <f>IF(ISERROR(INDEX(Panaboard!Y:Y,MATCH(CONCATENATE(A257,"-",T257),Panaboard!AF:AF,0))),"",INDEX(Panaboard!Y:Y,MATCH(CONCATENATE(A257,"-",T257),Panaboard!AF:AF,0)))</f>
        <v/>
      </c>
      <c r="AV257" t="str">
        <f>IF(ISERROR(INDEX(Panaboard!Z:Z,MATCH(CONCATENATE(A257,"-",T257),Panaboard!AF:AF,0))),"",INDEX(Panaboard!Z:Z,MATCH(CONCATENATE(A257,"-",T257),Panaboard!AF:AF,0)))</f>
        <v/>
      </c>
      <c r="AW257" t="str">
        <f>IF(ISERROR(INDEX(Panaboard!AA:AA,MATCH(CONCATENATE(A257,"-",T257),Panaboard!AF:AF,0))),"",INDEX(Panaboard!AA:AA,MATCH(CONCATENATE(A257,"-",T257),Panaboard!AF:AF,0)))</f>
        <v/>
      </c>
      <c r="AX257" t="str">
        <f>IF(ISERROR(INDEX(Panaboard!AB:AB,MATCH(CONCATENATE(A257,"-",T257),Panaboard!AF:AF,0))),"",INDEX(Panaboard!AB:AB,MATCH(CONCATENATE(A257,"-",T257),Panaboard!AF:AF,0)))</f>
        <v/>
      </c>
      <c r="AY257" t="str">
        <f>IF(ISERROR(INDEX(Panaboard!AC:AC,MATCH(CONCATENATE(A257,"-",T257),Panaboard!AF:AF,0))),"",INDEX(Panaboard!AC:AC,MATCH(CONCATENATE(A257,"-",T257),Panaboard!AF:AF,0)))</f>
        <v/>
      </c>
      <c r="AZ257" t="str">
        <f>IF(OR(PResult!T257="",PResult!T257="(null)"),"",PResult!T257)</f>
        <v/>
      </c>
      <c r="BA257">
        <f>IF(PResult!O257="",0,PResult!O257)</f>
        <v>0</v>
      </c>
      <c r="BB257" t="str">
        <f>IF(ISERROR(INDEX(Panaboard!N:N,MATCH(CONCATENATE(A257,"-",T257),Panaboard!AF:AF,0))),"",INDEX(Panaboard!N:N,MATCH(CONCATENATE(A257,"-",T257),Panaboard!AF:AF,0)))</f>
        <v/>
      </c>
      <c r="BC257" t="str">
        <f t="shared" si="10"/>
        <v/>
      </c>
      <c r="BD257" t="str">
        <f>IF(ISERROR(INDEX(Panaboard!AD:AD,MATCH(CONCATENATE(A257,"-",T257),Panaboard!AF:AF,0))),"",INDEX(Panaboard!AD:AD,MATCH(CONCATENATE(A257,"-",T257),Panaboard!AF:AF,0)))</f>
        <v/>
      </c>
      <c r="BE257" t="str">
        <f>IF(ISERROR(INDEX(Panaboard!AE:AE,MATCH(CONCATENATE(A257,"-",T257),Panaboard!AF:AF,0))),"",INDEX(Panaboard!AE:AE,MATCH(CONCATENATE(A257,"-",T257),Panaboard!AF:AF,0)))</f>
        <v/>
      </c>
      <c r="BF257">
        <f>IF(OR(UPPER(TRIM(PResult!R257))="S",UPPER(TRIM(PResult!R257))="P"),PResult!M257,0)</f>
        <v>0</v>
      </c>
      <c r="BG257" t="str">
        <f>IF(ISERROR(INDEX(Panaboard!L:L,MATCH(CONCATENATE(A257,"-",T257),Panaboard!AF:AF,0))),"",INDEX(Panaboard!L:L,MATCH(CONCATENATE(A257,"-",T257),Panaboard!AF:AF,0)))</f>
        <v/>
      </c>
      <c r="BH257" t="str">
        <f>IF(ISERROR(INDEX(Panaboard!AG:AG,MATCH(CONCATENATE(A257,"-",T257),Panaboard!AF:AF,0))),"",INDEX(Panaboard!AG:AG,MATCH(CONCATENATE(A257,"-",T257),Panaboard!AF:AF,0)))</f>
        <v/>
      </c>
      <c r="BI257" t="str">
        <f t="shared" si="11"/>
        <v/>
      </c>
      <c r="BJ257" t="str">
        <f>IF(ISERROR(INDEX(CuttingList!F:F,MATCH(CONCATENATE(A257,"-",T257),CuttingList!E:E,0))),"",INDEX(CuttingList!F:F,MATCH(CONCATENATE(A257,"-",T257),CuttingList!E:E,0)))</f>
        <v/>
      </c>
    </row>
    <row r="258" spans="1:62" x14ac:dyDescent="0.25">
      <c r="A258" t="str">
        <f>IF(PResult!AL258="","",PResult!AL258)</f>
        <v/>
      </c>
      <c r="B258" t="str">
        <f>IF(PResult!F258="","",PResult!F258)</f>
        <v/>
      </c>
      <c r="C258" t="str">
        <f>IF(PResult!AN258="","",PResult!AN258)</f>
        <v/>
      </c>
      <c r="D258" t="str">
        <f>IF(PResult!AO258="","",PResult!AO258)</f>
        <v/>
      </c>
      <c r="E258" t="str">
        <f>IF(PResult!AP258="","",PResult!AP258)</f>
        <v/>
      </c>
      <c r="F258" t="str">
        <f>IF(PResult!AQ258="","",PResult!AQ258)</f>
        <v/>
      </c>
      <c r="G258">
        <f>IF(PResult!AR258="",0,ROUND(PResult!AR258,2))</f>
        <v>0</v>
      </c>
      <c r="I258">
        <f>IF(OR(UPPER(TRIM(PResult!R258))="S",UPPER(TRIM(PResult!R258))="P"),PResult!O258,0)</f>
        <v>0</v>
      </c>
      <c r="J258" t="str">
        <f>IF(ISERROR(INDEX(Panaboard!J:J,MATCH(CONCATENATE(A258,"-",T258),Panaboard!AF:AF,0))),"",TRIM(INDEX(Panaboard!J:J,MATCH(CONCATENATE(A258,"-",T258),Panaboard!AF:AF,0))))</f>
        <v/>
      </c>
      <c r="K258" t="str">
        <f>IF(ISERROR(INDEX(Panaboard!C:C,MATCH(CONCATENATE(A258,"-",T258),Panaboard!AF:AF,0))),"",INDEX(Panaboard!C:C,MATCH(CONCATENATE(A258,"-",T258),Panaboard!AF:AF,0)))</f>
        <v/>
      </c>
      <c r="L258" t="str">
        <f>IF(ISERROR(INDEX(Panaboard!D:D,MATCH(CONCATENATE(A258,"-",T258),Panaboard!AF:AF,0))),"",INDEX(Panaboard!D:D,MATCH(CONCATENATE(A258,"-",T258),Panaboard!AF:AF,0)))</f>
        <v/>
      </c>
      <c r="M258" t="str">
        <f>IF(ISERROR(INDEX(Panaboard!E:E,MATCH(CONCATENATE(A258,"-",T258),Panaboard!AF:AF,0))),"",INDEX(Panaboard!E:E,MATCH(CONCATENATE(A258,"-",T258),Panaboard!AF:AF,0)))</f>
        <v/>
      </c>
      <c r="N258" t="str">
        <f>IF(ISERROR(INDEX(Panaboard!F:F,MATCH(CONCATENATE(A258,"-",T258),Panaboard!AF:AF,0))),"",INDEX(Panaboard!F:F,MATCH(CONCATENATE(A258,"-",T258),Panaboard!AF:AF,0)))</f>
        <v/>
      </c>
      <c r="O258" t="str">
        <f>IF(ISERROR(INDEX(Panaboard!G:G,MATCH(CONCATENATE(A258,"-",T258),Panaboard!AF:AF,0))),"",INDEX(Panaboard!G:G,MATCH(CONCATENATE(A258,"-",T258),Panaboard!AF:AF,0)))</f>
        <v/>
      </c>
      <c r="P258" t="str">
        <f t="shared" si="9"/>
        <v/>
      </c>
      <c r="Q258" t="str">
        <f>IF(ISERROR(INDEX(Panaboard!H:H,MATCH(CONCATENATE(A258,"-",T258),Panaboard!AF:AF,0))),"",INDEX(Panaboard!H:H,MATCH(CONCATENATE(A258,"-",T258),Panaboard!AF:AF,0)))</f>
        <v/>
      </c>
      <c r="R258" t="str">
        <f>IF(ISERROR(INDEX(Panaboard!I:I,MATCH(CONCATENATE(A258,"-",T258),Panaboard!AF:AF,0))),"",INDEX(Panaboard!I:I,MATCH(CONCATENATE(A258,"-",T258),Panaboard!AF:AF,0)))</f>
        <v/>
      </c>
      <c r="S258" t="str">
        <f>CONCATENATE(PResult!AS258,PResult!AT258)</f>
        <v/>
      </c>
      <c r="T258" t="str">
        <f>IF(PResult!BG258="","",PResult!BG258)</f>
        <v/>
      </c>
      <c r="U258" t="str">
        <f>IF(PResult!Y258="","",PResult!Y258)</f>
        <v/>
      </c>
      <c r="V258" t="str">
        <f>IF(PResult!AU258="","",PResult!AU258)</f>
        <v/>
      </c>
      <c r="W258" t="str">
        <f>IF(PResult!R258="","",UPPER(TRIM(PResult!R258)))</f>
        <v/>
      </c>
      <c r="X258" t="str">
        <f>IF(PResult!AV258="","",PResult!AV258)</f>
        <v/>
      </c>
      <c r="Y258" t="str">
        <f>IF(PResult!AW258="","",PResult!AW258)</f>
        <v/>
      </c>
      <c r="Z258" t="str">
        <f>IF(PResult!AX258="","",PResult!AX258)</f>
        <v/>
      </c>
      <c r="AA258" t="str">
        <f>IF(PResult!AY258="","",PResult!AY258)</f>
        <v/>
      </c>
      <c r="AB258" t="str">
        <f>IF(PResult!AZ258="","",PResult!AZ258)</f>
        <v/>
      </c>
      <c r="AC258" t="str">
        <f>IF(PResult!BA258="","",PResult!BA258)</f>
        <v/>
      </c>
      <c r="AD258" t="str">
        <f>IF(PResult!G258="","",PResult!G258)</f>
        <v/>
      </c>
      <c r="AE258" t="str">
        <f>IF(PResult!H258="","",PResult!H258)</f>
        <v/>
      </c>
      <c r="AF258">
        <f>IF(OR(PResult!I258="(null)",PResult!I258=""),0,PResult!I258)</f>
        <v>0</v>
      </c>
      <c r="AG258" t="str">
        <f>TEXT(IF(ISERROR(INDEX(Panaboard!P:P,MATCH(CONCATENATE(A258,"-",T258),Panaboard!AF:AF,0))),"",INDEX(Panaboard!P:P,MATCH(CONCATENATE(A258,"-",T258),Panaboard!AF:AF,0))),"HH:MM")</f>
        <v/>
      </c>
      <c r="AH258" t="str">
        <f>TEXT(IF(ISERROR(INDEX(Panaboard!Q:Q,MATCH(CONCATENATE(A258,"-",T258),Panaboard!AF:AF,0))),"",INDEX(Panaboard!Q:Q,MATCH(CONCATENATE(A258,"-",T258),Panaboard!AF:AF,0))),"HH:MM")</f>
        <v/>
      </c>
      <c r="AI258" t="str">
        <f>TEXT(IF(ISERROR(INDEX(Panaboard!R:R,MATCH(CONCATENATE(A258,"-",T258),Panaboard!AF:AF,0))),"",INDEX(Panaboard!R:R,MATCH(CONCATENATE(A258,"-",T258),Panaboard!AF:AF,0))),"HH:MM")</f>
        <v/>
      </c>
      <c r="AJ258" t="str">
        <f>TEXT(IF(ISERROR(INDEX(Panaboard!S:S,MATCH(CONCATENATE(A258,"-",T258),Panaboard!AF:AF,0))),"",INDEX(Panaboard!S:S,MATCH(CONCATENATE(A258,"-",T258),Panaboard!AF:AF,0))),"HH:MM")</f>
        <v/>
      </c>
      <c r="AK258" t="str">
        <f>IF(PResult!BC258="","",PResult!BC258)</f>
        <v/>
      </c>
      <c r="AL258" t="str">
        <f>IF(PResult!BB258="","",PResult!BB258)</f>
        <v/>
      </c>
      <c r="AM258" t="str">
        <f>IF(PResult!BE258="","",PResult!BE258)</f>
        <v/>
      </c>
      <c r="AN258" t="str">
        <f>IF(PResult!BD258="","",PResult!BD258)</f>
        <v/>
      </c>
      <c r="AO258" t="str">
        <f>IF(PResult!BF258="","",PResult!BF258)</f>
        <v/>
      </c>
      <c r="AP258" t="str">
        <f>IF(ISERROR(INDEX(Panaboard!T:T,MATCH(CONCATENATE(A258,"-",T258),Panaboard!AF:AF,0))),"",INDEX(Panaboard!T:T,MATCH(CONCATENATE(A258,"-",T258),Panaboard!AF:AF,0)))</f>
        <v/>
      </c>
      <c r="AQ258" t="str">
        <f>IF(ISERROR(INDEX(Panaboard!U:U,MATCH(CONCATENATE(A258,"-",T258),Panaboard!AF:AF,0))),"",INDEX(Panaboard!U:U,MATCH(CONCATENATE(A258,"-",T258),Panaboard!AF:AF,0)))</f>
        <v/>
      </c>
      <c r="AR258" t="str">
        <f>IF(ISERROR(INDEX(Panaboard!V:V,MATCH(CONCATENATE(A258,"-",T258),Panaboard!AF:AF,0))),"",INDEX(Panaboard!V:V,MATCH(CONCATENATE(A258,"-",T258),Panaboard!AF:AF,0)))</f>
        <v/>
      </c>
      <c r="AS258" t="str">
        <f>IF(ISERROR(INDEX(Panaboard!W:W,MATCH(CONCATENATE(A258,"-",T258),Panaboard!AF:AF,0))),"",INDEX(Panaboard!W:W,MATCH(CONCATENATE(A258,"-",T258),Panaboard!AF:AF,0)))</f>
        <v/>
      </c>
      <c r="AT258" t="str">
        <f>IF(ISERROR(INDEX(Panaboard!X:X,MATCH(CONCATENATE(A258,"-",T258),Panaboard!AF:AF,0))),"",INDEX(Panaboard!X:X,MATCH(CONCATENATE(A258,"-",T258),Panaboard!AF:AF,0)))</f>
        <v/>
      </c>
      <c r="AU258" t="str">
        <f>IF(ISERROR(INDEX(Panaboard!Y:Y,MATCH(CONCATENATE(A258,"-",T258),Panaboard!AF:AF,0))),"",INDEX(Panaboard!Y:Y,MATCH(CONCATENATE(A258,"-",T258),Panaboard!AF:AF,0)))</f>
        <v/>
      </c>
      <c r="AV258" t="str">
        <f>IF(ISERROR(INDEX(Panaboard!Z:Z,MATCH(CONCATENATE(A258,"-",T258),Panaboard!AF:AF,0))),"",INDEX(Panaboard!Z:Z,MATCH(CONCATENATE(A258,"-",T258),Panaboard!AF:AF,0)))</f>
        <v/>
      </c>
      <c r="AW258" t="str">
        <f>IF(ISERROR(INDEX(Panaboard!AA:AA,MATCH(CONCATENATE(A258,"-",T258),Panaboard!AF:AF,0))),"",INDEX(Panaboard!AA:AA,MATCH(CONCATENATE(A258,"-",T258),Panaboard!AF:AF,0)))</f>
        <v/>
      </c>
      <c r="AX258" t="str">
        <f>IF(ISERROR(INDEX(Panaboard!AB:AB,MATCH(CONCATENATE(A258,"-",T258),Panaboard!AF:AF,0))),"",INDEX(Panaboard!AB:AB,MATCH(CONCATENATE(A258,"-",T258),Panaboard!AF:AF,0)))</f>
        <v/>
      </c>
      <c r="AY258" t="str">
        <f>IF(ISERROR(INDEX(Panaboard!AC:AC,MATCH(CONCATENATE(A258,"-",T258),Panaboard!AF:AF,0))),"",INDEX(Panaboard!AC:AC,MATCH(CONCATENATE(A258,"-",T258),Panaboard!AF:AF,0)))</f>
        <v/>
      </c>
      <c r="AZ258" t="str">
        <f>IF(OR(PResult!T258="",PResult!T258="(null)"),"",PResult!T258)</f>
        <v/>
      </c>
      <c r="BA258">
        <f>IF(PResult!O258="",0,PResult!O258)</f>
        <v>0</v>
      </c>
      <c r="BB258" t="str">
        <f>IF(ISERROR(INDEX(Panaboard!N:N,MATCH(CONCATENATE(A258,"-",T258),Panaboard!AF:AF,0))),"",INDEX(Panaboard!N:N,MATCH(CONCATENATE(A258,"-",T258),Panaboard!AF:AF,0)))</f>
        <v/>
      </c>
      <c r="BC258" t="str">
        <f t="shared" si="10"/>
        <v/>
      </c>
      <c r="BD258" t="str">
        <f>IF(ISERROR(INDEX(Panaboard!AD:AD,MATCH(CONCATENATE(A258,"-",T258),Panaboard!AF:AF,0))),"",INDEX(Panaboard!AD:AD,MATCH(CONCATENATE(A258,"-",T258),Panaboard!AF:AF,0)))</f>
        <v/>
      </c>
      <c r="BE258" t="str">
        <f>IF(ISERROR(INDEX(Panaboard!AE:AE,MATCH(CONCATENATE(A258,"-",T258),Panaboard!AF:AF,0))),"",INDEX(Panaboard!AE:AE,MATCH(CONCATENATE(A258,"-",T258),Panaboard!AF:AF,0)))</f>
        <v/>
      </c>
      <c r="BF258">
        <f>IF(OR(UPPER(TRIM(PResult!R258))="S",UPPER(TRIM(PResult!R258))="P"),PResult!M258,0)</f>
        <v>0</v>
      </c>
      <c r="BG258" t="str">
        <f>IF(ISERROR(INDEX(Panaboard!L:L,MATCH(CONCATENATE(A258,"-",T258),Panaboard!AF:AF,0))),"",INDEX(Panaboard!L:L,MATCH(CONCATENATE(A258,"-",T258),Panaboard!AF:AF,0)))</f>
        <v/>
      </c>
      <c r="BH258" t="str">
        <f>IF(ISERROR(INDEX(Panaboard!AG:AG,MATCH(CONCATENATE(A258,"-",T258),Panaboard!AF:AF,0))),"",INDEX(Panaboard!AG:AG,MATCH(CONCATENATE(A258,"-",T258),Panaboard!AF:AF,0)))</f>
        <v/>
      </c>
      <c r="BI258" t="str">
        <f t="shared" si="11"/>
        <v/>
      </c>
      <c r="BJ258" t="str">
        <f>IF(ISERROR(INDEX(CuttingList!F:F,MATCH(CONCATENATE(A258,"-",T258),CuttingList!E:E,0))),"",INDEX(CuttingList!F:F,MATCH(CONCATENATE(A258,"-",T258),CuttingList!E:E,0)))</f>
        <v/>
      </c>
    </row>
    <row r="259" spans="1:62" x14ac:dyDescent="0.25">
      <c r="A259" t="str">
        <f>IF(PResult!AL259="","",PResult!AL259)</f>
        <v/>
      </c>
      <c r="B259" t="str">
        <f>IF(PResult!F259="","",PResult!F259)</f>
        <v/>
      </c>
      <c r="C259" t="str">
        <f>IF(PResult!AN259="","",PResult!AN259)</f>
        <v/>
      </c>
      <c r="D259" t="str">
        <f>IF(PResult!AO259="","",PResult!AO259)</f>
        <v/>
      </c>
      <c r="E259" t="str">
        <f>IF(PResult!AP259="","",PResult!AP259)</f>
        <v/>
      </c>
      <c r="F259" t="str">
        <f>IF(PResult!AQ259="","",PResult!AQ259)</f>
        <v/>
      </c>
      <c r="G259">
        <f>IF(PResult!AR259="",0,ROUND(PResult!AR259,2))</f>
        <v>0</v>
      </c>
      <c r="I259">
        <f>IF(OR(UPPER(TRIM(PResult!R259))="S",UPPER(TRIM(PResult!R259))="P"),PResult!O259,0)</f>
        <v>0</v>
      </c>
      <c r="J259" t="str">
        <f>IF(ISERROR(INDEX(Panaboard!J:J,MATCH(CONCATENATE(A259,"-",T259),Panaboard!AF:AF,0))),"",TRIM(INDEX(Panaboard!J:J,MATCH(CONCATENATE(A259,"-",T259),Panaboard!AF:AF,0))))</f>
        <v/>
      </c>
      <c r="K259" t="str">
        <f>IF(ISERROR(INDEX(Panaboard!C:C,MATCH(CONCATENATE(A259,"-",T259),Panaboard!AF:AF,0))),"",INDEX(Panaboard!C:C,MATCH(CONCATENATE(A259,"-",T259),Panaboard!AF:AF,0)))</f>
        <v/>
      </c>
      <c r="L259" t="str">
        <f>IF(ISERROR(INDEX(Panaboard!D:D,MATCH(CONCATENATE(A259,"-",T259),Panaboard!AF:AF,0))),"",INDEX(Panaboard!D:D,MATCH(CONCATENATE(A259,"-",T259),Panaboard!AF:AF,0)))</f>
        <v/>
      </c>
      <c r="M259" t="str">
        <f>IF(ISERROR(INDEX(Panaboard!E:E,MATCH(CONCATENATE(A259,"-",T259),Panaboard!AF:AF,0))),"",INDEX(Panaboard!E:E,MATCH(CONCATENATE(A259,"-",T259),Panaboard!AF:AF,0)))</f>
        <v/>
      </c>
      <c r="N259" t="str">
        <f>IF(ISERROR(INDEX(Panaboard!F:F,MATCH(CONCATENATE(A259,"-",T259),Panaboard!AF:AF,0))),"",INDEX(Panaboard!F:F,MATCH(CONCATENATE(A259,"-",T259),Panaboard!AF:AF,0)))</f>
        <v/>
      </c>
      <c r="O259" t="str">
        <f>IF(ISERROR(INDEX(Panaboard!G:G,MATCH(CONCATENATE(A259,"-",T259),Panaboard!AF:AF,0))),"",INDEX(Panaboard!G:G,MATCH(CONCATENATE(A259,"-",T259),Panaboard!AF:AF,0)))</f>
        <v/>
      </c>
      <c r="P259" t="str">
        <f t="shared" ref="P259:P322" si="12">IF(OR(O259="",O259=0),"",O259)</f>
        <v/>
      </c>
      <c r="Q259" t="str">
        <f>IF(ISERROR(INDEX(Panaboard!H:H,MATCH(CONCATENATE(A259,"-",T259),Panaboard!AF:AF,0))),"",INDEX(Panaboard!H:H,MATCH(CONCATENATE(A259,"-",T259),Panaboard!AF:AF,0)))</f>
        <v/>
      </c>
      <c r="R259" t="str">
        <f>IF(ISERROR(INDEX(Panaboard!I:I,MATCH(CONCATENATE(A259,"-",T259),Panaboard!AF:AF,0))),"",INDEX(Panaboard!I:I,MATCH(CONCATENATE(A259,"-",T259),Panaboard!AF:AF,0)))</f>
        <v/>
      </c>
      <c r="S259" t="str">
        <f>CONCATENATE(PResult!AS259,PResult!AT259)</f>
        <v/>
      </c>
      <c r="T259" t="str">
        <f>IF(PResult!BG259="","",PResult!BG259)</f>
        <v/>
      </c>
      <c r="U259" t="str">
        <f>IF(PResult!Y259="","",PResult!Y259)</f>
        <v/>
      </c>
      <c r="V259" t="str">
        <f>IF(PResult!AU259="","",PResult!AU259)</f>
        <v/>
      </c>
      <c r="W259" t="str">
        <f>IF(PResult!R259="","",UPPER(TRIM(PResult!R259)))</f>
        <v/>
      </c>
      <c r="X259" t="str">
        <f>IF(PResult!AV259="","",PResult!AV259)</f>
        <v/>
      </c>
      <c r="Y259" t="str">
        <f>IF(PResult!AW259="","",PResult!AW259)</f>
        <v/>
      </c>
      <c r="Z259" t="str">
        <f>IF(PResult!AX259="","",PResult!AX259)</f>
        <v/>
      </c>
      <c r="AA259" t="str">
        <f>IF(PResult!AY259="","",PResult!AY259)</f>
        <v/>
      </c>
      <c r="AB259" t="str">
        <f>IF(PResult!AZ259="","",PResult!AZ259)</f>
        <v/>
      </c>
      <c r="AC259" t="str">
        <f>IF(PResult!BA259="","",PResult!BA259)</f>
        <v/>
      </c>
      <c r="AD259" t="str">
        <f>IF(PResult!G259="","",PResult!G259)</f>
        <v/>
      </c>
      <c r="AE259" t="str">
        <f>IF(PResult!H259="","",PResult!H259)</f>
        <v/>
      </c>
      <c r="AF259">
        <f>IF(OR(PResult!I259="(null)",PResult!I259=""),0,PResult!I259)</f>
        <v>0</v>
      </c>
      <c r="AG259" t="str">
        <f>TEXT(IF(ISERROR(INDEX(Panaboard!P:P,MATCH(CONCATENATE(A259,"-",T259),Panaboard!AF:AF,0))),"",INDEX(Panaboard!P:P,MATCH(CONCATENATE(A259,"-",T259),Panaboard!AF:AF,0))),"HH:MM")</f>
        <v/>
      </c>
      <c r="AH259" t="str">
        <f>TEXT(IF(ISERROR(INDEX(Panaboard!Q:Q,MATCH(CONCATENATE(A259,"-",T259),Panaboard!AF:AF,0))),"",INDEX(Panaboard!Q:Q,MATCH(CONCATENATE(A259,"-",T259),Panaboard!AF:AF,0))),"HH:MM")</f>
        <v/>
      </c>
      <c r="AI259" t="str">
        <f>TEXT(IF(ISERROR(INDEX(Panaboard!R:R,MATCH(CONCATENATE(A259,"-",T259),Panaboard!AF:AF,0))),"",INDEX(Panaboard!R:R,MATCH(CONCATENATE(A259,"-",T259),Panaboard!AF:AF,0))),"HH:MM")</f>
        <v/>
      </c>
      <c r="AJ259" t="str">
        <f>TEXT(IF(ISERROR(INDEX(Panaboard!S:S,MATCH(CONCATENATE(A259,"-",T259),Panaboard!AF:AF,0))),"",INDEX(Panaboard!S:S,MATCH(CONCATENATE(A259,"-",T259),Panaboard!AF:AF,0))),"HH:MM")</f>
        <v/>
      </c>
      <c r="AK259" t="str">
        <f>IF(PResult!BC259="","",PResult!BC259)</f>
        <v/>
      </c>
      <c r="AL259" t="str">
        <f>IF(PResult!BB259="","",PResult!BB259)</f>
        <v/>
      </c>
      <c r="AM259" t="str">
        <f>IF(PResult!BE259="","",PResult!BE259)</f>
        <v/>
      </c>
      <c r="AN259" t="str">
        <f>IF(PResult!BD259="","",PResult!BD259)</f>
        <v/>
      </c>
      <c r="AO259" t="str">
        <f>IF(PResult!BF259="","",PResult!BF259)</f>
        <v/>
      </c>
      <c r="AP259" t="str">
        <f>IF(ISERROR(INDEX(Panaboard!T:T,MATCH(CONCATENATE(A259,"-",T259),Panaboard!AF:AF,0))),"",INDEX(Panaboard!T:T,MATCH(CONCATENATE(A259,"-",T259),Panaboard!AF:AF,0)))</f>
        <v/>
      </c>
      <c r="AQ259" t="str">
        <f>IF(ISERROR(INDEX(Panaboard!U:U,MATCH(CONCATENATE(A259,"-",T259),Panaboard!AF:AF,0))),"",INDEX(Panaboard!U:U,MATCH(CONCATENATE(A259,"-",T259),Panaboard!AF:AF,0)))</f>
        <v/>
      </c>
      <c r="AR259" t="str">
        <f>IF(ISERROR(INDEX(Panaboard!V:V,MATCH(CONCATENATE(A259,"-",T259),Panaboard!AF:AF,0))),"",INDEX(Panaboard!V:V,MATCH(CONCATENATE(A259,"-",T259),Panaboard!AF:AF,0)))</f>
        <v/>
      </c>
      <c r="AS259" t="str">
        <f>IF(ISERROR(INDEX(Panaboard!W:W,MATCH(CONCATENATE(A259,"-",T259),Panaboard!AF:AF,0))),"",INDEX(Panaboard!W:W,MATCH(CONCATENATE(A259,"-",T259),Panaboard!AF:AF,0)))</f>
        <v/>
      </c>
      <c r="AT259" t="str">
        <f>IF(ISERROR(INDEX(Panaboard!X:X,MATCH(CONCATENATE(A259,"-",T259),Panaboard!AF:AF,0))),"",INDEX(Panaboard!X:X,MATCH(CONCATENATE(A259,"-",T259),Panaboard!AF:AF,0)))</f>
        <v/>
      </c>
      <c r="AU259" t="str">
        <f>IF(ISERROR(INDEX(Panaboard!Y:Y,MATCH(CONCATENATE(A259,"-",T259),Panaboard!AF:AF,0))),"",INDEX(Panaboard!Y:Y,MATCH(CONCATENATE(A259,"-",T259),Panaboard!AF:AF,0)))</f>
        <v/>
      </c>
      <c r="AV259" t="str">
        <f>IF(ISERROR(INDEX(Panaboard!Z:Z,MATCH(CONCATENATE(A259,"-",T259),Panaboard!AF:AF,0))),"",INDEX(Panaboard!Z:Z,MATCH(CONCATENATE(A259,"-",T259),Panaboard!AF:AF,0)))</f>
        <v/>
      </c>
      <c r="AW259" t="str">
        <f>IF(ISERROR(INDEX(Panaboard!AA:AA,MATCH(CONCATENATE(A259,"-",T259),Panaboard!AF:AF,0))),"",INDEX(Panaboard!AA:AA,MATCH(CONCATENATE(A259,"-",T259),Panaboard!AF:AF,0)))</f>
        <v/>
      </c>
      <c r="AX259" t="str">
        <f>IF(ISERROR(INDEX(Panaboard!AB:AB,MATCH(CONCATENATE(A259,"-",T259),Panaboard!AF:AF,0))),"",INDEX(Panaboard!AB:AB,MATCH(CONCATENATE(A259,"-",T259),Panaboard!AF:AF,0)))</f>
        <v/>
      </c>
      <c r="AY259" t="str">
        <f>IF(ISERROR(INDEX(Panaboard!AC:AC,MATCH(CONCATENATE(A259,"-",T259),Panaboard!AF:AF,0))),"",INDEX(Panaboard!AC:AC,MATCH(CONCATENATE(A259,"-",T259),Panaboard!AF:AF,0)))</f>
        <v/>
      </c>
      <c r="AZ259" t="str">
        <f>IF(OR(PResult!T259="",PResult!T259="(null)"),"",PResult!T259)</f>
        <v/>
      </c>
      <c r="BA259">
        <f>IF(PResult!O259="",0,PResult!O259)</f>
        <v>0</v>
      </c>
      <c r="BB259" t="str">
        <f>IF(ISERROR(INDEX(Panaboard!N:N,MATCH(CONCATENATE(A259,"-",T259),Panaboard!AF:AF,0))),"",INDEX(Panaboard!N:N,MATCH(CONCATENATE(A259,"-",T259),Panaboard!AF:AF,0)))</f>
        <v/>
      </c>
      <c r="BC259" t="str">
        <f t="shared" ref="BC259:BC322" si="13">IF(OR(BB259="",BB259=0),"",ROUND(BB259,0))</f>
        <v/>
      </c>
      <c r="BD259" t="str">
        <f>IF(ISERROR(INDEX(Panaboard!AD:AD,MATCH(CONCATENATE(A259,"-",T259),Panaboard!AF:AF,0))),"",INDEX(Panaboard!AD:AD,MATCH(CONCATENATE(A259,"-",T259),Panaboard!AF:AF,0)))</f>
        <v/>
      </c>
      <c r="BE259" t="str">
        <f>IF(ISERROR(INDEX(Panaboard!AE:AE,MATCH(CONCATENATE(A259,"-",T259),Panaboard!AF:AF,0))),"",INDEX(Panaboard!AE:AE,MATCH(CONCATENATE(A259,"-",T259),Panaboard!AF:AF,0)))</f>
        <v/>
      </c>
      <c r="BF259">
        <f>IF(OR(UPPER(TRIM(PResult!R259))="S",UPPER(TRIM(PResult!R259))="P"),PResult!M259,0)</f>
        <v>0</v>
      </c>
      <c r="BG259" t="str">
        <f>IF(ISERROR(INDEX(Panaboard!L:L,MATCH(CONCATENATE(A259,"-",T259),Panaboard!AF:AF,0))),"",INDEX(Panaboard!L:L,MATCH(CONCATENATE(A259,"-",T259),Panaboard!AF:AF,0)))</f>
        <v/>
      </c>
      <c r="BH259" t="str">
        <f>IF(ISERROR(INDEX(Panaboard!AG:AG,MATCH(CONCATENATE(A259,"-",T259),Panaboard!AF:AF,0))),"",INDEX(Panaboard!AG:AG,MATCH(CONCATENATE(A259,"-",T259),Panaboard!AF:AF,0)))</f>
        <v/>
      </c>
      <c r="BI259" t="str">
        <f t="shared" ref="BI259:BI322" si="14">IF(OR(BH259="",BH259=0),"",BH259)</f>
        <v/>
      </c>
      <c r="BJ259" t="str">
        <f>IF(ISERROR(INDEX(CuttingList!F:F,MATCH(CONCATENATE(A259,"-",T259),CuttingList!E:E,0))),"",INDEX(CuttingList!F:F,MATCH(CONCATENATE(A259,"-",T259),CuttingList!E:E,0)))</f>
        <v/>
      </c>
    </row>
    <row r="260" spans="1:62" x14ac:dyDescent="0.25">
      <c r="A260" t="str">
        <f>IF(PResult!AL260="","",PResult!AL260)</f>
        <v/>
      </c>
      <c r="B260" t="str">
        <f>IF(PResult!F260="","",PResult!F260)</f>
        <v/>
      </c>
      <c r="C260" t="str">
        <f>IF(PResult!AN260="","",PResult!AN260)</f>
        <v/>
      </c>
      <c r="D260" t="str">
        <f>IF(PResult!AO260="","",PResult!AO260)</f>
        <v/>
      </c>
      <c r="E260" t="str">
        <f>IF(PResult!AP260="","",PResult!AP260)</f>
        <v/>
      </c>
      <c r="F260" t="str">
        <f>IF(PResult!AQ260="","",PResult!AQ260)</f>
        <v/>
      </c>
      <c r="G260">
        <f>IF(PResult!AR260="",0,ROUND(PResult!AR260,2))</f>
        <v>0</v>
      </c>
      <c r="I260">
        <f>IF(OR(UPPER(TRIM(PResult!R260))="S",UPPER(TRIM(PResult!R260))="P"),PResult!O260,0)</f>
        <v>0</v>
      </c>
      <c r="J260" t="str">
        <f>IF(ISERROR(INDEX(Panaboard!J:J,MATCH(CONCATENATE(A260,"-",T260),Panaboard!AF:AF,0))),"",TRIM(INDEX(Panaboard!J:J,MATCH(CONCATENATE(A260,"-",T260),Panaboard!AF:AF,0))))</f>
        <v/>
      </c>
      <c r="K260" t="str">
        <f>IF(ISERROR(INDEX(Panaboard!C:C,MATCH(CONCATENATE(A260,"-",T260),Panaboard!AF:AF,0))),"",INDEX(Panaboard!C:C,MATCH(CONCATENATE(A260,"-",T260),Panaboard!AF:AF,0)))</f>
        <v/>
      </c>
      <c r="L260" t="str">
        <f>IF(ISERROR(INDEX(Panaboard!D:D,MATCH(CONCATENATE(A260,"-",T260),Panaboard!AF:AF,0))),"",INDEX(Panaboard!D:D,MATCH(CONCATENATE(A260,"-",T260),Panaboard!AF:AF,0)))</f>
        <v/>
      </c>
      <c r="M260" t="str">
        <f>IF(ISERROR(INDEX(Panaboard!E:E,MATCH(CONCATENATE(A260,"-",T260),Panaboard!AF:AF,0))),"",INDEX(Panaboard!E:E,MATCH(CONCATENATE(A260,"-",T260),Panaboard!AF:AF,0)))</f>
        <v/>
      </c>
      <c r="N260" t="str">
        <f>IF(ISERROR(INDEX(Panaboard!F:F,MATCH(CONCATENATE(A260,"-",T260),Panaboard!AF:AF,0))),"",INDEX(Panaboard!F:F,MATCH(CONCATENATE(A260,"-",T260),Panaboard!AF:AF,0)))</f>
        <v/>
      </c>
      <c r="O260" t="str">
        <f>IF(ISERROR(INDEX(Panaboard!G:G,MATCH(CONCATENATE(A260,"-",T260),Panaboard!AF:AF,0))),"",INDEX(Panaboard!G:G,MATCH(CONCATENATE(A260,"-",T260),Panaboard!AF:AF,0)))</f>
        <v/>
      </c>
      <c r="P260" t="str">
        <f t="shared" si="12"/>
        <v/>
      </c>
      <c r="Q260" t="str">
        <f>IF(ISERROR(INDEX(Panaboard!H:H,MATCH(CONCATENATE(A260,"-",T260),Panaboard!AF:AF,0))),"",INDEX(Panaboard!H:H,MATCH(CONCATENATE(A260,"-",T260),Panaboard!AF:AF,0)))</f>
        <v/>
      </c>
      <c r="R260" t="str">
        <f>IF(ISERROR(INDEX(Panaboard!I:I,MATCH(CONCATENATE(A260,"-",T260),Panaboard!AF:AF,0))),"",INDEX(Panaboard!I:I,MATCH(CONCATENATE(A260,"-",T260),Panaboard!AF:AF,0)))</f>
        <v/>
      </c>
      <c r="S260" t="str">
        <f>CONCATENATE(PResult!AS260,PResult!AT260)</f>
        <v/>
      </c>
      <c r="T260" t="str">
        <f>IF(PResult!BG260="","",PResult!BG260)</f>
        <v/>
      </c>
      <c r="U260" t="str">
        <f>IF(PResult!Y260="","",PResult!Y260)</f>
        <v/>
      </c>
      <c r="V260" t="str">
        <f>IF(PResult!AU260="","",PResult!AU260)</f>
        <v/>
      </c>
      <c r="W260" t="str">
        <f>IF(PResult!R260="","",UPPER(TRIM(PResult!R260)))</f>
        <v/>
      </c>
      <c r="X260" t="str">
        <f>IF(PResult!AV260="","",PResult!AV260)</f>
        <v/>
      </c>
      <c r="Y260" t="str">
        <f>IF(PResult!AW260="","",PResult!AW260)</f>
        <v/>
      </c>
      <c r="Z260" t="str">
        <f>IF(PResult!AX260="","",PResult!AX260)</f>
        <v/>
      </c>
      <c r="AA260" t="str">
        <f>IF(PResult!AY260="","",PResult!AY260)</f>
        <v/>
      </c>
      <c r="AB260" t="str">
        <f>IF(PResult!AZ260="","",PResult!AZ260)</f>
        <v/>
      </c>
      <c r="AC260" t="str">
        <f>IF(PResult!BA260="","",PResult!BA260)</f>
        <v/>
      </c>
      <c r="AD260" t="str">
        <f>IF(PResult!G260="","",PResult!G260)</f>
        <v/>
      </c>
      <c r="AE260" t="str">
        <f>IF(PResult!H260="","",PResult!H260)</f>
        <v/>
      </c>
      <c r="AF260">
        <f>IF(OR(PResult!I260="(null)",PResult!I260=""),0,PResult!I260)</f>
        <v>0</v>
      </c>
      <c r="AG260" t="str">
        <f>TEXT(IF(ISERROR(INDEX(Panaboard!P:P,MATCH(CONCATENATE(A260,"-",T260),Panaboard!AF:AF,0))),"",INDEX(Panaboard!P:P,MATCH(CONCATENATE(A260,"-",T260),Panaboard!AF:AF,0))),"HH:MM")</f>
        <v/>
      </c>
      <c r="AH260" t="str">
        <f>TEXT(IF(ISERROR(INDEX(Panaboard!Q:Q,MATCH(CONCATENATE(A260,"-",T260),Panaboard!AF:AF,0))),"",INDEX(Panaboard!Q:Q,MATCH(CONCATENATE(A260,"-",T260),Panaboard!AF:AF,0))),"HH:MM")</f>
        <v/>
      </c>
      <c r="AI260" t="str">
        <f>TEXT(IF(ISERROR(INDEX(Panaboard!R:R,MATCH(CONCATENATE(A260,"-",T260),Panaboard!AF:AF,0))),"",INDEX(Panaboard!R:R,MATCH(CONCATENATE(A260,"-",T260),Panaboard!AF:AF,0))),"HH:MM")</f>
        <v/>
      </c>
      <c r="AJ260" t="str">
        <f>TEXT(IF(ISERROR(INDEX(Panaboard!S:S,MATCH(CONCATENATE(A260,"-",T260),Panaboard!AF:AF,0))),"",INDEX(Panaboard!S:S,MATCH(CONCATENATE(A260,"-",T260),Panaboard!AF:AF,0))),"HH:MM")</f>
        <v/>
      </c>
      <c r="AK260" t="str">
        <f>IF(PResult!BC260="","",PResult!BC260)</f>
        <v/>
      </c>
      <c r="AL260" t="str">
        <f>IF(PResult!BB260="","",PResult!BB260)</f>
        <v/>
      </c>
      <c r="AM260" t="str">
        <f>IF(PResult!BE260="","",PResult!BE260)</f>
        <v/>
      </c>
      <c r="AN260" t="str">
        <f>IF(PResult!BD260="","",PResult!BD260)</f>
        <v/>
      </c>
      <c r="AO260" t="str">
        <f>IF(PResult!BF260="","",PResult!BF260)</f>
        <v/>
      </c>
      <c r="AP260" t="str">
        <f>IF(ISERROR(INDEX(Panaboard!T:T,MATCH(CONCATENATE(A260,"-",T260),Panaboard!AF:AF,0))),"",INDEX(Panaboard!T:T,MATCH(CONCATENATE(A260,"-",T260),Panaboard!AF:AF,0)))</f>
        <v/>
      </c>
      <c r="AQ260" t="str">
        <f>IF(ISERROR(INDEX(Panaboard!U:U,MATCH(CONCATENATE(A260,"-",T260),Panaboard!AF:AF,0))),"",INDEX(Panaboard!U:U,MATCH(CONCATENATE(A260,"-",T260),Panaboard!AF:AF,0)))</f>
        <v/>
      </c>
      <c r="AR260" t="str">
        <f>IF(ISERROR(INDEX(Panaboard!V:V,MATCH(CONCATENATE(A260,"-",T260),Panaboard!AF:AF,0))),"",INDEX(Panaboard!V:V,MATCH(CONCATENATE(A260,"-",T260),Panaboard!AF:AF,0)))</f>
        <v/>
      </c>
      <c r="AS260" t="str">
        <f>IF(ISERROR(INDEX(Panaboard!W:W,MATCH(CONCATENATE(A260,"-",T260),Panaboard!AF:AF,0))),"",INDEX(Panaboard!W:W,MATCH(CONCATENATE(A260,"-",T260),Panaboard!AF:AF,0)))</f>
        <v/>
      </c>
      <c r="AT260" t="str">
        <f>IF(ISERROR(INDEX(Panaboard!X:X,MATCH(CONCATENATE(A260,"-",T260),Panaboard!AF:AF,0))),"",INDEX(Panaboard!X:X,MATCH(CONCATENATE(A260,"-",T260),Panaboard!AF:AF,0)))</f>
        <v/>
      </c>
      <c r="AU260" t="str">
        <f>IF(ISERROR(INDEX(Panaboard!Y:Y,MATCH(CONCATENATE(A260,"-",T260),Panaboard!AF:AF,0))),"",INDEX(Panaboard!Y:Y,MATCH(CONCATENATE(A260,"-",T260),Panaboard!AF:AF,0)))</f>
        <v/>
      </c>
      <c r="AV260" t="str">
        <f>IF(ISERROR(INDEX(Panaboard!Z:Z,MATCH(CONCATENATE(A260,"-",T260),Panaboard!AF:AF,0))),"",INDEX(Panaboard!Z:Z,MATCH(CONCATENATE(A260,"-",T260),Panaboard!AF:AF,0)))</f>
        <v/>
      </c>
      <c r="AW260" t="str">
        <f>IF(ISERROR(INDEX(Panaboard!AA:AA,MATCH(CONCATENATE(A260,"-",T260),Panaboard!AF:AF,0))),"",INDEX(Panaboard!AA:AA,MATCH(CONCATENATE(A260,"-",T260),Panaboard!AF:AF,0)))</f>
        <v/>
      </c>
      <c r="AX260" t="str">
        <f>IF(ISERROR(INDEX(Panaboard!AB:AB,MATCH(CONCATENATE(A260,"-",T260),Panaboard!AF:AF,0))),"",INDEX(Panaboard!AB:AB,MATCH(CONCATENATE(A260,"-",T260),Panaboard!AF:AF,0)))</f>
        <v/>
      </c>
      <c r="AY260" t="str">
        <f>IF(ISERROR(INDEX(Panaboard!AC:AC,MATCH(CONCATENATE(A260,"-",T260),Panaboard!AF:AF,0))),"",INDEX(Panaboard!AC:AC,MATCH(CONCATENATE(A260,"-",T260),Panaboard!AF:AF,0)))</f>
        <v/>
      </c>
      <c r="AZ260" t="str">
        <f>IF(OR(PResult!T260="",PResult!T260="(null)"),"",PResult!T260)</f>
        <v/>
      </c>
      <c r="BA260">
        <f>IF(PResult!O260="",0,PResult!O260)</f>
        <v>0</v>
      </c>
      <c r="BB260" t="str">
        <f>IF(ISERROR(INDEX(Panaboard!N:N,MATCH(CONCATENATE(A260,"-",T260),Panaboard!AF:AF,0))),"",INDEX(Panaboard!N:N,MATCH(CONCATENATE(A260,"-",T260),Panaboard!AF:AF,0)))</f>
        <v/>
      </c>
      <c r="BC260" t="str">
        <f t="shared" si="13"/>
        <v/>
      </c>
      <c r="BD260" t="str">
        <f>IF(ISERROR(INDEX(Panaboard!AD:AD,MATCH(CONCATENATE(A260,"-",T260),Panaboard!AF:AF,0))),"",INDEX(Panaboard!AD:AD,MATCH(CONCATENATE(A260,"-",T260),Panaboard!AF:AF,0)))</f>
        <v/>
      </c>
      <c r="BE260" t="str">
        <f>IF(ISERROR(INDEX(Panaboard!AE:AE,MATCH(CONCATENATE(A260,"-",T260),Panaboard!AF:AF,0))),"",INDEX(Panaboard!AE:AE,MATCH(CONCATENATE(A260,"-",T260),Panaboard!AF:AF,0)))</f>
        <v/>
      </c>
      <c r="BF260">
        <f>IF(OR(UPPER(TRIM(PResult!R260))="S",UPPER(TRIM(PResult!R260))="P"),PResult!M260,0)</f>
        <v>0</v>
      </c>
      <c r="BG260" t="str">
        <f>IF(ISERROR(INDEX(Panaboard!L:L,MATCH(CONCATENATE(A260,"-",T260),Panaboard!AF:AF,0))),"",INDEX(Panaboard!L:L,MATCH(CONCATENATE(A260,"-",T260),Panaboard!AF:AF,0)))</f>
        <v/>
      </c>
      <c r="BH260" t="str">
        <f>IF(ISERROR(INDEX(Panaboard!AG:AG,MATCH(CONCATENATE(A260,"-",T260),Panaboard!AF:AF,0))),"",INDEX(Panaboard!AG:AG,MATCH(CONCATENATE(A260,"-",T260),Panaboard!AF:AF,0)))</f>
        <v/>
      </c>
      <c r="BI260" t="str">
        <f t="shared" si="14"/>
        <v/>
      </c>
      <c r="BJ260" t="str">
        <f>IF(ISERROR(INDEX(CuttingList!F:F,MATCH(CONCATENATE(A260,"-",T260),CuttingList!E:E,0))),"",INDEX(CuttingList!F:F,MATCH(CONCATENATE(A260,"-",T260),CuttingList!E:E,0)))</f>
        <v/>
      </c>
    </row>
    <row r="261" spans="1:62" x14ac:dyDescent="0.25">
      <c r="A261" t="str">
        <f>IF(PResult!AL261="","",PResult!AL261)</f>
        <v/>
      </c>
      <c r="B261" t="str">
        <f>IF(PResult!F261="","",PResult!F261)</f>
        <v/>
      </c>
      <c r="C261" t="str">
        <f>IF(PResult!AN261="","",PResult!AN261)</f>
        <v/>
      </c>
      <c r="D261" t="str">
        <f>IF(PResult!AO261="","",PResult!AO261)</f>
        <v/>
      </c>
      <c r="E261" t="str">
        <f>IF(PResult!AP261="","",PResult!AP261)</f>
        <v/>
      </c>
      <c r="F261" t="str">
        <f>IF(PResult!AQ261="","",PResult!AQ261)</f>
        <v/>
      </c>
      <c r="G261">
        <f>IF(PResult!AR261="",0,ROUND(PResult!AR261,2))</f>
        <v>0</v>
      </c>
      <c r="I261">
        <f>IF(OR(UPPER(TRIM(PResult!R261))="S",UPPER(TRIM(PResult!R261))="P"),PResult!O261,0)</f>
        <v>0</v>
      </c>
      <c r="J261" t="str">
        <f>IF(ISERROR(INDEX(Panaboard!J:J,MATCH(CONCATENATE(A261,"-",T261),Panaboard!AF:AF,0))),"",TRIM(INDEX(Panaboard!J:J,MATCH(CONCATENATE(A261,"-",T261),Panaboard!AF:AF,0))))</f>
        <v/>
      </c>
      <c r="K261" t="str">
        <f>IF(ISERROR(INDEX(Panaboard!C:C,MATCH(CONCATENATE(A261,"-",T261),Panaboard!AF:AF,0))),"",INDEX(Panaboard!C:C,MATCH(CONCATENATE(A261,"-",T261),Panaboard!AF:AF,0)))</f>
        <v/>
      </c>
      <c r="L261" t="str">
        <f>IF(ISERROR(INDEX(Panaboard!D:D,MATCH(CONCATENATE(A261,"-",T261),Panaboard!AF:AF,0))),"",INDEX(Panaboard!D:D,MATCH(CONCATENATE(A261,"-",T261),Panaboard!AF:AF,0)))</f>
        <v/>
      </c>
      <c r="M261" t="str">
        <f>IF(ISERROR(INDEX(Panaboard!E:E,MATCH(CONCATENATE(A261,"-",T261),Panaboard!AF:AF,0))),"",INDEX(Panaboard!E:E,MATCH(CONCATENATE(A261,"-",T261),Panaboard!AF:AF,0)))</f>
        <v/>
      </c>
      <c r="N261" t="str">
        <f>IF(ISERROR(INDEX(Panaboard!F:F,MATCH(CONCATENATE(A261,"-",T261),Panaboard!AF:AF,0))),"",INDEX(Panaboard!F:F,MATCH(CONCATENATE(A261,"-",T261),Panaboard!AF:AF,0)))</f>
        <v/>
      </c>
      <c r="O261" t="str">
        <f>IF(ISERROR(INDEX(Panaboard!G:G,MATCH(CONCATENATE(A261,"-",T261),Panaboard!AF:AF,0))),"",INDEX(Panaboard!G:G,MATCH(CONCATENATE(A261,"-",T261),Panaboard!AF:AF,0)))</f>
        <v/>
      </c>
      <c r="P261" t="str">
        <f t="shared" si="12"/>
        <v/>
      </c>
      <c r="Q261" t="str">
        <f>IF(ISERROR(INDEX(Panaboard!H:H,MATCH(CONCATENATE(A261,"-",T261),Panaboard!AF:AF,0))),"",INDEX(Panaboard!H:H,MATCH(CONCATENATE(A261,"-",T261),Panaboard!AF:AF,0)))</f>
        <v/>
      </c>
      <c r="R261" t="str">
        <f>IF(ISERROR(INDEX(Panaboard!I:I,MATCH(CONCATENATE(A261,"-",T261),Panaboard!AF:AF,0))),"",INDEX(Panaboard!I:I,MATCH(CONCATENATE(A261,"-",T261),Panaboard!AF:AF,0)))</f>
        <v/>
      </c>
      <c r="S261" t="str">
        <f>CONCATENATE(PResult!AS261,PResult!AT261)</f>
        <v/>
      </c>
      <c r="T261" t="str">
        <f>IF(PResult!BG261="","",PResult!BG261)</f>
        <v/>
      </c>
      <c r="U261" t="str">
        <f>IF(PResult!Y261="","",PResult!Y261)</f>
        <v/>
      </c>
      <c r="V261" t="str">
        <f>IF(PResult!AU261="","",PResult!AU261)</f>
        <v/>
      </c>
      <c r="W261" t="str">
        <f>IF(PResult!R261="","",UPPER(TRIM(PResult!R261)))</f>
        <v/>
      </c>
      <c r="X261" t="str">
        <f>IF(PResult!AV261="","",PResult!AV261)</f>
        <v/>
      </c>
      <c r="Y261" t="str">
        <f>IF(PResult!AW261="","",PResult!AW261)</f>
        <v/>
      </c>
      <c r="Z261" t="str">
        <f>IF(PResult!AX261="","",PResult!AX261)</f>
        <v/>
      </c>
      <c r="AA261" t="str">
        <f>IF(PResult!AY261="","",PResult!AY261)</f>
        <v/>
      </c>
      <c r="AB261" t="str">
        <f>IF(PResult!AZ261="","",PResult!AZ261)</f>
        <v/>
      </c>
      <c r="AC261" t="str">
        <f>IF(PResult!BA261="","",PResult!BA261)</f>
        <v/>
      </c>
      <c r="AD261" t="str">
        <f>IF(PResult!G261="","",PResult!G261)</f>
        <v/>
      </c>
      <c r="AE261" t="str">
        <f>IF(PResult!H261="","",PResult!H261)</f>
        <v/>
      </c>
      <c r="AF261">
        <f>IF(OR(PResult!I261="(null)",PResult!I261=""),0,PResult!I261)</f>
        <v>0</v>
      </c>
      <c r="AG261" t="str">
        <f>TEXT(IF(ISERROR(INDEX(Panaboard!P:P,MATCH(CONCATENATE(A261,"-",T261),Panaboard!AF:AF,0))),"",INDEX(Panaboard!P:P,MATCH(CONCATENATE(A261,"-",T261),Panaboard!AF:AF,0))),"HH:MM")</f>
        <v/>
      </c>
      <c r="AH261" t="str">
        <f>TEXT(IF(ISERROR(INDEX(Panaboard!Q:Q,MATCH(CONCATENATE(A261,"-",T261),Panaboard!AF:AF,0))),"",INDEX(Panaboard!Q:Q,MATCH(CONCATENATE(A261,"-",T261),Panaboard!AF:AF,0))),"HH:MM")</f>
        <v/>
      </c>
      <c r="AI261" t="str">
        <f>TEXT(IF(ISERROR(INDEX(Panaboard!R:R,MATCH(CONCATENATE(A261,"-",T261),Panaboard!AF:AF,0))),"",INDEX(Panaboard!R:R,MATCH(CONCATENATE(A261,"-",T261),Panaboard!AF:AF,0))),"HH:MM")</f>
        <v/>
      </c>
      <c r="AJ261" t="str">
        <f>TEXT(IF(ISERROR(INDEX(Panaboard!S:S,MATCH(CONCATENATE(A261,"-",T261),Panaboard!AF:AF,0))),"",INDEX(Panaboard!S:S,MATCH(CONCATENATE(A261,"-",T261),Panaboard!AF:AF,0))),"HH:MM")</f>
        <v/>
      </c>
      <c r="AK261" t="str">
        <f>IF(PResult!BC261="","",PResult!BC261)</f>
        <v/>
      </c>
      <c r="AL261" t="str">
        <f>IF(PResult!BB261="","",PResult!BB261)</f>
        <v/>
      </c>
      <c r="AM261" t="str">
        <f>IF(PResult!BE261="","",PResult!BE261)</f>
        <v/>
      </c>
      <c r="AN261" t="str">
        <f>IF(PResult!BD261="","",PResult!BD261)</f>
        <v/>
      </c>
      <c r="AO261" t="str">
        <f>IF(PResult!BF261="","",PResult!BF261)</f>
        <v/>
      </c>
      <c r="AP261" t="str">
        <f>IF(ISERROR(INDEX(Panaboard!T:T,MATCH(CONCATENATE(A261,"-",T261),Panaboard!AF:AF,0))),"",INDEX(Panaboard!T:T,MATCH(CONCATENATE(A261,"-",T261),Panaboard!AF:AF,0)))</f>
        <v/>
      </c>
      <c r="AQ261" t="str">
        <f>IF(ISERROR(INDEX(Panaboard!U:U,MATCH(CONCATENATE(A261,"-",T261),Panaboard!AF:AF,0))),"",INDEX(Panaboard!U:U,MATCH(CONCATENATE(A261,"-",T261),Panaboard!AF:AF,0)))</f>
        <v/>
      </c>
      <c r="AR261" t="str">
        <f>IF(ISERROR(INDEX(Panaboard!V:V,MATCH(CONCATENATE(A261,"-",T261),Panaboard!AF:AF,0))),"",INDEX(Panaboard!V:V,MATCH(CONCATENATE(A261,"-",T261),Panaboard!AF:AF,0)))</f>
        <v/>
      </c>
      <c r="AS261" t="str">
        <f>IF(ISERROR(INDEX(Panaboard!W:W,MATCH(CONCATENATE(A261,"-",T261),Panaboard!AF:AF,0))),"",INDEX(Panaboard!W:W,MATCH(CONCATENATE(A261,"-",T261),Panaboard!AF:AF,0)))</f>
        <v/>
      </c>
      <c r="AT261" t="str">
        <f>IF(ISERROR(INDEX(Panaboard!X:X,MATCH(CONCATENATE(A261,"-",T261),Panaboard!AF:AF,0))),"",INDEX(Panaboard!X:X,MATCH(CONCATENATE(A261,"-",T261),Panaboard!AF:AF,0)))</f>
        <v/>
      </c>
      <c r="AU261" t="str">
        <f>IF(ISERROR(INDEX(Panaboard!Y:Y,MATCH(CONCATENATE(A261,"-",T261),Panaboard!AF:AF,0))),"",INDEX(Panaboard!Y:Y,MATCH(CONCATENATE(A261,"-",T261),Panaboard!AF:AF,0)))</f>
        <v/>
      </c>
      <c r="AV261" t="str">
        <f>IF(ISERROR(INDEX(Panaboard!Z:Z,MATCH(CONCATENATE(A261,"-",T261),Panaboard!AF:AF,0))),"",INDEX(Panaboard!Z:Z,MATCH(CONCATENATE(A261,"-",T261),Panaboard!AF:AF,0)))</f>
        <v/>
      </c>
      <c r="AW261" t="str">
        <f>IF(ISERROR(INDEX(Panaboard!AA:AA,MATCH(CONCATENATE(A261,"-",T261),Panaboard!AF:AF,0))),"",INDEX(Panaboard!AA:AA,MATCH(CONCATENATE(A261,"-",T261),Panaboard!AF:AF,0)))</f>
        <v/>
      </c>
      <c r="AX261" t="str">
        <f>IF(ISERROR(INDEX(Panaboard!AB:AB,MATCH(CONCATENATE(A261,"-",T261),Panaboard!AF:AF,0))),"",INDEX(Panaboard!AB:AB,MATCH(CONCATENATE(A261,"-",T261),Panaboard!AF:AF,0)))</f>
        <v/>
      </c>
      <c r="AY261" t="str">
        <f>IF(ISERROR(INDEX(Panaboard!AC:AC,MATCH(CONCATENATE(A261,"-",T261),Panaboard!AF:AF,0))),"",INDEX(Panaboard!AC:AC,MATCH(CONCATENATE(A261,"-",T261),Panaboard!AF:AF,0)))</f>
        <v/>
      </c>
      <c r="AZ261" t="str">
        <f>IF(OR(PResult!T261="",PResult!T261="(null)"),"",PResult!T261)</f>
        <v/>
      </c>
      <c r="BA261">
        <f>IF(PResult!O261="",0,PResult!O261)</f>
        <v>0</v>
      </c>
      <c r="BB261" t="str">
        <f>IF(ISERROR(INDEX(Panaboard!N:N,MATCH(CONCATENATE(A261,"-",T261),Panaboard!AF:AF,0))),"",INDEX(Panaboard!N:N,MATCH(CONCATENATE(A261,"-",T261),Panaboard!AF:AF,0)))</f>
        <v/>
      </c>
      <c r="BC261" t="str">
        <f t="shared" si="13"/>
        <v/>
      </c>
      <c r="BD261" t="str">
        <f>IF(ISERROR(INDEX(Panaboard!AD:AD,MATCH(CONCATENATE(A261,"-",T261),Panaboard!AF:AF,0))),"",INDEX(Panaboard!AD:AD,MATCH(CONCATENATE(A261,"-",T261),Panaboard!AF:AF,0)))</f>
        <v/>
      </c>
      <c r="BE261" t="str">
        <f>IF(ISERROR(INDEX(Panaboard!AE:AE,MATCH(CONCATENATE(A261,"-",T261),Panaboard!AF:AF,0))),"",INDEX(Panaboard!AE:AE,MATCH(CONCATENATE(A261,"-",T261),Panaboard!AF:AF,0)))</f>
        <v/>
      </c>
      <c r="BF261">
        <f>IF(OR(UPPER(TRIM(PResult!R261))="S",UPPER(TRIM(PResult!R261))="P"),PResult!M261,0)</f>
        <v>0</v>
      </c>
      <c r="BG261" t="str">
        <f>IF(ISERROR(INDEX(Panaboard!L:L,MATCH(CONCATENATE(A261,"-",T261),Panaboard!AF:AF,0))),"",INDEX(Panaboard!L:L,MATCH(CONCATENATE(A261,"-",T261),Panaboard!AF:AF,0)))</f>
        <v/>
      </c>
      <c r="BH261" t="str">
        <f>IF(ISERROR(INDEX(Panaboard!AG:AG,MATCH(CONCATENATE(A261,"-",T261),Panaboard!AF:AF,0))),"",INDEX(Panaboard!AG:AG,MATCH(CONCATENATE(A261,"-",T261),Panaboard!AF:AF,0)))</f>
        <v/>
      </c>
      <c r="BI261" t="str">
        <f t="shared" si="14"/>
        <v/>
      </c>
      <c r="BJ261" t="str">
        <f>IF(ISERROR(INDEX(CuttingList!F:F,MATCH(CONCATENATE(A261,"-",T261),CuttingList!E:E,0))),"",INDEX(CuttingList!F:F,MATCH(CONCATENATE(A261,"-",T261),CuttingList!E:E,0)))</f>
        <v/>
      </c>
    </row>
    <row r="262" spans="1:62" x14ac:dyDescent="0.25">
      <c r="A262" t="str">
        <f>IF(PResult!AL262="","",PResult!AL262)</f>
        <v/>
      </c>
      <c r="B262" t="str">
        <f>IF(PResult!F262="","",PResult!F262)</f>
        <v/>
      </c>
      <c r="C262" t="str">
        <f>IF(PResult!AN262="","",PResult!AN262)</f>
        <v/>
      </c>
      <c r="D262" t="str">
        <f>IF(PResult!AO262="","",PResult!AO262)</f>
        <v/>
      </c>
      <c r="E262" t="str">
        <f>IF(PResult!AP262="","",PResult!AP262)</f>
        <v/>
      </c>
      <c r="F262" t="str">
        <f>IF(PResult!AQ262="","",PResult!AQ262)</f>
        <v/>
      </c>
      <c r="G262">
        <f>IF(PResult!AR262="",0,ROUND(PResult!AR262,2))</f>
        <v>0</v>
      </c>
      <c r="I262">
        <f>IF(OR(UPPER(TRIM(PResult!R262))="S",UPPER(TRIM(PResult!R262))="P"),PResult!O262,0)</f>
        <v>0</v>
      </c>
      <c r="J262" t="str">
        <f>IF(ISERROR(INDEX(Panaboard!J:J,MATCH(CONCATENATE(A262,"-",T262),Panaboard!AF:AF,0))),"",TRIM(INDEX(Panaboard!J:J,MATCH(CONCATENATE(A262,"-",T262),Panaboard!AF:AF,0))))</f>
        <v/>
      </c>
      <c r="K262" t="str">
        <f>IF(ISERROR(INDEX(Panaboard!C:C,MATCH(CONCATENATE(A262,"-",T262),Panaboard!AF:AF,0))),"",INDEX(Panaboard!C:C,MATCH(CONCATENATE(A262,"-",T262),Panaboard!AF:AF,0)))</f>
        <v/>
      </c>
      <c r="L262" t="str">
        <f>IF(ISERROR(INDEX(Panaboard!D:D,MATCH(CONCATENATE(A262,"-",T262),Panaboard!AF:AF,0))),"",INDEX(Panaboard!D:D,MATCH(CONCATENATE(A262,"-",T262),Panaboard!AF:AF,0)))</f>
        <v/>
      </c>
      <c r="M262" t="str">
        <f>IF(ISERROR(INDEX(Panaboard!E:E,MATCH(CONCATENATE(A262,"-",T262),Panaboard!AF:AF,0))),"",INDEX(Panaboard!E:E,MATCH(CONCATENATE(A262,"-",T262),Panaboard!AF:AF,0)))</f>
        <v/>
      </c>
      <c r="N262" t="str">
        <f>IF(ISERROR(INDEX(Panaboard!F:F,MATCH(CONCATENATE(A262,"-",T262),Panaboard!AF:AF,0))),"",INDEX(Panaboard!F:F,MATCH(CONCATENATE(A262,"-",T262),Panaboard!AF:AF,0)))</f>
        <v/>
      </c>
      <c r="O262" t="str">
        <f>IF(ISERROR(INDEX(Panaboard!G:G,MATCH(CONCATENATE(A262,"-",T262),Panaboard!AF:AF,0))),"",INDEX(Panaboard!G:G,MATCH(CONCATENATE(A262,"-",T262),Panaboard!AF:AF,0)))</f>
        <v/>
      </c>
      <c r="P262" t="str">
        <f t="shared" si="12"/>
        <v/>
      </c>
      <c r="Q262" t="str">
        <f>IF(ISERROR(INDEX(Panaboard!H:H,MATCH(CONCATENATE(A262,"-",T262),Panaboard!AF:AF,0))),"",INDEX(Panaboard!H:H,MATCH(CONCATENATE(A262,"-",T262),Panaboard!AF:AF,0)))</f>
        <v/>
      </c>
      <c r="R262" t="str">
        <f>IF(ISERROR(INDEX(Panaboard!I:I,MATCH(CONCATENATE(A262,"-",T262),Panaboard!AF:AF,0))),"",INDEX(Panaboard!I:I,MATCH(CONCATENATE(A262,"-",T262),Panaboard!AF:AF,0)))</f>
        <v/>
      </c>
      <c r="S262" t="str">
        <f>CONCATENATE(PResult!AS262,PResult!AT262)</f>
        <v/>
      </c>
      <c r="T262" t="str">
        <f>IF(PResult!BG262="","",PResult!BG262)</f>
        <v/>
      </c>
      <c r="U262" t="str">
        <f>IF(PResult!Y262="","",PResult!Y262)</f>
        <v/>
      </c>
      <c r="V262" t="str">
        <f>IF(PResult!AU262="","",PResult!AU262)</f>
        <v/>
      </c>
      <c r="W262" t="str">
        <f>IF(PResult!R262="","",UPPER(TRIM(PResult!R262)))</f>
        <v/>
      </c>
      <c r="X262" t="str">
        <f>IF(PResult!AV262="","",PResult!AV262)</f>
        <v/>
      </c>
      <c r="Y262" t="str">
        <f>IF(PResult!AW262="","",PResult!AW262)</f>
        <v/>
      </c>
      <c r="Z262" t="str">
        <f>IF(PResult!AX262="","",PResult!AX262)</f>
        <v/>
      </c>
      <c r="AA262" t="str">
        <f>IF(PResult!AY262="","",PResult!AY262)</f>
        <v/>
      </c>
      <c r="AB262" t="str">
        <f>IF(PResult!AZ262="","",PResult!AZ262)</f>
        <v/>
      </c>
      <c r="AC262" t="str">
        <f>IF(PResult!BA262="","",PResult!BA262)</f>
        <v/>
      </c>
      <c r="AD262" t="str">
        <f>IF(PResult!G262="","",PResult!G262)</f>
        <v/>
      </c>
      <c r="AE262" t="str">
        <f>IF(PResult!H262="","",PResult!H262)</f>
        <v/>
      </c>
      <c r="AF262">
        <f>IF(OR(PResult!I262="(null)",PResult!I262=""),0,PResult!I262)</f>
        <v>0</v>
      </c>
      <c r="AG262" t="str">
        <f>TEXT(IF(ISERROR(INDEX(Panaboard!P:P,MATCH(CONCATENATE(A262,"-",T262),Panaboard!AF:AF,0))),"",INDEX(Panaboard!P:P,MATCH(CONCATENATE(A262,"-",T262),Panaboard!AF:AF,0))),"HH:MM")</f>
        <v/>
      </c>
      <c r="AH262" t="str">
        <f>TEXT(IF(ISERROR(INDEX(Panaboard!Q:Q,MATCH(CONCATENATE(A262,"-",T262),Panaboard!AF:AF,0))),"",INDEX(Panaboard!Q:Q,MATCH(CONCATENATE(A262,"-",T262),Panaboard!AF:AF,0))),"HH:MM")</f>
        <v/>
      </c>
      <c r="AI262" t="str">
        <f>TEXT(IF(ISERROR(INDEX(Panaboard!R:R,MATCH(CONCATENATE(A262,"-",T262),Panaboard!AF:AF,0))),"",INDEX(Panaboard!R:R,MATCH(CONCATENATE(A262,"-",T262),Panaboard!AF:AF,0))),"HH:MM")</f>
        <v/>
      </c>
      <c r="AJ262" t="str">
        <f>TEXT(IF(ISERROR(INDEX(Panaboard!S:S,MATCH(CONCATENATE(A262,"-",T262),Panaboard!AF:AF,0))),"",INDEX(Panaboard!S:S,MATCH(CONCATENATE(A262,"-",T262),Panaboard!AF:AF,0))),"HH:MM")</f>
        <v/>
      </c>
      <c r="AK262" t="str">
        <f>IF(PResult!BC262="","",PResult!BC262)</f>
        <v/>
      </c>
      <c r="AL262" t="str">
        <f>IF(PResult!BB262="","",PResult!BB262)</f>
        <v/>
      </c>
      <c r="AM262" t="str">
        <f>IF(PResult!BE262="","",PResult!BE262)</f>
        <v/>
      </c>
      <c r="AN262" t="str">
        <f>IF(PResult!BD262="","",PResult!BD262)</f>
        <v/>
      </c>
      <c r="AO262" t="str">
        <f>IF(PResult!BF262="","",PResult!BF262)</f>
        <v/>
      </c>
      <c r="AP262" t="str">
        <f>IF(ISERROR(INDEX(Panaboard!T:T,MATCH(CONCATENATE(A262,"-",T262),Panaboard!AF:AF,0))),"",INDEX(Panaboard!T:T,MATCH(CONCATENATE(A262,"-",T262),Panaboard!AF:AF,0)))</f>
        <v/>
      </c>
      <c r="AQ262" t="str">
        <f>IF(ISERROR(INDEX(Panaboard!U:U,MATCH(CONCATENATE(A262,"-",T262),Panaboard!AF:AF,0))),"",INDEX(Panaboard!U:U,MATCH(CONCATENATE(A262,"-",T262),Panaboard!AF:AF,0)))</f>
        <v/>
      </c>
      <c r="AR262" t="str">
        <f>IF(ISERROR(INDEX(Panaboard!V:V,MATCH(CONCATENATE(A262,"-",T262),Panaboard!AF:AF,0))),"",INDEX(Panaboard!V:V,MATCH(CONCATENATE(A262,"-",T262),Panaboard!AF:AF,0)))</f>
        <v/>
      </c>
      <c r="AS262" t="str">
        <f>IF(ISERROR(INDEX(Panaboard!W:W,MATCH(CONCATENATE(A262,"-",T262),Panaboard!AF:AF,0))),"",INDEX(Panaboard!W:W,MATCH(CONCATENATE(A262,"-",T262),Panaboard!AF:AF,0)))</f>
        <v/>
      </c>
      <c r="AT262" t="str">
        <f>IF(ISERROR(INDEX(Panaboard!X:X,MATCH(CONCATENATE(A262,"-",T262),Panaboard!AF:AF,0))),"",INDEX(Panaboard!X:X,MATCH(CONCATENATE(A262,"-",T262),Panaboard!AF:AF,0)))</f>
        <v/>
      </c>
      <c r="AU262" t="str">
        <f>IF(ISERROR(INDEX(Panaboard!Y:Y,MATCH(CONCATENATE(A262,"-",T262),Panaboard!AF:AF,0))),"",INDEX(Panaboard!Y:Y,MATCH(CONCATENATE(A262,"-",T262),Panaboard!AF:AF,0)))</f>
        <v/>
      </c>
      <c r="AV262" t="str">
        <f>IF(ISERROR(INDEX(Panaboard!Z:Z,MATCH(CONCATENATE(A262,"-",T262),Panaboard!AF:AF,0))),"",INDEX(Panaboard!Z:Z,MATCH(CONCATENATE(A262,"-",T262),Panaboard!AF:AF,0)))</f>
        <v/>
      </c>
      <c r="AW262" t="str">
        <f>IF(ISERROR(INDEX(Panaboard!AA:AA,MATCH(CONCATENATE(A262,"-",T262),Panaboard!AF:AF,0))),"",INDEX(Panaboard!AA:AA,MATCH(CONCATENATE(A262,"-",T262),Panaboard!AF:AF,0)))</f>
        <v/>
      </c>
      <c r="AX262" t="str">
        <f>IF(ISERROR(INDEX(Panaboard!AB:AB,MATCH(CONCATENATE(A262,"-",T262),Panaboard!AF:AF,0))),"",INDEX(Panaboard!AB:AB,MATCH(CONCATENATE(A262,"-",T262),Panaboard!AF:AF,0)))</f>
        <v/>
      </c>
      <c r="AY262" t="str">
        <f>IF(ISERROR(INDEX(Panaboard!AC:AC,MATCH(CONCATENATE(A262,"-",T262),Panaboard!AF:AF,0))),"",INDEX(Panaboard!AC:AC,MATCH(CONCATENATE(A262,"-",T262),Panaboard!AF:AF,0)))</f>
        <v/>
      </c>
      <c r="AZ262" t="str">
        <f>IF(OR(PResult!T262="",PResult!T262="(null)"),"",PResult!T262)</f>
        <v/>
      </c>
      <c r="BA262">
        <f>IF(PResult!O262="",0,PResult!O262)</f>
        <v>0</v>
      </c>
      <c r="BB262" t="str">
        <f>IF(ISERROR(INDEX(Panaboard!N:N,MATCH(CONCATENATE(A262,"-",T262),Panaboard!AF:AF,0))),"",INDEX(Panaboard!N:N,MATCH(CONCATENATE(A262,"-",T262),Panaboard!AF:AF,0)))</f>
        <v/>
      </c>
      <c r="BC262" t="str">
        <f t="shared" si="13"/>
        <v/>
      </c>
      <c r="BD262" t="str">
        <f>IF(ISERROR(INDEX(Panaboard!AD:AD,MATCH(CONCATENATE(A262,"-",T262),Panaboard!AF:AF,0))),"",INDEX(Panaboard!AD:AD,MATCH(CONCATENATE(A262,"-",T262),Panaboard!AF:AF,0)))</f>
        <v/>
      </c>
      <c r="BE262" t="str">
        <f>IF(ISERROR(INDEX(Panaboard!AE:AE,MATCH(CONCATENATE(A262,"-",T262),Panaboard!AF:AF,0))),"",INDEX(Panaboard!AE:AE,MATCH(CONCATENATE(A262,"-",T262),Panaboard!AF:AF,0)))</f>
        <v/>
      </c>
      <c r="BF262">
        <f>IF(OR(UPPER(TRIM(PResult!R262))="S",UPPER(TRIM(PResult!R262))="P"),PResult!M262,0)</f>
        <v>0</v>
      </c>
      <c r="BG262" t="str">
        <f>IF(ISERROR(INDEX(Panaboard!L:L,MATCH(CONCATENATE(A262,"-",T262),Panaboard!AF:AF,0))),"",INDEX(Panaboard!L:L,MATCH(CONCATENATE(A262,"-",T262),Panaboard!AF:AF,0)))</f>
        <v/>
      </c>
      <c r="BH262" t="str">
        <f>IF(ISERROR(INDEX(Panaboard!AG:AG,MATCH(CONCATENATE(A262,"-",T262),Panaboard!AF:AF,0))),"",INDEX(Panaboard!AG:AG,MATCH(CONCATENATE(A262,"-",T262),Panaboard!AF:AF,0)))</f>
        <v/>
      </c>
      <c r="BI262" t="str">
        <f t="shared" si="14"/>
        <v/>
      </c>
      <c r="BJ262" t="str">
        <f>IF(ISERROR(INDEX(CuttingList!F:F,MATCH(CONCATENATE(A262,"-",T262),CuttingList!E:E,0))),"",INDEX(CuttingList!F:F,MATCH(CONCATENATE(A262,"-",T262),CuttingList!E:E,0)))</f>
        <v/>
      </c>
    </row>
    <row r="263" spans="1:62" x14ac:dyDescent="0.25">
      <c r="A263" t="str">
        <f>IF(PResult!AL263="","",PResult!AL263)</f>
        <v/>
      </c>
      <c r="B263" t="str">
        <f>IF(PResult!F263="","",PResult!F263)</f>
        <v/>
      </c>
      <c r="C263" t="str">
        <f>IF(PResult!AN263="","",PResult!AN263)</f>
        <v/>
      </c>
      <c r="D263" t="str">
        <f>IF(PResult!AO263="","",PResult!AO263)</f>
        <v/>
      </c>
      <c r="E263" t="str">
        <f>IF(PResult!AP263="","",PResult!AP263)</f>
        <v/>
      </c>
      <c r="F263" t="str">
        <f>IF(PResult!AQ263="","",PResult!AQ263)</f>
        <v/>
      </c>
      <c r="G263">
        <f>IF(PResult!AR263="",0,ROUND(PResult!AR263,2))</f>
        <v>0</v>
      </c>
      <c r="I263">
        <f>IF(OR(UPPER(TRIM(PResult!R263))="S",UPPER(TRIM(PResult!R263))="P"),PResult!O263,0)</f>
        <v>0</v>
      </c>
      <c r="J263" t="str">
        <f>IF(ISERROR(INDEX(Panaboard!J:J,MATCH(CONCATENATE(A263,"-",T263),Panaboard!AF:AF,0))),"",TRIM(INDEX(Panaboard!J:J,MATCH(CONCATENATE(A263,"-",T263),Panaboard!AF:AF,0))))</f>
        <v/>
      </c>
      <c r="K263" t="str">
        <f>IF(ISERROR(INDEX(Panaboard!C:C,MATCH(CONCATENATE(A263,"-",T263),Panaboard!AF:AF,0))),"",INDEX(Panaboard!C:C,MATCH(CONCATENATE(A263,"-",T263),Panaboard!AF:AF,0)))</f>
        <v/>
      </c>
      <c r="L263" t="str">
        <f>IF(ISERROR(INDEX(Panaboard!D:D,MATCH(CONCATENATE(A263,"-",T263),Panaboard!AF:AF,0))),"",INDEX(Panaboard!D:D,MATCH(CONCATENATE(A263,"-",T263),Panaboard!AF:AF,0)))</f>
        <v/>
      </c>
      <c r="M263" t="str">
        <f>IF(ISERROR(INDEX(Panaboard!E:E,MATCH(CONCATENATE(A263,"-",T263),Panaboard!AF:AF,0))),"",INDEX(Panaboard!E:E,MATCH(CONCATENATE(A263,"-",T263),Panaboard!AF:AF,0)))</f>
        <v/>
      </c>
      <c r="N263" t="str">
        <f>IF(ISERROR(INDEX(Panaboard!F:F,MATCH(CONCATENATE(A263,"-",T263),Panaboard!AF:AF,0))),"",INDEX(Panaboard!F:F,MATCH(CONCATENATE(A263,"-",T263),Panaboard!AF:AF,0)))</f>
        <v/>
      </c>
      <c r="O263" t="str">
        <f>IF(ISERROR(INDEX(Panaboard!G:G,MATCH(CONCATENATE(A263,"-",T263),Panaboard!AF:AF,0))),"",INDEX(Panaboard!G:G,MATCH(CONCATENATE(A263,"-",T263),Panaboard!AF:AF,0)))</f>
        <v/>
      </c>
      <c r="P263" t="str">
        <f t="shared" si="12"/>
        <v/>
      </c>
      <c r="Q263" t="str">
        <f>IF(ISERROR(INDEX(Panaboard!H:H,MATCH(CONCATENATE(A263,"-",T263),Panaboard!AF:AF,0))),"",INDEX(Panaboard!H:H,MATCH(CONCATENATE(A263,"-",T263),Panaboard!AF:AF,0)))</f>
        <v/>
      </c>
      <c r="R263" t="str">
        <f>IF(ISERROR(INDEX(Panaboard!I:I,MATCH(CONCATENATE(A263,"-",T263),Panaboard!AF:AF,0))),"",INDEX(Panaboard!I:I,MATCH(CONCATENATE(A263,"-",T263),Panaboard!AF:AF,0)))</f>
        <v/>
      </c>
      <c r="S263" t="str">
        <f>CONCATENATE(PResult!AS263,PResult!AT263)</f>
        <v/>
      </c>
      <c r="T263" t="str">
        <f>IF(PResult!BG263="","",PResult!BG263)</f>
        <v/>
      </c>
      <c r="U263" t="str">
        <f>IF(PResult!Y263="","",PResult!Y263)</f>
        <v/>
      </c>
      <c r="V263" t="str">
        <f>IF(PResult!AU263="","",PResult!AU263)</f>
        <v/>
      </c>
      <c r="W263" t="str">
        <f>IF(PResult!R263="","",UPPER(TRIM(PResult!R263)))</f>
        <v/>
      </c>
      <c r="X263" t="str">
        <f>IF(PResult!AV263="","",PResult!AV263)</f>
        <v/>
      </c>
      <c r="Y263" t="str">
        <f>IF(PResult!AW263="","",PResult!AW263)</f>
        <v/>
      </c>
      <c r="Z263" t="str">
        <f>IF(PResult!AX263="","",PResult!AX263)</f>
        <v/>
      </c>
      <c r="AA263" t="str">
        <f>IF(PResult!AY263="","",PResult!AY263)</f>
        <v/>
      </c>
      <c r="AB263" t="str">
        <f>IF(PResult!AZ263="","",PResult!AZ263)</f>
        <v/>
      </c>
      <c r="AC263" t="str">
        <f>IF(PResult!BA263="","",PResult!BA263)</f>
        <v/>
      </c>
      <c r="AD263" t="str">
        <f>IF(PResult!G263="","",PResult!G263)</f>
        <v/>
      </c>
      <c r="AE263" t="str">
        <f>IF(PResult!H263="","",PResult!H263)</f>
        <v/>
      </c>
      <c r="AF263">
        <f>IF(OR(PResult!I263="(null)",PResult!I263=""),0,PResult!I263)</f>
        <v>0</v>
      </c>
      <c r="AG263" t="str">
        <f>TEXT(IF(ISERROR(INDEX(Panaboard!P:P,MATCH(CONCATENATE(A263,"-",T263),Panaboard!AF:AF,0))),"",INDEX(Panaboard!P:P,MATCH(CONCATENATE(A263,"-",T263),Panaboard!AF:AF,0))),"HH:MM")</f>
        <v/>
      </c>
      <c r="AH263" t="str">
        <f>TEXT(IF(ISERROR(INDEX(Panaboard!Q:Q,MATCH(CONCATENATE(A263,"-",T263),Panaboard!AF:AF,0))),"",INDEX(Panaboard!Q:Q,MATCH(CONCATENATE(A263,"-",T263),Panaboard!AF:AF,0))),"HH:MM")</f>
        <v/>
      </c>
      <c r="AI263" t="str">
        <f>TEXT(IF(ISERROR(INDEX(Panaboard!R:R,MATCH(CONCATENATE(A263,"-",T263),Panaboard!AF:AF,0))),"",INDEX(Panaboard!R:R,MATCH(CONCATENATE(A263,"-",T263),Panaboard!AF:AF,0))),"HH:MM")</f>
        <v/>
      </c>
      <c r="AJ263" t="str">
        <f>TEXT(IF(ISERROR(INDEX(Panaboard!S:S,MATCH(CONCATENATE(A263,"-",T263),Panaboard!AF:AF,0))),"",INDEX(Panaboard!S:S,MATCH(CONCATENATE(A263,"-",T263),Panaboard!AF:AF,0))),"HH:MM")</f>
        <v/>
      </c>
      <c r="AK263" t="str">
        <f>IF(PResult!BC263="","",PResult!BC263)</f>
        <v/>
      </c>
      <c r="AL263" t="str">
        <f>IF(PResult!BB263="","",PResult!BB263)</f>
        <v/>
      </c>
      <c r="AM263" t="str">
        <f>IF(PResult!BE263="","",PResult!BE263)</f>
        <v/>
      </c>
      <c r="AN263" t="str">
        <f>IF(PResult!BD263="","",PResult!BD263)</f>
        <v/>
      </c>
      <c r="AO263" t="str">
        <f>IF(PResult!BF263="","",PResult!BF263)</f>
        <v/>
      </c>
      <c r="AP263" t="str">
        <f>IF(ISERROR(INDEX(Panaboard!T:T,MATCH(CONCATENATE(A263,"-",T263),Panaboard!AF:AF,0))),"",INDEX(Panaboard!T:T,MATCH(CONCATENATE(A263,"-",T263),Panaboard!AF:AF,0)))</f>
        <v/>
      </c>
      <c r="AQ263" t="str">
        <f>IF(ISERROR(INDEX(Panaboard!U:U,MATCH(CONCATENATE(A263,"-",T263),Panaboard!AF:AF,0))),"",INDEX(Panaboard!U:U,MATCH(CONCATENATE(A263,"-",T263),Panaboard!AF:AF,0)))</f>
        <v/>
      </c>
      <c r="AR263" t="str">
        <f>IF(ISERROR(INDEX(Panaboard!V:V,MATCH(CONCATENATE(A263,"-",T263),Panaboard!AF:AF,0))),"",INDEX(Panaboard!V:V,MATCH(CONCATENATE(A263,"-",T263),Panaboard!AF:AF,0)))</f>
        <v/>
      </c>
      <c r="AS263" t="str">
        <f>IF(ISERROR(INDEX(Panaboard!W:W,MATCH(CONCATENATE(A263,"-",T263),Panaboard!AF:AF,0))),"",INDEX(Panaboard!W:W,MATCH(CONCATENATE(A263,"-",T263),Panaboard!AF:AF,0)))</f>
        <v/>
      </c>
      <c r="AT263" t="str">
        <f>IF(ISERROR(INDEX(Panaboard!X:X,MATCH(CONCATENATE(A263,"-",T263),Panaboard!AF:AF,0))),"",INDEX(Panaboard!X:X,MATCH(CONCATENATE(A263,"-",T263),Panaboard!AF:AF,0)))</f>
        <v/>
      </c>
      <c r="AU263" t="str">
        <f>IF(ISERROR(INDEX(Panaboard!Y:Y,MATCH(CONCATENATE(A263,"-",T263),Panaboard!AF:AF,0))),"",INDEX(Panaboard!Y:Y,MATCH(CONCATENATE(A263,"-",T263),Panaboard!AF:AF,0)))</f>
        <v/>
      </c>
      <c r="AV263" t="str">
        <f>IF(ISERROR(INDEX(Panaboard!Z:Z,MATCH(CONCATENATE(A263,"-",T263),Panaboard!AF:AF,0))),"",INDEX(Panaboard!Z:Z,MATCH(CONCATENATE(A263,"-",T263),Panaboard!AF:AF,0)))</f>
        <v/>
      </c>
      <c r="AW263" t="str">
        <f>IF(ISERROR(INDEX(Panaboard!AA:AA,MATCH(CONCATENATE(A263,"-",T263),Panaboard!AF:AF,0))),"",INDEX(Panaboard!AA:AA,MATCH(CONCATENATE(A263,"-",T263),Panaboard!AF:AF,0)))</f>
        <v/>
      </c>
      <c r="AX263" t="str">
        <f>IF(ISERROR(INDEX(Panaboard!AB:AB,MATCH(CONCATENATE(A263,"-",T263),Panaboard!AF:AF,0))),"",INDEX(Panaboard!AB:AB,MATCH(CONCATENATE(A263,"-",T263),Panaboard!AF:AF,0)))</f>
        <v/>
      </c>
      <c r="AY263" t="str">
        <f>IF(ISERROR(INDEX(Panaboard!AC:AC,MATCH(CONCATENATE(A263,"-",T263),Panaboard!AF:AF,0))),"",INDEX(Panaboard!AC:AC,MATCH(CONCATENATE(A263,"-",T263),Panaboard!AF:AF,0)))</f>
        <v/>
      </c>
      <c r="AZ263" t="str">
        <f>IF(OR(PResult!T263="",PResult!T263="(null)"),"",PResult!T263)</f>
        <v/>
      </c>
      <c r="BA263">
        <f>IF(PResult!O263="",0,PResult!O263)</f>
        <v>0</v>
      </c>
      <c r="BB263" t="str">
        <f>IF(ISERROR(INDEX(Panaboard!N:N,MATCH(CONCATENATE(A263,"-",T263),Panaboard!AF:AF,0))),"",INDEX(Panaboard!N:N,MATCH(CONCATENATE(A263,"-",T263),Panaboard!AF:AF,0)))</f>
        <v/>
      </c>
      <c r="BC263" t="str">
        <f t="shared" si="13"/>
        <v/>
      </c>
      <c r="BD263" t="str">
        <f>IF(ISERROR(INDEX(Panaboard!AD:AD,MATCH(CONCATENATE(A263,"-",T263),Panaboard!AF:AF,0))),"",INDEX(Panaboard!AD:AD,MATCH(CONCATENATE(A263,"-",T263),Panaboard!AF:AF,0)))</f>
        <v/>
      </c>
      <c r="BE263" t="str">
        <f>IF(ISERROR(INDEX(Panaboard!AE:AE,MATCH(CONCATENATE(A263,"-",T263),Panaboard!AF:AF,0))),"",INDEX(Panaboard!AE:AE,MATCH(CONCATENATE(A263,"-",T263),Panaboard!AF:AF,0)))</f>
        <v/>
      </c>
      <c r="BF263">
        <f>IF(OR(UPPER(TRIM(PResult!R263))="S",UPPER(TRIM(PResult!R263))="P"),PResult!M263,0)</f>
        <v>0</v>
      </c>
      <c r="BG263" t="str">
        <f>IF(ISERROR(INDEX(Panaboard!L:L,MATCH(CONCATENATE(A263,"-",T263),Panaboard!AF:AF,0))),"",INDEX(Panaboard!L:L,MATCH(CONCATENATE(A263,"-",T263),Panaboard!AF:AF,0)))</f>
        <v/>
      </c>
      <c r="BH263" t="str">
        <f>IF(ISERROR(INDEX(Panaboard!AG:AG,MATCH(CONCATENATE(A263,"-",T263),Panaboard!AF:AF,0))),"",INDEX(Panaboard!AG:AG,MATCH(CONCATENATE(A263,"-",T263),Panaboard!AF:AF,0)))</f>
        <v/>
      </c>
      <c r="BI263" t="str">
        <f t="shared" si="14"/>
        <v/>
      </c>
      <c r="BJ263" t="str">
        <f>IF(ISERROR(INDEX(CuttingList!F:F,MATCH(CONCATENATE(A263,"-",T263),CuttingList!E:E,0))),"",INDEX(CuttingList!F:F,MATCH(CONCATENATE(A263,"-",T263),CuttingList!E:E,0)))</f>
        <v/>
      </c>
    </row>
    <row r="264" spans="1:62" x14ac:dyDescent="0.25">
      <c r="A264" t="str">
        <f>IF(PResult!AL264="","",PResult!AL264)</f>
        <v/>
      </c>
      <c r="B264" t="str">
        <f>IF(PResult!F264="","",PResult!F264)</f>
        <v/>
      </c>
      <c r="C264" t="str">
        <f>IF(PResult!AN264="","",PResult!AN264)</f>
        <v/>
      </c>
      <c r="D264" t="str">
        <f>IF(PResult!AO264="","",PResult!AO264)</f>
        <v/>
      </c>
      <c r="E264" t="str">
        <f>IF(PResult!AP264="","",PResult!AP264)</f>
        <v/>
      </c>
      <c r="F264" t="str">
        <f>IF(PResult!AQ264="","",PResult!AQ264)</f>
        <v/>
      </c>
      <c r="G264">
        <f>IF(PResult!AR264="",0,ROUND(PResult!AR264,2))</f>
        <v>0</v>
      </c>
      <c r="I264">
        <f>IF(OR(UPPER(TRIM(PResult!R264))="S",UPPER(TRIM(PResult!R264))="P"),PResult!O264,0)</f>
        <v>0</v>
      </c>
      <c r="J264" t="str">
        <f>IF(ISERROR(INDEX(Panaboard!J:J,MATCH(CONCATENATE(A264,"-",T264),Panaboard!AF:AF,0))),"",TRIM(INDEX(Panaboard!J:J,MATCH(CONCATENATE(A264,"-",T264),Panaboard!AF:AF,0))))</f>
        <v/>
      </c>
      <c r="K264" t="str">
        <f>IF(ISERROR(INDEX(Panaboard!C:C,MATCH(CONCATENATE(A264,"-",T264),Panaboard!AF:AF,0))),"",INDEX(Panaboard!C:C,MATCH(CONCATENATE(A264,"-",T264),Panaboard!AF:AF,0)))</f>
        <v/>
      </c>
      <c r="L264" t="str">
        <f>IF(ISERROR(INDEX(Panaboard!D:D,MATCH(CONCATENATE(A264,"-",T264),Panaboard!AF:AF,0))),"",INDEX(Panaboard!D:D,MATCH(CONCATENATE(A264,"-",T264),Panaboard!AF:AF,0)))</f>
        <v/>
      </c>
      <c r="M264" t="str">
        <f>IF(ISERROR(INDEX(Panaboard!E:E,MATCH(CONCATENATE(A264,"-",T264),Panaboard!AF:AF,0))),"",INDEX(Panaboard!E:E,MATCH(CONCATENATE(A264,"-",T264),Panaboard!AF:AF,0)))</f>
        <v/>
      </c>
      <c r="N264" t="str">
        <f>IF(ISERROR(INDEX(Panaboard!F:F,MATCH(CONCATENATE(A264,"-",T264),Panaboard!AF:AF,0))),"",INDEX(Panaboard!F:F,MATCH(CONCATENATE(A264,"-",T264),Panaboard!AF:AF,0)))</f>
        <v/>
      </c>
      <c r="O264" t="str">
        <f>IF(ISERROR(INDEX(Panaboard!G:G,MATCH(CONCATENATE(A264,"-",T264),Panaboard!AF:AF,0))),"",INDEX(Panaboard!G:G,MATCH(CONCATENATE(A264,"-",T264),Panaboard!AF:AF,0)))</f>
        <v/>
      </c>
      <c r="P264" t="str">
        <f t="shared" si="12"/>
        <v/>
      </c>
      <c r="Q264" t="str">
        <f>IF(ISERROR(INDEX(Panaboard!H:H,MATCH(CONCATENATE(A264,"-",T264),Panaboard!AF:AF,0))),"",INDEX(Panaboard!H:H,MATCH(CONCATENATE(A264,"-",T264),Panaboard!AF:AF,0)))</f>
        <v/>
      </c>
      <c r="R264" t="str">
        <f>IF(ISERROR(INDEX(Panaboard!I:I,MATCH(CONCATENATE(A264,"-",T264),Panaboard!AF:AF,0))),"",INDEX(Panaboard!I:I,MATCH(CONCATENATE(A264,"-",T264),Panaboard!AF:AF,0)))</f>
        <v/>
      </c>
      <c r="S264" t="str">
        <f>CONCATENATE(PResult!AS264,PResult!AT264)</f>
        <v/>
      </c>
      <c r="T264" t="str">
        <f>IF(PResult!BG264="","",PResult!BG264)</f>
        <v/>
      </c>
      <c r="U264" t="str">
        <f>IF(PResult!Y264="","",PResult!Y264)</f>
        <v/>
      </c>
      <c r="V264" t="str">
        <f>IF(PResult!AU264="","",PResult!AU264)</f>
        <v/>
      </c>
      <c r="W264" t="str">
        <f>IF(PResult!R264="","",UPPER(TRIM(PResult!R264)))</f>
        <v/>
      </c>
      <c r="X264" t="str">
        <f>IF(PResult!AV264="","",PResult!AV264)</f>
        <v/>
      </c>
      <c r="Y264" t="str">
        <f>IF(PResult!AW264="","",PResult!AW264)</f>
        <v/>
      </c>
      <c r="Z264" t="str">
        <f>IF(PResult!AX264="","",PResult!AX264)</f>
        <v/>
      </c>
      <c r="AA264" t="str">
        <f>IF(PResult!AY264="","",PResult!AY264)</f>
        <v/>
      </c>
      <c r="AB264" t="str">
        <f>IF(PResult!AZ264="","",PResult!AZ264)</f>
        <v/>
      </c>
      <c r="AC264" t="str">
        <f>IF(PResult!BA264="","",PResult!BA264)</f>
        <v/>
      </c>
      <c r="AD264" t="str">
        <f>IF(PResult!G264="","",PResult!G264)</f>
        <v/>
      </c>
      <c r="AE264" t="str">
        <f>IF(PResult!H264="","",PResult!H264)</f>
        <v/>
      </c>
      <c r="AF264">
        <f>IF(OR(PResult!I264="(null)",PResult!I264=""),0,PResult!I264)</f>
        <v>0</v>
      </c>
      <c r="AG264" t="str">
        <f>TEXT(IF(ISERROR(INDEX(Panaboard!P:P,MATCH(CONCATENATE(A264,"-",T264),Panaboard!AF:AF,0))),"",INDEX(Panaboard!P:P,MATCH(CONCATENATE(A264,"-",T264),Panaboard!AF:AF,0))),"HH:MM")</f>
        <v/>
      </c>
      <c r="AH264" t="str">
        <f>TEXT(IF(ISERROR(INDEX(Panaboard!Q:Q,MATCH(CONCATENATE(A264,"-",T264),Panaboard!AF:AF,0))),"",INDEX(Panaboard!Q:Q,MATCH(CONCATENATE(A264,"-",T264),Panaboard!AF:AF,0))),"HH:MM")</f>
        <v/>
      </c>
      <c r="AI264" t="str">
        <f>TEXT(IF(ISERROR(INDEX(Panaboard!R:R,MATCH(CONCATENATE(A264,"-",T264),Panaboard!AF:AF,0))),"",INDEX(Panaboard!R:R,MATCH(CONCATENATE(A264,"-",T264),Panaboard!AF:AF,0))),"HH:MM")</f>
        <v/>
      </c>
      <c r="AJ264" t="str">
        <f>TEXT(IF(ISERROR(INDEX(Panaboard!S:S,MATCH(CONCATENATE(A264,"-",T264),Panaboard!AF:AF,0))),"",INDEX(Panaboard!S:S,MATCH(CONCATENATE(A264,"-",T264),Panaboard!AF:AF,0))),"HH:MM")</f>
        <v/>
      </c>
      <c r="AK264" t="str">
        <f>IF(PResult!BC264="","",PResult!BC264)</f>
        <v/>
      </c>
      <c r="AL264" t="str">
        <f>IF(PResult!BB264="","",PResult!BB264)</f>
        <v/>
      </c>
      <c r="AM264" t="str">
        <f>IF(PResult!BE264="","",PResult!BE264)</f>
        <v/>
      </c>
      <c r="AN264" t="str">
        <f>IF(PResult!BD264="","",PResult!BD264)</f>
        <v/>
      </c>
      <c r="AO264" t="str">
        <f>IF(PResult!BF264="","",PResult!BF264)</f>
        <v/>
      </c>
      <c r="AP264" t="str">
        <f>IF(ISERROR(INDEX(Panaboard!T:T,MATCH(CONCATENATE(A264,"-",T264),Panaboard!AF:AF,0))),"",INDEX(Panaboard!T:T,MATCH(CONCATENATE(A264,"-",T264),Panaboard!AF:AF,0)))</f>
        <v/>
      </c>
      <c r="AQ264" t="str">
        <f>IF(ISERROR(INDEX(Panaboard!U:U,MATCH(CONCATENATE(A264,"-",T264),Panaboard!AF:AF,0))),"",INDEX(Panaboard!U:U,MATCH(CONCATENATE(A264,"-",T264),Panaboard!AF:AF,0)))</f>
        <v/>
      </c>
      <c r="AR264" t="str">
        <f>IF(ISERROR(INDEX(Panaboard!V:V,MATCH(CONCATENATE(A264,"-",T264),Panaboard!AF:AF,0))),"",INDEX(Panaboard!V:V,MATCH(CONCATENATE(A264,"-",T264),Panaboard!AF:AF,0)))</f>
        <v/>
      </c>
      <c r="AS264" t="str">
        <f>IF(ISERROR(INDEX(Panaboard!W:W,MATCH(CONCATENATE(A264,"-",T264),Panaboard!AF:AF,0))),"",INDEX(Panaboard!W:W,MATCH(CONCATENATE(A264,"-",T264),Panaboard!AF:AF,0)))</f>
        <v/>
      </c>
      <c r="AT264" t="str">
        <f>IF(ISERROR(INDEX(Panaboard!X:X,MATCH(CONCATENATE(A264,"-",T264),Panaboard!AF:AF,0))),"",INDEX(Panaboard!X:X,MATCH(CONCATENATE(A264,"-",T264),Panaboard!AF:AF,0)))</f>
        <v/>
      </c>
      <c r="AU264" t="str">
        <f>IF(ISERROR(INDEX(Panaboard!Y:Y,MATCH(CONCATENATE(A264,"-",T264),Panaboard!AF:AF,0))),"",INDEX(Panaboard!Y:Y,MATCH(CONCATENATE(A264,"-",T264),Panaboard!AF:AF,0)))</f>
        <v/>
      </c>
      <c r="AV264" t="str">
        <f>IF(ISERROR(INDEX(Panaboard!Z:Z,MATCH(CONCATENATE(A264,"-",T264),Panaboard!AF:AF,0))),"",INDEX(Panaboard!Z:Z,MATCH(CONCATENATE(A264,"-",T264),Panaboard!AF:AF,0)))</f>
        <v/>
      </c>
      <c r="AW264" t="str">
        <f>IF(ISERROR(INDEX(Panaboard!AA:AA,MATCH(CONCATENATE(A264,"-",T264),Panaboard!AF:AF,0))),"",INDEX(Panaboard!AA:AA,MATCH(CONCATENATE(A264,"-",T264),Panaboard!AF:AF,0)))</f>
        <v/>
      </c>
      <c r="AX264" t="str">
        <f>IF(ISERROR(INDEX(Panaboard!AB:AB,MATCH(CONCATENATE(A264,"-",T264),Panaboard!AF:AF,0))),"",INDEX(Panaboard!AB:AB,MATCH(CONCATENATE(A264,"-",T264),Panaboard!AF:AF,0)))</f>
        <v/>
      </c>
      <c r="AY264" t="str">
        <f>IF(ISERROR(INDEX(Panaboard!AC:AC,MATCH(CONCATENATE(A264,"-",T264),Panaboard!AF:AF,0))),"",INDEX(Panaboard!AC:AC,MATCH(CONCATENATE(A264,"-",T264),Panaboard!AF:AF,0)))</f>
        <v/>
      </c>
      <c r="AZ264" t="str">
        <f>IF(OR(PResult!T264="",PResult!T264="(null)"),"",PResult!T264)</f>
        <v/>
      </c>
      <c r="BA264">
        <f>IF(PResult!O264="",0,PResult!O264)</f>
        <v>0</v>
      </c>
      <c r="BB264" t="str">
        <f>IF(ISERROR(INDEX(Panaboard!N:N,MATCH(CONCATENATE(A264,"-",T264),Panaboard!AF:AF,0))),"",INDEX(Panaboard!N:N,MATCH(CONCATENATE(A264,"-",T264),Panaboard!AF:AF,0)))</f>
        <v/>
      </c>
      <c r="BC264" t="str">
        <f t="shared" si="13"/>
        <v/>
      </c>
      <c r="BD264" t="str">
        <f>IF(ISERROR(INDEX(Panaboard!AD:AD,MATCH(CONCATENATE(A264,"-",T264),Panaboard!AF:AF,0))),"",INDEX(Panaboard!AD:AD,MATCH(CONCATENATE(A264,"-",T264),Panaboard!AF:AF,0)))</f>
        <v/>
      </c>
      <c r="BE264" t="str">
        <f>IF(ISERROR(INDEX(Panaboard!AE:AE,MATCH(CONCATENATE(A264,"-",T264),Panaboard!AF:AF,0))),"",INDEX(Panaboard!AE:AE,MATCH(CONCATENATE(A264,"-",T264),Panaboard!AF:AF,0)))</f>
        <v/>
      </c>
      <c r="BF264">
        <f>IF(OR(UPPER(TRIM(PResult!R264))="S",UPPER(TRIM(PResult!R264))="P"),PResult!M264,0)</f>
        <v>0</v>
      </c>
      <c r="BG264" t="str">
        <f>IF(ISERROR(INDEX(Panaboard!L:L,MATCH(CONCATENATE(A264,"-",T264),Panaboard!AF:AF,0))),"",INDEX(Panaboard!L:L,MATCH(CONCATENATE(A264,"-",T264),Panaboard!AF:AF,0)))</f>
        <v/>
      </c>
      <c r="BH264" t="str">
        <f>IF(ISERROR(INDEX(Panaboard!AG:AG,MATCH(CONCATENATE(A264,"-",T264),Panaboard!AF:AF,0))),"",INDEX(Panaboard!AG:AG,MATCH(CONCATENATE(A264,"-",T264),Panaboard!AF:AF,0)))</f>
        <v/>
      </c>
      <c r="BI264" t="str">
        <f t="shared" si="14"/>
        <v/>
      </c>
      <c r="BJ264" t="str">
        <f>IF(ISERROR(INDEX(CuttingList!F:F,MATCH(CONCATENATE(A264,"-",T264),CuttingList!E:E,0))),"",INDEX(CuttingList!F:F,MATCH(CONCATENATE(A264,"-",T264),CuttingList!E:E,0)))</f>
        <v/>
      </c>
    </row>
    <row r="265" spans="1:62" x14ac:dyDescent="0.25">
      <c r="A265" t="str">
        <f>IF(PResult!AL265="","",PResult!AL265)</f>
        <v/>
      </c>
      <c r="B265" t="str">
        <f>IF(PResult!F265="","",PResult!F265)</f>
        <v/>
      </c>
      <c r="C265" t="str">
        <f>IF(PResult!AN265="","",PResult!AN265)</f>
        <v/>
      </c>
      <c r="D265" t="str">
        <f>IF(PResult!AO265="","",PResult!AO265)</f>
        <v/>
      </c>
      <c r="E265" t="str">
        <f>IF(PResult!AP265="","",PResult!AP265)</f>
        <v/>
      </c>
      <c r="F265" t="str">
        <f>IF(PResult!AQ265="","",PResult!AQ265)</f>
        <v/>
      </c>
      <c r="G265">
        <f>IF(PResult!AR265="",0,ROUND(PResult!AR265,2))</f>
        <v>0</v>
      </c>
      <c r="I265">
        <f>IF(OR(UPPER(TRIM(PResult!R265))="S",UPPER(TRIM(PResult!R265))="P"),PResult!O265,0)</f>
        <v>0</v>
      </c>
      <c r="J265" t="str">
        <f>IF(ISERROR(INDEX(Panaboard!J:J,MATCH(CONCATENATE(A265,"-",T265),Panaboard!AF:AF,0))),"",TRIM(INDEX(Panaboard!J:J,MATCH(CONCATENATE(A265,"-",T265),Panaboard!AF:AF,0))))</f>
        <v/>
      </c>
      <c r="K265" t="str">
        <f>IF(ISERROR(INDEX(Panaboard!C:C,MATCH(CONCATENATE(A265,"-",T265),Panaboard!AF:AF,0))),"",INDEX(Panaboard!C:C,MATCH(CONCATENATE(A265,"-",T265),Panaboard!AF:AF,0)))</f>
        <v/>
      </c>
      <c r="L265" t="str">
        <f>IF(ISERROR(INDEX(Panaboard!D:D,MATCH(CONCATENATE(A265,"-",T265),Panaboard!AF:AF,0))),"",INDEX(Panaboard!D:D,MATCH(CONCATENATE(A265,"-",T265),Panaboard!AF:AF,0)))</f>
        <v/>
      </c>
      <c r="M265" t="str">
        <f>IF(ISERROR(INDEX(Panaboard!E:E,MATCH(CONCATENATE(A265,"-",T265),Panaboard!AF:AF,0))),"",INDEX(Panaboard!E:E,MATCH(CONCATENATE(A265,"-",T265),Panaboard!AF:AF,0)))</f>
        <v/>
      </c>
      <c r="N265" t="str">
        <f>IF(ISERROR(INDEX(Panaboard!F:F,MATCH(CONCATENATE(A265,"-",T265),Panaboard!AF:AF,0))),"",INDEX(Panaboard!F:F,MATCH(CONCATENATE(A265,"-",T265),Panaboard!AF:AF,0)))</f>
        <v/>
      </c>
      <c r="O265" t="str">
        <f>IF(ISERROR(INDEX(Panaboard!G:G,MATCH(CONCATENATE(A265,"-",T265),Panaboard!AF:AF,0))),"",INDEX(Panaboard!G:G,MATCH(CONCATENATE(A265,"-",T265),Panaboard!AF:AF,0)))</f>
        <v/>
      </c>
      <c r="P265" t="str">
        <f t="shared" si="12"/>
        <v/>
      </c>
      <c r="Q265" t="str">
        <f>IF(ISERROR(INDEX(Panaboard!H:H,MATCH(CONCATENATE(A265,"-",T265),Panaboard!AF:AF,0))),"",INDEX(Panaboard!H:H,MATCH(CONCATENATE(A265,"-",T265),Panaboard!AF:AF,0)))</f>
        <v/>
      </c>
      <c r="R265" t="str">
        <f>IF(ISERROR(INDEX(Panaboard!I:I,MATCH(CONCATENATE(A265,"-",T265),Panaboard!AF:AF,0))),"",INDEX(Panaboard!I:I,MATCH(CONCATENATE(A265,"-",T265),Panaboard!AF:AF,0)))</f>
        <v/>
      </c>
      <c r="S265" t="str">
        <f>CONCATENATE(PResult!AS265,PResult!AT265)</f>
        <v/>
      </c>
      <c r="T265" t="str">
        <f>IF(PResult!BG265="","",PResult!BG265)</f>
        <v/>
      </c>
      <c r="U265" t="str">
        <f>IF(PResult!Y265="","",PResult!Y265)</f>
        <v/>
      </c>
      <c r="V265" t="str">
        <f>IF(PResult!AU265="","",PResult!AU265)</f>
        <v/>
      </c>
      <c r="W265" t="str">
        <f>IF(PResult!R265="","",UPPER(TRIM(PResult!R265)))</f>
        <v/>
      </c>
      <c r="X265" t="str">
        <f>IF(PResult!AV265="","",PResult!AV265)</f>
        <v/>
      </c>
      <c r="Y265" t="str">
        <f>IF(PResult!AW265="","",PResult!AW265)</f>
        <v/>
      </c>
      <c r="Z265" t="str">
        <f>IF(PResult!AX265="","",PResult!AX265)</f>
        <v/>
      </c>
      <c r="AA265" t="str">
        <f>IF(PResult!AY265="","",PResult!AY265)</f>
        <v/>
      </c>
      <c r="AB265" t="str">
        <f>IF(PResult!AZ265="","",PResult!AZ265)</f>
        <v/>
      </c>
      <c r="AC265" t="str">
        <f>IF(PResult!BA265="","",PResult!BA265)</f>
        <v/>
      </c>
      <c r="AD265" t="str">
        <f>IF(PResult!G265="","",PResult!G265)</f>
        <v/>
      </c>
      <c r="AE265" t="str">
        <f>IF(PResult!H265="","",PResult!H265)</f>
        <v/>
      </c>
      <c r="AF265">
        <f>IF(OR(PResult!I265="(null)",PResult!I265=""),0,PResult!I265)</f>
        <v>0</v>
      </c>
      <c r="AG265" t="str">
        <f>TEXT(IF(ISERROR(INDEX(Panaboard!P:P,MATCH(CONCATENATE(A265,"-",T265),Panaboard!AF:AF,0))),"",INDEX(Panaboard!P:P,MATCH(CONCATENATE(A265,"-",T265),Panaboard!AF:AF,0))),"HH:MM")</f>
        <v/>
      </c>
      <c r="AH265" t="str">
        <f>TEXT(IF(ISERROR(INDEX(Panaboard!Q:Q,MATCH(CONCATENATE(A265,"-",T265),Panaboard!AF:AF,0))),"",INDEX(Panaboard!Q:Q,MATCH(CONCATENATE(A265,"-",T265),Panaboard!AF:AF,0))),"HH:MM")</f>
        <v/>
      </c>
      <c r="AI265" t="str">
        <f>TEXT(IF(ISERROR(INDEX(Panaboard!R:R,MATCH(CONCATENATE(A265,"-",T265),Panaboard!AF:AF,0))),"",INDEX(Panaboard!R:R,MATCH(CONCATENATE(A265,"-",T265),Panaboard!AF:AF,0))),"HH:MM")</f>
        <v/>
      </c>
      <c r="AJ265" t="str">
        <f>TEXT(IF(ISERROR(INDEX(Panaboard!S:S,MATCH(CONCATENATE(A265,"-",T265),Panaboard!AF:AF,0))),"",INDEX(Panaboard!S:S,MATCH(CONCATENATE(A265,"-",T265),Panaboard!AF:AF,0))),"HH:MM")</f>
        <v/>
      </c>
      <c r="AK265" t="str">
        <f>IF(PResult!BC265="","",PResult!BC265)</f>
        <v/>
      </c>
      <c r="AL265" t="str">
        <f>IF(PResult!BB265="","",PResult!BB265)</f>
        <v/>
      </c>
      <c r="AM265" t="str">
        <f>IF(PResult!BE265="","",PResult!BE265)</f>
        <v/>
      </c>
      <c r="AN265" t="str">
        <f>IF(PResult!BD265="","",PResult!BD265)</f>
        <v/>
      </c>
      <c r="AO265" t="str">
        <f>IF(PResult!BF265="","",PResult!BF265)</f>
        <v/>
      </c>
      <c r="AP265" t="str">
        <f>IF(ISERROR(INDEX(Panaboard!T:T,MATCH(CONCATENATE(A265,"-",T265),Panaboard!AF:AF,0))),"",INDEX(Panaboard!T:T,MATCH(CONCATENATE(A265,"-",T265),Panaboard!AF:AF,0)))</f>
        <v/>
      </c>
      <c r="AQ265" t="str">
        <f>IF(ISERROR(INDEX(Panaboard!U:U,MATCH(CONCATENATE(A265,"-",T265),Panaboard!AF:AF,0))),"",INDEX(Panaboard!U:U,MATCH(CONCATENATE(A265,"-",T265),Panaboard!AF:AF,0)))</f>
        <v/>
      </c>
      <c r="AR265" t="str">
        <f>IF(ISERROR(INDEX(Panaboard!V:V,MATCH(CONCATENATE(A265,"-",T265),Panaboard!AF:AF,0))),"",INDEX(Panaboard!V:V,MATCH(CONCATENATE(A265,"-",T265),Panaboard!AF:AF,0)))</f>
        <v/>
      </c>
      <c r="AS265" t="str">
        <f>IF(ISERROR(INDEX(Panaboard!W:W,MATCH(CONCATENATE(A265,"-",T265),Panaboard!AF:AF,0))),"",INDEX(Panaboard!W:W,MATCH(CONCATENATE(A265,"-",T265),Panaboard!AF:AF,0)))</f>
        <v/>
      </c>
      <c r="AT265" t="str">
        <f>IF(ISERROR(INDEX(Panaboard!X:X,MATCH(CONCATENATE(A265,"-",T265),Panaboard!AF:AF,0))),"",INDEX(Panaboard!X:X,MATCH(CONCATENATE(A265,"-",T265),Panaboard!AF:AF,0)))</f>
        <v/>
      </c>
      <c r="AU265" t="str">
        <f>IF(ISERROR(INDEX(Panaboard!Y:Y,MATCH(CONCATENATE(A265,"-",T265),Panaboard!AF:AF,0))),"",INDEX(Panaboard!Y:Y,MATCH(CONCATENATE(A265,"-",T265),Panaboard!AF:AF,0)))</f>
        <v/>
      </c>
      <c r="AV265" t="str">
        <f>IF(ISERROR(INDEX(Panaboard!Z:Z,MATCH(CONCATENATE(A265,"-",T265),Panaboard!AF:AF,0))),"",INDEX(Panaboard!Z:Z,MATCH(CONCATENATE(A265,"-",T265),Panaboard!AF:AF,0)))</f>
        <v/>
      </c>
      <c r="AW265" t="str">
        <f>IF(ISERROR(INDEX(Panaboard!AA:AA,MATCH(CONCATENATE(A265,"-",T265),Panaboard!AF:AF,0))),"",INDEX(Panaboard!AA:AA,MATCH(CONCATENATE(A265,"-",T265),Panaboard!AF:AF,0)))</f>
        <v/>
      </c>
      <c r="AX265" t="str">
        <f>IF(ISERROR(INDEX(Panaboard!AB:AB,MATCH(CONCATENATE(A265,"-",T265),Panaboard!AF:AF,0))),"",INDEX(Panaboard!AB:AB,MATCH(CONCATENATE(A265,"-",T265),Panaboard!AF:AF,0)))</f>
        <v/>
      </c>
      <c r="AY265" t="str">
        <f>IF(ISERROR(INDEX(Panaboard!AC:AC,MATCH(CONCATENATE(A265,"-",T265),Panaboard!AF:AF,0))),"",INDEX(Panaboard!AC:AC,MATCH(CONCATENATE(A265,"-",T265),Panaboard!AF:AF,0)))</f>
        <v/>
      </c>
      <c r="AZ265" t="str">
        <f>IF(OR(PResult!T265="",PResult!T265="(null)"),"",PResult!T265)</f>
        <v/>
      </c>
      <c r="BA265">
        <f>IF(PResult!O265="",0,PResult!O265)</f>
        <v>0</v>
      </c>
      <c r="BB265" t="str">
        <f>IF(ISERROR(INDEX(Panaboard!N:N,MATCH(CONCATENATE(A265,"-",T265),Panaboard!AF:AF,0))),"",INDEX(Panaboard!N:N,MATCH(CONCATENATE(A265,"-",T265),Panaboard!AF:AF,0)))</f>
        <v/>
      </c>
      <c r="BC265" t="str">
        <f t="shared" si="13"/>
        <v/>
      </c>
      <c r="BD265" t="str">
        <f>IF(ISERROR(INDEX(Panaboard!AD:AD,MATCH(CONCATENATE(A265,"-",T265),Panaboard!AF:AF,0))),"",INDEX(Panaboard!AD:AD,MATCH(CONCATENATE(A265,"-",T265),Panaboard!AF:AF,0)))</f>
        <v/>
      </c>
      <c r="BE265" t="str">
        <f>IF(ISERROR(INDEX(Panaboard!AE:AE,MATCH(CONCATENATE(A265,"-",T265),Panaboard!AF:AF,0))),"",INDEX(Panaboard!AE:AE,MATCH(CONCATENATE(A265,"-",T265),Panaboard!AF:AF,0)))</f>
        <v/>
      </c>
      <c r="BF265">
        <f>IF(OR(UPPER(TRIM(PResult!R265))="S",UPPER(TRIM(PResult!R265))="P"),PResult!M265,0)</f>
        <v>0</v>
      </c>
      <c r="BG265" t="str">
        <f>IF(ISERROR(INDEX(Panaboard!L:L,MATCH(CONCATENATE(A265,"-",T265),Panaboard!AF:AF,0))),"",INDEX(Panaboard!L:L,MATCH(CONCATENATE(A265,"-",T265),Panaboard!AF:AF,0)))</f>
        <v/>
      </c>
      <c r="BH265" t="str">
        <f>IF(ISERROR(INDEX(Panaboard!AG:AG,MATCH(CONCATENATE(A265,"-",T265),Panaboard!AF:AF,0))),"",INDEX(Panaboard!AG:AG,MATCH(CONCATENATE(A265,"-",T265),Panaboard!AF:AF,0)))</f>
        <v/>
      </c>
      <c r="BI265" t="str">
        <f t="shared" si="14"/>
        <v/>
      </c>
      <c r="BJ265" t="str">
        <f>IF(ISERROR(INDEX(CuttingList!F:F,MATCH(CONCATENATE(A265,"-",T265),CuttingList!E:E,0))),"",INDEX(CuttingList!F:F,MATCH(CONCATENATE(A265,"-",T265),CuttingList!E:E,0)))</f>
        <v/>
      </c>
    </row>
    <row r="266" spans="1:62" x14ac:dyDescent="0.25">
      <c r="A266" t="str">
        <f>IF(PResult!AL266="","",PResult!AL266)</f>
        <v/>
      </c>
      <c r="B266" t="str">
        <f>IF(PResult!F266="","",PResult!F266)</f>
        <v/>
      </c>
      <c r="C266" t="str">
        <f>IF(PResult!AN266="","",PResult!AN266)</f>
        <v/>
      </c>
      <c r="D266" t="str">
        <f>IF(PResult!AO266="","",PResult!AO266)</f>
        <v/>
      </c>
      <c r="E266" t="str">
        <f>IF(PResult!AP266="","",PResult!AP266)</f>
        <v/>
      </c>
      <c r="F266" t="str">
        <f>IF(PResult!AQ266="","",PResult!AQ266)</f>
        <v/>
      </c>
      <c r="G266">
        <f>IF(PResult!AR266="",0,ROUND(PResult!AR266,2))</f>
        <v>0</v>
      </c>
      <c r="I266">
        <f>IF(OR(UPPER(TRIM(PResult!R266))="S",UPPER(TRIM(PResult!R266))="P"),PResult!O266,0)</f>
        <v>0</v>
      </c>
      <c r="J266" t="str">
        <f>IF(ISERROR(INDEX(Panaboard!J:J,MATCH(CONCATENATE(A266,"-",T266),Panaboard!AF:AF,0))),"",TRIM(INDEX(Panaboard!J:J,MATCH(CONCATENATE(A266,"-",T266),Panaboard!AF:AF,0))))</f>
        <v/>
      </c>
      <c r="K266" t="str">
        <f>IF(ISERROR(INDEX(Panaboard!C:C,MATCH(CONCATENATE(A266,"-",T266),Panaboard!AF:AF,0))),"",INDEX(Panaboard!C:C,MATCH(CONCATENATE(A266,"-",T266),Panaboard!AF:AF,0)))</f>
        <v/>
      </c>
      <c r="L266" t="str">
        <f>IF(ISERROR(INDEX(Panaboard!D:D,MATCH(CONCATENATE(A266,"-",T266),Panaboard!AF:AF,0))),"",INDEX(Panaboard!D:D,MATCH(CONCATENATE(A266,"-",T266),Panaboard!AF:AF,0)))</f>
        <v/>
      </c>
      <c r="M266" t="str">
        <f>IF(ISERROR(INDEX(Panaboard!E:E,MATCH(CONCATENATE(A266,"-",T266),Panaboard!AF:AF,0))),"",INDEX(Panaboard!E:E,MATCH(CONCATENATE(A266,"-",T266),Panaboard!AF:AF,0)))</f>
        <v/>
      </c>
      <c r="N266" t="str">
        <f>IF(ISERROR(INDEX(Panaboard!F:F,MATCH(CONCATENATE(A266,"-",T266),Panaboard!AF:AF,0))),"",INDEX(Panaboard!F:F,MATCH(CONCATENATE(A266,"-",T266),Panaboard!AF:AF,0)))</f>
        <v/>
      </c>
      <c r="O266" t="str">
        <f>IF(ISERROR(INDEX(Panaboard!G:G,MATCH(CONCATENATE(A266,"-",T266),Panaboard!AF:AF,0))),"",INDEX(Panaboard!G:G,MATCH(CONCATENATE(A266,"-",T266),Panaboard!AF:AF,0)))</f>
        <v/>
      </c>
      <c r="P266" t="str">
        <f t="shared" si="12"/>
        <v/>
      </c>
      <c r="Q266" t="str">
        <f>IF(ISERROR(INDEX(Panaboard!H:H,MATCH(CONCATENATE(A266,"-",T266),Panaboard!AF:AF,0))),"",INDEX(Panaboard!H:H,MATCH(CONCATENATE(A266,"-",T266),Panaboard!AF:AF,0)))</f>
        <v/>
      </c>
      <c r="R266" t="str">
        <f>IF(ISERROR(INDEX(Panaboard!I:I,MATCH(CONCATENATE(A266,"-",T266),Panaboard!AF:AF,0))),"",INDEX(Panaboard!I:I,MATCH(CONCATENATE(A266,"-",T266),Panaboard!AF:AF,0)))</f>
        <v/>
      </c>
      <c r="S266" t="str">
        <f>CONCATENATE(PResult!AS266,PResult!AT266)</f>
        <v/>
      </c>
      <c r="T266" t="str">
        <f>IF(PResult!BG266="","",PResult!BG266)</f>
        <v/>
      </c>
      <c r="U266" t="str">
        <f>IF(PResult!Y266="","",PResult!Y266)</f>
        <v/>
      </c>
      <c r="V266" t="str">
        <f>IF(PResult!AU266="","",PResult!AU266)</f>
        <v/>
      </c>
      <c r="W266" t="str">
        <f>IF(PResult!R266="","",UPPER(TRIM(PResult!R266)))</f>
        <v/>
      </c>
      <c r="X266" t="str">
        <f>IF(PResult!AV266="","",PResult!AV266)</f>
        <v/>
      </c>
      <c r="Y266" t="str">
        <f>IF(PResult!AW266="","",PResult!AW266)</f>
        <v/>
      </c>
      <c r="Z266" t="str">
        <f>IF(PResult!AX266="","",PResult!AX266)</f>
        <v/>
      </c>
      <c r="AA266" t="str">
        <f>IF(PResult!AY266="","",PResult!AY266)</f>
        <v/>
      </c>
      <c r="AB266" t="str">
        <f>IF(PResult!AZ266="","",PResult!AZ266)</f>
        <v/>
      </c>
      <c r="AC266" t="str">
        <f>IF(PResult!BA266="","",PResult!BA266)</f>
        <v/>
      </c>
      <c r="AD266" t="str">
        <f>IF(PResult!G266="","",PResult!G266)</f>
        <v/>
      </c>
      <c r="AE266" t="str">
        <f>IF(PResult!H266="","",PResult!H266)</f>
        <v/>
      </c>
      <c r="AF266">
        <f>IF(OR(PResult!I266="(null)",PResult!I266=""),0,PResult!I266)</f>
        <v>0</v>
      </c>
      <c r="AG266" t="str">
        <f>TEXT(IF(ISERROR(INDEX(Panaboard!P:P,MATCH(CONCATENATE(A266,"-",T266),Panaboard!AF:AF,0))),"",INDEX(Panaboard!P:P,MATCH(CONCATENATE(A266,"-",T266),Panaboard!AF:AF,0))),"HH:MM")</f>
        <v/>
      </c>
      <c r="AH266" t="str">
        <f>TEXT(IF(ISERROR(INDEX(Panaboard!Q:Q,MATCH(CONCATENATE(A266,"-",T266),Panaboard!AF:AF,0))),"",INDEX(Panaboard!Q:Q,MATCH(CONCATENATE(A266,"-",T266),Panaboard!AF:AF,0))),"HH:MM")</f>
        <v/>
      </c>
      <c r="AI266" t="str">
        <f>TEXT(IF(ISERROR(INDEX(Panaboard!R:R,MATCH(CONCATENATE(A266,"-",T266),Panaboard!AF:AF,0))),"",INDEX(Panaboard!R:R,MATCH(CONCATENATE(A266,"-",T266),Panaboard!AF:AF,0))),"HH:MM")</f>
        <v/>
      </c>
      <c r="AJ266" t="str">
        <f>TEXT(IF(ISERROR(INDEX(Panaboard!S:S,MATCH(CONCATENATE(A266,"-",T266),Panaboard!AF:AF,0))),"",INDEX(Panaboard!S:S,MATCH(CONCATENATE(A266,"-",T266),Panaboard!AF:AF,0))),"HH:MM")</f>
        <v/>
      </c>
      <c r="AK266" t="str">
        <f>IF(PResult!BC266="","",PResult!BC266)</f>
        <v/>
      </c>
      <c r="AL266" t="str">
        <f>IF(PResult!BB266="","",PResult!BB266)</f>
        <v/>
      </c>
      <c r="AM266" t="str">
        <f>IF(PResult!BE266="","",PResult!BE266)</f>
        <v/>
      </c>
      <c r="AN266" t="str">
        <f>IF(PResult!BD266="","",PResult!BD266)</f>
        <v/>
      </c>
      <c r="AO266" t="str">
        <f>IF(PResult!BF266="","",PResult!BF266)</f>
        <v/>
      </c>
      <c r="AP266" t="str">
        <f>IF(ISERROR(INDEX(Panaboard!T:T,MATCH(CONCATENATE(A266,"-",T266),Panaboard!AF:AF,0))),"",INDEX(Panaboard!T:T,MATCH(CONCATENATE(A266,"-",T266),Panaboard!AF:AF,0)))</f>
        <v/>
      </c>
      <c r="AQ266" t="str">
        <f>IF(ISERROR(INDEX(Panaboard!U:U,MATCH(CONCATENATE(A266,"-",T266),Panaboard!AF:AF,0))),"",INDEX(Panaboard!U:U,MATCH(CONCATENATE(A266,"-",T266),Panaboard!AF:AF,0)))</f>
        <v/>
      </c>
      <c r="AR266" t="str">
        <f>IF(ISERROR(INDEX(Panaboard!V:V,MATCH(CONCATENATE(A266,"-",T266),Panaboard!AF:AF,0))),"",INDEX(Panaboard!V:V,MATCH(CONCATENATE(A266,"-",T266),Panaboard!AF:AF,0)))</f>
        <v/>
      </c>
      <c r="AS266" t="str">
        <f>IF(ISERROR(INDEX(Panaboard!W:W,MATCH(CONCATENATE(A266,"-",T266),Panaboard!AF:AF,0))),"",INDEX(Panaboard!W:W,MATCH(CONCATENATE(A266,"-",T266),Panaboard!AF:AF,0)))</f>
        <v/>
      </c>
      <c r="AT266" t="str">
        <f>IF(ISERROR(INDEX(Panaboard!X:X,MATCH(CONCATENATE(A266,"-",T266),Panaboard!AF:AF,0))),"",INDEX(Panaboard!X:X,MATCH(CONCATENATE(A266,"-",T266),Panaboard!AF:AF,0)))</f>
        <v/>
      </c>
      <c r="AU266" t="str">
        <f>IF(ISERROR(INDEX(Panaboard!Y:Y,MATCH(CONCATENATE(A266,"-",T266),Panaboard!AF:AF,0))),"",INDEX(Panaboard!Y:Y,MATCH(CONCATENATE(A266,"-",T266),Panaboard!AF:AF,0)))</f>
        <v/>
      </c>
      <c r="AV266" t="str">
        <f>IF(ISERROR(INDEX(Panaboard!Z:Z,MATCH(CONCATENATE(A266,"-",T266),Panaboard!AF:AF,0))),"",INDEX(Panaboard!Z:Z,MATCH(CONCATENATE(A266,"-",T266),Panaboard!AF:AF,0)))</f>
        <v/>
      </c>
      <c r="AW266" t="str">
        <f>IF(ISERROR(INDEX(Panaboard!AA:AA,MATCH(CONCATENATE(A266,"-",T266),Panaboard!AF:AF,0))),"",INDEX(Panaboard!AA:AA,MATCH(CONCATENATE(A266,"-",T266),Panaboard!AF:AF,0)))</f>
        <v/>
      </c>
      <c r="AX266" t="str">
        <f>IF(ISERROR(INDEX(Panaboard!AB:AB,MATCH(CONCATENATE(A266,"-",T266),Panaboard!AF:AF,0))),"",INDEX(Panaboard!AB:AB,MATCH(CONCATENATE(A266,"-",T266),Panaboard!AF:AF,0)))</f>
        <v/>
      </c>
      <c r="AY266" t="str">
        <f>IF(ISERROR(INDEX(Panaboard!AC:AC,MATCH(CONCATENATE(A266,"-",T266),Panaboard!AF:AF,0))),"",INDEX(Panaboard!AC:AC,MATCH(CONCATENATE(A266,"-",T266),Panaboard!AF:AF,0)))</f>
        <v/>
      </c>
      <c r="AZ266" t="str">
        <f>IF(OR(PResult!T266="",PResult!T266="(null)"),"",PResult!T266)</f>
        <v/>
      </c>
      <c r="BA266">
        <f>IF(PResult!O266="",0,PResult!O266)</f>
        <v>0</v>
      </c>
      <c r="BB266" t="str">
        <f>IF(ISERROR(INDEX(Panaboard!N:N,MATCH(CONCATENATE(A266,"-",T266),Panaboard!AF:AF,0))),"",INDEX(Panaboard!N:N,MATCH(CONCATENATE(A266,"-",T266),Panaboard!AF:AF,0)))</f>
        <v/>
      </c>
      <c r="BC266" t="str">
        <f t="shared" si="13"/>
        <v/>
      </c>
      <c r="BD266" t="str">
        <f>IF(ISERROR(INDEX(Panaboard!AD:AD,MATCH(CONCATENATE(A266,"-",T266),Panaboard!AF:AF,0))),"",INDEX(Panaboard!AD:AD,MATCH(CONCATENATE(A266,"-",T266),Panaboard!AF:AF,0)))</f>
        <v/>
      </c>
      <c r="BE266" t="str">
        <f>IF(ISERROR(INDEX(Panaboard!AE:AE,MATCH(CONCATENATE(A266,"-",T266),Panaboard!AF:AF,0))),"",INDEX(Panaboard!AE:AE,MATCH(CONCATENATE(A266,"-",T266),Panaboard!AF:AF,0)))</f>
        <v/>
      </c>
      <c r="BF266">
        <f>IF(OR(UPPER(TRIM(PResult!R266))="S",UPPER(TRIM(PResult!R266))="P"),PResult!M266,0)</f>
        <v>0</v>
      </c>
      <c r="BG266" t="str">
        <f>IF(ISERROR(INDEX(Panaboard!L:L,MATCH(CONCATENATE(A266,"-",T266),Panaboard!AF:AF,0))),"",INDEX(Panaboard!L:L,MATCH(CONCATENATE(A266,"-",T266),Panaboard!AF:AF,0)))</f>
        <v/>
      </c>
      <c r="BH266" t="str">
        <f>IF(ISERROR(INDEX(Panaboard!AG:AG,MATCH(CONCATENATE(A266,"-",T266),Panaboard!AF:AF,0))),"",INDEX(Panaboard!AG:AG,MATCH(CONCATENATE(A266,"-",T266),Panaboard!AF:AF,0)))</f>
        <v/>
      </c>
      <c r="BI266" t="str">
        <f t="shared" si="14"/>
        <v/>
      </c>
      <c r="BJ266" t="str">
        <f>IF(ISERROR(INDEX(CuttingList!F:F,MATCH(CONCATENATE(A266,"-",T266),CuttingList!E:E,0))),"",INDEX(CuttingList!F:F,MATCH(CONCATENATE(A266,"-",T266),CuttingList!E:E,0)))</f>
        <v/>
      </c>
    </row>
    <row r="267" spans="1:62" x14ac:dyDescent="0.25">
      <c r="A267" t="str">
        <f>IF(PResult!AL267="","",PResult!AL267)</f>
        <v/>
      </c>
      <c r="B267" t="str">
        <f>IF(PResult!F267="","",PResult!F267)</f>
        <v/>
      </c>
      <c r="C267" t="str">
        <f>IF(PResult!AN267="","",PResult!AN267)</f>
        <v/>
      </c>
      <c r="D267" t="str">
        <f>IF(PResult!AO267="","",PResult!AO267)</f>
        <v/>
      </c>
      <c r="E267" t="str">
        <f>IF(PResult!AP267="","",PResult!AP267)</f>
        <v/>
      </c>
      <c r="F267" t="str">
        <f>IF(PResult!AQ267="","",PResult!AQ267)</f>
        <v/>
      </c>
      <c r="G267">
        <f>IF(PResult!AR267="",0,ROUND(PResult!AR267,2))</f>
        <v>0</v>
      </c>
      <c r="I267">
        <f>IF(OR(UPPER(TRIM(PResult!R267))="S",UPPER(TRIM(PResult!R267))="P"),PResult!O267,0)</f>
        <v>0</v>
      </c>
      <c r="J267" t="str">
        <f>IF(ISERROR(INDEX(Panaboard!J:J,MATCH(CONCATENATE(A267,"-",T267),Panaboard!AF:AF,0))),"",TRIM(INDEX(Panaboard!J:J,MATCH(CONCATENATE(A267,"-",T267),Panaboard!AF:AF,0))))</f>
        <v/>
      </c>
      <c r="K267" t="str">
        <f>IF(ISERROR(INDEX(Panaboard!C:C,MATCH(CONCATENATE(A267,"-",T267),Panaboard!AF:AF,0))),"",INDEX(Panaboard!C:C,MATCH(CONCATENATE(A267,"-",T267),Panaboard!AF:AF,0)))</f>
        <v/>
      </c>
      <c r="L267" t="str">
        <f>IF(ISERROR(INDEX(Panaboard!D:D,MATCH(CONCATENATE(A267,"-",T267),Panaboard!AF:AF,0))),"",INDEX(Panaboard!D:D,MATCH(CONCATENATE(A267,"-",T267),Panaboard!AF:AF,0)))</f>
        <v/>
      </c>
      <c r="M267" t="str">
        <f>IF(ISERROR(INDEX(Panaboard!E:E,MATCH(CONCATENATE(A267,"-",T267),Panaboard!AF:AF,0))),"",INDEX(Panaboard!E:E,MATCH(CONCATENATE(A267,"-",T267),Panaboard!AF:AF,0)))</f>
        <v/>
      </c>
      <c r="N267" t="str">
        <f>IF(ISERROR(INDEX(Panaboard!F:F,MATCH(CONCATENATE(A267,"-",T267),Panaboard!AF:AF,0))),"",INDEX(Panaboard!F:F,MATCH(CONCATENATE(A267,"-",T267),Panaboard!AF:AF,0)))</f>
        <v/>
      </c>
      <c r="O267" t="str">
        <f>IF(ISERROR(INDEX(Panaboard!G:G,MATCH(CONCATENATE(A267,"-",T267),Panaboard!AF:AF,0))),"",INDEX(Panaboard!G:G,MATCH(CONCATENATE(A267,"-",T267),Panaboard!AF:AF,0)))</f>
        <v/>
      </c>
      <c r="P267" t="str">
        <f t="shared" si="12"/>
        <v/>
      </c>
      <c r="Q267" t="str">
        <f>IF(ISERROR(INDEX(Panaboard!H:H,MATCH(CONCATENATE(A267,"-",T267),Panaboard!AF:AF,0))),"",INDEX(Panaboard!H:H,MATCH(CONCATENATE(A267,"-",T267),Panaboard!AF:AF,0)))</f>
        <v/>
      </c>
      <c r="R267" t="str">
        <f>IF(ISERROR(INDEX(Panaboard!I:I,MATCH(CONCATENATE(A267,"-",T267),Panaboard!AF:AF,0))),"",INDEX(Panaboard!I:I,MATCH(CONCATENATE(A267,"-",T267),Panaboard!AF:AF,0)))</f>
        <v/>
      </c>
      <c r="S267" t="str">
        <f>CONCATENATE(PResult!AS267,PResult!AT267)</f>
        <v/>
      </c>
      <c r="T267" t="str">
        <f>IF(PResult!BG267="","",PResult!BG267)</f>
        <v/>
      </c>
      <c r="U267" t="str">
        <f>IF(PResult!Y267="","",PResult!Y267)</f>
        <v/>
      </c>
      <c r="V267" t="str">
        <f>IF(PResult!AU267="","",PResult!AU267)</f>
        <v/>
      </c>
      <c r="W267" t="str">
        <f>IF(PResult!R267="","",UPPER(TRIM(PResult!R267)))</f>
        <v/>
      </c>
      <c r="X267" t="str">
        <f>IF(PResult!AV267="","",PResult!AV267)</f>
        <v/>
      </c>
      <c r="Y267" t="str">
        <f>IF(PResult!AW267="","",PResult!AW267)</f>
        <v/>
      </c>
      <c r="Z267" t="str">
        <f>IF(PResult!AX267="","",PResult!AX267)</f>
        <v/>
      </c>
      <c r="AA267" t="str">
        <f>IF(PResult!AY267="","",PResult!AY267)</f>
        <v/>
      </c>
      <c r="AB267" t="str">
        <f>IF(PResult!AZ267="","",PResult!AZ267)</f>
        <v/>
      </c>
      <c r="AC267" t="str">
        <f>IF(PResult!BA267="","",PResult!BA267)</f>
        <v/>
      </c>
      <c r="AD267" t="str">
        <f>IF(PResult!G267="","",PResult!G267)</f>
        <v/>
      </c>
      <c r="AE267" t="str">
        <f>IF(PResult!H267="","",PResult!H267)</f>
        <v/>
      </c>
      <c r="AF267">
        <f>IF(OR(PResult!I267="(null)",PResult!I267=""),0,PResult!I267)</f>
        <v>0</v>
      </c>
      <c r="AG267" t="str">
        <f>TEXT(IF(ISERROR(INDEX(Panaboard!P:P,MATCH(CONCATENATE(A267,"-",T267),Panaboard!AF:AF,0))),"",INDEX(Panaboard!P:P,MATCH(CONCATENATE(A267,"-",T267),Panaboard!AF:AF,0))),"HH:MM")</f>
        <v/>
      </c>
      <c r="AH267" t="str">
        <f>TEXT(IF(ISERROR(INDEX(Panaboard!Q:Q,MATCH(CONCATENATE(A267,"-",T267),Panaboard!AF:AF,0))),"",INDEX(Panaboard!Q:Q,MATCH(CONCATENATE(A267,"-",T267),Panaboard!AF:AF,0))),"HH:MM")</f>
        <v/>
      </c>
      <c r="AI267" t="str">
        <f>TEXT(IF(ISERROR(INDEX(Panaboard!R:R,MATCH(CONCATENATE(A267,"-",T267),Panaboard!AF:AF,0))),"",INDEX(Panaboard!R:R,MATCH(CONCATENATE(A267,"-",T267),Panaboard!AF:AF,0))),"HH:MM")</f>
        <v/>
      </c>
      <c r="AJ267" t="str">
        <f>TEXT(IF(ISERROR(INDEX(Panaboard!S:S,MATCH(CONCATENATE(A267,"-",T267),Panaboard!AF:AF,0))),"",INDEX(Panaboard!S:S,MATCH(CONCATENATE(A267,"-",T267),Panaboard!AF:AF,0))),"HH:MM")</f>
        <v/>
      </c>
      <c r="AK267" t="str">
        <f>IF(PResult!BC267="","",PResult!BC267)</f>
        <v/>
      </c>
      <c r="AL267" t="str">
        <f>IF(PResult!BB267="","",PResult!BB267)</f>
        <v/>
      </c>
      <c r="AM267" t="str">
        <f>IF(PResult!BE267="","",PResult!BE267)</f>
        <v/>
      </c>
      <c r="AN267" t="str">
        <f>IF(PResult!BD267="","",PResult!BD267)</f>
        <v/>
      </c>
      <c r="AO267" t="str">
        <f>IF(PResult!BF267="","",PResult!BF267)</f>
        <v/>
      </c>
      <c r="AP267" t="str">
        <f>IF(ISERROR(INDEX(Panaboard!T:T,MATCH(CONCATENATE(A267,"-",T267),Panaboard!AF:AF,0))),"",INDEX(Panaboard!T:T,MATCH(CONCATENATE(A267,"-",T267),Panaboard!AF:AF,0)))</f>
        <v/>
      </c>
      <c r="AQ267" t="str">
        <f>IF(ISERROR(INDEX(Panaboard!U:U,MATCH(CONCATENATE(A267,"-",T267),Panaboard!AF:AF,0))),"",INDEX(Panaboard!U:U,MATCH(CONCATENATE(A267,"-",T267),Panaboard!AF:AF,0)))</f>
        <v/>
      </c>
      <c r="AR267" t="str">
        <f>IF(ISERROR(INDEX(Panaboard!V:V,MATCH(CONCATENATE(A267,"-",T267),Panaboard!AF:AF,0))),"",INDEX(Panaboard!V:V,MATCH(CONCATENATE(A267,"-",T267),Panaboard!AF:AF,0)))</f>
        <v/>
      </c>
      <c r="AS267" t="str">
        <f>IF(ISERROR(INDEX(Panaboard!W:W,MATCH(CONCATENATE(A267,"-",T267),Panaboard!AF:AF,0))),"",INDEX(Panaboard!W:W,MATCH(CONCATENATE(A267,"-",T267),Panaboard!AF:AF,0)))</f>
        <v/>
      </c>
      <c r="AT267" t="str">
        <f>IF(ISERROR(INDEX(Panaboard!X:X,MATCH(CONCATENATE(A267,"-",T267),Panaboard!AF:AF,0))),"",INDEX(Panaboard!X:X,MATCH(CONCATENATE(A267,"-",T267),Panaboard!AF:AF,0)))</f>
        <v/>
      </c>
      <c r="AU267" t="str">
        <f>IF(ISERROR(INDEX(Panaboard!Y:Y,MATCH(CONCATENATE(A267,"-",T267),Panaboard!AF:AF,0))),"",INDEX(Panaboard!Y:Y,MATCH(CONCATENATE(A267,"-",T267),Panaboard!AF:AF,0)))</f>
        <v/>
      </c>
      <c r="AV267" t="str">
        <f>IF(ISERROR(INDEX(Panaboard!Z:Z,MATCH(CONCATENATE(A267,"-",T267),Panaboard!AF:AF,0))),"",INDEX(Panaboard!Z:Z,MATCH(CONCATENATE(A267,"-",T267),Panaboard!AF:AF,0)))</f>
        <v/>
      </c>
      <c r="AW267" t="str">
        <f>IF(ISERROR(INDEX(Panaboard!AA:AA,MATCH(CONCATENATE(A267,"-",T267),Panaboard!AF:AF,0))),"",INDEX(Panaboard!AA:AA,MATCH(CONCATENATE(A267,"-",T267),Panaboard!AF:AF,0)))</f>
        <v/>
      </c>
      <c r="AX267" t="str">
        <f>IF(ISERROR(INDEX(Panaboard!AB:AB,MATCH(CONCATENATE(A267,"-",T267),Panaboard!AF:AF,0))),"",INDEX(Panaboard!AB:AB,MATCH(CONCATENATE(A267,"-",T267),Panaboard!AF:AF,0)))</f>
        <v/>
      </c>
      <c r="AY267" t="str">
        <f>IF(ISERROR(INDEX(Panaboard!AC:AC,MATCH(CONCATENATE(A267,"-",T267),Panaboard!AF:AF,0))),"",INDEX(Panaboard!AC:AC,MATCH(CONCATENATE(A267,"-",T267),Panaboard!AF:AF,0)))</f>
        <v/>
      </c>
      <c r="AZ267" t="str">
        <f>IF(OR(PResult!T267="",PResult!T267="(null)"),"",PResult!T267)</f>
        <v/>
      </c>
      <c r="BA267">
        <f>IF(PResult!O267="",0,PResult!O267)</f>
        <v>0</v>
      </c>
      <c r="BB267" t="str">
        <f>IF(ISERROR(INDEX(Panaboard!N:N,MATCH(CONCATENATE(A267,"-",T267),Panaboard!AF:AF,0))),"",INDEX(Panaboard!N:N,MATCH(CONCATENATE(A267,"-",T267),Panaboard!AF:AF,0)))</f>
        <v/>
      </c>
      <c r="BC267" t="str">
        <f t="shared" si="13"/>
        <v/>
      </c>
      <c r="BD267" t="str">
        <f>IF(ISERROR(INDEX(Panaboard!AD:AD,MATCH(CONCATENATE(A267,"-",T267),Panaboard!AF:AF,0))),"",INDEX(Panaboard!AD:AD,MATCH(CONCATENATE(A267,"-",T267),Panaboard!AF:AF,0)))</f>
        <v/>
      </c>
      <c r="BE267" t="str">
        <f>IF(ISERROR(INDEX(Panaboard!AE:AE,MATCH(CONCATENATE(A267,"-",T267),Panaboard!AF:AF,0))),"",INDEX(Panaboard!AE:AE,MATCH(CONCATENATE(A267,"-",T267),Panaboard!AF:AF,0)))</f>
        <v/>
      </c>
      <c r="BF267">
        <f>IF(OR(UPPER(TRIM(PResult!R267))="S",UPPER(TRIM(PResult!R267))="P"),PResult!M267,0)</f>
        <v>0</v>
      </c>
      <c r="BG267" t="str">
        <f>IF(ISERROR(INDEX(Panaboard!L:L,MATCH(CONCATENATE(A267,"-",T267),Panaboard!AF:AF,0))),"",INDEX(Panaboard!L:L,MATCH(CONCATENATE(A267,"-",T267),Panaboard!AF:AF,0)))</f>
        <v/>
      </c>
      <c r="BH267" t="str">
        <f>IF(ISERROR(INDEX(Panaboard!AG:AG,MATCH(CONCATENATE(A267,"-",T267),Panaboard!AF:AF,0))),"",INDEX(Panaboard!AG:AG,MATCH(CONCATENATE(A267,"-",T267),Panaboard!AF:AF,0)))</f>
        <v/>
      </c>
      <c r="BI267" t="str">
        <f t="shared" si="14"/>
        <v/>
      </c>
      <c r="BJ267" t="str">
        <f>IF(ISERROR(INDEX(CuttingList!F:F,MATCH(CONCATENATE(A267,"-",T267),CuttingList!E:E,0))),"",INDEX(CuttingList!F:F,MATCH(CONCATENATE(A267,"-",T267),CuttingList!E:E,0)))</f>
        <v/>
      </c>
    </row>
    <row r="268" spans="1:62" x14ac:dyDescent="0.25">
      <c r="A268" t="str">
        <f>IF(PResult!AL268="","",PResult!AL268)</f>
        <v/>
      </c>
      <c r="B268" t="str">
        <f>IF(PResult!F268="","",PResult!F268)</f>
        <v/>
      </c>
      <c r="C268" t="str">
        <f>IF(PResult!AN268="","",PResult!AN268)</f>
        <v/>
      </c>
      <c r="D268" t="str">
        <f>IF(PResult!AO268="","",PResult!AO268)</f>
        <v/>
      </c>
      <c r="E268" t="str">
        <f>IF(PResult!AP268="","",PResult!AP268)</f>
        <v/>
      </c>
      <c r="F268" t="str">
        <f>IF(PResult!AQ268="","",PResult!AQ268)</f>
        <v/>
      </c>
      <c r="G268">
        <f>IF(PResult!AR268="",0,ROUND(PResult!AR268,2))</f>
        <v>0</v>
      </c>
      <c r="I268">
        <f>IF(OR(UPPER(TRIM(PResult!R268))="S",UPPER(TRIM(PResult!R268))="P"),PResult!O268,0)</f>
        <v>0</v>
      </c>
      <c r="J268" t="str">
        <f>IF(ISERROR(INDEX(Panaboard!J:J,MATCH(CONCATENATE(A268,"-",T268),Panaboard!AF:AF,0))),"",TRIM(INDEX(Panaboard!J:J,MATCH(CONCATENATE(A268,"-",T268),Panaboard!AF:AF,0))))</f>
        <v/>
      </c>
      <c r="K268" t="str">
        <f>IF(ISERROR(INDEX(Panaboard!C:C,MATCH(CONCATENATE(A268,"-",T268),Panaboard!AF:AF,0))),"",INDEX(Panaboard!C:C,MATCH(CONCATENATE(A268,"-",T268),Panaboard!AF:AF,0)))</f>
        <v/>
      </c>
      <c r="L268" t="str">
        <f>IF(ISERROR(INDEX(Panaboard!D:D,MATCH(CONCATENATE(A268,"-",T268),Panaboard!AF:AF,0))),"",INDEX(Panaboard!D:D,MATCH(CONCATENATE(A268,"-",T268),Panaboard!AF:AF,0)))</f>
        <v/>
      </c>
      <c r="M268" t="str">
        <f>IF(ISERROR(INDEX(Panaboard!E:E,MATCH(CONCATENATE(A268,"-",T268),Panaboard!AF:AF,0))),"",INDEX(Panaboard!E:E,MATCH(CONCATENATE(A268,"-",T268),Panaboard!AF:AF,0)))</f>
        <v/>
      </c>
      <c r="N268" t="str">
        <f>IF(ISERROR(INDEX(Panaboard!F:F,MATCH(CONCATENATE(A268,"-",T268),Panaboard!AF:AF,0))),"",INDEX(Panaboard!F:F,MATCH(CONCATENATE(A268,"-",T268),Panaboard!AF:AF,0)))</f>
        <v/>
      </c>
      <c r="O268" t="str">
        <f>IF(ISERROR(INDEX(Panaboard!G:G,MATCH(CONCATENATE(A268,"-",T268),Panaboard!AF:AF,0))),"",INDEX(Panaboard!G:G,MATCH(CONCATENATE(A268,"-",T268),Panaboard!AF:AF,0)))</f>
        <v/>
      </c>
      <c r="P268" t="str">
        <f t="shared" si="12"/>
        <v/>
      </c>
      <c r="Q268" t="str">
        <f>IF(ISERROR(INDEX(Panaboard!H:H,MATCH(CONCATENATE(A268,"-",T268),Panaboard!AF:AF,0))),"",INDEX(Panaboard!H:H,MATCH(CONCATENATE(A268,"-",T268),Panaboard!AF:AF,0)))</f>
        <v/>
      </c>
      <c r="R268" t="str">
        <f>IF(ISERROR(INDEX(Panaboard!I:I,MATCH(CONCATENATE(A268,"-",T268),Panaboard!AF:AF,0))),"",INDEX(Panaboard!I:I,MATCH(CONCATENATE(A268,"-",T268),Panaboard!AF:AF,0)))</f>
        <v/>
      </c>
      <c r="S268" t="str">
        <f>CONCATENATE(PResult!AS268,PResult!AT268)</f>
        <v/>
      </c>
      <c r="T268" t="str">
        <f>IF(PResult!BG268="","",PResult!BG268)</f>
        <v/>
      </c>
      <c r="U268" t="str">
        <f>IF(PResult!Y268="","",PResult!Y268)</f>
        <v/>
      </c>
      <c r="V268" t="str">
        <f>IF(PResult!AU268="","",PResult!AU268)</f>
        <v/>
      </c>
      <c r="W268" t="str">
        <f>IF(PResult!R268="","",UPPER(TRIM(PResult!R268)))</f>
        <v/>
      </c>
      <c r="X268" t="str">
        <f>IF(PResult!AV268="","",PResult!AV268)</f>
        <v/>
      </c>
      <c r="Y268" t="str">
        <f>IF(PResult!AW268="","",PResult!AW268)</f>
        <v/>
      </c>
      <c r="Z268" t="str">
        <f>IF(PResult!AX268="","",PResult!AX268)</f>
        <v/>
      </c>
      <c r="AA268" t="str">
        <f>IF(PResult!AY268="","",PResult!AY268)</f>
        <v/>
      </c>
      <c r="AB268" t="str">
        <f>IF(PResult!AZ268="","",PResult!AZ268)</f>
        <v/>
      </c>
      <c r="AC268" t="str">
        <f>IF(PResult!BA268="","",PResult!BA268)</f>
        <v/>
      </c>
      <c r="AD268" t="str">
        <f>IF(PResult!G268="","",PResult!G268)</f>
        <v/>
      </c>
      <c r="AE268" t="str">
        <f>IF(PResult!H268="","",PResult!H268)</f>
        <v/>
      </c>
      <c r="AF268">
        <f>IF(OR(PResult!I268="(null)",PResult!I268=""),0,PResult!I268)</f>
        <v>0</v>
      </c>
      <c r="AG268" t="str">
        <f>TEXT(IF(ISERROR(INDEX(Panaboard!P:P,MATCH(CONCATENATE(A268,"-",T268),Panaboard!AF:AF,0))),"",INDEX(Panaboard!P:P,MATCH(CONCATENATE(A268,"-",T268),Panaboard!AF:AF,0))),"HH:MM")</f>
        <v/>
      </c>
      <c r="AH268" t="str">
        <f>TEXT(IF(ISERROR(INDEX(Panaboard!Q:Q,MATCH(CONCATENATE(A268,"-",T268),Panaboard!AF:AF,0))),"",INDEX(Panaboard!Q:Q,MATCH(CONCATENATE(A268,"-",T268),Panaboard!AF:AF,0))),"HH:MM")</f>
        <v/>
      </c>
      <c r="AI268" t="str">
        <f>TEXT(IF(ISERROR(INDEX(Panaboard!R:R,MATCH(CONCATENATE(A268,"-",T268),Panaboard!AF:AF,0))),"",INDEX(Panaboard!R:R,MATCH(CONCATENATE(A268,"-",T268),Panaboard!AF:AF,0))),"HH:MM")</f>
        <v/>
      </c>
      <c r="AJ268" t="str">
        <f>TEXT(IF(ISERROR(INDEX(Panaboard!S:S,MATCH(CONCATENATE(A268,"-",T268),Panaboard!AF:AF,0))),"",INDEX(Panaboard!S:S,MATCH(CONCATENATE(A268,"-",T268),Panaboard!AF:AF,0))),"HH:MM")</f>
        <v/>
      </c>
      <c r="AK268" t="str">
        <f>IF(PResult!BC268="","",PResult!BC268)</f>
        <v/>
      </c>
      <c r="AL268" t="str">
        <f>IF(PResult!BB268="","",PResult!BB268)</f>
        <v/>
      </c>
      <c r="AM268" t="str">
        <f>IF(PResult!BE268="","",PResult!BE268)</f>
        <v/>
      </c>
      <c r="AN268" t="str">
        <f>IF(PResult!BD268="","",PResult!BD268)</f>
        <v/>
      </c>
      <c r="AO268" t="str">
        <f>IF(PResult!BF268="","",PResult!BF268)</f>
        <v/>
      </c>
      <c r="AP268" t="str">
        <f>IF(ISERROR(INDEX(Panaboard!T:T,MATCH(CONCATENATE(A268,"-",T268),Panaboard!AF:AF,0))),"",INDEX(Panaboard!T:T,MATCH(CONCATENATE(A268,"-",T268),Panaboard!AF:AF,0)))</f>
        <v/>
      </c>
      <c r="AQ268" t="str">
        <f>IF(ISERROR(INDEX(Panaboard!U:U,MATCH(CONCATENATE(A268,"-",T268),Panaboard!AF:AF,0))),"",INDEX(Panaboard!U:U,MATCH(CONCATENATE(A268,"-",T268),Panaboard!AF:AF,0)))</f>
        <v/>
      </c>
      <c r="AR268" t="str">
        <f>IF(ISERROR(INDEX(Panaboard!V:V,MATCH(CONCATENATE(A268,"-",T268),Panaboard!AF:AF,0))),"",INDEX(Panaboard!V:V,MATCH(CONCATENATE(A268,"-",T268),Panaboard!AF:AF,0)))</f>
        <v/>
      </c>
      <c r="AS268" t="str">
        <f>IF(ISERROR(INDEX(Panaboard!W:W,MATCH(CONCATENATE(A268,"-",T268),Panaboard!AF:AF,0))),"",INDEX(Panaboard!W:W,MATCH(CONCATENATE(A268,"-",T268),Panaboard!AF:AF,0)))</f>
        <v/>
      </c>
      <c r="AT268" t="str">
        <f>IF(ISERROR(INDEX(Panaboard!X:X,MATCH(CONCATENATE(A268,"-",T268),Panaboard!AF:AF,0))),"",INDEX(Panaboard!X:X,MATCH(CONCATENATE(A268,"-",T268),Panaboard!AF:AF,0)))</f>
        <v/>
      </c>
      <c r="AU268" t="str">
        <f>IF(ISERROR(INDEX(Panaboard!Y:Y,MATCH(CONCATENATE(A268,"-",T268),Panaboard!AF:AF,0))),"",INDEX(Panaboard!Y:Y,MATCH(CONCATENATE(A268,"-",T268),Panaboard!AF:AF,0)))</f>
        <v/>
      </c>
      <c r="AV268" t="str">
        <f>IF(ISERROR(INDEX(Panaboard!Z:Z,MATCH(CONCATENATE(A268,"-",T268),Panaboard!AF:AF,0))),"",INDEX(Panaboard!Z:Z,MATCH(CONCATENATE(A268,"-",T268),Panaboard!AF:AF,0)))</f>
        <v/>
      </c>
      <c r="AW268" t="str">
        <f>IF(ISERROR(INDEX(Panaboard!AA:AA,MATCH(CONCATENATE(A268,"-",T268),Panaboard!AF:AF,0))),"",INDEX(Panaboard!AA:AA,MATCH(CONCATENATE(A268,"-",T268),Panaboard!AF:AF,0)))</f>
        <v/>
      </c>
      <c r="AX268" t="str">
        <f>IF(ISERROR(INDEX(Panaboard!AB:AB,MATCH(CONCATENATE(A268,"-",T268),Panaboard!AF:AF,0))),"",INDEX(Panaboard!AB:AB,MATCH(CONCATENATE(A268,"-",T268),Panaboard!AF:AF,0)))</f>
        <v/>
      </c>
      <c r="AY268" t="str">
        <f>IF(ISERROR(INDEX(Panaboard!AC:AC,MATCH(CONCATENATE(A268,"-",T268),Panaboard!AF:AF,0))),"",INDEX(Panaboard!AC:AC,MATCH(CONCATENATE(A268,"-",T268),Panaboard!AF:AF,0)))</f>
        <v/>
      </c>
      <c r="AZ268" t="str">
        <f>IF(OR(PResult!T268="",PResult!T268="(null)"),"",PResult!T268)</f>
        <v/>
      </c>
      <c r="BA268">
        <f>IF(PResult!O268="",0,PResult!O268)</f>
        <v>0</v>
      </c>
      <c r="BB268" t="str">
        <f>IF(ISERROR(INDEX(Panaboard!N:N,MATCH(CONCATENATE(A268,"-",T268),Panaboard!AF:AF,0))),"",INDEX(Panaboard!N:N,MATCH(CONCATENATE(A268,"-",T268),Panaboard!AF:AF,0)))</f>
        <v/>
      </c>
      <c r="BC268" t="str">
        <f t="shared" si="13"/>
        <v/>
      </c>
      <c r="BD268" t="str">
        <f>IF(ISERROR(INDEX(Panaboard!AD:AD,MATCH(CONCATENATE(A268,"-",T268),Panaboard!AF:AF,0))),"",INDEX(Panaboard!AD:AD,MATCH(CONCATENATE(A268,"-",T268),Panaboard!AF:AF,0)))</f>
        <v/>
      </c>
      <c r="BE268" t="str">
        <f>IF(ISERROR(INDEX(Panaboard!AE:AE,MATCH(CONCATENATE(A268,"-",T268),Panaboard!AF:AF,0))),"",INDEX(Panaboard!AE:AE,MATCH(CONCATENATE(A268,"-",T268),Panaboard!AF:AF,0)))</f>
        <v/>
      </c>
      <c r="BF268">
        <f>IF(OR(UPPER(TRIM(PResult!R268))="S",UPPER(TRIM(PResult!R268))="P"),PResult!M268,0)</f>
        <v>0</v>
      </c>
      <c r="BG268" t="str">
        <f>IF(ISERROR(INDEX(Panaboard!L:L,MATCH(CONCATENATE(A268,"-",T268),Panaboard!AF:AF,0))),"",INDEX(Panaboard!L:L,MATCH(CONCATENATE(A268,"-",T268),Panaboard!AF:AF,0)))</f>
        <v/>
      </c>
      <c r="BH268" t="str">
        <f>IF(ISERROR(INDEX(Panaboard!AG:AG,MATCH(CONCATENATE(A268,"-",T268),Panaboard!AF:AF,0))),"",INDEX(Panaboard!AG:AG,MATCH(CONCATENATE(A268,"-",T268),Panaboard!AF:AF,0)))</f>
        <v/>
      </c>
      <c r="BI268" t="str">
        <f t="shared" si="14"/>
        <v/>
      </c>
      <c r="BJ268" t="str">
        <f>IF(ISERROR(INDEX(CuttingList!F:F,MATCH(CONCATENATE(A268,"-",T268),CuttingList!E:E,0))),"",INDEX(CuttingList!F:F,MATCH(CONCATENATE(A268,"-",T268),CuttingList!E:E,0)))</f>
        <v/>
      </c>
    </row>
    <row r="269" spans="1:62" x14ac:dyDescent="0.25">
      <c r="A269" t="str">
        <f>IF(PResult!AL269="","",PResult!AL269)</f>
        <v/>
      </c>
      <c r="B269" t="str">
        <f>IF(PResult!F269="","",PResult!F269)</f>
        <v/>
      </c>
      <c r="C269" t="str">
        <f>IF(PResult!AN269="","",PResult!AN269)</f>
        <v/>
      </c>
      <c r="D269" t="str">
        <f>IF(PResult!AO269="","",PResult!AO269)</f>
        <v/>
      </c>
      <c r="E269" t="str">
        <f>IF(PResult!AP269="","",PResult!AP269)</f>
        <v/>
      </c>
      <c r="F269" t="str">
        <f>IF(PResult!AQ269="","",PResult!AQ269)</f>
        <v/>
      </c>
      <c r="G269">
        <f>IF(PResult!AR269="",0,ROUND(PResult!AR269,2))</f>
        <v>0</v>
      </c>
      <c r="I269">
        <f>IF(OR(UPPER(TRIM(PResult!R269))="S",UPPER(TRIM(PResult!R269))="P"),PResult!O269,0)</f>
        <v>0</v>
      </c>
      <c r="J269" t="str">
        <f>IF(ISERROR(INDEX(Panaboard!J:J,MATCH(CONCATENATE(A269,"-",T269),Panaboard!AF:AF,0))),"",TRIM(INDEX(Panaboard!J:J,MATCH(CONCATENATE(A269,"-",T269),Panaboard!AF:AF,0))))</f>
        <v/>
      </c>
      <c r="K269" t="str">
        <f>IF(ISERROR(INDEX(Panaboard!C:C,MATCH(CONCATENATE(A269,"-",T269),Panaboard!AF:AF,0))),"",INDEX(Panaboard!C:C,MATCH(CONCATENATE(A269,"-",T269),Panaboard!AF:AF,0)))</f>
        <v/>
      </c>
      <c r="L269" t="str">
        <f>IF(ISERROR(INDEX(Panaboard!D:D,MATCH(CONCATENATE(A269,"-",T269),Panaboard!AF:AF,0))),"",INDEX(Panaboard!D:D,MATCH(CONCATENATE(A269,"-",T269),Panaboard!AF:AF,0)))</f>
        <v/>
      </c>
      <c r="M269" t="str">
        <f>IF(ISERROR(INDEX(Panaboard!E:E,MATCH(CONCATENATE(A269,"-",T269),Panaboard!AF:AF,0))),"",INDEX(Panaboard!E:E,MATCH(CONCATENATE(A269,"-",T269),Panaboard!AF:AF,0)))</f>
        <v/>
      </c>
      <c r="N269" t="str">
        <f>IF(ISERROR(INDEX(Panaboard!F:F,MATCH(CONCATENATE(A269,"-",T269),Panaboard!AF:AF,0))),"",INDEX(Panaboard!F:F,MATCH(CONCATENATE(A269,"-",T269),Panaboard!AF:AF,0)))</f>
        <v/>
      </c>
      <c r="O269" t="str">
        <f>IF(ISERROR(INDEX(Panaboard!G:G,MATCH(CONCATENATE(A269,"-",T269),Panaboard!AF:AF,0))),"",INDEX(Panaboard!G:G,MATCH(CONCATENATE(A269,"-",T269),Panaboard!AF:AF,0)))</f>
        <v/>
      </c>
      <c r="P269" t="str">
        <f t="shared" si="12"/>
        <v/>
      </c>
      <c r="Q269" t="str">
        <f>IF(ISERROR(INDEX(Panaboard!H:H,MATCH(CONCATENATE(A269,"-",T269),Panaboard!AF:AF,0))),"",INDEX(Panaboard!H:H,MATCH(CONCATENATE(A269,"-",T269),Panaboard!AF:AF,0)))</f>
        <v/>
      </c>
      <c r="R269" t="str">
        <f>IF(ISERROR(INDEX(Panaboard!I:I,MATCH(CONCATENATE(A269,"-",T269),Panaboard!AF:AF,0))),"",INDEX(Panaboard!I:I,MATCH(CONCATENATE(A269,"-",T269),Panaboard!AF:AF,0)))</f>
        <v/>
      </c>
      <c r="S269" t="str">
        <f>CONCATENATE(PResult!AS269,PResult!AT269)</f>
        <v/>
      </c>
      <c r="T269" t="str">
        <f>IF(PResult!BG269="","",PResult!BG269)</f>
        <v/>
      </c>
      <c r="U269" t="str">
        <f>IF(PResult!Y269="","",PResult!Y269)</f>
        <v/>
      </c>
      <c r="V269" t="str">
        <f>IF(PResult!AU269="","",PResult!AU269)</f>
        <v/>
      </c>
      <c r="W269" t="str">
        <f>IF(PResult!R269="","",UPPER(TRIM(PResult!R269)))</f>
        <v/>
      </c>
      <c r="X269" t="str">
        <f>IF(PResult!AV269="","",PResult!AV269)</f>
        <v/>
      </c>
      <c r="Y269" t="str">
        <f>IF(PResult!AW269="","",PResult!AW269)</f>
        <v/>
      </c>
      <c r="Z269" t="str">
        <f>IF(PResult!AX269="","",PResult!AX269)</f>
        <v/>
      </c>
      <c r="AA269" t="str">
        <f>IF(PResult!AY269="","",PResult!AY269)</f>
        <v/>
      </c>
      <c r="AB269" t="str">
        <f>IF(PResult!AZ269="","",PResult!AZ269)</f>
        <v/>
      </c>
      <c r="AC269" t="str">
        <f>IF(PResult!BA269="","",PResult!BA269)</f>
        <v/>
      </c>
      <c r="AD269" t="str">
        <f>IF(PResult!G269="","",PResult!G269)</f>
        <v/>
      </c>
      <c r="AE269" t="str">
        <f>IF(PResult!H269="","",PResult!H269)</f>
        <v/>
      </c>
      <c r="AF269">
        <f>IF(OR(PResult!I269="(null)",PResult!I269=""),0,PResult!I269)</f>
        <v>0</v>
      </c>
      <c r="AG269" t="str">
        <f>TEXT(IF(ISERROR(INDEX(Panaboard!P:P,MATCH(CONCATENATE(A269,"-",T269),Panaboard!AF:AF,0))),"",INDEX(Panaboard!P:P,MATCH(CONCATENATE(A269,"-",T269),Panaboard!AF:AF,0))),"HH:MM")</f>
        <v/>
      </c>
      <c r="AH269" t="str">
        <f>TEXT(IF(ISERROR(INDEX(Panaboard!Q:Q,MATCH(CONCATENATE(A269,"-",T269),Panaboard!AF:AF,0))),"",INDEX(Panaboard!Q:Q,MATCH(CONCATENATE(A269,"-",T269),Panaboard!AF:AF,0))),"HH:MM")</f>
        <v/>
      </c>
      <c r="AI269" t="str">
        <f>TEXT(IF(ISERROR(INDEX(Panaboard!R:R,MATCH(CONCATENATE(A269,"-",T269),Panaboard!AF:AF,0))),"",INDEX(Panaboard!R:R,MATCH(CONCATENATE(A269,"-",T269),Panaboard!AF:AF,0))),"HH:MM")</f>
        <v/>
      </c>
      <c r="AJ269" t="str">
        <f>TEXT(IF(ISERROR(INDEX(Panaboard!S:S,MATCH(CONCATENATE(A269,"-",T269),Panaboard!AF:AF,0))),"",INDEX(Panaboard!S:S,MATCH(CONCATENATE(A269,"-",T269),Panaboard!AF:AF,0))),"HH:MM")</f>
        <v/>
      </c>
      <c r="AK269" t="str">
        <f>IF(PResult!BC269="","",PResult!BC269)</f>
        <v/>
      </c>
      <c r="AL269" t="str">
        <f>IF(PResult!BB269="","",PResult!BB269)</f>
        <v/>
      </c>
      <c r="AM269" t="str">
        <f>IF(PResult!BE269="","",PResult!BE269)</f>
        <v/>
      </c>
      <c r="AN269" t="str">
        <f>IF(PResult!BD269="","",PResult!BD269)</f>
        <v/>
      </c>
      <c r="AO269" t="str">
        <f>IF(PResult!BF269="","",PResult!BF269)</f>
        <v/>
      </c>
      <c r="AP269" t="str">
        <f>IF(ISERROR(INDEX(Panaboard!T:T,MATCH(CONCATENATE(A269,"-",T269),Panaboard!AF:AF,0))),"",INDEX(Panaboard!T:T,MATCH(CONCATENATE(A269,"-",T269),Panaboard!AF:AF,0)))</f>
        <v/>
      </c>
      <c r="AQ269" t="str">
        <f>IF(ISERROR(INDEX(Panaboard!U:U,MATCH(CONCATENATE(A269,"-",T269),Panaboard!AF:AF,0))),"",INDEX(Panaboard!U:U,MATCH(CONCATENATE(A269,"-",T269),Panaboard!AF:AF,0)))</f>
        <v/>
      </c>
      <c r="AR269" t="str">
        <f>IF(ISERROR(INDEX(Panaboard!V:V,MATCH(CONCATENATE(A269,"-",T269),Panaboard!AF:AF,0))),"",INDEX(Panaboard!V:V,MATCH(CONCATENATE(A269,"-",T269),Panaboard!AF:AF,0)))</f>
        <v/>
      </c>
      <c r="AS269" t="str">
        <f>IF(ISERROR(INDEX(Panaboard!W:W,MATCH(CONCATENATE(A269,"-",T269),Panaboard!AF:AF,0))),"",INDEX(Panaboard!W:W,MATCH(CONCATENATE(A269,"-",T269),Panaboard!AF:AF,0)))</f>
        <v/>
      </c>
      <c r="AT269" t="str">
        <f>IF(ISERROR(INDEX(Panaboard!X:X,MATCH(CONCATENATE(A269,"-",T269),Panaboard!AF:AF,0))),"",INDEX(Panaboard!X:X,MATCH(CONCATENATE(A269,"-",T269),Panaboard!AF:AF,0)))</f>
        <v/>
      </c>
      <c r="AU269" t="str">
        <f>IF(ISERROR(INDEX(Panaboard!Y:Y,MATCH(CONCATENATE(A269,"-",T269),Panaboard!AF:AF,0))),"",INDEX(Panaboard!Y:Y,MATCH(CONCATENATE(A269,"-",T269),Panaboard!AF:AF,0)))</f>
        <v/>
      </c>
      <c r="AV269" t="str">
        <f>IF(ISERROR(INDEX(Panaboard!Z:Z,MATCH(CONCATENATE(A269,"-",T269),Panaboard!AF:AF,0))),"",INDEX(Panaboard!Z:Z,MATCH(CONCATENATE(A269,"-",T269),Panaboard!AF:AF,0)))</f>
        <v/>
      </c>
      <c r="AW269" t="str">
        <f>IF(ISERROR(INDEX(Panaboard!AA:AA,MATCH(CONCATENATE(A269,"-",T269),Panaboard!AF:AF,0))),"",INDEX(Panaboard!AA:AA,MATCH(CONCATENATE(A269,"-",T269),Panaboard!AF:AF,0)))</f>
        <v/>
      </c>
      <c r="AX269" t="str">
        <f>IF(ISERROR(INDEX(Panaboard!AB:AB,MATCH(CONCATENATE(A269,"-",T269),Panaboard!AF:AF,0))),"",INDEX(Panaboard!AB:AB,MATCH(CONCATENATE(A269,"-",T269),Panaboard!AF:AF,0)))</f>
        <v/>
      </c>
      <c r="AY269" t="str">
        <f>IF(ISERROR(INDEX(Panaboard!AC:AC,MATCH(CONCATENATE(A269,"-",T269),Panaboard!AF:AF,0))),"",INDEX(Panaboard!AC:AC,MATCH(CONCATENATE(A269,"-",T269),Panaboard!AF:AF,0)))</f>
        <v/>
      </c>
      <c r="AZ269" t="str">
        <f>IF(OR(PResult!T269="",PResult!T269="(null)"),"",PResult!T269)</f>
        <v/>
      </c>
      <c r="BA269">
        <f>IF(PResult!O269="",0,PResult!O269)</f>
        <v>0</v>
      </c>
      <c r="BB269" t="str">
        <f>IF(ISERROR(INDEX(Panaboard!N:N,MATCH(CONCATENATE(A269,"-",T269),Panaboard!AF:AF,0))),"",INDEX(Panaboard!N:N,MATCH(CONCATENATE(A269,"-",T269),Panaboard!AF:AF,0)))</f>
        <v/>
      </c>
      <c r="BC269" t="str">
        <f t="shared" si="13"/>
        <v/>
      </c>
      <c r="BD269" t="str">
        <f>IF(ISERROR(INDEX(Panaboard!AD:AD,MATCH(CONCATENATE(A269,"-",T269),Panaboard!AF:AF,0))),"",INDEX(Panaboard!AD:AD,MATCH(CONCATENATE(A269,"-",T269),Panaboard!AF:AF,0)))</f>
        <v/>
      </c>
      <c r="BE269" t="str">
        <f>IF(ISERROR(INDEX(Panaboard!AE:AE,MATCH(CONCATENATE(A269,"-",T269),Panaboard!AF:AF,0))),"",INDEX(Panaboard!AE:AE,MATCH(CONCATENATE(A269,"-",T269),Panaboard!AF:AF,0)))</f>
        <v/>
      </c>
      <c r="BF269">
        <f>IF(OR(UPPER(TRIM(PResult!R269))="S",UPPER(TRIM(PResult!R269))="P"),PResult!M269,0)</f>
        <v>0</v>
      </c>
      <c r="BG269" t="str">
        <f>IF(ISERROR(INDEX(Panaboard!L:L,MATCH(CONCATENATE(A269,"-",T269),Panaboard!AF:AF,0))),"",INDEX(Panaboard!L:L,MATCH(CONCATENATE(A269,"-",T269),Panaboard!AF:AF,0)))</f>
        <v/>
      </c>
      <c r="BH269" t="str">
        <f>IF(ISERROR(INDEX(Panaboard!AG:AG,MATCH(CONCATENATE(A269,"-",T269),Panaboard!AF:AF,0))),"",INDEX(Panaboard!AG:AG,MATCH(CONCATENATE(A269,"-",T269),Panaboard!AF:AF,0)))</f>
        <v/>
      </c>
      <c r="BI269" t="str">
        <f t="shared" si="14"/>
        <v/>
      </c>
      <c r="BJ269" t="str">
        <f>IF(ISERROR(INDEX(CuttingList!F:F,MATCH(CONCATENATE(A269,"-",T269),CuttingList!E:E,0))),"",INDEX(CuttingList!F:F,MATCH(CONCATENATE(A269,"-",T269),CuttingList!E:E,0)))</f>
        <v/>
      </c>
    </row>
    <row r="270" spans="1:62" x14ac:dyDescent="0.25">
      <c r="A270" t="str">
        <f>IF(PResult!AL270="","",PResult!AL270)</f>
        <v/>
      </c>
      <c r="B270" t="str">
        <f>IF(PResult!F270="","",PResult!F270)</f>
        <v/>
      </c>
      <c r="C270" t="str">
        <f>IF(PResult!AN270="","",PResult!AN270)</f>
        <v/>
      </c>
      <c r="D270" t="str">
        <f>IF(PResult!AO270="","",PResult!AO270)</f>
        <v/>
      </c>
      <c r="E270" t="str">
        <f>IF(PResult!AP270="","",PResult!AP270)</f>
        <v/>
      </c>
      <c r="F270" t="str">
        <f>IF(PResult!AQ270="","",PResult!AQ270)</f>
        <v/>
      </c>
      <c r="G270">
        <f>IF(PResult!AR270="",0,ROUND(PResult!AR270,2))</f>
        <v>0</v>
      </c>
      <c r="I270">
        <f>IF(OR(UPPER(TRIM(PResult!R270))="S",UPPER(TRIM(PResult!R270))="P"),PResult!O270,0)</f>
        <v>0</v>
      </c>
      <c r="J270" t="str">
        <f>IF(ISERROR(INDEX(Panaboard!J:J,MATCH(CONCATENATE(A270,"-",T270),Panaboard!AF:AF,0))),"",TRIM(INDEX(Panaboard!J:J,MATCH(CONCATENATE(A270,"-",T270),Panaboard!AF:AF,0))))</f>
        <v/>
      </c>
      <c r="K270" t="str">
        <f>IF(ISERROR(INDEX(Panaboard!C:C,MATCH(CONCATENATE(A270,"-",T270),Panaboard!AF:AF,0))),"",INDEX(Panaboard!C:C,MATCH(CONCATENATE(A270,"-",T270),Panaboard!AF:AF,0)))</f>
        <v/>
      </c>
      <c r="L270" t="str">
        <f>IF(ISERROR(INDEX(Panaboard!D:D,MATCH(CONCATENATE(A270,"-",T270),Panaboard!AF:AF,0))),"",INDEX(Panaboard!D:D,MATCH(CONCATENATE(A270,"-",T270),Panaboard!AF:AF,0)))</f>
        <v/>
      </c>
      <c r="M270" t="str">
        <f>IF(ISERROR(INDEX(Panaboard!E:E,MATCH(CONCATENATE(A270,"-",T270),Panaboard!AF:AF,0))),"",INDEX(Panaboard!E:E,MATCH(CONCATENATE(A270,"-",T270),Panaboard!AF:AF,0)))</f>
        <v/>
      </c>
      <c r="N270" t="str">
        <f>IF(ISERROR(INDEX(Panaboard!F:F,MATCH(CONCATENATE(A270,"-",T270),Panaboard!AF:AF,0))),"",INDEX(Panaboard!F:F,MATCH(CONCATENATE(A270,"-",T270),Panaboard!AF:AF,0)))</f>
        <v/>
      </c>
      <c r="O270" t="str">
        <f>IF(ISERROR(INDEX(Panaboard!G:G,MATCH(CONCATENATE(A270,"-",T270),Panaboard!AF:AF,0))),"",INDEX(Panaboard!G:G,MATCH(CONCATENATE(A270,"-",T270),Panaboard!AF:AF,0)))</f>
        <v/>
      </c>
      <c r="P270" t="str">
        <f t="shared" si="12"/>
        <v/>
      </c>
      <c r="Q270" t="str">
        <f>IF(ISERROR(INDEX(Panaboard!H:H,MATCH(CONCATENATE(A270,"-",T270),Panaboard!AF:AF,0))),"",INDEX(Panaboard!H:H,MATCH(CONCATENATE(A270,"-",T270),Panaboard!AF:AF,0)))</f>
        <v/>
      </c>
      <c r="R270" t="str">
        <f>IF(ISERROR(INDEX(Panaboard!I:I,MATCH(CONCATENATE(A270,"-",T270),Panaboard!AF:AF,0))),"",INDEX(Panaboard!I:I,MATCH(CONCATENATE(A270,"-",T270),Panaboard!AF:AF,0)))</f>
        <v/>
      </c>
      <c r="S270" t="str">
        <f>CONCATENATE(PResult!AS270,PResult!AT270)</f>
        <v/>
      </c>
      <c r="T270" t="str">
        <f>IF(PResult!BG270="","",PResult!BG270)</f>
        <v/>
      </c>
      <c r="U270" t="str">
        <f>IF(PResult!Y270="","",PResult!Y270)</f>
        <v/>
      </c>
      <c r="V270" t="str">
        <f>IF(PResult!AU270="","",PResult!AU270)</f>
        <v/>
      </c>
      <c r="W270" t="str">
        <f>IF(PResult!R270="","",UPPER(TRIM(PResult!R270)))</f>
        <v/>
      </c>
      <c r="X270" t="str">
        <f>IF(PResult!AV270="","",PResult!AV270)</f>
        <v/>
      </c>
      <c r="Y270" t="str">
        <f>IF(PResult!AW270="","",PResult!AW270)</f>
        <v/>
      </c>
      <c r="Z270" t="str">
        <f>IF(PResult!AX270="","",PResult!AX270)</f>
        <v/>
      </c>
      <c r="AA270" t="str">
        <f>IF(PResult!AY270="","",PResult!AY270)</f>
        <v/>
      </c>
      <c r="AB270" t="str">
        <f>IF(PResult!AZ270="","",PResult!AZ270)</f>
        <v/>
      </c>
      <c r="AC270" t="str">
        <f>IF(PResult!BA270="","",PResult!BA270)</f>
        <v/>
      </c>
      <c r="AD270" t="str">
        <f>IF(PResult!G270="","",PResult!G270)</f>
        <v/>
      </c>
      <c r="AE270" t="str">
        <f>IF(PResult!H270="","",PResult!H270)</f>
        <v/>
      </c>
      <c r="AF270">
        <f>IF(OR(PResult!I270="(null)",PResult!I270=""),0,PResult!I270)</f>
        <v>0</v>
      </c>
      <c r="AG270" t="str">
        <f>TEXT(IF(ISERROR(INDEX(Panaboard!P:P,MATCH(CONCATENATE(A270,"-",T270),Panaboard!AF:AF,0))),"",INDEX(Panaboard!P:P,MATCH(CONCATENATE(A270,"-",T270),Panaboard!AF:AF,0))),"HH:MM")</f>
        <v/>
      </c>
      <c r="AH270" t="str">
        <f>TEXT(IF(ISERROR(INDEX(Panaboard!Q:Q,MATCH(CONCATENATE(A270,"-",T270),Panaboard!AF:AF,0))),"",INDEX(Panaboard!Q:Q,MATCH(CONCATENATE(A270,"-",T270),Panaboard!AF:AF,0))),"HH:MM")</f>
        <v/>
      </c>
      <c r="AI270" t="str">
        <f>TEXT(IF(ISERROR(INDEX(Panaboard!R:R,MATCH(CONCATENATE(A270,"-",T270),Panaboard!AF:AF,0))),"",INDEX(Panaboard!R:R,MATCH(CONCATENATE(A270,"-",T270),Panaboard!AF:AF,0))),"HH:MM")</f>
        <v/>
      </c>
      <c r="AJ270" t="str">
        <f>TEXT(IF(ISERROR(INDEX(Panaboard!S:S,MATCH(CONCATENATE(A270,"-",T270),Panaboard!AF:AF,0))),"",INDEX(Panaboard!S:S,MATCH(CONCATENATE(A270,"-",T270),Panaboard!AF:AF,0))),"HH:MM")</f>
        <v/>
      </c>
      <c r="AK270" t="str">
        <f>IF(PResult!BC270="","",PResult!BC270)</f>
        <v/>
      </c>
      <c r="AL270" t="str">
        <f>IF(PResult!BB270="","",PResult!BB270)</f>
        <v/>
      </c>
      <c r="AM270" t="str">
        <f>IF(PResult!BE270="","",PResult!BE270)</f>
        <v/>
      </c>
      <c r="AN270" t="str">
        <f>IF(PResult!BD270="","",PResult!BD270)</f>
        <v/>
      </c>
      <c r="AO270" t="str">
        <f>IF(PResult!BF270="","",PResult!BF270)</f>
        <v/>
      </c>
      <c r="AP270" t="str">
        <f>IF(ISERROR(INDEX(Panaboard!T:T,MATCH(CONCATENATE(A270,"-",T270),Panaboard!AF:AF,0))),"",INDEX(Panaboard!T:T,MATCH(CONCATENATE(A270,"-",T270),Panaboard!AF:AF,0)))</f>
        <v/>
      </c>
      <c r="AQ270" t="str">
        <f>IF(ISERROR(INDEX(Panaboard!U:U,MATCH(CONCATENATE(A270,"-",T270),Panaboard!AF:AF,0))),"",INDEX(Panaboard!U:U,MATCH(CONCATENATE(A270,"-",T270),Panaboard!AF:AF,0)))</f>
        <v/>
      </c>
      <c r="AR270" t="str">
        <f>IF(ISERROR(INDEX(Panaboard!V:V,MATCH(CONCATENATE(A270,"-",T270),Panaboard!AF:AF,0))),"",INDEX(Panaboard!V:V,MATCH(CONCATENATE(A270,"-",T270),Panaboard!AF:AF,0)))</f>
        <v/>
      </c>
      <c r="AS270" t="str">
        <f>IF(ISERROR(INDEX(Panaboard!W:W,MATCH(CONCATENATE(A270,"-",T270),Panaboard!AF:AF,0))),"",INDEX(Panaboard!W:W,MATCH(CONCATENATE(A270,"-",T270),Panaboard!AF:AF,0)))</f>
        <v/>
      </c>
      <c r="AT270" t="str">
        <f>IF(ISERROR(INDEX(Panaboard!X:X,MATCH(CONCATENATE(A270,"-",T270),Panaboard!AF:AF,0))),"",INDEX(Panaboard!X:X,MATCH(CONCATENATE(A270,"-",T270),Panaboard!AF:AF,0)))</f>
        <v/>
      </c>
      <c r="AU270" t="str">
        <f>IF(ISERROR(INDEX(Panaboard!Y:Y,MATCH(CONCATENATE(A270,"-",T270),Panaboard!AF:AF,0))),"",INDEX(Panaboard!Y:Y,MATCH(CONCATENATE(A270,"-",T270),Panaboard!AF:AF,0)))</f>
        <v/>
      </c>
      <c r="AV270" t="str">
        <f>IF(ISERROR(INDEX(Panaboard!Z:Z,MATCH(CONCATENATE(A270,"-",T270),Panaboard!AF:AF,0))),"",INDEX(Panaboard!Z:Z,MATCH(CONCATENATE(A270,"-",T270),Panaboard!AF:AF,0)))</f>
        <v/>
      </c>
      <c r="AW270" t="str">
        <f>IF(ISERROR(INDEX(Panaboard!AA:AA,MATCH(CONCATENATE(A270,"-",T270),Panaboard!AF:AF,0))),"",INDEX(Panaboard!AA:AA,MATCH(CONCATENATE(A270,"-",T270),Panaboard!AF:AF,0)))</f>
        <v/>
      </c>
      <c r="AX270" t="str">
        <f>IF(ISERROR(INDEX(Panaboard!AB:AB,MATCH(CONCATENATE(A270,"-",T270),Panaboard!AF:AF,0))),"",INDEX(Panaboard!AB:AB,MATCH(CONCATENATE(A270,"-",T270),Panaboard!AF:AF,0)))</f>
        <v/>
      </c>
      <c r="AY270" t="str">
        <f>IF(ISERROR(INDEX(Panaboard!AC:AC,MATCH(CONCATENATE(A270,"-",T270),Panaboard!AF:AF,0))),"",INDEX(Panaboard!AC:AC,MATCH(CONCATENATE(A270,"-",T270),Panaboard!AF:AF,0)))</f>
        <v/>
      </c>
      <c r="AZ270" t="str">
        <f>IF(OR(PResult!T270="",PResult!T270="(null)"),"",PResult!T270)</f>
        <v/>
      </c>
      <c r="BA270">
        <f>IF(PResult!O270="",0,PResult!O270)</f>
        <v>0</v>
      </c>
      <c r="BB270" t="str">
        <f>IF(ISERROR(INDEX(Panaboard!N:N,MATCH(CONCATENATE(A270,"-",T270),Panaboard!AF:AF,0))),"",INDEX(Panaboard!N:N,MATCH(CONCATENATE(A270,"-",T270),Panaboard!AF:AF,0)))</f>
        <v/>
      </c>
      <c r="BC270" t="str">
        <f t="shared" si="13"/>
        <v/>
      </c>
      <c r="BD270" t="str">
        <f>IF(ISERROR(INDEX(Panaboard!AD:AD,MATCH(CONCATENATE(A270,"-",T270),Panaboard!AF:AF,0))),"",INDEX(Panaboard!AD:AD,MATCH(CONCATENATE(A270,"-",T270),Panaboard!AF:AF,0)))</f>
        <v/>
      </c>
      <c r="BE270" t="str">
        <f>IF(ISERROR(INDEX(Panaboard!AE:AE,MATCH(CONCATENATE(A270,"-",T270),Panaboard!AF:AF,0))),"",INDEX(Panaboard!AE:AE,MATCH(CONCATENATE(A270,"-",T270),Panaboard!AF:AF,0)))</f>
        <v/>
      </c>
      <c r="BF270">
        <f>IF(OR(UPPER(TRIM(PResult!R270))="S",UPPER(TRIM(PResult!R270))="P"),PResult!M270,0)</f>
        <v>0</v>
      </c>
      <c r="BG270" t="str">
        <f>IF(ISERROR(INDEX(Panaboard!L:L,MATCH(CONCATENATE(A270,"-",T270),Panaboard!AF:AF,0))),"",INDEX(Panaboard!L:L,MATCH(CONCATENATE(A270,"-",T270),Panaboard!AF:AF,0)))</f>
        <v/>
      </c>
      <c r="BH270" t="str">
        <f>IF(ISERROR(INDEX(Panaboard!AG:AG,MATCH(CONCATENATE(A270,"-",T270),Panaboard!AF:AF,0))),"",INDEX(Panaboard!AG:AG,MATCH(CONCATENATE(A270,"-",T270),Panaboard!AF:AF,0)))</f>
        <v/>
      </c>
      <c r="BI270" t="str">
        <f t="shared" si="14"/>
        <v/>
      </c>
      <c r="BJ270" t="str">
        <f>IF(ISERROR(INDEX(CuttingList!F:F,MATCH(CONCATENATE(A270,"-",T270),CuttingList!E:E,0))),"",INDEX(CuttingList!F:F,MATCH(CONCATENATE(A270,"-",T270),CuttingList!E:E,0)))</f>
        <v/>
      </c>
    </row>
    <row r="271" spans="1:62" x14ac:dyDescent="0.25">
      <c r="A271" t="str">
        <f>IF(PResult!AL271="","",PResult!AL271)</f>
        <v/>
      </c>
      <c r="B271" t="str">
        <f>IF(PResult!F271="","",PResult!F271)</f>
        <v/>
      </c>
      <c r="C271" t="str">
        <f>IF(PResult!AN271="","",PResult!AN271)</f>
        <v/>
      </c>
      <c r="D271" t="str">
        <f>IF(PResult!AO271="","",PResult!AO271)</f>
        <v/>
      </c>
      <c r="E271" t="str">
        <f>IF(PResult!AP271="","",PResult!AP271)</f>
        <v/>
      </c>
      <c r="F271" t="str">
        <f>IF(PResult!AQ271="","",PResult!AQ271)</f>
        <v/>
      </c>
      <c r="G271">
        <f>IF(PResult!AR271="",0,ROUND(PResult!AR271,2))</f>
        <v>0</v>
      </c>
      <c r="I271">
        <f>IF(OR(UPPER(TRIM(PResult!R271))="S",UPPER(TRIM(PResult!R271))="P"),PResult!O271,0)</f>
        <v>0</v>
      </c>
      <c r="J271" t="str">
        <f>IF(ISERROR(INDEX(Panaboard!J:J,MATCH(CONCATENATE(A271,"-",T271),Panaboard!AF:AF,0))),"",TRIM(INDEX(Panaboard!J:J,MATCH(CONCATENATE(A271,"-",T271),Panaboard!AF:AF,0))))</f>
        <v/>
      </c>
      <c r="K271" t="str">
        <f>IF(ISERROR(INDEX(Panaboard!C:C,MATCH(CONCATENATE(A271,"-",T271),Panaboard!AF:AF,0))),"",INDEX(Panaboard!C:C,MATCH(CONCATENATE(A271,"-",T271),Panaboard!AF:AF,0)))</f>
        <v/>
      </c>
      <c r="L271" t="str">
        <f>IF(ISERROR(INDEX(Panaboard!D:D,MATCH(CONCATENATE(A271,"-",T271),Panaboard!AF:AF,0))),"",INDEX(Panaboard!D:D,MATCH(CONCATENATE(A271,"-",T271),Panaboard!AF:AF,0)))</f>
        <v/>
      </c>
      <c r="M271" t="str">
        <f>IF(ISERROR(INDEX(Panaboard!E:E,MATCH(CONCATENATE(A271,"-",T271),Panaboard!AF:AF,0))),"",INDEX(Panaboard!E:E,MATCH(CONCATENATE(A271,"-",T271),Panaboard!AF:AF,0)))</f>
        <v/>
      </c>
      <c r="N271" t="str">
        <f>IF(ISERROR(INDEX(Panaboard!F:F,MATCH(CONCATENATE(A271,"-",T271),Panaboard!AF:AF,0))),"",INDEX(Panaboard!F:F,MATCH(CONCATENATE(A271,"-",T271),Panaboard!AF:AF,0)))</f>
        <v/>
      </c>
      <c r="O271" t="str">
        <f>IF(ISERROR(INDEX(Panaboard!G:G,MATCH(CONCATENATE(A271,"-",T271),Panaboard!AF:AF,0))),"",INDEX(Panaboard!G:G,MATCH(CONCATENATE(A271,"-",T271),Panaboard!AF:AF,0)))</f>
        <v/>
      </c>
      <c r="P271" t="str">
        <f t="shared" si="12"/>
        <v/>
      </c>
      <c r="Q271" t="str">
        <f>IF(ISERROR(INDEX(Panaboard!H:H,MATCH(CONCATENATE(A271,"-",T271),Panaboard!AF:AF,0))),"",INDEX(Panaboard!H:H,MATCH(CONCATENATE(A271,"-",T271),Panaboard!AF:AF,0)))</f>
        <v/>
      </c>
      <c r="R271" t="str">
        <f>IF(ISERROR(INDEX(Panaboard!I:I,MATCH(CONCATENATE(A271,"-",T271),Panaboard!AF:AF,0))),"",INDEX(Panaboard!I:I,MATCH(CONCATENATE(A271,"-",T271),Panaboard!AF:AF,0)))</f>
        <v/>
      </c>
      <c r="S271" t="str">
        <f>CONCATENATE(PResult!AS271,PResult!AT271)</f>
        <v/>
      </c>
      <c r="T271" t="str">
        <f>IF(PResult!BG271="","",PResult!BG271)</f>
        <v/>
      </c>
      <c r="U271" t="str">
        <f>IF(PResult!Y271="","",PResult!Y271)</f>
        <v/>
      </c>
      <c r="V271" t="str">
        <f>IF(PResult!AU271="","",PResult!AU271)</f>
        <v/>
      </c>
      <c r="W271" t="str">
        <f>IF(PResult!R271="","",UPPER(TRIM(PResult!R271)))</f>
        <v/>
      </c>
      <c r="X271" t="str">
        <f>IF(PResult!AV271="","",PResult!AV271)</f>
        <v/>
      </c>
      <c r="Y271" t="str">
        <f>IF(PResult!AW271="","",PResult!AW271)</f>
        <v/>
      </c>
      <c r="Z271" t="str">
        <f>IF(PResult!AX271="","",PResult!AX271)</f>
        <v/>
      </c>
      <c r="AA271" t="str">
        <f>IF(PResult!AY271="","",PResult!AY271)</f>
        <v/>
      </c>
      <c r="AB271" t="str">
        <f>IF(PResult!AZ271="","",PResult!AZ271)</f>
        <v/>
      </c>
      <c r="AC271" t="str">
        <f>IF(PResult!BA271="","",PResult!BA271)</f>
        <v/>
      </c>
      <c r="AD271" t="str">
        <f>IF(PResult!G271="","",PResult!G271)</f>
        <v/>
      </c>
      <c r="AE271" t="str">
        <f>IF(PResult!H271="","",PResult!H271)</f>
        <v/>
      </c>
      <c r="AF271">
        <f>IF(OR(PResult!I271="(null)",PResult!I271=""),0,PResult!I271)</f>
        <v>0</v>
      </c>
      <c r="AG271" t="str">
        <f>TEXT(IF(ISERROR(INDEX(Panaboard!P:P,MATCH(CONCATENATE(A271,"-",T271),Panaboard!AF:AF,0))),"",INDEX(Panaboard!P:P,MATCH(CONCATENATE(A271,"-",T271),Panaboard!AF:AF,0))),"HH:MM")</f>
        <v/>
      </c>
      <c r="AH271" t="str">
        <f>TEXT(IF(ISERROR(INDEX(Panaboard!Q:Q,MATCH(CONCATENATE(A271,"-",T271),Panaboard!AF:AF,0))),"",INDEX(Panaboard!Q:Q,MATCH(CONCATENATE(A271,"-",T271),Panaboard!AF:AF,0))),"HH:MM")</f>
        <v/>
      </c>
      <c r="AI271" t="str">
        <f>TEXT(IF(ISERROR(INDEX(Panaboard!R:R,MATCH(CONCATENATE(A271,"-",T271),Panaboard!AF:AF,0))),"",INDEX(Panaboard!R:R,MATCH(CONCATENATE(A271,"-",T271),Panaboard!AF:AF,0))),"HH:MM")</f>
        <v/>
      </c>
      <c r="AJ271" t="str">
        <f>TEXT(IF(ISERROR(INDEX(Panaboard!S:S,MATCH(CONCATENATE(A271,"-",T271),Panaboard!AF:AF,0))),"",INDEX(Panaboard!S:S,MATCH(CONCATENATE(A271,"-",T271),Panaboard!AF:AF,0))),"HH:MM")</f>
        <v/>
      </c>
      <c r="AK271" t="str">
        <f>IF(PResult!BC271="","",PResult!BC271)</f>
        <v/>
      </c>
      <c r="AL271" t="str">
        <f>IF(PResult!BB271="","",PResult!BB271)</f>
        <v/>
      </c>
      <c r="AM271" t="str">
        <f>IF(PResult!BE271="","",PResult!BE271)</f>
        <v/>
      </c>
      <c r="AN271" t="str">
        <f>IF(PResult!BD271="","",PResult!BD271)</f>
        <v/>
      </c>
      <c r="AO271" t="str">
        <f>IF(PResult!BF271="","",PResult!BF271)</f>
        <v/>
      </c>
      <c r="AP271" t="str">
        <f>IF(ISERROR(INDEX(Panaboard!T:T,MATCH(CONCATENATE(A271,"-",T271),Panaboard!AF:AF,0))),"",INDEX(Panaboard!T:T,MATCH(CONCATENATE(A271,"-",T271),Panaboard!AF:AF,0)))</f>
        <v/>
      </c>
      <c r="AQ271" t="str">
        <f>IF(ISERROR(INDEX(Panaboard!U:U,MATCH(CONCATENATE(A271,"-",T271),Panaboard!AF:AF,0))),"",INDEX(Panaboard!U:U,MATCH(CONCATENATE(A271,"-",T271),Panaboard!AF:AF,0)))</f>
        <v/>
      </c>
      <c r="AR271" t="str">
        <f>IF(ISERROR(INDEX(Panaboard!V:V,MATCH(CONCATENATE(A271,"-",T271),Panaboard!AF:AF,0))),"",INDEX(Panaboard!V:V,MATCH(CONCATENATE(A271,"-",T271),Panaboard!AF:AF,0)))</f>
        <v/>
      </c>
      <c r="AS271" t="str">
        <f>IF(ISERROR(INDEX(Panaboard!W:W,MATCH(CONCATENATE(A271,"-",T271),Panaboard!AF:AF,0))),"",INDEX(Panaboard!W:W,MATCH(CONCATENATE(A271,"-",T271),Panaboard!AF:AF,0)))</f>
        <v/>
      </c>
      <c r="AT271" t="str">
        <f>IF(ISERROR(INDEX(Panaboard!X:X,MATCH(CONCATENATE(A271,"-",T271),Panaboard!AF:AF,0))),"",INDEX(Panaboard!X:X,MATCH(CONCATENATE(A271,"-",T271),Panaboard!AF:AF,0)))</f>
        <v/>
      </c>
      <c r="AU271" t="str">
        <f>IF(ISERROR(INDEX(Panaboard!Y:Y,MATCH(CONCATENATE(A271,"-",T271),Panaboard!AF:AF,0))),"",INDEX(Panaboard!Y:Y,MATCH(CONCATENATE(A271,"-",T271),Panaboard!AF:AF,0)))</f>
        <v/>
      </c>
      <c r="AV271" t="str">
        <f>IF(ISERROR(INDEX(Panaboard!Z:Z,MATCH(CONCATENATE(A271,"-",T271),Panaboard!AF:AF,0))),"",INDEX(Panaboard!Z:Z,MATCH(CONCATENATE(A271,"-",T271),Panaboard!AF:AF,0)))</f>
        <v/>
      </c>
      <c r="AW271" t="str">
        <f>IF(ISERROR(INDEX(Panaboard!AA:AA,MATCH(CONCATENATE(A271,"-",T271),Panaboard!AF:AF,0))),"",INDEX(Panaboard!AA:AA,MATCH(CONCATENATE(A271,"-",T271),Panaboard!AF:AF,0)))</f>
        <v/>
      </c>
      <c r="AX271" t="str">
        <f>IF(ISERROR(INDEX(Panaboard!AB:AB,MATCH(CONCATENATE(A271,"-",T271),Panaboard!AF:AF,0))),"",INDEX(Panaboard!AB:AB,MATCH(CONCATENATE(A271,"-",T271),Panaboard!AF:AF,0)))</f>
        <v/>
      </c>
      <c r="AY271" t="str">
        <f>IF(ISERROR(INDEX(Panaboard!AC:AC,MATCH(CONCATENATE(A271,"-",T271),Panaboard!AF:AF,0))),"",INDEX(Panaboard!AC:AC,MATCH(CONCATENATE(A271,"-",T271),Panaboard!AF:AF,0)))</f>
        <v/>
      </c>
      <c r="AZ271" t="str">
        <f>IF(OR(PResult!T271="",PResult!T271="(null)"),"",PResult!T271)</f>
        <v/>
      </c>
      <c r="BA271">
        <f>IF(PResult!O271="",0,PResult!O271)</f>
        <v>0</v>
      </c>
      <c r="BB271" t="str">
        <f>IF(ISERROR(INDEX(Panaboard!N:N,MATCH(CONCATENATE(A271,"-",T271),Panaboard!AF:AF,0))),"",INDEX(Panaboard!N:N,MATCH(CONCATENATE(A271,"-",T271),Panaboard!AF:AF,0)))</f>
        <v/>
      </c>
      <c r="BC271" t="str">
        <f t="shared" si="13"/>
        <v/>
      </c>
      <c r="BD271" t="str">
        <f>IF(ISERROR(INDEX(Panaboard!AD:AD,MATCH(CONCATENATE(A271,"-",T271),Panaboard!AF:AF,0))),"",INDEX(Panaboard!AD:AD,MATCH(CONCATENATE(A271,"-",T271),Panaboard!AF:AF,0)))</f>
        <v/>
      </c>
      <c r="BE271" t="str">
        <f>IF(ISERROR(INDEX(Panaboard!AE:AE,MATCH(CONCATENATE(A271,"-",T271),Panaboard!AF:AF,0))),"",INDEX(Panaboard!AE:AE,MATCH(CONCATENATE(A271,"-",T271),Panaboard!AF:AF,0)))</f>
        <v/>
      </c>
      <c r="BF271">
        <f>IF(OR(UPPER(TRIM(PResult!R271))="S",UPPER(TRIM(PResult!R271))="P"),PResult!M271,0)</f>
        <v>0</v>
      </c>
      <c r="BG271" t="str">
        <f>IF(ISERROR(INDEX(Panaboard!L:L,MATCH(CONCATENATE(A271,"-",T271),Panaboard!AF:AF,0))),"",INDEX(Panaboard!L:L,MATCH(CONCATENATE(A271,"-",T271),Panaboard!AF:AF,0)))</f>
        <v/>
      </c>
      <c r="BH271" t="str">
        <f>IF(ISERROR(INDEX(Panaboard!AG:AG,MATCH(CONCATENATE(A271,"-",T271),Panaboard!AF:AF,0))),"",INDEX(Panaboard!AG:AG,MATCH(CONCATENATE(A271,"-",T271),Panaboard!AF:AF,0)))</f>
        <v/>
      </c>
      <c r="BI271" t="str">
        <f t="shared" si="14"/>
        <v/>
      </c>
      <c r="BJ271" t="str">
        <f>IF(ISERROR(INDEX(CuttingList!F:F,MATCH(CONCATENATE(A271,"-",T271),CuttingList!E:E,0))),"",INDEX(CuttingList!F:F,MATCH(CONCATENATE(A271,"-",T271),CuttingList!E:E,0)))</f>
        <v/>
      </c>
    </row>
    <row r="272" spans="1:62" x14ac:dyDescent="0.25">
      <c r="A272" t="str">
        <f>IF(PResult!AL272="","",PResult!AL272)</f>
        <v/>
      </c>
      <c r="B272" t="str">
        <f>IF(PResult!F272="","",PResult!F272)</f>
        <v/>
      </c>
      <c r="C272" t="str">
        <f>IF(PResult!AN272="","",PResult!AN272)</f>
        <v/>
      </c>
      <c r="D272" t="str">
        <f>IF(PResult!AO272="","",PResult!AO272)</f>
        <v/>
      </c>
      <c r="E272" t="str">
        <f>IF(PResult!AP272="","",PResult!AP272)</f>
        <v/>
      </c>
      <c r="F272" t="str">
        <f>IF(PResult!AQ272="","",PResult!AQ272)</f>
        <v/>
      </c>
      <c r="G272">
        <f>IF(PResult!AR272="",0,ROUND(PResult!AR272,2))</f>
        <v>0</v>
      </c>
      <c r="I272">
        <f>IF(OR(UPPER(TRIM(PResult!R272))="S",UPPER(TRIM(PResult!R272))="P"),PResult!O272,0)</f>
        <v>0</v>
      </c>
      <c r="J272" t="str">
        <f>IF(ISERROR(INDEX(Panaboard!J:J,MATCH(CONCATENATE(A272,"-",T272),Panaboard!AF:AF,0))),"",TRIM(INDEX(Panaboard!J:J,MATCH(CONCATENATE(A272,"-",T272),Panaboard!AF:AF,0))))</f>
        <v/>
      </c>
      <c r="K272" t="str">
        <f>IF(ISERROR(INDEX(Panaboard!C:C,MATCH(CONCATENATE(A272,"-",T272),Panaboard!AF:AF,0))),"",INDEX(Panaboard!C:C,MATCH(CONCATENATE(A272,"-",T272),Panaboard!AF:AF,0)))</f>
        <v/>
      </c>
      <c r="L272" t="str">
        <f>IF(ISERROR(INDEX(Panaboard!D:D,MATCH(CONCATENATE(A272,"-",T272),Panaboard!AF:AF,0))),"",INDEX(Panaboard!D:D,MATCH(CONCATENATE(A272,"-",T272),Panaboard!AF:AF,0)))</f>
        <v/>
      </c>
      <c r="M272" t="str">
        <f>IF(ISERROR(INDEX(Panaboard!E:E,MATCH(CONCATENATE(A272,"-",T272),Panaboard!AF:AF,0))),"",INDEX(Panaboard!E:E,MATCH(CONCATENATE(A272,"-",T272),Panaboard!AF:AF,0)))</f>
        <v/>
      </c>
      <c r="N272" t="str">
        <f>IF(ISERROR(INDEX(Panaboard!F:F,MATCH(CONCATENATE(A272,"-",T272),Panaboard!AF:AF,0))),"",INDEX(Panaboard!F:F,MATCH(CONCATENATE(A272,"-",T272),Panaboard!AF:AF,0)))</f>
        <v/>
      </c>
      <c r="O272" t="str">
        <f>IF(ISERROR(INDEX(Panaboard!G:G,MATCH(CONCATENATE(A272,"-",T272),Panaboard!AF:AF,0))),"",INDEX(Panaboard!G:G,MATCH(CONCATENATE(A272,"-",T272),Panaboard!AF:AF,0)))</f>
        <v/>
      </c>
      <c r="P272" t="str">
        <f t="shared" si="12"/>
        <v/>
      </c>
      <c r="Q272" t="str">
        <f>IF(ISERROR(INDEX(Panaboard!H:H,MATCH(CONCATENATE(A272,"-",T272),Panaboard!AF:AF,0))),"",INDEX(Panaboard!H:H,MATCH(CONCATENATE(A272,"-",T272),Panaboard!AF:AF,0)))</f>
        <v/>
      </c>
      <c r="R272" t="str">
        <f>IF(ISERROR(INDEX(Panaboard!I:I,MATCH(CONCATENATE(A272,"-",T272),Panaboard!AF:AF,0))),"",INDEX(Panaboard!I:I,MATCH(CONCATENATE(A272,"-",T272),Panaboard!AF:AF,0)))</f>
        <v/>
      </c>
      <c r="S272" t="str">
        <f>CONCATENATE(PResult!AS272,PResult!AT272)</f>
        <v/>
      </c>
      <c r="T272" t="str">
        <f>IF(PResult!BG272="","",PResult!BG272)</f>
        <v/>
      </c>
      <c r="U272" t="str">
        <f>IF(PResult!Y272="","",PResult!Y272)</f>
        <v/>
      </c>
      <c r="V272" t="str">
        <f>IF(PResult!AU272="","",PResult!AU272)</f>
        <v/>
      </c>
      <c r="W272" t="str">
        <f>IF(PResult!R272="","",UPPER(TRIM(PResult!R272)))</f>
        <v/>
      </c>
      <c r="X272" t="str">
        <f>IF(PResult!AV272="","",PResult!AV272)</f>
        <v/>
      </c>
      <c r="Y272" t="str">
        <f>IF(PResult!AW272="","",PResult!AW272)</f>
        <v/>
      </c>
      <c r="Z272" t="str">
        <f>IF(PResult!AX272="","",PResult!AX272)</f>
        <v/>
      </c>
      <c r="AA272" t="str">
        <f>IF(PResult!AY272="","",PResult!AY272)</f>
        <v/>
      </c>
      <c r="AB272" t="str">
        <f>IF(PResult!AZ272="","",PResult!AZ272)</f>
        <v/>
      </c>
      <c r="AC272" t="str">
        <f>IF(PResult!BA272="","",PResult!BA272)</f>
        <v/>
      </c>
      <c r="AD272" t="str">
        <f>IF(PResult!G272="","",PResult!G272)</f>
        <v/>
      </c>
      <c r="AE272" t="str">
        <f>IF(PResult!H272="","",PResult!H272)</f>
        <v/>
      </c>
      <c r="AF272">
        <f>IF(OR(PResult!I272="(null)",PResult!I272=""),0,PResult!I272)</f>
        <v>0</v>
      </c>
      <c r="AG272" t="str">
        <f>TEXT(IF(ISERROR(INDEX(Panaboard!P:P,MATCH(CONCATENATE(A272,"-",T272),Panaboard!AF:AF,0))),"",INDEX(Panaboard!P:P,MATCH(CONCATENATE(A272,"-",T272),Panaboard!AF:AF,0))),"HH:MM")</f>
        <v/>
      </c>
      <c r="AH272" t="str">
        <f>TEXT(IF(ISERROR(INDEX(Panaboard!Q:Q,MATCH(CONCATENATE(A272,"-",T272),Panaboard!AF:AF,0))),"",INDEX(Panaboard!Q:Q,MATCH(CONCATENATE(A272,"-",T272),Panaboard!AF:AF,0))),"HH:MM")</f>
        <v/>
      </c>
      <c r="AI272" t="str">
        <f>TEXT(IF(ISERROR(INDEX(Panaboard!R:R,MATCH(CONCATENATE(A272,"-",T272),Panaboard!AF:AF,0))),"",INDEX(Panaboard!R:R,MATCH(CONCATENATE(A272,"-",T272),Panaboard!AF:AF,0))),"HH:MM")</f>
        <v/>
      </c>
      <c r="AJ272" t="str">
        <f>TEXT(IF(ISERROR(INDEX(Panaboard!S:S,MATCH(CONCATENATE(A272,"-",T272),Panaboard!AF:AF,0))),"",INDEX(Panaboard!S:S,MATCH(CONCATENATE(A272,"-",T272),Panaboard!AF:AF,0))),"HH:MM")</f>
        <v/>
      </c>
      <c r="AK272" t="str">
        <f>IF(PResult!BC272="","",PResult!BC272)</f>
        <v/>
      </c>
      <c r="AL272" t="str">
        <f>IF(PResult!BB272="","",PResult!BB272)</f>
        <v/>
      </c>
      <c r="AM272" t="str">
        <f>IF(PResult!BE272="","",PResult!BE272)</f>
        <v/>
      </c>
      <c r="AN272" t="str">
        <f>IF(PResult!BD272="","",PResult!BD272)</f>
        <v/>
      </c>
      <c r="AO272" t="str">
        <f>IF(PResult!BF272="","",PResult!BF272)</f>
        <v/>
      </c>
      <c r="AP272" t="str">
        <f>IF(ISERROR(INDEX(Panaboard!T:T,MATCH(CONCATENATE(A272,"-",T272),Panaboard!AF:AF,0))),"",INDEX(Panaboard!T:T,MATCH(CONCATENATE(A272,"-",T272),Panaboard!AF:AF,0)))</f>
        <v/>
      </c>
      <c r="AQ272" t="str">
        <f>IF(ISERROR(INDEX(Panaboard!U:U,MATCH(CONCATENATE(A272,"-",T272),Panaboard!AF:AF,0))),"",INDEX(Panaboard!U:U,MATCH(CONCATENATE(A272,"-",T272),Panaboard!AF:AF,0)))</f>
        <v/>
      </c>
      <c r="AR272" t="str">
        <f>IF(ISERROR(INDEX(Panaboard!V:V,MATCH(CONCATENATE(A272,"-",T272),Panaboard!AF:AF,0))),"",INDEX(Panaboard!V:V,MATCH(CONCATENATE(A272,"-",T272),Panaboard!AF:AF,0)))</f>
        <v/>
      </c>
      <c r="AS272" t="str">
        <f>IF(ISERROR(INDEX(Panaboard!W:W,MATCH(CONCATENATE(A272,"-",T272),Panaboard!AF:AF,0))),"",INDEX(Panaboard!W:W,MATCH(CONCATENATE(A272,"-",T272),Panaboard!AF:AF,0)))</f>
        <v/>
      </c>
      <c r="AT272" t="str">
        <f>IF(ISERROR(INDEX(Panaboard!X:X,MATCH(CONCATENATE(A272,"-",T272),Panaboard!AF:AF,0))),"",INDEX(Panaboard!X:X,MATCH(CONCATENATE(A272,"-",T272),Panaboard!AF:AF,0)))</f>
        <v/>
      </c>
      <c r="AU272" t="str">
        <f>IF(ISERROR(INDEX(Panaboard!Y:Y,MATCH(CONCATENATE(A272,"-",T272),Panaboard!AF:AF,0))),"",INDEX(Panaboard!Y:Y,MATCH(CONCATENATE(A272,"-",T272),Panaboard!AF:AF,0)))</f>
        <v/>
      </c>
      <c r="AV272" t="str">
        <f>IF(ISERROR(INDEX(Panaboard!Z:Z,MATCH(CONCATENATE(A272,"-",T272),Panaboard!AF:AF,0))),"",INDEX(Panaboard!Z:Z,MATCH(CONCATENATE(A272,"-",T272),Panaboard!AF:AF,0)))</f>
        <v/>
      </c>
      <c r="AW272" t="str">
        <f>IF(ISERROR(INDEX(Panaboard!AA:AA,MATCH(CONCATENATE(A272,"-",T272),Panaboard!AF:AF,0))),"",INDEX(Panaboard!AA:AA,MATCH(CONCATENATE(A272,"-",T272),Panaboard!AF:AF,0)))</f>
        <v/>
      </c>
      <c r="AX272" t="str">
        <f>IF(ISERROR(INDEX(Panaboard!AB:AB,MATCH(CONCATENATE(A272,"-",T272),Panaboard!AF:AF,0))),"",INDEX(Panaboard!AB:AB,MATCH(CONCATENATE(A272,"-",T272),Panaboard!AF:AF,0)))</f>
        <v/>
      </c>
      <c r="AY272" t="str">
        <f>IF(ISERROR(INDEX(Panaboard!AC:AC,MATCH(CONCATENATE(A272,"-",T272),Panaboard!AF:AF,0))),"",INDEX(Panaboard!AC:AC,MATCH(CONCATENATE(A272,"-",T272),Panaboard!AF:AF,0)))</f>
        <v/>
      </c>
      <c r="AZ272" t="str">
        <f>IF(OR(PResult!T272="",PResult!T272="(null)"),"",PResult!T272)</f>
        <v/>
      </c>
      <c r="BA272">
        <f>IF(PResult!O272="",0,PResult!O272)</f>
        <v>0</v>
      </c>
      <c r="BB272" t="str">
        <f>IF(ISERROR(INDEX(Panaboard!N:N,MATCH(CONCATENATE(A272,"-",T272),Panaboard!AF:AF,0))),"",INDEX(Panaboard!N:N,MATCH(CONCATENATE(A272,"-",T272),Panaboard!AF:AF,0)))</f>
        <v/>
      </c>
      <c r="BC272" t="str">
        <f t="shared" si="13"/>
        <v/>
      </c>
      <c r="BD272" t="str">
        <f>IF(ISERROR(INDEX(Panaboard!AD:AD,MATCH(CONCATENATE(A272,"-",T272),Panaboard!AF:AF,0))),"",INDEX(Panaboard!AD:AD,MATCH(CONCATENATE(A272,"-",T272),Panaboard!AF:AF,0)))</f>
        <v/>
      </c>
      <c r="BE272" t="str">
        <f>IF(ISERROR(INDEX(Panaboard!AE:AE,MATCH(CONCATENATE(A272,"-",T272),Panaboard!AF:AF,0))),"",INDEX(Panaboard!AE:AE,MATCH(CONCATENATE(A272,"-",T272),Panaboard!AF:AF,0)))</f>
        <v/>
      </c>
      <c r="BF272">
        <f>IF(OR(UPPER(TRIM(PResult!R272))="S",UPPER(TRIM(PResult!R272))="P"),PResult!M272,0)</f>
        <v>0</v>
      </c>
      <c r="BG272" t="str">
        <f>IF(ISERROR(INDEX(Panaboard!L:L,MATCH(CONCATENATE(A272,"-",T272),Panaboard!AF:AF,0))),"",INDEX(Panaboard!L:L,MATCH(CONCATENATE(A272,"-",T272),Panaboard!AF:AF,0)))</f>
        <v/>
      </c>
      <c r="BH272" t="str">
        <f>IF(ISERROR(INDEX(Panaboard!AG:AG,MATCH(CONCATENATE(A272,"-",T272),Panaboard!AF:AF,0))),"",INDEX(Panaboard!AG:AG,MATCH(CONCATENATE(A272,"-",T272),Panaboard!AF:AF,0)))</f>
        <v/>
      </c>
      <c r="BI272" t="str">
        <f t="shared" si="14"/>
        <v/>
      </c>
      <c r="BJ272" t="str">
        <f>IF(ISERROR(INDEX(CuttingList!F:F,MATCH(CONCATENATE(A272,"-",T272),CuttingList!E:E,0))),"",INDEX(CuttingList!F:F,MATCH(CONCATENATE(A272,"-",T272),CuttingList!E:E,0)))</f>
        <v/>
      </c>
    </row>
    <row r="273" spans="1:62" x14ac:dyDescent="0.25">
      <c r="A273" t="str">
        <f>IF(PResult!AL273="","",PResult!AL273)</f>
        <v/>
      </c>
      <c r="B273" t="str">
        <f>IF(PResult!F273="","",PResult!F273)</f>
        <v/>
      </c>
      <c r="C273" t="str">
        <f>IF(PResult!AN273="","",PResult!AN273)</f>
        <v/>
      </c>
      <c r="D273" t="str">
        <f>IF(PResult!AO273="","",PResult!AO273)</f>
        <v/>
      </c>
      <c r="E273" t="str">
        <f>IF(PResult!AP273="","",PResult!AP273)</f>
        <v/>
      </c>
      <c r="F273" t="str">
        <f>IF(PResult!AQ273="","",PResult!AQ273)</f>
        <v/>
      </c>
      <c r="G273">
        <f>IF(PResult!AR273="",0,ROUND(PResult!AR273,2))</f>
        <v>0</v>
      </c>
      <c r="I273">
        <f>IF(OR(UPPER(TRIM(PResult!R273))="S",UPPER(TRIM(PResult!R273))="P"),PResult!O273,0)</f>
        <v>0</v>
      </c>
      <c r="J273" t="str">
        <f>IF(ISERROR(INDEX(Panaboard!J:J,MATCH(CONCATENATE(A273,"-",T273),Panaboard!AF:AF,0))),"",TRIM(INDEX(Panaboard!J:J,MATCH(CONCATENATE(A273,"-",T273),Panaboard!AF:AF,0))))</f>
        <v/>
      </c>
      <c r="K273" t="str">
        <f>IF(ISERROR(INDEX(Panaboard!C:C,MATCH(CONCATENATE(A273,"-",T273),Panaboard!AF:AF,0))),"",INDEX(Panaboard!C:C,MATCH(CONCATENATE(A273,"-",T273),Panaboard!AF:AF,0)))</f>
        <v/>
      </c>
      <c r="L273" t="str">
        <f>IF(ISERROR(INDEX(Panaboard!D:D,MATCH(CONCATENATE(A273,"-",T273),Panaboard!AF:AF,0))),"",INDEX(Panaboard!D:D,MATCH(CONCATENATE(A273,"-",T273),Panaboard!AF:AF,0)))</f>
        <v/>
      </c>
      <c r="M273" t="str">
        <f>IF(ISERROR(INDEX(Panaboard!E:E,MATCH(CONCATENATE(A273,"-",T273),Panaboard!AF:AF,0))),"",INDEX(Panaboard!E:E,MATCH(CONCATENATE(A273,"-",T273),Panaboard!AF:AF,0)))</f>
        <v/>
      </c>
      <c r="N273" t="str">
        <f>IF(ISERROR(INDEX(Panaboard!F:F,MATCH(CONCATENATE(A273,"-",T273),Panaboard!AF:AF,0))),"",INDEX(Panaboard!F:F,MATCH(CONCATENATE(A273,"-",T273),Panaboard!AF:AF,0)))</f>
        <v/>
      </c>
      <c r="O273" t="str">
        <f>IF(ISERROR(INDEX(Panaboard!G:G,MATCH(CONCATENATE(A273,"-",T273),Panaboard!AF:AF,0))),"",INDEX(Panaboard!G:G,MATCH(CONCATENATE(A273,"-",T273),Panaboard!AF:AF,0)))</f>
        <v/>
      </c>
      <c r="P273" t="str">
        <f t="shared" si="12"/>
        <v/>
      </c>
      <c r="Q273" t="str">
        <f>IF(ISERROR(INDEX(Panaboard!H:H,MATCH(CONCATENATE(A273,"-",T273),Panaboard!AF:AF,0))),"",INDEX(Panaboard!H:H,MATCH(CONCATENATE(A273,"-",T273),Panaboard!AF:AF,0)))</f>
        <v/>
      </c>
      <c r="R273" t="str">
        <f>IF(ISERROR(INDEX(Panaboard!I:I,MATCH(CONCATENATE(A273,"-",T273),Panaboard!AF:AF,0))),"",INDEX(Panaboard!I:I,MATCH(CONCATENATE(A273,"-",T273),Panaboard!AF:AF,0)))</f>
        <v/>
      </c>
      <c r="S273" t="str">
        <f>CONCATENATE(PResult!AS273,PResult!AT273)</f>
        <v/>
      </c>
      <c r="T273" t="str">
        <f>IF(PResult!BG273="","",PResult!BG273)</f>
        <v/>
      </c>
      <c r="U273" t="str">
        <f>IF(PResult!Y273="","",PResult!Y273)</f>
        <v/>
      </c>
      <c r="V273" t="str">
        <f>IF(PResult!AU273="","",PResult!AU273)</f>
        <v/>
      </c>
      <c r="W273" t="str">
        <f>IF(PResult!R273="","",UPPER(TRIM(PResult!R273)))</f>
        <v/>
      </c>
      <c r="X273" t="str">
        <f>IF(PResult!AV273="","",PResult!AV273)</f>
        <v/>
      </c>
      <c r="Y273" t="str">
        <f>IF(PResult!AW273="","",PResult!AW273)</f>
        <v/>
      </c>
      <c r="Z273" t="str">
        <f>IF(PResult!AX273="","",PResult!AX273)</f>
        <v/>
      </c>
      <c r="AA273" t="str">
        <f>IF(PResult!AY273="","",PResult!AY273)</f>
        <v/>
      </c>
      <c r="AB273" t="str">
        <f>IF(PResult!AZ273="","",PResult!AZ273)</f>
        <v/>
      </c>
      <c r="AC273" t="str">
        <f>IF(PResult!BA273="","",PResult!BA273)</f>
        <v/>
      </c>
      <c r="AD273" t="str">
        <f>IF(PResult!G273="","",PResult!G273)</f>
        <v/>
      </c>
      <c r="AE273" t="str">
        <f>IF(PResult!H273="","",PResult!H273)</f>
        <v/>
      </c>
      <c r="AF273">
        <f>IF(OR(PResult!I273="(null)",PResult!I273=""),0,PResult!I273)</f>
        <v>0</v>
      </c>
      <c r="AG273" t="str">
        <f>TEXT(IF(ISERROR(INDEX(Panaboard!P:P,MATCH(CONCATENATE(A273,"-",T273),Panaboard!AF:AF,0))),"",INDEX(Panaboard!P:P,MATCH(CONCATENATE(A273,"-",T273),Panaboard!AF:AF,0))),"HH:MM")</f>
        <v/>
      </c>
      <c r="AH273" t="str">
        <f>TEXT(IF(ISERROR(INDEX(Panaboard!Q:Q,MATCH(CONCATENATE(A273,"-",T273),Panaboard!AF:AF,0))),"",INDEX(Panaboard!Q:Q,MATCH(CONCATENATE(A273,"-",T273),Panaboard!AF:AF,0))),"HH:MM")</f>
        <v/>
      </c>
      <c r="AI273" t="str">
        <f>TEXT(IF(ISERROR(INDEX(Panaboard!R:R,MATCH(CONCATENATE(A273,"-",T273),Panaboard!AF:AF,0))),"",INDEX(Panaboard!R:R,MATCH(CONCATENATE(A273,"-",T273),Panaboard!AF:AF,0))),"HH:MM")</f>
        <v/>
      </c>
      <c r="AJ273" t="str">
        <f>TEXT(IF(ISERROR(INDEX(Panaboard!S:S,MATCH(CONCATENATE(A273,"-",T273),Panaboard!AF:AF,0))),"",INDEX(Panaboard!S:S,MATCH(CONCATENATE(A273,"-",T273),Panaboard!AF:AF,0))),"HH:MM")</f>
        <v/>
      </c>
      <c r="AK273" t="str">
        <f>IF(PResult!BC273="","",PResult!BC273)</f>
        <v/>
      </c>
      <c r="AL273" t="str">
        <f>IF(PResult!BB273="","",PResult!BB273)</f>
        <v/>
      </c>
      <c r="AM273" t="str">
        <f>IF(PResult!BE273="","",PResult!BE273)</f>
        <v/>
      </c>
      <c r="AN273" t="str">
        <f>IF(PResult!BD273="","",PResult!BD273)</f>
        <v/>
      </c>
      <c r="AO273" t="str">
        <f>IF(PResult!BF273="","",PResult!BF273)</f>
        <v/>
      </c>
      <c r="AP273" t="str">
        <f>IF(ISERROR(INDEX(Panaboard!T:T,MATCH(CONCATENATE(A273,"-",T273),Panaboard!AF:AF,0))),"",INDEX(Panaboard!T:T,MATCH(CONCATENATE(A273,"-",T273),Panaboard!AF:AF,0)))</f>
        <v/>
      </c>
      <c r="AQ273" t="str">
        <f>IF(ISERROR(INDEX(Panaboard!U:U,MATCH(CONCATENATE(A273,"-",T273),Panaboard!AF:AF,0))),"",INDEX(Panaboard!U:U,MATCH(CONCATENATE(A273,"-",T273),Panaboard!AF:AF,0)))</f>
        <v/>
      </c>
      <c r="AR273" t="str">
        <f>IF(ISERROR(INDEX(Panaboard!V:V,MATCH(CONCATENATE(A273,"-",T273),Panaboard!AF:AF,0))),"",INDEX(Panaboard!V:V,MATCH(CONCATENATE(A273,"-",T273),Panaboard!AF:AF,0)))</f>
        <v/>
      </c>
      <c r="AS273" t="str">
        <f>IF(ISERROR(INDEX(Panaboard!W:W,MATCH(CONCATENATE(A273,"-",T273),Panaboard!AF:AF,0))),"",INDEX(Panaboard!W:W,MATCH(CONCATENATE(A273,"-",T273),Panaboard!AF:AF,0)))</f>
        <v/>
      </c>
      <c r="AT273" t="str">
        <f>IF(ISERROR(INDEX(Panaboard!X:X,MATCH(CONCATENATE(A273,"-",T273),Panaboard!AF:AF,0))),"",INDEX(Panaboard!X:X,MATCH(CONCATENATE(A273,"-",T273),Panaboard!AF:AF,0)))</f>
        <v/>
      </c>
      <c r="AU273" t="str">
        <f>IF(ISERROR(INDEX(Panaboard!Y:Y,MATCH(CONCATENATE(A273,"-",T273),Panaboard!AF:AF,0))),"",INDEX(Panaboard!Y:Y,MATCH(CONCATENATE(A273,"-",T273),Panaboard!AF:AF,0)))</f>
        <v/>
      </c>
      <c r="AV273" t="str">
        <f>IF(ISERROR(INDEX(Panaboard!Z:Z,MATCH(CONCATENATE(A273,"-",T273),Panaboard!AF:AF,0))),"",INDEX(Panaboard!Z:Z,MATCH(CONCATENATE(A273,"-",T273),Panaboard!AF:AF,0)))</f>
        <v/>
      </c>
      <c r="AW273" t="str">
        <f>IF(ISERROR(INDEX(Panaboard!AA:AA,MATCH(CONCATENATE(A273,"-",T273),Panaboard!AF:AF,0))),"",INDEX(Panaboard!AA:AA,MATCH(CONCATENATE(A273,"-",T273),Panaboard!AF:AF,0)))</f>
        <v/>
      </c>
      <c r="AX273" t="str">
        <f>IF(ISERROR(INDEX(Panaboard!AB:AB,MATCH(CONCATENATE(A273,"-",T273),Panaboard!AF:AF,0))),"",INDEX(Panaboard!AB:AB,MATCH(CONCATENATE(A273,"-",T273),Panaboard!AF:AF,0)))</f>
        <v/>
      </c>
      <c r="AY273" t="str">
        <f>IF(ISERROR(INDEX(Panaboard!AC:AC,MATCH(CONCATENATE(A273,"-",T273),Panaboard!AF:AF,0))),"",INDEX(Panaboard!AC:AC,MATCH(CONCATENATE(A273,"-",T273),Panaboard!AF:AF,0)))</f>
        <v/>
      </c>
      <c r="AZ273" t="str">
        <f>IF(OR(PResult!T273="",PResult!T273="(null)"),"",PResult!T273)</f>
        <v/>
      </c>
      <c r="BA273">
        <f>IF(PResult!O273="",0,PResult!O273)</f>
        <v>0</v>
      </c>
      <c r="BB273" t="str">
        <f>IF(ISERROR(INDEX(Panaboard!N:N,MATCH(CONCATENATE(A273,"-",T273),Panaboard!AF:AF,0))),"",INDEX(Panaboard!N:N,MATCH(CONCATENATE(A273,"-",T273),Panaboard!AF:AF,0)))</f>
        <v/>
      </c>
      <c r="BC273" t="str">
        <f t="shared" si="13"/>
        <v/>
      </c>
      <c r="BD273" t="str">
        <f>IF(ISERROR(INDEX(Panaboard!AD:AD,MATCH(CONCATENATE(A273,"-",T273),Panaboard!AF:AF,0))),"",INDEX(Panaboard!AD:AD,MATCH(CONCATENATE(A273,"-",T273),Panaboard!AF:AF,0)))</f>
        <v/>
      </c>
      <c r="BE273" t="str">
        <f>IF(ISERROR(INDEX(Panaboard!AE:AE,MATCH(CONCATENATE(A273,"-",T273),Panaboard!AF:AF,0))),"",INDEX(Panaboard!AE:AE,MATCH(CONCATENATE(A273,"-",T273),Panaboard!AF:AF,0)))</f>
        <v/>
      </c>
      <c r="BF273">
        <f>IF(OR(UPPER(TRIM(PResult!R273))="S",UPPER(TRIM(PResult!R273))="P"),PResult!M273,0)</f>
        <v>0</v>
      </c>
      <c r="BG273" t="str">
        <f>IF(ISERROR(INDEX(Panaboard!L:L,MATCH(CONCATENATE(A273,"-",T273),Panaboard!AF:AF,0))),"",INDEX(Panaboard!L:L,MATCH(CONCATENATE(A273,"-",T273),Panaboard!AF:AF,0)))</f>
        <v/>
      </c>
      <c r="BH273" t="str">
        <f>IF(ISERROR(INDEX(Panaboard!AG:AG,MATCH(CONCATENATE(A273,"-",T273),Panaboard!AF:AF,0))),"",INDEX(Panaboard!AG:AG,MATCH(CONCATENATE(A273,"-",T273),Panaboard!AF:AF,0)))</f>
        <v/>
      </c>
      <c r="BI273" t="str">
        <f t="shared" si="14"/>
        <v/>
      </c>
      <c r="BJ273" t="str">
        <f>IF(ISERROR(INDEX(CuttingList!F:F,MATCH(CONCATENATE(A273,"-",T273),CuttingList!E:E,0))),"",INDEX(CuttingList!F:F,MATCH(CONCATENATE(A273,"-",T273),CuttingList!E:E,0)))</f>
        <v/>
      </c>
    </row>
    <row r="274" spans="1:62" x14ac:dyDescent="0.25">
      <c r="A274" t="str">
        <f>IF(PResult!AL274="","",PResult!AL274)</f>
        <v/>
      </c>
      <c r="B274" t="str">
        <f>IF(PResult!F274="","",PResult!F274)</f>
        <v/>
      </c>
      <c r="C274" t="str">
        <f>IF(PResult!AN274="","",PResult!AN274)</f>
        <v/>
      </c>
      <c r="D274" t="str">
        <f>IF(PResult!AO274="","",PResult!AO274)</f>
        <v/>
      </c>
      <c r="E274" t="str">
        <f>IF(PResult!AP274="","",PResult!AP274)</f>
        <v/>
      </c>
      <c r="F274" t="str">
        <f>IF(PResult!AQ274="","",PResult!AQ274)</f>
        <v/>
      </c>
      <c r="G274">
        <f>IF(PResult!AR274="",0,ROUND(PResult!AR274,2))</f>
        <v>0</v>
      </c>
      <c r="I274">
        <f>IF(OR(UPPER(TRIM(PResult!R274))="S",UPPER(TRIM(PResult!R274))="P"),PResult!O274,0)</f>
        <v>0</v>
      </c>
      <c r="J274" t="str">
        <f>IF(ISERROR(INDEX(Panaboard!J:J,MATCH(CONCATENATE(A274,"-",T274),Panaboard!AF:AF,0))),"",TRIM(INDEX(Panaboard!J:J,MATCH(CONCATENATE(A274,"-",T274),Panaboard!AF:AF,0))))</f>
        <v/>
      </c>
      <c r="K274" t="str">
        <f>IF(ISERROR(INDEX(Panaboard!C:C,MATCH(CONCATENATE(A274,"-",T274),Panaboard!AF:AF,0))),"",INDEX(Panaboard!C:C,MATCH(CONCATENATE(A274,"-",T274),Panaboard!AF:AF,0)))</f>
        <v/>
      </c>
      <c r="L274" t="str">
        <f>IF(ISERROR(INDEX(Panaboard!D:D,MATCH(CONCATENATE(A274,"-",T274),Panaboard!AF:AF,0))),"",INDEX(Panaboard!D:D,MATCH(CONCATENATE(A274,"-",T274),Panaboard!AF:AF,0)))</f>
        <v/>
      </c>
      <c r="M274" t="str">
        <f>IF(ISERROR(INDEX(Panaboard!E:E,MATCH(CONCATENATE(A274,"-",T274),Panaboard!AF:AF,0))),"",INDEX(Panaboard!E:E,MATCH(CONCATENATE(A274,"-",T274),Panaboard!AF:AF,0)))</f>
        <v/>
      </c>
      <c r="N274" t="str">
        <f>IF(ISERROR(INDEX(Panaboard!F:F,MATCH(CONCATENATE(A274,"-",T274),Panaboard!AF:AF,0))),"",INDEX(Panaboard!F:F,MATCH(CONCATENATE(A274,"-",T274),Panaboard!AF:AF,0)))</f>
        <v/>
      </c>
      <c r="O274" t="str">
        <f>IF(ISERROR(INDEX(Panaboard!G:G,MATCH(CONCATENATE(A274,"-",T274),Panaboard!AF:AF,0))),"",INDEX(Panaboard!G:G,MATCH(CONCATENATE(A274,"-",T274),Panaboard!AF:AF,0)))</f>
        <v/>
      </c>
      <c r="P274" t="str">
        <f t="shared" si="12"/>
        <v/>
      </c>
      <c r="Q274" t="str">
        <f>IF(ISERROR(INDEX(Panaboard!H:H,MATCH(CONCATENATE(A274,"-",T274),Panaboard!AF:AF,0))),"",INDEX(Panaboard!H:H,MATCH(CONCATENATE(A274,"-",T274),Panaboard!AF:AF,0)))</f>
        <v/>
      </c>
      <c r="R274" t="str">
        <f>IF(ISERROR(INDEX(Panaboard!I:I,MATCH(CONCATENATE(A274,"-",T274),Panaboard!AF:AF,0))),"",INDEX(Panaboard!I:I,MATCH(CONCATENATE(A274,"-",T274),Panaboard!AF:AF,0)))</f>
        <v/>
      </c>
      <c r="S274" t="str">
        <f>CONCATENATE(PResult!AS274,PResult!AT274)</f>
        <v/>
      </c>
      <c r="T274" t="str">
        <f>IF(PResult!BG274="","",PResult!BG274)</f>
        <v/>
      </c>
      <c r="U274" t="str">
        <f>IF(PResult!Y274="","",PResult!Y274)</f>
        <v/>
      </c>
      <c r="V274" t="str">
        <f>IF(PResult!AU274="","",PResult!AU274)</f>
        <v/>
      </c>
      <c r="W274" t="str">
        <f>IF(PResult!R274="","",UPPER(TRIM(PResult!R274)))</f>
        <v/>
      </c>
      <c r="X274" t="str">
        <f>IF(PResult!AV274="","",PResult!AV274)</f>
        <v/>
      </c>
      <c r="Y274" t="str">
        <f>IF(PResult!AW274="","",PResult!AW274)</f>
        <v/>
      </c>
      <c r="Z274" t="str">
        <f>IF(PResult!AX274="","",PResult!AX274)</f>
        <v/>
      </c>
      <c r="AA274" t="str">
        <f>IF(PResult!AY274="","",PResult!AY274)</f>
        <v/>
      </c>
      <c r="AB274" t="str">
        <f>IF(PResult!AZ274="","",PResult!AZ274)</f>
        <v/>
      </c>
      <c r="AC274" t="str">
        <f>IF(PResult!BA274="","",PResult!BA274)</f>
        <v/>
      </c>
      <c r="AD274" t="str">
        <f>IF(PResult!G274="","",PResult!G274)</f>
        <v/>
      </c>
      <c r="AE274" t="str">
        <f>IF(PResult!H274="","",PResult!H274)</f>
        <v/>
      </c>
      <c r="AF274">
        <f>IF(OR(PResult!I274="(null)",PResult!I274=""),0,PResult!I274)</f>
        <v>0</v>
      </c>
      <c r="AG274" t="str">
        <f>TEXT(IF(ISERROR(INDEX(Panaboard!P:P,MATCH(CONCATENATE(A274,"-",T274),Panaboard!AF:AF,0))),"",INDEX(Panaboard!P:P,MATCH(CONCATENATE(A274,"-",T274),Panaboard!AF:AF,0))),"HH:MM")</f>
        <v/>
      </c>
      <c r="AH274" t="str">
        <f>TEXT(IF(ISERROR(INDEX(Panaboard!Q:Q,MATCH(CONCATENATE(A274,"-",T274),Panaboard!AF:AF,0))),"",INDEX(Panaboard!Q:Q,MATCH(CONCATENATE(A274,"-",T274),Panaboard!AF:AF,0))),"HH:MM")</f>
        <v/>
      </c>
      <c r="AI274" t="str">
        <f>TEXT(IF(ISERROR(INDEX(Panaboard!R:R,MATCH(CONCATENATE(A274,"-",T274),Panaboard!AF:AF,0))),"",INDEX(Panaboard!R:R,MATCH(CONCATENATE(A274,"-",T274),Panaboard!AF:AF,0))),"HH:MM")</f>
        <v/>
      </c>
      <c r="AJ274" t="str">
        <f>TEXT(IF(ISERROR(INDEX(Panaboard!S:S,MATCH(CONCATENATE(A274,"-",T274),Panaboard!AF:AF,0))),"",INDEX(Panaboard!S:S,MATCH(CONCATENATE(A274,"-",T274),Panaboard!AF:AF,0))),"HH:MM")</f>
        <v/>
      </c>
      <c r="AK274" t="str">
        <f>IF(PResult!BC274="","",PResult!BC274)</f>
        <v/>
      </c>
      <c r="AL274" t="str">
        <f>IF(PResult!BB274="","",PResult!BB274)</f>
        <v/>
      </c>
      <c r="AM274" t="str">
        <f>IF(PResult!BE274="","",PResult!BE274)</f>
        <v/>
      </c>
      <c r="AN274" t="str">
        <f>IF(PResult!BD274="","",PResult!BD274)</f>
        <v/>
      </c>
      <c r="AO274" t="str">
        <f>IF(PResult!BF274="","",PResult!BF274)</f>
        <v/>
      </c>
      <c r="AP274" t="str">
        <f>IF(ISERROR(INDEX(Panaboard!T:T,MATCH(CONCATENATE(A274,"-",T274),Panaboard!AF:AF,0))),"",INDEX(Panaboard!T:T,MATCH(CONCATENATE(A274,"-",T274),Panaboard!AF:AF,0)))</f>
        <v/>
      </c>
      <c r="AQ274" t="str">
        <f>IF(ISERROR(INDEX(Panaboard!U:U,MATCH(CONCATENATE(A274,"-",T274),Panaboard!AF:AF,0))),"",INDEX(Panaboard!U:U,MATCH(CONCATENATE(A274,"-",T274),Panaboard!AF:AF,0)))</f>
        <v/>
      </c>
      <c r="AR274" t="str">
        <f>IF(ISERROR(INDEX(Panaboard!V:V,MATCH(CONCATENATE(A274,"-",T274),Panaboard!AF:AF,0))),"",INDEX(Panaboard!V:V,MATCH(CONCATENATE(A274,"-",T274),Panaboard!AF:AF,0)))</f>
        <v/>
      </c>
      <c r="AS274" t="str">
        <f>IF(ISERROR(INDEX(Panaboard!W:W,MATCH(CONCATENATE(A274,"-",T274),Panaboard!AF:AF,0))),"",INDEX(Panaboard!W:W,MATCH(CONCATENATE(A274,"-",T274),Panaboard!AF:AF,0)))</f>
        <v/>
      </c>
      <c r="AT274" t="str">
        <f>IF(ISERROR(INDEX(Panaboard!X:X,MATCH(CONCATENATE(A274,"-",T274),Panaboard!AF:AF,0))),"",INDEX(Panaboard!X:X,MATCH(CONCATENATE(A274,"-",T274),Panaboard!AF:AF,0)))</f>
        <v/>
      </c>
      <c r="AU274" t="str">
        <f>IF(ISERROR(INDEX(Panaboard!Y:Y,MATCH(CONCATENATE(A274,"-",T274),Panaboard!AF:AF,0))),"",INDEX(Panaboard!Y:Y,MATCH(CONCATENATE(A274,"-",T274),Panaboard!AF:AF,0)))</f>
        <v/>
      </c>
      <c r="AV274" t="str">
        <f>IF(ISERROR(INDEX(Panaboard!Z:Z,MATCH(CONCATENATE(A274,"-",T274),Panaboard!AF:AF,0))),"",INDEX(Panaboard!Z:Z,MATCH(CONCATENATE(A274,"-",T274),Panaboard!AF:AF,0)))</f>
        <v/>
      </c>
      <c r="AW274" t="str">
        <f>IF(ISERROR(INDEX(Panaboard!AA:AA,MATCH(CONCATENATE(A274,"-",T274),Panaboard!AF:AF,0))),"",INDEX(Panaboard!AA:AA,MATCH(CONCATENATE(A274,"-",T274),Panaboard!AF:AF,0)))</f>
        <v/>
      </c>
      <c r="AX274" t="str">
        <f>IF(ISERROR(INDEX(Panaboard!AB:AB,MATCH(CONCATENATE(A274,"-",T274),Panaboard!AF:AF,0))),"",INDEX(Panaboard!AB:AB,MATCH(CONCATENATE(A274,"-",T274),Panaboard!AF:AF,0)))</f>
        <v/>
      </c>
      <c r="AY274" t="str">
        <f>IF(ISERROR(INDEX(Panaboard!AC:AC,MATCH(CONCATENATE(A274,"-",T274),Panaboard!AF:AF,0))),"",INDEX(Panaboard!AC:AC,MATCH(CONCATENATE(A274,"-",T274),Panaboard!AF:AF,0)))</f>
        <v/>
      </c>
      <c r="AZ274" t="str">
        <f>IF(OR(PResult!T274="",PResult!T274="(null)"),"",PResult!T274)</f>
        <v/>
      </c>
      <c r="BA274">
        <f>IF(PResult!O274="",0,PResult!O274)</f>
        <v>0</v>
      </c>
      <c r="BB274" t="str">
        <f>IF(ISERROR(INDEX(Panaboard!N:N,MATCH(CONCATENATE(A274,"-",T274),Panaboard!AF:AF,0))),"",INDEX(Panaboard!N:N,MATCH(CONCATENATE(A274,"-",T274),Panaboard!AF:AF,0)))</f>
        <v/>
      </c>
      <c r="BC274" t="str">
        <f t="shared" si="13"/>
        <v/>
      </c>
      <c r="BD274" t="str">
        <f>IF(ISERROR(INDEX(Panaboard!AD:AD,MATCH(CONCATENATE(A274,"-",T274),Panaboard!AF:AF,0))),"",INDEX(Panaboard!AD:AD,MATCH(CONCATENATE(A274,"-",T274),Panaboard!AF:AF,0)))</f>
        <v/>
      </c>
      <c r="BE274" t="str">
        <f>IF(ISERROR(INDEX(Panaboard!AE:AE,MATCH(CONCATENATE(A274,"-",T274),Panaboard!AF:AF,0))),"",INDEX(Panaboard!AE:AE,MATCH(CONCATENATE(A274,"-",T274),Panaboard!AF:AF,0)))</f>
        <v/>
      </c>
      <c r="BF274">
        <f>IF(OR(UPPER(TRIM(PResult!R274))="S",UPPER(TRIM(PResult!R274))="P"),PResult!M274,0)</f>
        <v>0</v>
      </c>
      <c r="BG274" t="str">
        <f>IF(ISERROR(INDEX(Panaboard!L:L,MATCH(CONCATENATE(A274,"-",T274),Panaboard!AF:AF,0))),"",INDEX(Panaboard!L:L,MATCH(CONCATENATE(A274,"-",T274),Panaboard!AF:AF,0)))</f>
        <v/>
      </c>
      <c r="BH274" t="str">
        <f>IF(ISERROR(INDEX(Panaboard!AG:AG,MATCH(CONCATENATE(A274,"-",T274),Panaboard!AF:AF,0))),"",INDEX(Panaboard!AG:AG,MATCH(CONCATENATE(A274,"-",T274),Panaboard!AF:AF,0)))</f>
        <v/>
      </c>
      <c r="BI274" t="str">
        <f t="shared" si="14"/>
        <v/>
      </c>
      <c r="BJ274" t="str">
        <f>IF(ISERROR(INDEX(CuttingList!F:F,MATCH(CONCATENATE(A274,"-",T274),CuttingList!E:E,0))),"",INDEX(CuttingList!F:F,MATCH(CONCATENATE(A274,"-",T274),CuttingList!E:E,0)))</f>
        <v/>
      </c>
    </row>
    <row r="275" spans="1:62" x14ac:dyDescent="0.25">
      <c r="A275" t="str">
        <f>IF(PResult!AL275="","",PResult!AL275)</f>
        <v/>
      </c>
      <c r="B275" t="str">
        <f>IF(PResult!F275="","",PResult!F275)</f>
        <v/>
      </c>
      <c r="C275" t="str">
        <f>IF(PResult!AN275="","",PResult!AN275)</f>
        <v/>
      </c>
      <c r="D275" t="str">
        <f>IF(PResult!AO275="","",PResult!AO275)</f>
        <v/>
      </c>
      <c r="E275" t="str">
        <f>IF(PResult!AP275="","",PResult!AP275)</f>
        <v/>
      </c>
      <c r="F275" t="str">
        <f>IF(PResult!AQ275="","",PResult!AQ275)</f>
        <v/>
      </c>
      <c r="G275">
        <f>IF(PResult!AR275="",0,ROUND(PResult!AR275,2))</f>
        <v>0</v>
      </c>
      <c r="I275">
        <f>IF(OR(UPPER(TRIM(PResult!R275))="S",UPPER(TRIM(PResult!R275))="P"),PResult!O275,0)</f>
        <v>0</v>
      </c>
      <c r="J275" t="str">
        <f>IF(ISERROR(INDEX(Panaboard!J:J,MATCH(CONCATENATE(A275,"-",T275),Panaboard!AF:AF,0))),"",TRIM(INDEX(Panaboard!J:J,MATCH(CONCATENATE(A275,"-",T275),Panaboard!AF:AF,0))))</f>
        <v/>
      </c>
      <c r="K275" t="str">
        <f>IF(ISERROR(INDEX(Panaboard!C:C,MATCH(CONCATENATE(A275,"-",T275),Panaboard!AF:AF,0))),"",INDEX(Panaboard!C:C,MATCH(CONCATENATE(A275,"-",T275),Panaboard!AF:AF,0)))</f>
        <v/>
      </c>
      <c r="L275" t="str">
        <f>IF(ISERROR(INDEX(Panaboard!D:D,MATCH(CONCATENATE(A275,"-",T275),Panaboard!AF:AF,0))),"",INDEX(Panaboard!D:D,MATCH(CONCATENATE(A275,"-",T275),Panaboard!AF:AF,0)))</f>
        <v/>
      </c>
      <c r="M275" t="str">
        <f>IF(ISERROR(INDEX(Panaboard!E:E,MATCH(CONCATENATE(A275,"-",T275),Panaboard!AF:AF,0))),"",INDEX(Panaboard!E:E,MATCH(CONCATENATE(A275,"-",T275),Panaboard!AF:AF,0)))</f>
        <v/>
      </c>
      <c r="N275" t="str">
        <f>IF(ISERROR(INDEX(Panaboard!F:F,MATCH(CONCATENATE(A275,"-",T275),Panaboard!AF:AF,0))),"",INDEX(Panaboard!F:F,MATCH(CONCATENATE(A275,"-",T275),Panaboard!AF:AF,0)))</f>
        <v/>
      </c>
      <c r="O275" t="str">
        <f>IF(ISERROR(INDEX(Panaboard!G:G,MATCH(CONCATENATE(A275,"-",T275),Panaboard!AF:AF,0))),"",INDEX(Panaboard!G:G,MATCH(CONCATENATE(A275,"-",T275),Panaboard!AF:AF,0)))</f>
        <v/>
      </c>
      <c r="P275" t="str">
        <f t="shared" si="12"/>
        <v/>
      </c>
      <c r="Q275" t="str">
        <f>IF(ISERROR(INDEX(Panaboard!H:H,MATCH(CONCATENATE(A275,"-",T275),Panaboard!AF:AF,0))),"",INDEX(Panaboard!H:H,MATCH(CONCATENATE(A275,"-",T275),Panaboard!AF:AF,0)))</f>
        <v/>
      </c>
      <c r="R275" t="str">
        <f>IF(ISERROR(INDEX(Panaboard!I:I,MATCH(CONCATENATE(A275,"-",T275),Panaboard!AF:AF,0))),"",INDEX(Panaboard!I:I,MATCH(CONCATENATE(A275,"-",T275),Panaboard!AF:AF,0)))</f>
        <v/>
      </c>
      <c r="S275" t="str">
        <f>CONCATENATE(PResult!AS275,PResult!AT275)</f>
        <v/>
      </c>
      <c r="T275" t="str">
        <f>IF(PResult!BG275="","",PResult!BG275)</f>
        <v/>
      </c>
      <c r="U275" t="str">
        <f>IF(PResult!Y275="","",PResult!Y275)</f>
        <v/>
      </c>
      <c r="V275" t="str">
        <f>IF(PResult!AU275="","",PResult!AU275)</f>
        <v/>
      </c>
      <c r="W275" t="str">
        <f>IF(PResult!R275="","",UPPER(TRIM(PResult!R275)))</f>
        <v/>
      </c>
      <c r="X275" t="str">
        <f>IF(PResult!AV275="","",PResult!AV275)</f>
        <v/>
      </c>
      <c r="Y275" t="str">
        <f>IF(PResult!AW275="","",PResult!AW275)</f>
        <v/>
      </c>
      <c r="Z275" t="str">
        <f>IF(PResult!AX275="","",PResult!AX275)</f>
        <v/>
      </c>
      <c r="AA275" t="str">
        <f>IF(PResult!AY275="","",PResult!AY275)</f>
        <v/>
      </c>
      <c r="AB275" t="str">
        <f>IF(PResult!AZ275="","",PResult!AZ275)</f>
        <v/>
      </c>
      <c r="AC275" t="str">
        <f>IF(PResult!BA275="","",PResult!BA275)</f>
        <v/>
      </c>
      <c r="AD275" t="str">
        <f>IF(PResult!G275="","",PResult!G275)</f>
        <v/>
      </c>
      <c r="AE275" t="str">
        <f>IF(PResult!H275="","",PResult!H275)</f>
        <v/>
      </c>
      <c r="AF275">
        <f>IF(OR(PResult!I275="(null)",PResult!I275=""),0,PResult!I275)</f>
        <v>0</v>
      </c>
      <c r="AG275" t="str">
        <f>TEXT(IF(ISERROR(INDEX(Panaboard!P:P,MATCH(CONCATENATE(A275,"-",T275),Panaboard!AF:AF,0))),"",INDEX(Panaboard!P:P,MATCH(CONCATENATE(A275,"-",T275),Panaboard!AF:AF,0))),"HH:MM")</f>
        <v/>
      </c>
      <c r="AH275" t="str">
        <f>TEXT(IF(ISERROR(INDEX(Panaboard!Q:Q,MATCH(CONCATENATE(A275,"-",T275),Panaboard!AF:AF,0))),"",INDEX(Panaboard!Q:Q,MATCH(CONCATENATE(A275,"-",T275),Panaboard!AF:AF,0))),"HH:MM")</f>
        <v/>
      </c>
      <c r="AI275" t="str">
        <f>TEXT(IF(ISERROR(INDEX(Panaboard!R:R,MATCH(CONCATENATE(A275,"-",T275),Panaboard!AF:AF,0))),"",INDEX(Panaboard!R:R,MATCH(CONCATENATE(A275,"-",T275),Panaboard!AF:AF,0))),"HH:MM")</f>
        <v/>
      </c>
      <c r="AJ275" t="str">
        <f>TEXT(IF(ISERROR(INDEX(Panaboard!S:S,MATCH(CONCATENATE(A275,"-",T275),Panaboard!AF:AF,0))),"",INDEX(Panaboard!S:S,MATCH(CONCATENATE(A275,"-",T275),Panaboard!AF:AF,0))),"HH:MM")</f>
        <v/>
      </c>
      <c r="AK275" t="str">
        <f>IF(PResult!BC275="","",PResult!BC275)</f>
        <v/>
      </c>
      <c r="AL275" t="str">
        <f>IF(PResult!BB275="","",PResult!BB275)</f>
        <v/>
      </c>
      <c r="AM275" t="str">
        <f>IF(PResult!BE275="","",PResult!BE275)</f>
        <v/>
      </c>
      <c r="AN275" t="str">
        <f>IF(PResult!BD275="","",PResult!BD275)</f>
        <v/>
      </c>
      <c r="AO275" t="str">
        <f>IF(PResult!BF275="","",PResult!BF275)</f>
        <v/>
      </c>
      <c r="AP275" t="str">
        <f>IF(ISERROR(INDEX(Panaboard!T:T,MATCH(CONCATENATE(A275,"-",T275),Panaboard!AF:AF,0))),"",INDEX(Panaboard!T:T,MATCH(CONCATENATE(A275,"-",T275),Panaboard!AF:AF,0)))</f>
        <v/>
      </c>
      <c r="AQ275" t="str">
        <f>IF(ISERROR(INDEX(Panaboard!U:U,MATCH(CONCATENATE(A275,"-",T275),Panaboard!AF:AF,0))),"",INDEX(Panaboard!U:U,MATCH(CONCATENATE(A275,"-",T275),Panaboard!AF:AF,0)))</f>
        <v/>
      </c>
      <c r="AR275" t="str">
        <f>IF(ISERROR(INDEX(Panaboard!V:V,MATCH(CONCATENATE(A275,"-",T275),Panaboard!AF:AF,0))),"",INDEX(Panaboard!V:V,MATCH(CONCATENATE(A275,"-",T275),Panaboard!AF:AF,0)))</f>
        <v/>
      </c>
      <c r="AS275" t="str">
        <f>IF(ISERROR(INDEX(Panaboard!W:W,MATCH(CONCATENATE(A275,"-",T275),Panaboard!AF:AF,0))),"",INDEX(Panaboard!W:W,MATCH(CONCATENATE(A275,"-",T275),Panaboard!AF:AF,0)))</f>
        <v/>
      </c>
      <c r="AT275" t="str">
        <f>IF(ISERROR(INDEX(Panaboard!X:X,MATCH(CONCATENATE(A275,"-",T275),Panaboard!AF:AF,0))),"",INDEX(Panaboard!X:X,MATCH(CONCATENATE(A275,"-",T275),Panaboard!AF:AF,0)))</f>
        <v/>
      </c>
      <c r="AU275" t="str">
        <f>IF(ISERROR(INDEX(Panaboard!Y:Y,MATCH(CONCATENATE(A275,"-",T275),Panaboard!AF:AF,0))),"",INDEX(Panaboard!Y:Y,MATCH(CONCATENATE(A275,"-",T275),Panaboard!AF:AF,0)))</f>
        <v/>
      </c>
      <c r="AV275" t="str">
        <f>IF(ISERROR(INDEX(Panaboard!Z:Z,MATCH(CONCATENATE(A275,"-",T275),Panaboard!AF:AF,0))),"",INDEX(Panaboard!Z:Z,MATCH(CONCATENATE(A275,"-",T275),Panaboard!AF:AF,0)))</f>
        <v/>
      </c>
      <c r="AW275" t="str">
        <f>IF(ISERROR(INDEX(Panaboard!AA:AA,MATCH(CONCATENATE(A275,"-",T275),Panaboard!AF:AF,0))),"",INDEX(Panaboard!AA:AA,MATCH(CONCATENATE(A275,"-",T275),Panaboard!AF:AF,0)))</f>
        <v/>
      </c>
      <c r="AX275" t="str">
        <f>IF(ISERROR(INDEX(Panaboard!AB:AB,MATCH(CONCATENATE(A275,"-",T275),Panaboard!AF:AF,0))),"",INDEX(Panaboard!AB:AB,MATCH(CONCATENATE(A275,"-",T275),Panaboard!AF:AF,0)))</f>
        <v/>
      </c>
      <c r="AY275" t="str">
        <f>IF(ISERROR(INDEX(Panaboard!AC:AC,MATCH(CONCATENATE(A275,"-",T275),Panaboard!AF:AF,0))),"",INDEX(Panaboard!AC:AC,MATCH(CONCATENATE(A275,"-",T275),Panaboard!AF:AF,0)))</f>
        <v/>
      </c>
      <c r="AZ275" t="str">
        <f>IF(OR(PResult!T275="",PResult!T275="(null)"),"",PResult!T275)</f>
        <v/>
      </c>
      <c r="BA275">
        <f>IF(PResult!O275="",0,PResult!O275)</f>
        <v>0</v>
      </c>
      <c r="BB275" t="str">
        <f>IF(ISERROR(INDEX(Panaboard!N:N,MATCH(CONCATENATE(A275,"-",T275),Panaboard!AF:AF,0))),"",INDEX(Panaboard!N:N,MATCH(CONCATENATE(A275,"-",T275),Panaboard!AF:AF,0)))</f>
        <v/>
      </c>
      <c r="BC275" t="str">
        <f t="shared" si="13"/>
        <v/>
      </c>
      <c r="BD275" t="str">
        <f>IF(ISERROR(INDEX(Panaboard!AD:AD,MATCH(CONCATENATE(A275,"-",T275),Panaboard!AF:AF,0))),"",INDEX(Panaboard!AD:AD,MATCH(CONCATENATE(A275,"-",T275),Panaboard!AF:AF,0)))</f>
        <v/>
      </c>
      <c r="BE275" t="str">
        <f>IF(ISERROR(INDEX(Panaboard!AE:AE,MATCH(CONCATENATE(A275,"-",T275),Panaboard!AF:AF,0))),"",INDEX(Panaboard!AE:AE,MATCH(CONCATENATE(A275,"-",T275),Panaboard!AF:AF,0)))</f>
        <v/>
      </c>
      <c r="BF275">
        <f>IF(OR(UPPER(TRIM(PResult!R275))="S",UPPER(TRIM(PResult!R275))="P"),PResult!M275,0)</f>
        <v>0</v>
      </c>
      <c r="BG275" t="str">
        <f>IF(ISERROR(INDEX(Panaboard!L:L,MATCH(CONCATENATE(A275,"-",T275),Panaboard!AF:AF,0))),"",INDEX(Panaboard!L:L,MATCH(CONCATENATE(A275,"-",T275),Panaboard!AF:AF,0)))</f>
        <v/>
      </c>
      <c r="BH275" t="str">
        <f>IF(ISERROR(INDEX(Panaboard!AG:AG,MATCH(CONCATENATE(A275,"-",T275),Panaboard!AF:AF,0))),"",INDEX(Panaboard!AG:AG,MATCH(CONCATENATE(A275,"-",T275),Panaboard!AF:AF,0)))</f>
        <v/>
      </c>
      <c r="BI275" t="str">
        <f t="shared" si="14"/>
        <v/>
      </c>
      <c r="BJ275" t="str">
        <f>IF(ISERROR(INDEX(CuttingList!F:F,MATCH(CONCATENATE(A275,"-",T275),CuttingList!E:E,0))),"",INDEX(CuttingList!F:F,MATCH(CONCATENATE(A275,"-",T275),CuttingList!E:E,0)))</f>
        <v/>
      </c>
    </row>
    <row r="276" spans="1:62" x14ac:dyDescent="0.25">
      <c r="A276" t="str">
        <f>IF(PResult!AL276="","",PResult!AL276)</f>
        <v/>
      </c>
      <c r="B276" t="str">
        <f>IF(PResult!F276="","",PResult!F276)</f>
        <v/>
      </c>
      <c r="C276" t="str">
        <f>IF(PResult!AN276="","",PResult!AN276)</f>
        <v/>
      </c>
      <c r="D276" t="str">
        <f>IF(PResult!AO276="","",PResult!AO276)</f>
        <v/>
      </c>
      <c r="E276" t="str">
        <f>IF(PResult!AP276="","",PResult!AP276)</f>
        <v/>
      </c>
      <c r="F276" t="str">
        <f>IF(PResult!AQ276="","",PResult!AQ276)</f>
        <v/>
      </c>
      <c r="G276">
        <f>IF(PResult!AR276="",0,ROUND(PResult!AR276,2))</f>
        <v>0</v>
      </c>
      <c r="I276">
        <f>IF(OR(UPPER(TRIM(PResult!R276))="S",UPPER(TRIM(PResult!R276))="P"),PResult!O276,0)</f>
        <v>0</v>
      </c>
      <c r="J276" t="str">
        <f>IF(ISERROR(INDEX(Panaboard!J:J,MATCH(CONCATENATE(A276,"-",T276),Panaboard!AF:AF,0))),"",TRIM(INDEX(Panaboard!J:J,MATCH(CONCATENATE(A276,"-",T276),Panaboard!AF:AF,0))))</f>
        <v/>
      </c>
      <c r="K276" t="str">
        <f>IF(ISERROR(INDEX(Panaboard!C:C,MATCH(CONCATENATE(A276,"-",T276),Panaboard!AF:AF,0))),"",INDEX(Panaboard!C:C,MATCH(CONCATENATE(A276,"-",T276),Panaboard!AF:AF,0)))</f>
        <v/>
      </c>
      <c r="L276" t="str">
        <f>IF(ISERROR(INDEX(Panaboard!D:D,MATCH(CONCATENATE(A276,"-",T276),Panaboard!AF:AF,0))),"",INDEX(Panaboard!D:D,MATCH(CONCATENATE(A276,"-",T276),Panaboard!AF:AF,0)))</f>
        <v/>
      </c>
      <c r="M276" t="str">
        <f>IF(ISERROR(INDEX(Panaboard!E:E,MATCH(CONCATENATE(A276,"-",T276),Panaboard!AF:AF,0))),"",INDEX(Panaboard!E:E,MATCH(CONCATENATE(A276,"-",T276),Panaboard!AF:AF,0)))</f>
        <v/>
      </c>
      <c r="N276" t="str">
        <f>IF(ISERROR(INDEX(Panaboard!F:F,MATCH(CONCATENATE(A276,"-",T276),Panaboard!AF:AF,0))),"",INDEX(Panaboard!F:F,MATCH(CONCATENATE(A276,"-",T276),Panaboard!AF:AF,0)))</f>
        <v/>
      </c>
      <c r="O276" t="str">
        <f>IF(ISERROR(INDEX(Panaboard!G:G,MATCH(CONCATENATE(A276,"-",T276),Panaboard!AF:AF,0))),"",INDEX(Panaboard!G:G,MATCH(CONCATENATE(A276,"-",T276),Panaboard!AF:AF,0)))</f>
        <v/>
      </c>
      <c r="P276" t="str">
        <f t="shared" si="12"/>
        <v/>
      </c>
      <c r="Q276" t="str">
        <f>IF(ISERROR(INDEX(Panaboard!H:H,MATCH(CONCATENATE(A276,"-",T276),Panaboard!AF:AF,0))),"",INDEX(Panaboard!H:H,MATCH(CONCATENATE(A276,"-",T276),Panaboard!AF:AF,0)))</f>
        <v/>
      </c>
      <c r="R276" t="str">
        <f>IF(ISERROR(INDEX(Panaboard!I:I,MATCH(CONCATENATE(A276,"-",T276),Panaboard!AF:AF,0))),"",INDEX(Panaboard!I:I,MATCH(CONCATENATE(A276,"-",T276),Panaboard!AF:AF,0)))</f>
        <v/>
      </c>
      <c r="S276" t="str">
        <f>CONCATENATE(PResult!AS276,PResult!AT276)</f>
        <v/>
      </c>
      <c r="T276" t="str">
        <f>IF(PResult!BG276="","",PResult!BG276)</f>
        <v/>
      </c>
      <c r="U276" t="str">
        <f>IF(PResult!Y276="","",PResult!Y276)</f>
        <v/>
      </c>
      <c r="V276" t="str">
        <f>IF(PResult!AU276="","",PResult!AU276)</f>
        <v/>
      </c>
      <c r="W276" t="str">
        <f>IF(PResult!R276="","",UPPER(TRIM(PResult!R276)))</f>
        <v/>
      </c>
      <c r="X276" t="str">
        <f>IF(PResult!AV276="","",PResult!AV276)</f>
        <v/>
      </c>
      <c r="Y276" t="str">
        <f>IF(PResult!AW276="","",PResult!AW276)</f>
        <v/>
      </c>
      <c r="Z276" t="str">
        <f>IF(PResult!AX276="","",PResult!AX276)</f>
        <v/>
      </c>
      <c r="AA276" t="str">
        <f>IF(PResult!AY276="","",PResult!AY276)</f>
        <v/>
      </c>
      <c r="AB276" t="str">
        <f>IF(PResult!AZ276="","",PResult!AZ276)</f>
        <v/>
      </c>
      <c r="AC276" t="str">
        <f>IF(PResult!BA276="","",PResult!BA276)</f>
        <v/>
      </c>
      <c r="AD276" t="str">
        <f>IF(PResult!G276="","",PResult!G276)</f>
        <v/>
      </c>
      <c r="AE276" t="str">
        <f>IF(PResult!H276="","",PResult!H276)</f>
        <v/>
      </c>
      <c r="AF276">
        <f>IF(OR(PResult!I276="(null)",PResult!I276=""),0,PResult!I276)</f>
        <v>0</v>
      </c>
      <c r="AG276" t="str">
        <f>TEXT(IF(ISERROR(INDEX(Panaboard!P:P,MATCH(CONCATENATE(A276,"-",T276),Panaboard!AF:AF,0))),"",INDEX(Panaboard!P:P,MATCH(CONCATENATE(A276,"-",T276),Panaboard!AF:AF,0))),"HH:MM")</f>
        <v/>
      </c>
      <c r="AH276" t="str">
        <f>TEXT(IF(ISERROR(INDEX(Panaboard!Q:Q,MATCH(CONCATENATE(A276,"-",T276),Panaboard!AF:AF,0))),"",INDEX(Panaboard!Q:Q,MATCH(CONCATENATE(A276,"-",T276),Panaboard!AF:AF,0))),"HH:MM")</f>
        <v/>
      </c>
      <c r="AI276" t="str">
        <f>TEXT(IF(ISERROR(INDEX(Panaboard!R:R,MATCH(CONCATENATE(A276,"-",T276),Panaboard!AF:AF,0))),"",INDEX(Panaboard!R:R,MATCH(CONCATENATE(A276,"-",T276),Panaboard!AF:AF,0))),"HH:MM")</f>
        <v/>
      </c>
      <c r="AJ276" t="str">
        <f>TEXT(IF(ISERROR(INDEX(Panaboard!S:S,MATCH(CONCATENATE(A276,"-",T276),Panaboard!AF:AF,0))),"",INDEX(Panaboard!S:S,MATCH(CONCATENATE(A276,"-",T276),Panaboard!AF:AF,0))),"HH:MM")</f>
        <v/>
      </c>
      <c r="AK276" t="str">
        <f>IF(PResult!BC276="","",PResult!BC276)</f>
        <v/>
      </c>
      <c r="AL276" t="str">
        <f>IF(PResult!BB276="","",PResult!BB276)</f>
        <v/>
      </c>
      <c r="AM276" t="str">
        <f>IF(PResult!BE276="","",PResult!BE276)</f>
        <v/>
      </c>
      <c r="AN276" t="str">
        <f>IF(PResult!BD276="","",PResult!BD276)</f>
        <v/>
      </c>
      <c r="AO276" t="str">
        <f>IF(PResult!BF276="","",PResult!BF276)</f>
        <v/>
      </c>
      <c r="AP276" t="str">
        <f>IF(ISERROR(INDEX(Panaboard!T:T,MATCH(CONCATENATE(A276,"-",T276),Panaboard!AF:AF,0))),"",INDEX(Panaboard!T:T,MATCH(CONCATENATE(A276,"-",T276),Panaboard!AF:AF,0)))</f>
        <v/>
      </c>
      <c r="AQ276" t="str">
        <f>IF(ISERROR(INDEX(Panaboard!U:U,MATCH(CONCATENATE(A276,"-",T276),Panaboard!AF:AF,0))),"",INDEX(Panaboard!U:U,MATCH(CONCATENATE(A276,"-",T276),Panaboard!AF:AF,0)))</f>
        <v/>
      </c>
      <c r="AR276" t="str">
        <f>IF(ISERROR(INDEX(Panaboard!V:V,MATCH(CONCATENATE(A276,"-",T276),Panaboard!AF:AF,0))),"",INDEX(Panaboard!V:V,MATCH(CONCATENATE(A276,"-",T276),Panaboard!AF:AF,0)))</f>
        <v/>
      </c>
      <c r="AS276" t="str">
        <f>IF(ISERROR(INDEX(Panaboard!W:W,MATCH(CONCATENATE(A276,"-",T276),Panaboard!AF:AF,0))),"",INDEX(Panaboard!W:W,MATCH(CONCATENATE(A276,"-",T276),Panaboard!AF:AF,0)))</f>
        <v/>
      </c>
      <c r="AT276" t="str">
        <f>IF(ISERROR(INDEX(Panaboard!X:X,MATCH(CONCATENATE(A276,"-",T276),Panaboard!AF:AF,0))),"",INDEX(Panaboard!X:X,MATCH(CONCATENATE(A276,"-",T276),Panaboard!AF:AF,0)))</f>
        <v/>
      </c>
      <c r="AU276" t="str">
        <f>IF(ISERROR(INDEX(Panaboard!Y:Y,MATCH(CONCATENATE(A276,"-",T276),Panaboard!AF:AF,0))),"",INDEX(Panaboard!Y:Y,MATCH(CONCATENATE(A276,"-",T276),Panaboard!AF:AF,0)))</f>
        <v/>
      </c>
      <c r="AV276" t="str">
        <f>IF(ISERROR(INDEX(Panaboard!Z:Z,MATCH(CONCATENATE(A276,"-",T276),Panaboard!AF:AF,0))),"",INDEX(Panaboard!Z:Z,MATCH(CONCATENATE(A276,"-",T276),Panaboard!AF:AF,0)))</f>
        <v/>
      </c>
      <c r="AW276" t="str">
        <f>IF(ISERROR(INDEX(Panaboard!AA:AA,MATCH(CONCATENATE(A276,"-",T276),Panaboard!AF:AF,0))),"",INDEX(Panaboard!AA:AA,MATCH(CONCATENATE(A276,"-",T276),Panaboard!AF:AF,0)))</f>
        <v/>
      </c>
      <c r="AX276" t="str">
        <f>IF(ISERROR(INDEX(Panaboard!AB:AB,MATCH(CONCATENATE(A276,"-",T276),Panaboard!AF:AF,0))),"",INDEX(Panaboard!AB:AB,MATCH(CONCATENATE(A276,"-",T276),Panaboard!AF:AF,0)))</f>
        <v/>
      </c>
      <c r="AY276" t="str">
        <f>IF(ISERROR(INDEX(Panaboard!AC:AC,MATCH(CONCATENATE(A276,"-",T276),Panaboard!AF:AF,0))),"",INDEX(Panaboard!AC:AC,MATCH(CONCATENATE(A276,"-",T276),Panaboard!AF:AF,0)))</f>
        <v/>
      </c>
      <c r="AZ276" t="str">
        <f>IF(OR(PResult!T276="",PResult!T276="(null)"),"",PResult!T276)</f>
        <v/>
      </c>
      <c r="BA276">
        <f>IF(PResult!O276="",0,PResult!O276)</f>
        <v>0</v>
      </c>
      <c r="BB276" t="str">
        <f>IF(ISERROR(INDEX(Panaboard!N:N,MATCH(CONCATENATE(A276,"-",T276),Panaboard!AF:AF,0))),"",INDEX(Panaboard!N:N,MATCH(CONCATENATE(A276,"-",T276),Panaboard!AF:AF,0)))</f>
        <v/>
      </c>
      <c r="BC276" t="str">
        <f t="shared" si="13"/>
        <v/>
      </c>
      <c r="BD276" t="str">
        <f>IF(ISERROR(INDEX(Panaboard!AD:AD,MATCH(CONCATENATE(A276,"-",T276),Panaboard!AF:AF,0))),"",INDEX(Panaboard!AD:AD,MATCH(CONCATENATE(A276,"-",T276),Panaboard!AF:AF,0)))</f>
        <v/>
      </c>
      <c r="BE276" t="str">
        <f>IF(ISERROR(INDEX(Panaboard!AE:AE,MATCH(CONCATENATE(A276,"-",T276),Panaboard!AF:AF,0))),"",INDEX(Panaboard!AE:AE,MATCH(CONCATENATE(A276,"-",T276),Panaboard!AF:AF,0)))</f>
        <v/>
      </c>
      <c r="BF276">
        <f>IF(OR(UPPER(TRIM(PResult!R276))="S",UPPER(TRIM(PResult!R276))="P"),PResult!M276,0)</f>
        <v>0</v>
      </c>
      <c r="BG276" t="str">
        <f>IF(ISERROR(INDEX(Panaboard!L:L,MATCH(CONCATENATE(A276,"-",T276),Panaboard!AF:AF,0))),"",INDEX(Panaboard!L:L,MATCH(CONCATENATE(A276,"-",T276),Panaboard!AF:AF,0)))</f>
        <v/>
      </c>
      <c r="BH276" t="str">
        <f>IF(ISERROR(INDEX(Panaboard!AG:AG,MATCH(CONCATENATE(A276,"-",T276),Panaboard!AF:AF,0))),"",INDEX(Panaboard!AG:AG,MATCH(CONCATENATE(A276,"-",T276),Panaboard!AF:AF,0)))</f>
        <v/>
      </c>
      <c r="BI276" t="str">
        <f t="shared" si="14"/>
        <v/>
      </c>
      <c r="BJ276" t="str">
        <f>IF(ISERROR(INDEX(CuttingList!F:F,MATCH(CONCATENATE(A276,"-",T276),CuttingList!E:E,0))),"",INDEX(CuttingList!F:F,MATCH(CONCATENATE(A276,"-",T276),CuttingList!E:E,0)))</f>
        <v/>
      </c>
    </row>
    <row r="277" spans="1:62" x14ac:dyDescent="0.25">
      <c r="A277" t="str">
        <f>IF(PResult!AL277="","",PResult!AL277)</f>
        <v/>
      </c>
      <c r="B277" t="str">
        <f>IF(PResult!F277="","",PResult!F277)</f>
        <v/>
      </c>
      <c r="C277" t="str">
        <f>IF(PResult!AN277="","",PResult!AN277)</f>
        <v/>
      </c>
      <c r="D277" t="str">
        <f>IF(PResult!AO277="","",PResult!AO277)</f>
        <v/>
      </c>
      <c r="E277" t="str">
        <f>IF(PResult!AP277="","",PResult!AP277)</f>
        <v/>
      </c>
      <c r="F277" t="str">
        <f>IF(PResult!AQ277="","",PResult!AQ277)</f>
        <v/>
      </c>
      <c r="G277">
        <f>IF(PResult!AR277="",0,ROUND(PResult!AR277,2))</f>
        <v>0</v>
      </c>
      <c r="I277">
        <f>IF(OR(UPPER(TRIM(PResult!R277))="S",UPPER(TRIM(PResult!R277))="P"),PResult!O277,0)</f>
        <v>0</v>
      </c>
      <c r="J277" t="str">
        <f>IF(ISERROR(INDEX(Panaboard!J:J,MATCH(CONCATENATE(A277,"-",T277),Panaboard!AF:AF,0))),"",TRIM(INDEX(Panaboard!J:J,MATCH(CONCATENATE(A277,"-",T277),Panaboard!AF:AF,0))))</f>
        <v/>
      </c>
      <c r="K277" t="str">
        <f>IF(ISERROR(INDEX(Panaboard!C:C,MATCH(CONCATENATE(A277,"-",T277),Panaboard!AF:AF,0))),"",INDEX(Panaboard!C:C,MATCH(CONCATENATE(A277,"-",T277),Panaboard!AF:AF,0)))</f>
        <v/>
      </c>
      <c r="L277" t="str">
        <f>IF(ISERROR(INDEX(Panaboard!D:D,MATCH(CONCATENATE(A277,"-",T277),Panaboard!AF:AF,0))),"",INDEX(Panaboard!D:D,MATCH(CONCATENATE(A277,"-",T277),Panaboard!AF:AF,0)))</f>
        <v/>
      </c>
      <c r="M277" t="str">
        <f>IF(ISERROR(INDEX(Panaboard!E:E,MATCH(CONCATENATE(A277,"-",T277),Panaboard!AF:AF,0))),"",INDEX(Panaboard!E:E,MATCH(CONCATENATE(A277,"-",T277),Panaboard!AF:AF,0)))</f>
        <v/>
      </c>
      <c r="N277" t="str">
        <f>IF(ISERROR(INDEX(Panaboard!F:F,MATCH(CONCATENATE(A277,"-",T277),Panaboard!AF:AF,0))),"",INDEX(Panaboard!F:F,MATCH(CONCATENATE(A277,"-",T277),Panaboard!AF:AF,0)))</f>
        <v/>
      </c>
      <c r="O277" t="str">
        <f>IF(ISERROR(INDEX(Panaboard!G:G,MATCH(CONCATENATE(A277,"-",T277),Panaboard!AF:AF,0))),"",INDEX(Panaboard!G:G,MATCH(CONCATENATE(A277,"-",T277),Panaboard!AF:AF,0)))</f>
        <v/>
      </c>
      <c r="P277" t="str">
        <f t="shared" si="12"/>
        <v/>
      </c>
      <c r="Q277" t="str">
        <f>IF(ISERROR(INDEX(Panaboard!H:H,MATCH(CONCATENATE(A277,"-",T277),Panaboard!AF:AF,0))),"",INDEX(Panaboard!H:H,MATCH(CONCATENATE(A277,"-",T277),Panaboard!AF:AF,0)))</f>
        <v/>
      </c>
      <c r="R277" t="str">
        <f>IF(ISERROR(INDEX(Panaboard!I:I,MATCH(CONCATENATE(A277,"-",T277),Panaboard!AF:AF,0))),"",INDEX(Panaboard!I:I,MATCH(CONCATENATE(A277,"-",T277),Panaboard!AF:AF,0)))</f>
        <v/>
      </c>
      <c r="S277" t="str">
        <f>CONCATENATE(PResult!AS277,PResult!AT277)</f>
        <v/>
      </c>
      <c r="T277" t="str">
        <f>IF(PResult!BG277="","",PResult!BG277)</f>
        <v/>
      </c>
      <c r="U277" t="str">
        <f>IF(PResult!Y277="","",PResult!Y277)</f>
        <v/>
      </c>
      <c r="V277" t="str">
        <f>IF(PResult!AU277="","",PResult!AU277)</f>
        <v/>
      </c>
      <c r="W277" t="str">
        <f>IF(PResult!R277="","",UPPER(TRIM(PResult!R277)))</f>
        <v/>
      </c>
      <c r="X277" t="str">
        <f>IF(PResult!AV277="","",PResult!AV277)</f>
        <v/>
      </c>
      <c r="Y277" t="str">
        <f>IF(PResult!AW277="","",PResult!AW277)</f>
        <v/>
      </c>
      <c r="Z277" t="str">
        <f>IF(PResult!AX277="","",PResult!AX277)</f>
        <v/>
      </c>
      <c r="AA277" t="str">
        <f>IF(PResult!AY277="","",PResult!AY277)</f>
        <v/>
      </c>
      <c r="AB277" t="str">
        <f>IF(PResult!AZ277="","",PResult!AZ277)</f>
        <v/>
      </c>
      <c r="AC277" t="str">
        <f>IF(PResult!BA277="","",PResult!BA277)</f>
        <v/>
      </c>
      <c r="AD277" t="str">
        <f>IF(PResult!G277="","",PResult!G277)</f>
        <v/>
      </c>
      <c r="AE277" t="str">
        <f>IF(PResult!H277="","",PResult!H277)</f>
        <v/>
      </c>
      <c r="AF277">
        <f>IF(OR(PResult!I277="(null)",PResult!I277=""),0,PResult!I277)</f>
        <v>0</v>
      </c>
      <c r="AG277" t="str">
        <f>TEXT(IF(ISERROR(INDEX(Panaboard!P:P,MATCH(CONCATENATE(A277,"-",T277),Panaboard!AF:AF,0))),"",INDEX(Panaboard!P:P,MATCH(CONCATENATE(A277,"-",T277),Panaboard!AF:AF,0))),"HH:MM")</f>
        <v/>
      </c>
      <c r="AH277" t="str">
        <f>TEXT(IF(ISERROR(INDEX(Panaboard!Q:Q,MATCH(CONCATENATE(A277,"-",T277),Panaboard!AF:AF,0))),"",INDEX(Panaboard!Q:Q,MATCH(CONCATENATE(A277,"-",T277),Panaboard!AF:AF,0))),"HH:MM")</f>
        <v/>
      </c>
      <c r="AI277" t="str">
        <f>TEXT(IF(ISERROR(INDEX(Panaboard!R:R,MATCH(CONCATENATE(A277,"-",T277),Panaboard!AF:AF,0))),"",INDEX(Panaboard!R:R,MATCH(CONCATENATE(A277,"-",T277),Panaboard!AF:AF,0))),"HH:MM")</f>
        <v/>
      </c>
      <c r="AJ277" t="str">
        <f>TEXT(IF(ISERROR(INDEX(Panaboard!S:S,MATCH(CONCATENATE(A277,"-",T277),Panaboard!AF:AF,0))),"",INDEX(Panaboard!S:S,MATCH(CONCATENATE(A277,"-",T277),Panaboard!AF:AF,0))),"HH:MM")</f>
        <v/>
      </c>
      <c r="AK277" t="str">
        <f>IF(PResult!BC277="","",PResult!BC277)</f>
        <v/>
      </c>
      <c r="AL277" t="str">
        <f>IF(PResult!BB277="","",PResult!BB277)</f>
        <v/>
      </c>
      <c r="AM277" t="str">
        <f>IF(PResult!BE277="","",PResult!BE277)</f>
        <v/>
      </c>
      <c r="AN277" t="str">
        <f>IF(PResult!BD277="","",PResult!BD277)</f>
        <v/>
      </c>
      <c r="AO277" t="str">
        <f>IF(PResult!BF277="","",PResult!BF277)</f>
        <v/>
      </c>
      <c r="AP277" t="str">
        <f>IF(ISERROR(INDEX(Panaboard!T:T,MATCH(CONCATENATE(A277,"-",T277),Panaboard!AF:AF,0))),"",INDEX(Panaboard!T:T,MATCH(CONCATENATE(A277,"-",T277),Panaboard!AF:AF,0)))</f>
        <v/>
      </c>
      <c r="AQ277" t="str">
        <f>IF(ISERROR(INDEX(Panaboard!U:U,MATCH(CONCATENATE(A277,"-",T277),Panaboard!AF:AF,0))),"",INDEX(Panaboard!U:U,MATCH(CONCATENATE(A277,"-",T277),Panaboard!AF:AF,0)))</f>
        <v/>
      </c>
      <c r="AR277" t="str">
        <f>IF(ISERROR(INDEX(Panaboard!V:V,MATCH(CONCATENATE(A277,"-",T277),Panaboard!AF:AF,0))),"",INDEX(Panaboard!V:V,MATCH(CONCATENATE(A277,"-",T277),Panaboard!AF:AF,0)))</f>
        <v/>
      </c>
      <c r="AS277" t="str">
        <f>IF(ISERROR(INDEX(Panaboard!W:W,MATCH(CONCATENATE(A277,"-",T277),Panaboard!AF:AF,0))),"",INDEX(Panaboard!W:W,MATCH(CONCATENATE(A277,"-",T277),Panaboard!AF:AF,0)))</f>
        <v/>
      </c>
      <c r="AT277" t="str">
        <f>IF(ISERROR(INDEX(Panaboard!X:X,MATCH(CONCATENATE(A277,"-",T277),Panaboard!AF:AF,0))),"",INDEX(Panaboard!X:X,MATCH(CONCATENATE(A277,"-",T277),Panaboard!AF:AF,0)))</f>
        <v/>
      </c>
      <c r="AU277" t="str">
        <f>IF(ISERROR(INDEX(Panaboard!Y:Y,MATCH(CONCATENATE(A277,"-",T277),Panaboard!AF:AF,0))),"",INDEX(Panaboard!Y:Y,MATCH(CONCATENATE(A277,"-",T277),Panaboard!AF:AF,0)))</f>
        <v/>
      </c>
      <c r="AV277" t="str">
        <f>IF(ISERROR(INDEX(Panaboard!Z:Z,MATCH(CONCATENATE(A277,"-",T277),Panaboard!AF:AF,0))),"",INDEX(Panaboard!Z:Z,MATCH(CONCATENATE(A277,"-",T277),Panaboard!AF:AF,0)))</f>
        <v/>
      </c>
      <c r="AW277" t="str">
        <f>IF(ISERROR(INDEX(Panaboard!AA:AA,MATCH(CONCATENATE(A277,"-",T277),Panaboard!AF:AF,0))),"",INDEX(Panaboard!AA:AA,MATCH(CONCATENATE(A277,"-",T277),Panaboard!AF:AF,0)))</f>
        <v/>
      </c>
      <c r="AX277" t="str">
        <f>IF(ISERROR(INDEX(Panaboard!AB:AB,MATCH(CONCATENATE(A277,"-",T277),Panaboard!AF:AF,0))),"",INDEX(Panaboard!AB:AB,MATCH(CONCATENATE(A277,"-",T277),Panaboard!AF:AF,0)))</f>
        <v/>
      </c>
      <c r="AY277" t="str">
        <f>IF(ISERROR(INDEX(Panaboard!AC:AC,MATCH(CONCATENATE(A277,"-",T277),Panaboard!AF:AF,0))),"",INDEX(Panaboard!AC:AC,MATCH(CONCATENATE(A277,"-",T277),Panaboard!AF:AF,0)))</f>
        <v/>
      </c>
      <c r="AZ277" t="str">
        <f>IF(OR(PResult!T277="",PResult!T277="(null)"),"",PResult!T277)</f>
        <v/>
      </c>
      <c r="BA277">
        <f>IF(PResult!O277="",0,PResult!O277)</f>
        <v>0</v>
      </c>
      <c r="BB277" t="str">
        <f>IF(ISERROR(INDEX(Panaboard!N:N,MATCH(CONCATENATE(A277,"-",T277),Panaboard!AF:AF,0))),"",INDEX(Panaboard!N:N,MATCH(CONCATENATE(A277,"-",T277),Panaboard!AF:AF,0)))</f>
        <v/>
      </c>
      <c r="BC277" t="str">
        <f t="shared" si="13"/>
        <v/>
      </c>
      <c r="BD277" t="str">
        <f>IF(ISERROR(INDEX(Panaboard!AD:AD,MATCH(CONCATENATE(A277,"-",T277),Panaboard!AF:AF,0))),"",INDEX(Panaboard!AD:AD,MATCH(CONCATENATE(A277,"-",T277),Panaboard!AF:AF,0)))</f>
        <v/>
      </c>
      <c r="BE277" t="str">
        <f>IF(ISERROR(INDEX(Panaboard!AE:AE,MATCH(CONCATENATE(A277,"-",T277),Panaboard!AF:AF,0))),"",INDEX(Panaboard!AE:AE,MATCH(CONCATENATE(A277,"-",T277),Panaboard!AF:AF,0)))</f>
        <v/>
      </c>
      <c r="BF277">
        <f>IF(OR(UPPER(TRIM(PResult!R277))="S",UPPER(TRIM(PResult!R277))="P"),PResult!M277,0)</f>
        <v>0</v>
      </c>
      <c r="BG277" t="str">
        <f>IF(ISERROR(INDEX(Panaboard!L:L,MATCH(CONCATENATE(A277,"-",T277),Panaboard!AF:AF,0))),"",INDEX(Panaboard!L:L,MATCH(CONCATENATE(A277,"-",T277),Panaboard!AF:AF,0)))</f>
        <v/>
      </c>
      <c r="BH277" t="str">
        <f>IF(ISERROR(INDEX(Panaboard!AG:AG,MATCH(CONCATENATE(A277,"-",T277),Panaboard!AF:AF,0))),"",INDEX(Panaboard!AG:AG,MATCH(CONCATENATE(A277,"-",T277),Panaboard!AF:AF,0)))</f>
        <v/>
      </c>
      <c r="BI277" t="str">
        <f t="shared" si="14"/>
        <v/>
      </c>
      <c r="BJ277" t="str">
        <f>IF(ISERROR(INDEX(CuttingList!F:F,MATCH(CONCATENATE(A277,"-",T277),CuttingList!E:E,0))),"",INDEX(CuttingList!F:F,MATCH(CONCATENATE(A277,"-",T277),CuttingList!E:E,0)))</f>
        <v/>
      </c>
    </row>
    <row r="278" spans="1:62" x14ac:dyDescent="0.25">
      <c r="A278" t="str">
        <f>IF(PResult!AL278="","",PResult!AL278)</f>
        <v/>
      </c>
      <c r="B278" t="str">
        <f>IF(PResult!F278="","",PResult!F278)</f>
        <v/>
      </c>
      <c r="C278" t="str">
        <f>IF(PResult!AN278="","",PResult!AN278)</f>
        <v/>
      </c>
      <c r="D278" t="str">
        <f>IF(PResult!AO278="","",PResult!AO278)</f>
        <v/>
      </c>
      <c r="E278" t="str">
        <f>IF(PResult!AP278="","",PResult!AP278)</f>
        <v/>
      </c>
      <c r="F278" t="str">
        <f>IF(PResult!AQ278="","",PResult!AQ278)</f>
        <v/>
      </c>
      <c r="G278">
        <f>IF(PResult!AR278="",0,ROUND(PResult!AR278,2))</f>
        <v>0</v>
      </c>
      <c r="I278">
        <f>IF(OR(UPPER(TRIM(PResult!R278))="S",UPPER(TRIM(PResult!R278))="P"),PResult!O278,0)</f>
        <v>0</v>
      </c>
      <c r="J278" t="str">
        <f>IF(ISERROR(INDEX(Panaboard!J:J,MATCH(CONCATENATE(A278,"-",T278),Panaboard!AF:AF,0))),"",TRIM(INDEX(Panaboard!J:J,MATCH(CONCATENATE(A278,"-",T278),Panaboard!AF:AF,0))))</f>
        <v/>
      </c>
      <c r="K278" t="str">
        <f>IF(ISERROR(INDEX(Panaboard!C:C,MATCH(CONCATENATE(A278,"-",T278),Panaboard!AF:AF,0))),"",INDEX(Panaboard!C:C,MATCH(CONCATENATE(A278,"-",T278),Panaboard!AF:AF,0)))</f>
        <v/>
      </c>
      <c r="L278" t="str">
        <f>IF(ISERROR(INDEX(Panaboard!D:D,MATCH(CONCATENATE(A278,"-",T278),Panaboard!AF:AF,0))),"",INDEX(Panaboard!D:D,MATCH(CONCATENATE(A278,"-",T278),Panaboard!AF:AF,0)))</f>
        <v/>
      </c>
      <c r="M278" t="str">
        <f>IF(ISERROR(INDEX(Panaboard!E:E,MATCH(CONCATENATE(A278,"-",T278),Panaboard!AF:AF,0))),"",INDEX(Panaboard!E:E,MATCH(CONCATENATE(A278,"-",T278),Panaboard!AF:AF,0)))</f>
        <v/>
      </c>
      <c r="N278" t="str">
        <f>IF(ISERROR(INDEX(Panaboard!F:F,MATCH(CONCATENATE(A278,"-",T278),Panaboard!AF:AF,0))),"",INDEX(Panaboard!F:F,MATCH(CONCATENATE(A278,"-",T278),Panaboard!AF:AF,0)))</f>
        <v/>
      </c>
      <c r="O278" t="str">
        <f>IF(ISERROR(INDEX(Panaboard!G:G,MATCH(CONCATENATE(A278,"-",T278),Panaboard!AF:AF,0))),"",INDEX(Panaboard!G:G,MATCH(CONCATENATE(A278,"-",T278),Panaboard!AF:AF,0)))</f>
        <v/>
      </c>
      <c r="P278" t="str">
        <f t="shared" si="12"/>
        <v/>
      </c>
      <c r="Q278" t="str">
        <f>IF(ISERROR(INDEX(Panaboard!H:H,MATCH(CONCATENATE(A278,"-",T278),Panaboard!AF:AF,0))),"",INDEX(Panaboard!H:H,MATCH(CONCATENATE(A278,"-",T278),Panaboard!AF:AF,0)))</f>
        <v/>
      </c>
      <c r="R278" t="str">
        <f>IF(ISERROR(INDEX(Panaboard!I:I,MATCH(CONCATENATE(A278,"-",T278),Panaboard!AF:AF,0))),"",INDEX(Panaboard!I:I,MATCH(CONCATENATE(A278,"-",T278),Panaboard!AF:AF,0)))</f>
        <v/>
      </c>
      <c r="S278" t="str">
        <f>CONCATENATE(PResult!AS278,PResult!AT278)</f>
        <v/>
      </c>
      <c r="T278" t="str">
        <f>IF(PResult!BG278="","",PResult!BG278)</f>
        <v/>
      </c>
      <c r="U278" t="str">
        <f>IF(PResult!Y278="","",PResult!Y278)</f>
        <v/>
      </c>
      <c r="V278" t="str">
        <f>IF(PResult!AU278="","",PResult!AU278)</f>
        <v/>
      </c>
      <c r="W278" t="str">
        <f>IF(PResult!R278="","",UPPER(TRIM(PResult!R278)))</f>
        <v/>
      </c>
      <c r="X278" t="str">
        <f>IF(PResult!AV278="","",PResult!AV278)</f>
        <v/>
      </c>
      <c r="Y278" t="str">
        <f>IF(PResult!AW278="","",PResult!AW278)</f>
        <v/>
      </c>
      <c r="Z278" t="str">
        <f>IF(PResult!AX278="","",PResult!AX278)</f>
        <v/>
      </c>
      <c r="AA278" t="str">
        <f>IF(PResult!AY278="","",PResult!AY278)</f>
        <v/>
      </c>
      <c r="AB278" t="str">
        <f>IF(PResult!AZ278="","",PResult!AZ278)</f>
        <v/>
      </c>
      <c r="AC278" t="str">
        <f>IF(PResult!BA278="","",PResult!BA278)</f>
        <v/>
      </c>
      <c r="AD278" t="str">
        <f>IF(PResult!G278="","",PResult!G278)</f>
        <v/>
      </c>
      <c r="AE278" t="str">
        <f>IF(PResult!H278="","",PResult!H278)</f>
        <v/>
      </c>
      <c r="AF278">
        <f>IF(OR(PResult!I278="(null)",PResult!I278=""),0,PResult!I278)</f>
        <v>0</v>
      </c>
      <c r="AG278" t="str">
        <f>TEXT(IF(ISERROR(INDEX(Panaboard!P:P,MATCH(CONCATENATE(A278,"-",T278),Panaboard!AF:AF,0))),"",INDEX(Panaboard!P:P,MATCH(CONCATENATE(A278,"-",T278),Panaboard!AF:AF,0))),"HH:MM")</f>
        <v/>
      </c>
      <c r="AH278" t="str">
        <f>TEXT(IF(ISERROR(INDEX(Panaboard!Q:Q,MATCH(CONCATENATE(A278,"-",T278),Panaboard!AF:AF,0))),"",INDEX(Panaboard!Q:Q,MATCH(CONCATENATE(A278,"-",T278),Panaboard!AF:AF,0))),"HH:MM")</f>
        <v/>
      </c>
      <c r="AI278" t="str">
        <f>TEXT(IF(ISERROR(INDEX(Panaboard!R:R,MATCH(CONCATENATE(A278,"-",T278),Panaboard!AF:AF,0))),"",INDEX(Panaboard!R:R,MATCH(CONCATENATE(A278,"-",T278),Panaboard!AF:AF,0))),"HH:MM")</f>
        <v/>
      </c>
      <c r="AJ278" t="str">
        <f>TEXT(IF(ISERROR(INDEX(Panaboard!S:S,MATCH(CONCATENATE(A278,"-",T278),Panaboard!AF:AF,0))),"",INDEX(Panaboard!S:S,MATCH(CONCATENATE(A278,"-",T278),Panaboard!AF:AF,0))),"HH:MM")</f>
        <v/>
      </c>
      <c r="AK278" t="str">
        <f>IF(PResult!BC278="","",PResult!BC278)</f>
        <v/>
      </c>
      <c r="AL278" t="str">
        <f>IF(PResult!BB278="","",PResult!BB278)</f>
        <v/>
      </c>
      <c r="AM278" t="str">
        <f>IF(PResult!BE278="","",PResult!BE278)</f>
        <v/>
      </c>
      <c r="AN278" t="str">
        <f>IF(PResult!BD278="","",PResult!BD278)</f>
        <v/>
      </c>
      <c r="AO278" t="str">
        <f>IF(PResult!BF278="","",PResult!BF278)</f>
        <v/>
      </c>
      <c r="AP278" t="str">
        <f>IF(ISERROR(INDEX(Panaboard!T:T,MATCH(CONCATENATE(A278,"-",T278),Panaboard!AF:AF,0))),"",INDEX(Panaboard!T:T,MATCH(CONCATENATE(A278,"-",T278),Panaboard!AF:AF,0)))</f>
        <v/>
      </c>
      <c r="AQ278" t="str">
        <f>IF(ISERROR(INDEX(Panaboard!U:U,MATCH(CONCATENATE(A278,"-",T278),Panaboard!AF:AF,0))),"",INDEX(Panaboard!U:U,MATCH(CONCATENATE(A278,"-",T278),Panaboard!AF:AF,0)))</f>
        <v/>
      </c>
      <c r="AR278" t="str">
        <f>IF(ISERROR(INDEX(Panaboard!V:V,MATCH(CONCATENATE(A278,"-",T278),Panaboard!AF:AF,0))),"",INDEX(Panaboard!V:V,MATCH(CONCATENATE(A278,"-",T278),Panaboard!AF:AF,0)))</f>
        <v/>
      </c>
      <c r="AS278" t="str">
        <f>IF(ISERROR(INDEX(Panaboard!W:W,MATCH(CONCATENATE(A278,"-",T278),Panaboard!AF:AF,0))),"",INDEX(Panaboard!W:W,MATCH(CONCATENATE(A278,"-",T278),Panaboard!AF:AF,0)))</f>
        <v/>
      </c>
      <c r="AT278" t="str">
        <f>IF(ISERROR(INDEX(Panaboard!X:X,MATCH(CONCATENATE(A278,"-",T278),Panaboard!AF:AF,0))),"",INDEX(Panaboard!X:X,MATCH(CONCATENATE(A278,"-",T278),Panaboard!AF:AF,0)))</f>
        <v/>
      </c>
      <c r="AU278" t="str">
        <f>IF(ISERROR(INDEX(Panaboard!Y:Y,MATCH(CONCATENATE(A278,"-",T278),Panaboard!AF:AF,0))),"",INDEX(Panaboard!Y:Y,MATCH(CONCATENATE(A278,"-",T278),Panaboard!AF:AF,0)))</f>
        <v/>
      </c>
      <c r="AV278" t="str">
        <f>IF(ISERROR(INDEX(Panaboard!Z:Z,MATCH(CONCATENATE(A278,"-",T278),Panaboard!AF:AF,0))),"",INDEX(Panaboard!Z:Z,MATCH(CONCATENATE(A278,"-",T278),Panaboard!AF:AF,0)))</f>
        <v/>
      </c>
      <c r="AW278" t="str">
        <f>IF(ISERROR(INDEX(Panaboard!AA:AA,MATCH(CONCATENATE(A278,"-",T278),Panaboard!AF:AF,0))),"",INDEX(Panaboard!AA:AA,MATCH(CONCATENATE(A278,"-",T278),Panaboard!AF:AF,0)))</f>
        <v/>
      </c>
      <c r="AX278" t="str">
        <f>IF(ISERROR(INDEX(Panaboard!AB:AB,MATCH(CONCATENATE(A278,"-",T278),Panaboard!AF:AF,0))),"",INDEX(Panaboard!AB:AB,MATCH(CONCATENATE(A278,"-",T278),Panaboard!AF:AF,0)))</f>
        <v/>
      </c>
      <c r="AY278" t="str">
        <f>IF(ISERROR(INDEX(Panaboard!AC:AC,MATCH(CONCATENATE(A278,"-",T278),Panaboard!AF:AF,0))),"",INDEX(Panaboard!AC:AC,MATCH(CONCATENATE(A278,"-",T278),Panaboard!AF:AF,0)))</f>
        <v/>
      </c>
      <c r="AZ278" t="str">
        <f>IF(OR(PResult!T278="",PResult!T278="(null)"),"",PResult!T278)</f>
        <v/>
      </c>
      <c r="BA278">
        <f>IF(PResult!O278="",0,PResult!O278)</f>
        <v>0</v>
      </c>
      <c r="BB278" t="str">
        <f>IF(ISERROR(INDEX(Panaboard!N:N,MATCH(CONCATENATE(A278,"-",T278),Panaboard!AF:AF,0))),"",INDEX(Panaboard!N:N,MATCH(CONCATENATE(A278,"-",T278),Panaboard!AF:AF,0)))</f>
        <v/>
      </c>
      <c r="BC278" t="str">
        <f t="shared" si="13"/>
        <v/>
      </c>
      <c r="BD278" t="str">
        <f>IF(ISERROR(INDEX(Panaboard!AD:AD,MATCH(CONCATENATE(A278,"-",T278),Panaboard!AF:AF,0))),"",INDEX(Panaboard!AD:AD,MATCH(CONCATENATE(A278,"-",T278),Panaboard!AF:AF,0)))</f>
        <v/>
      </c>
      <c r="BE278" t="str">
        <f>IF(ISERROR(INDEX(Panaboard!AE:AE,MATCH(CONCATENATE(A278,"-",T278),Panaboard!AF:AF,0))),"",INDEX(Panaboard!AE:AE,MATCH(CONCATENATE(A278,"-",T278),Panaboard!AF:AF,0)))</f>
        <v/>
      </c>
      <c r="BF278">
        <f>IF(OR(UPPER(TRIM(PResult!R278))="S",UPPER(TRIM(PResult!R278))="P"),PResult!M278,0)</f>
        <v>0</v>
      </c>
      <c r="BG278" t="str">
        <f>IF(ISERROR(INDEX(Panaboard!L:L,MATCH(CONCATENATE(A278,"-",T278),Panaboard!AF:AF,0))),"",INDEX(Panaboard!L:L,MATCH(CONCATENATE(A278,"-",T278),Panaboard!AF:AF,0)))</f>
        <v/>
      </c>
      <c r="BH278" t="str">
        <f>IF(ISERROR(INDEX(Panaboard!AG:AG,MATCH(CONCATENATE(A278,"-",T278),Panaboard!AF:AF,0))),"",INDEX(Panaboard!AG:AG,MATCH(CONCATENATE(A278,"-",T278),Panaboard!AF:AF,0)))</f>
        <v/>
      </c>
      <c r="BI278" t="str">
        <f t="shared" si="14"/>
        <v/>
      </c>
      <c r="BJ278" t="str">
        <f>IF(ISERROR(INDEX(CuttingList!F:F,MATCH(CONCATENATE(A278,"-",T278),CuttingList!E:E,0))),"",INDEX(CuttingList!F:F,MATCH(CONCATENATE(A278,"-",T278),CuttingList!E:E,0)))</f>
        <v/>
      </c>
    </row>
    <row r="279" spans="1:62" x14ac:dyDescent="0.25">
      <c r="A279" t="str">
        <f>IF(PResult!AL279="","",PResult!AL279)</f>
        <v/>
      </c>
      <c r="B279" t="str">
        <f>IF(PResult!F279="","",PResult!F279)</f>
        <v/>
      </c>
      <c r="C279" t="str">
        <f>IF(PResult!AN279="","",PResult!AN279)</f>
        <v/>
      </c>
      <c r="D279" t="str">
        <f>IF(PResult!AO279="","",PResult!AO279)</f>
        <v/>
      </c>
      <c r="E279" t="str">
        <f>IF(PResult!AP279="","",PResult!AP279)</f>
        <v/>
      </c>
      <c r="F279" t="str">
        <f>IF(PResult!AQ279="","",PResult!AQ279)</f>
        <v/>
      </c>
      <c r="G279">
        <f>IF(PResult!AR279="",0,ROUND(PResult!AR279,2))</f>
        <v>0</v>
      </c>
      <c r="I279">
        <f>IF(OR(UPPER(TRIM(PResult!R279))="S",UPPER(TRIM(PResult!R279))="P"),PResult!O279,0)</f>
        <v>0</v>
      </c>
      <c r="J279" t="str">
        <f>IF(ISERROR(INDEX(Panaboard!J:J,MATCH(CONCATENATE(A279,"-",T279),Panaboard!AF:AF,0))),"",TRIM(INDEX(Panaboard!J:J,MATCH(CONCATENATE(A279,"-",T279),Panaboard!AF:AF,0))))</f>
        <v/>
      </c>
      <c r="K279" t="str">
        <f>IF(ISERROR(INDEX(Panaboard!C:C,MATCH(CONCATENATE(A279,"-",T279),Panaboard!AF:AF,0))),"",INDEX(Panaboard!C:C,MATCH(CONCATENATE(A279,"-",T279),Panaboard!AF:AF,0)))</f>
        <v/>
      </c>
      <c r="L279" t="str">
        <f>IF(ISERROR(INDEX(Panaboard!D:D,MATCH(CONCATENATE(A279,"-",T279),Panaboard!AF:AF,0))),"",INDEX(Panaboard!D:D,MATCH(CONCATENATE(A279,"-",T279),Panaboard!AF:AF,0)))</f>
        <v/>
      </c>
      <c r="M279" t="str">
        <f>IF(ISERROR(INDEX(Panaboard!E:E,MATCH(CONCATENATE(A279,"-",T279),Panaboard!AF:AF,0))),"",INDEX(Panaboard!E:E,MATCH(CONCATENATE(A279,"-",T279),Panaboard!AF:AF,0)))</f>
        <v/>
      </c>
      <c r="N279" t="str">
        <f>IF(ISERROR(INDEX(Panaboard!F:F,MATCH(CONCATENATE(A279,"-",T279),Panaboard!AF:AF,0))),"",INDEX(Panaboard!F:F,MATCH(CONCATENATE(A279,"-",T279),Panaboard!AF:AF,0)))</f>
        <v/>
      </c>
      <c r="O279" t="str">
        <f>IF(ISERROR(INDEX(Panaboard!G:G,MATCH(CONCATENATE(A279,"-",T279),Panaboard!AF:AF,0))),"",INDEX(Panaboard!G:G,MATCH(CONCATENATE(A279,"-",T279),Panaboard!AF:AF,0)))</f>
        <v/>
      </c>
      <c r="P279" t="str">
        <f t="shared" si="12"/>
        <v/>
      </c>
      <c r="Q279" t="str">
        <f>IF(ISERROR(INDEX(Panaboard!H:H,MATCH(CONCATENATE(A279,"-",T279),Panaboard!AF:AF,0))),"",INDEX(Panaboard!H:H,MATCH(CONCATENATE(A279,"-",T279),Panaboard!AF:AF,0)))</f>
        <v/>
      </c>
      <c r="R279" t="str">
        <f>IF(ISERROR(INDEX(Panaboard!I:I,MATCH(CONCATENATE(A279,"-",T279),Panaboard!AF:AF,0))),"",INDEX(Panaboard!I:I,MATCH(CONCATENATE(A279,"-",T279),Panaboard!AF:AF,0)))</f>
        <v/>
      </c>
      <c r="S279" t="str">
        <f>CONCATENATE(PResult!AS279,PResult!AT279)</f>
        <v/>
      </c>
      <c r="T279" t="str">
        <f>IF(PResult!BG279="","",PResult!BG279)</f>
        <v/>
      </c>
      <c r="U279" t="str">
        <f>IF(PResult!Y279="","",PResult!Y279)</f>
        <v/>
      </c>
      <c r="V279" t="str">
        <f>IF(PResult!AU279="","",PResult!AU279)</f>
        <v/>
      </c>
      <c r="W279" t="str">
        <f>IF(PResult!R279="","",UPPER(TRIM(PResult!R279)))</f>
        <v/>
      </c>
      <c r="X279" t="str">
        <f>IF(PResult!AV279="","",PResult!AV279)</f>
        <v/>
      </c>
      <c r="Y279" t="str">
        <f>IF(PResult!AW279="","",PResult!AW279)</f>
        <v/>
      </c>
      <c r="Z279" t="str">
        <f>IF(PResult!AX279="","",PResult!AX279)</f>
        <v/>
      </c>
      <c r="AA279" t="str">
        <f>IF(PResult!AY279="","",PResult!AY279)</f>
        <v/>
      </c>
      <c r="AB279" t="str">
        <f>IF(PResult!AZ279="","",PResult!AZ279)</f>
        <v/>
      </c>
      <c r="AC279" t="str">
        <f>IF(PResult!BA279="","",PResult!BA279)</f>
        <v/>
      </c>
      <c r="AD279" t="str">
        <f>IF(PResult!G279="","",PResult!G279)</f>
        <v/>
      </c>
      <c r="AE279" t="str">
        <f>IF(PResult!H279="","",PResult!H279)</f>
        <v/>
      </c>
      <c r="AF279">
        <f>IF(OR(PResult!I279="(null)",PResult!I279=""),0,PResult!I279)</f>
        <v>0</v>
      </c>
      <c r="AG279" t="str">
        <f>TEXT(IF(ISERROR(INDEX(Panaboard!P:P,MATCH(CONCATENATE(A279,"-",T279),Panaboard!AF:AF,0))),"",INDEX(Panaboard!P:P,MATCH(CONCATENATE(A279,"-",T279),Panaboard!AF:AF,0))),"HH:MM")</f>
        <v/>
      </c>
      <c r="AH279" t="str">
        <f>TEXT(IF(ISERROR(INDEX(Panaboard!Q:Q,MATCH(CONCATENATE(A279,"-",T279),Panaboard!AF:AF,0))),"",INDEX(Panaboard!Q:Q,MATCH(CONCATENATE(A279,"-",T279),Panaboard!AF:AF,0))),"HH:MM")</f>
        <v/>
      </c>
      <c r="AI279" t="str">
        <f>TEXT(IF(ISERROR(INDEX(Panaboard!R:R,MATCH(CONCATENATE(A279,"-",T279),Panaboard!AF:AF,0))),"",INDEX(Panaboard!R:R,MATCH(CONCATENATE(A279,"-",T279),Panaboard!AF:AF,0))),"HH:MM")</f>
        <v/>
      </c>
      <c r="AJ279" t="str">
        <f>TEXT(IF(ISERROR(INDEX(Panaboard!S:S,MATCH(CONCATENATE(A279,"-",T279),Panaboard!AF:AF,0))),"",INDEX(Panaboard!S:S,MATCH(CONCATENATE(A279,"-",T279),Panaboard!AF:AF,0))),"HH:MM")</f>
        <v/>
      </c>
      <c r="AK279" t="str">
        <f>IF(PResult!BC279="","",PResult!BC279)</f>
        <v/>
      </c>
      <c r="AL279" t="str">
        <f>IF(PResult!BB279="","",PResult!BB279)</f>
        <v/>
      </c>
      <c r="AM279" t="str">
        <f>IF(PResult!BE279="","",PResult!BE279)</f>
        <v/>
      </c>
      <c r="AN279" t="str">
        <f>IF(PResult!BD279="","",PResult!BD279)</f>
        <v/>
      </c>
      <c r="AO279" t="str">
        <f>IF(PResult!BF279="","",PResult!BF279)</f>
        <v/>
      </c>
      <c r="AP279" t="str">
        <f>IF(ISERROR(INDEX(Panaboard!T:T,MATCH(CONCATENATE(A279,"-",T279),Panaboard!AF:AF,0))),"",INDEX(Panaboard!T:T,MATCH(CONCATENATE(A279,"-",T279),Panaboard!AF:AF,0)))</f>
        <v/>
      </c>
      <c r="AQ279" t="str">
        <f>IF(ISERROR(INDEX(Panaboard!U:U,MATCH(CONCATENATE(A279,"-",T279),Panaboard!AF:AF,0))),"",INDEX(Panaboard!U:U,MATCH(CONCATENATE(A279,"-",T279),Panaboard!AF:AF,0)))</f>
        <v/>
      </c>
      <c r="AR279" t="str">
        <f>IF(ISERROR(INDEX(Panaboard!V:V,MATCH(CONCATENATE(A279,"-",T279),Panaboard!AF:AF,0))),"",INDEX(Panaboard!V:V,MATCH(CONCATENATE(A279,"-",T279),Panaboard!AF:AF,0)))</f>
        <v/>
      </c>
      <c r="AS279" t="str">
        <f>IF(ISERROR(INDEX(Panaboard!W:W,MATCH(CONCATENATE(A279,"-",T279),Panaboard!AF:AF,0))),"",INDEX(Panaboard!W:W,MATCH(CONCATENATE(A279,"-",T279),Panaboard!AF:AF,0)))</f>
        <v/>
      </c>
      <c r="AT279" t="str">
        <f>IF(ISERROR(INDEX(Panaboard!X:X,MATCH(CONCATENATE(A279,"-",T279),Panaboard!AF:AF,0))),"",INDEX(Panaboard!X:X,MATCH(CONCATENATE(A279,"-",T279),Panaboard!AF:AF,0)))</f>
        <v/>
      </c>
      <c r="AU279" t="str">
        <f>IF(ISERROR(INDEX(Panaboard!Y:Y,MATCH(CONCATENATE(A279,"-",T279),Panaboard!AF:AF,0))),"",INDEX(Panaboard!Y:Y,MATCH(CONCATENATE(A279,"-",T279),Panaboard!AF:AF,0)))</f>
        <v/>
      </c>
      <c r="AV279" t="str">
        <f>IF(ISERROR(INDEX(Panaboard!Z:Z,MATCH(CONCATENATE(A279,"-",T279),Panaboard!AF:AF,0))),"",INDEX(Panaboard!Z:Z,MATCH(CONCATENATE(A279,"-",T279),Panaboard!AF:AF,0)))</f>
        <v/>
      </c>
      <c r="AW279" t="str">
        <f>IF(ISERROR(INDEX(Panaboard!AA:AA,MATCH(CONCATENATE(A279,"-",T279),Panaboard!AF:AF,0))),"",INDEX(Panaboard!AA:AA,MATCH(CONCATENATE(A279,"-",T279),Panaboard!AF:AF,0)))</f>
        <v/>
      </c>
      <c r="AX279" t="str">
        <f>IF(ISERROR(INDEX(Panaboard!AB:AB,MATCH(CONCATENATE(A279,"-",T279),Panaboard!AF:AF,0))),"",INDEX(Panaboard!AB:AB,MATCH(CONCATENATE(A279,"-",T279),Panaboard!AF:AF,0)))</f>
        <v/>
      </c>
      <c r="AY279" t="str">
        <f>IF(ISERROR(INDEX(Panaboard!AC:AC,MATCH(CONCATENATE(A279,"-",T279),Panaboard!AF:AF,0))),"",INDEX(Panaboard!AC:AC,MATCH(CONCATENATE(A279,"-",T279),Panaboard!AF:AF,0)))</f>
        <v/>
      </c>
      <c r="AZ279" t="str">
        <f>IF(OR(PResult!T279="",PResult!T279="(null)"),"",PResult!T279)</f>
        <v/>
      </c>
      <c r="BA279">
        <f>IF(PResult!O279="",0,PResult!O279)</f>
        <v>0</v>
      </c>
      <c r="BB279" t="str">
        <f>IF(ISERROR(INDEX(Panaboard!N:N,MATCH(CONCATENATE(A279,"-",T279),Panaboard!AF:AF,0))),"",INDEX(Panaboard!N:N,MATCH(CONCATENATE(A279,"-",T279),Panaboard!AF:AF,0)))</f>
        <v/>
      </c>
      <c r="BC279" t="str">
        <f t="shared" si="13"/>
        <v/>
      </c>
      <c r="BD279" t="str">
        <f>IF(ISERROR(INDEX(Panaboard!AD:AD,MATCH(CONCATENATE(A279,"-",T279),Panaboard!AF:AF,0))),"",INDEX(Panaboard!AD:AD,MATCH(CONCATENATE(A279,"-",T279),Panaboard!AF:AF,0)))</f>
        <v/>
      </c>
      <c r="BE279" t="str">
        <f>IF(ISERROR(INDEX(Panaboard!AE:AE,MATCH(CONCATENATE(A279,"-",T279),Panaboard!AF:AF,0))),"",INDEX(Panaboard!AE:AE,MATCH(CONCATENATE(A279,"-",T279),Panaboard!AF:AF,0)))</f>
        <v/>
      </c>
      <c r="BF279">
        <f>IF(OR(UPPER(TRIM(PResult!R279))="S",UPPER(TRIM(PResult!R279))="P"),PResult!M279,0)</f>
        <v>0</v>
      </c>
      <c r="BG279" t="str">
        <f>IF(ISERROR(INDEX(Panaboard!L:L,MATCH(CONCATENATE(A279,"-",T279),Panaboard!AF:AF,0))),"",INDEX(Panaboard!L:L,MATCH(CONCATENATE(A279,"-",T279),Panaboard!AF:AF,0)))</f>
        <v/>
      </c>
      <c r="BH279" t="str">
        <f>IF(ISERROR(INDEX(Panaboard!AG:AG,MATCH(CONCATENATE(A279,"-",T279),Panaboard!AF:AF,0))),"",INDEX(Panaboard!AG:AG,MATCH(CONCATENATE(A279,"-",T279),Panaboard!AF:AF,0)))</f>
        <v/>
      </c>
      <c r="BI279" t="str">
        <f t="shared" si="14"/>
        <v/>
      </c>
      <c r="BJ279" t="str">
        <f>IF(ISERROR(INDEX(CuttingList!F:F,MATCH(CONCATENATE(A279,"-",T279),CuttingList!E:E,0))),"",INDEX(CuttingList!F:F,MATCH(CONCATENATE(A279,"-",T279),CuttingList!E:E,0)))</f>
        <v/>
      </c>
    </row>
    <row r="280" spans="1:62" x14ac:dyDescent="0.25">
      <c r="A280" t="str">
        <f>IF(PResult!AL280="","",PResult!AL280)</f>
        <v/>
      </c>
      <c r="B280" t="str">
        <f>IF(PResult!F280="","",PResult!F280)</f>
        <v/>
      </c>
      <c r="C280" t="str">
        <f>IF(PResult!AN280="","",PResult!AN280)</f>
        <v/>
      </c>
      <c r="D280" t="str">
        <f>IF(PResult!AO280="","",PResult!AO280)</f>
        <v/>
      </c>
      <c r="E280" t="str">
        <f>IF(PResult!AP280="","",PResult!AP280)</f>
        <v/>
      </c>
      <c r="F280" t="str">
        <f>IF(PResult!AQ280="","",PResult!AQ280)</f>
        <v/>
      </c>
      <c r="G280">
        <f>IF(PResult!AR280="",0,ROUND(PResult!AR280,2))</f>
        <v>0</v>
      </c>
      <c r="I280">
        <f>IF(OR(UPPER(TRIM(PResult!R280))="S",UPPER(TRIM(PResult!R280))="P"),PResult!O280,0)</f>
        <v>0</v>
      </c>
      <c r="J280" t="str">
        <f>IF(ISERROR(INDEX(Panaboard!J:J,MATCH(CONCATENATE(A280,"-",T280),Panaboard!AF:AF,0))),"",TRIM(INDEX(Panaboard!J:J,MATCH(CONCATENATE(A280,"-",T280),Panaboard!AF:AF,0))))</f>
        <v/>
      </c>
      <c r="K280" t="str">
        <f>IF(ISERROR(INDEX(Panaboard!C:C,MATCH(CONCATENATE(A280,"-",T280),Panaboard!AF:AF,0))),"",INDEX(Panaboard!C:C,MATCH(CONCATENATE(A280,"-",T280),Panaboard!AF:AF,0)))</f>
        <v/>
      </c>
      <c r="L280" t="str">
        <f>IF(ISERROR(INDEX(Panaboard!D:D,MATCH(CONCATENATE(A280,"-",T280),Panaboard!AF:AF,0))),"",INDEX(Panaboard!D:D,MATCH(CONCATENATE(A280,"-",T280),Panaboard!AF:AF,0)))</f>
        <v/>
      </c>
      <c r="M280" t="str">
        <f>IF(ISERROR(INDEX(Panaboard!E:E,MATCH(CONCATENATE(A280,"-",T280),Panaboard!AF:AF,0))),"",INDEX(Panaboard!E:E,MATCH(CONCATENATE(A280,"-",T280),Panaboard!AF:AF,0)))</f>
        <v/>
      </c>
      <c r="N280" t="str">
        <f>IF(ISERROR(INDEX(Panaboard!F:F,MATCH(CONCATENATE(A280,"-",T280),Panaboard!AF:AF,0))),"",INDEX(Panaboard!F:F,MATCH(CONCATENATE(A280,"-",T280),Panaboard!AF:AF,0)))</f>
        <v/>
      </c>
      <c r="O280" t="str">
        <f>IF(ISERROR(INDEX(Panaboard!G:G,MATCH(CONCATENATE(A280,"-",T280),Panaboard!AF:AF,0))),"",INDEX(Panaboard!G:G,MATCH(CONCATENATE(A280,"-",T280),Panaboard!AF:AF,0)))</f>
        <v/>
      </c>
      <c r="P280" t="str">
        <f t="shared" si="12"/>
        <v/>
      </c>
      <c r="Q280" t="str">
        <f>IF(ISERROR(INDEX(Panaboard!H:H,MATCH(CONCATENATE(A280,"-",T280),Panaboard!AF:AF,0))),"",INDEX(Panaboard!H:H,MATCH(CONCATENATE(A280,"-",T280),Panaboard!AF:AF,0)))</f>
        <v/>
      </c>
      <c r="R280" t="str">
        <f>IF(ISERROR(INDEX(Panaboard!I:I,MATCH(CONCATENATE(A280,"-",T280),Panaboard!AF:AF,0))),"",INDEX(Panaboard!I:I,MATCH(CONCATENATE(A280,"-",T280),Panaboard!AF:AF,0)))</f>
        <v/>
      </c>
      <c r="S280" t="str">
        <f>CONCATENATE(PResult!AS280,PResult!AT280)</f>
        <v/>
      </c>
      <c r="T280" t="str">
        <f>IF(PResult!BG280="","",PResult!BG280)</f>
        <v/>
      </c>
      <c r="U280" t="str">
        <f>IF(PResult!Y280="","",PResult!Y280)</f>
        <v/>
      </c>
      <c r="V280" t="str">
        <f>IF(PResult!AU280="","",PResult!AU280)</f>
        <v/>
      </c>
      <c r="W280" t="str">
        <f>IF(PResult!R280="","",UPPER(TRIM(PResult!R280)))</f>
        <v/>
      </c>
      <c r="X280" t="str">
        <f>IF(PResult!AV280="","",PResult!AV280)</f>
        <v/>
      </c>
      <c r="Y280" t="str">
        <f>IF(PResult!AW280="","",PResult!AW280)</f>
        <v/>
      </c>
      <c r="Z280" t="str">
        <f>IF(PResult!AX280="","",PResult!AX280)</f>
        <v/>
      </c>
      <c r="AA280" t="str">
        <f>IF(PResult!AY280="","",PResult!AY280)</f>
        <v/>
      </c>
      <c r="AB280" t="str">
        <f>IF(PResult!AZ280="","",PResult!AZ280)</f>
        <v/>
      </c>
      <c r="AC280" t="str">
        <f>IF(PResult!BA280="","",PResult!BA280)</f>
        <v/>
      </c>
      <c r="AD280" t="str">
        <f>IF(PResult!G280="","",PResult!G280)</f>
        <v/>
      </c>
      <c r="AE280" t="str">
        <f>IF(PResult!H280="","",PResult!H280)</f>
        <v/>
      </c>
      <c r="AF280">
        <f>IF(OR(PResult!I280="(null)",PResult!I280=""),0,PResult!I280)</f>
        <v>0</v>
      </c>
      <c r="AG280" t="str">
        <f>TEXT(IF(ISERROR(INDEX(Panaboard!P:P,MATCH(CONCATENATE(A280,"-",T280),Panaboard!AF:AF,0))),"",INDEX(Panaboard!P:P,MATCH(CONCATENATE(A280,"-",T280),Panaboard!AF:AF,0))),"HH:MM")</f>
        <v/>
      </c>
      <c r="AH280" t="str">
        <f>TEXT(IF(ISERROR(INDEX(Panaboard!Q:Q,MATCH(CONCATENATE(A280,"-",T280),Panaboard!AF:AF,0))),"",INDEX(Panaboard!Q:Q,MATCH(CONCATENATE(A280,"-",T280),Panaboard!AF:AF,0))),"HH:MM")</f>
        <v/>
      </c>
      <c r="AI280" t="str">
        <f>TEXT(IF(ISERROR(INDEX(Panaboard!R:R,MATCH(CONCATENATE(A280,"-",T280),Panaboard!AF:AF,0))),"",INDEX(Panaboard!R:R,MATCH(CONCATENATE(A280,"-",T280),Panaboard!AF:AF,0))),"HH:MM")</f>
        <v/>
      </c>
      <c r="AJ280" t="str">
        <f>TEXT(IF(ISERROR(INDEX(Panaboard!S:S,MATCH(CONCATENATE(A280,"-",T280),Panaboard!AF:AF,0))),"",INDEX(Panaboard!S:S,MATCH(CONCATENATE(A280,"-",T280),Panaboard!AF:AF,0))),"HH:MM")</f>
        <v/>
      </c>
      <c r="AK280" t="str">
        <f>IF(PResult!BC280="","",PResult!BC280)</f>
        <v/>
      </c>
      <c r="AL280" t="str">
        <f>IF(PResult!BB280="","",PResult!BB280)</f>
        <v/>
      </c>
      <c r="AM280" t="str">
        <f>IF(PResult!BE280="","",PResult!BE280)</f>
        <v/>
      </c>
      <c r="AN280" t="str">
        <f>IF(PResult!BD280="","",PResult!BD280)</f>
        <v/>
      </c>
      <c r="AO280" t="str">
        <f>IF(PResult!BF280="","",PResult!BF280)</f>
        <v/>
      </c>
      <c r="AP280" t="str">
        <f>IF(ISERROR(INDEX(Panaboard!T:T,MATCH(CONCATENATE(A280,"-",T280),Panaboard!AF:AF,0))),"",INDEX(Panaboard!T:T,MATCH(CONCATENATE(A280,"-",T280),Panaboard!AF:AF,0)))</f>
        <v/>
      </c>
      <c r="AQ280" t="str">
        <f>IF(ISERROR(INDEX(Panaboard!U:U,MATCH(CONCATENATE(A280,"-",T280),Panaboard!AF:AF,0))),"",INDEX(Panaboard!U:U,MATCH(CONCATENATE(A280,"-",T280),Panaboard!AF:AF,0)))</f>
        <v/>
      </c>
      <c r="AR280" t="str">
        <f>IF(ISERROR(INDEX(Panaboard!V:V,MATCH(CONCATENATE(A280,"-",T280),Panaboard!AF:AF,0))),"",INDEX(Panaboard!V:V,MATCH(CONCATENATE(A280,"-",T280),Panaboard!AF:AF,0)))</f>
        <v/>
      </c>
      <c r="AS280" t="str">
        <f>IF(ISERROR(INDEX(Panaboard!W:W,MATCH(CONCATENATE(A280,"-",T280),Panaboard!AF:AF,0))),"",INDEX(Panaboard!W:W,MATCH(CONCATENATE(A280,"-",T280),Panaboard!AF:AF,0)))</f>
        <v/>
      </c>
      <c r="AT280" t="str">
        <f>IF(ISERROR(INDEX(Panaboard!X:X,MATCH(CONCATENATE(A280,"-",T280),Panaboard!AF:AF,0))),"",INDEX(Panaboard!X:X,MATCH(CONCATENATE(A280,"-",T280),Panaboard!AF:AF,0)))</f>
        <v/>
      </c>
      <c r="AU280" t="str">
        <f>IF(ISERROR(INDEX(Panaboard!Y:Y,MATCH(CONCATENATE(A280,"-",T280),Panaboard!AF:AF,0))),"",INDEX(Panaboard!Y:Y,MATCH(CONCATENATE(A280,"-",T280),Panaboard!AF:AF,0)))</f>
        <v/>
      </c>
      <c r="AV280" t="str">
        <f>IF(ISERROR(INDEX(Panaboard!Z:Z,MATCH(CONCATENATE(A280,"-",T280),Panaboard!AF:AF,0))),"",INDEX(Panaboard!Z:Z,MATCH(CONCATENATE(A280,"-",T280),Panaboard!AF:AF,0)))</f>
        <v/>
      </c>
      <c r="AW280" t="str">
        <f>IF(ISERROR(INDEX(Panaboard!AA:AA,MATCH(CONCATENATE(A280,"-",T280),Panaboard!AF:AF,0))),"",INDEX(Panaboard!AA:AA,MATCH(CONCATENATE(A280,"-",T280),Panaboard!AF:AF,0)))</f>
        <v/>
      </c>
      <c r="AX280" t="str">
        <f>IF(ISERROR(INDEX(Panaboard!AB:AB,MATCH(CONCATENATE(A280,"-",T280),Panaboard!AF:AF,0))),"",INDEX(Panaboard!AB:AB,MATCH(CONCATENATE(A280,"-",T280),Panaboard!AF:AF,0)))</f>
        <v/>
      </c>
      <c r="AY280" t="str">
        <f>IF(ISERROR(INDEX(Panaboard!AC:AC,MATCH(CONCATENATE(A280,"-",T280),Panaboard!AF:AF,0))),"",INDEX(Panaboard!AC:AC,MATCH(CONCATENATE(A280,"-",T280),Panaboard!AF:AF,0)))</f>
        <v/>
      </c>
      <c r="AZ280" t="str">
        <f>IF(OR(PResult!T280="",PResult!T280="(null)"),"",PResult!T280)</f>
        <v/>
      </c>
      <c r="BA280">
        <f>IF(PResult!O280="",0,PResult!O280)</f>
        <v>0</v>
      </c>
      <c r="BB280" t="str">
        <f>IF(ISERROR(INDEX(Panaboard!N:N,MATCH(CONCATENATE(A280,"-",T280),Panaboard!AF:AF,0))),"",INDEX(Panaboard!N:N,MATCH(CONCATENATE(A280,"-",T280),Panaboard!AF:AF,0)))</f>
        <v/>
      </c>
      <c r="BC280" t="str">
        <f t="shared" si="13"/>
        <v/>
      </c>
      <c r="BD280" t="str">
        <f>IF(ISERROR(INDEX(Panaboard!AD:AD,MATCH(CONCATENATE(A280,"-",T280),Panaboard!AF:AF,0))),"",INDEX(Panaboard!AD:AD,MATCH(CONCATENATE(A280,"-",T280),Panaboard!AF:AF,0)))</f>
        <v/>
      </c>
      <c r="BE280" t="str">
        <f>IF(ISERROR(INDEX(Panaboard!AE:AE,MATCH(CONCATENATE(A280,"-",T280),Panaboard!AF:AF,0))),"",INDEX(Panaboard!AE:AE,MATCH(CONCATENATE(A280,"-",T280),Panaboard!AF:AF,0)))</f>
        <v/>
      </c>
      <c r="BF280">
        <f>IF(OR(UPPER(TRIM(PResult!R280))="S",UPPER(TRIM(PResult!R280))="P"),PResult!M280,0)</f>
        <v>0</v>
      </c>
      <c r="BG280" t="str">
        <f>IF(ISERROR(INDEX(Panaboard!L:L,MATCH(CONCATENATE(A280,"-",T280),Panaboard!AF:AF,0))),"",INDEX(Panaboard!L:L,MATCH(CONCATENATE(A280,"-",T280),Panaboard!AF:AF,0)))</f>
        <v/>
      </c>
      <c r="BH280" t="str">
        <f>IF(ISERROR(INDEX(Panaboard!AG:AG,MATCH(CONCATENATE(A280,"-",T280),Panaboard!AF:AF,0))),"",INDEX(Panaboard!AG:AG,MATCH(CONCATENATE(A280,"-",T280),Panaboard!AF:AF,0)))</f>
        <v/>
      </c>
      <c r="BI280" t="str">
        <f t="shared" si="14"/>
        <v/>
      </c>
      <c r="BJ280" t="str">
        <f>IF(ISERROR(INDEX(CuttingList!F:F,MATCH(CONCATENATE(A280,"-",T280),CuttingList!E:E,0))),"",INDEX(CuttingList!F:F,MATCH(CONCATENATE(A280,"-",T280),CuttingList!E:E,0)))</f>
        <v/>
      </c>
    </row>
    <row r="281" spans="1:62" x14ac:dyDescent="0.25">
      <c r="A281" t="str">
        <f>IF(PResult!AL281="","",PResult!AL281)</f>
        <v/>
      </c>
      <c r="B281" t="str">
        <f>IF(PResult!F281="","",PResult!F281)</f>
        <v/>
      </c>
      <c r="C281" t="str">
        <f>IF(PResult!AN281="","",PResult!AN281)</f>
        <v/>
      </c>
      <c r="D281" t="str">
        <f>IF(PResult!AO281="","",PResult!AO281)</f>
        <v/>
      </c>
      <c r="E281" t="str">
        <f>IF(PResult!AP281="","",PResult!AP281)</f>
        <v/>
      </c>
      <c r="F281" t="str">
        <f>IF(PResult!AQ281="","",PResult!AQ281)</f>
        <v/>
      </c>
      <c r="G281">
        <f>IF(PResult!AR281="",0,ROUND(PResult!AR281,2))</f>
        <v>0</v>
      </c>
      <c r="I281">
        <f>IF(OR(UPPER(TRIM(PResult!R281))="S",UPPER(TRIM(PResult!R281))="P"),PResult!O281,0)</f>
        <v>0</v>
      </c>
      <c r="J281" t="str">
        <f>IF(ISERROR(INDEX(Panaboard!J:J,MATCH(CONCATENATE(A281,"-",T281),Panaboard!AF:AF,0))),"",TRIM(INDEX(Panaboard!J:J,MATCH(CONCATENATE(A281,"-",T281),Panaboard!AF:AF,0))))</f>
        <v/>
      </c>
      <c r="K281" t="str">
        <f>IF(ISERROR(INDEX(Panaboard!C:C,MATCH(CONCATENATE(A281,"-",T281),Panaboard!AF:AF,0))),"",INDEX(Panaboard!C:C,MATCH(CONCATENATE(A281,"-",T281),Panaboard!AF:AF,0)))</f>
        <v/>
      </c>
      <c r="L281" t="str">
        <f>IF(ISERROR(INDEX(Panaboard!D:D,MATCH(CONCATENATE(A281,"-",T281),Panaboard!AF:AF,0))),"",INDEX(Panaboard!D:D,MATCH(CONCATENATE(A281,"-",T281),Panaboard!AF:AF,0)))</f>
        <v/>
      </c>
      <c r="M281" t="str">
        <f>IF(ISERROR(INDEX(Panaboard!E:E,MATCH(CONCATENATE(A281,"-",T281),Panaboard!AF:AF,0))),"",INDEX(Panaboard!E:E,MATCH(CONCATENATE(A281,"-",T281),Panaboard!AF:AF,0)))</f>
        <v/>
      </c>
      <c r="N281" t="str">
        <f>IF(ISERROR(INDEX(Panaboard!F:F,MATCH(CONCATENATE(A281,"-",T281),Panaboard!AF:AF,0))),"",INDEX(Panaboard!F:F,MATCH(CONCATENATE(A281,"-",T281),Panaboard!AF:AF,0)))</f>
        <v/>
      </c>
      <c r="O281" t="str">
        <f>IF(ISERROR(INDEX(Panaboard!G:G,MATCH(CONCATENATE(A281,"-",T281),Panaboard!AF:AF,0))),"",INDEX(Panaboard!G:G,MATCH(CONCATENATE(A281,"-",T281),Panaboard!AF:AF,0)))</f>
        <v/>
      </c>
      <c r="P281" t="str">
        <f t="shared" si="12"/>
        <v/>
      </c>
      <c r="Q281" t="str">
        <f>IF(ISERROR(INDEX(Panaboard!H:H,MATCH(CONCATENATE(A281,"-",T281),Panaboard!AF:AF,0))),"",INDEX(Panaboard!H:H,MATCH(CONCATENATE(A281,"-",T281),Panaboard!AF:AF,0)))</f>
        <v/>
      </c>
      <c r="R281" t="str">
        <f>IF(ISERROR(INDEX(Panaboard!I:I,MATCH(CONCATENATE(A281,"-",T281),Panaboard!AF:AF,0))),"",INDEX(Panaboard!I:I,MATCH(CONCATENATE(A281,"-",T281),Panaboard!AF:AF,0)))</f>
        <v/>
      </c>
      <c r="S281" t="str">
        <f>CONCATENATE(PResult!AS281,PResult!AT281)</f>
        <v/>
      </c>
      <c r="T281" t="str">
        <f>IF(PResult!BG281="","",PResult!BG281)</f>
        <v/>
      </c>
      <c r="U281" t="str">
        <f>IF(PResult!Y281="","",PResult!Y281)</f>
        <v/>
      </c>
      <c r="V281" t="str">
        <f>IF(PResult!AU281="","",PResult!AU281)</f>
        <v/>
      </c>
      <c r="W281" t="str">
        <f>IF(PResult!R281="","",UPPER(TRIM(PResult!R281)))</f>
        <v/>
      </c>
      <c r="X281" t="str">
        <f>IF(PResult!AV281="","",PResult!AV281)</f>
        <v/>
      </c>
      <c r="Y281" t="str">
        <f>IF(PResult!AW281="","",PResult!AW281)</f>
        <v/>
      </c>
      <c r="Z281" t="str">
        <f>IF(PResult!AX281="","",PResult!AX281)</f>
        <v/>
      </c>
      <c r="AA281" t="str">
        <f>IF(PResult!AY281="","",PResult!AY281)</f>
        <v/>
      </c>
      <c r="AB281" t="str">
        <f>IF(PResult!AZ281="","",PResult!AZ281)</f>
        <v/>
      </c>
      <c r="AC281" t="str">
        <f>IF(PResult!BA281="","",PResult!BA281)</f>
        <v/>
      </c>
      <c r="AD281" t="str">
        <f>IF(PResult!G281="","",PResult!G281)</f>
        <v/>
      </c>
      <c r="AE281" t="str">
        <f>IF(PResult!H281="","",PResult!H281)</f>
        <v/>
      </c>
      <c r="AF281">
        <f>IF(OR(PResult!I281="(null)",PResult!I281=""),0,PResult!I281)</f>
        <v>0</v>
      </c>
      <c r="AG281" t="str">
        <f>TEXT(IF(ISERROR(INDEX(Panaboard!P:P,MATCH(CONCATENATE(A281,"-",T281),Panaboard!AF:AF,0))),"",INDEX(Panaboard!P:P,MATCH(CONCATENATE(A281,"-",T281),Panaboard!AF:AF,0))),"HH:MM")</f>
        <v/>
      </c>
      <c r="AH281" t="str">
        <f>TEXT(IF(ISERROR(INDEX(Panaboard!Q:Q,MATCH(CONCATENATE(A281,"-",T281),Panaboard!AF:AF,0))),"",INDEX(Panaboard!Q:Q,MATCH(CONCATENATE(A281,"-",T281),Panaboard!AF:AF,0))),"HH:MM")</f>
        <v/>
      </c>
      <c r="AI281" t="str">
        <f>TEXT(IF(ISERROR(INDEX(Panaboard!R:R,MATCH(CONCATENATE(A281,"-",T281),Panaboard!AF:AF,0))),"",INDEX(Panaboard!R:R,MATCH(CONCATENATE(A281,"-",T281),Panaboard!AF:AF,0))),"HH:MM")</f>
        <v/>
      </c>
      <c r="AJ281" t="str">
        <f>TEXT(IF(ISERROR(INDEX(Panaboard!S:S,MATCH(CONCATENATE(A281,"-",T281),Panaboard!AF:AF,0))),"",INDEX(Panaboard!S:S,MATCH(CONCATENATE(A281,"-",T281),Panaboard!AF:AF,0))),"HH:MM")</f>
        <v/>
      </c>
      <c r="AK281" t="str">
        <f>IF(PResult!BC281="","",PResult!BC281)</f>
        <v/>
      </c>
      <c r="AL281" t="str">
        <f>IF(PResult!BB281="","",PResult!BB281)</f>
        <v/>
      </c>
      <c r="AM281" t="str">
        <f>IF(PResult!BE281="","",PResult!BE281)</f>
        <v/>
      </c>
      <c r="AN281" t="str">
        <f>IF(PResult!BD281="","",PResult!BD281)</f>
        <v/>
      </c>
      <c r="AO281" t="str">
        <f>IF(PResult!BF281="","",PResult!BF281)</f>
        <v/>
      </c>
      <c r="AP281" t="str">
        <f>IF(ISERROR(INDEX(Panaboard!T:T,MATCH(CONCATENATE(A281,"-",T281),Panaboard!AF:AF,0))),"",INDEX(Panaboard!T:T,MATCH(CONCATENATE(A281,"-",T281),Panaboard!AF:AF,0)))</f>
        <v/>
      </c>
      <c r="AQ281" t="str">
        <f>IF(ISERROR(INDEX(Panaboard!U:U,MATCH(CONCATENATE(A281,"-",T281),Panaboard!AF:AF,0))),"",INDEX(Panaboard!U:U,MATCH(CONCATENATE(A281,"-",T281),Panaboard!AF:AF,0)))</f>
        <v/>
      </c>
      <c r="AR281" t="str">
        <f>IF(ISERROR(INDEX(Panaboard!V:V,MATCH(CONCATENATE(A281,"-",T281),Panaboard!AF:AF,0))),"",INDEX(Panaboard!V:V,MATCH(CONCATENATE(A281,"-",T281),Panaboard!AF:AF,0)))</f>
        <v/>
      </c>
      <c r="AS281" t="str">
        <f>IF(ISERROR(INDEX(Panaboard!W:W,MATCH(CONCATENATE(A281,"-",T281),Panaboard!AF:AF,0))),"",INDEX(Panaboard!W:W,MATCH(CONCATENATE(A281,"-",T281),Panaboard!AF:AF,0)))</f>
        <v/>
      </c>
      <c r="AT281" t="str">
        <f>IF(ISERROR(INDEX(Panaboard!X:X,MATCH(CONCATENATE(A281,"-",T281),Panaboard!AF:AF,0))),"",INDEX(Panaboard!X:X,MATCH(CONCATENATE(A281,"-",T281),Panaboard!AF:AF,0)))</f>
        <v/>
      </c>
      <c r="AU281" t="str">
        <f>IF(ISERROR(INDEX(Panaboard!Y:Y,MATCH(CONCATENATE(A281,"-",T281),Panaboard!AF:AF,0))),"",INDEX(Panaboard!Y:Y,MATCH(CONCATENATE(A281,"-",T281),Panaboard!AF:AF,0)))</f>
        <v/>
      </c>
      <c r="AV281" t="str">
        <f>IF(ISERROR(INDEX(Panaboard!Z:Z,MATCH(CONCATENATE(A281,"-",T281),Panaboard!AF:AF,0))),"",INDEX(Panaboard!Z:Z,MATCH(CONCATENATE(A281,"-",T281),Panaboard!AF:AF,0)))</f>
        <v/>
      </c>
      <c r="AW281" t="str">
        <f>IF(ISERROR(INDEX(Panaboard!AA:AA,MATCH(CONCATENATE(A281,"-",T281),Panaboard!AF:AF,0))),"",INDEX(Panaboard!AA:AA,MATCH(CONCATENATE(A281,"-",T281),Panaboard!AF:AF,0)))</f>
        <v/>
      </c>
      <c r="AX281" t="str">
        <f>IF(ISERROR(INDEX(Panaboard!AB:AB,MATCH(CONCATENATE(A281,"-",T281),Panaboard!AF:AF,0))),"",INDEX(Panaboard!AB:AB,MATCH(CONCATENATE(A281,"-",T281),Panaboard!AF:AF,0)))</f>
        <v/>
      </c>
      <c r="AY281" t="str">
        <f>IF(ISERROR(INDEX(Panaboard!AC:AC,MATCH(CONCATENATE(A281,"-",T281),Panaboard!AF:AF,0))),"",INDEX(Panaboard!AC:AC,MATCH(CONCATENATE(A281,"-",T281),Panaboard!AF:AF,0)))</f>
        <v/>
      </c>
      <c r="AZ281" t="str">
        <f>IF(OR(PResult!T281="",PResult!T281="(null)"),"",PResult!T281)</f>
        <v/>
      </c>
      <c r="BA281">
        <f>IF(PResult!O281="",0,PResult!O281)</f>
        <v>0</v>
      </c>
      <c r="BB281" t="str">
        <f>IF(ISERROR(INDEX(Panaboard!N:N,MATCH(CONCATENATE(A281,"-",T281),Panaboard!AF:AF,0))),"",INDEX(Panaboard!N:N,MATCH(CONCATENATE(A281,"-",T281),Panaboard!AF:AF,0)))</f>
        <v/>
      </c>
      <c r="BC281" t="str">
        <f t="shared" si="13"/>
        <v/>
      </c>
      <c r="BD281" t="str">
        <f>IF(ISERROR(INDEX(Panaboard!AD:AD,MATCH(CONCATENATE(A281,"-",T281),Panaboard!AF:AF,0))),"",INDEX(Panaboard!AD:AD,MATCH(CONCATENATE(A281,"-",T281),Panaboard!AF:AF,0)))</f>
        <v/>
      </c>
      <c r="BE281" t="str">
        <f>IF(ISERROR(INDEX(Panaboard!AE:AE,MATCH(CONCATENATE(A281,"-",T281),Panaboard!AF:AF,0))),"",INDEX(Panaboard!AE:AE,MATCH(CONCATENATE(A281,"-",T281),Panaboard!AF:AF,0)))</f>
        <v/>
      </c>
      <c r="BF281">
        <f>IF(OR(UPPER(TRIM(PResult!R281))="S",UPPER(TRIM(PResult!R281))="P"),PResult!M281,0)</f>
        <v>0</v>
      </c>
      <c r="BG281" t="str">
        <f>IF(ISERROR(INDEX(Panaboard!L:L,MATCH(CONCATENATE(A281,"-",T281),Panaboard!AF:AF,0))),"",INDEX(Panaboard!L:L,MATCH(CONCATENATE(A281,"-",T281),Panaboard!AF:AF,0)))</f>
        <v/>
      </c>
      <c r="BH281" t="str">
        <f>IF(ISERROR(INDEX(Panaboard!AG:AG,MATCH(CONCATENATE(A281,"-",T281),Panaboard!AF:AF,0))),"",INDEX(Panaboard!AG:AG,MATCH(CONCATENATE(A281,"-",T281),Panaboard!AF:AF,0)))</f>
        <v/>
      </c>
      <c r="BI281" t="str">
        <f t="shared" si="14"/>
        <v/>
      </c>
      <c r="BJ281" t="str">
        <f>IF(ISERROR(INDEX(CuttingList!F:F,MATCH(CONCATENATE(A281,"-",T281),CuttingList!E:E,0))),"",INDEX(CuttingList!F:F,MATCH(CONCATENATE(A281,"-",T281),CuttingList!E:E,0)))</f>
        <v/>
      </c>
    </row>
    <row r="282" spans="1:62" x14ac:dyDescent="0.25">
      <c r="A282" t="str">
        <f>IF(PResult!AL282="","",PResult!AL282)</f>
        <v/>
      </c>
      <c r="B282" t="str">
        <f>IF(PResult!F282="","",PResult!F282)</f>
        <v/>
      </c>
      <c r="C282" t="str">
        <f>IF(PResult!AN282="","",PResult!AN282)</f>
        <v/>
      </c>
      <c r="D282" t="str">
        <f>IF(PResult!AO282="","",PResult!AO282)</f>
        <v/>
      </c>
      <c r="E282" t="str">
        <f>IF(PResult!AP282="","",PResult!AP282)</f>
        <v/>
      </c>
      <c r="F282" t="str">
        <f>IF(PResult!AQ282="","",PResult!AQ282)</f>
        <v/>
      </c>
      <c r="G282">
        <f>IF(PResult!AR282="",0,ROUND(PResult!AR282,2))</f>
        <v>0</v>
      </c>
      <c r="I282">
        <f>IF(OR(UPPER(TRIM(PResult!R282))="S",UPPER(TRIM(PResult!R282))="P"),PResult!O282,0)</f>
        <v>0</v>
      </c>
      <c r="J282" t="str">
        <f>IF(ISERROR(INDEX(Panaboard!J:J,MATCH(CONCATENATE(A282,"-",T282),Panaboard!AF:AF,0))),"",TRIM(INDEX(Panaboard!J:J,MATCH(CONCATENATE(A282,"-",T282),Panaboard!AF:AF,0))))</f>
        <v/>
      </c>
      <c r="K282" t="str">
        <f>IF(ISERROR(INDEX(Panaboard!C:C,MATCH(CONCATENATE(A282,"-",T282),Panaboard!AF:AF,0))),"",INDEX(Panaboard!C:C,MATCH(CONCATENATE(A282,"-",T282),Panaboard!AF:AF,0)))</f>
        <v/>
      </c>
      <c r="L282" t="str">
        <f>IF(ISERROR(INDEX(Panaboard!D:D,MATCH(CONCATENATE(A282,"-",T282),Panaboard!AF:AF,0))),"",INDEX(Panaboard!D:D,MATCH(CONCATENATE(A282,"-",T282),Panaboard!AF:AF,0)))</f>
        <v/>
      </c>
      <c r="M282" t="str">
        <f>IF(ISERROR(INDEX(Panaboard!E:E,MATCH(CONCATENATE(A282,"-",T282),Panaboard!AF:AF,0))),"",INDEX(Panaboard!E:E,MATCH(CONCATENATE(A282,"-",T282),Panaboard!AF:AF,0)))</f>
        <v/>
      </c>
      <c r="N282" t="str">
        <f>IF(ISERROR(INDEX(Panaboard!F:F,MATCH(CONCATENATE(A282,"-",T282),Panaboard!AF:AF,0))),"",INDEX(Panaboard!F:F,MATCH(CONCATENATE(A282,"-",T282),Panaboard!AF:AF,0)))</f>
        <v/>
      </c>
      <c r="O282" t="str">
        <f>IF(ISERROR(INDEX(Panaboard!G:G,MATCH(CONCATENATE(A282,"-",T282),Panaboard!AF:AF,0))),"",INDEX(Panaboard!G:G,MATCH(CONCATENATE(A282,"-",T282),Panaboard!AF:AF,0)))</f>
        <v/>
      </c>
      <c r="P282" t="str">
        <f t="shared" si="12"/>
        <v/>
      </c>
      <c r="Q282" t="str">
        <f>IF(ISERROR(INDEX(Panaboard!H:H,MATCH(CONCATENATE(A282,"-",T282),Panaboard!AF:AF,0))),"",INDEX(Panaboard!H:H,MATCH(CONCATENATE(A282,"-",T282),Panaboard!AF:AF,0)))</f>
        <v/>
      </c>
      <c r="R282" t="str">
        <f>IF(ISERROR(INDEX(Panaboard!I:I,MATCH(CONCATENATE(A282,"-",T282),Panaboard!AF:AF,0))),"",INDEX(Panaboard!I:I,MATCH(CONCATENATE(A282,"-",T282),Panaboard!AF:AF,0)))</f>
        <v/>
      </c>
      <c r="S282" t="str">
        <f>CONCATENATE(PResult!AS282,PResult!AT282)</f>
        <v/>
      </c>
      <c r="T282" t="str">
        <f>IF(PResult!BG282="","",PResult!BG282)</f>
        <v/>
      </c>
      <c r="U282" t="str">
        <f>IF(PResult!Y282="","",PResult!Y282)</f>
        <v/>
      </c>
      <c r="V282" t="str">
        <f>IF(PResult!AU282="","",PResult!AU282)</f>
        <v/>
      </c>
      <c r="W282" t="str">
        <f>IF(PResult!R282="","",UPPER(TRIM(PResult!R282)))</f>
        <v/>
      </c>
      <c r="X282" t="str">
        <f>IF(PResult!AV282="","",PResult!AV282)</f>
        <v/>
      </c>
      <c r="Y282" t="str">
        <f>IF(PResult!AW282="","",PResult!AW282)</f>
        <v/>
      </c>
      <c r="Z282" t="str">
        <f>IF(PResult!AX282="","",PResult!AX282)</f>
        <v/>
      </c>
      <c r="AA282" t="str">
        <f>IF(PResult!AY282="","",PResult!AY282)</f>
        <v/>
      </c>
      <c r="AB282" t="str">
        <f>IF(PResult!AZ282="","",PResult!AZ282)</f>
        <v/>
      </c>
      <c r="AC282" t="str">
        <f>IF(PResult!BA282="","",PResult!BA282)</f>
        <v/>
      </c>
      <c r="AD282" t="str">
        <f>IF(PResult!G282="","",PResult!G282)</f>
        <v/>
      </c>
      <c r="AE282" t="str">
        <f>IF(PResult!H282="","",PResult!H282)</f>
        <v/>
      </c>
      <c r="AF282">
        <f>IF(OR(PResult!I282="(null)",PResult!I282=""),0,PResult!I282)</f>
        <v>0</v>
      </c>
      <c r="AG282" t="str">
        <f>TEXT(IF(ISERROR(INDEX(Panaboard!P:P,MATCH(CONCATENATE(A282,"-",T282),Panaboard!AF:AF,0))),"",INDEX(Panaboard!P:P,MATCH(CONCATENATE(A282,"-",T282),Panaboard!AF:AF,0))),"HH:MM")</f>
        <v/>
      </c>
      <c r="AH282" t="str">
        <f>TEXT(IF(ISERROR(INDEX(Panaboard!Q:Q,MATCH(CONCATENATE(A282,"-",T282),Panaboard!AF:AF,0))),"",INDEX(Panaboard!Q:Q,MATCH(CONCATENATE(A282,"-",T282),Panaboard!AF:AF,0))),"HH:MM")</f>
        <v/>
      </c>
      <c r="AI282" t="str">
        <f>TEXT(IF(ISERROR(INDEX(Panaboard!R:R,MATCH(CONCATENATE(A282,"-",T282),Panaboard!AF:AF,0))),"",INDEX(Panaboard!R:R,MATCH(CONCATENATE(A282,"-",T282),Panaboard!AF:AF,0))),"HH:MM")</f>
        <v/>
      </c>
      <c r="AJ282" t="str">
        <f>TEXT(IF(ISERROR(INDEX(Panaboard!S:S,MATCH(CONCATENATE(A282,"-",T282),Panaboard!AF:AF,0))),"",INDEX(Panaboard!S:S,MATCH(CONCATENATE(A282,"-",T282),Panaboard!AF:AF,0))),"HH:MM")</f>
        <v/>
      </c>
      <c r="AK282" t="str">
        <f>IF(PResult!BC282="","",PResult!BC282)</f>
        <v/>
      </c>
      <c r="AL282" t="str">
        <f>IF(PResult!BB282="","",PResult!BB282)</f>
        <v/>
      </c>
      <c r="AM282" t="str">
        <f>IF(PResult!BE282="","",PResult!BE282)</f>
        <v/>
      </c>
      <c r="AN282" t="str">
        <f>IF(PResult!BD282="","",PResult!BD282)</f>
        <v/>
      </c>
      <c r="AO282" t="str">
        <f>IF(PResult!BF282="","",PResult!BF282)</f>
        <v/>
      </c>
      <c r="AP282" t="str">
        <f>IF(ISERROR(INDEX(Panaboard!T:T,MATCH(CONCATENATE(A282,"-",T282),Panaboard!AF:AF,0))),"",INDEX(Panaboard!T:T,MATCH(CONCATENATE(A282,"-",T282),Panaboard!AF:AF,0)))</f>
        <v/>
      </c>
      <c r="AQ282" t="str">
        <f>IF(ISERROR(INDEX(Panaboard!U:U,MATCH(CONCATENATE(A282,"-",T282),Panaboard!AF:AF,0))),"",INDEX(Panaboard!U:U,MATCH(CONCATENATE(A282,"-",T282),Panaboard!AF:AF,0)))</f>
        <v/>
      </c>
      <c r="AR282" t="str">
        <f>IF(ISERROR(INDEX(Panaboard!V:V,MATCH(CONCATENATE(A282,"-",T282),Panaboard!AF:AF,0))),"",INDEX(Panaboard!V:V,MATCH(CONCATENATE(A282,"-",T282),Panaboard!AF:AF,0)))</f>
        <v/>
      </c>
      <c r="AS282" t="str">
        <f>IF(ISERROR(INDEX(Panaboard!W:W,MATCH(CONCATENATE(A282,"-",T282),Panaboard!AF:AF,0))),"",INDEX(Panaboard!W:W,MATCH(CONCATENATE(A282,"-",T282),Panaboard!AF:AF,0)))</f>
        <v/>
      </c>
      <c r="AT282" t="str">
        <f>IF(ISERROR(INDEX(Panaboard!X:X,MATCH(CONCATENATE(A282,"-",T282),Panaboard!AF:AF,0))),"",INDEX(Panaboard!X:X,MATCH(CONCATENATE(A282,"-",T282),Panaboard!AF:AF,0)))</f>
        <v/>
      </c>
      <c r="AU282" t="str">
        <f>IF(ISERROR(INDEX(Panaboard!Y:Y,MATCH(CONCATENATE(A282,"-",T282),Panaboard!AF:AF,0))),"",INDEX(Panaboard!Y:Y,MATCH(CONCATENATE(A282,"-",T282),Panaboard!AF:AF,0)))</f>
        <v/>
      </c>
      <c r="AV282" t="str">
        <f>IF(ISERROR(INDEX(Panaboard!Z:Z,MATCH(CONCATENATE(A282,"-",T282),Panaboard!AF:AF,0))),"",INDEX(Panaboard!Z:Z,MATCH(CONCATENATE(A282,"-",T282),Panaboard!AF:AF,0)))</f>
        <v/>
      </c>
      <c r="AW282" t="str">
        <f>IF(ISERROR(INDEX(Panaboard!AA:AA,MATCH(CONCATENATE(A282,"-",T282),Panaboard!AF:AF,0))),"",INDEX(Panaboard!AA:AA,MATCH(CONCATENATE(A282,"-",T282),Panaboard!AF:AF,0)))</f>
        <v/>
      </c>
      <c r="AX282" t="str">
        <f>IF(ISERROR(INDEX(Panaboard!AB:AB,MATCH(CONCATENATE(A282,"-",T282),Panaboard!AF:AF,0))),"",INDEX(Panaboard!AB:AB,MATCH(CONCATENATE(A282,"-",T282),Panaboard!AF:AF,0)))</f>
        <v/>
      </c>
      <c r="AY282" t="str">
        <f>IF(ISERROR(INDEX(Panaboard!AC:AC,MATCH(CONCATENATE(A282,"-",T282),Panaboard!AF:AF,0))),"",INDEX(Panaboard!AC:AC,MATCH(CONCATENATE(A282,"-",T282),Panaboard!AF:AF,0)))</f>
        <v/>
      </c>
      <c r="AZ282" t="str">
        <f>IF(OR(PResult!T282="",PResult!T282="(null)"),"",PResult!T282)</f>
        <v/>
      </c>
      <c r="BA282">
        <f>IF(PResult!O282="",0,PResult!O282)</f>
        <v>0</v>
      </c>
      <c r="BB282" t="str">
        <f>IF(ISERROR(INDEX(Panaboard!N:N,MATCH(CONCATENATE(A282,"-",T282),Panaboard!AF:AF,0))),"",INDEX(Panaboard!N:N,MATCH(CONCATENATE(A282,"-",T282),Panaboard!AF:AF,0)))</f>
        <v/>
      </c>
      <c r="BC282" t="str">
        <f t="shared" si="13"/>
        <v/>
      </c>
      <c r="BD282" t="str">
        <f>IF(ISERROR(INDEX(Panaboard!AD:AD,MATCH(CONCATENATE(A282,"-",T282),Panaboard!AF:AF,0))),"",INDEX(Panaboard!AD:AD,MATCH(CONCATENATE(A282,"-",T282),Panaboard!AF:AF,0)))</f>
        <v/>
      </c>
      <c r="BE282" t="str">
        <f>IF(ISERROR(INDEX(Panaboard!AE:AE,MATCH(CONCATENATE(A282,"-",T282),Panaboard!AF:AF,0))),"",INDEX(Panaboard!AE:AE,MATCH(CONCATENATE(A282,"-",T282),Panaboard!AF:AF,0)))</f>
        <v/>
      </c>
      <c r="BF282">
        <f>IF(OR(UPPER(TRIM(PResult!R282))="S",UPPER(TRIM(PResult!R282))="P"),PResult!M282,0)</f>
        <v>0</v>
      </c>
      <c r="BG282" t="str">
        <f>IF(ISERROR(INDEX(Panaboard!L:L,MATCH(CONCATENATE(A282,"-",T282),Panaboard!AF:AF,0))),"",INDEX(Panaboard!L:L,MATCH(CONCATENATE(A282,"-",T282),Panaboard!AF:AF,0)))</f>
        <v/>
      </c>
      <c r="BH282" t="str">
        <f>IF(ISERROR(INDEX(Panaboard!AG:AG,MATCH(CONCATENATE(A282,"-",T282),Panaboard!AF:AF,0))),"",INDEX(Panaboard!AG:AG,MATCH(CONCATENATE(A282,"-",T282),Panaboard!AF:AF,0)))</f>
        <v/>
      </c>
      <c r="BI282" t="str">
        <f t="shared" si="14"/>
        <v/>
      </c>
      <c r="BJ282" t="str">
        <f>IF(ISERROR(INDEX(CuttingList!F:F,MATCH(CONCATENATE(A282,"-",T282),CuttingList!E:E,0))),"",INDEX(CuttingList!F:F,MATCH(CONCATENATE(A282,"-",T282),CuttingList!E:E,0)))</f>
        <v/>
      </c>
    </row>
    <row r="283" spans="1:62" x14ac:dyDescent="0.25">
      <c r="A283" t="str">
        <f>IF(PResult!AL283="","",PResult!AL283)</f>
        <v/>
      </c>
      <c r="B283" t="str">
        <f>IF(PResult!F283="","",PResult!F283)</f>
        <v/>
      </c>
      <c r="C283" t="str">
        <f>IF(PResult!AN283="","",PResult!AN283)</f>
        <v/>
      </c>
      <c r="D283" t="str">
        <f>IF(PResult!AO283="","",PResult!AO283)</f>
        <v/>
      </c>
      <c r="E283" t="str">
        <f>IF(PResult!AP283="","",PResult!AP283)</f>
        <v/>
      </c>
      <c r="F283" t="str">
        <f>IF(PResult!AQ283="","",PResult!AQ283)</f>
        <v/>
      </c>
      <c r="G283">
        <f>IF(PResult!AR283="",0,ROUND(PResult!AR283,2))</f>
        <v>0</v>
      </c>
      <c r="I283">
        <f>IF(OR(UPPER(TRIM(PResult!R283))="S",UPPER(TRIM(PResult!R283))="P"),PResult!O283,0)</f>
        <v>0</v>
      </c>
      <c r="J283" t="str">
        <f>IF(ISERROR(INDEX(Panaboard!J:J,MATCH(CONCATENATE(A283,"-",T283),Panaboard!AF:AF,0))),"",TRIM(INDEX(Panaboard!J:J,MATCH(CONCATENATE(A283,"-",T283),Panaboard!AF:AF,0))))</f>
        <v/>
      </c>
      <c r="K283" t="str">
        <f>IF(ISERROR(INDEX(Panaboard!C:C,MATCH(CONCATENATE(A283,"-",T283),Panaboard!AF:AF,0))),"",INDEX(Panaboard!C:C,MATCH(CONCATENATE(A283,"-",T283),Panaboard!AF:AF,0)))</f>
        <v/>
      </c>
      <c r="L283" t="str">
        <f>IF(ISERROR(INDEX(Panaboard!D:D,MATCH(CONCATENATE(A283,"-",T283),Panaboard!AF:AF,0))),"",INDEX(Panaboard!D:D,MATCH(CONCATENATE(A283,"-",T283),Panaboard!AF:AF,0)))</f>
        <v/>
      </c>
      <c r="M283" t="str">
        <f>IF(ISERROR(INDEX(Panaboard!E:E,MATCH(CONCATENATE(A283,"-",T283),Panaboard!AF:AF,0))),"",INDEX(Panaboard!E:E,MATCH(CONCATENATE(A283,"-",T283),Panaboard!AF:AF,0)))</f>
        <v/>
      </c>
      <c r="N283" t="str">
        <f>IF(ISERROR(INDEX(Panaboard!F:F,MATCH(CONCATENATE(A283,"-",T283),Panaboard!AF:AF,0))),"",INDEX(Panaboard!F:F,MATCH(CONCATENATE(A283,"-",T283),Panaboard!AF:AF,0)))</f>
        <v/>
      </c>
      <c r="O283" t="str">
        <f>IF(ISERROR(INDEX(Panaboard!G:G,MATCH(CONCATENATE(A283,"-",T283),Panaboard!AF:AF,0))),"",INDEX(Panaboard!G:G,MATCH(CONCATENATE(A283,"-",T283),Panaboard!AF:AF,0)))</f>
        <v/>
      </c>
      <c r="P283" t="str">
        <f t="shared" si="12"/>
        <v/>
      </c>
      <c r="Q283" t="str">
        <f>IF(ISERROR(INDEX(Panaboard!H:H,MATCH(CONCATENATE(A283,"-",T283),Panaboard!AF:AF,0))),"",INDEX(Panaboard!H:H,MATCH(CONCATENATE(A283,"-",T283),Panaboard!AF:AF,0)))</f>
        <v/>
      </c>
      <c r="R283" t="str">
        <f>IF(ISERROR(INDEX(Panaboard!I:I,MATCH(CONCATENATE(A283,"-",T283),Panaboard!AF:AF,0))),"",INDEX(Panaboard!I:I,MATCH(CONCATENATE(A283,"-",T283),Panaboard!AF:AF,0)))</f>
        <v/>
      </c>
      <c r="S283" t="str">
        <f>CONCATENATE(PResult!AS283,PResult!AT283)</f>
        <v/>
      </c>
      <c r="T283" t="str">
        <f>IF(PResult!BG283="","",PResult!BG283)</f>
        <v/>
      </c>
      <c r="U283" t="str">
        <f>IF(PResult!Y283="","",PResult!Y283)</f>
        <v/>
      </c>
      <c r="V283" t="str">
        <f>IF(PResult!AU283="","",PResult!AU283)</f>
        <v/>
      </c>
      <c r="W283" t="str">
        <f>IF(PResult!R283="","",UPPER(TRIM(PResult!R283)))</f>
        <v/>
      </c>
      <c r="X283" t="str">
        <f>IF(PResult!AV283="","",PResult!AV283)</f>
        <v/>
      </c>
      <c r="Y283" t="str">
        <f>IF(PResult!AW283="","",PResult!AW283)</f>
        <v/>
      </c>
      <c r="Z283" t="str">
        <f>IF(PResult!AX283="","",PResult!AX283)</f>
        <v/>
      </c>
      <c r="AA283" t="str">
        <f>IF(PResult!AY283="","",PResult!AY283)</f>
        <v/>
      </c>
      <c r="AB283" t="str">
        <f>IF(PResult!AZ283="","",PResult!AZ283)</f>
        <v/>
      </c>
      <c r="AC283" t="str">
        <f>IF(PResult!BA283="","",PResult!BA283)</f>
        <v/>
      </c>
      <c r="AD283" t="str">
        <f>IF(PResult!G283="","",PResult!G283)</f>
        <v/>
      </c>
      <c r="AE283" t="str">
        <f>IF(PResult!H283="","",PResult!H283)</f>
        <v/>
      </c>
      <c r="AF283">
        <f>IF(OR(PResult!I283="(null)",PResult!I283=""),0,PResult!I283)</f>
        <v>0</v>
      </c>
      <c r="AG283" t="str">
        <f>TEXT(IF(ISERROR(INDEX(Panaboard!P:P,MATCH(CONCATENATE(A283,"-",T283),Panaboard!AF:AF,0))),"",INDEX(Panaboard!P:P,MATCH(CONCATENATE(A283,"-",T283),Panaboard!AF:AF,0))),"HH:MM")</f>
        <v/>
      </c>
      <c r="AH283" t="str">
        <f>TEXT(IF(ISERROR(INDEX(Panaboard!Q:Q,MATCH(CONCATENATE(A283,"-",T283),Panaboard!AF:AF,0))),"",INDEX(Panaboard!Q:Q,MATCH(CONCATENATE(A283,"-",T283),Panaboard!AF:AF,0))),"HH:MM")</f>
        <v/>
      </c>
      <c r="AI283" t="str">
        <f>TEXT(IF(ISERROR(INDEX(Panaboard!R:R,MATCH(CONCATENATE(A283,"-",T283),Panaboard!AF:AF,0))),"",INDEX(Panaboard!R:R,MATCH(CONCATENATE(A283,"-",T283),Panaboard!AF:AF,0))),"HH:MM")</f>
        <v/>
      </c>
      <c r="AJ283" t="str">
        <f>TEXT(IF(ISERROR(INDEX(Panaboard!S:S,MATCH(CONCATENATE(A283,"-",T283),Panaboard!AF:AF,0))),"",INDEX(Panaboard!S:S,MATCH(CONCATENATE(A283,"-",T283),Panaboard!AF:AF,0))),"HH:MM")</f>
        <v/>
      </c>
      <c r="AK283" t="str">
        <f>IF(PResult!BC283="","",PResult!BC283)</f>
        <v/>
      </c>
      <c r="AL283" t="str">
        <f>IF(PResult!BB283="","",PResult!BB283)</f>
        <v/>
      </c>
      <c r="AM283" t="str">
        <f>IF(PResult!BE283="","",PResult!BE283)</f>
        <v/>
      </c>
      <c r="AN283" t="str">
        <f>IF(PResult!BD283="","",PResult!BD283)</f>
        <v/>
      </c>
      <c r="AO283" t="str">
        <f>IF(PResult!BF283="","",PResult!BF283)</f>
        <v/>
      </c>
      <c r="AP283" t="str">
        <f>IF(ISERROR(INDEX(Panaboard!T:T,MATCH(CONCATENATE(A283,"-",T283),Panaboard!AF:AF,0))),"",INDEX(Panaboard!T:T,MATCH(CONCATENATE(A283,"-",T283),Panaboard!AF:AF,0)))</f>
        <v/>
      </c>
      <c r="AQ283" t="str">
        <f>IF(ISERROR(INDEX(Panaboard!U:U,MATCH(CONCATENATE(A283,"-",T283),Panaboard!AF:AF,0))),"",INDEX(Panaboard!U:U,MATCH(CONCATENATE(A283,"-",T283),Panaboard!AF:AF,0)))</f>
        <v/>
      </c>
      <c r="AR283" t="str">
        <f>IF(ISERROR(INDEX(Panaboard!V:V,MATCH(CONCATENATE(A283,"-",T283),Panaboard!AF:AF,0))),"",INDEX(Panaboard!V:V,MATCH(CONCATENATE(A283,"-",T283),Panaboard!AF:AF,0)))</f>
        <v/>
      </c>
      <c r="AS283" t="str">
        <f>IF(ISERROR(INDEX(Panaboard!W:W,MATCH(CONCATENATE(A283,"-",T283),Panaboard!AF:AF,0))),"",INDEX(Panaboard!W:W,MATCH(CONCATENATE(A283,"-",T283),Panaboard!AF:AF,0)))</f>
        <v/>
      </c>
      <c r="AT283" t="str">
        <f>IF(ISERROR(INDEX(Panaboard!X:X,MATCH(CONCATENATE(A283,"-",T283),Panaboard!AF:AF,0))),"",INDEX(Panaboard!X:X,MATCH(CONCATENATE(A283,"-",T283),Panaboard!AF:AF,0)))</f>
        <v/>
      </c>
      <c r="AU283" t="str">
        <f>IF(ISERROR(INDEX(Panaboard!Y:Y,MATCH(CONCATENATE(A283,"-",T283),Panaboard!AF:AF,0))),"",INDEX(Panaboard!Y:Y,MATCH(CONCATENATE(A283,"-",T283),Panaboard!AF:AF,0)))</f>
        <v/>
      </c>
      <c r="AV283" t="str">
        <f>IF(ISERROR(INDEX(Panaboard!Z:Z,MATCH(CONCATENATE(A283,"-",T283),Panaboard!AF:AF,0))),"",INDEX(Panaboard!Z:Z,MATCH(CONCATENATE(A283,"-",T283),Panaboard!AF:AF,0)))</f>
        <v/>
      </c>
      <c r="AW283" t="str">
        <f>IF(ISERROR(INDEX(Panaboard!AA:AA,MATCH(CONCATENATE(A283,"-",T283),Panaboard!AF:AF,0))),"",INDEX(Panaboard!AA:AA,MATCH(CONCATENATE(A283,"-",T283),Panaboard!AF:AF,0)))</f>
        <v/>
      </c>
      <c r="AX283" t="str">
        <f>IF(ISERROR(INDEX(Panaboard!AB:AB,MATCH(CONCATENATE(A283,"-",T283),Panaboard!AF:AF,0))),"",INDEX(Panaboard!AB:AB,MATCH(CONCATENATE(A283,"-",T283),Panaboard!AF:AF,0)))</f>
        <v/>
      </c>
      <c r="AY283" t="str">
        <f>IF(ISERROR(INDEX(Panaboard!AC:AC,MATCH(CONCATENATE(A283,"-",T283),Panaboard!AF:AF,0))),"",INDEX(Panaboard!AC:AC,MATCH(CONCATENATE(A283,"-",T283),Panaboard!AF:AF,0)))</f>
        <v/>
      </c>
      <c r="AZ283" t="str">
        <f>IF(OR(PResult!T283="",PResult!T283="(null)"),"",PResult!T283)</f>
        <v/>
      </c>
      <c r="BA283">
        <f>IF(PResult!O283="",0,PResult!O283)</f>
        <v>0</v>
      </c>
      <c r="BB283" t="str">
        <f>IF(ISERROR(INDEX(Panaboard!N:N,MATCH(CONCATENATE(A283,"-",T283),Panaboard!AF:AF,0))),"",INDEX(Panaboard!N:N,MATCH(CONCATENATE(A283,"-",T283),Panaboard!AF:AF,0)))</f>
        <v/>
      </c>
      <c r="BC283" t="str">
        <f t="shared" si="13"/>
        <v/>
      </c>
      <c r="BD283" t="str">
        <f>IF(ISERROR(INDEX(Panaboard!AD:AD,MATCH(CONCATENATE(A283,"-",T283),Panaboard!AF:AF,0))),"",INDEX(Panaboard!AD:AD,MATCH(CONCATENATE(A283,"-",T283),Panaboard!AF:AF,0)))</f>
        <v/>
      </c>
      <c r="BE283" t="str">
        <f>IF(ISERROR(INDEX(Panaboard!AE:AE,MATCH(CONCATENATE(A283,"-",T283),Panaboard!AF:AF,0))),"",INDEX(Panaboard!AE:AE,MATCH(CONCATENATE(A283,"-",T283),Panaboard!AF:AF,0)))</f>
        <v/>
      </c>
      <c r="BF283">
        <f>IF(OR(UPPER(TRIM(PResult!R283))="S",UPPER(TRIM(PResult!R283))="P"),PResult!M283,0)</f>
        <v>0</v>
      </c>
      <c r="BG283" t="str">
        <f>IF(ISERROR(INDEX(Panaboard!L:L,MATCH(CONCATENATE(A283,"-",T283),Panaboard!AF:AF,0))),"",INDEX(Panaboard!L:L,MATCH(CONCATENATE(A283,"-",T283),Panaboard!AF:AF,0)))</f>
        <v/>
      </c>
      <c r="BH283" t="str">
        <f>IF(ISERROR(INDEX(Panaboard!AG:AG,MATCH(CONCATENATE(A283,"-",T283),Panaboard!AF:AF,0))),"",INDEX(Panaboard!AG:AG,MATCH(CONCATENATE(A283,"-",T283),Panaboard!AF:AF,0)))</f>
        <v/>
      </c>
      <c r="BI283" t="str">
        <f t="shared" si="14"/>
        <v/>
      </c>
      <c r="BJ283" t="str">
        <f>IF(ISERROR(INDEX(CuttingList!F:F,MATCH(CONCATENATE(A283,"-",T283),CuttingList!E:E,0))),"",INDEX(CuttingList!F:F,MATCH(CONCATENATE(A283,"-",T283),CuttingList!E:E,0)))</f>
        <v/>
      </c>
    </row>
    <row r="284" spans="1:62" x14ac:dyDescent="0.25">
      <c r="A284" t="str">
        <f>IF(PResult!AL284="","",PResult!AL284)</f>
        <v/>
      </c>
      <c r="B284" t="str">
        <f>IF(PResult!F284="","",PResult!F284)</f>
        <v/>
      </c>
      <c r="C284" t="str">
        <f>IF(PResult!AN284="","",PResult!AN284)</f>
        <v/>
      </c>
      <c r="D284" t="str">
        <f>IF(PResult!AO284="","",PResult!AO284)</f>
        <v/>
      </c>
      <c r="E284" t="str">
        <f>IF(PResult!AP284="","",PResult!AP284)</f>
        <v/>
      </c>
      <c r="F284" t="str">
        <f>IF(PResult!AQ284="","",PResult!AQ284)</f>
        <v/>
      </c>
      <c r="G284">
        <f>IF(PResult!AR284="",0,ROUND(PResult!AR284,2))</f>
        <v>0</v>
      </c>
      <c r="I284">
        <f>IF(OR(UPPER(TRIM(PResult!R284))="S",UPPER(TRIM(PResult!R284))="P"),PResult!O284,0)</f>
        <v>0</v>
      </c>
      <c r="J284" t="str">
        <f>IF(ISERROR(INDEX(Panaboard!J:J,MATCH(CONCATENATE(A284,"-",T284),Panaboard!AF:AF,0))),"",TRIM(INDEX(Panaboard!J:J,MATCH(CONCATENATE(A284,"-",T284),Panaboard!AF:AF,0))))</f>
        <v/>
      </c>
      <c r="K284" t="str">
        <f>IF(ISERROR(INDEX(Panaboard!C:C,MATCH(CONCATENATE(A284,"-",T284),Panaboard!AF:AF,0))),"",INDEX(Panaboard!C:C,MATCH(CONCATENATE(A284,"-",T284),Panaboard!AF:AF,0)))</f>
        <v/>
      </c>
      <c r="L284" t="str">
        <f>IF(ISERROR(INDEX(Panaboard!D:D,MATCH(CONCATENATE(A284,"-",T284),Panaboard!AF:AF,0))),"",INDEX(Panaboard!D:D,MATCH(CONCATENATE(A284,"-",T284),Panaboard!AF:AF,0)))</f>
        <v/>
      </c>
      <c r="M284" t="str">
        <f>IF(ISERROR(INDEX(Panaboard!E:E,MATCH(CONCATENATE(A284,"-",T284),Panaboard!AF:AF,0))),"",INDEX(Panaboard!E:E,MATCH(CONCATENATE(A284,"-",T284),Panaboard!AF:AF,0)))</f>
        <v/>
      </c>
      <c r="N284" t="str">
        <f>IF(ISERROR(INDEX(Panaboard!F:F,MATCH(CONCATENATE(A284,"-",T284),Panaboard!AF:AF,0))),"",INDEX(Panaboard!F:F,MATCH(CONCATENATE(A284,"-",T284),Panaboard!AF:AF,0)))</f>
        <v/>
      </c>
      <c r="O284" t="str">
        <f>IF(ISERROR(INDEX(Panaboard!G:G,MATCH(CONCATENATE(A284,"-",T284),Panaboard!AF:AF,0))),"",INDEX(Panaboard!G:G,MATCH(CONCATENATE(A284,"-",T284),Panaboard!AF:AF,0)))</f>
        <v/>
      </c>
      <c r="P284" t="str">
        <f t="shared" si="12"/>
        <v/>
      </c>
      <c r="Q284" t="str">
        <f>IF(ISERROR(INDEX(Panaboard!H:H,MATCH(CONCATENATE(A284,"-",T284),Panaboard!AF:AF,0))),"",INDEX(Panaboard!H:H,MATCH(CONCATENATE(A284,"-",T284),Panaboard!AF:AF,0)))</f>
        <v/>
      </c>
      <c r="R284" t="str">
        <f>IF(ISERROR(INDEX(Panaboard!I:I,MATCH(CONCATENATE(A284,"-",T284),Panaboard!AF:AF,0))),"",INDEX(Panaboard!I:I,MATCH(CONCATENATE(A284,"-",T284),Panaboard!AF:AF,0)))</f>
        <v/>
      </c>
      <c r="S284" t="str">
        <f>CONCATENATE(PResult!AS284,PResult!AT284)</f>
        <v/>
      </c>
      <c r="T284" t="str">
        <f>IF(PResult!BG284="","",PResult!BG284)</f>
        <v/>
      </c>
      <c r="U284" t="str">
        <f>IF(PResult!Y284="","",PResult!Y284)</f>
        <v/>
      </c>
      <c r="V284" t="str">
        <f>IF(PResult!AU284="","",PResult!AU284)</f>
        <v/>
      </c>
      <c r="W284" t="str">
        <f>IF(PResult!R284="","",UPPER(TRIM(PResult!R284)))</f>
        <v/>
      </c>
      <c r="X284" t="str">
        <f>IF(PResult!AV284="","",PResult!AV284)</f>
        <v/>
      </c>
      <c r="Y284" t="str">
        <f>IF(PResult!AW284="","",PResult!AW284)</f>
        <v/>
      </c>
      <c r="Z284" t="str">
        <f>IF(PResult!AX284="","",PResult!AX284)</f>
        <v/>
      </c>
      <c r="AA284" t="str">
        <f>IF(PResult!AY284="","",PResult!AY284)</f>
        <v/>
      </c>
      <c r="AB284" t="str">
        <f>IF(PResult!AZ284="","",PResult!AZ284)</f>
        <v/>
      </c>
      <c r="AC284" t="str">
        <f>IF(PResult!BA284="","",PResult!BA284)</f>
        <v/>
      </c>
      <c r="AD284" t="str">
        <f>IF(PResult!G284="","",PResult!G284)</f>
        <v/>
      </c>
      <c r="AE284" t="str">
        <f>IF(PResult!H284="","",PResult!H284)</f>
        <v/>
      </c>
      <c r="AF284">
        <f>IF(OR(PResult!I284="(null)",PResult!I284=""),0,PResult!I284)</f>
        <v>0</v>
      </c>
      <c r="AG284" t="str">
        <f>TEXT(IF(ISERROR(INDEX(Panaboard!P:P,MATCH(CONCATENATE(A284,"-",T284),Panaboard!AF:AF,0))),"",INDEX(Panaboard!P:P,MATCH(CONCATENATE(A284,"-",T284),Panaboard!AF:AF,0))),"HH:MM")</f>
        <v/>
      </c>
      <c r="AH284" t="str">
        <f>TEXT(IF(ISERROR(INDEX(Panaboard!Q:Q,MATCH(CONCATENATE(A284,"-",T284),Panaboard!AF:AF,0))),"",INDEX(Panaboard!Q:Q,MATCH(CONCATENATE(A284,"-",T284),Panaboard!AF:AF,0))),"HH:MM")</f>
        <v/>
      </c>
      <c r="AI284" t="str">
        <f>TEXT(IF(ISERROR(INDEX(Panaboard!R:R,MATCH(CONCATENATE(A284,"-",T284),Panaboard!AF:AF,0))),"",INDEX(Panaboard!R:R,MATCH(CONCATENATE(A284,"-",T284),Panaboard!AF:AF,0))),"HH:MM")</f>
        <v/>
      </c>
      <c r="AJ284" t="str">
        <f>TEXT(IF(ISERROR(INDEX(Panaboard!S:S,MATCH(CONCATENATE(A284,"-",T284),Panaboard!AF:AF,0))),"",INDEX(Panaboard!S:S,MATCH(CONCATENATE(A284,"-",T284),Panaboard!AF:AF,0))),"HH:MM")</f>
        <v/>
      </c>
      <c r="AK284" t="str">
        <f>IF(PResult!BC284="","",PResult!BC284)</f>
        <v/>
      </c>
      <c r="AL284" t="str">
        <f>IF(PResult!BB284="","",PResult!BB284)</f>
        <v/>
      </c>
      <c r="AM284" t="str">
        <f>IF(PResult!BE284="","",PResult!BE284)</f>
        <v/>
      </c>
      <c r="AN284" t="str">
        <f>IF(PResult!BD284="","",PResult!BD284)</f>
        <v/>
      </c>
      <c r="AO284" t="str">
        <f>IF(PResult!BF284="","",PResult!BF284)</f>
        <v/>
      </c>
      <c r="AP284" t="str">
        <f>IF(ISERROR(INDEX(Panaboard!T:T,MATCH(CONCATENATE(A284,"-",T284),Panaboard!AF:AF,0))),"",INDEX(Panaboard!T:T,MATCH(CONCATENATE(A284,"-",T284),Panaboard!AF:AF,0)))</f>
        <v/>
      </c>
      <c r="AQ284" t="str">
        <f>IF(ISERROR(INDEX(Panaboard!U:U,MATCH(CONCATENATE(A284,"-",T284),Panaboard!AF:AF,0))),"",INDEX(Panaboard!U:U,MATCH(CONCATENATE(A284,"-",T284),Panaboard!AF:AF,0)))</f>
        <v/>
      </c>
      <c r="AR284" t="str">
        <f>IF(ISERROR(INDEX(Panaboard!V:V,MATCH(CONCATENATE(A284,"-",T284),Panaboard!AF:AF,0))),"",INDEX(Panaboard!V:V,MATCH(CONCATENATE(A284,"-",T284),Panaboard!AF:AF,0)))</f>
        <v/>
      </c>
      <c r="AS284" t="str">
        <f>IF(ISERROR(INDEX(Panaboard!W:W,MATCH(CONCATENATE(A284,"-",T284),Panaboard!AF:AF,0))),"",INDEX(Panaboard!W:W,MATCH(CONCATENATE(A284,"-",T284),Panaboard!AF:AF,0)))</f>
        <v/>
      </c>
      <c r="AT284" t="str">
        <f>IF(ISERROR(INDEX(Panaboard!X:X,MATCH(CONCATENATE(A284,"-",T284),Panaboard!AF:AF,0))),"",INDEX(Panaboard!X:X,MATCH(CONCATENATE(A284,"-",T284),Panaboard!AF:AF,0)))</f>
        <v/>
      </c>
      <c r="AU284" t="str">
        <f>IF(ISERROR(INDEX(Panaboard!Y:Y,MATCH(CONCATENATE(A284,"-",T284),Panaboard!AF:AF,0))),"",INDEX(Panaboard!Y:Y,MATCH(CONCATENATE(A284,"-",T284),Panaboard!AF:AF,0)))</f>
        <v/>
      </c>
      <c r="AV284" t="str">
        <f>IF(ISERROR(INDEX(Panaboard!Z:Z,MATCH(CONCATENATE(A284,"-",T284),Panaboard!AF:AF,0))),"",INDEX(Panaboard!Z:Z,MATCH(CONCATENATE(A284,"-",T284),Panaboard!AF:AF,0)))</f>
        <v/>
      </c>
      <c r="AW284" t="str">
        <f>IF(ISERROR(INDEX(Panaboard!AA:AA,MATCH(CONCATENATE(A284,"-",T284),Panaboard!AF:AF,0))),"",INDEX(Panaboard!AA:AA,MATCH(CONCATENATE(A284,"-",T284),Panaboard!AF:AF,0)))</f>
        <v/>
      </c>
      <c r="AX284" t="str">
        <f>IF(ISERROR(INDEX(Panaboard!AB:AB,MATCH(CONCATENATE(A284,"-",T284),Panaboard!AF:AF,0))),"",INDEX(Panaboard!AB:AB,MATCH(CONCATENATE(A284,"-",T284),Panaboard!AF:AF,0)))</f>
        <v/>
      </c>
      <c r="AY284" t="str">
        <f>IF(ISERROR(INDEX(Panaboard!AC:AC,MATCH(CONCATENATE(A284,"-",T284),Panaboard!AF:AF,0))),"",INDEX(Panaboard!AC:AC,MATCH(CONCATENATE(A284,"-",T284),Panaboard!AF:AF,0)))</f>
        <v/>
      </c>
      <c r="AZ284" t="str">
        <f>IF(OR(PResult!T284="",PResult!T284="(null)"),"",PResult!T284)</f>
        <v/>
      </c>
      <c r="BA284">
        <f>IF(PResult!O284="",0,PResult!O284)</f>
        <v>0</v>
      </c>
      <c r="BB284" t="str">
        <f>IF(ISERROR(INDEX(Panaboard!N:N,MATCH(CONCATENATE(A284,"-",T284),Panaboard!AF:AF,0))),"",INDEX(Panaboard!N:N,MATCH(CONCATENATE(A284,"-",T284),Panaboard!AF:AF,0)))</f>
        <v/>
      </c>
      <c r="BC284" t="str">
        <f t="shared" si="13"/>
        <v/>
      </c>
      <c r="BD284" t="str">
        <f>IF(ISERROR(INDEX(Panaboard!AD:AD,MATCH(CONCATENATE(A284,"-",T284),Panaboard!AF:AF,0))),"",INDEX(Panaboard!AD:AD,MATCH(CONCATENATE(A284,"-",T284),Panaboard!AF:AF,0)))</f>
        <v/>
      </c>
      <c r="BE284" t="str">
        <f>IF(ISERROR(INDEX(Panaboard!AE:AE,MATCH(CONCATENATE(A284,"-",T284),Panaboard!AF:AF,0))),"",INDEX(Panaboard!AE:AE,MATCH(CONCATENATE(A284,"-",T284),Panaboard!AF:AF,0)))</f>
        <v/>
      </c>
      <c r="BF284">
        <f>IF(OR(UPPER(TRIM(PResult!R284))="S",UPPER(TRIM(PResult!R284))="P"),PResult!M284,0)</f>
        <v>0</v>
      </c>
      <c r="BG284" t="str">
        <f>IF(ISERROR(INDEX(Panaboard!L:L,MATCH(CONCATENATE(A284,"-",T284),Panaboard!AF:AF,0))),"",INDEX(Panaboard!L:L,MATCH(CONCATENATE(A284,"-",T284),Panaboard!AF:AF,0)))</f>
        <v/>
      </c>
      <c r="BH284" t="str">
        <f>IF(ISERROR(INDEX(Panaboard!AG:AG,MATCH(CONCATENATE(A284,"-",T284),Panaboard!AF:AF,0))),"",INDEX(Panaboard!AG:AG,MATCH(CONCATENATE(A284,"-",T284),Panaboard!AF:AF,0)))</f>
        <v/>
      </c>
      <c r="BI284" t="str">
        <f t="shared" si="14"/>
        <v/>
      </c>
      <c r="BJ284" t="str">
        <f>IF(ISERROR(INDEX(CuttingList!F:F,MATCH(CONCATENATE(A284,"-",T284),CuttingList!E:E,0))),"",INDEX(CuttingList!F:F,MATCH(CONCATENATE(A284,"-",T284),CuttingList!E:E,0)))</f>
        <v/>
      </c>
    </row>
    <row r="285" spans="1:62" x14ac:dyDescent="0.25">
      <c r="A285" t="str">
        <f>IF(PResult!AL285="","",PResult!AL285)</f>
        <v/>
      </c>
      <c r="B285" t="str">
        <f>IF(PResult!F285="","",PResult!F285)</f>
        <v/>
      </c>
      <c r="C285" t="str">
        <f>IF(PResult!AN285="","",PResult!AN285)</f>
        <v/>
      </c>
      <c r="D285" t="str">
        <f>IF(PResult!AO285="","",PResult!AO285)</f>
        <v/>
      </c>
      <c r="E285" t="str">
        <f>IF(PResult!AP285="","",PResult!AP285)</f>
        <v/>
      </c>
      <c r="F285" t="str">
        <f>IF(PResult!AQ285="","",PResult!AQ285)</f>
        <v/>
      </c>
      <c r="G285">
        <f>IF(PResult!AR285="",0,ROUND(PResult!AR285,2))</f>
        <v>0</v>
      </c>
      <c r="I285">
        <f>IF(OR(UPPER(TRIM(PResult!R285))="S",UPPER(TRIM(PResult!R285))="P"),PResult!O285,0)</f>
        <v>0</v>
      </c>
      <c r="J285" t="str">
        <f>IF(ISERROR(INDEX(Panaboard!J:J,MATCH(CONCATENATE(A285,"-",T285),Panaboard!AF:AF,0))),"",TRIM(INDEX(Panaboard!J:J,MATCH(CONCATENATE(A285,"-",T285),Panaboard!AF:AF,0))))</f>
        <v/>
      </c>
      <c r="K285" t="str">
        <f>IF(ISERROR(INDEX(Panaboard!C:C,MATCH(CONCATENATE(A285,"-",T285),Panaboard!AF:AF,0))),"",INDEX(Panaboard!C:C,MATCH(CONCATENATE(A285,"-",T285),Panaboard!AF:AF,0)))</f>
        <v/>
      </c>
      <c r="L285" t="str">
        <f>IF(ISERROR(INDEX(Panaboard!D:D,MATCH(CONCATENATE(A285,"-",T285),Panaboard!AF:AF,0))),"",INDEX(Panaboard!D:D,MATCH(CONCATENATE(A285,"-",T285),Panaboard!AF:AF,0)))</f>
        <v/>
      </c>
      <c r="M285" t="str">
        <f>IF(ISERROR(INDEX(Panaboard!E:E,MATCH(CONCATENATE(A285,"-",T285),Panaboard!AF:AF,0))),"",INDEX(Panaboard!E:E,MATCH(CONCATENATE(A285,"-",T285),Panaboard!AF:AF,0)))</f>
        <v/>
      </c>
      <c r="N285" t="str">
        <f>IF(ISERROR(INDEX(Panaboard!F:F,MATCH(CONCATENATE(A285,"-",T285),Panaboard!AF:AF,0))),"",INDEX(Panaboard!F:F,MATCH(CONCATENATE(A285,"-",T285),Panaboard!AF:AF,0)))</f>
        <v/>
      </c>
      <c r="O285" t="str">
        <f>IF(ISERROR(INDEX(Panaboard!G:G,MATCH(CONCATENATE(A285,"-",T285),Panaboard!AF:AF,0))),"",INDEX(Panaboard!G:G,MATCH(CONCATENATE(A285,"-",T285),Panaboard!AF:AF,0)))</f>
        <v/>
      </c>
      <c r="P285" t="str">
        <f t="shared" si="12"/>
        <v/>
      </c>
      <c r="Q285" t="str">
        <f>IF(ISERROR(INDEX(Panaboard!H:H,MATCH(CONCATENATE(A285,"-",T285),Panaboard!AF:AF,0))),"",INDEX(Panaboard!H:H,MATCH(CONCATENATE(A285,"-",T285),Panaboard!AF:AF,0)))</f>
        <v/>
      </c>
      <c r="R285" t="str">
        <f>IF(ISERROR(INDEX(Panaboard!I:I,MATCH(CONCATENATE(A285,"-",T285),Panaboard!AF:AF,0))),"",INDEX(Panaboard!I:I,MATCH(CONCATENATE(A285,"-",T285),Panaboard!AF:AF,0)))</f>
        <v/>
      </c>
      <c r="S285" t="str">
        <f>CONCATENATE(PResult!AS285,PResult!AT285)</f>
        <v/>
      </c>
      <c r="T285" t="str">
        <f>IF(PResult!BG285="","",PResult!BG285)</f>
        <v/>
      </c>
      <c r="U285" t="str">
        <f>IF(PResult!Y285="","",PResult!Y285)</f>
        <v/>
      </c>
      <c r="V285" t="str">
        <f>IF(PResult!AU285="","",PResult!AU285)</f>
        <v/>
      </c>
      <c r="W285" t="str">
        <f>IF(PResult!R285="","",UPPER(TRIM(PResult!R285)))</f>
        <v/>
      </c>
      <c r="X285" t="str">
        <f>IF(PResult!AV285="","",PResult!AV285)</f>
        <v/>
      </c>
      <c r="Y285" t="str">
        <f>IF(PResult!AW285="","",PResult!AW285)</f>
        <v/>
      </c>
      <c r="Z285" t="str">
        <f>IF(PResult!AX285="","",PResult!AX285)</f>
        <v/>
      </c>
      <c r="AA285" t="str">
        <f>IF(PResult!AY285="","",PResult!AY285)</f>
        <v/>
      </c>
      <c r="AB285" t="str">
        <f>IF(PResult!AZ285="","",PResult!AZ285)</f>
        <v/>
      </c>
      <c r="AC285" t="str">
        <f>IF(PResult!BA285="","",PResult!BA285)</f>
        <v/>
      </c>
      <c r="AD285" t="str">
        <f>IF(PResult!G285="","",PResult!G285)</f>
        <v/>
      </c>
      <c r="AE285" t="str">
        <f>IF(PResult!H285="","",PResult!H285)</f>
        <v/>
      </c>
      <c r="AF285">
        <f>IF(OR(PResult!I285="(null)",PResult!I285=""),0,PResult!I285)</f>
        <v>0</v>
      </c>
      <c r="AG285" t="str">
        <f>TEXT(IF(ISERROR(INDEX(Panaboard!P:P,MATCH(CONCATENATE(A285,"-",T285),Panaboard!AF:AF,0))),"",INDEX(Panaboard!P:P,MATCH(CONCATENATE(A285,"-",T285),Panaboard!AF:AF,0))),"HH:MM")</f>
        <v/>
      </c>
      <c r="AH285" t="str">
        <f>TEXT(IF(ISERROR(INDEX(Panaboard!Q:Q,MATCH(CONCATENATE(A285,"-",T285),Panaboard!AF:AF,0))),"",INDEX(Panaboard!Q:Q,MATCH(CONCATENATE(A285,"-",T285),Panaboard!AF:AF,0))),"HH:MM")</f>
        <v/>
      </c>
      <c r="AI285" t="str">
        <f>TEXT(IF(ISERROR(INDEX(Panaboard!R:R,MATCH(CONCATENATE(A285,"-",T285),Panaboard!AF:AF,0))),"",INDEX(Panaboard!R:R,MATCH(CONCATENATE(A285,"-",T285),Panaboard!AF:AF,0))),"HH:MM")</f>
        <v/>
      </c>
      <c r="AJ285" t="str">
        <f>TEXT(IF(ISERROR(INDEX(Panaboard!S:S,MATCH(CONCATENATE(A285,"-",T285),Panaboard!AF:AF,0))),"",INDEX(Panaboard!S:S,MATCH(CONCATENATE(A285,"-",T285),Panaboard!AF:AF,0))),"HH:MM")</f>
        <v/>
      </c>
      <c r="AK285" t="str">
        <f>IF(PResult!BC285="","",PResult!BC285)</f>
        <v/>
      </c>
      <c r="AL285" t="str">
        <f>IF(PResult!BB285="","",PResult!BB285)</f>
        <v/>
      </c>
      <c r="AM285" t="str">
        <f>IF(PResult!BE285="","",PResult!BE285)</f>
        <v/>
      </c>
      <c r="AN285" t="str">
        <f>IF(PResult!BD285="","",PResult!BD285)</f>
        <v/>
      </c>
      <c r="AO285" t="str">
        <f>IF(PResult!BF285="","",PResult!BF285)</f>
        <v/>
      </c>
      <c r="AP285" t="str">
        <f>IF(ISERROR(INDEX(Panaboard!T:T,MATCH(CONCATENATE(A285,"-",T285),Panaboard!AF:AF,0))),"",INDEX(Panaboard!T:T,MATCH(CONCATENATE(A285,"-",T285),Panaboard!AF:AF,0)))</f>
        <v/>
      </c>
      <c r="AQ285" t="str">
        <f>IF(ISERROR(INDEX(Panaboard!U:U,MATCH(CONCATENATE(A285,"-",T285),Panaboard!AF:AF,0))),"",INDEX(Panaboard!U:U,MATCH(CONCATENATE(A285,"-",T285),Panaboard!AF:AF,0)))</f>
        <v/>
      </c>
      <c r="AR285" t="str">
        <f>IF(ISERROR(INDEX(Panaboard!V:V,MATCH(CONCATENATE(A285,"-",T285),Panaboard!AF:AF,0))),"",INDEX(Panaboard!V:V,MATCH(CONCATENATE(A285,"-",T285),Panaboard!AF:AF,0)))</f>
        <v/>
      </c>
      <c r="AS285" t="str">
        <f>IF(ISERROR(INDEX(Panaboard!W:W,MATCH(CONCATENATE(A285,"-",T285),Panaboard!AF:AF,0))),"",INDEX(Panaboard!W:W,MATCH(CONCATENATE(A285,"-",T285),Panaboard!AF:AF,0)))</f>
        <v/>
      </c>
      <c r="AT285" t="str">
        <f>IF(ISERROR(INDEX(Panaboard!X:X,MATCH(CONCATENATE(A285,"-",T285),Panaboard!AF:AF,0))),"",INDEX(Panaboard!X:X,MATCH(CONCATENATE(A285,"-",T285),Panaboard!AF:AF,0)))</f>
        <v/>
      </c>
      <c r="AU285" t="str">
        <f>IF(ISERROR(INDEX(Panaboard!Y:Y,MATCH(CONCATENATE(A285,"-",T285),Panaboard!AF:AF,0))),"",INDEX(Panaboard!Y:Y,MATCH(CONCATENATE(A285,"-",T285),Panaboard!AF:AF,0)))</f>
        <v/>
      </c>
      <c r="AV285" t="str">
        <f>IF(ISERROR(INDEX(Panaboard!Z:Z,MATCH(CONCATENATE(A285,"-",T285),Panaboard!AF:AF,0))),"",INDEX(Panaboard!Z:Z,MATCH(CONCATENATE(A285,"-",T285),Panaboard!AF:AF,0)))</f>
        <v/>
      </c>
      <c r="AW285" t="str">
        <f>IF(ISERROR(INDEX(Panaboard!AA:AA,MATCH(CONCATENATE(A285,"-",T285),Panaboard!AF:AF,0))),"",INDEX(Panaboard!AA:AA,MATCH(CONCATENATE(A285,"-",T285),Panaboard!AF:AF,0)))</f>
        <v/>
      </c>
      <c r="AX285" t="str">
        <f>IF(ISERROR(INDEX(Panaboard!AB:AB,MATCH(CONCATENATE(A285,"-",T285),Panaboard!AF:AF,0))),"",INDEX(Panaboard!AB:AB,MATCH(CONCATENATE(A285,"-",T285),Panaboard!AF:AF,0)))</f>
        <v/>
      </c>
      <c r="AY285" t="str">
        <f>IF(ISERROR(INDEX(Panaboard!AC:AC,MATCH(CONCATENATE(A285,"-",T285),Panaboard!AF:AF,0))),"",INDEX(Panaboard!AC:AC,MATCH(CONCATENATE(A285,"-",T285),Panaboard!AF:AF,0)))</f>
        <v/>
      </c>
      <c r="AZ285" t="str">
        <f>IF(OR(PResult!T285="",PResult!T285="(null)"),"",PResult!T285)</f>
        <v/>
      </c>
      <c r="BA285">
        <f>IF(PResult!O285="",0,PResult!O285)</f>
        <v>0</v>
      </c>
      <c r="BB285" t="str">
        <f>IF(ISERROR(INDEX(Panaboard!N:N,MATCH(CONCATENATE(A285,"-",T285),Panaboard!AF:AF,0))),"",INDEX(Panaboard!N:N,MATCH(CONCATENATE(A285,"-",T285),Panaboard!AF:AF,0)))</f>
        <v/>
      </c>
      <c r="BC285" t="str">
        <f t="shared" si="13"/>
        <v/>
      </c>
      <c r="BD285" t="str">
        <f>IF(ISERROR(INDEX(Panaboard!AD:AD,MATCH(CONCATENATE(A285,"-",T285),Panaboard!AF:AF,0))),"",INDEX(Panaboard!AD:AD,MATCH(CONCATENATE(A285,"-",T285),Panaboard!AF:AF,0)))</f>
        <v/>
      </c>
      <c r="BE285" t="str">
        <f>IF(ISERROR(INDEX(Panaboard!AE:AE,MATCH(CONCATENATE(A285,"-",T285),Panaboard!AF:AF,0))),"",INDEX(Panaboard!AE:AE,MATCH(CONCATENATE(A285,"-",T285),Panaboard!AF:AF,0)))</f>
        <v/>
      </c>
      <c r="BF285">
        <f>IF(OR(UPPER(TRIM(PResult!R285))="S",UPPER(TRIM(PResult!R285))="P"),PResult!M285,0)</f>
        <v>0</v>
      </c>
      <c r="BG285" t="str">
        <f>IF(ISERROR(INDEX(Panaboard!L:L,MATCH(CONCATENATE(A285,"-",T285),Panaboard!AF:AF,0))),"",INDEX(Panaboard!L:L,MATCH(CONCATENATE(A285,"-",T285),Panaboard!AF:AF,0)))</f>
        <v/>
      </c>
      <c r="BH285" t="str">
        <f>IF(ISERROR(INDEX(Panaboard!AG:AG,MATCH(CONCATENATE(A285,"-",T285),Panaboard!AF:AF,0))),"",INDEX(Panaboard!AG:AG,MATCH(CONCATENATE(A285,"-",T285),Panaboard!AF:AF,0)))</f>
        <v/>
      </c>
      <c r="BI285" t="str">
        <f t="shared" si="14"/>
        <v/>
      </c>
      <c r="BJ285" t="str">
        <f>IF(ISERROR(INDEX(CuttingList!F:F,MATCH(CONCATENATE(A285,"-",T285),CuttingList!E:E,0))),"",INDEX(CuttingList!F:F,MATCH(CONCATENATE(A285,"-",T285),CuttingList!E:E,0)))</f>
        <v/>
      </c>
    </row>
    <row r="286" spans="1:62" x14ac:dyDescent="0.25">
      <c r="A286" t="str">
        <f>IF(PResult!AL286="","",PResult!AL286)</f>
        <v/>
      </c>
      <c r="B286" t="str">
        <f>IF(PResult!F286="","",PResult!F286)</f>
        <v/>
      </c>
      <c r="C286" t="str">
        <f>IF(PResult!AN286="","",PResult!AN286)</f>
        <v/>
      </c>
      <c r="D286" t="str">
        <f>IF(PResult!AO286="","",PResult!AO286)</f>
        <v/>
      </c>
      <c r="E286" t="str">
        <f>IF(PResult!AP286="","",PResult!AP286)</f>
        <v/>
      </c>
      <c r="F286" t="str">
        <f>IF(PResult!AQ286="","",PResult!AQ286)</f>
        <v/>
      </c>
      <c r="G286">
        <f>IF(PResult!AR286="",0,ROUND(PResult!AR286,2))</f>
        <v>0</v>
      </c>
      <c r="I286">
        <f>IF(OR(UPPER(TRIM(PResult!R286))="S",UPPER(TRIM(PResult!R286))="P"),PResult!O286,0)</f>
        <v>0</v>
      </c>
      <c r="J286" t="str">
        <f>IF(ISERROR(INDEX(Panaboard!J:J,MATCH(CONCATENATE(A286,"-",T286),Panaboard!AF:AF,0))),"",TRIM(INDEX(Panaboard!J:J,MATCH(CONCATENATE(A286,"-",T286),Panaboard!AF:AF,0))))</f>
        <v/>
      </c>
      <c r="K286" t="str">
        <f>IF(ISERROR(INDEX(Panaboard!C:C,MATCH(CONCATENATE(A286,"-",T286),Panaboard!AF:AF,0))),"",INDEX(Panaboard!C:C,MATCH(CONCATENATE(A286,"-",T286),Panaboard!AF:AF,0)))</f>
        <v/>
      </c>
      <c r="L286" t="str">
        <f>IF(ISERROR(INDEX(Panaboard!D:D,MATCH(CONCATENATE(A286,"-",T286),Panaboard!AF:AF,0))),"",INDEX(Panaboard!D:D,MATCH(CONCATENATE(A286,"-",T286),Panaboard!AF:AF,0)))</f>
        <v/>
      </c>
      <c r="M286" t="str">
        <f>IF(ISERROR(INDEX(Panaboard!E:E,MATCH(CONCATENATE(A286,"-",T286),Panaboard!AF:AF,0))),"",INDEX(Panaboard!E:E,MATCH(CONCATENATE(A286,"-",T286),Panaboard!AF:AF,0)))</f>
        <v/>
      </c>
      <c r="N286" t="str">
        <f>IF(ISERROR(INDEX(Panaboard!F:F,MATCH(CONCATENATE(A286,"-",T286),Panaboard!AF:AF,0))),"",INDEX(Panaboard!F:F,MATCH(CONCATENATE(A286,"-",T286),Panaboard!AF:AF,0)))</f>
        <v/>
      </c>
      <c r="O286" t="str">
        <f>IF(ISERROR(INDEX(Panaboard!G:G,MATCH(CONCATENATE(A286,"-",T286),Panaboard!AF:AF,0))),"",INDEX(Panaboard!G:G,MATCH(CONCATENATE(A286,"-",T286),Panaboard!AF:AF,0)))</f>
        <v/>
      </c>
      <c r="P286" t="str">
        <f t="shared" si="12"/>
        <v/>
      </c>
      <c r="Q286" t="str">
        <f>IF(ISERROR(INDEX(Panaboard!H:H,MATCH(CONCATENATE(A286,"-",T286),Panaboard!AF:AF,0))),"",INDEX(Panaboard!H:H,MATCH(CONCATENATE(A286,"-",T286),Panaboard!AF:AF,0)))</f>
        <v/>
      </c>
      <c r="R286" t="str">
        <f>IF(ISERROR(INDEX(Panaboard!I:I,MATCH(CONCATENATE(A286,"-",T286),Panaboard!AF:AF,0))),"",INDEX(Panaboard!I:I,MATCH(CONCATENATE(A286,"-",T286),Panaboard!AF:AF,0)))</f>
        <v/>
      </c>
      <c r="S286" t="str">
        <f>CONCATENATE(PResult!AS286,PResult!AT286)</f>
        <v/>
      </c>
      <c r="T286" t="str">
        <f>IF(PResult!BG286="","",PResult!BG286)</f>
        <v/>
      </c>
      <c r="U286" t="str">
        <f>IF(PResult!Y286="","",PResult!Y286)</f>
        <v/>
      </c>
      <c r="V286" t="str">
        <f>IF(PResult!AU286="","",PResult!AU286)</f>
        <v/>
      </c>
      <c r="W286" t="str">
        <f>IF(PResult!R286="","",UPPER(TRIM(PResult!R286)))</f>
        <v/>
      </c>
      <c r="X286" t="str">
        <f>IF(PResult!AV286="","",PResult!AV286)</f>
        <v/>
      </c>
      <c r="Y286" t="str">
        <f>IF(PResult!AW286="","",PResult!AW286)</f>
        <v/>
      </c>
      <c r="Z286" t="str">
        <f>IF(PResult!AX286="","",PResult!AX286)</f>
        <v/>
      </c>
      <c r="AA286" t="str">
        <f>IF(PResult!AY286="","",PResult!AY286)</f>
        <v/>
      </c>
      <c r="AB286" t="str">
        <f>IF(PResult!AZ286="","",PResult!AZ286)</f>
        <v/>
      </c>
      <c r="AC286" t="str">
        <f>IF(PResult!BA286="","",PResult!BA286)</f>
        <v/>
      </c>
      <c r="AD286" t="str">
        <f>IF(PResult!G286="","",PResult!G286)</f>
        <v/>
      </c>
      <c r="AE286" t="str">
        <f>IF(PResult!H286="","",PResult!H286)</f>
        <v/>
      </c>
      <c r="AF286">
        <f>IF(OR(PResult!I286="(null)",PResult!I286=""),0,PResult!I286)</f>
        <v>0</v>
      </c>
      <c r="AG286" t="str">
        <f>TEXT(IF(ISERROR(INDEX(Panaboard!P:P,MATCH(CONCATENATE(A286,"-",T286),Panaboard!AF:AF,0))),"",INDEX(Panaboard!P:P,MATCH(CONCATENATE(A286,"-",T286),Panaboard!AF:AF,0))),"HH:MM")</f>
        <v/>
      </c>
      <c r="AH286" t="str">
        <f>TEXT(IF(ISERROR(INDEX(Panaboard!Q:Q,MATCH(CONCATENATE(A286,"-",T286),Panaboard!AF:AF,0))),"",INDEX(Panaboard!Q:Q,MATCH(CONCATENATE(A286,"-",T286),Panaboard!AF:AF,0))),"HH:MM")</f>
        <v/>
      </c>
      <c r="AI286" t="str">
        <f>TEXT(IF(ISERROR(INDEX(Panaboard!R:R,MATCH(CONCATENATE(A286,"-",T286),Panaboard!AF:AF,0))),"",INDEX(Panaboard!R:R,MATCH(CONCATENATE(A286,"-",T286),Panaboard!AF:AF,0))),"HH:MM")</f>
        <v/>
      </c>
      <c r="AJ286" t="str">
        <f>TEXT(IF(ISERROR(INDEX(Panaboard!S:S,MATCH(CONCATENATE(A286,"-",T286),Panaboard!AF:AF,0))),"",INDEX(Panaboard!S:S,MATCH(CONCATENATE(A286,"-",T286),Panaboard!AF:AF,0))),"HH:MM")</f>
        <v/>
      </c>
      <c r="AK286" t="str">
        <f>IF(PResult!BC286="","",PResult!BC286)</f>
        <v/>
      </c>
      <c r="AL286" t="str">
        <f>IF(PResult!BB286="","",PResult!BB286)</f>
        <v/>
      </c>
      <c r="AM286" t="str">
        <f>IF(PResult!BE286="","",PResult!BE286)</f>
        <v/>
      </c>
      <c r="AN286" t="str">
        <f>IF(PResult!BD286="","",PResult!BD286)</f>
        <v/>
      </c>
      <c r="AO286" t="str">
        <f>IF(PResult!BF286="","",PResult!BF286)</f>
        <v/>
      </c>
      <c r="AP286" t="str">
        <f>IF(ISERROR(INDEX(Panaboard!T:T,MATCH(CONCATENATE(A286,"-",T286),Panaboard!AF:AF,0))),"",INDEX(Panaboard!T:T,MATCH(CONCATENATE(A286,"-",T286),Panaboard!AF:AF,0)))</f>
        <v/>
      </c>
      <c r="AQ286" t="str">
        <f>IF(ISERROR(INDEX(Panaboard!U:U,MATCH(CONCATENATE(A286,"-",T286),Panaboard!AF:AF,0))),"",INDEX(Panaboard!U:U,MATCH(CONCATENATE(A286,"-",T286),Panaboard!AF:AF,0)))</f>
        <v/>
      </c>
      <c r="AR286" t="str">
        <f>IF(ISERROR(INDEX(Panaboard!V:V,MATCH(CONCATENATE(A286,"-",T286),Panaboard!AF:AF,0))),"",INDEX(Panaboard!V:V,MATCH(CONCATENATE(A286,"-",T286),Panaboard!AF:AF,0)))</f>
        <v/>
      </c>
      <c r="AS286" t="str">
        <f>IF(ISERROR(INDEX(Panaboard!W:W,MATCH(CONCATENATE(A286,"-",T286),Panaboard!AF:AF,0))),"",INDEX(Panaboard!W:W,MATCH(CONCATENATE(A286,"-",T286),Panaboard!AF:AF,0)))</f>
        <v/>
      </c>
      <c r="AT286" t="str">
        <f>IF(ISERROR(INDEX(Panaboard!X:X,MATCH(CONCATENATE(A286,"-",T286),Panaboard!AF:AF,0))),"",INDEX(Panaboard!X:X,MATCH(CONCATENATE(A286,"-",T286),Panaboard!AF:AF,0)))</f>
        <v/>
      </c>
      <c r="AU286" t="str">
        <f>IF(ISERROR(INDEX(Panaboard!Y:Y,MATCH(CONCATENATE(A286,"-",T286),Panaboard!AF:AF,0))),"",INDEX(Panaboard!Y:Y,MATCH(CONCATENATE(A286,"-",T286),Panaboard!AF:AF,0)))</f>
        <v/>
      </c>
      <c r="AV286" t="str">
        <f>IF(ISERROR(INDEX(Panaboard!Z:Z,MATCH(CONCATENATE(A286,"-",T286),Panaboard!AF:AF,0))),"",INDEX(Panaboard!Z:Z,MATCH(CONCATENATE(A286,"-",T286),Panaboard!AF:AF,0)))</f>
        <v/>
      </c>
      <c r="AW286" t="str">
        <f>IF(ISERROR(INDEX(Panaboard!AA:AA,MATCH(CONCATENATE(A286,"-",T286),Panaboard!AF:AF,0))),"",INDEX(Panaboard!AA:AA,MATCH(CONCATENATE(A286,"-",T286),Panaboard!AF:AF,0)))</f>
        <v/>
      </c>
      <c r="AX286" t="str">
        <f>IF(ISERROR(INDEX(Panaboard!AB:AB,MATCH(CONCATENATE(A286,"-",T286),Panaboard!AF:AF,0))),"",INDEX(Panaboard!AB:AB,MATCH(CONCATENATE(A286,"-",T286),Panaboard!AF:AF,0)))</f>
        <v/>
      </c>
      <c r="AY286" t="str">
        <f>IF(ISERROR(INDEX(Panaboard!AC:AC,MATCH(CONCATENATE(A286,"-",T286),Panaboard!AF:AF,0))),"",INDEX(Panaboard!AC:AC,MATCH(CONCATENATE(A286,"-",T286),Panaboard!AF:AF,0)))</f>
        <v/>
      </c>
      <c r="AZ286" t="str">
        <f>IF(OR(PResult!T286="",PResult!T286="(null)"),"",PResult!T286)</f>
        <v/>
      </c>
      <c r="BA286">
        <f>IF(PResult!O286="",0,PResult!O286)</f>
        <v>0</v>
      </c>
      <c r="BB286" t="str">
        <f>IF(ISERROR(INDEX(Panaboard!N:N,MATCH(CONCATENATE(A286,"-",T286),Panaboard!AF:AF,0))),"",INDEX(Panaboard!N:N,MATCH(CONCATENATE(A286,"-",T286),Panaboard!AF:AF,0)))</f>
        <v/>
      </c>
      <c r="BC286" t="str">
        <f t="shared" si="13"/>
        <v/>
      </c>
      <c r="BD286" t="str">
        <f>IF(ISERROR(INDEX(Panaboard!AD:AD,MATCH(CONCATENATE(A286,"-",T286),Panaboard!AF:AF,0))),"",INDEX(Panaboard!AD:AD,MATCH(CONCATENATE(A286,"-",T286),Panaboard!AF:AF,0)))</f>
        <v/>
      </c>
      <c r="BE286" t="str">
        <f>IF(ISERROR(INDEX(Panaboard!AE:AE,MATCH(CONCATENATE(A286,"-",T286),Panaboard!AF:AF,0))),"",INDEX(Panaboard!AE:AE,MATCH(CONCATENATE(A286,"-",T286),Panaboard!AF:AF,0)))</f>
        <v/>
      </c>
      <c r="BF286">
        <f>IF(OR(UPPER(TRIM(PResult!R286))="S",UPPER(TRIM(PResult!R286))="P"),PResult!M286,0)</f>
        <v>0</v>
      </c>
      <c r="BG286" t="str">
        <f>IF(ISERROR(INDEX(Panaboard!L:L,MATCH(CONCATENATE(A286,"-",T286),Panaboard!AF:AF,0))),"",INDEX(Panaboard!L:L,MATCH(CONCATENATE(A286,"-",T286),Panaboard!AF:AF,0)))</f>
        <v/>
      </c>
      <c r="BH286" t="str">
        <f>IF(ISERROR(INDEX(Panaboard!AG:AG,MATCH(CONCATENATE(A286,"-",T286),Panaboard!AF:AF,0))),"",INDEX(Panaboard!AG:AG,MATCH(CONCATENATE(A286,"-",T286),Panaboard!AF:AF,0)))</f>
        <v/>
      </c>
      <c r="BI286" t="str">
        <f t="shared" si="14"/>
        <v/>
      </c>
      <c r="BJ286" t="str">
        <f>IF(ISERROR(INDEX(CuttingList!F:F,MATCH(CONCATENATE(A286,"-",T286),CuttingList!E:E,0))),"",INDEX(CuttingList!F:F,MATCH(CONCATENATE(A286,"-",T286),CuttingList!E:E,0)))</f>
        <v/>
      </c>
    </row>
    <row r="287" spans="1:62" x14ac:dyDescent="0.25">
      <c r="A287" t="str">
        <f>IF(PResult!AL287="","",PResult!AL287)</f>
        <v/>
      </c>
      <c r="B287" t="str">
        <f>IF(PResult!F287="","",PResult!F287)</f>
        <v/>
      </c>
      <c r="C287" t="str">
        <f>IF(PResult!AN287="","",PResult!AN287)</f>
        <v/>
      </c>
      <c r="D287" t="str">
        <f>IF(PResult!AO287="","",PResult!AO287)</f>
        <v/>
      </c>
      <c r="E287" t="str">
        <f>IF(PResult!AP287="","",PResult!AP287)</f>
        <v/>
      </c>
      <c r="F287" t="str">
        <f>IF(PResult!AQ287="","",PResult!AQ287)</f>
        <v/>
      </c>
      <c r="G287">
        <f>IF(PResult!AR287="",0,ROUND(PResult!AR287,2))</f>
        <v>0</v>
      </c>
      <c r="I287">
        <f>IF(OR(UPPER(TRIM(PResult!R287))="S",UPPER(TRIM(PResult!R287))="P"),PResult!O287,0)</f>
        <v>0</v>
      </c>
      <c r="J287" t="str">
        <f>IF(ISERROR(INDEX(Panaboard!J:J,MATCH(CONCATENATE(A287,"-",T287),Panaboard!AF:AF,0))),"",TRIM(INDEX(Panaboard!J:J,MATCH(CONCATENATE(A287,"-",T287),Panaboard!AF:AF,0))))</f>
        <v/>
      </c>
      <c r="K287" t="str">
        <f>IF(ISERROR(INDEX(Panaboard!C:C,MATCH(CONCATENATE(A287,"-",T287),Panaboard!AF:AF,0))),"",INDEX(Panaboard!C:C,MATCH(CONCATENATE(A287,"-",T287),Panaboard!AF:AF,0)))</f>
        <v/>
      </c>
      <c r="L287" t="str">
        <f>IF(ISERROR(INDEX(Panaboard!D:D,MATCH(CONCATENATE(A287,"-",T287),Panaboard!AF:AF,0))),"",INDEX(Panaboard!D:D,MATCH(CONCATENATE(A287,"-",T287),Panaboard!AF:AF,0)))</f>
        <v/>
      </c>
      <c r="M287" t="str">
        <f>IF(ISERROR(INDEX(Panaboard!E:E,MATCH(CONCATENATE(A287,"-",T287),Panaboard!AF:AF,0))),"",INDEX(Panaboard!E:E,MATCH(CONCATENATE(A287,"-",T287),Panaboard!AF:AF,0)))</f>
        <v/>
      </c>
      <c r="N287" t="str">
        <f>IF(ISERROR(INDEX(Panaboard!F:F,MATCH(CONCATENATE(A287,"-",T287),Panaboard!AF:AF,0))),"",INDEX(Panaboard!F:F,MATCH(CONCATENATE(A287,"-",T287),Panaboard!AF:AF,0)))</f>
        <v/>
      </c>
      <c r="O287" t="str">
        <f>IF(ISERROR(INDEX(Panaboard!G:G,MATCH(CONCATENATE(A287,"-",T287),Panaboard!AF:AF,0))),"",INDEX(Panaboard!G:G,MATCH(CONCATENATE(A287,"-",T287),Panaboard!AF:AF,0)))</f>
        <v/>
      </c>
      <c r="P287" t="str">
        <f t="shared" si="12"/>
        <v/>
      </c>
      <c r="Q287" t="str">
        <f>IF(ISERROR(INDEX(Panaboard!H:H,MATCH(CONCATENATE(A287,"-",T287),Panaboard!AF:AF,0))),"",INDEX(Panaboard!H:H,MATCH(CONCATENATE(A287,"-",T287),Panaboard!AF:AF,0)))</f>
        <v/>
      </c>
      <c r="R287" t="str">
        <f>IF(ISERROR(INDEX(Panaboard!I:I,MATCH(CONCATENATE(A287,"-",T287),Panaboard!AF:AF,0))),"",INDEX(Panaboard!I:I,MATCH(CONCATENATE(A287,"-",T287),Panaboard!AF:AF,0)))</f>
        <v/>
      </c>
      <c r="S287" t="str">
        <f>CONCATENATE(PResult!AS287,PResult!AT287)</f>
        <v/>
      </c>
      <c r="T287" t="str">
        <f>IF(PResult!BG287="","",PResult!BG287)</f>
        <v/>
      </c>
      <c r="U287" t="str">
        <f>IF(PResult!Y287="","",PResult!Y287)</f>
        <v/>
      </c>
      <c r="V287" t="str">
        <f>IF(PResult!AU287="","",PResult!AU287)</f>
        <v/>
      </c>
      <c r="W287" t="str">
        <f>IF(PResult!R287="","",UPPER(TRIM(PResult!R287)))</f>
        <v/>
      </c>
      <c r="X287" t="str">
        <f>IF(PResult!AV287="","",PResult!AV287)</f>
        <v/>
      </c>
      <c r="Y287" t="str">
        <f>IF(PResult!AW287="","",PResult!AW287)</f>
        <v/>
      </c>
      <c r="Z287" t="str">
        <f>IF(PResult!AX287="","",PResult!AX287)</f>
        <v/>
      </c>
      <c r="AA287" t="str">
        <f>IF(PResult!AY287="","",PResult!AY287)</f>
        <v/>
      </c>
      <c r="AB287" t="str">
        <f>IF(PResult!AZ287="","",PResult!AZ287)</f>
        <v/>
      </c>
      <c r="AC287" t="str">
        <f>IF(PResult!BA287="","",PResult!BA287)</f>
        <v/>
      </c>
      <c r="AD287" t="str">
        <f>IF(PResult!G287="","",PResult!G287)</f>
        <v/>
      </c>
      <c r="AE287" t="str">
        <f>IF(PResult!H287="","",PResult!H287)</f>
        <v/>
      </c>
      <c r="AF287">
        <f>IF(OR(PResult!I287="(null)",PResult!I287=""),0,PResult!I287)</f>
        <v>0</v>
      </c>
      <c r="AG287" t="str">
        <f>TEXT(IF(ISERROR(INDEX(Panaboard!P:P,MATCH(CONCATENATE(A287,"-",T287),Panaboard!AF:AF,0))),"",INDEX(Panaboard!P:P,MATCH(CONCATENATE(A287,"-",T287),Panaboard!AF:AF,0))),"HH:MM")</f>
        <v/>
      </c>
      <c r="AH287" t="str">
        <f>TEXT(IF(ISERROR(INDEX(Panaboard!Q:Q,MATCH(CONCATENATE(A287,"-",T287),Panaboard!AF:AF,0))),"",INDEX(Panaboard!Q:Q,MATCH(CONCATENATE(A287,"-",T287),Panaboard!AF:AF,0))),"HH:MM")</f>
        <v/>
      </c>
      <c r="AI287" t="str">
        <f>TEXT(IF(ISERROR(INDEX(Panaboard!R:R,MATCH(CONCATENATE(A287,"-",T287),Panaboard!AF:AF,0))),"",INDEX(Panaboard!R:R,MATCH(CONCATENATE(A287,"-",T287),Panaboard!AF:AF,0))),"HH:MM")</f>
        <v/>
      </c>
      <c r="AJ287" t="str">
        <f>TEXT(IF(ISERROR(INDEX(Panaboard!S:S,MATCH(CONCATENATE(A287,"-",T287),Panaboard!AF:AF,0))),"",INDEX(Panaboard!S:S,MATCH(CONCATENATE(A287,"-",T287),Panaboard!AF:AF,0))),"HH:MM")</f>
        <v/>
      </c>
      <c r="AK287" t="str">
        <f>IF(PResult!BC287="","",PResult!BC287)</f>
        <v/>
      </c>
      <c r="AL287" t="str">
        <f>IF(PResult!BB287="","",PResult!BB287)</f>
        <v/>
      </c>
      <c r="AM287" t="str">
        <f>IF(PResult!BE287="","",PResult!BE287)</f>
        <v/>
      </c>
      <c r="AN287" t="str">
        <f>IF(PResult!BD287="","",PResult!BD287)</f>
        <v/>
      </c>
      <c r="AO287" t="str">
        <f>IF(PResult!BF287="","",PResult!BF287)</f>
        <v/>
      </c>
      <c r="AP287" t="str">
        <f>IF(ISERROR(INDEX(Panaboard!T:T,MATCH(CONCATENATE(A287,"-",T287),Panaboard!AF:AF,0))),"",INDEX(Panaboard!T:T,MATCH(CONCATENATE(A287,"-",T287),Panaboard!AF:AF,0)))</f>
        <v/>
      </c>
      <c r="AQ287" t="str">
        <f>IF(ISERROR(INDEX(Panaboard!U:U,MATCH(CONCATENATE(A287,"-",T287),Panaboard!AF:AF,0))),"",INDEX(Panaboard!U:U,MATCH(CONCATENATE(A287,"-",T287),Panaboard!AF:AF,0)))</f>
        <v/>
      </c>
      <c r="AR287" t="str">
        <f>IF(ISERROR(INDEX(Panaboard!V:V,MATCH(CONCATENATE(A287,"-",T287),Panaboard!AF:AF,0))),"",INDEX(Panaboard!V:V,MATCH(CONCATENATE(A287,"-",T287),Panaboard!AF:AF,0)))</f>
        <v/>
      </c>
      <c r="AS287" t="str">
        <f>IF(ISERROR(INDEX(Panaboard!W:W,MATCH(CONCATENATE(A287,"-",T287),Panaboard!AF:AF,0))),"",INDEX(Panaboard!W:W,MATCH(CONCATENATE(A287,"-",T287),Panaboard!AF:AF,0)))</f>
        <v/>
      </c>
      <c r="AT287" t="str">
        <f>IF(ISERROR(INDEX(Panaboard!X:X,MATCH(CONCATENATE(A287,"-",T287),Panaboard!AF:AF,0))),"",INDEX(Panaboard!X:X,MATCH(CONCATENATE(A287,"-",T287),Panaboard!AF:AF,0)))</f>
        <v/>
      </c>
      <c r="AU287" t="str">
        <f>IF(ISERROR(INDEX(Panaboard!Y:Y,MATCH(CONCATENATE(A287,"-",T287),Panaboard!AF:AF,0))),"",INDEX(Panaboard!Y:Y,MATCH(CONCATENATE(A287,"-",T287),Panaboard!AF:AF,0)))</f>
        <v/>
      </c>
      <c r="AV287" t="str">
        <f>IF(ISERROR(INDEX(Panaboard!Z:Z,MATCH(CONCATENATE(A287,"-",T287),Panaboard!AF:AF,0))),"",INDEX(Panaboard!Z:Z,MATCH(CONCATENATE(A287,"-",T287),Panaboard!AF:AF,0)))</f>
        <v/>
      </c>
      <c r="AW287" t="str">
        <f>IF(ISERROR(INDEX(Panaboard!AA:AA,MATCH(CONCATENATE(A287,"-",T287),Panaboard!AF:AF,0))),"",INDEX(Panaboard!AA:AA,MATCH(CONCATENATE(A287,"-",T287),Panaboard!AF:AF,0)))</f>
        <v/>
      </c>
      <c r="AX287" t="str">
        <f>IF(ISERROR(INDEX(Panaboard!AB:AB,MATCH(CONCATENATE(A287,"-",T287),Panaboard!AF:AF,0))),"",INDEX(Panaboard!AB:AB,MATCH(CONCATENATE(A287,"-",T287),Panaboard!AF:AF,0)))</f>
        <v/>
      </c>
      <c r="AY287" t="str">
        <f>IF(ISERROR(INDEX(Panaboard!AC:AC,MATCH(CONCATENATE(A287,"-",T287),Panaboard!AF:AF,0))),"",INDEX(Panaboard!AC:AC,MATCH(CONCATENATE(A287,"-",T287),Panaboard!AF:AF,0)))</f>
        <v/>
      </c>
      <c r="AZ287" t="str">
        <f>IF(OR(PResult!T287="",PResult!T287="(null)"),"",PResult!T287)</f>
        <v/>
      </c>
      <c r="BA287">
        <f>IF(PResult!O287="",0,PResult!O287)</f>
        <v>0</v>
      </c>
      <c r="BB287" t="str">
        <f>IF(ISERROR(INDEX(Panaboard!N:N,MATCH(CONCATENATE(A287,"-",T287),Panaboard!AF:AF,0))),"",INDEX(Panaboard!N:N,MATCH(CONCATENATE(A287,"-",T287),Panaboard!AF:AF,0)))</f>
        <v/>
      </c>
      <c r="BC287" t="str">
        <f t="shared" si="13"/>
        <v/>
      </c>
      <c r="BD287" t="str">
        <f>IF(ISERROR(INDEX(Panaboard!AD:AD,MATCH(CONCATENATE(A287,"-",T287),Panaboard!AF:AF,0))),"",INDEX(Panaboard!AD:AD,MATCH(CONCATENATE(A287,"-",T287),Panaboard!AF:AF,0)))</f>
        <v/>
      </c>
      <c r="BE287" t="str">
        <f>IF(ISERROR(INDEX(Panaboard!AE:AE,MATCH(CONCATENATE(A287,"-",T287),Panaboard!AF:AF,0))),"",INDEX(Panaboard!AE:AE,MATCH(CONCATENATE(A287,"-",T287),Panaboard!AF:AF,0)))</f>
        <v/>
      </c>
      <c r="BF287">
        <f>IF(OR(UPPER(TRIM(PResult!R287))="S",UPPER(TRIM(PResult!R287))="P"),PResult!M287,0)</f>
        <v>0</v>
      </c>
      <c r="BG287" t="str">
        <f>IF(ISERROR(INDEX(Panaboard!L:L,MATCH(CONCATENATE(A287,"-",T287),Panaboard!AF:AF,0))),"",INDEX(Panaboard!L:L,MATCH(CONCATENATE(A287,"-",T287),Panaboard!AF:AF,0)))</f>
        <v/>
      </c>
      <c r="BH287" t="str">
        <f>IF(ISERROR(INDEX(Panaboard!AG:AG,MATCH(CONCATENATE(A287,"-",T287),Panaboard!AF:AF,0))),"",INDEX(Panaboard!AG:AG,MATCH(CONCATENATE(A287,"-",T287),Panaboard!AF:AF,0)))</f>
        <v/>
      </c>
      <c r="BI287" t="str">
        <f t="shared" si="14"/>
        <v/>
      </c>
      <c r="BJ287" t="str">
        <f>IF(ISERROR(INDEX(CuttingList!F:F,MATCH(CONCATENATE(A287,"-",T287),CuttingList!E:E,0))),"",INDEX(CuttingList!F:F,MATCH(CONCATENATE(A287,"-",T287),CuttingList!E:E,0)))</f>
        <v/>
      </c>
    </row>
    <row r="288" spans="1:62" x14ac:dyDescent="0.25">
      <c r="A288" t="str">
        <f>IF(PResult!AL288="","",PResult!AL288)</f>
        <v/>
      </c>
      <c r="B288" t="str">
        <f>IF(PResult!F288="","",PResult!F288)</f>
        <v/>
      </c>
      <c r="C288" t="str">
        <f>IF(PResult!AN288="","",PResult!AN288)</f>
        <v/>
      </c>
      <c r="D288" t="str">
        <f>IF(PResult!AO288="","",PResult!AO288)</f>
        <v/>
      </c>
      <c r="E288" t="str">
        <f>IF(PResult!AP288="","",PResult!AP288)</f>
        <v/>
      </c>
      <c r="F288" t="str">
        <f>IF(PResult!AQ288="","",PResult!AQ288)</f>
        <v/>
      </c>
      <c r="G288">
        <f>IF(PResult!AR288="",0,ROUND(PResult!AR288,2))</f>
        <v>0</v>
      </c>
      <c r="I288">
        <f>IF(OR(UPPER(TRIM(PResult!R288))="S",UPPER(TRIM(PResult!R288))="P"),PResult!O288,0)</f>
        <v>0</v>
      </c>
      <c r="J288" t="str">
        <f>IF(ISERROR(INDEX(Panaboard!J:J,MATCH(CONCATENATE(A288,"-",T288),Panaboard!AF:AF,0))),"",TRIM(INDEX(Panaboard!J:J,MATCH(CONCATENATE(A288,"-",T288),Panaboard!AF:AF,0))))</f>
        <v/>
      </c>
      <c r="K288" t="str">
        <f>IF(ISERROR(INDEX(Panaboard!C:C,MATCH(CONCATENATE(A288,"-",T288),Panaboard!AF:AF,0))),"",INDEX(Panaboard!C:C,MATCH(CONCATENATE(A288,"-",T288),Panaboard!AF:AF,0)))</f>
        <v/>
      </c>
      <c r="L288" t="str">
        <f>IF(ISERROR(INDEX(Panaboard!D:D,MATCH(CONCATENATE(A288,"-",T288),Panaboard!AF:AF,0))),"",INDEX(Panaboard!D:D,MATCH(CONCATENATE(A288,"-",T288),Panaboard!AF:AF,0)))</f>
        <v/>
      </c>
      <c r="M288" t="str">
        <f>IF(ISERROR(INDEX(Panaboard!E:E,MATCH(CONCATENATE(A288,"-",T288),Panaboard!AF:AF,0))),"",INDEX(Panaboard!E:E,MATCH(CONCATENATE(A288,"-",T288),Panaboard!AF:AF,0)))</f>
        <v/>
      </c>
      <c r="N288" t="str">
        <f>IF(ISERROR(INDEX(Panaboard!F:F,MATCH(CONCATENATE(A288,"-",T288),Panaboard!AF:AF,0))),"",INDEX(Panaboard!F:F,MATCH(CONCATENATE(A288,"-",T288),Panaboard!AF:AF,0)))</f>
        <v/>
      </c>
      <c r="O288" t="str">
        <f>IF(ISERROR(INDEX(Panaboard!G:G,MATCH(CONCATENATE(A288,"-",T288),Panaboard!AF:AF,0))),"",INDEX(Panaboard!G:G,MATCH(CONCATENATE(A288,"-",T288),Panaboard!AF:AF,0)))</f>
        <v/>
      </c>
      <c r="P288" t="str">
        <f t="shared" si="12"/>
        <v/>
      </c>
      <c r="Q288" t="str">
        <f>IF(ISERROR(INDEX(Panaboard!H:H,MATCH(CONCATENATE(A288,"-",T288),Panaboard!AF:AF,0))),"",INDEX(Panaboard!H:H,MATCH(CONCATENATE(A288,"-",T288),Panaboard!AF:AF,0)))</f>
        <v/>
      </c>
      <c r="R288" t="str">
        <f>IF(ISERROR(INDEX(Panaboard!I:I,MATCH(CONCATENATE(A288,"-",T288),Panaboard!AF:AF,0))),"",INDEX(Panaboard!I:I,MATCH(CONCATENATE(A288,"-",T288),Panaboard!AF:AF,0)))</f>
        <v/>
      </c>
      <c r="S288" t="str">
        <f>CONCATENATE(PResult!AS288,PResult!AT288)</f>
        <v/>
      </c>
      <c r="T288" t="str">
        <f>IF(PResult!BG288="","",PResult!BG288)</f>
        <v/>
      </c>
      <c r="U288" t="str">
        <f>IF(PResult!Y288="","",PResult!Y288)</f>
        <v/>
      </c>
      <c r="V288" t="str">
        <f>IF(PResult!AU288="","",PResult!AU288)</f>
        <v/>
      </c>
      <c r="W288" t="str">
        <f>IF(PResult!R288="","",UPPER(TRIM(PResult!R288)))</f>
        <v/>
      </c>
      <c r="X288" t="str">
        <f>IF(PResult!AV288="","",PResult!AV288)</f>
        <v/>
      </c>
      <c r="Y288" t="str">
        <f>IF(PResult!AW288="","",PResult!AW288)</f>
        <v/>
      </c>
      <c r="Z288" t="str">
        <f>IF(PResult!AX288="","",PResult!AX288)</f>
        <v/>
      </c>
      <c r="AA288" t="str">
        <f>IF(PResult!AY288="","",PResult!AY288)</f>
        <v/>
      </c>
      <c r="AB288" t="str">
        <f>IF(PResult!AZ288="","",PResult!AZ288)</f>
        <v/>
      </c>
      <c r="AC288" t="str">
        <f>IF(PResult!BA288="","",PResult!BA288)</f>
        <v/>
      </c>
      <c r="AD288" t="str">
        <f>IF(PResult!G288="","",PResult!G288)</f>
        <v/>
      </c>
      <c r="AE288" t="str">
        <f>IF(PResult!H288="","",PResult!H288)</f>
        <v/>
      </c>
      <c r="AF288">
        <f>IF(OR(PResult!I288="(null)",PResult!I288=""),0,PResult!I288)</f>
        <v>0</v>
      </c>
      <c r="AG288" t="str">
        <f>TEXT(IF(ISERROR(INDEX(Panaboard!P:P,MATCH(CONCATENATE(A288,"-",T288),Panaboard!AF:AF,0))),"",INDEX(Panaboard!P:P,MATCH(CONCATENATE(A288,"-",T288),Panaboard!AF:AF,0))),"HH:MM")</f>
        <v/>
      </c>
      <c r="AH288" t="str">
        <f>TEXT(IF(ISERROR(INDEX(Panaboard!Q:Q,MATCH(CONCATENATE(A288,"-",T288),Panaboard!AF:AF,0))),"",INDEX(Panaboard!Q:Q,MATCH(CONCATENATE(A288,"-",T288),Panaboard!AF:AF,0))),"HH:MM")</f>
        <v/>
      </c>
      <c r="AI288" t="str">
        <f>TEXT(IF(ISERROR(INDEX(Panaboard!R:R,MATCH(CONCATENATE(A288,"-",T288),Panaboard!AF:AF,0))),"",INDEX(Panaboard!R:R,MATCH(CONCATENATE(A288,"-",T288),Panaboard!AF:AF,0))),"HH:MM")</f>
        <v/>
      </c>
      <c r="AJ288" t="str">
        <f>TEXT(IF(ISERROR(INDEX(Panaboard!S:S,MATCH(CONCATENATE(A288,"-",T288),Panaboard!AF:AF,0))),"",INDEX(Panaboard!S:S,MATCH(CONCATENATE(A288,"-",T288),Panaboard!AF:AF,0))),"HH:MM")</f>
        <v/>
      </c>
      <c r="AK288" t="str">
        <f>IF(PResult!BC288="","",PResult!BC288)</f>
        <v/>
      </c>
      <c r="AL288" t="str">
        <f>IF(PResult!BB288="","",PResult!BB288)</f>
        <v/>
      </c>
      <c r="AM288" t="str">
        <f>IF(PResult!BE288="","",PResult!BE288)</f>
        <v/>
      </c>
      <c r="AN288" t="str">
        <f>IF(PResult!BD288="","",PResult!BD288)</f>
        <v/>
      </c>
      <c r="AO288" t="str">
        <f>IF(PResult!BF288="","",PResult!BF288)</f>
        <v/>
      </c>
      <c r="AP288" t="str">
        <f>IF(ISERROR(INDEX(Panaboard!T:T,MATCH(CONCATENATE(A288,"-",T288),Panaboard!AF:AF,0))),"",INDEX(Panaboard!T:T,MATCH(CONCATENATE(A288,"-",T288),Panaboard!AF:AF,0)))</f>
        <v/>
      </c>
      <c r="AQ288" t="str">
        <f>IF(ISERROR(INDEX(Panaboard!U:U,MATCH(CONCATENATE(A288,"-",T288),Panaboard!AF:AF,0))),"",INDEX(Panaboard!U:U,MATCH(CONCATENATE(A288,"-",T288),Panaboard!AF:AF,0)))</f>
        <v/>
      </c>
      <c r="AR288" t="str">
        <f>IF(ISERROR(INDEX(Panaboard!V:V,MATCH(CONCATENATE(A288,"-",T288),Panaboard!AF:AF,0))),"",INDEX(Panaboard!V:V,MATCH(CONCATENATE(A288,"-",T288),Panaboard!AF:AF,0)))</f>
        <v/>
      </c>
      <c r="AS288" t="str">
        <f>IF(ISERROR(INDEX(Panaboard!W:W,MATCH(CONCATENATE(A288,"-",T288),Panaboard!AF:AF,0))),"",INDEX(Panaboard!W:W,MATCH(CONCATENATE(A288,"-",T288),Panaboard!AF:AF,0)))</f>
        <v/>
      </c>
      <c r="AT288" t="str">
        <f>IF(ISERROR(INDEX(Panaboard!X:X,MATCH(CONCATENATE(A288,"-",T288),Panaboard!AF:AF,0))),"",INDEX(Panaboard!X:X,MATCH(CONCATENATE(A288,"-",T288),Panaboard!AF:AF,0)))</f>
        <v/>
      </c>
      <c r="AU288" t="str">
        <f>IF(ISERROR(INDEX(Panaboard!Y:Y,MATCH(CONCATENATE(A288,"-",T288),Panaboard!AF:AF,0))),"",INDEX(Panaboard!Y:Y,MATCH(CONCATENATE(A288,"-",T288),Panaboard!AF:AF,0)))</f>
        <v/>
      </c>
      <c r="AV288" t="str">
        <f>IF(ISERROR(INDEX(Panaboard!Z:Z,MATCH(CONCATENATE(A288,"-",T288),Panaboard!AF:AF,0))),"",INDEX(Panaboard!Z:Z,MATCH(CONCATENATE(A288,"-",T288),Panaboard!AF:AF,0)))</f>
        <v/>
      </c>
      <c r="AW288" t="str">
        <f>IF(ISERROR(INDEX(Panaboard!AA:AA,MATCH(CONCATENATE(A288,"-",T288),Panaboard!AF:AF,0))),"",INDEX(Panaboard!AA:AA,MATCH(CONCATENATE(A288,"-",T288),Panaboard!AF:AF,0)))</f>
        <v/>
      </c>
      <c r="AX288" t="str">
        <f>IF(ISERROR(INDEX(Panaboard!AB:AB,MATCH(CONCATENATE(A288,"-",T288),Panaboard!AF:AF,0))),"",INDEX(Panaboard!AB:AB,MATCH(CONCATENATE(A288,"-",T288),Panaboard!AF:AF,0)))</f>
        <v/>
      </c>
      <c r="AY288" t="str">
        <f>IF(ISERROR(INDEX(Panaboard!AC:AC,MATCH(CONCATENATE(A288,"-",T288),Panaboard!AF:AF,0))),"",INDEX(Panaboard!AC:AC,MATCH(CONCATENATE(A288,"-",T288),Panaboard!AF:AF,0)))</f>
        <v/>
      </c>
      <c r="AZ288" t="str">
        <f>IF(OR(PResult!T288="",PResult!T288="(null)"),"",PResult!T288)</f>
        <v/>
      </c>
      <c r="BA288">
        <f>IF(PResult!O288="",0,PResult!O288)</f>
        <v>0</v>
      </c>
      <c r="BB288" t="str">
        <f>IF(ISERROR(INDEX(Panaboard!N:N,MATCH(CONCATENATE(A288,"-",T288),Panaboard!AF:AF,0))),"",INDEX(Panaboard!N:N,MATCH(CONCATENATE(A288,"-",T288),Panaboard!AF:AF,0)))</f>
        <v/>
      </c>
      <c r="BC288" t="str">
        <f t="shared" si="13"/>
        <v/>
      </c>
      <c r="BD288" t="str">
        <f>IF(ISERROR(INDEX(Panaboard!AD:AD,MATCH(CONCATENATE(A288,"-",T288),Panaboard!AF:AF,0))),"",INDEX(Panaboard!AD:AD,MATCH(CONCATENATE(A288,"-",T288),Panaboard!AF:AF,0)))</f>
        <v/>
      </c>
      <c r="BE288" t="str">
        <f>IF(ISERROR(INDEX(Panaboard!AE:AE,MATCH(CONCATENATE(A288,"-",T288),Panaboard!AF:AF,0))),"",INDEX(Panaboard!AE:AE,MATCH(CONCATENATE(A288,"-",T288),Panaboard!AF:AF,0)))</f>
        <v/>
      </c>
      <c r="BF288">
        <f>IF(OR(UPPER(TRIM(PResult!R288))="S",UPPER(TRIM(PResult!R288))="P"),PResult!M288,0)</f>
        <v>0</v>
      </c>
      <c r="BG288" t="str">
        <f>IF(ISERROR(INDEX(Panaboard!L:L,MATCH(CONCATENATE(A288,"-",T288),Panaboard!AF:AF,0))),"",INDEX(Panaboard!L:L,MATCH(CONCATENATE(A288,"-",T288),Panaboard!AF:AF,0)))</f>
        <v/>
      </c>
      <c r="BH288" t="str">
        <f>IF(ISERROR(INDEX(Panaboard!AG:AG,MATCH(CONCATENATE(A288,"-",T288),Panaboard!AF:AF,0))),"",INDEX(Panaboard!AG:AG,MATCH(CONCATENATE(A288,"-",T288),Panaboard!AF:AF,0)))</f>
        <v/>
      </c>
      <c r="BI288" t="str">
        <f t="shared" si="14"/>
        <v/>
      </c>
      <c r="BJ288" t="str">
        <f>IF(ISERROR(INDEX(CuttingList!F:F,MATCH(CONCATENATE(A288,"-",T288),CuttingList!E:E,0))),"",INDEX(CuttingList!F:F,MATCH(CONCATENATE(A288,"-",T288),CuttingList!E:E,0)))</f>
        <v/>
      </c>
    </row>
    <row r="289" spans="1:62" x14ac:dyDescent="0.25">
      <c r="A289" t="str">
        <f>IF(PResult!AL289="","",PResult!AL289)</f>
        <v/>
      </c>
      <c r="B289" t="str">
        <f>IF(PResult!F289="","",PResult!F289)</f>
        <v/>
      </c>
      <c r="C289" t="str">
        <f>IF(PResult!AN289="","",PResult!AN289)</f>
        <v/>
      </c>
      <c r="D289" t="str">
        <f>IF(PResult!AO289="","",PResult!AO289)</f>
        <v/>
      </c>
      <c r="E289" t="str">
        <f>IF(PResult!AP289="","",PResult!AP289)</f>
        <v/>
      </c>
      <c r="F289" t="str">
        <f>IF(PResult!AQ289="","",PResult!AQ289)</f>
        <v/>
      </c>
      <c r="G289">
        <f>IF(PResult!AR289="",0,ROUND(PResult!AR289,2))</f>
        <v>0</v>
      </c>
      <c r="I289">
        <f>IF(OR(UPPER(TRIM(PResult!R289))="S",UPPER(TRIM(PResult!R289))="P"),PResult!O289,0)</f>
        <v>0</v>
      </c>
      <c r="J289" t="str">
        <f>IF(ISERROR(INDEX(Panaboard!J:J,MATCH(CONCATENATE(A289,"-",T289),Panaboard!AF:AF,0))),"",TRIM(INDEX(Panaboard!J:J,MATCH(CONCATENATE(A289,"-",T289),Panaboard!AF:AF,0))))</f>
        <v/>
      </c>
      <c r="K289" t="str">
        <f>IF(ISERROR(INDEX(Panaboard!C:C,MATCH(CONCATENATE(A289,"-",T289),Panaboard!AF:AF,0))),"",INDEX(Panaboard!C:C,MATCH(CONCATENATE(A289,"-",T289),Panaboard!AF:AF,0)))</f>
        <v/>
      </c>
      <c r="L289" t="str">
        <f>IF(ISERROR(INDEX(Panaboard!D:D,MATCH(CONCATENATE(A289,"-",T289),Panaboard!AF:AF,0))),"",INDEX(Panaboard!D:D,MATCH(CONCATENATE(A289,"-",T289),Panaboard!AF:AF,0)))</f>
        <v/>
      </c>
      <c r="M289" t="str">
        <f>IF(ISERROR(INDEX(Panaboard!E:E,MATCH(CONCATENATE(A289,"-",T289),Panaboard!AF:AF,0))),"",INDEX(Panaboard!E:E,MATCH(CONCATENATE(A289,"-",T289),Panaboard!AF:AF,0)))</f>
        <v/>
      </c>
      <c r="N289" t="str">
        <f>IF(ISERROR(INDEX(Panaboard!F:F,MATCH(CONCATENATE(A289,"-",T289),Panaboard!AF:AF,0))),"",INDEX(Panaboard!F:F,MATCH(CONCATENATE(A289,"-",T289),Panaboard!AF:AF,0)))</f>
        <v/>
      </c>
      <c r="O289" t="str">
        <f>IF(ISERROR(INDEX(Panaboard!G:G,MATCH(CONCATENATE(A289,"-",T289),Panaboard!AF:AF,0))),"",INDEX(Panaboard!G:G,MATCH(CONCATENATE(A289,"-",T289),Panaboard!AF:AF,0)))</f>
        <v/>
      </c>
      <c r="P289" t="str">
        <f t="shared" si="12"/>
        <v/>
      </c>
      <c r="Q289" t="str">
        <f>IF(ISERROR(INDEX(Panaboard!H:H,MATCH(CONCATENATE(A289,"-",T289),Panaboard!AF:AF,0))),"",INDEX(Panaboard!H:H,MATCH(CONCATENATE(A289,"-",T289),Panaboard!AF:AF,0)))</f>
        <v/>
      </c>
      <c r="R289" t="str">
        <f>IF(ISERROR(INDEX(Panaboard!I:I,MATCH(CONCATENATE(A289,"-",T289),Panaboard!AF:AF,0))),"",INDEX(Panaboard!I:I,MATCH(CONCATENATE(A289,"-",T289),Panaboard!AF:AF,0)))</f>
        <v/>
      </c>
      <c r="S289" t="str">
        <f>CONCATENATE(PResult!AS289,PResult!AT289)</f>
        <v/>
      </c>
      <c r="T289" t="str">
        <f>IF(PResult!BG289="","",PResult!BG289)</f>
        <v/>
      </c>
      <c r="U289" t="str">
        <f>IF(PResult!Y289="","",PResult!Y289)</f>
        <v/>
      </c>
      <c r="V289" t="str">
        <f>IF(PResult!AU289="","",PResult!AU289)</f>
        <v/>
      </c>
      <c r="W289" t="str">
        <f>IF(PResult!R289="","",UPPER(TRIM(PResult!R289)))</f>
        <v/>
      </c>
      <c r="X289" t="str">
        <f>IF(PResult!AV289="","",PResult!AV289)</f>
        <v/>
      </c>
      <c r="Y289" t="str">
        <f>IF(PResult!AW289="","",PResult!AW289)</f>
        <v/>
      </c>
      <c r="Z289" t="str">
        <f>IF(PResult!AX289="","",PResult!AX289)</f>
        <v/>
      </c>
      <c r="AA289" t="str">
        <f>IF(PResult!AY289="","",PResult!AY289)</f>
        <v/>
      </c>
      <c r="AB289" t="str">
        <f>IF(PResult!AZ289="","",PResult!AZ289)</f>
        <v/>
      </c>
      <c r="AC289" t="str">
        <f>IF(PResult!BA289="","",PResult!BA289)</f>
        <v/>
      </c>
      <c r="AD289" t="str">
        <f>IF(PResult!G289="","",PResult!G289)</f>
        <v/>
      </c>
      <c r="AE289" t="str">
        <f>IF(PResult!H289="","",PResult!H289)</f>
        <v/>
      </c>
      <c r="AF289">
        <f>IF(OR(PResult!I289="(null)",PResult!I289=""),0,PResult!I289)</f>
        <v>0</v>
      </c>
      <c r="AG289" t="str">
        <f>TEXT(IF(ISERROR(INDEX(Panaboard!P:P,MATCH(CONCATENATE(A289,"-",T289),Panaboard!AF:AF,0))),"",INDEX(Panaboard!P:P,MATCH(CONCATENATE(A289,"-",T289),Panaboard!AF:AF,0))),"HH:MM")</f>
        <v/>
      </c>
      <c r="AH289" t="str">
        <f>TEXT(IF(ISERROR(INDEX(Panaboard!Q:Q,MATCH(CONCATENATE(A289,"-",T289),Panaboard!AF:AF,0))),"",INDEX(Panaboard!Q:Q,MATCH(CONCATENATE(A289,"-",T289),Panaboard!AF:AF,0))),"HH:MM")</f>
        <v/>
      </c>
      <c r="AI289" t="str">
        <f>TEXT(IF(ISERROR(INDEX(Panaboard!R:R,MATCH(CONCATENATE(A289,"-",T289),Panaboard!AF:AF,0))),"",INDEX(Panaboard!R:R,MATCH(CONCATENATE(A289,"-",T289),Panaboard!AF:AF,0))),"HH:MM")</f>
        <v/>
      </c>
      <c r="AJ289" t="str">
        <f>TEXT(IF(ISERROR(INDEX(Panaboard!S:S,MATCH(CONCATENATE(A289,"-",T289),Panaboard!AF:AF,0))),"",INDEX(Panaboard!S:S,MATCH(CONCATENATE(A289,"-",T289),Panaboard!AF:AF,0))),"HH:MM")</f>
        <v/>
      </c>
      <c r="AK289" t="str">
        <f>IF(PResult!BC289="","",PResult!BC289)</f>
        <v/>
      </c>
      <c r="AL289" t="str">
        <f>IF(PResult!BB289="","",PResult!BB289)</f>
        <v/>
      </c>
      <c r="AM289" t="str">
        <f>IF(PResult!BE289="","",PResult!BE289)</f>
        <v/>
      </c>
      <c r="AN289" t="str">
        <f>IF(PResult!BD289="","",PResult!BD289)</f>
        <v/>
      </c>
      <c r="AO289" t="str">
        <f>IF(PResult!BF289="","",PResult!BF289)</f>
        <v/>
      </c>
      <c r="AP289" t="str">
        <f>IF(ISERROR(INDEX(Panaboard!T:T,MATCH(CONCATENATE(A289,"-",T289),Panaboard!AF:AF,0))),"",INDEX(Panaboard!T:T,MATCH(CONCATENATE(A289,"-",T289),Panaboard!AF:AF,0)))</f>
        <v/>
      </c>
      <c r="AQ289" t="str">
        <f>IF(ISERROR(INDEX(Panaboard!U:U,MATCH(CONCATENATE(A289,"-",T289),Panaboard!AF:AF,0))),"",INDEX(Panaboard!U:U,MATCH(CONCATENATE(A289,"-",T289),Panaboard!AF:AF,0)))</f>
        <v/>
      </c>
      <c r="AR289" t="str">
        <f>IF(ISERROR(INDEX(Panaboard!V:V,MATCH(CONCATENATE(A289,"-",T289),Panaboard!AF:AF,0))),"",INDEX(Panaboard!V:V,MATCH(CONCATENATE(A289,"-",T289),Panaboard!AF:AF,0)))</f>
        <v/>
      </c>
      <c r="AS289" t="str">
        <f>IF(ISERROR(INDEX(Panaboard!W:W,MATCH(CONCATENATE(A289,"-",T289),Panaboard!AF:AF,0))),"",INDEX(Panaboard!W:W,MATCH(CONCATENATE(A289,"-",T289),Panaboard!AF:AF,0)))</f>
        <v/>
      </c>
      <c r="AT289" t="str">
        <f>IF(ISERROR(INDEX(Panaboard!X:X,MATCH(CONCATENATE(A289,"-",T289),Panaboard!AF:AF,0))),"",INDEX(Panaboard!X:X,MATCH(CONCATENATE(A289,"-",T289),Panaboard!AF:AF,0)))</f>
        <v/>
      </c>
      <c r="AU289" t="str">
        <f>IF(ISERROR(INDEX(Panaboard!Y:Y,MATCH(CONCATENATE(A289,"-",T289),Panaboard!AF:AF,0))),"",INDEX(Panaboard!Y:Y,MATCH(CONCATENATE(A289,"-",T289),Panaboard!AF:AF,0)))</f>
        <v/>
      </c>
      <c r="AV289" t="str">
        <f>IF(ISERROR(INDEX(Panaboard!Z:Z,MATCH(CONCATENATE(A289,"-",T289),Panaboard!AF:AF,0))),"",INDEX(Panaboard!Z:Z,MATCH(CONCATENATE(A289,"-",T289),Panaboard!AF:AF,0)))</f>
        <v/>
      </c>
      <c r="AW289" t="str">
        <f>IF(ISERROR(INDEX(Panaboard!AA:AA,MATCH(CONCATENATE(A289,"-",T289),Panaboard!AF:AF,0))),"",INDEX(Panaboard!AA:AA,MATCH(CONCATENATE(A289,"-",T289),Panaboard!AF:AF,0)))</f>
        <v/>
      </c>
      <c r="AX289" t="str">
        <f>IF(ISERROR(INDEX(Panaboard!AB:AB,MATCH(CONCATENATE(A289,"-",T289),Panaboard!AF:AF,0))),"",INDEX(Panaboard!AB:AB,MATCH(CONCATENATE(A289,"-",T289),Panaboard!AF:AF,0)))</f>
        <v/>
      </c>
      <c r="AY289" t="str">
        <f>IF(ISERROR(INDEX(Panaboard!AC:AC,MATCH(CONCATENATE(A289,"-",T289),Panaboard!AF:AF,0))),"",INDEX(Panaboard!AC:AC,MATCH(CONCATENATE(A289,"-",T289),Panaboard!AF:AF,0)))</f>
        <v/>
      </c>
      <c r="AZ289" t="str">
        <f>IF(OR(PResult!T289="",PResult!T289="(null)"),"",PResult!T289)</f>
        <v/>
      </c>
      <c r="BA289">
        <f>IF(PResult!O289="",0,PResult!O289)</f>
        <v>0</v>
      </c>
      <c r="BB289" t="str">
        <f>IF(ISERROR(INDEX(Panaboard!N:N,MATCH(CONCATENATE(A289,"-",T289),Panaboard!AF:AF,0))),"",INDEX(Panaboard!N:N,MATCH(CONCATENATE(A289,"-",T289),Panaboard!AF:AF,0)))</f>
        <v/>
      </c>
      <c r="BC289" t="str">
        <f t="shared" si="13"/>
        <v/>
      </c>
      <c r="BD289" t="str">
        <f>IF(ISERROR(INDEX(Panaboard!AD:AD,MATCH(CONCATENATE(A289,"-",T289),Panaboard!AF:AF,0))),"",INDEX(Panaboard!AD:AD,MATCH(CONCATENATE(A289,"-",T289),Panaboard!AF:AF,0)))</f>
        <v/>
      </c>
      <c r="BE289" t="str">
        <f>IF(ISERROR(INDEX(Panaboard!AE:AE,MATCH(CONCATENATE(A289,"-",T289),Panaboard!AF:AF,0))),"",INDEX(Panaboard!AE:AE,MATCH(CONCATENATE(A289,"-",T289),Panaboard!AF:AF,0)))</f>
        <v/>
      </c>
      <c r="BF289">
        <f>IF(OR(UPPER(TRIM(PResult!R289))="S",UPPER(TRIM(PResult!R289))="P"),PResult!M289,0)</f>
        <v>0</v>
      </c>
      <c r="BG289" t="str">
        <f>IF(ISERROR(INDEX(Panaboard!L:L,MATCH(CONCATENATE(A289,"-",T289),Panaboard!AF:AF,0))),"",INDEX(Panaboard!L:L,MATCH(CONCATENATE(A289,"-",T289),Panaboard!AF:AF,0)))</f>
        <v/>
      </c>
      <c r="BH289" t="str">
        <f>IF(ISERROR(INDEX(Panaboard!AG:AG,MATCH(CONCATENATE(A289,"-",T289),Panaboard!AF:AF,0))),"",INDEX(Panaboard!AG:AG,MATCH(CONCATENATE(A289,"-",T289),Panaboard!AF:AF,0)))</f>
        <v/>
      </c>
      <c r="BI289" t="str">
        <f t="shared" si="14"/>
        <v/>
      </c>
      <c r="BJ289" t="str">
        <f>IF(ISERROR(INDEX(CuttingList!F:F,MATCH(CONCATENATE(A289,"-",T289),CuttingList!E:E,0))),"",INDEX(CuttingList!F:F,MATCH(CONCATENATE(A289,"-",T289),CuttingList!E:E,0)))</f>
        <v/>
      </c>
    </row>
    <row r="290" spans="1:62" x14ac:dyDescent="0.25">
      <c r="A290" t="str">
        <f>IF(PResult!AL290="","",PResult!AL290)</f>
        <v/>
      </c>
      <c r="B290" t="str">
        <f>IF(PResult!F290="","",PResult!F290)</f>
        <v/>
      </c>
      <c r="C290" t="str">
        <f>IF(PResult!AN290="","",PResult!AN290)</f>
        <v/>
      </c>
      <c r="D290" t="str">
        <f>IF(PResult!AO290="","",PResult!AO290)</f>
        <v/>
      </c>
      <c r="E290" t="str">
        <f>IF(PResult!AP290="","",PResult!AP290)</f>
        <v/>
      </c>
      <c r="F290" t="str">
        <f>IF(PResult!AQ290="","",PResult!AQ290)</f>
        <v/>
      </c>
      <c r="G290">
        <f>IF(PResult!AR290="",0,ROUND(PResult!AR290,2))</f>
        <v>0</v>
      </c>
      <c r="I290">
        <f>IF(OR(UPPER(TRIM(PResult!R290))="S",UPPER(TRIM(PResult!R290))="P"),PResult!O290,0)</f>
        <v>0</v>
      </c>
      <c r="J290" t="str">
        <f>IF(ISERROR(INDEX(Panaboard!J:J,MATCH(CONCATENATE(A290,"-",T290),Panaboard!AF:AF,0))),"",TRIM(INDEX(Panaboard!J:J,MATCH(CONCATENATE(A290,"-",T290),Panaboard!AF:AF,0))))</f>
        <v/>
      </c>
      <c r="K290" t="str">
        <f>IF(ISERROR(INDEX(Panaboard!C:C,MATCH(CONCATENATE(A290,"-",T290),Panaboard!AF:AF,0))),"",INDEX(Panaboard!C:C,MATCH(CONCATENATE(A290,"-",T290),Panaboard!AF:AF,0)))</f>
        <v/>
      </c>
      <c r="L290" t="str">
        <f>IF(ISERROR(INDEX(Panaboard!D:D,MATCH(CONCATENATE(A290,"-",T290),Panaboard!AF:AF,0))),"",INDEX(Panaboard!D:D,MATCH(CONCATENATE(A290,"-",T290),Panaboard!AF:AF,0)))</f>
        <v/>
      </c>
      <c r="M290" t="str">
        <f>IF(ISERROR(INDEX(Panaboard!E:E,MATCH(CONCATENATE(A290,"-",T290),Panaboard!AF:AF,0))),"",INDEX(Panaboard!E:E,MATCH(CONCATENATE(A290,"-",T290),Panaboard!AF:AF,0)))</f>
        <v/>
      </c>
      <c r="N290" t="str">
        <f>IF(ISERROR(INDEX(Panaboard!F:F,MATCH(CONCATENATE(A290,"-",T290),Panaboard!AF:AF,0))),"",INDEX(Panaboard!F:F,MATCH(CONCATENATE(A290,"-",T290),Panaboard!AF:AF,0)))</f>
        <v/>
      </c>
      <c r="O290" t="str">
        <f>IF(ISERROR(INDEX(Panaboard!G:G,MATCH(CONCATENATE(A290,"-",T290),Panaboard!AF:AF,0))),"",INDEX(Panaboard!G:G,MATCH(CONCATENATE(A290,"-",T290),Panaboard!AF:AF,0)))</f>
        <v/>
      </c>
      <c r="P290" t="str">
        <f t="shared" si="12"/>
        <v/>
      </c>
      <c r="Q290" t="str">
        <f>IF(ISERROR(INDEX(Panaboard!H:H,MATCH(CONCATENATE(A290,"-",T290),Panaboard!AF:AF,0))),"",INDEX(Panaboard!H:H,MATCH(CONCATENATE(A290,"-",T290),Panaboard!AF:AF,0)))</f>
        <v/>
      </c>
      <c r="R290" t="str">
        <f>IF(ISERROR(INDEX(Panaboard!I:I,MATCH(CONCATENATE(A290,"-",T290),Panaboard!AF:AF,0))),"",INDEX(Panaboard!I:I,MATCH(CONCATENATE(A290,"-",T290),Panaboard!AF:AF,0)))</f>
        <v/>
      </c>
      <c r="S290" t="str">
        <f>CONCATENATE(PResult!AS290,PResult!AT290)</f>
        <v/>
      </c>
      <c r="T290" t="str">
        <f>IF(PResult!BG290="","",PResult!BG290)</f>
        <v/>
      </c>
      <c r="U290" t="str">
        <f>IF(PResult!Y290="","",PResult!Y290)</f>
        <v/>
      </c>
      <c r="V290" t="str">
        <f>IF(PResult!AU290="","",PResult!AU290)</f>
        <v/>
      </c>
      <c r="W290" t="str">
        <f>IF(PResult!R290="","",UPPER(TRIM(PResult!R290)))</f>
        <v/>
      </c>
      <c r="X290" t="str">
        <f>IF(PResult!AV290="","",PResult!AV290)</f>
        <v/>
      </c>
      <c r="Y290" t="str">
        <f>IF(PResult!AW290="","",PResult!AW290)</f>
        <v/>
      </c>
      <c r="Z290" t="str">
        <f>IF(PResult!AX290="","",PResult!AX290)</f>
        <v/>
      </c>
      <c r="AA290" t="str">
        <f>IF(PResult!AY290="","",PResult!AY290)</f>
        <v/>
      </c>
      <c r="AB290" t="str">
        <f>IF(PResult!AZ290="","",PResult!AZ290)</f>
        <v/>
      </c>
      <c r="AC290" t="str">
        <f>IF(PResult!BA290="","",PResult!BA290)</f>
        <v/>
      </c>
      <c r="AD290" t="str">
        <f>IF(PResult!G290="","",PResult!G290)</f>
        <v/>
      </c>
      <c r="AE290" t="str">
        <f>IF(PResult!H290="","",PResult!H290)</f>
        <v/>
      </c>
      <c r="AF290">
        <f>IF(OR(PResult!I290="(null)",PResult!I290=""),0,PResult!I290)</f>
        <v>0</v>
      </c>
      <c r="AG290" t="str">
        <f>TEXT(IF(ISERROR(INDEX(Panaboard!P:P,MATCH(CONCATENATE(A290,"-",T290),Panaboard!AF:AF,0))),"",INDEX(Panaboard!P:P,MATCH(CONCATENATE(A290,"-",T290),Panaboard!AF:AF,0))),"HH:MM")</f>
        <v/>
      </c>
      <c r="AH290" t="str">
        <f>TEXT(IF(ISERROR(INDEX(Panaboard!Q:Q,MATCH(CONCATENATE(A290,"-",T290),Panaboard!AF:AF,0))),"",INDEX(Panaboard!Q:Q,MATCH(CONCATENATE(A290,"-",T290),Panaboard!AF:AF,0))),"HH:MM")</f>
        <v/>
      </c>
      <c r="AI290" t="str">
        <f>TEXT(IF(ISERROR(INDEX(Panaboard!R:R,MATCH(CONCATENATE(A290,"-",T290),Panaboard!AF:AF,0))),"",INDEX(Panaboard!R:R,MATCH(CONCATENATE(A290,"-",T290),Panaboard!AF:AF,0))),"HH:MM")</f>
        <v/>
      </c>
      <c r="AJ290" t="str">
        <f>TEXT(IF(ISERROR(INDEX(Panaboard!S:S,MATCH(CONCATENATE(A290,"-",T290),Panaboard!AF:AF,0))),"",INDEX(Panaboard!S:S,MATCH(CONCATENATE(A290,"-",T290),Panaboard!AF:AF,0))),"HH:MM")</f>
        <v/>
      </c>
      <c r="AK290" t="str">
        <f>IF(PResult!BC290="","",PResult!BC290)</f>
        <v/>
      </c>
      <c r="AL290" t="str">
        <f>IF(PResult!BB290="","",PResult!BB290)</f>
        <v/>
      </c>
      <c r="AM290" t="str">
        <f>IF(PResult!BE290="","",PResult!BE290)</f>
        <v/>
      </c>
      <c r="AN290" t="str">
        <f>IF(PResult!BD290="","",PResult!BD290)</f>
        <v/>
      </c>
      <c r="AO290" t="str">
        <f>IF(PResult!BF290="","",PResult!BF290)</f>
        <v/>
      </c>
      <c r="AP290" t="str">
        <f>IF(ISERROR(INDEX(Panaboard!T:T,MATCH(CONCATENATE(A290,"-",T290),Panaboard!AF:AF,0))),"",INDEX(Panaboard!T:T,MATCH(CONCATENATE(A290,"-",T290),Panaboard!AF:AF,0)))</f>
        <v/>
      </c>
      <c r="AQ290" t="str">
        <f>IF(ISERROR(INDEX(Panaboard!U:U,MATCH(CONCATENATE(A290,"-",T290),Panaboard!AF:AF,0))),"",INDEX(Panaboard!U:U,MATCH(CONCATENATE(A290,"-",T290),Panaboard!AF:AF,0)))</f>
        <v/>
      </c>
      <c r="AR290" t="str">
        <f>IF(ISERROR(INDEX(Panaboard!V:V,MATCH(CONCATENATE(A290,"-",T290),Panaboard!AF:AF,0))),"",INDEX(Panaboard!V:V,MATCH(CONCATENATE(A290,"-",T290),Panaboard!AF:AF,0)))</f>
        <v/>
      </c>
      <c r="AS290" t="str">
        <f>IF(ISERROR(INDEX(Panaboard!W:W,MATCH(CONCATENATE(A290,"-",T290),Panaboard!AF:AF,0))),"",INDEX(Panaboard!W:W,MATCH(CONCATENATE(A290,"-",T290),Panaboard!AF:AF,0)))</f>
        <v/>
      </c>
      <c r="AT290" t="str">
        <f>IF(ISERROR(INDEX(Panaboard!X:X,MATCH(CONCATENATE(A290,"-",T290),Panaboard!AF:AF,0))),"",INDEX(Panaboard!X:X,MATCH(CONCATENATE(A290,"-",T290),Panaboard!AF:AF,0)))</f>
        <v/>
      </c>
      <c r="AU290" t="str">
        <f>IF(ISERROR(INDEX(Panaboard!Y:Y,MATCH(CONCATENATE(A290,"-",T290),Panaboard!AF:AF,0))),"",INDEX(Panaboard!Y:Y,MATCH(CONCATENATE(A290,"-",T290),Panaboard!AF:AF,0)))</f>
        <v/>
      </c>
      <c r="AV290" t="str">
        <f>IF(ISERROR(INDEX(Panaboard!Z:Z,MATCH(CONCATENATE(A290,"-",T290),Panaboard!AF:AF,0))),"",INDEX(Panaboard!Z:Z,MATCH(CONCATENATE(A290,"-",T290),Panaboard!AF:AF,0)))</f>
        <v/>
      </c>
      <c r="AW290" t="str">
        <f>IF(ISERROR(INDEX(Panaboard!AA:AA,MATCH(CONCATENATE(A290,"-",T290),Panaboard!AF:AF,0))),"",INDEX(Panaboard!AA:AA,MATCH(CONCATENATE(A290,"-",T290),Panaboard!AF:AF,0)))</f>
        <v/>
      </c>
      <c r="AX290" t="str">
        <f>IF(ISERROR(INDEX(Panaboard!AB:AB,MATCH(CONCATENATE(A290,"-",T290),Panaboard!AF:AF,0))),"",INDEX(Panaboard!AB:AB,MATCH(CONCATENATE(A290,"-",T290),Panaboard!AF:AF,0)))</f>
        <v/>
      </c>
      <c r="AY290" t="str">
        <f>IF(ISERROR(INDEX(Panaboard!AC:AC,MATCH(CONCATENATE(A290,"-",T290),Panaboard!AF:AF,0))),"",INDEX(Panaboard!AC:AC,MATCH(CONCATENATE(A290,"-",T290),Panaboard!AF:AF,0)))</f>
        <v/>
      </c>
      <c r="AZ290" t="str">
        <f>IF(OR(PResult!T290="",PResult!T290="(null)"),"",PResult!T290)</f>
        <v/>
      </c>
      <c r="BA290">
        <f>IF(PResult!O290="",0,PResult!O290)</f>
        <v>0</v>
      </c>
      <c r="BB290" t="str">
        <f>IF(ISERROR(INDEX(Panaboard!N:N,MATCH(CONCATENATE(A290,"-",T290),Panaboard!AF:AF,0))),"",INDEX(Panaboard!N:N,MATCH(CONCATENATE(A290,"-",T290),Panaboard!AF:AF,0)))</f>
        <v/>
      </c>
      <c r="BC290" t="str">
        <f t="shared" si="13"/>
        <v/>
      </c>
      <c r="BD290" t="str">
        <f>IF(ISERROR(INDEX(Panaboard!AD:AD,MATCH(CONCATENATE(A290,"-",T290),Panaboard!AF:AF,0))),"",INDEX(Panaboard!AD:AD,MATCH(CONCATENATE(A290,"-",T290),Panaboard!AF:AF,0)))</f>
        <v/>
      </c>
      <c r="BE290" t="str">
        <f>IF(ISERROR(INDEX(Panaboard!AE:AE,MATCH(CONCATENATE(A290,"-",T290),Panaboard!AF:AF,0))),"",INDEX(Panaboard!AE:AE,MATCH(CONCATENATE(A290,"-",T290),Panaboard!AF:AF,0)))</f>
        <v/>
      </c>
      <c r="BF290">
        <f>IF(OR(UPPER(TRIM(PResult!R290))="S",UPPER(TRIM(PResult!R290))="P"),PResult!M290,0)</f>
        <v>0</v>
      </c>
      <c r="BG290" t="str">
        <f>IF(ISERROR(INDEX(Panaboard!L:L,MATCH(CONCATENATE(A290,"-",T290),Panaboard!AF:AF,0))),"",INDEX(Panaboard!L:L,MATCH(CONCATENATE(A290,"-",T290),Panaboard!AF:AF,0)))</f>
        <v/>
      </c>
      <c r="BH290" t="str">
        <f>IF(ISERROR(INDEX(Panaboard!AG:AG,MATCH(CONCATENATE(A290,"-",T290),Panaboard!AF:AF,0))),"",INDEX(Panaboard!AG:AG,MATCH(CONCATENATE(A290,"-",T290),Panaboard!AF:AF,0)))</f>
        <v/>
      </c>
      <c r="BI290" t="str">
        <f t="shared" si="14"/>
        <v/>
      </c>
      <c r="BJ290" t="str">
        <f>IF(ISERROR(INDEX(CuttingList!F:F,MATCH(CONCATENATE(A290,"-",T290),CuttingList!E:E,0))),"",INDEX(CuttingList!F:F,MATCH(CONCATENATE(A290,"-",T290),CuttingList!E:E,0)))</f>
        <v/>
      </c>
    </row>
    <row r="291" spans="1:62" x14ac:dyDescent="0.25">
      <c r="A291" t="str">
        <f>IF(PResult!AL291="","",PResult!AL291)</f>
        <v/>
      </c>
      <c r="B291" t="str">
        <f>IF(PResult!F291="","",PResult!F291)</f>
        <v/>
      </c>
      <c r="C291" t="str">
        <f>IF(PResult!AN291="","",PResult!AN291)</f>
        <v/>
      </c>
      <c r="D291" t="str">
        <f>IF(PResult!AO291="","",PResult!AO291)</f>
        <v/>
      </c>
      <c r="E291" t="str">
        <f>IF(PResult!AP291="","",PResult!AP291)</f>
        <v/>
      </c>
      <c r="F291" t="str">
        <f>IF(PResult!AQ291="","",PResult!AQ291)</f>
        <v/>
      </c>
      <c r="G291">
        <f>IF(PResult!AR291="",0,ROUND(PResult!AR291,2))</f>
        <v>0</v>
      </c>
      <c r="I291">
        <f>IF(OR(UPPER(TRIM(PResult!R291))="S",UPPER(TRIM(PResult!R291))="P"),PResult!O291,0)</f>
        <v>0</v>
      </c>
      <c r="J291" t="str">
        <f>IF(ISERROR(INDEX(Panaboard!J:J,MATCH(CONCATENATE(A291,"-",T291),Panaboard!AF:AF,0))),"",TRIM(INDEX(Panaboard!J:J,MATCH(CONCATENATE(A291,"-",T291),Panaboard!AF:AF,0))))</f>
        <v/>
      </c>
      <c r="K291" t="str">
        <f>IF(ISERROR(INDEX(Panaboard!C:C,MATCH(CONCATENATE(A291,"-",T291),Panaboard!AF:AF,0))),"",INDEX(Panaboard!C:C,MATCH(CONCATENATE(A291,"-",T291),Panaboard!AF:AF,0)))</f>
        <v/>
      </c>
      <c r="L291" t="str">
        <f>IF(ISERROR(INDEX(Panaboard!D:D,MATCH(CONCATENATE(A291,"-",T291),Panaboard!AF:AF,0))),"",INDEX(Panaboard!D:D,MATCH(CONCATENATE(A291,"-",T291),Panaboard!AF:AF,0)))</f>
        <v/>
      </c>
      <c r="M291" t="str">
        <f>IF(ISERROR(INDEX(Panaboard!E:E,MATCH(CONCATENATE(A291,"-",T291),Panaboard!AF:AF,0))),"",INDEX(Panaboard!E:E,MATCH(CONCATENATE(A291,"-",T291),Panaboard!AF:AF,0)))</f>
        <v/>
      </c>
      <c r="N291" t="str">
        <f>IF(ISERROR(INDEX(Panaboard!F:F,MATCH(CONCATENATE(A291,"-",T291),Panaboard!AF:AF,0))),"",INDEX(Panaboard!F:F,MATCH(CONCATENATE(A291,"-",T291),Panaboard!AF:AF,0)))</f>
        <v/>
      </c>
      <c r="O291" t="str">
        <f>IF(ISERROR(INDEX(Panaboard!G:G,MATCH(CONCATENATE(A291,"-",T291),Panaboard!AF:AF,0))),"",INDEX(Panaboard!G:G,MATCH(CONCATENATE(A291,"-",T291),Panaboard!AF:AF,0)))</f>
        <v/>
      </c>
      <c r="P291" t="str">
        <f t="shared" si="12"/>
        <v/>
      </c>
      <c r="Q291" t="str">
        <f>IF(ISERROR(INDEX(Panaboard!H:H,MATCH(CONCATENATE(A291,"-",T291),Panaboard!AF:AF,0))),"",INDEX(Panaboard!H:H,MATCH(CONCATENATE(A291,"-",T291),Panaboard!AF:AF,0)))</f>
        <v/>
      </c>
      <c r="R291" t="str">
        <f>IF(ISERROR(INDEX(Panaboard!I:I,MATCH(CONCATENATE(A291,"-",T291),Panaboard!AF:AF,0))),"",INDEX(Panaboard!I:I,MATCH(CONCATENATE(A291,"-",T291),Panaboard!AF:AF,0)))</f>
        <v/>
      </c>
      <c r="S291" t="str">
        <f>CONCATENATE(PResult!AS291,PResult!AT291)</f>
        <v/>
      </c>
      <c r="T291" t="str">
        <f>IF(PResult!BG291="","",PResult!BG291)</f>
        <v/>
      </c>
      <c r="U291" t="str">
        <f>IF(PResult!Y291="","",PResult!Y291)</f>
        <v/>
      </c>
      <c r="V291" t="str">
        <f>IF(PResult!AU291="","",PResult!AU291)</f>
        <v/>
      </c>
      <c r="W291" t="str">
        <f>IF(PResult!R291="","",UPPER(TRIM(PResult!R291)))</f>
        <v/>
      </c>
      <c r="X291" t="str">
        <f>IF(PResult!AV291="","",PResult!AV291)</f>
        <v/>
      </c>
      <c r="Y291" t="str">
        <f>IF(PResult!AW291="","",PResult!AW291)</f>
        <v/>
      </c>
      <c r="Z291" t="str">
        <f>IF(PResult!AX291="","",PResult!AX291)</f>
        <v/>
      </c>
      <c r="AA291" t="str">
        <f>IF(PResult!AY291="","",PResult!AY291)</f>
        <v/>
      </c>
      <c r="AB291" t="str">
        <f>IF(PResult!AZ291="","",PResult!AZ291)</f>
        <v/>
      </c>
      <c r="AC291" t="str">
        <f>IF(PResult!BA291="","",PResult!BA291)</f>
        <v/>
      </c>
      <c r="AD291" t="str">
        <f>IF(PResult!G291="","",PResult!G291)</f>
        <v/>
      </c>
      <c r="AE291" t="str">
        <f>IF(PResult!H291="","",PResult!H291)</f>
        <v/>
      </c>
      <c r="AF291">
        <f>IF(OR(PResult!I291="(null)",PResult!I291=""),0,PResult!I291)</f>
        <v>0</v>
      </c>
      <c r="AG291" t="str">
        <f>TEXT(IF(ISERROR(INDEX(Panaboard!P:P,MATCH(CONCATENATE(A291,"-",T291),Panaboard!AF:AF,0))),"",INDEX(Panaboard!P:P,MATCH(CONCATENATE(A291,"-",T291),Panaboard!AF:AF,0))),"HH:MM")</f>
        <v/>
      </c>
      <c r="AH291" t="str">
        <f>TEXT(IF(ISERROR(INDEX(Panaboard!Q:Q,MATCH(CONCATENATE(A291,"-",T291),Panaboard!AF:AF,0))),"",INDEX(Panaboard!Q:Q,MATCH(CONCATENATE(A291,"-",T291),Panaboard!AF:AF,0))),"HH:MM")</f>
        <v/>
      </c>
      <c r="AI291" t="str">
        <f>TEXT(IF(ISERROR(INDEX(Panaboard!R:R,MATCH(CONCATENATE(A291,"-",T291),Panaboard!AF:AF,0))),"",INDEX(Panaboard!R:R,MATCH(CONCATENATE(A291,"-",T291),Panaboard!AF:AF,0))),"HH:MM")</f>
        <v/>
      </c>
      <c r="AJ291" t="str">
        <f>TEXT(IF(ISERROR(INDEX(Panaboard!S:S,MATCH(CONCATENATE(A291,"-",T291),Panaboard!AF:AF,0))),"",INDEX(Panaboard!S:S,MATCH(CONCATENATE(A291,"-",T291),Panaboard!AF:AF,0))),"HH:MM")</f>
        <v/>
      </c>
      <c r="AK291" t="str">
        <f>IF(PResult!BC291="","",PResult!BC291)</f>
        <v/>
      </c>
      <c r="AL291" t="str">
        <f>IF(PResult!BB291="","",PResult!BB291)</f>
        <v/>
      </c>
      <c r="AM291" t="str">
        <f>IF(PResult!BE291="","",PResult!BE291)</f>
        <v/>
      </c>
      <c r="AN291" t="str">
        <f>IF(PResult!BD291="","",PResult!BD291)</f>
        <v/>
      </c>
      <c r="AO291" t="str">
        <f>IF(PResult!BF291="","",PResult!BF291)</f>
        <v/>
      </c>
      <c r="AP291" t="str">
        <f>IF(ISERROR(INDEX(Panaboard!T:T,MATCH(CONCATENATE(A291,"-",T291),Panaboard!AF:AF,0))),"",INDEX(Panaboard!T:T,MATCH(CONCATENATE(A291,"-",T291),Panaboard!AF:AF,0)))</f>
        <v/>
      </c>
      <c r="AQ291" t="str">
        <f>IF(ISERROR(INDEX(Panaboard!U:U,MATCH(CONCATENATE(A291,"-",T291),Panaboard!AF:AF,0))),"",INDEX(Panaboard!U:U,MATCH(CONCATENATE(A291,"-",T291),Panaboard!AF:AF,0)))</f>
        <v/>
      </c>
      <c r="AR291" t="str">
        <f>IF(ISERROR(INDEX(Panaboard!V:V,MATCH(CONCATENATE(A291,"-",T291),Panaboard!AF:AF,0))),"",INDEX(Panaboard!V:V,MATCH(CONCATENATE(A291,"-",T291),Panaboard!AF:AF,0)))</f>
        <v/>
      </c>
      <c r="AS291" t="str">
        <f>IF(ISERROR(INDEX(Panaboard!W:W,MATCH(CONCATENATE(A291,"-",T291),Panaboard!AF:AF,0))),"",INDEX(Panaboard!W:W,MATCH(CONCATENATE(A291,"-",T291),Panaboard!AF:AF,0)))</f>
        <v/>
      </c>
      <c r="AT291" t="str">
        <f>IF(ISERROR(INDEX(Panaboard!X:X,MATCH(CONCATENATE(A291,"-",T291),Panaboard!AF:AF,0))),"",INDEX(Panaboard!X:X,MATCH(CONCATENATE(A291,"-",T291),Panaboard!AF:AF,0)))</f>
        <v/>
      </c>
      <c r="AU291" t="str">
        <f>IF(ISERROR(INDEX(Panaboard!Y:Y,MATCH(CONCATENATE(A291,"-",T291),Panaboard!AF:AF,0))),"",INDEX(Panaboard!Y:Y,MATCH(CONCATENATE(A291,"-",T291),Panaboard!AF:AF,0)))</f>
        <v/>
      </c>
      <c r="AV291" t="str">
        <f>IF(ISERROR(INDEX(Panaboard!Z:Z,MATCH(CONCATENATE(A291,"-",T291),Panaboard!AF:AF,0))),"",INDEX(Panaboard!Z:Z,MATCH(CONCATENATE(A291,"-",T291),Panaboard!AF:AF,0)))</f>
        <v/>
      </c>
      <c r="AW291" t="str">
        <f>IF(ISERROR(INDEX(Panaboard!AA:AA,MATCH(CONCATENATE(A291,"-",T291),Panaboard!AF:AF,0))),"",INDEX(Panaboard!AA:AA,MATCH(CONCATENATE(A291,"-",T291),Panaboard!AF:AF,0)))</f>
        <v/>
      </c>
      <c r="AX291" t="str">
        <f>IF(ISERROR(INDEX(Panaboard!AB:AB,MATCH(CONCATENATE(A291,"-",T291),Panaboard!AF:AF,0))),"",INDEX(Panaboard!AB:AB,MATCH(CONCATENATE(A291,"-",T291),Panaboard!AF:AF,0)))</f>
        <v/>
      </c>
      <c r="AY291" t="str">
        <f>IF(ISERROR(INDEX(Panaboard!AC:AC,MATCH(CONCATENATE(A291,"-",T291),Panaboard!AF:AF,0))),"",INDEX(Panaboard!AC:AC,MATCH(CONCATENATE(A291,"-",T291),Panaboard!AF:AF,0)))</f>
        <v/>
      </c>
      <c r="AZ291" t="str">
        <f>IF(OR(PResult!T291="",PResult!T291="(null)"),"",PResult!T291)</f>
        <v/>
      </c>
      <c r="BA291">
        <f>IF(PResult!O291="",0,PResult!O291)</f>
        <v>0</v>
      </c>
      <c r="BB291" t="str">
        <f>IF(ISERROR(INDEX(Panaboard!N:N,MATCH(CONCATENATE(A291,"-",T291),Panaboard!AF:AF,0))),"",INDEX(Panaboard!N:N,MATCH(CONCATENATE(A291,"-",T291),Panaboard!AF:AF,0)))</f>
        <v/>
      </c>
      <c r="BC291" t="str">
        <f t="shared" si="13"/>
        <v/>
      </c>
      <c r="BD291" t="str">
        <f>IF(ISERROR(INDEX(Panaboard!AD:AD,MATCH(CONCATENATE(A291,"-",T291),Panaboard!AF:AF,0))),"",INDEX(Panaboard!AD:AD,MATCH(CONCATENATE(A291,"-",T291),Panaboard!AF:AF,0)))</f>
        <v/>
      </c>
      <c r="BE291" t="str">
        <f>IF(ISERROR(INDEX(Panaboard!AE:AE,MATCH(CONCATENATE(A291,"-",T291),Panaboard!AF:AF,0))),"",INDEX(Panaboard!AE:AE,MATCH(CONCATENATE(A291,"-",T291),Panaboard!AF:AF,0)))</f>
        <v/>
      </c>
      <c r="BF291">
        <f>IF(OR(UPPER(TRIM(PResult!R291))="S",UPPER(TRIM(PResult!R291))="P"),PResult!M291,0)</f>
        <v>0</v>
      </c>
      <c r="BG291" t="str">
        <f>IF(ISERROR(INDEX(Panaboard!L:L,MATCH(CONCATENATE(A291,"-",T291),Panaboard!AF:AF,0))),"",INDEX(Panaboard!L:L,MATCH(CONCATENATE(A291,"-",T291),Panaboard!AF:AF,0)))</f>
        <v/>
      </c>
      <c r="BH291" t="str">
        <f>IF(ISERROR(INDEX(Panaboard!AG:AG,MATCH(CONCATENATE(A291,"-",T291),Panaboard!AF:AF,0))),"",INDEX(Panaboard!AG:AG,MATCH(CONCATENATE(A291,"-",T291),Panaboard!AF:AF,0)))</f>
        <v/>
      </c>
      <c r="BI291" t="str">
        <f t="shared" si="14"/>
        <v/>
      </c>
      <c r="BJ291" t="str">
        <f>IF(ISERROR(INDEX(CuttingList!F:F,MATCH(CONCATENATE(A291,"-",T291),CuttingList!E:E,0))),"",INDEX(CuttingList!F:F,MATCH(CONCATENATE(A291,"-",T291),CuttingList!E:E,0)))</f>
        <v/>
      </c>
    </row>
    <row r="292" spans="1:62" x14ac:dyDescent="0.25">
      <c r="A292" t="str">
        <f>IF(PResult!AL292="","",PResult!AL292)</f>
        <v/>
      </c>
      <c r="B292" t="str">
        <f>IF(PResult!F292="","",PResult!F292)</f>
        <v/>
      </c>
      <c r="C292" t="str">
        <f>IF(PResult!AN292="","",PResult!AN292)</f>
        <v/>
      </c>
      <c r="D292" t="str">
        <f>IF(PResult!AO292="","",PResult!AO292)</f>
        <v/>
      </c>
      <c r="E292" t="str">
        <f>IF(PResult!AP292="","",PResult!AP292)</f>
        <v/>
      </c>
      <c r="F292" t="str">
        <f>IF(PResult!AQ292="","",PResult!AQ292)</f>
        <v/>
      </c>
      <c r="G292">
        <f>IF(PResult!AR292="",0,ROUND(PResult!AR292,2))</f>
        <v>0</v>
      </c>
      <c r="I292">
        <f>IF(OR(UPPER(TRIM(PResult!R292))="S",UPPER(TRIM(PResult!R292))="P"),PResult!O292,0)</f>
        <v>0</v>
      </c>
      <c r="J292" t="str">
        <f>IF(ISERROR(INDEX(Panaboard!J:J,MATCH(CONCATENATE(A292,"-",T292),Panaboard!AF:AF,0))),"",TRIM(INDEX(Panaboard!J:J,MATCH(CONCATENATE(A292,"-",T292),Panaboard!AF:AF,0))))</f>
        <v/>
      </c>
      <c r="K292" t="str">
        <f>IF(ISERROR(INDEX(Panaboard!C:C,MATCH(CONCATENATE(A292,"-",T292),Panaboard!AF:AF,0))),"",INDEX(Panaboard!C:C,MATCH(CONCATENATE(A292,"-",T292),Panaboard!AF:AF,0)))</f>
        <v/>
      </c>
      <c r="L292" t="str">
        <f>IF(ISERROR(INDEX(Panaboard!D:D,MATCH(CONCATENATE(A292,"-",T292),Panaboard!AF:AF,0))),"",INDEX(Panaboard!D:D,MATCH(CONCATENATE(A292,"-",T292),Panaboard!AF:AF,0)))</f>
        <v/>
      </c>
      <c r="M292" t="str">
        <f>IF(ISERROR(INDEX(Panaboard!E:E,MATCH(CONCATENATE(A292,"-",T292),Panaboard!AF:AF,0))),"",INDEX(Panaboard!E:E,MATCH(CONCATENATE(A292,"-",T292),Panaboard!AF:AF,0)))</f>
        <v/>
      </c>
      <c r="N292" t="str">
        <f>IF(ISERROR(INDEX(Panaboard!F:F,MATCH(CONCATENATE(A292,"-",T292),Panaboard!AF:AF,0))),"",INDEX(Panaboard!F:F,MATCH(CONCATENATE(A292,"-",T292),Panaboard!AF:AF,0)))</f>
        <v/>
      </c>
      <c r="O292" t="str">
        <f>IF(ISERROR(INDEX(Panaboard!G:G,MATCH(CONCATENATE(A292,"-",T292),Panaboard!AF:AF,0))),"",INDEX(Panaboard!G:G,MATCH(CONCATENATE(A292,"-",T292),Panaboard!AF:AF,0)))</f>
        <v/>
      </c>
      <c r="P292" t="str">
        <f t="shared" si="12"/>
        <v/>
      </c>
      <c r="Q292" t="str">
        <f>IF(ISERROR(INDEX(Panaboard!H:H,MATCH(CONCATENATE(A292,"-",T292),Panaboard!AF:AF,0))),"",INDEX(Panaboard!H:H,MATCH(CONCATENATE(A292,"-",T292),Panaboard!AF:AF,0)))</f>
        <v/>
      </c>
      <c r="R292" t="str">
        <f>IF(ISERROR(INDEX(Panaboard!I:I,MATCH(CONCATENATE(A292,"-",T292),Panaboard!AF:AF,0))),"",INDEX(Panaboard!I:I,MATCH(CONCATENATE(A292,"-",T292),Panaboard!AF:AF,0)))</f>
        <v/>
      </c>
      <c r="S292" t="str">
        <f>CONCATENATE(PResult!AS292,PResult!AT292)</f>
        <v/>
      </c>
      <c r="T292" t="str">
        <f>IF(PResult!BG292="","",PResult!BG292)</f>
        <v/>
      </c>
      <c r="U292" t="str">
        <f>IF(PResult!Y292="","",PResult!Y292)</f>
        <v/>
      </c>
      <c r="V292" t="str">
        <f>IF(PResult!AU292="","",PResult!AU292)</f>
        <v/>
      </c>
      <c r="W292" t="str">
        <f>IF(PResult!R292="","",UPPER(TRIM(PResult!R292)))</f>
        <v/>
      </c>
      <c r="X292" t="str">
        <f>IF(PResult!AV292="","",PResult!AV292)</f>
        <v/>
      </c>
      <c r="Y292" t="str">
        <f>IF(PResult!AW292="","",PResult!AW292)</f>
        <v/>
      </c>
      <c r="Z292" t="str">
        <f>IF(PResult!AX292="","",PResult!AX292)</f>
        <v/>
      </c>
      <c r="AA292" t="str">
        <f>IF(PResult!AY292="","",PResult!AY292)</f>
        <v/>
      </c>
      <c r="AB292" t="str">
        <f>IF(PResult!AZ292="","",PResult!AZ292)</f>
        <v/>
      </c>
      <c r="AC292" t="str">
        <f>IF(PResult!BA292="","",PResult!BA292)</f>
        <v/>
      </c>
      <c r="AD292" t="str">
        <f>IF(PResult!G292="","",PResult!G292)</f>
        <v/>
      </c>
      <c r="AE292" t="str">
        <f>IF(PResult!H292="","",PResult!H292)</f>
        <v/>
      </c>
      <c r="AF292">
        <f>IF(OR(PResult!I292="(null)",PResult!I292=""),0,PResult!I292)</f>
        <v>0</v>
      </c>
      <c r="AG292" t="str">
        <f>TEXT(IF(ISERROR(INDEX(Panaboard!P:P,MATCH(CONCATENATE(A292,"-",T292),Panaboard!AF:AF,0))),"",INDEX(Panaboard!P:P,MATCH(CONCATENATE(A292,"-",T292),Panaboard!AF:AF,0))),"HH:MM")</f>
        <v/>
      </c>
      <c r="AH292" t="str">
        <f>TEXT(IF(ISERROR(INDEX(Panaboard!Q:Q,MATCH(CONCATENATE(A292,"-",T292),Panaboard!AF:AF,0))),"",INDEX(Panaboard!Q:Q,MATCH(CONCATENATE(A292,"-",T292),Panaboard!AF:AF,0))),"HH:MM")</f>
        <v/>
      </c>
      <c r="AI292" t="str">
        <f>TEXT(IF(ISERROR(INDEX(Panaboard!R:R,MATCH(CONCATENATE(A292,"-",T292),Panaboard!AF:AF,0))),"",INDEX(Panaboard!R:R,MATCH(CONCATENATE(A292,"-",T292),Panaboard!AF:AF,0))),"HH:MM")</f>
        <v/>
      </c>
      <c r="AJ292" t="str">
        <f>TEXT(IF(ISERROR(INDEX(Panaboard!S:S,MATCH(CONCATENATE(A292,"-",T292),Panaboard!AF:AF,0))),"",INDEX(Panaboard!S:S,MATCH(CONCATENATE(A292,"-",T292),Panaboard!AF:AF,0))),"HH:MM")</f>
        <v/>
      </c>
      <c r="AK292" t="str">
        <f>IF(PResult!BC292="","",PResult!BC292)</f>
        <v/>
      </c>
      <c r="AL292" t="str">
        <f>IF(PResult!BB292="","",PResult!BB292)</f>
        <v/>
      </c>
      <c r="AM292" t="str">
        <f>IF(PResult!BE292="","",PResult!BE292)</f>
        <v/>
      </c>
      <c r="AN292" t="str">
        <f>IF(PResult!BD292="","",PResult!BD292)</f>
        <v/>
      </c>
      <c r="AO292" t="str">
        <f>IF(PResult!BF292="","",PResult!BF292)</f>
        <v/>
      </c>
      <c r="AP292" t="str">
        <f>IF(ISERROR(INDEX(Panaboard!T:T,MATCH(CONCATENATE(A292,"-",T292),Panaboard!AF:AF,0))),"",INDEX(Panaboard!T:T,MATCH(CONCATENATE(A292,"-",T292),Panaboard!AF:AF,0)))</f>
        <v/>
      </c>
      <c r="AQ292" t="str">
        <f>IF(ISERROR(INDEX(Panaboard!U:U,MATCH(CONCATENATE(A292,"-",T292),Panaboard!AF:AF,0))),"",INDEX(Panaboard!U:U,MATCH(CONCATENATE(A292,"-",T292),Panaboard!AF:AF,0)))</f>
        <v/>
      </c>
      <c r="AR292" t="str">
        <f>IF(ISERROR(INDEX(Panaboard!V:V,MATCH(CONCATENATE(A292,"-",T292),Panaboard!AF:AF,0))),"",INDEX(Panaboard!V:V,MATCH(CONCATENATE(A292,"-",T292),Panaboard!AF:AF,0)))</f>
        <v/>
      </c>
      <c r="AS292" t="str">
        <f>IF(ISERROR(INDEX(Panaboard!W:W,MATCH(CONCATENATE(A292,"-",T292),Panaboard!AF:AF,0))),"",INDEX(Panaboard!W:W,MATCH(CONCATENATE(A292,"-",T292),Panaboard!AF:AF,0)))</f>
        <v/>
      </c>
      <c r="AT292" t="str">
        <f>IF(ISERROR(INDEX(Panaboard!X:X,MATCH(CONCATENATE(A292,"-",T292),Panaboard!AF:AF,0))),"",INDEX(Panaboard!X:X,MATCH(CONCATENATE(A292,"-",T292),Panaboard!AF:AF,0)))</f>
        <v/>
      </c>
      <c r="AU292" t="str">
        <f>IF(ISERROR(INDEX(Panaboard!Y:Y,MATCH(CONCATENATE(A292,"-",T292),Panaboard!AF:AF,0))),"",INDEX(Panaboard!Y:Y,MATCH(CONCATENATE(A292,"-",T292),Panaboard!AF:AF,0)))</f>
        <v/>
      </c>
      <c r="AV292" t="str">
        <f>IF(ISERROR(INDEX(Panaboard!Z:Z,MATCH(CONCATENATE(A292,"-",T292),Panaboard!AF:AF,0))),"",INDEX(Panaboard!Z:Z,MATCH(CONCATENATE(A292,"-",T292),Panaboard!AF:AF,0)))</f>
        <v/>
      </c>
      <c r="AW292" t="str">
        <f>IF(ISERROR(INDEX(Panaboard!AA:AA,MATCH(CONCATENATE(A292,"-",T292),Panaboard!AF:AF,0))),"",INDEX(Panaboard!AA:AA,MATCH(CONCATENATE(A292,"-",T292),Panaboard!AF:AF,0)))</f>
        <v/>
      </c>
      <c r="AX292" t="str">
        <f>IF(ISERROR(INDEX(Panaboard!AB:AB,MATCH(CONCATENATE(A292,"-",T292),Panaboard!AF:AF,0))),"",INDEX(Panaboard!AB:AB,MATCH(CONCATENATE(A292,"-",T292),Panaboard!AF:AF,0)))</f>
        <v/>
      </c>
      <c r="AY292" t="str">
        <f>IF(ISERROR(INDEX(Panaboard!AC:AC,MATCH(CONCATENATE(A292,"-",T292),Panaboard!AF:AF,0))),"",INDEX(Panaboard!AC:AC,MATCH(CONCATENATE(A292,"-",T292),Panaboard!AF:AF,0)))</f>
        <v/>
      </c>
      <c r="AZ292" t="str">
        <f>IF(OR(PResult!T292="",PResult!T292="(null)"),"",PResult!T292)</f>
        <v/>
      </c>
      <c r="BA292">
        <f>IF(PResult!O292="",0,PResult!O292)</f>
        <v>0</v>
      </c>
      <c r="BB292" t="str">
        <f>IF(ISERROR(INDEX(Panaboard!N:N,MATCH(CONCATENATE(A292,"-",T292),Panaboard!AF:AF,0))),"",INDEX(Panaboard!N:N,MATCH(CONCATENATE(A292,"-",T292),Panaboard!AF:AF,0)))</f>
        <v/>
      </c>
      <c r="BC292" t="str">
        <f t="shared" si="13"/>
        <v/>
      </c>
      <c r="BD292" t="str">
        <f>IF(ISERROR(INDEX(Panaboard!AD:AD,MATCH(CONCATENATE(A292,"-",T292),Panaboard!AF:AF,0))),"",INDEX(Panaboard!AD:AD,MATCH(CONCATENATE(A292,"-",T292),Panaboard!AF:AF,0)))</f>
        <v/>
      </c>
      <c r="BE292" t="str">
        <f>IF(ISERROR(INDEX(Panaboard!AE:AE,MATCH(CONCATENATE(A292,"-",T292),Panaboard!AF:AF,0))),"",INDEX(Panaboard!AE:AE,MATCH(CONCATENATE(A292,"-",T292),Panaboard!AF:AF,0)))</f>
        <v/>
      </c>
      <c r="BF292">
        <f>IF(OR(UPPER(TRIM(PResult!R292))="S",UPPER(TRIM(PResult!R292))="P"),PResult!M292,0)</f>
        <v>0</v>
      </c>
      <c r="BG292" t="str">
        <f>IF(ISERROR(INDEX(Panaboard!L:L,MATCH(CONCATENATE(A292,"-",T292),Panaboard!AF:AF,0))),"",INDEX(Panaboard!L:L,MATCH(CONCATENATE(A292,"-",T292),Panaboard!AF:AF,0)))</f>
        <v/>
      </c>
      <c r="BH292" t="str">
        <f>IF(ISERROR(INDEX(Panaboard!AG:AG,MATCH(CONCATENATE(A292,"-",T292),Panaboard!AF:AF,0))),"",INDEX(Panaboard!AG:AG,MATCH(CONCATENATE(A292,"-",T292),Panaboard!AF:AF,0)))</f>
        <v/>
      </c>
      <c r="BI292" t="str">
        <f t="shared" si="14"/>
        <v/>
      </c>
      <c r="BJ292" t="str">
        <f>IF(ISERROR(INDEX(CuttingList!F:F,MATCH(CONCATENATE(A292,"-",T292),CuttingList!E:E,0))),"",INDEX(CuttingList!F:F,MATCH(CONCATENATE(A292,"-",T292),CuttingList!E:E,0)))</f>
        <v/>
      </c>
    </row>
    <row r="293" spans="1:62" x14ac:dyDescent="0.25">
      <c r="A293" t="str">
        <f>IF(PResult!AL293="","",PResult!AL293)</f>
        <v/>
      </c>
      <c r="B293" t="str">
        <f>IF(PResult!F293="","",PResult!F293)</f>
        <v/>
      </c>
      <c r="C293" t="str">
        <f>IF(PResult!AN293="","",PResult!AN293)</f>
        <v/>
      </c>
      <c r="D293" t="str">
        <f>IF(PResult!AO293="","",PResult!AO293)</f>
        <v/>
      </c>
      <c r="E293" t="str">
        <f>IF(PResult!AP293="","",PResult!AP293)</f>
        <v/>
      </c>
      <c r="F293" t="str">
        <f>IF(PResult!AQ293="","",PResult!AQ293)</f>
        <v/>
      </c>
      <c r="G293">
        <f>IF(PResult!AR293="",0,ROUND(PResult!AR293,2))</f>
        <v>0</v>
      </c>
      <c r="I293">
        <f>IF(OR(UPPER(TRIM(PResult!R293))="S",UPPER(TRIM(PResult!R293))="P"),PResult!O293,0)</f>
        <v>0</v>
      </c>
      <c r="J293" t="str">
        <f>IF(ISERROR(INDEX(Panaboard!J:J,MATCH(CONCATENATE(A293,"-",T293),Panaboard!AF:AF,0))),"",TRIM(INDEX(Panaboard!J:J,MATCH(CONCATENATE(A293,"-",T293),Panaboard!AF:AF,0))))</f>
        <v/>
      </c>
      <c r="K293" t="str">
        <f>IF(ISERROR(INDEX(Panaboard!C:C,MATCH(CONCATENATE(A293,"-",T293),Panaboard!AF:AF,0))),"",INDEX(Panaboard!C:C,MATCH(CONCATENATE(A293,"-",T293),Panaboard!AF:AF,0)))</f>
        <v/>
      </c>
      <c r="L293" t="str">
        <f>IF(ISERROR(INDEX(Panaboard!D:D,MATCH(CONCATENATE(A293,"-",T293),Panaboard!AF:AF,0))),"",INDEX(Panaboard!D:D,MATCH(CONCATENATE(A293,"-",T293),Panaboard!AF:AF,0)))</f>
        <v/>
      </c>
      <c r="M293" t="str">
        <f>IF(ISERROR(INDEX(Panaboard!E:E,MATCH(CONCATENATE(A293,"-",T293),Panaboard!AF:AF,0))),"",INDEX(Panaboard!E:E,MATCH(CONCATENATE(A293,"-",T293),Panaboard!AF:AF,0)))</f>
        <v/>
      </c>
      <c r="N293" t="str">
        <f>IF(ISERROR(INDEX(Panaboard!F:F,MATCH(CONCATENATE(A293,"-",T293),Panaboard!AF:AF,0))),"",INDEX(Panaboard!F:F,MATCH(CONCATENATE(A293,"-",T293),Panaboard!AF:AF,0)))</f>
        <v/>
      </c>
      <c r="O293" t="str">
        <f>IF(ISERROR(INDEX(Panaboard!G:G,MATCH(CONCATENATE(A293,"-",T293),Panaboard!AF:AF,0))),"",INDEX(Panaboard!G:G,MATCH(CONCATENATE(A293,"-",T293),Panaboard!AF:AF,0)))</f>
        <v/>
      </c>
      <c r="P293" t="str">
        <f t="shared" si="12"/>
        <v/>
      </c>
      <c r="Q293" t="str">
        <f>IF(ISERROR(INDEX(Panaboard!H:H,MATCH(CONCATENATE(A293,"-",T293),Panaboard!AF:AF,0))),"",INDEX(Panaboard!H:H,MATCH(CONCATENATE(A293,"-",T293),Panaboard!AF:AF,0)))</f>
        <v/>
      </c>
      <c r="R293" t="str">
        <f>IF(ISERROR(INDEX(Panaboard!I:I,MATCH(CONCATENATE(A293,"-",T293),Panaboard!AF:AF,0))),"",INDEX(Panaboard!I:I,MATCH(CONCATENATE(A293,"-",T293),Panaboard!AF:AF,0)))</f>
        <v/>
      </c>
      <c r="S293" t="str">
        <f>CONCATENATE(PResult!AS293,PResult!AT293)</f>
        <v/>
      </c>
      <c r="T293" t="str">
        <f>IF(PResult!BG293="","",PResult!BG293)</f>
        <v/>
      </c>
      <c r="U293" t="str">
        <f>IF(PResult!Y293="","",PResult!Y293)</f>
        <v/>
      </c>
      <c r="V293" t="str">
        <f>IF(PResult!AU293="","",PResult!AU293)</f>
        <v/>
      </c>
      <c r="W293" t="str">
        <f>IF(PResult!R293="","",UPPER(TRIM(PResult!R293)))</f>
        <v/>
      </c>
      <c r="X293" t="str">
        <f>IF(PResult!AV293="","",PResult!AV293)</f>
        <v/>
      </c>
      <c r="Y293" t="str">
        <f>IF(PResult!AW293="","",PResult!AW293)</f>
        <v/>
      </c>
      <c r="Z293" t="str">
        <f>IF(PResult!AX293="","",PResult!AX293)</f>
        <v/>
      </c>
      <c r="AA293" t="str">
        <f>IF(PResult!AY293="","",PResult!AY293)</f>
        <v/>
      </c>
      <c r="AB293" t="str">
        <f>IF(PResult!AZ293="","",PResult!AZ293)</f>
        <v/>
      </c>
      <c r="AC293" t="str">
        <f>IF(PResult!BA293="","",PResult!BA293)</f>
        <v/>
      </c>
      <c r="AD293" t="str">
        <f>IF(PResult!G293="","",PResult!G293)</f>
        <v/>
      </c>
      <c r="AE293" t="str">
        <f>IF(PResult!H293="","",PResult!H293)</f>
        <v/>
      </c>
      <c r="AF293">
        <f>IF(OR(PResult!I293="(null)",PResult!I293=""),0,PResult!I293)</f>
        <v>0</v>
      </c>
      <c r="AG293" t="str">
        <f>TEXT(IF(ISERROR(INDEX(Panaboard!P:P,MATCH(CONCATENATE(A293,"-",T293),Panaboard!AF:AF,0))),"",INDEX(Panaboard!P:P,MATCH(CONCATENATE(A293,"-",T293),Panaboard!AF:AF,0))),"HH:MM")</f>
        <v/>
      </c>
      <c r="AH293" t="str">
        <f>TEXT(IF(ISERROR(INDEX(Panaboard!Q:Q,MATCH(CONCATENATE(A293,"-",T293),Panaboard!AF:AF,0))),"",INDEX(Panaboard!Q:Q,MATCH(CONCATENATE(A293,"-",T293),Panaboard!AF:AF,0))),"HH:MM")</f>
        <v/>
      </c>
      <c r="AI293" t="str">
        <f>TEXT(IF(ISERROR(INDEX(Panaboard!R:R,MATCH(CONCATENATE(A293,"-",T293),Panaboard!AF:AF,0))),"",INDEX(Panaboard!R:R,MATCH(CONCATENATE(A293,"-",T293),Panaboard!AF:AF,0))),"HH:MM")</f>
        <v/>
      </c>
      <c r="AJ293" t="str">
        <f>TEXT(IF(ISERROR(INDEX(Panaboard!S:S,MATCH(CONCATENATE(A293,"-",T293),Panaboard!AF:AF,0))),"",INDEX(Panaboard!S:S,MATCH(CONCATENATE(A293,"-",T293),Panaboard!AF:AF,0))),"HH:MM")</f>
        <v/>
      </c>
      <c r="AK293" t="str">
        <f>IF(PResult!BC293="","",PResult!BC293)</f>
        <v/>
      </c>
      <c r="AL293" t="str">
        <f>IF(PResult!BB293="","",PResult!BB293)</f>
        <v/>
      </c>
      <c r="AM293" t="str">
        <f>IF(PResult!BE293="","",PResult!BE293)</f>
        <v/>
      </c>
      <c r="AN293" t="str">
        <f>IF(PResult!BD293="","",PResult!BD293)</f>
        <v/>
      </c>
      <c r="AO293" t="str">
        <f>IF(PResult!BF293="","",PResult!BF293)</f>
        <v/>
      </c>
      <c r="AP293" t="str">
        <f>IF(ISERROR(INDEX(Panaboard!T:T,MATCH(CONCATENATE(A293,"-",T293),Panaboard!AF:AF,0))),"",INDEX(Panaboard!T:T,MATCH(CONCATENATE(A293,"-",T293),Panaboard!AF:AF,0)))</f>
        <v/>
      </c>
      <c r="AQ293" t="str">
        <f>IF(ISERROR(INDEX(Panaboard!U:U,MATCH(CONCATENATE(A293,"-",T293),Panaboard!AF:AF,0))),"",INDEX(Panaboard!U:U,MATCH(CONCATENATE(A293,"-",T293),Panaboard!AF:AF,0)))</f>
        <v/>
      </c>
      <c r="AR293" t="str">
        <f>IF(ISERROR(INDEX(Panaboard!V:V,MATCH(CONCATENATE(A293,"-",T293),Panaboard!AF:AF,0))),"",INDEX(Panaboard!V:V,MATCH(CONCATENATE(A293,"-",T293),Panaboard!AF:AF,0)))</f>
        <v/>
      </c>
      <c r="AS293" t="str">
        <f>IF(ISERROR(INDEX(Panaboard!W:W,MATCH(CONCATENATE(A293,"-",T293),Panaboard!AF:AF,0))),"",INDEX(Panaboard!W:W,MATCH(CONCATENATE(A293,"-",T293),Panaboard!AF:AF,0)))</f>
        <v/>
      </c>
      <c r="AT293" t="str">
        <f>IF(ISERROR(INDEX(Panaboard!X:X,MATCH(CONCATENATE(A293,"-",T293),Panaboard!AF:AF,0))),"",INDEX(Panaboard!X:X,MATCH(CONCATENATE(A293,"-",T293),Panaboard!AF:AF,0)))</f>
        <v/>
      </c>
      <c r="AU293" t="str">
        <f>IF(ISERROR(INDEX(Panaboard!Y:Y,MATCH(CONCATENATE(A293,"-",T293),Panaboard!AF:AF,0))),"",INDEX(Panaboard!Y:Y,MATCH(CONCATENATE(A293,"-",T293),Panaboard!AF:AF,0)))</f>
        <v/>
      </c>
      <c r="AV293" t="str">
        <f>IF(ISERROR(INDEX(Panaboard!Z:Z,MATCH(CONCATENATE(A293,"-",T293),Panaboard!AF:AF,0))),"",INDEX(Panaboard!Z:Z,MATCH(CONCATENATE(A293,"-",T293),Panaboard!AF:AF,0)))</f>
        <v/>
      </c>
      <c r="AW293" t="str">
        <f>IF(ISERROR(INDEX(Panaboard!AA:AA,MATCH(CONCATENATE(A293,"-",T293),Panaboard!AF:AF,0))),"",INDEX(Panaboard!AA:AA,MATCH(CONCATENATE(A293,"-",T293),Panaboard!AF:AF,0)))</f>
        <v/>
      </c>
      <c r="AX293" t="str">
        <f>IF(ISERROR(INDEX(Panaboard!AB:AB,MATCH(CONCATENATE(A293,"-",T293),Panaboard!AF:AF,0))),"",INDEX(Panaboard!AB:AB,MATCH(CONCATENATE(A293,"-",T293),Panaboard!AF:AF,0)))</f>
        <v/>
      </c>
      <c r="AY293" t="str">
        <f>IF(ISERROR(INDEX(Panaboard!AC:AC,MATCH(CONCATENATE(A293,"-",T293),Panaboard!AF:AF,0))),"",INDEX(Panaboard!AC:AC,MATCH(CONCATENATE(A293,"-",T293),Panaboard!AF:AF,0)))</f>
        <v/>
      </c>
      <c r="AZ293" t="str">
        <f>IF(OR(PResult!T293="",PResult!T293="(null)"),"",PResult!T293)</f>
        <v/>
      </c>
      <c r="BA293">
        <f>IF(PResult!O293="",0,PResult!O293)</f>
        <v>0</v>
      </c>
      <c r="BB293" t="str">
        <f>IF(ISERROR(INDEX(Panaboard!N:N,MATCH(CONCATENATE(A293,"-",T293),Panaboard!AF:AF,0))),"",INDEX(Panaboard!N:N,MATCH(CONCATENATE(A293,"-",T293),Panaboard!AF:AF,0)))</f>
        <v/>
      </c>
      <c r="BC293" t="str">
        <f t="shared" si="13"/>
        <v/>
      </c>
      <c r="BD293" t="str">
        <f>IF(ISERROR(INDEX(Panaboard!AD:AD,MATCH(CONCATENATE(A293,"-",T293),Panaboard!AF:AF,0))),"",INDEX(Panaboard!AD:AD,MATCH(CONCATENATE(A293,"-",T293),Panaboard!AF:AF,0)))</f>
        <v/>
      </c>
      <c r="BE293" t="str">
        <f>IF(ISERROR(INDEX(Panaboard!AE:AE,MATCH(CONCATENATE(A293,"-",T293),Panaboard!AF:AF,0))),"",INDEX(Panaboard!AE:AE,MATCH(CONCATENATE(A293,"-",T293),Panaboard!AF:AF,0)))</f>
        <v/>
      </c>
      <c r="BF293">
        <f>IF(OR(UPPER(TRIM(PResult!R293))="S",UPPER(TRIM(PResult!R293))="P"),PResult!M293,0)</f>
        <v>0</v>
      </c>
      <c r="BG293" t="str">
        <f>IF(ISERROR(INDEX(Panaboard!L:L,MATCH(CONCATENATE(A293,"-",T293),Panaboard!AF:AF,0))),"",INDEX(Panaboard!L:L,MATCH(CONCATENATE(A293,"-",T293),Panaboard!AF:AF,0)))</f>
        <v/>
      </c>
      <c r="BH293" t="str">
        <f>IF(ISERROR(INDEX(Panaboard!AG:AG,MATCH(CONCATENATE(A293,"-",T293),Panaboard!AF:AF,0))),"",INDEX(Panaboard!AG:AG,MATCH(CONCATENATE(A293,"-",T293),Panaboard!AF:AF,0)))</f>
        <v/>
      </c>
      <c r="BI293" t="str">
        <f t="shared" si="14"/>
        <v/>
      </c>
      <c r="BJ293" t="str">
        <f>IF(ISERROR(INDEX(CuttingList!F:F,MATCH(CONCATENATE(A293,"-",T293),CuttingList!E:E,0))),"",INDEX(CuttingList!F:F,MATCH(CONCATENATE(A293,"-",T293),CuttingList!E:E,0)))</f>
        <v/>
      </c>
    </row>
    <row r="294" spans="1:62" x14ac:dyDescent="0.25">
      <c r="A294" t="str">
        <f>IF(PResult!AL294="","",PResult!AL294)</f>
        <v/>
      </c>
      <c r="B294" t="str">
        <f>IF(PResult!F294="","",PResult!F294)</f>
        <v/>
      </c>
      <c r="C294" t="str">
        <f>IF(PResult!AN294="","",PResult!AN294)</f>
        <v/>
      </c>
      <c r="D294" t="str">
        <f>IF(PResult!AO294="","",PResult!AO294)</f>
        <v/>
      </c>
      <c r="E294" t="str">
        <f>IF(PResult!AP294="","",PResult!AP294)</f>
        <v/>
      </c>
      <c r="F294" t="str">
        <f>IF(PResult!AQ294="","",PResult!AQ294)</f>
        <v/>
      </c>
      <c r="G294">
        <f>IF(PResult!AR294="",0,ROUND(PResult!AR294,2))</f>
        <v>0</v>
      </c>
      <c r="I294">
        <f>IF(OR(UPPER(TRIM(PResult!R294))="S",UPPER(TRIM(PResult!R294))="P"),PResult!O294,0)</f>
        <v>0</v>
      </c>
      <c r="J294" t="str">
        <f>IF(ISERROR(INDEX(Panaboard!J:J,MATCH(CONCATENATE(A294,"-",T294),Panaboard!AF:AF,0))),"",TRIM(INDEX(Panaboard!J:J,MATCH(CONCATENATE(A294,"-",T294),Panaboard!AF:AF,0))))</f>
        <v/>
      </c>
      <c r="K294" t="str">
        <f>IF(ISERROR(INDEX(Panaboard!C:C,MATCH(CONCATENATE(A294,"-",T294),Panaboard!AF:AF,0))),"",INDEX(Panaboard!C:C,MATCH(CONCATENATE(A294,"-",T294),Panaboard!AF:AF,0)))</f>
        <v/>
      </c>
      <c r="L294" t="str">
        <f>IF(ISERROR(INDEX(Panaboard!D:D,MATCH(CONCATENATE(A294,"-",T294),Panaboard!AF:AF,0))),"",INDEX(Panaboard!D:D,MATCH(CONCATENATE(A294,"-",T294),Panaboard!AF:AF,0)))</f>
        <v/>
      </c>
      <c r="M294" t="str">
        <f>IF(ISERROR(INDEX(Panaboard!E:E,MATCH(CONCATENATE(A294,"-",T294),Panaboard!AF:AF,0))),"",INDEX(Panaboard!E:E,MATCH(CONCATENATE(A294,"-",T294),Panaboard!AF:AF,0)))</f>
        <v/>
      </c>
      <c r="N294" t="str">
        <f>IF(ISERROR(INDEX(Panaboard!F:F,MATCH(CONCATENATE(A294,"-",T294),Panaboard!AF:AF,0))),"",INDEX(Panaboard!F:F,MATCH(CONCATENATE(A294,"-",T294),Panaboard!AF:AF,0)))</f>
        <v/>
      </c>
      <c r="O294" t="str">
        <f>IF(ISERROR(INDEX(Panaboard!G:G,MATCH(CONCATENATE(A294,"-",T294),Panaboard!AF:AF,0))),"",INDEX(Panaboard!G:G,MATCH(CONCATENATE(A294,"-",T294),Panaboard!AF:AF,0)))</f>
        <v/>
      </c>
      <c r="P294" t="str">
        <f t="shared" si="12"/>
        <v/>
      </c>
      <c r="Q294" t="str">
        <f>IF(ISERROR(INDEX(Panaboard!H:H,MATCH(CONCATENATE(A294,"-",T294),Panaboard!AF:AF,0))),"",INDEX(Panaboard!H:H,MATCH(CONCATENATE(A294,"-",T294),Panaboard!AF:AF,0)))</f>
        <v/>
      </c>
      <c r="R294" t="str">
        <f>IF(ISERROR(INDEX(Panaboard!I:I,MATCH(CONCATENATE(A294,"-",T294),Panaboard!AF:AF,0))),"",INDEX(Panaboard!I:I,MATCH(CONCATENATE(A294,"-",T294),Panaboard!AF:AF,0)))</f>
        <v/>
      </c>
      <c r="S294" t="str">
        <f>CONCATENATE(PResult!AS294,PResult!AT294)</f>
        <v/>
      </c>
      <c r="T294" t="str">
        <f>IF(PResult!BG294="","",PResult!BG294)</f>
        <v/>
      </c>
      <c r="U294" t="str">
        <f>IF(PResult!Y294="","",PResult!Y294)</f>
        <v/>
      </c>
      <c r="V294" t="str">
        <f>IF(PResult!AU294="","",PResult!AU294)</f>
        <v/>
      </c>
      <c r="W294" t="str">
        <f>IF(PResult!R294="","",UPPER(TRIM(PResult!R294)))</f>
        <v/>
      </c>
      <c r="X294" t="str">
        <f>IF(PResult!AV294="","",PResult!AV294)</f>
        <v/>
      </c>
      <c r="Y294" t="str">
        <f>IF(PResult!AW294="","",PResult!AW294)</f>
        <v/>
      </c>
      <c r="Z294" t="str">
        <f>IF(PResult!AX294="","",PResult!AX294)</f>
        <v/>
      </c>
      <c r="AA294" t="str">
        <f>IF(PResult!AY294="","",PResult!AY294)</f>
        <v/>
      </c>
      <c r="AB294" t="str">
        <f>IF(PResult!AZ294="","",PResult!AZ294)</f>
        <v/>
      </c>
      <c r="AC294" t="str">
        <f>IF(PResult!BA294="","",PResult!BA294)</f>
        <v/>
      </c>
      <c r="AD294" t="str">
        <f>IF(PResult!G294="","",PResult!G294)</f>
        <v/>
      </c>
      <c r="AE294" t="str">
        <f>IF(PResult!H294="","",PResult!H294)</f>
        <v/>
      </c>
      <c r="AF294">
        <f>IF(OR(PResult!I294="(null)",PResult!I294=""),0,PResult!I294)</f>
        <v>0</v>
      </c>
      <c r="AG294" t="str">
        <f>TEXT(IF(ISERROR(INDEX(Panaboard!P:P,MATCH(CONCATENATE(A294,"-",T294),Panaboard!AF:AF,0))),"",INDEX(Panaboard!P:P,MATCH(CONCATENATE(A294,"-",T294),Panaboard!AF:AF,0))),"HH:MM")</f>
        <v/>
      </c>
      <c r="AH294" t="str">
        <f>TEXT(IF(ISERROR(INDEX(Panaboard!Q:Q,MATCH(CONCATENATE(A294,"-",T294),Panaboard!AF:AF,0))),"",INDEX(Panaboard!Q:Q,MATCH(CONCATENATE(A294,"-",T294),Panaboard!AF:AF,0))),"HH:MM")</f>
        <v/>
      </c>
      <c r="AI294" t="str">
        <f>TEXT(IF(ISERROR(INDEX(Panaboard!R:R,MATCH(CONCATENATE(A294,"-",T294),Panaboard!AF:AF,0))),"",INDEX(Panaboard!R:R,MATCH(CONCATENATE(A294,"-",T294),Panaboard!AF:AF,0))),"HH:MM")</f>
        <v/>
      </c>
      <c r="AJ294" t="str">
        <f>TEXT(IF(ISERROR(INDEX(Panaboard!S:S,MATCH(CONCATENATE(A294,"-",T294),Panaboard!AF:AF,0))),"",INDEX(Panaboard!S:S,MATCH(CONCATENATE(A294,"-",T294),Panaboard!AF:AF,0))),"HH:MM")</f>
        <v/>
      </c>
      <c r="AK294" t="str">
        <f>IF(PResult!BC294="","",PResult!BC294)</f>
        <v/>
      </c>
      <c r="AL294" t="str">
        <f>IF(PResult!BB294="","",PResult!BB294)</f>
        <v/>
      </c>
      <c r="AM294" t="str">
        <f>IF(PResult!BE294="","",PResult!BE294)</f>
        <v/>
      </c>
      <c r="AN294" t="str">
        <f>IF(PResult!BD294="","",PResult!BD294)</f>
        <v/>
      </c>
      <c r="AO294" t="str">
        <f>IF(PResult!BF294="","",PResult!BF294)</f>
        <v/>
      </c>
      <c r="AP294" t="str">
        <f>IF(ISERROR(INDEX(Panaboard!T:T,MATCH(CONCATENATE(A294,"-",T294),Panaboard!AF:AF,0))),"",INDEX(Panaboard!T:T,MATCH(CONCATENATE(A294,"-",T294),Panaboard!AF:AF,0)))</f>
        <v/>
      </c>
      <c r="AQ294" t="str">
        <f>IF(ISERROR(INDEX(Panaboard!U:U,MATCH(CONCATENATE(A294,"-",T294),Panaboard!AF:AF,0))),"",INDEX(Panaboard!U:U,MATCH(CONCATENATE(A294,"-",T294),Panaboard!AF:AF,0)))</f>
        <v/>
      </c>
      <c r="AR294" t="str">
        <f>IF(ISERROR(INDEX(Panaboard!V:V,MATCH(CONCATENATE(A294,"-",T294),Panaboard!AF:AF,0))),"",INDEX(Panaboard!V:V,MATCH(CONCATENATE(A294,"-",T294),Panaboard!AF:AF,0)))</f>
        <v/>
      </c>
      <c r="AS294" t="str">
        <f>IF(ISERROR(INDEX(Panaboard!W:W,MATCH(CONCATENATE(A294,"-",T294),Panaboard!AF:AF,0))),"",INDEX(Panaboard!W:W,MATCH(CONCATENATE(A294,"-",T294),Panaboard!AF:AF,0)))</f>
        <v/>
      </c>
      <c r="AT294" t="str">
        <f>IF(ISERROR(INDEX(Panaboard!X:X,MATCH(CONCATENATE(A294,"-",T294),Panaboard!AF:AF,0))),"",INDEX(Panaboard!X:X,MATCH(CONCATENATE(A294,"-",T294),Panaboard!AF:AF,0)))</f>
        <v/>
      </c>
      <c r="AU294" t="str">
        <f>IF(ISERROR(INDEX(Panaboard!Y:Y,MATCH(CONCATENATE(A294,"-",T294),Panaboard!AF:AF,0))),"",INDEX(Panaboard!Y:Y,MATCH(CONCATENATE(A294,"-",T294),Panaboard!AF:AF,0)))</f>
        <v/>
      </c>
      <c r="AV294" t="str">
        <f>IF(ISERROR(INDEX(Panaboard!Z:Z,MATCH(CONCATENATE(A294,"-",T294),Panaboard!AF:AF,0))),"",INDEX(Panaboard!Z:Z,MATCH(CONCATENATE(A294,"-",T294),Panaboard!AF:AF,0)))</f>
        <v/>
      </c>
      <c r="AW294" t="str">
        <f>IF(ISERROR(INDEX(Panaboard!AA:AA,MATCH(CONCATENATE(A294,"-",T294),Panaboard!AF:AF,0))),"",INDEX(Panaboard!AA:AA,MATCH(CONCATENATE(A294,"-",T294),Panaboard!AF:AF,0)))</f>
        <v/>
      </c>
      <c r="AX294" t="str">
        <f>IF(ISERROR(INDEX(Panaboard!AB:AB,MATCH(CONCATENATE(A294,"-",T294),Panaboard!AF:AF,0))),"",INDEX(Panaboard!AB:AB,MATCH(CONCATENATE(A294,"-",T294),Panaboard!AF:AF,0)))</f>
        <v/>
      </c>
      <c r="AY294" t="str">
        <f>IF(ISERROR(INDEX(Panaboard!AC:AC,MATCH(CONCATENATE(A294,"-",T294),Panaboard!AF:AF,0))),"",INDEX(Panaboard!AC:AC,MATCH(CONCATENATE(A294,"-",T294),Panaboard!AF:AF,0)))</f>
        <v/>
      </c>
      <c r="AZ294" t="str">
        <f>IF(OR(PResult!T294="",PResult!T294="(null)"),"",PResult!T294)</f>
        <v/>
      </c>
      <c r="BA294">
        <f>IF(PResult!O294="",0,PResult!O294)</f>
        <v>0</v>
      </c>
      <c r="BB294" t="str">
        <f>IF(ISERROR(INDEX(Panaboard!N:N,MATCH(CONCATENATE(A294,"-",T294),Panaboard!AF:AF,0))),"",INDEX(Panaboard!N:N,MATCH(CONCATENATE(A294,"-",T294),Panaboard!AF:AF,0)))</f>
        <v/>
      </c>
      <c r="BC294" t="str">
        <f t="shared" si="13"/>
        <v/>
      </c>
      <c r="BD294" t="str">
        <f>IF(ISERROR(INDEX(Panaboard!AD:AD,MATCH(CONCATENATE(A294,"-",T294),Panaboard!AF:AF,0))),"",INDEX(Panaboard!AD:AD,MATCH(CONCATENATE(A294,"-",T294),Panaboard!AF:AF,0)))</f>
        <v/>
      </c>
      <c r="BE294" t="str">
        <f>IF(ISERROR(INDEX(Panaboard!AE:AE,MATCH(CONCATENATE(A294,"-",T294),Panaboard!AF:AF,0))),"",INDEX(Panaboard!AE:AE,MATCH(CONCATENATE(A294,"-",T294),Panaboard!AF:AF,0)))</f>
        <v/>
      </c>
      <c r="BF294">
        <f>IF(OR(UPPER(TRIM(PResult!R294))="S",UPPER(TRIM(PResult!R294))="P"),PResult!M294,0)</f>
        <v>0</v>
      </c>
      <c r="BG294" t="str">
        <f>IF(ISERROR(INDEX(Panaboard!L:L,MATCH(CONCATENATE(A294,"-",T294),Panaboard!AF:AF,0))),"",INDEX(Panaboard!L:L,MATCH(CONCATENATE(A294,"-",T294),Panaboard!AF:AF,0)))</f>
        <v/>
      </c>
      <c r="BH294" t="str">
        <f>IF(ISERROR(INDEX(Panaboard!AG:AG,MATCH(CONCATENATE(A294,"-",T294),Panaboard!AF:AF,0))),"",INDEX(Panaboard!AG:AG,MATCH(CONCATENATE(A294,"-",T294),Panaboard!AF:AF,0)))</f>
        <v/>
      </c>
      <c r="BI294" t="str">
        <f t="shared" si="14"/>
        <v/>
      </c>
      <c r="BJ294" t="str">
        <f>IF(ISERROR(INDEX(CuttingList!F:F,MATCH(CONCATENATE(A294,"-",T294),CuttingList!E:E,0))),"",INDEX(CuttingList!F:F,MATCH(CONCATENATE(A294,"-",T294),CuttingList!E:E,0)))</f>
        <v/>
      </c>
    </row>
    <row r="295" spans="1:62" x14ac:dyDescent="0.25">
      <c r="A295" t="str">
        <f>IF(PResult!AL295="","",PResult!AL295)</f>
        <v/>
      </c>
      <c r="B295" t="str">
        <f>IF(PResult!F295="","",PResult!F295)</f>
        <v/>
      </c>
      <c r="C295" t="str">
        <f>IF(PResult!AN295="","",PResult!AN295)</f>
        <v/>
      </c>
      <c r="D295" t="str">
        <f>IF(PResult!AO295="","",PResult!AO295)</f>
        <v/>
      </c>
      <c r="E295" t="str">
        <f>IF(PResult!AP295="","",PResult!AP295)</f>
        <v/>
      </c>
      <c r="F295" t="str">
        <f>IF(PResult!AQ295="","",PResult!AQ295)</f>
        <v/>
      </c>
      <c r="G295">
        <f>IF(PResult!AR295="",0,ROUND(PResult!AR295,2))</f>
        <v>0</v>
      </c>
      <c r="I295">
        <f>IF(OR(UPPER(TRIM(PResult!R295))="S",UPPER(TRIM(PResult!R295))="P"),PResult!O295,0)</f>
        <v>0</v>
      </c>
      <c r="J295" t="str">
        <f>IF(ISERROR(INDEX(Panaboard!J:J,MATCH(CONCATENATE(A295,"-",T295),Panaboard!AF:AF,0))),"",TRIM(INDEX(Panaboard!J:J,MATCH(CONCATENATE(A295,"-",T295),Panaboard!AF:AF,0))))</f>
        <v/>
      </c>
      <c r="K295" t="str">
        <f>IF(ISERROR(INDEX(Panaboard!C:C,MATCH(CONCATENATE(A295,"-",T295),Panaboard!AF:AF,0))),"",INDEX(Panaboard!C:C,MATCH(CONCATENATE(A295,"-",T295),Panaboard!AF:AF,0)))</f>
        <v/>
      </c>
      <c r="L295" t="str">
        <f>IF(ISERROR(INDEX(Panaboard!D:D,MATCH(CONCATENATE(A295,"-",T295),Panaboard!AF:AF,0))),"",INDEX(Panaboard!D:D,MATCH(CONCATENATE(A295,"-",T295),Panaboard!AF:AF,0)))</f>
        <v/>
      </c>
      <c r="M295" t="str">
        <f>IF(ISERROR(INDEX(Panaboard!E:E,MATCH(CONCATENATE(A295,"-",T295),Panaboard!AF:AF,0))),"",INDEX(Panaboard!E:E,MATCH(CONCATENATE(A295,"-",T295),Panaboard!AF:AF,0)))</f>
        <v/>
      </c>
      <c r="N295" t="str">
        <f>IF(ISERROR(INDEX(Panaboard!F:F,MATCH(CONCATENATE(A295,"-",T295),Panaboard!AF:AF,0))),"",INDEX(Panaboard!F:F,MATCH(CONCATENATE(A295,"-",T295),Panaboard!AF:AF,0)))</f>
        <v/>
      </c>
      <c r="O295" t="str">
        <f>IF(ISERROR(INDEX(Panaboard!G:G,MATCH(CONCATENATE(A295,"-",T295),Panaboard!AF:AF,0))),"",INDEX(Panaboard!G:G,MATCH(CONCATENATE(A295,"-",T295),Panaboard!AF:AF,0)))</f>
        <v/>
      </c>
      <c r="P295" t="str">
        <f t="shared" si="12"/>
        <v/>
      </c>
      <c r="Q295" t="str">
        <f>IF(ISERROR(INDEX(Panaboard!H:H,MATCH(CONCATENATE(A295,"-",T295),Panaboard!AF:AF,0))),"",INDEX(Panaboard!H:H,MATCH(CONCATENATE(A295,"-",T295),Panaboard!AF:AF,0)))</f>
        <v/>
      </c>
      <c r="R295" t="str">
        <f>IF(ISERROR(INDEX(Panaboard!I:I,MATCH(CONCATENATE(A295,"-",T295),Panaboard!AF:AF,0))),"",INDEX(Panaboard!I:I,MATCH(CONCATENATE(A295,"-",T295),Panaboard!AF:AF,0)))</f>
        <v/>
      </c>
      <c r="S295" t="str">
        <f>CONCATENATE(PResult!AS295,PResult!AT295)</f>
        <v/>
      </c>
      <c r="T295" t="str">
        <f>IF(PResult!BG295="","",PResult!BG295)</f>
        <v/>
      </c>
      <c r="U295" t="str">
        <f>IF(PResult!Y295="","",PResult!Y295)</f>
        <v/>
      </c>
      <c r="V295" t="str">
        <f>IF(PResult!AU295="","",PResult!AU295)</f>
        <v/>
      </c>
      <c r="W295" t="str">
        <f>IF(PResult!R295="","",UPPER(TRIM(PResult!R295)))</f>
        <v/>
      </c>
      <c r="X295" t="str">
        <f>IF(PResult!AV295="","",PResult!AV295)</f>
        <v/>
      </c>
      <c r="Y295" t="str">
        <f>IF(PResult!AW295="","",PResult!AW295)</f>
        <v/>
      </c>
      <c r="Z295" t="str">
        <f>IF(PResult!AX295="","",PResult!AX295)</f>
        <v/>
      </c>
      <c r="AA295" t="str">
        <f>IF(PResult!AY295="","",PResult!AY295)</f>
        <v/>
      </c>
      <c r="AB295" t="str">
        <f>IF(PResult!AZ295="","",PResult!AZ295)</f>
        <v/>
      </c>
      <c r="AC295" t="str">
        <f>IF(PResult!BA295="","",PResult!BA295)</f>
        <v/>
      </c>
      <c r="AD295" t="str">
        <f>IF(PResult!G295="","",PResult!G295)</f>
        <v/>
      </c>
      <c r="AE295" t="str">
        <f>IF(PResult!H295="","",PResult!H295)</f>
        <v/>
      </c>
      <c r="AF295">
        <f>IF(OR(PResult!I295="(null)",PResult!I295=""),0,PResult!I295)</f>
        <v>0</v>
      </c>
      <c r="AG295" t="str">
        <f>TEXT(IF(ISERROR(INDEX(Panaboard!P:P,MATCH(CONCATENATE(A295,"-",T295),Panaboard!AF:AF,0))),"",INDEX(Panaboard!P:P,MATCH(CONCATENATE(A295,"-",T295),Panaboard!AF:AF,0))),"HH:MM")</f>
        <v/>
      </c>
      <c r="AH295" t="str">
        <f>TEXT(IF(ISERROR(INDEX(Panaboard!Q:Q,MATCH(CONCATENATE(A295,"-",T295),Panaboard!AF:AF,0))),"",INDEX(Panaboard!Q:Q,MATCH(CONCATENATE(A295,"-",T295),Panaboard!AF:AF,0))),"HH:MM")</f>
        <v/>
      </c>
      <c r="AI295" t="str">
        <f>TEXT(IF(ISERROR(INDEX(Panaboard!R:R,MATCH(CONCATENATE(A295,"-",T295),Panaboard!AF:AF,0))),"",INDEX(Panaboard!R:R,MATCH(CONCATENATE(A295,"-",T295),Panaboard!AF:AF,0))),"HH:MM")</f>
        <v/>
      </c>
      <c r="AJ295" t="str">
        <f>TEXT(IF(ISERROR(INDEX(Panaboard!S:S,MATCH(CONCATENATE(A295,"-",T295),Panaboard!AF:AF,0))),"",INDEX(Panaboard!S:S,MATCH(CONCATENATE(A295,"-",T295),Panaboard!AF:AF,0))),"HH:MM")</f>
        <v/>
      </c>
      <c r="AK295" t="str">
        <f>IF(PResult!BC295="","",PResult!BC295)</f>
        <v/>
      </c>
      <c r="AL295" t="str">
        <f>IF(PResult!BB295="","",PResult!BB295)</f>
        <v/>
      </c>
      <c r="AM295" t="str">
        <f>IF(PResult!BE295="","",PResult!BE295)</f>
        <v/>
      </c>
      <c r="AN295" t="str">
        <f>IF(PResult!BD295="","",PResult!BD295)</f>
        <v/>
      </c>
      <c r="AO295" t="str">
        <f>IF(PResult!BF295="","",PResult!BF295)</f>
        <v/>
      </c>
      <c r="AP295" t="str">
        <f>IF(ISERROR(INDEX(Panaboard!T:T,MATCH(CONCATENATE(A295,"-",T295),Panaboard!AF:AF,0))),"",INDEX(Panaboard!T:T,MATCH(CONCATENATE(A295,"-",T295),Panaboard!AF:AF,0)))</f>
        <v/>
      </c>
      <c r="AQ295" t="str">
        <f>IF(ISERROR(INDEX(Panaboard!U:U,MATCH(CONCATENATE(A295,"-",T295),Panaboard!AF:AF,0))),"",INDEX(Panaboard!U:U,MATCH(CONCATENATE(A295,"-",T295),Panaboard!AF:AF,0)))</f>
        <v/>
      </c>
      <c r="AR295" t="str">
        <f>IF(ISERROR(INDEX(Panaboard!V:V,MATCH(CONCATENATE(A295,"-",T295),Panaboard!AF:AF,0))),"",INDEX(Panaboard!V:V,MATCH(CONCATENATE(A295,"-",T295),Panaboard!AF:AF,0)))</f>
        <v/>
      </c>
      <c r="AS295" t="str">
        <f>IF(ISERROR(INDEX(Panaboard!W:W,MATCH(CONCATENATE(A295,"-",T295),Panaboard!AF:AF,0))),"",INDEX(Panaboard!W:W,MATCH(CONCATENATE(A295,"-",T295),Panaboard!AF:AF,0)))</f>
        <v/>
      </c>
      <c r="AT295" t="str">
        <f>IF(ISERROR(INDEX(Panaboard!X:X,MATCH(CONCATENATE(A295,"-",T295),Panaboard!AF:AF,0))),"",INDEX(Panaboard!X:X,MATCH(CONCATENATE(A295,"-",T295),Panaboard!AF:AF,0)))</f>
        <v/>
      </c>
      <c r="AU295" t="str">
        <f>IF(ISERROR(INDEX(Panaboard!Y:Y,MATCH(CONCATENATE(A295,"-",T295),Panaboard!AF:AF,0))),"",INDEX(Panaboard!Y:Y,MATCH(CONCATENATE(A295,"-",T295),Panaboard!AF:AF,0)))</f>
        <v/>
      </c>
      <c r="AV295" t="str">
        <f>IF(ISERROR(INDEX(Panaboard!Z:Z,MATCH(CONCATENATE(A295,"-",T295),Panaboard!AF:AF,0))),"",INDEX(Panaboard!Z:Z,MATCH(CONCATENATE(A295,"-",T295),Panaboard!AF:AF,0)))</f>
        <v/>
      </c>
      <c r="AW295" t="str">
        <f>IF(ISERROR(INDEX(Panaboard!AA:AA,MATCH(CONCATENATE(A295,"-",T295),Panaboard!AF:AF,0))),"",INDEX(Panaboard!AA:AA,MATCH(CONCATENATE(A295,"-",T295),Panaboard!AF:AF,0)))</f>
        <v/>
      </c>
      <c r="AX295" t="str">
        <f>IF(ISERROR(INDEX(Panaboard!AB:AB,MATCH(CONCATENATE(A295,"-",T295),Panaboard!AF:AF,0))),"",INDEX(Panaboard!AB:AB,MATCH(CONCATENATE(A295,"-",T295),Panaboard!AF:AF,0)))</f>
        <v/>
      </c>
      <c r="AY295" t="str">
        <f>IF(ISERROR(INDEX(Panaboard!AC:AC,MATCH(CONCATENATE(A295,"-",T295),Panaboard!AF:AF,0))),"",INDEX(Panaboard!AC:AC,MATCH(CONCATENATE(A295,"-",T295),Panaboard!AF:AF,0)))</f>
        <v/>
      </c>
      <c r="AZ295" t="str">
        <f>IF(OR(PResult!T295="",PResult!T295="(null)"),"",PResult!T295)</f>
        <v/>
      </c>
      <c r="BA295">
        <f>IF(PResult!O295="",0,PResult!O295)</f>
        <v>0</v>
      </c>
      <c r="BB295" t="str">
        <f>IF(ISERROR(INDEX(Panaboard!N:N,MATCH(CONCATENATE(A295,"-",T295),Panaboard!AF:AF,0))),"",INDEX(Panaboard!N:N,MATCH(CONCATENATE(A295,"-",T295),Panaboard!AF:AF,0)))</f>
        <v/>
      </c>
      <c r="BC295" t="str">
        <f t="shared" si="13"/>
        <v/>
      </c>
      <c r="BD295" t="str">
        <f>IF(ISERROR(INDEX(Panaboard!AD:AD,MATCH(CONCATENATE(A295,"-",T295),Panaboard!AF:AF,0))),"",INDEX(Panaboard!AD:AD,MATCH(CONCATENATE(A295,"-",T295),Panaboard!AF:AF,0)))</f>
        <v/>
      </c>
      <c r="BE295" t="str">
        <f>IF(ISERROR(INDEX(Panaboard!AE:AE,MATCH(CONCATENATE(A295,"-",T295),Panaboard!AF:AF,0))),"",INDEX(Panaboard!AE:AE,MATCH(CONCATENATE(A295,"-",T295),Panaboard!AF:AF,0)))</f>
        <v/>
      </c>
      <c r="BF295">
        <f>IF(OR(UPPER(TRIM(PResult!R295))="S",UPPER(TRIM(PResult!R295))="P"),PResult!M295,0)</f>
        <v>0</v>
      </c>
      <c r="BG295" t="str">
        <f>IF(ISERROR(INDEX(Panaboard!L:L,MATCH(CONCATENATE(A295,"-",T295),Panaboard!AF:AF,0))),"",INDEX(Panaboard!L:L,MATCH(CONCATENATE(A295,"-",T295),Panaboard!AF:AF,0)))</f>
        <v/>
      </c>
      <c r="BH295" t="str">
        <f>IF(ISERROR(INDEX(Panaboard!AG:AG,MATCH(CONCATENATE(A295,"-",T295),Panaboard!AF:AF,0))),"",INDEX(Panaboard!AG:AG,MATCH(CONCATENATE(A295,"-",T295),Panaboard!AF:AF,0)))</f>
        <v/>
      </c>
      <c r="BI295" t="str">
        <f t="shared" si="14"/>
        <v/>
      </c>
      <c r="BJ295" t="str">
        <f>IF(ISERROR(INDEX(CuttingList!F:F,MATCH(CONCATENATE(A295,"-",T295),CuttingList!E:E,0))),"",INDEX(CuttingList!F:F,MATCH(CONCATENATE(A295,"-",T295),CuttingList!E:E,0)))</f>
        <v/>
      </c>
    </row>
    <row r="296" spans="1:62" x14ac:dyDescent="0.25">
      <c r="A296" t="str">
        <f>IF(PResult!AL296="","",PResult!AL296)</f>
        <v/>
      </c>
      <c r="B296" t="str">
        <f>IF(PResult!F296="","",PResult!F296)</f>
        <v/>
      </c>
      <c r="C296" t="str">
        <f>IF(PResult!AN296="","",PResult!AN296)</f>
        <v/>
      </c>
      <c r="D296" t="str">
        <f>IF(PResult!AO296="","",PResult!AO296)</f>
        <v/>
      </c>
      <c r="E296" t="str">
        <f>IF(PResult!AP296="","",PResult!AP296)</f>
        <v/>
      </c>
      <c r="F296" t="str">
        <f>IF(PResult!AQ296="","",PResult!AQ296)</f>
        <v/>
      </c>
      <c r="G296">
        <f>IF(PResult!AR296="",0,ROUND(PResult!AR296,2))</f>
        <v>0</v>
      </c>
      <c r="I296">
        <f>IF(OR(UPPER(TRIM(PResult!R296))="S",UPPER(TRIM(PResult!R296))="P"),PResult!O296,0)</f>
        <v>0</v>
      </c>
      <c r="J296" t="str">
        <f>IF(ISERROR(INDEX(Panaboard!J:J,MATCH(CONCATENATE(A296,"-",T296),Panaboard!AF:AF,0))),"",TRIM(INDEX(Panaboard!J:J,MATCH(CONCATENATE(A296,"-",T296),Panaboard!AF:AF,0))))</f>
        <v/>
      </c>
      <c r="K296" t="str">
        <f>IF(ISERROR(INDEX(Panaboard!C:C,MATCH(CONCATENATE(A296,"-",T296),Panaboard!AF:AF,0))),"",INDEX(Panaboard!C:C,MATCH(CONCATENATE(A296,"-",T296),Panaboard!AF:AF,0)))</f>
        <v/>
      </c>
      <c r="L296" t="str">
        <f>IF(ISERROR(INDEX(Panaboard!D:D,MATCH(CONCATENATE(A296,"-",T296),Panaboard!AF:AF,0))),"",INDEX(Panaboard!D:D,MATCH(CONCATENATE(A296,"-",T296),Panaboard!AF:AF,0)))</f>
        <v/>
      </c>
      <c r="M296" t="str">
        <f>IF(ISERROR(INDEX(Panaboard!E:E,MATCH(CONCATENATE(A296,"-",T296),Panaboard!AF:AF,0))),"",INDEX(Panaboard!E:E,MATCH(CONCATENATE(A296,"-",T296),Panaboard!AF:AF,0)))</f>
        <v/>
      </c>
      <c r="N296" t="str">
        <f>IF(ISERROR(INDEX(Panaboard!F:F,MATCH(CONCATENATE(A296,"-",T296),Panaboard!AF:AF,0))),"",INDEX(Panaboard!F:F,MATCH(CONCATENATE(A296,"-",T296),Panaboard!AF:AF,0)))</f>
        <v/>
      </c>
      <c r="O296" t="str">
        <f>IF(ISERROR(INDEX(Panaboard!G:G,MATCH(CONCATENATE(A296,"-",T296),Panaboard!AF:AF,0))),"",INDEX(Panaboard!G:G,MATCH(CONCATENATE(A296,"-",T296),Panaboard!AF:AF,0)))</f>
        <v/>
      </c>
      <c r="P296" t="str">
        <f t="shared" si="12"/>
        <v/>
      </c>
      <c r="Q296" t="str">
        <f>IF(ISERROR(INDEX(Panaboard!H:H,MATCH(CONCATENATE(A296,"-",T296),Panaboard!AF:AF,0))),"",INDEX(Panaboard!H:H,MATCH(CONCATENATE(A296,"-",T296),Panaboard!AF:AF,0)))</f>
        <v/>
      </c>
      <c r="R296" t="str">
        <f>IF(ISERROR(INDEX(Panaboard!I:I,MATCH(CONCATENATE(A296,"-",T296),Panaboard!AF:AF,0))),"",INDEX(Panaboard!I:I,MATCH(CONCATENATE(A296,"-",T296),Panaboard!AF:AF,0)))</f>
        <v/>
      </c>
      <c r="S296" t="str">
        <f>CONCATENATE(PResult!AS296,PResult!AT296)</f>
        <v/>
      </c>
      <c r="T296" t="str">
        <f>IF(PResult!BG296="","",PResult!BG296)</f>
        <v/>
      </c>
      <c r="U296" t="str">
        <f>IF(PResult!Y296="","",PResult!Y296)</f>
        <v/>
      </c>
      <c r="V296" t="str">
        <f>IF(PResult!AU296="","",PResult!AU296)</f>
        <v/>
      </c>
      <c r="W296" t="str">
        <f>IF(PResult!R296="","",UPPER(TRIM(PResult!R296)))</f>
        <v/>
      </c>
      <c r="X296" t="str">
        <f>IF(PResult!AV296="","",PResult!AV296)</f>
        <v/>
      </c>
      <c r="Y296" t="str">
        <f>IF(PResult!AW296="","",PResult!AW296)</f>
        <v/>
      </c>
      <c r="Z296" t="str">
        <f>IF(PResult!AX296="","",PResult!AX296)</f>
        <v/>
      </c>
      <c r="AA296" t="str">
        <f>IF(PResult!AY296="","",PResult!AY296)</f>
        <v/>
      </c>
      <c r="AB296" t="str">
        <f>IF(PResult!AZ296="","",PResult!AZ296)</f>
        <v/>
      </c>
      <c r="AC296" t="str">
        <f>IF(PResult!BA296="","",PResult!BA296)</f>
        <v/>
      </c>
      <c r="AD296" t="str">
        <f>IF(PResult!G296="","",PResult!G296)</f>
        <v/>
      </c>
      <c r="AE296" t="str">
        <f>IF(PResult!H296="","",PResult!H296)</f>
        <v/>
      </c>
      <c r="AF296">
        <f>IF(OR(PResult!I296="(null)",PResult!I296=""),0,PResult!I296)</f>
        <v>0</v>
      </c>
      <c r="AG296" t="str">
        <f>TEXT(IF(ISERROR(INDEX(Panaboard!P:P,MATCH(CONCATENATE(A296,"-",T296),Panaboard!AF:AF,0))),"",INDEX(Panaboard!P:P,MATCH(CONCATENATE(A296,"-",T296),Panaboard!AF:AF,0))),"HH:MM")</f>
        <v/>
      </c>
      <c r="AH296" t="str">
        <f>TEXT(IF(ISERROR(INDEX(Panaboard!Q:Q,MATCH(CONCATENATE(A296,"-",T296),Panaboard!AF:AF,0))),"",INDEX(Panaboard!Q:Q,MATCH(CONCATENATE(A296,"-",T296),Panaboard!AF:AF,0))),"HH:MM")</f>
        <v/>
      </c>
      <c r="AI296" t="str">
        <f>TEXT(IF(ISERROR(INDEX(Panaboard!R:R,MATCH(CONCATENATE(A296,"-",T296),Panaboard!AF:AF,0))),"",INDEX(Panaboard!R:R,MATCH(CONCATENATE(A296,"-",T296),Panaboard!AF:AF,0))),"HH:MM")</f>
        <v/>
      </c>
      <c r="AJ296" t="str">
        <f>TEXT(IF(ISERROR(INDEX(Panaboard!S:S,MATCH(CONCATENATE(A296,"-",T296),Panaboard!AF:AF,0))),"",INDEX(Panaboard!S:S,MATCH(CONCATENATE(A296,"-",T296),Panaboard!AF:AF,0))),"HH:MM")</f>
        <v/>
      </c>
      <c r="AK296" t="str">
        <f>IF(PResult!BC296="","",PResult!BC296)</f>
        <v/>
      </c>
      <c r="AL296" t="str">
        <f>IF(PResult!BB296="","",PResult!BB296)</f>
        <v/>
      </c>
      <c r="AM296" t="str">
        <f>IF(PResult!BE296="","",PResult!BE296)</f>
        <v/>
      </c>
      <c r="AN296" t="str">
        <f>IF(PResult!BD296="","",PResult!BD296)</f>
        <v/>
      </c>
      <c r="AO296" t="str">
        <f>IF(PResult!BF296="","",PResult!BF296)</f>
        <v/>
      </c>
      <c r="AP296" t="str">
        <f>IF(ISERROR(INDEX(Panaboard!T:T,MATCH(CONCATENATE(A296,"-",T296),Panaboard!AF:AF,0))),"",INDEX(Panaboard!T:T,MATCH(CONCATENATE(A296,"-",T296),Panaboard!AF:AF,0)))</f>
        <v/>
      </c>
      <c r="AQ296" t="str">
        <f>IF(ISERROR(INDEX(Panaboard!U:U,MATCH(CONCATENATE(A296,"-",T296),Panaboard!AF:AF,0))),"",INDEX(Panaboard!U:U,MATCH(CONCATENATE(A296,"-",T296),Panaboard!AF:AF,0)))</f>
        <v/>
      </c>
      <c r="AR296" t="str">
        <f>IF(ISERROR(INDEX(Panaboard!V:V,MATCH(CONCATENATE(A296,"-",T296),Panaboard!AF:AF,0))),"",INDEX(Panaboard!V:V,MATCH(CONCATENATE(A296,"-",T296),Panaboard!AF:AF,0)))</f>
        <v/>
      </c>
      <c r="AS296" t="str">
        <f>IF(ISERROR(INDEX(Panaboard!W:W,MATCH(CONCATENATE(A296,"-",T296),Panaboard!AF:AF,0))),"",INDEX(Panaboard!W:W,MATCH(CONCATENATE(A296,"-",T296),Panaboard!AF:AF,0)))</f>
        <v/>
      </c>
      <c r="AT296" t="str">
        <f>IF(ISERROR(INDEX(Panaboard!X:X,MATCH(CONCATENATE(A296,"-",T296),Panaboard!AF:AF,0))),"",INDEX(Panaboard!X:X,MATCH(CONCATENATE(A296,"-",T296),Panaboard!AF:AF,0)))</f>
        <v/>
      </c>
      <c r="AU296" t="str">
        <f>IF(ISERROR(INDEX(Panaboard!Y:Y,MATCH(CONCATENATE(A296,"-",T296),Panaboard!AF:AF,0))),"",INDEX(Panaboard!Y:Y,MATCH(CONCATENATE(A296,"-",T296),Panaboard!AF:AF,0)))</f>
        <v/>
      </c>
      <c r="AV296" t="str">
        <f>IF(ISERROR(INDEX(Panaboard!Z:Z,MATCH(CONCATENATE(A296,"-",T296),Panaboard!AF:AF,0))),"",INDEX(Panaboard!Z:Z,MATCH(CONCATENATE(A296,"-",T296),Panaboard!AF:AF,0)))</f>
        <v/>
      </c>
      <c r="AW296" t="str">
        <f>IF(ISERROR(INDEX(Panaboard!AA:AA,MATCH(CONCATENATE(A296,"-",T296),Panaboard!AF:AF,0))),"",INDEX(Panaboard!AA:AA,MATCH(CONCATENATE(A296,"-",T296),Panaboard!AF:AF,0)))</f>
        <v/>
      </c>
      <c r="AX296" t="str">
        <f>IF(ISERROR(INDEX(Panaboard!AB:AB,MATCH(CONCATENATE(A296,"-",T296),Panaboard!AF:AF,0))),"",INDEX(Panaboard!AB:AB,MATCH(CONCATENATE(A296,"-",T296),Panaboard!AF:AF,0)))</f>
        <v/>
      </c>
      <c r="AY296" t="str">
        <f>IF(ISERROR(INDEX(Panaboard!AC:AC,MATCH(CONCATENATE(A296,"-",T296),Panaboard!AF:AF,0))),"",INDEX(Panaboard!AC:AC,MATCH(CONCATENATE(A296,"-",T296),Panaboard!AF:AF,0)))</f>
        <v/>
      </c>
      <c r="AZ296" t="str">
        <f>IF(OR(PResult!T296="",PResult!T296="(null)"),"",PResult!T296)</f>
        <v/>
      </c>
      <c r="BA296">
        <f>IF(PResult!O296="",0,PResult!O296)</f>
        <v>0</v>
      </c>
      <c r="BB296" t="str">
        <f>IF(ISERROR(INDEX(Panaboard!N:N,MATCH(CONCATENATE(A296,"-",T296),Panaboard!AF:AF,0))),"",INDEX(Panaboard!N:N,MATCH(CONCATENATE(A296,"-",T296),Panaboard!AF:AF,0)))</f>
        <v/>
      </c>
      <c r="BC296" t="str">
        <f t="shared" si="13"/>
        <v/>
      </c>
      <c r="BD296" t="str">
        <f>IF(ISERROR(INDEX(Panaboard!AD:AD,MATCH(CONCATENATE(A296,"-",T296),Panaboard!AF:AF,0))),"",INDEX(Panaboard!AD:AD,MATCH(CONCATENATE(A296,"-",T296),Panaboard!AF:AF,0)))</f>
        <v/>
      </c>
      <c r="BE296" t="str">
        <f>IF(ISERROR(INDEX(Panaboard!AE:AE,MATCH(CONCATENATE(A296,"-",T296),Panaboard!AF:AF,0))),"",INDEX(Panaboard!AE:AE,MATCH(CONCATENATE(A296,"-",T296),Panaboard!AF:AF,0)))</f>
        <v/>
      </c>
      <c r="BF296">
        <f>IF(OR(UPPER(TRIM(PResult!R296))="S",UPPER(TRIM(PResult!R296))="P"),PResult!M296,0)</f>
        <v>0</v>
      </c>
      <c r="BG296" t="str">
        <f>IF(ISERROR(INDEX(Panaboard!L:L,MATCH(CONCATENATE(A296,"-",T296),Panaboard!AF:AF,0))),"",INDEX(Panaboard!L:L,MATCH(CONCATENATE(A296,"-",T296),Panaboard!AF:AF,0)))</f>
        <v/>
      </c>
      <c r="BH296" t="str">
        <f>IF(ISERROR(INDEX(Panaboard!AG:AG,MATCH(CONCATENATE(A296,"-",T296),Panaboard!AF:AF,0))),"",INDEX(Panaboard!AG:AG,MATCH(CONCATENATE(A296,"-",T296),Panaboard!AF:AF,0)))</f>
        <v/>
      </c>
      <c r="BI296" t="str">
        <f t="shared" si="14"/>
        <v/>
      </c>
      <c r="BJ296" t="str">
        <f>IF(ISERROR(INDEX(CuttingList!F:F,MATCH(CONCATENATE(A296,"-",T296),CuttingList!E:E,0))),"",INDEX(CuttingList!F:F,MATCH(CONCATENATE(A296,"-",T296),CuttingList!E:E,0)))</f>
        <v/>
      </c>
    </row>
    <row r="297" spans="1:62" x14ac:dyDescent="0.25">
      <c r="A297" t="str">
        <f>IF(PResult!AL297="","",PResult!AL297)</f>
        <v/>
      </c>
      <c r="B297" t="str">
        <f>IF(PResult!F297="","",PResult!F297)</f>
        <v/>
      </c>
      <c r="C297" t="str">
        <f>IF(PResult!AN297="","",PResult!AN297)</f>
        <v/>
      </c>
      <c r="D297" t="str">
        <f>IF(PResult!AO297="","",PResult!AO297)</f>
        <v/>
      </c>
      <c r="E297" t="str">
        <f>IF(PResult!AP297="","",PResult!AP297)</f>
        <v/>
      </c>
      <c r="F297" t="str">
        <f>IF(PResult!AQ297="","",PResult!AQ297)</f>
        <v/>
      </c>
      <c r="G297">
        <f>IF(PResult!AR297="",0,ROUND(PResult!AR297,2))</f>
        <v>0</v>
      </c>
      <c r="I297">
        <f>IF(OR(UPPER(TRIM(PResult!R297))="S",UPPER(TRIM(PResult!R297))="P"),PResult!O297,0)</f>
        <v>0</v>
      </c>
      <c r="J297" t="str">
        <f>IF(ISERROR(INDEX(Panaboard!J:J,MATCH(CONCATENATE(A297,"-",T297),Panaboard!AF:AF,0))),"",TRIM(INDEX(Panaboard!J:J,MATCH(CONCATENATE(A297,"-",T297),Panaboard!AF:AF,0))))</f>
        <v/>
      </c>
      <c r="K297" t="str">
        <f>IF(ISERROR(INDEX(Panaboard!C:C,MATCH(CONCATENATE(A297,"-",T297),Panaboard!AF:AF,0))),"",INDEX(Panaboard!C:C,MATCH(CONCATENATE(A297,"-",T297),Panaboard!AF:AF,0)))</f>
        <v/>
      </c>
      <c r="L297" t="str">
        <f>IF(ISERROR(INDEX(Panaboard!D:D,MATCH(CONCATENATE(A297,"-",T297),Panaboard!AF:AF,0))),"",INDEX(Panaboard!D:D,MATCH(CONCATENATE(A297,"-",T297),Panaboard!AF:AF,0)))</f>
        <v/>
      </c>
      <c r="M297" t="str">
        <f>IF(ISERROR(INDEX(Panaboard!E:E,MATCH(CONCATENATE(A297,"-",T297),Panaboard!AF:AF,0))),"",INDEX(Panaboard!E:E,MATCH(CONCATENATE(A297,"-",T297),Panaboard!AF:AF,0)))</f>
        <v/>
      </c>
      <c r="N297" t="str">
        <f>IF(ISERROR(INDEX(Panaboard!F:F,MATCH(CONCATENATE(A297,"-",T297),Panaboard!AF:AF,0))),"",INDEX(Panaboard!F:F,MATCH(CONCATENATE(A297,"-",T297),Panaboard!AF:AF,0)))</f>
        <v/>
      </c>
      <c r="O297" t="str">
        <f>IF(ISERROR(INDEX(Panaboard!G:G,MATCH(CONCATENATE(A297,"-",T297),Panaboard!AF:AF,0))),"",INDEX(Panaboard!G:G,MATCH(CONCATENATE(A297,"-",T297),Panaboard!AF:AF,0)))</f>
        <v/>
      </c>
      <c r="P297" t="str">
        <f t="shared" si="12"/>
        <v/>
      </c>
      <c r="Q297" t="str">
        <f>IF(ISERROR(INDEX(Panaboard!H:H,MATCH(CONCATENATE(A297,"-",T297),Panaboard!AF:AF,0))),"",INDEX(Panaboard!H:H,MATCH(CONCATENATE(A297,"-",T297),Panaboard!AF:AF,0)))</f>
        <v/>
      </c>
      <c r="R297" t="str">
        <f>IF(ISERROR(INDEX(Panaboard!I:I,MATCH(CONCATENATE(A297,"-",T297),Panaboard!AF:AF,0))),"",INDEX(Panaboard!I:I,MATCH(CONCATENATE(A297,"-",T297),Panaboard!AF:AF,0)))</f>
        <v/>
      </c>
      <c r="S297" t="str">
        <f>CONCATENATE(PResult!AS297,PResult!AT297)</f>
        <v/>
      </c>
      <c r="T297" t="str">
        <f>IF(PResult!BG297="","",PResult!BG297)</f>
        <v/>
      </c>
      <c r="U297" t="str">
        <f>IF(PResult!Y297="","",PResult!Y297)</f>
        <v/>
      </c>
      <c r="V297" t="str">
        <f>IF(PResult!AU297="","",PResult!AU297)</f>
        <v/>
      </c>
      <c r="W297" t="str">
        <f>IF(PResult!R297="","",UPPER(TRIM(PResult!R297)))</f>
        <v/>
      </c>
      <c r="X297" t="str">
        <f>IF(PResult!AV297="","",PResult!AV297)</f>
        <v/>
      </c>
      <c r="Y297" t="str">
        <f>IF(PResult!AW297="","",PResult!AW297)</f>
        <v/>
      </c>
      <c r="Z297" t="str">
        <f>IF(PResult!AX297="","",PResult!AX297)</f>
        <v/>
      </c>
      <c r="AA297" t="str">
        <f>IF(PResult!AY297="","",PResult!AY297)</f>
        <v/>
      </c>
      <c r="AB297" t="str">
        <f>IF(PResult!AZ297="","",PResult!AZ297)</f>
        <v/>
      </c>
      <c r="AC297" t="str">
        <f>IF(PResult!BA297="","",PResult!BA297)</f>
        <v/>
      </c>
      <c r="AD297" t="str">
        <f>IF(PResult!G297="","",PResult!G297)</f>
        <v/>
      </c>
      <c r="AE297" t="str">
        <f>IF(PResult!H297="","",PResult!H297)</f>
        <v/>
      </c>
      <c r="AF297">
        <f>IF(OR(PResult!I297="(null)",PResult!I297=""),0,PResult!I297)</f>
        <v>0</v>
      </c>
      <c r="AG297" t="str">
        <f>TEXT(IF(ISERROR(INDEX(Panaboard!P:P,MATCH(CONCATENATE(A297,"-",T297),Panaboard!AF:AF,0))),"",INDEX(Panaboard!P:P,MATCH(CONCATENATE(A297,"-",T297),Panaboard!AF:AF,0))),"HH:MM")</f>
        <v/>
      </c>
      <c r="AH297" t="str">
        <f>TEXT(IF(ISERROR(INDEX(Panaboard!Q:Q,MATCH(CONCATENATE(A297,"-",T297),Panaboard!AF:AF,0))),"",INDEX(Panaboard!Q:Q,MATCH(CONCATENATE(A297,"-",T297),Panaboard!AF:AF,0))),"HH:MM")</f>
        <v/>
      </c>
      <c r="AI297" t="str">
        <f>TEXT(IF(ISERROR(INDEX(Panaboard!R:R,MATCH(CONCATENATE(A297,"-",T297),Panaboard!AF:AF,0))),"",INDEX(Panaboard!R:R,MATCH(CONCATENATE(A297,"-",T297),Panaboard!AF:AF,0))),"HH:MM")</f>
        <v/>
      </c>
      <c r="AJ297" t="str">
        <f>TEXT(IF(ISERROR(INDEX(Panaboard!S:S,MATCH(CONCATENATE(A297,"-",T297),Panaboard!AF:AF,0))),"",INDEX(Panaboard!S:S,MATCH(CONCATENATE(A297,"-",T297),Panaboard!AF:AF,0))),"HH:MM")</f>
        <v/>
      </c>
      <c r="AK297" t="str">
        <f>IF(PResult!BC297="","",PResult!BC297)</f>
        <v/>
      </c>
      <c r="AL297" t="str">
        <f>IF(PResult!BB297="","",PResult!BB297)</f>
        <v/>
      </c>
      <c r="AM297" t="str">
        <f>IF(PResult!BE297="","",PResult!BE297)</f>
        <v/>
      </c>
      <c r="AN297" t="str">
        <f>IF(PResult!BD297="","",PResult!BD297)</f>
        <v/>
      </c>
      <c r="AO297" t="str">
        <f>IF(PResult!BF297="","",PResult!BF297)</f>
        <v/>
      </c>
      <c r="AP297" t="str">
        <f>IF(ISERROR(INDEX(Panaboard!T:T,MATCH(CONCATENATE(A297,"-",T297),Panaboard!AF:AF,0))),"",INDEX(Panaboard!T:T,MATCH(CONCATENATE(A297,"-",T297),Panaboard!AF:AF,0)))</f>
        <v/>
      </c>
      <c r="AQ297" t="str">
        <f>IF(ISERROR(INDEX(Panaboard!U:U,MATCH(CONCATENATE(A297,"-",T297),Panaboard!AF:AF,0))),"",INDEX(Panaboard!U:U,MATCH(CONCATENATE(A297,"-",T297),Panaboard!AF:AF,0)))</f>
        <v/>
      </c>
      <c r="AR297" t="str">
        <f>IF(ISERROR(INDEX(Panaboard!V:V,MATCH(CONCATENATE(A297,"-",T297),Panaboard!AF:AF,0))),"",INDEX(Panaboard!V:V,MATCH(CONCATENATE(A297,"-",T297),Panaboard!AF:AF,0)))</f>
        <v/>
      </c>
      <c r="AS297" t="str">
        <f>IF(ISERROR(INDEX(Panaboard!W:W,MATCH(CONCATENATE(A297,"-",T297),Panaboard!AF:AF,0))),"",INDEX(Panaboard!W:W,MATCH(CONCATENATE(A297,"-",T297),Panaboard!AF:AF,0)))</f>
        <v/>
      </c>
      <c r="AT297" t="str">
        <f>IF(ISERROR(INDEX(Panaboard!X:X,MATCH(CONCATENATE(A297,"-",T297),Panaboard!AF:AF,0))),"",INDEX(Panaboard!X:X,MATCH(CONCATENATE(A297,"-",T297),Panaboard!AF:AF,0)))</f>
        <v/>
      </c>
      <c r="AU297" t="str">
        <f>IF(ISERROR(INDEX(Panaboard!Y:Y,MATCH(CONCATENATE(A297,"-",T297),Panaboard!AF:AF,0))),"",INDEX(Panaboard!Y:Y,MATCH(CONCATENATE(A297,"-",T297),Panaboard!AF:AF,0)))</f>
        <v/>
      </c>
      <c r="AV297" t="str">
        <f>IF(ISERROR(INDEX(Panaboard!Z:Z,MATCH(CONCATENATE(A297,"-",T297),Panaboard!AF:AF,0))),"",INDEX(Panaboard!Z:Z,MATCH(CONCATENATE(A297,"-",T297),Panaboard!AF:AF,0)))</f>
        <v/>
      </c>
      <c r="AW297" t="str">
        <f>IF(ISERROR(INDEX(Panaboard!AA:AA,MATCH(CONCATENATE(A297,"-",T297),Panaboard!AF:AF,0))),"",INDEX(Panaboard!AA:AA,MATCH(CONCATENATE(A297,"-",T297),Panaboard!AF:AF,0)))</f>
        <v/>
      </c>
      <c r="AX297" t="str">
        <f>IF(ISERROR(INDEX(Panaboard!AB:AB,MATCH(CONCATENATE(A297,"-",T297),Panaboard!AF:AF,0))),"",INDEX(Panaboard!AB:AB,MATCH(CONCATENATE(A297,"-",T297),Panaboard!AF:AF,0)))</f>
        <v/>
      </c>
      <c r="AY297" t="str">
        <f>IF(ISERROR(INDEX(Panaboard!AC:AC,MATCH(CONCATENATE(A297,"-",T297),Panaboard!AF:AF,0))),"",INDEX(Panaboard!AC:AC,MATCH(CONCATENATE(A297,"-",T297),Panaboard!AF:AF,0)))</f>
        <v/>
      </c>
      <c r="AZ297" t="str">
        <f>IF(OR(PResult!T297="",PResult!T297="(null)"),"",PResult!T297)</f>
        <v/>
      </c>
      <c r="BA297">
        <f>IF(PResult!O297="",0,PResult!O297)</f>
        <v>0</v>
      </c>
      <c r="BB297" t="str">
        <f>IF(ISERROR(INDEX(Panaboard!N:N,MATCH(CONCATENATE(A297,"-",T297),Panaboard!AF:AF,0))),"",INDEX(Panaboard!N:N,MATCH(CONCATENATE(A297,"-",T297),Panaboard!AF:AF,0)))</f>
        <v/>
      </c>
      <c r="BC297" t="str">
        <f t="shared" si="13"/>
        <v/>
      </c>
      <c r="BD297" t="str">
        <f>IF(ISERROR(INDEX(Panaboard!AD:AD,MATCH(CONCATENATE(A297,"-",T297),Panaboard!AF:AF,0))),"",INDEX(Panaboard!AD:AD,MATCH(CONCATENATE(A297,"-",T297),Panaboard!AF:AF,0)))</f>
        <v/>
      </c>
      <c r="BE297" t="str">
        <f>IF(ISERROR(INDEX(Panaboard!AE:AE,MATCH(CONCATENATE(A297,"-",T297),Panaboard!AF:AF,0))),"",INDEX(Panaboard!AE:AE,MATCH(CONCATENATE(A297,"-",T297),Panaboard!AF:AF,0)))</f>
        <v/>
      </c>
      <c r="BF297">
        <f>IF(OR(UPPER(TRIM(PResult!R297))="S",UPPER(TRIM(PResult!R297))="P"),PResult!M297,0)</f>
        <v>0</v>
      </c>
      <c r="BG297" t="str">
        <f>IF(ISERROR(INDEX(Panaboard!L:L,MATCH(CONCATENATE(A297,"-",T297),Panaboard!AF:AF,0))),"",INDEX(Panaboard!L:L,MATCH(CONCATENATE(A297,"-",T297),Panaboard!AF:AF,0)))</f>
        <v/>
      </c>
      <c r="BH297" t="str">
        <f>IF(ISERROR(INDEX(Panaboard!AG:AG,MATCH(CONCATENATE(A297,"-",T297),Panaboard!AF:AF,0))),"",INDEX(Panaboard!AG:AG,MATCH(CONCATENATE(A297,"-",T297),Panaboard!AF:AF,0)))</f>
        <v/>
      </c>
      <c r="BI297" t="str">
        <f t="shared" si="14"/>
        <v/>
      </c>
      <c r="BJ297" t="str">
        <f>IF(ISERROR(INDEX(CuttingList!F:F,MATCH(CONCATENATE(A297,"-",T297),CuttingList!E:E,0))),"",INDEX(CuttingList!F:F,MATCH(CONCATENATE(A297,"-",T297),CuttingList!E:E,0)))</f>
        <v/>
      </c>
    </row>
    <row r="298" spans="1:62" x14ac:dyDescent="0.25">
      <c r="A298" t="str">
        <f>IF(PResult!AL298="","",PResult!AL298)</f>
        <v/>
      </c>
      <c r="B298" t="str">
        <f>IF(PResult!F298="","",PResult!F298)</f>
        <v/>
      </c>
      <c r="C298" t="str">
        <f>IF(PResult!AN298="","",PResult!AN298)</f>
        <v/>
      </c>
      <c r="D298" t="str">
        <f>IF(PResult!AO298="","",PResult!AO298)</f>
        <v/>
      </c>
      <c r="E298" t="str">
        <f>IF(PResult!AP298="","",PResult!AP298)</f>
        <v/>
      </c>
      <c r="F298" t="str">
        <f>IF(PResult!AQ298="","",PResult!AQ298)</f>
        <v/>
      </c>
      <c r="G298">
        <f>IF(PResult!AR298="",0,ROUND(PResult!AR298,2))</f>
        <v>0</v>
      </c>
      <c r="I298">
        <f>IF(OR(UPPER(TRIM(PResult!R298))="S",UPPER(TRIM(PResult!R298))="P"),PResult!O298,0)</f>
        <v>0</v>
      </c>
      <c r="J298" t="str">
        <f>IF(ISERROR(INDEX(Panaboard!J:J,MATCH(CONCATENATE(A298,"-",T298),Panaboard!AF:AF,0))),"",TRIM(INDEX(Panaboard!J:J,MATCH(CONCATENATE(A298,"-",T298),Panaboard!AF:AF,0))))</f>
        <v/>
      </c>
      <c r="K298" t="str">
        <f>IF(ISERROR(INDEX(Panaboard!C:C,MATCH(CONCATENATE(A298,"-",T298),Panaboard!AF:AF,0))),"",INDEX(Panaboard!C:C,MATCH(CONCATENATE(A298,"-",T298),Panaboard!AF:AF,0)))</f>
        <v/>
      </c>
      <c r="L298" t="str">
        <f>IF(ISERROR(INDEX(Panaboard!D:D,MATCH(CONCATENATE(A298,"-",T298),Panaboard!AF:AF,0))),"",INDEX(Panaboard!D:D,MATCH(CONCATENATE(A298,"-",T298),Panaboard!AF:AF,0)))</f>
        <v/>
      </c>
      <c r="M298" t="str">
        <f>IF(ISERROR(INDEX(Panaboard!E:E,MATCH(CONCATENATE(A298,"-",T298),Panaboard!AF:AF,0))),"",INDEX(Panaboard!E:E,MATCH(CONCATENATE(A298,"-",T298),Panaboard!AF:AF,0)))</f>
        <v/>
      </c>
      <c r="N298" t="str">
        <f>IF(ISERROR(INDEX(Panaboard!F:F,MATCH(CONCATENATE(A298,"-",T298),Panaboard!AF:AF,0))),"",INDEX(Panaboard!F:F,MATCH(CONCATENATE(A298,"-",T298),Panaboard!AF:AF,0)))</f>
        <v/>
      </c>
      <c r="O298" t="str">
        <f>IF(ISERROR(INDEX(Panaboard!G:G,MATCH(CONCATENATE(A298,"-",T298),Panaboard!AF:AF,0))),"",INDEX(Panaboard!G:G,MATCH(CONCATENATE(A298,"-",T298),Panaboard!AF:AF,0)))</f>
        <v/>
      </c>
      <c r="P298" t="str">
        <f t="shared" si="12"/>
        <v/>
      </c>
      <c r="Q298" t="str">
        <f>IF(ISERROR(INDEX(Panaboard!H:H,MATCH(CONCATENATE(A298,"-",T298),Panaboard!AF:AF,0))),"",INDEX(Panaboard!H:H,MATCH(CONCATENATE(A298,"-",T298),Panaboard!AF:AF,0)))</f>
        <v/>
      </c>
      <c r="R298" t="str">
        <f>IF(ISERROR(INDEX(Panaboard!I:I,MATCH(CONCATENATE(A298,"-",T298),Panaboard!AF:AF,0))),"",INDEX(Panaboard!I:I,MATCH(CONCATENATE(A298,"-",T298),Panaboard!AF:AF,0)))</f>
        <v/>
      </c>
      <c r="S298" t="str">
        <f>CONCATENATE(PResult!AS298,PResult!AT298)</f>
        <v/>
      </c>
      <c r="T298" t="str">
        <f>IF(PResult!BG298="","",PResult!BG298)</f>
        <v/>
      </c>
      <c r="U298" t="str">
        <f>IF(PResult!Y298="","",PResult!Y298)</f>
        <v/>
      </c>
      <c r="V298" t="str">
        <f>IF(PResult!AU298="","",PResult!AU298)</f>
        <v/>
      </c>
      <c r="W298" t="str">
        <f>IF(PResult!R298="","",UPPER(TRIM(PResult!R298)))</f>
        <v/>
      </c>
      <c r="X298" t="str">
        <f>IF(PResult!AV298="","",PResult!AV298)</f>
        <v/>
      </c>
      <c r="Y298" t="str">
        <f>IF(PResult!AW298="","",PResult!AW298)</f>
        <v/>
      </c>
      <c r="Z298" t="str">
        <f>IF(PResult!AX298="","",PResult!AX298)</f>
        <v/>
      </c>
      <c r="AA298" t="str">
        <f>IF(PResult!AY298="","",PResult!AY298)</f>
        <v/>
      </c>
      <c r="AB298" t="str">
        <f>IF(PResult!AZ298="","",PResult!AZ298)</f>
        <v/>
      </c>
      <c r="AC298" t="str">
        <f>IF(PResult!BA298="","",PResult!BA298)</f>
        <v/>
      </c>
      <c r="AD298" t="str">
        <f>IF(PResult!G298="","",PResult!G298)</f>
        <v/>
      </c>
      <c r="AE298" t="str">
        <f>IF(PResult!H298="","",PResult!H298)</f>
        <v/>
      </c>
      <c r="AF298">
        <f>IF(OR(PResult!I298="(null)",PResult!I298=""),0,PResult!I298)</f>
        <v>0</v>
      </c>
      <c r="AG298" t="str">
        <f>TEXT(IF(ISERROR(INDEX(Panaboard!P:P,MATCH(CONCATENATE(A298,"-",T298),Panaboard!AF:AF,0))),"",INDEX(Panaboard!P:P,MATCH(CONCATENATE(A298,"-",T298),Panaboard!AF:AF,0))),"HH:MM")</f>
        <v/>
      </c>
      <c r="AH298" t="str">
        <f>TEXT(IF(ISERROR(INDEX(Panaboard!Q:Q,MATCH(CONCATENATE(A298,"-",T298),Panaboard!AF:AF,0))),"",INDEX(Panaboard!Q:Q,MATCH(CONCATENATE(A298,"-",T298),Panaboard!AF:AF,0))),"HH:MM")</f>
        <v/>
      </c>
      <c r="AI298" t="str">
        <f>TEXT(IF(ISERROR(INDEX(Panaboard!R:R,MATCH(CONCATENATE(A298,"-",T298),Panaboard!AF:AF,0))),"",INDEX(Panaboard!R:R,MATCH(CONCATENATE(A298,"-",T298),Panaboard!AF:AF,0))),"HH:MM")</f>
        <v/>
      </c>
      <c r="AJ298" t="str">
        <f>TEXT(IF(ISERROR(INDEX(Panaboard!S:S,MATCH(CONCATENATE(A298,"-",T298),Panaboard!AF:AF,0))),"",INDEX(Panaboard!S:S,MATCH(CONCATENATE(A298,"-",T298),Panaboard!AF:AF,0))),"HH:MM")</f>
        <v/>
      </c>
      <c r="AK298" t="str">
        <f>IF(PResult!BC298="","",PResult!BC298)</f>
        <v/>
      </c>
      <c r="AL298" t="str">
        <f>IF(PResult!BB298="","",PResult!BB298)</f>
        <v/>
      </c>
      <c r="AM298" t="str">
        <f>IF(PResult!BE298="","",PResult!BE298)</f>
        <v/>
      </c>
      <c r="AN298" t="str">
        <f>IF(PResult!BD298="","",PResult!BD298)</f>
        <v/>
      </c>
      <c r="AO298" t="str">
        <f>IF(PResult!BF298="","",PResult!BF298)</f>
        <v/>
      </c>
      <c r="AP298" t="str">
        <f>IF(ISERROR(INDEX(Panaboard!T:T,MATCH(CONCATENATE(A298,"-",T298),Panaboard!AF:AF,0))),"",INDEX(Panaboard!T:T,MATCH(CONCATENATE(A298,"-",T298),Panaboard!AF:AF,0)))</f>
        <v/>
      </c>
      <c r="AQ298" t="str">
        <f>IF(ISERROR(INDEX(Panaboard!U:U,MATCH(CONCATENATE(A298,"-",T298),Panaboard!AF:AF,0))),"",INDEX(Panaboard!U:U,MATCH(CONCATENATE(A298,"-",T298),Panaboard!AF:AF,0)))</f>
        <v/>
      </c>
      <c r="AR298" t="str">
        <f>IF(ISERROR(INDEX(Panaboard!V:V,MATCH(CONCATENATE(A298,"-",T298),Panaboard!AF:AF,0))),"",INDEX(Panaboard!V:V,MATCH(CONCATENATE(A298,"-",T298),Panaboard!AF:AF,0)))</f>
        <v/>
      </c>
      <c r="AS298" t="str">
        <f>IF(ISERROR(INDEX(Panaboard!W:W,MATCH(CONCATENATE(A298,"-",T298),Panaboard!AF:AF,0))),"",INDEX(Panaboard!W:W,MATCH(CONCATENATE(A298,"-",T298),Panaboard!AF:AF,0)))</f>
        <v/>
      </c>
      <c r="AT298" t="str">
        <f>IF(ISERROR(INDEX(Panaboard!X:X,MATCH(CONCATENATE(A298,"-",T298),Panaboard!AF:AF,0))),"",INDEX(Panaboard!X:X,MATCH(CONCATENATE(A298,"-",T298),Panaboard!AF:AF,0)))</f>
        <v/>
      </c>
      <c r="AU298" t="str">
        <f>IF(ISERROR(INDEX(Panaboard!Y:Y,MATCH(CONCATENATE(A298,"-",T298),Panaboard!AF:AF,0))),"",INDEX(Panaboard!Y:Y,MATCH(CONCATENATE(A298,"-",T298),Panaboard!AF:AF,0)))</f>
        <v/>
      </c>
      <c r="AV298" t="str">
        <f>IF(ISERROR(INDEX(Panaboard!Z:Z,MATCH(CONCATENATE(A298,"-",T298),Panaboard!AF:AF,0))),"",INDEX(Panaboard!Z:Z,MATCH(CONCATENATE(A298,"-",T298),Panaboard!AF:AF,0)))</f>
        <v/>
      </c>
      <c r="AW298" t="str">
        <f>IF(ISERROR(INDEX(Panaboard!AA:AA,MATCH(CONCATENATE(A298,"-",T298),Panaboard!AF:AF,0))),"",INDEX(Panaboard!AA:AA,MATCH(CONCATENATE(A298,"-",T298),Panaboard!AF:AF,0)))</f>
        <v/>
      </c>
      <c r="AX298" t="str">
        <f>IF(ISERROR(INDEX(Panaboard!AB:AB,MATCH(CONCATENATE(A298,"-",T298),Panaboard!AF:AF,0))),"",INDEX(Panaboard!AB:AB,MATCH(CONCATENATE(A298,"-",T298),Panaboard!AF:AF,0)))</f>
        <v/>
      </c>
      <c r="AY298" t="str">
        <f>IF(ISERROR(INDEX(Panaboard!AC:AC,MATCH(CONCATENATE(A298,"-",T298),Panaboard!AF:AF,0))),"",INDEX(Panaboard!AC:AC,MATCH(CONCATENATE(A298,"-",T298),Panaboard!AF:AF,0)))</f>
        <v/>
      </c>
      <c r="AZ298" t="str">
        <f>IF(OR(PResult!T298="",PResult!T298="(null)"),"",PResult!T298)</f>
        <v/>
      </c>
      <c r="BA298">
        <f>IF(PResult!O298="",0,PResult!O298)</f>
        <v>0</v>
      </c>
      <c r="BB298" t="str">
        <f>IF(ISERROR(INDEX(Panaboard!N:N,MATCH(CONCATENATE(A298,"-",T298),Panaboard!AF:AF,0))),"",INDEX(Panaboard!N:N,MATCH(CONCATENATE(A298,"-",T298),Panaboard!AF:AF,0)))</f>
        <v/>
      </c>
      <c r="BC298" t="str">
        <f t="shared" si="13"/>
        <v/>
      </c>
      <c r="BD298" t="str">
        <f>IF(ISERROR(INDEX(Panaboard!AD:AD,MATCH(CONCATENATE(A298,"-",T298),Panaboard!AF:AF,0))),"",INDEX(Panaboard!AD:AD,MATCH(CONCATENATE(A298,"-",T298),Panaboard!AF:AF,0)))</f>
        <v/>
      </c>
      <c r="BE298" t="str">
        <f>IF(ISERROR(INDEX(Panaboard!AE:AE,MATCH(CONCATENATE(A298,"-",T298),Panaboard!AF:AF,0))),"",INDEX(Panaboard!AE:AE,MATCH(CONCATENATE(A298,"-",T298),Panaboard!AF:AF,0)))</f>
        <v/>
      </c>
      <c r="BF298">
        <f>IF(OR(UPPER(TRIM(PResult!R298))="S",UPPER(TRIM(PResult!R298))="P"),PResult!M298,0)</f>
        <v>0</v>
      </c>
      <c r="BG298" t="str">
        <f>IF(ISERROR(INDEX(Panaboard!L:L,MATCH(CONCATENATE(A298,"-",T298),Panaboard!AF:AF,0))),"",INDEX(Panaboard!L:L,MATCH(CONCATENATE(A298,"-",T298),Panaboard!AF:AF,0)))</f>
        <v/>
      </c>
      <c r="BH298" t="str">
        <f>IF(ISERROR(INDEX(Panaboard!AG:AG,MATCH(CONCATENATE(A298,"-",T298),Panaboard!AF:AF,0))),"",INDEX(Panaboard!AG:AG,MATCH(CONCATENATE(A298,"-",T298),Panaboard!AF:AF,0)))</f>
        <v/>
      </c>
      <c r="BI298" t="str">
        <f t="shared" si="14"/>
        <v/>
      </c>
      <c r="BJ298" t="str">
        <f>IF(ISERROR(INDEX(CuttingList!F:F,MATCH(CONCATENATE(A298,"-",T298),CuttingList!E:E,0))),"",INDEX(CuttingList!F:F,MATCH(CONCATENATE(A298,"-",T298),CuttingList!E:E,0)))</f>
        <v/>
      </c>
    </row>
    <row r="299" spans="1:62" x14ac:dyDescent="0.25">
      <c r="A299" t="str">
        <f>IF(PResult!AL299="","",PResult!AL299)</f>
        <v/>
      </c>
      <c r="B299" t="str">
        <f>IF(PResult!F299="","",PResult!F299)</f>
        <v/>
      </c>
      <c r="C299" t="str">
        <f>IF(PResult!AN299="","",PResult!AN299)</f>
        <v/>
      </c>
      <c r="D299" t="str">
        <f>IF(PResult!AO299="","",PResult!AO299)</f>
        <v/>
      </c>
      <c r="E299" t="str">
        <f>IF(PResult!AP299="","",PResult!AP299)</f>
        <v/>
      </c>
      <c r="F299" t="str">
        <f>IF(PResult!AQ299="","",PResult!AQ299)</f>
        <v/>
      </c>
      <c r="G299">
        <f>IF(PResult!AR299="",0,ROUND(PResult!AR299,2))</f>
        <v>0</v>
      </c>
      <c r="I299">
        <f>IF(OR(UPPER(TRIM(PResult!R299))="S",UPPER(TRIM(PResult!R299))="P"),PResult!O299,0)</f>
        <v>0</v>
      </c>
      <c r="J299" t="str">
        <f>IF(ISERROR(INDEX(Panaboard!J:J,MATCH(CONCATENATE(A299,"-",T299),Panaboard!AF:AF,0))),"",TRIM(INDEX(Panaboard!J:J,MATCH(CONCATENATE(A299,"-",T299),Panaboard!AF:AF,0))))</f>
        <v/>
      </c>
      <c r="K299" t="str">
        <f>IF(ISERROR(INDEX(Panaboard!C:C,MATCH(CONCATENATE(A299,"-",T299),Panaboard!AF:AF,0))),"",INDEX(Panaboard!C:C,MATCH(CONCATENATE(A299,"-",T299),Panaboard!AF:AF,0)))</f>
        <v/>
      </c>
      <c r="L299" t="str">
        <f>IF(ISERROR(INDEX(Panaboard!D:D,MATCH(CONCATENATE(A299,"-",T299),Panaboard!AF:AF,0))),"",INDEX(Panaboard!D:D,MATCH(CONCATENATE(A299,"-",T299),Panaboard!AF:AF,0)))</f>
        <v/>
      </c>
      <c r="M299" t="str">
        <f>IF(ISERROR(INDEX(Panaboard!E:E,MATCH(CONCATENATE(A299,"-",T299),Panaboard!AF:AF,0))),"",INDEX(Panaboard!E:E,MATCH(CONCATENATE(A299,"-",T299),Panaboard!AF:AF,0)))</f>
        <v/>
      </c>
      <c r="N299" t="str">
        <f>IF(ISERROR(INDEX(Panaboard!F:F,MATCH(CONCATENATE(A299,"-",T299),Panaboard!AF:AF,0))),"",INDEX(Panaboard!F:F,MATCH(CONCATENATE(A299,"-",T299),Panaboard!AF:AF,0)))</f>
        <v/>
      </c>
      <c r="O299" t="str">
        <f>IF(ISERROR(INDEX(Panaboard!G:G,MATCH(CONCATENATE(A299,"-",T299),Panaboard!AF:AF,0))),"",INDEX(Panaboard!G:G,MATCH(CONCATENATE(A299,"-",T299),Panaboard!AF:AF,0)))</f>
        <v/>
      </c>
      <c r="P299" t="str">
        <f t="shared" si="12"/>
        <v/>
      </c>
      <c r="Q299" t="str">
        <f>IF(ISERROR(INDEX(Panaboard!H:H,MATCH(CONCATENATE(A299,"-",T299),Panaboard!AF:AF,0))),"",INDEX(Panaboard!H:H,MATCH(CONCATENATE(A299,"-",T299),Panaboard!AF:AF,0)))</f>
        <v/>
      </c>
      <c r="R299" t="str">
        <f>IF(ISERROR(INDEX(Panaboard!I:I,MATCH(CONCATENATE(A299,"-",T299),Panaboard!AF:AF,0))),"",INDEX(Panaboard!I:I,MATCH(CONCATENATE(A299,"-",T299),Panaboard!AF:AF,0)))</f>
        <v/>
      </c>
      <c r="S299" t="str">
        <f>CONCATENATE(PResult!AS299,PResult!AT299)</f>
        <v/>
      </c>
      <c r="T299" t="str">
        <f>IF(PResult!BG299="","",PResult!BG299)</f>
        <v/>
      </c>
      <c r="U299" t="str">
        <f>IF(PResult!Y299="","",PResult!Y299)</f>
        <v/>
      </c>
      <c r="V299" t="str">
        <f>IF(PResult!AU299="","",PResult!AU299)</f>
        <v/>
      </c>
      <c r="W299" t="str">
        <f>IF(PResult!R299="","",UPPER(TRIM(PResult!R299)))</f>
        <v/>
      </c>
      <c r="X299" t="str">
        <f>IF(PResult!AV299="","",PResult!AV299)</f>
        <v/>
      </c>
      <c r="Y299" t="str">
        <f>IF(PResult!AW299="","",PResult!AW299)</f>
        <v/>
      </c>
      <c r="Z299" t="str">
        <f>IF(PResult!AX299="","",PResult!AX299)</f>
        <v/>
      </c>
      <c r="AA299" t="str">
        <f>IF(PResult!AY299="","",PResult!AY299)</f>
        <v/>
      </c>
      <c r="AB299" t="str">
        <f>IF(PResult!AZ299="","",PResult!AZ299)</f>
        <v/>
      </c>
      <c r="AC299" t="str">
        <f>IF(PResult!BA299="","",PResult!BA299)</f>
        <v/>
      </c>
      <c r="AD299" t="str">
        <f>IF(PResult!G299="","",PResult!G299)</f>
        <v/>
      </c>
      <c r="AE299" t="str">
        <f>IF(PResult!H299="","",PResult!H299)</f>
        <v/>
      </c>
      <c r="AF299">
        <f>IF(OR(PResult!I299="(null)",PResult!I299=""),0,PResult!I299)</f>
        <v>0</v>
      </c>
      <c r="AG299" t="str">
        <f>TEXT(IF(ISERROR(INDEX(Panaboard!P:P,MATCH(CONCATENATE(A299,"-",T299),Panaboard!AF:AF,0))),"",INDEX(Panaboard!P:P,MATCH(CONCATENATE(A299,"-",T299),Panaboard!AF:AF,0))),"HH:MM")</f>
        <v/>
      </c>
      <c r="AH299" t="str">
        <f>TEXT(IF(ISERROR(INDEX(Panaboard!Q:Q,MATCH(CONCATENATE(A299,"-",T299),Panaboard!AF:AF,0))),"",INDEX(Panaboard!Q:Q,MATCH(CONCATENATE(A299,"-",T299),Panaboard!AF:AF,0))),"HH:MM")</f>
        <v/>
      </c>
      <c r="AI299" t="str">
        <f>TEXT(IF(ISERROR(INDEX(Panaboard!R:R,MATCH(CONCATENATE(A299,"-",T299),Panaboard!AF:AF,0))),"",INDEX(Panaboard!R:R,MATCH(CONCATENATE(A299,"-",T299),Panaboard!AF:AF,0))),"HH:MM")</f>
        <v/>
      </c>
      <c r="AJ299" t="str">
        <f>TEXT(IF(ISERROR(INDEX(Panaboard!S:S,MATCH(CONCATENATE(A299,"-",T299),Panaboard!AF:AF,0))),"",INDEX(Panaboard!S:S,MATCH(CONCATENATE(A299,"-",T299),Panaboard!AF:AF,0))),"HH:MM")</f>
        <v/>
      </c>
      <c r="AK299" t="str">
        <f>IF(PResult!BC299="","",PResult!BC299)</f>
        <v/>
      </c>
      <c r="AL299" t="str">
        <f>IF(PResult!BB299="","",PResult!BB299)</f>
        <v/>
      </c>
      <c r="AM299" t="str">
        <f>IF(PResult!BE299="","",PResult!BE299)</f>
        <v/>
      </c>
      <c r="AN299" t="str">
        <f>IF(PResult!BD299="","",PResult!BD299)</f>
        <v/>
      </c>
      <c r="AO299" t="str">
        <f>IF(PResult!BF299="","",PResult!BF299)</f>
        <v/>
      </c>
      <c r="AP299" t="str">
        <f>IF(ISERROR(INDEX(Panaboard!T:T,MATCH(CONCATENATE(A299,"-",T299),Panaboard!AF:AF,0))),"",INDEX(Panaboard!T:T,MATCH(CONCATENATE(A299,"-",T299),Panaboard!AF:AF,0)))</f>
        <v/>
      </c>
      <c r="AQ299" t="str">
        <f>IF(ISERROR(INDEX(Panaboard!U:U,MATCH(CONCATENATE(A299,"-",T299),Panaboard!AF:AF,0))),"",INDEX(Panaboard!U:U,MATCH(CONCATENATE(A299,"-",T299),Panaboard!AF:AF,0)))</f>
        <v/>
      </c>
      <c r="AR299" t="str">
        <f>IF(ISERROR(INDEX(Panaboard!V:V,MATCH(CONCATENATE(A299,"-",T299),Panaboard!AF:AF,0))),"",INDEX(Panaboard!V:V,MATCH(CONCATENATE(A299,"-",T299),Panaboard!AF:AF,0)))</f>
        <v/>
      </c>
      <c r="AS299" t="str">
        <f>IF(ISERROR(INDEX(Panaboard!W:W,MATCH(CONCATENATE(A299,"-",T299),Panaboard!AF:AF,0))),"",INDEX(Panaboard!W:W,MATCH(CONCATENATE(A299,"-",T299),Panaboard!AF:AF,0)))</f>
        <v/>
      </c>
      <c r="AT299" t="str">
        <f>IF(ISERROR(INDEX(Panaboard!X:X,MATCH(CONCATENATE(A299,"-",T299),Panaboard!AF:AF,0))),"",INDEX(Panaboard!X:X,MATCH(CONCATENATE(A299,"-",T299),Panaboard!AF:AF,0)))</f>
        <v/>
      </c>
      <c r="AU299" t="str">
        <f>IF(ISERROR(INDEX(Panaboard!Y:Y,MATCH(CONCATENATE(A299,"-",T299),Panaboard!AF:AF,0))),"",INDEX(Panaboard!Y:Y,MATCH(CONCATENATE(A299,"-",T299),Panaboard!AF:AF,0)))</f>
        <v/>
      </c>
      <c r="AV299" t="str">
        <f>IF(ISERROR(INDEX(Panaboard!Z:Z,MATCH(CONCATENATE(A299,"-",T299),Panaboard!AF:AF,0))),"",INDEX(Panaboard!Z:Z,MATCH(CONCATENATE(A299,"-",T299),Panaboard!AF:AF,0)))</f>
        <v/>
      </c>
      <c r="AW299" t="str">
        <f>IF(ISERROR(INDEX(Panaboard!AA:AA,MATCH(CONCATENATE(A299,"-",T299),Panaboard!AF:AF,0))),"",INDEX(Panaboard!AA:AA,MATCH(CONCATENATE(A299,"-",T299),Panaboard!AF:AF,0)))</f>
        <v/>
      </c>
      <c r="AX299" t="str">
        <f>IF(ISERROR(INDEX(Panaboard!AB:AB,MATCH(CONCATENATE(A299,"-",T299),Panaboard!AF:AF,0))),"",INDEX(Panaboard!AB:AB,MATCH(CONCATENATE(A299,"-",T299),Panaboard!AF:AF,0)))</f>
        <v/>
      </c>
      <c r="AY299" t="str">
        <f>IF(ISERROR(INDEX(Panaboard!AC:AC,MATCH(CONCATENATE(A299,"-",T299),Panaboard!AF:AF,0))),"",INDEX(Panaboard!AC:AC,MATCH(CONCATENATE(A299,"-",T299),Panaboard!AF:AF,0)))</f>
        <v/>
      </c>
      <c r="AZ299" t="str">
        <f>IF(OR(PResult!T299="",PResult!T299="(null)"),"",PResult!T299)</f>
        <v/>
      </c>
      <c r="BA299">
        <f>IF(PResult!O299="",0,PResult!O299)</f>
        <v>0</v>
      </c>
      <c r="BB299" t="str">
        <f>IF(ISERROR(INDEX(Panaboard!N:N,MATCH(CONCATENATE(A299,"-",T299),Panaboard!AF:AF,0))),"",INDEX(Panaboard!N:N,MATCH(CONCATENATE(A299,"-",T299),Panaboard!AF:AF,0)))</f>
        <v/>
      </c>
      <c r="BC299" t="str">
        <f t="shared" si="13"/>
        <v/>
      </c>
      <c r="BD299" t="str">
        <f>IF(ISERROR(INDEX(Panaboard!AD:AD,MATCH(CONCATENATE(A299,"-",T299),Panaboard!AF:AF,0))),"",INDEX(Panaboard!AD:AD,MATCH(CONCATENATE(A299,"-",T299),Panaboard!AF:AF,0)))</f>
        <v/>
      </c>
      <c r="BE299" t="str">
        <f>IF(ISERROR(INDEX(Panaboard!AE:AE,MATCH(CONCATENATE(A299,"-",T299),Panaboard!AF:AF,0))),"",INDEX(Panaboard!AE:AE,MATCH(CONCATENATE(A299,"-",T299),Panaboard!AF:AF,0)))</f>
        <v/>
      </c>
      <c r="BF299">
        <f>IF(OR(UPPER(TRIM(PResult!R299))="S",UPPER(TRIM(PResult!R299))="P"),PResult!M299,0)</f>
        <v>0</v>
      </c>
      <c r="BG299" t="str">
        <f>IF(ISERROR(INDEX(Panaboard!L:L,MATCH(CONCATENATE(A299,"-",T299),Panaboard!AF:AF,0))),"",INDEX(Panaboard!L:L,MATCH(CONCATENATE(A299,"-",T299),Panaboard!AF:AF,0)))</f>
        <v/>
      </c>
      <c r="BH299" t="str">
        <f>IF(ISERROR(INDEX(Panaboard!AG:AG,MATCH(CONCATENATE(A299,"-",T299),Panaboard!AF:AF,0))),"",INDEX(Panaboard!AG:AG,MATCH(CONCATENATE(A299,"-",T299),Panaboard!AF:AF,0)))</f>
        <v/>
      </c>
      <c r="BI299" t="str">
        <f t="shared" si="14"/>
        <v/>
      </c>
      <c r="BJ299" t="str">
        <f>IF(ISERROR(INDEX(CuttingList!F:F,MATCH(CONCATENATE(A299,"-",T299),CuttingList!E:E,0))),"",INDEX(CuttingList!F:F,MATCH(CONCATENATE(A299,"-",T299),CuttingList!E:E,0)))</f>
        <v/>
      </c>
    </row>
    <row r="300" spans="1:62" x14ac:dyDescent="0.25">
      <c r="A300" t="str">
        <f>IF(PResult!AL300="","",PResult!AL300)</f>
        <v/>
      </c>
      <c r="B300" t="str">
        <f>IF(PResult!F300="","",PResult!F300)</f>
        <v/>
      </c>
      <c r="C300" t="str">
        <f>IF(PResult!AN300="","",PResult!AN300)</f>
        <v/>
      </c>
      <c r="D300" t="str">
        <f>IF(PResult!AO300="","",PResult!AO300)</f>
        <v/>
      </c>
      <c r="E300" t="str">
        <f>IF(PResult!AP300="","",PResult!AP300)</f>
        <v/>
      </c>
      <c r="F300" t="str">
        <f>IF(PResult!AQ300="","",PResult!AQ300)</f>
        <v/>
      </c>
      <c r="G300">
        <f>IF(PResult!AR300="",0,ROUND(PResult!AR300,2))</f>
        <v>0</v>
      </c>
      <c r="I300">
        <f>IF(OR(UPPER(TRIM(PResult!R300))="S",UPPER(TRIM(PResult!R300))="P"),PResult!O300,0)</f>
        <v>0</v>
      </c>
      <c r="J300" t="str">
        <f>IF(ISERROR(INDEX(Panaboard!J:J,MATCH(CONCATENATE(A300,"-",T300),Panaboard!AF:AF,0))),"",TRIM(INDEX(Panaboard!J:J,MATCH(CONCATENATE(A300,"-",T300),Panaboard!AF:AF,0))))</f>
        <v/>
      </c>
      <c r="K300" t="str">
        <f>IF(ISERROR(INDEX(Panaboard!C:C,MATCH(CONCATENATE(A300,"-",T300),Panaboard!AF:AF,0))),"",INDEX(Panaboard!C:C,MATCH(CONCATENATE(A300,"-",T300),Panaboard!AF:AF,0)))</f>
        <v/>
      </c>
      <c r="L300" t="str">
        <f>IF(ISERROR(INDEX(Panaboard!D:D,MATCH(CONCATENATE(A300,"-",T300),Panaboard!AF:AF,0))),"",INDEX(Panaboard!D:D,MATCH(CONCATENATE(A300,"-",T300),Panaboard!AF:AF,0)))</f>
        <v/>
      </c>
      <c r="M300" t="str">
        <f>IF(ISERROR(INDEX(Panaboard!E:E,MATCH(CONCATENATE(A300,"-",T300),Panaboard!AF:AF,0))),"",INDEX(Panaboard!E:E,MATCH(CONCATENATE(A300,"-",T300),Panaboard!AF:AF,0)))</f>
        <v/>
      </c>
      <c r="N300" t="str">
        <f>IF(ISERROR(INDEX(Panaboard!F:F,MATCH(CONCATENATE(A300,"-",T300),Panaboard!AF:AF,0))),"",INDEX(Panaboard!F:F,MATCH(CONCATENATE(A300,"-",T300),Panaboard!AF:AF,0)))</f>
        <v/>
      </c>
      <c r="O300" t="str">
        <f>IF(ISERROR(INDEX(Panaboard!G:G,MATCH(CONCATENATE(A300,"-",T300),Panaboard!AF:AF,0))),"",INDEX(Panaboard!G:G,MATCH(CONCATENATE(A300,"-",T300),Panaboard!AF:AF,0)))</f>
        <v/>
      </c>
      <c r="P300" t="str">
        <f t="shared" si="12"/>
        <v/>
      </c>
      <c r="Q300" t="str">
        <f>IF(ISERROR(INDEX(Panaboard!H:H,MATCH(CONCATENATE(A300,"-",T300),Panaboard!AF:AF,0))),"",INDEX(Panaboard!H:H,MATCH(CONCATENATE(A300,"-",T300),Panaboard!AF:AF,0)))</f>
        <v/>
      </c>
      <c r="R300" t="str">
        <f>IF(ISERROR(INDEX(Panaboard!I:I,MATCH(CONCATENATE(A300,"-",T300),Panaboard!AF:AF,0))),"",INDEX(Panaboard!I:I,MATCH(CONCATENATE(A300,"-",T300),Panaboard!AF:AF,0)))</f>
        <v/>
      </c>
      <c r="S300" t="str">
        <f>CONCATENATE(PResult!AS300,PResult!AT300)</f>
        <v/>
      </c>
      <c r="T300" t="str">
        <f>IF(PResult!BG300="","",PResult!BG300)</f>
        <v/>
      </c>
      <c r="U300" t="str">
        <f>IF(PResult!Y300="","",PResult!Y300)</f>
        <v/>
      </c>
      <c r="V300" t="str">
        <f>IF(PResult!AU300="","",PResult!AU300)</f>
        <v/>
      </c>
      <c r="W300" t="str">
        <f>IF(PResult!R300="","",UPPER(TRIM(PResult!R300)))</f>
        <v/>
      </c>
      <c r="X300" t="str">
        <f>IF(PResult!AV300="","",PResult!AV300)</f>
        <v/>
      </c>
      <c r="Y300" t="str">
        <f>IF(PResult!AW300="","",PResult!AW300)</f>
        <v/>
      </c>
      <c r="Z300" t="str">
        <f>IF(PResult!AX300="","",PResult!AX300)</f>
        <v/>
      </c>
      <c r="AA300" t="str">
        <f>IF(PResult!AY300="","",PResult!AY300)</f>
        <v/>
      </c>
      <c r="AB300" t="str">
        <f>IF(PResult!AZ300="","",PResult!AZ300)</f>
        <v/>
      </c>
      <c r="AC300" t="str">
        <f>IF(PResult!BA300="","",PResult!BA300)</f>
        <v/>
      </c>
      <c r="AD300" t="str">
        <f>IF(PResult!G300="","",PResult!G300)</f>
        <v/>
      </c>
      <c r="AE300" t="str">
        <f>IF(PResult!H300="","",PResult!H300)</f>
        <v/>
      </c>
      <c r="AF300">
        <f>IF(OR(PResult!I300="(null)",PResult!I300=""),0,PResult!I300)</f>
        <v>0</v>
      </c>
      <c r="AG300" t="str">
        <f>TEXT(IF(ISERROR(INDEX(Panaboard!P:P,MATCH(CONCATENATE(A300,"-",T300),Panaboard!AF:AF,0))),"",INDEX(Panaboard!P:P,MATCH(CONCATENATE(A300,"-",T300),Panaboard!AF:AF,0))),"HH:MM")</f>
        <v/>
      </c>
      <c r="AH300" t="str">
        <f>TEXT(IF(ISERROR(INDEX(Panaboard!Q:Q,MATCH(CONCATENATE(A300,"-",T300),Panaboard!AF:AF,0))),"",INDEX(Panaboard!Q:Q,MATCH(CONCATENATE(A300,"-",T300),Panaboard!AF:AF,0))),"HH:MM")</f>
        <v/>
      </c>
      <c r="AI300" t="str">
        <f>TEXT(IF(ISERROR(INDEX(Panaboard!R:R,MATCH(CONCATENATE(A300,"-",T300),Panaboard!AF:AF,0))),"",INDEX(Panaboard!R:R,MATCH(CONCATENATE(A300,"-",T300),Panaboard!AF:AF,0))),"HH:MM")</f>
        <v/>
      </c>
      <c r="AJ300" t="str">
        <f>TEXT(IF(ISERROR(INDEX(Panaboard!S:S,MATCH(CONCATENATE(A300,"-",T300),Panaboard!AF:AF,0))),"",INDEX(Panaboard!S:S,MATCH(CONCATENATE(A300,"-",T300),Panaboard!AF:AF,0))),"HH:MM")</f>
        <v/>
      </c>
      <c r="AK300" t="str">
        <f>IF(PResult!BC300="","",PResult!BC300)</f>
        <v/>
      </c>
      <c r="AL300" t="str">
        <f>IF(PResult!BB300="","",PResult!BB300)</f>
        <v/>
      </c>
      <c r="AM300" t="str">
        <f>IF(PResult!BE300="","",PResult!BE300)</f>
        <v/>
      </c>
      <c r="AN300" t="str">
        <f>IF(PResult!BD300="","",PResult!BD300)</f>
        <v/>
      </c>
      <c r="AO300" t="str">
        <f>IF(PResult!BF300="","",PResult!BF300)</f>
        <v/>
      </c>
      <c r="AP300" t="str">
        <f>IF(ISERROR(INDEX(Panaboard!T:T,MATCH(CONCATENATE(A300,"-",T300),Panaboard!AF:AF,0))),"",INDEX(Panaboard!T:T,MATCH(CONCATENATE(A300,"-",T300),Panaboard!AF:AF,0)))</f>
        <v/>
      </c>
      <c r="AQ300" t="str">
        <f>IF(ISERROR(INDEX(Panaboard!U:U,MATCH(CONCATENATE(A300,"-",T300),Panaboard!AF:AF,0))),"",INDEX(Panaboard!U:U,MATCH(CONCATENATE(A300,"-",T300),Panaboard!AF:AF,0)))</f>
        <v/>
      </c>
      <c r="AR300" t="str">
        <f>IF(ISERROR(INDEX(Panaboard!V:V,MATCH(CONCATENATE(A300,"-",T300),Panaboard!AF:AF,0))),"",INDEX(Panaboard!V:V,MATCH(CONCATENATE(A300,"-",T300),Panaboard!AF:AF,0)))</f>
        <v/>
      </c>
      <c r="AS300" t="str">
        <f>IF(ISERROR(INDEX(Panaboard!W:W,MATCH(CONCATENATE(A300,"-",T300),Panaboard!AF:AF,0))),"",INDEX(Panaboard!W:W,MATCH(CONCATENATE(A300,"-",T300),Panaboard!AF:AF,0)))</f>
        <v/>
      </c>
      <c r="AT300" t="str">
        <f>IF(ISERROR(INDEX(Panaboard!X:X,MATCH(CONCATENATE(A300,"-",T300),Panaboard!AF:AF,0))),"",INDEX(Panaboard!X:X,MATCH(CONCATENATE(A300,"-",T300),Panaboard!AF:AF,0)))</f>
        <v/>
      </c>
      <c r="AU300" t="str">
        <f>IF(ISERROR(INDEX(Panaboard!Y:Y,MATCH(CONCATENATE(A300,"-",T300),Panaboard!AF:AF,0))),"",INDEX(Panaboard!Y:Y,MATCH(CONCATENATE(A300,"-",T300),Panaboard!AF:AF,0)))</f>
        <v/>
      </c>
      <c r="AV300" t="str">
        <f>IF(ISERROR(INDEX(Panaboard!Z:Z,MATCH(CONCATENATE(A300,"-",T300),Panaboard!AF:AF,0))),"",INDEX(Panaboard!Z:Z,MATCH(CONCATENATE(A300,"-",T300),Panaboard!AF:AF,0)))</f>
        <v/>
      </c>
      <c r="AW300" t="str">
        <f>IF(ISERROR(INDEX(Panaboard!AA:AA,MATCH(CONCATENATE(A300,"-",T300),Panaboard!AF:AF,0))),"",INDEX(Panaboard!AA:AA,MATCH(CONCATENATE(A300,"-",T300),Panaboard!AF:AF,0)))</f>
        <v/>
      </c>
      <c r="AX300" t="str">
        <f>IF(ISERROR(INDEX(Panaboard!AB:AB,MATCH(CONCATENATE(A300,"-",T300),Panaboard!AF:AF,0))),"",INDEX(Panaboard!AB:AB,MATCH(CONCATENATE(A300,"-",T300),Panaboard!AF:AF,0)))</f>
        <v/>
      </c>
      <c r="AY300" t="str">
        <f>IF(ISERROR(INDEX(Panaboard!AC:AC,MATCH(CONCATENATE(A300,"-",T300),Panaboard!AF:AF,0))),"",INDEX(Panaboard!AC:AC,MATCH(CONCATENATE(A300,"-",T300),Panaboard!AF:AF,0)))</f>
        <v/>
      </c>
      <c r="AZ300" t="str">
        <f>IF(OR(PResult!T300="",PResult!T300="(null)"),"",PResult!T300)</f>
        <v/>
      </c>
      <c r="BA300">
        <f>IF(PResult!O300="",0,PResult!O300)</f>
        <v>0</v>
      </c>
      <c r="BB300" t="str">
        <f>IF(ISERROR(INDEX(Panaboard!N:N,MATCH(CONCATENATE(A300,"-",T300),Panaboard!AF:AF,0))),"",INDEX(Panaboard!N:N,MATCH(CONCATENATE(A300,"-",T300),Panaboard!AF:AF,0)))</f>
        <v/>
      </c>
      <c r="BC300" t="str">
        <f t="shared" si="13"/>
        <v/>
      </c>
      <c r="BD300" t="str">
        <f>IF(ISERROR(INDEX(Panaboard!AD:AD,MATCH(CONCATENATE(A300,"-",T300),Panaboard!AF:AF,0))),"",INDEX(Panaboard!AD:AD,MATCH(CONCATENATE(A300,"-",T300),Panaboard!AF:AF,0)))</f>
        <v/>
      </c>
      <c r="BE300" t="str">
        <f>IF(ISERROR(INDEX(Panaboard!AE:AE,MATCH(CONCATENATE(A300,"-",T300),Panaboard!AF:AF,0))),"",INDEX(Panaboard!AE:AE,MATCH(CONCATENATE(A300,"-",T300),Panaboard!AF:AF,0)))</f>
        <v/>
      </c>
      <c r="BF300">
        <f>IF(OR(UPPER(TRIM(PResult!R300))="S",UPPER(TRIM(PResult!R300))="P"),PResult!M300,0)</f>
        <v>0</v>
      </c>
      <c r="BG300" t="str">
        <f>IF(ISERROR(INDEX(Panaboard!L:L,MATCH(CONCATENATE(A300,"-",T300),Panaboard!AF:AF,0))),"",INDEX(Panaboard!L:L,MATCH(CONCATENATE(A300,"-",T300),Panaboard!AF:AF,0)))</f>
        <v/>
      </c>
      <c r="BH300" t="str">
        <f>IF(ISERROR(INDEX(Panaboard!AG:AG,MATCH(CONCATENATE(A300,"-",T300),Panaboard!AF:AF,0))),"",INDEX(Panaboard!AG:AG,MATCH(CONCATENATE(A300,"-",T300),Panaboard!AF:AF,0)))</f>
        <v/>
      </c>
      <c r="BI300" t="str">
        <f t="shared" si="14"/>
        <v/>
      </c>
      <c r="BJ300" t="str">
        <f>IF(ISERROR(INDEX(CuttingList!F:F,MATCH(CONCATENATE(A300,"-",T300),CuttingList!E:E,0))),"",INDEX(CuttingList!F:F,MATCH(CONCATENATE(A300,"-",T300),CuttingList!E:E,0)))</f>
        <v/>
      </c>
    </row>
    <row r="301" spans="1:62" x14ac:dyDescent="0.25">
      <c r="A301" t="str">
        <f>IF(PResult!AL301="","",PResult!AL301)</f>
        <v/>
      </c>
      <c r="B301" t="str">
        <f>IF(PResult!F301="","",PResult!F301)</f>
        <v/>
      </c>
      <c r="C301" t="str">
        <f>IF(PResult!AN301="","",PResult!AN301)</f>
        <v/>
      </c>
      <c r="D301" t="str">
        <f>IF(PResult!AO301="","",PResult!AO301)</f>
        <v/>
      </c>
      <c r="E301" t="str">
        <f>IF(PResult!AP301="","",PResult!AP301)</f>
        <v/>
      </c>
      <c r="F301" t="str">
        <f>IF(PResult!AQ301="","",PResult!AQ301)</f>
        <v/>
      </c>
      <c r="G301">
        <f>IF(PResult!AR301="",0,ROUND(PResult!AR301,2))</f>
        <v>0</v>
      </c>
      <c r="I301">
        <f>IF(OR(UPPER(TRIM(PResult!R301))="S",UPPER(TRIM(PResult!R301))="P"),PResult!O301,0)</f>
        <v>0</v>
      </c>
      <c r="J301" t="str">
        <f>IF(ISERROR(INDEX(Panaboard!J:J,MATCH(CONCATENATE(A301,"-",T301),Panaboard!AF:AF,0))),"",TRIM(INDEX(Panaboard!J:J,MATCH(CONCATENATE(A301,"-",T301),Panaboard!AF:AF,0))))</f>
        <v/>
      </c>
      <c r="K301" t="str">
        <f>IF(ISERROR(INDEX(Panaboard!C:C,MATCH(CONCATENATE(A301,"-",T301),Panaboard!AF:AF,0))),"",INDEX(Panaboard!C:C,MATCH(CONCATENATE(A301,"-",T301),Panaboard!AF:AF,0)))</f>
        <v/>
      </c>
      <c r="L301" t="str">
        <f>IF(ISERROR(INDEX(Panaboard!D:D,MATCH(CONCATENATE(A301,"-",T301),Panaboard!AF:AF,0))),"",INDEX(Panaboard!D:D,MATCH(CONCATENATE(A301,"-",T301),Panaboard!AF:AF,0)))</f>
        <v/>
      </c>
      <c r="M301" t="str">
        <f>IF(ISERROR(INDEX(Panaboard!E:E,MATCH(CONCATENATE(A301,"-",T301),Panaboard!AF:AF,0))),"",INDEX(Panaboard!E:E,MATCH(CONCATENATE(A301,"-",T301),Panaboard!AF:AF,0)))</f>
        <v/>
      </c>
      <c r="N301" t="str">
        <f>IF(ISERROR(INDEX(Panaboard!F:F,MATCH(CONCATENATE(A301,"-",T301),Panaboard!AF:AF,0))),"",INDEX(Panaboard!F:F,MATCH(CONCATENATE(A301,"-",T301),Panaboard!AF:AF,0)))</f>
        <v/>
      </c>
      <c r="O301" t="str">
        <f>IF(ISERROR(INDEX(Panaboard!G:G,MATCH(CONCATENATE(A301,"-",T301),Panaboard!AF:AF,0))),"",INDEX(Panaboard!G:G,MATCH(CONCATENATE(A301,"-",T301),Panaboard!AF:AF,0)))</f>
        <v/>
      </c>
      <c r="P301" t="str">
        <f t="shared" si="12"/>
        <v/>
      </c>
      <c r="Q301" t="str">
        <f>IF(ISERROR(INDEX(Panaboard!H:H,MATCH(CONCATENATE(A301,"-",T301),Panaboard!AF:AF,0))),"",INDEX(Panaboard!H:H,MATCH(CONCATENATE(A301,"-",T301),Panaboard!AF:AF,0)))</f>
        <v/>
      </c>
      <c r="R301" t="str">
        <f>IF(ISERROR(INDEX(Panaboard!I:I,MATCH(CONCATENATE(A301,"-",T301),Panaboard!AF:AF,0))),"",INDEX(Panaboard!I:I,MATCH(CONCATENATE(A301,"-",T301),Panaboard!AF:AF,0)))</f>
        <v/>
      </c>
      <c r="S301" t="str">
        <f>CONCATENATE(PResult!AS301,PResult!AT301)</f>
        <v/>
      </c>
      <c r="T301" t="str">
        <f>IF(PResult!BG301="","",PResult!BG301)</f>
        <v/>
      </c>
      <c r="U301" t="str">
        <f>IF(PResult!Y301="","",PResult!Y301)</f>
        <v/>
      </c>
      <c r="V301" t="str">
        <f>IF(PResult!AU301="","",PResult!AU301)</f>
        <v/>
      </c>
      <c r="W301" t="str">
        <f>IF(PResult!R301="","",UPPER(TRIM(PResult!R301)))</f>
        <v/>
      </c>
      <c r="X301" t="str">
        <f>IF(PResult!AV301="","",PResult!AV301)</f>
        <v/>
      </c>
      <c r="Y301" t="str">
        <f>IF(PResult!AW301="","",PResult!AW301)</f>
        <v/>
      </c>
      <c r="Z301" t="str">
        <f>IF(PResult!AX301="","",PResult!AX301)</f>
        <v/>
      </c>
      <c r="AA301" t="str">
        <f>IF(PResult!AY301="","",PResult!AY301)</f>
        <v/>
      </c>
      <c r="AB301" t="str">
        <f>IF(PResult!AZ301="","",PResult!AZ301)</f>
        <v/>
      </c>
      <c r="AC301" t="str">
        <f>IF(PResult!BA301="","",PResult!BA301)</f>
        <v/>
      </c>
      <c r="AD301" t="str">
        <f>IF(PResult!G301="","",PResult!G301)</f>
        <v/>
      </c>
      <c r="AE301" t="str">
        <f>IF(PResult!H301="","",PResult!H301)</f>
        <v/>
      </c>
      <c r="AF301">
        <f>IF(OR(PResult!I301="(null)",PResult!I301=""),0,PResult!I301)</f>
        <v>0</v>
      </c>
      <c r="AG301" t="str">
        <f>TEXT(IF(ISERROR(INDEX(Panaboard!P:P,MATCH(CONCATENATE(A301,"-",T301),Panaboard!AF:AF,0))),"",INDEX(Panaboard!P:P,MATCH(CONCATENATE(A301,"-",T301),Panaboard!AF:AF,0))),"HH:MM")</f>
        <v/>
      </c>
      <c r="AH301" t="str">
        <f>TEXT(IF(ISERROR(INDEX(Panaboard!Q:Q,MATCH(CONCATENATE(A301,"-",T301),Panaboard!AF:AF,0))),"",INDEX(Panaboard!Q:Q,MATCH(CONCATENATE(A301,"-",T301),Panaboard!AF:AF,0))),"HH:MM")</f>
        <v/>
      </c>
      <c r="AI301" t="str">
        <f>TEXT(IF(ISERROR(INDEX(Panaboard!R:R,MATCH(CONCATENATE(A301,"-",T301),Panaboard!AF:AF,0))),"",INDEX(Panaboard!R:R,MATCH(CONCATENATE(A301,"-",T301),Panaboard!AF:AF,0))),"HH:MM")</f>
        <v/>
      </c>
      <c r="AJ301" t="str">
        <f>TEXT(IF(ISERROR(INDEX(Panaboard!S:S,MATCH(CONCATENATE(A301,"-",T301),Panaboard!AF:AF,0))),"",INDEX(Panaboard!S:S,MATCH(CONCATENATE(A301,"-",T301),Panaboard!AF:AF,0))),"HH:MM")</f>
        <v/>
      </c>
      <c r="AK301" t="str">
        <f>IF(PResult!BC301="","",PResult!BC301)</f>
        <v/>
      </c>
      <c r="AL301" t="str">
        <f>IF(PResult!BB301="","",PResult!BB301)</f>
        <v/>
      </c>
      <c r="AM301" t="str">
        <f>IF(PResult!BE301="","",PResult!BE301)</f>
        <v/>
      </c>
      <c r="AN301" t="str">
        <f>IF(PResult!BD301="","",PResult!BD301)</f>
        <v/>
      </c>
      <c r="AO301" t="str">
        <f>IF(PResult!BF301="","",PResult!BF301)</f>
        <v/>
      </c>
      <c r="AP301" t="str">
        <f>IF(ISERROR(INDEX(Panaboard!T:T,MATCH(CONCATENATE(A301,"-",T301),Panaboard!AF:AF,0))),"",INDEX(Panaboard!T:T,MATCH(CONCATENATE(A301,"-",T301),Panaboard!AF:AF,0)))</f>
        <v/>
      </c>
      <c r="AQ301" t="str">
        <f>IF(ISERROR(INDEX(Panaboard!U:U,MATCH(CONCATENATE(A301,"-",T301),Panaboard!AF:AF,0))),"",INDEX(Panaboard!U:U,MATCH(CONCATENATE(A301,"-",T301),Panaboard!AF:AF,0)))</f>
        <v/>
      </c>
      <c r="AR301" t="str">
        <f>IF(ISERROR(INDEX(Panaboard!V:V,MATCH(CONCATENATE(A301,"-",T301),Panaboard!AF:AF,0))),"",INDEX(Panaboard!V:V,MATCH(CONCATENATE(A301,"-",T301),Panaboard!AF:AF,0)))</f>
        <v/>
      </c>
      <c r="AS301" t="str">
        <f>IF(ISERROR(INDEX(Panaboard!W:W,MATCH(CONCATENATE(A301,"-",T301),Panaboard!AF:AF,0))),"",INDEX(Panaboard!W:W,MATCH(CONCATENATE(A301,"-",T301),Panaboard!AF:AF,0)))</f>
        <v/>
      </c>
      <c r="AT301" t="str">
        <f>IF(ISERROR(INDEX(Panaboard!X:X,MATCH(CONCATENATE(A301,"-",T301),Panaboard!AF:AF,0))),"",INDEX(Panaboard!X:X,MATCH(CONCATENATE(A301,"-",T301),Panaboard!AF:AF,0)))</f>
        <v/>
      </c>
      <c r="AU301" t="str">
        <f>IF(ISERROR(INDEX(Panaboard!Y:Y,MATCH(CONCATENATE(A301,"-",T301),Panaboard!AF:AF,0))),"",INDEX(Panaboard!Y:Y,MATCH(CONCATENATE(A301,"-",T301),Panaboard!AF:AF,0)))</f>
        <v/>
      </c>
      <c r="AV301" t="str">
        <f>IF(ISERROR(INDEX(Panaboard!Z:Z,MATCH(CONCATENATE(A301,"-",T301),Panaboard!AF:AF,0))),"",INDEX(Panaboard!Z:Z,MATCH(CONCATENATE(A301,"-",T301),Panaboard!AF:AF,0)))</f>
        <v/>
      </c>
      <c r="AW301" t="str">
        <f>IF(ISERROR(INDEX(Panaboard!AA:AA,MATCH(CONCATENATE(A301,"-",T301),Panaboard!AF:AF,0))),"",INDEX(Panaboard!AA:AA,MATCH(CONCATENATE(A301,"-",T301),Panaboard!AF:AF,0)))</f>
        <v/>
      </c>
      <c r="AX301" t="str">
        <f>IF(ISERROR(INDEX(Panaboard!AB:AB,MATCH(CONCATENATE(A301,"-",T301),Panaboard!AF:AF,0))),"",INDEX(Panaboard!AB:AB,MATCH(CONCATENATE(A301,"-",T301),Panaboard!AF:AF,0)))</f>
        <v/>
      </c>
      <c r="AY301" t="str">
        <f>IF(ISERROR(INDEX(Panaboard!AC:AC,MATCH(CONCATENATE(A301,"-",T301),Panaboard!AF:AF,0))),"",INDEX(Panaboard!AC:AC,MATCH(CONCATENATE(A301,"-",T301),Panaboard!AF:AF,0)))</f>
        <v/>
      </c>
      <c r="AZ301" t="str">
        <f>IF(OR(PResult!T301="",PResult!T301="(null)"),"",PResult!T301)</f>
        <v/>
      </c>
      <c r="BA301">
        <f>IF(PResult!O301="",0,PResult!O301)</f>
        <v>0</v>
      </c>
      <c r="BB301" t="str">
        <f>IF(ISERROR(INDEX(Panaboard!N:N,MATCH(CONCATENATE(A301,"-",T301),Panaboard!AF:AF,0))),"",INDEX(Panaboard!N:N,MATCH(CONCATENATE(A301,"-",T301),Panaboard!AF:AF,0)))</f>
        <v/>
      </c>
      <c r="BC301" t="str">
        <f t="shared" si="13"/>
        <v/>
      </c>
      <c r="BD301" t="str">
        <f>IF(ISERROR(INDEX(Panaboard!AD:AD,MATCH(CONCATENATE(A301,"-",T301),Panaboard!AF:AF,0))),"",INDEX(Panaboard!AD:AD,MATCH(CONCATENATE(A301,"-",T301),Panaboard!AF:AF,0)))</f>
        <v/>
      </c>
      <c r="BE301" t="str">
        <f>IF(ISERROR(INDEX(Panaboard!AE:AE,MATCH(CONCATENATE(A301,"-",T301),Panaboard!AF:AF,0))),"",INDEX(Panaboard!AE:AE,MATCH(CONCATENATE(A301,"-",T301),Panaboard!AF:AF,0)))</f>
        <v/>
      </c>
      <c r="BF301">
        <f>IF(OR(UPPER(TRIM(PResult!R301))="S",UPPER(TRIM(PResult!R301))="P"),PResult!M301,0)</f>
        <v>0</v>
      </c>
      <c r="BG301" t="str">
        <f>IF(ISERROR(INDEX(Panaboard!L:L,MATCH(CONCATENATE(A301,"-",T301),Panaboard!AF:AF,0))),"",INDEX(Panaboard!L:L,MATCH(CONCATENATE(A301,"-",T301),Panaboard!AF:AF,0)))</f>
        <v/>
      </c>
      <c r="BH301" t="str">
        <f>IF(ISERROR(INDEX(Panaboard!AG:AG,MATCH(CONCATENATE(A301,"-",T301),Panaboard!AF:AF,0))),"",INDEX(Panaboard!AG:AG,MATCH(CONCATENATE(A301,"-",T301),Panaboard!AF:AF,0)))</f>
        <v/>
      </c>
      <c r="BI301" t="str">
        <f t="shared" si="14"/>
        <v/>
      </c>
      <c r="BJ301" t="str">
        <f>IF(ISERROR(INDEX(CuttingList!F:F,MATCH(CONCATENATE(A301,"-",T301),CuttingList!E:E,0))),"",INDEX(CuttingList!F:F,MATCH(CONCATENATE(A301,"-",T301),CuttingList!E:E,0)))</f>
        <v/>
      </c>
    </row>
    <row r="302" spans="1:62" x14ac:dyDescent="0.25">
      <c r="A302" t="str">
        <f>IF(PResult!AL302="","",PResult!AL302)</f>
        <v/>
      </c>
      <c r="B302" t="str">
        <f>IF(PResult!F302="","",PResult!F302)</f>
        <v/>
      </c>
      <c r="C302" t="str">
        <f>IF(PResult!AN302="","",PResult!AN302)</f>
        <v/>
      </c>
      <c r="D302" t="str">
        <f>IF(PResult!AO302="","",PResult!AO302)</f>
        <v/>
      </c>
      <c r="E302" t="str">
        <f>IF(PResult!AP302="","",PResult!AP302)</f>
        <v/>
      </c>
      <c r="F302" t="str">
        <f>IF(PResult!AQ302="","",PResult!AQ302)</f>
        <v/>
      </c>
      <c r="G302">
        <f>IF(PResult!AR302="",0,ROUND(PResult!AR302,2))</f>
        <v>0</v>
      </c>
      <c r="I302">
        <f>IF(OR(UPPER(TRIM(PResult!R302))="S",UPPER(TRIM(PResult!R302))="P"),PResult!O302,0)</f>
        <v>0</v>
      </c>
      <c r="J302" t="str">
        <f>IF(ISERROR(INDEX(Panaboard!J:J,MATCH(CONCATENATE(A302,"-",T302),Panaboard!AF:AF,0))),"",TRIM(INDEX(Panaboard!J:J,MATCH(CONCATENATE(A302,"-",T302),Panaboard!AF:AF,0))))</f>
        <v/>
      </c>
      <c r="K302" t="str">
        <f>IF(ISERROR(INDEX(Panaboard!C:C,MATCH(CONCATENATE(A302,"-",T302),Panaboard!AF:AF,0))),"",INDEX(Panaboard!C:C,MATCH(CONCATENATE(A302,"-",T302),Panaboard!AF:AF,0)))</f>
        <v/>
      </c>
      <c r="L302" t="str">
        <f>IF(ISERROR(INDEX(Panaboard!D:D,MATCH(CONCATENATE(A302,"-",T302),Panaboard!AF:AF,0))),"",INDEX(Panaboard!D:D,MATCH(CONCATENATE(A302,"-",T302),Panaboard!AF:AF,0)))</f>
        <v/>
      </c>
      <c r="M302" t="str">
        <f>IF(ISERROR(INDEX(Panaboard!E:E,MATCH(CONCATENATE(A302,"-",T302),Panaboard!AF:AF,0))),"",INDEX(Panaboard!E:E,MATCH(CONCATENATE(A302,"-",T302),Panaboard!AF:AF,0)))</f>
        <v/>
      </c>
      <c r="N302" t="str">
        <f>IF(ISERROR(INDEX(Panaboard!F:F,MATCH(CONCATENATE(A302,"-",T302),Panaboard!AF:AF,0))),"",INDEX(Panaboard!F:F,MATCH(CONCATENATE(A302,"-",T302),Panaboard!AF:AF,0)))</f>
        <v/>
      </c>
      <c r="O302" t="str">
        <f>IF(ISERROR(INDEX(Panaboard!G:G,MATCH(CONCATENATE(A302,"-",T302),Panaboard!AF:AF,0))),"",INDEX(Panaboard!G:G,MATCH(CONCATENATE(A302,"-",T302),Panaboard!AF:AF,0)))</f>
        <v/>
      </c>
      <c r="P302" t="str">
        <f t="shared" si="12"/>
        <v/>
      </c>
      <c r="Q302" t="str">
        <f>IF(ISERROR(INDEX(Panaboard!H:H,MATCH(CONCATENATE(A302,"-",T302),Panaboard!AF:AF,0))),"",INDEX(Panaboard!H:H,MATCH(CONCATENATE(A302,"-",T302),Panaboard!AF:AF,0)))</f>
        <v/>
      </c>
      <c r="R302" t="str">
        <f>IF(ISERROR(INDEX(Panaboard!I:I,MATCH(CONCATENATE(A302,"-",T302),Panaboard!AF:AF,0))),"",INDEX(Panaboard!I:I,MATCH(CONCATENATE(A302,"-",T302),Panaboard!AF:AF,0)))</f>
        <v/>
      </c>
      <c r="S302" t="str">
        <f>CONCATENATE(PResult!AS302,PResult!AT302)</f>
        <v/>
      </c>
      <c r="T302" t="str">
        <f>IF(PResult!BG302="","",PResult!BG302)</f>
        <v/>
      </c>
      <c r="U302" t="str">
        <f>IF(PResult!Y302="","",PResult!Y302)</f>
        <v/>
      </c>
      <c r="V302" t="str">
        <f>IF(PResult!AU302="","",PResult!AU302)</f>
        <v/>
      </c>
      <c r="W302" t="str">
        <f>IF(PResult!R302="","",UPPER(TRIM(PResult!R302)))</f>
        <v/>
      </c>
      <c r="X302" t="str">
        <f>IF(PResult!AV302="","",PResult!AV302)</f>
        <v/>
      </c>
      <c r="Y302" t="str">
        <f>IF(PResult!AW302="","",PResult!AW302)</f>
        <v/>
      </c>
      <c r="Z302" t="str">
        <f>IF(PResult!AX302="","",PResult!AX302)</f>
        <v/>
      </c>
      <c r="AA302" t="str">
        <f>IF(PResult!AY302="","",PResult!AY302)</f>
        <v/>
      </c>
      <c r="AB302" t="str">
        <f>IF(PResult!AZ302="","",PResult!AZ302)</f>
        <v/>
      </c>
      <c r="AC302" t="str">
        <f>IF(PResult!BA302="","",PResult!BA302)</f>
        <v/>
      </c>
      <c r="AD302" t="str">
        <f>IF(PResult!G302="","",PResult!G302)</f>
        <v/>
      </c>
      <c r="AE302" t="str">
        <f>IF(PResult!H302="","",PResult!H302)</f>
        <v/>
      </c>
      <c r="AF302">
        <f>IF(OR(PResult!I302="(null)",PResult!I302=""),0,PResult!I302)</f>
        <v>0</v>
      </c>
      <c r="AG302" t="str">
        <f>TEXT(IF(ISERROR(INDEX(Panaboard!P:P,MATCH(CONCATENATE(A302,"-",T302),Panaboard!AF:AF,0))),"",INDEX(Panaboard!P:P,MATCH(CONCATENATE(A302,"-",T302),Panaboard!AF:AF,0))),"HH:MM")</f>
        <v/>
      </c>
      <c r="AH302" t="str">
        <f>TEXT(IF(ISERROR(INDEX(Panaboard!Q:Q,MATCH(CONCATENATE(A302,"-",T302),Panaboard!AF:AF,0))),"",INDEX(Panaboard!Q:Q,MATCH(CONCATENATE(A302,"-",T302),Panaboard!AF:AF,0))),"HH:MM")</f>
        <v/>
      </c>
      <c r="AI302" t="str">
        <f>TEXT(IF(ISERROR(INDEX(Panaboard!R:R,MATCH(CONCATENATE(A302,"-",T302),Panaboard!AF:AF,0))),"",INDEX(Panaboard!R:R,MATCH(CONCATENATE(A302,"-",T302),Panaboard!AF:AF,0))),"HH:MM")</f>
        <v/>
      </c>
      <c r="AJ302" t="str">
        <f>TEXT(IF(ISERROR(INDEX(Panaboard!S:S,MATCH(CONCATENATE(A302,"-",T302),Panaboard!AF:AF,0))),"",INDEX(Panaboard!S:S,MATCH(CONCATENATE(A302,"-",T302),Panaboard!AF:AF,0))),"HH:MM")</f>
        <v/>
      </c>
      <c r="AK302" t="str">
        <f>IF(PResult!BC302="","",PResult!BC302)</f>
        <v/>
      </c>
      <c r="AL302" t="str">
        <f>IF(PResult!BB302="","",PResult!BB302)</f>
        <v/>
      </c>
      <c r="AM302" t="str">
        <f>IF(PResult!BE302="","",PResult!BE302)</f>
        <v/>
      </c>
      <c r="AN302" t="str">
        <f>IF(PResult!BD302="","",PResult!BD302)</f>
        <v/>
      </c>
      <c r="AO302" t="str">
        <f>IF(PResult!BF302="","",PResult!BF302)</f>
        <v/>
      </c>
      <c r="AP302" t="str">
        <f>IF(ISERROR(INDEX(Panaboard!T:T,MATCH(CONCATENATE(A302,"-",T302),Panaboard!AF:AF,0))),"",INDEX(Panaboard!T:T,MATCH(CONCATENATE(A302,"-",T302),Panaboard!AF:AF,0)))</f>
        <v/>
      </c>
      <c r="AQ302" t="str">
        <f>IF(ISERROR(INDEX(Panaboard!U:U,MATCH(CONCATENATE(A302,"-",T302),Panaboard!AF:AF,0))),"",INDEX(Panaboard!U:U,MATCH(CONCATENATE(A302,"-",T302),Panaboard!AF:AF,0)))</f>
        <v/>
      </c>
      <c r="AR302" t="str">
        <f>IF(ISERROR(INDEX(Panaboard!V:V,MATCH(CONCATENATE(A302,"-",T302),Panaboard!AF:AF,0))),"",INDEX(Panaboard!V:V,MATCH(CONCATENATE(A302,"-",T302),Panaboard!AF:AF,0)))</f>
        <v/>
      </c>
      <c r="AS302" t="str">
        <f>IF(ISERROR(INDEX(Panaboard!W:W,MATCH(CONCATENATE(A302,"-",T302),Panaboard!AF:AF,0))),"",INDEX(Panaboard!W:W,MATCH(CONCATENATE(A302,"-",T302),Panaboard!AF:AF,0)))</f>
        <v/>
      </c>
      <c r="AT302" t="str">
        <f>IF(ISERROR(INDEX(Panaboard!X:X,MATCH(CONCATENATE(A302,"-",T302),Panaboard!AF:AF,0))),"",INDEX(Panaboard!X:X,MATCH(CONCATENATE(A302,"-",T302),Panaboard!AF:AF,0)))</f>
        <v/>
      </c>
      <c r="AU302" t="str">
        <f>IF(ISERROR(INDEX(Panaboard!Y:Y,MATCH(CONCATENATE(A302,"-",T302),Panaboard!AF:AF,0))),"",INDEX(Panaboard!Y:Y,MATCH(CONCATENATE(A302,"-",T302),Panaboard!AF:AF,0)))</f>
        <v/>
      </c>
      <c r="AV302" t="str">
        <f>IF(ISERROR(INDEX(Panaboard!Z:Z,MATCH(CONCATENATE(A302,"-",T302),Panaboard!AF:AF,0))),"",INDEX(Panaboard!Z:Z,MATCH(CONCATENATE(A302,"-",T302),Panaboard!AF:AF,0)))</f>
        <v/>
      </c>
      <c r="AW302" t="str">
        <f>IF(ISERROR(INDEX(Panaboard!AA:AA,MATCH(CONCATENATE(A302,"-",T302),Panaboard!AF:AF,0))),"",INDEX(Panaboard!AA:AA,MATCH(CONCATENATE(A302,"-",T302),Panaboard!AF:AF,0)))</f>
        <v/>
      </c>
      <c r="AX302" t="str">
        <f>IF(ISERROR(INDEX(Panaboard!AB:AB,MATCH(CONCATENATE(A302,"-",T302),Panaboard!AF:AF,0))),"",INDEX(Panaboard!AB:AB,MATCH(CONCATENATE(A302,"-",T302),Panaboard!AF:AF,0)))</f>
        <v/>
      </c>
      <c r="AY302" t="str">
        <f>IF(ISERROR(INDEX(Panaboard!AC:AC,MATCH(CONCATENATE(A302,"-",T302),Panaboard!AF:AF,0))),"",INDEX(Panaboard!AC:AC,MATCH(CONCATENATE(A302,"-",T302),Panaboard!AF:AF,0)))</f>
        <v/>
      </c>
      <c r="AZ302" t="str">
        <f>IF(OR(PResult!T302="",PResult!T302="(null)"),"",PResult!T302)</f>
        <v/>
      </c>
      <c r="BA302">
        <f>IF(PResult!O302="",0,PResult!O302)</f>
        <v>0</v>
      </c>
      <c r="BB302" t="str">
        <f>IF(ISERROR(INDEX(Panaboard!N:N,MATCH(CONCATENATE(A302,"-",T302),Panaboard!AF:AF,0))),"",INDEX(Panaboard!N:N,MATCH(CONCATENATE(A302,"-",T302),Panaboard!AF:AF,0)))</f>
        <v/>
      </c>
      <c r="BC302" t="str">
        <f t="shared" si="13"/>
        <v/>
      </c>
      <c r="BD302" t="str">
        <f>IF(ISERROR(INDEX(Panaboard!AD:AD,MATCH(CONCATENATE(A302,"-",T302),Panaboard!AF:AF,0))),"",INDEX(Panaboard!AD:AD,MATCH(CONCATENATE(A302,"-",T302),Panaboard!AF:AF,0)))</f>
        <v/>
      </c>
      <c r="BE302" t="str">
        <f>IF(ISERROR(INDEX(Panaboard!AE:AE,MATCH(CONCATENATE(A302,"-",T302),Panaboard!AF:AF,0))),"",INDEX(Panaboard!AE:AE,MATCH(CONCATENATE(A302,"-",T302),Panaboard!AF:AF,0)))</f>
        <v/>
      </c>
      <c r="BF302">
        <f>IF(OR(UPPER(TRIM(PResult!R302))="S",UPPER(TRIM(PResult!R302))="P"),PResult!M302,0)</f>
        <v>0</v>
      </c>
      <c r="BG302" t="str">
        <f>IF(ISERROR(INDEX(Panaboard!L:L,MATCH(CONCATENATE(A302,"-",T302),Panaboard!AF:AF,0))),"",INDEX(Panaboard!L:L,MATCH(CONCATENATE(A302,"-",T302),Panaboard!AF:AF,0)))</f>
        <v/>
      </c>
      <c r="BH302" t="str">
        <f>IF(ISERROR(INDEX(Panaboard!AG:AG,MATCH(CONCATENATE(A302,"-",T302),Panaboard!AF:AF,0))),"",INDEX(Panaboard!AG:AG,MATCH(CONCATENATE(A302,"-",T302),Panaboard!AF:AF,0)))</f>
        <v/>
      </c>
      <c r="BI302" t="str">
        <f t="shared" si="14"/>
        <v/>
      </c>
      <c r="BJ302" t="str">
        <f>IF(ISERROR(INDEX(CuttingList!F:F,MATCH(CONCATENATE(A302,"-",T302),CuttingList!E:E,0))),"",INDEX(CuttingList!F:F,MATCH(CONCATENATE(A302,"-",T302),CuttingList!E:E,0)))</f>
        <v/>
      </c>
    </row>
    <row r="303" spans="1:62" x14ac:dyDescent="0.25">
      <c r="A303" t="str">
        <f>IF(PResult!AL303="","",PResult!AL303)</f>
        <v/>
      </c>
      <c r="B303" t="str">
        <f>IF(PResult!F303="","",PResult!F303)</f>
        <v/>
      </c>
      <c r="C303" t="str">
        <f>IF(PResult!AN303="","",PResult!AN303)</f>
        <v/>
      </c>
      <c r="D303" t="str">
        <f>IF(PResult!AO303="","",PResult!AO303)</f>
        <v/>
      </c>
      <c r="E303" t="str">
        <f>IF(PResult!AP303="","",PResult!AP303)</f>
        <v/>
      </c>
      <c r="F303" t="str">
        <f>IF(PResult!AQ303="","",PResult!AQ303)</f>
        <v/>
      </c>
      <c r="G303">
        <f>IF(PResult!AR303="",0,ROUND(PResult!AR303,2))</f>
        <v>0</v>
      </c>
      <c r="I303">
        <f>IF(OR(UPPER(TRIM(PResult!R303))="S",UPPER(TRIM(PResult!R303))="P"),PResult!O303,0)</f>
        <v>0</v>
      </c>
      <c r="J303" t="str">
        <f>IF(ISERROR(INDEX(Panaboard!J:J,MATCH(CONCATENATE(A303,"-",T303),Panaboard!AF:AF,0))),"",TRIM(INDEX(Panaboard!J:J,MATCH(CONCATENATE(A303,"-",T303),Panaboard!AF:AF,0))))</f>
        <v/>
      </c>
      <c r="K303" t="str">
        <f>IF(ISERROR(INDEX(Panaboard!C:C,MATCH(CONCATENATE(A303,"-",T303),Panaboard!AF:AF,0))),"",INDEX(Panaboard!C:C,MATCH(CONCATENATE(A303,"-",T303),Panaboard!AF:AF,0)))</f>
        <v/>
      </c>
      <c r="L303" t="str">
        <f>IF(ISERROR(INDEX(Panaboard!D:D,MATCH(CONCATENATE(A303,"-",T303),Panaboard!AF:AF,0))),"",INDEX(Panaboard!D:D,MATCH(CONCATENATE(A303,"-",T303),Panaboard!AF:AF,0)))</f>
        <v/>
      </c>
      <c r="M303" t="str">
        <f>IF(ISERROR(INDEX(Panaboard!E:E,MATCH(CONCATENATE(A303,"-",T303),Panaboard!AF:AF,0))),"",INDEX(Panaboard!E:E,MATCH(CONCATENATE(A303,"-",T303),Panaboard!AF:AF,0)))</f>
        <v/>
      </c>
      <c r="N303" t="str">
        <f>IF(ISERROR(INDEX(Panaboard!F:F,MATCH(CONCATENATE(A303,"-",T303),Panaboard!AF:AF,0))),"",INDEX(Panaboard!F:F,MATCH(CONCATENATE(A303,"-",T303),Panaboard!AF:AF,0)))</f>
        <v/>
      </c>
      <c r="O303" t="str">
        <f>IF(ISERROR(INDEX(Panaboard!G:G,MATCH(CONCATENATE(A303,"-",T303),Panaboard!AF:AF,0))),"",INDEX(Panaboard!G:G,MATCH(CONCATENATE(A303,"-",T303),Panaboard!AF:AF,0)))</f>
        <v/>
      </c>
      <c r="P303" t="str">
        <f t="shared" si="12"/>
        <v/>
      </c>
      <c r="Q303" t="str">
        <f>IF(ISERROR(INDEX(Panaboard!H:H,MATCH(CONCATENATE(A303,"-",T303),Panaboard!AF:AF,0))),"",INDEX(Panaboard!H:H,MATCH(CONCATENATE(A303,"-",T303),Panaboard!AF:AF,0)))</f>
        <v/>
      </c>
      <c r="R303" t="str">
        <f>IF(ISERROR(INDEX(Panaboard!I:I,MATCH(CONCATENATE(A303,"-",T303),Panaboard!AF:AF,0))),"",INDEX(Panaboard!I:I,MATCH(CONCATENATE(A303,"-",T303),Panaboard!AF:AF,0)))</f>
        <v/>
      </c>
      <c r="S303" t="str">
        <f>CONCATENATE(PResult!AS303,PResult!AT303)</f>
        <v/>
      </c>
      <c r="T303" t="str">
        <f>IF(PResult!BG303="","",PResult!BG303)</f>
        <v/>
      </c>
      <c r="U303" t="str">
        <f>IF(PResult!Y303="","",PResult!Y303)</f>
        <v/>
      </c>
      <c r="V303" t="str">
        <f>IF(PResult!AU303="","",PResult!AU303)</f>
        <v/>
      </c>
      <c r="W303" t="str">
        <f>IF(PResult!R303="","",UPPER(TRIM(PResult!R303)))</f>
        <v/>
      </c>
      <c r="X303" t="str">
        <f>IF(PResult!AV303="","",PResult!AV303)</f>
        <v/>
      </c>
      <c r="Y303" t="str">
        <f>IF(PResult!AW303="","",PResult!AW303)</f>
        <v/>
      </c>
      <c r="Z303" t="str">
        <f>IF(PResult!AX303="","",PResult!AX303)</f>
        <v/>
      </c>
      <c r="AA303" t="str">
        <f>IF(PResult!AY303="","",PResult!AY303)</f>
        <v/>
      </c>
      <c r="AB303" t="str">
        <f>IF(PResult!AZ303="","",PResult!AZ303)</f>
        <v/>
      </c>
      <c r="AC303" t="str">
        <f>IF(PResult!BA303="","",PResult!BA303)</f>
        <v/>
      </c>
      <c r="AD303" t="str">
        <f>IF(PResult!G303="","",PResult!G303)</f>
        <v/>
      </c>
      <c r="AE303" t="str">
        <f>IF(PResult!H303="","",PResult!H303)</f>
        <v/>
      </c>
      <c r="AF303">
        <f>IF(OR(PResult!I303="(null)",PResult!I303=""),0,PResult!I303)</f>
        <v>0</v>
      </c>
      <c r="AG303" t="str">
        <f>TEXT(IF(ISERROR(INDEX(Panaboard!P:P,MATCH(CONCATENATE(A303,"-",T303),Panaboard!AF:AF,0))),"",INDEX(Panaboard!P:P,MATCH(CONCATENATE(A303,"-",T303),Panaboard!AF:AF,0))),"HH:MM")</f>
        <v/>
      </c>
      <c r="AH303" t="str">
        <f>TEXT(IF(ISERROR(INDEX(Panaboard!Q:Q,MATCH(CONCATENATE(A303,"-",T303),Panaboard!AF:AF,0))),"",INDEX(Panaboard!Q:Q,MATCH(CONCATENATE(A303,"-",T303),Panaboard!AF:AF,0))),"HH:MM")</f>
        <v/>
      </c>
      <c r="AI303" t="str">
        <f>TEXT(IF(ISERROR(INDEX(Panaboard!R:R,MATCH(CONCATENATE(A303,"-",T303),Panaboard!AF:AF,0))),"",INDEX(Panaboard!R:R,MATCH(CONCATENATE(A303,"-",T303),Panaboard!AF:AF,0))),"HH:MM")</f>
        <v/>
      </c>
      <c r="AJ303" t="str">
        <f>TEXT(IF(ISERROR(INDEX(Panaboard!S:S,MATCH(CONCATENATE(A303,"-",T303),Panaboard!AF:AF,0))),"",INDEX(Panaboard!S:S,MATCH(CONCATENATE(A303,"-",T303),Panaboard!AF:AF,0))),"HH:MM")</f>
        <v/>
      </c>
      <c r="AK303" t="str">
        <f>IF(PResult!BC303="","",PResult!BC303)</f>
        <v/>
      </c>
      <c r="AL303" t="str">
        <f>IF(PResult!BB303="","",PResult!BB303)</f>
        <v/>
      </c>
      <c r="AM303" t="str">
        <f>IF(PResult!BE303="","",PResult!BE303)</f>
        <v/>
      </c>
      <c r="AN303" t="str">
        <f>IF(PResult!BD303="","",PResult!BD303)</f>
        <v/>
      </c>
      <c r="AO303" t="str">
        <f>IF(PResult!BF303="","",PResult!BF303)</f>
        <v/>
      </c>
      <c r="AP303" t="str">
        <f>IF(ISERROR(INDEX(Panaboard!T:T,MATCH(CONCATENATE(A303,"-",T303),Panaboard!AF:AF,0))),"",INDEX(Panaboard!T:T,MATCH(CONCATENATE(A303,"-",T303),Panaboard!AF:AF,0)))</f>
        <v/>
      </c>
      <c r="AQ303" t="str">
        <f>IF(ISERROR(INDEX(Panaboard!U:U,MATCH(CONCATENATE(A303,"-",T303),Panaboard!AF:AF,0))),"",INDEX(Panaboard!U:U,MATCH(CONCATENATE(A303,"-",T303),Panaboard!AF:AF,0)))</f>
        <v/>
      </c>
      <c r="AR303" t="str">
        <f>IF(ISERROR(INDEX(Panaboard!V:V,MATCH(CONCATENATE(A303,"-",T303),Panaboard!AF:AF,0))),"",INDEX(Panaboard!V:V,MATCH(CONCATENATE(A303,"-",T303),Panaboard!AF:AF,0)))</f>
        <v/>
      </c>
      <c r="AS303" t="str">
        <f>IF(ISERROR(INDEX(Panaboard!W:W,MATCH(CONCATENATE(A303,"-",T303),Panaboard!AF:AF,0))),"",INDEX(Panaboard!W:W,MATCH(CONCATENATE(A303,"-",T303),Panaboard!AF:AF,0)))</f>
        <v/>
      </c>
      <c r="AT303" t="str">
        <f>IF(ISERROR(INDEX(Panaboard!X:X,MATCH(CONCATENATE(A303,"-",T303),Panaboard!AF:AF,0))),"",INDEX(Panaboard!X:X,MATCH(CONCATENATE(A303,"-",T303),Panaboard!AF:AF,0)))</f>
        <v/>
      </c>
      <c r="AU303" t="str">
        <f>IF(ISERROR(INDEX(Panaboard!Y:Y,MATCH(CONCATENATE(A303,"-",T303),Panaboard!AF:AF,0))),"",INDEX(Panaboard!Y:Y,MATCH(CONCATENATE(A303,"-",T303),Panaboard!AF:AF,0)))</f>
        <v/>
      </c>
      <c r="AV303" t="str">
        <f>IF(ISERROR(INDEX(Panaboard!Z:Z,MATCH(CONCATENATE(A303,"-",T303),Panaboard!AF:AF,0))),"",INDEX(Panaboard!Z:Z,MATCH(CONCATENATE(A303,"-",T303),Panaboard!AF:AF,0)))</f>
        <v/>
      </c>
      <c r="AW303" t="str">
        <f>IF(ISERROR(INDEX(Panaboard!AA:AA,MATCH(CONCATENATE(A303,"-",T303),Panaboard!AF:AF,0))),"",INDEX(Panaboard!AA:AA,MATCH(CONCATENATE(A303,"-",T303),Panaboard!AF:AF,0)))</f>
        <v/>
      </c>
      <c r="AX303" t="str">
        <f>IF(ISERROR(INDEX(Panaboard!AB:AB,MATCH(CONCATENATE(A303,"-",T303),Panaboard!AF:AF,0))),"",INDEX(Panaboard!AB:AB,MATCH(CONCATENATE(A303,"-",T303),Panaboard!AF:AF,0)))</f>
        <v/>
      </c>
      <c r="AY303" t="str">
        <f>IF(ISERROR(INDEX(Panaboard!AC:AC,MATCH(CONCATENATE(A303,"-",T303),Panaboard!AF:AF,0))),"",INDEX(Panaboard!AC:AC,MATCH(CONCATENATE(A303,"-",T303),Panaboard!AF:AF,0)))</f>
        <v/>
      </c>
      <c r="AZ303" t="str">
        <f>IF(OR(PResult!T303="",PResult!T303="(null)"),"",PResult!T303)</f>
        <v/>
      </c>
      <c r="BA303">
        <f>IF(PResult!O303="",0,PResult!O303)</f>
        <v>0</v>
      </c>
      <c r="BB303" t="str">
        <f>IF(ISERROR(INDEX(Panaboard!N:N,MATCH(CONCATENATE(A303,"-",T303),Panaboard!AF:AF,0))),"",INDEX(Panaboard!N:N,MATCH(CONCATENATE(A303,"-",T303),Panaboard!AF:AF,0)))</f>
        <v/>
      </c>
      <c r="BC303" t="str">
        <f t="shared" si="13"/>
        <v/>
      </c>
      <c r="BD303" t="str">
        <f>IF(ISERROR(INDEX(Panaboard!AD:AD,MATCH(CONCATENATE(A303,"-",T303),Panaboard!AF:AF,0))),"",INDEX(Panaboard!AD:AD,MATCH(CONCATENATE(A303,"-",T303),Panaboard!AF:AF,0)))</f>
        <v/>
      </c>
      <c r="BE303" t="str">
        <f>IF(ISERROR(INDEX(Panaboard!AE:AE,MATCH(CONCATENATE(A303,"-",T303),Panaboard!AF:AF,0))),"",INDEX(Panaboard!AE:AE,MATCH(CONCATENATE(A303,"-",T303),Panaboard!AF:AF,0)))</f>
        <v/>
      </c>
      <c r="BF303">
        <f>IF(OR(UPPER(TRIM(PResult!R303))="S",UPPER(TRIM(PResult!R303))="P"),PResult!M303,0)</f>
        <v>0</v>
      </c>
      <c r="BG303" t="str">
        <f>IF(ISERROR(INDEX(Panaboard!L:L,MATCH(CONCATENATE(A303,"-",T303),Panaboard!AF:AF,0))),"",INDEX(Panaboard!L:L,MATCH(CONCATENATE(A303,"-",T303),Panaboard!AF:AF,0)))</f>
        <v/>
      </c>
      <c r="BH303" t="str">
        <f>IF(ISERROR(INDEX(Panaboard!AG:AG,MATCH(CONCATENATE(A303,"-",T303),Panaboard!AF:AF,0))),"",INDEX(Panaboard!AG:AG,MATCH(CONCATENATE(A303,"-",T303),Panaboard!AF:AF,0)))</f>
        <v/>
      </c>
      <c r="BI303" t="str">
        <f t="shared" si="14"/>
        <v/>
      </c>
      <c r="BJ303" t="str">
        <f>IF(ISERROR(INDEX(CuttingList!F:F,MATCH(CONCATENATE(A303,"-",T303),CuttingList!E:E,0))),"",INDEX(CuttingList!F:F,MATCH(CONCATENATE(A303,"-",T303),CuttingList!E:E,0)))</f>
        <v/>
      </c>
    </row>
    <row r="304" spans="1:62" x14ac:dyDescent="0.25">
      <c r="A304" t="str">
        <f>IF(PResult!AL304="","",PResult!AL304)</f>
        <v/>
      </c>
      <c r="B304" t="str">
        <f>IF(PResult!F304="","",PResult!F304)</f>
        <v/>
      </c>
      <c r="C304" t="str">
        <f>IF(PResult!AN304="","",PResult!AN304)</f>
        <v/>
      </c>
      <c r="D304" t="str">
        <f>IF(PResult!AO304="","",PResult!AO304)</f>
        <v/>
      </c>
      <c r="E304" t="str">
        <f>IF(PResult!AP304="","",PResult!AP304)</f>
        <v/>
      </c>
      <c r="F304" t="str">
        <f>IF(PResult!AQ304="","",PResult!AQ304)</f>
        <v/>
      </c>
      <c r="G304">
        <f>IF(PResult!AR304="",0,ROUND(PResult!AR304,2))</f>
        <v>0</v>
      </c>
      <c r="I304">
        <f>IF(OR(UPPER(TRIM(PResult!R304))="S",UPPER(TRIM(PResult!R304))="P"),PResult!O304,0)</f>
        <v>0</v>
      </c>
      <c r="J304" t="str">
        <f>IF(ISERROR(INDEX(Panaboard!J:J,MATCH(CONCATENATE(A304,"-",T304),Panaboard!AF:AF,0))),"",TRIM(INDEX(Panaboard!J:J,MATCH(CONCATENATE(A304,"-",T304),Panaboard!AF:AF,0))))</f>
        <v/>
      </c>
      <c r="K304" t="str">
        <f>IF(ISERROR(INDEX(Panaboard!C:C,MATCH(CONCATENATE(A304,"-",T304),Panaboard!AF:AF,0))),"",INDEX(Panaboard!C:C,MATCH(CONCATENATE(A304,"-",T304),Panaboard!AF:AF,0)))</f>
        <v/>
      </c>
      <c r="L304" t="str">
        <f>IF(ISERROR(INDEX(Panaboard!D:D,MATCH(CONCATENATE(A304,"-",T304),Panaboard!AF:AF,0))),"",INDEX(Panaboard!D:D,MATCH(CONCATENATE(A304,"-",T304),Panaboard!AF:AF,0)))</f>
        <v/>
      </c>
      <c r="M304" t="str">
        <f>IF(ISERROR(INDEX(Panaboard!E:E,MATCH(CONCATENATE(A304,"-",T304),Panaboard!AF:AF,0))),"",INDEX(Panaboard!E:E,MATCH(CONCATENATE(A304,"-",T304),Panaboard!AF:AF,0)))</f>
        <v/>
      </c>
      <c r="N304" t="str">
        <f>IF(ISERROR(INDEX(Panaboard!F:F,MATCH(CONCATENATE(A304,"-",T304),Panaboard!AF:AF,0))),"",INDEX(Panaboard!F:F,MATCH(CONCATENATE(A304,"-",T304),Panaboard!AF:AF,0)))</f>
        <v/>
      </c>
      <c r="O304" t="str">
        <f>IF(ISERROR(INDEX(Panaboard!G:G,MATCH(CONCATENATE(A304,"-",T304),Panaboard!AF:AF,0))),"",INDEX(Panaboard!G:G,MATCH(CONCATENATE(A304,"-",T304),Panaboard!AF:AF,0)))</f>
        <v/>
      </c>
      <c r="P304" t="str">
        <f t="shared" si="12"/>
        <v/>
      </c>
      <c r="Q304" t="str">
        <f>IF(ISERROR(INDEX(Panaboard!H:H,MATCH(CONCATENATE(A304,"-",T304),Panaboard!AF:AF,0))),"",INDEX(Panaboard!H:H,MATCH(CONCATENATE(A304,"-",T304),Panaboard!AF:AF,0)))</f>
        <v/>
      </c>
      <c r="R304" t="str">
        <f>IF(ISERROR(INDEX(Panaboard!I:I,MATCH(CONCATENATE(A304,"-",T304),Panaboard!AF:AF,0))),"",INDEX(Panaboard!I:I,MATCH(CONCATENATE(A304,"-",T304),Panaboard!AF:AF,0)))</f>
        <v/>
      </c>
      <c r="S304" t="str">
        <f>CONCATENATE(PResult!AS304,PResult!AT304)</f>
        <v/>
      </c>
      <c r="T304" t="str">
        <f>IF(PResult!BG304="","",PResult!BG304)</f>
        <v/>
      </c>
      <c r="U304" t="str">
        <f>IF(PResult!Y304="","",PResult!Y304)</f>
        <v/>
      </c>
      <c r="V304" t="str">
        <f>IF(PResult!AU304="","",PResult!AU304)</f>
        <v/>
      </c>
      <c r="W304" t="str">
        <f>IF(PResult!R304="","",UPPER(TRIM(PResult!R304)))</f>
        <v/>
      </c>
      <c r="X304" t="str">
        <f>IF(PResult!AV304="","",PResult!AV304)</f>
        <v/>
      </c>
      <c r="Y304" t="str">
        <f>IF(PResult!AW304="","",PResult!AW304)</f>
        <v/>
      </c>
      <c r="Z304" t="str">
        <f>IF(PResult!AX304="","",PResult!AX304)</f>
        <v/>
      </c>
      <c r="AA304" t="str">
        <f>IF(PResult!AY304="","",PResult!AY304)</f>
        <v/>
      </c>
      <c r="AB304" t="str">
        <f>IF(PResult!AZ304="","",PResult!AZ304)</f>
        <v/>
      </c>
      <c r="AC304" t="str">
        <f>IF(PResult!BA304="","",PResult!BA304)</f>
        <v/>
      </c>
      <c r="AD304" t="str">
        <f>IF(PResult!G304="","",PResult!G304)</f>
        <v/>
      </c>
      <c r="AE304" t="str">
        <f>IF(PResult!H304="","",PResult!H304)</f>
        <v/>
      </c>
      <c r="AF304">
        <f>IF(OR(PResult!I304="(null)",PResult!I304=""),0,PResult!I304)</f>
        <v>0</v>
      </c>
      <c r="AG304" t="str">
        <f>TEXT(IF(ISERROR(INDEX(Panaboard!P:P,MATCH(CONCATENATE(A304,"-",T304),Panaboard!AF:AF,0))),"",INDEX(Panaboard!P:P,MATCH(CONCATENATE(A304,"-",T304),Panaboard!AF:AF,0))),"HH:MM")</f>
        <v/>
      </c>
      <c r="AH304" t="str">
        <f>TEXT(IF(ISERROR(INDEX(Panaboard!Q:Q,MATCH(CONCATENATE(A304,"-",T304),Panaboard!AF:AF,0))),"",INDEX(Panaboard!Q:Q,MATCH(CONCATENATE(A304,"-",T304),Panaboard!AF:AF,0))),"HH:MM")</f>
        <v/>
      </c>
      <c r="AI304" t="str">
        <f>TEXT(IF(ISERROR(INDEX(Panaboard!R:R,MATCH(CONCATENATE(A304,"-",T304),Panaboard!AF:AF,0))),"",INDEX(Panaboard!R:R,MATCH(CONCATENATE(A304,"-",T304),Panaboard!AF:AF,0))),"HH:MM")</f>
        <v/>
      </c>
      <c r="AJ304" t="str">
        <f>TEXT(IF(ISERROR(INDEX(Panaboard!S:S,MATCH(CONCATENATE(A304,"-",T304),Panaboard!AF:AF,0))),"",INDEX(Panaboard!S:S,MATCH(CONCATENATE(A304,"-",T304),Panaboard!AF:AF,0))),"HH:MM")</f>
        <v/>
      </c>
      <c r="AK304" t="str">
        <f>IF(PResult!BC304="","",PResult!BC304)</f>
        <v/>
      </c>
      <c r="AL304" t="str">
        <f>IF(PResult!BB304="","",PResult!BB304)</f>
        <v/>
      </c>
      <c r="AM304" t="str">
        <f>IF(PResult!BE304="","",PResult!BE304)</f>
        <v/>
      </c>
      <c r="AN304" t="str">
        <f>IF(PResult!BD304="","",PResult!BD304)</f>
        <v/>
      </c>
      <c r="AO304" t="str">
        <f>IF(PResult!BF304="","",PResult!BF304)</f>
        <v/>
      </c>
      <c r="AP304" t="str">
        <f>IF(ISERROR(INDEX(Panaboard!T:T,MATCH(CONCATENATE(A304,"-",T304),Panaboard!AF:AF,0))),"",INDEX(Panaboard!T:T,MATCH(CONCATENATE(A304,"-",T304),Panaboard!AF:AF,0)))</f>
        <v/>
      </c>
      <c r="AQ304" t="str">
        <f>IF(ISERROR(INDEX(Panaboard!U:U,MATCH(CONCATENATE(A304,"-",T304),Panaboard!AF:AF,0))),"",INDEX(Panaboard!U:U,MATCH(CONCATENATE(A304,"-",T304),Panaboard!AF:AF,0)))</f>
        <v/>
      </c>
      <c r="AR304" t="str">
        <f>IF(ISERROR(INDEX(Panaboard!V:V,MATCH(CONCATENATE(A304,"-",T304),Panaboard!AF:AF,0))),"",INDEX(Panaboard!V:V,MATCH(CONCATENATE(A304,"-",T304),Panaboard!AF:AF,0)))</f>
        <v/>
      </c>
      <c r="AS304" t="str">
        <f>IF(ISERROR(INDEX(Panaboard!W:W,MATCH(CONCATENATE(A304,"-",T304),Panaboard!AF:AF,0))),"",INDEX(Panaboard!W:W,MATCH(CONCATENATE(A304,"-",T304),Panaboard!AF:AF,0)))</f>
        <v/>
      </c>
      <c r="AT304" t="str">
        <f>IF(ISERROR(INDEX(Panaboard!X:X,MATCH(CONCATENATE(A304,"-",T304),Panaboard!AF:AF,0))),"",INDEX(Panaboard!X:X,MATCH(CONCATENATE(A304,"-",T304),Panaboard!AF:AF,0)))</f>
        <v/>
      </c>
      <c r="AU304" t="str">
        <f>IF(ISERROR(INDEX(Panaboard!Y:Y,MATCH(CONCATENATE(A304,"-",T304),Panaboard!AF:AF,0))),"",INDEX(Panaboard!Y:Y,MATCH(CONCATENATE(A304,"-",T304),Panaboard!AF:AF,0)))</f>
        <v/>
      </c>
      <c r="AV304" t="str">
        <f>IF(ISERROR(INDEX(Panaboard!Z:Z,MATCH(CONCATENATE(A304,"-",T304),Panaboard!AF:AF,0))),"",INDEX(Panaboard!Z:Z,MATCH(CONCATENATE(A304,"-",T304),Panaboard!AF:AF,0)))</f>
        <v/>
      </c>
      <c r="AW304" t="str">
        <f>IF(ISERROR(INDEX(Panaboard!AA:AA,MATCH(CONCATENATE(A304,"-",T304),Panaboard!AF:AF,0))),"",INDEX(Panaboard!AA:AA,MATCH(CONCATENATE(A304,"-",T304),Panaboard!AF:AF,0)))</f>
        <v/>
      </c>
      <c r="AX304" t="str">
        <f>IF(ISERROR(INDEX(Panaboard!AB:AB,MATCH(CONCATENATE(A304,"-",T304),Panaboard!AF:AF,0))),"",INDEX(Panaboard!AB:AB,MATCH(CONCATENATE(A304,"-",T304),Panaboard!AF:AF,0)))</f>
        <v/>
      </c>
      <c r="AY304" t="str">
        <f>IF(ISERROR(INDEX(Panaboard!AC:AC,MATCH(CONCATENATE(A304,"-",T304),Panaboard!AF:AF,0))),"",INDEX(Panaboard!AC:AC,MATCH(CONCATENATE(A304,"-",T304),Panaboard!AF:AF,0)))</f>
        <v/>
      </c>
      <c r="AZ304" t="str">
        <f>IF(OR(PResult!T304="",PResult!T304="(null)"),"",PResult!T304)</f>
        <v/>
      </c>
      <c r="BA304">
        <f>IF(PResult!O304="",0,PResult!O304)</f>
        <v>0</v>
      </c>
      <c r="BB304" t="str">
        <f>IF(ISERROR(INDEX(Panaboard!N:N,MATCH(CONCATENATE(A304,"-",T304),Panaboard!AF:AF,0))),"",INDEX(Panaboard!N:N,MATCH(CONCATENATE(A304,"-",T304),Panaboard!AF:AF,0)))</f>
        <v/>
      </c>
      <c r="BC304" t="str">
        <f t="shared" si="13"/>
        <v/>
      </c>
      <c r="BD304" t="str">
        <f>IF(ISERROR(INDEX(Panaboard!AD:AD,MATCH(CONCATENATE(A304,"-",T304),Panaboard!AF:AF,0))),"",INDEX(Panaboard!AD:AD,MATCH(CONCATENATE(A304,"-",T304),Panaboard!AF:AF,0)))</f>
        <v/>
      </c>
      <c r="BE304" t="str">
        <f>IF(ISERROR(INDEX(Panaboard!AE:AE,MATCH(CONCATENATE(A304,"-",T304),Panaboard!AF:AF,0))),"",INDEX(Panaboard!AE:AE,MATCH(CONCATENATE(A304,"-",T304),Panaboard!AF:AF,0)))</f>
        <v/>
      </c>
      <c r="BF304">
        <f>IF(OR(UPPER(TRIM(PResult!R304))="S",UPPER(TRIM(PResult!R304))="P"),PResult!M304,0)</f>
        <v>0</v>
      </c>
      <c r="BG304" t="str">
        <f>IF(ISERROR(INDEX(Panaboard!L:L,MATCH(CONCATENATE(A304,"-",T304),Panaboard!AF:AF,0))),"",INDEX(Panaboard!L:L,MATCH(CONCATENATE(A304,"-",T304),Panaboard!AF:AF,0)))</f>
        <v/>
      </c>
      <c r="BH304" t="str">
        <f>IF(ISERROR(INDEX(Panaboard!AG:AG,MATCH(CONCATENATE(A304,"-",T304),Panaboard!AF:AF,0))),"",INDEX(Panaboard!AG:AG,MATCH(CONCATENATE(A304,"-",T304),Panaboard!AF:AF,0)))</f>
        <v/>
      </c>
      <c r="BI304" t="str">
        <f t="shared" si="14"/>
        <v/>
      </c>
      <c r="BJ304" t="str">
        <f>IF(ISERROR(INDEX(CuttingList!F:F,MATCH(CONCATENATE(A304,"-",T304),CuttingList!E:E,0))),"",INDEX(CuttingList!F:F,MATCH(CONCATENATE(A304,"-",T304),CuttingList!E:E,0)))</f>
        <v/>
      </c>
    </row>
    <row r="305" spans="1:62" x14ac:dyDescent="0.25">
      <c r="A305" t="str">
        <f>IF(PResult!AL305="","",PResult!AL305)</f>
        <v/>
      </c>
      <c r="B305" t="str">
        <f>IF(PResult!F305="","",PResult!F305)</f>
        <v/>
      </c>
      <c r="C305" t="str">
        <f>IF(PResult!AN305="","",PResult!AN305)</f>
        <v/>
      </c>
      <c r="D305" t="str">
        <f>IF(PResult!AO305="","",PResult!AO305)</f>
        <v/>
      </c>
      <c r="E305" t="str">
        <f>IF(PResult!AP305="","",PResult!AP305)</f>
        <v/>
      </c>
      <c r="F305" t="str">
        <f>IF(PResult!AQ305="","",PResult!AQ305)</f>
        <v/>
      </c>
      <c r="G305">
        <f>IF(PResult!AR305="",0,ROUND(PResult!AR305,2))</f>
        <v>0</v>
      </c>
      <c r="I305">
        <f>IF(OR(UPPER(TRIM(PResult!R305))="S",UPPER(TRIM(PResult!R305))="P"),PResult!O305,0)</f>
        <v>0</v>
      </c>
      <c r="J305" t="str">
        <f>IF(ISERROR(INDEX(Panaboard!J:J,MATCH(CONCATENATE(A305,"-",T305),Panaboard!AF:AF,0))),"",TRIM(INDEX(Panaboard!J:J,MATCH(CONCATENATE(A305,"-",T305),Panaboard!AF:AF,0))))</f>
        <v/>
      </c>
      <c r="K305" t="str">
        <f>IF(ISERROR(INDEX(Panaboard!C:C,MATCH(CONCATENATE(A305,"-",T305),Panaboard!AF:AF,0))),"",INDEX(Panaboard!C:C,MATCH(CONCATENATE(A305,"-",T305),Panaboard!AF:AF,0)))</f>
        <v/>
      </c>
      <c r="L305" t="str">
        <f>IF(ISERROR(INDEX(Panaboard!D:D,MATCH(CONCATENATE(A305,"-",T305),Panaboard!AF:AF,0))),"",INDEX(Panaboard!D:D,MATCH(CONCATENATE(A305,"-",T305),Panaboard!AF:AF,0)))</f>
        <v/>
      </c>
      <c r="M305" t="str">
        <f>IF(ISERROR(INDEX(Panaboard!E:E,MATCH(CONCATENATE(A305,"-",T305),Panaboard!AF:AF,0))),"",INDEX(Panaboard!E:E,MATCH(CONCATENATE(A305,"-",T305),Panaboard!AF:AF,0)))</f>
        <v/>
      </c>
      <c r="N305" t="str">
        <f>IF(ISERROR(INDEX(Panaboard!F:F,MATCH(CONCATENATE(A305,"-",T305),Panaboard!AF:AF,0))),"",INDEX(Panaboard!F:F,MATCH(CONCATENATE(A305,"-",T305),Panaboard!AF:AF,0)))</f>
        <v/>
      </c>
      <c r="O305" t="str">
        <f>IF(ISERROR(INDEX(Panaboard!G:G,MATCH(CONCATENATE(A305,"-",T305),Panaboard!AF:AF,0))),"",INDEX(Panaboard!G:G,MATCH(CONCATENATE(A305,"-",T305),Panaboard!AF:AF,0)))</f>
        <v/>
      </c>
      <c r="P305" t="str">
        <f t="shared" si="12"/>
        <v/>
      </c>
      <c r="Q305" t="str">
        <f>IF(ISERROR(INDEX(Panaboard!H:H,MATCH(CONCATENATE(A305,"-",T305),Panaboard!AF:AF,0))),"",INDEX(Panaboard!H:H,MATCH(CONCATENATE(A305,"-",T305),Panaboard!AF:AF,0)))</f>
        <v/>
      </c>
      <c r="R305" t="str">
        <f>IF(ISERROR(INDEX(Panaboard!I:I,MATCH(CONCATENATE(A305,"-",T305),Panaboard!AF:AF,0))),"",INDEX(Panaboard!I:I,MATCH(CONCATENATE(A305,"-",T305),Panaboard!AF:AF,0)))</f>
        <v/>
      </c>
      <c r="S305" t="str">
        <f>CONCATENATE(PResult!AS305,PResult!AT305)</f>
        <v/>
      </c>
      <c r="T305" t="str">
        <f>IF(PResult!BG305="","",PResult!BG305)</f>
        <v/>
      </c>
      <c r="U305" t="str">
        <f>IF(PResult!Y305="","",PResult!Y305)</f>
        <v/>
      </c>
      <c r="V305" t="str">
        <f>IF(PResult!AU305="","",PResult!AU305)</f>
        <v/>
      </c>
      <c r="W305" t="str">
        <f>IF(PResult!R305="","",UPPER(TRIM(PResult!R305)))</f>
        <v/>
      </c>
      <c r="X305" t="str">
        <f>IF(PResult!AV305="","",PResult!AV305)</f>
        <v/>
      </c>
      <c r="Y305" t="str">
        <f>IF(PResult!AW305="","",PResult!AW305)</f>
        <v/>
      </c>
      <c r="Z305" t="str">
        <f>IF(PResult!AX305="","",PResult!AX305)</f>
        <v/>
      </c>
      <c r="AA305" t="str">
        <f>IF(PResult!AY305="","",PResult!AY305)</f>
        <v/>
      </c>
      <c r="AB305" t="str">
        <f>IF(PResult!AZ305="","",PResult!AZ305)</f>
        <v/>
      </c>
      <c r="AC305" t="str">
        <f>IF(PResult!BA305="","",PResult!BA305)</f>
        <v/>
      </c>
      <c r="AD305" t="str">
        <f>IF(PResult!G305="","",PResult!G305)</f>
        <v/>
      </c>
      <c r="AE305" t="str">
        <f>IF(PResult!H305="","",PResult!H305)</f>
        <v/>
      </c>
      <c r="AF305">
        <f>IF(OR(PResult!I305="(null)",PResult!I305=""),0,PResult!I305)</f>
        <v>0</v>
      </c>
      <c r="AG305" t="str">
        <f>TEXT(IF(ISERROR(INDEX(Panaboard!P:P,MATCH(CONCATENATE(A305,"-",T305),Panaboard!AF:AF,0))),"",INDEX(Panaboard!P:P,MATCH(CONCATENATE(A305,"-",T305),Panaboard!AF:AF,0))),"HH:MM")</f>
        <v/>
      </c>
      <c r="AH305" t="str">
        <f>TEXT(IF(ISERROR(INDEX(Panaboard!Q:Q,MATCH(CONCATENATE(A305,"-",T305),Panaboard!AF:AF,0))),"",INDEX(Panaboard!Q:Q,MATCH(CONCATENATE(A305,"-",T305),Panaboard!AF:AF,0))),"HH:MM")</f>
        <v/>
      </c>
      <c r="AI305" t="str">
        <f>TEXT(IF(ISERROR(INDEX(Panaboard!R:R,MATCH(CONCATENATE(A305,"-",T305),Panaboard!AF:AF,0))),"",INDEX(Panaboard!R:R,MATCH(CONCATENATE(A305,"-",T305),Panaboard!AF:AF,0))),"HH:MM")</f>
        <v/>
      </c>
      <c r="AJ305" t="str">
        <f>TEXT(IF(ISERROR(INDEX(Panaboard!S:S,MATCH(CONCATENATE(A305,"-",T305),Panaboard!AF:AF,0))),"",INDEX(Panaboard!S:S,MATCH(CONCATENATE(A305,"-",T305),Panaboard!AF:AF,0))),"HH:MM")</f>
        <v/>
      </c>
      <c r="AK305" t="str">
        <f>IF(PResult!BC305="","",PResult!BC305)</f>
        <v/>
      </c>
      <c r="AL305" t="str">
        <f>IF(PResult!BB305="","",PResult!BB305)</f>
        <v/>
      </c>
      <c r="AM305" t="str">
        <f>IF(PResult!BE305="","",PResult!BE305)</f>
        <v/>
      </c>
      <c r="AN305" t="str">
        <f>IF(PResult!BD305="","",PResult!BD305)</f>
        <v/>
      </c>
      <c r="AO305" t="str">
        <f>IF(PResult!BF305="","",PResult!BF305)</f>
        <v/>
      </c>
      <c r="AP305" t="str">
        <f>IF(ISERROR(INDEX(Panaboard!T:T,MATCH(CONCATENATE(A305,"-",T305),Panaboard!AF:AF,0))),"",INDEX(Panaboard!T:T,MATCH(CONCATENATE(A305,"-",T305),Panaboard!AF:AF,0)))</f>
        <v/>
      </c>
      <c r="AQ305" t="str">
        <f>IF(ISERROR(INDEX(Panaboard!U:U,MATCH(CONCATENATE(A305,"-",T305),Panaboard!AF:AF,0))),"",INDEX(Panaboard!U:U,MATCH(CONCATENATE(A305,"-",T305),Panaboard!AF:AF,0)))</f>
        <v/>
      </c>
      <c r="AR305" t="str">
        <f>IF(ISERROR(INDEX(Panaboard!V:V,MATCH(CONCATENATE(A305,"-",T305),Panaboard!AF:AF,0))),"",INDEX(Panaboard!V:V,MATCH(CONCATENATE(A305,"-",T305),Panaboard!AF:AF,0)))</f>
        <v/>
      </c>
      <c r="AS305" t="str">
        <f>IF(ISERROR(INDEX(Panaboard!W:W,MATCH(CONCATENATE(A305,"-",T305),Panaboard!AF:AF,0))),"",INDEX(Panaboard!W:W,MATCH(CONCATENATE(A305,"-",T305),Panaboard!AF:AF,0)))</f>
        <v/>
      </c>
      <c r="AT305" t="str">
        <f>IF(ISERROR(INDEX(Panaboard!X:X,MATCH(CONCATENATE(A305,"-",T305),Panaboard!AF:AF,0))),"",INDEX(Panaboard!X:X,MATCH(CONCATENATE(A305,"-",T305),Panaboard!AF:AF,0)))</f>
        <v/>
      </c>
      <c r="AU305" t="str">
        <f>IF(ISERROR(INDEX(Panaboard!Y:Y,MATCH(CONCATENATE(A305,"-",T305),Panaboard!AF:AF,0))),"",INDEX(Panaboard!Y:Y,MATCH(CONCATENATE(A305,"-",T305),Panaboard!AF:AF,0)))</f>
        <v/>
      </c>
      <c r="AV305" t="str">
        <f>IF(ISERROR(INDEX(Panaboard!Z:Z,MATCH(CONCATENATE(A305,"-",T305),Panaboard!AF:AF,0))),"",INDEX(Panaboard!Z:Z,MATCH(CONCATENATE(A305,"-",T305),Panaboard!AF:AF,0)))</f>
        <v/>
      </c>
      <c r="AW305" t="str">
        <f>IF(ISERROR(INDEX(Panaboard!AA:AA,MATCH(CONCATENATE(A305,"-",T305),Panaboard!AF:AF,0))),"",INDEX(Panaboard!AA:AA,MATCH(CONCATENATE(A305,"-",T305),Panaboard!AF:AF,0)))</f>
        <v/>
      </c>
      <c r="AX305" t="str">
        <f>IF(ISERROR(INDEX(Panaboard!AB:AB,MATCH(CONCATENATE(A305,"-",T305),Panaboard!AF:AF,0))),"",INDEX(Panaboard!AB:AB,MATCH(CONCATENATE(A305,"-",T305),Panaboard!AF:AF,0)))</f>
        <v/>
      </c>
      <c r="AY305" t="str">
        <f>IF(ISERROR(INDEX(Panaboard!AC:AC,MATCH(CONCATENATE(A305,"-",T305),Panaboard!AF:AF,0))),"",INDEX(Panaboard!AC:AC,MATCH(CONCATENATE(A305,"-",T305),Panaboard!AF:AF,0)))</f>
        <v/>
      </c>
      <c r="AZ305" t="str">
        <f>IF(OR(PResult!T305="",PResult!T305="(null)"),"",PResult!T305)</f>
        <v/>
      </c>
      <c r="BA305">
        <f>IF(PResult!O305="",0,PResult!O305)</f>
        <v>0</v>
      </c>
      <c r="BB305" t="str">
        <f>IF(ISERROR(INDEX(Panaboard!N:N,MATCH(CONCATENATE(A305,"-",T305),Panaboard!AF:AF,0))),"",INDEX(Panaboard!N:N,MATCH(CONCATENATE(A305,"-",T305),Panaboard!AF:AF,0)))</f>
        <v/>
      </c>
      <c r="BC305" t="str">
        <f t="shared" si="13"/>
        <v/>
      </c>
      <c r="BD305" t="str">
        <f>IF(ISERROR(INDEX(Panaboard!AD:AD,MATCH(CONCATENATE(A305,"-",T305),Panaboard!AF:AF,0))),"",INDEX(Panaboard!AD:AD,MATCH(CONCATENATE(A305,"-",T305),Panaboard!AF:AF,0)))</f>
        <v/>
      </c>
      <c r="BE305" t="str">
        <f>IF(ISERROR(INDEX(Panaboard!AE:AE,MATCH(CONCATENATE(A305,"-",T305),Panaboard!AF:AF,0))),"",INDEX(Panaboard!AE:AE,MATCH(CONCATENATE(A305,"-",T305),Panaboard!AF:AF,0)))</f>
        <v/>
      </c>
      <c r="BF305">
        <f>IF(OR(UPPER(TRIM(PResult!R305))="S",UPPER(TRIM(PResult!R305))="P"),PResult!M305,0)</f>
        <v>0</v>
      </c>
      <c r="BG305" t="str">
        <f>IF(ISERROR(INDEX(Panaboard!L:L,MATCH(CONCATENATE(A305,"-",T305),Panaboard!AF:AF,0))),"",INDEX(Panaboard!L:L,MATCH(CONCATENATE(A305,"-",T305),Panaboard!AF:AF,0)))</f>
        <v/>
      </c>
      <c r="BH305" t="str">
        <f>IF(ISERROR(INDEX(Panaboard!AG:AG,MATCH(CONCATENATE(A305,"-",T305),Panaboard!AF:AF,0))),"",INDEX(Panaboard!AG:AG,MATCH(CONCATENATE(A305,"-",T305),Panaboard!AF:AF,0)))</f>
        <v/>
      </c>
      <c r="BI305" t="str">
        <f t="shared" si="14"/>
        <v/>
      </c>
      <c r="BJ305" t="str">
        <f>IF(ISERROR(INDEX(CuttingList!F:F,MATCH(CONCATENATE(A305,"-",T305),CuttingList!E:E,0))),"",INDEX(CuttingList!F:F,MATCH(CONCATENATE(A305,"-",T305),CuttingList!E:E,0)))</f>
        <v/>
      </c>
    </row>
    <row r="306" spans="1:62" x14ac:dyDescent="0.25">
      <c r="A306" t="str">
        <f>IF(PResult!AL306="","",PResult!AL306)</f>
        <v/>
      </c>
      <c r="B306" t="str">
        <f>IF(PResult!F306="","",PResult!F306)</f>
        <v/>
      </c>
      <c r="C306" t="str">
        <f>IF(PResult!AN306="","",PResult!AN306)</f>
        <v/>
      </c>
      <c r="D306" t="str">
        <f>IF(PResult!AO306="","",PResult!AO306)</f>
        <v/>
      </c>
      <c r="E306" t="str">
        <f>IF(PResult!AP306="","",PResult!AP306)</f>
        <v/>
      </c>
      <c r="F306" t="str">
        <f>IF(PResult!AQ306="","",PResult!AQ306)</f>
        <v/>
      </c>
      <c r="G306">
        <f>IF(PResult!AR306="",0,ROUND(PResult!AR306,2))</f>
        <v>0</v>
      </c>
      <c r="I306">
        <f>IF(OR(UPPER(TRIM(PResult!R306))="S",UPPER(TRIM(PResult!R306))="P"),PResult!O306,0)</f>
        <v>0</v>
      </c>
      <c r="J306" t="str">
        <f>IF(ISERROR(INDEX(Panaboard!J:J,MATCH(CONCATENATE(A306,"-",T306),Panaboard!AF:AF,0))),"",TRIM(INDEX(Panaboard!J:J,MATCH(CONCATENATE(A306,"-",T306),Panaboard!AF:AF,0))))</f>
        <v/>
      </c>
      <c r="K306" t="str">
        <f>IF(ISERROR(INDEX(Panaboard!C:C,MATCH(CONCATENATE(A306,"-",T306),Panaboard!AF:AF,0))),"",INDEX(Panaboard!C:C,MATCH(CONCATENATE(A306,"-",T306),Panaboard!AF:AF,0)))</f>
        <v/>
      </c>
      <c r="L306" t="str">
        <f>IF(ISERROR(INDEX(Panaboard!D:D,MATCH(CONCATENATE(A306,"-",T306),Panaboard!AF:AF,0))),"",INDEX(Panaboard!D:D,MATCH(CONCATENATE(A306,"-",T306),Panaboard!AF:AF,0)))</f>
        <v/>
      </c>
      <c r="M306" t="str">
        <f>IF(ISERROR(INDEX(Panaboard!E:E,MATCH(CONCATENATE(A306,"-",T306),Panaboard!AF:AF,0))),"",INDEX(Panaboard!E:E,MATCH(CONCATENATE(A306,"-",T306),Panaboard!AF:AF,0)))</f>
        <v/>
      </c>
      <c r="N306" t="str">
        <f>IF(ISERROR(INDEX(Panaboard!F:F,MATCH(CONCATENATE(A306,"-",T306),Panaboard!AF:AF,0))),"",INDEX(Panaboard!F:F,MATCH(CONCATENATE(A306,"-",T306),Panaboard!AF:AF,0)))</f>
        <v/>
      </c>
      <c r="O306" t="str">
        <f>IF(ISERROR(INDEX(Panaboard!G:G,MATCH(CONCATENATE(A306,"-",T306),Panaboard!AF:AF,0))),"",INDEX(Panaboard!G:G,MATCH(CONCATENATE(A306,"-",T306),Panaboard!AF:AF,0)))</f>
        <v/>
      </c>
      <c r="P306" t="str">
        <f t="shared" si="12"/>
        <v/>
      </c>
      <c r="Q306" t="str">
        <f>IF(ISERROR(INDEX(Panaboard!H:H,MATCH(CONCATENATE(A306,"-",T306),Panaboard!AF:AF,0))),"",INDEX(Panaboard!H:H,MATCH(CONCATENATE(A306,"-",T306),Panaboard!AF:AF,0)))</f>
        <v/>
      </c>
      <c r="R306" t="str">
        <f>IF(ISERROR(INDEX(Panaboard!I:I,MATCH(CONCATENATE(A306,"-",T306),Panaboard!AF:AF,0))),"",INDEX(Panaboard!I:I,MATCH(CONCATENATE(A306,"-",T306),Panaboard!AF:AF,0)))</f>
        <v/>
      </c>
      <c r="S306" t="str">
        <f>CONCATENATE(PResult!AS306,PResult!AT306)</f>
        <v/>
      </c>
      <c r="T306" t="str">
        <f>IF(PResult!BG306="","",PResult!BG306)</f>
        <v/>
      </c>
      <c r="U306" t="str">
        <f>IF(PResult!Y306="","",PResult!Y306)</f>
        <v/>
      </c>
      <c r="V306" t="str">
        <f>IF(PResult!AU306="","",PResult!AU306)</f>
        <v/>
      </c>
      <c r="W306" t="str">
        <f>IF(PResult!R306="","",UPPER(TRIM(PResult!R306)))</f>
        <v/>
      </c>
      <c r="X306" t="str">
        <f>IF(PResult!AV306="","",PResult!AV306)</f>
        <v/>
      </c>
      <c r="Y306" t="str">
        <f>IF(PResult!AW306="","",PResult!AW306)</f>
        <v/>
      </c>
      <c r="Z306" t="str">
        <f>IF(PResult!AX306="","",PResult!AX306)</f>
        <v/>
      </c>
      <c r="AA306" t="str">
        <f>IF(PResult!AY306="","",PResult!AY306)</f>
        <v/>
      </c>
      <c r="AB306" t="str">
        <f>IF(PResult!AZ306="","",PResult!AZ306)</f>
        <v/>
      </c>
      <c r="AC306" t="str">
        <f>IF(PResult!BA306="","",PResult!BA306)</f>
        <v/>
      </c>
      <c r="AD306" t="str">
        <f>IF(PResult!G306="","",PResult!G306)</f>
        <v/>
      </c>
      <c r="AE306" t="str">
        <f>IF(PResult!H306="","",PResult!H306)</f>
        <v/>
      </c>
      <c r="AF306">
        <f>IF(OR(PResult!I306="(null)",PResult!I306=""),0,PResult!I306)</f>
        <v>0</v>
      </c>
      <c r="AG306" t="str">
        <f>TEXT(IF(ISERROR(INDEX(Panaboard!P:P,MATCH(CONCATENATE(A306,"-",T306),Panaboard!AF:AF,0))),"",INDEX(Panaboard!P:P,MATCH(CONCATENATE(A306,"-",T306),Panaboard!AF:AF,0))),"HH:MM")</f>
        <v/>
      </c>
      <c r="AH306" t="str">
        <f>TEXT(IF(ISERROR(INDEX(Panaboard!Q:Q,MATCH(CONCATENATE(A306,"-",T306),Panaboard!AF:AF,0))),"",INDEX(Panaboard!Q:Q,MATCH(CONCATENATE(A306,"-",T306),Panaboard!AF:AF,0))),"HH:MM")</f>
        <v/>
      </c>
      <c r="AI306" t="str">
        <f>TEXT(IF(ISERROR(INDEX(Panaboard!R:R,MATCH(CONCATENATE(A306,"-",T306),Panaboard!AF:AF,0))),"",INDEX(Panaboard!R:R,MATCH(CONCATENATE(A306,"-",T306),Panaboard!AF:AF,0))),"HH:MM")</f>
        <v/>
      </c>
      <c r="AJ306" t="str">
        <f>TEXT(IF(ISERROR(INDEX(Panaboard!S:S,MATCH(CONCATENATE(A306,"-",T306),Panaboard!AF:AF,0))),"",INDEX(Panaboard!S:S,MATCH(CONCATENATE(A306,"-",T306),Panaboard!AF:AF,0))),"HH:MM")</f>
        <v/>
      </c>
      <c r="AK306" t="str">
        <f>IF(PResult!BC306="","",PResult!BC306)</f>
        <v/>
      </c>
      <c r="AL306" t="str">
        <f>IF(PResult!BB306="","",PResult!BB306)</f>
        <v/>
      </c>
      <c r="AM306" t="str">
        <f>IF(PResult!BE306="","",PResult!BE306)</f>
        <v/>
      </c>
      <c r="AN306" t="str">
        <f>IF(PResult!BD306="","",PResult!BD306)</f>
        <v/>
      </c>
      <c r="AO306" t="str">
        <f>IF(PResult!BF306="","",PResult!BF306)</f>
        <v/>
      </c>
      <c r="AP306" t="str">
        <f>IF(ISERROR(INDEX(Panaboard!T:T,MATCH(CONCATENATE(A306,"-",T306),Panaboard!AF:AF,0))),"",INDEX(Panaboard!T:T,MATCH(CONCATENATE(A306,"-",T306),Panaboard!AF:AF,0)))</f>
        <v/>
      </c>
      <c r="AQ306" t="str">
        <f>IF(ISERROR(INDEX(Panaboard!U:U,MATCH(CONCATENATE(A306,"-",T306),Panaboard!AF:AF,0))),"",INDEX(Panaboard!U:U,MATCH(CONCATENATE(A306,"-",T306),Panaboard!AF:AF,0)))</f>
        <v/>
      </c>
      <c r="AR306" t="str">
        <f>IF(ISERROR(INDEX(Panaboard!V:V,MATCH(CONCATENATE(A306,"-",T306),Panaboard!AF:AF,0))),"",INDEX(Panaboard!V:V,MATCH(CONCATENATE(A306,"-",T306),Panaboard!AF:AF,0)))</f>
        <v/>
      </c>
      <c r="AS306" t="str">
        <f>IF(ISERROR(INDEX(Panaboard!W:W,MATCH(CONCATENATE(A306,"-",T306),Panaboard!AF:AF,0))),"",INDEX(Panaboard!W:W,MATCH(CONCATENATE(A306,"-",T306),Panaboard!AF:AF,0)))</f>
        <v/>
      </c>
      <c r="AT306" t="str">
        <f>IF(ISERROR(INDEX(Panaboard!X:X,MATCH(CONCATENATE(A306,"-",T306),Panaboard!AF:AF,0))),"",INDEX(Panaboard!X:X,MATCH(CONCATENATE(A306,"-",T306),Panaboard!AF:AF,0)))</f>
        <v/>
      </c>
      <c r="AU306" t="str">
        <f>IF(ISERROR(INDEX(Panaboard!Y:Y,MATCH(CONCATENATE(A306,"-",T306),Panaboard!AF:AF,0))),"",INDEX(Panaboard!Y:Y,MATCH(CONCATENATE(A306,"-",T306),Panaboard!AF:AF,0)))</f>
        <v/>
      </c>
      <c r="AV306" t="str">
        <f>IF(ISERROR(INDEX(Panaboard!Z:Z,MATCH(CONCATENATE(A306,"-",T306),Panaboard!AF:AF,0))),"",INDEX(Panaboard!Z:Z,MATCH(CONCATENATE(A306,"-",T306),Panaboard!AF:AF,0)))</f>
        <v/>
      </c>
      <c r="AW306" t="str">
        <f>IF(ISERROR(INDEX(Panaboard!AA:AA,MATCH(CONCATENATE(A306,"-",T306),Panaboard!AF:AF,0))),"",INDEX(Panaboard!AA:AA,MATCH(CONCATENATE(A306,"-",T306),Panaboard!AF:AF,0)))</f>
        <v/>
      </c>
      <c r="AX306" t="str">
        <f>IF(ISERROR(INDEX(Panaboard!AB:AB,MATCH(CONCATENATE(A306,"-",T306),Panaboard!AF:AF,0))),"",INDEX(Panaboard!AB:AB,MATCH(CONCATENATE(A306,"-",T306),Panaboard!AF:AF,0)))</f>
        <v/>
      </c>
      <c r="AY306" t="str">
        <f>IF(ISERROR(INDEX(Panaboard!AC:AC,MATCH(CONCATENATE(A306,"-",T306),Panaboard!AF:AF,0))),"",INDEX(Panaboard!AC:AC,MATCH(CONCATENATE(A306,"-",T306),Panaboard!AF:AF,0)))</f>
        <v/>
      </c>
      <c r="AZ306" t="str">
        <f>IF(OR(PResult!T306="",PResult!T306="(null)"),"",PResult!T306)</f>
        <v/>
      </c>
      <c r="BA306">
        <f>IF(PResult!O306="",0,PResult!O306)</f>
        <v>0</v>
      </c>
      <c r="BB306" t="str">
        <f>IF(ISERROR(INDEX(Panaboard!N:N,MATCH(CONCATENATE(A306,"-",T306),Panaboard!AF:AF,0))),"",INDEX(Panaboard!N:N,MATCH(CONCATENATE(A306,"-",T306),Panaboard!AF:AF,0)))</f>
        <v/>
      </c>
      <c r="BC306" t="str">
        <f t="shared" si="13"/>
        <v/>
      </c>
      <c r="BD306" t="str">
        <f>IF(ISERROR(INDEX(Panaboard!AD:AD,MATCH(CONCATENATE(A306,"-",T306),Panaboard!AF:AF,0))),"",INDEX(Panaboard!AD:AD,MATCH(CONCATENATE(A306,"-",T306),Panaboard!AF:AF,0)))</f>
        <v/>
      </c>
      <c r="BE306" t="str">
        <f>IF(ISERROR(INDEX(Panaboard!AE:AE,MATCH(CONCATENATE(A306,"-",T306),Panaboard!AF:AF,0))),"",INDEX(Panaboard!AE:AE,MATCH(CONCATENATE(A306,"-",T306),Panaboard!AF:AF,0)))</f>
        <v/>
      </c>
      <c r="BF306">
        <f>IF(OR(UPPER(TRIM(PResult!R306))="S",UPPER(TRIM(PResult!R306))="P"),PResult!M306,0)</f>
        <v>0</v>
      </c>
      <c r="BG306" t="str">
        <f>IF(ISERROR(INDEX(Panaboard!L:L,MATCH(CONCATENATE(A306,"-",T306),Panaboard!AF:AF,0))),"",INDEX(Panaboard!L:L,MATCH(CONCATENATE(A306,"-",T306),Panaboard!AF:AF,0)))</f>
        <v/>
      </c>
      <c r="BH306" t="str">
        <f>IF(ISERROR(INDEX(Panaboard!AG:AG,MATCH(CONCATENATE(A306,"-",T306),Panaboard!AF:AF,0))),"",INDEX(Panaboard!AG:AG,MATCH(CONCATENATE(A306,"-",T306),Panaboard!AF:AF,0)))</f>
        <v/>
      </c>
      <c r="BI306" t="str">
        <f t="shared" si="14"/>
        <v/>
      </c>
      <c r="BJ306" t="str">
        <f>IF(ISERROR(INDEX(CuttingList!F:F,MATCH(CONCATENATE(A306,"-",T306),CuttingList!E:E,0))),"",INDEX(CuttingList!F:F,MATCH(CONCATENATE(A306,"-",T306),CuttingList!E:E,0)))</f>
        <v/>
      </c>
    </row>
    <row r="307" spans="1:62" x14ac:dyDescent="0.25">
      <c r="A307" t="str">
        <f>IF(PResult!AL307="","",PResult!AL307)</f>
        <v/>
      </c>
      <c r="B307" t="str">
        <f>IF(PResult!F307="","",PResult!F307)</f>
        <v/>
      </c>
      <c r="C307" t="str">
        <f>IF(PResult!AN307="","",PResult!AN307)</f>
        <v/>
      </c>
      <c r="D307" t="str">
        <f>IF(PResult!AO307="","",PResult!AO307)</f>
        <v/>
      </c>
      <c r="E307" t="str">
        <f>IF(PResult!AP307="","",PResult!AP307)</f>
        <v/>
      </c>
      <c r="F307" t="str">
        <f>IF(PResult!AQ307="","",PResult!AQ307)</f>
        <v/>
      </c>
      <c r="G307">
        <f>IF(PResult!AR307="",0,ROUND(PResult!AR307,2))</f>
        <v>0</v>
      </c>
      <c r="I307">
        <f>IF(OR(UPPER(TRIM(PResult!R307))="S",UPPER(TRIM(PResult!R307))="P"),PResult!O307,0)</f>
        <v>0</v>
      </c>
      <c r="J307" t="str">
        <f>IF(ISERROR(INDEX(Panaboard!J:J,MATCH(CONCATENATE(A307,"-",T307),Panaboard!AF:AF,0))),"",TRIM(INDEX(Panaboard!J:J,MATCH(CONCATENATE(A307,"-",T307),Panaboard!AF:AF,0))))</f>
        <v/>
      </c>
      <c r="K307" t="str">
        <f>IF(ISERROR(INDEX(Panaboard!C:C,MATCH(CONCATENATE(A307,"-",T307),Panaboard!AF:AF,0))),"",INDEX(Panaboard!C:C,MATCH(CONCATENATE(A307,"-",T307),Panaboard!AF:AF,0)))</f>
        <v/>
      </c>
      <c r="L307" t="str">
        <f>IF(ISERROR(INDEX(Panaboard!D:D,MATCH(CONCATENATE(A307,"-",T307),Panaboard!AF:AF,0))),"",INDEX(Panaboard!D:D,MATCH(CONCATENATE(A307,"-",T307),Panaboard!AF:AF,0)))</f>
        <v/>
      </c>
      <c r="M307" t="str">
        <f>IF(ISERROR(INDEX(Panaboard!E:E,MATCH(CONCATENATE(A307,"-",T307),Panaboard!AF:AF,0))),"",INDEX(Panaboard!E:E,MATCH(CONCATENATE(A307,"-",T307),Panaboard!AF:AF,0)))</f>
        <v/>
      </c>
      <c r="N307" t="str">
        <f>IF(ISERROR(INDEX(Panaboard!F:F,MATCH(CONCATENATE(A307,"-",T307),Panaboard!AF:AF,0))),"",INDEX(Panaboard!F:F,MATCH(CONCATENATE(A307,"-",T307),Panaboard!AF:AF,0)))</f>
        <v/>
      </c>
      <c r="O307" t="str">
        <f>IF(ISERROR(INDEX(Panaboard!G:G,MATCH(CONCATENATE(A307,"-",T307),Panaboard!AF:AF,0))),"",INDEX(Panaboard!G:G,MATCH(CONCATENATE(A307,"-",T307),Panaboard!AF:AF,0)))</f>
        <v/>
      </c>
      <c r="P307" t="str">
        <f t="shared" si="12"/>
        <v/>
      </c>
      <c r="Q307" t="str">
        <f>IF(ISERROR(INDEX(Panaboard!H:H,MATCH(CONCATENATE(A307,"-",T307),Panaboard!AF:AF,0))),"",INDEX(Panaboard!H:H,MATCH(CONCATENATE(A307,"-",T307),Panaboard!AF:AF,0)))</f>
        <v/>
      </c>
      <c r="R307" t="str">
        <f>IF(ISERROR(INDEX(Panaboard!I:I,MATCH(CONCATENATE(A307,"-",T307),Panaboard!AF:AF,0))),"",INDEX(Panaboard!I:I,MATCH(CONCATENATE(A307,"-",T307),Panaboard!AF:AF,0)))</f>
        <v/>
      </c>
      <c r="S307" t="str">
        <f>CONCATENATE(PResult!AS307,PResult!AT307)</f>
        <v/>
      </c>
      <c r="T307" t="str">
        <f>IF(PResult!BG307="","",PResult!BG307)</f>
        <v/>
      </c>
      <c r="U307" t="str">
        <f>IF(PResult!Y307="","",PResult!Y307)</f>
        <v/>
      </c>
      <c r="V307" t="str">
        <f>IF(PResult!AU307="","",PResult!AU307)</f>
        <v/>
      </c>
      <c r="W307" t="str">
        <f>IF(PResult!R307="","",UPPER(TRIM(PResult!R307)))</f>
        <v/>
      </c>
      <c r="X307" t="str">
        <f>IF(PResult!AV307="","",PResult!AV307)</f>
        <v/>
      </c>
      <c r="Y307" t="str">
        <f>IF(PResult!AW307="","",PResult!AW307)</f>
        <v/>
      </c>
      <c r="Z307" t="str">
        <f>IF(PResult!AX307="","",PResult!AX307)</f>
        <v/>
      </c>
      <c r="AA307" t="str">
        <f>IF(PResult!AY307="","",PResult!AY307)</f>
        <v/>
      </c>
      <c r="AB307" t="str">
        <f>IF(PResult!AZ307="","",PResult!AZ307)</f>
        <v/>
      </c>
      <c r="AC307" t="str">
        <f>IF(PResult!BA307="","",PResult!BA307)</f>
        <v/>
      </c>
      <c r="AD307" t="str">
        <f>IF(PResult!G307="","",PResult!G307)</f>
        <v/>
      </c>
      <c r="AE307" t="str">
        <f>IF(PResult!H307="","",PResult!H307)</f>
        <v/>
      </c>
      <c r="AF307">
        <f>IF(OR(PResult!I307="(null)",PResult!I307=""),0,PResult!I307)</f>
        <v>0</v>
      </c>
      <c r="AG307" t="str">
        <f>TEXT(IF(ISERROR(INDEX(Panaboard!P:P,MATCH(CONCATENATE(A307,"-",T307),Panaboard!AF:AF,0))),"",INDEX(Panaboard!P:P,MATCH(CONCATENATE(A307,"-",T307),Panaboard!AF:AF,0))),"HH:MM")</f>
        <v/>
      </c>
      <c r="AH307" t="str">
        <f>TEXT(IF(ISERROR(INDEX(Panaboard!Q:Q,MATCH(CONCATENATE(A307,"-",T307),Panaboard!AF:AF,0))),"",INDEX(Panaboard!Q:Q,MATCH(CONCATENATE(A307,"-",T307),Panaboard!AF:AF,0))),"HH:MM")</f>
        <v/>
      </c>
      <c r="AI307" t="str">
        <f>TEXT(IF(ISERROR(INDEX(Panaboard!R:R,MATCH(CONCATENATE(A307,"-",T307),Panaboard!AF:AF,0))),"",INDEX(Panaboard!R:R,MATCH(CONCATENATE(A307,"-",T307),Panaboard!AF:AF,0))),"HH:MM")</f>
        <v/>
      </c>
      <c r="AJ307" t="str">
        <f>TEXT(IF(ISERROR(INDEX(Panaboard!S:S,MATCH(CONCATENATE(A307,"-",T307),Panaboard!AF:AF,0))),"",INDEX(Panaboard!S:S,MATCH(CONCATENATE(A307,"-",T307),Panaboard!AF:AF,0))),"HH:MM")</f>
        <v/>
      </c>
      <c r="AK307" t="str">
        <f>IF(PResult!BC307="","",PResult!BC307)</f>
        <v/>
      </c>
      <c r="AL307" t="str">
        <f>IF(PResult!BB307="","",PResult!BB307)</f>
        <v/>
      </c>
      <c r="AM307" t="str">
        <f>IF(PResult!BE307="","",PResult!BE307)</f>
        <v/>
      </c>
      <c r="AN307" t="str">
        <f>IF(PResult!BD307="","",PResult!BD307)</f>
        <v/>
      </c>
      <c r="AO307" t="str">
        <f>IF(PResult!BF307="","",PResult!BF307)</f>
        <v/>
      </c>
      <c r="AP307" t="str">
        <f>IF(ISERROR(INDEX(Panaboard!T:T,MATCH(CONCATENATE(A307,"-",T307),Panaboard!AF:AF,0))),"",INDEX(Panaboard!T:T,MATCH(CONCATENATE(A307,"-",T307),Panaboard!AF:AF,0)))</f>
        <v/>
      </c>
      <c r="AQ307" t="str">
        <f>IF(ISERROR(INDEX(Panaboard!U:U,MATCH(CONCATENATE(A307,"-",T307),Panaboard!AF:AF,0))),"",INDEX(Panaboard!U:U,MATCH(CONCATENATE(A307,"-",T307),Panaboard!AF:AF,0)))</f>
        <v/>
      </c>
      <c r="AR307" t="str">
        <f>IF(ISERROR(INDEX(Panaboard!V:V,MATCH(CONCATENATE(A307,"-",T307),Panaboard!AF:AF,0))),"",INDEX(Panaboard!V:V,MATCH(CONCATENATE(A307,"-",T307),Panaboard!AF:AF,0)))</f>
        <v/>
      </c>
      <c r="AS307" t="str">
        <f>IF(ISERROR(INDEX(Panaboard!W:W,MATCH(CONCATENATE(A307,"-",T307),Panaboard!AF:AF,0))),"",INDEX(Panaboard!W:W,MATCH(CONCATENATE(A307,"-",T307),Panaboard!AF:AF,0)))</f>
        <v/>
      </c>
      <c r="AT307" t="str">
        <f>IF(ISERROR(INDEX(Panaboard!X:X,MATCH(CONCATENATE(A307,"-",T307),Panaboard!AF:AF,0))),"",INDEX(Panaboard!X:X,MATCH(CONCATENATE(A307,"-",T307),Panaboard!AF:AF,0)))</f>
        <v/>
      </c>
      <c r="AU307" t="str">
        <f>IF(ISERROR(INDEX(Panaboard!Y:Y,MATCH(CONCATENATE(A307,"-",T307),Panaboard!AF:AF,0))),"",INDEX(Panaboard!Y:Y,MATCH(CONCATENATE(A307,"-",T307),Panaboard!AF:AF,0)))</f>
        <v/>
      </c>
      <c r="AV307" t="str">
        <f>IF(ISERROR(INDEX(Panaboard!Z:Z,MATCH(CONCATENATE(A307,"-",T307),Panaboard!AF:AF,0))),"",INDEX(Panaboard!Z:Z,MATCH(CONCATENATE(A307,"-",T307),Panaboard!AF:AF,0)))</f>
        <v/>
      </c>
      <c r="AW307" t="str">
        <f>IF(ISERROR(INDEX(Panaboard!AA:AA,MATCH(CONCATENATE(A307,"-",T307),Panaboard!AF:AF,0))),"",INDEX(Panaboard!AA:AA,MATCH(CONCATENATE(A307,"-",T307),Panaboard!AF:AF,0)))</f>
        <v/>
      </c>
      <c r="AX307" t="str">
        <f>IF(ISERROR(INDEX(Panaboard!AB:AB,MATCH(CONCATENATE(A307,"-",T307),Panaboard!AF:AF,0))),"",INDEX(Panaboard!AB:AB,MATCH(CONCATENATE(A307,"-",T307),Panaboard!AF:AF,0)))</f>
        <v/>
      </c>
      <c r="AY307" t="str">
        <f>IF(ISERROR(INDEX(Panaboard!AC:AC,MATCH(CONCATENATE(A307,"-",T307),Panaboard!AF:AF,0))),"",INDEX(Panaboard!AC:AC,MATCH(CONCATENATE(A307,"-",T307),Panaboard!AF:AF,0)))</f>
        <v/>
      </c>
      <c r="AZ307" t="str">
        <f>IF(OR(PResult!T307="",PResult!T307="(null)"),"",PResult!T307)</f>
        <v/>
      </c>
      <c r="BA307">
        <f>IF(PResult!O307="",0,PResult!O307)</f>
        <v>0</v>
      </c>
      <c r="BB307" t="str">
        <f>IF(ISERROR(INDEX(Panaboard!N:N,MATCH(CONCATENATE(A307,"-",T307),Panaboard!AF:AF,0))),"",INDEX(Panaboard!N:N,MATCH(CONCATENATE(A307,"-",T307),Panaboard!AF:AF,0)))</f>
        <v/>
      </c>
      <c r="BC307" t="str">
        <f t="shared" si="13"/>
        <v/>
      </c>
      <c r="BD307" t="str">
        <f>IF(ISERROR(INDEX(Panaboard!AD:AD,MATCH(CONCATENATE(A307,"-",T307),Panaboard!AF:AF,0))),"",INDEX(Panaboard!AD:AD,MATCH(CONCATENATE(A307,"-",T307),Panaboard!AF:AF,0)))</f>
        <v/>
      </c>
      <c r="BE307" t="str">
        <f>IF(ISERROR(INDEX(Panaboard!AE:AE,MATCH(CONCATENATE(A307,"-",T307),Panaboard!AF:AF,0))),"",INDEX(Panaboard!AE:AE,MATCH(CONCATENATE(A307,"-",T307),Panaboard!AF:AF,0)))</f>
        <v/>
      </c>
      <c r="BF307">
        <f>IF(OR(UPPER(TRIM(PResult!R307))="S",UPPER(TRIM(PResult!R307))="P"),PResult!M307,0)</f>
        <v>0</v>
      </c>
      <c r="BG307" t="str">
        <f>IF(ISERROR(INDEX(Panaboard!L:L,MATCH(CONCATENATE(A307,"-",T307),Panaboard!AF:AF,0))),"",INDEX(Panaboard!L:L,MATCH(CONCATENATE(A307,"-",T307),Panaboard!AF:AF,0)))</f>
        <v/>
      </c>
      <c r="BH307" t="str">
        <f>IF(ISERROR(INDEX(Panaboard!AG:AG,MATCH(CONCATENATE(A307,"-",T307),Panaboard!AF:AF,0))),"",INDEX(Panaboard!AG:AG,MATCH(CONCATENATE(A307,"-",T307),Panaboard!AF:AF,0)))</f>
        <v/>
      </c>
      <c r="BI307" t="str">
        <f t="shared" si="14"/>
        <v/>
      </c>
      <c r="BJ307" t="str">
        <f>IF(ISERROR(INDEX(CuttingList!F:F,MATCH(CONCATENATE(A307,"-",T307),CuttingList!E:E,0))),"",INDEX(CuttingList!F:F,MATCH(CONCATENATE(A307,"-",T307),CuttingList!E:E,0)))</f>
        <v/>
      </c>
    </row>
    <row r="308" spans="1:62" x14ac:dyDescent="0.25">
      <c r="A308" t="str">
        <f>IF(PResult!AL308="","",PResult!AL308)</f>
        <v/>
      </c>
      <c r="B308" t="str">
        <f>IF(PResult!F308="","",PResult!F308)</f>
        <v/>
      </c>
      <c r="C308" t="str">
        <f>IF(PResult!AN308="","",PResult!AN308)</f>
        <v/>
      </c>
      <c r="D308" t="str">
        <f>IF(PResult!AO308="","",PResult!AO308)</f>
        <v/>
      </c>
      <c r="E308" t="str">
        <f>IF(PResult!AP308="","",PResult!AP308)</f>
        <v/>
      </c>
      <c r="F308" t="str">
        <f>IF(PResult!AQ308="","",PResult!AQ308)</f>
        <v/>
      </c>
      <c r="G308">
        <f>IF(PResult!AR308="",0,ROUND(PResult!AR308,2))</f>
        <v>0</v>
      </c>
      <c r="I308">
        <f>IF(OR(UPPER(TRIM(PResult!R308))="S",UPPER(TRIM(PResult!R308))="P"),PResult!O308,0)</f>
        <v>0</v>
      </c>
      <c r="J308" t="str">
        <f>IF(ISERROR(INDEX(Panaboard!J:J,MATCH(CONCATENATE(A308,"-",T308),Panaboard!AF:AF,0))),"",TRIM(INDEX(Panaboard!J:J,MATCH(CONCATENATE(A308,"-",T308),Panaboard!AF:AF,0))))</f>
        <v/>
      </c>
      <c r="K308" t="str">
        <f>IF(ISERROR(INDEX(Panaboard!C:C,MATCH(CONCATENATE(A308,"-",T308),Panaboard!AF:AF,0))),"",INDEX(Panaboard!C:C,MATCH(CONCATENATE(A308,"-",T308),Panaboard!AF:AF,0)))</f>
        <v/>
      </c>
      <c r="L308" t="str">
        <f>IF(ISERROR(INDEX(Panaboard!D:D,MATCH(CONCATENATE(A308,"-",T308),Panaboard!AF:AF,0))),"",INDEX(Panaboard!D:D,MATCH(CONCATENATE(A308,"-",T308),Panaboard!AF:AF,0)))</f>
        <v/>
      </c>
      <c r="M308" t="str">
        <f>IF(ISERROR(INDEX(Panaboard!E:E,MATCH(CONCATENATE(A308,"-",T308),Panaboard!AF:AF,0))),"",INDEX(Panaboard!E:E,MATCH(CONCATENATE(A308,"-",T308),Panaboard!AF:AF,0)))</f>
        <v/>
      </c>
      <c r="N308" t="str">
        <f>IF(ISERROR(INDEX(Panaboard!F:F,MATCH(CONCATENATE(A308,"-",T308),Panaboard!AF:AF,0))),"",INDEX(Panaboard!F:F,MATCH(CONCATENATE(A308,"-",T308),Panaboard!AF:AF,0)))</f>
        <v/>
      </c>
      <c r="O308" t="str">
        <f>IF(ISERROR(INDEX(Panaboard!G:G,MATCH(CONCATENATE(A308,"-",T308),Panaboard!AF:AF,0))),"",INDEX(Panaboard!G:G,MATCH(CONCATENATE(A308,"-",T308),Panaboard!AF:AF,0)))</f>
        <v/>
      </c>
      <c r="P308" t="str">
        <f t="shared" si="12"/>
        <v/>
      </c>
      <c r="Q308" t="str">
        <f>IF(ISERROR(INDEX(Panaboard!H:H,MATCH(CONCATENATE(A308,"-",T308),Panaboard!AF:AF,0))),"",INDEX(Panaboard!H:H,MATCH(CONCATENATE(A308,"-",T308),Panaboard!AF:AF,0)))</f>
        <v/>
      </c>
      <c r="R308" t="str">
        <f>IF(ISERROR(INDEX(Panaboard!I:I,MATCH(CONCATENATE(A308,"-",T308),Panaboard!AF:AF,0))),"",INDEX(Panaboard!I:I,MATCH(CONCATENATE(A308,"-",T308),Panaboard!AF:AF,0)))</f>
        <v/>
      </c>
      <c r="S308" t="str">
        <f>CONCATENATE(PResult!AS308,PResult!AT308)</f>
        <v/>
      </c>
      <c r="T308" t="str">
        <f>IF(PResult!BG308="","",PResult!BG308)</f>
        <v/>
      </c>
      <c r="U308" t="str">
        <f>IF(PResult!Y308="","",PResult!Y308)</f>
        <v/>
      </c>
      <c r="V308" t="str">
        <f>IF(PResult!AU308="","",PResult!AU308)</f>
        <v/>
      </c>
      <c r="W308" t="str">
        <f>IF(PResult!R308="","",UPPER(TRIM(PResult!R308)))</f>
        <v/>
      </c>
      <c r="X308" t="str">
        <f>IF(PResult!AV308="","",PResult!AV308)</f>
        <v/>
      </c>
      <c r="Y308" t="str">
        <f>IF(PResult!AW308="","",PResult!AW308)</f>
        <v/>
      </c>
      <c r="Z308" t="str">
        <f>IF(PResult!AX308="","",PResult!AX308)</f>
        <v/>
      </c>
      <c r="AA308" t="str">
        <f>IF(PResult!AY308="","",PResult!AY308)</f>
        <v/>
      </c>
      <c r="AB308" t="str">
        <f>IF(PResult!AZ308="","",PResult!AZ308)</f>
        <v/>
      </c>
      <c r="AC308" t="str">
        <f>IF(PResult!BA308="","",PResult!BA308)</f>
        <v/>
      </c>
      <c r="AD308" t="str">
        <f>IF(PResult!G308="","",PResult!G308)</f>
        <v/>
      </c>
      <c r="AE308" t="str">
        <f>IF(PResult!H308="","",PResult!H308)</f>
        <v/>
      </c>
      <c r="AF308">
        <f>IF(OR(PResult!I308="(null)",PResult!I308=""),0,PResult!I308)</f>
        <v>0</v>
      </c>
      <c r="AG308" t="str">
        <f>TEXT(IF(ISERROR(INDEX(Panaboard!P:P,MATCH(CONCATENATE(A308,"-",T308),Panaboard!AF:AF,0))),"",INDEX(Panaboard!P:P,MATCH(CONCATENATE(A308,"-",T308),Panaboard!AF:AF,0))),"HH:MM")</f>
        <v/>
      </c>
      <c r="AH308" t="str">
        <f>TEXT(IF(ISERROR(INDEX(Panaboard!Q:Q,MATCH(CONCATENATE(A308,"-",T308),Panaboard!AF:AF,0))),"",INDEX(Panaboard!Q:Q,MATCH(CONCATENATE(A308,"-",T308),Panaboard!AF:AF,0))),"HH:MM")</f>
        <v/>
      </c>
      <c r="AI308" t="str">
        <f>TEXT(IF(ISERROR(INDEX(Panaboard!R:R,MATCH(CONCATENATE(A308,"-",T308),Panaboard!AF:AF,0))),"",INDEX(Panaboard!R:R,MATCH(CONCATENATE(A308,"-",T308),Panaboard!AF:AF,0))),"HH:MM")</f>
        <v/>
      </c>
      <c r="AJ308" t="str">
        <f>TEXT(IF(ISERROR(INDEX(Panaboard!S:S,MATCH(CONCATENATE(A308,"-",T308),Panaboard!AF:AF,0))),"",INDEX(Panaboard!S:S,MATCH(CONCATENATE(A308,"-",T308),Panaboard!AF:AF,0))),"HH:MM")</f>
        <v/>
      </c>
      <c r="AK308" t="str">
        <f>IF(PResult!BC308="","",PResult!BC308)</f>
        <v/>
      </c>
      <c r="AL308" t="str">
        <f>IF(PResult!BB308="","",PResult!BB308)</f>
        <v/>
      </c>
      <c r="AM308" t="str">
        <f>IF(PResult!BE308="","",PResult!BE308)</f>
        <v/>
      </c>
      <c r="AN308" t="str">
        <f>IF(PResult!BD308="","",PResult!BD308)</f>
        <v/>
      </c>
      <c r="AO308" t="str">
        <f>IF(PResult!BF308="","",PResult!BF308)</f>
        <v/>
      </c>
      <c r="AP308" t="str">
        <f>IF(ISERROR(INDEX(Panaboard!T:T,MATCH(CONCATENATE(A308,"-",T308),Panaboard!AF:AF,0))),"",INDEX(Panaboard!T:T,MATCH(CONCATENATE(A308,"-",T308),Panaboard!AF:AF,0)))</f>
        <v/>
      </c>
      <c r="AQ308" t="str">
        <f>IF(ISERROR(INDEX(Panaboard!U:U,MATCH(CONCATENATE(A308,"-",T308),Panaboard!AF:AF,0))),"",INDEX(Panaboard!U:U,MATCH(CONCATENATE(A308,"-",T308),Panaboard!AF:AF,0)))</f>
        <v/>
      </c>
      <c r="AR308" t="str">
        <f>IF(ISERROR(INDEX(Panaboard!V:V,MATCH(CONCATENATE(A308,"-",T308),Panaboard!AF:AF,0))),"",INDEX(Panaboard!V:V,MATCH(CONCATENATE(A308,"-",T308),Panaboard!AF:AF,0)))</f>
        <v/>
      </c>
      <c r="AS308" t="str">
        <f>IF(ISERROR(INDEX(Panaboard!W:W,MATCH(CONCATENATE(A308,"-",T308),Panaboard!AF:AF,0))),"",INDEX(Panaboard!W:W,MATCH(CONCATENATE(A308,"-",T308),Panaboard!AF:AF,0)))</f>
        <v/>
      </c>
      <c r="AT308" t="str">
        <f>IF(ISERROR(INDEX(Panaboard!X:X,MATCH(CONCATENATE(A308,"-",T308),Panaboard!AF:AF,0))),"",INDEX(Panaboard!X:X,MATCH(CONCATENATE(A308,"-",T308),Panaboard!AF:AF,0)))</f>
        <v/>
      </c>
      <c r="AU308" t="str">
        <f>IF(ISERROR(INDEX(Panaboard!Y:Y,MATCH(CONCATENATE(A308,"-",T308),Panaboard!AF:AF,0))),"",INDEX(Panaboard!Y:Y,MATCH(CONCATENATE(A308,"-",T308),Panaboard!AF:AF,0)))</f>
        <v/>
      </c>
      <c r="AV308" t="str">
        <f>IF(ISERROR(INDEX(Panaboard!Z:Z,MATCH(CONCATENATE(A308,"-",T308),Panaboard!AF:AF,0))),"",INDEX(Panaboard!Z:Z,MATCH(CONCATENATE(A308,"-",T308),Panaboard!AF:AF,0)))</f>
        <v/>
      </c>
      <c r="AW308" t="str">
        <f>IF(ISERROR(INDEX(Panaboard!AA:AA,MATCH(CONCATENATE(A308,"-",T308),Panaboard!AF:AF,0))),"",INDEX(Panaboard!AA:AA,MATCH(CONCATENATE(A308,"-",T308),Panaboard!AF:AF,0)))</f>
        <v/>
      </c>
      <c r="AX308" t="str">
        <f>IF(ISERROR(INDEX(Panaboard!AB:AB,MATCH(CONCATENATE(A308,"-",T308),Panaboard!AF:AF,0))),"",INDEX(Panaboard!AB:AB,MATCH(CONCATENATE(A308,"-",T308),Panaboard!AF:AF,0)))</f>
        <v/>
      </c>
      <c r="AY308" t="str">
        <f>IF(ISERROR(INDEX(Panaboard!AC:AC,MATCH(CONCATENATE(A308,"-",T308),Panaboard!AF:AF,0))),"",INDEX(Panaboard!AC:AC,MATCH(CONCATENATE(A308,"-",T308),Panaboard!AF:AF,0)))</f>
        <v/>
      </c>
      <c r="AZ308" t="str">
        <f>IF(OR(PResult!T308="",PResult!T308="(null)"),"",PResult!T308)</f>
        <v/>
      </c>
      <c r="BA308">
        <f>IF(PResult!O308="",0,PResult!O308)</f>
        <v>0</v>
      </c>
      <c r="BB308" t="str">
        <f>IF(ISERROR(INDEX(Panaboard!N:N,MATCH(CONCATENATE(A308,"-",T308),Panaboard!AF:AF,0))),"",INDEX(Panaboard!N:N,MATCH(CONCATENATE(A308,"-",T308),Panaboard!AF:AF,0)))</f>
        <v/>
      </c>
      <c r="BC308" t="str">
        <f t="shared" si="13"/>
        <v/>
      </c>
      <c r="BD308" t="str">
        <f>IF(ISERROR(INDEX(Panaboard!AD:AD,MATCH(CONCATENATE(A308,"-",T308),Panaboard!AF:AF,0))),"",INDEX(Panaboard!AD:AD,MATCH(CONCATENATE(A308,"-",T308),Panaboard!AF:AF,0)))</f>
        <v/>
      </c>
      <c r="BE308" t="str">
        <f>IF(ISERROR(INDEX(Panaboard!AE:AE,MATCH(CONCATENATE(A308,"-",T308),Panaboard!AF:AF,0))),"",INDEX(Panaboard!AE:AE,MATCH(CONCATENATE(A308,"-",T308),Panaboard!AF:AF,0)))</f>
        <v/>
      </c>
      <c r="BF308">
        <f>IF(OR(UPPER(TRIM(PResult!R308))="S",UPPER(TRIM(PResult!R308))="P"),PResult!M308,0)</f>
        <v>0</v>
      </c>
      <c r="BG308" t="str">
        <f>IF(ISERROR(INDEX(Panaboard!L:L,MATCH(CONCATENATE(A308,"-",T308),Panaboard!AF:AF,0))),"",INDEX(Panaboard!L:L,MATCH(CONCATENATE(A308,"-",T308),Panaboard!AF:AF,0)))</f>
        <v/>
      </c>
      <c r="BH308" t="str">
        <f>IF(ISERROR(INDEX(Panaboard!AG:AG,MATCH(CONCATENATE(A308,"-",T308),Panaboard!AF:AF,0))),"",INDEX(Panaboard!AG:AG,MATCH(CONCATENATE(A308,"-",T308),Panaboard!AF:AF,0)))</f>
        <v/>
      </c>
      <c r="BI308" t="str">
        <f t="shared" si="14"/>
        <v/>
      </c>
      <c r="BJ308" t="str">
        <f>IF(ISERROR(INDEX(CuttingList!F:F,MATCH(CONCATENATE(A308,"-",T308),CuttingList!E:E,0))),"",INDEX(CuttingList!F:F,MATCH(CONCATENATE(A308,"-",T308),CuttingList!E:E,0)))</f>
        <v/>
      </c>
    </row>
    <row r="309" spans="1:62" x14ac:dyDescent="0.25">
      <c r="A309" t="str">
        <f>IF(PResult!AL309="","",PResult!AL309)</f>
        <v/>
      </c>
      <c r="B309" t="str">
        <f>IF(PResult!F309="","",PResult!F309)</f>
        <v/>
      </c>
      <c r="C309" t="str">
        <f>IF(PResult!AN309="","",PResult!AN309)</f>
        <v/>
      </c>
      <c r="D309" t="str">
        <f>IF(PResult!AO309="","",PResult!AO309)</f>
        <v/>
      </c>
      <c r="E309" t="str">
        <f>IF(PResult!AP309="","",PResult!AP309)</f>
        <v/>
      </c>
      <c r="F309" t="str">
        <f>IF(PResult!AQ309="","",PResult!AQ309)</f>
        <v/>
      </c>
      <c r="G309">
        <f>IF(PResult!AR309="",0,ROUND(PResult!AR309,2))</f>
        <v>0</v>
      </c>
      <c r="I309">
        <f>IF(OR(UPPER(TRIM(PResult!R309))="S",UPPER(TRIM(PResult!R309))="P"),PResult!O309,0)</f>
        <v>0</v>
      </c>
      <c r="J309" t="str">
        <f>IF(ISERROR(INDEX(Panaboard!J:J,MATCH(CONCATENATE(A309,"-",T309),Panaboard!AF:AF,0))),"",TRIM(INDEX(Panaboard!J:J,MATCH(CONCATENATE(A309,"-",T309),Panaboard!AF:AF,0))))</f>
        <v/>
      </c>
      <c r="K309" t="str">
        <f>IF(ISERROR(INDEX(Panaboard!C:C,MATCH(CONCATENATE(A309,"-",T309),Panaboard!AF:AF,0))),"",INDEX(Panaboard!C:C,MATCH(CONCATENATE(A309,"-",T309),Panaboard!AF:AF,0)))</f>
        <v/>
      </c>
      <c r="L309" t="str">
        <f>IF(ISERROR(INDEX(Panaboard!D:D,MATCH(CONCATENATE(A309,"-",T309),Panaboard!AF:AF,0))),"",INDEX(Panaboard!D:D,MATCH(CONCATENATE(A309,"-",T309),Panaboard!AF:AF,0)))</f>
        <v/>
      </c>
      <c r="M309" t="str">
        <f>IF(ISERROR(INDEX(Panaboard!E:E,MATCH(CONCATENATE(A309,"-",T309),Panaboard!AF:AF,0))),"",INDEX(Panaboard!E:E,MATCH(CONCATENATE(A309,"-",T309),Panaboard!AF:AF,0)))</f>
        <v/>
      </c>
      <c r="N309" t="str">
        <f>IF(ISERROR(INDEX(Panaboard!F:F,MATCH(CONCATENATE(A309,"-",T309),Panaboard!AF:AF,0))),"",INDEX(Panaboard!F:F,MATCH(CONCATENATE(A309,"-",T309),Panaboard!AF:AF,0)))</f>
        <v/>
      </c>
      <c r="O309" t="str">
        <f>IF(ISERROR(INDEX(Panaboard!G:G,MATCH(CONCATENATE(A309,"-",T309),Panaboard!AF:AF,0))),"",INDEX(Panaboard!G:G,MATCH(CONCATENATE(A309,"-",T309),Panaboard!AF:AF,0)))</f>
        <v/>
      </c>
      <c r="P309" t="str">
        <f t="shared" si="12"/>
        <v/>
      </c>
      <c r="Q309" t="str">
        <f>IF(ISERROR(INDEX(Panaboard!H:H,MATCH(CONCATENATE(A309,"-",T309),Panaboard!AF:AF,0))),"",INDEX(Panaboard!H:H,MATCH(CONCATENATE(A309,"-",T309),Panaboard!AF:AF,0)))</f>
        <v/>
      </c>
      <c r="R309" t="str">
        <f>IF(ISERROR(INDEX(Panaboard!I:I,MATCH(CONCATENATE(A309,"-",T309),Panaboard!AF:AF,0))),"",INDEX(Panaboard!I:I,MATCH(CONCATENATE(A309,"-",T309),Panaboard!AF:AF,0)))</f>
        <v/>
      </c>
      <c r="S309" t="str">
        <f>CONCATENATE(PResult!AS309,PResult!AT309)</f>
        <v/>
      </c>
      <c r="T309" t="str">
        <f>IF(PResult!BG309="","",PResult!BG309)</f>
        <v/>
      </c>
      <c r="U309" t="str">
        <f>IF(PResult!Y309="","",PResult!Y309)</f>
        <v/>
      </c>
      <c r="V309" t="str">
        <f>IF(PResult!AU309="","",PResult!AU309)</f>
        <v/>
      </c>
      <c r="W309" t="str">
        <f>IF(PResult!R309="","",UPPER(TRIM(PResult!R309)))</f>
        <v/>
      </c>
      <c r="X309" t="str">
        <f>IF(PResult!AV309="","",PResult!AV309)</f>
        <v/>
      </c>
      <c r="Y309" t="str">
        <f>IF(PResult!AW309="","",PResult!AW309)</f>
        <v/>
      </c>
      <c r="Z309" t="str">
        <f>IF(PResult!AX309="","",PResult!AX309)</f>
        <v/>
      </c>
      <c r="AA309" t="str">
        <f>IF(PResult!AY309="","",PResult!AY309)</f>
        <v/>
      </c>
      <c r="AB309" t="str">
        <f>IF(PResult!AZ309="","",PResult!AZ309)</f>
        <v/>
      </c>
      <c r="AC309" t="str">
        <f>IF(PResult!BA309="","",PResult!BA309)</f>
        <v/>
      </c>
      <c r="AD309" t="str">
        <f>IF(PResult!G309="","",PResult!G309)</f>
        <v/>
      </c>
      <c r="AE309" t="str">
        <f>IF(PResult!H309="","",PResult!H309)</f>
        <v/>
      </c>
      <c r="AF309">
        <f>IF(OR(PResult!I309="(null)",PResult!I309=""),0,PResult!I309)</f>
        <v>0</v>
      </c>
      <c r="AG309" t="str">
        <f>TEXT(IF(ISERROR(INDEX(Panaboard!P:P,MATCH(CONCATENATE(A309,"-",T309),Panaboard!AF:AF,0))),"",INDEX(Panaboard!P:P,MATCH(CONCATENATE(A309,"-",T309),Panaboard!AF:AF,0))),"HH:MM")</f>
        <v/>
      </c>
      <c r="AH309" t="str">
        <f>TEXT(IF(ISERROR(INDEX(Panaboard!Q:Q,MATCH(CONCATENATE(A309,"-",T309),Panaboard!AF:AF,0))),"",INDEX(Panaboard!Q:Q,MATCH(CONCATENATE(A309,"-",T309),Panaboard!AF:AF,0))),"HH:MM")</f>
        <v/>
      </c>
      <c r="AI309" t="str">
        <f>TEXT(IF(ISERROR(INDEX(Panaboard!R:R,MATCH(CONCATENATE(A309,"-",T309),Panaboard!AF:AF,0))),"",INDEX(Panaboard!R:R,MATCH(CONCATENATE(A309,"-",T309),Panaboard!AF:AF,0))),"HH:MM")</f>
        <v/>
      </c>
      <c r="AJ309" t="str">
        <f>TEXT(IF(ISERROR(INDEX(Panaboard!S:S,MATCH(CONCATENATE(A309,"-",T309),Panaboard!AF:AF,0))),"",INDEX(Panaboard!S:S,MATCH(CONCATENATE(A309,"-",T309),Panaboard!AF:AF,0))),"HH:MM")</f>
        <v/>
      </c>
      <c r="AK309" t="str">
        <f>IF(PResult!BC309="","",PResult!BC309)</f>
        <v/>
      </c>
      <c r="AL309" t="str">
        <f>IF(PResult!BB309="","",PResult!BB309)</f>
        <v/>
      </c>
      <c r="AM309" t="str">
        <f>IF(PResult!BE309="","",PResult!BE309)</f>
        <v/>
      </c>
      <c r="AN309" t="str">
        <f>IF(PResult!BD309="","",PResult!BD309)</f>
        <v/>
      </c>
      <c r="AO309" t="str">
        <f>IF(PResult!BF309="","",PResult!BF309)</f>
        <v/>
      </c>
      <c r="AP309" t="str">
        <f>IF(ISERROR(INDEX(Panaboard!T:T,MATCH(CONCATENATE(A309,"-",T309),Panaboard!AF:AF,0))),"",INDEX(Panaboard!T:T,MATCH(CONCATENATE(A309,"-",T309),Panaboard!AF:AF,0)))</f>
        <v/>
      </c>
      <c r="AQ309" t="str">
        <f>IF(ISERROR(INDEX(Panaboard!U:U,MATCH(CONCATENATE(A309,"-",T309),Panaboard!AF:AF,0))),"",INDEX(Panaboard!U:U,MATCH(CONCATENATE(A309,"-",T309),Panaboard!AF:AF,0)))</f>
        <v/>
      </c>
      <c r="AR309" t="str">
        <f>IF(ISERROR(INDEX(Panaboard!V:V,MATCH(CONCATENATE(A309,"-",T309),Panaboard!AF:AF,0))),"",INDEX(Panaboard!V:V,MATCH(CONCATENATE(A309,"-",T309),Panaboard!AF:AF,0)))</f>
        <v/>
      </c>
      <c r="AS309" t="str">
        <f>IF(ISERROR(INDEX(Panaboard!W:W,MATCH(CONCATENATE(A309,"-",T309),Panaboard!AF:AF,0))),"",INDEX(Panaboard!W:W,MATCH(CONCATENATE(A309,"-",T309),Panaboard!AF:AF,0)))</f>
        <v/>
      </c>
      <c r="AT309" t="str">
        <f>IF(ISERROR(INDEX(Panaboard!X:X,MATCH(CONCATENATE(A309,"-",T309),Panaboard!AF:AF,0))),"",INDEX(Panaboard!X:X,MATCH(CONCATENATE(A309,"-",T309),Panaboard!AF:AF,0)))</f>
        <v/>
      </c>
      <c r="AU309" t="str">
        <f>IF(ISERROR(INDEX(Panaboard!Y:Y,MATCH(CONCATENATE(A309,"-",T309),Panaboard!AF:AF,0))),"",INDEX(Panaboard!Y:Y,MATCH(CONCATENATE(A309,"-",T309),Panaboard!AF:AF,0)))</f>
        <v/>
      </c>
      <c r="AV309" t="str">
        <f>IF(ISERROR(INDEX(Panaboard!Z:Z,MATCH(CONCATENATE(A309,"-",T309),Panaboard!AF:AF,0))),"",INDEX(Panaboard!Z:Z,MATCH(CONCATENATE(A309,"-",T309),Panaboard!AF:AF,0)))</f>
        <v/>
      </c>
      <c r="AW309" t="str">
        <f>IF(ISERROR(INDEX(Panaboard!AA:AA,MATCH(CONCATENATE(A309,"-",T309),Panaboard!AF:AF,0))),"",INDEX(Panaboard!AA:AA,MATCH(CONCATENATE(A309,"-",T309),Panaboard!AF:AF,0)))</f>
        <v/>
      </c>
      <c r="AX309" t="str">
        <f>IF(ISERROR(INDEX(Panaboard!AB:AB,MATCH(CONCATENATE(A309,"-",T309),Panaboard!AF:AF,0))),"",INDEX(Panaboard!AB:AB,MATCH(CONCATENATE(A309,"-",T309),Panaboard!AF:AF,0)))</f>
        <v/>
      </c>
      <c r="AY309" t="str">
        <f>IF(ISERROR(INDEX(Panaboard!AC:AC,MATCH(CONCATENATE(A309,"-",T309),Panaboard!AF:AF,0))),"",INDEX(Panaboard!AC:AC,MATCH(CONCATENATE(A309,"-",T309),Panaboard!AF:AF,0)))</f>
        <v/>
      </c>
      <c r="AZ309" t="str">
        <f>IF(OR(PResult!T309="",PResult!T309="(null)"),"",PResult!T309)</f>
        <v/>
      </c>
      <c r="BA309">
        <f>IF(PResult!O309="",0,PResult!O309)</f>
        <v>0</v>
      </c>
      <c r="BB309" t="str">
        <f>IF(ISERROR(INDEX(Panaboard!N:N,MATCH(CONCATENATE(A309,"-",T309),Panaboard!AF:AF,0))),"",INDEX(Panaboard!N:N,MATCH(CONCATENATE(A309,"-",T309),Panaboard!AF:AF,0)))</f>
        <v/>
      </c>
      <c r="BC309" t="str">
        <f t="shared" si="13"/>
        <v/>
      </c>
      <c r="BD309" t="str">
        <f>IF(ISERROR(INDEX(Panaboard!AD:AD,MATCH(CONCATENATE(A309,"-",T309),Panaboard!AF:AF,0))),"",INDEX(Panaboard!AD:AD,MATCH(CONCATENATE(A309,"-",T309),Panaboard!AF:AF,0)))</f>
        <v/>
      </c>
      <c r="BE309" t="str">
        <f>IF(ISERROR(INDEX(Panaboard!AE:AE,MATCH(CONCATENATE(A309,"-",T309),Panaboard!AF:AF,0))),"",INDEX(Panaboard!AE:AE,MATCH(CONCATENATE(A309,"-",T309),Panaboard!AF:AF,0)))</f>
        <v/>
      </c>
      <c r="BF309">
        <f>IF(OR(UPPER(TRIM(PResult!R309))="S",UPPER(TRIM(PResult!R309))="P"),PResult!M309,0)</f>
        <v>0</v>
      </c>
      <c r="BG309" t="str">
        <f>IF(ISERROR(INDEX(Panaboard!L:L,MATCH(CONCATENATE(A309,"-",T309),Panaboard!AF:AF,0))),"",INDEX(Panaboard!L:L,MATCH(CONCATENATE(A309,"-",T309),Panaboard!AF:AF,0)))</f>
        <v/>
      </c>
      <c r="BH309" t="str">
        <f>IF(ISERROR(INDEX(Panaboard!AG:AG,MATCH(CONCATENATE(A309,"-",T309),Panaboard!AF:AF,0))),"",INDEX(Panaboard!AG:AG,MATCH(CONCATENATE(A309,"-",T309),Panaboard!AF:AF,0)))</f>
        <v/>
      </c>
      <c r="BI309" t="str">
        <f t="shared" si="14"/>
        <v/>
      </c>
      <c r="BJ309" t="str">
        <f>IF(ISERROR(INDEX(CuttingList!F:F,MATCH(CONCATENATE(A309,"-",T309),CuttingList!E:E,0))),"",INDEX(CuttingList!F:F,MATCH(CONCATENATE(A309,"-",T309),CuttingList!E:E,0)))</f>
        <v/>
      </c>
    </row>
    <row r="310" spans="1:62" x14ac:dyDescent="0.25">
      <c r="A310" t="str">
        <f>IF(PResult!AL310="","",PResult!AL310)</f>
        <v/>
      </c>
      <c r="B310" t="str">
        <f>IF(PResult!F310="","",PResult!F310)</f>
        <v/>
      </c>
      <c r="C310" t="str">
        <f>IF(PResult!AN310="","",PResult!AN310)</f>
        <v/>
      </c>
      <c r="D310" t="str">
        <f>IF(PResult!AO310="","",PResult!AO310)</f>
        <v/>
      </c>
      <c r="E310" t="str">
        <f>IF(PResult!AP310="","",PResult!AP310)</f>
        <v/>
      </c>
      <c r="F310" t="str">
        <f>IF(PResult!AQ310="","",PResult!AQ310)</f>
        <v/>
      </c>
      <c r="G310">
        <f>IF(PResult!AR310="",0,ROUND(PResult!AR310,2))</f>
        <v>0</v>
      </c>
      <c r="I310">
        <f>IF(OR(UPPER(TRIM(PResult!R310))="S",UPPER(TRIM(PResult!R310))="P"),PResult!O310,0)</f>
        <v>0</v>
      </c>
      <c r="J310" t="str">
        <f>IF(ISERROR(INDEX(Panaboard!J:J,MATCH(CONCATENATE(A310,"-",T310),Panaboard!AF:AF,0))),"",TRIM(INDEX(Panaboard!J:J,MATCH(CONCATENATE(A310,"-",T310),Panaboard!AF:AF,0))))</f>
        <v/>
      </c>
      <c r="K310" t="str">
        <f>IF(ISERROR(INDEX(Panaboard!C:C,MATCH(CONCATENATE(A310,"-",T310),Panaboard!AF:AF,0))),"",INDEX(Panaboard!C:C,MATCH(CONCATENATE(A310,"-",T310),Panaboard!AF:AF,0)))</f>
        <v/>
      </c>
      <c r="L310" t="str">
        <f>IF(ISERROR(INDEX(Panaboard!D:D,MATCH(CONCATENATE(A310,"-",T310),Panaboard!AF:AF,0))),"",INDEX(Panaboard!D:D,MATCH(CONCATENATE(A310,"-",T310),Panaboard!AF:AF,0)))</f>
        <v/>
      </c>
      <c r="M310" t="str">
        <f>IF(ISERROR(INDEX(Panaboard!E:E,MATCH(CONCATENATE(A310,"-",T310),Panaboard!AF:AF,0))),"",INDEX(Panaboard!E:E,MATCH(CONCATENATE(A310,"-",T310),Panaboard!AF:AF,0)))</f>
        <v/>
      </c>
      <c r="N310" t="str">
        <f>IF(ISERROR(INDEX(Panaboard!F:F,MATCH(CONCATENATE(A310,"-",T310),Panaboard!AF:AF,0))),"",INDEX(Panaboard!F:F,MATCH(CONCATENATE(A310,"-",T310),Panaboard!AF:AF,0)))</f>
        <v/>
      </c>
      <c r="O310" t="str">
        <f>IF(ISERROR(INDEX(Panaboard!G:G,MATCH(CONCATENATE(A310,"-",T310),Panaboard!AF:AF,0))),"",INDEX(Panaboard!G:G,MATCH(CONCATENATE(A310,"-",T310),Panaboard!AF:AF,0)))</f>
        <v/>
      </c>
      <c r="P310" t="str">
        <f t="shared" si="12"/>
        <v/>
      </c>
      <c r="Q310" t="str">
        <f>IF(ISERROR(INDEX(Panaboard!H:H,MATCH(CONCATENATE(A310,"-",T310),Panaboard!AF:AF,0))),"",INDEX(Panaboard!H:H,MATCH(CONCATENATE(A310,"-",T310),Panaboard!AF:AF,0)))</f>
        <v/>
      </c>
      <c r="R310" t="str">
        <f>IF(ISERROR(INDEX(Panaboard!I:I,MATCH(CONCATENATE(A310,"-",T310),Panaboard!AF:AF,0))),"",INDEX(Panaboard!I:I,MATCH(CONCATENATE(A310,"-",T310),Panaboard!AF:AF,0)))</f>
        <v/>
      </c>
      <c r="S310" t="str">
        <f>CONCATENATE(PResult!AS310,PResult!AT310)</f>
        <v/>
      </c>
      <c r="T310" t="str">
        <f>IF(PResult!BG310="","",PResult!BG310)</f>
        <v/>
      </c>
      <c r="U310" t="str">
        <f>IF(PResult!Y310="","",PResult!Y310)</f>
        <v/>
      </c>
      <c r="V310" t="str">
        <f>IF(PResult!AU310="","",PResult!AU310)</f>
        <v/>
      </c>
      <c r="W310" t="str">
        <f>IF(PResult!R310="","",UPPER(TRIM(PResult!R310)))</f>
        <v/>
      </c>
      <c r="X310" t="str">
        <f>IF(PResult!AV310="","",PResult!AV310)</f>
        <v/>
      </c>
      <c r="Y310" t="str">
        <f>IF(PResult!AW310="","",PResult!AW310)</f>
        <v/>
      </c>
      <c r="Z310" t="str">
        <f>IF(PResult!AX310="","",PResult!AX310)</f>
        <v/>
      </c>
      <c r="AA310" t="str">
        <f>IF(PResult!AY310="","",PResult!AY310)</f>
        <v/>
      </c>
      <c r="AB310" t="str">
        <f>IF(PResult!AZ310="","",PResult!AZ310)</f>
        <v/>
      </c>
      <c r="AC310" t="str">
        <f>IF(PResult!BA310="","",PResult!BA310)</f>
        <v/>
      </c>
      <c r="AD310" t="str">
        <f>IF(PResult!G310="","",PResult!G310)</f>
        <v/>
      </c>
      <c r="AE310" t="str">
        <f>IF(PResult!H310="","",PResult!H310)</f>
        <v/>
      </c>
      <c r="AF310">
        <f>IF(OR(PResult!I310="(null)",PResult!I310=""),0,PResult!I310)</f>
        <v>0</v>
      </c>
      <c r="AG310" t="str">
        <f>TEXT(IF(ISERROR(INDEX(Panaboard!P:P,MATCH(CONCATENATE(A310,"-",T310),Panaboard!AF:AF,0))),"",INDEX(Panaboard!P:P,MATCH(CONCATENATE(A310,"-",T310),Panaboard!AF:AF,0))),"HH:MM")</f>
        <v/>
      </c>
      <c r="AH310" t="str">
        <f>TEXT(IF(ISERROR(INDEX(Panaboard!Q:Q,MATCH(CONCATENATE(A310,"-",T310),Panaboard!AF:AF,0))),"",INDEX(Panaboard!Q:Q,MATCH(CONCATENATE(A310,"-",T310),Panaboard!AF:AF,0))),"HH:MM")</f>
        <v/>
      </c>
      <c r="AI310" t="str">
        <f>TEXT(IF(ISERROR(INDEX(Panaboard!R:R,MATCH(CONCATENATE(A310,"-",T310),Panaboard!AF:AF,0))),"",INDEX(Panaboard!R:R,MATCH(CONCATENATE(A310,"-",T310),Panaboard!AF:AF,0))),"HH:MM")</f>
        <v/>
      </c>
      <c r="AJ310" t="str">
        <f>TEXT(IF(ISERROR(INDEX(Panaboard!S:S,MATCH(CONCATENATE(A310,"-",T310),Panaboard!AF:AF,0))),"",INDEX(Panaboard!S:S,MATCH(CONCATENATE(A310,"-",T310),Panaboard!AF:AF,0))),"HH:MM")</f>
        <v/>
      </c>
      <c r="AK310" t="str">
        <f>IF(PResult!BC310="","",PResult!BC310)</f>
        <v/>
      </c>
      <c r="AL310" t="str">
        <f>IF(PResult!BB310="","",PResult!BB310)</f>
        <v/>
      </c>
      <c r="AM310" t="str">
        <f>IF(PResult!BE310="","",PResult!BE310)</f>
        <v/>
      </c>
      <c r="AN310" t="str">
        <f>IF(PResult!BD310="","",PResult!BD310)</f>
        <v/>
      </c>
      <c r="AO310" t="str">
        <f>IF(PResult!BF310="","",PResult!BF310)</f>
        <v/>
      </c>
      <c r="AP310" t="str">
        <f>IF(ISERROR(INDEX(Panaboard!T:T,MATCH(CONCATENATE(A310,"-",T310),Panaboard!AF:AF,0))),"",INDEX(Panaboard!T:T,MATCH(CONCATENATE(A310,"-",T310),Panaboard!AF:AF,0)))</f>
        <v/>
      </c>
      <c r="AQ310" t="str">
        <f>IF(ISERROR(INDEX(Panaboard!U:U,MATCH(CONCATENATE(A310,"-",T310),Panaboard!AF:AF,0))),"",INDEX(Panaboard!U:U,MATCH(CONCATENATE(A310,"-",T310),Panaboard!AF:AF,0)))</f>
        <v/>
      </c>
      <c r="AR310" t="str">
        <f>IF(ISERROR(INDEX(Panaboard!V:V,MATCH(CONCATENATE(A310,"-",T310),Panaboard!AF:AF,0))),"",INDEX(Panaboard!V:V,MATCH(CONCATENATE(A310,"-",T310),Panaboard!AF:AF,0)))</f>
        <v/>
      </c>
      <c r="AS310" t="str">
        <f>IF(ISERROR(INDEX(Panaboard!W:W,MATCH(CONCATENATE(A310,"-",T310),Panaboard!AF:AF,0))),"",INDEX(Panaboard!W:W,MATCH(CONCATENATE(A310,"-",T310),Panaboard!AF:AF,0)))</f>
        <v/>
      </c>
      <c r="AT310" t="str">
        <f>IF(ISERROR(INDEX(Panaboard!X:X,MATCH(CONCATENATE(A310,"-",T310),Panaboard!AF:AF,0))),"",INDEX(Panaboard!X:X,MATCH(CONCATENATE(A310,"-",T310),Panaboard!AF:AF,0)))</f>
        <v/>
      </c>
      <c r="AU310" t="str">
        <f>IF(ISERROR(INDEX(Panaboard!Y:Y,MATCH(CONCATENATE(A310,"-",T310),Panaboard!AF:AF,0))),"",INDEX(Panaboard!Y:Y,MATCH(CONCATENATE(A310,"-",T310),Panaboard!AF:AF,0)))</f>
        <v/>
      </c>
      <c r="AV310" t="str">
        <f>IF(ISERROR(INDEX(Panaboard!Z:Z,MATCH(CONCATENATE(A310,"-",T310),Panaboard!AF:AF,0))),"",INDEX(Panaboard!Z:Z,MATCH(CONCATENATE(A310,"-",T310),Panaboard!AF:AF,0)))</f>
        <v/>
      </c>
      <c r="AW310" t="str">
        <f>IF(ISERROR(INDEX(Panaboard!AA:AA,MATCH(CONCATENATE(A310,"-",T310),Panaboard!AF:AF,0))),"",INDEX(Panaboard!AA:AA,MATCH(CONCATENATE(A310,"-",T310),Panaboard!AF:AF,0)))</f>
        <v/>
      </c>
      <c r="AX310" t="str">
        <f>IF(ISERROR(INDEX(Panaboard!AB:AB,MATCH(CONCATENATE(A310,"-",T310),Panaboard!AF:AF,0))),"",INDEX(Panaboard!AB:AB,MATCH(CONCATENATE(A310,"-",T310),Panaboard!AF:AF,0)))</f>
        <v/>
      </c>
      <c r="AY310" t="str">
        <f>IF(ISERROR(INDEX(Panaboard!AC:AC,MATCH(CONCATENATE(A310,"-",T310),Panaboard!AF:AF,0))),"",INDEX(Panaboard!AC:AC,MATCH(CONCATENATE(A310,"-",T310),Panaboard!AF:AF,0)))</f>
        <v/>
      </c>
      <c r="AZ310" t="str">
        <f>IF(OR(PResult!T310="",PResult!T310="(null)"),"",PResult!T310)</f>
        <v/>
      </c>
      <c r="BA310">
        <f>IF(PResult!O310="",0,PResult!O310)</f>
        <v>0</v>
      </c>
      <c r="BB310" t="str">
        <f>IF(ISERROR(INDEX(Panaboard!N:N,MATCH(CONCATENATE(A310,"-",T310),Panaboard!AF:AF,0))),"",INDEX(Panaboard!N:N,MATCH(CONCATENATE(A310,"-",T310),Panaboard!AF:AF,0)))</f>
        <v/>
      </c>
      <c r="BC310" t="str">
        <f t="shared" si="13"/>
        <v/>
      </c>
      <c r="BD310" t="str">
        <f>IF(ISERROR(INDEX(Panaboard!AD:AD,MATCH(CONCATENATE(A310,"-",T310),Panaboard!AF:AF,0))),"",INDEX(Panaboard!AD:AD,MATCH(CONCATENATE(A310,"-",T310),Panaboard!AF:AF,0)))</f>
        <v/>
      </c>
      <c r="BE310" t="str">
        <f>IF(ISERROR(INDEX(Panaboard!AE:AE,MATCH(CONCATENATE(A310,"-",T310),Panaboard!AF:AF,0))),"",INDEX(Panaboard!AE:AE,MATCH(CONCATENATE(A310,"-",T310),Panaboard!AF:AF,0)))</f>
        <v/>
      </c>
      <c r="BF310">
        <f>IF(OR(UPPER(TRIM(PResult!R310))="S",UPPER(TRIM(PResult!R310))="P"),PResult!M310,0)</f>
        <v>0</v>
      </c>
      <c r="BG310" t="str">
        <f>IF(ISERROR(INDEX(Panaboard!L:L,MATCH(CONCATENATE(A310,"-",T310),Panaboard!AF:AF,0))),"",INDEX(Panaboard!L:L,MATCH(CONCATENATE(A310,"-",T310),Panaboard!AF:AF,0)))</f>
        <v/>
      </c>
      <c r="BH310" t="str">
        <f>IF(ISERROR(INDEX(Panaboard!AG:AG,MATCH(CONCATENATE(A310,"-",T310),Panaboard!AF:AF,0))),"",INDEX(Panaboard!AG:AG,MATCH(CONCATENATE(A310,"-",T310),Panaboard!AF:AF,0)))</f>
        <v/>
      </c>
      <c r="BI310" t="str">
        <f t="shared" si="14"/>
        <v/>
      </c>
      <c r="BJ310" t="str">
        <f>IF(ISERROR(INDEX(CuttingList!F:F,MATCH(CONCATENATE(A310,"-",T310),CuttingList!E:E,0))),"",INDEX(CuttingList!F:F,MATCH(CONCATENATE(A310,"-",T310),CuttingList!E:E,0)))</f>
        <v/>
      </c>
    </row>
    <row r="311" spans="1:62" x14ac:dyDescent="0.25">
      <c r="A311" t="str">
        <f>IF(PResult!AL311="","",PResult!AL311)</f>
        <v/>
      </c>
      <c r="B311" t="str">
        <f>IF(PResult!F311="","",PResult!F311)</f>
        <v/>
      </c>
      <c r="C311" t="str">
        <f>IF(PResult!AN311="","",PResult!AN311)</f>
        <v/>
      </c>
      <c r="D311" t="str">
        <f>IF(PResult!AO311="","",PResult!AO311)</f>
        <v/>
      </c>
      <c r="E311" t="str">
        <f>IF(PResult!AP311="","",PResult!AP311)</f>
        <v/>
      </c>
      <c r="F311" t="str">
        <f>IF(PResult!AQ311="","",PResult!AQ311)</f>
        <v/>
      </c>
      <c r="G311">
        <f>IF(PResult!AR311="",0,ROUND(PResult!AR311,2))</f>
        <v>0</v>
      </c>
      <c r="I311">
        <f>IF(OR(UPPER(TRIM(PResult!R311))="S",UPPER(TRIM(PResult!R311))="P"),PResult!O311,0)</f>
        <v>0</v>
      </c>
      <c r="J311" t="str">
        <f>IF(ISERROR(INDEX(Panaboard!J:J,MATCH(CONCATENATE(A311,"-",T311),Panaboard!AF:AF,0))),"",TRIM(INDEX(Panaboard!J:J,MATCH(CONCATENATE(A311,"-",T311),Panaboard!AF:AF,0))))</f>
        <v/>
      </c>
      <c r="K311" t="str">
        <f>IF(ISERROR(INDEX(Panaboard!C:C,MATCH(CONCATENATE(A311,"-",T311),Panaboard!AF:AF,0))),"",INDEX(Panaboard!C:C,MATCH(CONCATENATE(A311,"-",T311),Panaboard!AF:AF,0)))</f>
        <v/>
      </c>
      <c r="L311" t="str">
        <f>IF(ISERROR(INDEX(Panaboard!D:D,MATCH(CONCATENATE(A311,"-",T311),Panaboard!AF:AF,0))),"",INDEX(Panaboard!D:D,MATCH(CONCATENATE(A311,"-",T311),Panaboard!AF:AF,0)))</f>
        <v/>
      </c>
      <c r="M311" t="str">
        <f>IF(ISERROR(INDEX(Panaboard!E:E,MATCH(CONCATENATE(A311,"-",T311),Panaboard!AF:AF,0))),"",INDEX(Panaboard!E:E,MATCH(CONCATENATE(A311,"-",T311),Panaboard!AF:AF,0)))</f>
        <v/>
      </c>
      <c r="N311" t="str">
        <f>IF(ISERROR(INDEX(Panaboard!F:F,MATCH(CONCATENATE(A311,"-",T311),Panaboard!AF:AF,0))),"",INDEX(Panaboard!F:F,MATCH(CONCATENATE(A311,"-",T311),Panaboard!AF:AF,0)))</f>
        <v/>
      </c>
      <c r="O311" t="str">
        <f>IF(ISERROR(INDEX(Panaboard!G:G,MATCH(CONCATENATE(A311,"-",T311),Panaboard!AF:AF,0))),"",INDEX(Panaboard!G:G,MATCH(CONCATENATE(A311,"-",T311),Panaboard!AF:AF,0)))</f>
        <v/>
      </c>
      <c r="P311" t="str">
        <f t="shared" si="12"/>
        <v/>
      </c>
      <c r="Q311" t="str">
        <f>IF(ISERROR(INDEX(Panaboard!H:H,MATCH(CONCATENATE(A311,"-",T311),Panaboard!AF:AF,0))),"",INDEX(Panaboard!H:H,MATCH(CONCATENATE(A311,"-",T311),Panaboard!AF:AF,0)))</f>
        <v/>
      </c>
      <c r="R311" t="str">
        <f>IF(ISERROR(INDEX(Panaboard!I:I,MATCH(CONCATENATE(A311,"-",T311),Panaboard!AF:AF,0))),"",INDEX(Panaboard!I:I,MATCH(CONCATENATE(A311,"-",T311),Panaboard!AF:AF,0)))</f>
        <v/>
      </c>
      <c r="S311" t="str">
        <f>CONCATENATE(PResult!AS311,PResult!AT311)</f>
        <v/>
      </c>
      <c r="T311" t="str">
        <f>IF(PResult!BG311="","",PResult!BG311)</f>
        <v/>
      </c>
      <c r="U311" t="str">
        <f>IF(PResult!Y311="","",PResult!Y311)</f>
        <v/>
      </c>
      <c r="V311" t="str">
        <f>IF(PResult!AU311="","",PResult!AU311)</f>
        <v/>
      </c>
      <c r="W311" t="str">
        <f>IF(PResult!R311="","",UPPER(TRIM(PResult!R311)))</f>
        <v/>
      </c>
      <c r="X311" t="str">
        <f>IF(PResult!AV311="","",PResult!AV311)</f>
        <v/>
      </c>
      <c r="Y311" t="str">
        <f>IF(PResult!AW311="","",PResult!AW311)</f>
        <v/>
      </c>
      <c r="Z311" t="str">
        <f>IF(PResult!AX311="","",PResult!AX311)</f>
        <v/>
      </c>
      <c r="AA311" t="str">
        <f>IF(PResult!AY311="","",PResult!AY311)</f>
        <v/>
      </c>
      <c r="AB311" t="str">
        <f>IF(PResult!AZ311="","",PResult!AZ311)</f>
        <v/>
      </c>
      <c r="AC311" t="str">
        <f>IF(PResult!BA311="","",PResult!BA311)</f>
        <v/>
      </c>
      <c r="AD311" t="str">
        <f>IF(PResult!G311="","",PResult!G311)</f>
        <v/>
      </c>
      <c r="AE311" t="str">
        <f>IF(PResult!H311="","",PResult!H311)</f>
        <v/>
      </c>
      <c r="AF311">
        <f>IF(OR(PResult!I311="(null)",PResult!I311=""),0,PResult!I311)</f>
        <v>0</v>
      </c>
      <c r="AG311" t="str">
        <f>TEXT(IF(ISERROR(INDEX(Panaboard!P:P,MATCH(CONCATENATE(A311,"-",T311),Panaboard!AF:AF,0))),"",INDEX(Panaboard!P:P,MATCH(CONCATENATE(A311,"-",T311),Panaboard!AF:AF,0))),"HH:MM")</f>
        <v/>
      </c>
      <c r="AH311" t="str">
        <f>TEXT(IF(ISERROR(INDEX(Panaboard!Q:Q,MATCH(CONCATENATE(A311,"-",T311),Panaboard!AF:AF,0))),"",INDEX(Panaboard!Q:Q,MATCH(CONCATENATE(A311,"-",T311),Panaboard!AF:AF,0))),"HH:MM")</f>
        <v/>
      </c>
      <c r="AI311" t="str">
        <f>TEXT(IF(ISERROR(INDEX(Panaboard!R:R,MATCH(CONCATENATE(A311,"-",T311),Panaboard!AF:AF,0))),"",INDEX(Panaboard!R:R,MATCH(CONCATENATE(A311,"-",T311),Panaboard!AF:AF,0))),"HH:MM")</f>
        <v/>
      </c>
      <c r="AJ311" t="str">
        <f>TEXT(IF(ISERROR(INDEX(Panaboard!S:S,MATCH(CONCATENATE(A311,"-",T311),Panaboard!AF:AF,0))),"",INDEX(Panaboard!S:S,MATCH(CONCATENATE(A311,"-",T311),Panaboard!AF:AF,0))),"HH:MM")</f>
        <v/>
      </c>
      <c r="AK311" t="str">
        <f>IF(PResult!BC311="","",PResult!BC311)</f>
        <v/>
      </c>
      <c r="AL311" t="str">
        <f>IF(PResult!BB311="","",PResult!BB311)</f>
        <v/>
      </c>
      <c r="AM311" t="str">
        <f>IF(PResult!BE311="","",PResult!BE311)</f>
        <v/>
      </c>
      <c r="AN311" t="str">
        <f>IF(PResult!BD311="","",PResult!BD311)</f>
        <v/>
      </c>
      <c r="AO311" t="str">
        <f>IF(PResult!BF311="","",PResult!BF311)</f>
        <v/>
      </c>
      <c r="AP311" t="str">
        <f>IF(ISERROR(INDEX(Panaboard!T:T,MATCH(CONCATENATE(A311,"-",T311),Panaboard!AF:AF,0))),"",INDEX(Panaboard!T:T,MATCH(CONCATENATE(A311,"-",T311),Panaboard!AF:AF,0)))</f>
        <v/>
      </c>
      <c r="AQ311" t="str">
        <f>IF(ISERROR(INDEX(Panaboard!U:U,MATCH(CONCATENATE(A311,"-",T311),Panaboard!AF:AF,0))),"",INDEX(Panaboard!U:U,MATCH(CONCATENATE(A311,"-",T311),Panaboard!AF:AF,0)))</f>
        <v/>
      </c>
      <c r="AR311" t="str">
        <f>IF(ISERROR(INDEX(Panaboard!V:V,MATCH(CONCATENATE(A311,"-",T311),Panaboard!AF:AF,0))),"",INDEX(Panaboard!V:V,MATCH(CONCATENATE(A311,"-",T311),Panaboard!AF:AF,0)))</f>
        <v/>
      </c>
      <c r="AS311" t="str">
        <f>IF(ISERROR(INDEX(Panaboard!W:W,MATCH(CONCATENATE(A311,"-",T311),Panaboard!AF:AF,0))),"",INDEX(Panaboard!W:W,MATCH(CONCATENATE(A311,"-",T311),Panaboard!AF:AF,0)))</f>
        <v/>
      </c>
      <c r="AT311" t="str">
        <f>IF(ISERROR(INDEX(Panaboard!X:X,MATCH(CONCATENATE(A311,"-",T311),Panaboard!AF:AF,0))),"",INDEX(Panaboard!X:X,MATCH(CONCATENATE(A311,"-",T311),Panaboard!AF:AF,0)))</f>
        <v/>
      </c>
      <c r="AU311" t="str">
        <f>IF(ISERROR(INDEX(Panaboard!Y:Y,MATCH(CONCATENATE(A311,"-",T311),Panaboard!AF:AF,0))),"",INDEX(Panaboard!Y:Y,MATCH(CONCATENATE(A311,"-",T311),Panaboard!AF:AF,0)))</f>
        <v/>
      </c>
      <c r="AV311" t="str">
        <f>IF(ISERROR(INDEX(Panaboard!Z:Z,MATCH(CONCATENATE(A311,"-",T311),Panaboard!AF:AF,0))),"",INDEX(Panaboard!Z:Z,MATCH(CONCATENATE(A311,"-",T311),Panaboard!AF:AF,0)))</f>
        <v/>
      </c>
      <c r="AW311" t="str">
        <f>IF(ISERROR(INDEX(Panaboard!AA:AA,MATCH(CONCATENATE(A311,"-",T311),Panaboard!AF:AF,0))),"",INDEX(Panaboard!AA:AA,MATCH(CONCATENATE(A311,"-",T311),Panaboard!AF:AF,0)))</f>
        <v/>
      </c>
      <c r="AX311" t="str">
        <f>IF(ISERROR(INDEX(Panaboard!AB:AB,MATCH(CONCATENATE(A311,"-",T311),Panaboard!AF:AF,0))),"",INDEX(Panaboard!AB:AB,MATCH(CONCATENATE(A311,"-",T311),Panaboard!AF:AF,0)))</f>
        <v/>
      </c>
      <c r="AY311" t="str">
        <f>IF(ISERROR(INDEX(Panaboard!AC:AC,MATCH(CONCATENATE(A311,"-",T311),Panaboard!AF:AF,0))),"",INDEX(Panaboard!AC:AC,MATCH(CONCATENATE(A311,"-",T311),Panaboard!AF:AF,0)))</f>
        <v/>
      </c>
      <c r="AZ311" t="str">
        <f>IF(OR(PResult!T311="",PResult!T311="(null)"),"",PResult!T311)</f>
        <v/>
      </c>
      <c r="BA311">
        <f>IF(PResult!O311="",0,PResult!O311)</f>
        <v>0</v>
      </c>
      <c r="BB311" t="str">
        <f>IF(ISERROR(INDEX(Panaboard!N:N,MATCH(CONCATENATE(A311,"-",T311),Panaboard!AF:AF,0))),"",INDEX(Panaboard!N:N,MATCH(CONCATENATE(A311,"-",T311),Panaboard!AF:AF,0)))</f>
        <v/>
      </c>
      <c r="BC311" t="str">
        <f t="shared" si="13"/>
        <v/>
      </c>
      <c r="BD311" t="str">
        <f>IF(ISERROR(INDEX(Panaboard!AD:AD,MATCH(CONCATENATE(A311,"-",T311),Panaboard!AF:AF,0))),"",INDEX(Panaboard!AD:AD,MATCH(CONCATENATE(A311,"-",T311),Panaboard!AF:AF,0)))</f>
        <v/>
      </c>
      <c r="BE311" t="str">
        <f>IF(ISERROR(INDEX(Panaboard!AE:AE,MATCH(CONCATENATE(A311,"-",T311),Panaboard!AF:AF,0))),"",INDEX(Panaboard!AE:AE,MATCH(CONCATENATE(A311,"-",T311),Panaboard!AF:AF,0)))</f>
        <v/>
      </c>
      <c r="BF311">
        <f>IF(OR(UPPER(TRIM(PResult!R311))="S",UPPER(TRIM(PResult!R311))="P"),PResult!M311,0)</f>
        <v>0</v>
      </c>
      <c r="BG311" t="str">
        <f>IF(ISERROR(INDEX(Panaboard!L:L,MATCH(CONCATENATE(A311,"-",T311),Panaboard!AF:AF,0))),"",INDEX(Panaboard!L:L,MATCH(CONCATENATE(A311,"-",T311),Panaboard!AF:AF,0)))</f>
        <v/>
      </c>
      <c r="BH311" t="str">
        <f>IF(ISERROR(INDEX(Panaboard!AG:AG,MATCH(CONCATENATE(A311,"-",T311),Panaboard!AF:AF,0))),"",INDEX(Panaboard!AG:AG,MATCH(CONCATENATE(A311,"-",T311),Panaboard!AF:AF,0)))</f>
        <v/>
      </c>
      <c r="BI311" t="str">
        <f t="shared" si="14"/>
        <v/>
      </c>
      <c r="BJ311" t="str">
        <f>IF(ISERROR(INDEX(CuttingList!F:F,MATCH(CONCATENATE(A311,"-",T311),CuttingList!E:E,0))),"",INDEX(CuttingList!F:F,MATCH(CONCATENATE(A311,"-",T311),CuttingList!E:E,0)))</f>
        <v/>
      </c>
    </row>
    <row r="312" spans="1:62" x14ac:dyDescent="0.25">
      <c r="A312" t="str">
        <f>IF(PResult!AL312="","",PResult!AL312)</f>
        <v/>
      </c>
      <c r="B312" t="str">
        <f>IF(PResult!F312="","",PResult!F312)</f>
        <v/>
      </c>
      <c r="C312" t="str">
        <f>IF(PResult!AN312="","",PResult!AN312)</f>
        <v/>
      </c>
      <c r="D312" t="str">
        <f>IF(PResult!AO312="","",PResult!AO312)</f>
        <v/>
      </c>
      <c r="E312" t="str">
        <f>IF(PResult!AP312="","",PResult!AP312)</f>
        <v/>
      </c>
      <c r="F312" t="str">
        <f>IF(PResult!AQ312="","",PResult!AQ312)</f>
        <v/>
      </c>
      <c r="G312">
        <f>IF(PResult!AR312="",0,ROUND(PResult!AR312,2))</f>
        <v>0</v>
      </c>
      <c r="I312">
        <f>IF(OR(UPPER(TRIM(PResult!R312))="S",UPPER(TRIM(PResult!R312))="P"),PResult!O312,0)</f>
        <v>0</v>
      </c>
      <c r="J312" t="str">
        <f>IF(ISERROR(INDEX(Panaboard!J:J,MATCH(CONCATENATE(A312,"-",T312),Panaboard!AF:AF,0))),"",TRIM(INDEX(Panaboard!J:J,MATCH(CONCATENATE(A312,"-",T312),Panaboard!AF:AF,0))))</f>
        <v/>
      </c>
      <c r="K312" t="str">
        <f>IF(ISERROR(INDEX(Panaboard!C:C,MATCH(CONCATENATE(A312,"-",T312),Panaboard!AF:AF,0))),"",INDEX(Panaboard!C:C,MATCH(CONCATENATE(A312,"-",T312),Panaboard!AF:AF,0)))</f>
        <v/>
      </c>
      <c r="L312" t="str">
        <f>IF(ISERROR(INDEX(Panaboard!D:D,MATCH(CONCATENATE(A312,"-",T312),Panaboard!AF:AF,0))),"",INDEX(Panaboard!D:D,MATCH(CONCATENATE(A312,"-",T312),Panaboard!AF:AF,0)))</f>
        <v/>
      </c>
      <c r="M312" t="str">
        <f>IF(ISERROR(INDEX(Panaboard!E:E,MATCH(CONCATENATE(A312,"-",T312),Panaboard!AF:AF,0))),"",INDEX(Panaboard!E:E,MATCH(CONCATENATE(A312,"-",T312),Panaboard!AF:AF,0)))</f>
        <v/>
      </c>
      <c r="N312" t="str">
        <f>IF(ISERROR(INDEX(Panaboard!F:F,MATCH(CONCATENATE(A312,"-",T312),Panaboard!AF:AF,0))),"",INDEX(Panaboard!F:F,MATCH(CONCATENATE(A312,"-",T312),Panaboard!AF:AF,0)))</f>
        <v/>
      </c>
      <c r="O312" t="str">
        <f>IF(ISERROR(INDEX(Panaboard!G:G,MATCH(CONCATENATE(A312,"-",T312),Panaboard!AF:AF,0))),"",INDEX(Panaboard!G:G,MATCH(CONCATENATE(A312,"-",T312),Panaboard!AF:AF,0)))</f>
        <v/>
      </c>
      <c r="P312" t="str">
        <f t="shared" si="12"/>
        <v/>
      </c>
      <c r="Q312" t="str">
        <f>IF(ISERROR(INDEX(Panaboard!H:H,MATCH(CONCATENATE(A312,"-",T312),Panaboard!AF:AF,0))),"",INDEX(Panaboard!H:H,MATCH(CONCATENATE(A312,"-",T312),Panaboard!AF:AF,0)))</f>
        <v/>
      </c>
      <c r="R312" t="str">
        <f>IF(ISERROR(INDEX(Panaboard!I:I,MATCH(CONCATENATE(A312,"-",T312),Panaboard!AF:AF,0))),"",INDEX(Panaboard!I:I,MATCH(CONCATENATE(A312,"-",T312),Panaboard!AF:AF,0)))</f>
        <v/>
      </c>
      <c r="S312" t="str">
        <f>CONCATENATE(PResult!AS312,PResult!AT312)</f>
        <v/>
      </c>
      <c r="T312" t="str">
        <f>IF(PResult!BG312="","",PResult!BG312)</f>
        <v/>
      </c>
      <c r="U312" t="str">
        <f>IF(PResult!Y312="","",PResult!Y312)</f>
        <v/>
      </c>
      <c r="V312" t="str">
        <f>IF(PResult!AU312="","",PResult!AU312)</f>
        <v/>
      </c>
      <c r="W312" t="str">
        <f>IF(PResult!R312="","",UPPER(TRIM(PResult!R312)))</f>
        <v/>
      </c>
      <c r="X312" t="str">
        <f>IF(PResult!AV312="","",PResult!AV312)</f>
        <v/>
      </c>
      <c r="Y312" t="str">
        <f>IF(PResult!AW312="","",PResult!AW312)</f>
        <v/>
      </c>
      <c r="Z312" t="str">
        <f>IF(PResult!AX312="","",PResult!AX312)</f>
        <v/>
      </c>
      <c r="AA312" t="str">
        <f>IF(PResult!AY312="","",PResult!AY312)</f>
        <v/>
      </c>
      <c r="AB312" t="str">
        <f>IF(PResult!AZ312="","",PResult!AZ312)</f>
        <v/>
      </c>
      <c r="AC312" t="str">
        <f>IF(PResult!BA312="","",PResult!BA312)</f>
        <v/>
      </c>
      <c r="AD312" t="str">
        <f>IF(PResult!G312="","",PResult!G312)</f>
        <v/>
      </c>
      <c r="AE312" t="str">
        <f>IF(PResult!H312="","",PResult!H312)</f>
        <v/>
      </c>
      <c r="AF312">
        <f>IF(OR(PResult!I312="(null)",PResult!I312=""),0,PResult!I312)</f>
        <v>0</v>
      </c>
      <c r="AG312" t="str">
        <f>TEXT(IF(ISERROR(INDEX(Panaboard!P:P,MATCH(CONCATENATE(A312,"-",T312),Panaboard!AF:AF,0))),"",INDEX(Panaboard!P:P,MATCH(CONCATENATE(A312,"-",T312),Panaboard!AF:AF,0))),"HH:MM")</f>
        <v/>
      </c>
      <c r="AH312" t="str">
        <f>TEXT(IF(ISERROR(INDEX(Panaboard!Q:Q,MATCH(CONCATENATE(A312,"-",T312),Panaboard!AF:AF,0))),"",INDEX(Panaboard!Q:Q,MATCH(CONCATENATE(A312,"-",T312),Panaboard!AF:AF,0))),"HH:MM")</f>
        <v/>
      </c>
      <c r="AI312" t="str">
        <f>TEXT(IF(ISERROR(INDEX(Panaboard!R:R,MATCH(CONCATENATE(A312,"-",T312),Panaboard!AF:AF,0))),"",INDEX(Panaboard!R:R,MATCH(CONCATENATE(A312,"-",T312),Panaboard!AF:AF,0))),"HH:MM")</f>
        <v/>
      </c>
      <c r="AJ312" t="str">
        <f>TEXT(IF(ISERROR(INDEX(Panaboard!S:S,MATCH(CONCATENATE(A312,"-",T312),Panaboard!AF:AF,0))),"",INDEX(Panaboard!S:S,MATCH(CONCATENATE(A312,"-",T312),Panaboard!AF:AF,0))),"HH:MM")</f>
        <v/>
      </c>
      <c r="AK312" t="str">
        <f>IF(PResult!BC312="","",PResult!BC312)</f>
        <v/>
      </c>
      <c r="AL312" t="str">
        <f>IF(PResult!BB312="","",PResult!BB312)</f>
        <v/>
      </c>
      <c r="AM312" t="str">
        <f>IF(PResult!BE312="","",PResult!BE312)</f>
        <v/>
      </c>
      <c r="AN312" t="str">
        <f>IF(PResult!BD312="","",PResult!BD312)</f>
        <v/>
      </c>
      <c r="AO312" t="str">
        <f>IF(PResult!BF312="","",PResult!BF312)</f>
        <v/>
      </c>
      <c r="AP312" t="str">
        <f>IF(ISERROR(INDEX(Panaboard!T:T,MATCH(CONCATENATE(A312,"-",T312),Panaboard!AF:AF,0))),"",INDEX(Panaboard!T:T,MATCH(CONCATENATE(A312,"-",T312),Panaboard!AF:AF,0)))</f>
        <v/>
      </c>
      <c r="AQ312" t="str">
        <f>IF(ISERROR(INDEX(Panaboard!U:U,MATCH(CONCATENATE(A312,"-",T312),Panaboard!AF:AF,0))),"",INDEX(Panaboard!U:U,MATCH(CONCATENATE(A312,"-",T312),Panaboard!AF:AF,0)))</f>
        <v/>
      </c>
      <c r="AR312" t="str">
        <f>IF(ISERROR(INDEX(Panaboard!V:V,MATCH(CONCATENATE(A312,"-",T312),Panaboard!AF:AF,0))),"",INDEX(Panaboard!V:V,MATCH(CONCATENATE(A312,"-",T312),Panaboard!AF:AF,0)))</f>
        <v/>
      </c>
      <c r="AS312" t="str">
        <f>IF(ISERROR(INDEX(Panaboard!W:W,MATCH(CONCATENATE(A312,"-",T312),Panaboard!AF:AF,0))),"",INDEX(Panaboard!W:W,MATCH(CONCATENATE(A312,"-",T312),Panaboard!AF:AF,0)))</f>
        <v/>
      </c>
      <c r="AT312" t="str">
        <f>IF(ISERROR(INDEX(Panaboard!X:X,MATCH(CONCATENATE(A312,"-",T312),Panaboard!AF:AF,0))),"",INDEX(Panaboard!X:X,MATCH(CONCATENATE(A312,"-",T312),Panaboard!AF:AF,0)))</f>
        <v/>
      </c>
      <c r="AU312" t="str">
        <f>IF(ISERROR(INDEX(Panaboard!Y:Y,MATCH(CONCATENATE(A312,"-",T312),Panaboard!AF:AF,0))),"",INDEX(Panaboard!Y:Y,MATCH(CONCATENATE(A312,"-",T312),Panaboard!AF:AF,0)))</f>
        <v/>
      </c>
      <c r="AV312" t="str">
        <f>IF(ISERROR(INDEX(Panaboard!Z:Z,MATCH(CONCATENATE(A312,"-",T312),Panaboard!AF:AF,0))),"",INDEX(Panaboard!Z:Z,MATCH(CONCATENATE(A312,"-",T312),Panaboard!AF:AF,0)))</f>
        <v/>
      </c>
      <c r="AW312" t="str">
        <f>IF(ISERROR(INDEX(Panaboard!AA:AA,MATCH(CONCATENATE(A312,"-",T312),Panaboard!AF:AF,0))),"",INDEX(Panaboard!AA:AA,MATCH(CONCATENATE(A312,"-",T312),Panaboard!AF:AF,0)))</f>
        <v/>
      </c>
      <c r="AX312" t="str">
        <f>IF(ISERROR(INDEX(Panaboard!AB:AB,MATCH(CONCATENATE(A312,"-",T312),Panaboard!AF:AF,0))),"",INDEX(Panaboard!AB:AB,MATCH(CONCATENATE(A312,"-",T312),Panaboard!AF:AF,0)))</f>
        <v/>
      </c>
      <c r="AY312" t="str">
        <f>IF(ISERROR(INDEX(Panaboard!AC:AC,MATCH(CONCATENATE(A312,"-",T312),Panaboard!AF:AF,0))),"",INDEX(Panaboard!AC:AC,MATCH(CONCATENATE(A312,"-",T312),Panaboard!AF:AF,0)))</f>
        <v/>
      </c>
      <c r="AZ312" t="str">
        <f>IF(OR(PResult!T312="",PResult!T312="(null)"),"",PResult!T312)</f>
        <v/>
      </c>
      <c r="BA312">
        <f>IF(PResult!O312="",0,PResult!O312)</f>
        <v>0</v>
      </c>
      <c r="BB312" t="str">
        <f>IF(ISERROR(INDEX(Panaboard!N:N,MATCH(CONCATENATE(A312,"-",T312),Panaboard!AF:AF,0))),"",INDEX(Panaboard!N:N,MATCH(CONCATENATE(A312,"-",T312),Panaboard!AF:AF,0)))</f>
        <v/>
      </c>
      <c r="BC312" t="str">
        <f t="shared" si="13"/>
        <v/>
      </c>
      <c r="BD312" t="str">
        <f>IF(ISERROR(INDEX(Panaboard!AD:AD,MATCH(CONCATENATE(A312,"-",T312),Panaboard!AF:AF,0))),"",INDEX(Panaboard!AD:AD,MATCH(CONCATENATE(A312,"-",T312),Panaboard!AF:AF,0)))</f>
        <v/>
      </c>
      <c r="BE312" t="str">
        <f>IF(ISERROR(INDEX(Panaboard!AE:AE,MATCH(CONCATENATE(A312,"-",T312),Panaboard!AF:AF,0))),"",INDEX(Panaboard!AE:AE,MATCH(CONCATENATE(A312,"-",T312),Panaboard!AF:AF,0)))</f>
        <v/>
      </c>
      <c r="BF312">
        <f>IF(OR(UPPER(TRIM(PResult!R312))="S",UPPER(TRIM(PResult!R312))="P"),PResult!M312,0)</f>
        <v>0</v>
      </c>
      <c r="BG312" t="str">
        <f>IF(ISERROR(INDEX(Panaboard!L:L,MATCH(CONCATENATE(A312,"-",T312),Panaboard!AF:AF,0))),"",INDEX(Panaboard!L:L,MATCH(CONCATENATE(A312,"-",T312),Panaboard!AF:AF,0)))</f>
        <v/>
      </c>
      <c r="BH312" t="str">
        <f>IF(ISERROR(INDEX(Panaboard!AG:AG,MATCH(CONCATENATE(A312,"-",T312),Panaboard!AF:AF,0))),"",INDEX(Panaboard!AG:AG,MATCH(CONCATENATE(A312,"-",T312),Panaboard!AF:AF,0)))</f>
        <v/>
      </c>
      <c r="BI312" t="str">
        <f t="shared" si="14"/>
        <v/>
      </c>
      <c r="BJ312" t="str">
        <f>IF(ISERROR(INDEX(CuttingList!F:F,MATCH(CONCATENATE(A312,"-",T312),CuttingList!E:E,0))),"",INDEX(CuttingList!F:F,MATCH(CONCATENATE(A312,"-",T312),CuttingList!E:E,0)))</f>
        <v/>
      </c>
    </row>
    <row r="313" spans="1:62" x14ac:dyDescent="0.25">
      <c r="A313" t="str">
        <f>IF(PResult!AL313="","",PResult!AL313)</f>
        <v/>
      </c>
      <c r="B313" t="str">
        <f>IF(PResult!F313="","",PResult!F313)</f>
        <v/>
      </c>
      <c r="C313" t="str">
        <f>IF(PResult!AN313="","",PResult!AN313)</f>
        <v/>
      </c>
      <c r="D313" t="str">
        <f>IF(PResult!AO313="","",PResult!AO313)</f>
        <v/>
      </c>
      <c r="E313" t="str">
        <f>IF(PResult!AP313="","",PResult!AP313)</f>
        <v/>
      </c>
      <c r="F313" t="str">
        <f>IF(PResult!AQ313="","",PResult!AQ313)</f>
        <v/>
      </c>
      <c r="G313">
        <f>IF(PResult!AR313="",0,ROUND(PResult!AR313,2))</f>
        <v>0</v>
      </c>
      <c r="I313">
        <f>IF(OR(UPPER(TRIM(PResult!R313))="S",UPPER(TRIM(PResult!R313))="P"),PResult!O313,0)</f>
        <v>0</v>
      </c>
      <c r="J313" t="str">
        <f>IF(ISERROR(INDEX(Panaboard!J:J,MATCH(CONCATENATE(A313,"-",T313),Panaboard!AF:AF,0))),"",TRIM(INDEX(Panaboard!J:J,MATCH(CONCATENATE(A313,"-",T313),Panaboard!AF:AF,0))))</f>
        <v/>
      </c>
      <c r="K313" t="str">
        <f>IF(ISERROR(INDEX(Panaboard!C:C,MATCH(CONCATENATE(A313,"-",T313),Panaboard!AF:AF,0))),"",INDEX(Panaboard!C:C,MATCH(CONCATENATE(A313,"-",T313),Panaboard!AF:AF,0)))</f>
        <v/>
      </c>
      <c r="L313" t="str">
        <f>IF(ISERROR(INDEX(Panaboard!D:D,MATCH(CONCATENATE(A313,"-",T313),Panaboard!AF:AF,0))),"",INDEX(Panaboard!D:D,MATCH(CONCATENATE(A313,"-",T313),Panaboard!AF:AF,0)))</f>
        <v/>
      </c>
      <c r="M313" t="str">
        <f>IF(ISERROR(INDEX(Panaboard!E:E,MATCH(CONCATENATE(A313,"-",T313),Panaboard!AF:AF,0))),"",INDEX(Panaboard!E:E,MATCH(CONCATENATE(A313,"-",T313),Panaboard!AF:AF,0)))</f>
        <v/>
      </c>
      <c r="N313" t="str">
        <f>IF(ISERROR(INDEX(Panaboard!F:F,MATCH(CONCATENATE(A313,"-",T313),Panaboard!AF:AF,0))),"",INDEX(Panaboard!F:F,MATCH(CONCATENATE(A313,"-",T313),Panaboard!AF:AF,0)))</f>
        <v/>
      </c>
      <c r="O313" t="str">
        <f>IF(ISERROR(INDEX(Panaboard!G:G,MATCH(CONCATENATE(A313,"-",T313),Panaboard!AF:AF,0))),"",INDEX(Panaboard!G:G,MATCH(CONCATENATE(A313,"-",T313),Panaboard!AF:AF,0)))</f>
        <v/>
      </c>
      <c r="P313" t="str">
        <f t="shared" si="12"/>
        <v/>
      </c>
      <c r="Q313" t="str">
        <f>IF(ISERROR(INDEX(Panaboard!H:H,MATCH(CONCATENATE(A313,"-",T313),Panaboard!AF:AF,0))),"",INDEX(Panaboard!H:H,MATCH(CONCATENATE(A313,"-",T313),Panaboard!AF:AF,0)))</f>
        <v/>
      </c>
      <c r="R313" t="str">
        <f>IF(ISERROR(INDEX(Panaboard!I:I,MATCH(CONCATENATE(A313,"-",T313),Panaboard!AF:AF,0))),"",INDEX(Panaboard!I:I,MATCH(CONCATENATE(A313,"-",T313),Panaboard!AF:AF,0)))</f>
        <v/>
      </c>
      <c r="S313" t="str">
        <f>CONCATENATE(PResult!AS313,PResult!AT313)</f>
        <v/>
      </c>
      <c r="T313" t="str">
        <f>IF(PResult!BG313="","",PResult!BG313)</f>
        <v/>
      </c>
      <c r="U313" t="str">
        <f>IF(PResult!Y313="","",PResult!Y313)</f>
        <v/>
      </c>
      <c r="V313" t="str">
        <f>IF(PResult!AU313="","",PResult!AU313)</f>
        <v/>
      </c>
      <c r="W313" t="str">
        <f>IF(PResult!R313="","",UPPER(TRIM(PResult!R313)))</f>
        <v/>
      </c>
      <c r="X313" t="str">
        <f>IF(PResult!AV313="","",PResult!AV313)</f>
        <v/>
      </c>
      <c r="Y313" t="str">
        <f>IF(PResult!AW313="","",PResult!AW313)</f>
        <v/>
      </c>
      <c r="Z313" t="str">
        <f>IF(PResult!AX313="","",PResult!AX313)</f>
        <v/>
      </c>
      <c r="AA313" t="str">
        <f>IF(PResult!AY313="","",PResult!AY313)</f>
        <v/>
      </c>
      <c r="AB313" t="str">
        <f>IF(PResult!AZ313="","",PResult!AZ313)</f>
        <v/>
      </c>
      <c r="AC313" t="str">
        <f>IF(PResult!BA313="","",PResult!BA313)</f>
        <v/>
      </c>
      <c r="AD313" t="str">
        <f>IF(PResult!G313="","",PResult!G313)</f>
        <v/>
      </c>
      <c r="AE313" t="str">
        <f>IF(PResult!H313="","",PResult!H313)</f>
        <v/>
      </c>
      <c r="AF313">
        <f>IF(OR(PResult!I313="(null)",PResult!I313=""),0,PResult!I313)</f>
        <v>0</v>
      </c>
      <c r="AG313" t="str">
        <f>TEXT(IF(ISERROR(INDEX(Panaboard!P:P,MATCH(CONCATENATE(A313,"-",T313),Panaboard!AF:AF,0))),"",INDEX(Panaboard!P:P,MATCH(CONCATENATE(A313,"-",T313),Panaboard!AF:AF,0))),"HH:MM")</f>
        <v/>
      </c>
      <c r="AH313" t="str">
        <f>TEXT(IF(ISERROR(INDEX(Panaboard!Q:Q,MATCH(CONCATENATE(A313,"-",T313),Panaboard!AF:AF,0))),"",INDEX(Panaboard!Q:Q,MATCH(CONCATENATE(A313,"-",T313),Panaboard!AF:AF,0))),"HH:MM")</f>
        <v/>
      </c>
      <c r="AI313" t="str">
        <f>TEXT(IF(ISERROR(INDEX(Panaboard!R:R,MATCH(CONCATENATE(A313,"-",T313),Panaboard!AF:AF,0))),"",INDEX(Panaboard!R:R,MATCH(CONCATENATE(A313,"-",T313),Panaboard!AF:AF,0))),"HH:MM")</f>
        <v/>
      </c>
      <c r="AJ313" t="str">
        <f>TEXT(IF(ISERROR(INDEX(Panaboard!S:S,MATCH(CONCATENATE(A313,"-",T313),Panaboard!AF:AF,0))),"",INDEX(Panaboard!S:S,MATCH(CONCATENATE(A313,"-",T313),Panaboard!AF:AF,0))),"HH:MM")</f>
        <v/>
      </c>
      <c r="AK313" t="str">
        <f>IF(PResult!BC313="","",PResult!BC313)</f>
        <v/>
      </c>
      <c r="AL313" t="str">
        <f>IF(PResult!BB313="","",PResult!BB313)</f>
        <v/>
      </c>
      <c r="AM313" t="str">
        <f>IF(PResult!BE313="","",PResult!BE313)</f>
        <v/>
      </c>
      <c r="AN313" t="str">
        <f>IF(PResult!BD313="","",PResult!BD313)</f>
        <v/>
      </c>
      <c r="AO313" t="str">
        <f>IF(PResult!BF313="","",PResult!BF313)</f>
        <v/>
      </c>
      <c r="AP313" t="str">
        <f>IF(ISERROR(INDEX(Panaboard!T:T,MATCH(CONCATENATE(A313,"-",T313),Panaboard!AF:AF,0))),"",INDEX(Panaboard!T:T,MATCH(CONCATENATE(A313,"-",T313),Panaboard!AF:AF,0)))</f>
        <v/>
      </c>
      <c r="AQ313" t="str">
        <f>IF(ISERROR(INDEX(Panaboard!U:U,MATCH(CONCATENATE(A313,"-",T313),Panaboard!AF:AF,0))),"",INDEX(Panaboard!U:U,MATCH(CONCATENATE(A313,"-",T313),Panaboard!AF:AF,0)))</f>
        <v/>
      </c>
      <c r="AR313" t="str">
        <f>IF(ISERROR(INDEX(Panaboard!V:V,MATCH(CONCATENATE(A313,"-",T313),Panaboard!AF:AF,0))),"",INDEX(Panaboard!V:V,MATCH(CONCATENATE(A313,"-",T313),Panaboard!AF:AF,0)))</f>
        <v/>
      </c>
      <c r="AS313" t="str">
        <f>IF(ISERROR(INDEX(Panaboard!W:W,MATCH(CONCATENATE(A313,"-",T313),Panaboard!AF:AF,0))),"",INDEX(Panaboard!W:W,MATCH(CONCATENATE(A313,"-",T313),Panaboard!AF:AF,0)))</f>
        <v/>
      </c>
      <c r="AT313" t="str">
        <f>IF(ISERROR(INDEX(Panaboard!X:X,MATCH(CONCATENATE(A313,"-",T313),Panaboard!AF:AF,0))),"",INDEX(Panaboard!X:X,MATCH(CONCATENATE(A313,"-",T313),Panaboard!AF:AF,0)))</f>
        <v/>
      </c>
      <c r="AU313" t="str">
        <f>IF(ISERROR(INDEX(Panaboard!Y:Y,MATCH(CONCATENATE(A313,"-",T313),Panaboard!AF:AF,0))),"",INDEX(Panaboard!Y:Y,MATCH(CONCATENATE(A313,"-",T313),Panaboard!AF:AF,0)))</f>
        <v/>
      </c>
      <c r="AV313" t="str">
        <f>IF(ISERROR(INDEX(Panaboard!Z:Z,MATCH(CONCATENATE(A313,"-",T313),Panaboard!AF:AF,0))),"",INDEX(Panaboard!Z:Z,MATCH(CONCATENATE(A313,"-",T313),Panaboard!AF:AF,0)))</f>
        <v/>
      </c>
      <c r="AW313" t="str">
        <f>IF(ISERROR(INDEX(Panaboard!AA:AA,MATCH(CONCATENATE(A313,"-",T313),Panaboard!AF:AF,0))),"",INDEX(Panaboard!AA:AA,MATCH(CONCATENATE(A313,"-",T313),Panaboard!AF:AF,0)))</f>
        <v/>
      </c>
      <c r="AX313" t="str">
        <f>IF(ISERROR(INDEX(Panaboard!AB:AB,MATCH(CONCATENATE(A313,"-",T313),Panaboard!AF:AF,0))),"",INDEX(Panaboard!AB:AB,MATCH(CONCATENATE(A313,"-",T313),Panaboard!AF:AF,0)))</f>
        <v/>
      </c>
      <c r="AY313" t="str">
        <f>IF(ISERROR(INDEX(Panaboard!AC:AC,MATCH(CONCATENATE(A313,"-",T313),Panaboard!AF:AF,0))),"",INDEX(Panaboard!AC:AC,MATCH(CONCATENATE(A313,"-",T313),Panaboard!AF:AF,0)))</f>
        <v/>
      </c>
      <c r="AZ313" t="str">
        <f>IF(OR(PResult!T313="",PResult!T313="(null)"),"",PResult!T313)</f>
        <v/>
      </c>
      <c r="BA313">
        <f>IF(PResult!O313="",0,PResult!O313)</f>
        <v>0</v>
      </c>
      <c r="BB313" t="str">
        <f>IF(ISERROR(INDEX(Panaboard!N:N,MATCH(CONCATENATE(A313,"-",T313),Panaboard!AF:AF,0))),"",INDEX(Panaboard!N:N,MATCH(CONCATENATE(A313,"-",T313),Panaboard!AF:AF,0)))</f>
        <v/>
      </c>
      <c r="BC313" t="str">
        <f t="shared" si="13"/>
        <v/>
      </c>
      <c r="BD313" t="str">
        <f>IF(ISERROR(INDEX(Panaboard!AD:AD,MATCH(CONCATENATE(A313,"-",T313),Panaboard!AF:AF,0))),"",INDEX(Panaboard!AD:AD,MATCH(CONCATENATE(A313,"-",T313),Panaboard!AF:AF,0)))</f>
        <v/>
      </c>
      <c r="BE313" t="str">
        <f>IF(ISERROR(INDEX(Panaboard!AE:AE,MATCH(CONCATENATE(A313,"-",T313),Panaboard!AF:AF,0))),"",INDEX(Panaboard!AE:AE,MATCH(CONCATENATE(A313,"-",T313),Panaboard!AF:AF,0)))</f>
        <v/>
      </c>
      <c r="BF313">
        <f>IF(OR(UPPER(TRIM(PResult!R313))="S",UPPER(TRIM(PResult!R313))="P"),PResult!M313,0)</f>
        <v>0</v>
      </c>
      <c r="BG313" t="str">
        <f>IF(ISERROR(INDEX(Panaboard!L:L,MATCH(CONCATENATE(A313,"-",T313),Panaboard!AF:AF,0))),"",INDEX(Panaboard!L:L,MATCH(CONCATENATE(A313,"-",T313),Panaboard!AF:AF,0)))</f>
        <v/>
      </c>
      <c r="BH313" t="str">
        <f>IF(ISERROR(INDEX(Panaboard!AG:AG,MATCH(CONCATENATE(A313,"-",T313),Panaboard!AF:AF,0))),"",INDEX(Panaboard!AG:AG,MATCH(CONCATENATE(A313,"-",T313),Panaboard!AF:AF,0)))</f>
        <v/>
      </c>
      <c r="BI313" t="str">
        <f t="shared" si="14"/>
        <v/>
      </c>
      <c r="BJ313" t="str">
        <f>IF(ISERROR(INDEX(CuttingList!F:F,MATCH(CONCATENATE(A313,"-",T313),CuttingList!E:E,0))),"",INDEX(CuttingList!F:F,MATCH(CONCATENATE(A313,"-",T313),CuttingList!E:E,0)))</f>
        <v/>
      </c>
    </row>
    <row r="314" spans="1:62" x14ac:dyDescent="0.25">
      <c r="A314" t="str">
        <f>IF(PResult!AL314="","",PResult!AL314)</f>
        <v/>
      </c>
      <c r="B314" t="str">
        <f>IF(PResult!F314="","",PResult!F314)</f>
        <v/>
      </c>
      <c r="C314" t="str">
        <f>IF(PResult!AN314="","",PResult!AN314)</f>
        <v/>
      </c>
      <c r="D314" t="str">
        <f>IF(PResult!AO314="","",PResult!AO314)</f>
        <v/>
      </c>
      <c r="E314" t="str">
        <f>IF(PResult!AP314="","",PResult!AP314)</f>
        <v/>
      </c>
      <c r="F314" t="str">
        <f>IF(PResult!AQ314="","",PResult!AQ314)</f>
        <v/>
      </c>
      <c r="G314">
        <f>IF(PResult!AR314="",0,ROUND(PResult!AR314,2))</f>
        <v>0</v>
      </c>
      <c r="I314">
        <f>IF(OR(UPPER(TRIM(PResult!R314))="S",UPPER(TRIM(PResult!R314))="P"),PResult!O314,0)</f>
        <v>0</v>
      </c>
      <c r="J314" t="str">
        <f>IF(ISERROR(INDEX(Panaboard!J:J,MATCH(CONCATENATE(A314,"-",T314),Panaboard!AF:AF,0))),"",TRIM(INDEX(Panaboard!J:J,MATCH(CONCATENATE(A314,"-",T314),Panaboard!AF:AF,0))))</f>
        <v/>
      </c>
      <c r="K314" t="str">
        <f>IF(ISERROR(INDEX(Panaboard!C:C,MATCH(CONCATENATE(A314,"-",T314),Panaboard!AF:AF,0))),"",INDEX(Panaboard!C:C,MATCH(CONCATENATE(A314,"-",T314),Panaboard!AF:AF,0)))</f>
        <v/>
      </c>
      <c r="L314" t="str">
        <f>IF(ISERROR(INDEX(Panaboard!D:D,MATCH(CONCATENATE(A314,"-",T314),Panaboard!AF:AF,0))),"",INDEX(Panaboard!D:D,MATCH(CONCATENATE(A314,"-",T314),Panaboard!AF:AF,0)))</f>
        <v/>
      </c>
      <c r="M314" t="str">
        <f>IF(ISERROR(INDEX(Panaboard!E:E,MATCH(CONCATENATE(A314,"-",T314),Panaboard!AF:AF,0))),"",INDEX(Panaboard!E:E,MATCH(CONCATENATE(A314,"-",T314),Panaboard!AF:AF,0)))</f>
        <v/>
      </c>
      <c r="N314" t="str">
        <f>IF(ISERROR(INDEX(Panaboard!F:F,MATCH(CONCATENATE(A314,"-",T314),Panaboard!AF:AF,0))),"",INDEX(Panaboard!F:F,MATCH(CONCATENATE(A314,"-",T314),Panaboard!AF:AF,0)))</f>
        <v/>
      </c>
      <c r="O314" t="str">
        <f>IF(ISERROR(INDEX(Panaboard!G:G,MATCH(CONCATENATE(A314,"-",T314),Panaboard!AF:AF,0))),"",INDEX(Panaboard!G:G,MATCH(CONCATENATE(A314,"-",T314),Panaboard!AF:AF,0)))</f>
        <v/>
      </c>
      <c r="P314" t="str">
        <f t="shared" si="12"/>
        <v/>
      </c>
      <c r="Q314" t="str">
        <f>IF(ISERROR(INDEX(Panaboard!H:H,MATCH(CONCATENATE(A314,"-",T314),Panaboard!AF:AF,0))),"",INDEX(Panaboard!H:H,MATCH(CONCATENATE(A314,"-",T314),Panaboard!AF:AF,0)))</f>
        <v/>
      </c>
      <c r="R314" t="str">
        <f>IF(ISERROR(INDEX(Panaboard!I:I,MATCH(CONCATENATE(A314,"-",T314),Panaboard!AF:AF,0))),"",INDEX(Panaboard!I:I,MATCH(CONCATENATE(A314,"-",T314),Panaboard!AF:AF,0)))</f>
        <v/>
      </c>
      <c r="S314" t="str">
        <f>CONCATENATE(PResult!AS314,PResult!AT314)</f>
        <v/>
      </c>
      <c r="T314" t="str">
        <f>IF(PResult!BG314="","",PResult!BG314)</f>
        <v/>
      </c>
      <c r="U314" t="str">
        <f>IF(PResult!Y314="","",PResult!Y314)</f>
        <v/>
      </c>
      <c r="V314" t="str">
        <f>IF(PResult!AU314="","",PResult!AU314)</f>
        <v/>
      </c>
      <c r="W314" t="str">
        <f>IF(PResult!R314="","",UPPER(TRIM(PResult!R314)))</f>
        <v/>
      </c>
      <c r="X314" t="str">
        <f>IF(PResult!AV314="","",PResult!AV314)</f>
        <v/>
      </c>
      <c r="Y314" t="str">
        <f>IF(PResult!AW314="","",PResult!AW314)</f>
        <v/>
      </c>
      <c r="Z314" t="str">
        <f>IF(PResult!AX314="","",PResult!AX314)</f>
        <v/>
      </c>
      <c r="AA314" t="str">
        <f>IF(PResult!AY314="","",PResult!AY314)</f>
        <v/>
      </c>
      <c r="AB314" t="str">
        <f>IF(PResult!AZ314="","",PResult!AZ314)</f>
        <v/>
      </c>
      <c r="AC314" t="str">
        <f>IF(PResult!BA314="","",PResult!BA314)</f>
        <v/>
      </c>
      <c r="AD314" t="str">
        <f>IF(PResult!G314="","",PResult!G314)</f>
        <v/>
      </c>
      <c r="AE314" t="str">
        <f>IF(PResult!H314="","",PResult!H314)</f>
        <v/>
      </c>
      <c r="AF314">
        <f>IF(OR(PResult!I314="(null)",PResult!I314=""),0,PResult!I314)</f>
        <v>0</v>
      </c>
      <c r="AG314" t="str">
        <f>TEXT(IF(ISERROR(INDEX(Panaboard!P:P,MATCH(CONCATENATE(A314,"-",T314),Panaboard!AF:AF,0))),"",INDEX(Panaboard!P:P,MATCH(CONCATENATE(A314,"-",T314),Panaboard!AF:AF,0))),"HH:MM")</f>
        <v/>
      </c>
      <c r="AH314" t="str">
        <f>TEXT(IF(ISERROR(INDEX(Panaboard!Q:Q,MATCH(CONCATENATE(A314,"-",T314),Panaboard!AF:AF,0))),"",INDEX(Panaboard!Q:Q,MATCH(CONCATENATE(A314,"-",T314),Panaboard!AF:AF,0))),"HH:MM")</f>
        <v/>
      </c>
      <c r="AI314" t="str">
        <f>TEXT(IF(ISERROR(INDEX(Panaboard!R:R,MATCH(CONCATENATE(A314,"-",T314),Panaboard!AF:AF,0))),"",INDEX(Panaboard!R:R,MATCH(CONCATENATE(A314,"-",T314),Panaboard!AF:AF,0))),"HH:MM")</f>
        <v/>
      </c>
      <c r="AJ314" t="str">
        <f>TEXT(IF(ISERROR(INDEX(Panaboard!S:S,MATCH(CONCATENATE(A314,"-",T314),Panaboard!AF:AF,0))),"",INDEX(Panaboard!S:S,MATCH(CONCATENATE(A314,"-",T314),Panaboard!AF:AF,0))),"HH:MM")</f>
        <v/>
      </c>
      <c r="AK314" t="str">
        <f>IF(PResult!BC314="","",PResult!BC314)</f>
        <v/>
      </c>
      <c r="AL314" t="str">
        <f>IF(PResult!BB314="","",PResult!BB314)</f>
        <v/>
      </c>
      <c r="AM314" t="str">
        <f>IF(PResult!BE314="","",PResult!BE314)</f>
        <v/>
      </c>
      <c r="AN314" t="str">
        <f>IF(PResult!BD314="","",PResult!BD314)</f>
        <v/>
      </c>
      <c r="AO314" t="str">
        <f>IF(PResult!BF314="","",PResult!BF314)</f>
        <v/>
      </c>
      <c r="AP314" t="str">
        <f>IF(ISERROR(INDEX(Panaboard!T:T,MATCH(CONCATENATE(A314,"-",T314),Panaboard!AF:AF,0))),"",INDEX(Panaboard!T:T,MATCH(CONCATENATE(A314,"-",T314),Panaboard!AF:AF,0)))</f>
        <v/>
      </c>
      <c r="AQ314" t="str">
        <f>IF(ISERROR(INDEX(Panaboard!U:U,MATCH(CONCATENATE(A314,"-",T314),Panaboard!AF:AF,0))),"",INDEX(Panaboard!U:U,MATCH(CONCATENATE(A314,"-",T314),Panaboard!AF:AF,0)))</f>
        <v/>
      </c>
      <c r="AR314" t="str">
        <f>IF(ISERROR(INDEX(Panaboard!V:V,MATCH(CONCATENATE(A314,"-",T314),Panaboard!AF:AF,0))),"",INDEX(Panaboard!V:V,MATCH(CONCATENATE(A314,"-",T314),Panaboard!AF:AF,0)))</f>
        <v/>
      </c>
      <c r="AS314" t="str">
        <f>IF(ISERROR(INDEX(Panaboard!W:W,MATCH(CONCATENATE(A314,"-",T314),Panaboard!AF:AF,0))),"",INDEX(Panaboard!W:W,MATCH(CONCATENATE(A314,"-",T314),Panaboard!AF:AF,0)))</f>
        <v/>
      </c>
      <c r="AT314" t="str">
        <f>IF(ISERROR(INDEX(Panaboard!X:X,MATCH(CONCATENATE(A314,"-",T314),Panaboard!AF:AF,0))),"",INDEX(Panaboard!X:X,MATCH(CONCATENATE(A314,"-",T314),Panaboard!AF:AF,0)))</f>
        <v/>
      </c>
      <c r="AU314" t="str">
        <f>IF(ISERROR(INDEX(Panaboard!Y:Y,MATCH(CONCATENATE(A314,"-",T314),Panaboard!AF:AF,0))),"",INDEX(Panaboard!Y:Y,MATCH(CONCATENATE(A314,"-",T314),Panaboard!AF:AF,0)))</f>
        <v/>
      </c>
      <c r="AV314" t="str">
        <f>IF(ISERROR(INDEX(Panaboard!Z:Z,MATCH(CONCATENATE(A314,"-",T314),Panaboard!AF:AF,0))),"",INDEX(Panaboard!Z:Z,MATCH(CONCATENATE(A314,"-",T314),Panaboard!AF:AF,0)))</f>
        <v/>
      </c>
      <c r="AW314" t="str">
        <f>IF(ISERROR(INDEX(Panaboard!AA:AA,MATCH(CONCATENATE(A314,"-",T314),Panaboard!AF:AF,0))),"",INDEX(Panaboard!AA:AA,MATCH(CONCATENATE(A314,"-",T314),Panaboard!AF:AF,0)))</f>
        <v/>
      </c>
      <c r="AX314" t="str">
        <f>IF(ISERROR(INDEX(Panaboard!AB:AB,MATCH(CONCATENATE(A314,"-",T314),Panaboard!AF:AF,0))),"",INDEX(Panaboard!AB:AB,MATCH(CONCATENATE(A314,"-",T314),Panaboard!AF:AF,0)))</f>
        <v/>
      </c>
      <c r="AY314" t="str">
        <f>IF(ISERROR(INDEX(Panaboard!AC:AC,MATCH(CONCATENATE(A314,"-",T314),Panaboard!AF:AF,0))),"",INDEX(Panaboard!AC:AC,MATCH(CONCATENATE(A314,"-",T314),Panaboard!AF:AF,0)))</f>
        <v/>
      </c>
      <c r="AZ314" t="str">
        <f>IF(OR(PResult!T314="",PResult!T314="(null)"),"",PResult!T314)</f>
        <v/>
      </c>
      <c r="BA314">
        <f>IF(PResult!O314="",0,PResult!O314)</f>
        <v>0</v>
      </c>
      <c r="BB314" t="str">
        <f>IF(ISERROR(INDEX(Panaboard!N:N,MATCH(CONCATENATE(A314,"-",T314),Panaboard!AF:AF,0))),"",INDEX(Panaboard!N:N,MATCH(CONCATENATE(A314,"-",T314),Panaboard!AF:AF,0)))</f>
        <v/>
      </c>
      <c r="BC314" t="str">
        <f t="shared" si="13"/>
        <v/>
      </c>
      <c r="BD314" t="str">
        <f>IF(ISERROR(INDEX(Panaboard!AD:AD,MATCH(CONCATENATE(A314,"-",T314),Panaboard!AF:AF,0))),"",INDEX(Panaboard!AD:AD,MATCH(CONCATENATE(A314,"-",T314),Panaboard!AF:AF,0)))</f>
        <v/>
      </c>
      <c r="BE314" t="str">
        <f>IF(ISERROR(INDEX(Panaboard!AE:AE,MATCH(CONCATENATE(A314,"-",T314),Panaboard!AF:AF,0))),"",INDEX(Panaboard!AE:AE,MATCH(CONCATENATE(A314,"-",T314),Panaboard!AF:AF,0)))</f>
        <v/>
      </c>
      <c r="BF314">
        <f>IF(OR(UPPER(TRIM(PResult!R314))="S",UPPER(TRIM(PResult!R314))="P"),PResult!M314,0)</f>
        <v>0</v>
      </c>
      <c r="BG314" t="str">
        <f>IF(ISERROR(INDEX(Panaboard!L:L,MATCH(CONCATENATE(A314,"-",T314),Panaboard!AF:AF,0))),"",INDEX(Panaboard!L:L,MATCH(CONCATENATE(A314,"-",T314),Panaboard!AF:AF,0)))</f>
        <v/>
      </c>
      <c r="BH314" t="str">
        <f>IF(ISERROR(INDEX(Panaboard!AG:AG,MATCH(CONCATENATE(A314,"-",T314),Panaboard!AF:AF,0))),"",INDEX(Panaboard!AG:AG,MATCH(CONCATENATE(A314,"-",T314),Panaboard!AF:AF,0)))</f>
        <v/>
      </c>
      <c r="BI314" t="str">
        <f t="shared" si="14"/>
        <v/>
      </c>
      <c r="BJ314" t="str">
        <f>IF(ISERROR(INDEX(CuttingList!F:F,MATCH(CONCATENATE(A314,"-",T314),CuttingList!E:E,0))),"",INDEX(CuttingList!F:F,MATCH(CONCATENATE(A314,"-",T314),CuttingList!E:E,0)))</f>
        <v/>
      </c>
    </row>
    <row r="315" spans="1:62" x14ac:dyDescent="0.25">
      <c r="A315" t="str">
        <f>IF(PResult!AL315="","",PResult!AL315)</f>
        <v/>
      </c>
      <c r="B315" t="str">
        <f>IF(PResult!F315="","",PResult!F315)</f>
        <v/>
      </c>
      <c r="C315" t="str">
        <f>IF(PResult!AN315="","",PResult!AN315)</f>
        <v/>
      </c>
      <c r="D315" t="str">
        <f>IF(PResult!AO315="","",PResult!AO315)</f>
        <v/>
      </c>
      <c r="E315" t="str">
        <f>IF(PResult!AP315="","",PResult!AP315)</f>
        <v/>
      </c>
      <c r="F315" t="str">
        <f>IF(PResult!AQ315="","",PResult!AQ315)</f>
        <v/>
      </c>
      <c r="G315">
        <f>IF(PResult!AR315="",0,ROUND(PResult!AR315,2))</f>
        <v>0</v>
      </c>
      <c r="I315">
        <f>IF(OR(UPPER(TRIM(PResult!R315))="S",UPPER(TRIM(PResult!R315))="P"),PResult!O315,0)</f>
        <v>0</v>
      </c>
      <c r="J315" t="str">
        <f>IF(ISERROR(INDEX(Panaboard!J:J,MATCH(CONCATENATE(A315,"-",T315),Panaboard!AF:AF,0))),"",TRIM(INDEX(Panaboard!J:J,MATCH(CONCATENATE(A315,"-",T315),Panaboard!AF:AF,0))))</f>
        <v/>
      </c>
      <c r="K315" t="str">
        <f>IF(ISERROR(INDEX(Panaboard!C:C,MATCH(CONCATENATE(A315,"-",T315),Panaboard!AF:AF,0))),"",INDEX(Panaboard!C:C,MATCH(CONCATENATE(A315,"-",T315),Panaboard!AF:AF,0)))</f>
        <v/>
      </c>
      <c r="L315" t="str">
        <f>IF(ISERROR(INDEX(Panaboard!D:D,MATCH(CONCATENATE(A315,"-",T315),Panaboard!AF:AF,0))),"",INDEX(Panaboard!D:D,MATCH(CONCATENATE(A315,"-",T315),Panaboard!AF:AF,0)))</f>
        <v/>
      </c>
      <c r="M315" t="str">
        <f>IF(ISERROR(INDEX(Panaboard!E:E,MATCH(CONCATENATE(A315,"-",T315),Panaboard!AF:AF,0))),"",INDEX(Panaboard!E:E,MATCH(CONCATENATE(A315,"-",T315),Panaboard!AF:AF,0)))</f>
        <v/>
      </c>
      <c r="N315" t="str">
        <f>IF(ISERROR(INDEX(Panaboard!F:F,MATCH(CONCATENATE(A315,"-",T315),Panaboard!AF:AF,0))),"",INDEX(Panaboard!F:F,MATCH(CONCATENATE(A315,"-",T315),Panaboard!AF:AF,0)))</f>
        <v/>
      </c>
      <c r="O315" t="str">
        <f>IF(ISERROR(INDEX(Panaboard!G:G,MATCH(CONCATENATE(A315,"-",T315),Panaboard!AF:AF,0))),"",INDEX(Panaboard!G:G,MATCH(CONCATENATE(A315,"-",T315),Panaboard!AF:AF,0)))</f>
        <v/>
      </c>
      <c r="P315" t="str">
        <f t="shared" si="12"/>
        <v/>
      </c>
      <c r="Q315" t="str">
        <f>IF(ISERROR(INDEX(Panaboard!H:H,MATCH(CONCATENATE(A315,"-",T315),Panaboard!AF:AF,0))),"",INDEX(Panaboard!H:H,MATCH(CONCATENATE(A315,"-",T315),Panaboard!AF:AF,0)))</f>
        <v/>
      </c>
      <c r="R315" t="str">
        <f>IF(ISERROR(INDEX(Panaboard!I:I,MATCH(CONCATENATE(A315,"-",T315),Panaboard!AF:AF,0))),"",INDEX(Panaboard!I:I,MATCH(CONCATENATE(A315,"-",T315),Panaboard!AF:AF,0)))</f>
        <v/>
      </c>
      <c r="S315" t="str">
        <f>CONCATENATE(PResult!AS315,PResult!AT315)</f>
        <v/>
      </c>
      <c r="T315" t="str">
        <f>IF(PResult!BG315="","",PResult!BG315)</f>
        <v/>
      </c>
      <c r="U315" t="str">
        <f>IF(PResult!Y315="","",PResult!Y315)</f>
        <v/>
      </c>
      <c r="V315" t="str">
        <f>IF(PResult!AU315="","",PResult!AU315)</f>
        <v/>
      </c>
      <c r="W315" t="str">
        <f>IF(PResult!R315="","",UPPER(TRIM(PResult!R315)))</f>
        <v/>
      </c>
      <c r="X315" t="str">
        <f>IF(PResult!AV315="","",PResult!AV315)</f>
        <v/>
      </c>
      <c r="Y315" t="str">
        <f>IF(PResult!AW315="","",PResult!AW315)</f>
        <v/>
      </c>
      <c r="Z315" t="str">
        <f>IF(PResult!AX315="","",PResult!AX315)</f>
        <v/>
      </c>
      <c r="AA315" t="str">
        <f>IF(PResult!AY315="","",PResult!AY315)</f>
        <v/>
      </c>
      <c r="AB315" t="str">
        <f>IF(PResult!AZ315="","",PResult!AZ315)</f>
        <v/>
      </c>
      <c r="AC315" t="str">
        <f>IF(PResult!BA315="","",PResult!BA315)</f>
        <v/>
      </c>
      <c r="AD315" t="str">
        <f>IF(PResult!G315="","",PResult!G315)</f>
        <v/>
      </c>
      <c r="AE315" t="str">
        <f>IF(PResult!H315="","",PResult!H315)</f>
        <v/>
      </c>
      <c r="AF315">
        <f>IF(OR(PResult!I315="(null)",PResult!I315=""),0,PResult!I315)</f>
        <v>0</v>
      </c>
      <c r="AG315" t="str">
        <f>TEXT(IF(ISERROR(INDEX(Panaboard!P:P,MATCH(CONCATENATE(A315,"-",T315),Panaboard!AF:AF,0))),"",INDEX(Panaboard!P:P,MATCH(CONCATENATE(A315,"-",T315),Panaboard!AF:AF,0))),"HH:MM")</f>
        <v/>
      </c>
      <c r="AH315" t="str">
        <f>TEXT(IF(ISERROR(INDEX(Panaboard!Q:Q,MATCH(CONCATENATE(A315,"-",T315),Panaboard!AF:AF,0))),"",INDEX(Panaboard!Q:Q,MATCH(CONCATENATE(A315,"-",T315),Panaboard!AF:AF,0))),"HH:MM")</f>
        <v/>
      </c>
      <c r="AI315" t="str">
        <f>TEXT(IF(ISERROR(INDEX(Panaboard!R:R,MATCH(CONCATENATE(A315,"-",T315),Panaboard!AF:AF,0))),"",INDEX(Panaboard!R:R,MATCH(CONCATENATE(A315,"-",T315),Panaboard!AF:AF,0))),"HH:MM")</f>
        <v/>
      </c>
      <c r="AJ315" t="str">
        <f>TEXT(IF(ISERROR(INDEX(Panaboard!S:S,MATCH(CONCATENATE(A315,"-",T315),Panaboard!AF:AF,0))),"",INDEX(Panaboard!S:S,MATCH(CONCATENATE(A315,"-",T315),Panaboard!AF:AF,0))),"HH:MM")</f>
        <v/>
      </c>
      <c r="AK315" t="str">
        <f>IF(PResult!BC315="","",PResult!BC315)</f>
        <v/>
      </c>
      <c r="AL315" t="str">
        <f>IF(PResult!BB315="","",PResult!BB315)</f>
        <v/>
      </c>
      <c r="AM315" t="str">
        <f>IF(PResult!BE315="","",PResult!BE315)</f>
        <v/>
      </c>
      <c r="AN315" t="str">
        <f>IF(PResult!BD315="","",PResult!BD315)</f>
        <v/>
      </c>
      <c r="AO315" t="str">
        <f>IF(PResult!BF315="","",PResult!BF315)</f>
        <v/>
      </c>
      <c r="AP315" t="str">
        <f>IF(ISERROR(INDEX(Panaboard!T:T,MATCH(CONCATENATE(A315,"-",T315),Panaboard!AF:AF,0))),"",INDEX(Panaboard!T:T,MATCH(CONCATENATE(A315,"-",T315),Panaboard!AF:AF,0)))</f>
        <v/>
      </c>
      <c r="AQ315" t="str">
        <f>IF(ISERROR(INDEX(Panaboard!U:U,MATCH(CONCATENATE(A315,"-",T315),Panaboard!AF:AF,0))),"",INDEX(Panaboard!U:U,MATCH(CONCATENATE(A315,"-",T315),Panaboard!AF:AF,0)))</f>
        <v/>
      </c>
      <c r="AR315" t="str">
        <f>IF(ISERROR(INDEX(Panaboard!V:V,MATCH(CONCATENATE(A315,"-",T315),Panaboard!AF:AF,0))),"",INDEX(Panaboard!V:V,MATCH(CONCATENATE(A315,"-",T315),Panaboard!AF:AF,0)))</f>
        <v/>
      </c>
      <c r="AS315" t="str">
        <f>IF(ISERROR(INDEX(Panaboard!W:W,MATCH(CONCATENATE(A315,"-",T315),Panaboard!AF:AF,0))),"",INDEX(Panaboard!W:W,MATCH(CONCATENATE(A315,"-",T315),Panaboard!AF:AF,0)))</f>
        <v/>
      </c>
      <c r="AT315" t="str">
        <f>IF(ISERROR(INDEX(Panaboard!X:X,MATCH(CONCATENATE(A315,"-",T315),Panaboard!AF:AF,0))),"",INDEX(Panaboard!X:X,MATCH(CONCATENATE(A315,"-",T315),Panaboard!AF:AF,0)))</f>
        <v/>
      </c>
      <c r="AU315" t="str">
        <f>IF(ISERROR(INDEX(Panaboard!Y:Y,MATCH(CONCATENATE(A315,"-",T315),Panaboard!AF:AF,0))),"",INDEX(Panaboard!Y:Y,MATCH(CONCATENATE(A315,"-",T315),Panaboard!AF:AF,0)))</f>
        <v/>
      </c>
      <c r="AV315" t="str">
        <f>IF(ISERROR(INDEX(Panaboard!Z:Z,MATCH(CONCATENATE(A315,"-",T315),Panaboard!AF:AF,0))),"",INDEX(Panaboard!Z:Z,MATCH(CONCATENATE(A315,"-",T315),Panaboard!AF:AF,0)))</f>
        <v/>
      </c>
      <c r="AW315" t="str">
        <f>IF(ISERROR(INDEX(Panaboard!AA:AA,MATCH(CONCATENATE(A315,"-",T315),Panaboard!AF:AF,0))),"",INDEX(Panaboard!AA:AA,MATCH(CONCATENATE(A315,"-",T315),Panaboard!AF:AF,0)))</f>
        <v/>
      </c>
      <c r="AX315" t="str">
        <f>IF(ISERROR(INDEX(Panaboard!AB:AB,MATCH(CONCATENATE(A315,"-",T315),Panaboard!AF:AF,0))),"",INDEX(Panaboard!AB:AB,MATCH(CONCATENATE(A315,"-",T315),Panaboard!AF:AF,0)))</f>
        <v/>
      </c>
      <c r="AY315" t="str">
        <f>IF(ISERROR(INDEX(Panaboard!AC:AC,MATCH(CONCATENATE(A315,"-",T315),Panaboard!AF:AF,0))),"",INDEX(Panaboard!AC:AC,MATCH(CONCATENATE(A315,"-",T315),Panaboard!AF:AF,0)))</f>
        <v/>
      </c>
      <c r="AZ315" t="str">
        <f>IF(OR(PResult!T315="",PResult!T315="(null)"),"",PResult!T315)</f>
        <v/>
      </c>
      <c r="BA315">
        <f>IF(PResult!O315="",0,PResult!O315)</f>
        <v>0</v>
      </c>
      <c r="BB315" t="str">
        <f>IF(ISERROR(INDEX(Panaboard!N:N,MATCH(CONCATENATE(A315,"-",T315),Panaboard!AF:AF,0))),"",INDEX(Panaboard!N:N,MATCH(CONCATENATE(A315,"-",T315),Panaboard!AF:AF,0)))</f>
        <v/>
      </c>
      <c r="BC315" t="str">
        <f t="shared" si="13"/>
        <v/>
      </c>
      <c r="BD315" t="str">
        <f>IF(ISERROR(INDEX(Panaboard!AD:AD,MATCH(CONCATENATE(A315,"-",T315),Panaboard!AF:AF,0))),"",INDEX(Panaboard!AD:AD,MATCH(CONCATENATE(A315,"-",T315),Panaboard!AF:AF,0)))</f>
        <v/>
      </c>
      <c r="BE315" t="str">
        <f>IF(ISERROR(INDEX(Panaboard!AE:AE,MATCH(CONCATENATE(A315,"-",T315),Panaboard!AF:AF,0))),"",INDEX(Panaboard!AE:AE,MATCH(CONCATENATE(A315,"-",T315),Panaboard!AF:AF,0)))</f>
        <v/>
      </c>
      <c r="BF315">
        <f>IF(OR(UPPER(TRIM(PResult!R315))="S",UPPER(TRIM(PResult!R315))="P"),PResult!M315,0)</f>
        <v>0</v>
      </c>
      <c r="BG315" t="str">
        <f>IF(ISERROR(INDEX(Panaboard!L:L,MATCH(CONCATENATE(A315,"-",T315),Panaboard!AF:AF,0))),"",INDEX(Panaboard!L:L,MATCH(CONCATENATE(A315,"-",T315),Panaboard!AF:AF,0)))</f>
        <v/>
      </c>
      <c r="BH315" t="str">
        <f>IF(ISERROR(INDEX(Panaboard!AG:AG,MATCH(CONCATENATE(A315,"-",T315),Panaboard!AF:AF,0))),"",INDEX(Panaboard!AG:AG,MATCH(CONCATENATE(A315,"-",T315),Panaboard!AF:AF,0)))</f>
        <v/>
      </c>
      <c r="BI315" t="str">
        <f t="shared" si="14"/>
        <v/>
      </c>
      <c r="BJ315" t="str">
        <f>IF(ISERROR(INDEX(CuttingList!F:F,MATCH(CONCATENATE(A315,"-",T315),CuttingList!E:E,0))),"",INDEX(CuttingList!F:F,MATCH(CONCATENATE(A315,"-",T315),CuttingList!E:E,0)))</f>
        <v/>
      </c>
    </row>
    <row r="316" spans="1:62" x14ac:dyDescent="0.25">
      <c r="A316" t="str">
        <f>IF(PResult!AL316="","",PResult!AL316)</f>
        <v/>
      </c>
      <c r="B316" t="str">
        <f>IF(PResult!F316="","",PResult!F316)</f>
        <v/>
      </c>
      <c r="C316" t="str">
        <f>IF(PResult!AN316="","",PResult!AN316)</f>
        <v/>
      </c>
      <c r="D316" t="str">
        <f>IF(PResult!AO316="","",PResult!AO316)</f>
        <v/>
      </c>
      <c r="E316" t="str">
        <f>IF(PResult!AP316="","",PResult!AP316)</f>
        <v/>
      </c>
      <c r="F316" t="str">
        <f>IF(PResult!AQ316="","",PResult!AQ316)</f>
        <v/>
      </c>
      <c r="G316">
        <f>IF(PResult!AR316="",0,ROUND(PResult!AR316,2))</f>
        <v>0</v>
      </c>
      <c r="I316">
        <f>IF(OR(UPPER(TRIM(PResult!R316))="S",UPPER(TRIM(PResult!R316))="P"),PResult!O316,0)</f>
        <v>0</v>
      </c>
      <c r="J316" t="str">
        <f>IF(ISERROR(INDEX(Panaboard!J:J,MATCH(CONCATENATE(A316,"-",T316),Panaboard!AF:AF,0))),"",TRIM(INDEX(Panaboard!J:J,MATCH(CONCATENATE(A316,"-",T316),Panaboard!AF:AF,0))))</f>
        <v/>
      </c>
      <c r="K316" t="str">
        <f>IF(ISERROR(INDEX(Panaboard!C:C,MATCH(CONCATENATE(A316,"-",T316),Panaboard!AF:AF,0))),"",INDEX(Panaboard!C:C,MATCH(CONCATENATE(A316,"-",T316),Panaboard!AF:AF,0)))</f>
        <v/>
      </c>
      <c r="L316" t="str">
        <f>IF(ISERROR(INDEX(Panaboard!D:D,MATCH(CONCATENATE(A316,"-",T316),Panaboard!AF:AF,0))),"",INDEX(Panaboard!D:D,MATCH(CONCATENATE(A316,"-",T316),Panaboard!AF:AF,0)))</f>
        <v/>
      </c>
      <c r="M316" t="str">
        <f>IF(ISERROR(INDEX(Panaboard!E:E,MATCH(CONCATENATE(A316,"-",T316),Panaboard!AF:AF,0))),"",INDEX(Panaboard!E:E,MATCH(CONCATENATE(A316,"-",T316),Panaboard!AF:AF,0)))</f>
        <v/>
      </c>
      <c r="N316" t="str">
        <f>IF(ISERROR(INDEX(Panaboard!F:F,MATCH(CONCATENATE(A316,"-",T316),Panaboard!AF:AF,0))),"",INDEX(Panaboard!F:F,MATCH(CONCATENATE(A316,"-",T316),Panaboard!AF:AF,0)))</f>
        <v/>
      </c>
      <c r="O316" t="str">
        <f>IF(ISERROR(INDEX(Panaboard!G:G,MATCH(CONCATENATE(A316,"-",T316),Panaboard!AF:AF,0))),"",INDEX(Panaboard!G:G,MATCH(CONCATENATE(A316,"-",T316),Panaboard!AF:AF,0)))</f>
        <v/>
      </c>
      <c r="P316" t="str">
        <f t="shared" si="12"/>
        <v/>
      </c>
      <c r="Q316" t="str">
        <f>IF(ISERROR(INDEX(Panaboard!H:H,MATCH(CONCATENATE(A316,"-",T316),Panaboard!AF:AF,0))),"",INDEX(Panaboard!H:H,MATCH(CONCATENATE(A316,"-",T316),Panaboard!AF:AF,0)))</f>
        <v/>
      </c>
      <c r="R316" t="str">
        <f>IF(ISERROR(INDEX(Panaboard!I:I,MATCH(CONCATENATE(A316,"-",T316),Panaboard!AF:AF,0))),"",INDEX(Panaboard!I:I,MATCH(CONCATENATE(A316,"-",T316),Panaboard!AF:AF,0)))</f>
        <v/>
      </c>
      <c r="S316" t="str">
        <f>CONCATENATE(PResult!AS316,PResult!AT316)</f>
        <v/>
      </c>
      <c r="T316" t="str">
        <f>IF(PResult!BG316="","",PResult!BG316)</f>
        <v/>
      </c>
      <c r="U316" t="str">
        <f>IF(PResult!Y316="","",PResult!Y316)</f>
        <v/>
      </c>
      <c r="V316" t="str">
        <f>IF(PResult!AU316="","",PResult!AU316)</f>
        <v/>
      </c>
      <c r="W316" t="str">
        <f>IF(PResult!R316="","",UPPER(TRIM(PResult!R316)))</f>
        <v/>
      </c>
      <c r="X316" t="str">
        <f>IF(PResult!AV316="","",PResult!AV316)</f>
        <v/>
      </c>
      <c r="Y316" t="str">
        <f>IF(PResult!AW316="","",PResult!AW316)</f>
        <v/>
      </c>
      <c r="Z316" t="str">
        <f>IF(PResult!AX316="","",PResult!AX316)</f>
        <v/>
      </c>
      <c r="AA316" t="str">
        <f>IF(PResult!AY316="","",PResult!AY316)</f>
        <v/>
      </c>
      <c r="AB316" t="str">
        <f>IF(PResult!AZ316="","",PResult!AZ316)</f>
        <v/>
      </c>
      <c r="AC316" t="str">
        <f>IF(PResult!BA316="","",PResult!BA316)</f>
        <v/>
      </c>
      <c r="AD316" t="str">
        <f>IF(PResult!G316="","",PResult!G316)</f>
        <v/>
      </c>
      <c r="AE316" t="str">
        <f>IF(PResult!H316="","",PResult!H316)</f>
        <v/>
      </c>
      <c r="AF316">
        <f>IF(OR(PResult!I316="(null)",PResult!I316=""),0,PResult!I316)</f>
        <v>0</v>
      </c>
      <c r="AG316" t="str">
        <f>TEXT(IF(ISERROR(INDEX(Panaboard!P:P,MATCH(CONCATENATE(A316,"-",T316),Panaboard!AF:AF,0))),"",INDEX(Panaboard!P:P,MATCH(CONCATENATE(A316,"-",T316),Panaboard!AF:AF,0))),"HH:MM")</f>
        <v/>
      </c>
      <c r="AH316" t="str">
        <f>TEXT(IF(ISERROR(INDEX(Panaboard!Q:Q,MATCH(CONCATENATE(A316,"-",T316),Panaboard!AF:AF,0))),"",INDEX(Panaboard!Q:Q,MATCH(CONCATENATE(A316,"-",T316),Panaboard!AF:AF,0))),"HH:MM")</f>
        <v/>
      </c>
      <c r="AI316" t="str">
        <f>TEXT(IF(ISERROR(INDEX(Panaboard!R:R,MATCH(CONCATENATE(A316,"-",T316),Panaboard!AF:AF,0))),"",INDEX(Panaboard!R:R,MATCH(CONCATENATE(A316,"-",T316),Panaboard!AF:AF,0))),"HH:MM")</f>
        <v/>
      </c>
      <c r="AJ316" t="str">
        <f>TEXT(IF(ISERROR(INDEX(Panaboard!S:S,MATCH(CONCATENATE(A316,"-",T316),Panaboard!AF:AF,0))),"",INDEX(Panaboard!S:S,MATCH(CONCATENATE(A316,"-",T316),Panaboard!AF:AF,0))),"HH:MM")</f>
        <v/>
      </c>
      <c r="AK316" t="str">
        <f>IF(PResult!BC316="","",PResult!BC316)</f>
        <v/>
      </c>
      <c r="AL316" t="str">
        <f>IF(PResult!BB316="","",PResult!BB316)</f>
        <v/>
      </c>
      <c r="AM316" t="str">
        <f>IF(PResult!BE316="","",PResult!BE316)</f>
        <v/>
      </c>
      <c r="AN316" t="str">
        <f>IF(PResult!BD316="","",PResult!BD316)</f>
        <v/>
      </c>
      <c r="AO316" t="str">
        <f>IF(PResult!BF316="","",PResult!BF316)</f>
        <v/>
      </c>
      <c r="AP316" t="str">
        <f>IF(ISERROR(INDEX(Panaboard!T:T,MATCH(CONCATENATE(A316,"-",T316),Panaboard!AF:AF,0))),"",INDEX(Panaboard!T:T,MATCH(CONCATENATE(A316,"-",T316),Panaboard!AF:AF,0)))</f>
        <v/>
      </c>
      <c r="AQ316" t="str">
        <f>IF(ISERROR(INDEX(Panaboard!U:U,MATCH(CONCATENATE(A316,"-",T316),Panaboard!AF:AF,0))),"",INDEX(Panaboard!U:U,MATCH(CONCATENATE(A316,"-",T316),Panaboard!AF:AF,0)))</f>
        <v/>
      </c>
      <c r="AR316" t="str">
        <f>IF(ISERROR(INDEX(Panaboard!V:V,MATCH(CONCATENATE(A316,"-",T316),Panaboard!AF:AF,0))),"",INDEX(Panaboard!V:V,MATCH(CONCATENATE(A316,"-",T316),Panaboard!AF:AF,0)))</f>
        <v/>
      </c>
      <c r="AS316" t="str">
        <f>IF(ISERROR(INDEX(Panaboard!W:W,MATCH(CONCATENATE(A316,"-",T316),Panaboard!AF:AF,0))),"",INDEX(Panaboard!W:W,MATCH(CONCATENATE(A316,"-",T316),Panaboard!AF:AF,0)))</f>
        <v/>
      </c>
      <c r="AT316" t="str">
        <f>IF(ISERROR(INDEX(Panaboard!X:X,MATCH(CONCATENATE(A316,"-",T316),Panaboard!AF:AF,0))),"",INDEX(Panaboard!X:X,MATCH(CONCATENATE(A316,"-",T316),Panaboard!AF:AF,0)))</f>
        <v/>
      </c>
      <c r="AU316" t="str">
        <f>IF(ISERROR(INDEX(Panaboard!Y:Y,MATCH(CONCATENATE(A316,"-",T316),Panaboard!AF:AF,0))),"",INDEX(Panaboard!Y:Y,MATCH(CONCATENATE(A316,"-",T316),Panaboard!AF:AF,0)))</f>
        <v/>
      </c>
      <c r="AV316" t="str">
        <f>IF(ISERROR(INDEX(Panaboard!Z:Z,MATCH(CONCATENATE(A316,"-",T316),Panaboard!AF:AF,0))),"",INDEX(Panaboard!Z:Z,MATCH(CONCATENATE(A316,"-",T316),Panaboard!AF:AF,0)))</f>
        <v/>
      </c>
      <c r="AW316" t="str">
        <f>IF(ISERROR(INDEX(Panaboard!AA:AA,MATCH(CONCATENATE(A316,"-",T316),Panaboard!AF:AF,0))),"",INDEX(Panaboard!AA:AA,MATCH(CONCATENATE(A316,"-",T316),Panaboard!AF:AF,0)))</f>
        <v/>
      </c>
      <c r="AX316" t="str">
        <f>IF(ISERROR(INDEX(Panaboard!AB:AB,MATCH(CONCATENATE(A316,"-",T316),Panaboard!AF:AF,0))),"",INDEX(Panaboard!AB:AB,MATCH(CONCATENATE(A316,"-",T316),Panaboard!AF:AF,0)))</f>
        <v/>
      </c>
      <c r="AY316" t="str">
        <f>IF(ISERROR(INDEX(Panaboard!AC:AC,MATCH(CONCATENATE(A316,"-",T316),Panaboard!AF:AF,0))),"",INDEX(Panaboard!AC:AC,MATCH(CONCATENATE(A316,"-",T316),Panaboard!AF:AF,0)))</f>
        <v/>
      </c>
      <c r="AZ316" t="str">
        <f>IF(OR(PResult!T316="",PResult!T316="(null)"),"",PResult!T316)</f>
        <v/>
      </c>
      <c r="BA316">
        <f>IF(PResult!O316="",0,PResult!O316)</f>
        <v>0</v>
      </c>
      <c r="BB316" t="str">
        <f>IF(ISERROR(INDEX(Panaboard!N:N,MATCH(CONCATENATE(A316,"-",T316),Panaboard!AF:AF,0))),"",INDEX(Panaboard!N:N,MATCH(CONCATENATE(A316,"-",T316),Panaboard!AF:AF,0)))</f>
        <v/>
      </c>
      <c r="BC316" t="str">
        <f t="shared" si="13"/>
        <v/>
      </c>
      <c r="BD316" t="str">
        <f>IF(ISERROR(INDEX(Panaboard!AD:AD,MATCH(CONCATENATE(A316,"-",T316),Panaboard!AF:AF,0))),"",INDEX(Panaboard!AD:AD,MATCH(CONCATENATE(A316,"-",T316),Panaboard!AF:AF,0)))</f>
        <v/>
      </c>
      <c r="BE316" t="str">
        <f>IF(ISERROR(INDEX(Panaboard!AE:AE,MATCH(CONCATENATE(A316,"-",T316),Panaboard!AF:AF,0))),"",INDEX(Panaboard!AE:AE,MATCH(CONCATENATE(A316,"-",T316),Panaboard!AF:AF,0)))</f>
        <v/>
      </c>
      <c r="BF316">
        <f>IF(OR(UPPER(TRIM(PResult!R316))="S",UPPER(TRIM(PResult!R316))="P"),PResult!M316,0)</f>
        <v>0</v>
      </c>
      <c r="BG316" t="str">
        <f>IF(ISERROR(INDEX(Panaboard!L:L,MATCH(CONCATENATE(A316,"-",T316),Panaboard!AF:AF,0))),"",INDEX(Panaboard!L:L,MATCH(CONCATENATE(A316,"-",T316),Panaboard!AF:AF,0)))</f>
        <v/>
      </c>
      <c r="BH316" t="str">
        <f>IF(ISERROR(INDEX(Panaboard!AG:AG,MATCH(CONCATENATE(A316,"-",T316),Panaboard!AF:AF,0))),"",INDEX(Panaboard!AG:AG,MATCH(CONCATENATE(A316,"-",T316),Panaboard!AF:AF,0)))</f>
        <v/>
      </c>
      <c r="BI316" t="str">
        <f t="shared" si="14"/>
        <v/>
      </c>
      <c r="BJ316" t="str">
        <f>IF(ISERROR(INDEX(CuttingList!F:F,MATCH(CONCATENATE(A316,"-",T316),CuttingList!E:E,0))),"",INDEX(CuttingList!F:F,MATCH(CONCATENATE(A316,"-",T316),CuttingList!E:E,0)))</f>
        <v/>
      </c>
    </row>
    <row r="317" spans="1:62" x14ac:dyDescent="0.25">
      <c r="A317" t="str">
        <f>IF(PResult!AL317="","",PResult!AL317)</f>
        <v/>
      </c>
      <c r="B317" t="str">
        <f>IF(PResult!F317="","",PResult!F317)</f>
        <v/>
      </c>
      <c r="C317" t="str">
        <f>IF(PResult!AN317="","",PResult!AN317)</f>
        <v/>
      </c>
      <c r="D317" t="str">
        <f>IF(PResult!AO317="","",PResult!AO317)</f>
        <v/>
      </c>
      <c r="E317" t="str">
        <f>IF(PResult!AP317="","",PResult!AP317)</f>
        <v/>
      </c>
      <c r="F317" t="str">
        <f>IF(PResult!AQ317="","",PResult!AQ317)</f>
        <v/>
      </c>
      <c r="G317">
        <f>IF(PResult!AR317="",0,ROUND(PResult!AR317,2))</f>
        <v>0</v>
      </c>
      <c r="I317">
        <f>IF(OR(UPPER(TRIM(PResult!R317))="S",UPPER(TRIM(PResult!R317))="P"),PResult!O317,0)</f>
        <v>0</v>
      </c>
      <c r="J317" t="str">
        <f>IF(ISERROR(INDEX(Panaboard!J:J,MATCH(CONCATENATE(A317,"-",T317),Panaboard!AF:AF,0))),"",TRIM(INDEX(Panaboard!J:J,MATCH(CONCATENATE(A317,"-",T317),Panaboard!AF:AF,0))))</f>
        <v/>
      </c>
      <c r="K317" t="str">
        <f>IF(ISERROR(INDEX(Panaboard!C:C,MATCH(CONCATENATE(A317,"-",T317),Panaboard!AF:AF,0))),"",INDEX(Panaboard!C:C,MATCH(CONCATENATE(A317,"-",T317),Panaboard!AF:AF,0)))</f>
        <v/>
      </c>
      <c r="L317" t="str">
        <f>IF(ISERROR(INDEX(Panaboard!D:D,MATCH(CONCATENATE(A317,"-",T317),Panaboard!AF:AF,0))),"",INDEX(Panaboard!D:D,MATCH(CONCATENATE(A317,"-",T317),Panaboard!AF:AF,0)))</f>
        <v/>
      </c>
      <c r="M317" t="str">
        <f>IF(ISERROR(INDEX(Panaboard!E:E,MATCH(CONCATENATE(A317,"-",T317),Panaboard!AF:AF,0))),"",INDEX(Panaboard!E:E,MATCH(CONCATENATE(A317,"-",T317),Panaboard!AF:AF,0)))</f>
        <v/>
      </c>
      <c r="N317" t="str">
        <f>IF(ISERROR(INDEX(Panaboard!F:F,MATCH(CONCATENATE(A317,"-",T317),Panaboard!AF:AF,0))),"",INDEX(Panaboard!F:F,MATCH(CONCATENATE(A317,"-",T317),Panaboard!AF:AF,0)))</f>
        <v/>
      </c>
      <c r="O317" t="str">
        <f>IF(ISERROR(INDEX(Panaboard!G:G,MATCH(CONCATENATE(A317,"-",T317),Panaboard!AF:AF,0))),"",INDEX(Panaboard!G:G,MATCH(CONCATENATE(A317,"-",T317),Panaboard!AF:AF,0)))</f>
        <v/>
      </c>
      <c r="P317" t="str">
        <f t="shared" si="12"/>
        <v/>
      </c>
      <c r="Q317" t="str">
        <f>IF(ISERROR(INDEX(Panaboard!H:H,MATCH(CONCATENATE(A317,"-",T317),Panaboard!AF:AF,0))),"",INDEX(Panaboard!H:H,MATCH(CONCATENATE(A317,"-",T317),Panaboard!AF:AF,0)))</f>
        <v/>
      </c>
      <c r="R317" t="str">
        <f>IF(ISERROR(INDEX(Panaboard!I:I,MATCH(CONCATENATE(A317,"-",T317),Panaboard!AF:AF,0))),"",INDEX(Panaboard!I:I,MATCH(CONCATENATE(A317,"-",T317),Panaboard!AF:AF,0)))</f>
        <v/>
      </c>
      <c r="S317" t="str">
        <f>CONCATENATE(PResult!AS317,PResult!AT317)</f>
        <v/>
      </c>
      <c r="T317" t="str">
        <f>IF(PResult!BG317="","",PResult!BG317)</f>
        <v/>
      </c>
      <c r="U317" t="str">
        <f>IF(PResult!Y317="","",PResult!Y317)</f>
        <v/>
      </c>
      <c r="V317" t="str">
        <f>IF(PResult!AU317="","",PResult!AU317)</f>
        <v/>
      </c>
      <c r="W317" t="str">
        <f>IF(PResult!R317="","",UPPER(TRIM(PResult!R317)))</f>
        <v/>
      </c>
      <c r="X317" t="str">
        <f>IF(PResult!AV317="","",PResult!AV317)</f>
        <v/>
      </c>
      <c r="Y317" t="str">
        <f>IF(PResult!AW317="","",PResult!AW317)</f>
        <v/>
      </c>
      <c r="Z317" t="str">
        <f>IF(PResult!AX317="","",PResult!AX317)</f>
        <v/>
      </c>
      <c r="AA317" t="str">
        <f>IF(PResult!AY317="","",PResult!AY317)</f>
        <v/>
      </c>
      <c r="AB317" t="str">
        <f>IF(PResult!AZ317="","",PResult!AZ317)</f>
        <v/>
      </c>
      <c r="AC317" t="str">
        <f>IF(PResult!BA317="","",PResult!BA317)</f>
        <v/>
      </c>
      <c r="AD317" t="str">
        <f>IF(PResult!G317="","",PResult!G317)</f>
        <v/>
      </c>
      <c r="AE317" t="str">
        <f>IF(PResult!H317="","",PResult!H317)</f>
        <v/>
      </c>
      <c r="AF317">
        <f>IF(OR(PResult!I317="(null)",PResult!I317=""),0,PResult!I317)</f>
        <v>0</v>
      </c>
      <c r="AG317" t="str">
        <f>TEXT(IF(ISERROR(INDEX(Panaboard!P:P,MATCH(CONCATENATE(A317,"-",T317),Panaboard!AF:AF,0))),"",INDEX(Panaboard!P:P,MATCH(CONCATENATE(A317,"-",T317),Panaboard!AF:AF,0))),"HH:MM")</f>
        <v/>
      </c>
      <c r="AH317" t="str">
        <f>TEXT(IF(ISERROR(INDEX(Panaboard!Q:Q,MATCH(CONCATENATE(A317,"-",T317),Panaboard!AF:AF,0))),"",INDEX(Panaboard!Q:Q,MATCH(CONCATENATE(A317,"-",T317),Panaboard!AF:AF,0))),"HH:MM")</f>
        <v/>
      </c>
      <c r="AI317" t="str">
        <f>TEXT(IF(ISERROR(INDEX(Panaboard!R:R,MATCH(CONCATENATE(A317,"-",T317),Panaboard!AF:AF,0))),"",INDEX(Panaboard!R:R,MATCH(CONCATENATE(A317,"-",T317),Panaboard!AF:AF,0))),"HH:MM")</f>
        <v/>
      </c>
      <c r="AJ317" t="str">
        <f>TEXT(IF(ISERROR(INDEX(Panaboard!S:S,MATCH(CONCATENATE(A317,"-",T317),Panaboard!AF:AF,0))),"",INDEX(Panaboard!S:S,MATCH(CONCATENATE(A317,"-",T317),Panaboard!AF:AF,0))),"HH:MM")</f>
        <v/>
      </c>
      <c r="AK317" t="str">
        <f>IF(PResult!BC317="","",PResult!BC317)</f>
        <v/>
      </c>
      <c r="AL317" t="str">
        <f>IF(PResult!BB317="","",PResult!BB317)</f>
        <v/>
      </c>
      <c r="AM317" t="str">
        <f>IF(PResult!BE317="","",PResult!BE317)</f>
        <v/>
      </c>
      <c r="AN317" t="str">
        <f>IF(PResult!BD317="","",PResult!BD317)</f>
        <v/>
      </c>
      <c r="AO317" t="str">
        <f>IF(PResult!BF317="","",PResult!BF317)</f>
        <v/>
      </c>
      <c r="AP317" t="str">
        <f>IF(ISERROR(INDEX(Panaboard!T:T,MATCH(CONCATENATE(A317,"-",T317),Panaboard!AF:AF,0))),"",INDEX(Panaboard!T:T,MATCH(CONCATENATE(A317,"-",T317),Panaboard!AF:AF,0)))</f>
        <v/>
      </c>
      <c r="AQ317" t="str">
        <f>IF(ISERROR(INDEX(Panaboard!U:U,MATCH(CONCATENATE(A317,"-",T317),Panaboard!AF:AF,0))),"",INDEX(Panaboard!U:U,MATCH(CONCATENATE(A317,"-",T317),Panaboard!AF:AF,0)))</f>
        <v/>
      </c>
      <c r="AR317" t="str">
        <f>IF(ISERROR(INDEX(Panaboard!V:V,MATCH(CONCATENATE(A317,"-",T317),Panaboard!AF:AF,0))),"",INDEX(Panaboard!V:V,MATCH(CONCATENATE(A317,"-",T317),Panaboard!AF:AF,0)))</f>
        <v/>
      </c>
      <c r="AS317" t="str">
        <f>IF(ISERROR(INDEX(Panaboard!W:W,MATCH(CONCATENATE(A317,"-",T317),Panaboard!AF:AF,0))),"",INDEX(Panaboard!W:W,MATCH(CONCATENATE(A317,"-",T317),Panaboard!AF:AF,0)))</f>
        <v/>
      </c>
      <c r="AT317" t="str">
        <f>IF(ISERROR(INDEX(Panaboard!X:X,MATCH(CONCATENATE(A317,"-",T317),Panaboard!AF:AF,0))),"",INDEX(Panaboard!X:X,MATCH(CONCATENATE(A317,"-",T317),Panaboard!AF:AF,0)))</f>
        <v/>
      </c>
      <c r="AU317" t="str">
        <f>IF(ISERROR(INDEX(Panaboard!Y:Y,MATCH(CONCATENATE(A317,"-",T317),Panaboard!AF:AF,0))),"",INDEX(Panaboard!Y:Y,MATCH(CONCATENATE(A317,"-",T317),Panaboard!AF:AF,0)))</f>
        <v/>
      </c>
      <c r="AV317" t="str">
        <f>IF(ISERROR(INDEX(Panaboard!Z:Z,MATCH(CONCATENATE(A317,"-",T317),Panaboard!AF:AF,0))),"",INDEX(Panaboard!Z:Z,MATCH(CONCATENATE(A317,"-",T317),Panaboard!AF:AF,0)))</f>
        <v/>
      </c>
      <c r="AW317" t="str">
        <f>IF(ISERROR(INDEX(Panaboard!AA:AA,MATCH(CONCATENATE(A317,"-",T317),Panaboard!AF:AF,0))),"",INDEX(Panaboard!AA:AA,MATCH(CONCATENATE(A317,"-",T317),Panaboard!AF:AF,0)))</f>
        <v/>
      </c>
      <c r="AX317" t="str">
        <f>IF(ISERROR(INDEX(Panaboard!AB:AB,MATCH(CONCATENATE(A317,"-",T317),Panaboard!AF:AF,0))),"",INDEX(Panaboard!AB:AB,MATCH(CONCATENATE(A317,"-",T317),Panaboard!AF:AF,0)))</f>
        <v/>
      </c>
      <c r="AY317" t="str">
        <f>IF(ISERROR(INDEX(Panaboard!AC:AC,MATCH(CONCATENATE(A317,"-",T317),Panaboard!AF:AF,0))),"",INDEX(Panaboard!AC:AC,MATCH(CONCATENATE(A317,"-",T317),Panaboard!AF:AF,0)))</f>
        <v/>
      </c>
      <c r="AZ317" t="str">
        <f>IF(OR(PResult!T317="",PResult!T317="(null)"),"",PResult!T317)</f>
        <v/>
      </c>
      <c r="BA317">
        <f>IF(PResult!O317="",0,PResult!O317)</f>
        <v>0</v>
      </c>
      <c r="BB317" t="str">
        <f>IF(ISERROR(INDEX(Panaboard!N:N,MATCH(CONCATENATE(A317,"-",T317),Panaboard!AF:AF,0))),"",INDEX(Panaboard!N:N,MATCH(CONCATENATE(A317,"-",T317),Panaboard!AF:AF,0)))</f>
        <v/>
      </c>
      <c r="BC317" t="str">
        <f t="shared" si="13"/>
        <v/>
      </c>
      <c r="BD317" t="str">
        <f>IF(ISERROR(INDEX(Panaboard!AD:AD,MATCH(CONCATENATE(A317,"-",T317),Panaboard!AF:AF,0))),"",INDEX(Panaboard!AD:AD,MATCH(CONCATENATE(A317,"-",T317),Panaboard!AF:AF,0)))</f>
        <v/>
      </c>
      <c r="BE317" t="str">
        <f>IF(ISERROR(INDEX(Panaboard!AE:AE,MATCH(CONCATENATE(A317,"-",T317),Panaboard!AF:AF,0))),"",INDEX(Panaboard!AE:AE,MATCH(CONCATENATE(A317,"-",T317),Panaboard!AF:AF,0)))</f>
        <v/>
      </c>
      <c r="BF317">
        <f>IF(OR(UPPER(TRIM(PResult!R317))="S",UPPER(TRIM(PResult!R317))="P"),PResult!M317,0)</f>
        <v>0</v>
      </c>
      <c r="BG317" t="str">
        <f>IF(ISERROR(INDEX(Panaboard!L:L,MATCH(CONCATENATE(A317,"-",T317),Panaboard!AF:AF,0))),"",INDEX(Panaboard!L:L,MATCH(CONCATENATE(A317,"-",T317),Panaboard!AF:AF,0)))</f>
        <v/>
      </c>
      <c r="BH317" t="str">
        <f>IF(ISERROR(INDEX(Panaboard!AG:AG,MATCH(CONCATENATE(A317,"-",T317),Panaboard!AF:AF,0))),"",INDEX(Panaboard!AG:AG,MATCH(CONCATENATE(A317,"-",T317),Panaboard!AF:AF,0)))</f>
        <v/>
      </c>
      <c r="BI317" t="str">
        <f t="shared" si="14"/>
        <v/>
      </c>
      <c r="BJ317" t="str">
        <f>IF(ISERROR(INDEX(CuttingList!F:F,MATCH(CONCATENATE(A317,"-",T317),CuttingList!E:E,0))),"",INDEX(CuttingList!F:F,MATCH(CONCATENATE(A317,"-",T317),CuttingList!E:E,0)))</f>
        <v/>
      </c>
    </row>
    <row r="318" spans="1:62" x14ac:dyDescent="0.25">
      <c r="A318" t="str">
        <f>IF(PResult!AL318="","",PResult!AL318)</f>
        <v/>
      </c>
      <c r="B318" t="str">
        <f>IF(PResult!F318="","",PResult!F318)</f>
        <v/>
      </c>
      <c r="C318" t="str">
        <f>IF(PResult!AN318="","",PResult!AN318)</f>
        <v/>
      </c>
      <c r="D318" t="str">
        <f>IF(PResult!AO318="","",PResult!AO318)</f>
        <v/>
      </c>
      <c r="E318" t="str">
        <f>IF(PResult!AP318="","",PResult!AP318)</f>
        <v/>
      </c>
      <c r="F318" t="str">
        <f>IF(PResult!AQ318="","",PResult!AQ318)</f>
        <v/>
      </c>
      <c r="G318">
        <f>IF(PResult!AR318="",0,ROUND(PResult!AR318,2))</f>
        <v>0</v>
      </c>
      <c r="I318">
        <f>IF(OR(UPPER(TRIM(PResult!R318))="S",UPPER(TRIM(PResult!R318))="P"),PResult!O318,0)</f>
        <v>0</v>
      </c>
      <c r="J318" t="str">
        <f>IF(ISERROR(INDEX(Panaboard!J:J,MATCH(CONCATENATE(A318,"-",T318),Panaboard!AF:AF,0))),"",TRIM(INDEX(Panaboard!J:J,MATCH(CONCATENATE(A318,"-",T318),Panaboard!AF:AF,0))))</f>
        <v/>
      </c>
      <c r="K318" t="str">
        <f>IF(ISERROR(INDEX(Panaboard!C:C,MATCH(CONCATENATE(A318,"-",T318),Panaboard!AF:AF,0))),"",INDEX(Panaboard!C:C,MATCH(CONCATENATE(A318,"-",T318),Panaboard!AF:AF,0)))</f>
        <v/>
      </c>
      <c r="L318" t="str">
        <f>IF(ISERROR(INDEX(Panaboard!D:D,MATCH(CONCATENATE(A318,"-",T318),Panaboard!AF:AF,0))),"",INDEX(Panaboard!D:D,MATCH(CONCATENATE(A318,"-",T318),Panaboard!AF:AF,0)))</f>
        <v/>
      </c>
      <c r="M318" t="str">
        <f>IF(ISERROR(INDEX(Panaboard!E:E,MATCH(CONCATENATE(A318,"-",T318),Panaboard!AF:AF,0))),"",INDEX(Panaboard!E:E,MATCH(CONCATENATE(A318,"-",T318),Panaboard!AF:AF,0)))</f>
        <v/>
      </c>
      <c r="N318" t="str">
        <f>IF(ISERROR(INDEX(Panaboard!F:F,MATCH(CONCATENATE(A318,"-",T318),Panaboard!AF:AF,0))),"",INDEX(Panaboard!F:F,MATCH(CONCATENATE(A318,"-",T318),Panaboard!AF:AF,0)))</f>
        <v/>
      </c>
      <c r="O318" t="str">
        <f>IF(ISERROR(INDEX(Panaboard!G:G,MATCH(CONCATENATE(A318,"-",T318),Panaboard!AF:AF,0))),"",INDEX(Panaboard!G:G,MATCH(CONCATENATE(A318,"-",T318),Panaboard!AF:AF,0)))</f>
        <v/>
      </c>
      <c r="P318" t="str">
        <f t="shared" si="12"/>
        <v/>
      </c>
      <c r="Q318" t="str">
        <f>IF(ISERROR(INDEX(Panaboard!H:H,MATCH(CONCATENATE(A318,"-",T318),Panaboard!AF:AF,0))),"",INDEX(Panaboard!H:H,MATCH(CONCATENATE(A318,"-",T318),Panaboard!AF:AF,0)))</f>
        <v/>
      </c>
      <c r="R318" t="str">
        <f>IF(ISERROR(INDEX(Panaboard!I:I,MATCH(CONCATENATE(A318,"-",T318),Panaboard!AF:AF,0))),"",INDEX(Panaboard!I:I,MATCH(CONCATENATE(A318,"-",T318),Panaboard!AF:AF,0)))</f>
        <v/>
      </c>
      <c r="S318" t="str">
        <f>CONCATENATE(PResult!AS318,PResult!AT318)</f>
        <v/>
      </c>
      <c r="T318" t="str">
        <f>IF(PResult!BG318="","",PResult!BG318)</f>
        <v/>
      </c>
      <c r="U318" t="str">
        <f>IF(PResult!Y318="","",PResult!Y318)</f>
        <v/>
      </c>
      <c r="V318" t="str">
        <f>IF(PResult!AU318="","",PResult!AU318)</f>
        <v/>
      </c>
      <c r="W318" t="str">
        <f>IF(PResult!R318="","",UPPER(TRIM(PResult!R318)))</f>
        <v/>
      </c>
      <c r="X318" t="str">
        <f>IF(PResult!AV318="","",PResult!AV318)</f>
        <v/>
      </c>
      <c r="Y318" t="str">
        <f>IF(PResult!AW318="","",PResult!AW318)</f>
        <v/>
      </c>
      <c r="Z318" t="str">
        <f>IF(PResult!AX318="","",PResult!AX318)</f>
        <v/>
      </c>
      <c r="AA318" t="str">
        <f>IF(PResult!AY318="","",PResult!AY318)</f>
        <v/>
      </c>
      <c r="AB318" t="str">
        <f>IF(PResult!AZ318="","",PResult!AZ318)</f>
        <v/>
      </c>
      <c r="AC318" t="str">
        <f>IF(PResult!BA318="","",PResult!BA318)</f>
        <v/>
      </c>
      <c r="AD318" t="str">
        <f>IF(PResult!G318="","",PResult!G318)</f>
        <v/>
      </c>
      <c r="AE318" t="str">
        <f>IF(PResult!H318="","",PResult!H318)</f>
        <v/>
      </c>
      <c r="AF318">
        <f>IF(OR(PResult!I318="(null)",PResult!I318=""),0,PResult!I318)</f>
        <v>0</v>
      </c>
      <c r="AG318" t="str">
        <f>TEXT(IF(ISERROR(INDEX(Panaboard!P:P,MATCH(CONCATENATE(A318,"-",T318),Panaboard!AF:AF,0))),"",INDEX(Panaboard!P:P,MATCH(CONCATENATE(A318,"-",T318),Panaboard!AF:AF,0))),"HH:MM")</f>
        <v/>
      </c>
      <c r="AH318" t="str">
        <f>TEXT(IF(ISERROR(INDEX(Panaboard!Q:Q,MATCH(CONCATENATE(A318,"-",T318),Panaboard!AF:AF,0))),"",INDEX(Panaboard!Q:Q,MATCH(CONCATENATE(A318,"-",T318),Panaboard!AF:AF,0))),"HH:MM")</f>
        <v/>
      </c>
      <c r="AI318" t="str">
        <f>TEXT(IF(ISERROR(INDEX(Panaboard!R:R,MATCH(CONCATENATE(A318,"-",T318),Panaboard!AF:AF,0))),"",INDEX(Panaboard!R:R,MATCH(CONCATENATE(A318,"-",T318),Panaboard!AF:AF,0))),"HH:MM")</f>
        <v/>
      </c>
      <c r="AJ318" t="str">
        <f>TEXT(IF(ISERROR(INDEX(Panaboard!S:S,MATCH(CONCATENATE(A318,"-",T318),Panaboard!AF:AF,0))),"",INDEX(Panaboard!S:S,MATCH(CONCATENATE(A318,"-",T318),Panaboard!AF:AF,0))),"HH:MM")</f>
        <v/>
      </c>
      <c r="AK318" t="str">
        <f>IF(PResult!BC318="","",PResult!BC318)</f>
        <v/>
      </c>
      <c r="AL318" t="str">
        <f>IF(PResult!BB318="","",PResult!BB318)</f>
        <v/>
      </c>
      <c r="AM318" t="str">
        <f>IF(PResult!BE318="","",PResult!BE318)</f>
        <v/>
      </c>
      <c r="AN318" t="str">
        <f>IF(PResult!BD318="","",PResult!BD318)</f>
        <v/>
      </c>
      <c r="AO318" t="str">
        <f>IF(PResult!BF318="","",PResult!BF318)</f>
        <v/>
      </c>
      <c r="AP318" t="str">
        <f>IF(ISERROR(INDEX(Panaboard!T:T,MATCH(CONCATENATE(A318,"-",T318),Panaboard!AF:AF,0))),"",INDEX(Panaboard!T:T,MATCH(CONCATENATE(A318,"-",T318),Panaboard!AF:AF,0)))</f>
        <v/>
      </c>
      <c r="AQ318" t="str">
        <f>IF(ISERROR(INDEX(Panaboard!U:U,MATCH(CONCATENATE(A318,"-",T318),Panaboard!AF:AF,0))),"",INDEX(Panaboard!U:U,MATCH(CONCATENATE(A318,"-",T318),Panaboard!AF:AF,0)))</f>
        <v/>
      </c>
      <c r="AR318" t="str">
        <f>IF(ISERROR(INDEX(Panaboard!V:V,MATCH(CONCATENATE(A318,"-",T318),Panaboard!AF:AF,0))),"",INDEX(Panaboard!V:V,MATCH(CONCATENATE(A318,"-",T318),Panaboard!AF:AF,0)))</f>
        <v/>
      </c>
      <c r="AS318" t="str">
        <f>IF(ISERROR(INDEX(Panaboard!W:W,MATCH(CONCATENATE(A318,"-",T318),Panaboard!AF:AF,0))),"",INDEX(Panaboard!W:W,MATCH(CONCATENATE(A318,"-",T318),Panaboard!AF:AF,0)))</f>
        <v/>
      </c>
      <c r="AT318" t="str">
        <f>IF(ISERROR(INDEX(Panaboard!X:X,MATCH(CONCATENATE(A318,"-",T318),Panaboard!AF:AF,0))),"",INDEX(Panaboard!X:X,MATCH(CONCATENATE(A318,"-",T318),Panaboard!AF:AF,0)))</f>
        <v/>
      </c>
      <c r="AU318" t="str">
        <f>IF(ISERROR(INDEX(Panaboard!Y:Y,MATCH(CONCATENATE(A318,"-",T318),Panaboard!AF:AF,0))),"",INDEX(Panaboard!Y:Y,MATCH(CONCATENATE(A318,"-",T318),Panaboard!AF:AF,0)))</f>
        <v/>
      </c>
      <c r="AV318" t="str">
        <f>IF(ISERROR(INDEX(Panaboard!Z:Z,MATCH(CONCATENATE(A318,"-",T318),Panaboard!AF:AF,0))),"",INDEX(Panaboard!Z:Z,MATCH(CONCATENATE(A318,"-",T318),Panaboard!AF:AF,0)))</f>
        <v/>
      </c>
      <c r="AW318" t="str">
        <f>IF(ISERROR(INDEX(Panaboard!AA:AA,MATCH(CONCATENATE(A318,"-",T318),Panaboard!AF:AF,0))),"",INDEX(Panaboard!AA:AA,MATCH(CONCATENATE(A318,"-",T318),Panaboard!AF:AF,0)))</f>
        <v/>
      </c>
      <c r="AX318" t="str">
        <f>IF(ISERROR(INDEX(Panaboard!AB:AB,MATCH(CONCATENATE(A318,"-",T318),Panaboard!AF:AF,0))),"",INDEX(Panaboard!AB:AB,MATCH(CONCATENATE(A318,"-",T318),Panaboard!AF:AF,0)))</f>
        <v/>
      </c>
      <c r="AY318" t="str">
        <f>IF(ISERROR(INDEX(Panaboard!AC:AC,MATCH(CONCATENATE(A318,"-",T318),Panaboard!AF:AF,0))),"",INDEX(Panaboard!AC:AC,MATCH(CONCATENATE(A318,"-",T318),Panaboard!AF:AF,0)))</f>
        <v/>
      </c>
      <c r="AZ318" t="str">
        <f>IF(OR(PResult!T318="",PResult!T318="(null)"),"",PResult!T318)</f>
        <v/>
      </c>
      <c r="BA318">
        <f>IF(PResult!O318="",0,PResult!O318)</f>
        <v>0</v>
      </c>
      <c r="BB318" t="str">
        <f>IF(ISERROR(INDEX(Panaboard!N:N,MATCH(CONCATENATE(A318,"-",T318),Panaboard!AF:AF,0))),"",INDEX(Panaboard!N:N,MATCH(CONCATENATE(A318,"-",T318),Panaboard!AF:AF,0)))</f>
        <v/>
      </c>
      <c r="BC318" t="str">
        <f t="shared" si="13"/>
        <v/>
      </c>
      <c r="BD318" t="str">
        <f>IF(ISERROR(INDEX(Panaboard!AD:AD,MATCH(CONCATENATE(A318,"-",T318),Panaboard!AF:AF,0))),"",INDEX(Panaboard!AD:AD,MATCH(CONCATENATE(A318,"-",T318),Panaboard!AF:AF,0)))</f>
        <v/>
      </c>
      <c r="BE318" t="str">
        <f>IF(ISERROR(INDEX(Panaboard!AE:AE,MATCH(CONCATENATE(A318,"-",T318),Panaboard!AF:AF,0))),"",INDEX(Panaboard!AE:AE,MATCH(CONCATENATE(A318,"-",T318),Panaboard!AF:AF,0)))</f>
        <v/>
      </c>
      <c r="BF318">
        <f>IF(OR(UPPER(TRIM(PResult!R318))="S",UPPER(TRIM(PResult!R318))="P"),PResult!M318,0)</f>
        <v>0</v>
      </c>
      <c r="BG318" t="str">
        <f>IF(ISERROR(INDEX(Panaboard!L:L,MATCH(CONCATENATE(A318,"-",T318),Panaboard!AF:AF,0))),"",INDEX(Panaboard!L:L,MATCH(CONCATENATE(A318,"-",T318),Panaboard!AF:AF,0)))</f>
        <v/>
      </c>
      <c r="BH318" t="str">
        <f>IF(ISERROR(INDEX(Panaboard!AG:AG,MATCH(CONCATENATE(A318,"-",T318),Panaboard!AF:AF,0))),"",INDEX(Panaboard!AG:AG,MATCH(CONCATENATE(A318,"-",T318),Panaboard!AF:AF,0)))</f>
        <v/>
      </c>
      <c r="BI318" t="str">
        <f t="shared" si="14"/>
        <v/>
      </c>
      <c r="BJ318" t="str">
        <f>IF(ISERROR(INDEX(CuttingList!F:F,MATCH(CONCATENATE(A318,"-",T318),CuttingList!E:E,0))),"",INDEX(CuttingList!F:F,MATCH(CONCATENATE(A318,"-",T318),CuttingList!E:E,0)))</f>
        <v/>
      </c>
    </row>
    <row r="319" spans="1:62" x14ac:dyDescent="0.25">
      <c r="A319" t="str">
        <f>IF(PResult!AL319="","",PResult!AL319)</f>
        <v/>
      </c>
      <c r="B319" t="str">
        <f>IF(PResult!F319="","",PResult!F319)</f>
        <v/>
      </c>
      <c r="C319" t="str">
        <f>IF(PResult!AN319="","",PResult!AN319)</f>
        <v/>
      </c>
      <c r="D319" t="str">
        <f>IF(PResult!AO319="","",PResult!AO319)</f>
        <v/>
      </c>
      <c r="E319" t="str">
        <f>IF(PResult!AP319="","",PResult!AP319)</f>
        <v/>
      </c>
      <c r="F319" t="str">
        <f>IF(PResult!AQ319="","",PResult!AQ319)</f>
        <v/>
      </c>
      <c r="G319">
        <f>IF(PResult!AR319="",0,ROUND(PResult!AR319,2))</f>
        <v>0</v>
      </c>
      <c r="I319">
        <f>IF(OR(UPPER(TRIM(PResult!R319))="S",UPPER(TRIM(PResult!R319))="P"),PResult!O319,0)</f>
        <v>0</v>
      </c>
      <c r="J319" t="str">
        <f>IF(ISERROR(INDEX(Panaboard!J:J,MATCH(CONCATENATE(A319,"-",T319),Panaboard!AF:AF,0))),"",TRIM(INDEX(Panaboard!J:J,MATCH(CONCATENATE(A319,"-",T319),Panaboard!AF:AF,0))))</f>
        <v/>
      </c>
      <c r="K319" t="str">
        <f>IF(ISERROR(INDEX(Panaboard!C:C,MATCH(CONCATENATE(A319,"-",T319),Panaboard!AF:AF,0))),"",INDEX(Panaboard!C:C,MATCH(CONCATENATE(A319,"-",T319),Panaboard!AF:AF,0)))</f>
        <v/>
      </c>
      <c r="L319" t="str">
        <f>IF(ISERROR(INDEX(Panaboard!D:D,MATCH(CONCATENATE(A319,"-",T319),Panaboard!AF:AF,0))),"",INDEX(Panaboard!D:D,MATCH(CONCATENATE(A319,"-",T319),Panaboard!AF:AF,0)))</f>
        <v/>
      </c>
      <c r="M319" t="str">
        <f>IF(ISERROR(INDEX(Panaboard!E:E,MATCH(CONCATENATE(A319,"-",T319),Panaboard!AF:AF,0))),"",INDEX(Panaboard!E:E,MATCH(CONCATENATE(A319,"-",T319),Panaboard!AF:AF,0)))</f>
        <v/>
      </c>
      <c r="N319" t="str">
        <f>IF(ISERROR(INDEX(Panaboard!F:F,MATCH(CONCATENATE(A319,"-",T319),Panaboard!AF:AF,0))),"",INDEX(Panaboard!F:F,MATCH(CONCATENATE(A319,"-",T319),Panaboard!AF:AF,0)))</f>
        <v/>
      </c>
      <c r="O319" t="str">
        <f>IF(ISERROR(INDEX(Panaboard!G:G,MATCH(CONCATENATE(A319,"-",T319),Panaboard!AF:AF,0))),"",INDEX(Panaboard!G:G,MATCH(CONCATENATE(A319,"-",T319),Panaboard!AF:AF,0)))</f>
        <v/>
      </c>
      <c r="P319" t="str">
        <f t="shared" si="12"/>
        <v/>
      </c>
      <c r="Q319" t="str">
        <f>IF(ISERROR(INDEX(Panaboard!H:H,MATCH(CONCATENATE(A319,"-",T319),Panaboard!AF:AF,0))),"",INDEX(Panaboard!H:H,MATCH(CONCATENATE(A319,"-",T319),Panaboard!AF:AF,0)))</f>
        <v/>
      </c>
      <c r="R319" t="str">
        <f>IF(ISERROR(INDEX(Panaboard!I:I,MATCH(CONCATENATE(A319,"-",T319),Panaboard!AF:AF,0))),"",INDEX(Panaboard!I:I,MATCH(CONCATENATE(A319,"-",T319),Panaboard!AF:AF,0)))</f>
        <v/>
      </c>
      <c r="S319" t="str">
        <f>CONCATENATE(PResult!AS319,PResult!AT319)</f>
        <v/>
      </c>
      <c r="T319" t="str">
        <f>IF(PResult!BG319="","",PResult!BG319)</f>
        <v/>
      </c>
      <c r="U319" t="str">
        <f>IF(PResult!Y319="","",PResult!Y319)</f>
        <v/>
      </c>
      <c r="V319" t="str">
        <f>IF(PResult!AU319="","",PResult!AU319)</f>
        <v/>
      </c>
      <c r="W319" t="str">
        <f>IF(PResult!R319="","",UPPER(TRIM(PResult!R319)))</f>
        <v/>
      </c>
      <c r="X319" t="str">
        <f>IF(PResult!AV319="","",PResult!AV319)</f>
        <v/>
      </c>
      <c r="Y319" t="str">
        <f>IF(PResult!AW319="","",PResult!AW319)</f>
        <v/>
      </c>
      <c r="Z319" t="str">
        <f>IF(PResult!AX319="","",PResult!AX319)</f>
        <v/>
      </c>
      <c r="AA319" t="str">
        <f>IF(PResult!AY319="","",PResult!AY319)</f>
        <v/>
      </c>
      <c r="AB319" t="str">
        <f>IF(PResult!AZ319="","",PResult!AZ319)</f>
        <v/>
      </c>
      <c r="AC319" t="str">
        <f>IF(PResult!BA319="","",PResult!BA319)</f>
        <v/>
      </c>
      <c r="AD319" t="str">
        <f>IF(PResult!G319="","",PResult!G319)</f>
        <v/>
      </c>
      <c r="AE319" t="str">
        <f>IF(PResult!H319="","",PResult!H319)</f>
        <v/>
      </c>
      <c r="AF319">
        <f>IF(OR(PResult!I319="(null)",PResult!I319=""),0,PResult!I319)</f>
        <v>0</v>
      </c>
      <c r="AG319" t="str">
        <f>TEXT(IF(ISERROR(INDEX(Panaboard!P:P,MATCH(CONCATENATE(A319,"-",T319),Panaboard!AF:AF,0))),"",INDEX(Panaboard!P:P,MATCH(CONCATENATE(A319,"-",T319),Panaboard!AF:AF,0))),"HH:MM")</f>
        <v/>
      </c>
      <c r="AH319" t="str">
        <f>TEXT(IF(ISERROR(INDEX(Panaboard!Q:Q,MATCH(CONCATENATE(A319,"-",T319),Panaboard!AF:AF,0))),"",INDEX(Panaboard!Q:Q,MATCH(CONCATENATE(A319,"-",T319),Panaboard!AF:AF,0))),"HH:MM")</f>
        <v/>
      </c>
      <c r="AI319" t="str">
        <f>TEXT(IF(ISERROR(INDEX(Panaboard!R:R,MATCH(CONCATENATE(A319,"-",T319),Panaboard!AF:AF,0))),"",INDEX(Panaboard!R:R,MATCH(CONCATENATE(A319,"-",T319),Panaboard!AF:AF,0))),"HH:MM")</f>
        <v/>
      </c>
      <c r="AJ319" t="str">
        <f>TEXT(IF(ISERROR(INDEX(Panaboard!S:S,MATCH(CONCATENATE(A319,"-",T319),Panaboard!AF:AF,0))),"",INDEX(Panaboard!S:S,MATCH(CONCATENATE(A319,"-",T319),Panaboard!AF:AF,0))),"HH:MM")</f>
        <v/>
      </c>
      <c r="AK319" t="str">
        <f>IF(PResult!BC319="","",PResult!BC319)</f>
        <v/>
      </c>
      <c r="AL319" t="str">
        <f>IF(PResult!BB319="","",PResult!BB319)</f>
        <v/>
      </c>
      <c r="AM319" t="str">
        <f>IF(PResult!BE319="","",PResult!BE319)</f>
        <v/>
      </c>
      <c r="AN319" t="str">
        <f>IF(PResult!BD319="","",PResult!BD319)</f>
        <v/>
      </c>
      <c r="AO319" t="str">
        <f>IF(PResult!BF319="","",PResult!BF319)</f>
        <v/>
      </c>
      <c r="AP319" t="str">
        <f>IF(ISERROR(INDEX(Panaboard!T:T,MATCH(CONCATENATE(A319,"-",T319),Panaboard!AF:AF,0))),"",INDEX(Panaboard!T:T,MATCH(CONCATENATE(A319,"-",T319),Panaboard!AF:AF,0)))</f>
        <v/>
      </c>
      <c r="AQ319" t="str">
        <f>IF(ISERROR(INDEX(Panaboard!U:U,MATCH(CONCATENATE(A319,"-",T319),Panaboard!AF:AF,0))),"",INDEX(Panaboard!U:U,MATCH(CONCATENATE(A319,"-",T319),Panaboard!AF:AF,0)))</f>
        <v/>
      </c>
      <c r="AR319" t="str">
        <f>IF(ISERROR(INDEX(Panaboard!V:V,MATCH(CONCATENATE(A319,"-",T319),Panaboard!AF:AF,0))),"",INDEX(Panaboard!V:V,MATCH(CONCATENATE(A319,"-",T319),Panaboard!AF:AF,0)))</f>
        <v/>
      </c>
      <c r="AS319" t="str">
        <f>IF(ISERROR(INDEX(Panaboard!W:W,MATCH(CONCATENATE(A319,"-",T319),Panaboard!AF:AF,0))),"",INDEX(Panaboard!W:W,MATCH(CONCATENATE(A319,"-",T319),Panaboard!AF:AF,0)))</f>
        <v/>
      </c>
      <c r="AT319" t="str">
        <f>IF(ISERROR(INDEX(Panaboard!X:X,MATCH(CONCATENATE(A319,"-",T319),Panaboard!AF:AF,0))),"",INDEX(Panaboard!X:X,MATCH(CONCATENATE(A319,"-",T319),Panaboard!AF:AF,0)))</f>
        <v/>
      </c>
      <c r="AU319" t="str">
        <f>IF(ISERROR(INDEX(Panaboard!Y:Y,MATCH(CONCATENATE(A319,"-",T319),Panaboard!AF:AF,0))),"",INDEX(Panaboard!Y:Y,MATCH(CONCATENATE(A319,"-",T319),Panaboard!AF:AF,0)))</f>
        <v/>
      </c>
      <c r="AV319" t="str">
        <f>IF(ISERROR(INDEX(Panaboard!Z:Z,MATCH(CONCATENATE(A319,"-",T319),Panaboard!AF:AF,0))),"",INDEX(Panaboard!Z:Z,MATCH(CONCATENATE(A319,"-",T319),Panaboard!AF:AF,0)))</f>
        <v/>
      </c>
      <c r="AW319" t="str">
        <f>IF(ISERROR(INDEX(Panaboard!AA:AA,MATCH(CONCATENATE(A319,"-",T319),Panaboard!AF:AF,0))),"",INDEX(Panaboard!AA:AA,MATCH(CONCATENATE(A319,"-",T319),Panaboard!AF:AF,0)))</f>
        <v/>
      </c>
      <c r="AX319" t="str">
        <f>IF(ISERROR(INDEX(Panaboard!AB:AB,MATCH(CONCATENATE(A319,"-",T319),Panaboard!AF:AF,0))),"",INDEX(Panaboard!AB:AB,MATCH(CONCATENATE(A319,"-",T319),Panaboard!AF:AF,0)))</f>
        <v/>
      </c>
      <c r="AY319" t="str">
        <f>IF(ISERROR(INDEX(Panaboard!AC:AC,MATCH(CONCATENATE(A319,"-",T319),Panaboard!AF:AF,0))),"",INDEX(Panaboard!AC:AC,MATCH(CONCATENATE(A319,"-",T319),Panaboard!AF:AF,0)))</f>
        <v/>
      </c>
      <c r="AZ319" t="str">
        <f>IF(OR(PResult!T319="",PResult!T319="(null)"),"",PResult!T319)</f>
        <v/>
      </c>
      <c r="BA319">
        <f>IF(PResult!O319="",0,PResult!O319)</f>
        <v>0</v>
      </c>
      <c r="BB319" t="str">
        <f>IF(ISERROR(INDEX(Panaboard!N:N,MATCH(CONCATENATE(A319,"-",T319),Panaboard!AF:AF,0))),"",INDEX(Panaboard!N:N,MATCH(CONCATENATE(A319,"-",T319),Panaboard!AF:AF,0)))</f>
        <v/>
      </c>
      <c r="BC319" t="str">
        <f t="shared" si="13"/>
        <v/>
      </c>
      <c r="BD319" t="str">
        <f>IF(ISERROR(INDEX(Panaboard!AD:AD,MATCH(CONCATENATE(A319,"-",T319),Panaboard!AF:AF,0))),"",INDEX(Panaboard!AD:AD,MATCH(CONCATENATE(A319,"-",T319),Panaboard!AF:AF,0)))</f>
        <v/>
      </c>
      <c r="BE319" t="str">
        <f>IF(ISERROR(INDEX(Panaboard!AE:AE,MATCH(CONCATENATE(A319,"-",T319),Panaboard!AF:AF,0))),"",INDEX(Panaboard!AE:AE,MATCH(CONCATENATE(A319,"-",T319),Panaboard!AF:AF,0)))</f>
        <v/>
      </c>
      <c r="BF319">
        <f>IF(OR(UPPER(TRIM(PResult!R319))="S",UPPER(TRIM(PResult!R319))="P"),PResult!M319,0)</f>
        <v>0</v>
      </c>
      <c r="BG319" t="str">
        <f>IF(ISERROR(INDEX(Panaboard!L:L,MATCH(CONCATENATE(A319,"-",T319),Panaboard!AF:AF,0))),"",INDEX(Panaboard!L:L,MATCH(CONCATENATE(A319,"-",T319),Panaboard!AF:AF,0)))</f>
        <v/>
      </c>
      <c r="BH319" t="str">
        <f>IF(ISERROR(INDEX(Panaboard!AG:AG,MATCH(CONCATENATE(A319,"-",T319),Panaboard!AF:AF,0))),"",INDEX(Panaboard!AG:AG,MATCH(CONCATENATE(A319,"-",T319),Panaboard!AF:AF,0)))</f>
        <v/>
      </c>
      <c r="BI319" t="str">
        <f t="shared" si="14"/>
        <v/>
      </c>
      <c r="BJ319" t="str">
        <f>IF(ISERROR(INDEX(CuttingList!F:F,MATCH(CONCATENATE(A319,"-",T319),CuttingList!E:E,0))),"",INDEX(CuttingList!F:F,MATCH(CONCATENATE(A319,"-",T319),CuttingList!E:E,0)))</f>
        <v/>
      </c>
    </row>
    <row r="320" spans="1:62" x14ac:dyDescent="0.25">
      <c r="A320" t="str">
        <f>IF(PResult!AL320="","",PResult!AL320)</f>
        <v/>
      </c>
      <c r="B320" t="str">
        <f>IF(PResult!F320="","",PResult!F320)</f>
        <v/>
      </c>
      <c r="C320" t="str">
        <f>IF(PResult!AN320="","",PResult!AN320)</f>
        <v/>
      </c>
      <c r="D320" t="str">
        <f>IF(PResult!AO320="","",PResult!AO320)</f>
        <v/>
      </c>
      <c r="E320" t="str">
        <f>IF(PResult!AP320="","",PResult!AP320)</f>
        <v/>
      </c>
      <c r="F320" t="str">
        <f>IF(PResult!AQ320="","",PResult!AQ320)</f>
        <v/>
      </c>
      <c r="G320">
        <f>IF(PResult!AR320="",0,ROUND(PResult!AR320,2))</f>
        <v>0</v>
      </c>
      <c r="I320">
        <f>IF(OR(UPPER(TRIM(PResult!R320))="S",UPPER(TRIM(PResult!R320))="P"),PResult!O320,0)</f>
        <v>0</v>
      </c>
      <c r="J320" t="str">
        <f>IF(ISERROR(INDEX(Panaboard!J:J,MATCH(CONCATENATE(A320,"-",T320),Panaboard!AF:AF,0))),"",TRIM(INDEX(Panaboard!J:J,MATCH(CONCATENATE(A320,"-",T320),Panaboard!AF:AF,0))))</f>
        <v/>
      </c>
      <c r="K320" t="str">
        <f>IF(ISERROR(INDEX(Panaboard!C:C,MATCH(CONCATENATE(A320,"-",T320),Panaboard!AF:AF,0))),"",INDEX(Panaboard!C:C,MATCH(CONCATENATE(A320,"-",T320),Panaboard!AF:AF,0)))</f>
        <v/>
      </c>
      <c r="L320" t="str">
        <f>IF(ISERROR(INDEX(Panaboard!D:D,MATCH(CONCATENATE(A320,"-",T320),Panaboard!AF:AF,0))),"",INDEX(Panaboard!D:D,MATCH(CONCATENATE(A320,"-",T320),Panaboard!AF:AF,0)))</f>
        <v/>
      </c>
      <c r="M320" t="str">
        <f>IF(ISERROR(INDEX(Panaboard!E:E,MATCH(CONCATENATE(A320,"-",T320),Panaboard!AF:AF,0))),"",INDEX(Panaboard!E:E,MATCH(CONCATENATE(A320,"-",T320),Panaboard!AF:AF,0)))</f>
        <v/>
      </c>
      <c r="N320" t="str">
        <f>IF(ISERROR(INDEX(Panaboard!F:F,MATCH(CONCATENATE(A320,"-",T320),Panaboard!AF:AF,0))),"",INDEX(Panaboard!F:F,MATCH(CONCATENATE(A320,"-",T320),Panaboard!AF:AF,0)))</f>
        <v/>
      </c>
      <c r="O320" t="str">
        <f>IF(ISERROR(INDEX(Panaboard!G:G,MATCH(CONCATENATE(A320,"-",T320),Panaboard!AF:AF,0))),"",INDEX(Panaboard!G:G,MATCH(CONCATENATE(A320,"-",T320),Panaboard!AF:AF,0)))</f>
        <v/>
      </c>
      <c r="P320" t="str">
        <f t="shared" si="12"/>
        <v/>
      </c>
      <c r="Q320" t="str">
        <f>IF(ISERROR(INDEX(Panaboard!H:H,MATCH(CONCATENATE(A320,"-",T320),Panaboard!AF:AF,0))),"",INDEX(Panaboard!H:H,MATCH(CONCATENATE(A320,"-",T320),Panaboard!AF:AF,0)))</f>
        <v/>
      </c>
      <c r="R320" t="str">
        <f>IF(ISERROR(INDEX(Panaboard!I:I,MATCH(CONCATENATE(A320,"-",T320),Panaboard!AF:AF,0))),"",INDEX(Panaboard!I:I,MATCH(CONCATENATE(A320,"-",T320),Panaboard!AF:AF,0)))</f>
        <v/>
      </c>
      <c r="S320" t="str">
        <f>CONCATENATE(PResult!AS320,PResult!AT320)</f>
        <v/>
      </c>
      <c r="T320" t="str">
        <f>IF(PResult!BG320="","",PResult!BG320)</f>
        <v/>
      </c>
      <c r="U320" t="str">
        <f>IF(PResult!Y320="","",PResult!Y320)</f>
        <v/>
      </c>
      <c r="V320" t="str">
        <f>IF(PResult!AU320="","",PResult!AU320)</f>
        <v/>
      </c>
      <c r="W320" t="str">
        <f>IF(PResult!R320="","",UPPER(TRIM(PResult!R320)))</f>
        <v/>
      </c>
      <c r="X320" t="str">
        <f>IF(PResult!AV320="","",PResult!AV320)</f>
        <v/>
      </c>
      <c r="Y320" t="str">
        <f>IF(PResult!AW320="","",PResult!AW320)</f>
        <v/>
      </c>
      <c r="Z320" t="str">
        <f>IF(PResult!AX320="","",PResult!AX320)</f>
        <v/>
      </c>
      <c r="AA320" t="str">
        <f>IF(PResult!AY320="","",PResult!AY320)</f>
        <v/>
      </c>
      <c r="AB320" t="str">
        <f>IF(PResult!AZ320="","",PResult!AZ320)</f>
        <v/>
      </c>
      <c r="AC320" t="str">
        <f>IF(PResult!BA320="","",PResult!BA320)</f>
        <v/>
      </c>
      <c r="AD320" t="str">
        <f>IF(PResult!G320="","",PResult!G320)</f>
        <v/>
      </c>
      <c r="AE320" t="str">
        <f>IF(PResult!H320="","",PResult!H320)</f>
        <v/>
      </c>
      <c r="AF320">
        <f>IF(OR(PResult!I320="(null)",PResult!I320=""),0,PResult!I320)</f>
        <v>0</v>
      </c>
      <c r="AG320" t="str">
        <f>TEXT(IF(ISERROR(INDEX(Panaboard!P:P,MATCH(CONCATENATE(A320,"-",T320),Panaboard!AF:AF,0))),"",INDEX(Panaboard!P:P,MATCH(CONCATENATE(A320,"-",T320),Panaboard!AF:AF,0))),"HH:MM")</f>
        <v/>
      </c>
      <c r="AH320" t="str">
        <f>TEXT(IF(ISERROR(INDEX(Panaboard!Q:Q,MATCH(CONCATENATE(A320,"-",T320),Panaboard!AF:AF,0))),"",INDEX(Panaboard!Q:Q,MATCH(CONCATENATE(A320,"-",T320),Panaboard!AF:AF,0))),"HH:MM")</f>
        <v/>
      </c>
      <c r="AI320" t="str">
        <f>TEXT(IF(ISERROR(INDEX(Panaboard!R:R,MATCH(CONCATENATE(A320,"-",T320),Panaboard!AF:AF,0))),"",INDEX(Panaboard!R:R,MATCH(CONCATENATE(A320,"-",T320),Panaboard!AF:AF,0))),"HH:MM")</f>
        <v/>
      </c>
      <c r="AJ320" t="str">
        <f>TEXT(IF(ISERROR(INDEX(Panaboard!S:S,MATCH(CONCATENATE(A320,"-",T320),Panaboard!AF:AF,0))),"",INDEX(Panaboard!S:S,MATCH(CONCATENATE(A320,"-",T320),Panaboard!AF:AF,0))),"HH:MM")</f>
        <v/>
      </c>
      <c r="AK320" t="str">
        <f>IF(PResult!BC320="","",PResult!BC320)</f>
        <v/>
      </c>
      <c r="AL320" t="str">
        <f>IF(PResult!BB320="","",PResult!BB320)</f>
        <v/>
      </c>
      <c r="AM320" t="str">
        <f>IF(PResult!BE320="","",PResult!BE320)</f>
        <v/>
      </c>
      <c r="AN320" t="str">
        <f>IF(PResult!BD320="","",PResult!BD320)</f>
        <v/>
      </c>
      <c r="AO320" t="str">
        <f>IF(PResult!BF320="","",PResult!BF320)</f>
        <v/>
      </c>
      <c r="AP320" t="str">
        <f>IF(ISERROR(INDEX(Panaboard!T:T,MATCH(CONCATENATE(A320,"-",T320),Panaboard!AF:AF,0))),"",INDEX(Panaboard!T:T,MATCH(CONCATENATE(A320,"-",T320),Panaboard!AF:AF,0)))</f>
        <v/>
      </c>
      <c r="AQ320" t="str">
        <f>IF(ISERROR(INDEX(Panaboard!U:U,MATCH(CONCATENATE(A320,"-",T320),Panaboard!AF:AF,0))),"",INDEX(Panaboard!U:U,MATCH(CONCATENATE(A320,"-",T320),Panaboard!AF:AF,0)))</f>
        <v/>
      </c>
      <c r="AR320" t="str">
        <f>IF(ISERROR(INDEX(Panaboard!V:V,MATCH(CONCATENATE(A320,"-",T320),Panaboard!AF:AF,0))),"",INDEX(Panaboard!V:V,MATCH(CONCATENATE(A320,"-",T320),Panaboard!AF:AF,0)))</f>
        <v/>
      </c>
      <c r="AS320" t="str">
        <f>IF(ISERROR(INDEX(Panaboard!W:W,MATCH(CONCATENATE(A320,"-",T320),Panaboard!AF:AF,0))),"",INDEX(Panaboard!W:W,MATCH(CONCATENATE(A320,"-",T320),Panaboard!AF:AF,0)))</f>
        <v/>
      </c>
      <c r="AT320" t="str">
        <f>IF(ISERROR(INDEX(Panaboard!X:X,MATCH(CONCATENATE(A320,"-",T320),Panaboard!AF:AF,0))),"",INDEX(Panaboard!X:X,MATCH(CONCATENATE(A320,"-",T320),Panaboard!AF:AF,0)))</f>
        <v/>
      </c>
      <c r="AU320" t="str">
        <f>IF(ISERROR(INDEX(Panaboard!Y:Y,MATCH(CONCATENATE(A320,"-",T320),Panaboard!AF:AF,0))),"",INDEX(Panaboard!Y:Y,MATCH(CONCATENATE(A320,"-",T320),Panaboard!AF:AF,0)))</f>
        <v/>
      </c>
      <c r="AV320" t="str">
        <f>IF(ISERROR(INDEX(Panaboard!Z:Z,MATCH(CONCATENATE(A320,"-",T320),Panaboard!AF:AF,0))),"",INDEX(Panaboard!Z:Z,MATCH(CONCATENATE(A320,"-",T320),Panaboard!AF:AF,0)))</f>
        <v/>
      </c>
      <c r="AW320" t="str">
        <f>IF(ISERROR(INDEX(Panaboard!AA:AA,MATCH(CONCATENATE(A320,"-",T320),Panaboard!AF:AF,0))),"",INDEX(Panaboard!AA:AA,MATCH(CONCATENATE(A320,"-",T320),Panaboard!AF:AF,0)))</f>
        <v/>
      </c>
      <c r="AX320" t="str">
        <f>IF(ISERROR(INDEX(Panaboard!AB:AB,MATCH(CONCATENATE(A320,"-",T320),Panaboard!AF:AF,0))),"",INDEX(Panaboard!AB:AB,MATCH(CONCATENATE(A320,"-",T320),Panaboard!AF:AF,0)))</f>
        <v/>
      </c>
      <c r="AY320" t="str">
        <f>IF(ISERROR(INDEX(Panaboard!AC:AC,MATCH(CONCATENATE(A320,"-",T320),Panaboard!AF:AF,0))),"",INDEX(Panaboard!AC:AC,MATCH(CONCATENATE(A320,"-",T320),Panaboard!AF:AF,0)))</f>
        <v/>
      </c>
      <c r="AZ320" t="str">
        <f>IF(OR(PResult!T320="",PResult!T320="(null)"),"",PResult!T320)</f>
        <v/>
      </c>
      <c r="BA320">
        <f>IF(PResult!O320="",0,PResult!O320)</f>
        <v>0</v>
      </c>
      <c r="BB320" t="str">
        <f>IF(ISERROR(INDEX(Panaboard!N:N,MATCH(CONCATENATE(A320,"-",T320),Panaboard!AF:AF,0))),"",INDEX(Panaboard!N:N,MATCH(CONCATENATE(A320,"-",T320),Panaboard!AF:AF,0)))</f>
        <v/>
      </c>
      <c r="BC320" t="str">
        <f t="shared" si="13"/>
        <v/>
      </c>
      <c r="BD320" t="str">
        <f>IF(ISERROR(INDEX(Panaboard!AD:AD,MATCH(CONCATENATE(A320,"-",T320),Panaboard!AF:AF,0))),"",INDEX(Panaboard!AD:AD,MATCH(CONCATENATE(A320,"-",T320),Panaboard!AF:AF,0)))</f>
        <v/>
      </c>
      <c r="BE320" t="str">
        <f>IF(ISERROR(INDEX(Panaboard!AE:AE,MATCH(CONCATENATE(A320,"-",T320),Panaboard!AF:AF,0))),"",INDEX(Panaboard!AE:AE,MATCH(CONCATENATE(A320,"-",T320),Panaboard!AF:AF,0)))</f>
        <v/>
      </c>
      <c r="BF320">
        <f>IF(OR(UPPER(TRIM(PResult!R320))="S",UPPER(TRIM(PResult!R320))="P"),PResult!M320,0)</f>
        <v>0</v>
      </c>
      <c r="BG320" t="str">
        <f>IF(ISERROR(INDEX(Panaboard!L:L,MATCH(CONCATENATE(A320,"-",T320),Panaboard!AF:AF,0))),"",INDEX(Panaboard!L:L,MATCH(CONCATENATE(A320,"-",T320),Panaboard!AF:AF,0)))</f>
        <v/>
      </c>
      <c r="BH320" t="str">
        <f>IF(ISERROR(INDEX(Panaboard!AG:AG,MATCH(CONCATENATE(A320,"-",T320),Panaboard!AF:AF,0))),"",INDEX(Panaboard!AG:AG,MATCH(CONCATENATE(A320,"-",T320),Panaboard!AF:AF,0)))</f>
        <v/>
      </c>
      <c r="BI320" t="str">
        <f t="shared" si="14"/>
        <v/>
      </c>
      <c r="BJ320" t="str">
        <f>IF(ISERROR(INDEX(CuttingList!F:F,MATCH(CONCATENATE(A320,"-",T320),CuttingList!E:E,0))),"",INDEX(CuttingList!F:F,MATCH(CONCATENATE(A320,"-",T320),CuttingList!E:E,0)))</f>
        <v/>
      </c>
    </row>
    <row r="321" spans="1:62" x14ac:dyDescent="0.25">
      <c r="A321" t="str">
        <f>IF(PResult!AL321="","",PResult!AL321)</f>
        <v/>
      </c>
      <c r="B321" t="str">
        <f>IF(PResult!F321="","",PResult!F321)</f>
        <v/>
      </c>
      <c r="C321" t="str">
        <f>IF(PResult!AN321="","",PResult!AN321)</f>
        <v/>
      </c>
      <c r="D321" t="str">
        <f>IF(PResult!AO321="","",PResult!AO321)</f>
        <v/>
      </c>
      <c r="E321" t="str">
        <f>IF(PResult!AP321="","",PResult!AP321)</f>
        <v/>
      </c>
      <c r="F321" t="str">
        <f>IF(PResult!AQ321="","",PResult!AQ321)</f>
        <v/>
      </c>
      <c r="G321">
        <f>IF(PResult!AR321="",0,ROUND(PResult!AR321,2))</f>
        <v>0</v>
      </c>
      <c r="I321">
        <f>IF(OR(UPPER(TRIM(PResult!R321))="S",UPPER(TRIM(PResult!R321))="P"),PResult!O321,0)</f>
        <v>0</v>
      </c>
      <c r="J321" t="str">
        <f>IF(ISERROR(INDEX(Panaboard!J:J,MATCH(CONCATENATE(A321,"-",T321),Panaboard!AF:AF,0))),"",TRIM(INDEX(Panaboard!J:J,MATCH(CONCATENATE(A321,"-",T321),Panaboard!AF:AF,0))))</f>
        <v/>
      </c>
      <c r="K321" t="str">
        <f>IF(ISERROR(INDEX(Panaboard!C:C,MATCH(CONCATENATE(A321,"-",T321),Panaboard!AF:AF,0))),"",INDEX(Panaboard!C:C,MATCH(CONCATENATE(A321,"-",T321),Panaboard!AF:AF,0)))</f>
        <v/>
      </c>
      <c r="L321" t="str">
        <f>IF(ISERROR(INDEX(Panaboard!D:D,MATCH(CONCATENATE(A321,"-",T321),Panaboard!AF:AF,0))),"",INDEX(Panaboard!D:D,MATCH(CONCATENATE(A321,"-",T321),Panaboard!AF:AF,0)))</f>
        <v/>
      </c>
      <c r="M321" t="str">
        <f>IF(ISERROR(INDEX(Panaboard!E:E,MATCH(CONCATENATE(A321,"-",T321),Panaboard!AF:AF,0))),"",INDEX(Panaboard!E:E,MATCH(CONCATENATE(A321,"-",T321),Panaboard!AF:AF,0)))</f>
        <v/>
      </c>
      <c r="N321" t="str">
        <f>IF(ISERROR(INDEX(Panaboard!F:F,MATCH(CONCATENATE(A321,"-",T321),Panaboard!AF:AF,0))),"",INDEX(Panaboard!F:F,MATCH(CONCATENATE(A321,"-",T321),Panaboard!AF:AF,0)))</f>
        <v/>
      </c>
      <c r="O321" t="str">
        <f>IF(ISERROR(INDEX(Panaboard!G:G,MATCH(CONCATENATE(A321,"-",T321),Panaboard!AF:AF,0))),"",INDEX(Panaboard!G:G,MATCH(CONCATENATE(A321,"-",T321),Panaboard!AF:AF,0)))</f>
        <v/>
      </c>
      <c r="P321" t="str">
        <f t="shared" si="12"/>
        <v/>
      </c>
      <c r="Q321" t="str">
        <f>IF(ISERROR(INDEX(Panaboard!H:H,MATCH(CONCATENATE(A321,"-",T321),Panaboard!AF:AF,0))),"",INDEX(Panaboard!H:H,MATCH(CONCATENATE(A321,"-",T321),Panaboard!AF:AF,0)))</f>
        <v/>
      </c>
      <c r="R321" t="str">
        <f>IF(ISERROR(INDEX(Panaboard!I:I,MATCH(CONCATENATE(A321,"-",T321),Panaboard!AF:AF,0))),"",INDEX(Panaboard!I:I,MATCH(CONCATENATE(A321,"-",T321),Panaboard!AF:AF,0)))</f>
        <v/>
      </c>
      <c r="S321" t="str">
        <f>CONCATENATE(PResult!AS321,PResult!AT321)</f>
        <v/>
      </c>
      <c r="T321" t="str">
        <f>IF(PResult!BG321="","",PResult!BG321)</f>
        <v/>
      </c>
      <c r="U321" t="str">
        <f>IF(PResult!Y321="","",PResult!Y321)</f>
        <v/>
      </c>
      <c r="V321" t="str">
        <f>IF(PResult!AU321="","",PResult!AU321)</f>
        <v/>
      </c>
      <c r="W321" t="str">
        <f>IF(PResult!R321="","",UPPER(TRIM(PResult!R321)))</f>
        <v/>
      </c>
      <c r="X321" t="str">
        <f>IF(PResult!AV321="","",PResult!AV321)</f>
        <v/>
      </c>
      <c r="Y321" t="str">
        <f>IF(PResult!AW321="","",PResult!AW321)</f>
        <v/>
      </c>
      <c r="Z321" t="str">
        <f>IF(PResult!AX321="","",PResult!AX321)</f>
        <v/>
      </c>
      <c r="AA321" t="str">
        <f>IF(PResult!AY321="","",PResult!AY321)</f>
        <v/>
      </c>
      <c r="AB321" t="str">
        <f>IF(PResult!AZ321="","",PResult!AZ321)</f>
        <v/>
      </c>
      <c r="AC321" t="str">
        <f>IF(PResult!BA321="","",PResult!BA321)</f>
        <v/>
      </c>
      <c r="AD321" t="str">
        <f>IF(PResult!G321="","",PResult!G321)</f>
        <v/>
      </c>
      <c r="AE321" t="str">
        <f>IF(PResult!H321="","",PResult!H321)</f>
        <v/>
      </c>
      <c r="AF321">
        <f>IF(OR(PResult!I321="(null)",PResult!I321=""),0,PResult!I321)</f>
        <v>0</v>
      </c>
      <c r="AG321" t="str">
        <f>TEXT(IF(ISERROR(INDEX(Panaboard!P:P,MATCH(CONCATENATE(A321,"-",T321),Panaboard!AF:AF,0))),"",INDEX(Panaboard!P:P,MATCH(CONCATENATE(A321,"-",T321),Panaboard!AF:AF,0))),"HH:MM")</f>
        <v/>
      </c>
      <c r="AH321" t="str">
        <f>TEXT(IF(ISERROR(INDEX(Panaboard!Q:Q,MATCH(CONCATENATE(A321,"-",T321),Panaboard!AF:AF,0))),"",INDEX(Panaboard!Q:Q,MATCH(CONCATENATE(A321,"-",T321),Panaboard!AF:AF,0))),"HH:MM")</f>
        <v/>
      </c>
      <c r="AI321" t="str">
        <f>TEXT(IF(ISERROR(INDEX(Panaboard!R:R,MATCH(CONCATENATE(A321,"-",T321),Panaboard!AF:AF,0))),"",INDEX(Panaboard!R:R,MATCH(CONCATENATE(A321,"-",T321),Panaboard!AF:AF,0))),"HH:MM")</f>
        <v/>
      </c>
      <c r="AJ321" t="str">
        <f>TEXT(IF(ISERROR(INDEX(Panaboard!S:S,MATCH(CONCATENATE(A321,"-",T321),Panaboard!AF:AF,0))),"",INDEX(Panaboard!S:S,MATCH(CONCATENATE(A321,"-",T321),Panaboard!AF:AF,0))),"HH:MM")</f>
        <v/>
      </c>
      <c r="AK321" t="str">
        <f>IF(PResult!BC321="","",PResult!BC321)</f>
        <v/>
      </c>
      <c r="AL321" t="str">
        <f>IF(PResult!BB321="","",PResult!BB321)</f>
        <v/>
      </c>
      <c r="AM321" t="str">
        <f>IF(PResult!BE321="","",PResult!BE321)</f>
        <v/>
      </c>
      <c r="AN321" t="str">
        <f>IF(PResult!BD321="","",PResult!BD321)</f>
        <v/>
      </c>
      <c r="AO321" t="str">
        <f>IF(PResult!BF321="","",PResult!BF321)</f>
        <v/>
      </c>
      <c r="AP321" t="str">
        <f>IF(ISERROR(INDEX(Panaboard!T:T,MATCH(CONCATENATE(A321,"-",T321),Panaboard!AF:AF,0))),"",INDEX(Panaboard!T:T,MATCH(CONCATENATE(A321,"-",T321),Panaboard!AF:AF,0)))</f>
        <v/>
      </c>
      <c r="AQ321" t="str">
        <f>IF(ISERROR(INDEX(Panaboard!U:U,MATCH(CONCATENATE(A321,"-",T321),Panaboard!AF:AF,0))),"",INDEX(Panaboard!U:U,MATCH(CONCATENATE(A321,"-",T321),Panaboard!AF:AF,0)))</f>
        <v/>
      </c>
      <c r="AR321" t="str">
        <f>IF(ISERROR(INDEX(Panaboard!V:V,MATCH(CONCATENATE(A321,"-",T321),Panaboard!AF:AF,0))),"",INDEX(Panaboard!V:V,MATCH(CONCATENATE(A321,"-",T321),Panaboard!AF:AF,0)))</f>
        <v/>
      </c>
      <c r="AS321" t="str">
        <f>IF(ISERROR(INDEX(Panaboard!W:W,MATCH(CONCATENATE(A321,"-",T321),Panaboard!AF:AF,0))),"",INDEX(Panaboard!W:W,MATCH(CONCATENATE(A321,"-",T321),Panaboard!AF:AF,0)))</f>
        <v/>
      </c>
      <c r="AT321" t="str">
        <f>IF(ISERROR(INDEX(Panaboard!X:X,MATCH(CONCATENATE(A321,"-",T321),Panaboard!AF:AF,0))),"",INDEX(Panaboard!X:X,MATCH(CONCATENATE(A321,"-",T321),Panaboard!AF:AF,0)))</f>
        <v/>
      </c>
      <c r="AU321" t="str">
        <f>IF(ISERROR(INDEX(Panaboard!Y:Y,MATCH(CONCATENATE(A321,"-",T321),Panaboard!AF:AF,0))),"",INDEX(Panaboard!Y:Y,MATCH(CONCATENATE(A321,"-",T321),Panaboard!AF:AF,0)))</f>
        <v/>
      </c>
      <c r="AV321" t="str">
        <f>IF(ISERROR(INDEX(Panaboard!Z:Z,MATCH(CONCATENATE(A321,"-",T321),Panaboard!AF:AF,0))),"",INDEX(Panaboard!Z:Z,MATCH(CONCATENATE(A321,"-",T321),Panaboard!AF:AF,0)))</f>
        <v/>
      </c>
      <c r="AW321" t="str">
        <f>IF(ISERROR(INDEX(Panaboard!AA:AA,MATCH(CONCATENATE(A321,"-",T321),Panaboard!AF:AF,0))),"",INDEX(Panaboard!AA:AA,MATCH(CONCATENATE(A321,"-",T321),Panaboard!AF:AF,0)))</f>
        <v/>
      </c>
      <c r="AX321" t="str">
        <f>IF(ISERROR(INDEX(Panaboard!AB:AB,MATCH(CONCATENATE(A321,"-",T321),Panaboard!AF:AF,0))),"",INDEX(Panaboard!AB:AB,MATCH(CONCATENATE(A321,"-",T321),Panaboard!AF:AF,0)))</f>
        <v/>
      </c>
      <c r="AY321" t="str">
        <f>IF(ISERROR(INDEX(Panaboard!AC:AC,MATCH(CONCATENATE(A321,"-",T321),Panaboard!AF:AF,0))),"",INDEX(Panaboard!AC:AC,MATCH(CONCATENATE(A321,"-",T321),Panaboard!AF:AF,0)))</f>
        <v/>
      </c>
      <c r="AZ321" t="str">
        <f>IF(OR(PResult!T321="",PResult!T321="(null)"),"",PResult!T321)</f>
        <v/>
      </c>
      <c r="BA321">
        <f>IF(PResult!O321="",0,PResult!O321)</f>
        <v>0</v>
      </c>
      <c r="BB321" t="str">
        <f>IF(ISERROR(INDEX(Panaboard!N:N,MATCH(CONCATENATE(A321,"-",T321),Panaboard!AF:AF,0))),"",INDEX(Panaboard!N:N,MATCH(CONCATENATE(A321,"-",T321),Panaboard!AF:AF,0)))</f>
        <v/>
      </c>
      <c r="BC321" t="str">
        <f t="shared" si="13"/>
        <v/>
      </c>
      <c r="BD321" t="str">
        <f>IF(ISERROR(INDEX(Panaboard!AD:AD,MATCH(CONCATENATE(A321,"-",T321),Panaboard!AF:AF,0))),"",INDEX(Panaboard!AD:AD,MATCH(CONCATENATE(A321,"-",T321),Panaboard!AF:AF,0)))</f>
        <v/>
      </c>
      <c r="BE321" t="str">
        <f>IF(ISERROR(INDEX(Panaboard!AE:AE,MATCH(CONCATENATE(A321,"-",T321),Panaboard!AF:AF,0))),"",INDEX(Panaboard!AE:AE,MATCH(CONCATENATE(A321,"-",T321),Panaboard!AF:AF,0)))</f>
        <v/>
      </c>
      <c r="BF321">
        <f>IF(OR(UPPER(TRIM(PResult!R321))="S",UPPER(TRIM(PResult!R321))="P"),PResult!M321,0)</f>
        <v>0</v>
      </c>
      <c r="BG321" t="str">
        <f>IF(ISERROR(INDEX(Panaboard!L:L,MATCH(CONCATENATE(A321,"-",T321),Panaboard!AF:AF,0))),"",INDEX(Panaboard!L:L,MATCH(CONCATENATE(A321,"-",T321),Panaboard!AF:AF,0)))</f>
        <v/>
      </c>
      <c r="BH321" t="str">
        <f>IF(ISERROR(INDEX(Panaboard!AG:AG,MATCH(CONCATENATE(A321,"-",T321),Panaboard!AF:AF,0))),"",INDEX(Panaboard!AG:AG,MATCH(CONCATENATE(A321,"-",T321),Panaboard!AF:AF,0)))</f>
        <v/>
      </c>
      <c r="BI321" t="str">
        <f t="shared" si="14"/>
        <v/>
      </c>
      <c r="BJ321" t="str">
        <f>IF(ISERROR(INDEX(CuttingList!F:F,MATCH(CONCATENATE(A321,"-",T321),CuttingList!E:E,0))),"",INDEX(CuttingList!F:F,MATCH(CONCATENATE(A321,"-",T321),CuttingList!E:E,0)))</f>
        <v/>
      </c>
    </row>
    <row r="322" spans="1:62" x14ac:dyDescent="0.25">
      <c r="A322" t="str">
        <f>IF(PResult!AL322="","",PResult!AL322)</f>
        <v/>
      </c>
      <c r="B322" t="str">
        <f>IF(PResult!F322="","",PResult!F322)</f>
        <v/>
      </c>
      <c r="C322" t="str">
        <f>IF(PResult!AN322="","",PResult!AN322)</f>
        <v/>
      </c>
      <c r="D322" t="str">
        <f>IF(PResult!AO322="","",PResult!AO322)</f>
        <v/>
      </c>
      <c r="E322" t="str">
        <f>IF(PResult!AP322="","",PResult!AP322)</f>
        <v/>
      </c>
      <c r="F322" t="str">
        <f>IF(PResult!AQ322="","",PResult!AQ322)</f>
        <v/>
      </c>
      <c r="G322">
        <f>IF(PResult!AR322="",0,ROUND(PResult!AR322,2))</f>
        <v>0</v>
      </c>
      <c r="I322">
        <f>IF(OR(UPPER(TRIM(PResult!R322))="S",UPPER(TRIM(PResult!R322))="P"),PResult!O322,0)</f>
        <v>0</v>
      </c>
      <c r="J322" t="str">
        <f>IF(ISERROR(INDEX(Panaboard!J:J,MATCH(CONCATENATE(A322,"-",T322),Panaboard!AF:AF,0))),"",TRIM(INDEX(Panaboard!J:J,MATCH(CONCATENATE(A322,"-",T322),Panaboard!AF:AF,0))))</f>
        <v/>
      </c>
      <c r="K322" t="str">
        <f>IF(ISERROR(INDEX(Panaboard!C:C,MATCH(CONCATENATE(A322,"-",T322),Panaboard!AF:AF,0))),"",INDEX(Panaboard!C:C,MATCH(CONCATENATE(A322,"-",T322),Panaboard!AF:AF,0)))</f>
        <v/>
      </c>
      <c r="L322" t="str">
        <f>IF(ISERROR(INDEX(Panaboard!D:D,MATCH(CONCATENATE(A322,"-",T322),Panaboard!AF:AF,0))),"",INDEX(Panaboard!D:D,MATCH(CONCATENATE(A322,"-",T322),Panaboard!AF:AF,0)))</f>
        <v/>
      </c>
      <c r="M322" t="str">
        <f>IF(ISERROR(INDEX(Panaboard!E:E,MATCH(CONCATENATE(A322,"-",T322),Panaboard!AF:AF,0))),"",INDEX(Panaboard!E:E,MATCH(CONCATENATE(A322,"-",T322),Panaboard!AF:AF,0)))</f>
        <v/>
      </c>
      <c r="N322" t="str">
        <f>IF(ISERROR(INDEX(Panaboard!F:F,MATCH(CONCATENATE(A322,"-",T322),Panaboard!AF:AF,0))),"",INDEX(Panaboard!F:F,MATCH(CONCATENATE(A322,"-",T322),Panaboard!AF:AF,0)))</f>
        <v/>
      </c>
      <c r="O322" t="str">
        <f>IF(ISERROR(INDEX(Panaboard!G:G,MATCH(CONCATENATE(A322,"-",T322),Panaboard!AF:AF,0))),"",INDEX(Panaboard!G:G,MATCH(CONCATENATE(A322,"-",T322),Panaboard!AF:AF,0)))</f>
        <v/>
      </c>
      <c r="P322" t="str">
        <f t="shared" si="12"/>
        <v/>
      </c>
      <c r="Q322" t="str">
        <f>IF(ISERROR(INDEX(Panaboard!H:H,MATCH(CONCATENATE(A322,"-",T322),Panaboard!AF:AF,0))),"",INDEX(Panaboard!H:H,MATCH(CONCATENATE(A322,"-",T322),Panaboard!AF:AF,0)))</f>
        <v/>
      </c>
      <c r="R322" t="str">
        <f>IF(ISERROR(INDEX(Panaboard!I:I,MATCH(CONCATENATE(A322,"-",T322),Panaboard!AF:AF,0))),"",INDEX(Panaboard!I:I,MATCH(CONCATENATE(A322,"-",T322),Panaboard!AF:AF,0)))</f>
        <v/>
      </c>
      <c r="S322" t="str">
        <f>CONCATENATE(PResult!AS322,PResult!AT322)</f>
        <v/>
      </c>
      <c r="T322" t="str">
        <f>IF(PResult!BG322="","",PResult!BG322)</f>
        <v/>
      </c>
      <c r="U322" t="str">
        <f>IF(PResult!Y322="","",PResult!Y322)</f>
        <v/>
      </c>
      <c r="V322" t="str">
        <f>IF(PResult!AU322="","",PResult!AU322)</f>
        <v/>
      </c>
      <c r="W322" t="str">
        <f>IF(PResult!R322="","",UPPER(TRIM(PResult!R322)))</f>
        <v/>
      </c>
      <c r="X322" t="str">
        <f>IF(PResult!AV322="","",PResult!AV322)</f>
        <v/>
      </c>
      <c r="Y322" t="str">
        <f>IF(PResult!AW322="","",PResult!AW322)</f>
        <v/>
      </c>
      <c r="Z322" t="str">
        <f>IF(PResult!AX322="","",PResult!AX322)</f>
        <v/>
      </c>
      <c r="AA322" t="str">
        <f>IF(PResult!AY322="","",PResult!AY322)</f>
        <v/>
      </c>
      <c r="AB322" t="str">
        <f>IF(PResult!AZ322="","",PResult!AZ322)</f>
        <v/>
      </c>
      <c r="AC322" t="str">
        <f>IF(PResult!BA322="","",PResult!BA322)</f>
        <v/>
      </c>
      <c r="AD322" t="str">
        <f>IF(PResult!G322="","",PResult!G322)</f>
        <v/>
      </c>
      <c r="AE322" t="str">
        <f>IF(PResult!H322="","",PResult!H322)</f>
        <v/>
      </c>
      <c r="AF322">
        <f>IF(OR(PResult!I322="(null)",PResult!I322=""),0,PResult!I322)</f>
        <v>0</v>
      </c>
      <c r="AG322" t="str">
        <f>TEXT(IF(ISERROR(INDEX(Panaboard!P:P,MATCH(CONCATENATE(A322,"-",T322),Panaboard!AF:AF,0))),"",INDEX(Panaboard!P:P,MATCH(CONCATENATE(A322,"-",T322),Panaboard!AF:AF,0))),"HH:MM")</f>
        <v/>
      </c>
      <c r="AH322" t="str">
        <f>TEXT(IF(ISERROR(INDEX(Panaboard!Q:Q,MATCH(CONCATENATE(A322,"-",T322),Panaboard!AF:AF,0))),"",INDEX(Panaboard!Q:Q,MATCH(CONCATENATE(A322,"-",T322),Panaboard!AF:AF,0))),"HH:MM")</f>
        <v/>
      </c>
      <c r="AI322" t="str">
        <f>TEXT(IF(ISERROR(INDEX(Panaboard!R:R,MATCH(CONCATENATE(A322,"-",T322),Panaboard!AF:AF,0))),"",INDEX(Panaboard!R:R,MATCH(CONCATENATE(A322,"-",T322),Panaboard!AF:AF,0))),"HH:MM")</f>
        <v/>
      </c>
      <c r="AJ322" t="str">
        <f>TEXT(IF(ISERROR(INDEX(Panaboard!S:S,MATCH(CONCATENATE(A322,"-",T322),Panaboard!AF:AF,0))),"",INDEX(Panaboard!S:S,MATCH(CONCATENATE(A322,"-",T322),Panaboard!AF:AF,0))),"HH:MM")</f>
        <v/>
      </c>
      <c r="AK322" t="str">
        <f>IF(PResult!BC322="","",PResult!BC322)</f>
        <v/>
      </c>
      <c r="AL322" t="str">
        <f>IF(PResult!BB322="","",PResult!BB322)</f>
        <v/>
      </c>
      <c r="AM322" t="str">
        <f>IF(PResult!BE322="","",PResult!BE322)</f>
        <v/>
      </c>
      <c r="AN322" t="str">
        <f>IF(PResult!BD322="","",PResult!BD322)</f>
        <v/>
      </c>
      <c r="AO322" t="str">
        <f>IF(PResult!BF322="","",PResult!BF322)</f>
        <v/>
      </c>
      <c r="AP322" t="str">
        <f>IF(ISERROR(INDEX(Panaboard!T:T,MATCH(CONCATENATE(A322,"-",T322),Panaboard!AF:AF,0))),"",INDEX(Panaboard!T:T,MATCH(CONCATENATE(A322,"-",T322),Panaboard!AF:AF,0)))</f>
        <v/>
      </c>
      <c r="AQ322" t="str">
        <f>IF(ISERROR(INDEX(Panaboard!U:U,MATCH(CONCATENATE(A322,"-",T322),Panaboard!AF:AF,0))),"",INDEX(Panaboard!U:U,MATCH(CONCATENATE(A322,"-",T322),Panaboard!AF:AF,0)))</f>
        <v/>
      </c>
      <c r="AR322" t="str">
        <f>IF(ISERROR(INDEX(Panaboard!V:V,MATCH(CONCATENATE(A322,"-",T322),Panaboard!AF:AF,0))),"",INDEX(Panaboard!V:V,MATCH(CONCATENATE(A322,"-",T322),Panaboard!AF:AF,0)))</f>
        <v/>
      </c>
      <c r="AS322" t="str">
        <f>IF(ISERROR(INDEX(Panaboard!W:W,MATCH(CONCATENATE(A322,"-",T322),Panaboard!AF:AF,0))),"",INDEX(Panaboard!W:W,MATCH(CONCATENATE(A322,"-",T322),Panaboard!AF:AF,0)))</f>
        <v/>
      </c>
      <c r="AT322" t="str">
        <f>IF(ISERROR(INDEX(Panaboard!X:X,MATCH(CONCATENATE(A322,"-",T322),Panaboard!AF:AF,0))),"",INDEX(Panaboard!X:X,MATCH(CONCATENATE(A322,"-",T322),Panaboard!AF:AF,0)))</f>
        <v/>
      </c>
      <c r="AU322" t="str">
        <f>IF(ISERROR(INDEX(Panaboard!Y:Y,MATCH(CONCATENATE(A322,"-",T322),Panaboard!AF:AF,0))),"",INDEX(Panaboard!Y:Y,MATCH(CONCATENATE(A322,"-",T322),Panaboard!AF:AF,0)))</f>
        <v/>
      </c>
      <c r="AV322" t="str">
        <f>IF(ISERROR(INDEX(Panaboard!Z:Z,MATCH(CONCATENATE(A322,"-",T322),Panaboard!AF:AF,0))),"",INDEX(Panaboard!Z:Z,MATCH(CONCATENATE(A322,"-",T322),Panaboard!AF:AF,0)))</f>
        <v/>
      </c>
      <c r="AW322" t="str">
        <f>IF(ISERROR(INDEX(Panaboard!AA:AA,MATCH(CONCATENATE(A322,"-",T322),Panaboard!AF:AF,0))),"",INDEX(Panaboard!AA:AA,MATCH(CONCATENATE(A322,"-",T322),Panaboard!AF:AF,0)))</f>
        <v/>
      </c>
      <c r="AX322" t="str">
        <f>IF(ISERROR(INDEX(Panaboard!AB:AB,MATCH(CONCATENATE(A322,"-",T322),Panaboard!AF:AF,0))),"",INDEX(Panaboard!AB:AB,MATCH(CONCATENATE(A322,"-",T322),Panaboard!AF:AF,0)))</f>
        <v/>
      </c>
      <c r="AY322" t="str">
        <f>IF(ISERROR(INDEX(Panaboard!AC:AC,MATCH(CONCATENATE(A322,"-",T322),Panaboard!AF:AF,0))),"",INDEX(Panaboard!AC:AC,MATCH(CONCATENATE(A322,"-",T322),Panaboard!AF:AF,0)))</f>
        <v/>
      </c>
      <c r="AZ322" t="str">
        <f>IF(OR(PResult!T322="",PResult!T322="(null)"),"",PResult!T322)</f>
        <v/>
      </c>
      <c r="BA322">
        <f>IF(PResult!O322="",0,PResult!O322)</f>
        <v>0</v>
      </c>
      <c r="BB322" t="str">
        <f>IF(ISERROR(INDEX(Panaboard!N:N,MATCH(CONCATENATE(A322,"-",T322),Panaboard!AF:AF,0))),"",INDEX(Panaboard!N:N,MATCH(CONCATENATE(A322,"-",T322),Panaboard!AF:AF,0)))</f>
        <v/>
      </c>
      <c r="BC322" t="str">
        <f t="shared" si="13"/>
        <v/>
      </c>
      <c r="BD322" t="str">
        <f>IF(ISERROR(INDEX(Panaboard!AD:AD,MATCH(CONCATENATE(A322,"-",T322),Panaboard!AF:AF,0))),"",INDEX(Panaboard!AD:AD,MATCH(CONCATENATE(A322,"-",T322),Panaboard!AF:AF,0)))</f>
        <v/>
      </c>
      <c r="BE322" t="str">
        <f>IF(ISERROR(INDEX(Panaboard!AE:AE,MATCH(CONCATENATE(A322,"-",T322),Panaboard!AF:AF,0))),"",INDEX(Panaboard!AE:AE,MATCH(CONCATENATE(A322,"-",T322),Panaboard!AF:AF,0)))</f>
        <v/>
      </c>
      <c r="BF322">
        <f>IF(OR(UPPER(TRIM(PResult!R322))="S",UPPER(TRIM(PResult!R322))="P"),PResult!M322,0)</f>
        <v>0</v>
      </c>
      <c r="BG322" t="str">
        <f>IF(ISERROR(INDEX(Panaboard!L:L,MATCH(CONCATENATE(A322,"-",T322),Panaboard!AF:AF,0))),"",INDEX(Panaboard!L:L,MATCH(CONCATENATE(A322,"-",T322),Panaboard!AF:AF,0)))</f>
        <v/>
      </c>
      <c r="BH322" t="str">
        <f>IF(ISERROR(INDEX(Panaboard!AG:AG,MATCH(CONCATENATE(A322,"-",T322),Panaboard!AF:AF,0))),"",INDEX(Panaboard!AG:AG,MATCH(CONCATENATE(A322,"-",T322),Panaboard!AF:AF,0)))</f>
        <v/>
      </c>
      <c r="BI322" t="str">
        <f t="shared" si="14"/>
        <v/>
      </c>
      <c r="BJ322" t="str">
        <f>IF(ISERROR(INDEX(CuttingList!F:F,MATCH(CONCATENATE(A322,"-",T322),CuttingList!E:E,0))),"",INDEX(CuttingList!F:F,MATCH(CONCATENATE(A322,"-",T322),CuttingList!E:E,0)))</f>
        <v/>
      </c>
    </row>
    <row r="323" spans="1:62" x14ac:dyDescent="0.25">
      <c r="A323" t="str">
        <f>IF(PResult!AL323="","",PResult!AL323)</f>
        <v/>
      </c>
      <c r="B323" t="str">
        <f>IF(PResult!F323="","",PResult!F323)</f>
        <v/>
      </c>
      <c r="C323" t="str">
        <f>IF(PResult!AN323="","",PResult!AN323)</f>
        <v/>
      </c>
      <c r="D323" t="str">
        <f>IF(PResult!AO323="","",PResult!AO323)</f>
        <v/>
      </c>
      <c r="E323" t="str">
        <f>IF(PResult!AP323="","",PResult!AP323)</f>
        <v/>
      </c>
      <c r="F323" t="str">
        <f>IF(PResult!AQ323="","",PResult!AQ323)</f>
        <v/>
      </c>
      <c r="G323">
        <f>IF(PResult!AR323="",0,ROUND(PResult!AR323,2))</f>
        <v>0</v>
      </c>
      <c r="I323">
        <f>IF(OR(UPPER(TRIM(PResult!R323))="S",UPPER(TRIM(PResult!R323))="P"),PResult!O323,0)</f>
        <v>0</v>
      </c>
      <c r="J323" t="str">
        <f>IF(ISERROR(INDEX(Panaboard!J:J,MATCH(CONCATENATE(A323,"-",T323),Panaboard!AF:AF,0))),"",TRIM(INDEX(Panaboard!J:J,MATCH(CONCATENATE(A323,"-",T323),Panaboard!AF:AF,0))))</f>
        <v/>
      </c>
      <c r="K323" t="str">
        <f>IF(ISERROR(INDEX(Panaboard!C:C,MATCH(CONCATENATE(A323,"-",T323),Panaboard!AF:AF,0))),"",INDEX(Panaboard!C:C,MATCH(CONCATENATE(A323,"-",T323),Panaboard!AF:AF,0)))</f>
        <v/>
      </c>
      <c r="L323" t="str">
        <f>IF(ISERROR(INDEX(Panaboard!D:D,MATCH(CONCATENATE(A323,"-",T323),Panaboard!AF:AF,0))),"",INDEX(Panaboard!D:D,MATCH(CONCATENATE(A323,"-",T323),Panaboard!AF:AF,0)))</f>
        <v/>
      </c>
      <c r="M323" t="str">
        <f>IF(ISERROR(INDEX(Panaboard!E:E,MATCH(CONCATENATE(A323,"-",T323),Panaboard!AF:AF,0))),"",INDEX(Panaboard!E:E,MATCH(CONCATENATE(A323,"-",T323),Panaboard!AF:AF,0)))</f>
        <v/>
      </c>
      <c r="N323" t="str">
        <f>IF(ISERROR(INDEX(Panaboard!F:F,MATCH(CONCATENATE(A323,"-",T323),Panaboard!AF:AF,0))),"",INDEX(Panaboard!F:F,MATCH(CONCATENATE(A323,"-",T323),Panaboard!AF:AF,0)))</f>
        <v/>
      </c>
      <c r="O323" t="str">
        <f>IF(ISERROR(INDEX(Panaboard!G:G,MATCH(CONCATENATE(A323,"-",T323),Panaboard!AF:AF,0))),"",INDEX(Panaboard!G:G,MATCH(CONCATENATE(A323,"-",T323),Panaboard!AF:AF,0)))</f>
        <v/>
      </c>
      <c r="P323" t="str">
        <f t="shared" ref="P323:P386" si="15">IF(OR(O323="",O323=0),"",O323)</f>
        <v/>
      </c>
      <c r="Q323" t="str">
        <f>IF(ISERROR(INDEX(Panaboard!H:H,MATCH(CONCATENATE(A323,"-",T323),Panaboard!AF:AF,0))),"",INDEX(Panaboard!H:H,MATCH(CONCATENATE(A323,"-",T323),Panaboard!AF:AF,0)))</f>
        <v/>
      </c>
      <c r="R323" t="str">
        <f>IF(ISERROR(INDEX(Panaboard!I:I,MATCH(CONCATENATE(A323,"-",T323),Panaboard!AF:AF,0))),"",INDEX(Panaboard!I:I,MATCH(CONCATENATE(A323,"-",T323),Panaboard!AF:AF,0)))</f>
        <v/>
      </c>
      <c r="S323" t="str">
        <f>CONCATENATE(PResult!AS323,PResult!AT323)</f>
        <v/>
      </c>
      <c r="T323" t="str">
        <f>IF(PResult!BG323="","",PResult!BG323)</f>
        <v/>
      </c>
      <c r="U323" t="str">
        <f>IF(PResult!Y323="","",PResult!Y323)</f>
        <v/>
      </c>
      <c r="V323" t="str">
        <f>IF(PResult!AU323="","",PResult!AU323)</f>
        <v/>
      </c>
      <c r="W323" t="str">
        <f>IF(PResult!R323="","",UPPER(TRIM(PResult!R323)))</f>
        <v/>
      </c>
      <c r="X323" t="str">
        <f>IF(PResult!AV323="","",PResult!AV323)</f>
        <v/>
      </c>
      <c r="Y323" t="str">
        <f>IF(PResult!AW323="","",PResult!AW323)</f>
        <v/>
      </c>
      <c r="Z323" t="str">
        <f>IF(PResult!AX323="","",PResult!AX323)</f>
        <v/>
      </c>
      <c r="AA323" t="str">
        <f>IF(PResult!AY323="","",PResult!AY323)</f>
        <v/>
      </c>
      <c r="AB323" t="str">
        <f>IF(PResult!AZ323="","",PResult!AZ323)</f>
        <v/>
      </c>
      <c r="AC323" t="str">
        <f>IF(PResult!BA323="","",PResult!BA323)</f>
        <v/>
      </c>
      <c r="AD323" t="str">
        <f>IF(PResult!G323="","",PResult!G323)</f>
        <v/>
      </c>
      <c r="AE323" t="str">
        <f>IF(PResult!H323="","",PResult!H323)</f>
        <v/>
      </c>
      <c r="AF323">
        <f>IF(OR(PResult!I323="(null)",PResult!I323=""),0,PResult!I323)</f>
        <v>0</v>
      </c>
      <c r="AG323" t="str">
        <f>TEXT(IF(ISERROR(INDEX(Panaboard!P:P,MATCH(CONCATENATE(A323,"-",T323),Panaboard!AF:AF,0))),"",INDEX(Panaboard!P:P,MATCH(CONCATENATE(A323,"-",T323),Panaboard!AF:AF,0))),"HH:MM")</f>
        <v/>
      </c>
      <c r="AH323" t="str">
        <f>TEXT(IF(ISERROR(INDEX(Panaboard!Q:Q,MATCH(CONCATENATE(A323,"-",T323),Panaboard!AF:AF,0))),"",INDEX(Panaboard!Q:Q,MATCH(CONCATENATE(A323,"-",T323),Panaboard!AF:AF,0))),"HH:MM")</f>
        <v/>
      </c>
      <c r="AI323" t="str">
        <f>TEXT(IF(ISERROR(INDEX(Panaboard!R:R,MATCH(CONCATENATE(A323,"-",T323),Panaboard!AF:AF,0))),"",INDEX(Panaboard!R:R,MATCH(CONCATENATE(A323,"-",T323),Panaboard!AF:AF,0))),"HH:MM")</f>
        <v/>
      </c>
      <c r="AJ323" t="str">
        <f>TEXT(IF(ISERROR(INDEX(Panaboard!S:S,MATCH(CONCATENATE(A323,"-",T323),Panaboard!AF:AF,0))),"",INDEX(Panaboard!S:S,MATCH(CONCATENATE(A323,"-",T323),Panaboard!AF:AF,0))),"HH:MM")</f>
        <v/>
      </c>
      <c r="AK323" t="str">
        <f>IF(PResult!BC323="","",PResult!BC323)</f>
        <v/>
      </c>
      <c r="AL323" t="str">
        <f>IF(PResult!BB323="","",PResult!BB323)</f>
        <v/>
      </c>
      <c r="AM323" t="str">
        <f>IF(PResult!BE323="","",PResult!BE323)</f>
        <v/>
      </c>
      <c r="AN323" t="str">
        <f>IF(PResult!BD323="","",PResult!BD323)</f>
        <v/>
      </c>
      <c r="AO323" t="str">
        <f>IF(PResult!BF323="","",PResult!BF323)</f>
        <v/>
      </c>
      <c r="AP323" t="str">
        <f>IF(ISERROR(INDEX(Panaboard!T:T,MATCH(CONCATENATE(A323,"-",T323),Panaboard!AF:AF,0))),"",INDEX(Panaboard!T:T,MATCH(CONCATENATE(A323,"-",T323),Panaboard!AF:AF,0)))</f>
        <v/>
      </c>
      <c r="AQ323" t="str">
        <f>IF(ISERROR(INDEX(Panaboard!U:U,MATCH(CONCATENATE(A323,"-",T323),Panaboard!AF:AF,0))),"",INDEX(Panaboard!U:U,MATCH(CONCATENATE(A323,"-",T323),Panaboard!AF:AF,0)))</f>
        <v/>
      </c>
      <c r="AR323" t="str">
        <f>IF(ISERROR(INDEX(Panaboard!V:V,MATCH(CONCATENATE(A323,"-",T323),Panaboard!AF:AF,0))),"",INDEX(Panaboard!V:V,MATCH(CONCATENATE(A323,"-",T323),Panaboard!AF:AF,0)))</f>
        <v/>
      </c>
      <c r="AS323" t="str">
        <f>IF(ISERROR(INDEX(Panaboard!W:W,MATCH(CONCATENATE(A323,"-",T323),Panaboard!AF:AF,0))),"",INDEX(Panaboard!W:W,MATCH(CONCATENATE(A323,"-",T323),Panaboard!AF:AF,0)))</f>
        <v/>
      </c>
      <c r="AT323" t="str">
        <f>IF(ISERROR(INDEX(Panaboard!X:X,MATCH(CONCATENATE(A323,"-",T323),Panaboard!AF:AF,0))),"",INDEX(Panaboard!X:X,MATCH(CONCATENATE(A323,"-",T323),Panaboard!AF:AF,0)))</f>
        <v/>
      </c>
      <c r="AU323" t="str">
        <f>IF(ISERROR(INDEX(Panaboard!Y:Y,MATCH(CONCATENATE(A323,"-",T323),Panaboard!AF:AF,0))),"",INDEX(Panaboard!Y:Y,MATCH(CONCATENATE(A323,"-",T323),Panaboard!AF:AF,0)))</f>
        <v/>
      </c>
      <c r="AV323" t="str">
        <f>IF(ISERROR(INDEX(Panaboard!Z:Z,MATCH(CONCATENATE(A323,"-",T323),Panaboard!AF:AF,0))),"",INDEX(Panaboard!Z:Z,MATCH(CONCATENATE(A323,"-",T323),Panaboard!AF:AF,0)))</f>
        <v/>
      </c>
      <c r="AW323" t="str">
        <f>IF(ISERROR(INDEX(Panaboard!AA:AA,MATCH(CONCATENATE(A323,"-",T323),Panaboard!AF:AF,0))),"",INDEX(Panaboard!AA:AA,MATCH(CONCATENATE(A323,"-",T323),Panaboard!AF:AF,0)))</f>
        <v/>
      </c>
      <c r="AX323" t="str">
        <f>IF(ISERROR(INDEX(Panaboard!AB:AB,MATCH(CONCATENATE(A323,"-",T323),Panaboard!AF:AF,0))),"",INDEX(Panaboard!AB:AB,MATCH(CONCATENATE(A323,"-",T323),Panaboard!AF:AF,0)))</f>
        <v/>
      </c>
      <c r="AY323" t="str">
        <f>IF(ISERROR(INDEX(Panaboard!AC:AC,MATCH(CONCATENATE(A323,"-",T323),Panaboard!AF:AF,0))),"",INDEX(Panaboard!AC:AC,MATCH(CONCATENATE(A323,"-",T323),Panaboard!AF:AF,0)))</f>
        <v/>
      </c>
      <c r="AZ323" t="str">
        <f>IF(OR(PResult!T323="",PResult!T323="(null)"),"",PResult!T323)</f>
        <v/>
      </c>
      <c r="BA323">
        <f>IF(PResult!O323="",0,PResult!O323)</f>
        <v>0</v>
      </c>
      <c r="BB323" t="str">
        <f>IF(ISERROR(INDEX(Panaboard!N:N,MATCH(CONCATENATE(A323,"-",T323),Panaboard!AF:AF,0))),"",INDEX(Panaboard!N:N,MATCH(CONCATENATE(A323,"-",T323),Panaboard!AF:AF,0)))</f>
        <v/>
      </c>
      <c r="BC323" t="str">
        <f t="shared" ref="BC323:BC386" si="16">IF(OR(BB323="",BB323=0),"",ROUND(BB323,0))</f>
        <v/>
      </c>
      <c r="BD323" t="str">
        <f>IF(ISERROR(INDEX(Panaboard!AD:AD,MATCH(CONCATENATE(A323,"-",T323),Panaboard!AF:AF,0))),"",INDEX(Panaboard!AD:AD,MATCH(CONCATENATE(A323,"-",T323),Panaboard!AF:AF,0)))</f>
        <v/>
      </c>
      <c r="BE323" t="str">
        <f>IF(ISERROR(INDEX(Panaboard!AE:AE,MATCH(CONCATENATE(A323,"-",T323),Panaboard!AF:AF,0))),"",INDEX(Panaboard!AE:AE,MATCH(CONCATENATE(A323,"-",T323),Panaboard!AF:AF,0)))</f>
        <v/>
      </c>
      <c r="BF323">
        <f>IF(OR(UPPER(TRIM(PResult!R323))="S",UPPER(TRIM(PResult!R323))="P"),PResult!M323,0)</f>
        <v>0</v>
      </c>
      <c r="BG323" t="str">
        <f>IF(ISERROR(INDEX(Panaboard!L:L,MATCH(CONCATENATE(A323,"-",T323),Panaboard!AF:AF,0))),"",INDEX(Panaboard!L:L,MATCH(CONCATENATE(A323,"-",T323),Panaboard!AF:AF,0)))</f>
        <v/>
      </c>
      <c r="BH323" t="str">
        <f>IF(ISERROR(INDEX(Panaboard!AG:AG,MATCH(CONCATENATE(A323,"-",T323),Panaboard!AF:AF,0))),"",INDEX(Panaboard!AG:AG,MATCH(CONCATENATE(A323,"-",T323),Panaboard!AF:AF,0)))</f>
        <v/>
      </c>
      <c r="BI323" t="str">
        <f t="shared" ref="BI323:BI386" si="17">IF(OR(BH323="",BH323=0),"",BH323)</f>
        <v/>
      </c>
      <c r="BJ323" t="str">
        <f>IF(ISERROR(INDEX(CuttingList!F:F,MATCH(CONCATENATE(A323,"-",T323),CuttingList!E:E,0))),"",INDEX(CuttingList!F:F,MATCH(CONCATENATE(A323,"-",T323),CuttingList!E:E,0)))</f>
        <v/>
      </c>
    </row>
    <row r="324" spans="1:62" x14ac:dyDescent="0.25">
      <c r="A324" t="str">
        <f>IF(PResult!AL324="","",PResult!AL324)</f>
        <v/>
      </c>
      <c r="B324" t="str">
        <f>IF(PResult!F324="","",PResult!F324)</f>
        <v/>
      </c>
      <c r="C324" t="str">
        <f>IF(PResult!AN324="","",PResult!AN324)</f>
        <v/>
      </c>
      <c r="D324" t="str">
        <f>IF(PResult!AO324="","",PResult!AO324)</f>
        <v/>
      </c>
      <c r="E324" t="str">
        <f>IF(PResult!AP324="","",PResult!AP324)</f>
        <v/>
      </c>
      <c r="F324" t="str">
        <f>IF(PResult!AQ324="","",PResult!AQ324)</f>
        <v/>
      </c>
      <c r="G324">
        <f>IF(PResult!AR324="",0,ROUND(PResult!AR324,2))</f>
        <v>0</v>
      </c>
      <c r="I324">
        <f>IF(OR(UPPER(TRIM(PResult!R324))="S",UPPER(TRIM(PResult!R324))="P"),PResult!O324,0)</f>
        <v>0</v>
      </c>
      <c r="J324" t="str">
        <f>IF(ISERROR(INDEX(Panaboard!J:J,MATCH(CONCATENATE(A324,"-",T324),Panaboard!AF:AF,0))),"",TRIM(INDEX(Panaboard!J:J,MATCH(CONCATENATE(A324,"-",T324),Panaboard!AF:AF,0))))</f>
        <v/>
      </c>
      <c r="K324" t="str">
        <f>IF(ISERROR(INDEX(Panaboard!C:C,MATCH(CONCATENATE(A324,"-",T324),Panaboard!AF:AF,0))),"",INDEX(Panaboard!C:C,MATCH(CONCATENATE(A324,"-",T324),Panaboard!AF:AF,0)))</f>
        <v/>
      </c>
      <c r="L324" t="str">
        <f>IF(ISERROR(INDEX(Panaboard!D:D,MATCH(CONCATENATE(A324,"-",T324),Panaboard!AF:AF,0))),"",INDEX(Panaboard!D:D,MATCH(CONCATENATE(A324,"-",T324),Panaboard!AF:AF,0)))</f>
        <v/>
      </c>
      <c r="M324" t="str">
        <f>IF(ISERROR(INDEX(Panaboard!E:E,MATCH(CONCATENATE(A324,"-",T324),Panaboard!AF:AF,0))),"",INDEX(Panaboard!E:E,MATCH(CONCATENATE(A324,"-",T324),Panaboard!AF:AF,0)))</f>
        <v/>
      </c>
      <c r="N324" t="str">
        <f>IF(ISERROR(INDEX(Panaboard!F:F,MATCH(CONCATENATE(A324,"-",T324),Panaboard!AF:AF,0))),"",INDEX(Panaboard!F:F,MATCH(CONCATENATE(A324,"-",T324),Panaboard!AF:AF,0)))</f>
        <v/>
      </c>
      <c r="O324" t="str">
        <f>IF(ISERROR(INDEX(Panaboard!G:G,MATCH(CONCATENATE(A324,"-",T324),Panaboard!AF:AF,0))),"",INDEX(Panaboard!G:G,MATCH(CONCATENATE(A324,"-",T324),Panaboard!AF:AF,0)))</f>
        <v/>
      </c>
      <c r="P324" t="str">
        <f t="shared" si="15"/>
        <v/>
      </c>
      <c r="Q324" t="str">
        <f>IF(ISERROR(INDEX(Panaboard!H:H,MATCH(CONCATENATE(A324,"-",T324),Panaboard!AF:AF,0))),"",INDEX(Panaboard!H:H,MATCH(CONCATENATE(A324,"-",T324),Panaboard!AF:AF,0)))</f>
        <v/>
      </c>
      <c r="R324" t="str">
        <f>IF(ISERROR(INDEX(Panaboard!I:I,MATCH(CONCATENATE(A324,"-",T324),Panaboard!AF:AF,0))),"",INDEX(Panaboard!I:I,MATCH(CONCATENATE(A324,"-",T324),Panaboard!AF:AF,0)))</f>
        <v/>
      </c>
      <c r="S324" t="str">
        <f>CONCATENATE(PResult!AS324,PResult!AT324)</f>
        <v/>
      </c>
      <c r="T324" t="str">
        <f>IF(PResult!BG324="","",PResult!BG324)</f>
        <v/>
      </c>
      <c r="U324" t="str">
        <f>IF(PResult!Y324="","",PResult!Y324)</f>
        <v/>
      </c>
      <c r="V324" t="str">
        <f>IF(PResult!AU324="","",PResult!AU324)</f>
        <v/>
      </c>
      <c r="W324" t="str">
        <f>IF(PResult!R324="","",UPPER(TRIM(PResult!R324)))</f>
        <v/>
      </c>
      <c r="X324" t="str">
        <f>IF(PResult!AV324="","",PResult!AV324)</f>
        <v/>
      </c>
      <c r="Y324" t="str">
        <f>IF(PResult!AW324="","",PResult!AW324)</f>
        <v/>
      </c>
      <c r="Z324" t="str">
        <f>IF(PResult!AX324="","",PResult!AX324)</f>
        <v/>
      </c>
      <c r="AA324" t="str">
        <f>IF(PResult!AY324="","",PResult!AY324)</f>
        <v/>
      </c>
      <c r="AB324" t="str">
        <f>IF(PResult!AZ324="","",PResult!AZ324)</f>
        <v/>
      </c>
      <c r="AC324" t="str">
        <f>IF(PResult!BA324="","",PResult!BA324)</f>
        <v/>
      </c>
      <c r="AD324" t="str">
        <f>IF(PResult!G324="","",PResult!G324)</f>
        <v/>
      </c>
      <c r="AE324" t="str">
        <f>IF(PResult!H324="","",PResult!H324)</f>
        <v/>
      </c>
      <c r="AF324">
        <f>IF(OR(PResult!I324="(null)",PResult!I324=""),0,PResult!I324)</f>
        <v>0</v>
      </c>
      <c r="AG324" t="str">
        <f>TEXT(IF(ISERROR(INDEX(Panaboard!P:P,MATCH(CONCATENATE(A324,"-",T324),Panaboard!AF:AF,0))),"",INDEX(Panaboard!P:P,MATCH(CONCATENATE(A324,"-",T324),Panaboard!AF:AF,0))),"HH:MM")</f>
        <v/>
      </c>
      <c r="AH324" t="str">
        <f>TEXT(IF(ISERROR(INDEX(Panaboard!Q:Q,MATCH(CONCATENATE(A324,"-",T324),Panaboard!AF:AF,0))),"",INDEX(Panaboard!Q:Q,MATCH(CONCATENATE(A324,"-",T324),Panaboard!AF:AF,0))),"HH:MM")</f>
        <v/>
      </c>
      <c r="AI324" t="str">
        <f>TEXT(IF(ISERROR(INDEX(Panaboard!R:R,MATCH(CONCATENATE(A324,"-",T324),Panaboard!AF:AF,0))),"",INDEX(Panaboard!R:R,MATCH(CONCATENATE(A324,"-",T324),Panaboard!AF:AF,0))),"HH:MM")</f>
        <v/>
      </c>
      <c r="AJ324" t="str">
        <f>TEXT(IF(ISERROR(INDEX(Panaboard!S:S,MATCH(CONCATENATE(A324,"-",T324),Panaboard!AF:AF,0))),"",INDEX(Panaboard!S:S,MATCH(CONCATENATE(A324,"-",T324),Panaboard!AF:AF,0))),"HH:MM")</f>
        <v/>
      </c>
      <c r="AK324" t="str">
        <f>IF(PResult!BC324="","",PResult!BC324)</f>
        <v/>
      </c>
      <c r="AL324" t="str">
        <f>IF(PResult!BB324="","",PResult!BB324)</f>
        <v/>
      </c>
      <c r="AM324" t="str">
        <f>IF(PResult!BE324="","",PResult!BE324)</f>
        <v/>
      </c>
      <c r="AN324" t="str">
        <f>IF(PResult!BD324="","",PResult!BD324)</f>
        <v/>
      </c>
      <c r="AO324" t="str">
        <f>IF(PResult!BF324="","",PResult!BF324)</f>
        <v/>
      </c>
      <c r="AP324" t="str">
        <f>IF(ISERROR(INDEX(Panaboard!T:T,MATCH(CONCATENATE(A324,"-",T324),Panaboard!AF:AF,0))),"",INDEX(Panaboard!T:T,MATCH(CONCATENATE(A324,"-",T324),Panaboard!AF:AF,0)))</f>
        <v/>
      </c>
      <c r="AQ324" t="str">
        <f>IF(ISERROR(INDEX(Panaboard!U:U,MATCH(CONCATENATE(A324,"-",T324),Panaboard!AF:AF,0))),"",INDEX(Panaboard!U:U,MATCH(CONCATENATE(A324,"-",T324),Panaboard!AF:AF,0)))</f>
        <v/>
      </c>
      <c r="AR324" t="str">
        <f>IF(ISERROR(INDEX(Panaboard!V:V,MATCH(CONCATENATE(A324,"-",T324),Panaboard!AF:AF,0))),"",INDEX(Panaboard!V:V,MATCH(CONCATENATE(A324,"-",T324),Panaboard!AF:AF,0)))</f>
        <v/>
      </c>
      <c r="AS324" t="str">
        <f>IF(ISERROR(INDEX(Panaboard!W:W,MATCH(CONCATENATE(A324,"-",T324),Panaboard!AF:AF,0))),"",INDEX(Panaboard!W:W,MATCH(CONCATENATE(A324,"-",T324),Panaboard!AF:AF,0)))</f>
        <v/>
      </c>
      <c r="AT324" t="str">
        <f>IF(ISERROR(INDEX(Panaboard!X:X,MATCH(CONCATENATE(A324,"-",T324),Panaboard!AF:AF,0))),"",INDEX(Panaboard!X:X,MATCH(CONCATENATE(A324,"-",T324),Panaboard!AF:AF,0)))</f>
        <v/>
      </c>
      <c r="AU324" t="str">
        <f>IF(ISERROR(INDEX(Panaboard!Y:Y,MATCH(CONCATENATE(A324,"-",T324),Panaboard!AF:AF,0))),"",INDEX(Panaboard!Y:Y,MATCH(CONCATENATE(A324,"-",T324),Panaboard!AF:AF,0)))</f>
        <v/>
      </c>
      <c r="AV324" t="str">
        <f>IF(ISERROR(INDEX(Panaboard!Z:Z,MATCH(CONCATENATE(A324,"-",T324),Panaboard!AF:AF,0))),"",INDEX(Panaboard!Z:Z,MATCH(CONCATENATE(A324,"-",T324),Panaboard!AF:AF,0)))</f>
        <v/>
      </c>
      <c r="AW324" t="str">
        <f>IF(ISERROR(INDEX(Panaboard!AA:AA,MATCH(CONCATENATE(A324,"-",T324),Panaboard!AF:AF,0))),"",INDEX(Panaboard!AA:AA,MATCH(CONCATENATE(A324,"-",T324),Panaboard!AF:AF,0)))</f>
        <v/>
      </c>
      <c r="AX324" t="str">
        <f>IF(ISERROR(INDEX(Panaboard!AB:AB,MATCH(CONCATENATE(A324,"-",T324),Panaboard!AF:AF,0))),"",INDEX(Panaboard!AB:AB,MATCH(CONCATENATE(A324,"-",T324),Panaboard!AF:AF,0)))</f>
        <v/>
      </c>
      <c r="AY324" t="str">
        <f>IF(ISERROR(INDEX(Panaboard!AC:AC,MATCH(CONCATENATE(A324,"-",T324),Panaboard!AF:AF,0))),"",INDEX(Panaboard!AC:AC,MATCH(CONCATENATE(A324,"-",T324),Panaboard!AF:AF,0)))</f>
        <v/>
      </c>
      <c r="AZ324" t="str">
        <f>IF(OR(PResult!T324="",PResult!T324="(null)"),"",PResult!T324)</f>
        <v/>
      </c>
      <c r="BA324">
        <f>IF(PResult!O324="",0,PResult!O324)</f>
        <v>0</v>
      </c>
      <c r="BB324" t="str">
        <f>IF(ISERROR(INDEX(Panaboard!N:N,MATCH(CONCATENATE(A324,"-",T324),Panaboard!AF:AF,0))),"",INDEX(Panaboard!N:N,MATCH(CONCATENATE(A324,"-",T324),Panaboard!AF:AF,0)))</f>
        <v/>
      </c>
      <c r="BC324" t="str">
        <f t="shared" si="16"/>
        <v/>
      </c>
      <c r="BD324" t="str">
        <f>IF(ISERROR(INDEX(Panaboard!AD:AD,MATCH(CONCATENATE(A324,"-",T324),Panaboard!AF:AF,0))),"",INDEX(Panaboard!AD:AD,MATCH(CONCATENATE(A324,"-",T324),Panaboard!AF:AF,0)))</f>
        <v/>
      </c>
      <c r="BE324" t="str">
        <f>IF(ISERROR(INDEX(Panaboard!AE:AE,MATCH(CONCATENATE(A324,"-",T324),Panaboard!AF:AF,0))),"",INDEX(Panaboard!AE:AE,MATCH(CONCATENATE(A324,"-",T324),Panaboard!AF:AF,0)))</f>
        <v/>
      </c>
      <c r="BF324">
        <f>IF(OR(UPPER(TRIM(PResult!R324))="S",UPPER(TRIM(PResult!R324))="P"),PResult!M324,0)</f>
        <v>0</v>
      </c>
      <c r="BG324" t="str">
        <f>IF(ISERROR(INDEX(Panaboard!L:L,MATCH(CONCATENATE(A324,"-",T324),Panaboard!AF:AF,0))),"",INDEX(Panaboard!L:L,MATCH(CONCATENATE(A324,"-",T324),Panaboard!AF:AF,0)))</f>
        <v/>
      </c>
      <c r="BH324" t="str">
        <f>IF(ISERROR(INDEX(Panaboard!AG:AG,MATCH(CONCATENATE(A324,"-",T324),Panaboard!AF:AF,0))),"",INDEX(Panaboard!AG:AG,MATCH(CONCATENATE(A324,"-",T324),Panaboard!AF:AF,0)))</f>
        <v/>
      </c>
      <c r="BI324" t="str">
        <f t="shared" si="17"/>
        <v/>
      </c>
      <c r="BJ324" t="str">
        <f>IF(ISERROR(INDEX(CuttingList!F:F,MATCH(CONCATENATE(A324,"-",T324),CuttingList!E:E,0))),"",INDEX(CuttingList!F:F,MATCH(CONCATENATE(A324,"-",T324),CuttingList!E:E,0)))</f>
        <v/>
      </c>
    </row>
    <row r="325" spans="1:62" x14ac:dyDescent="0.25">
      <c r="A325" t="str">
        <f>IF(PResult!AL325="","",PResult!AL325)</f>
        <v/>
      </c>
      <c r="B325" t="str">
        <f>IF(PResult!F325="","",PResult!F325)</f>
        <v/>
      </c>
      <c r="C325" t="str">
        <f>IF(PResult!AN325="","",PResult!AN325)</f>
        <v/>
      </c>
      <c r="D325" t="str">
        <f>IF(PResult!AO325="","",PResult!AO325)</f>
        <v/>
      </c>
      <c r="E325" t="str">
        <f>IF(PResult!AP325="","",PResult!AP325)</f>
        <v/>
      </c>
      <c r="F325" t="str">
        <f>IF(PResult!AQ325="","",PResult!AQ325)</f>
        <v/>
      </c>
      <c r="G325">
        <f>IF(PResult!AR325="",0,ROUND(PResult!AR325,2))</f>
        <v>0</v>
      </c>
      <c r="I325">
        <f>IF(OR(UPPER(TRIM(PResult!R325))="S",UPPER(TRIM(PResult!R325))="P"),PResult!O325,0)</f>
        <v>0</v>
      </c>
      <c r="J325" t="str">
        <f>IF(ISERROR(INDEX(Panaboard!J:J,MATCH(CONCATENATE(A325,"-",T325),Panaboard!AF:AF,0))),"",TRIM(INDEX(Panaboard!J:J,MATCH(CONCATENATE(A325,"-",T325),Panaboard!AF:AF,0))))</f>
        <v/>
      </c>
      <c r="K325" t="str">
        <f>IF(ISERROR(INDEX(Panaboard!C:C,MATCH(CONCATENATE(A325,"-",T325),Panaboard!AF:AF,0))),"",INDEX(Panaboard!C:C,MATCH(CONCATENATE(A325,"-",T325),Panaboard!AF:AF,0)))</f>
        <v/>
      </c>
      <c r="L325" t="str">
        <f>IF(ISERROR(INDEX(Panaboard!D:D,MATCH(CONCATENATE(A325,"-",T325),Panaboard!AF:AF,0))),"",INDEX(Panaboard!D:D,MATCH(CONCATENATE(A325,"-",T325),Panaboard!AF:AF,0)))</f>
        <v/>
      </c>
      <c r="M325" t="str">
        <f>IF(ISERROR(INDEX(Panaboard!E:E,MATCH(CONCATENATE(A325,"-",T325),Panaboard!AF:AF,0))),"",INDEX(Panaboard!E:E,MATCH(CONCATENATE(A325,"-",T325),Panaboard!AF:AF,0)))</f>
        <v/>
      </c>
      <c r="N325" t="str">
        <f>IF(ISERROR(INDEX(Panaboard!F:F,MATCH(CONCATENATE(A325,"-",T325),Panaboard!AF:AF,0))),"",INDEX(Panaboard!F:F,MATCH(CONCATENATE(A325,"-",T325),Panaboard!AF:AF,0)))</f>
        <v/>
      </c>
      <c r="O325" t="str">
        <f>IF(ISERROR(INDEX(Panaboard!G:G,MATCH(CONCATENATE(A325,"-",T325),Panaboard!AF:AF,0))),"",INDEX(Panaboard!G:G,MATCH(CONCATENATE(A325,"-",T325),Panaboard!AF:AF,0)))</f>
        <v/>
      </c>
      <c r="P325" t="str">
        <f t="shared" si="15"/>
        <v/>
      </c>
      <c r="Q325" t="str">
        <f>IF(ISERROR(INDEX(Panaboard!H:H,MATCH(CONCATENATE(A325,"-",T325),Panaboard!AF:AF,0))),"",INDEX(Panaboard!H:H,MATCH(CONCATENATE(A325,"-",T325),Panaboard!AF:AF,0)))</f>
        <v/>
      </c>
      <c r="R325" t="str">
        <f>IF(ISERROR(INDEX(Panaboard!I:I,MATCH(CONCATENATE(A325,"-",T325),Panaboard!AF:AF,0))),"",INDEX(Panaboard!I:I,MATCH(CONCATENATE(A325,"-",T325),Panaboard!AF:AF,0)))</f>
        <v/>
      </c>
      <c r="S325" t="str">
        <f>CONCATENATE(PResult!AS325,PResult!AT325)</f>
        <v/>
      </c>
      <c r="T325" t="str">
        <f>IF(PResult!BG325="","",PResult!BG325)</f>
        <v/>
      </c>
      <c r="U325" t="str">
        <f>IF(PResult!Y325="","",PResult!Y325)</f>
        <v/>
      </c>
      <c r="V325" t="str">
        <f>IF(PResult!AU325="","",PResult!AU325)</f>
        <v/>
      </c>
      <c r="W325" t="str">
        <f>IF(PResult!R325="","",UPPER(TRIM(PResult!R325)))</f>
        <v/>
      </c>
      <c r="X325" t="str">
        <f>IF(PResult!AV325="","",PResult!AV325)</f>
        <v/>
      </c>
      <c r="Y325" t="str">
        <f>IF(PResult!AW325="","",PResult!AW325)</f>
        <v/>
      </c>
      <c r="Z325" t="str">
        <f>IF(PResult!AX325="","",PResult!AX325)</f>
        <v/>
      </c>
      <c r="AA325" t="str">
        <f>IF(PResult!AY325="","",PResult!AY325)</f>
        <v/>
      </c>
      <c r="AB325" t="str">
        <f>IF(PResult!AZ325="","",PResult!AZ325)</f>
        <v/>
      </c>
      <c r="AC325" t="str">
        <f>IF(PResult!BA325="","",PResult!BA325)</f>
        <v/>
      </c>
      <c r="AD325" t="str">
        <f>IF(PResult!G325="","",PResult!G325)</f>
        <v/>
      </c>
      <c r="AE325" t="str">
        <f>IF(PResult!H325="","",PResult!H325)</f>
        <v/>
      </c>
      <c r="AF325">
        <f>IF(OR(PResult!I325="(null)",PResult!I325=""),0,PResult!I325)</f>
        <v>0</v>
      </c>
      <c r="AG325" t="str">
        <f>TEXT(IF(ISERROR(INDEX(Panaboard!P:P,MATCH(CONCATENATE(A325,"-",T325),Panaboard!AF:AF,0))),"",INDEX(Panaboard!P:P,MATCH(CONCATENATE(A325,"-",T325),Panaboard!AF:AF,0))),"HH:MM")</f>
        <v/>
      </c>
      <c r="AH325" t="str">
        <f>TEXT(IF(ISERROR(INDEX(Panaboard!Q:Q,MATCH(CONCATENATE(A325,"-",T325),Panaboard!AF:AF,0))),"",INDEX(Panaboard!Q:Q,MATCH(CONCATENATE(A325,"-",T325),Panaboard!AF:AF,0))),"HH:MM")</f>
        <v/>
      </c>
      <c r="AI325" t="str">
        <f>TEXT(IF(ISERROR(INDEX(Panaboard!R:R,MATCH(CONCATENATE(A325,"-",T325),Panaboard!AF:AF,0))),"",INDEX(Panaboard!R:R,MATCH(CONCATENATE(A325,"-",T325),Panaboard!AF:AF,0))),"HH:MM")</f>
        <v/>
      </c>
      <c r="AJ325" t="str">
        <f>TEXT(IF(ISERROR(INDEX(Panaboard!S:S,MATCH(CONCATENATE(A325,"-",T325),Panaboard!AF:AF,0))),"",INDEX(Panaboard!S:S,MATCH(CONCATENATE(A325,"-",T325),Panaboard!AF:AF,0))),"HH:MM")</f>
        <v/>
      </c>
      <c r="AK325" t="str">
        <f>IF(PResult!BC325="","",PResult!BC325)</f>
        <v/>
      </c>
      <c r="AL325" t="str">
        <f>IF(PResult!BB325="","",PResult!BB325)</f>
        <v/>
      </c>
      <c r="AM325" t="str">
        <f>IF(PResult!BE325="","",PResult!BE325)</f>
        <v/>
      </c>
      <c r="AN325" t="str">
        <f>IF(PResult!BD325="","",PResult!BD325)</f>
        <v/>
      </c>
      <c r="AO325" t="str">
        <f>IF(PResult!BF325="","",PResult!BF325)</f>
        <v/>
      </c>
      <c r="AP325" t="str">
        <f>IF(ISERROR(INDEX(Panaboard!T:T,MATCH(CONCATENATE(A325,"-",T325),Panaboard!AF:AF,0))),"",INDEX(Panaboard!T:T,MATCH(CONCATENATE(A325,"-",T325),Panaboard!AF:AF,0)))</f>
        <v/>
      </c>
      <c r="AQ325" t="str">
        <f>IF(ISERROR(INDEX(Panaboard!U:U,MATCH(CONCATENATE(A325,"-",T325),Panaboard!AF:AF,0))),"",INDEX(Panaboard!U:U,MATCH(CONCATENATE(A325,"-",T325),Panaboard!AF:AF,0)))</f>
        <v/>
      </c>
      <c r="AR325" t="str">
        <f>IF(ISERROR(INDEX(Panaboard!V:V,MATCH(CONCATENATE(A325,"-",T325),Panaboard!AF:AF,0))),"",INDEX(Panaboard!V:V,MATCH(CONCATENATE(A325,"-",T325),Panaboard!AF:AF,0)))</f>
        <v/>
      </c>
      <c r="AS325" t="str">
        <f>IF(ISERROR(INDEX(Panaboard!W:W,MATCH(CONCATENATE(A325,"-",T325),Panaboard!AF:AF,0))),"",INDEX(Panaboard!W:W,MATCH(CONCATENATE(A325,"-",T325),Panaboard!AF:AF,0)))</f>
        <v/>
      </c>
      <c r="AT325" t="str">
        <f>IF(ISERROR(INDEX(Panaboard!X:X,MATCH(CONCATENATE(A325,"-",T325),Panaboard!AF:AF,0))),"",INDEX(Panaboard!X:X,MATCH(CONCATENATE(A325,"-",T325),Panaboard!AF:AF,0)))</f>
        <v/>
      </c>
      <c r="AU325" t="str">
        <f>IF(ISERROR(INDEX(Panaboard!Y:Y,MATCH(CONCATENATE(A325,"-",T325),Panaboard!AF:AF,0))),"",INDEX(Panaboard!Y:Y,MATCH(CONCATENATE(A325,"-",T325),Panaboard!AF:AF,0)))</f>
        <v/>
      </c>
      <c r="AV325" t="str">
        <f>IF(ISERROR(INDEX(Panaboard!Z:Z,MATCH(CONCATENATE(A325,"-",T325),Panaboard!AF:AF,0))),"",INDEX(Panaboard!Z:Z,MATCH(CONCATENATE(A325,"-",T325),Panaboard!AF:AF,0)))</f>
        <v/>
      </c>
      <c r="AW325" t="str">
        <f>IF(ISERROR(INDEX(Panaboard!AA:AA,MATCH(CONCATENATE(A325,"-",T325),Panaboard!AF:AF,0))),"",INDEX(Panaboard!AA:AA,MATCH(CONCATENATE(A325,"-",T325),Panaboard!AF:AF,0)))</f>
        <v/>
      </c>
      <c r="AX325" t="str">
        <f>IF(ISERROR(INDEX(Panaboard!AB:AB,MATCH(CONCATENATE(A325,"-",T325),Panaboard!AF:AF,0))),"",INDEX(Panaboard!AB:AB,MATCH(CONCATENATE(A325,"-",T325),Panaboard!AF:AF,0)))</f>
        <v/>
      </c>
      <c r="AY325" t="str">
        <f>IF(ISERROR(INDEX(Panaboard!AC:AC,MATCH(CONCATENATE(A325,"-",T325),Panaboard!AF:AF,0))),"",INDEX(Panaboard!AC:AC,MATCH(CONCATENATE(A325,"-",T325),Panaboard!AF:AF,0)))</f>
        <v/>
      </c>
      <c r="AZ325" t="str">
        <f>IF(OR(PResult!T325="",PResult!T325="(null)"),"",PResult!T325)</f>
        <v/>
      </c>
      <c r="BA325">
        <f>IF(PResult!O325="",0,PResult!O325)</f>
        <v>0</v>
      </c>
      <c r="BB325" t="str">
        <f>IF(ISERROR(INDEX(Panaboard!N:N,MATCH(CONCATENATE(A325,"-",T325),Panaboard!AF:AF,0))),"",INDEX(Panaboard!N:N,MATCH(CONCATENATE(A325,"-",T325),Panaboard!AF:AF,0)))</f>
        <v/>
      </c>
      <c r="BC325" t="str">
        <f t="shared" si="16"/>
        <v/>
      </c>
      <c r="BD325" t="str">
        <f>IF(ISERROR(INDEX(Panaboard!AD:AD,MATCH(CONCATENATE(A325,"-",T325),Panaboard!AF:AF,0))),"",INDEX(Panaboard!AD:AD,MATCH(CONCATENATE(A325,"-",T325),Panaboard!AF:AF,0)))</f>
        <v/>
      </c>
      <c r="BE325" t="str">
        <f>IF(ISERROR(INDEX(Panaboard!AE:AE,MATCH(CONCATENATE(A325,"-",T325),Panaboard!AF:AF,0))),"",INDEX(Panaboard!AE:AE,MATCH(CONCATENATE(A325,"-",T325),Panaboard!AF:AF,0)))</f>
        <v/>
      </c>
      <c r="BF325">
        <f>IF(OR(UPPER(TRIM(PResult!R325))="S",UPPER(TRIM(PResult!R325))="P"),PResult!M325,0)</f>
        <v>0</v>
      </c>
      <c r="BG325" t="str">
        <f>IF(ISERROR(INDEX(Panaboard!L:L,MATCH(CONCATENATE(A325,"-",T325),Panaboard!AF:AF,0))),"",INDEX(Panaboard!L:L,MATCH(CONCATENATE(A325,"-",T325),Panaboard!AF:AF,0)))</f>
        <v/>
      </c>
      <c r="BH325" t="str">
        <f>IF(ISERROR(INDEX(Panaboard!AG:AG,MATCH(CONCATENATE(A325,"-",T325),Panaboard!AF:AF,0))),"",INDEX(Panaboard!AG:AG,MATCH(CONCATENATE(A325,"-",T325),Panaboard!AF:AF,0)))</f>
        <v/>
      </c>
      <c r="BI325" t="str">
        <f t="shared" si="17"/>
        <v/>
      </c>
      <c r="BJ325" t="str">
        <f>IF(ISERROR(INDEX(CuttingList!F:F,MATCH(CONCATENATE(A325,"-",T325),CuttingList!E:E,0))),"",INDEX(CuttingList!F:F,MATCH(CONCATENATE(A325,"-",T325),CuttingList!E:E,0)))</f>
        <v/>
      </c>
    </row>
    <row r="326" spans="1:62" x14ac:dyDescent="0.25">
      <c r="A326" t="str">
        <f>IF(PResult!AL326="","",PResult!AL326)</f>
        <v/>
      </c>
      <c r="B326" t="str">
        <f>IF(PResult!F326="","",PResult!F326)</f>
        <v/>
      </c>
      <c r="C326" t="str">
        <f>IF(PResult!AN326="","",PResult!AN326)</f>
        <v/>
      </c>
      <c r="D326" t="str">
        <f>IF(PResult!AO326="","",PResult!AO326)</f>
        <v/>
      </c>
      <c r="E326" t="str">
        <f>IF(PResult!AP326="","",PResult!AP326)</f>
        <v/>
      </c>
      <c r="F326" t="str">
        <f>IF(PResult!AQ326="","",PResult!AQ326)</f>
        <v/>
      </c>
      <c r="G326">
        <f>IF(PResult!AR326="",0,ROUND(PResult!AR326,2))</f>
        <v>0</v>
      </c>
      <c r="I326">
        <f>IF(OR(UPPER(TRIM(PResult!R326))="S",UPPER(TRIM(PResult!R326))="P"),PResult!O326,0)</f>
        <v>0</v>
      </c>
      <c r="J326" t="str">
        <f>IF(ISERROR(INDEX(Panaboard!J:J,MATCH(CONCATENATE(A326,"-",T326),Panaboard!AF:AF,0))),"",TRIM(INDEX(Panaboard!J:J,MATCH(CONCATENATE(A326,"-",T326),Panaboard!AF:AF,0))))</f>
        <v/>
      </c>
      <c r="K326" t="str">
        <f>IF(ISERROR(INDEX(Panaboard!C:C,MATCH(CONCATENATE(A326,"-",T326),Panaboard!AF:AF,0))),"",INDEX(Panaboard!C:C,MATCH(CONCATENATE(A326,"-",T326),Panaboard!AF:AF,0)))</f>
        <v/>
      </c>
      <c r="L326" t="str">
        <f>IF(ISERROR(INDEX(Panaboard!D:D,MATCH(CONCATENATE(A326,"-",T326),Panaboard!AF:AF,0))),"",INDEX(Panaboard!D:D,MATCH(CONCATENATE(A326,"-",T326),Panaboard!AF:AF,0)))</f>
        <v/>
      </c>
      <c r="M326" t="str">
        <f>IF(ISERROR(INDEX(Panaboard!E:E,MATCH(CONCATENATE(A326,"-",T326),Panaboard!AF:AF,0))),"",INDEX(Panaboard!E:E,MATCH(CONCATENATE(A326,"-",T326),Panaboard!AF:AF,0)))</f>
        <v/>
      </c>
      <c r="N326" t="str">
        <f>IF(ISERROR(INDEX(Panaboard!F:F,MATCH(CONCATENATE(A326,"-",T326),Panaboard!AF:AF,0))),"",INDEX(Panaboard!F:F,MATCH(CONCATENATE(A326,"-",T326),Panaboard!AF:AF,0)))</f>
        <v/>
      </c>
      <c r="O326" t="str">
        <f>IF(ISERROR(INDEX(Panaboard!G:G,MATCH(CONCATENATE(A326,"-",T326),Panaboard!AF:AF,0))),"",INDEX(Panaboard!G:G,MATCH(CONCATENATE(A326,"-",T326),Panaboard!AF:AF,0)))</f>
        <v/>
      </c>
      <c r="P326" t="str">
        <f t="shared" si="15"/>
        <v/>
      </c>
      <c r="Q326" t="str">
        <f>IF(ISERROR(INDEX(Panaboard!H:H,MATCH(CONCATENATE(A326,"-",T326),Panaboard!AF:AF,0))),"",INDEX(Panaboard!H:H,MATCH(CONCATENATE(A326,"-",T326),Panaboard!AF:AF,0)))</f>
        <v/>
      </c>
      <c r="R326" t="str">
        <f>IF(ISERROR(INDEX(Panaboard!I:I,MATCH(CONCATENATE(A326,"-",T326),Panaboard!AF:AF,0))),"",INDEX(Panaboard!I:I,MATCH(CONCATENATE(A326,"-",T326),Panaboard!AF:AF,0)))</f>
        <v/>
      </c>
      <c r="S326" t="str">
        <f>CONCATENATE(PResult!AS326,PResult!AT326)</f>
        <v/>
      </c>
      <c r="T326" t="str">
        <f>IF(PResult!BG326="","",PResult!BG326)</f>
        <v/>
      </c>
      <c r="U326" t="str">
        <f>IF(PResult!Y326="","",PResult!Y326)</f>
        <v/>
      </c>
      <c r="V326" t="str">
        <f>IF(PResult!AU326="","",PResult!AU326)</f>
        <v/>
      </c>
      <c r="W326" t="str">
        <f>IF(PResult!R326="","",UPPER(TRIM(PResult!R326)))</f>
        <v/>
      </c>
      <c r="X326" t="str">
        <f>IF(PResult!AV326="","",PResult!AV326)</f>
        <v/>
      </c>
      <c r="Y326" t="str">
        <f>IF(PResult!AW326="","",PResult!AW326)</f>
        <v/>
      </c>
      <c r="Z326" t="str">
        <f>IF(PResult!AX326="","",PResult!AX326)</f>
        <v/>
      </c>
      <c r="AA326" t="str">
        <f>IF(PResult!AY326="","",PResult!AY326)</f>
        <v/>
      </c>
      <c r="AB326" t="str">
        <f>IF(PResult!AZ326="","",PResult!AZ326)</f>
        <v/>
      </c>
      <c r="AC326" t="str">
        <f>IF(PResult!BA326="","",PResult!BA326)</f>
        <v/>
      </c>
      <c r="AD326" t="str">
        <f>IF(PResult!G326="","",PResult!G326)</f>
        <v/>
      </c>
      <c r="AE326" t="str">
        <f>IF(PResult!H326="","",PResult!H326)</f>
        <v/>
      </c>
      <c r="AF326">
        <f>IF(OR(PResult!I326="(null)",PResult!I326=""),0,PResult!I326)</f>
        <v>0</v>
      </c>
      <c r="AG326" t="str">
        <f>TEXT(IF(ISERROR(INDEX(Panaboard!P:P,MATCH(CONCATENATE(A326,"-",T326),Panaboard!AF:AF,0))),"",INDEX(Panaboard!P:P,MATCH(CONCATENATE(A326,"-",T326),Panaboard!AF:AF,0))),"HH:MM")</f>
        <v/>
      </c>
      <c r="AH326" t="str">
        <f>TEXT(IF(ISERROR(INDEX(Panaboard!Q:Q,MATCH(CONCATENATE(A326,"-",T326),Panaboard!AF:AF,0))),"",INDEX(Panaboard!Q:Q,MATCH(CONCATENATE(A326,"-",T326),Panaboard!AF:AF,0))),"HH:MM")</f>
        <v/>
      </c>
      <c r="AI326" t="str">
        <f>TEXT(IF(ISERROR(INDEX(Panaboard!R:R,MATCH(CONCATENATE(A326,"-",T326),Panaboard!AF:AF,0))),"",INDEX(Panaboard!R:R,MATCH(CONCATENATE(A326,"-",T326),Panaboard!AF:AF,0))),"HH:MM")</f>
        <v/>
      </c>
      <c r="AJ326" t="str">
        <f>TEXT(IF(ISERROR(INDEX(Panaboard!S:S,MATCH(CONCATENATE(A326,"-",T326),Panaboard!AF:AF,0))),"",INDEX(Panaboard!S:S,MATCH(CONCATENATE(A326,"-",T326),Panaboard!AF:AF,0))),"HH:MM")</f>
        <v/>
      </c>
      <c r="AK326" t="str">
        <f>IF(PResult!BC326="","",PResult!BC326)</f>
        <v/>
      </c>
      <c r="AL326" t="str">
        <f>IF(PResult!BB326="","",PResult!BB326)</f>
        <v/>
      </c>
      <c r="AM326" t="str">
        <f>IF(PResult!BE326="","",PResult!BE326)</f>
        <v/>
      </c>
      <c r="AN326" t="str">
        <f>IF(PResult!BD326="","",PResult!BD326)</f>
        <v/>
      </c>
      <c r="AO326" t="str">
        <f>IF(PResult!BF326="","",PResult!BF326)</f>
        <v/>
      </c>
      <c r="AP326" t="str">
        <f>IF(ISERROR(INDEX(Panaboard!T:T,MATCH(CONCATENATE(A326,"-",T326),Panaboard!AF:AF,0))),"",INDEX(Panaboard!T:T,MATCH(CONCATENATE(A326,"-",T326),Panaboard!AF:AF,0)))</f>
        <v/>
      </c>
      <c r="AQ326" t="str">
        <f>IF(ISERROR(INDEX(Panaboard!U:U,MATCH(CONCATENATE(A326,"-",T326),Panaboard!AF:AF,0))),"",INDEX(Panaboard!U:U,MATCH(CONCATENATE(A326,"-",T326),Panaboard!AF:AF,0)))</f>
        <v/>
      </c>
      <c r="AR326" t="str">
        <f>IF(ISERROR(INDEX(Panaboard!V:V,MATCH(CONCATENATE(A326,"-",T326),Panaboard!AF:AF,0))),"",INDEX(Panaboard!V:V,MATCH(CONCATENATE(A326,"-",T326),Panaboard!AF:AF,0)))</f>
        <v/>
      </c>
      <c r="AS326" t="str">
        <f>IF(ISERROR(INDEX(Panaboard!W:W,MATCH(CONCATENATE(A326,"-",T326),Panaboard!AF:AF,0))),"",INDEX(Panaboard!W:W,MATCH(CONCATENATE(A326,"-",T326),Panaboard!AF:AF,0)))</f>
        <v/>
      </c>
      <c r="AT326" t="str">
        <f>IF(ISERROR(INDEX(Panaboard!X:X,MATCH(CONCATENATE(A326,"-",T326),Panaboard!AF:AF,0))),"",INDEX(Panaboard!X:X,MATCH(CONCATENATE(A326,"-",T326),Panaboard!AF:AF,0)))</f>
        <v/>
      </c>
      <c r="AU326" t="str">
        <f>IF(ISERROR(INDEX(Panaboard!Y:Y,MATCH(CONCATENATE(A326,"-",T326),Panaboard!AF:AF,0))),"",INDEX(Panaboard!Y:Y,MATCH(CONCATENATE(A326,"-",T326),Panaboard!AF:AF,0)))</f>
        <v/>
      </c>
      <c r="AV326" t="str">
        <f>IF(ISERROR(INDEX(Panaboard!Z:Z,MATCH(CONCATENATE(A326,"-",T326),Panaboard!AF:AF,0))),"",INDEX(Panaboard!Z:Z,MATCH(CONCATENATE(A326,"-",T326),Panaboard!AF:AF,0)))</f>
        <v/>
      </c>
      <c r="AW326" t="str">
        <f>IF(ISERROR(INDEX(Panaboard!AA:AA,MATCH(CONCATENATE(A326,"-",T326),Panaboard!AF:AF,0))),"",INDEX(Panaboard!AA:AA,MATCH(CONCATENATE(A326,"-",T326),Panaboard!AF:AF,0)))</f>
        <v/>
      </c>
      <c r="AX326" t="str">
        <f>IF(ISERROR(INDEX(Panaboard!AB:AB,MATCH(CONCATENATE(A326,"-",T326),Panaboard!AF:AF,0))),"",INDEX(Panaboard!AB:AB,MATCH(CONCATENATE(A326,"-",T326),Panaboard!AF:AF,0)))</f>
        <v/>
      </c>
      <c r="AY326" t="str">
        <f>IF(ISERROR(INDEX(Panaboard!AC:AC,MATCH(CONCATENATE(A326,"-",T326),Panaboard!AF:AF,0))),"",INDEX(Panaboard!AC:AC,MATCH(CONCATENATE(A326,"-",T326),Panaboard!AF:AF,0)))</f>
        <v/>
      </c>
      <c r="AZ326" t="str">
        <f>IF(OR(PResult!T326="",PResult!T326="(null)"),"",PResult!T326)</f>
        <v/>
      </c>
      <c r="BA326">
        <f>IF(PResult!O326="",0,PResult!O326)</f>
        <v>0</v>
      </c>
      <c r="BB326" t="str">
        <f>IF(ISERROR(INDEX(Panaboard!N:N,MATCH(CONCATENATE(A326,"-",T326),Panaboard!AF:AF,0))),"",INDEX(Panaboard!N:N,MATCH(CONCATENATE(A326,"-",T326),Panaboard!AF:AF,0)))</f>
        <v/>
      </c>
      <c r="BC326" t="str">
        <f t="shared" si="16"/>
        <v/>
      </c>
      <c r="BD326" t="str">
        <f>IF(ISERROR(INDEX(Panaboard!AD:AD,MATCH(CONCATENATE(A326,"-",T326),Panaboard!AF:AF,0))),"",INDEX(Panaboard!AD:AD,MATCH(CONCATENATE(A326,"-",T326),Panaboard!AF:AF,0)))</f>
        <v/>
      </c>
      <c r="BE326" t="str">
        <f>IF(ISERROR(INDEX(Panaboard!AE:AE,MATCH(CONCATENATE(A326,"-",T326),Panaboard!AF:AF,0))),"",INDEX(Panaboard!AE:AE,MATCH(CONCATENATE(A326,"-",T326),Panaboard!AF:AF,0)))</f>
        <v/>
      </c>
      <c r="BF326">
        <f>IF(OR(UPPER(TRIM(PResult!R326))="S",UPPER(TRIM(PResult!R326))="P"),PResult!M326,0)</f>
        <v>0</v>
      </c>
      <c r="BG326" t="str">
        <f>IF(ISERROR(INDEX(Panaboard!L:L,MATCH(CONCATENATE(A326,"-",T326),Panaboard!AF:AF,0))),"",INDEX(Panaboard!L:L,MATCH(CONCATENATE(A326,"-",T326),Panaboard!AF:AF,0)))</f>
        <v/>
      </c>
      <c r="BH326" t="str">
        <f>IF(ISERROR(INDEX(Panaboard!AG:AG,MATCH(CONCATENATE(A326,"-",T326),Panaboard!AF:AF,0))),"",INDEX(Panaboard!AG:AG,MATCH(CONCATENATE(A326,"-",T326),Panaboard!AF:AF,0)))</f>
        <v/>
      </c>
      <c r="BI326" t="str">
        <f t="shared" si="17"/>
        <v/>
      </c>
      <c r="BJ326" t="str">
        <f>IF(ISERROR(INDEX(CuttingList!F:F,MATCH(CONCATENATE(A326,"-",T326),CuttingList!E:E,0))),"",INDEX(CuttingList!F:F,MATCH(CONCATENATE(A326,"-",T326),CuttingList!E:E,0)))</f>
        <v/>
      </c>
    </row>
    <row r="327" spans="1:62" x14ac:dyDescent="0.25">
      <c r="A327" t="str">
        <f>IF(PResult!AL327="","",PResult!AL327)</f>
        <v/>
      </c>
      <c r="B327" t="str">
        <f>IF(PResult!F327="","",PResult!F327)</f>
        <v/>
      </c>
      <c r="C327" t="str">
        <f>IF(PResult!AN327="","",PResult!AN327)</f>
        <v/>
      </c>
      <c r="D327" t="str">
        <f>IF(PResult!AO327="","",PResult!AO327)</f>
        <v/>
      </c>
      <c r="E327" t="str">
        <f>IF(PResult!AP327="","",PResult!AP327)</f>
        <v/>
      </c>
      <c r="F327" t="str">
        <f>IF(PResult!AQ327="","",PResult!AQ327)</f>
        <v/>
      </c>
      <c r="G327">
        <f>IF(PResult!AR327="",0,ROUND(PResult!AR327,2))</f>
        <v>0</v>
      </c>
      <c r="I327">
        <f>IF(OR(UPPER(TRIM(PResult!R327))="S",UPPER(TRIM(PResult!R327))="P"),PResult!O327,0)</f>
        <v>0</v>
      </c>
      <c r="J327" t="str">
        <f>IF(ISERROR(INDEX(Panaboard!J:J,MATCH(CONCATENATE(A327,"-",T327),Panaboard!AF:AF,0))),"",TRIM(INDEX(Panaboard!J:J,MATCH(CONCATENATE(A327,"-",T327),Panaboard!AF:AF,0))))</f>
        <v/>
      </c>
      <c r="K327" t="str">
        <f>IF(ISERROR(INDEX(Panaboard!C:C,MATCH(CONCATENATE(A327,"-",T327),Panaboard!AF:AF,0))),"",INDEX(Panaboard!C:C,MATCH(CONCATENATE(A327,"-",T327),Panaboard!AF:AF,0)))</f>
        <v/>
      </c>
      <c r="L327" t="str">
        <f>IF(ISERROR(INDEX(Panaboard!D:D,MATCH(CONCATENATE(A327,"-",T327),Panaboard!AF:AF,0))),"",INDEX(Panaboard!D:D,MATCH(CONCATENATE(A327,"-",T327),Panaboard!AF:AF,0)))</f>
        <v/>
      </c>
      <c r="M327" t="str">
        <f>IF(ISERROR(INDEX(Panaboard!E:E,MATCH(CONCATENATE(A327,"-",T327),Panaboard!AF:AF,0))),"",INDEX(Panaboard!E:E,MATCH(CONCATENATE(A327,"-",T327),Panaboard!AF:AF,0)))</f>
        <v/>
      </c>
      <c r="N327" t="str">
        <f>IF(ISERROR(INDEX(Panaboard!F:F,MATCH(CONCATENATE(A327,"-",T327),Panaboard!AF:AF,0))),"",INDEX(Panaboard!F:F,MATCH(CONCATENATE(A327,"-",T327),Panaboard!AF:AF,0)))</f>
        <v/>
      </c>
      <c r="O327" t="str">
        <f>IF(ISERROR(INDEX(Panaboard!G:G,MATCH(CONCATENATE(A327,"-",T327),Panaboard!AF:AF,0))),"",INDEX(Panaboard!G:G,MATCH(CONCATENATE(A327,"-",T327),Panaboard!AF:AF,0)))</f>
        <v/>
      </c>
      <c r="P327" t="str">
        <f t="shared" si="15"/>
        <v/>
      </c>
      <c r="Q327" t="str">
        <f>IF(ISERROR(INDEX(Panaboard!H:H,MATCH(CONCATENATE(A327,"-",T327),Panaboard!AF:AF,0))),"",INDEX(Panaboard!H:H,MATCH(CONCATENATE(A327,"-",T327),Panaboard!AF:AF,0)))</f>
        <v/>
      </c>
      <c r="R327" t="str">
        <f>IF(ISERROR(INDEX(Panaboard!I:I,MATCH(CONCATENATE(A327,"-",T327),Panaboard!AF:AF,0))),"",INDEX(Panaboard!I:I,MATCH(CONCATENATE(A327,"-",T327),Panaboard!AF:AF,0)))</f>
        <v/>
      </c>
      <c r="S327" t="str">
        <f>CONCATENATE(PResult!AS327,PResult!AT327)</f>
        <v/>
      </c>
      <c r="T327" t="str">
        <f>IF(PResult!BG327="","",PResult!BG327)</f>
        <v/>
      </c>
      <c r="U327" t="str">
        <f>IF(PResult!Y327="","",PResult!Y327)</f>
        <v/>
      </c>
      <c r="V327" t="str">
        <f>IF(PResult!AU327="","",PResult!AU327)</f>
        <v/>
      </c>
      <c r="W327" t="str">
        <f>IF(PResult!R327="","",UPPER(TRIM(PResult!R327)))</f>
        <v/>
      </c>
      <c r="X327" t="str">
        <f>IF(PResult!AV327="","",PResult!AV327)</f>
        <v/>
      </c>
      <c r="Y327" t="str">
        <f>IF(PResult!AW327="","",PResult!AW327)</f>
        <v/>
      </c>
      <c r="Z327" t="str">
        <f>IF(PResult!AX327="","",PResult!AX327)</f>
        <v/>
      </c>
      <c r="AA327" t="str">
        <f>IF(PResult!AY327="","",PResult!AY327)</f>
        <v/>
      </c>
      <c r="AB327" t="str">
        <f>IF(PResult!AZ327="","",PResult!AZ327)</f>
        <v/>
      </c>
      <c r="AC327" t="str">
        <f>IF(PResult!BA327="","",PResult!BA327)</f>
        <v/>
      </c>
      <c r="AD327" t="str">
        <f>IF(PResult!G327="","",PResult!G327)</f>
        <v/>
      </c>
      <c r="AE327" t="str">
        <f>IF(PResult!H327="","",PResult!H327)</f>
        <v/>
      </c>
      <c r="AF327">
        <f>IF(OR(PResult!I327="(null)",PResult!I327=""),0,PResult!I327)</f>
        <v>0</v>
      </c>
      <c r="AG327" t="str">
        <f>TEXT(IF(ISERROR(INDEX(Panaboard!P:P,MATCH(CONCATENATE(A327,"-",T327),Panaboard!AF:AF,0))),"",INDEX(Panaboard!P:P,MATCH(CONCATENATE(A327,"-",T327),Panaboard!AF:AF,0))),"HH:MM")</f>
        <v/>
      </c>
      <c r="AH327" t="str">
        <f>TEXT(IF(ISERROR(INDEX(Panaboard!Q:Q,MATCH(CONCATENATE(A327,"-",T327),Panaboard!AF:AF,0))),"",INDEX(Panaboard!Q:Q,MATCH(CONCATENATE(A327,"-",T327),Panaboard!AF:AF,0))),"HH:MM")</f>
        <v/>
      </c>
      <c r="AI327" t="str">
        <f>TEXT(IF(ISERROR(INDEX(Panaboard!R:R,MATCH(CONCATENATE(A327,"-",T327),Panaboard!AF:AF,0))),"",INDEX(Panaboard!R:R,MATCH(CONCATENATE(A327,"-",T327),Panaboard!AF:AF,0))),"HH:MM")</f>
        <v/>
      </c>
      <c r="AJ327" t="str">
        <f>TEXT(IF(ISERROR(INDEX(Panaboard!S:S,MATCH(CONCATENATE(A327,"-",T327),Panaboard!AF:AF,0))),"",INDEX(Panaboard!S:S,MATCH(CONCATENATE(A327,"-",T327),Panaboard!AF:AF,0))),"HH:MM")</f>
        <v/>
      </c>
      <c r="AK327" t="str">
        <f>IF(PResult!BC327="","",PResult!BC327)</f>
        <v/>
      </c>
      <c r="AL327" t="str">
        <f>IF(PResult!BB327="","",PResult!BB327)</f>
        <v/>
      </c>
      <c r="AM327" t="str">
        <f>IF(PResult!BE327="","",PResult!BE327)</f>
        <v/>
      </c>
      <c r="AN327" t="str">
        <f>IF(PResult!BD327="","",PResult!BD327)</f>
        <v/>
      </c>
      <c r="AO327" t="str">
        <f>IF(PResult!BF327="","",PResult!BF327)</f>
        <v/>
      </c>
      <c r="AP327" t="str">
        <f>IF(ISERROR(INDEX(Panaboard!T:T,MATCH(CONCATENATE(A327,"-",T327),Panaboard!AF:AF,0))),"",INDEX(Panaboard!T:T,MATCH(CONCATENATE(A327,"-",T327),Panaboard!AF:AF,0)))</f>
        <v/>
      </c>
      <c r="AQ327" t="str">
        <f>IF(ISERROR(INDEX(Panaboard!U:U,MATCH(CONCATENATE(A327,"-",T327),Panaboard!AF:AF,0))),"",INDEX(Panaboard!U:U,MATCH(CONCATENATE(A327,"-",T327),Panaboard!AF:AF,0)))</f>
        <v/>
      </c>
      <c r="AR327" t="str">
        <f>IF(ISERROR(INDEX(Panaboard!V:V,MATCH(CONCATENATE(A327,"-",T327),Panaboard!AF:AF,0))),"",INDEX(Panaboard!V:V,MATCH(CONCATENATE(A327,"-",T327),Panaboard!AF:AF,0)))</f>
        <v/>
      </c>
      <c r="AS327" t="str">
        <f>IF(ISERROR(INDEX(Panaboard!W:W,MATCH(CONCATENATE(A327,"-",T327),Panaboard!AF:AF,0))),"",INDEX(Panaboard!W:W,MATCH(CONCATENATE(A327,"-",T327),Panaboard!AF:AF,0)))</f>
        <v/>
      </c>
      <c r="AT327" t="str">
        <f>IF(ISERROR(INDEX(Panaboard!X:X,MATCH(CONCATENATE(A327,"-",T327),Panaboard!AF:AF,0))),"",INDEX(Panaboard!X:X,MATCH(CONCATENATE(A327,"-",T327),Panaboard!AF:AF,0)))</f>
        <v/>
      </c>
      <c r="AU327" t="str">
        <f>IF(ISERROR(INDEX(Panaboard!Y:Y,MATCH(CONCATENATE(A327,"-",T327),Panaboard!AF:AF,0))),"",INDEX(Panaboard!Y:Y,MATCH(CONCATENATE(A327,"-",T327),Panaboard!AF:AF,0)))</f>
        <v/>
      </c>
      <c r="AV327" t="str">
        <f>IF(ISERROR(INDEX(Panaboard!Z:Z,MATCH(CONCATENATE(A327,"-",T327),Panaboard!AF:AF,0))),"",INDEX(Panaboard!Z:Z,MATCH(CONCATENATE(A327,"-",T327),Panaboard!AF:AF,0)))</f>
        <v/>
      </c>
      <c r="AW327" t="str">
        <f>IF(ISERROR(INDEX(Panaboard!AA:AA,MATCH(CONCATENATE(A327,"-",T327),Panaboard!AF:AF,0))),"",INDEX(Panaboard!AA:AA,MATCH(CONCATENATE(A327,"-",T327),Panaboard!AF:AF,0)))</f>
        <v/>
      </c>
      <c r="AX327" t="str">
        <f>IF(ISERROR(INDEX(Panaboard!AB:AB,MATCH(CONCATENATE(A327,"-",T327),Panaboard!AF:AF,0))),"",INDEX(Panaboard!AB:AB,MATCH(CONCATENATE(A327,"-",T327),Panaboard!AF:AF,0)))</f>
        <v/>
      </c>
      <c r="AY327" t="str">
        <f>IF(ISERROR(INDEX(Panaboard!AC:AC,MATCH(CONCATENATE(A327,"-",T327),Panaboard!AF:AF,0))),"",INDEX(Panaboard!AC:AC,MATCH(CONCATENATE(A327,"-",T327),Panaboard!AF:AF,0)))</f>
        <v/>
      </c>
      <c r="AZ327" t="str">
        <f>IF(OR(PResult!T327="",PResult!T327="(null)"),"",PResult!T327)</f>
        <v/>
      </c>
      <c r="BA327">
        <f>IF(PResult!O327="",0,PResult!O327)</f>
        <v>0</v>
      </c>
      <c r="BB327" t="str">
        <f>IF(ISERROR(INDEX(Panaboard!N:N,MATCH(CONCATENATE(A327,"-",T327),Panaboard!AF:AF,0))),"",INDEX(Panaboard!N:N,MATCH(CONCATENATE(A327,"-",T327),Panaboard!AF:AF,0)))</f>
        <v/>
      </c>
      <c r="BC327" t="str">
        <f t="shared" si="16"/>
        <v/>
      </c>
      <c r="BD327" t="str">
        <f>IF(ISERROR(INDEX(Panaboard!AD:AD,MATCH(CONCATENATE(A327,"-",T327),Panaboard!AF:AF,0))),"",INDEX(Panaboard!AD:AD,MATCH(CONCATENATE(A327,"-",T327),Panaboard!AF:AF,0)))</f>
        <v/>
      </c>
      <c r="BE327" t="str">
        <f>IF(ISERROR(INDEX(Panaboard!AE:AE,MATCH(CONCATENATE(A327,"-",T327),Panaboard!AF:AF,0))),"",INDEX(Panaboard!AE:AE,MATCH(CONCATENATE(A327,"-",T327),Panaboard!AF:AF,0)))</f>
        <v/>
      </c>
      <c r="BF327">
        <f>IF(OR(UPPER(TRIM(PResult!R327))="S",UPPER(TRIM(PResult!R327))="P"),PResult!M327,0)</f>
        <v>0</v>
      </c>
      <c r="BG327" t="str">
        <f>IF(ISERROR(INDEX(Panaboard!L:L,MATCH(CONCATENATE(A327,"-",T327),Panaboard!AF:AF,0))),"",INDEX(Panaboard!L:L,MATCH(CONCATENATE(A327,"-",T327),Panaboard!AF:AF,0)))</f>
        <v/>
      </c>
      <c r="BH327" t="str">
        <f>IF(ISERROR(INDEX(Panaboard!AG:AG,MATCH(CONCATENATE(A327,"-",T327),Panaboard!AF:AF,0))),"",INDEX(Panaboard!AG:AG,MATCH(CONCATENATE(A327,"-",T327),Panaboard!AF:AF,0)))</f>
        <v/>
      </c>
      <c r="BI327" t="str">
        <f t="shared" si="17"/>
        <v/>
      </c>
      <c r="BJ327" t="str">
        <f>IF(ISERROR(INDEX(CuttingList!F:F,MATCH(CONCATENATE(A327,"-",T327),CuttingList!E:E,0))),"",INDEX(CuttingList!F:F,MATCH(CONCATENATE(A327,"-",T327),CuttingList!E:E,0)))</f>
        <v/>
      </c>
    </row>
    <row r="328" spans="1:62" x14ac:dyDescent="0.25">
      <c r="A328" t="str">
        <f>IF(PResult!AL328="","",PResult!AL328)</f>
        <v/>
      </c>
      <c r="B328" t="str">
        <f>IF(PResult!F328="","",PResult!F328)</f>
        <v/>
      </c>
      <c r="C328" t="str">
        <f>IF(PResult!AN328="","",PResult!AN328)</f>
        <v/>
      </c>
      <c r="D328" t="str">
        <f>IF(PResult!AO328="","",PResult!AO328)</f>
        <v/>
      </c>
      <c r="E328" t="str">
        <f>IF(PResult!AP328="","",PResult!AP328)</f>
        <v/>
      </c>
      <c r="F328" t="str">
        <f>IF(PResult!AQ328="","",PResult!AQ328)</f>
        <v/>
      </c>
      <c r="G328">
        <f>IF(PResult!AR328="",0,ROUND(PResult!AR328,2))</f>
        <v>0</v>
      </c>
      <c r="I328">
        <f>IF(OR(UPPER(TRIM(PResult!R328))="S",UPPER(TRIM(PResult!R328))="P"),PResult!O328,0)</f>
        <v>0</v>
      </c>
      <c r="J328" t="str">
        <f>IF(ISERROR(INDEX(Panaboard!J:J,MATCH(CONCATENATE(A328,"-",T328),Panaboard!AF:AF,0))),"",TRIM(INDEX(Panaboard!J:J,MATCH(CONCATENATE(A328,"-",T328),Panaboard!AF:AF,0))))</f>
        <v/>
      </c>
      <c r="K328" t="str">
        <f>IF(ISERROR(INDEX(Panaboard!C:C,MATCH(CONCATENATE(A328,"-",T328),Panaboard!AF:AF,0))),"",INDEX(Panaboard!C:C,MATCH(CONCATENATE(A328,"-",T328),Panaboard!AF:AF,0)))</f>
        <v/>
      </c>
      <c r="L328" t="str">
        <f>IF(ISERROR(INDEX(Panaboard!D:D,MATCH(CONCATENATE(A328,"-",T328),Panaboard!AF:AF,0))),"",INDEX(Panaboard!D:D,MATCH(CONCATENATE(A328,"-",T328),Panaboard!AF:AF,0)))</f>
        <v/>
      </c>
      <c r="M328" t="str">
        <f>IF(ISERROR(INDEX(Panaboard!E:E,MATCH(CONCATENATE(A328,"-",T328),Panaboard!AF:AF,0))),"",INDEX(Panaboard!E:E,MATCH(CONCATENATE(A328,"-",T328),Panaboard!AF:AF,0)))</f>
        <v/>
      </c>
      <c r="N328" t="str">
        <f>IF(ISERROR(INDEX(Panaboard!F:F,MATCH(CONCATENATE(A328,"-",T328),Panaboard!AF:AF,0))),"",INDEX(Panaboard!F:F,MATCH(CONCATENATE(A328,"-",T328),Panaboard!AF:AF,0)))</f>
        <v/>
      </c>
      <c r="O328" t="str">
        <f>IF(ISERROR(INDEX(Panaboard!G:G,MATCH(CONCATENATE(A328,"-",T328),Panaboard!AF:AF,0))),"",INDEX(Panaboard!G:G,MATCH(CONCATENATE(A328,"-",T328),Panaboard!AF:AF,0)))</f>
        <v/>
      </c>
      <c r="P328" t="str">
        <f t="shared" si="15"/>
        <v/>
      </c>
      <c r="Q328" t="str">
        <f>IF(ISERROR(INDEX(Panaboard!H:H,MATCH(CONCATENATE(A328,"-",T328),Panaboard!AF:AF,0))),"",INDEX(Panaboard!H:H,MATCH(CONCATENATE(A328,"-",T328),Panaboard!AF:AF,0)))</f>
        <v/>
      </c>
      <c r="R328" t="str">
        <f>IF(ISERROR(INDEX(Panaboard!I:I,MATCH(CONCATENATE(A328,"-",T328),Panaboard!AF:AF,0))),"",INDEX(Panaboard!I:I,MATCH(CONCATENATE(A328,"-",T328),Panaboard!AF:AF,0)))</f>
        <v/>
      </c>
      <c r="S328" t="str">
        <f>CONCATENATE(PResult!AS328,PResult!AT328)</f>
        <v/>
      </c>
      <c r="T328" t="str">
        <f>IF(PResult!BG328="","",PResult!BG328)</f>
        <v/>
      </c>
      <c r="U328" t="str">
        <f>IF(PResult!Y328="","",PResult!Y328)</f>
        <v/>
      </c>
      <c r="V328" t="str">
        <f>IF(PResult!AU328="","",PResult!AU328)</f>
        <v/>
      </c>
      <c r="W328" t="str">
        <f>IF(PResult!R328="","",UPPER(TRIM(PResult!R328)))</f>
        <v/>
      </c>
      <c r="X328" t="str">
        <f>IF(PResult!AV328="","",PResult!AV328)</f>
        <v/>
      </c>
      <c r="Y328" t="str">
        <f>IF(PResult!AW328="","",PResult!AW328)</f>
        <v/>
      </c>
      <c r="Z328" t="str">
        <f>IF(PResult!AX328="","",PResult!AX328)</f>
        <v/>
      </c>
      <c r="AA328" t="str">
        <f>IF(PResult!AY328="","",PResult!AY328)</f>
        <v/>
      </c>
      <c r="AB328" t="str">
        <f>IF(PResult!AZ328="","",PResult!AZ328)</f>
        <v/>
      </c>
      <c r="AC328" t="str">
        <f>IF(PResult!BA328="","",PResult!BA328)</f>
        <v/>
      </c>
      <c r="AD328" t="str">
        <f>IF(PResult!G328="","",PResult!G328)</f>
        <v/>
      </c>
      <c r="AE328" t="str">
        <f>IF(PResult!H328="","",PResult!H328)</f>
        <v/>
      </c>
      <c r="AF328">
        <f>IF(OR(PResult!I328="(null)",PResult!I328=""),0,PResult!I328)</f>
        <v>0</v>
      </c>
      <c r="AG328" t="str">
        <f>TEXT(IF(ISERROR(INDEX(Panaboard!P:P,MATCH(CONCATENATE(A328,"-",T328),Panaboard!AF:AF,0))),"",INDEX(Panaboard!P:P,MATCH(CONCATENATE(A328,"-",T328),Panaboard!AF:AF,0))),"HH:MM")</f>
        <v/>
      </c>
      <c r="AH328" t="str">
        <f>TEXT(IF(ISERROR(INDEX(Panaboard!Q:Q,MATCH(CONCATENATE(A328,"-",T328),Panaboard!AF:AF,0))),"",INDEX(Panaboard!Q:Q,MATCH(CONCATENATE(A328,"-",T328),Panaboard!AF:AF,0))),"HH:MM")</f>
        <v/>
      </c>
      <c r="AI328" t="str">
        <f>TEXT(IF(ISERROR(INDEX(Panaboard!R:R,MATCH(CONCATENATE(A328,"-",T328),Panaboard!AF:AF,0))),"",INDEX(Panaboard!R:R,MATCH(CONCATENATE(A328,"-",T328),Panaboard!AF:AF,0))),"HH:MM")</f>
        <v/>
      </c>
      <c r="AJ328" t="str">
        <f>TEXT(IF(ISERROR(INDEX(Panaboard!S:S,MATCH(CONCATENATE(A328,"-",T328),Panaboard!AF:AF,0))),"",INDEX(Panaboard!S:S,MATCH(CONCATENATE(A328,"-",T328),Panaboard!AF:AF,0))),"HH:MM")</f>
        <v/>
      </c>
      <c r="AK328" t="str">
        <f>IF(PResult!BC328="","",PResult!BC328)</f>
        <v/>
      </c>
      <c r="AL328" t="str">
        <f>IF(PResult!BB328="","",PResult!BB328)</f>
        <v/>
      </c>
      <c r="AM328" t="str">
        <f>IF(PResult!BE328="","",PResult!BE328)</f>
        <v/>
      </c>
      <c r="AN328" t="str">
        <f>IF(PResult!BD328="","",PResult!BD328)</f>
        <v/>
      </c>
      <c r="AO328" t="str">
        <f>IF(PResult!BF328="","",PResult!BF328)</f>
        <v/>
      </c>
      <c r="AP328" t="str">
        <f>IF(ISERROR(INDEX(Panaboard!T:T,MATCH(CONCATENATE(A328,"-",T328),Panaboard!AF:AF,0))),"",INDEX(Panaboard!T:T,MATCH(CONCATENATE(A328,"-",T328),Panaboard!AF:AF,0)))</f>
        <v/>
      </c>
      <c r="AQ328" t="str">
        <f>IF(ISERROR(INDEX(Panaboard!U:U,MATCH(CONCATENATE(A328,"-",T328),Panaboard!AF:AF,0))),"",INDEX(Panaboard!U:U,MATCH(CONCATENATE(A328,"-",T328),Panaboard!AF:AF,0)))</f>
        <v/>
      </c>
      <c r="AR328" t="str">
        <f>IF(ISERROR(INDEX(Panaboard!V:V,MATCH(CONCATENATE(A328,"-",T328),Panaboard!AF:AF,0))),"",INDEX(Panaboard!V:V,MATCH(CONCATENATE(A328,"-",T328),Panaboard!AF:AF,0)))</f>
        <v/>
      </c>
      <c r="AS328" t="str">
        <f>IF(ISERROR(INDEX(Panaboard!W:W,MATCH(CONCATENATE(A328,"-",T328),Panaboard!AF:AF,0))),"",INDEX(Panaboard!W:W,MATCH(CONCATENATE(A328,"-",T328),Panaboard!AF:AF,0)))</f>
        <v/>
      </c>
      <c r="AT328" t="str">
        <f>IF(ISERROR(INDEX(Panaboard!X:X,MATCH(CONCATENATE(A328,"-",T328),Panaboard!AF:AF,0))),"",INDEX(Panaboard!X:X,MATCH(CONCATENATE(A328,"-",T328),Panaboard!AF:AF,0)))</f>
        <v/>
      </c>
      <c r="AU328" t="str">
        <f>IF(ISERROR(INDEX(Panaboard!Y:Y,MATCH(CONCATENATE(A328,"-",T328),Panaboard!AF:AF,0))),"",INDEX(Panaboard!Y:Y,MATCH(CONCATENATE(A328,"-",T328),Panaboard!AF:AF,0)))</f>
        <v/>
      </c>
      <c r="AV328" t="str">
        <f>IF(ISERROR(INDEX(Panaboard!Z:Z,MATCH(CONCATENATE(A328,"-",T328),Panaboard!AF:AF,0))),"",INDEX(Panaboard!Z:Z,MATCH(CONCATENATE(A328,"-",T328),Panaboard!AF:AF,0)))</f>
        <v/>
      </c>
      <c r="AW328" t="str">
        <f>IF(ISERROR(INDEX(Panaboard!AA:AA,MATCH(CONCATENATE(A328,"-",T328),Panaboard!AF:AF,0))),"",INDEX(Panaboard!AA:AA,MATCH(CONCATENATE(A328,"-",T328),Panaboard!AF:AF,0)))</f>
        <v/>
      </c>
      <c r="AX328" t="str">
        <f>IF(ISERROR(INDEX(Panaboard!AB:AB,MATCH(CONCATENATE(A328,"-",T328),Panaboard!AF:AF,0))),"",INDEX(Panaboard!AB:AB,MATCH(CONCATENATE(A328,"-",T328),Panaboard!AF:AF,0)))</f>
        <v/>
      </c>
      <c r="AY328" t="str">
        <f>IF(ISERROR(INDEX(Panaboard!AC:AC,MATCH(CONCATENATE(A328,"-",T328),Panaboard!AF:AF,0))),"",INDEX(Panaboard!AC:AC,MATCH(CONCATENATE(A328,"-",T328),Panaboard!AF:AF,0)))</f>
        <v/>
      </c>
      <c r="AZ328" t="str">
        <f>IF(OR(PResult!T328="",PResult!T328="(null)"),"",PResult!T328)</f>
        <v/>
      </c>
      <c r="BA328">
        <f>IF(PResult!O328="",0,PResult!O328)</f>
        <v>0</v>
      </c>
      <c r="BB328" t="str">
        <f>IF(ISERROR(INDEX(Panaboard!N:N,MATCH(CONCATENATE(A328,"-",T328),Panaboard!AF:AF,0))),"",INDEX(Panaboard!N:N,MATCH(CONCATENATE(A328,"-",T328),Panaboard!AF:AF,0)))</f>
        <v/>
      </c>
      <c r="BC328" t="str">
        <f t="shared" si="16"/>
        <v/>
      </c>
      <c r="BD328" t="str">
        <f>IF(ISERROR(INDEX(Panaboard!AD:AD,MATCH(CONCATENATE(A328,"-",T328),Panaboard!AF:AF,0))),"",INDEX(Panaboard!AD:AD,MATCH(CONCATENATE(A328,"-",T328),Panaboard!AF:AF,0)))</f>
        <v/>
      </c>
      <c r="BE328" t="str">
        <f>IF(ISERROR(INDEX(Panaboard!AE:AE,MATCH(CONCATENATE(A328,"-",T328),Panaboard!AF:AF,0))),"",INDEX(Panaboard!AE:AE,MATCH(CONCATENATE(A328,"-",T328),Panaboard!AF:AF,0)))</f>
        <v/>
      </c>
      <c r="BF328">
        <f>IF(OR(UPPER(TRIM(PResult!R328))="S",UPPER(TRIM(PResult!R328))="P"),PResult!M328,0)</f>
        <v>0</v>
      </c>
      <c r="BG328" t="str">
        <f>IF(ISERROR(INDEX(Panaboard!L:L,MATCH(CONCATENATE(A328,"-",T328),Panaboard!AF:AF,0))),"",INDEX(Panaboard!L:L,MATCH(CONCATENATE(A328,"-",T328),Panaboard!AF:AF,0)))</f>
        <v/>
      </c>
      <c r="BH328" t="str">
        <f>IF(ISERROR(INDEX(Panaboard!AG:AG,MATCH(CONCATENATE(A328,"-",T328),Panaboard!AF:AF,0))),"",INDEX(Panaboard!AG:AG,MATCH(CONCATENATE(A328,"-",T328),Panaboard!AF:AF,0)))</f>
        <v/>
      </c>
      <c r="BI328" t="str">
        <f t="shared" si="17"/>
        <v/>
      </c>
      <c r="BJ328" t="str">
        <f>IF(ISERROR(INDEX(CuttingList!F:F,MATCH(CONCATENATE(A328,"-",T328),CuttingList!E:E,0))),"",INDEX(CuttingList!F:F,MATCH(CONCATENATE(A328,"-",T328),CuttingList!E:E,0)))</f>
        <v/>
      </c>
    </row>
    <row r="329" spans="1:62" x14ac:dyDescent="0.25">
      <c r="A329" t="str">
        <f>IF(PResult!AL329="","",PResult!AL329)</f>
        <v/>
      </c>
      <c r="B329" t="str">
        <f>IF(PResult!F329="","",PResult!F329)</f>
        <v/>
      </c>
      <c r="C329" t="str">
        <f>IF(PResult!AN329="","",PResult!AN329)</f>
        <v/>
      </c>
      <c r="D329" t="str">
        <f>IF(PResult!AO329="","",PResult!AO329)</f>
        <v/>
      </c>
      <c r="E329" t="str">
        <f>IF(PResult!AP329="","",PResult!AP329)</f>
        <v/>
      </c>
      <c r="F329" t="str">
        <f>IF(PResult!AQ329="","",PResult!AQ329)</f>
        <v/>
      </c>
      <c r="G329">
        <f>IF(PResult!AR329="",0,ROUND(PResult!AR329,2))</f>
        <v>0</v>
      </c>
      <c r="I329">
        <f>IF(OR(UPPER(TRIM(PResult!R329))="S",UPPER(TRIM(PResult!R329))="P"),PResult!O329,0)</f>
        <v>0</v>
      </c>
      <c r="J329" t="str">
        <f>IF(ISERROR(INDEX(Panaboard!J:J,MATCH(CONCATENATE(A329,"-",T329),Panaboard!AF:AF,0))),"",TRIM(INDEX(Panaboard!J:J,MATCH(CONCATENATE(A329,"-",T329),Panaboard!AF:AF,0))))</f>
        <v/>
      </c>
      <c r="K329" t="str">
        <f>IF(ISERROR(INDEX(Panaboard!C:C,MATCH(CONCATENATE(A329,"-",T329),Panaboard!AF:AF,0))),"",INDEX(Panaboard!C:C,MATCH(CONCATENATE(A329,"-",T329),Panaboard!AF:AF,0)))</f>
        <v/>
      </c>
      <c r="L329" t="str">
        <f>IF(ISERROR(INDEX(Panaboard!D:D,MATCH(CONCATENATE(A329,"-",T329),Panaboard!AF:AF,0))),"",INDEX(Panaboard!D:D,MATCH(CONCATENATE(A329,"-",T329),Panaboard!AF:AF,0)))</f>
        <v/>
      </c>
      <c r="M329" t="str">
        <f>IF(ISERROR(INDEX(Panaboard!E:E,MATCH(CONCATENATE(A329,"-",T329),Panaboard!AF:AF,0))),"",INDEX(Panaboard!E:E,MATCH(CONCATENATE(A329,"-",T329),Panaboard!AF:AF,0)))</f>
        <v/>
      </c>
      <c r="N329" t="str">
        <f>IF(ISERROR(INDEX(Panaboard!F:F,MATCH(CONCATENATE(A329,"-",T329),Panaboard!AF:AF,0))),"",INDEX(Panaboard!F:F,MATCH(CONCATENATE(A329,"-",T329),Panaboard!AF:AF,0)))</f>
        <v/>
      </c>
      <c r="O329" t="str">
        <f>IF(ISERROR(INDEX(Panaboard!G:G,MATCH(CONCATENATE(A329,"-",T329),Panaboard!AF:AF,0))),"",INDEX(Panaboard!G:G,MATCH(CONCATENATE(A329,"-",T329),Panaboard!AF:AF,0)))</f>
        <v/>
      </c>
      <c r="P329" t="str">
        <f t="shared" si="15"/>
        <v/>
      </c>
      <c r="Q329" t="str">
        <f>IF(ISERROR(INDEX(Panaboard!H:H,MATCH(CONCATENATE(A329,"-",T329),Panaboard!AF:AF,0))),"",INDEX(Panaboard!H:H,MATCH(CONCATENATE(A329,"-",T329),Panaboard!AF:AF,0)))</f>
        <v/>
      </c>
      <c r="R329" t="str">
        <f>IF(ISERROR(INDEX(Panaboard!I:I,MATCH(CONCATENATE(A329,"-",T329),Panaboard!AF:AF,0))),"",INDEX(Panaboard!I:I,MATCH(CONCATENATE(A329,"-",T329),Panaboard!AF:AF,0)))</f>
        <v/>
      </c>
      <c r="S329" t="str">
        <f>CONCATENATE(PResult!AS329,PResult!AT329)</f>
        <v/>
      </c>
      <c r="T329" t="str">
        <f>IF(PResult!BG329="","",PResult!BG329)</f>
        <v/>
      </c>
      <c r="U329" t="str">
        <f>IF(PResult!Y329="","",PResult!Y329)</f>
        <v/>
      </c>
      <c r="V329" t="str">
        <f>IF(PResult!AU329="","",PResult!AU329)</f>
        <v/>
      </c>
      <c r="W329" t="str">
        <f>IF(PResult!R329="","",UPPER(TRIM(PResult!R329)))</f>
        <v/>
      </c>
      <c r="X329" t="str">
        <f>IF(PResult!AV329="","",PResult!AV329)</f>
        <v/>
      </c>
      <c r="Y329" t="str">
        <f>IF(PResult!AW329="","",PResult!AW329)</f>
        <v/>
      </c>
      <c r="Z329" t="str">
        <f>IF(PResult!AX329="","",PResult!AX329)</f>
        <v/>
      </c>
      <c r="AA329" t="str">
        <f>IF(PResult!AY329="","",PResult!AY329)</f>
        <v/>
      </c>
      <c r="AB329" t="str">
        <f>IF(PResult!AZ329="","",PResult!AZ329)</f>
        <v/>
      </c>
      <c r="AC329" t="str">
        <f>IF(PResult!BA329="","",PResult!BA329)</f>
        <v/>
      </c>
      <c r="AD329" t="str">
        <f>IF(PResult!G329="","",PResult!G329)</f>
        <v/>
      </c>
      <c r="AE329" t="str">
        <f>IF(PResult!H329="","",PResult!H329)</f>
        <v/>
      </c>
      <c r="AF329">
        <f>IF(OR(PResult!I329="(null)",PResult!I329=""),0,PResult!I329)</f>
        <v>0</v>
      </c>
      <c r="AG329" t="str">
        <f>TEXT(IF(ISERROR(INDEX(Panaboard!P:P,MATCH(CONCATENATE(A329,"-",T329),Panaboard!AF:AF,0))),"",INDEX(Panaboard!P:P,MATCH(CONCATENATE(A329,"-",T329),Panaboard!AF:AF,0))),"HH:MM")</f>
        <v/>
      </c>
      <c r="AH329" t="str">
        <f>TEXT(IF(ISERROR(INDEX(Panaboard!Q:Q,MATCH(CONCATENATE(A329,"-",T329),Panaboard!AF:AF,0))),"",INDEX(Panaboard!Q:Q,MATCH(CONCATENATE(A329,"-",T329),Panaboard!AF:AF,0))),"HH:MM")</f>
        <v/>
      </c>
      <c r="AI329" t="str">
        <f>TEXT(IF(ISERROR(INDEX(Panaboard!R:R,MATCH(CONCATENATE(A329,"-",T329),Panaboard!AF:AF,0))),"",INDEX(Panaboard!R:R,MATCH(CONCATENATE(A329,"-",T329),Panaboard!AF:AF,0))),"HH:MM")</f>
        <v/>
      </c>
      <c r="AJ329" t="str">
        <f>TEXT(IF(ISERROR(INDEX(Panaboard!S:S,MATCH(CONCATENATE(A329,"-",T329),Panaboard!AF:AF,0))),"",INDEX(Panaboard!S:S,MATCH(CONCATENATE(A329,"-",T329),Panaboard!AF:AF,0))),"HH:MM")</f>
        <v/>
      </c>
      <c r="AK329" t="str">
        <f>IF(PResult!BC329="","",PResult!BC329)</f>
        <v/>
      </c>
      <c r="AL329" t="str">
        <f>IF(PResult!BB329="","",PResult!BB329)</f>
        <v/>
      </c>
      <c r="AM329" t="str">
        <f>IF(PResult!BE329="","",PResult!BE329)</f>
        <v/>
      </c>
      <c r="AN329" t="str">
        <f>IF(PResult!BD329="","",PResult!BD329)</f>
        <v/>
      </c>
      <c r="AO329" t="str">
        <f>IF(PResult!BF329="","",PResult!BF329)</f>
        <v/>
      </c>
      <c r="AP329" t="str">
        <f>IF(ISERROR(INDEX(Panaboard!T:T,MATCH(CONCATENATE(A329,"-",T329),Panaboard!AF:AF,0))),"",INDEX(Panaboard!T:T,MATCH(CONCATENATE(A329,"-",T329),Panaboard!AF:AF,0)))</f>
        <v/>
      </c>
      <c r="AQ329" t="str">
        <f>IF(ISERROR(INDEX(Panaboard!U:U,MATCH(CONCATENATE(A329,"-",T329),Panaboard!AF:AF,0))),"",INDEX(Panaboard!U:U,MATCH(CONCATENATE(A329,"-",T329),Panaboard!AF:AF,0)))</f>
        <v/>
      </c>
      <c r="AR329" t="str">
        <f>IF(ISERROR(INDEX(Panaboard!V:V,MATCH(CONCATENATE(A329,"-",T329),Panaboard!AF:AF,0))),"",INDEX(Panaboard!V:V,MATCH(CONCATENATE(A329,"-",T329),Panaboard!AF:AF,0)))</f>
        <v/>
      </c>
      <c r="AS329" t="str">
        <f>IF(ISERROR(INDEX(Panaboard!W:W,MATCH(CONCATENATE(A329,"-",T329),Panaboard!AF:AF,0))),"",INDEX(Panaboard!W:W,MATCH(CONCATENATE(A329,"-",T329),Panaboard!AF:AF,0)))</f>
        <v/>
      </c>
      <c r="AT329" t="str">
        <f>IF(ISERROR(INDEX(Panaboard!X:X,MATCH(CONCATENATE(A329,"-",T329),Panaboard!AF:AF,0))),"",INDEX(Panaboard!X:X,MATCH(CONCATENATE(A329,"-",T329),Panaboard!AF:AF,0)))</f>
        <v/>
      </c>
      <c r="AU329" t="str">
        <f>IF(ISERROR(INDEX(Panaboard!Y:Y,MATCH(CONCATENATE(A329,"-",T329),Panaboard!AF:AF,0))),"",INDEX(Panaboard!Y:Y,MATCH(CONCATENATE(A329,"-",T329),Panaboard!AF:AF,0)))</f>
        <v/>
      </c>
      <c r="AV329" t="str">
        <f>IF(ISERROR(INDEX(Panaboard!Z:Z,MATCH(CONCATENATE(A329,"-",T329),Panaboard!AF:AF,0))),"",INDEX(Panaboard!Z:Z,MATCH(CONCATENATE(A329,"-",T329),Panaboard!AF:AF,0)))</f>
        <v/>
      </c>
      <c r="AW329" t="str">
        <f>IF(ISERROR(INDEX(Panaboard!AA:AA,MATCH(CONCATENATE(A329,"-",T329),Panaboard!AF:AF,0))),"",INDEX(Panaboard!AA:AA,MATCH(CONCATENATE(A329,"-",T329),Panaboard!AF:AF,0)))</f>
        <v/>
      </c>
      <c r="AX329" t="str">
        <f>IF(ISERROR(INDEX(Panaboard!AB:AB,MATCH(CONCATENATE(A329,"-",T329),Panaboard!AF:AF,0))),"",INDEX(Panaboard!AB:AB,MATCH(CONCATENATE(A329,"-",T329),Panaboard!AF:AF,0)))</f>
        <v/>
      </c>
      <c r="AY329" t="str">
        <f>IF(ISERROR(INDEX(Panaboard!AC:AC,MATCH(CONCATENATE(A329,"-",T329),Panaboard!AF:AF,0))),"",INDEX(Panaboard!AC:AC,MATCH(CONCATENATE(A329,"-",T329),Panaboard!AF:AF,0)))</f>
        <v/>
      </c>
      <c r="AZ329" t="str">
        <f>IF(OR(PResult!T329="",PResult!T329="(null)"),"",PResult!T329)</f>
        <v/>
      </c>
      <c r="BA329">
        <f>IF(PResult!O329="",0,PResult!O329)</f>
        <v>0</v>
      </c>
      <c r="BB329" t="str">
        <f>IF(ISERROR(INDEX(Panaboard!N:N,MATCH(CONCATENATE(A329,"-",T329),Panaboard!AF:AF,0))),"",INDEX(Panaboard!N:N,MATCH(CONCATENATE(A329,"-",T329),Panaboard!AF:AF,0)))</f>
        <v/>
      </c>
      <c r="BC329" t="str">
        <f t="shared" si="16"/>
        <v/>
      </c>
      <c r="BD329" t="str">
        <f>IF(ISERROR(INDEX(Panaboard!AD:AD,MATCH(CONCATENATE(A329,"-",T329),Panaboard!AF:AF,0))),"",INDEX(Panaboard!AD:AD,MATCH(CONCATENATE(A329,"-",T329),Panaboard!AF:AF,0)))</f>
        <v/>
      </c>
      <c r="BE329" t="str">
        <f>IF(ISERROR(INDEX(Panaboard!AE:AE,MATCH(CONCATENATE(A329,"-",T329),Panaboard!AF:AF,0))),"",INDEX(Panaboard!AE:AE,MATCH(CONCATENATE(A329,"-",T329),Panaboard!AF:AF,0)))</f>
        <v/>
      </c>
      <c r="BF329">
        <f>IF(OR(UPPER(TRIM(PResult!R329))="S",UPPER(TRIM(PResult!R329))="P"),PResult!M329,0)</f>
        <v>0</v>
      </c>
      <c r="BG329" t="str">
        <f>IF(ISERROR(INDEX(Panaboard!L:L,MATCH(CONCATENATE(A329,"-",T329),Panaboard!AF:AF,0))),"",INDEX(Panaboard!L:L,MATCH(CONCATENATE(A329,"-",T329),Panaboard!AF:AF,0)))</f>
        <v/>
      </c>
      <c r="BH329" t="str">
        <f>IF(ISERROR(INDEX(Panaboard!AG:AG,MATCH(CONCATENATE(A329,"-",T329),Panaboard!AF:AF,0))),"",INDEX(Panaboard!AG:AG,MATCH(CONCATENATE(A329,"-",T329),Panaboard!AF:AF,0)))</f>
        <v/>
      </c>
      <c r="BI329" t="str">
        <f t="shared" si="17"/>
        <v/>
      </c>
      <c r="BJ329" t="str">
        <f>IF(ISERROR(INDEX(CuttingList!F:F,MATCH(CONCATENATE(A329,"-",T329),CuttingList!E:E,0))),"",INDEX(CuttingList!F:F,MATCH(CONCATENATE(A329,"-",T329),CuttingList!E:E,0)))</f>
        <v/>
      </c>
    </row>
    <row r="330" spans="1:62" x14ac:dyDescent="0.25">
      <c r="A330" t="str">
        <f>IF(PResult!AL330="","",PResult!AL330)</f>
        <v/>
      </c>
      <c r="B330" t="str">
        <f>IF(PResult!F330="","",PResult!F330)</f>
        <v/>
      </c>
      <c r="C330" t="str">
        <f>IF(PResult!AN330="","",PResult!AN330)</f>
        <v/>
      </c>
      <c r="D330" t="str">
        <f>IF(PResult!AO330="","",PResult!AO330)</f>
        <v/>
      </c>
      <c r="E330" t="str">
        <f>IF(PResult!AP330="","",PResult!AP330)</f>
        <v/>
      </c>
      <c r="F330" t="str">
        <f>IF(PResult!AQ330="","",PResult!AQ330)</f>
        <v/>
      </c>
      <c r="G330">
        <f>IF(PResult!AR330="",0,ROUND(PResult!AR330,2))</f>
        <v>0</v>
      </c>
      <c r="I330">
        <f>IF(OR(UPPER(TRIM(PResult!R330))="S",UPPER(TRIM(PResult!R330))="P"),PResult!O330,0)</f>
        <v>0</v>
      </c>
      <c r="J330" t="str">
        <f>IF(ISERROR(INDEX(Panaboard!J:J,MATCH(CONCATENATE(A330,"-",T330),Panaboard!AF:AF,0))),"",TRIM(INDEX(Panaboard!J:J,MATCH(CONCATENATE(A330,"-",T330),Panaboard!AF:AF,0))))</f>
        <v/>
      </c>
      <c r="K330" t="str">
        <f>IF(ISERROR(INDEX(Panaboard!C:C,MATCH(CONCATENATE(A330,"-",T330),Panaboard!AF:AF,0))),"",INDEX(Panaboard!C:C,MATCH(CONCATENATE(A330,"-",T330),Panaboard!AF:AF,0)))</f>
        <v/>
      </c>
      <c r="L330" t="str">
        <f>IF(ISERROR(INDEX(Panaboard!D:D,MATCH(CONCATENATE(A330,"-",T330),Panaboard!AF:AF,0))),"",INDEX(Panaboard!D:D,MATCH(CONCATENATE(A330,"-",T330),Panaboard!AF:AF,0)))</f>
        <v/>
      </c>
      <c r="M330" t="str">
        <f>IF(ISERROR(INDEX(Panaboard!E:E,MATCH(CONCATENATE(A330,"-",T330),Panaboard!AF:AF,0))),"",INDEX(Panaboard!E:E,MATCH(CONCATENATE(A330,"-",T330),Panaboard!AF:AF,0)))</f>
        <v/>
      </c>
      <c r="N330" t="str">
        <f>IF(ISERROR(INDEX(Panaboard!F:F,MATCH(CONCATENATE(A330,"-",T330),Panaboard!AF:AF,0))),"",INDEX(Panaboard!F:F,MATCH(CONCATENATE(A330,"-",T330),Panaboard!AF:AF,0)))</f>
        <v/>
      </c>
      <c r="O330" t="str">
        <f>IF(ISERROR(INDEX(Panaboard!G:G,MATCH(CONCATENATE(A330,"-",T330),Panaboard!AF:AF,0))),"",INDEX(Panaboard!G:G,MATCH(CONCATENATE(A330,"-",T330),Panaboard!AF:AF,0)))</f>
        <v/>
      </c>
      <c r="P330" t="str">
        <f t="shared" si="15"/>
        <v/>
      </c>
      <c r="Q330" t="str">
        <f>IF(ISERROR(INDEX(Panaboard!H:H,MATCH(CONCATENATE(A330,"-",T330),Panaboard!AF:AF,0))),"",INDEX(Panaboard!H:H,MATCH(CONCATENATE(A330,"-",T330),Panaboard!AF:AF,0)))</f>
        <v/>
      </c>
      <c r="R330" t="str">
        <f>IF(ISERROR(INDEX(Panaboard!I:I,MATCH(CONCATENATE(A330,"-",T330),Panaboard!AF:AF,0))),"",INDEX(Panaboard!I:I,MATCH(CONCATENATE(A330,"-",T330),Panaboard!AF:AF,0)))</f>
        <v/>
      </c>
      <c r="S330" t="str">
        <f>CONCATENATE(PResult!AS330,PResult!AT330)</f>
        <v/>
      </c>
      <c r="T330" t="str">
        <f>IF(PResult!BG330="","",PResult!BG330)</f>
        <v/>
      </c>
      <c r="U330" t="str">
        <f>IF(PResult!Y330="","",PResult!Y330)</f>
        <v/>
      </c>
      <c r="V330" t="str">
        <f>IF(PResult!AU330="","",PResult!AU330)</f>
        <v/>
      </c>
      <c r="W330" t="str">
        <f>IF(PResult!R330="","",UPPER(TRIM(PResult!R330)))</f>
        <v/>
      </c>
      <c r="X330" t="str">
        <f>IF(PResult!AV330="","",PResult!AV330)</f>
        <v/>
      </c>
      <c r="Y330" t="str">
        <f>IF(PResult!AW330="","",PResult!AW330)</f>
        <v/>
      </c>
      <c r="Z330" t="str">
        <f>IF(PResult!AX330="","",PResult!AX330)</f>
        <v/>
      </c>
      <c r="AA330" t="str">
        <f>IF(PResult!AY330="","",PResult!AY330)</f>
        <v/>
      </c>
      <c r="AB330" t="str">
        <f>IF(PResult!AZ330="","",PResult!AZ330)</f>
        <v/>
      </c>
      <c r="AC330" t="str">
        <f>IF(PResult!BA330="","",PResult!BA330)</f>
        <v/>
      </c>
      <c r="AD330" t="str">
        <f>IF(PResult!G330="","",PResult!G330)</f>
        <v/>
      </c>
      <c r="AE330" t="str">
        <f>IF(PResult!H330="","",PResult!H330)</f>
        <v/>
      </c>
      <c r="AF330">
        <f>IF(OR(PResult!I330="(null)",PResult!I330=""),0,PResult!I330)</f>
        <v>0</v>
      </c>
      <c r="AG330" t="str">
        <f>TEXT(IF(ISERROR(INDEX(Panaboard!P:P,MATCH(CONCATENATE(A330,"-",T330),Panaboard!AF:AF,0))),"",INDEX(Panaboard!P:P,MATCH(CONCATENATE(A330,"-",T330),Panaboard!AF:AF,0))),"HH:MM")</f>
        <v/>
      </c>
      <c r="AH330" t="str">
        <f>TEXT(IF(ISERROR(INDEX(Panaboard!Q:Q,MATCH(CONCATENATE(A330,"-",T330),Panaboard!AF:AF,0))),"",INDEX(Panaboard!Q:Q,MATCH(CONCATENATE(A330,"-",T330),Panaboard!AF:AF,0))),"HH:MM")</f>
        <v/>
      </c>
      <c r="AI330" t="str">
        <f>TEXT(IF(ISERROR(INDEX(Panaboard!R:R,MATCH(CONCATENATE(A330,"-",T330),Panaboard!AF:AF,0))),"",INDEX(Panaboard!R:R,MATCH(CONCATENATE(A330,"-",T330),Panaboard!AF:AF,0))),"HH:MM")</f>
        <v/>
      </c>
      <c r="AJ330" t="str">
        <f>TEXT(IF(ISERROR(INDEX(Panaboard!S:S,MATCH(CONCATENATE(A330,"-",T330),Panaboard!AF:AF,0))),"",INDEX(Panaboard!S:S,MATCH(CONCATENATE(A330,"-",T330),Panaboard!AF:AF,0))),"HH:MM")</f>
        <v/>
      </c>
      <c r="AK330" t="str">
        <f>IF(PResult!BC330="","",PResult!BC330)</f>
        <v/>
      </c>
      <c r="AL330" t="str">
        <f>IF(PResult!BB330="","",PResult!BB330)</f>
        <v/>
      </c>
      <c r="AM330" t="str">
        <f>IF(PResult!BE330="","",PResult!BE330)</f>
        <v/>
      </c>
      <c r="AN330" t="str">
        <f>IF(PResult!BD330="","",PResult!BD330)</f>
        <v/>
      </c>
      <c r="AO330" t="str">
        <f>IF(PResult!BF330="","",PResult!BF330)</f>
        <v/>
      </c>
      <c r="AP330" t="str">
        <f>IF(ISERROR(INDEX(Panaboard!T:T,MATCH(CONCATENATE(A330,"-",T330),Panaboard!AF:AF,0))),"",INDEX(Panaboard!T:T,MATCH(CONCATENATE(A330,"-",T330),Panaboard!AF:AF,0)))</f>
        <v/>
      </c>
      <c r="AQ330" t="str">
        <f>IF(ISERROR(INDEX(Panaboard!U:U,MATCH(CONCATENATE(A330,"-",T330),Panaboard!AF:AF,0))),"",INDEX(Panaboard!U:U,MATCH(CONCATENATE(A330,"-",T330),Panaboard!AF:AF,0)))</f>
        <v/>
      </c>
      <c r="AR330" t="str">
        <f>IF(ISERROR(INDEX(Panaboard!V:V,MATCH(CONCATENATE(A330,"-",T330),Panaboard!AF:AF,0))),"",INDEX(Panaboard!V:V,MATCH(CONCATENATE(A330,"-",T330),Panaboard!AF:AF,0)))</f>
        <v/>
      </c>
      <c r="AS330" t="str">
        <f>IF(ISERROR(INDEX(Panaboard!W:W,MATCH(CONCATENATE(A330,"-",T330),Panaboard!AF:AF,0))),"",INDEX(Panaboard!W:W,MATCH(CONCATENATE(A330,"-",T330),Panaboard!AF:AF,0)))</f>
        <v/>
      </c>
      <c r="AT330" t="str">
        <f>IF(ISERROR(INDEX(Panaboard!X:X,MATCH(CONCATENATE(A330,"-",T330),Panaboard!AF:AF,0))),"",INDEX(Panaboard!X:X,MATCH(CONCATENATE(A330,"-",T330),Panaboard!AF:AF,0)))</f>
        <v/>
      </c>
      <c r="AU330" t="str">
        <f>IF(ISERROR(INDEX(Panaboard!Y:Y,MATCH(CONCATENATE(A330,"-",T330),Panaboard!AF:AF,0))),"",INDEX(Panaboard!Y:Y,MATCH(CONCATENATE(A330,"-",T330),Panaboard!AF:AF,0)))</f>
        <v/>
      </c>
      <c r="AV330" t="str">
        <f>IF(ISERROR(INDEX(Panaboard!Z:Z,MATCH(CONCATENATE(A330,"-",T330),Panaboard!AF:AF,0))),"",INDEX(Panaboard!Z:Z,MATCH(CONCATENATE(A330,"-",T330),Panaboard!AF:AF,0)))</f>
        <v/>
      </c>
      <c r="AW330" t="str">
        <f>IF(ISERROR(INDEX(Panaboard!AA:AA,MATCH(CONCATENATE(A330,"-",T330),Panaboard!AF:AF,0))),"",INDEX(Panaboard!AA:AA,MATCH(CONCATENATE(A330,"-",T330),Panaboard!AF:AF,0)))</f>
        <v/>
      </c>
      <c r="AX330" t="str">
        <f>IF(ISERROR(INDEX(Panaboard!AB:AB,MATCH(CONCATENATE(A330,"-",T330),Panaboard!AF:AF,0))),"",INDEX(Panaboard!AB:AB,MATCH(CONCATENATE(A330,"-",T330),Panaboard!AF:AF,0)))</f>
        <v/>
      </c>
      <c r="AY330" t="str">
        <f>IF(ISERROR(INDEX(Panaboard!AC:AC,MATCH(CONCATENATE(A330,"-",T330),Panaboard!AF:AF,0))),"",INDEX(Panaboard!AC:AC,MATCH(CONCATENATE(A330,"-",T330),Panaboard!AF:AF,0)))</f>
        <v/>
      </c>
      <c r="AZ330" t="str">
        <f>IF(OR(PResult!T330="",PResult!T330="(null)"),"",PResult!T330)</f>
        <v/>
      </c>
      <c r="BA330">
        <f>IF(PResult!O330="",0,PResult!O330)</f>
        <v>0</v>
      </c>
      <c r="BB330" t="str">
        <f>IF(ISERROR(INDEX(Panaboard!N:N,MATCH(CONCATENATE(A330,"-",T330),Panaboard!AF:AF,0))),"",INDEX(Panaboard!N:N,MATCH(CONCATENATE(A330,"-",T330),Panaboard!AF:AF,0)))</f>
        <v/>
      </c>
      <c r="BC330" t="str">
        <f t="shared" si="16"/>
        <v/>
      </c>
      <c r="BD330" t="str">
        <f>IF(ISERROR(INDEX(Panaboard!AD:AD,MATCH(CONCATENATE(A330,"-",T330),Panaboard!AF:AF,0))),"",INDEX(Panaboard!AD:AD,MATCH(CONCATENATE(A330,"-",T330),Panaboard!AF:AF,0)))</f>
        <v/>
      </c>
      <c r="BE330" t="str">
        <f>IF(ISERROR(INDEX(Panaboard!AE:AE,MATCH(CONCATENATE(A330,"-",T330),Panaboard!AF:AF,0))),"",INDEX(Panaboard!AE:AE,MATCH(CONCATENATE(A330,"-",T330),Panaboard!AF:AF,0)))</f>
        <v/>
      </c>
      <c r="BF330">
        <f>IF(OR(UPPER(TRIM(PResult!R330))="S",UPPER(TRIM(PResult!R330))="P"),PResult!M330,0)</f>
        <v>0</v>
      </c>
      <c r="BG330" t="str">
        <f>IF(ISERROR(INDEX(Panaboard!L:L,MATCH(CONCATENATE(A330,"-",T330),Panaboard!AF:AF,0))),"",INDEX(Panaboard!L:L,MATCH(CONCATENATE(A330,"-",T330),Panaboard!AF:AF,0)))</f>
        <v/>
      </c>
      <c r="BH330" t="str">
        <f>IF(ISERROR(INDEX(Panaboard!AG:AG,MATCH(CONCATENATE(A330,"-",T330),Panaboard!AF:AF,0))),"",INDEX(Panaboard!AG:AG,MATCH(CONCATENATE(A330,"-",T330),Panaboard!AF:AF,0)))</f>
        <v/>
      </c>
      <c r="BI330" t="str">
        <f t="shared" si="17"/>
        <v/>
      </c>
      <c r="BJ330" t="str">
        <f>IF(ISERROR(INDEX(CuttingList!F:F,MATCH(CONCATENATE(A330,"-",T330),CuttingList!E:E,0))),"",INDEX(CuttingList!F:F,MATCH(CONCATENATE(A330,"-",T330),CuttingList!E:E,0)))</f>
        <v/>
      </c>
    </row>
    <row r="331" spans="1:62" x14ac:dyDescent="0.25">
      <c r="A331" t="str">
        <f>IF(PResult!AL331="","",PResult!AL331)</f>
        <v/>
      </c>
      <c r="B331" t="str">
        <f>IF(PResult!F331="","",PResult!F331)</f>
        <v/>
      </c>
      <c r="C331" t="str">
        <f>IF(PResult!AN331="","",PResult!AN331)</f>
        <v/>
      </c>
      <c r="D331" t="str">
        <f>IF(PResult!AO331="","",PResult!AO331)</f>
        <v/>
      </c>
      <c r="E331" t="str">
        <f>IF(PResult!AP331="","",PResult!AP331)</f>
        <v/>
      </c>
      <c r="F331" t="str">
        <f>IF(PResult!AQ331="","",PResult!AQ331)</f>
        <v/>
      </c>
      <c r="G331">
        <f>IF(PResult!AR331="",0,ROUND(PResult!AR331,2))</f>
        <v>0</v>
      </c>
      <c r="I331">
        <f>IF(OR(UPPER(TRIM(PResult!R331))="S",UPPER(TRIM(PResult!R331))="P"),PResult!O331,0)</f>
        <v>0</v>
      </c>
      <c r="J331" t="str">
        <f>IF(ISERROR(INDEX(Panaboard!J:J,MATCH(CONCATENATE(A331,"-",T331),Panaboard!AF:AF,0))),"",TRIM(INDEX(Panaboard!J:J,MATCH(CONCATENATE(A331,"-",T331),Panaboard!AF:AF,0))))</f>
        <v/>
      </c>
      <c r="K331" t="str">
        <f>IF(ISERROR(INDEX(Panaboard!C:C,MATCH(CONCATENATE(A331,"-",T331),Panaboard!AF:AF,0))),"",INDEX(Panaboard!C:C,MATCH(CONCATENATE(A331,"-",T331),Panaboard!AF:AF,0)))</f>
        <v/>
      </c>
      <c r="L331" t="str">
        <f>IF(ISERROR(INDEX(Panaboard!D:D,MATCH(CONCATENATE(A331,"-",T331),Panaboard!AF:AF,0))),"",INDEX(Panaboard!D:D,MATCH(CONCATENATE(A331,"-",T331),Panaboard!AF:AF,0)))</f>
        <v/>
      </c>
      <c r="M331" t="str">
        <f>IF(ISERROR(INDEX(Panaboard!E:E,MATCH(CONCATENATE(A331,"-",T331),Panaboard!AF:AF,0))),"",INDEX(Panaboard!E:E,MATCH(CONCATENATE(A331,"-",T331),Panaboard!AF:AF,0)))</f>
        <v/>
      </c>
      <c r="N331" t="str">
        <f>IF(ISERROR(INDEX(Panaboard!F:F,MATCH(CONCATENATE(A331,"-",T331),Panaboard!AF:AF,0))),"",INDEX(Panaboard!F:F,MATCH(CONCATENATE(A331,"-",T331),Panaboard!AF:AF,0)))</f>
        <v/>
      </c>
      <c r="O331" t="str">
        <f>IF(ISERROR(INDEX(Panaboard!G:G,MATCH(CONCATENATE(A331,"-",T331),Panaboard!AF:AF,0))),"",INDEX(Panaboard!G:G,MATCH(CONCATENATE(A331,"-",T331),Panaboard!AF:AF,0)))</f>
        <v/>
      </c>
      <c r="P331" t="str">
        <f t="shared" si="15"/>
        <v/>
      </c>
      <c r="Q331" t="str">
        <f>IF(ISERROR(INDEX(Panaboard!H:H,MATCH(CONCATENATE(A331,"-",T331),Panaboard!AF:AF,0))),"",INDEX(Panaboard!H:H,MATCH(CONCATENATE(A331,"-",T331),Panaboard!AF:AF,0)))</f>
        <v/>
      </c>
      <c r="R331" t="str">
        <f>IF(ISERROR(INDEX(Panaboard!I:I,MATCH(CONCATENATE(A331,"-",T331),Panaboard!AF:AF,0))),"",INDEX(Panaboard!I:I,MATCH(CONCATENATE(A331,"-",T331),Panaboard!AF:AF,0)))</f>
        <v/>
      </c>
      <c r="S331" t="str">
        <f>CONCATENATE(PResult!AS331,PResult!AT331)</f>
        <v/>
      </c>
      <c r="T331" t="str">
        <f>IF(PResult!BG331="","",PResult!BG331)</f>
        <v/>
      </c>
      <c r="U331" t="str">
        <f>IF(PResult!Y331="","",PResult!Y331)</f>
        <v/>
      </c>
      <c r="V331" t="str">
        <f>IF(PResult!AU331="","",PResult!AU331)</f>
        <v/>
      </c>
      <c r="W331" t="str">
        <f>IF(PResult!R331="","",UPPER(TRIM(PResult!R331)))</f>
        <v/>
      </c>
      <c r="X331" t="str">
        <f>IF(PResult!AV331="","",PResult!AV331)</f>
        <v/>
      </c>
      <c r="Y331" t="str">
        <f>IF(PResult!AW331="","",PResult!AW331)</f>
        <v/>
      </c>
      <c r="Z331" t="str">
        <f>IF(PResult!AX331="","",PResult!AX331)</f>
        <v/>
      </c>
      <c r="AA331" t="str">
        <f>IF(PResult!AY331="","",PResult!AY331)</f>
        <v/>
      </c>
      <c r="AB331" t="str">
        <f>IF(PResult!AZ331="","",PResult!AZ331)</f>
        <v/>
      </c>
      <c r="AC331" t="str">
        <f>IF(PResult!BA331="","",PResult!BA331)</f>
        <v/>
      </c>
      <c r="AD331" t="str">
        <f>IF(PResult!G331="","",PResult!G331)</f>
        <v/>
      </c>
      <c r="AE331" t="str">
        <f>IF(PResult!H331="","",PResult!H331)</f>
        <v/>
      </c>
      <c r="AF331">
        <f>IF(OR(PResult!I331="(null)",PResult!I331=""),0,PResult!I331)</f>
        <v>0</v>
      </c>
      <c r="AG331" t="str">
        <f>TEXT(IF(ISERROR(INDEX(Panaboard!P:P,MATCH(CONCATENATE(A331,"-",T331),Panaboard!AF:AF,0))),"",INDEX(Panaboard!P:P,MATCH(CONCATENATE(A331,"-",T331),Panaboard!AF:AF,0))),"HH:MM")</f>
        <v/>
      </c>
      <c r="AH331" t="str">
        <f>TEXT(IF(ISERROR(INDEX(Panaboard!Q:Q,MATCH(CONCATENATE(A331,"-",T331),Panaboard!AF:AF,0))),"",INDEX(Panaboard!Q:Q,MATCH(CONCATENATE(A331,"-",T331),Panaboard!AF:AF,0))),"HH:MM")</f>
        <v/>
      </c>
      <c r="AI331" t="str">
        <f>TEXT(IF(ISERROR(INDEX(Panaboard!R:R,MATCH(CONCATENATE(A331,"-",T331),Panaboard!AF:AF,0))),"",INDEX(Panaboard!R:R,MATCH(CONCATENATE(A331,"-",T331),Panaboard!AF:AF,0))),"HH:MM")</f>
        <v/>
      </c>
      <c r="AJ331" t="str">
        <f>TEXT(IF(ISERROR(INDEX(Panaboard!S:S,MATCH(CONCATENATE(A331,"-",T331),Panaboard!AF:AF,0))),"",INDEX(Panaboard!S:S,MATCH(CONCATENATE(A331,"-",T331),Panaboard!AF:AF,0))),"HH:MM")</f>
        <v/>
      </c>
      <c r="AK331" t="str">
        <f>IF(PResult!BC331="","",PResult!BC331)</f>
        <v/>
      </c>
      <c r="AL331" t="str">
        <f>IF(PResult!BB331="","",PResult!BB331)</f>
        <v/>
      </c>
      <c r="AM331" t="str">
        <f>IF(PResult!BE331="","",PResult!BE331)</f>
        <v/>
      </c>
      <c r="AN331" t="str">
        <f>IF(PResult!BD331="","",PResult!BD331)</f>
        <v/>
      </c>
      <c r="AO331" t="str">
        <f>IF(PResult!BF331="","",PResult!BF331)</f>
        <v/>
      </c>
      <c r="AP331" t="str">
        <f>IF(ISERROR(INDEX(Panaboard!T:T,MATCH(CONCATENATE(A331,"-",T331),Panaboard!AF:AF,0))),"",INDEX(Panaboard!T:T,MATCH(CONCATENATE(A331,"-",T331),Panaboard!AF:AF,0)))</f>
        <v/>
      </c>
      <c r="AQ331" t="str">
        <f>IF(ISERROR(INDEX(Panaboard!U:U,MATCH(CONCATENATE(A331,"-",T331),Panaboard!AF:AF,0))),"",INDEX(Panaboard!U:U,MATCH(CONCATENATE(A331,"-",T331),Panaboard!AF:AF,0)))</f>
        <v/>
      </c>
      <c r="AR331" t="str">
        <f>IF(ISERROR(INDEX(Panaboard!V:V,MATCH(CONCATENATE(A331,"-",T331),Panaboard!AF:AF,0))),"",INDEX(Panaboard!V:V,MATCH(CONCATENATE(A331,"-",T331),Panaboard!AF:AF,0)))</f>
        <v/>
      </c>
      <c r="AS331" t="str">
        <f>IF(ISERROR(INDEX(Panaboard!W:W,MATCH(CONCATENATE(A331,"-",T331),Panaboard!AF:AF,0))),"",INDEX(Panaboard!W:W,MATCH(CONCATENATE(A331,"-",T331),Panaboard!AF:AF,0)))</f>
        <v/>
      </c>
      <c r="AT331" t="str">
        <f>IF(ISERROR(INDEX(Panaboard!X:X,MATCH(CONCATENATE(A331,"-",T331),Panaboard!AF:AF,0))),"",INDEX(Panaboard!X:X,MATCH(CONCATENATE(A331,"-",T331),Panaboard!AF:AF,0)))</f>
        <v/>
      </c>
      <c r="AU331" t="str">
        <f>IF(ISERROR(INDEX(Panaboard!Y:Y,MATCH(CONCATENATE(A331,"-",T331),Panaboard!AF:AF,0))),"",INDEX(Panaboard!Y:Y,MATCH(CONCATENATE(A331,"-",T331),Panaboard!AF:AF,0)))</f>
        <v/>
      </c>
      <c r="AV331" t="str">
        <f>IF(ISERROR(INDEX(Panaboard!Z:Z,MATCH(CONCATENATE(A331,"-",T331),Panaboard!AF:AF,0))),"",INDEX(Panaboard!Z:Z,MATCH(CONCATENATE(A331,"-",T331),Panaboard!AF:AF,0)))</f>
        <v/>
      </c>
      <c r="AW331" t="str">
        <f>IF(ISERROR(INDEX(Panaboard!AA:AA,MATCH(CONCATENATE(A331,"-",T331),Panaboard!AF:AF,0))),"",INDEX(Panaboard!AA:AA,MATCH(CONCATENATE(A331,"-",T331),Panaboard!AF:AF,0)))</f>
        <v/>
      </c>
      <c r="AX331" t="str">
        <f>IF(ISERROR(INDEX(Panaboard!AB:AB,MATCH(CONCATENATE(A331,"-",T331),Panaboard!AF:AF,0))),"",INDEX(Panaboard!AB:AB,MATCH(CONCATENATE(A331,"-",T331),Panaboard!AF:AF,0)))</f>
        <v/>
      </c>
      <c r="AY331" t="str">
        <f>IF(ISERROR(INDEX(Panaboard!AC:AC,MATCH(CONCATENATE(A331,"-",T331),Panaboard!AF:AF,0))),"",INDEX(Panaboard!AC:AC,MATCH(CONCATENATE(A331,"-",T331),Panaboard!AF:AF,0)))</f>
        <v/>
      </c>
      <c r="AZ331" t="str">
        <f>IF(OR(PResult!T331="",PResult!T331="(null)"),"",PResult!T331)</f>
        <v/>
      </c>
      <c r="BA331">
        <f>IF(PResult!O331="",0,PResult!O331)</f>
        <v>0</v>
      </c>
      <c r="BB331" t="str">
        <f>IF(ISERROR(INDEX(Panaboard!N:N,MATCH(CONCATENATE(A331,"-",T331),Panaboard!AF:AF,0))),"",INDEX(Panaboard!N:N,MATCH(CONCATENATE(A331,"-",T331),Panaboard!AF:AF,0)))</f>
        <v/>
      </c>
      <c r="BC331" t="str">
        <f t="shared" si="16"/>
        <v/>
      </c>
      <c r="BD331" t="str">
        <f>IF(ISERROR(INDEX(Panaboard!AD:AD,MATCH(CONCATENATE(A331,"-",T331),Panaboard!AF:AF,0))),"",INDEX(Panaboard!AD:AD,MATCH(CONCATENATE(A331,"-",T331),Panaboard!AF:AF,0)))</f>
        <v/>
      </c>
      <c r="BE331" t="str">
        <f>IF(ISERROR(INDEX(Panaboard!AE:AE,MATCH(CONCATENATE(A331,"-",T331),Panaboard!AF:AF,0))),"",INDEX(Panaboard!AE:AE,MATCH(CONCATENATE(A331,"-",T331),Panaboard!AF:AF,0)))</f>
        <v/>
      </c>
      <c r="BF331">
        <f>IF(OR(UPPER(TRIM(PResult!R331))="S",UPPER(TRIM(PResult!R331))="P"),PResult!M331,0)</f>
        <v>0</v>
      </c>
      <c r="BG331" t="str">
        <f>IF(ISERROR(INDEX(Panaboard!L:L,MATCH(CONCATENATE(A331,"-",T331),Panaboard!AF:AF,0))),"",INDEX(Panaboard!L:L,MATCH(CONCATENATE(A331,"-",T331),Panaboard!AF:AF,0)))</f>
        <v/>
      </c>
      <c r="BH331" t="str">
        <f>IF(ISERROR(INDEX(Panaboard!AG:AG,MATCH(CONCATENATE(A331,"-",T331),Panaboard!AF:AF,0))),"",INDEX(Panaboard!AG:AG,MATCH(CONCATENATE(A331,"-",T331),Panaboard!AF:AF,0)))</f>
        <v/>
      </c>
      <c r="BI331" t="str">
        <f t="shared" si="17"/>
        <v/>
      </c>
      <c r="BJ331" t="str">
        <f>IF(ISERROR(INDEX(CuttingList!F:F,MATCH(CONCATENATE(A331,"-",T331),CuttingList!E:E,0))),"",INDEX(CuttingList!F:F,MATCH(CONCATENATE(A331,"-",T331),CuttingList!E:E,0)))</f>
        <v/>
      </c>
    </row>
    <row r="332" spans="1:62" x14ac:dyDescent="0.25">
      <c r="A332" t="str">
        <f>IF(PResult!AL332="","",PResult!AL332)</f>
        <v/>
      </c>
      <c r="B332" t="str">
        <f>IF(PResult!F332="","",PResult!F332)</f>
        <v/>
      </c>
      <c r="C332" t="str">
        <f>IF(PResult!AN332="","",PResult!AN332)</f>
        <v/>
      </c>
      <c r="D332" t="str">
        <f>IF(PResult!AO332="","",PResult!AO332)</f>
        <v/>
      </c>
      <c r="E332" t="str">
        <f>IF(PResult!AP332="","",PResult!AP332)</f>
        <v/>
      </c>
      <c r="F332" t="str">
        <f>IF(PResult!AQ332="","",PResult!AQ332)</f>
        <v/>
      </c>
      <c r="G332">
        <f>IF(PResult!AR332="",0,ROUND(PResult!AR332,2))</f>
        <v>0</v>
      </c>
      <c r="I332">
        <f>IF(OR(UPPER(TRIM(PResult!R332))="S",UPPER(TRIM(PResult!R332))="P"),PResult!O332,0)</f>
        <v>0</v>
      </c>
      <c r="J332" t="str">
        <f>IF(ISERROR(INDEX(Panaboard!J:J,MATCH(CONCATENATE(A332,"-",T332),Panaboard!AF:AF,0))),"",TRIM(INDEX(Panaboard!J:J,MATCH(CONCATENATE(A332,"-",T332),Panaboard!AF:AF,0))))</f>
        <v/>
      </c>
      <c r="K332" t="str">
        <f>IF(ISERROR(INDEX(Panaboard!C:C,MATCH(CONCATENATE(A332,"-",T332),Panaboard!AF:AF,0))),"",INDEX(Panaboard!C:C,MATCH(CONCATENATE(A332,"-",T332),Panaboard!AF:AF,0)))</f>
        <v/>
      </c>
      <c r="L332" t="str">
        <f>IF(ISERROR(INDEX(Panaboard!D:D,MATCH(CONCATENATE(A332,"-",T332),Panaboard!AF:AF,0))),"",INDEX(Panaboard!D:D,MATCH(CONCATENATE(A332,"-",T332),Panaboard!AF:AF,0)))</f>
        <v/>
      </c>
      <c r="M332" t="str">
        <f>IF(ISERROR(INDEX(Panaboard!E:E,MATCH(CONCATENATE(A332,"-",T332),Panaboard!AF:AF,0))),"",INDEX(Panaboard!E:E,MATCH(CONCATENATE(A332,"-",T332),Panaboard!AF:AF,0)))</f>
        <v/>
      </c>
      <c r="N332" t="str">
        <f>IF(ISERROR(INDEX(Panaboard!F:F,MATCH(CONCATENATE(A332,"-",T332),Panaboard!AF:AF,0))),"",INDEX(Panaboard!F:F,MATCH(CONCATENATE(A332,"-",T332),Panaboard!AF:AF,0)))</f>
        <v/>
      </c>
      <c r="O332" t="str">
        <f>IF(ISERROR(INDEX(Panaboard!G:G,MATCH(CONCATENATE(A332,"-",T332),Panaboard!AF:AF,0))),"",INDEX(Panaboard!G:G,MATCH(CONCATENATE(A332,"-",T332),Panaboard!AF:AF,0)))</f>
        <v/>
      </c>
      <c r="P332" t="str">
        <f t="shared" si="15"/>
        <v/>
      </c>
      <c r="Q332" t="str">
        <f>IF(ISERROR(INDEX(Panaboard!H:H,MATCH(CONCATENATE(A332,"-",T332),Panaboard!AF:AF,0))),"",INDEX(Panaboard!H:H,MATCH(CONCATENATE(A332,"-",T332),Panaboard!AF:AF,0)))</f>
        <v/>
      </c>
      <c r="R332" t="str">
        <f>IF(ISERROR(INDEX(Panaboard!I:I,MATCH(CONCATENATE(A332,"-",T332),Panaboard!AF:AF,0))),"",INDEX(Panaboard!I:I,MATCH(CONCATENATE(A332,"-",T332),Panaboard!AF:AF,0)))</f>
        <v/>
      </c>
      <c r="S332" t="str">
        <f>CONCATENATE(PResult!AS332,PResult!AT332)</f>
        <v/>
      </c>
      <c r="T332" t="str">
        <f>IF(PResult!BG332="","",PResult!BG332)</f>
        <v/>
      </c>
      <c r="U332" t="str">
        <f>IF(PResult!Y332="","",PResult!Y332)</f>
        <v/>
      </c>
      <c r="V332" t="str">
        <f>IF(PResult!AU332="","",PResult!AU332)</f>
        <v/>
      </c>
      <c r="W332" t="str">
        <f>IF(PResult!R332="","",UPPER(TRIM(PResult!R332)))</f>
        <v/>
      </c>
      <c r="X332" t="str">
        <f>IF(PResult!AV332="","",PResult!AV332)</f>
        <v/>
      </c>
      <c r="Y332" t="str">
        <f>IF(PResult!AW332="","",PResult!AW332)</f>
        <v/>
      </c>
      <c r="Z332" t="str">
        <f>IF(PResult!AX332="","",PResult!AX332)</f>
        <v/>
      </c>
      <c r="AA332" t="str">
        <f>IF(PResult!AY332="","",PResult!AY332)</f>
        <v/>
      </c>
      <c r="AB332" t="str">
        <f>IF(PResult!AZ332="","",PResult!AZ332)</f>
        <v/>
      </c>
      <c r="AC332" t="str">
        <f>IF(PResult!BA332="","",PResult!BA332)</f>
        <v/>
      </c>
      <c r="AD332" t="str">
        <f>IF(PResult!G332="","",PResult!G332)</f>
        <v/>
      </c>
      <c r="AE332" t="str">
        <f>IF(PResult!H332="","",PResult!H332)</f>
        <v/>
      </c>
      <c r="AF332">
        <f>IF(OR(PResult!I332="(null)",PResult!I332=""),0,PResult!I332)</f>
        <v>0</v>
      </c>
      <c r="AG332" t="str">
        <f>TEXT(IF(ISERROR(INDEX(Panaboard!P:P,MATCH(CONCATENATE(A332,"-",T332),Panaboard!AF:AF,0))),"",INDEX(Panaboard!P:P,MATCH(CONCATENATE(A332,"-",T332),Panaboard!AF:AF,0))),"HH:MM")</f>
        <v/>
      </c>
      <c r="AH332" t="str">
        <f>TEXT(IF(ISERROR(INDEX(Panaboard!Q:Q,MATCH(CONCATENATE(A332,"-",T332),Panaboard!AF:AF,0))),"",INDEX(Panaboard!Q:Q,MATCH(CONCATENATE(A332,"-",T332),Panaboard!AF:AF,0))),"HH:MM")</f>
        <v/>
      </c>
      <c r="AI332" t="str">
        <f>TEXT(IF(ISERROR(INDEX(Panaboard!R:R,MATCH(CONCATENATE(A332,"-",T332),Panaboard!AF:AF,0))),"",INDEX(Panaboard!R:R,MATCH(CONCATENATE(A332,"-",T332),Panaboard!AF:AF,0))),"HH:MM")</f>
        <v/>
      </c>
      <c r="AJ332" t="str">
        <f>TEXT(IF(ISERROR(INDEX(Panaboard!S:S,MATCH(CONCATENATE(A332,"-",T332),Panaboard!AF:AF,0))),"",INDEX(Panaboard!S:S,MATCH(CONCATENATE(A332,"-",T332),Panaboard!AF:AF,0))),"HH:MM")</f>
        <v/>
      </c>
      <c r="AK332" t="str">
        <f>IF(PResult!BC332="","",PResult!BC332)</f>
        <v/>
      </c>
      <c r="AL332" t="str">
        <f>IF(PResult!BB332="","",PResult!BB332)</f>
        <v/>
      </c>
      <c r="AM332" t="str">
        <f>IF(PResult!BE332="","",PResult!BE332)</f>
        <v/>
      </c>
      <c r="AN332" t="str">
        <f>IF(PResult!BD332="","",PResult!BD332)</f>
        <v/>
      </c>
      <c r="AO332" t="str">
        <f>IF(PResult!BF332="","",PResult!BF332)</f>
        <v/>
      </c>
      <c r="AP332" t="str">
        <f>IF(ISERROR(INDEX(Panaboard!T:T,MATCH(CONCATENATE(A332,"-",T332),Panaboard!AF:AF,0))),"",INDEX(Panaboard!T:T,MATCH(CONCATENATE(A332,"-",T332),Panaboard!AF:AF,0)))</f>
        <v/>
      </c>
      <c r="AQ332" t="str">
        <f>IF(ISERROR(INDEX(Panaboard!U:U,MATCH(CONCATENATE(A332,"-",T332),Panaboard!AF:AF,0))),"",INDEX(Panaboard!U:U,MATCH(CONCATENATE(A332,"-",T332),Panaboard!AF:AF,0)))</f>
        <v/>
      </c>
      <c r="AR332" t="str">
        <f>IF(ISERROR(INDEX(Panaboard!V:V,MATCH(CONCATENATE(A332,"-",T332),Panaboard!AF:AF,0))),"",INDEX(Panaboard!V:V,MATCH(CONCATENATE(A332,"-",T332),Panaboard!AF:AF,0)))</f>
        <v/>
      </c>
      <c r="AS332" t="str">
        <f>IF(ISERROR(INDEX(Panaboard!W:W,MATCH(CONCATENATE(A332,"-",T332),Panaboard!AF:AF,0))),"",INDEX(Panaboard!W:W,MATCH(CONCATENATE(A332,"-",T332),Panaboard!AF:AF,0)))</f>
        <v/>
      </c>
      <c r="AT332" t="str">
        <f>IF(ISERROR(INDEX(Panaboard!X:X,MATCH(CONCATENATE(A332,"-",T332),Panaboard!AF:AF,0))),"",INDEX(Panaboard!X:X,MATCH(CONCATENATE(A332,"-",T332),Panaboard!AF:AF,0)))</f>
        <v/>
      </c>
      <c r="AU332" t="str">
        <f>IF(ISERROR(INDEX(Panaboard!Y:Y,MATCH(CONCATENATE(A332,"-",T332),Panaboard!AF:AF,0))),"",INDEX(Panaboard!Y:Y,MATCH(CONCATENATE(A332,"-",T332),Panaboard!AF:AF,0)))</f>
        <v/>
      </c>
      <c r="AV332" t="str">
        <f>IF(ISERROR(INDEX(Panaboard!Z:Z,MATCH(CONCATENATE(A332,"-",T332),Panaboard!AF:AF,0))),"",INDEX(Panaboard!Z:Z,MATCH(CONCATENATE(A332,"-",T332),Panaboard!AF:AF,0)))</f>
        <v/>
      </c>
      <c r="AW332" t="str">
        <f>IF(ISERROR(INDEX(Panaboard!AA:AA,MATCH(CONCATENATE(A332,"-",T332),Panaboard!AF:AF,0))),"",INDEX(Panaboard!AA:AA,MATCH(CONCATENATE(A332,"-",T332),Panaboard!AF:AF,0)))</f>
        <v/>
      </c>
      <c r="AX332" t="str">
        <f>IF(ISERROR(INDEX(Panaboard!AB:AB,MATCH(CONCATENATE(A332,"-",T332),Panaboard!AF:AF,0))),"",INDEX(Panaboard!AB:AB,MATCH(CONCATENATE(A332,"-",T332),Panaboard!AF:AF,0)))</f>
        <v/>
      </c>
      <c r="AY332" t="str">
        <f>IF(ISERROR(INDEX(Panaboard!AC:AC,MATCH(CONCATENATE(A332,"-",T332),Panaboard!AF:AF,0))),"",INDEX(Panaboard!AC:AC,MATCH(CONCATENATE(A332,"-",T332),Panaboard!AF:AF,0)))</f>
        <v/>
      </c>
      <c r="AZ332" t="str">
        <f>IF(OR(PResult!T332="",PResult!T332="(null)"),"",PResult!T332)</f>
        <v/>
      </c>
      <c r="BA332">
        <f>IF(PResult!O332="",0,PResult!O332)</f>
        <v>0</v>
      </c>
      <c r="BB332" t="str">
        <f>IF(ISERROR(INDEX(Panaboard!N:N,MATCH(CONCATENATE(A332,"-",T332),Panaboard!AF:AF,0))),"",INDEX(Panaboard!N:N,MATCH(CONCATENATE(A332,"-",T332),Panaboard!AF:AF,0)))</f>
        <v/>
      </c>
      <c r="BC332" t="str">
        <f t="shared" si="16"/>
        <v/>
      </c>
      <c r="BD332" t="str">
        <f>IF(ISERROR(INDEX(Panaboard!AD:AD,MATCH(CONCATENATE(A332,"-",T332),Panaboard!AF:AF,0))),"",INDEX(Panaboard!AD:AD,MATCH(CONCATENATE(A332,"-",T332),Panaboard!AF:AF,0)))</f>
        <v/>
      </c>
      <c r="BE332" t="str">
        <f>IF(ISERROR(INDEX(Panaboard!AE:AE,MATCH(CONCATENATE(A332,"-",T332),Panaboard!AF:AF,0))),"",INDEX(Panaboard!AE:AE,MATCH(CONCATENATE(A332,"-",T332),Panaboard!AF:AF,0)))</f>
        <v/>
      </c>
      <c r="BF332">
        <f>IF(OR(UPPER(TRIM(PResult!R332))="S",UPPER(TRIM(PResult!R332))="P"),PResult!M332,0)</f>
        <v>0</v>
      </c>
      <c r="BG332" t="str">
        <f>IF(ISERROR(INDEX(Panaboard!L:L,MATCH(CONCATENATE(A332,"-",T332),Panaboard!AF:AF,0))),"",INDEX(Panaboard!L:L,MATCH(CONCATENATE(A332,"-",T332),Panaboard!AF:AF,0)))</f>
        <v/>
      </c>
      <c r="BH332" t="str">
        <f>IF(ISERROR(INDEX(Panaboard!AG:AG,MATCH(CONCATENATE(A332,"-",T332),Panaboard!AF:AF,0))),"",INDEX(Panaboard!AG:AG,MATCH(CONCATENATE(A332,"-",T332),Panaboard!AF:AF,0)))</f>
        <v/>
      </c>
      <c r="BI332" t="str">
        <f t="shared" si="17"/>
        <v/>
      </c>
      <c r="BJ332" t="str">
        <f>IF(ISERROR(INDEX(CuttingList!F:F,MATCH(CONCATENATE(A332,"-",T332),CuttingList!E:E,0))),"",INDEX(CuttingList!F:F,MATCH(CONCATENATE(A332,"-",T332),CuttingList!E:E,0)))</f>
        <v/>
      </c>
    </row>
    <row r="333" spans="1:62" x14ac:dyDescent="0.25">
      <c r="A333" t="str">
        <f>IF(PResult!AL333="","",PResult!AL333)</f>
        <v/>
      </c>
      <c r="B333" t="str">
        <f>IF(PResult!F333="","",PResult!F333)</f>
        <v/>
      </c>
      <c r="C333" t="str">
        <f>IF(PResult!AN333="","",PResult!AN333)</f>
        <v/>
      </c>
      <c r="D333" t="str">
        <f>IF(PResult!AO333="","",PResult!AO333)</f>
        <v/>
      </c>
      <c r="E333" t="str">
        <f>IF(PResult!AP333="","",PResult!AP333)</f>
        <v/>
      </c>
      <c r="F333" t="str">
        <f>IF(PResult!AQ333="","",PResult!AQ333)</f>
        <v/>
      </c>
      <c r="G333">
        <f>IF(PResult!AR333="",0,ROUND(PResult!AR333,2))</f>
        <v>0</v>
      </c>
      <c r="I333">
        <f>IF(OR(UPPER(TRIM(PResult!R333))="S",UPPER(TRIM(PResult!R333))="P"),PResult!O333,0)</f>
        <v>0</v>
      </c>
      <c r="J333" t="str">
        <f>IF(ISERROR(INDEX(Panaboard!J:J,MATCH(CONCATENATE(A333,"-",T333),Panaboard!AF:AF,0))),"",TRIM(INDEX(Panaboard!J:J,MATCH(CONCATENATE(A333,"-",T333),Panaboard!AF:AF,0))))</f>
        <v/>
      </c>
      <c r="K333" t="str">
        <f>IF(ISERROR(INDEX(Panaboard!C:C,MATCH(CONCATENATE(A333,"-",T333),Panaboard!AF:AF,0))),"",INDEX(Panaboard!C:C,MATCH(CONCATENATE(A333,"-",T333),Panaboard!AF:AF,0)))</f>
        <v/>
      </c>
      <c r="L333" t="str">
        <f>IF(ISERROR(INDEX(Panaboard!D:D,MATCH(CONCATENATE(A333,"-",T333),Panaboard!AF:AF,0))),"",INDEX(Panaboard!D:D,MATCH(CONCATENATE(A333,"-",T333),Panaboard!AF:AF,0)))</f>
        <v/>
      </c>
      <c r="M333" t="str">
        <f>IF(ISERROR(INDEX(Panaboard!E:E,MATCH(CONCATENATE(A333,"-",T333),Panaboard!AF:AF,0))),"",INDEX(Panaboard!E:E,MATCH(CONCATENATE(A333,"-",T333),Panaboard!AF:AF,0)))</f>
        <v/>
      </c>
      <c r="N333" t="str">
        <f>IF(ISERROR(INDEX(Panaboard!F:F,MATCH(CONCATENATE(A333,"-",T333),Panaboard!AF:AF,0))),"",INDEX(Panaboard!F:F,MATCH(CONCATENATE(A333,"-",T333),Panaboard!AF:AF,0)))</f>
        <v/>
      </c>
      <c r="O333" t="str">
        <f>IF(ISERROR(INDEX(Panaboard!G:G,MATCH(CONCATENATE(A333,"-",T333),Panaboard!AF:AF,0))),"",INDEX(Panaboard!G:G,MATCH(CONCATENATE(A333,"-",T333),Panaboard!AF:AF,0)))</f>
        <v/>
      </c>
      <c r="P333" t="str">
        <f t="shared" si="15"/>
        <v/>
      </c>
      <c r="Q333" t="str">
        <f>IF(ISERROR(INDEX(Panaboard!H:H,MATCH(CONCATENATE(A333,"-",T333),Panaboard!AF:AF,0))),"",INDEX(Panaboard!H:H,MATCH(CONCATENATE(A333,"-",T333),Panaboard!AF:AF,0)))</f>
        <v/>
      </c>
      <c r="R333" t="str">
        <f>IF(ISERROR(INDEX(Panaboard!I:I,MATCH(CONCATENATE(A333,"-",T333),Panaboard!AF:AF,0))),"",INDEX(Panaboard!I:I,MATCH(CONCATENATE(A333,"-",T333),Panaboard!AF:AF,0)))</f>
        <v/>
      </c>
      <c r="S333" t="str">
        <f>CONCATENATE(PResult!AS333,PResult!AT333)</f>
        <v/>
      </c>
      <c r="T333" t="str">
        <f>IF(PResult!BG333="","",PResult!BG333)</f>
        <v/>
      </c>
      <c r="U333" t="str">
        <f>IF(PResult!Y333="","",PResult!Y333)</f>
        <v/>
      </c>
      <c r="V333" t="str">
        <f>IF(PResult!AU333="","",PResult!AU333)</f>
        <v/>
      </c>
      <c r="W333" t="str">
        <f>IF(PResult!R333="","",UPPER(TRIM(PResult!R333)))</f>
        <v/>
      </c>
      <c r="X333" t="str">
        <f>IF(PResult!AV333="","",PResult!AV333)</f>
        <v/>
      </c>
      <c r="Y333" t="str">
        <f>IF(PResult!AW333="","",PResult!AW333)</f>
        <v/>
      </c>
      <c r="Z333" t="str">
        <f>IF(PResult!AX333="","",PResult!AX333)</f>
        <v/>
      </c>
      <c r="AA333" t="str">
        <f>IF(PResult!AY333="","",PResult!AY333)</f>
        <v/>
      </c>
      <c r="AB333" t="str">
        <f>IF(PResult!AZ333="","",PResult!AZ333)</f>
        <v/>
      </c>
      <c r="AC333" t="str">
        <f>IF(PResult!BA333="","",PResult!BA333)</f>
        <v/>
      </c>
      <c r="AD333" t="str">
        <f>IF(PResult!G333="","",PResult!G333)</f>
        <v/>
      </c>
      <c r="AE333" t="str">
        <f>IF(PResult!H333="","",PResult!H333)</f>
        <v/>
      </c>
      <c r="AF333">
        <f>IF(OR(PResult!I333="(null)",PResult!I333=""),0,PResult!I333)</f>
        <v>0</v>
      </c>
      <c r="AG333" t="str">
        <f>TEXT(IF(ISERROR(INDEX(Panaboard!P:P,MATCH(CONCATENATE(A333,"-",T333),Panaboard!AF:AF,0))),"",INDEX(Panaboard!P:P,MATCH(CONCATENATE(A333,"-",T333),Panaboard!AF:AF,0))),"HH:MM")</f>
        <v/>
      </c>
      <c r="AH333" t="str">
        <f>TEXT(IF(ISERROR(INDEX(Panaboard!Q:Q,MATCH(CONCATENATE(A333,"-",T333),Panaboard!AF:AF,0))),"",INDEX(Panaboard!Q:Q,MATCH(CONCATENATE(A333,"-",T333),Panaboard!AF:AF,0))),"HH:MM")</f>
        <v/>
      </c>
      <c r="AI333" t="str">
        <f>TEXT(IF(ISERROR(INDEX(Panaboard!R:R,MATCH(CONCATENATE(A333,"-",T333),Panaboard!AF:AF,0))),"",INDEX(Panaboard!R:R,MATCH(CONCATENATE(A333,"-",T333),Panaboard!AF:AF,0))),"HH:MM")</f>
        <v/>
      </c>
      <c r="AJ333" t="str">
        <f>TEXT(IF(ISERROR(INDEX(Panaboard!S:S,MATCH(CONCATENATE(A333,"-",T333),Panaboard!AF:AF,0))),"",INDEX(Panaboard!S:S,MATCH(CONCATENATE(A333,"-",T333),Panaboard!AF:AF,0))),"HH:MM")</f>
        <v/>
      </c>
      <c r="AK333" t="str">
        <f>IF(PResult!BC333="","",PResult!BC333)</f>
        <v/>
      </c>
      <c r="AL333" t="str">
        <f>IF(PResult!BB333="","",PResult!BB333)</f>
        <v/>
      </c>
      <c r="AM333" t="str">
        <f>IF(PResult!BE333="","",PResult!BE333)</f>
        <v/>
      </c>
      <c r="AN333" t="str">
        <f>IF(PResult!BD333="","",PResult!BD333)</f>
        <v/>
      </c>
      <c r="AO333" t="str">
        <f>IF(PResult!BF333="","",PResult!BF333)</f>
        <v/>
      </c>
      <c r="AP333" t="str">
        <f>IF(ISERROR(INDEX(Panaboard!T:T,MATCH(CONCATENATE(A333,"-",T333),Panaboard!AF:AF,0))),"",INDEX(Panaboard!T:T,MATCH(CONCATENATE(A333,"-",T333),Panaboard!AF:AF,0)))</f>
        <v/>
      </c>
      <c r="AQ333" t="str">
        <f>IF(ISERROR(INDEX(Panaboard!U:U,MATCH(CONCATENATE(A333,"-",T333),Panaboard!AF:AF,0))),"",INDEX(Panaboard!U:U,MATCH(CONCATENATE(A333,"-",T333),Panaboard!AF:AF,0)))</f>
        <v/>
      </c>
      <c r="AR333" t="str">
        <f>IF(ISERROR(INDEX(Panaboard!V:V,MATCH(CONCATENATE(A333,"-",T333),Panaboard!AF:AF,0))),"",INDEX(Panaboard!V:V,MATCH(CONCATENATE(A333,"-",T333),Panaboard!AF:AF,0)))</f>
        <v/>
      </c>
      <c r="AS333" t="str">
        <f>IF(ISERROR(INDEX(Panaboard!W:W,MATCH(CONCATENATE(A333,"-",T333),Panaboard!AF:AF,0))),"",INDEX(Panaboard!W:W,MATCH(CONCATENATE(A333,"-",T333),Panaboard!AF:AF,0)))</f>
        <v/>
      </c>
      <c r="AT333" t="str">
        <f>IF(ISERROR(INDEX(Panaboard!X:X,MATCH(CONCATENATE(A333,"-",T333),Panaboard!AF:AF,0))),"",INDEX(Panaboard!X:X,MATCH(CONCATENATE(A333,"-",T333),Panaboard!AF:AF,0)))</f>
        <v/>
      </c>
      <c r="AU333" t="str">
        <f>IF(ISERROR(INDEX(Panaboard!Y:Y,MATCH(CONCATENATE(A333,"-",T333),Panaboard!AF:AF,0))),"",INDEX(Panaboard!Y:Y,MATCH(CONCATENATE(A333,"-",T333),Panaboard!AF:AF,0)))</f>
        <v/>
      </c>
      <c r="AV333" t="str">
        <f>IF(ISERROR(INDEX(Panaboard!Z:Z,MATCH(CONCATENATE(A333,"-",T333),Panaboard!AF:AF,0))),"",INDEX(Panaboard!Z:Z,MATCH(CONCATENATE(A333,"-",T333),Panaboard!AF:AF,0)))</f>
        <v/>
      </c>
      <c r="AW333" t="str">
        <f>IF(ISERROR(INDEX(Panaboard!AA:AA,MATCH(CONCATENATE(A333,"-",T333),Panaboard!AF:AF,0))),"",INDEX(Panaboard!AA:AA,MATCH(CONCATENATE(A333,"-",T333),Panaboard!AF:AF,0)))</f>
        <v/>
      </c>
      <c r="AX333" t="str">
        <f>IF(ISERROR(INDEX(Panaboard!AB:AB,MATCH(CONCATENATE(A333,"-",T333),Panaboard!AF:AF,0))),"",INDEX(Panaboard!AB:AB,MATCH(CONCATENATE(A333,"-",T333),Panaboard!AF:AF,0)))</f>
        <v/>
      </c>
      <c r="AY333" t="str">
        <f>IF(ISERROR(INDEX(Panaboard!AC:AC,MATCH(CONCATENATE(A333,"-",T333),Panaboard!AF:AF,0))),"",INDEX(Panaboard!AC:AC,MATCH(CONCATENATE(A333,"-",T333),Panaboard!AF:AF,0)))</f>
        <v/>
      </c>
      <c r="AZ333" t="str">
        <f>IF(OR(PResult!T333="",PResult!T333="(null)"),"",PResult!T333)</f>
        <v/>
      </c>
      <c r="BA333">
        <f>IF(PResult!O333="",0,PResult!O333)</f>
        <v>0</v>
      </c>
      <c r="BB333" t="str">
        <f>IF(ISERROR(INDEX(Panaboard!N:N,MATCH(CONCATENATE(A333,"-",T333),Panaboard!AF:AF,0))),"",INDEX(Panaboard!N:N,MATCH(CONCATENATE(A333,"-",T333),Panaboard!AF:AF,0)))</f>
        <v/>
      </c>
      <c r="BC333" t="str">
        <f t="shared" si="16"/>
        <v/>
      </c>
      <c r="BD333" t="str">
        <f>IF(ISERROR(INDEX(Panaboard!AD:AD,MATCH(CONCATENATE(A333,"-",T333),Panaboard!AF:AF,0))),"",INDEX(Panaboard!AD:AD,MATCH(CONCATENATE(A333,"-",T333),Panaboard!AF:AF,0)))</f>
        <v/>
      </c>
      <c r="BE333" t="str">
        <f>IF(ISERROR(INDEX(Panaboard!AE:AE,MATCH(CONCATENATE(A333,"-",T333),Panaboard!AF:AF,0))),"",INDEX(Panaboard!AE:AE,MATCH(CONCATENATE(A333,"-",T333),Panaboard!AF:AF,0)))</f>
        <v/>
      </c>
      <c r="BF333">
        <f>IF(OR(UPPER(TRIM(PResult!R333))="S",UPPER(TRIM(PResult!R333))="P"),PResult!M333,0)</f>
        <v>0</v>
      </c>
      <c r="BG333" t="str">
        <f>IF(ISERROR(INDEX(Panaboard!L:L,MATCH(CONCATENATE(A333,"-",T333),Panaboard!AF:AF,0))),"",INDEX(Panaboard!L:L,MATCH(CONCATENATE(A333,"-",T333),Panaboard!AF:AF,0)))</f>
        <v/>
      </c>
      <c r="BH333" t="str">
        <f>IF(ISERROR(INDEX(Panaboard!AG:AG,MATCH(CONCATENATE(A333,"-",T333),Panaboard!AF:AF,0))),"",INDEX(Panaboard!AG:AG,MATCH(CONCATENATE(A333,"-",T333),Panaboard!AF:AF,0)))</f>
        <v/>
      </c>
      <c r="BI333" t="str">
        <f t="shared" si="17"/>
        <v/>
      </c>
      <c r="BJ333" t="str">
        <f>IF(ISERROR(INDEX(CuttingList!F:F,MATCH(CONCATENATE(A333,"-",T333),CuttingList!E:E,0))),"",INDEX(CuttingList!F:F,MATCH(CONCATENATE(A333,"-",T333),CuttingList!E:E,0)))</f>
        <v/>
      </c>
    </row>
    <row r="334" spans="1:62" x14ac:dyDescent="0.25">
      <c r="A334" t="str">
        <f>IF(PResult!AL334="","",PResult!AL334)</f>
        <v/>
      </c>
      <c r="B334" t="str">
        <f>IF(PResult!F334="","",PResult!F334)</f>
        <v/>
      </c>
      <c r="C334" t="str">
        <f>IF(PResult!AN334="","",PResult!AN334)</f>
        <v/>
      </c>
      <c r="D334" t="str">
        <f>IF(PResult!AO334="","",PResult!AO334)</f>
        <v/>
      </c>
      <c r="E334" t="str">
        <f>IF(PResult!AP334="","",PResult!AP334)</f>
        <v/>
      </c>
      <c r="F334" t="str">
        <f>IF(PResult!AQ334="","",PResult!AQ334)</f>
        <v/>
      </c>
      <c r="G334">
        <f>IF(PResult!AR334="",0,ROUND(PResult!AR334,2))</f>
        <v>0</v>
      </c>
      <c r="I334">
        <f>IF(OR(UPPER(TRIM(PResult!R334))="S",UPPER(TRIM(PResult!R334))="P"),PResult!O334,0)</f>
        <v>0</v>
      </c>
      <c r="J334" t="str">
        <f>IF(ISERROR(INDEX(Panaboard!J:J,MATCH(CONCATENATE(A334,"-",T334),Panaboard!AF:AF,0))),"",TRIM(INDEX(Panaboard!J:J,MATCH(CONCATENATE(A334,"-",T334),Panaboard!AF:AF,0))))</f>
        <v/>
      </c>
      <c r="K334" t="str">
        <f>IF(ISERROR(INDEX(Panaboard!C:C,MATCH(CONCATENATE(A334,"-",T334),Panaboard!AF:AF,0))),"",INDEX(Panaboard!C:C,MATCH(CONCATENATE(A334,"-",T334),Panaboard!AF:AF,0)))</f>
        <v/>
      </c>
      <c r="L334" t="str">
        <f>IF(ISERROR(INDEX(Panaboard!D:D,MATCH(CONCATENATE(A334,"-",T334),Panaboard!AF:AF,0))),"",INDEX(Panaboard!D:D,MATCH(CONCATENATE(A334,"-",T334),Panaboard!AF:AF,0)))</f>
        <v/>
      </c>
      <c r="M334" t="str">
        <f>IF(ISERROR(INDEX(Panaboard!E:E,MATCH(CONCATENATE(A334,"-",T334),Panaboard!AF:AF,0))),"",INDEX(Panaboard!E:E,MATCH(CONCATENATE(A334,"-",T334),Panaboard!AF:AF,0)))</f>
        <v/>
      </c>
      <c r="N334" t="str">
        <f>IF(ISERROR(INDEX(Panaboard!F:F,MATCH(CONCATENATE(A334,"-",T334),Panaboard!AF:AF,0))),"",INDEX(Panaboard!F:F,MATCH(CONCATENATE(A334,"-",T334),Panaboard!AF:AF,0)))</f>
        <v/>
      </c>
      <c r="O334" t="str">
        <f>IF(ISERROR(INDEX(Panaboard!G:G,MATCH(CONCATENATE(A334,"-",T334),Panaboard!AF:AF,0))),"",INDEX(Panaboard!G:G,MATCH(CONCATENATE(A334,"-",T334),Panaboard!AF:AF,0)))</f>
        <v/>
      </c>
      <c r="P334" t="str">
        <f t="shared" si="15"/>
        <v/>
      </c>
      <c r="Q334" t="str">
        <f>IF(ISERROR(INDEX(Panaboard!H:H,MATCH(CONCATENATE(A334,"-",T334),Panaboard!AF:AF,0))),"",INDEX(Panaboard!H:H,MATCH(CONCATENATE(A334,"-",T334),Panaboard!AF:AF,0)))</f>
        <v/>
      </c>
      <c r="R334" t="str">
        <f>IF(ISERROR(INDEX(Panaboard!I:I,MATCH(CONCATENATE(A334,"-",T334),Panaboard!AF:AF,0))),"",INDEX(Panaboard!I:I,MATCH(CONCATENATE(A334,"-",T334),Panaboard!AF:AF,0)))</f>
        <v/>
      </c>
      <c r="S334" t="str">
        <f>CONCATENATE(PResult!AS334,PResult!AT334)</f>
        <v/>
      </c>
      <c r="T334" t="str">
        <f>IF(PResult!BG334="","",PResult!BG334)</f>
        <v/>
      </c>
      <c r="U334" t="str">
        <f>IF(PResult!Y334="","",PResult!Y334)</f>
        <v/>
      </c>
      <c r="V334" t="str">
        <f>IF(PResult!AU334="","",PResult!AU334)</f>
        <v/>
      </c>
      <c r="W334" t="str">
        <f>IF(PResult!R334="","",UPPER(TRIM(PResult!R334)))</f>
        <v/>
      </c>
      <c r="X334" t="str">
        <f>IF(PResult!AV334="","",PResult!AV334)</f>
        <v/>
      </c>
      <c r="Y334" t="str">
        <f>IF(PResult!AW334="","",PResult!AW334)</f>
        <v/>
      </c>
      <c r="Z334" t="str">
        <f>IF(PResult!AX334="","",PResult!AX334)</f>
        <v/>
      </c>
      <c r="AA334" t="str">
        <f>IF(PResult!AY334="","",PResult!AY334)</f>
        <v/>
      </c>
      <c r="AB334" t="str">
        <f>IF(PResult!AZ334="","",PResult!AZ334)</f>
        <v/>
      </c>
      <c r="AC334" t="str">
        <f>IF(PResult!BA334="","",PResult!BA334)</f>
        <v/>
      </c>
      <c r="AD334" t="str">
        <f>IF(PResult!G334="","",PResult!G334)</f>
        <v/>
      </c>
      <c r="AE334" t="str">
        <f>IF(PResult!H334="","",PResult!H334)</f>
        <v/>
      </c>
      <c r="AF334">
        <f>IF(OR(PResult!I334="(null)",PResult!I334=""),0,PResult!I334)</f>
        <v>0</v>
      </c>
      <c r="AG334" t="str">
        <f>TEXT(IF(ISERROR(INDEX(Panaboard!P:P,MATCH(CONCATENATE(A334,"-",T334),Panaboard!AF:AF,0))),"",INDEX(Panaboard!P:P,MATCH(CONCATENATE(A334,"-",T334),Panaboard!AF:AF,0))),"HH:MM")</f>
        <v/>
      </c>
      <c r="AH334" t="str">
        <f>TEXT(IF(ISERROR(INDEX(Panaboard!Q:Q,MATCH(CONCATENATE(A334,"-",T334),Panaboard!AF:AF,0))),"",INDEX(Panaboard!Q:Q,MATCH(CONCATENATE(A334,"-",T334),Panaboard!AF:AF,0))),"HH:MM")</f>
        <v/>
      </c>
      <c r="AI334" t="str">
        <f>TEXT(IF(ISERROR(INDEX(Panaboard!R:R,MATCH(CONCATENATE(A334,"-",T334),Panaboard!AF:AF,0))),"",INDEX(Panaboard!R:R,MATCH(CONCATENATE(A334,"-",T334),Panaboard!AF:AF,0))),"HH:MM")</f>
        <v/>
      </c>
      <c r="AJ334" t="str">
        <f>TEXT(IF(ISERROR(INDEX(Panaboard!S:S,MATCH(CONCATENATE(A334,"-",T334),Panaboard!AF:AF,0))),"",INDEX(Panaboard!S:S,MATCH(CONCATENATE(A334,"-",T334),Panaboard!AF:AF,0))),"HH:MM")</f>
        <v/>
      </c>
      <c r="AK334" t="str">
        <f>IF(PResult!BC334="","",PResult!BC334)</f>
        <v/>
      </c>
      <c r="AL334" t="str">
        <f>IF(PResult!BB334="","",PResult!BB334)</f>
        <v/>
      </c>
      <c r="AM334" t="str">
        <f>IF(PResult!BE334="","",PResult!BE334)</f>
        <v/>
      </c>
      <c r="AN334" t="str">
        <f>IF(PResult!BD334="","",PResult!BD334)</f>
        <v/>
      </c>
      <c r="AO334" t="str">
        <f>IF(PResult!BF334="","",PResult!BF334)</f>
        <v/>
      </c>
      <c r="AP334" t="str">
        <f>IF(ISERROR(INDEX(Panaboard!T:T,MATCH(CONCATENATE(A334,"-",T334),Panaboard!AF:AF,0))),"",INDEX(Panaboard!T:T,MATCH(CONCATENATE(A334,"-",T334),Panaboard!AF:AF,0)))</f>
        <v/>
      </c>
      <c r="AQ334" t="str">
        <f>IF(ISERROR(INDEX(Panaboard!U:U,MATCH(CONCATENATE(A334,"-",T334),Panaboard!AF:AF,0))),"",INDEX(Panaboard!U:U,MATCH(CONCATENATE(A334,"-",T334),Panaboard!AF:AF,0)))</f>
        <v/>
      </c>
      <c r="AR334" t="str">
        <f>IF(ISERROR(INDEX(Panaboard!V:V,MATCH(CONCATENATE(A334,"-",T334),Panaboard!AF:AF,0))),"",INDEX(Panaboard!V:V,MATCH(CONCATENATE(A334,"-",T334),Panaboard!AF:AF,0)))</f>
        <v/>
      </c>
      <c r="AS334" t="str">
        <f>IF(ISERROR(INDEX(Panaboard!W:W,MATCH(CONCATENATE(A334,"-",T334),Panaboard!AF:AF,0))),"",INDEX(Panaboard!W:W,MATCH(CONCATENATE(A334,"-",T334),Panaboard!AF:AF,0)))</f>
        <v/>
      </c>
      <c r="AT334" t="str">
        <f>IF(ISERROR(INDEX(Panaboard!X:X,MATCH(CONCATENATE(A334,"-",T334),Panaboard!AF:AF,0))),"",INDEX(Panaboard!X:X,MATCH(CONCATENATE(A334,"-",T334),Panaboard!AF:AF,0)))</f>
        <v/>
      </c>
      <c r="AU334" t="str">
        <f>IF(ISERROR(INDEX(Panaboard!Y:Y,MATCH(CONCATENATE(A334,"-",T334),Panaboard!AF:AF,0))),"",INDEX(Panaboard!Y:Y,MATCH(CONCATENATE(A334,"-",T334),Panaboard!AF:AF,0)))</f>
        <v/>
      </c>
      <c r="AV334" t="str">
        <f>IF(ISERROR(INDEX(Panaboard!Z:Z,MATCH(CONCATENATE(A334,"-",T334),Panaboard!AF:AF,0))),"",INDEX(Panaboard!Z:Z,MATCH(CONCATENATE(A334,"-",T334),Panaboard!AF:AF,0)))</f>
        <v/>
      </c>
      <c r="AW334" t="str">
        <f>IF(ISERROR(INDEX(Panaboard!AA:AA,MATCH(CONCATENATE(A334,"-",T334),Panaboard!AF:AF,0))),"",INDEX(Panaboard!AA:AA,MATCH(CONCATENATE(A334,"-",T334),Panaboard!AF:AF,0)))</f>
        <v/>
      </c>
      <c r="AX334" t="str">
        <f>IF(ISERROR(INDEX(Panaboard!AB:AB,MATCH(CONCATENATE(A334,"-",T334),Panaboard!AF:AF,0))),"",INDEX(Panaboard!AB:AB,MATCH(CONCATENATE(A334,"-",T334),Panaboard!AF:AF,0)))</f>
        <v/>
      </c>
      <c r="AY334" t="str">
        <f>IF(ISERROR(INDEX(Panaboard!AC:AC,MATCH(CONCATENATE(A334,"-",T334),Panaboard!AF:AF,0))),"",INDEX(Panaboard!AC:AC,MATCH(CONCATENATE(A334,"-",T334),Panaboard!AF:AF,0)))</f>
        <v/>
      </c>
      <c r="AZ334" t="str">
        <f>IF(OR(PResult!T334="",PResult!T334="(null)"),"",PResult!T334)</f>
        <v/>
      </c>
      <c r="BA334">
        <f>IF(PResult!O334="",0,PResult!O334)</f>
        <v>0</v>
      </c>
      <c r="BB334" t="str">
        <f>IF(ISERROR(INDEX(Panaboard!N:N,MATCH(CONCATENATE(A334,"-",T334),Panaboard!AF:AF,0))),"",INDEX(Panaboard!N:N,MATCH(CONCATENATE(A334,"-",T334),Panaboard!AF:AF,0)))</f>
        <v/>
      </c>
      <c r="BC334" t="str">
        <f t="shared" si="16"/>
        <v/>
      </c>
      <c r="BD334" t="str">
        <f>IF(ISERROR(INDEX(Panaboard!AD:AD,MATCH(CONCATENATE(A334,"-",T334),Panaboard!AF:AF,0))),"",INDEX(Panaboard!AD:AD,MATCH(CONCATENATE(A334,"-",T334),Panaboard!AF:AF,0)))</f>
        <v/>
      </c>
      <c r="BE334" t="str">
        <f>IF(ISERROR(INDEX(Panaboard!AE:AE,MATCH(CONCATENATE(A334,"-",T334),Panaboard!AF:AF,0))),"",INDEX(Panaboard!AE:AE,MATCH(CONCATENATE(A334,"-",T334),Panaboard!AF:AF,0)))</f>
        <v/>
      </c>
      <c r="BF334">
        <f>IF(OR(UPPER(TRIM(PResult!R334))="S",UPPER(TRIM(PResult!R334))="P"),PResult!M334,0)</f>
        <v>0</v>
      </c>
      <c r="BG334" t="str">
        <f>IF(ISERROR(INDEX(Panaboard!L:L,MATCH(CONCATENATE(A334,"-",T334),Panaboard!AF:AF,0))),"",INDEX(Panaboard!L:L,MATCH(CONCATENATE(A334,"-",T334),Panaboard!AF:AF,0)))</f>
        <v/>
      </c>
      <c r="BH334" t="str">
        <f>IF(ISERROR(INDEX(Panaboard!AG:AG,MATCH(CONCATENATE(A334,"-",T334),Panaboard!AF:AF,0))),"",INDEX(Panaboard!AG:AG,MATCH(CONCATENATE(A334,"-",T334),Panaboard!AF:AF,0)))</f>
        <v/>
      </c>
      <c r="BI334" t="str">
        <f t="shared" si="17"/>
        <v/>
      </c>
      <c r="BJ334" t="str">
        <f>IF(ISERROR(INDEX(CuttingList!F:F,MATCH(CONCATENATE(A334,"-",T334),CuttingList!E:E,0))),"",INDEX(CuttingList!F:F,MATCH(CONCATENATE(A334,"-",T334),CuttingList!E:E,0)))</f>
        <v/>
      </c>
    </row>
    <row r="335" spans="1:62" x14ac:dyDescent="0.25">
      <c r="A335" t="str">
        <f>IF(PResult!AL335="","",PResult!AL335)</f>
        <v/>
      </c>
      <c r="B335" t="str">
        <f>IF(PResult!F335="","",PResult!F335)</f>
        <v/>
      </c>
      <c r="C335" t="str">
        <f>IF(PResult!AN335="","",PResult!AN335)</f>
        <v/>
      </c>
      <c r="D335" t="str">
        <f>IF(PResult!AO335="","",PResult!AO335)</f>
        <v/>
      </c>
      <c r="E335" t="str">
        <f>IF(PResult!AP335="","",PResult!AP335)</f>
        <v/>
      </c>
      <c r="F335" t="str">
        <f>IF(PResult!AQ335="","",PResult!AQ335)</f>
        <v/>
      </c>
      <c r="G335">
        <f>IF(PResult!AR335="",0,ROUND(PResult!AR335,2))</f>
        <v>0</v>
      </c>
      <c r="I335">
        <f>IF(OR(UPPER(TRIM(PResult!R335))="S",UPPER(TRIM(PResult!R335))="P"),PResult!O335,0)</f>
        <v>0</v>
      </c>
      <c r="J335" t="str">
        <f>IF(ISERROR(INDEX(Panaboard!J:J,MATCH(CONCATENATE(A335,"-",T335),Panaboard!AF:AF,0))),"",TRIM(INDEX(Panaboard!J:J,MATCH(CONCATENATE(A335,"-",T335),Panaboard!AF:AF,0))))</f>
        <v/>
      </c>
      <c r="K335" t="str">
        <f>IF(ISERROR(INDEX(Panaboard!C:C,MATCH(CONCATENATE(A335,"-",T335),Panaboard!AF:AF,0))),"",INDEX(Panaboard!C:C,MATCH(CONCATENATE(A335,"-",T335),Panaboard!AF:AF,0)))</f>
        <v/>
      </c>
      <c r="L335" t="str">
        <f>IF(ISERROR(INDEX(Panaboard!D:D,MATCH(CONCATENATE(A335,"-",T335),Panaboard!AF:AF,0))),"",INDEX(Panaboard!D:D,MATCH(CONCATENATE(A335,"-",T335),Panaboard!AF:AF,0)))</f>
        <v/>
      </c>
      <c r="M335" t="str">
        <f>IF(ISERROR(INDEX(Panaboard!E:E,MATCH(CONCATENATE(A335,"-",T335),Panaboard!AF:AF,0))),"",INDEX(Panaboard!E:E,MATCH(CONCATENATE(A335,"-",T335),Panaboard!AF:AF,0)))</f>
        <v/>
      </c>
      <c r="N335" t="str">
        <f>IF(ISERROR(INDEX(Panaboard!F:F,MATCH(CONCATENATE(A335,"-",T335),Panaboard!AF:AF,0))),"",INDEX(Panaboard!F:F,MATCH(CONCATENATE(A335,"-",T335),Panaboard!AF:AF,0)))</f>
        <v/>
      </c>
      <c r="O335" t="str">
        <f>IF(ISERROR(INDEX(Panaboard!G:G,MATCH(CONCATENATE(A335,"-",T335),Panaboard!AF:AF,0))),"",INDEX(Panaboard!G:G,MATCH(CONCATENATE(A335,"-",T335),Panaboard!AF:AF,0)))</f>
        <v/>
      </c>
      <c r="P335" t="str">
        <f t="shared" si="15"/>
        <v/>
      </c>
      <c r="Q335" t="str">
        <f>IF(ISERROR(INDEX(Panaboard!H:H,MATCH(CONCATENATE(A335,"-",T335),Panaboard!AF:AF,0))),"",INDEX(Panaboard!H:H,MATCH(CONCATENATE(A335,"-",T335),Panaboard!AF:AF,0)))</f>
        <v/>
      </c>
      <c r="R335" t="str">
        <f>IF(ISERROR(INDEX(Panaboard!I:I,MATCH(CONCATENATE(A335,"-",T335),Panaboard!AF:AF,0))),"",INDEX(Panaboard!I:I,MATCH(CONCATENATE(A335,"-",T335),Panaboard!AF:AF,0)))</f>
        <v/>
      </c>
      <c r="S335" t="str">
        <f>CONCATENATE(PResult!AS335,PResult!AT335)</f>
        <v/>
      </c>
      <c r="T335" t="str">
        <f>IF(PResult!BG335="","",PResult!BG335)</f>
        <v/>
      </c>
      <c r="U335" t="str">
        <f>IF(PResult!Y335="","",PResult!Y335)</f>
        <v/>
      </c>
      <c r="V335" t="str">
        <f>IF(PResult!AU335="","",PResult!AU335)</f>
        <v/>
      </c>
      <c r="W335" t="str">
        <f>IF(PResult!R335="","",UPPER(TRIM(PResult!R335)))</f>
        <v/>
      </c>
      <c r="X335" t="str">
        <f>IF(PResult!AV335="","",PResult!AV335)</f>
        <v/>
      </c>
      <c r="Y335" t="str">
        <f>IF(PResult!AW335="","",PResult!AW335)</f>
        <v/>
      </c>
      <c r="Z335" t="str">
        <f>IF(PResult!AX335="","",PResult!AX335)</f>
        <v/>
      </c>
      <c r="AA335" t="str">
        <f>IF(PResult!AY335="","",PResult!AY335)</f>
        <v/>
      </c>
      <c r="AB335" t="str">
        <f>IF(PResult!AZ335="","",PResult!AZ335)</f>
        <v/>
      </c>
      <c r="AC335" t="str">
        <f>IF(PResult!BA335="","",PResult!BA335)</f>
        <v/>
      </c>
      <c r="AD335" t="str">
        <f>IF(PResult!G335="","",PResult!G335)</f>
        <v/>
      </c>
      <c r="AE335" t="str">
        <f>IF(PResult!H335="","",PResult!H335)</f>
        <v/>
      </c>
      <c r="AF335">
        <f>IF(OR(PResult!I335="(null)",PResult!I335=""),0,PResult!I335)</f>
        <v>0</v>
      </c>
      <c r="AG335" t="str">
        <f>TEXT(IF(ISERROR(INDEX(Panaboard!P:P,MATCH(CONCATENATE(A335,"-",T335),Panaboard!AF:AF,0))),"",INDEX(Panaboard!P:P,MATCH(CONCATENATE(A335,"-",T335),Panaboard!AF:AF,0))),"HH:MM")</f>
        <v/>
      </c>
      <c r="AH335" t="str">
        <f>TEXT(IF(ISERROR(INDEX(Panaboard!Q:Q,MATCH(CONCATENATE(A335,"-",T335),Panaboard!AF:AF,0))),"",INDEX(Panaboard!Q:Q,MATCH(CONCATENATE(A335,"-",T335),Panaboard!AF:AF,0))),"HH:MM")</f>
        <v/>
      </c>
      <c r="AI335" t="str">
        <f>TEXT(IF(ISERROR(INDEX(Panaboard!R:R,MATCH(CONCATENATE(A335,"-",T335),Panaboard!AF:AF,0))),"",INDEX(Panaboard!R:R,MATCH(CONCATENATE(A335,"-",T335),Panaboard!AF:AF,0))),"HH:MM")</f>
        <v/>
      </c>
      <c r="AJ335" t="str">
        <f>TEXT(IF(ISERROR(INDEX(Panaboard!S:S,MATCH(CONCATENATE(A335,"-",T335),Panaboard!AF:AF,0))),"",INDEX(Panaboard!S:S,MATCH(CONCATENATE(A335,"-",T335),Panaboard!AF:AF,0))),"HH:MM")</f>
        <v/>
      </c>
      <c r="AK335" t="str">
        <f>IF(PResult!BC335="","",PResult!BC335)</f>
        <v/>
      </c>
      <c r="AL335" t="str">
        <f>IF(PResult!BB335="","",PResult!BB335)</f>
        <v/>
      </c>
      <c r="AM335" t="str">
        <f>IF(PResult!BE335="","",PResult!BE335)</f>
        <v/>
      </c>
      <c r="AN335" t="str">
        <f>IF(PResult!BD335="","",PResult!BD335)</f>
        <v/>
      </c>
      <c r="AO335" t="str">
        <f>IF(PResult!BF335="","",PResult!BF335)</f>
        <v/>
      </c>
      <c r="AP335" t="str">
        <f>IF(ISERROR(INDEX(Panaboard!T:T,MATCH(CONCATENATE(A335,"-",T335),Panaboard!AF:AF,0))),"",INDEX(Panaboard!T:T,MATCH(CONCATENATE(A335,"-",T335),Panaboard!AF:AF,0)))</f>
        <v/>
      </c>
      <c r="AQ335" t="str">
        <f>IF(ISERROR(INDEX(Panaboard!U:U,MATCH(CONCATENATE(A335,"-",T335),Panaboard!AF:AF,0))),"",INDEX(Panaboard!U:U,MATCH(CONCATENATE(A335,"-",T335),Panaboard!AF:AF,0)))</f>
        <v/>
      </c>
      <c r="AR335" t="str">
        <f>IF(ISERROR(INDEX(Panaboard!V:V,MATCH(CONCATENATE(A335,"-",T335),Panaboard!AF:AF,0))),"",INDEX(Panaboard!V:V,MATCH(CONCATENATE(A335,"-",T335),Panaboard!AF:AF,0)))</f>
        <v/>
      </c>
      <c r="AS335" t="str">
        <f>IF(ISERROR(INDEX(Panaboard!W:W,MATCH(CONCATENATE(A335,"-",T335),Panaboard!AF:AF,0))),"",INDEX(Panaboard!W:W,MATCH(CONCATENATE(A335,"-",T335),Panaboard!AF:AF,0)))</f>
        <v/>
      </c>
      <c r="AT335" t="str">
        <f>IF(ISERROR(INDEX(Panaboard!X:X,MATCH(CONCATENATE(A335,"-",T335),Panaboard!AF:AF,0))),"",INDEX(Panaboard!X:X,MATCH(CONCATENATE(A335,"-",T335),Panaboard!AF:AF,0)))</f>
        <v/>
      </c>
      <c r="AU335" t="str">
        <f>IF(ISERROR(INDEX(Panaboard!Y:Y,MATCH(CONCATENATE(A335,"-",T335),Panaboard!AF:AF,0))),"",INDEX(Panaboard!Y:Y,MATCH(CONCATENATE(A335,"-",T335),Panaboard!AF:AF,0)))</f>
        <v/>
      </c>
      <c r="AV335" t="str">
        <f>IF(ISERROR(INDEX(Panaboard!Z:Z,MATCH(CONCATENATE(A335,"-",T335),Panaboard!AF:AF,0))),"",INDEX(Panaboard!Z:Z,MATCH(CONCATENATE(A335,"-",T335),Panaboard!AF:AF,0)))</f>
        <v/>
      </c>
      <c r="AW335" t="str">
        <f>IF(ISERROR(INDEX(Panaboard!AA:AA,MATCH(CONCATENATE(A335,"-",T335),Panaboard!AF:AF,0))),"",INDEX(Panaboard!AA:AA,MATCH(CONCATENATE(A335,"-",T335),Panaboard!AF:AF,0)))</f>
        <v/>
      </c>
      <c r="AX335" t="str">
        <f>IF(ISERROR(INDEX(Panaboard!AB:AB,MATCH(CONCATENATE(A335,"-",T335),Panaboard!AF:AF,0))),"",INDEX(Panaboard!AB:AB,MATCH(CONCATENATE(A335,"-",T335),Panaboard!AF:AF,0)))</f>
        <v/>
      </c>
      <c r="AY335" t="str">
        <f>IF(ISERROR(INDEX(Panaboard!AC:AC,MATCH(CONCATENATE(A335,"-",T335),Panaboard!AF:AF,0))),"",INDEX(Panaboard!AC:AC,MATCH(CONCATENATE(A335,"-",T335),Panaboard!AF:AF,0)))</f>
        <v/>
      </c>
      <c r="AZ335" t="str">
        <f>IF(OR(PResult!T335="",PResult!T335="(null)"),"",PResult!T335)</f>
        <v/>
      </c>
      <c r="BA335">
        <f>IF(PResult!O335="",0,PResult!O335)</f>
        <v>0</v>
      </c>
      <c r="BB335" t="str">
        <f>IF(ISERROR(INDEX(Panaboard!N:N,MATCH(CONCATENATE(A335,"-",T335),Panaboard!AF:AF,0))),"",INDEX(Panaboard!N:N,MATCH(CONCATENATE(A335,"-",T335),Panaboard!AF:AF,0)))</f>
        <v/>
      </c>
      <c r="BC335" t="str">
        <f t="shared" si="16"/>
        <v/>
      </c>
      <c r="BD335" t="str">
        <f>IF(ISERROR(INDEX(Panaboard!AD:AD,MATCH(CONCATENATE(A335,"-",T335),Panaboard!AF:AF,0))),"",INDEX(Panaboard!AD:AD,MATCH(CONCATENATE(A335,"-",T335),Panaboard!AF:AF,0)))</f>
        <v/>
      </c>
      <c r="BE335" t="str">
        <f>IF(ISERROR(INDEX(Panaboard!AE:AE,MATCH(CONCATENATE(A335,"-",T335),Panaboard!AF:AF,0))),"",INDEX(Panaboard!AE:AE,MATCH(CONCATENATE(A335,"-",T335),Panaboard!AF:AF,0)))</f>
        <v/>
      </c>
      <c r="BF335">
        <f>IF(OR(UPPER(TRIM(PResult!R335))="S",UPPER(TRIM(PResult!R335))="P"),PResult!M335,0)</f>
        <v>0</v>
      </c>
      <c r="BG335" t="str">
        <f>IF(ISERROR(INDEX(Panaboard!L:L,MATCH(CONCATENATE(A335,"-",T335),Panaboard!AF:AF,0))),"",INDEX(Panaboard!L:L,MATCH(CONCATENATE(A335,"-",T335),Panaboard!AF:AF,0)))</f>
        <v/>
      </c>
      <c r="BH335" t="str">
        <f>IF(ISERROR(INDEX(Panaboard!AG:AG,MATCH(CONCATENATE(A335,"-",T335),Panaboard!AF:AF,0))),"",INDEX(Panaboard!AG:AG,MATCH(CONCATENATE(A335,"-",T335),Panaboard!AF:AF,0)))</f>
        <v/>
      </c>
      <c r="BI335" t="str">
        <f t="shared" si="17"/>
        <v/>
      </c>
      <c r="BJ335" t="str">
        <f>IF(ISERROR(INDEX(CuttingList!F:F,MATCH(CONCATENATE(A335,"-",T335),CuttingList!E:E,0))),"",INDEX(CuttingList!F:F,MATCH(CONCATENATE(A335,"-",T335),CuttingList!E:E,0)))</f>
        <v/>
      </c>
    </row>
    <row r="336" spans="1:62" x14ac:dyDescent="0.25">
      <c r="A336" t="str">
        <f>IF(PResult!AL336="","",PResult!AL336)</f>
        <v/>
      </c>
      <c r="B336" t="str">
        <f>IF(PResult!F336="","",PResult!F336)</f>
        <v/>
      </c>
      <c r="C336" t="str">
        <f>IF(PResult!AN336="","",PResult!AN336)</f>
        <v/>
      </c>
      <c r="D336" t="str">
        <f>IF(PResult!AO336="","",PResult!AO336)</f>
        <v/>
      </c>
      <c r="E336" t="str">
        <f>IF(PResult!AP336="","",PResult!AP336)</f>
        <v/>
      </c>
      <c r="F336" t="str">
        <f>IF(PResult!AQ336="","",PResult!AQ336)</f>
        <v/>
      </c>
      <c r="G336">
        <f>IF(PResult!AR336="",0,ROUND(PResult!AR336,2))</f>
        <v>0</v>
      </c>
      <c r="I336">
        <f>IF(OR(UPPER(TRIM(PResult!R336))="S",UPPER(TRIM(PResult!R336))="P"),PResult!O336,0)</f>
        <v>0</v>
      </c>
      <c r="J336" t="str">
        <f>IF(ISERROR(INDEX(Panaboard!J:J,MATCH(CONCATENATE(A336,"-",T336),Panaboard!AF:AF,0))),"",TRIM(INDEX(Panaboard!J:J,MATCH(CONCATENATE(A336,"-",T336),Panaboard!AF:AF,0))))</f>
        <v/>
      </c>
      <c r="K336" t="str">
        <f>IF(ISERROR(INDEX(Panaboard!C:C,MATCH(CONCATENATE(A336,"-",T336),Panaboard!AF:AF,0))),"",INDEX(Panaboard!C:C,MATCH(CONCATENATE(A336,"-",T336),Panaboard!AF:AF,0)))</f>
        <v/>
      </c>
      <c r="L336" t="str">
        <f>IF(ISERROR(INDEX(Panaboard!D:D,MATCH(CONCATENATE(A336,"-",T336),Panaboard!AF:AF,0))),"",INDEX(Panaboard!D:D,MATCH(CONCATENATE(A336,"-",T336),Panaboard!AF:AF,0)))</f>
        <v/>
      </c>
      <c r="M336" t="str">
        <f>IF(ISERROR(INDEX(Panaboard!E:E,MATCH(CONCATENATE(A336,"-",T336),Panaboard!AF:AF,0))),"",INDEX(Panaboard!E:E,MATCH(CONCATENATE(A336,"-",T336),Panaboard!AF:AF,0)))</f>
        <v/>
      </c>
      <c r="N336" t="str">
        <f>IF(ISERROR(INDEX(Panaboard!F:F,MATCH(CONCATENATE(A336,"-",T336),Panaboard!AF:AF,0))),"",INDEX(Panaboard!F:F,MATCH(CONCATENATE(A336,"-",T336),Panaboard!AF:AF,0)))</f>
        <v/>
      </c>
      <c r="O336" t="str">
        <f>IF(ISERROR(INDEX(Panaboard!G:G,MATCH(CONCATENATE(A336,"-",T336),Panaboard!AF:AF,0))),"",INDEX(Panaboard!G:G,MATCH(CONCATENATE(A336,"-",T336),Panaboard!AF:AF,0)))</f>
        <v/>
      </c>
      <c r="P336" t="str">
        <f t="shared" si="15"/>
        <v/>
      </c>
      <c r="Q336" t="str">
        <f>IF(ISERROR(INDEX(Panaboard!H:H,MATCH(CONCATENATE(A336,"-",T336),Panaboard!AF:AF,0))),"",INDEX(Panaboard!H:H,MATCH(CONCATENATE(A336,"-",T336),Panaboard!AF:AF,0)))</f>
        <v/>
      </c>
      <c r="R336" t="str">
        <f>IF(ISERROR(INDEX(Panaboard!I:I,MATCH(CONCATENATE(A336,"-",T336),Panaboard!AF:AF,0))),"",INDEX(Panaboard!I:I,MATCH(CONCATENATE(A336,"-",T336),Panaboard!AF:AF,0)))</f>
        <v/>
      </c>
      <c r="S336" t="str">
        <f>CONCATENATE(PResult!AS336,PResult!AT336)</f>
        <v/>
      </c>
      <c r="T336" t="str">
        <f>IF(PResult!BG336="","",PResult!BG336)</f>
        <v/>
      </c>
      <c r="U336" t="str">
        <f>IF(PResult!Y336="","",PResult!Y336)</f>
        <v/>
      </c>
      <c r="V336" t="str">
        <f>IF(PResult!AU336="","",PResult!AU336)</f>
        <v/>
      </c>
      <c r="W336" t="str">
        <f>IF(PResult!R336="","",UPPER(TRIM(PResult!R336)))</f>
        <v/>
      </c>
      <c r="X336" t="str">
        <f>IF(PResult!AV336="","",PResult!AV336)</f>
        <v/>
      </c>
      <c r="Y336" t="str">
        <f>IF(PResult!AW336="","",PResult!AW336)</f>
        <v/>
      </c>
      <c r="Z336" t="str">
        <f>IF(PResult!AX336="","",PResult!AX336)</f>
        <v/>
      </c>
      <c r="AA336" t="str">
        <f>IF(PResult!AY336="","",PResult!AY336)</f>
        <v/>
      </c>
      <c r="AB336" t="str">
        <f>IF(PResult!AZ336="","",PResult!AZ336)</f>
        <v/>
      </c>
      <c r="AC336" t="str">
        <f>IF(PResult!BA336="","",PResult!BA336)</f>
        <v/>
      </c>
      <c r="AD336" t="str">
        <f>IF(PResult!G336="","",PResult!G336)</f>
        <v/>
      </c>
      <c r="AE336" t="str">
        <f>IF(PResult!H336="","",PResult!H336)</f>
        <v/>
      </c>
      <c r="AF336">
        <f>IF(OR(PResult!I336="(null)",PResult!I336=""),0,PResult!I336)</f>
        <v>0</v>
      </c>
      <c r="AG336" t="str">
        <f>TEXT(IF(ISERROR(INDEX(Panaboard!P:P,MATCH(CONCATENATE(A336,"-",T336),Panaboard!AF:AF,0))),"",INDEX(Panaboard!P:P,MATCH(CONCATENATE(A336,"-",T336),Panaboard!AF:AF,0))),"HH:MM")</f>
        <v/>
      </c>
      <c r="AH336" t="str">
        <f>TEXT(IF(ISERROR(INDEX(Panaboard!Q:Q,MATCH(CONCATENATE(A336,"-",T336),Panaboard!AF:AF,0))),"",INDEX(Panaboard!Q:Q,MATCH(CONCATENATE(A336,"-",T336),Panaboard!AF:AF,0))),"HH:MM")</f>
        <v/>
      </c>
      <c r="AI336" t="str">
        <f>TEXT(IF(ISERROR(INDEX(Panaboard!R:R,MATCH(CONCATENATE(A336,"-",T336),Panaboard!AF:AF,0))),"",INDEX(Panaboard!R:R,MATCH(CONCATENATE(A336,"-",T336),Panaboard!AF:AF,0))),"HH:MM")</f>
        <v/>
      </c>
      <c r="AJ336" t="str">
        <f>TEXT(IF(ISERROR(INDEX(Panaboard!S:S,MATCH(CONCATENATE(A336,"-",T336),Panaboard!AF:AF,0))),"",INDEX(Panaboard!S:S,MATCH(CONCATENATE(A336,"-",T336),Panaboard!AF:AF,0))),"HH:MM")</f>
        <v/>
      </c>
      <c r="AK336" t="str">
        <f>IF(PResult!BC336="","",PResult!BC336)</f>
        <v/>
      </c>
      <c r="AL336" t="str">
        <f>IF(PResult!BB336="","",PResult!BB336)</f>
        <v/>
      </c>
      <c r="AM336" t="str">
        <f>IF(PResult!BE336="","",PResult!BE336)</f>
        <v/>
      </c>
      <c r="AN336" t="str">
        <f>IF(PResult!BD336="","",PResult!BD336)</f>
        <v/>
      </c>
      <c r="AO336" t="str">
        <f>IF(PResult!BF336="","",PResult!BF336)</f>
        <v/>
      </c>
      <c r="AP336" t="str">
        <f>IF(ISERROR(INDEX(Panaboard!T:T,MATCH(CONCATENATE(A336,"-",T336),Panaboard!AF:AF,0))),"",INDEX(Panaboard!T:T,MATCH(CONCATENATE(A336,"-",T336),Panaboard!AF:AF,0)))</f>
        <v/>
      </c>
      <c r="AQ336" t="str">
        <f>IF(ISERROR(INDEX(Panaboard!U:U,MATCH(CONCATENATE(A336,"-",T336),Panaboard!AF:AF,0))),"",INDEX(Panaboard!U:U,MATCH(CONCATENATE(A336,"-",T336),Panaboard!AF:AF,0)))</f>
        <v/>
      </c>
      <c r="AR336" t="str">
        <f>IF(ISERROR(INDEX(Panaboard!V:V,MATCH(CONCATENATE(A336,"-",T336),Panaboard!AF:AF,0))),"",INDEX(Panaboard!V:V,MATCH(CONCATENATE(A336,"-",T336),Panaboard!AF:AF,0)))</f>
        <v/>
      </c>
      <c r="AS336" t="str">
        <f>IF(ISERROR(INDEX(Panaboard!W:W,MATCH(CONCATENATE(A336,"-",T336),Panaboard!AF:AF,0))),"",INDEX(Panaboard!W:W,MATCH(CONCATENATE(A336,"-",T336),Panaboard!AF:AF,0)))</f>
        <v/>
      </c>
      <c r="AT336" t="str">
        <f>IF(ISERROR(INDEX(Panaboard!X:X,MATCH(CONCATENATE(A336,"-",T336),Panaboard!AF:AF,0))),"",INDEX(Panaboard!X:X,MATCH(CONCATENATE(A336,"-",T336),Panaboard!AF:AF,0)))</f>
        <v/>
      </c>
      <c r="AU336" t="str">
        <f>IF(ISERROR(INDEX(Panaboard!Y:Y,MATCH(CONCATENATE(A336,"-",T336),Panaboard!AF:AF,0))),"",INDEX(Panaboard!Y:Y,MATCH(CONCATENATE(A336,"-",T336),Panaboard!AF:AF,0)))</f>
        <v/>
      </c>
      <c r="AV336" t="str">
        <f>IF(ISERROR(INDEX(Panaboard!Z:Z,MATCH(CONCATENATE(A336,"-",T336),Panaboard!AF:AF,0))),"",INDEX(Panaboard!Z:Z,MATCH(CONCATENATE(A336,"-",T336),Panaboard!AF:AF,0)))</f>
        <v/>
      </c>
      <c r="AW336" t="str">
        <f>IF(ISERROR(INDEX(Panaboard!AA:AA,MATCH(CONCATENATE(A336,"-",T336),Panaboard!AF:AF,0))),"",INDEX(Panaboard!AA:AA,MATCH(CONCATENATE(A336,"-",T336),Panaboard!AF:AF,0)))</f>
        <v/>
      </c>
      <c r="AX336" t="str">
        <f>IF(ISERROR(INDEX(Panaboard!AB:AB,MATCH(CONCATENATE(A336,"-",T336),Panaboard!AF:AF,0))),"",INDEX(Panaboard!AB:AB,MATCH(CONCATENATE(A336,"-",T336),Panaboard!AF:AF,0)))</f>
        <v/>
      </c>
      <c r="AY336" t="str">
        <f>IF(ISERROR(INDEX(Panaboard!AC:AC,MATCH(CONCATENATE(A336,"-",T336),Panaboard!AF:AF,0))),"",INDEX(Panaboard!AC:AC,MATCH(CONCATENATE(A336,"-",T336),Panaboard!AF:AF,0)))</f>
        <v/>
      </c>
      <c r="AZ336" t="str">
        <f>IF(OR(PResult!T336="",PResult!T336="(null)"),"",PResult!T336)</f>
        <v/>
      </c>
      <c r="BA336">
        <f>IF(PResult!O336="",0,PResult!O336)</f>
        <v>0</v>
      </c>
      <c r="BB336" t="str">
        <f>IF(ISERROR(INDEX(Panaboard!N:N,MATCH(CONCATENATE(A336,"-",T336),Panaboard!AF:AF,0))),"",INDEX(Panaboard!N:N,MATCH(CONCATENATE(A336,"-",T336),Panaboard!AF:AF,0)))</f>
        <v/>
      </c>
      <c r="BC336" t="str">
        <f t="shared" si="16"/>
        <v/>
      </c>
      <c r="BD336" t="str">
        <f>IF(ISERROR(INDEX(Panaboard!AD:AD,MATCH(CONCATENATE(A336,"-",T336),Panaboard!AF:AF,0))),"",INDEX(Panaboard!AD:AD,MATCH(CONCATENATE(A336,"-",T336),Panaboard!AF:AF,0)))</f>
        <v/>
      </c>
      <c r="BE336" t="str">
        <f>IF(ISERROR(INDEX(Panaboard!AE:AE,MATCH(CONCATENATE(A336,"-",T336),Panaboard!AF:AF,0))),"",INDEX(Panaboard!AE:AE,MATCH(CONCATENATE(A336,"-",T336),Panaboard!AF:AF,0)))</f>
        <v/>
      </c>
      <c r="BF336">
        <f>IF(OR(UPPER(TRIM(PResult!R336))="S",UPPER(TRIM(PResult!R336))="P"),PResult!M336,0)</f>
        <v>0</v>
      </c>
      <c r="BG336" t="str">
        <f>IF(ISERROR(INDEX(Panaboard!L:L,MATCH(CONCATENATE(A336,"-",T336),Panaboard!AF:AF,0))),"",INDEX(Panaboard!L:L,MATCH(CONCATENATE(A336,"-",T336),Panaboard!AF:AF,0)))</f>
        <v/>
      </c>
      <c r="BH336" t="str">
        <f>IF(ISERROR(INDEX(Panaboard!AG:AG,MATCH(CONCATENATE(A336,"-",T336),Panaboard!AF:AF,0))),"",INDEX(Panaboard!AG:AG,MATCH(CONCATENATE(A336,"-",T336),Panaboard!AF:AF,0)))</f>
        <v/>
      </c>
      <c r="BI336" t="str">
        <f t="shared" si="17"/>
        <v/>
      </c>
      <c r="BJ336" t="str">
        <f>IF(ISERROR(INDEX(CuttingList!F:F,MATCH(CONCATENATE(A336,"-",T336),CuttingList!E:E,0))),"",INDEX(CuttingList!F:F,MATCH(CONCATENATE(A336,"-",T336),CuttingList!E:E,0)))</f>
        <v/>
      </c>
    </row>
    <row r="337" spans="1:62" x14ac:dyDescent="0.25">
      <c r="A337" t="str">
        <f>IF(PResult!AL337="","",PResult!AL337)</f>
        <v/>
      </c>
      <c r="B337" t="str">
        <f>IF(PResult!F337="","",PResult!F337)</f>
        <v/>
      </c>
      <c r="C337" t="str">
        <f>IF(PResult!AN337="","",PResult!AN337)</f>
        <v/>
      </c>
      <c r="D337" t="str">
        <f>IF(PResult!AO337="","",PResult!AO337)</f>
        <v/>
      </c>
      <c r="E337" t="str">
        <f>IF(PResult!AP337="","",PResult!AP337)</f>
        <v/>
      </c>
      <c r="F337" t="str">
        <f>IF(PResult!AQ337="","",PResult!AQ337)</f>
        <v/>
      </c>
      <c r="G337">
        <f>IF(PResult!AR337="",0,ROUND(PResult!AR337,2))</f>
        <v>0</v>
      </c>
      <c r="I337">
        <f>IF(OR(UPPER(TRIM(PResult!R337))="S",UPPER(TRIM(PResult!R337))="P"),PResult!O337,0)</f>
        <v>0</v>
      </c>
      <c r="J337" t="str">
        <f>IF(ISERROR(INDEX(Panaboard!J:J,MATCH(CONCATENATE(A337,"-",T337),Panaboard!AF:AF,0))),"",TRIM(INDEX(Panaboard!J:J,MATCH(CONCATENATE(A337,"-",T337),Panaboard!AF:AF,0))))</f>
        <v/>
      </c>
      <c r="K337" t="str">
        <f>IF(ISERROR(INDEX(Panaboard!C:C,MATCH(CONCATENATE(A337,"-",T337),Panaboard!AF:AF,0))),"",INDEX(Panaboard!C:C,MATCH(CONCATENATE(A337,"-",T337),Panaboard!AF:AF,0)))</f>
        <v/>
      </c>
      <c r="L337" t="str">
        <f>IF(ISERROR(INDEX(Panaboard!D:D,MATCH(CONCATENATE(A337,"-",T337),Panaboard!AF:AF,0))),"",INDEX(Panaboard!D:D,MATCH(CONCATENATE(A337,"-",T337),Panaboard!AF:AF,0)))</f>
        <v/>
      </c>
      <c r="M337" t="str">
        <f>IF(ISERROR(INDEX(Panaboard!E:E,MATCH(CONCATENATE(A337,"-",T337),Panaboard!AF:AF,0))),"",INDEX(Panaboard!E:E,MATCH(CONCATENATE(A337,"-",T337),Panaboard!AF:AF,0)))</f>
        <v/>
      </c>
      <c r="N337" t="str">
        <f>IF(ISERROR(INDEX(Panaboard!F:F,MATCH(CONCATENATE(A337,"-",T337),Panaboard!AF:AF,0))),"",INDEX(Panaboard!F:F,MATCH(CONCATENATE(A337,"-",T337),Panaboard!AF:AF,0)))</f>
        <v/>
      </c>
      <c r="O337" t="str">
        <f>IF(ISERROR(INDEX(Panaboard!G:G,MATCH(CONCATENATE(A337,"-",T337),Panaboard!AF:AF,0))),"",INDEX(Panaboard!G:G,MATCH(CONCATENATE(A337,"-",T337),Panaboard!AF:AF,0)))</f>
        <v/>
      </c>
      <c r="P337" t="str">
        <f t="shared" si="15"/>
        <v/>
      </c>
      <c r="Q337" t="str">
        <f>IF(ISERROR(INDEX(Panaboard!H:H,MATCH(CONCATENATE(A337,"-",T337),Panaboard!AF:AF,0))),"",INDEX(Panaboard!H:H,MATCH(CONCATENATE(A337,"-",T337),Panaboard!AF:AF,0)))</f>
        <v/>
      </c>
      <c r="R337" t="str">
        <f>IF(ISERROR(INDEX(Panaboard!I:I,MATCH(CONCATENATE(A337,"-",T337),Panaboard!AF:AF,0))),"",INDEX(Panaboard!I:I,MATCH(CONCATENATE(A337,"-",T337),Panaboard!AF:AF,0)))</f>
        <v/>
      </c>
      <c r="S337" t="str">
        <f>CONCATENATE(PResult!AS337,PResult!AT337)</f>
        <v/>
      </c>
      <c r="T337" t="str">
        <f>IF(PResult!BG337="","",PResult!BG337)</f>
        <v/>
      </c>
      <c r="U337" t="str">
        <f>IF(PResult!Y337="","",PResult!Y337)</f>
        <v/>
      </c>
      <c r="V337" t="str">
        <f>IF(PResult!AU337="","",PResult!AU337)</f>
        <v/>
      </c>
      <c r="W337" t="str">
        <f>IF(PResult!R337="","",UPPER(TRIM(PResult!R337)))</f>
        <v/>
      </c>
      <c r="X337" t="str">
        <f>IF(PResult!AV337="","",PResult!AV337)</f>
        <v/>
      </c>
      <c r="Y337" t="str">
        <f>IF(PResult!AW337="","",PResult!AW337)</f>
        <v/>
      </c>
      <c r="Z337" t="str">
        <f>IF(PResult!AX337="","",PResult!AX337)</f>
        <v/>
      </c>
      <c r="AA337" t="str">
        <f>IF(PResult!AY337="","",PResult!AY337)</f>
        <v/>
      </c>
      <c r="AB337" t="str">
        <f>IF(PResult!AZ337="","",PResult!AZ337)</f>
        <v/>
      </c>
      <c r="AC337" t="str">
        <f>IF(PResult!BA337="","",PResult!BA337)</f>
        <v/>
      </c>
      <c r="AD337" t="str">
        <f>IF(PResult!G337="","",PResult!G337)</f>
        <v/>
      </c>
      <c r="AE337" t="str">
        <f>IF(PResult!H337="","",PResult!H337)</f>
        <v/>
      </c>
      <c r="AF337">
        <f>IF(OR(PResult!I337="(null)",PResult!I337=""),0,PResult!I337)</f>
        <v>0</v>
      </c>
      <c r="AG337" t="str">
        <f>TEXT(IF(ISERROR(INDEX(Panaboard!P:P,MATCH(CONCATENATE(A337,"-",T337),Panaboard!AF:AF,0))),"",INDEX(Panaboard!P:P,MATCH(CONCATENATE(A337,"-",T337),Panaboard!AF:AF,0))),"HH:MM")</f>
        <v/>
      </c>
      <c r="AH337" t="str">
        <f>TEXT(IF(ISERROR(INDEX(Panaboard!Q:Q,MATCH(CONCATENATE(A337,"-",T337),Panaboard!AF:AF,0))),"",INDEX(Panaboard!Q:Q,MATCH(CONCATENATE(A337,"-",T337),Panaboard!AF:AF,0))),"HH:MM")</f>
        <v/>
      </c>
      <c r="AI337" t="str">
        <f>TEXT(IF(ISERROR(INDEX(Panaboard!R:R,MATCH(CONCATENATE(A337,"-",T337),Panaboard!AF:AF,0))),"",INDEX(Panaboard!R:R,MATCH(CONCATENATE(A337,"-",T337),Panaboard!AF:AF,0))),"HH:MM")</f>
        <v/>
      </c>
      <c r="AJ337" t="str">
        <f>TEXT(IF(ISERROR(INDEX(Panaboard!S:S,MATCH(CONCATENATE(A337,"-",T337),Panaboard!AF:AF,0))),"",INDEX(Panaboard!S:S,MATCH(CONCATENATE(A337,"-",T337),Panaboard!AF:AF,0))),"HH:MM")</f>
        <v/>
      </c>
      <c r="AK337" t="str">
        <f>IF(PResult!BC337="","",PResult!BC337)</f>
        <v/>
      </c>
      <c r="AL337" t="str">
        <f>IF(PResult!BB337="","",PResult!BB337)</f>
        <v/>
      </c>
      <c r="AM337" t="str">
        <f>IF(PResult!BE337="","",PResult!BE337)</f>
        <v/>
      </c>
      <c r="AN337" t="str">
        <f>IF(PResult!BD337="","",PResult!BD337)</f>
        <v/>
      </c>
      <c r="AO337" t="str">
        <f>IF(PResult!BF337="","",PResult!BF337)</f>
        <v/>
      </c>
      <c r="AP337" t="str">
        <f>IF(ISERROR(INDEX(Panaboard!T:T,MATCH(CONCATENATE(A337,"-",T337),Panaboard!AF:AF,0))),"",INDEX(Panaboard!T:T,MATCH(CONCATENATE(A337,"-",T337),Panaboard!AF:AF,0)))</f>
        <v/>
      </c>
      <c r="AQ337" t="str">
        <f>IF(ISERROR(INDEX(Panaboard!U:U,MATCH(CONCATENATE(A337,"-",T337),Panaboard!AF:AF,0))),"",INDEX(Panaboard!U:U,MATCH(CONCATENATE(A337,"-",T337),Panaboard!AF:AF,0)))</f>
        <v/>
      </c>
      <c r="AR337" t="str">
        <f>IF(ISERROR(INDEX(Panaboard!V:V,MATCH(CONCATENATE(A337,"-",T337),Panaboard!AF:AF,0))),"",INDEX(Panaboard!V:V,MATCH(CONCATENATE(A337,"-",T337),Panaboard!AF:AF,0)))</f>
        <v/>
      </c>
      <c r="AS337" t="str">
        <f>IF(ISERROR(INDEX(Panaboard!W:W,MATCH(CONCATENATE(A337,"-",T337),Panaboard!AF:AF,0))),"",INDEX(Panaboard!W:W,MATCH(CONCATENATE(A337,"-",T337),Panaboard!AF:AF,0)))</f>
        <v/>
      </c>
      <c r="AT337" t="str">
        <f>IF(ISERROR(INDEX(Panaboard!X:X,MATCH(CONCATENATE(A337,"-",T337),Panaboard!AF:AF,0))),"",INDEX(Panaboard!X:X,MATCH(CONCATENATE(A337,"-",T337),Panaboard!AF:AF,0)))</f>
        <v/>
      </c>
      <c r="AU337" t="str">
        <f>IF(ISERROR(INDEX(Panaboard!Y:Y,MATCH(CONCATENATE(A337,"-",T337),Panaboard!AF:AF,0))),"",INDEX(Panaboard!Y:Y,MATCH(CONCATENATE(A337,"-",T337),Panaboard!AF:AF,0)))</f>
        <v/>
      </c>
      <c r="AV337" t="str">
        <f>IF(ISERROR(INDEX(Panaboard!Z:Z,MATCH(CONCATENATE(A337,"-",T337),Panaboard!AF:AF,0))),"",INDEX(Panaboard!Z:Z,MATCH(CONCATENATE(A337,"-",T337),Panaboard!AF:AF,0)))</f>
        <v/>
      </c>
      <c r="AW337" t="str">
        <f>IF(ISERROR(INDEX(Panaboard!AA:AA,MATCH(CONCATENATE(A337,"-",T337),Panaboard!AF:AF,0))),"",INDEX(Panaboard!AA:AA,MATCH(CONCATENATE(A337,"-",T337),Panaboard!AF:AF,0)))</f>
        <v/>
      </c>
      <c r="AX337" t="str">
        <f>IF(ISERROR(INDEX(Panaboard!AB:AB,MATCH(CONCATENATE(A337,"-",T337),Panaboard!AF:AF,0))),"",INDEX(Panaboard!AB:AB,MATCH(CONCATENATE(A337,"-",T337),Panaboard!AF:AF,0)))</f>
        <v/>
      </c>
      <c r="AY337" t="str">
        <f>IF(ISERROR(INDEX(Panaboard!AC:AC,MATCH(CONCATENATE(A337,"-",T337),Panaboard!AF:AF,0))),"",INDEX(Panaboard!AC:AC,MATCH(CONCATENATE(A337,"-",T337),Panaboard!AF:AF,0)))</f>
        <v/>
      </c>
      <c r="AZ337" t="str">
        <f>IF(OR(PResult!T337="",PResult!T337="(null)"),"",PResult!T337)</f>
        <v/>
      </c>
      <c r="BA337">
        <f>IF(PResult!O337="",0,PResult!O337)</f>
        <v>0</v>
      </c>
      <c r="BB337" t="str">
        <f>IF(ISERROR(INDEX(Panaboard!N:N,MATCH(CONCATENATE(A337,"-",T337),Panaboard!AF:AF,0))),"",INDEX(Panaboard!N:N,MATCH(CONCATENATE(A337,"-",T337),Panaboard!AF:AF,0)))</f>
        <v/>
      </c>
      <c r="BC337" t="str">
        <f t="shared" si="16"/>
        <v/>
      </c>
      <c r="BD337" t="str">
        <f>IF(ISERROR(INDEX(Panaboard!AD:AD,MATCH(CONCATENATE(A337,"-",T337),Panaboard!AF:AF,0))),"",INDEX(Panaboard!AD:AD,MATCH(CONCATENATE(A337,"-",T337),Panaboard!AF:AF,0)))</f>
        <v/>
      </c>
      <c r="BE337" t="str">
        <f>IF(ISERROR(INDEX(Panaboard!AE:AE,MATCH(CONCATENATE(A337,"-",T337),Panaboard!AF:AF,0))),"",INDEX(Panaboard!AE:AE,MATCH(CONCATENATE(A337,"-",T337),Panaboard!AF:AF,0)))</f>
        <v/>
      </c>
      <c r="BF337">
        <f>IF(OR(UPPER(TRIM(PResult!R337))="S",UPPER(TRIM(PResult!R337))="P"),PResult!M337,0)</f>
        <v>0</v>
      </c>
      <c r="BG337" t="str">
        <f>IF(ISERROR(INDEX(Panaboard!L:L,MATCH(CONCATENATE(A337,"-",T337),Panaboard!AF:AF,0))),"",INDEX(Panaboard!L:L,MATCH(CONCATENATE(A337,"-",T337),Panaboard!AF:AF,0)))</f>
        <v/>
      </c>
      <c r="BH337" t="str">
        <f>IF(ISERROR(INDEX(Panaboard!AG:AG,MATCH(CONCATENATE(A337,"-",T337),Panaboard!AF:AF,0))),"",INDEX(Panaboard!AG:AG,MATCH(CONCATENATE(A337,"-",T337),Panaboard!AF:AF,0)))</f>
        <v/>
      </c>
      <c r="BI337" t="str">
        <f t="shared" si="17"/>
        <v/>
      </c>
      <c r="BJ337" t="str">
        <f>IF(ISERROR(INDEX(CuttingList!F:F,MATCH(CONCATENATE(A337,"-",T337),CuttingList!E:E,0))),"",INDEX(CuttingList!F:F,MATCH(CONCATENATE(A337,"-",T337),CuttingList!E:E,0)))</f>
        <v/>
      </c>
    </row>
    <row r="338" spans="1:62" x14ac:dyDescent="0.25">
      <c r="A338" t="str">
        <f>IF(PResult!AL338="","",PResult!AL338)</f>
        <v/>
      </c>
      <c r="B338" t="str">
        <f>IF(PResult!F338="","",PResult!F338)</f>
        <v/>
      </c>
      <c r="C338" t="str">
        <f>IF(PResult!AN338="","",PResult!AN338)</f>
        <v/>
      </c>
      <c r="D338" t="str">
        <f>IF(PResult!AO338="","",PResult!AO338)</f>
        <v/>
      </c>
      <c r="E338" t="str">
        <f>IF(PResult!AP338="","",PResult!AP338)</f>
        <v/>
      </c>
      <c r="F338" t="str">
        <f>IF(PResult!AQ338="","",PResult!AQ338)</f>
        <v/>
      </c>
      <c r="G338">
        <f>IF(PResult!AR338="",0,ROUND(PResult!AR338,2))</f>
        <v>0</v>
      </c>
      <c r="I338">
        <f>IF(OR(UPPER(TRIM(PResult!R338))="S",UPPER(TRIM(PResult!R338))="P"),PResult!O338,0)</f>
        <v>0</v>
      </c>
      <c r="J338" t="str">
        <f>IF(ISERROR(INDEX(Panaboard!J:J,MATCH(CONCATENATE(A338,"-",T338),Panaboard!AF:AF,0))),"",TRIM(INDEX(Panaboard!J:J,MATCH(CONCATENATE(A338,"-",T338),Panaboard!AF:AF,0))))</f>
        <v/>
      </c>
      <c r="K338" t="str">
        <f>IF(ISERROR(INDEX(Panaboard!C:C,MATCH(CONCATENATE(A338,"-",T338),Panaboard!AF:AF,0))),"",INDEX(Panaboard!C:C,MATCH(CONCATENATE(A338,"-",T338),Panaboard!AF:AF,0)))</f>
        <v/>
      </c>
      <c r="L338" t="str">
        <f>IF(ISERROR(INDEX(Panaboard!D:D,MATCH(CONCATENATE(A338,"-",T338),Panaboard!AF:AF,0))),"",INDEX(Panaboard!D:D,MATCH(CONCATENATE(A338,"-",T338),Panaboard!AF:AF,0)))</f>
        <v/>
      </c>
      <c r="M338" t="str">
        <f>IF(ISERROR(INDEX(Panaboard!E:E,MATCH(CONCATENATE(A338,"-",T338),Panaboard!AF:AF,0))),"",INDEX(Panaboard!E:E,MATCH(CONCATENATE(A338,"-",T338),Panaboard!AF:AF,0)))</f>
        <v/>
      </c>
      <c r="N338" t="str">
        <f>IF(ISERROR(INDEX(Panaboard!F:F,MATCH(CONCATENATE(A338,"-",T338),Panaboard!AF:AF,0))),"",INDEX(Panaboard!F:F,MATCH(CONCATENATE(A338,"-",T338),Panaboard!AF:AF,0)))</f>
        <v/>
      </c>
      <c r="O338" t="str">
        <f>IF(ISERROR(INDEX(Panaboard!G:G,MATCH(CONCATENATE(A338,"-",T338),Panaboard!AF:AF,0))),"",INDEX(Panaboard!G:G,MATCH(CONCATENATE(A338,"-",T338),Panaboard!AF:AF,0)))</f>
        <v/>
      </c>
      <c r="P338" t="str">
        <f t="shared" si="15"/>
        <v/>
      </c>
      <c r="Q338" t="str">
        <f>IF(ISERROR(INDEX(Panaboard!H:H,MATCH(CONCATENATE(A338,"-",T338),Panaboard!AF:AF,0))),"",INDEX(Panaboard!H:H,MATCH(CONCATENATE(A338,"-",T338),Panaboard!AF:AF,0)))</f>
        <v/>
      </c>
      <c r="R338" t="str">
        <f>IF(ISERROR(INDEX(Panaboard!I:I,MATCH(CONCATENATE(A338,"-",T338),Panaboard!AF:AF,0))),"",INDEX(Panaboard!I:I,MATCH(CONCATENATE(A338,"-",T338),Panaboard!AF:AF,0)))</f>
        <v/>
      </c>
      <c r="S338" t="str">
        <f>CONCATENATE(PResult!AS338,PResult!AT338)</f>
        <v/>
      </c>
      <c r="T338" t="str">
        <f>IF(PResult!BG338="","",PResult!BG338)</f>
        <v/>
      </c>
      <c r="U338" t="str">
        <f>IF(PResult!Y338="","",PResult!Y338)</f>
        <v/>
      </c>
      <c r="V338" t="str">
        <f>IF(PResult!AU338="","",PResult!AU338)</f>
        <v/>
      </c>
      <c r="W338" t="str">
        <f>IF(PResult!R338="","",UPPER(TRIM(PResult!R338)))</f>
        <v/>
      </c>
      <c r="X338" t="str">
        <f>IF(PResult!AV338="","",PResult!AV338)</f>
        <v/>
      </c>
      <c r="Y338" t="str">
        <f>IF(PResult!AW338="","",PResult!AW338)</f>
        <v/>
      </c>
      <c r="Z338" t="str">
        <f>IF(PResult!AX338="","",PResult!AX338)</f>
        <v/>
      </c>
      <c r="AA338" t="str">
        <f>IF(PResult!AY338="","",PResult!AY338)</f>
        <v/>
      </c>
      <c r="AB338" t="str">
        <f>IF(PResult!AZ338="","",PResult!AZ338)</f>
        <v/>
      </c>
      <c r="AC338" t="str">
        <f>IF(PResult!BA338="","",PResult!BA338)</f>
        <v/>
      </c>
      <c r="AD338" t="str">
        <f>IF(PResult!G338="","",PResult!G338)</f>
        <v/>
      </c>
      <c r="AE338" t="str">
        <f>IF(PResult!H338="","",PResult!H338)</f>
        <v/>
      </c>
      <c r="AF338">
        <f>IF(OR(PResult!I338="(null)",PResult!I338=""),0,PResult!I338)</f>
        <v>0</v>
      </c>
      <c r="AG338" t="str">
        <f>TEXT(IF(ISERROR(INDEX(Panaboard!P:P,MATCH(CONCATENATE(A338,"-",T338),Panaboard!AF:AF,0))),"",INDEX(Panaboard!P:P,MATCH(CONCATENATE(A338,"-",T338),Panaboard!AF:AF,0))),"HH:MM")</f>
        <v/>
      </c>
      <c r="AH338" t="str">
        <f>TEXT(IF(ISERROR(INDEX(Panaboard!Q:Q,MATCH(CONCATENATE(A338,"-",T338),Panaboard!AF:AF,0))),"",INDEX(Panaboard!Q:Q,MATCH(CONCATENATE(A338,"-",T338),Panaboard!AF:AF,0))),"HH:MM")</f>
        <v/>
      </c>
      <c r="AI338" t="str">
        <f>TEXT(IF(ISERROR(INDEX(Panaboard!R:R,MATCH(CONCATENATE(A338,"-",T338),Panaboard!AF:AF,0))),"",INDEX(Panaboard!R:R,MATCH(CONCATENATE(A338,"-",T338),Panaboard!AF:AF,0))),"HH:MM")</f>
        <v/>
      </c>
      <c r="AJ338" t="str">
        <f>TEXT(IF(ISERROR(INDEX(Panaboard!S:S,MATCH(CONCATENATE(A338,"-",T338),Panaboard!AF:AF,0))),"",INDEX(Panaboard!S:S,MATCH(CONCATENATE(A338,"-",T338),Panaboard!AF:AF,0))),"HH:MM")</f>
        <v/>
      </c>
      <c r="AK338" t="str">
        <f>IF(PResult!BC338="","",PResult!BC338)</f>
        <v/>
      </c>
      <c r="AL338" t="str">
        <f>IF(PResult!BB338="","",PResult!BB338)</f>
        <v/>
      </c>
      <c r="AM338" t="str">
        <f>IF(PResult!BE338="","",PResult!BE338)</f>
        <v/>
      </c>
      <c r="AN338" t="str">
        <f>IF(PResult!BD338="","",PResult!BD338)</f>
        <v/>
      </c>
      <c r="AO338" t="str">
        <f>IF(PResult!BF338="","",PResult!BF338)</f>
        <v/>
      </c>
      <c r="AP338" t="str">
        <f>IF(ISERROR(INDEX(Panaboard!T:T,MATCH(CONCATENATE(A338,"-",T338),Panaboard!AF:AF,0))),"",INDEX(Panaboard!T:T,MATCH(CONCATENATE(A338,"-",T338),Panaboard!AF:AF,0)))</f>
        <v/>
      </c>
      <c r="AQ338" t="str">
        <f>IF(ISERROR(INDEX(Panaboard!U:U,MATCH(CONCATENATE(A338,"-",T338),Panaboard!AF:AF,0))),"",INDEX(Panaboard!U:U,MATCH(CONCATENATE(A338,"-",T338),Panaboard!AF:AF,0)))</f>
        <v/>
      </c>
      <c r="AR338" t="str">
        <f>IF(ISERROR(INDEX(Panaboard!V:V,MATCH(CONCATENATE(A338,"-",T338),Panaboard!AF:AF,0))),"",INDEX(Panaboard!V:V,MATCH(CONCATENATE(A338,"-",T338),Panaboard!AF:AF,0)))</f>
        <v/>
      </c>
      <c r="AS338" t="str">
        <f>IF(ISERROR(INDEX(Panaboard!W:W,MATCH(CONCATENATE(A338,"-",T338),Panaboard!AF:AF,0))),"",INDEX(Panaboard!W:W,MATCH(CONCATENATE(A338,"-",T338),Panaboard!AF:AF,0)))</f>
        <v/>
      </c>
      <c r="AT338" t="str">
        <f>IF(ISERROR(INDEX(Panaboard!X:X,MATCH(CONCATENATE(A338,"-",T338),Panaboard!AF:AF,0))),"",INDEX(Panaboard!X:X,MATCH(CONCATENATE(A338,"-",T338),Panaboard!AF:AF,0)))</f>
        <v/>
      </c>
      <c r="AU338" t="str">
        <f>IF(ISERROR(INDEX(Panaboard!Y:Y,MATCH(CONCATENATE(A338,"-",T338),Panaboard!AF:AF,0))),"",INDEX(Panaboard!Y:Y,MATCH(CONCATENATE(A338,"-",T338),Panaboard!AF:AF,0)))</f>
        <v/>
      </c>
      <c r="AV338" t="str">
        <f>IF(ISERROR(INDEX(Panaboard!Z:Z,MATCH(CONCATENATE(A338,"-",T338),Panaboard!AF:AF,0))),"",INDEX(Panaboard!Z:Z,MATCH(CONCATENATE(A338,"-",T338),Panaboard!AF:AF,0)))</f>
        <v/>
      </c>
      <c r="AW338" t="str">
        <f>IF(ISERROR(INDEX(Panaboard!AA:AA,MATCH(CONCATENATE(A338,"-",T338),Panaboard!AF:AF,0))),"",INDEX(Panaboard!AA:AA,MATCH(CONCATENATE(A338,"-",T338),Panaboard!AF:AF,0)))</f>
        <v/>
      </c>
      <c r="AX338" t="str">
        <f>IF(ISERROR(INDEX(Panaboard!AB:AB,MATCH(CONCATENATE(A338,"-",T338),Panaboard!AF:AF,0))),"",INDEX(Panaboard!AB:AB,MATCH(CONCATENATE(A338,"-",T338),Panaboard!AF:AF,0)))</f>
        <v/>
      </c>
      <c r="AY338" t="str">
        <f>IF(ISERROR(INDEX(Panaboard!AC:AC,MATCH(CONCATENATE(A338,"-",T338),Panaboard!AF:AF,0))),"",INDEX(Panaboard!AC:AC,MATCH(CONCATENATE(A338,"-",T338),Panaboard!AF:AF,0)))</f>
        <v/>
      </c>
      <c r="AZ338" t="str">
        <f>IF(OR(PResult!T338="",PResult!T338="(null)"),"",PResult!T338)</f>
        <v/>
      </c>
      <c r="BA338">
        <f>IF(PResult!O338="",0,PResult!O338)</f>
        <v>0</v>
      </c>
      <c r="BB338" t="str">
        <f>IF(ISERROR(INDEX(Panaboard!N:N,MATCH(CONCATENATE(A338,"-",T338),Panaboard!AF:AF,0))),"",INDEX(Panaboard!N:N,MATCH(CONCATENATE(A338,"-",T338),Panaboard!AF:AF,0)))</f>
        <v/>
      </c>
      <c r="BC338" t="str">
        <f t="shared" si="16"/>
        <v/>
      </c>
      <c r="BD338" t="str">
        <f>IF(ISERROR(INDEX(Panaboard!AD:AD,MATCH(CONCATENATE(A338,"-",T338),Panaboard!AF:AF,0))),"",INDEX(Panaboard!AD:AD,MATCH(CONCATENATE(A338,"-",T338),Panaboard!AF:AF,0)))</f>
        <v/>
      </c>
      <c r="BE338" t="str">
        <f>IF(ISERROR(INDEX(Panaboard!AE:AE,MATCH(CONCATENATE(A338,"-",T338),Panaboard!AF:AF,0))),"",INDEX(Panaboard!AE:AE,MATCH(CONCATENATE(A338,"-",T338),Panaboard!AF:AF,0)))</f>
        <v/>
      </c>
      <c r="BF338">
        <f>IF(OR(UPPER(TRIM(PResult!R338))="S",UPPER(TRIM(PResult!R338))="P"),PResult!M338,0)</f>
        <v>0</v>
      </c>
      <c r="BG338" t="str">
        <f>IF(ISERROR(INDEX(Panaboard!L:L,MATCH(CONCATENATE(A338,"-",T338),Panaboard!AF:AF,0))),"",INDEX(Panaboard!L:L,MATCH(CONCATENATE(A338,"-",T338),Panaboard!AF:AF,0)))</f>
        <v/>
      </c>
      <c r="BH338" t="str">
        <f>IF(ISERROR(INDEX(Panaboard!AG:AG,MATCH(CONCATENATE(A338,"-",T338),Panaboard!AF:AF,0))),"",INDEX(Panaboard!AG:AG,MATCH(CONCATENATE(A338,"-",T338),Panaboard!AF:AF,0)))</f>
        <v/>
      </c>
      <c r="BI338" t="str">
        <f t="shared" si="17"/>
        <v/>
      </c>
      <c r="BJ338" t="str">
        <f>IF(ISERROR(INDEX(CuttingList!F:F,MATCH(CONCATENATE(A338,"-",T338),CuttingList!E:E,0))),"",INDEX(CuttingList!F:F,MATCH(CONCATENATE(A338,"-",T338),CuttingList!E:E,0)))</f>
        <v/>
      </c>
    </row>
    <row r="339" spans="1:62" x14ac:dyDescent="0.25">
      <c r="A339" t="str">
        <f>IF(PResult!AL339="","",PResult!AL339)</f>
        <v/>
      </c>
      <c r="B339" t="str">
        <f>IF(PResult!F339="","",PResult!F339)</f>
        <v/>
      </c>
      <c r="C339" t="str">
        <f>IF(PResult!AN339="","",PResult!AN339)</f>
        <v/>
      </c>
      <c r="D339" t="str">
        <f>IF(PResult!AO339="","",PResult!AO339)</f>
        <v/>
      </c>
      <c r="E339" t="str">
        <f>IF(PResult!AP339="","",PResult!AP339)</f>
        <v/>
      </c>
      <c r="F339" t="str">
        <f>IF(PResult!AQ339="","",PResult!AQ339)</f>
        <v/>
      </c>
      <c r="G339">
        <f>IF(PResult!AR339="",0,ROUND(PResult!AR339,2))</f>
        <v>0</v>
      </c>
      <c r="I339">
        <f>IF(OR(UPPER(TRIM(PResult!R339))="S",UPPER(TRIM(PResult!R339))="P"),PResult!O339,0)</f>
        <v>0</v>
      </c>
      <c r="J339" t="str">
        <f>IF(ISERROR(INDEX(Panaboard!J:J,MATCH(CONCATENATE(A339,"-",T339),Panaboard!AF:AF,0))),"",TRIM(INDEX(Panaboard!J:J,MATCH(CONCATENATE(A339,"-",T339),Panaboard!AF:AF,0))))</f>
        <v/>
      </c>
      <c r="K339" t="str">
        <f>IF(ISERROR(INDEX(Panaboard!C:C,MATCH(CONCATENATE(A339,"-",T339),Panaboard!AF:AF,0))),"",INDEX(Panaboard!C:C,MATCH(CONCATENATE(A339,"-",T339),Panaboard!AF:AF,0)))</f>
        <v/>
      </c>
      <c r="L339" t="str">
        <f>IF(ISERROR(INDEX(Panaboard!D:D,MATCH(CONCATENATE(A339,"-",T339),Panaboard!AF:AF,0))),"",INDEX(Panaboard!D:D,MATCH(CONCATENATE(A339,"-",T339),Panaboard!AF:AF,0)))</f>
        <v/>
      </c>
      <c r="M339" t="str">
        <f>IF(ISERROR(INDEX(Panaboard!E:E,MATCH(CONCATENATE(A339,"-",T339),Panaboard!AF:AF,0))),"",INDEX(Panaboard!E:E,MATCH(CONCATENATE(A339,"-",T339),Panaboard!AF:AF,0)))</f>
        <v/>
      </c>
      <c r="N339" t="str">
        <f>IF(ISERROR(INDEX(Panaboard!F:F,MATCH(CONCATENATE(A339,"-",T339),Panaboard!AF:AF,0))),"",INDEX(Panaboard!F:F,MATCH(CONCATENATE(A339,"-",T339),Panaboard!AF:AF,0)))</f>
        <v/>
      </c>
      <c r="O339" t="str">
        <f>IF(ISERROR(INDEX(Panaboard!G:G,MATCH(CONCATENATE(A339,"-",T339),Panaboard!AF:AF,0))),"",INDEX(Panaboard!G:G,MATCH(CONCATENATE(A339,"-",T339),Panaboard!AF:AF,0)))</f>
        <v/>
      </c>
      <c r="P339" t="str">
        <f t="shared" si="15"/>
        <v/>
      </c>
      <c r="Q339" t="str">
        <f>IF(ISERROR(INDEX(Panaboard!H:H,MATCH(CONCATENATE(A339,"-",T339),Panaboard!AF:AF,0))),"",INDEX(Panaboard!H:H,MATCH(CONCATENATE(A339,"-",T339),Panaboard!AF:AF,0)))</f>
        <v/>
      </c>
      <c r="R339" t="str">
        <f>IF(ISERROR(INDEX(Panaboard!I:I,MATCH(CONCATENATE(A339,"-",T339),Panaboard!AF:AF,0))),"",INDEX(Panaboard!I:I,MATCH(CONCATENATE(A339,"-",T339),Panaboard!AF:AF,0)))</f>
        <v/>
      </c>
      <c r="S339" t="str">
        <f>CONCATENATE(PResult!AS339,PResult!AT339)</f>
        <v/>
      </c>
      <c r="T339" t="str">
        <f>IF(PResult!BG339="","",PResult!BG339)</f>
        <v/>
      </c>
      <c r="U339" t="str">
        <f>IF(PResult!Y339="","",PResult!Y339)</f>
        <v/>
      </c>
      <c r="V339" t="str">
        <f>IF(PResult!AU339="","",PResult!AU339)</f>
        <v/>
      </c>
      <c r="W339" t="str">
        <f>IF(PResult!R339="","",UPPER(TRIM(PResult!R339)))</f>
        <v/>
      </c>
      <c r="X339" t="str">
        <f>IF(PResult!AV339="","",PResult!AV339)</f>
        <v/>
      </c>
      <c r="Y339" t="str">
        <f>IF(PResult!AW339="","",PResult!AW339)</f>
        <v/>
      </c>
      <c r="Z339" t="str">
        <f>IF(PResult!AX339="","",PResult!AX339)</f>
        <v/>
      </c>
      <c r="AA339" t="str">
        <f>IF(PResult!AY339="","",PResult!AY339)</f>
        <v/>
      </c>
      <c r="AB339" t="str">
        <f>IF(PResult!AZ339="","",PResult!AZ339)</f>
        <v/>
      </c>
      <c r="AC339" t="str">
        <f>IF(PResult!BA339="","",PResult!BA339)</f>
        <v/>
      </c>
      <c r="AD339" t="str">
        <f>IF(PResult!G339="","",PResult!G339)</f>
        <v/>
      </c>
      <c r="AE339" t="str">
        <f>IF(PResult!H339="","",PResult!H339)</f>
        <v/>
      </c>
      <c r="AF339">
        <f>IF(OR(PResult!I339="(null)",PResult!I339=""),0,PResult!I339)</f>
        <v>0</v>
      </c>
      <c r="AG339" t="str">
        <f>TEXT(IF(ISERROR(INDEX(Panaboard!P:P,MATCH(CONCATENATE(A339,"-",T339),Panaboard!AF:AF,0))),"",INDEX(Panaboard!P:P,MATCH(CONCATENATE(A339,"-",T339),Panaboard!AF:AF,0))),"HH:MM")</f>
        <v/>
      </c>
      <c r="AH339" t="str">
        <f>TEXT(IF(ISERROR(INDEX(Panaboard!Q:Q,MATCH(CONCATENATE(A339,"-",T339),Panaboard!AF:AF,0))),"",INDEX(Panaboard!Q:Q,MATCH(CONCATENATE(A339,"-",T339),Panaboard!AF:AF,0))),"HH:MM")</f>
        <v/>
      </c>
      <c r="AI339" t="str">
        <f>TEXT(IF(ISERROR(INDEX(Panaboard!R:R,MATCH(CONCATENATE(A339,"-",T339),Panaboard!AF:AF,0))),"",INDEX(Panaboard!R:R,MATCH(CONCATENATE(A339,"-",T339),Panaboard!AF:AF,0))),"HH:MM")</f>
        <v/>
      </c>
      <c r="AJ339" t="str">
        <f>TEXT(IF(ISERROR(INDEX(Panaboard!S:S,MATCH(CONCATENATE(A339,"-",T339),Panaboard!AF:AF,0))),"",INDEX(Panaboard!S:S,MATCH(CONCATENATE(A339,"-",T339),Panaboard!AF:AF,0))),"HH:MM")</f>
        <v/>
      </c>
      <c r="AK339" t="str">
        <f>IF(PResult!BC339="","",PResult!BC339)</f>
        <v/>
      </c>
      <c r="AL339" t="str">
        <f>IF(PResult!BB339="","",PResult!BB339)</f>
        <v/>
      </c>
      <c r="AM339" t="str">
        <f>IF(PResult!BE339="","",PResult!BE339)</f>
        <v/>
      </c>
      <c r="AN339" t="str">
        <f>IF(PResult!BD339="","",PResult!BD339)</f>
        <v/>
      </c>
      <c r="AO339" t="str">
        <f>IF(PResult!BF339="","",PResult!BF339)</f>
        <v/>
      </c>
      <c r="AP339" t="str">
        <f>IF(ISERROR(INDEX(Panaboard!T:T,MATCH(CONCATENATE(A339,"-",T339),Panaboard!AF:AF,0))),"",INDEX(Panaboard!T:T,MATCH(CONCATENATE(A339,"-",T339),Panaboard!AF:AF,0)))</f>
        <v/>
      </c>
      <c r="AQ339" t="str">
        <f>IF(ISERROR(INDEX(Panaboard!U:U,MATCH(CONCATENATE(A339,"-",T339),Panaboard!AF:AF,0))),"",INDEX(Panaboard!U:U,MATCH(CONCATENATE(A339,"-",T339),Panaboard!AF:AF,0)))</f>
        <v/>
      </c>
      <c r="AR339" t="str">
        <f>IF(ISERROR(INDEX(Panaboard!V:V,MATCH(CONCATENATE(A339,"-",T339),Panaboard!AF:AF,0))),"",INDEX(Panaboard!V:V,MATCH(CONCATENATE(A339,"-",T339),Panaboard!AF:AF,0)))</f>
        <v/>
      </c>
      <c r="AS339" t="str">
        <f>IF(ISERROR(INDEX(Panaboard!W:W,MATCH(CONCATENATE(A339,"-",T339),Panaboard!AF:AF,0))),"",INDEX(Panaboard!W:W,MATCH(CONCATENATE(A339,"-",T339),Panaboard!AF:AF,0)))</f>
        <v/>
      </c>
      <c r="AT339" t="str">
        <f>IF(ISERROR(INDEX(Panaboard!X:X,MATCH(CONCATENATE(A339,"-",T339),Panaboard!AF:AF,0))),"",INDEX(Panaboard!X:X,MATCH(CONCATENATE(A339,"-",T339),Panaboard!AF:AF,0)))</f>
        <v/>
      </c>
      <c r="AU339" t="str">
        <f>IF(ISERROR(INDEX(Panaboard!Y:Y,MATCH(CONCATENATE(A339,"-",T339),Panaboard!AF:AF,0))),"",INDEX(Panaboard!Y:Y,MATCH(CONCATENATE(A339,"-",T339),Panaboard!AF:AF,0)))</f>
        <v/>
      </c>
      <c r="AV339" t="str">
        <f>IF(ISERROR(INDEX(Panaboard!Z:Z,MATCH(CONCATENATE(A339,"-",T339),Panaboard!AF:AF,0))),"",INDEX(Panaboard!Z:Z,MATCH(CONCATENATE(A339,"-",T339),Panaboard!AF:AF,0)))</f>
        <v/>
      </c>
      <c r="AW339" t="str">
        <f>IF(ISERROR(INDEX(Panaboard!AA:AA,MATCH(CONCATENATE(A339,"-",T339),Panaboard!AF:AF,0))),"",INDEX(Panaboard!AA:AA,MATCH(CONCATENATE(A339,"-",T339),Panaboard!AF:AF,0)))</f>
        <v/>
      </c>
      <c r="AX339" t="str">
        <f>IF(ISERROR(INDEX(Panaboard!AB:AB,MATCH(CONCATENATE(A339,"-",T339),Panaboard!AF:AF,0))),"",INDEX(Panaboard!AB:AB,MATCH(CONCATENATE(A339,"-",T339),Panaboard!AF:AF,0)))</f>
        <v/>
      </c>
      <c r="AY339" t="str">
        <f>IF(ISERROR(INDEX(Panaboard!AC:AC,MATCH(CONCATENATE(A339,"-",T339),Panaboard!AF:AF,0))),"",INDEX(Panaboard!AC:AC,MATCH(CONCATENATE(A339,"-",T339),Panaboard!AF:AF,0)))</f>
        <v/>
      </c>
      <c r="AZ339" t="str">
        <f>IF(OR(PResult!T339="",PResult!T339="(null)"),"",PResult!T339)</f>
        <v/>
      </c>
      <c r="BA339">
        <f>IF(PResult!O339="",0,PResult!O339)</f>
        <v>0</v>
      </c>
      <c r="BB339" t="str">
        <f>IF(ISERROR(INDEX(Panaboard!N:N,MATCH(CONCATENATE(A339,"-",T339),Panaboard!AF:AF,0))),"",INDEX(Panaboard!N:N,MATCH(CONCATENATE(A339,"-",T339),Panaboard!AF:AF,0)))</f>
        <v/>
      </c>
      <c r="BC339" t="str">
        <f t="shared" si="16"/>
        <v/>
      </c>
      <c r="BD339" t="str">
        <f>IF(ISERROR(INDEX(Panaboard!AD:AD,MATCH(CONCATENATE(A339,"-",T339),Panaboard!AF:AF,0))),"",INDEX(Panaboard!AD:AD,MATCH(CONCATENATE(A339,"-",T339),Panaboard!AF:AF,0)))</f>
        <v/>
      </c>
      <c r="BE339" t="str">
        <f>IF(ISERROR(INDEX(Panaboard!AE:AE,MATCH(CONCATENATE(A339,"-",T339),Panaboard!AF:AF,0))),"",INDEX(Panaboard!AE:AE,MATCH(CONCATENATE(A339,"-",T339),Panaboard!AF:AF,0)))</f>
        <v/>
      </c>
      <c r="BF339">
        <f>IF(OR(UPPER(TRIM(PResult!R339))="S",UPPER(TRIM(PResult!R339))="P"),PResult!M339,0)</f>
        <v>0</v>
      </c>
      <c r="BG339" t="str">
        <f>IF(ISERROR(INDEX(Panaboard!L:L,MATCH(CONCATENATE(A339,"-",T339),Panaboard!AF:AF,0))),"",INDEX(Panaboard!L:L,MATCH(CONCATENATE(A339,"-",T339),Panaboard!AF:AF,0)))</f>
        <v/>
      </c>
      <c r="BH339" t="str">
        <f>IF(ISERROR(INDEX(Panaboard!AG:AG,MATCH(CONCATENATE(A339,"-",T339),Panaboard!AF:AF,0))),"",INDEX(Panaboard!AG:AG,MATCH(CONCATENATE(A339,"-",T339),Panaboard!AF:AF,0)))</f>
        <v/>
      </c>
      <c r="BI339" t="str">
        <f t="shared" si="17"/>
        <v/>
      </c>
      <c r="BJ339" t="str">
        <f>IF(ISERROR(INDEX(CuttingList!F:F,MATCH(CONCATENATE(A339,"-",T339),CuttingList!E:E,0))),"",INDEX(CuttingList!F:F,MATCH(CONCATENATE(A339,"-",T339),CuttingList!E:E,0)))</f>
        <v/>
      </c>
    </row>
    <row r="340" spans="1:62" x14ac:dyDescent="0.25">
      <c r="A340" t="str">
        <f>IF(PResult!AL340="","",PResult!AL340)</f>
        <v/>
      </c>
      <c r="B340" t="str">
        <f>IF(PResult!F340="","",PResult!F340)</f>
        <v/>
      </c>
      <c r="C340" t="str">
        <f>IF(PResult!AN340="","",PResult!AN340)</f>
        <v/>
      </c>
      <c r="D340" t="str">
        <f>IF(PResult!AO340="","",PResult!AO340)</f>
        <v/>
      </c>
      <c r="E340" t="str">
        <f>IF(PResult!AP340="","",PResult!AP340)</f>
        <v/>
      </c>
      <c r="F340" t="str">
        <f>IF(PResult!AQ340="","",PResult!AQ340)</f>
        <v/>
      </c>
      <c r="G340">
        <f>IF(PResult!AR340="",0,ROUND(PResult!AR340,2))</f>
        <v>0</v>
      </c>
      <c r="I340">
        <f>IF(OR(UPPER(TRIM(PResult!R340))="S",UPPER(TRIM(PResult!R340))="P"),PResult!O340,0)</f>
        <v>0</v>
      </c>
      <c r="J340" t="str">
        <f>IF(ISERROR(INDEX(Panaboard!J:J,MATCH(CONCATENATE(A340,"-",T340),Panaboard!AF:AF,0))),"",TRIM(INDEX(Panaboard!J:J,MATCH(CONCATENATE(A340,"-",T340),Panaboard!AF:AF,0))))</f>
        <v/>
      </c>
      <c r="K340" t="str">
        <f>IF(ISERROR(INDEX(Panaboard!C:C,MATCH(CONCATENATE(A340,"-",T340),Panaboard!AF:AF,0))),"",INDEX(Panaboard!C:C,MATCH(CONCATENATE(A340,"-",T340),Panaboard!AF:AF,0)))</f>
        <v/>
      </c>
      <c r="L340" t="str">
        <f>IF(ISERROR(INDEX(Panaboard!D:D,MATCH(CONCATENATE(A340,"-",T340),Panaboard!AF:AF,0))),"",INDEX(Panaboard!D:D,MATCH(CONCATENATE(A340,"-",T340),Panaboard!AF:AF,0)))</f>
        <v/>
      </c>
      <c r="M340" t="str">
        <f>IF(ISERROR(INDEX(Panaboard!E:E,MATCH(CONCATENATE(A340,"-",T340),Panaboard!AF:AF,0))),"",INDEX(Panaboard!E:E,MATCH(CONCATENATE(A340,"-",T340),Panaboard!AF:AF,0)))</f>
        <v/>
      </c>
      <c r="N340" t="str">
        <f>IF(ISERROR(INDEX(Panaboard!F:F,MATCH(CONCATENATE(A340,"-",T340),Panaboard!AF:AF,0))),"",INDEX(Panaboard!F:F,MATCH(CONCATENATE(A340,"-",T340),Panaboard!AF:AF,0)))</f>
        <v/>
      </c>
      <c r="O340" t="str">
        <f>IF(ISERROR(INDEX(Panaboard!G:G,MATCH(CONCATENATE(A340,"-",T340),Panaboard!AF:AF,0))),"",INDEX(Panaboard!G:G,MATCH(CONCATENATE(A340,"-",T340),Panaboard!AF:AF,0)))</f>
        <v/>
      </c>
      <c r="P340" t="str">
        <f t="shared" si="15"/>
        <v/>
      </c>
      <c r="Q340" t="str">
        <f>IF(ISERROR(INDEX(Panaboard!H:H,MATCH(CONCATENATE(A340,"-",T340),Panaboard!AF:AF,0))),"",INDEX(Panaboard!H:H,MATCH(CONCATENATE(A340,"-",T340),Panaboard!AF:AF,0)))</f>
        <v/>
      </c>
      <c r="R340" t="str">
        <f>IF(ISERROR(INDEX(Panaboard!I:I,MATCH(CONCATENATE(A340,"-",T340),Panaboard!AF:AF,0))),"",INDEX(Panaboard!I:I,MATCH(CONCATENATE(A340,"-",T340),Panaboard!AF:AF,0)))</f>
        <v/>
      </c>
      <c r="S340" t="str">
        <f>CONCATENATE(PResult!AS340,PResult!AT340)</f>
        <v/>
      </c>
      <c r="T340" t="str">
        <f>IF(PResult!BG340="","",PResult!BG340)</f>
        <v/>
      </c>
      <c r="U340" t="str">
        <f>IF(PResult!Y340="","",PResult!Y340)</f>
        <v/>
      </c>
      <c r="V340" t="str">
        <f>IF(PResult!AU340="","",PResult!AU340)</f>
        <v/>
      </c>
      <c r="W340" t="str">
        <f>IF(PResult!R340="","",UPPER(TRIM(PResult!R340)))</f>
        <v/>
      </c>
      <c r="X340" t="str">
        <f>IF(PResult!AV340="","",PResult!AV340)</f>
        <v/>
      </c>
      <c r="Y340" t="str">
        <f>IF(PResult!AW340="","",PResult!AW340)</f>
        <v/>
      </c>
      <c r="Z340" t="str">
        <f>IF(PResult!AX340="","",PResult!AX340)</f>
        <v/>
      </c>
      <c r="AA340" t="str">
        <f>IF(PResult!AY340="","",PResult!AY340)</f>
        <v/>
      </c>
      <c r="AB340" t="str">
        <f>IF(PResult!AZ340="","",PResult!AZ340)</f>
        <v/>
      </c>
      <c r="AC340" t="str">
        <f>IF(PResult!BA340="","",PResult!BA340)</f>
        <v/>
      </c>
      <c r="AD340" t="str">
        <f>IF(PResult!G340="","",PResult!G340)</f>
        <v/>
      </c>
      <c r="AE340" t="str">
        <f>IF(PResult!H340="","",PResult!H340)</f>
        <v/>
      </c>
      <c r="AF340">
        <f>IF(OR(PResult!I340="(null)",PResult!I340=""),0,PResult!I340)</f>
        <v>0</v>
      </c>
      <c r="AG340" t="str">
        <f>TEXT(IF(ISERROR(INDEX(Panaboard!P:P,MATCH(CONCATENATE(A340,"-",T340),Panaboard!AF:AF,0))),"",INDEX(Panaboard!P:P,MATCH(CONCATENATE(A340,"-",T340),Panaboard!AF:AF,0))),"HH:MM")</f>
        <v/>
      </c>
      <c r="AH340" t="str">
        <f>TEXT(IF(ISERROR(INDEX(Panaboard!Q:Q,MATCH(CONCATENATE(A340,"-",T340),Panaboard!AF:AF,0))),"",INDEX(Panaboard!Q:Q,MATCH(CONCATENATE(A340,"-",T340),Panaboard!AF:AF,0))),"HH:MM")</f>
        <v/>
      </c>
      <c r="AI340" t="str">
        <f>TEXT(IF(ISERROR(INDEX(Panaboard!R:R,MATCH(CONCATENATE(A340,"-",T340),Panaboard!AF:AF,0))),"",INDEX(Panaboard!R:R,MATCH(CONCATENATE(A340,"-",T340),Panaboard!AF:AF,0))),"HH:MM")</f>
        <v/>
      </c>
      <c r="AJ340" t="str">
        <f>TEXT(IF(ISERROR(INDEX(Panaboard!S:S,MATCH(CONCATENATE(A340,"-",T340),Panaboard!AF:AF,0))),"",INDEX(Panaboard!S:S,MATCH(CONCATENATE(A340,"-",T340),Panaboard!AF:AF,0))),"HH:MM")</f>
        <v/>
      </c>
      <c r="AK340" t="str">
        <f>IF(PResult!BC340="","",PResult!BC340)</f>
        <v/>
      </c>
      <c r="AL340" t="str">
        <f>IF(PResult!BB340="","",PResult!BB340)</f>
        <v/>
      </c>
      <c r="AM340" t="str">
        <f>IF(PResult!BE340="","",PResult!BE340)</f>
        <v/>
      </c>
      <c r="AN340" t="str">
        <f>IF(PResult!BD340="","",PResult!BD340)</f>
        <v/>
      </c>
      <c r="AO340" t="str">
        <f>IF(PResult!BF340="","",PResult!BF340)</f>
        <v/>
      </c>
      <c r="AP340" t="str">
        <f>IF(ISERROR(INDEX(Panaboard!T:T,MATCH(CONCATENATE(A340,"-",T340),Panaboard!AF:AF,0))),"",INDEX(Panaboard!T:T,MATCH(CONCATENATE(A340,"-",T340),Panaboard!AF:AF,0)))</f>
        <v/>
      </c>
      <c r="AQ340" t="str">
        <f>IF(ISERROR(INDEX(Panaboard!U:U,MATCH(CONCATENATE(A340,"-",T340),Panaboard!AF:AF,0))),"",INDEX(Panaboard!U:U,MATCH(CONCATENATE(A340,"-",T340),Panaboard!AF:AF,0)))</f>
        <v/>
      </c>
      <c r="AR340" t="str">
        <f>IF(ISERROR(INDEX(Panaboard!V:V,MATCH(CONCATENATE(A340,"-",T340),Panaboard!AF:AF,0))),"",INDEX(Panaboard!V:V,MATCH(CONCATENATE(A340,"-",T340),Panaboard!AF:AF,0)))</f>
        <v/>
      </c>
      <c r="AS340" t="str">
        <f>IF(ISERROR(INDEX(Panaboard!W:W,MATCH(CONCATENATE(A340,"-",T340),Panaboard!AF:AF,0))),"",INDEX(Panaboard!W:W,MATCH(CONCATENATE(A340,"-",T340),Panaboard!AF:AF,0)))</f>
        <v/>
      </c>
      <c r="AT340" t="str">
        <f>IF(ISERROR(INDEX(Panaboard!X:X,MATCH(CONCATENATE(A340,"-",T340),Panaboard!AF:AF,0))),"",INDEX(Panaboard!X:X,MATCH(CONCATENATE(A340,"-",T340),Panaboard!AF:AF,0)))</f>
        <v/>
      </c>
      <c r="AU340" t="str">
        <f>IF(ISERROR(INDEX(Panaboard!Y:Y,MATCH(CONCATENATE(A340,"-",T340),Panaboard!AF:AF,0))),"",INDEX(Panaboard!Y:Y,MATCH(CONCATENATE(A340,"-",T340),Panaboard!AF:AF,0)))</f>
        <v/>
      </c>
      <c r="AV340" t="str">
        <f>IF(ISERROR(INDEX(Panaboard!Z:Z,MATCH(CONCATENATE(A340,"-",T340),Panaboard!AF:AF,0))),"",INDEX(Panaboard!Z:Z,MATCH(CONCATENATE(A340,"-",T340),Panaboard!AF:AF,0)))</f>
        <v/>
      </c>
      <c r="AW340" t="str">
        <f>IF(ISERROR(INDEX(Panaboard!AA:AA,MATCH(CONCATENATE(A340,"-",T340),Panaboard!AF:AF,0))),"",INDEX(Panaboard!AA:AA,MATCH(CONCATENATE(A340,"-",T340),Panaboard!AF:AF,0)))</f>
        <v/>
      </c>
      <c r="AX340" t="str">
        <f>IF(ISERROR(INDEX(Panaboard!AB:AB,MATCH(CONCATENATE(A340,"-",T340),Panaboard!AF:AF,0))),"",INDEX(Panaboard!AB:AB,MATCH(CONCATENATE(A340,"-",T340),Panaboard!AF:AF,0)))</f>
        <v/>
      </c>
      <c r="AY340" t="str">
        <f>IF(ISERROR(INDEX(Panaboard!AC:AC,MATCH(CONCATENATE(A340,"-",T340),Panaboard!AF:AF,0))),"",INDEX(Panaboard!AC:AC,MATCH(CONCATENATE(A340,"-",T340),Panaboard!AF:AF,0)))</f>
        <v/>
      </c>
      <c r="AZ340" t="str">
        <f>IF(OR(PResult!T340="",PResult!T340="(null)"),"",PResult!T340)</f>
        <v/>
      </c>
      <c r="BA340">
        <f>IF(PResult!O340="",0,PResult!O340)</f>
        <v>0</v>
      </c>
      <c r="BB340" t="str">
        <f>IF(ISERROR(INDEX(Panaboard!N:N,MATCH(CONCATENATE(A340,"-",T340),Panaboard!AF:AF,0))),"",INDEX(Panaboard!N:N,MATCH(CONCATENATE(A340,"-",T340),Panaboard!AF:AF,0)))</f>
        <v/>
      </c>
      <c r="BC340" t="str">
        <f t="shared" si="16"/>
        <v/>
      </c>
      <c r="BD340" t="str">
        <f>IF(ISERROR(INDEX(Panaboard!AD:AD,MATCH(CONCATENATE(A340,"-",T340),Panaboard!AF:AF,0))),"",INDEX(Panaboard!AD:AD,MATCH(CONCATENATE(A340,"-",T340),Panaboard!AF:AF,0)))</f>
        <v/>
      </c>
      <c r="BE340" t="str">
        <f>IF(ISERROR(INDEX(Panaboard!AE:AE,MATCH(CONCATENATE(A340,"-",T340),Panaboard!AF:AF,0))),"",INDEX(Panaboard!AE:AE,MATCH(CONCATENATE(A340,"-",T340),Panaboard!AF:AF,0)))</f>
        <v/>
      </c>
      <c r="BF340">
        <f>IF(OR(UPPER(TRIM(PResult!R340))="S",UPPER(TRIM(PResult!R340))="P"),PResult!M340,0)</f>
        <v>0</v>
      </c>
      <c r="BG340" t="str">
        <f>IF(ISERROR(INDEX(Panaboard!L:L,MATCH(CONCATENATE(A340,"-",T340),Panaboard!AF:AF,0))),"",INDEX(Panaboard!L:L,MATCH(CONCATENATE(A340,"-",T340),Panaboard!AF:AF,0)))</f>
        <v/>
      </c>
      <c r="BH340" t="str">
        <f>IF(ISERROR(INDEX(Panaboard!AG:AG,MATCH(CONCATENATE(A340,"-",T340),Panaboard!AF:AF,0))),"",INDEX(Panaboard!AG:AG,MATCH(CONCATENATE(A340,"-",T340),Panaboard!AF:AF,0)))</f>
        <v/>
      </c>
      <c r="BI340" t="str">
        <f t="shared" si="17"/>
        <v/>
      </c>
      <c r="BJ340" t="str">
        <f>IF(ISERROR(INDEX(CuttingList!F:F,MATCH(CONCATENATE(A340,"-",T340),CuttingList!E:E,0))),"",INDEX(CuttingList!F:F,MATCH(CONCATENATE(A340,"-",T340),CuttingList!E:E,0)))</f>
        <v/>
      </c>
    </row>
    <row r="341" spans="1:62" x14ac:dyDescent="0.25">
      <c r="A341" t="str">
        <f>IF(PResult!AL341="","",PResult!AL341)</f>
        <v/>
      </c>
      <c r="B341" t="str">
        <f>IF(PResult!F341="","",PResult!F341)</f>
        <v/>
      </c>
      <c r="C341" t="str">
        <f>IF(PResult!AN341="","",PResult!AN341)</f>
        <v/>
      </c>
      <c r="D341" t="str">
        <f>IF(PResult!AO341="","",PResult!AO341)</f>
        <v/>
      </c>
      <c r="E341" t="str">
        <f>IF(PResult!AP341="","",PResult!AP341)</f>
        <v/>
      </c>
      <c r="F341" t="str">
        <f>IF(PResult!AQ341="","",PResult!AQ341)</f>
        <v/>
      </c>
      <c r="G341">
        <f>IF(PResult!AR341="",0,ROUND(PResult!AR341,2))</f>
        <v>0</v>
      </c>
      <c r="I341">
        <f>IF(OR(UPPER(TRIM(PResult!R341))="S",UPPER(TRIM(PResult!R341))="P"),PResult!O341,0)</f>
        <v>0</v>
      </c>
      <c r="J341" t="str">
        <f>IF(ISERROR(INDEX(Panaboard!J:J,MATCH(CONCATENATE(A341,"-",T341),Panaboard!AF:AF,0))),"",TRIM(INDEX(Panaboard!J:J,MATCH(CONCATENATE(A341,"-",T341),Panaboard!AF:AF,0))))</f>
        <v/>
      </c>
      <c r="K341" t="str">
        <f>IF(ISERROR(INDEX(Panaboard!C:C,MATCH(CONCATENATE(A341,"-",T341),Panaboard!AF:AF,0))),"",INDEX(Panaboard!C:C,MATCH(CONCATENATE(A341,"-",T341),Panaboard!AF:AF,0)))</f>
        <v/>
      </c>
      <c r="L341" t="str">
        <f>IF(ISERROR(INDEX(Panaboard!D:D,MATCH(CONCATENATE(A341,"-",T341),Panaboard!AF:AF,0))),"",INDEX(Panaboard!D:D,MATCH(CONCATENATE(A341,"-",T341),Panaboard!AF:AF,0)))</f>
        <v/>
      </c>
      <c r="M341" t="str">
        <f>IF(ISERROR(INDEX(Panaboard!E:E,MATCH(CONCATENATE(A341,"-",T341),Panaboard!AF:AF,0))),"",INDEX(Panaboard!E:E,MATCH(CONCATENATE(A341,"-",T341),Panaboard!AF:AF,0)))</f>
        <v/>
      </c>
      <c r="N341" t="str">
        <f>IF(ISERROR(INDEX(Panaboard!F:F,MATCH(CONCATENATE(A341,"-",T341),Panaboard!AF:AF,0))),"",INDEX(Panaboard!F:F,MATCH(CONCATENATE(A341,"-",T341),Panaboard!AF:AF,0)))</f>
        <v/>
      </c>
      <c r="O341" t="str">
        <f>IF(ISERROR(INDEX(Panaboard!G:G,MATCH(CONCATENATE(A341,"-",T341),Panaboard!AF:AF,0))),"",INDEX(Panaboard!G:G,MATCH(CONCATENATE(A341,"-",T341),Panaboard!AF:AF,0)))</f>
        <v/>
      </c>
      <c r="P341" t="str">
        <f t="shared" si="15"/>
        <v/>
      </c>
      <c r="Q341" t="str">
        <f>IF(ISERROR(INDEX(Panaboard!H:H,MATCH(CONCATENATE(A341,"-",T341),Panaboard!AF:AF,0))),"",INDEX(Panaboard!H:H,MATCH(CONCATENATE(A341,"-",T341),Panaboard!AF:AF,0)))</f>
        <v/>
      </c>
      <c r="R341" t="str">
        <f>IF(ISERROR(INDEX(Panaboard!I:I,MATCH(CONCATENATE(A341,"-",T341),Panaboard!AF:AF,0))),"",INDEX(Panaboard!I:I,MATCH(CONCATENATE(A341,"-",T341),Panaboard!AF:AF,0)))</f>
        <v/>
      </c>
      <c r="S341" t="str">
        <f>CONCATENATE(PResult!AS341,PResult!AT341)</f>
        <v/>
      </c>
      <c r="T341" t="str">
        <f>IF(PResult!BG341="","",PResult!BG341)</f>
        <v/>
      </c>
      <c r="U341" t="str">
        <f>IF(PResult!Y341="","",PResult!Y341)</f>
        <v/>
      </c>
      <c r="V341" t="str">
        <f>IF(PResult!AU341="","",PResult!AU341)</f>
        <v/>
      </c>
      <c r="W341" t="str">
        <f>IF(PResult!R341="","",UPPER(TRIM(PResult!R341)))</f>
        <v/>
      </c>
      <c r="X341" t="str">
        <f>IF(PResult!AV341="","",PResult!AV341)</f>
        <v/>
      </c>
      <c r="Y341" t="str">
        <f>IF(PResult!AW341="","",PResult!AW341)</f>
        <v/>
      </c>
      <c r="Z341" t="str">
        <f>IF(PResult!AX341="","",PResult!AX341)</f>
        <v/>
      </c>
      <c r="AA341" t="str">
        <f>IF(PResult!AY341="","",PResult!AY341)</f>
        <v/>
      </c>
      <c r="AB341" t="str">
        <f>IF(PResult!AZ341="","",PResult!AZ341)</f>
        <v/>
      </c>
      <c r="AC341" t="str">
        <f>IF(PResult!BA341="","",PResult!BA341)</f>
        <v/>
      </c>
      <c r="AD341" t="str">
        <f>IF(PResult!G341="","",PResult!G341)</f>
        <v/>
      </c>
      <c r="AE341" t="str">
        <f>IF(PResult!H341="","",PResult!H341)</f>
        <v/>
      </c>
      <c r="AF341">
        <f>IF(OR(PResult!I341="(null)",PResult!I341=""),0,PResult!I341)</f>
        <v>0</v>
      </c>
      <c r="AG341" t="str">
        <f>TEXT(IF(ISERROR(INDEX(Panaboard!P:P,MATCH(CONCATENATE(A341,"-",T341),Panaboard!AF:AF,0))),"",INDEX(Panaboard!P:P,MATCH(CONCATENATE(A341,"-",T341),Panaboard!AF:AF,0))),"HH:MM")</f>
        <v/>
      </c>
      <c r="AH341" t="str">
        <f>TEXT(IF(ISERROR(INDEX(Panaboard!Q:Q,MATCH(CONCATENATE(A341,"-",T341),Panaboard!AF:AF,0))),"",INDEX(Panaboard!Q:Q,MATCH(CONCATENATE(A341,"-",T341),Panaboard!AF:AF,0))),"HH:MM")</f>
        <v/>
      </c>
      <c r="AI341" t="str">
        <f>TEXT(IF(ISERROR(INDEX(Panaboard!R:R,MATCH(CONCATENATE(A341,"-",T341),Panaboard!AF:AF,0))),"",INDEX(Panaboard!R:R,MATCH(CONCATENATE(A341,"-",T341),Panaboard!AF:AF,0))),"HH:MM")</f>
        <v/>
      </c>
      <c r="AJ341" t="str">
        <f>TEXT(IF(ISERROR(INDEX(Panaboard!S:S,MATCH(CONCATENATE(A341,"-",T341),Panaboard!AF:AF,0))),"",INDEX(Panaboard!S:S,MATCH(CONCATENATE(A341,"-",T341),Panaboard!AF:AF,0))),"HH:MM")</f>
        <v/>
      </c>
      <c r="AK341" t="str">
        <f>IF(PResult!BC341="","",PResult!BC341)</f>
        <v/>
      </c>
      <c r="AL341" t="str">
        <f>IF(PResult!BB341="","",PResult!BB341)</f>
        <v/>
      </c>
      <c r="AM341" t="str">
        <f>IF(PResult!BE341="","",PResult!BE341)</f>
        <v/>
      </c>
      <c r="AN341" t="str">
        <f>IF(PResult!BD341="","",PResult!BD341)</f>
        <v/>
      </c>
      <c r="AO341" t="str">
        <f>IF(PResult!BF341="","",PResult!BF341)</f>
        <v/>
      </c>
      <c r="AP341" t="str">
        <f>IF(ISERROR(INDEX(Panaboard!T:T,MATCH(CONCATENATE(A341,"-",T341),Panaboard!AF:AF,0))),"",INDEX(Panaboard!T:T,MATCH(CONCATENATE(A341,"-",T341),Panaboard!AF:AF,0)))</f>
        <v/>
      </c>
      <c r="AQ341" t="str">
        <f>IF(ISERROR(INDEX(Panaboard!U:U,MATCH(CONCATENATE(A341,"-",T341),Panaboard!AF:AF,0))),"",INDEX(Panaboard!U:U,MATCH(CONCATENATE(A341,"-",T341),Panaboard!AF:AF,0)))</f>
        <v/>
      </c>
      <c r="AR341" t="str">
        <f>IF(ISERROR(INDEX(Panaboard!V:V,MATCH(CONCATENATE(A341,"-",T341),Panaboard!AF:AF,0))),"",INDEX(Panaboard!V:V,MATCH(CONCATENATE(A341,"-",T341),Panaboard!AF:AF,0)))</f>
        <v/>
      </c>
      <c r="AS341" t="str">
        <f>IF(ISERROR(INDEX(Panaboard!W:W,MATCH(CONCATENATE(A341,"-",T341),Panaboard!AF:AF,0))),"",INDEX(Panaboard!W:W,MATCH(CONCATENATE(A341,"-",T341),Panaboard!AF:AF,0)))</f>
        <v/>
      </c>
      <c r="AT341" t="str">
        <f>IF(ISERROR(INDEX(Panaboard!X:X,MATCH(CONCATENATE(A341,"-",T341),Panaboard!AF:AF,0))),"",INDEX(Panaboard!X:X,MATCH(CONCATENATE(A341,"-",T341),Panaboard!AF:AF,0)))</f>
        <v/>
      </c>
      <c r="AU341" t="str">
        <f>IF(ISERROR(INDEX(Panaboard!Y:Y,MATCH(CONCATENATE(A341,"-",T341),Panaboard!AF:AF,0))),"",INDEX(Panaboard!Y:Y,MATCH(CONCATENATE(A341,"-",T341),Panaboard!AF:AF,0)))</f>
        <v/>
      </c>
      <c r="AV341" t="str">
        <f>IF(ISERROR(INDEX(Panaboard!Z:Z,MATCH(CONCATENATE(A341,"-",T341),Panaboard!AF:AF,0))),"",INDEX(Panaboard!Z:Z,MATCH(CONCATENATE(A341,"-",T341),Panaboard!AF:AF,0)))</f>
        <v/>
      </c>
      <c r="AW341" t="str">
        <f>IF(ISERROR(INDEX(Panaboard!AA:AA,MATCH(CONCATENATE(A341,"-",T341),Panaboard!AF:AF,0))),"",INDEX(Panaboard!AA:AA,MATCH(CONCATENATE(A341,"-",T341),Panaboard!AF:AF,0)))</f>
        <v/>
      </c>
      <c r="AX341" t="str">
        <f>IF(ISERROR(INDEX(Panaboard!AB:AB,MATCH(CONCATENATE(A341,"-",T341),Panaboard!AF:AF,0))),"",INDEX(Panaboard!AB:AB,MATCH(CONCATENATE(A341,"-",T341),Panaboard!AF:AF,0)))</f>
        <v/>
      </c>
      <c r="AY341" t="str">
        <f>IF(ISERROR(INDEX(Panaboard!AC:AC,MATCH(CONCATENATE(A341,"-",T341),Panaboard!AF:AF,0))),"",INDEX(Panaboard!AC:AC,MATCH(CONCATENATE(A341,"-",T341),Panaboard!AF:AF,0)))</f>
        <v/>
      </c>
      <c r="AZ341" t="str">
        <f>IF(OR(PResult!T341="",PResult!T341="(null)"),"",PResult!T341)</f>
        <v/>
      </c>
      <c r="BA341">
        <f>IF(PResult!O341="",0,PResult!O341)</f>
        <v>0</v>
      </c>
      <c r="BB341" t="str">
        <f>IF(ISERROR(INDEX(Panaboard!N:N,MATCH(CONCATENATE(A341,"-",T341),Panaboard!AF:AF,0))),"",INDEX(Panaboard!N:N,MATCH(CONCATENATE(A341,"-",T341),Panaboard!AF:AF,0)))</f>
        <v/>
      </c>
      <c r="BC341" t="str">
        <f t="shared" si="16"/>
        <v/>
      </c>
      <c r="BD341" t="str">
        <f>IF(ISERROR(INDEX(Panaboard!AD:AD,MATCH(CONCATENATE(A341,"-",T341),Panaboard!AF:AF,0))),"",INDEX(Panaboard!AD:AD,MATCH(CONCATENATE(A341,"-",T341),Panaboard!AF:AF,0)))</f>
        <v/>
      </c>
      <c r="BE341" t="str">
        <f>IF(ISERROR(INDEX(Panaboard!AE:AE,MATCH(CONCATENATE(A341,"-",T341),Panaboard!AF:AF,0))),"",INDEX(Panaboard!AE:AE,MATCH(CONCATENATE(A341,"-",T341),Panaboard!AF:AF,0)))</f>
        <v/>
      </c>
      <c r="BF341">
        <f>IF(OR(UPPER(TRIM(PResult!R341))="S",UPPER(TRIM(PResult!R341))="P"),PResult!M341,0)</f>
        <v>0</v>
      </c>
      <c r="BG341" t="str">
        <f>IF(ISERROR(INDEX(Panaboard!L:L,MATCH(CONCATENATE(A341,"-",T341),Panaboard!AF:AF,0))),"",INDEX(Panaboard!L:L,MATCH(CONCATENATE(A341,"-",T341),Panaboard!AF:AF,0)))</f>
        <v/>
      </c>
      <c r="BH341" t="str">
        <f>IF(ISERROR(INDEX(Panaboard!AG:AG,MATCH(CONCATENATE(A341,"-",T341),Panaboard!AF:AF,0))),"",INDEX(Panaboard!AG:AG,MATCH(CONCATENATE(A341,"-",T341),Panaboard!AF:AF,0)))</f>
        <v/>
      </c>
      <c r="BI341" t="str">
        <f t="shared" si="17"/>
        <v/>
      </c>
      <c r="BJ341" t="str">
        <f>IF(ISERROR(INDEX(CuttingList!F:F,MATCH(CONCATENATE(A341,"-",T341),CuttingList!E:E,0))),"",INDEX(CuttingList!F:F,MATCH(CONCATENATE(A341,"-",T341),CuttingList!E:E,0)))</f>
        <v/>
      </c>
    </row>
    <row r="342" spans="1:62" x14ac:dyDescent="0.25">
      <c r="A342" t="str">
        <f>IF(PResult!AL342="","",PResult!AL342)</f>
        <v/>
      </c>
      <c r="B342" t="str">
        <f>IF(PResult!F342="","",PResult!F342)</f>
        <v/>
      </c>
      <c r="C342" t="str">
        <f>IF(PResult!AN342="","",PResult!AN342)</f>
        <v/>
      </c>
      <c r="D342" t="str">
        <f>IF(PResult!AO342="","",PResult!AO342)</f>
        <v/>
      </c>
      <c r="E342" t="str">
        <f>IF(PResult!AP342="","",PResult!AP342)</f>
        <v/>
      </c>
      <c r="F342" t="str">
        <f>IF(PResult!AQ342="","",PResult!AQ342)</f>
        <v/>
      </c>
      <c r="G342">
        <f>IF(PResult!AR342="",0,ROUND(PResult!AR342,2))</f>
        <v>0</v>
      </c>
      <c r="I342">
        <f>IF(OR(UPPER(TRIM(PResult!R342))="S",UPPER(TRIM(PResult!R342))="P"),PResult!O342,0)</f>
        <v>0</v>
      </c>
      <c r="J342" t="str">
        <f>IF(ISERROR(INDEX(Panaboard!J:J,MATCH(CONCATENATE(A342,"-",T342),Panaboard!AF:AF,0))),"",TRIM(INDEX(Panaboard!J:J,MATCH(CONCATENATE(A342,"-",T342),Panaboard!AF:AF,0))))</f>
        <v/>
      </c>
      <c r="K342" t="str">
        <f>IF(ISERROR(INDEX(Panaboard!C:C,MATCH(CONCATENATE(A342,"-",T342),Panaboard!AF:AF,0))),"",INDEX(Panaboard!C:C,MATCH(CONCATENATE(A342,"-",T342),Panaboard!AF:AF,0)))</f>
        <v/>
      </c>
      <c r="L342" t="str">
        <f>IF(ISERROR(INDEX(Panaboard!D:D,MATCH(CONCATENATE(A342,"-",T342),Panaboard!AF:AF,0))),"",INDEX(Panaboard!D:D,MATCH(CONCATENATE(A342,"-",T342),Panaboard!AF:AF,0)))</f>
        <v/>
      </c>
      <c r="M342" t="str">
        <f>IF(ISERROR(INDEX(Panaboard!E:E,MATCH(CONCATENATE(A342,"-",T342),Panaboard!AF:AF,0))),"",INDEX(Panaboard!E:E,MATCH(CONCATENATE(A342,"-",T342),Panaboard!AF:AF,0)))</f>
        <v/>
      </c>
      <c r="N342" t="str">
        <f>IF(ISERROR(INDEX(Panaboard!F:F,MATCH(CONCATENATE(A342,"-",T342),Panaboard!AF:AF,0))),"",INDEX(Panaboard!F:F,MATCH(CONCATENATE(A342,"-",T342),Panaboard!AF:AF,0)))</f>
        <v/>
      </c>
      <c r="O342" t="str">
        <f>IF(ISERROR(INDEX(Panaboard!G:G,MATCH(CONCATENATE(A342,"-",T342),Panaboard!AF:AF,0))),"",INDEX(Panaboard!G:G,MATCH(CONCATENATE(A342,"-",T342),Panaboard!AF:AF,0)))</f>
        <v/>
      </c>
      <c r="P342" t="str">
        <f t="shared" si="15"/>
        <v/>
      </c>
      <c r="Q342" t="str">
        <f>IF(ISERROR(INDEX(Panaboard!H:H,MATCH(CONCATENATE(A342,"-",T342),Panaboard!AF:AF,0))),"",INDEX(Panaboard!H:H,MATCH(CONCATENATE(A342,"-",T342),Panaboard!AF:AF,0)))</f>
        <v/>
      </c>
      <c r="R342" t="str">
        <f>IF(ISERROR(INDEX(Panaboard!I:I,MATCH(CONCATENATE(A342,"-",T342),Panaboard!AF:AF,0))),"",INDEX(Panaboard!I:I,MATCH(CONCATENATE(A342,"-",T342),Panaboard!AF:AF,0)))</f>
        <v/>
      </c>
      <c r="S342" t="str">
        <f>CONCATENATE(PResult!AS342,PResult!AT342)</f>
        <v/>
      </c>
      <c r="T342" t="str">
        <f>IF(PResult!BG342="","",PResult!BG342)</f>
        <v/>
      </c>
      <c r="U342" t="str">
        <f>IF(PResult!Y342="","",PResult!Y342)</f>
        <v/>
      </c>
      <c r="V342" t="str">
        <f>IF(PResult!AU342="","",PResult!AU342)</f>
        <v/>
      </c>
      <c r="W342" t="str">
        <f>IF(PResult!R342="","",UPPER(TRIM(PResult!R342)))</f>
        <v/>
      </c>
      <c r="X342" t="str">
        <f>IF(PResult!AV342="","",PResult!AV342)</f>
        <v/>
      </c>
      <c r="Y342" t="str">
        <f>IF(PResult!AW342="","",PResult!AW342)</f>
        <v/>
      </c>
      <c r="Z342" t="str">
        <f>IF(PResult!AX342="","",PResult!AX342)</f>
        <v/>
      </c>
      <c r="AA342" t="str">
        <f>IF(PResult!AY342="","",PResult!AY342)</f>
        <v/>
      </c>
      <c r="AB342" t="str">
        <f>IF(PResult!AZ342="","",PResult!AZ342)</f>
        <v/>
      </c>
      <c r="AC342" t="str">
        <f>IF(PResult!BA342="","",PResult!BA342)</f>
        <v/>
      </c>
      <c r="AD342" t="str">
        <f>IF(PResult!G342="","",PResult!G342)</f>
        <v/>
      </c>
      <c r="AE342" t="str">
        <f>IF(PResult!H342="","",PResult!H342)</f>
        <v/>
      </c>
      <c r="AF342">
        <f>IF(OR(PResult!I342="(null)",PResult!I342=""),0,PResult!I342)</f>
        <v>0</v>
      </c>
      <c r="AG342" t="str">
        <f>TEXT(IF(ISERROR(INDEX(Panaboard!P:P,MATCH(CONCATENATE(A342,"-",T342),Panaboard!AF:AF,0))),"",INDEX(Panaboard!P:P,MATCH(CONCATENATE(A342,"-",T342),Panaboard!AF:AF,0))),"HH:MM")</f>
        <v/>
      </c>
      <c r="AH342" t="str">
        <f>TEXT(IF(ISERROR(INDEX(Panaboard!Q:Q,MATCH(CONCATENATE(A342,"-",T342),Panaboard!AF:AF,0))),"",INDEX(Panaboard!Q:Q,MATCH(CONCATENATE(A342,"-",T342),Panaboard!AF:AF,0))),"HH:MM")</f>
        <v/>
      </c>
      <c r="AI342" t="str">
        <f>TEXT(IF(ISERROR(INDEX(Panaboard!R:R,MATCH(CONCATENATE(A342,"-",T342),Panaboard!AF:AF,0))),"",INDEX(Panaboard!R:R,MATCH(CONCATENATE(A342,"-",T342),Panaboard!AF:AF,0))),"HH:MM")</f>
        <v/>
      </c>
      <c r="AJ342" t="str">
        <f>TEXT(IF(ISERROR(INDEX(Panaboard!S:S,MATCH(CONCATENATE(A342,"-",T342),Panaboard!AF:AF,0))),"",INDEX(Panaboard!S:S,MATCH(CONCATENATE(A342,"-",T342),Panaboard!AF:AF,0))),"HH:MM")</f>
        <v/>
      </c>
      <c r="AK342" t="str">
        <f>IF(PResult!BC342="","",PResult!BC342)</f>
        <v/>
      </c>
      <c r="AL342" t="str">
        <f>IF(PResult!BB342="","",PResult!BB342)</f>
        <v/>
      </c>
      <c r="AM342" t="str">
        <f>IF(PResult!BE342="","",PResult!BE342)</f>
        <v/>
      </c>
      <c r="AN342" t="str">
        <f>IF(PResult!BD342="","",PResult!BD342)</f>
        <v/>
      </c>
      <c r="AO342" t="str">
        <f>IF(PResult!BF342="","",PResult!BF342)</f>
        <v/>
      </c>
      <c r="AP342" t="str">
        <f>IF(ISERROR(INDEX(Panaboard!T:T,MATCH(CONCATENATE(A342,"-",T342),Panaboard!AF:AF,0))),"",INDEX(Panaboard!T:T,MATCH(CONCATENATE(A342,"-",T342),Panaboard!AF:AF,0)))</f>
        <v/>
      </c>
      <c r="AQ342" t="str">
        <f>IF(ISERROR(INDEX(Panaboard!U:U,MATCH(CONCATENATE(A342,"-",T342),Panaboard!AF:AF,0))),"",INDEX(Panaboard!U:U,MATCH(CONCATENATE(A342,"-",T342),Panaboard!AF:AF,0)))</f>
        <v/>
      </c>
      <c r="AR342" t="str">
        <f>IF(ISERROR(INDEX(Panaboard!V:V,MATCH(CONCATENATE(A342,"-",T342),Panaboard!AF:AF,0))),"",INDEX(Panaboard!V:V,MATCH(CONCATENATE(A342,"-",T342),Panaboard!AF:AF,0)))</f>
        <v/>
      </c>
      <c r="AS342" t="str">
        <f>IF(ISERROR(INDEX(Panaboard!W:W,MATCH(CONCATENATE(A342,"-",T342),Panaboard!AF:AF,0))),"",INDEX(Panaboard!W:W,MATCH(CONCATENATE(A342,"-",T342),Panaboard!AF:AF,0)))</f>
        <v/>
      </c>
      <c r="AT342" t="str">
        <f>IF(ISERROR(INDEX(Panaboard!X:X,MATCH(CONCATENATE(A342,"-",T342),Panaboard!AF:AF,0))),"",INDEX(Panaboard!X:X,MATCH(CONCATENATE(A342,"-",T342),Panaboard!AF:AF,0)))</f>
        <v/>
      </c>
      <c r="AU342" t="str">
        <f>IF(ISERROR(INDEX(Panaboard!Y:Y,MATCH(CONCATENATE(A342,"-",T342),Panaboard!AF:AF,0))),"",INDEX(Panaboard!Y:Y,MATCH(CONCATENATE(A342,"-",T342),Panaboard!AF:AF,0)))</f>
        <v/>
      </c>
      <c r="AV342" t="str">
        <f>IF(ISERROR(INDEX(Panaboard!Z:Z,MATCH(CONCATENATE(A342,"-",T342),Panaboard!AF:AF,0))),"",INDEX(Panaboard!Z:Z,MATCH(CONCATENATE(A342,"-",T342),Panaboard!AF:AF,0)))</f>
        <v/>
      </c>
      <c r="AW342" t="str">
        <f>IF(ISERROR(INDEX(Panaboard!AA:AA,MATCH(CONCATENATE(A342,"-",T342),Panaboard!AF:AF,0))),"",INDEX(Panaboard!AA:AA,MATCH(CONCATENATE(A342,"-",T342),Panaboard!AF:AF,0)))</f>
        <v/>
      </c>
      <c r="AX342" t="str">
        <f>IF(ISERROR(INDEX(Panaboard!AB:AB,MATCH(CONCATENATE(A342,"-",T342),Panaboard!AF:AF,0))),"",INDEX(Panaboard!AB:AB,MATCH(CONCATENATE(A342,"-",T342),Panaboard!AF:AF,0)))</f>
        <v/>
      </c>
      <c r="AY342" t="str">
        <f>IF(ISERROR(INDEX(Panaboard!AC:AC,MATCH(CONCATENATE(A342,"-",T342),Panaboard!AF:AF,0))),"",INDEX(Panaboard!AC:AC,MATCH(CONCATENATE(A342,"-",T342),Panaboard!AF:AF,0)))</f>
        <v/>
      </c>
      <c r="AZ342" t="str">
        <f>IF(OR(PResult!T342="",PResult!T342="(null)"),"",PResult!T342)</f>
        <v/>
      </c>
      <c r="BA342">
        <f>IF(PResult!O342="",0,PResult!O342)</f>
        <v>0</v>
      </c>
      <c r="BB342" t="str">
        <f>IF(ISERROR(INDEX(Panaboard!N:N,MATCH(CONCATENATE(A342,"-",T342),Panaboard!AF:AF,0))),"",INDEX(Panaboard!N:N,MATCH(CONCATENATE(A342,"-",T342),Panaboard!AF:AF,0)))</f>
        <v/>
      </c>
      <c r="BC342" t="str">
        <f t="shared" si="16"/>
        <v/>
      </c>
      <c r="BD342" t="str">
        <f>IF(ISERROR(INDEX(Panaboard!AD:AD,MATCH(CONCATENATE(A342,"-",T342),Panaboard!AF:AF,0))),"",INDEX(Panaboard!AD:AD,MATCH(CONCATENATE(A342,"-",T342),Panaboard!AF:AF,0)))</f>
        <v/>
      </c>
      <c r="BE342" t="str">
        <f>IF(ISERROR(INDEX(Panaboard!AE:AE,MATCH(CONCATENATE(A342,"-",T342),Panaboard!AF:AF,0))),"",INDEX(Panaboard!AE:AE,MATCH(CONCATENATE(A342,"-",T342),Panaboard!AF:AF,0)))</f>
        <v/>
      </c>
      <c r="BF342">
        <f>IF(OR(UPPER(TRIM(PResult!R342))="S",UPPER(TRIM(PResult!R342))="P"),PResult!M342,0)</f>
        <v>0</v>
      </c>
      <c r="BG342" t="str">
        <f>IF(ISERROR(INDEX(Panaboard!L:L,MATCH(CONCATENATE(A342,"-",T342),Panaboard!AF:AF,0))),"",INDEX(Panaboard!L:L,MATCH(CONCATENATE(A342,"-",T342),Panaboard!AF:AF,0)))</f>
        <v/>
      </c>
      <c r="BH342" t="str">
        <f>IF(ISERROR(INDEX(Panaboard!AG:AG,MATCH(CONCATENATE(A342,"-",T342),Panaboard!AF:AF,0))),"",INDEX(Panaboard!AG:AG,MATCH(CONCATENATE(A342,"-",T342),Panaboard!AF:AF,0)))</f>
        <v/>
      </c>
      <c r="BI342" t="str">
        <f t="shared" si="17"/>
        <v/>
      </c>
      <c r="BJ342" t="str">
        <f>IF(ISERROR(INDEX(CuttingList!F:F,MATCH(CONCATENATE(A342,"-",T342),CuttingList!E:E,0))),"",INDEX(CuttingList!F:F,MATCH(CONCATENATE(A342,"-",T342),CuttingList!E:E,0)))</f>
        <v/>
      </c>
    </row>
    <row r="343" spans="1:62" x14ac:dyDescent="0.25">
      <c r="A343" t="str">
        <f>IF(PResult!AL343="","",PResult!AL343)</f>
        <v/>
      </c>
      <c r="B343" t="str">
        <f>IF(PResult!F343="","",PResult!F343)</f>
        <v/>
      </c>
      <c r="C343" t="str">
        <f>IF(PResult!AN343="","",PResult!AN343)</f>
        <v/>
      </c>
      <c r="D343" t="str">
        <f>IF(PResult!AO343="","",PResult!AO343)</f>
        <v/>
      </c>
      <c r="E343" t="str">
        <f>IF(PResult!AP343="","",PResult!AP343)</f>
        <v/>
      </c>
      <c r="F343" t="str">
        <f>IF(PResult!AQ343="","",PResult!AQ343)</f>
        <v/>
      </c>
      <c r="G343">
        <f>IF(PResult!AR343="",0,ROUND(PResult!AR343,2))</f>
        <v>0</v>
      </c>
      <c r="I343">
        <f>IF(OR(UPPER(TRIM(PResult!R343))="S",UPPER(TRIM(PResult!R343))="P"),PResult!O343,0)</f>
        <v>0</v>
      </c>
      <c r="J343" t="str">
        <f>IF(ISERROR(INDEX(Panaboard!J:J,MATCH(CONCATENATE(A343,"-",T343),Panaboard!AF:AF,0))),"",TRIM(INDEX(Panaboard!J:J,MATCH(CONCATENATE(A343,"-",T343),Panaboard!AF:AF,0))))</f>
        <v/>
      </c>
      <c r="K343" t="str">
        <f>IF(ISERROR(INDEX(Panaboard!C:C,MATCH(CONCATENATE(A343,"-",T343),Panaboard!AF:AF,0))),"",INDEX(Panaboard!C:C,MATCH(CONCATENATE(A343,"-",T343),Panaboard!AF:AF,0)))</f>
        <v/>
      </c>
      <c r="L343" t="str">
        <f>IF(ISERROR(INDEX(Panaboard!D:D,MATCH(CONCATENATE(A343,"-",T343),Panaboard!AF:AF,0))),"",INDEX(Panaboard!D:D,MATCH(CONCATENATE(A343,"-",T343),Panaboard!AF:AF,0)))</f>
        <v/>
      </c>
      <c r="M343" t="str">
        <f>IF(ISERROR(INDEX(Panaboard!E:E,MATCH(CONCATENATE(A343,"-",T343),Panaboard!AF:AF,0))),"",INDEX(Panaboard!E:E,MATCH(CONCATENATE(A343,"-",T343),Panaboard!AF:AF,0)))</f>
        <v/>
      </c>
      <c r="N343" t="str">
        <f>IF(ISERROR(INDEX(Panaboard!F:F,MATCH(CONCATENATE(A343,"-",T343),Panaboard!AF:AF,0))),"",INDEX(Panaboard!F:F,MATCH(CONCATENATE(A343,"-",T343),Panaboard!AF:AF,0)))</f>
        <v/>
      </c>
      <c r="O343" t="str">
        <f>IF(ISERROR(INDEX(Panaboard!G:G,MATCH(CONCATENATE(A343,"-",T343),Panaboard!AF:AF,0))),"",INDEX(Panaboard!G:G,MATCH(CONCATENATE(A343,"-",T343),Panaboard!AF:AF,0)))</f>
        <v/>
      </c>
      <c r="P343" t="str">
        <f t="shared" si="15"/>
        <v/>
      </c>
      <c r="Q343" t="str">
        <f>IF(ISERROR(INDEX(Panaboard!H:H,MATCH(CONCATENATE(A343,"-",T343),Panaboard!AF:AF,0))),"",INDEX(Panaboard!H:H,MATCH(CONCATENATE(A343,"-",T343),Panaboard!AF:AF,0)))</f>
        <v/>
      </c>
      <c r="R343" t="str">
        <f>IF(ISERROR(INDEX(Panaboard!I:I,MATCH(CONCATENATE(A343,"-",T343),Panaboard!AF:AF,0))),"",INDEX(Panaboard!I:I,MATCH(CONCATENATE(A343,"-",T343),Panaboard!AF:AF,0)))</f>
        <v/>
      </c>
      <c r="S343" t="str">
        <f>CONCATENATE(PResult!AS343,PResult!AT343)</f>
        <v/>
      </c>
      <c r="T343" t="str">
        <f>IF(PResult!BG343="","",PResult!BG343)</f>
        <v/>
      </c>
      <c r="U343" t="str">
        <f>IF(PResult!Y343="","",PResult!Y343)</f>
        <v/>
      </c>
      <c r="V343" t="str">
        <f>IF(PResult!AU343="","",PResult!AU343)</f>
        <v/>
      </c>
      <c r="W343" t="str">
        <f>IF(PResult!R343="","",UPPER(TRIM(PResult!R343)))</f>
        <v/>
      </c>
      <c r="X343" t="str">
        <f>IF(PResult!AV343="","",PResult!AV343)</f>
        <v/>
      </c>
      <c r="Y343" t="str">
        <f>IF(PResult!AW343="","",PResult!AW343)</f>
        <v/>
      </c>
      <c r="Z343" t="str">
        <f>IF(PResult!AX343="","",PResult!AX343)</f>
        <v/>
      </c>
      <c r="AA343" t="str">
        <f>IF(PResult!AY343="","",PResult!AY343)</f>
        <v/>
      </c>
      <c r="AB343" t="str">
        <f>IF(PResult!AZ343="","",PResult!AZ343)</f>
        <v/>
      </c>
      <c r="AC343" t="str">
        <f>IF(PResult!BA343="","",PResult!BA343)</f>
        <v/>
      </c>
      <c r="AD343" t="str">
        <f>IF(PResult!G343="","",PResult!G343)</f>
        <v/>
      </c>
      <c r="AE343" t="str">
        <f>IF(PResult!H343="","",PResult!H343)</f>
        <v/>
      </c>
      <c r="AF343">
        <f>IF(OR(PResult!I343="(null)",PResult!I343=""),0,PResult!I343)</f>
        <v>0</v>
      </c>
      <c r="AG343" t="str">
        <f>TEXT(IF(ISERROR(INDEX(Panaboard!P:P,MATCH(CONCATENATE(A343,"-",T343),Panaboard!AF:AF,0))),"",INDEX(Panaboard!P:P,MATCH(CONCATENATE(A343,"-",T343),Panaboard!AF:AF,0))),"HH:MM")</f>
        <v/>
      </c>
      <c r="AH343" t="str">
        <f>TEXT(IF(ISERROR(INDEX(Panaboard!Q:Q,MATCH(CONCATENATE(A343,"-",T343),Panaboard!AF:AF,0))),"",INDEX(Panaboard!Q:Q,MATCH(CONCATENATE(A343,"-",T343),Panaboard!AF:AF,0))),"HH:MM")</f>
        <v/>
      </c>
      <c r="AI343" t="str">
        <f>TEXT(IF(ISERROR(INDEX(Panaboard!R:R,MATCH(CONCATENATE(A343,"-",T343),Panaboard!AF:AF,0))),"",INDEX(Panaboard!R:R,MATCH(CONCATENATE(A343,"-",T343),Panaboard!AF:AF,0))),"HH:MM")</f>
        <v/>
      </c>
      <c r="AJ343" t="str">
        <f>TEXT(IF(ISERROR(INDEX(Panaboard!S:S,MATCH(CONCATENATE(A343,"-",T343),Panaboard!AF:AF,0))),"",INDEX(Panaboard!S:S,MATCH(CONCATENATE(A343,"-",T343),Panaboard!AF:AF,0))),"HH:MM")</f>
        <v/>
      </c>
      <c r="AK343" t="str">
        <f>IF(PResult!BC343="","",PResult!BC343)</f>
        <v/>
      </c>
      <c r="AL343" t="str">
        <f>IF(PResult!BB343="","",PResult!BB343)</f>
        <v/>
      </c>
      <c r="AM343" t="str">
        <f>IF(PResult!BE343="","",PResult!BE343)</f>
        <v/>
      </c>
      <c r="AN343" t="str">
        <f>IF(PResult!BD343="","",PResult!BD343)</f>
        <v/>
      </c>
      <c r="AO343" t="str">
        <f>IF(PResult!BF343="","",PResult!BF343)</f>
        <v/>
      </c>
      <c r="AP343" t="str">
        <f>IF(ISERROR(INDEX(Panaboard!T:T,MATCH(CONCATENATE(A343,"-",T343),Panaboard!AF:AF,0))),"",INDEX(Panaboard!T:T,MATCH(CONCATENATE(A343,"-",T343),Panaboard!AF:AF,0)))</f>
        <v/>
      </c>
      <c r="AQ343" t="str">
        <f>IF(ISERROR(INDEX(Panaboard!U:U,MATCH(CONCATENATE(A343,"-",T343),Panaboard!AF:AF,0))),"",INDEX(Panaboard!U:U,MATCH(CONCATENATE(A343,"-",T343),Panaboard!AF:AF,0)))</f>
        <v/>
      </c>
      <c r="AR343" t="str">
        <f>IF(ISERROR(INDEX(Panaboard!V:V,MATCH(CONCATENATE(A343,"-",T343),Panaboard!AF:AF,0))),"",INDEX(Panaboard!V:V,MATCH(CONCATENATE(A343,"-",T343),Panaboard!AF:AF,0)))</f>
        <v/>
      </c>
      <c r="AS343" t="str">
        <f>IF(ISERROR(INDEX(Panaboard!W:W,MATCH(CONCATENATE(A343,"-",T343),Panaboard!AF:AF,0))),"",INDEX(Panaboard!W:W,MATCH(CONCATENATE(A343,"-",T343),Panaboard!AF:AF,0)))</f>
        <v/>
      </c>
      <c r="AT343" t="str">
        <f>IF(ISERROR(INDEX(Panaboard!X:X,MATCH(CONCATENATE(A343,"-",T343),Panaboard!AF:AF,0))),"",INDEX(Panaboard!X:X,MATCH(CONCATENATE(A343,"-",T343),Panaboard!AF:AF,0)))</f>
        <v/>
      </c>
      <c r="AU343" t="str">
        <f>IF(ISERROR(INDEX(Panaboard!Y:Y,MATCH(CONCATENATE(A343,"-",T343),Panaboard!AF:AF,0))),"",INDEX(Panaboard!Y:Y,MATCH(CONCATENATE(A343,"-",T343),Panaboard!AF:AF,0)))</f>
        <v/>
      </c>
      <c r="AV343" t="str">
        <f>IF(ISERROR(INDEX(Panaboard!Z:Z,MATCH(CONCATENATE(A343,"-",T343),Panaboard!AF:AF,0))),"",INDEX(Panaboard!Z:Z,MATCH(CONCATENATE(A343,"-",T343),Panaboard!AF:AF,0)))</f>
        <v/>
      </c>
      <c r="AW343" t="str">
        <f>IF(ISERROR(INDEX(Panaboard!AA:AA,MATCH(CONCATENATE(A343,"-",T343),Panaboard!AF:AF,0))),"",INDEX(Panaboard!AA:AA,MATCH(CONCATENATE(A343,"-",T343),Panaboard!AF:AF,0)))</f>
        <v/>
      </c>
      <c r="AX343" t="str">
        <f>IF(ISERROR(INDEX(Panaboard!AB:AB,MATCH(CONCATENATE(A343,"-",T343),Panaboard!AF:AF,0))),"",INDEX(Panaboard!AB:AB,MATCH(CONCATENATE(A343,"-",T343),Panaboard!AF:AF,0)))</f>
        <v/>
      </c>
      <c r="AY343" t="str">
        <f>IF(ISERROR(INDEX(Panaboard!AC:AC,MATCH(CONCATENATE(A343,"-",T343),Panaboard!AF:AF,0))),"",INDEX(Panaboard!AC:AC,MATCH(CONCATENATE(A343,"-",T343),Panaboard!AF:AF,0)))</f>
        <v/>
      </c>
      <c r="AZ343" t="str">
        <f>IF(OR(PResult!T343="",PResult!T343="(null)"),"",PResult!T343)</f>
        <v/>
      </c>
      <c r="BA343">
        <f>IF(PResult!O343="",0,PResult!O343)</f>
        <v>0</v>
      </c>
      <c r="BB343" t="str">
        <f>IF(ISERROR(INDEX(Panaboard!N:N,MATCH(CONCATENATE(A343,"-",T343),Panaboard!AF:AF,0))),"",INDEX(Panaboard!N:N,MATCH(CONCATENATE(A343,"-",T343),Panaboard!AF:AF,0)))</f>
        <v/>
      </c>
      <c r="BC343" t="str">
        <f t="shared" si="16"/>
        <v/>
      </c>
      <c r="BD343" t="str">
        <f>IF(ISERROR(INDEX(Panaboard!AD:AD,MATCH(CONCATENATE(A343,"-",T343),Panaboard!AF:AF,0))),"",INDEX(Panaboard!AD:AD,MATCH(CONCATENATE(A343,"-",T343),Panaboard!AF:AF,0)))</f>
        <v/>
      </c>
      <c r="BE343" t="str">
        <f>IF(ISERROR(INDEX(Panaboard!AE:AE,MATCH(CONCATENATE(A343,"-",T343),Panaboard!AF:AF,0))),"",INDEX(Panaboard!AE:AE,MATCH(CONCATENATE(A343,"-",T343),Panaboard!AF:AF,0)))</f>
        <v/>
      </c>
      <c r="BF343">
        <f>IF(OR(UPPER(TRIM(PResult!R343))="S",UPPER(TRIM(PResult!R343))="P"),PResult!M343,0)</f>
        <v>0</v>
      </c>
      <c r="BG343" t="str">
        <f>IF(ISERROR(INDEX(Panaboard!L:L,MATCH(CONCATENATE(A343,"-",T343),Panaboard!AF:AF,0))),"",INDEX(Panaboard!L:L,MATCH(CONCATENATE(A343,"-",T343),Panaboard!AF:AF,0)))</f>
        <v/>
      </c>
      <c r="BH343" t="str">
        <f>IF(ISERROR(INDEX(Panaboard!AG:AG,MATCH(CONCATENATE(A343,"-",T343),Panaboard!AF:AF,0))),"",INDEX(Panaboard!AG:AG,MATCH(CONCATENATE(A343,"-",T343),Panaboard!AF:AF,0)))</f>
        <v/>
      </c>
      <c r="BI343" t="str">
        <f t="shared" si="17"/>
        <v/>
      </c>
      <c r="BJ343" t="str">
        <f>IF(ISERROR(INDEX(CuttingList!F:F,MATCH(CONCATENATE(A343,"-",T343),CuttingList!E:E,0))),"",INDEX(CuttingList!F:F,MATCH(CONCATENATE(A343,"-",T343),CuttingList!E:E,0)))</f>
        <v/>
      </c>
    </row>
    <row r="344" spans="1:62" x14ac:dyDescent="0.25">
      <c r="A344" t="str">
        <f>IF(PResult!AL344="","",PResult!AL344)</f>
        <v/>
      </c>
      <c r="B344" t="str">
        <f>IF(PResult!F344="","",PResult!F344)</f>
        <v/>
      </c>
      <c r="C344" t="str">
        <f>IF(PResult!AN344="","",PResult!AN344)</f>
        <v/>
      </c>
      <c r="D344" t="str">
        <f>IF(PResult!AO344="","",PResult!AO344)</f>
        <v/>
      </c>
      <c r="E344" t="str">
        <f>IF(PResult!AP344="","",PResult!AP344)</f>
        <v/>
      </c>
      <c r="F344" t="str">
        <f>IF(PResult!AQ344="","",PResult!AQ344)</f>
        <v/>
      </c>
      <c r="G344">
        <f>IF(PResult!AR344="",0,ROUND(PResult!AR344,2))</f>
        <v>0</v>
      </c>
      <c r="I344">
        <f>IF(OR(UPPER(TRIM(PResult!R344))="S",UPPER(TRIM(PResult!R344))="P"),PResult!O344,0)</f>
        <v>0</v>
      </c>
      <c r="J344" t="str">
        <f>IF(ISERROR(INDEX(Panaboard!J:J,MATCH(CONCATENATE(A344,"-",T344),Panaboard!AF:AF,0))),"",TRIM(INDEX(Panaboard!J:J,MATCH(CONCATENATE(A344,"-",T344),Panaboard!AF:AF,0))))</f>
        <v/>
      </c>
      <c r="K344" t="str">
        <f>IF(ISERROR(INDEX(Panaboard!C:C,MATCH(CONCATENATE(A344,"-",T344),Panaboard!AF:AF,0))),"",INDEX(Panaboard!C:C,MATCH(CONCATENATE(A344,"-",T344),Panaboard!AF:AF,0)))</f>
        <v/>
      </c>
      <c r="L344" t="str">
        <f>IF(ISERROR(INDEX(Panaboard!D:D,MATCH(CONCATENATE(A344,"-",T344),Panaboard!AF:AF,0))),"",INDEX(Panaboard!D:D,MATCH(CONCATENATE(A344,"-",T344),Panaboard!AF:AF,0)))</f>
        <v/>
      </c>
      <c r="M344" t="str">
        <f>IF(ISERROR(INDEX(Panaboard!E:E,MATCH(CONCATENATE(A344,"-",T344),Panaboard!AF:AF,0))),"",INDEX(Panaboard!E:E,MATCH(CONCATENATE(A344,"-",T344),Panaboard!AF:AF,0)))</f>
        <v/>
      </c>
      <c r="N344" t="str">
        <f>IF(ISERROR(INDEX(Panaboard!F:F,MATCH(CONCATENATE(A344,"-",T344),Panaboard!AF:AF,0))),"",INDEX(Panaboard!F:F,MATCH(CONCATENATE(A344,"-",T344),Panaboard!AF:AF,0)))</f>
        <v/>
      </c>
      <c r="O344" t="str">
        <f>IF(ISERROR(INDEX(Panaboard!G:G,MATCH(CONCATENATE(A344,"-",T344),Panaboard!AF:AF,0))),"",INDEX(Panaboard!G:G,MATCH(CONCATENATE(A344,"-",T344),Panaboard!AF:AF,0)))</f>
        <v/>
      </c>
      <c r="P344" t="str">
        <f t="shared" si="15"/>
        <v/>
      </c>
      <c r="Q344" t="str">
        <f>IF(ISERROR(INDEX(Panaboard!H:H,MATCH(CONCATENATE(A344,"-",T344),Panaboard!AF:AF,0))),"",INDEX(Panaboard!H:H,MATCH(CONCATENATE(A344,"-",T344),Panaboard!AF:AF,0)))</f>
        <v/>
      </c>
      <c r="R344" t="str">
        <f>IF(ISERROR(INDEX(Panaboard!I:I,MATCH(CONCATENATE(A344,"-",T344),Panaboard!AF:AF,0))),"",INDEX(Panaboard!I:I,MATCH(CONCATENATE(A344,"-",T344),Panaboard!AF:AF,0)))</f>
        <v/>
      </c>
      <c r="S344" t="str">
        <f>CONCATENATE(PResult!AS344,PResult!AT344)</f>
        <v/>
      </c>
      <c r="T344" t="str">
        <f>IF(PResult!BG344="","",PResult!BG344)</f>
        <v/>
      </c>
      <c r="U344" t="str">
        <f>IF(PResult!Y344="","",PResult!Y344)</f>
        <v/>
      </c>
      <c r="V344" t="str">
        <f>IF(PResult!AU344="","",PResult!AU344)</f>
        <v/>
      </c>
      <c r="W344" t="str">
        <f>IF(PResult!R344="","",UPPER(TRIM(PResult!R344)))</f>
        <v/>
      </c>
      <c r="X344" t="str">
        <f>IF(PResult!AV344="","",PResult!AV344)</f>
        <v/>
      </c>
      <c r="Y344" t="str">
        <f>IF(PResult!AW344="","",PResult!AW344)</f>
        <v/>
      </c>
      <c r="Z344" t="str">
        <f>IF(PResult!AX344="","",PResult!AX344)</f>
        <v/>
      </c>
      <c r="AA344" t="str">
        <f>IF(PResult!AY344="","",PResult!AY344)</f>
        <v/>
      </c>
      <c r="AB344" t="str">
        <f>IF(PResult!AZ344="","",PResult!AZ344)</f>
        <v/>
      </c>
      <c r="AC344" t="str">
        <f>IF(PResult!BA344="","",PResult!BA344)</f>
        <v/>
      </c>
      <c r="AD344" t="str">
        <f>IF(PResult!G344="","",PResult!G344)</f>
        <v/>
      </c>
      <c r="AE344" t="str">
        <f>IF(PResult!H344="","",PResult!H344)</f>
        <v/>
      </c>
      <c r="AF344">
        <f>IF(OR(PResult!I344="(null)",PResult!I344=""),0,PResult!I344)</f>
        <v>0</v>
      </c>
      <c r="AG344" t="str">
        <f>TEXT(IF(ISERROR(INDEX(Panaboard!P:P,MATCH(CONCATENATE(A344,"-",T344),Panaboard!AF:AF,0))),"",INDEX(Panaboard!P:P,MATCH(CONCATENATE(A344,"-",T344),Panaboard!AF:AF,0))),"HH:MM")</f>
        <v/>
      </c>
      <c r="AH344" t="str">
        <f>TEXT(IF(ISERROR(INDEX(Panaboard!Q:Q,MATCH(CONCATENATE(A344,"-",T344),Panaboard!AF:AF,0))),"",INDEX(Panaboard!Q:Q,MATCH(CONCATENATE(A344,"-",T344),Panaboard!AF:AF,0))),"HH:MM")</f>
        <v/>
      </c>
      <c r="AI344" t="str">
        <f>TEXT(IF(ISERROR(INDEX(Panaboard!R:R,MATCH(CONCATENATE(A344,"-",T344),Panaboard!AF:AF,0))),"",INDEX(Panaboard!R:R,MATCH(CONCATENATE(A344,"-",T344),Panaboard!AF:AF,0))),"HH:MM")</f>
        <v/>
      </c>
      <c r="AJ344" t="str">
        <f>TEXT(IF(ISERROR(INDEX(Panaboard!S:S,MATCH(CONCATENATE(A344,"-",T344),Panaboard!AF:AF,0))),"",INDEX(Panaboard!S:S,MATCH(CONCATENATE(A344,"-",T344),Panaboard!AF:AF,0))),"HH:MM")</f>
        <v/>
      </c>
      <c r="AK344" t="str">
        <f>IF(PResult!BC344="","",PResult!BC344)</f>
        <v/>
      </c>
      <c r="AL344" t="str">
        <f>IF(PResult!BB344="","",PResult!BB344)</f>
        <v/>
      </c>
      <c r="AM344" t="str">
        <f>IF(PResult!BE344="","",PResult!BE344)</f>
        <v/>
      </c>
      <c r="AN344" t="str">
        <f>IF(PResult!BD344="","",PResult!BD344)</f>
        <v/>
      </c>
      <c r="AO344" t="str">
        <f>IF(PResult!BF344="","",PResult!BF344)</f>
        <v/>
      </c>
      <c r="AP344" t="str">
        <f>IF(ISERROR(INDEX(Panaboard!T:T,MATCH(CONCATENATE(A344,"-",T344),Panaboard!AF:AF,0))),"",INDEX(Panaboard!T:T,MATCH(CONCATENATE(A344,"-",T344),Panaboard!AF:AF,0)))</f>
        <v/>
      </c>
      <c r="AQ344" t="str">
        <f>IF(ISERROR(INDEX(Panaboard!U:U,MATCH(CONCATENATE(A344,"-",T344),Panaboard!AF:AF,0))),"",INDEX(Panaboard!U:U,MATCH(CONCATENATE(A344,"-",T344),Panaboard!AF:AF,0)))</f>
        <v/>
      </c>
      <c r="AR344" t="str">
        <f>IF(ISERROR(INDEX(Panaboard!V:V,MATCH(CONCATENATE(A344,"-",T344),Panaboard!AF:AF,0))),"",INDEX(Panaboard!V:V,MATCH(CONCATENATE(A344,"-",T344),Panaboard!AF:AF,0)))</f>
        <v/>
      </c>
      <c r="AS344" t="str">
        <f>IF(ISERROR(INDEX(Panaboard!W:W,MATCH(CONCATENATE(A344,"-",T344),Panaboard!AF:AF,0))),"",INDEX(Panaboard!W:W,MATCH(CONCATENATE(A344,"-",T344),Panaboard!AF:AF,0)))</f>
        <v/>
      </c>
      <c r="AT344" t="str">
        <f>IF(ISERROR(INDEX(Panaboard!X:X,MATCH(CONCATENATE(A344,"-",T344),Panaboard!AF:AF,0))),"",INDEX(Panaboard!X:X,MATCH(CONCATENATE(A344,"-",T344),Panaboard!AF:AF,0)))</f>
        <v/>
      </c>
      <c r="AU344" t="str">
        <f>IF(ISERROR(INDEX(Panaboard!Y:Y,MATCH(CONCATENATE(A344,"-",T344),Panaboard!AF:AF,0))),"",INDEX(Panaboard!Y:Y,MATCH(CONCATENATE(A344,"-",T344),Panaboard!AF:AF,0)))</f>
        <v/>
      </c>
      <c r="AV344" t="str">
        <f>IF(ISERROR(INDEX(Panaboard!Z:Z,MATCH(CONCATENATE(A344,"-",T344),Panaboard!AF:AF,0))),"",INDEX(Panaboard!Z:Z,MATCH(CONCATENATE(A344,"-",T344),Panaboard!AF:AF,0)))</f>
        <v/>
      </c>
      <c r="AW344" t="str">
        <f>IF(ISERROR(INDEX(Panaboard!AA:AA,MATCH(CONCATENATE(A344,"-",T344),Panaboard!AF:AF,0))),"",INDEX(Panaboard!AA:AA,MATCH(CONCATENATE(A344,"-",T344),Panaboard!AF:AF,0)))</f>
        <v/>
      </c>
      <c r="AX344" t="str">
        <f>IF(ISERROR(INDEX(Panaboard!AB:AB,MATCH(CONCATENATE(A344,"-",T344),Panaboard!AF:AF,0))),"",INDEX(Panaboard!AB:AB,MATCH(CONCATENATE(A344,"-",T344),Panaboard!AF:AF,0)))</f>
        <v/>
      </c>
      <c r="AY344" t="str">
        <f>IF(ISERROR(INDEX(Panaboard!AC:AC,MATCH(CONCATENATE(A344,"-",T344),Panaboard!AF:AF,0))),"",INDEX(Panaboard!AC:AC,MATCH(CONCATENATE(A344,"-",T344),Panaboard!AF:AF,0)))</f>
        <v/>
      </c>
      <c r="AZ344" t="str">
        <f>IF(OR(PResult!T344="",PResult!T344="(null)"),"",PResult!T344)</f>
        <v/>
      </c>
      <c r="BA344">
        <f>IF(PResult!O344="",0,PResult!O344)</f>
        <v>0</v>
      </c>
      <c r="BB344" t="str">
        <f>IF(ISERROR(INDEX(Panaboard!N:N,MATCH(CONCATENATE(A344,"-",T344),Panaboard!AF:AF,0))),"",INDEX(Panaboard!N:N,MATCH(CONCATENATE(A344,"-",T344),Panaboard!AF:AF,0)))</f>
        <v/>
      </c>
      <c r="BC344" t="str">
        <f t="shared" si="16"/>
        <v/>
      </c>
      <c r="BD344" t="str">
        <f>IF(ISERROR(INDEX(Panaboard!AD:AD,MATCH(CONCATENATE(A344,"-",T344),Panaboard!AF:AF,0))),"",INDEX(Panaboard!AD:AD,MATCH(CONCATENATE(A344,"-",T344),Panaboard!AF:AF,0)))</f>
        <v/>
      </c>
      <c r="BE344" t="str">
        <f>IF(ISERROR(INDEX(Panaboard!AE:AE,MATCH(CONCATENATE(A344,"-",T344),Panaboard!AF:AF,0))),"",INDEX(Panaboard!AE:AE,MATCH(CONCATENATE(A344,"-",T344),Panaboard!AF:AF,0)))</f>
        <v/>
      </c>
      <c r="BF344">
        <f>IF(OR(UPPER(TRIM(PResult!R344))="S",UPPER(TRIM(PResult!R344))="P"),PResult!M344,0)</f>
        <v>0</v>
      </c>
      <c r="BG344" t="str">
        <f>IF(ISERROR(INDEX(Panaboard!L:L,MATCH(CONCATENATE(A344,"-",T344),Panaboard!AF:AF,0))),"",INDEX(Panaboard!L:L,MATCH(CONCATENATE(A344,"-",T344),Panaboard!AF:AF,0)))</f>
        <v/>
      </c>
      <c r="BH344" t="str">
        <f>IF(ISERROR(INDEX(Panaboard!AG:AG,MATCH(CONCATENATE(A344,"-",T344),Panaboard!AF:AF,0))),"",INDEX(Panaboard!AG:AG,MATCH(CONCATENATE(A344,"-",T344),Panaboard!AF:AF,0)))</f>
        <v/>
      </c>
      <c r="BI344" t="str">
        <f t="shared" si="17"/>
        <v/>
      </c>
      <c r="BJ344" t="str">
        <f>IF(ISERROR(INDEX(CuttingList!F:F,MATCH(CONCATENATE(A344,"-",T344),CuttingList!E:E,0))),"",INDEX(CuttingList!F:F,MATCH(CONCATENATE(A344,"-",T344),CuttingList!E:E,0)))</f>
        <v/>
      </c>
    </row>
    <row r="345" spans="1:62" x14ac:dyDescent="0.25">
      <c r="A345" t="str">
        <f>IF(PResult!AL345="","",PResult!AL345)</f>
        <v/>
      </c>
      <c r="B345" t="str">
        <f>IF(PResult!F345="","",PResult!F345)</f>
        <v/>
      </c>
      <c r="C345" t="str">
        <f>IF(PResult!AN345="","",PResult!AN345)</f>
        <v/>
      </c>
      <c r="D345" t="str">
        <f>IF(PResult!AO345="","",PResult!AO345)</f>
        <v/>
      </c>
      <c r="E345" t="str">
        <f>IF(PResult!AP345="","",PResult!AP345)</f>
        <v/>
      </c>
      <c r="F345" t="str">
        <f>IF(PResult!AQ345="","",PResult!AQ345)</f>
        <v/>
      </c>
      <c r="G345">
        <f>IF(PResult!AR345="",0,ROUND(PResult!AR345,2))</f>
        <v>0</v>
      </c>
      <c r="I345">
        <f>IF(OR(UPPER(TRIM(PResult!R345))="S",UPPER(TRIM(PResult!R345))="P"),PResult!O345,0)</f>
        <v>0</v>
      </c>
      <c r="J345" t="str">
        <f>IF(ISERROR(INDEX(Panaboard!J:J,MATCH(CONCATENATE(A345,"-",T345),Panaboard!AF:AF,0))),"",TRIM(INDEX(Panaboard!J:J,MATCH(CONCATENATE(A345,"-",T345),Panaboard!AF:AF,0))))</f>
        <v/>
      </c>
      <c r="K345" t="str">
        <f>IF(ISERROR(INDEX(Panaboard!C:C,MATCH(CONCATENATE(A345,"-",T345),Panaboard!AF:AF,0))),"",INDEX(Panaboard!C:C,MATCH(CONCATENATE(A345,"-",T345),Panaboard!AF:AF,0)))</f>
        <v/>
      </c>
      <c r="L345" t="str">
        <f>IF(ISERROR(INDEX(Panaboard!D:D,MATCH(CONCATENATE(A345,"-",T345),Panaboard!AF:AF,0))),"",INDEX(Panaboard!D:D,MATCH(CONCATENATE(A345,"-",T345),Panaboard!AF:AF,0)))</f>
        <v/>
      </c>
      <c r="M345" t="str">
        <f>IF(ISERROR(INDEX(Panaboard!E:E,MATCH(CONCATENATE(A345,"-",T345),Panaboard!AF:AF,0))),"",INDEX(Panaboard!E:E,MATCH(CONCATENATE(A345,"-",T345),Panaboard!AF:AF,0)))</f>
        <v/>
      </c>
      <c r="N345" t="str">
        <f>IF(ISERROR(INDEX(Panaboard!F:F,MATCH(CONCATENATE(A345,"-",T345),Panaboard!AF:AF,0))),"",INDEX(Panaboard!F:F,MATCH(CONCATENATE(A345,"-",T345),Panaboard!AF:AF,0)))</f>
        <v/>
      </c>
      <c r="O345" t="str">
        <f>IF(ISERROR(INDEX(Panaboard!G:G,MATCH(CONCATENATE(A345,"-",T345),Panaboard!AF:AF,0))),"",INDEX(Panaboard!G:G,MATCH(CONCATENATE(A345,"-",T345),Panaboard!AF:AF,0)))</f>
        <v/>
      </c>
      <c r="P345" t="str">
        <f t="shared" si="15"/>
        <v/>
      </c>
      <c r="Q345" t="str">
        <f>IF(ISERROR(INDEX(Panaboard!H:H,MATCH(CONCATENATE(A345,"-",T345),Panaboard!AF:AF,0))),"",INDEX(Panaboard!H:H,MATCH(CONCATENATE(A345,"-",T345),Panaboard!AF:AF,0)))</f>
        <v/>
      </c>
      <c r="R345" t="str">
        <f>IF(ISERROR(INDEX(Panaboard!I:I,MATCH(CONCATENATE(A345,"-",T345),Panaboard!AF:AF,0))),"",INDEX(Panaboard!I:I,MATCH(CONCATENATE(A345,"-",T345),Panaboard!AF:AF,0)))</f>
        <v/>
      </c>
      <c r="S345" t="str">
        <f>CONCATENATE(PResult!AS345,PResult!AT345)</f>
        <v/>
      </c>
      <c r="T345" t="str">
        <f>IF(PResult!BG345="","",PResult!BG345)</f>
        <v/>
      </c>
      <c r="U345" t="str">
        <f>IF(PResult!Y345="","",PResult!Y345)</f>
        <v/>
      </c>
      <c r="V345" t="str">
        <f>IF(PResult!AU345="","",PResult!AU345)</f>
        <v/>
      </c>
      <c r="W345" t="str">
        <f>IF(PResult!R345="","",UPPER(TRIM(PResult!R345)))</f>
        <v/>
      </c>
      <c r="X345" t="str">
        <f>IF(PResult!AV345="","",PResult!AV345)</f>
        <v/>
      </c>
      <c r="Y345" t="str">
        <f>IF(PResult!AW345="","",PResult!AW345)</f>
        <v/>
      </c>
      <c r="Z345" t="str">
        <f>IF(PResult!AX345="","",PResult!AX345)</f>
        <v/>
      </c>
      <c r="AA345" t="str">
        <f>IF(PResult!AY345="","",PResult!AY345)</f>
        <v/>
      </c>
      <c r="AB345" t="str">
        <f>IF(PResult!AZ345="","",PResult!AZ345)</f>
        <v/>
      </c>
      <c r="AC345" t="str">
        <f>IF(PResult!BA345="","",PResult!BA345)</f>
        <v/>
      </c>
      <c r="AD345" t="str">
        <f>IF(PResult!G345="","",PResult!G345)</f>
        <v/>
      </c>
      <c r="AE345" t="str">
        <f>IF(PResult!H345="","",PResult!H345)</f>
        <v/>
      </c>
      <c r="AF345">
        <f>IF(OR(PResult!I345="(null)",PResult!I345=""),0,PResult!I345)</f>
        <v>0</v>
      </c>
      <c r="AG345" t="str">
        <f>TEXT(IF(ISERROR(INDEX(Panaboard!P:P,MATCH(CONCATENATE(A345,"-",T345),Panaboard!AF:AF,0))),"",INDEX(Panaboard!P:P,MATCH(CONCATENATE(A345,"-",T345),Panaboard!AF:AF,0))),"HH:MM")</f>
        <v/>
      </c>
      <c r="AH345" t="str">
        <f>TEXT(IF(ISERROR(INDEX(Panaboard!Q:Q,MATCH(CONCATENATE(A345,"-",T345),Panaboard!AF:AF,0))),"",INDEX(Panaboard!Q:Q,MATCH(CONCATENATE(A345,"-",T345),Panaboard!AF:AF,0))),"HH:MM")</f>
        <v/>
      </c>
      <c r="AI345" t="str">
        <f>TEXT(IF(ISERROR(INDEX(Panaboard!R:R,MATCH(CONCATENATE(A345,"-",T345),Panaboard!AF:AF,0))),"",INDEX(Panaboard!R:R,MATCH(CONCATENATE(A345,"-",T345),Panaboard!AF:AF,0))),"HH:MM")</f>
        <v/>
      </c>
      <c r="AJ345" t="str">
        <f>TEXT(IF(ISERROR(INDEX(Panaboard!S:S,MATCH(CONCATENATE(A345,"-",T345),Panaboard!AF:AF,0))),"",INDEX(Panaboard!S:S,MATCH(CONCATENATE(A345,"-",T345),Panaboard!AF:AF,0))),"HH:MM")</f>
        <v/>
      </c>
      <c r="AK345" t="str">
        <f>IF(PResult!BC345="","",PResult!BC345)</f>
        <v/>
      </c>
      <c r="AL345" t="str">
        <f>IF(PResult!BB345="","",PResult!BB345)</f>
        <v/>
      </c>
      <c r="AM345" t="str">
        <f>IF(PResult!BE345="","",PResult!BE345)</f>
        <v/>
      </c>
      <c r="AN345" t="str">
        <f>IF(PResult!BD345="","",PResult!BD345)</f>
        <v/>
      </c>
      <c r="AO345" t="str">
        <f>IF(PResult!BF345="","",PResult!BF345)</f>
        <v/>
      </c>
      <c r="AP345" t="str">
        <f>IF(ISERROR(INDEX(Panaboard!T:T,MATCH(CONCATENATE(A345,"-",T345),Panaboard!AF:AF,0))),"",INDEX(Panaboard!T:T,MATCH(CONCATENATE(A345,"-",T345),Panaboard!AF:AF,0)))</f>
        <v/>
      </c>
      <c r="AQ345" t="str">
        <f>IF(ISERROR(INDEX(Panaboard!U:U,MATCH(CONCATENATE(A345,"-",T345),Panaboard!AF:AF,0))),"",INDEX(Panaboard!U:U,MATCH(CONCATENATE(A345,"-",T345),Panaboard!AF:AF,0)))</f>
        <v/>
      </c>
      <c r="AR345" t="str">
        <f>IF(ISERROR(INDEX(Panaboard!V:V,MATCH(CONCATENATE(A345,"-",T345),Panaboard!AF:AF,0))),"",INDEX(Panaboard!V:V,MATCH(CONCATENATE(A345,"-",T345),Panaboard!AF:AF,0)))</f>
        <v/>
      </c>
      <c r="AS345" t="str">
        <f>IF(ISERROR(INDEX(Panaboard!W:W,MATCH(CONCATENATE(A345,"-",T345),Panaboard!AF:AF,0))),"",INDEX(Panaboard!W:W,MATCH(CONCATENATE(A345,"-",T345),Panaboard!AF:AF,0)))</f>
        <v/>
      </c>
      <c r="AT345" t="str">
        <f>IF(ISERROR(INDEX(Panaboard!X:X,MATCH(CONCATENATE(A345,"-",T345),Panaboard!AF:AF,0))),"",INDEX(Panaboard!X:X,MATCH(CONCATENATE(A345,"-",T345),Panaboard!AF:AF,0)))</f>
        <v/>
      </c>
      <c r="AU345" t="str">
        <f>IF(ISERROR(INDEX(Panaboard!Y:Y,MATCH(CONCATENATE(A345,"-",T345),Panaboard!AF:AF,0))),"",INDEX(Panaboard!Y:Y,MATCH(CONCATENATE(A345,"-",T345),Panaboard!AF:AF,0)))</f>
        <v/>
      </c>
      <c r="AV345" t="str">
        <f>IF(ISERROR(INDEX(Panaboard!Z:Z,MATCH(CONCATENATE(A345,"-",T345),Panaboard!AF:AF,0))),"",INDEX(Panaboard!Z:Z,MATCH(CONCATENATE(A345,"-",T345),Panaboard!AF:AF,0)))</f>
        <v/>
      </c>
      <c r="AW345" t="str">
        <f>IF(ISERROR(INDEX(Panaboard!AA:AA,MATCH(CONCATENATE(A345,"-",T345),Panaboard!AF:AF,0))),"",INDEX(Panaboard!AA:AA,MATCH(CONCATENATE(A345,"-",T345),Panaboard!AF:AF,0)))</f>
        <v/>
      </c>
      <c r="AX345" t="str">
        <f>IF(ISERROR(INDEX(Panaboard!AB:AB,MATCH(CONCATENATE(A345,"-",T345),Panaboard!AF:AF,0))),"",INDEX(Panaboard!AB:AB,MATCH(CONCATENATE(A345,"-",T345),Panaboard!AF:AF,0)))</f>
        <v/>
      </c>
      <c r="AY345" t="str">
        <f>IF(ISERROR(INDEX(Panaboard!AC:AC,MATCH(CONCATENATE(A345,"-",T345),Panaboard!AF:AF,0))),"",INDEX(Panaboard!AC:AC,MATCH(CONCATENATE(A345,"-",T345),Panaboard!AF:AF,0)))</f>
        <v/>
      </c>
      <c r="AZ345" t="str">
        <f>IF(OR(PResult!T345="",PResult!T345="(null)"),"",PResult!T345)</f>
        <v/>
      </c>
      <c r="BA345">
        <f>IF(PResult!O345="",0,PResult!O345)</f>
        <v>0</v>
      </c>
      <c r="BB345" t="str">
        <f>IF(ISERROR(INDEX(Panaboard!N:N,MATCH(CONCATENATE(A345,"-",T345),Panaboard!AF:AF,0))),"",INDEX(Panaboard!N:N,MATCH(CONCATENATE(A345,"-",T345),Panaboard!AF:AF,0)))</f>
        <v/>
      </c>
      <c r="BC345" t="str">
        <f t="shared" si="16"/>
        <v/>
      </c>
      <c r="BD345" t="str">
        <f>IF(ISERROR(INDEX(Panaboard!AD:AD,MATCH(CONCATENATE(A345,"-",T345),Panaboard!AF:AF,0))),"",INDEX(Panaboard!AD:AD,MATCH(CONCATENATE(A345,"-",T345),Panaboard!AF:AF,0)))</f>
        <v/>
      </c>
      <c r="BE345" t="str">
        <f>IF(ISERROR(INDEX(Panaboard!AE:AE,MATCH(CONCATENATE(A345,"-",T345),Panaboard!AF:AF,0))),"",INDEX(Panaboard!AE:AE,MATCH(CONCATENATE(A345,"-",T345),Panaboard!AF:AF,0)))</f>
        <v/>
      </c>
      <c r="BF345">
        <f>IF(OR(UPPER(TRIM(PResult!R345))="S",UPPER(TRIM(PResult!R345))="P"),PResult!M345,0)</f>
        <v>0</v>
      </c>
      <c r="BG345" t="str">
        <f>IF(ISERROR(INDEX(Panaboard!L:L,MATCH(CONCATENATE(A345,"-",T345),Panaboard!AF:AF,0))),"",INDEX(Panaboard!L:L,MATCH(CONCATENATE(A345,"-",T345),Panaboard!AF:AF,0)))</f>
        <v/>
      </c>
      <c r="BH345" t="str">
        <f>IF(ISERROR(INDEX(Panaboard!AG:AG,MATCH(CONCATENATE(A345,"-",T345),Panaboard!AF:AF,0))),"",INDEX(Panaboard!AG:AG,MATCH(CONCATENATE(A345,"-",T345),Panaboard!AF:AF,0)))</f>
        <v/>
      </c>
      <c r="BI345" t="str">
        <f t="shared" si="17"/>
        <v/>
      </c>
      <c r="BJ345" t="str">
        <f>IF(ISERROR(INDEX(CuttingList!F:F,MATCH(CONCATENATE(A345,"-",T345),CuttingList!E:E,0))),"",INDEX(CuttingList!F:F,MATCH(CONCATENATE(A345,"-",T345),CuttingList!E:E,0)))</f>
        <v/>
      </c>
    </row>
    <row r="346" spans="1:62" x14ac:dyDescent="0.25">
      <c r="A346" t="str">
        <f>IF(PResult!AL346="","",PResult!AL346)</f>
        <v/>
      </c>
      <c r="B346" t="str">
        <f>IF(PResult!F346="","",PResult!F346)</f>
        <v/>
      </c>
      <c r="C346" t="str">
        <f>IF(PResult!AN346="","",PResult!AN346)</f>
        <v/>
      </c>
      <c r="D346" t="str">
        <f>IF(PResult!AO346="","",PResult!AO346)</f>
        <v/>
      </c>
      <c r="E346" t="str">
        <f>IF(PResult!AP346="","",PResult!AP346)</f>
        <v/>
      </c>
      <c r="F346" t="str">
        <f>IF(PResult!AQ346="","",PResult!AQ346)</f>
        <v/>
      </c>
      <c r="G346">
        <f>IF(PResult!AR346="",0,ROUND(PResult!AR346,2))</f>
        <v>0</v>
      </c>
      <c r="I346">
        <f>IF(OR(UPPER(TRIM(PResult!R346))="S",UPPER(TRIM(PResult!R346))="P"),PResult!O346,0)</f>
        <v>0</v>
      </c>
      <c r="J346" t="str">
        <f>IF(ISERROR(INDEX(Panaboard!J:J,MATCH(CONCATENATE(A346,"-",T346),Panaboard!AF:AF,0))),"",TRIM(INDEX(Panaboard!J:J,MATCH(CONCATENATE(A346,"-",T346),Panaboard!AF:AF,0))))</f>
        <v/>
      </c>
      <c r="K346" t="str">
        <f>IF(ISERROR(INDEX(Panaboard!C:C,MATCH(CONCATENATE(A346,"-",T346),Panaboard!AF:AF,0))),"",INDEX(Panaboard!C:C,MATCH(CONCATENATE(A346,"-",T346),Panaboard!AF:AF,0)))</f>
        <v/>
      </c>
      <c r="L346" t="str">
        <f>IF(ISERROR(INDEX(Panaboard!D:D,MATCH(CONCATENATE(A346,"-",T346),Panaboard!AF:AF,0))),"",INDEX(Panaboard!D:D,MATCH(CONCATENATE(A346,"-",T346),Panaboard!AF:AF,0)))</f>
        <v/>
      </c>
      <c r="M346" t="str">
        <f>IF(ISERROR(INDEX(Panaboard!E:E,MATCH(CONCATENATE(A346,"-",T346),Panaboard!AF:AF,0))),"",INDEX(Panaboard!E:E,MATCH(CONCATENATE(A346,"-",T346),Panaboard!AF:AF,0)))</f>
        <v/>
      </c>
      <c r="N346" t="str">
        <f>IF(ISERROR(INDEX(Panaboard!F:F,MATCH(CONCATENATE(A346,"-",T346),Panaboard!AF:AF,0))),"",INDEX(Panaboard!F:F,MATCH(CONCATENATE(A346,"-",T346),Panaboard!AF:AF,0)))</f>
        <v/>
      </c>
      <c r="O346" t="str">
        <f>IF(ISERROR(INDEX(Panaboard!G:G,MATCH(CONCATENATE(A346,"-",T346),Panaboard!AF:AF,0))),"",INDEX(Panaboard!G:G,MATCH(CONCATENATE(A346,"-",T346),Panaboard!AF:AF,0)))</f>
        <v/>
      </c>
      <c r="P346" t="str">
        <f t="shared" si="15"/>
        <v/>
      </c>
      <c r="Q346" t="str">
        <f>IF(ISERROR(INDEX(Panaboard!H:H,MATCH(CONCATENATE(A346,"-",T346),Panaboard!AF:AF,0))),"",INDEX(Panaboard!H:H,MATCH(CONCATENATE(A346,"-",T346),Panaboard!AF:AF,0)))</f>
        <v/>
      </c>
      <c r="R346" t="str">
        <f>IF(ISERROR(INDEX(Panaboard!I:I,MATCH(CONCATENATE(A346,"-",T346),Panaboard!AF:AF,0))),"",INDEX(Panaboard!I:I,MATCH(CONCATENATE(A346,"-",T346),Panaboard!AF:AF,0)))</f>
        <v/>
      </c>
      <c r="S346" t="str">
        <f>CONCATENATE(PResult!AS346,PResult!AT346)</f>
        <v/>
      </c>
      <c r="T346" t="str">
        <f>IF(PResult!BG346="","",PResult!BG346)</f>
        <v/>
      </c>
      <c r="U346" t="str">
        <f>IF(PResult!Y346="","",PResult!Y346)</f>
        <v/>
      </c>
      <c r="V346" t="str">
        <f>IF(PResult!AU346="","",PResult!AU346)</f>
        <v/>
      </c>
      <c r="W346" t="str">
        <f>IF(PResult!R346="","",UPPER(TRIM(PResult!R346)))</f>
        <v/>
      </c>
      <c r="X346" t="str">
        <f>IF(PResult!AV346="","",PResult!AV346)</f>
        <v/>
      </c>
      <c r="Y346" t="str">
        <f>IF(PResult!AW346="","",PResult!AW346)</f>
        <v/>
      </c>
      <c r="Z346" t="str">
        <f>IF(PResult!AX346="","",PResult!AX346)</f>
        <v/>
      </c>
      <c r="AA346" t="str">
        <f>IF(PResult!AY346="","",PResult!AY346)</f>
        <v/>
      </c>
      <c r="AB346" t="str">
        <f>IF(PResult!AZ346="","",PResult!AZ346)</f>
        <v/>
      </c>
      <c r="AC346" t="str">
        <f>IF(PResult!BA346="","",PResult!BA346)</f>
        <v/>
      </c>
      <c r="AD346" t="str">
        <f>IF(PResult!G346="","",PResult!G346)</f>
        <v/>
      </c>
      <c r="AE346" t="str">
        <f>IF(PResult!H346="","",PResult!H346)</f>
        <v/>
      </c>
      <c r="AF346">
        <f>IF(OR(PResult!I346="(null)",PResult!I346=""),0,PResult!I346)</f>
        <v>0</v>
      </c>
      <c r="AG346" t="str">
        <f>TEXT(IF(ISERROR(INDEX(Panaboard!P:P,MATCH(CONCATENATE(A346,"-",T346),Panaboard!AF:AF,0))),"",INDEX(Panaboard!P:P,MATCH(CONCATENATE(A346,"-",T346),Panaboard!AF:AF,0))),"HH:MM")</f>
        <v/>
      </c>
      <c r="AH346" t="str">
        <f>TEXT(IF(ISERROR(INDEX(Panaboard!Q:Q,MATCH(CONCATENATE(A346,"-",T346),Panaboard!AF:AF,0))),"",INDEX(Panaboard!Q:Q,MATCH(CONCATENATE(A346,"-",T346),Panaboard!AF:AF,0))),"HH:MM")</f>
        <v/>
      </c>
      <c r="AI346" t="str">
        <f>TEXT(IF(ISERROR(INDEX(Panaboard!R:R,MATCH(CONCATENATE(A346,"-",T346),Panaboard!AF:AF,0))),"",INDEX(Panaboard!R:R,MATCH(CONCATENATE(A346,"-",T346),Panaboard!AF:AF,0))),"HH:MM")</f>
        <v/>
      </c>
      <c r="AJ346" t="str">
        <f>TEXT(IF(ISERROR(INDEX(Panaboard!S:S,MATCH(CONCATENATE(A346,"-",T346),Panaboard!AF:AF,0))),"",INDEX(Panaboard!S:S,MATCH(CONCATENATE(A346,"-",T346),Panaboard!AF:AF,0))),"HH:MM")</f>
        <v/>
      </c>
      <c r="AK346" t="str">
        <f>IF(PResult!BC346="","",PResult!BC346)</f>
        <v/>
      </c>
      <c r="AL346" t="str">
        <f>IF(PResult!BB346="","",PResult!BB346)</f>
        <v/>
      </c>
      <c r="AM346" t="str">
        <f>IF(PResult!BE346="","",PResult!BE346)</f>
        <v/>
      </c>
      <c r="AN346" t="str">
        <f>IF(PResult!BD346="","",PResult!BD346)</f>
        <v/>
      </c>
      <c r="AO346" t="str">
        <f>IF(PResult!BF346="","",PResult!BF346)</f>
        <v/>
      </c>
      <c r="AP346" t="str">
        <f>IF(ISERROR(INDEX(Panaboard!T:T,MATCH(CONCATENATE(A346,"-",T346),Panaboard!AF:AF,0))),"",INDEX(Panaboard!T:T,MATCH(CONCATENATE(A346,"-",T346),Panaboard!AF:AF,0)))</f>
        <v/>
      </c>
      <c r="AQ346" t="str">
        <f>IF(ISERROR(INDEX(Panaboard!U:U,MATCH(CONCATENATE(A346,"-",T346),Panaboard!AF:AF,0))),"",INDEX(Panaboard!U:U,MATCH(CONCATENATE(A346,"-",T346),Panaboard!AF:AF,0)))</f>
        <v/>
      </c>
      <c r="AR346" t="str">
        <f>IF(ISERROR(INDEX(Panaboard!V:V,MATCH(CONCATENATE(A346,"-",T346),Panaboard!AF:AF,0))),"",INDEX(Panaboard!V:V,MATCH(CONCATENATE(A346,"-",T346),Panaboard!AF:AF,0)))</f>
        <v/>
      </c>
      <c r="AS346" t="str">
        <f>IF(ISERROR(INDEX(Panaboard!W:W,MATCH(CONCATENATE(A346,"-",T346),Panaboard!AF:AF,0))),"",INDEX(Panaboard!W:W,MATCH(CONCATENATE(A346,"-",T346),Panaboard!AF:AF,0)))</f>
        <v/>
      </c>
      <c r="AT346" t="str">
        <f>IF(ISERROR(INDEX(Panaboard!X:X,MATCH(CONCATENATE(A346,"-",T346),Panaboard!AF:AF,0))),"",INDEX(Panaboard!X:X,MATCH(CONCATENATE(A346,"-",T346),Panaboard!AF:AF,0)))</f>
        <v/>
      </c>
      <c r="AU346" t="str">
        <f>IF(ISERROR(INDEX(Panaboard!Y:Y,MATCH(CONCATENATE(A346,"-",T346),Panaboard!AF:AF,0))),"",INDEX(Panaboard!Y:Y,MATCH(CONCATENATE(A346,"-",T346),Panaboard!AF:AF,0)))</f>
        <v/>
      </c>
      <c r="AV346" t="str">
        <f>IF(ISERROR(INDEX(Panaboard!Z:Z,MATCH(CONCATENATE(A346,"-",T346),Panaboard!AF:AF,0))),"",INDEX(Panaboard!Z:Z,MATCH(CONCATENATE(A346,"-",T346),Panaboard!AF:AF,0)))</f>
        <v/>
      </c>
      <c r="AW346" t="str">
        <f>IF(ISERROR(INDEX(Panaboard!AA:AA,MATCH(CONCATENATE(A346,"-",T346),Panaboard!AF:AF,0))),"",INDEX(Panaboard!AA:AA,MATCH(CONCATENATE(A346,"-",T346),Panaboard!AF:AF,0)))</f>
        <v/>
      </c>
      <c r="AX346" t="str">
        <f>IF(ISERROR(INDEX(Panaboard!AB:AB,MATCH(CONCATENATE(A346,"-",T346),Panaboard!AF:AF,0))),"",INDEX(Panaboard!AB:AB,MATCH(CONCATENATE(A346,"-",T346),Panaboard!AF:AF,0)))</f>
        <v/>
      </c>
      <c r="AY346" t="str">
        <f>IF(ISERROR(INDEX(Panaboard!AC:AC,MATCH(CONCATENATE(A346,"-",T346),Panaboard!AF:AF,0))),"",INDEX(Panaboard!AC:AC,MATCH(CONCATENATE(A346,"-",T346),Panaboard!AF:AF,0)))</f>
        <v/>
      </c>
      <c r="AZ346" t="str">
        <f>IF(OR(PResult!T346="",PResult!T346="(null)"),"",PResult!T346)</f>
        <v/>
      </c>
      <c r="BA346">
        <f>IF(PResult!O346="",0,PResult!O346)</f>
        <v>0</v>
      </c>
      <c r="BB346" t="str">
        <f>IF(ISERROR(INDEX(Panaboard!N:N,MATCH(CONCATENATE(A346,"-",T346),Panaboard!AF:AF,0))),"",INDEX(Panaboard!N:N,MATCH(CONCATENATE(A346,"-",T346),Panaboard!AF:AF,0)))</f>
        <v/>
      </c>
      <c r="BC346" t="str">
        <f t="shared" si="16"/>
        <v/>
      </c>
      <c r="BD346" t="str">
        <f>IF(ISERROR(INDEX(Panaboard!AD:AD,MATCH(CONCATENATE(A346,"-",T346),Panaboard!AF:AF,0))),"",INDEX(Panaboard!AD:AD,MATCH(CONCATENATE(A346,"-",T346),Panaboard!AF:AF,0)))</f>
        <v/>
      </c>
      <c r="BE346" t="str">
        <f>IF(ISERROR(INDEX(Panaboard!AE:AE,MATCH(CONCATENATE(A346,"-",T346),Panaboard!AF:AF,0))),"",INDEX(Panaboard!AE:AE,MATCH(CONCATENATE(A346,"-",T346),Panaboard!AF:AF,0)))</f>
        <v/>
      </c>
      <c r="BF346">
        <f>IF(OR(UPPER(TRIM(PResult!R346))="S",UPPER(TRIM(PResult!R346))="P"),PResult!M346,0)</f>
        <v>0</v>
      </c>
      <c r="BG346" t="str">
        <f>IF(ISERROR(INDEX(Panaboard!L:L,MATCH(CONCATENATE(A346,"-",T346),Panaboard!AF:AF,0))),"",INDEX(Panaboard!L:L,MATCH(CONCATENATE(A346,"-",T346),Panaboard!AF:AF,0)))</f>
        <v/>
      </c>
      <c r="BH346" t="str">
        <f>IF(ISERROR(INDEX(Panaboard!AG:AG,MATCH(CONCATENATE(A346,"-",T346),Panaboard!AF:AF,0))),"",INDEX(Panaboard!AG:AG,MATCH(CONCATENATE(A346,"-",T346),Panaboard!AF:AF,0)))</f>
        <v/>
      </c>
      <c r="BI346" t="str">
        <f t="shared" si="17"/>
        <v/>
      </c>
      <c r="BJ346" t="str">
        <f>IF(ISERROR(INDEX(CuttingList!F:F,MATCH(CONCATENATE(A346,"-",T346),CuttingList!E:E,0))),"",INDEX(CuttingList!F:F,MATCH(CONCATENATE(A346,"-",T346),CuttingList!E:E,0)))</f>
        <v/>
      </c>
    </row>
    <row r="347" spans="1:62" x14ac:dyDescent="0.25">
      <c r="A347" t="str">
        <f>IF(PResult!AL347="","",PResult!AL347)</f>
        <v/>
      </c>
      <c r="B347" t="str">
        <f>IF(PResult!F347="","",PResult!F347)</f>
        <v/>
      </c>
      <c r="C347" t="str">
        <f>IF(PResult!AN347="","",PResult!AN347)</f>
        <v/>
      </c>
      <c r="D347" t="str">
        <f>IF(PResult!AO347="","",PResult!AO347)</f>
        <v/>
      </c>
      <c r="E347" t="str">
        <f>IF(PResult!AP347="","",PResult!AP347)</f>
        <v/>
      </c>
      <c r="F347" t="str">
        <f>IF(PResult!AQ347="","",PResult!AQ347)</f>
        <v/>
      </c>
      <c r="G347">
        <f>IF(PResult!AR347="",0,ROUND(PResult!AR347,2))</f>
        <v>0</v>
      </c>
      <c r="I347">
        <f>IF(OR(UPPER(TRIM(PResult!R347))="S",UPPER(TRIM(PResult!R347))="P"),PResult!O347,0)</f>
        <v>0</v>
      </c>
      <c r="J347" t="str">
        <f>IF(ISERROR(INDEX(Panaboard!J:J,MATCH(CONCATENATE(A347,"-",T347),Panaboard!AF:AF,0))),"",TRIM(INDEX(Panaboard!J:J,MATCH(CONCATENATE(A347,"-",T347),Panaboard!AF:AF,0))))</f>
        <v/>
      </c>
      <c r="K347" t="str">
        <f>IF(ISERROR(INDEX(Panaboard!C:C,MATCH(CONCATENATE(A347,"-",T347),Panaboard!AF:AF,0))),"",INDEX(Panaboard!C:C,MATCH(CONCATENATE(A347,"-",T347),Panaboard!AF:AF,0)))</f>
        <v/>
      </c>
      <c r="L347" t="str">
        <f>IF(ISERROR(INDEX(Panaboard!D:D,MATCH(CONCATENATE(A347,"-",T347),Panaboard!AF:AF,0))),"",INDEX(Panaboard!D:D,MATCH(CONCATENATE(A347,"-",T347),Panaboard!AF:AF,0)))</f>
        <v/>
      </c>
      <c r="M347" t="str">
        <f>IF(ISERROR(INDEX(Panaboard!E:E,MATCH(CONCATENATE(A347,"-",T347),Panaboard!AF:AF,0))),"",INDEX(Panaboard!E:E,MATCH(CONCATENATE(A347,"-",T347),Panaboard!AF:AF,0)))</f>
        <v/>
      </c>
      <c r="N347" t="str">
        <f>IF(ISERROR(INDEX(Panaboard!F:F,MATCH(CONCATENATE(A347,"-",T347),Panaboard!AF:AF,0))),"",INDEX(Panaboard!F:F,MATCH(CONCATENATE(A347,"-",T347),Panaboard!AF:AF,0)))</f>
        <v/>
      </c>
      <c r="O347" t="str">
        <f>IF(ISERROR(INDEX(Panaboard!G:G,MATCH(CONCATENATE(A347,"-",T347),Panaboard!AF:AF,0))),"",INDEX(Panaboard!G:G,MATCH(CONCATENATE(A347,"-",T347),Panaboard!AF:AF,0)))</f>
        <v/>
      </c>
      <c r="P347" t="str">
        <f t="shared" si="15"/>
        <v/>
      </c>
      <c r="Q347" t="str">
        <f>IF(ISERROR(INDEX(Panaboard!H:H,MATCH(CONCATENATE(A347,"-",T347),Panaboard!AF:AF,0))),"",INDEX(Panaboard!H:H,MATCH(CONCATENATE(A347,"-",T347),Panaboard!AF:AF,0)))</f>
        <v/>
      </c>
      <c r="R347" t="str">
        <f>IF(ISERROR(INDEX(Panaboard!I:I,MATCH(CONCATENATE(A347,"-",T347),Panaboard!AF:AF,0))),"",INDEX(Panaboard!I:I,MATCH(CONCATENATE(A347,"-",T347),Panaboard!AF:AF,0)))</f>
        <v/>
      </c>
      <c r="S347" t="str">
        <f>CONCATENATE(PResult!AS347,PResult!AT347)</f>
        <v/>
      </c>
      <c r="T347" t="str">
        <f>IF(PResult!BG347="","",PResult!BG347)</f>
        <v/>
      </c>
      <c r="U347" t="str">
        <f>IF(PResult!Y347="","",PResult!Y347)</f>
        <v/>
      </c>
      <c r="V347" t="str">
        <f>IF(PResult!AU347="","",PResult!AU347)</f>
        <v/>
      </c>
      <c r="W347" t="str">
        <f>IF(PResult!R347="","",UPPER(TRIM(PResult!R347)))</f>
        <v/>
      </c>
      <c r="X347" t="str">
        <f>IF(PResult!AV347="","",PResult!AV347)</f>
        <v/>
      </c>
      <c r="Y347" t="str">
        <f>IF(PResult!AW347="","",PResult!AW347)</f>
        <v/>
      </c>
      <c r="Z347" t="str">
        <f>IF(PResult!AX347="","",PResult!AX347)</f>
        <v/>
      </c>
      <c r="AA347" t="str">
        <f>IF(PResult!AY347="","",PResult!AY347)</f>
        <v/>
      </c>
      <c r="AB347" t="str">
        <f>IF(PResult!AZ347="","",PResult!AZ347)</f>
        <v/>
      </c>
      <c r="AC347" t="str">
        <f>IF(PResult!BA347="","",PResult!BA347)</f>
        <v/>
      </c>
      <c r="AD347" t="str">
        <f>IF(PResult!G347="","",PResult!G347)</f>
        <v/>
      </c>
      <c r="AE347" t="str">
        <f>IF(PResult!H347="","",PResult!H347)</f>
        <v/>
      </c>
      <c r="AF347">
        <f>IF(OR(PResult!I347="(null)",PResult!I347=""),0,PResult!I347)</f>
        <v>0</v>
      </c>
      <c r="AG347" t="str">
        <f>TEXT(IF(ISERROR(INDEX(Panaboard!P:P,MATCH(CONCATENATE(A347,"-",T347),Panaboard!AF:AF,0))),"",INDEX(Panaboard!P:P,MATCH(CONCATENATE(A347,"-",T347),Panaboard!AF:AF,0))),"HH:MM")</f>
        <v/>
      </c>
      <c r="AH347" t="str">
        <f>TEXT(IF(ISERROR(INDEX(Panaboard!Q:Q,MATCH(CONCATENATE(A347,"-",T347),Panaboard!AF:AF,0))),"",INDEX(Panaboard!Q:Q,MATCH(CONCATENATE(A347,"-",T347),Panaboard!AF:AF,0))),"HH:MM")</f>
        <v/>
      </c>
      <c r="AI347" t="str">
        <f>TEXT(IF(ISERROR(INDEX(Panaboard!R:R,MATCH(CONCATENATE(A347,"-",T347),Panaboard!AF:AF,0))),"",INDEX(Panaboard!R:R,MATCH(CONCATENATE(A347,"-",T347),Panaboard!AF:AF,0))),"HH:MM")</f>
        <v/>
      </c>
      <c r="AJ347" t="str">
        <f>TEXT(IF(ISERROR(INDEX(Panaboard!S:S,MATCH(CONCATENATE(A347,"-",T347),Panaboard!AF:AF,0))),"",INDEX(Panaboard!S:S,MATCH(CONCATENATE(A347,"-",T347),Panaboard!AF:AF,0))),"HH:MM")</f>
        <v/>
      </c>
      <c r="AK347" t="str">
        <f>IF(PResult!BC347="","",PResult!BC347)</f>
        <v/>
      </c>
      <c r="AL347" t="str">
        <f>IF(PResult!BB347="","",PResult!BB347)</f>
        <v/>
      </c>
      <c r="AM347" t="str">
        <f>IF(PResult!BE347="","",PResult!BE347)</f>
        <v/>
      </c>
      <c r="AN347" t="str">
        <f>IF(PResult!BD347="","",PResult!BD347)</f>
        <v/>
      </c>
      <c r="AO347" t="str">
        <f>IF(PResult!BF347="","",PResult!BF347)</f>
        <v/>
      </c>
      <c r="AP347" t="str">
        <f>IF(ISERROR(INDEX(Panaboard!T:T,MATCH(CONCATENATE(A347,"-",T347),Panaboard!AF:AF,0))),"",INDEX(Panaboard!T:T,MATCH(CONCATENATE(A347,"-",T347),Panaboard!AF:AF,0)))</f>
        <v/>
      </c>
      <c r="AQ347" t="str">
        <f>IF(ISERROR(INDEX(Panaboard!U:U,MATCH(CONCATENATE(A347,"-",T347),Panaboard!AF:AF,0))),"",INDEX(Panaboard!U:U,MATCH(CONCATENATE(A347,"-",T347),Panaboard!AF:AF,0)))</f>
        <v/>
      </c>
      <c r="AR347" t="str">
        <f>IF(ISERROR(INDEX(Panaboard!V:V,MATCH(CONCATENATE(A347,"-",T347),Panaboard!AF:AF,0))),"",INDEX(Panaboard!V:V,MATCH(CONCATENATE(A347,"-",T347),Panaboard!AF:AF,0)))</f>
        <v/>
      </c>
      <c r="AS347" t="str">
        <f>IF(ISERROR(INDEX(Panaboard!W:W,MATCH(CONCATENATE(A347,"-",T347),Panaboard!AF:AF,0))),"",INDEX(Panaboard!W:W,MATCH(CONCATENATE(A347,"-",T347),Panaboard!AF:AF,0)))</f>
        <v/>
      </c>
      <c r="AT347" t="str">
        <f>IF(ISERROR(INDEX(Panaboard!X:X,MATCH(CONCATENATE(A347,"-",T347),Panaboard!AF:AF,0))),"",INDEX(Panaboard!X:X,MATCH(CONCATENATE(A347,"-",T347),Panaboard!AF:AF,0)))</f>
        <v/>
      </c>
      <c r="AU347" t="str">
        <f>IF(ISERROR(INDEX(Panaboard!Y:Y,MATCH(CONCATENATE(A347,"-",T347),Panaboard!AF:AF,0))),"",INDEX(Panaboard!Y:Y,MATCH(CONCATENATE(A347,"-",T347),Panaboard!AF:AF,0)))</f>
        <v/>
      </c>
      <c r="AV347" t="str">
        <f>IF(ISERROR(INDEX(Panaboard!Z:Z,MATCH(CONCATENATE(A347,"-",T347),Panaboard!AF:AF,0))),"",INDEX(Panaboard!Z:Z,MATCH(CONCATENATE(A347,"-",T347),Panaboard!AF:AF,0)))</f>
        <v/>
      </c>
      <c r="AW347" t="str">
        <f>IF(ISERROR(INDEX(Panaboard!AA:AA,MATCH(CONCATENATE(A347,"-",T347),Panaboard!AF:AF,0))),"",INDEX(Panaboard!AA:AA,MATCH(CONCATENATE(A347,"-",T347),Panaboard!AF:AF,0)))</f>
        <v/>
      </c>
      <c r="AX347" t="str">
        <f>IF(ISERROR(INDEX(Panaboard!AB:AB,MATCH(CONCATENATE(A347,"-",T347),Panaboard!AF:AF,0))),"",INDEX(Panaboard!AB:AB,MATCH(CONCATENATE(A347,"-",T347),Panaboard!AF:AF,0)))</f>
        <v/>
      </c>
      <c r="AY347" t="str">
        <f>IF(ISERROR(INDEX(Panaboard!AC:AC,MATCH(CONCATENATE(A347,"-",T347),Panaboard!AF:AF,0))),"",INDEX(Panaboard!AC:AC,MATCH(CONCATENATE(A347,"-",T347),Panaboard!AF:AF,0)))</f>
        <v/>
      </c>
      <c r="AZ347" t="str">
        <f>IF(OR(PResult!T347="",PResult!T347="(null)"),"",PResult!T347)</f>
        <v/>
      </c>
      <c r="BA347">
        <f>IF(PResult!O347="",0,PResult!O347)</f>
        <v>0</v>
      </c>
      <c r="BB347" t="str">
        <f>IF(ISERROR(INDEX(Panaboard!N:N,MATCH(CONCATENATE(A347,"-",T347),Panaboard!AF:AF,0))),"",INDEX(Panaboard!N:N,MATCH(CONCATENATE(A347,"-",T347),Panaboard!AF:AF,0)))</f>
        <v/>
      </c>
      <c r="BC347" t="str">
        <f t="shared" si="16"/>
        <v/>
      </c>
      <c r="BD347" t="str">
        <f>IF(ISERROR(INDEX(Panaboard!AD:AD,MATCH(CONCATENATE(A347,"-",T347),Panaboard!AF:AF,0))),"",INDEX(Panaboard!AD:AD,MATCH(CONCATENATE(A347,"-",T347),Panaboard!AF:AF,0)))</f>
        <v/>
      </c>
      <c r="BE347" t="str">
        <f>IF(ISERROR(INDEX(Panaboard!AE:AE,MATCH(CONCATENATE(A347,"-",T347),Panaboard!AF:AF,0))),"",INDEX(Panaboard!AE:AE,MATCH(CONCATENATE(A347,"-",T347),Panaboard!AF:AF,0)))</f>
        <v/>
      </c>
      <c r="BF347">
        <f>IF(OR(UPPER(TRIM(PResult!R347))="S",UPPER(TRIM(PResult!R347))="P"),PResult!M347,0)</f>
        <v>0</v>
      </c>
      <c r="BG347" t="str">
        <f>IF(ISERROR(INDEX(Panaboard!L:L,MATCH(CONCATENATE(A347,"-",T347),Panaboard!AF:AF,0))),"",INDEX(Panaboard!L:L,MATCH(CONCATENATE(A347,"-",T347),Panaboard!AF:AF,0)))</f>
        <v/>
      </c>
      <c r="BH347" t="str">
        <f>IF(ISERROR(INDEX(Panaboard!AG:AG,MATCH(CONCATENATE(A347,"-",T347),Panaboard!AF:AF,0))),"",INDEX(Panaboard!AG:AG,MATCH(CONCATENATE(A347,"-",T347),Panaboard!AF:AF,0)))</f>
        <v/>
      </c>
      <c r="BI347" t="str">
        <f t="shared" si="17"/>
        <v/>
      </c>
      <c r="BJ347" t="str">
        <f>IF(ISERROR(INDEX(CuttingList!F:F,MATCH(CONCATENATE(A347,"-",T347),CuttingList!E:E,0))),"",INDEX(CuttingList!F:F,MATCH(CONCATENATE(A347,"-",T347),CuttingList!E:E,0)))</f>
        <v/>
      </c>
    </row>
    <row r="348" spans="1:62" x14ac:dyDescent="0.25">
      <c r="A348" t="str">
        <f>IF(PResult!AL348="","",PResult!AL348)</f>
        <v/>
      </c>
      <c r="B348" t="str">
        <f>IF(PResult!F348="","",PResult!F348)</f>
        <v/>
      </c>
      <c r="C348" t="str">
        <f>IF(PResult!AN348="","",PResult!AN348)</f>
        <v/>
      </c>
      <c r="D348" t="str">
        <f>IF(PResult!AO348="","",PResult!AO348)</f>
        <v/>
      </c>
      <c r="E348" t="str">
        <f>IF(PResult!AP348="","",PResult!AP348)</f>
        <v/>
      </c>
      <c r="F348" t="str">
        <f>IF(PResult!AQ348="","",PResult!AQ348)</f>
        <v/>
      </c>
      <c r="G348">
        <f>IF(PResult!AR348="",0,ROUND(PResult!AR348,2))</f>
        <v>0</v>
      </c>
      <c r="I348">
        <f>IF(OR(UPPER(TRIM(PResult!R348))="S",UPPER(TRIM(PResult!R348))="P"),PResult!O348,0)</f>
        <v>0</v>
      </c>
      <c r="J348" t="str">
        <f>IF(ISERROR(INDEX(Panaboard!J:J,MATCH(CONCATENATE(A348,"-",T348),Panaboard!AF:AF,0))),"",TRIM(INDEX(Panaboard!J:J,MATCH(CONCATENATE(A348,"-",T348),Panaboard!AF:AF,0))))</f>
        <v/>
      </c>
      <c r="K348" t="str">
        <f>IF(ISERROR(INDEX(Panaboard!C:C,MATCH(CONCATENATE(A348,"-",T348),Panaboard!AF:AF,0))),"",INDEX(Panaboard!C:C,MATCH(CONCATENATE(A348,"-",T348),Panaboard!AF:AF,0)))</f>
        <v/>
      </c>
      <c r="L348" t="str">
        <f>IF(ISERROR(INDEX(Panaboard!D:D,MATCH(CONCATENATE(A348,"-",T348),Panaboard!AF:AF,0))),"",INDEX(Panaboard!D:D,MATCH(CONCATENATE(A348,"-",T348),Panaboard!AF:AF,0)))</f>
        <v/>
      </c>
      <c r="M348" t="str">
        <f>IF(ISERROR(INDEX(Panaboard!E:E,MATCH(CONCATENATE(A348,"-",T348),Panaboard!AF:AF,0))),"",INDEX(Panaboard!E:E,MATCH(CONCATENATE(A348,"-",T348),Panaboard!AF:AF,0)))</f>
        <v/>
      </c>
      <c r="N348" t="str">
        <f>IF(ISERROR(INDEX(Panaboard!F:F,MATCH(CONCATENATE(A348,"-",T348),Panaboard!AF:AF,0))),"",INDEX(Panaboard!F:F,MATCH(CONCATENATE(A348,"-",T348),Panaboard!AF:AF,0)))</f>
        <v/>
      </c>
      <c r="O348" t="str">
        <f>IF(ISERROR(INDEX(Panaboard!G:G,MATCH(CONCATENATE(A348,"-",T348),Panaboard!AF:AF,0))),"",INDEX(Panaboard!G:G,MATCH(CONCATENATE(A348,"-",T348),Panaboard!AF:AF,0)))</f>
        <v/>
      </c>
      <c r="P348" t="str">
        <f t="shared" si="15"/>
        <v/>
      </c>
      <c r="Q348" t="str">
        <f>IF(ISERROR(INDEX(Panaboard!H:H,MATCH(CONCATENATE(A348,"-",T348),Panaboard!AF:AF,0))),"",INDEX(Panaboard!H:H,MATCH(CONCATENATE(A348,"-",T348),Panaboard!AF:AF,0)))</f>
        <v/>
      </c>
      <c r="R348" t="str">
        <f>IF(ISERROR(INDEX(Panaboard!I:I,MATCH(CONCATENATE(A348,"-",T348),Panaboard!AF:AF,0))),"",INDEX(Panaboard!I:I,MATCH(CONCATENATE(A348,"-",T348),Panaboard!AF:AF,0)))</f>
        <v/>
      </c>
      <c r="S348" t="str">
        <f>CONCATENATE(PResult!AS348,PResult!AT348)</f>
        <v/>
      </c>
      <c r="T348" t="str">
        <f>IF(PResult!BG348="","",PResult!BG348)</f>
        <v/>
      </c>
      <c r="U348" t="str">
        <f>IF(PResult!Y348="","",PResult!Y348)</f>
        <v/>
      </c>
      <c r="V348" t="str">
        <f>IF(PResult!AU348="","",PResult!AU348)</f>
        <v/>
      </c>
      <c r="W348" t="str">
        <f>IF(PResult!R348="","",UPPER(TRIM(PResult!R348)))</f>
        <v/>
      </c>
      <c r="X348" t="str">
        <f>IF(PResult!AV348="","",PResult!AV348)</f>
        <v/>
      </c>
      <c r="Y348" t="str">
        <f>IF(PResult!AW348="","",PResult!AW348)</f>
        <v/>
      </c>
      <c r="Z348" t="str">
        <f>IF(PResult!AX348="","",PResult!AX348)</f>
        <v/>
      </c>
      <c r="AA348" t="str">
        <f>IF(PResult!AY348="","",PResult!AY348)</f>
        <v/>
      </c>
      <c r="AB348" t="str">
        <f>IF(PResult!AZ348="","",PResult!AZ348)</f>
        <v/>
      </c>
      <c r="AC348" t="str">
        <f>IF(PResult!BA348="","",PResult!BA348)</f>
        <v/>
      </c>
      <c r="AD348" t="str">
        <f>IF(PResult!G348="","",PResult!G348)</f>
        <v/>
      </c>
      <c r="AE348" t="str">
        <f>IF(PResult!H348="","",PResult!H348)</f>
        <v/>
      </c>
      <c r="AF348">
        <f>IF(OR(PResult!I348="(null)",PResult!I348=""),0,PResult!I348)</f>
        <v>0</v>
      </c>
      <c r="AG348" t="str">
        <f>TEXT(IF(ISERROR(INDEX(Panaboard!P:P,MATCH(CONCATENATE(A348,"-",T348),Panaboard!AF:AF,0))),"",INDEX(Panaboard!P:P,MATCH(CONCATENATE(A348,"-",T348),Panaboard!AF:AF,0))),"HH:MM")</f>
        <v/>
      </c>
      <c r="AH348" t="str">
        <f>TEXT(IF(ISERROR(INDEX(Panaboard!Q:Q,MATCH(CONCATENATE(A348,"-",T348),Panaboard!AF:AF,0))),"",INDEX(Panaboard!Q:Q,MATCH(CONCATENATE(A348,"-",T348),Panaboard!AF:AF,0))),"HH:MM")</f>
        <v/>
      </c>
      <c r="AI348" t="str">
        <f>TEXT(IF(ISERROR(INDEX(Panaboard!R:R,MATCH(CONCATENATE(A348,"-",T348),Panaboard!AF:AF,0))),"",INDEX(Panaboard!R:R,MATCH(CONCATENATE(A348,"-",T348),Panaboard!AF:AF,0))),"HH:MM")</f>
        <v/>
      </c>
      <c r="AJ348" t="str">
        <f>TEXT(IF(ISERROR(INDEX(Panaboard!S:S,MATCH(CONCATENATE(A348,"-",T348),Panaboard!AF:AF,0))),"",INDEX(Panaboard!S:S,MATCH(CONCATENATE(A348,"-",T348),Panaboard!AF:AF,0))),"HH:MM")</f>
        <v/>
      </c>
      <c r="AK348" t="str">
        <f>IF(PResult!BC348="","",PResult!BC348)</f>
        <v/>
      </c>
      <c r="AL348" t="str">
        <f>IF(PResult!BB348="","",PResult!BB348)</f>
        <v/>
      </c>
      <c r="AM348" t="str">
        <f>IF(PResult!BE348="","",PResult!BE348)</f>
        <v/>
      </c>
      <c r="AN348" t="str">
        <f>IF(PResult!BD348="","",PResult!BD348)</f>
        <v/>
      </c>
      <c r="AO348" t="str">
        <f>IF(PResult!BF348="","",PResult!BF348)</f>
        <v/>
      </c>
      <c r="AP348" t="str">
        <f>IF(ISERROR(INDEX(Panaboard!T:T,MATCH(CONCATENATE(A348,"-",T348),Panaboard!AF:AF,0))),"",INDEX(Panaboard!T:T,MATCH(CONCATENATE(A348,"-",T348),Panaboard!AF:AF,0)))</f>
        <v/>
      </c>
      <c r="AQ348" t="str">
        <f>IF(ISERROR(INDEX(Panaboard!U:U,MATCH(CONCATENATE(A348,"-",T348),Panaboard!AF:AF,0))),"",INDEX(Panaboard!U:U,MATCH(CONCATENATE(A348,"-",T348),Panaboard!AF:AF,0)))</f>
        <v/>
      </c>
      <c r="AR348" t="str">
        <f>IF(ISERROR(INDEX(Panaboard!V:V,MATCH(CONCATENATE(A348,"-",T348),Panaboard!AF:AF,0))),"",INDEX(Panaboard!V:V,MATCH(CONCATENATE(A348,"-",T348),Panaboard!AF:AF,0)))</f>
        <v/>
      </c>
      <c r="AS348" t="str">
        <f>IF(ISERROR(INDEX(Panaboard!W:W,MATCH(CONCATENATE(A348,"-",T348),Panaboard!AF:AF,0))),"",INDEX(Panaboard!W:W,MATCH(CONCATENATE(A348,"-",T348),Panaboard!AF:AF,0)))</f>
        <v/>
      </c>
      <c r="AT348" t="str">
        <f>IF(ISERROR(INDEX(Panaboard!X:X,MATCH(CONCATENATE(A348,"-",T348),Panaboard!AF:AF,0))),"",INDEX(Panaboard!X:X,MATCH(CONCATENATE(A348,"-",T348),Panaboard!AF:AF,0)))</f>
        <v/>
      </c>
      <c r="AU348" t="str">
        <f>IF(ISERROR(INDEX(Panaboard!Y:Y,MATCH(CONCATENATE(A348,"-",T348),Panaboard!AF:AF,0))),"",INDEX(Panaboard!Y:Y,MATCH(CONCATENATE(A348,"-",T348),Panaboard!AF:AF,0)))</f>
        <v/>
      </c>
      <c r="AV348" t="str">
        <f>IF(ISERROR(INDEX(Panaboard!Z:Z,MATCH(CONCATENATE(A348,"-",T348),Panaboard!AF:AF,0))),"",INDEX(Panaboard!Z:Z,MATCH(CONCATENATE(A348,"-",T348),Panaboard!AF:AF,0)))</f>
        <v/>
      </c>
      <c r="AW348" t="str">
        <f>IF(ISERROR(INDEX(Panaboard!AA:AA,MATCH(CONCATENATE(A348,"-",T348),Panaboard!AF:AF,0))),"",INDEX(Panaboard!AA:AA,MATCH(CONCATENATE(A348,"-",T348),Panaboard!AF:AF,0)))</f>
        <v/>
      </c>
      <c r="AX348" t="str">
        <f>IF(ISERROR(INDEX(Panaboard!AB:AB,MATCH(CONCATENATE(A348,"-",T348),Panaboard!AF:AF,0))),"",INDEX(Panaboard!AB:AB,MATCH(CONCATENATE(A348,"-",T348),Panaboard!AF:AF,0)))</f>
        <v/>
      </c>
      <c r="AY348" t="str">
        <f>IF(ISERROR(INDEX(Panaboard!AC:AC,MATCH(CONCATENATE(A348,"-",T348),Panaboard!AF:AF,0))),"",INDEX(Panaboard!AC:AC,MATCH(CONCATENATE(A348,"-",T348),Panaboard!AF:AF,0)))</f>
        <v/>
      </c>
      <c r="AZ348" t="str">
        <f>IF(OR(PResult!T348="",PResult!T348="(null)"),"",PResult!T348)</f>
        <v/>
      </c>
      <c r="BA348">
        <f>IF(PResult!O348="",0,PResult!O348)</f>
        <v>0</v>
      </c>
      <c r="BB348" t="str">
        <f>IF(ISERROR(INDEX(Panaboard!N:N,MATCH(CONCATENATE(A348,"-",T348),Panaboard!AF:AF,0))),"",INDEX(Panaboard!N:N,MATCH(CONCATENATE(A348,"-",T348),Panaboard!AF:AF,0)))</f>
        <v/>
      </c>
      <c r="BC348" t="str">
        <f t="shared" si="16"/>
        <v/>
      </c>
      <c r="BD348" t="str">
        <f>IF(ISERROR(INDEX(Panaboard!AD:AD,MATCH(CONCATENATE(A348,"-",T348),Panaboard!AF:AF,0))),"",INDEX(Panaboard!AD:AD,MATCH(CONCATENATE(A348,"-",T348),Panaboard!AF:AF,0)))</f>
        <v/>
      </c>
      <c r="BE348" t="str">
        <f>IF(ISERROR(INDEX(Panaboard!AE:AE,MATCH(CONCATENATE(A348,"-",T348),Panaboard!AF:AF,0))),"",INDEX(Panaboard!AE:AE,MATCH(CONCATENATE(A348,"-",T348),Panaboard!AF:AF,0)))</f>
        <v/>
      </c>
      <c r="BF348">
        <f>IF(OR(UPPER(TRIM(PResult!R348))="S",UPPER(TRIM(PResult!R348))="P"),PResult!M348,0)</f>
        <v>0</v>
      </c>
      <c r="BG348" t="str">
        <f>IF(ISERROR(INDEX(Panaboard!L:L,MATCH(CONCATENATE(A348,"-",T348),Panaboard!AF:AF,0))),"",INDEX(Panaboard!L:L,MATCH(CONCATENATE(A348,"-",T348),Panaboard!AF:AF,0)))</f>
        <v/>
      </c>
      <c r="BH348" t="str">
        <f>IF(ISERROR(INDEX(Panaboard!AG:AG,MATCH(CONCATENATE(A348,"-",T348),Panaboard!AF:AF,0))),"",INDEX(Panaboard!AG:AG,MATCH(CONCATENATE(A348,"-",T348),Panaboard!AF:AF,0)))</f>
        <v/>
      </c>
      <c r="BI348" t="str">
        <f t="shared" si="17"/>
        <v/>
      </c>
      <c r="BJ348" t="str">
        <f>IF(ISERROR(INDEX(CuttingList!F:F,MATCH(CONCATENATE(A348,"-",T348),CuttingList!E:E,0))),"",INDEX(CuttingList!F:F,MATCH(CONCATENATE(A348,"-",T348),CuttingList!E:E,0)))</f>
        <v/>
      </c>
    </row>
    <row r="349" spans="1:62" x14ac:dyDescent="0.25">
      <c r="A349" t="str">
        <f>IF(PResult!AL349="","",PResult!AL349)</f>
        <v/>
      </c>
      <c r="B349" t="str">
        <f>IF(PResult!F349="","",PResult!F349)</f>
        <v/>
      </c>
      <c r="C349" t="str">
        <f>IF(PResult!AN349="","",PResult!AN349)</f>
        <v/>
      </c>
      <c r="D349" t="str">
        <f>IF(PResult!AO349="","",PResult!AO349)</f>
        <v/>
      </c>
      <c r="E349" t="str">
        <f>IF(PResult!AP349="","",PResult!AP349)</f>
        <v/>
      </c>
      <c r="F349" t="str">
        <f>IF(PResult!AQ349="","",PResult!AQ349)</f>
        <v/>
      </c>
      <c r="G349">
        <f>IF(PResult!AR349="",0,ROUND(PResult!AR349,2))</f>
        <v>0</v>
      </c>
      <c r="I349">
        <f>IF(OR(UPPER(TRIM(PResult!R349))="S",UPPER(TRIM(PResult!R349))="P"),PResult!O349,0)</f>
        <v>0</v>
      </c>
      <c r="J349" t="str">
        <f>IF(ISERROR(INDEX(Panaboard!J:J,MATCH(CONCATENATE(A349,"-",T349),Panaboard!AF:AF,0))),"",TRIM(INDEX(Panaboard!J:J,MATCH(CONCATENATE(A349,"-",T349),Panaboard!AF:AF,0))))</f>
        <v/>
      </c>
      <c r="K349" t="str">
        <f>IF(ISERROR(INDEX(Panaboard!C:C,MATCH(CONCATENATE(A349,"-",T349),Panaboard!AF:AF,0))),"",INDEX(Panaboard!C:C,MATCH(CONCATENATE(A349,"-",T349),Panaboard!AF:AF,0)))</f>
        <v/>
      </c>
      <c r="L349" t="str">
        <f>IF(ISERROR(INDEX(Panaboard!D:D,MATCH(CONCATENATE(A349,"-",T349),Panaboard!AF:AF,0))),"",INDEX(Panaboard!D:D,MATCH(CONCATENATE(A349,"-",T349),Panaboard!AF:AF,0)))</f>
        <v/>
      </c>
      <c r="M349" t="str">
        <f>IF(ISERROR(INDEX(Panaboard!E:E,MATCH(CONCATENATE(A349,"-",T349),Panaboard!AF:AF,0))),"",INDEX(Panaboard!E:E,MATCH(CONCATENATE(A349,"-",T349),Panaboard!AF:AF,0)))</f>
        <v/>
      </c>
      <c r="N349" t="str">
        <f>IF(ISERROR(INDEX(Panaboard!F:F,MATCH(CONCATENATE(A349,"-",T349),Panaboard!AF:AF,0))),"",INDEX(Panaboard!F:F,MATCH(CONCATENATE(A349,"-",T349),Panaboard!AF:AF,0)))</f>
        <v/>
      </c>
      <c r="O349" t="str">
        <f>IF(ISERROR(INDEX(Panaboard!G:G,MATCH(CONCATENATE(A349,"-",T349),Panaboard!AF:AF,0))),"",INDEX(Panaboard!G:G,MATCH(CONCATENATE(A349,"-",T349),Panaboard!AF:AF,0)))</f>
        <v/>
      </c>
      <c r="P349" t="str">
        <f t="shared" si="15"/>
        <v/>
      </c>
      <c r="Q349" t="str">
        <f>IF(ISERROR(INDEX(Panaboard!H:H,MATCH(CONCATENATE(A349,"-",T349),Panaboard!AF:AF,0))),"",INDEX(Panaboard!H:H,MATCH(CONCATENATE(A349,"-",T349),Panaboard!AF:AF,0)))</f>
        <v/>
      </c>
      <c r="R349" t="str">
        <f>IF(ISERROR(INDEX(Panaboard!I:I,MATCH(CONCATENATE(A349,"-",T349),Panaboard!AF:AF,0))),"",INDEX(Panaboard!I:I,MATCH(CONCATENATE(A349,"-",T349),Panaboard!AF:AF,0)))</f>
        <v/>
      </c>
      <c r="S349" t="str">
        <f>CONCATENATE(PResult!AS349,PResult!AT349)</f>
        <v/>
      </c>
      <c r="T349" t="str">
        <f>IF(PResult!BG349="","",PResult!BG349)</f>
        <v/>
      </c>
      <c r="U349" t="str">
        <f>IF(PResult!Y349="","",PResult!Y349)</f>
        <v/>
      </c>
      <c r="V349" t="str">
        <f>IF(PResult!AU349="","",PResult!AU349)</f>
        <v/>
      </c>
      <c r="W349" t="str">
        <f>IF(PResult!R349="","",UPPER(TRIM(PResult!R349)))</f>
        <v/>
      </c>
      <c r="X349" t="str">
        <f>IF(PResult!AV349="","",PResult!AV349)</f>
        <v/>
      </c>
      <c r="Y349" t="str">
        <f>IF(PResult!AW349="","",PResult!AW349)</f>
        <v/>
      </c>
      <c r="Z349" t="str">
        <f>IF(PResult!AX349="","",PResult!AX349)</f>
        <v/>
      </c>
      <c r="AA349" t="str">
        <f>IF(PResult!AY349="","",PResult!AY349)</f>
        <v/>
      </c>
      <c r="AB349" t="str">
        <f>IF(PResult!AZ349="","",PResult!AZ349)</f>
        <v/>
      </c>
      <c r="AC349" t="str">
        <f>IF(PResult!BA349="","",PResult!BA349)</f>
        <v/>
      </c>
      <c r="AD349" t="str">
        <f>IF(PResult!G349="","",PResult!G349)</f>
        <v/>
      </c>
      <c r="AE349" t="str">
        <f>IF(PResult!H349="","",PResult!H349)</f>
        <v/>
      </c>
      <c r="AF349">
        <f>IF(OR(PResult!I349="(null)",PResult!I349=""),0,PResult!I349)</f>
        <v>0</v>
      </c>
      <c r="AG349" t="str">
        <f>TEXT(IF(ISERROR(INDEX(Panaboard!P:P,MATCH(CONCATENATE(A349,"-",T349),Panaboard!AF:AF,0))),"",INDEX(Panaboard!P:P,MATCH(CONCATENATE(A349,"-",T349),Panaboard!AF:AF,0))),"HH:MM")</f>
        <v/>
      </c>
      <c r="AH349" t="str">
        <f>TEXT(IF(ISERROR(INDEX(Panaboard!Q:Q,MATCH(CONCATENATE(A349,"-",T349),Panaboard!AF:AF,0))),"",INDEX(Panaboard!Q:Q,MATCH(CONCATENATE(A349,"-",T349),Panaboard!AF:AF,0))),"HH:MM")</f>
        <v/>
      </c>
      <c r="AI349" t="str">
        <f>TEXT(IF(ISERROR(INDEX(Panaboard!R:R,MATCH(CONCATENATE(A349,"-",T349),Panaboard!AF:AF,0))),"",INDEX(Panaboard!R:R,MATCH(CONCATENATE(A349,"-",T349),Panaboard!AF:AF,0))),"HH:MM")</f>
        <v/>
      </c>
      <c r="AJ349" t="str">
        <f>TEXT(IF(ISERROR(INDEX(Panaboard!S:S,MATCH(CONCATENATE(A349,"-",T349),Panaboard!AF:AF,0))),"",INDEX(Panaboard!S:S,MATCH(CONCATENATE(A349,"-",T349),Panaboard!AF:AF,0))),"HH:MM")</f>
        <v/>
      </c>
      <c r="AK349" t="str">
        <f>IF(PResult!BC349="","",PResult!BC349)</f>
        <v/>
      </c>
      <c r="AL349" t="str">
        <f>IF(PResult!BB349="","",PResult!BB349)</f>
        <v/>
      </c>
      <c r="AM349" t="str">
        <f>IF(PResult!BE349="","",PResult!BE349)</f>
        <v/>
      </c>
      <c r="AN349" t="str">
        <f>IF(PResult!BD349="","",PResult!BD349)</f>
        <v/>
      </c>
      <c r="AO349" t="str">
        <f>IF(PResult!BF349="","",PResult!BF349)</f>
        <v/>
      </c>
      <c r="AP349" t="str">
        <f>IF(ISERROR(INDEX(Panaboard!T:T,MATCH(CONCATENATE(A349,"-",T349),Panaboard!AF:AF,0))),"",INDEX(Panaboard!T:T,MATCH(CONCATENATE(A349,"-",T349),Panaboard!AF:AF,0)))</f>
        <v/>
      </c>
      <c r="AQ349" t="str">
        <f>IF(ISERROR(INDEX(Panaboard!U:U,MATCH(CONCATENATE(A349,"-",T349),Panaboard!AF:AF,0))),"",INDEX(Panaboard!U:U,MATCH(CONCATENATE(A349,"-",T349),Panaboard!AF:AF,0)))</f>
        <v/>
      </c>
      <c r="AR349" t="str">
        <f>IF(ISERROR(INDEX(Panaboard!V:V,MATCH(CONCATENATE(A349,"-",T349),Panaboard!AF:AF,0))),"",INDEX(Panaboard!V:V,MATCH(CONCATENATE(A349,"-",T349),Panaboard!AF:AF,0)))</f>
        <v/>
      </c>
      <c r="AS349" t="str">
        <f>IF(ISERROR(INDEX(Panaboard!W:W,MATCH(CONCATENATE(A349,"-",T349),Panaboard!AF:AF,0))),"",INDEX(Panaboard!W:W,MATCH(CONCATENATE(A349,"-",T349),Panaboard!AF:AF,0)))</f>
        <v/>
      </c>
      <c r="AT349" t="str">
        <f>IF(ISERROR(INDEX(Panaboard!X:X,MATCH(CONCATENATE(A349,"-",T349),Panaboard!AF:AF,0))),"",INDEX(Panaboard!X:X,MATCH(CONCATENATE(A349,"-",T349),Panaboard!AF:AF,0)))</f>
        <v/>
      </c>
      <c r="AU349" t="str">
        <f>IF(ISERROR(INDEX(Panaboard!Y:Y,MATCH(CONCATENATE(A349,"-",T349),Panaboard!AF:AF,0))),"",INDEX(Panaboard!Y:Y,MATCH(CONCATENATE(A349,"-",T349),Panaboard!AF:AF,0)))</f>
        <v/>
      </c>
      <c r="AV349" t="str">
        <f>IF(ISERROR(INDEX(Panaboard!Z:Z,MATCH(CONCATENATE(A349,"-",T349),Panaboard!AF:AF,0))),"",INDEX(Panaboard!Z:Z,MATCH(CONCATENATE(A349,"-",T349),Panaboard!AF:AF,0)))</f>
        <v/>
      </c>
      <c r="AW349" t="str">
        <f>IF(ISERROR(INDEX(Panaboard!AA:AA,MATCH(CONCATENATE(A349,"-",T349),Panaboard!AF:AF,0))),"",INDEX(Panaboard!AA:AA,MATCH(CONCATENATE(A349,"-",T349),Panaboard!AF:AF,0)))</f>
        <v/>
      </c>
      <c r="AX349" t="str">
        <f>IF(ISERROR(INDEX(Panaboard!AB:AB,MATCH(CONCATENATE(A349,"-",T349),Panaboard!AF:AF,0))),"",INDEX(Panaboard!AB:AB,MATCH(CONCATENATE(A349,"-",T349),Panaboard!AF:AF,0)))</f>
        <v/>
      </c>
      <c r="AY349" t="str">
        <f>IF(ISERROR(INDEX(Panaboard!AC:AC,MATCH(CONCATENATE(A349,"-",T349),Panaboard!AF:AF,0))),"",INDEX(Panaboard!AC:AC,MATCH(CONCATENATE(A349,"-",T349),Panaboard!AF:AF,0)))</f>
        <v/>
      </c>
      <c r="AZ349" t="str">
        <f>IF(OR(PResult!T349="",PResult!T349="(null)"),"",PResult!T349)</f>
        <v/>
      </c>
      <c r="BA349">
        <f>IF(PResult!O349="",0,PResult!O349)</f>
        <v>0</v>
      </c>
      <c r="BB349" t="str">
        <f>IF(ISERROR(INDEX(Panaboard!N:N,MATCH(CONCATENATE(A349,"-",T349),Panaboard!AF:AF,0))),"",INDEX(Panaboard!N:N,MATCH(CONCATENATE(A349,"-",T349),Panaboard!AF:AF,0)))</f>
        <v/>
      </c>
      <c r="BC349" t="str">
        <f t="shared" si="16"/>
        <v/>
      </c>
      <c r="BD349" t="str">
        <f>IF(ISERROR(INDEX(Panaboard!AD:AD,MATCH(CONCATENATE(A349,"-",T349),Panaboard!AF:AF,0))),"",INDEX(Panaboard!AD:AD,MATCH(CONCATENATE(A349,"-",T349),Panaboard!AF:AF,0)))</f>
        <v/>
      </c>
      <c r="BE349" t="str">
        <f>IF(ISERROR(INDEX(Panaboard!AE:AE,MATCH(CONCATENATE(A349,"-",T349),Panaboard!AF:AF,0))),"",INDEX(Panaboard!AE:AE,MATCH(CONCATENATE(A349,"-",T349),Panaboard!AF:AF,0)))</f>
        <v/>
      </c>
      <c r="BF349">
        <f>IF(OR(UPPER(TRIM(PResult!R349))="S",UPPER(TRIM(PResult!R349))="P"),PResult!M349,0)</f>
        <v>0</v>
      </c>
      <c r="BG349" t="str">
        <f>IF(ISERROR(INDEX(Panaboard!L:L,MATCH(CONCATENATE(A349,"-",T349),Panaboard!AF:AF,0))),"",INDEX(Panaboard!L:L,MATCH(CONCATENATE(A349,"-",T349),Panaboard!AF:AF,0)))</f>
        <v/>
      </c>
      <c r="BH349" t="str">
        <f>IF(ISERROR(INDEX(Panaboard!AG:AG,MATCH(CONCATENATE(A349,"-",T349),Panaboard!AF:AF,0))),"",INDEX(Panaboard!AG:AG,MATCH(CONCATENATE(A349,"-",T349),Panaboard!AF:AF,0)))</f>
        <v/>
      </c>
      <c r="BI349" t="str">
        <f t="shared" si="17"/>
        <v/>
      </c>
      <c r="BJ349" t="str">
        <f>IF(ISERROR(INDEX(CuttingList!F:F,MATCH(CONCATENATE(A349,"-",T349),CuttingList!E:E,0))),"",INDEX(CuttingList!F:F,MATCH(CONCATENATE(A349,"-",T349),CuttingList!E:E,0)))</f>
        <v/>
      </c>
    </row>
    <row r="350" spans="1:62" x14ac:dyDescent="0.25">
      <c r="A350" t="str">
        <f>IF(PResult!AL350="","",PResult!AL350)</f>
        <v/>
      </c>
      <c r="B350" t="str">
        <f>IF(PResult!F350="","",PResult!F350)</f>
        <v/>
      </c>
      <c r="C350" t="str">
        <f>IF(PResult!AN350="","",PResult!AN350)</f>
        <v/>
      </c>
      <c r="D350" t="str">
        <f>IF(PResult!AO350="","",PResult!AO350)</f>
        <v/>
      </c>
      <c r="E350" t="str">
        <f>IF(PResult!AP350="","",PResult!AP350)</f>
        <v/>
      </c>
      <c r="F350" t="str">
        <f>IF(PResult!AQ350="","",PResult!AQ350)</f>
        <v/>
      </c>
      <c r="G350">
        <f>IF(PResult!AR350="",0,ROUND(PResult!AR350,2))</f>
        <v>0</v>
      </c>
      <c r="I350">
        <f>IF(OR(UPPER(TRIM(PResult!R350))="S",UPPER(TRIM(PResult!R350))="P"),PResult!O350,0)</f>
        <v>0</v>
      </c>
      <c r="J350" t="str">
        <f>IF(ISERROR(INDEX(Panaboard!J:J,MATCH(CONCATENATE(A350,"-",T350),Panaboard!AF:AF,0))),"",TRIM(INDEX(Panaboard!J:J,MATCH(CONCATENATE(A350,"-",T350),Panaboard!AF:AF,0))))</f>
        <v/>
      </c>
      <c r="K350" t="str">
        <f>IF(ISERROR(INDEX(Panaboard!C:C,MATCH(CONCATENATE(A350,"-",T350),Panaboard!AF:AF,0))),"",INDEX(Panaboard!C:C,MATCH(CONCATENATE(A350,"-",T350),Panaboard!AF:AF,0)))</f>
        <v/>
      </c>
      <c r="L350" t="str">
        <f>IF(ISERROR(INDEX(Panaboard!D:D,MATCH(CONCATENATE(A350,"-",T350),Panaboard!AF:AF,0))),"",INDEX(Panaboard!D:D,MATCH(CONCATENATE(A350,"-",T350),Panaboard!AF:AF,0)))</f>
        <v/>
      </c>
      <c r="M350" t="str">
        <f>IF(ISERROR(INDEX(Panaboard!E:E,MATCH(CONCATENATE(A350,"-",T350),Panaboard!AF:AF,0))),"",INDEX(Panaboard!E:E,MATCH(CONCATENATE(A350,"-",T350),Panaboard!AF:AF,0)))</f>
        <v/>
      </c>
      <c r="N350" t="str">
        <f>IF(ISERROR(INDEX(Panaboard!F:F,MATCH(CONCATENATE(A350,"-",T350),Panaboard!AF:AF,0))),"",INDEX(Panaboard!F:F,MATCH(CONCATENATE(A350,"-",T350),Panaboard!AF:AF,0)))</f>
        <v/>
      </c>
      <c r="O350" t="str">
        <f>IF(ISERROR(INDEX(Panaboard!G:G,MATCH(CONCATENATE(A350,"-",T350),Panaboard!AF:AF,0))),"",INDEX(Panaboard!G:G,MATCH(CONCATENATE(A350,"-",T350),Panaboard!AF:AF,0)))</f>
        <v/>
      </c>
      <c r="P350" t="str">
        <f t="shared" si="15"/>
        <v/>
      </c>
      <c r="Q350" t="str">
        <f>IF(ISERROR(INDEX(Panaboard!H:H,MATCH(CONCATENATE(A350,"-",T350),Panaboard!AF:AF,0))),"",INDEX(Panaboard!H:H,MATCH(CONCATENATE(A350,"-",T350),Panaboard!AF:AF,0)))</f>
        <v/>
      </c>
      <c r="R350" t="str">
        <f>IF(ISERROR(INDEX(Panaboard!I:I,MATCH(CONCATENATE(A350,"-",T350),Panaboard!AF:AF,0))),"",INDEX(Panaboard!I:I,MATCH(CONCATENATE(A350,"-",T350),Panaboard!AF:AF,0)))</f>
        <v/>
      </c>
      <c r="S350" t="str">
        <f>CONCATENATE(PResult!AS350,PResult!AT350)</f>
        <v/>
      </c>
      <c r="T350" t="str">
        <f>IF(PResult!BG350="","",PResult!BG350)</f>
        <v/>
      </c>
      <c r="U350" t="str">
        <f>IF(PResult!Y350="","",PResult!Y350)</f>
        <v/>
      </c>
      <c r="V350" t="str">
        <f>IF(PResult!AU350="","",PResult!AU350)</f>
        <v/>
      </c>
      <c r="W350" t="str">
        <f>IF(PResult!R350="","",UPPER(TRIM(PResult!R350)))</f>
        <v/>
      </c>
      <c r="X350" t="str">
        <f>IF(PResult!AV350="","",PResult!AV350)</f>
        <v/>
      </c>
      <c r="Y350" t="str">
        <f>IF(PResult!AW350="","",PResult!AW350)</f>
        <v/>
      </c>
      <c r="Z350" t="str">
        <f>IF(PResult!AX350="","",PResult!AX350)</f>
        <v/>
      </c>
      <c r="AA350" t="str">
        <f>IF(PResult!AY350="","",PResult!AY350)</f>
        <v/>
      </c>
      <c r="AB350" t="str">
        <f>IF(PResult!AZ350="","",PResult!AZ350)</f>
        <v/>
      </c>
      <c r="AC350" t="str">
        <f>IF(PResult!BA350="","",PResult!BA350)</f>
        <v/>
      </c>
      <c r="AD350" t="str">
        <f>IF(PResult!G350="","",PResult!G350)</f>
        <v/>
      </c>
      <c r="AE350" t="str">
        <f>IF(PResult!H350="","",PResult!H350)</f>
        <v/>
      </c>
      <c r="AF350">
        <f>IF(OR(PResult!I350="(null)",PResult!I350=""),0,PResult!I350)</f>
        <v>0</v>
      </c>
      <c r="AG350" t="str">
        <f>TEXT(IF(ISERROR(INDEX(Panaboard!P:P,MATCH(CONCATENATE(A350,"-",T350),Panaboard!AF:AF,0))),"",INDEX(Panaboard!P:P,MATCH(CONCATENATE(A350,"-",T350),Panaboard!AF:AF,0))),"HH:MM")</f>
        <v/>
      </c>
      <c r="AH350" t="str">
        <f>TEXT(IF(ISERROR(INDEX(Panaboard!Q:Q,MATCH(CONCATENATE(A350,"-",T350),Panaboard!AF:AF,0))),"",INDEX(Panaboard!Q:Q,MATCH(CONCATENATE(A350,"-",T350),Panaboard!AF:AF,0))),"HH:MM")</f>
        <v/>
      </c>
      <c r="AI350" t="str">
        <f>TEXT(IF(ISERROR(INDEX(Panaboard!R:R,MATCH(CONCATENATE(A350,"-",T350),Panaboard!AF:AF,0))),"",INDEX(Panaboard!R:R,MATCH(CONCATENATE(A350,"-",T350),Panaboard!AF:AF,0))),"HH:MM")</f>
        <v/>
      </c>
      <c r="AJ350" t="str">
        <f>TEXT(IF(ISERROR(INDEX(Panaboard!S:S,MATCH(CONCATENATE(A350,"-",T350),Panaboard!AF:AF,0))),"",INDEX(Panaboard!S:S,MATCH(CONCATENATE(A350,"-",T350),Panaboard!AF:AF,0))),"HH:MM")</f>
        <v/>
      </c>
      <c r="AK350" t="str">
        <f>IF(PResult!BC350="","",PResult!BC350)</f>
        <v/>
      </c>
      <c r="AL350" t="str">
        <f>IF(PResult!BB350="","",PResult!BB350)</f>
        <v/>
      </c>
      <c r="AM350" t="str">
        <f>IF(PResult!BE350="","",PResult!BE350)</f>
        <v/>
      </c>
      <c r="AN350" t="str">
        <f>IF(PResult!BD350="","",PResult!BD350)</f>
        <v/>
      </c>
      <c r="AO350" t="str">
        <f>IF(PResult!BF350="","",PResult!BF350)</f>
        <v/>
      </c>
      <c r="AP350" t="str">
        <f>IF(ISERROR(INDEX(Panaboard!T:T,MATCH(CONCATENATE(A350,"-",T350),Panaboard!AF:AF,0))),"",INDEX(Panaboard!T:T,MATCH(CONCATENATE(A350,"-",T350),Panaboard!AF:AF,0)))</f>
        <v/>
      </c>
      <c r="AQ350" t="str">
        <f>IF(ISERROR(INDEX(Panaboard!U:U,MATCH(CONCATENATE(A350,"-",T350),Panaboard!AF:AF,0))),"",INDEX(Panaboard!U:U,MATCH(CONCATENATE(A350,"-",T350),Panaboard!AF:AF,0)))</f>
        <v/>
      </c>
      <c r="AR350" t="str">
        <f>IF(ISERROR(INDEX(Panaboard!V:V,MATCH(CONCATENATE(A350,"-",T350),Panaboard!AF:AF,0))),"",INDEX(Panaboard!V:V,MATCH(CONCATENATE(A350,"-",T350),Panaboard!AF:AF,0)))</f>
        <v/>
      </c>
      <c r="AS350" t="str">
        <f>IF(ISERROR(INDEX(Panaboard!W:W,MATCH(CONCATENATE(A350,"-",T350),Panaboard!AF:AF,0))),"",INDEX(Panaboard!W:W,MATCH(CONCATENATE(A350,"-",T350),Panaboard!AF:AF,0)))</f>
        <v/>
      </c>
      <c r="AT350" t="str">
        <f>IF(ISERROR(INDEX(Panaboard!X:X,MATCH(CONCATENATE(A350,"-",T350),Panaboard!AF:AF,0))),"",INDEX(Panaboard!X:X,MATCH(CONCATENATE(A350,"-",T350),Panaboard!AF:AF,0)))</f>
        <v/>
      </c>
      <c r="AU350" t="str">
        <f>IF(ISERROR(INDEX(Panaboard!Y:Y,MATCH(CONCATENATE(A350,"-",T350),Panaboard!AF:AF,0))),"",INDEX(Panaboard!Y:Y,MATCH(CONCATENATE(A350,"-",T350),Panaboard!AF:AF,0)))</f>
        <v/>
      </c>
      <c r="AV350" t="str">
        <f>IF(ISERROR(INDEX(Panaboard!Z:Z,MATCH(CONCATENATE(A350,"-",T350),Panaboard!AF:AF,0))),"",INDEX(Panaboard!Z:Z,MATCH(CONCATENATE(A350,"-",T350),Panaboard!AF:AF,0)))</f>
        <v/>
      </c>
      <c r="AW350" t="str">
        <f>IF(ISERROR(INDEX(Panaboard!AA:AA,MATCH(CONCATENATE(A350,"-",T350),Panaboard!AF:AF,0))),"",INDEX(Panaboard!AA:AA,MATCH(CONCATENATE(A350,"-",T350),Panaboard!AF:AF,0)))</f>
        <v/>
      </c>
      <c r="AX350" t="str">
        <f>IF(ISERROR(INDEX(Panaboard!AB:AB,MATCH(CONCATENATE(A350,"-",T350),Panaboard!AF:AF,0))),"",INDEX(Panaboard!AB:AB,MATCH(CONCATENATE(A350,"-",T350),Panaboard!AF:AF,0)))</f>
        <v/>
      </c>
      <c r="AY350" t="str">
        <f>IF(ISERROR(INDEX(Panaboard!AC:AC,MATCH(CONCATENATE(A350,"-",T350),Panaboard!AF:AF,0))),"",INDEX(Panaboard!AC:AC,MATCH(CONCATENATE(A350,"-",T350),Panaboard!AF:AF,0)))</f>
        <v/>
      </c>
      <c r="AZ350" t="str">
        <f>IF(OR(PResult!T350="",PResult!T350="(null)"),"",PResult!T350)</f>
        <v/>
      </c>
      <c r="BA350">
        <f>IF(PResult!O350="",0,PResult!O350)</f>
        <v>0</v>
      </c>
      <c r="BB350" t="str">
        <f>IF(ISERROR(INDEX(Panaboard!N:N,MATCH(CONCATENATE(A350,"-",T350),Panaboard!AF:AF,0))),"",INDEX(Panaboard!N:N,MATCH(CONCATENATE(A350,"-",T350),Panaboard!AF:AF,0)))</f>
        <v/>
      </c>
      <c r="BC350" t="str">
        <f t="shared" si="16"/>
        <v/>
      </c>
      <c r="BD350" t="str">
        <f>IF(ISERROR(INDEX(Panaboard!AD:AD,MATCH(CONCATENATE(A350,"-",T350),Panaboard!AF:AF,0))),"",INDEX(Panaboard!AD:AD,MATCH(CONCATENATE(A350,"-",T350),Panaboard!AF:AF,0)))</f>
        <v/>
      </c>
      <c r="BE350" t="str">
        <f>IF(ISERROR(INDEX(Panaboard!AE:AE,MATCH(CONCATENATE(A350,"-",T350),Panaboard!AF:AF,0))),"",INDEX(Panaboard!AE:AE,MATCH(CONCATENATE(A350,"-",T350),Panaboard!AF:AF,0)))</f>
        <v/>
      </c>
      <c r="BF350">
        <f>IF(OR(UPPER(TRIM(PResult!R350))="S",UPPER(TRIM(PResult!R350))="P"),PResult!M350,0)</f>
        <v>0</v>
      </c>
      <c r="BG350" t="str">
        <f>IF(ISERROR(INDEX(Panaboard!L:L,MATCH(CONCATENATE(A350,"-",T350),Panaboard!AF:AF,0))),"",INDEX(Panaboard!L:L,MATCH(CONCATENATE(A350,"-",T350),Panaboard!AF:AF,0)))</f>
        <v/>
      </c>
      <c r="BH350" t="str">
        <f>IF(ISERROR(INDEX(Panaboard!AG:AG,MATCH(CONCATENATE(A350,"-",T350),Panaboard!AF:AF,0))),"",INDEX(Panaboard!AG:AG,MATCH(CONCATENATE(A350,"-",T350),Panaboard!AF:AF,0)))</f>
        <v/>
      </c>
      <c r="BI350" t="str">
        <f t="shared" si="17"/>
        <v/>
      </c>
      <c r="BJ350" t="str">
        <f>IF(ISERROR(INDEX(CuttingList!F:F,MATCH(CONCATENATE(A350,"-",T350),CuttingList!E:E,0))),"",INDEX(CuttingList!F:F,MATCH(CONCATENATE(A350,"-",T350),CuttingList!E:E,0)))</f>
        <v/>
      </c>
    </row>
    <row r="351" spans="1:62" x14ac:dyDescent="0.25">
      <c r="A351" t="str">
        <f>IF(PResult!AL351="","",PResult!AL351)</f>
        <v/>
      </c>
      <c r="B351" t="str">
        <f>IF(PResult!F351="","",PResult!F351)</f>
        <v/>
      </c>
      <c r="C351" t="str">
        <f>IF(PResult!AN351="","",PResult!AN351)</f>
        <v/>
      </c>
      <c r="D351" t="str">
        <f>IF(PResult!AO351="","",PResult!AO351)</f>
        <v/>
      </c>
      <c r="E351" t="str">
        <f>IF(PResult!AP351="","",PResult!AP351)</f>
        <v/>
      </c>
      <c r="F351" t="str">
        <f>IF(PResult!AQ351="","",PResult!AQ351)</f>
        <v/>
      </c>
      <c r="G351">
        <f>IF(PResult!AR351="",0,ROUND(PResult!AR351,2))</f>
        <v>0</v>
      </c>
      <c r="I351">
        <f>IF(OR(UPPER(TRIM(PResult!R351))="S",UPPER(TRIM(PResult!R351))="P"),PResult!O351,0)</f>
        <v>0</v>
      </c>
      <c r="J351" t="str">
        <f>IF(ISERROR(INDEX(Panaboard!J:J,MATCH(CONCATENATE(A351,"-",T351),Panaboard!AF:AF,0))),"",TRIM(INDEX(Panaboard!J:J,MATCH(CONCATENATE(A351,"-",T351),Panaboard!AF:AF,0))))</f>
        <v/>
      </c>
      <c r="K351" t="str">
        <f>IF(ISERROR(INDEX(Panaboard!C:C,MATCH(CONCATENATE(A351,"-",T351),Panaboard!AF:AF,0))),"",INDEX(Panaboard!C:C,MATCH(CONCATENATE(A351,"-",T351),Panaboard!AF:AF,0)))</f>
        <v/>
      </c>
      <c r="L351" t="str">
        <f>IF(ISERROR(INDEX(Panaboard!D:D,MATCH(CONCATENATE(A351,"-",T351),Panaboard!AF:AF,0))),"",INDEX(Panaboard!D:D,MATCH(CONCATENATE(A351,"-",T351),Panaboard!AF:AF,0)))</f>
        <v/>
      </c>
      <c r="M351" t="str">
        <f>IF(ISERROR(INDEX(Panaboard!E:E,MATCH(CONCATENATE(A351,"-",T351),Panaboard!AF:AF,0))),"",INDEX(Panaboard!E:E,MATCH(CONCATENATE(A351,"-",T351),Panaboard!AF:AF,0)))</f>
        <v/>
      </c>
      <c r="N351" t="str">
        <f>IF(ISERROR(INDEX(Panaboard!F:F,MATCH(CONCATENATE(A351,"-",T351),Panaboard!AF:AF,0))),"",INDEX(Panaboard!F:F,MATCH(CONCATENATE(A351,"-",T351),Panaboard!AF:AF,0)))</f>
        <v/>
      </c>
      <c r="O351" t="str">
        <f>IF(ISERROR(INDEX(Panaboard!G:G,MATCH(CONCATENATE(A351,"-",T351),Panaboard!AF:AF,0))),"",INDEX(Panaboard!G:G,MATCH(CONCATENATE(A351,"-",T351),Panaboard!AF:AF,0)))</f>
        <v/>
      </c>
      <c r="P351" t="str">
        <f t="shared" si="15"/>
        <v/>
      </c>
      <c r="Q351" t="str">
        <f>IF(ISERROR(INDEX(Panaboard!H:H,MATCH(CONCATENATE(A351,"-",T351),Panaboard!AF:AF,0))),"",INDEX(Panaboard!H:H,MATCH(CONCATENATE(A351,"-",T351),Panaboard!AF:AF,0)))</f>
        <v/>
      </c>
      <c r="R351" t="str">
        <f>IF(ISERROR(INDEX(Panaboard!I:I,MATCH(CONCATENATE(A351,"-",T351),Panaboard!AF:AF,0))),"",INDEX(Panaboard!I:I,MATCH(CONCATENATE(A351,"-",T351),Panaboard!AF:AF,0)))</f>
        <v/>
      </c>
      <c r="S351" t="str">
        <f>CONCATENATE(PResult!AS351,PResult!AT351)</f>
        <v/>
      </c>
      <c r="T351" t="str">
        <f>IF(PResult!BG351="","",PResult!BG351)</f>
        <v/>
      </c>
      <c r="U351" t="str">
        <f>IF(PResult!Y351="","",PResult!Y351)</f>
        <v/>
      </c>
      <c r="V351" t="str">
        <f>IF(PResult!AU351="","",PResult!AU351)</f>
        <v/>
      </c>
      <c r="W351" t="str">
        <f>IF(PResult!R351="","",UPPER(TRIM(PResult!R351)))</f>
        <v/>
      </c>
      <c r="X351" t="str">
        <f>IF(PResult!AV351="","",PResult!AV351)</f>
        <v/>
      </c>
      <c r="Y351" t="str">
        <f>IF(PResult!AW351="","",PResult!AW351)</f>
        <v/>
      </c>
      <c r="Z351" t="str">
        <f>IF(PResult!AX351="","",PResult!AX351)</f>
        <v/>
      </c>
      <c r="AA351" t="str">
        <f>IF(PResult!AY351="","",PResult!AY351)</f>
        <v/>
      </c>
      <c r="AB351" t="str">
        <f>IF(PResult!AZ351="","",PResult!AZ351)</f>
        <v/>
      </c>
      <c r="AC351" t="str">
        <f>IF(PResult!BA351="","",PResult!BA351)</f>
        <v/>
      </c>
      <c r="AD351" t="str">
        <f>IF(PResult!G351="","",PResult!G351)</f>
        <v/>
      </c>
      <c r="AE351" t="str">
        <f>IF(PResult!H351="","",PResult!H351)</f>
        <v/>
      </c>
      <c r="AF351">
        <f>IF(OR(PResult!I351="(null)",PResult!I351=""),0,PResult!I351)</f>
        <v>0</v>
      </c>
      <c r="AG351" t="str">
        <f>TEXT(IF(ISERROR(INDEX(Panaboard!P:P,MATCH(CONCATENATE(A351,"-",T351),Panaboard!AF:AF,0))),"",INDEX(Panaboard!P:P,MATCH(CONCATENATE(A351,"-",T351),Panaboard!AF:AF,0))),"HH:MM")</f>
        <v/>
      </c>
      <c r="AH351" t="str">
        <f>TEXT(IF(ISERROR(INDEX(Panaboard!Q:Q,MATCH(CONCATENATE(A351,"-",T351),Panaboard!AF:AF,0))),"",INDEX(Panaboard!Q:Q,MATCH(CONCATENATE(A351,"-",T351),Panaboard!AF:AF,0))),"HH:MM")</f>
        <v/>
      </c>
      <c r="AI351" t="str">
        <f>TEXT(IF(ISERROR(INDEX(Panaboard!R:R,MATCH(CONCATENATE(A351,"-",T351),Panaboard!AF:AF,0))),"",INDEX(Panaboard!R:R,MATCH(CONCATENATE(A351,"-",T351),Panaboard!AF:AF,0))),"HH:MM")</f>
        <v/>
      </c>
      <c r="AJ351" t="str">
        <f>TEXT(IF(ISERROR(INDEX(Panaboard!S:S,MATCH(CONCATENATE(A351,"-",T351),Panaboard!AF:AF,0))),"",INDEX(Panaboard!S:S,MATCH(CONCATENATE(A351,"-",T351),Panaboard!AF:AF,0))),"HH:MM")</f>
        <v/>
      </c>
      <c r="AK351" t="str">
        <f>IF(PResult!BC351="","",PResult!BC351)</f>
        <v/>
      </c>
      <c r="AL351" t="str">
        <f>IF(PResult!BB351="","",PResult!BB351)</f>
        <v/>
      </c>
      <c r="AM351" t="str">
        <f>IF(PResult!BE351="","",PResult!BE351)</f>
        <v/>
      </c>
      <c r="AN351" t="str">
        <f>IF(PResult!BD351="","",PResult!BD351)</f>
        <v/>
      </c>
      <c r="AO351" t="str">
        <f>IF(PResult!BF351="","",PResult!BF351)</f>
        <v/>
      </c>
      <c r="AP351" t="str">
        <f>IF(ISERROR(INDEX(Panaboard!T:T,MATCH(CONCATENATE(A351,"-",T351),Panaboard!AF:AF,0))),"",INDEX(Panaboard!T:T,MATCH(CONCATENATE(A351,"-",T351),Panaboard!AF:AF,0)))</f>
        <v/>
      </c>
      <c r="AQ351" t="str">
        <f>IF(ISERROR(INDEX(Panaboard!U:U,MATCH(CONCATENATE(A351,"-",T351),Panaboard!AF:AF,0))),"",INDEX(Panaboard!U:U,MATCH(CONCATENATE(A351,"-",T351),Panaboard!AF:AF,0)))</f>
        <v/>
      </c>
      <c r="AR351" t="str">
        <f>IF(ISERROR(INDEX(Panaboard!V:V,MATCH(CONCATENATE(A351,"-",T351),Panaboard!AF:AF,0))),"",INDEX(Panaboard!V:V,MATCH(CONCATENATE(A351,"-",T351),Panaboard!AF:AF,0)))</f>
        <v/>
      </c>
      <c r="AS351" t="str">
        <f>IF(ISERROR(INDEX(Panaboard!W:W,MATCH(CONCATENATE(A351,"-",T351),Panaboard!AF:AF,0))),"",INDEX(Panaboard!W:W,MATCH(CONCATENATE(A351,"-",T351),Panaboard!AF:AF,0)))</f>
        <v/>
      </c>
      <c r="AT351" t="str">
        <f>IF(ISERROR(INDEX(Panaboard!X:X,MATCH(CONCATENATE(A351,"-",T351),Panaboard!AF:AF,0))),"",INDEX(Panaboard!X:X,MATCH(CONCATENATE(A351,"-",T351),Panaboard!AF:AF,0)))</f>
        <v/>
      </c>
      <c r="AU351" t="str">
        <f>IF(ISERROR(INDEX(Panaboard!Y:Y,MATCH(CONCATENATE(A351,"-",T351),Panaboard!AF:AF,0))),"",INDEX(Panaboard!Y:Y,MATCH(CONCATENATE(A351,"-",T351),Panaboard!AF:AF,0)))</f>
        <v/>
      </c>
      <c r="AV351" t="str">
        <f>IF(ISERROR(INDEX(Panaboard!Z:Z,MATCH(CONCATENATE(A351,"-",T351),Panaboard!AF:AF,0))),"",INDEX(Panaboard!Z:Z,MATCH(CONCATENATE(A351,"-",T351),Panaboard!AF:AF,0)))</f>
        <v/>
      </c>
      <c r="AW351" t="str">
        <f>IF(ISERROR(INDEX(Panaboard!AA:AA,MATCH(CONCATENATE(A351,"-",T351),Panaboard!AF:AF,0))),"",INDEX(Panaboard!AA:AA,MATCH(CONCATENATE(A351,"-",T351),Panaboard!AF:AF,0)))</f>
        <v/>
      </c>
      <c r="AX351" t="str">
        <f>IF(ISERROR(INDEX(Panaboard!AB:AB,MATCH(CONCATENATE(A351,"-",T351),Panaboard!AF:AF,0))),"",INDEX(Panaboard!AB:AB,MATCH(CONCATENATE(A351,"-",T351),Panaboard!AF:AF,0)))</f>
        <v/>
      </c>
      <c r="AY351" t="str">
        <f>IF(ISERROR(INDEX(Panaboard!AC:AC,MATCH(CONCATENATE(A351,"-",T351),Panaboard!AF:AF,0))),"",INDEX(Panaboard!AC:AC,MATCH(CONCATENATE(A351,"-",T351),Panaboard!AF:AF,0)))</f>
        <v/>
      </c>
      <c r="AZ351" t="str">
        <f>IF(OR(PResult!T351="",PResult!T351="(null)"),"",PResult!T351)</f>
        <v/>
      </c>
      <c r="BA351">
        <f>IF(PResult!O351="",0,PResult!O351)</f>
        <v>0</v>
      </c>
      <c r="BB351" t="str">
        <f>IF(ISERROR(INDEX(Panaboard!N:N,MATCH(CONCATENATE(A351,"-",T351),Panaboard!AF:AF,0))),"",INDEX(Panaboard!N:N,MATCH(CONCATENATE(A351,"-",T351),Panaboard!AF:AF,0)))</f>
        <v/>
      </c>
      <c r="BC351" t="str">
        <f t="shared" si="16"/>
        <v/>
      </c>
      <c r="BD351" t="str">
        <f>IF(ISERROR(INDEX(Panaboard!AD:AD,MATCH(CONCATENATE(A351,"-",T351),Panaboard!AF:AF,0))),"",INDEX(Panaboard!AD:AD,MATCH(CONCATENATE(A351,"-",T351),Panaboard!AF:AF,0)))</f>
        <v/>
      </c>
      <c r="BE351" t="str">
        <f>IF(ISERROR(INDEX(Panaboard!AE:AE,MATCH(CONCATENATE(A351,"-",T351),Panaboard!AF:AF,0))),"",INDEX(Panaboard!AE:AE,MATCH(CONCATENATE(A351,"-",T351),Panaboard!AF:AF,0)))</f>
        <v/>
      </c>
      <c r="BF351">
        <f>IF(OR(UPPER(TRIM(PResult!R351))="S",UPPER(TRIM(PResult!R351))="P"),PResult!M351,0)</f>
        <v>0</v>
      </c>
      <c r="BG351" t="str">
        <f>IF(ISERROR(INDEX(Panaboard!L:L,MATCH(CONCATENATE(A351,"-",T351),Panaboard!AF:AF,0))),"",INDEX(Panaboard!L:L,MATCH(CONCATENATE(A351,"-",T351),Panaboard!AF:AF,0)))</f>
        <v/>
      </c>
      <c r="BH351" t="str">
        <f>IF(ISERROR(INDEX(Panaboard!AG:AG,MATCH(CONCATENATE(A351,"-",T351),Panaboard!AF:AF,0))),"",INDEX(Panaboard!AG:AG,MATCH(CONCATENATE(A351,"-",T351),Panaboard!AF:AF,0)))</f>
        <v/>
      </c>
      <c r="BI351" t="str">
        <f t="shared" si="17"/>
        <v/>
      </c>
      <c r="BJ351" t="str">
        <f>IF(ISERROR(INDEX(CuttingList!F:F,MATCH(CONCATENATE(A351,"-",T351),CuttingList!E:E,0))),"",INDEX(CuttingList!F:F,MATCH(CONCATENATE(A351,"-",T351),CuttingList!E:E,0)))</f>
        <v/>
      </c>
    </row>
    <row r="352" spans="1:62" x14ac:dyDescent="0.25">
      <c r="A352" t="str">
        <f>IF(PResult!AL352="","",PResult!AL352)</f>
        <v/>
      </c>
      <c r="B352" t="str">
        <f>IF(PResult!F352="","",PResult!F352)</f>
        <v/>
      </c>
      <c r="C352" t="str">
        <f>IF(PResult!AN352="","",PResult!AN352)</f>
        <v/>
      </c>
      <c r="D352" t="str">
        <f>IF(PResult!AO352="","",PResult!AO352)</f>
        <v/>
      </c>
      <c r="E352" t="str">
        <f>IF(PResult!AP352="","",PResult!AP352)</f>
        <v/>
      </c>
      <c r="F352" t="str">
        <f>IF(PResult!AQ352="","",PResult!AQ352)</f>
        <v/>
      </c>
      <c r="G352">
        <f>IF(PResult!AR352="",0,ROUND(PResult!AR352,2))</f>
        <v>0</v>
      </c>
      <c r="I352">
        <f>IF(OR(UPPER(TRIM(PResult!R352))="S",UPPER(TRIM(PResult!R352))="P"),PResult!O352,0)</f>
        <v>0</v>
      </c>
      <c r="J352" t="str">
        <f>IF(ISERROR(INDEX(Panaboard!J:J,MATCH(CONCATENATE(A352,"-",T352),Panaboard!AF:AF,0))),"",TRIM(INDEX(Panaboard!J:J,MATCH(CONCATENATE(A352,"-",T352),Panaboard!AF:AF,0))))</f>
        <v/>
      </c>
      <c r="K352" t="str">
        <f>IF(ISERROR(INDEX(Panaboard!C:C,MATCH(CONCATENATE(A352,"-",T352),Panaboard!AF:AF,0))),"",INDEX(Panaboard!C:C,MATCH(CONCATENATE(A352,"-",T352),Panaboard!AF:AF,0)))</f>
        <v/>
      </c>
      <c r="L352" t="str">
        <f>IF(ISERROR(INDEX(Panaboard!D:D,MATCH(CONCATENATE(A352,"-",T352),Panaboard!AF:AF,0))),"",INDEX(Panaboard!D:D,MATCH(CONCATENATE(A352,"-",T352),Panaboard!AF:AF,0)))</f>
        <v/>
      </c>
      <c r="M352" t="str">
        <f>IF(ISERROR(INDEX(Panaboard!E:E,MATCH(CONCATENATE(A352,"-",T352),Panaboard!AF:AF,0))),"",INDEX(Panaboard!E:E,MATCH(CONCATENATE(A352,"-",T352),Panaboard!AF:AF,0)))</f>
        <v/>
      </c>
      <c r="N352" t="str">
        <f>IF(ISERROR(INDEX(Panaboard!F:F,MATCH(CONCATENATE(A352,"-",T352),Panaboard!AF:AF,0))),"",INDEX(Panaboard!F:F,MATCH(CONCATENATE(A352,"-",T352),Panaboard!AF:AF,0)))</f>
        <v/>
      </c>
      <c r="O352" t="str">
        <f>IF(ISERROR(INDEX(Panaboard!G:G,MATCH(CONCATENATE(A352,"-",T352),Panaboard!AF:AF,0))),"",INDEX(Panaboard!G:G,MATCH(CONCATENATE(A352,"-",T352),Panaboard!AF:AF,0)))</f>
        <v/>
      </c>
      <c r="P352" t="str">
        <f t="shared" si="15"/>
        <v/>
      </c>
      <c r="Q352" t="str">
        <f>IF(ISERROR(INDEX(Panaboard!H:H,MATCH(CONCATENATE(A352,"-",T352),Panaboard!AF:AF,0))),"",INDEX(Panaboard!H:H,MATCH(CONCATENATE(A352,"-",T352),Panaboard!AF:AF,0)))</f>
        <v/>
      </c>
      <c r="R352" t="str">
        <f>IF(ISERROR(INDEX(Panaboard!I:I,MATCH(CONCATENATE(A352,"-",T352),Panaboard!AF:AF,0))),"",INDEX(Panaboard!I:I,MATCH(CONCATENATE(A352,"-",T352),Panaboard!AF:AF,0)))</f>
        <v/>
      </c>
      <c r="S352" t="str">
        <f>CONCATENATE(PResult!AS352,PResult!AT352)</f>
        <v/>
      </c>
      <c r="T352" t="str">
        <f>IF(PResult!BG352="","",PResult!BG352)</f>
        <v/>
      </c>
      <c r="U352" t="str">
        <f>IF(PResult!Y352="","",PResult!Y352)</f>
        <v/>
      </c>
      <c r="V352" t="str">
        <f>IF(PResult!AU352="","",PResult!AU352)</f>
        <v/>
      </c>
      <c r="W352" t="str">
        <f>IF(PResult!R352="","",UPPER(TRIM(PResult!R352)))</f>
        <v/>
      </c>
      <c r="X352" t="str">
        <f>IF(PResult!AV352="","",PResult!AV352)</f>
        <v/>
      </c>
      <c r="Y352" t="str">
        <f>IF(PResult!AW352="","",PResult!AW352)</f>
        <v/>
      </c>
      <c r="Z352" t="str">
        <f>IF(PResult!AX352="","",PResult!AX352)</f>
        <v/>
      </c>
      <c r="AA352" t="str">
        <f>IF(PResult!AY352="","",PResult!AY352)</f>
        <v/>
      </c>
      <c r="AB352" t="str">
        <f>IF(PResult!AZ352="","",PResult!AZ352)</f>
        <v/>
      </c>
      <c r="AC352" t="str">
        <f>IF(PResult!BA352="","",PResult!BA352)</f>
        <v/>
      </c>
      <c r="AD352" t="str">
        <f>IF(PResult!G352="","",PResult!G352)</f>
        <v/>
      </c>
      <c r="AE352" t="str">
        <f>IF(PResult!H352="","",PResult!H352)</f>
        <v/>
      </c>
      <c r="AF352">
        <f>IF(OR(PResult!I352="(null)",PResult!I352=""),0,PResult!I352)</f>
        <v>0</v>
      </c>
      <c r="AG352" t="str">
        <f>TEXT(IF(ISERROR(INDEX(Panaboard!P:P,MATCH(CONCATENATE(A352,"-",T352),Panaboard!AF:AF,0))),"",INDEX(Panaboard!P:P,MATCH(CONCATENATE(A352,"-",T352),Panaboard!AF:AF,0))),"HH:MM")</f>
        <v/>
      </c>
      <c r="AH352" t="str">
        <f>TEXT(IF(ISERROR(INDEX(Panaboard!Q:Q,MATCH(CONCATENATE(A352,"-",T352),Panaboard!AF:AF,0))),"",INDEX(Panaboard!Q:Q,MATCH(CONCATENATE(A352,"-",T352),Panaboard!AF:AF,0))),"HH:MM")</f>
        <v/>
      </c>
      <c r="AI352" t="str">
        <f>TEXT(IF(ISERROR(INDEX(Panaboard!R:R,MATCH(CONCATENATE(A352,"-",T352),Panaboard!AF:AF,0))),"",INDEX(Panaboard!R:R,MATCH(CONCATENATE(A352,"-",T352),Panaboard!AF:AF,0))),"HH:MM")</f>
        <v/>
      </c>
      <c r="AJ352" t="str">
        <f>TEXT(IF(ISERROR(INDEX(Panaboard!S:S,MATCH(CONCATENATE(A352,"-",T352),Panaboard!AF:AF,0))),"",INDEX(Panaboard!S:S,MATCH(CONCATENATE(A352,"-",T352),Panaboard!AF:AF,0))),"HH:MM")</f>
        <v/>
      </c>
      <c r="AK352" t="str">
        <f>IF(PResult!BC352="","",PResult!BC352)</f>
        <v/>
      </c>
      <c r="AL352" t="str">
        <f>IF(PResult!BB352="","",PResult!BB352)</f>
        <v/>
      </c>
      <c r="AM352" t="str">
        <f>IF(PResult!BE352="","",PResult!BE352)</f>
        <v/>
      </c>
      <c r="AN352" t="str">
        <f>IF(PResult!BD352="","",PResult!BD352)</f>
        <v/>
      </c>
      <c r="AO352" t="str">
        <f>IF(PResult!BF352="","",PResult!BF352)</f>
        <v/>
      </c>
      <c r="AP352" t="str">
        <f>IF(ISERROR(INDEX(Panaboard!T:T,MATCH(CONCATENATE(A352,"-",T352),Panaboard!AF:AF,0))),"",INDEX(Panaboard!T:T,MATCH(CONCATENATE(A352,"-",T352),Panaboard!AF:AF,0)))</f>
        <v/>
      </c>
      <c r="AQ352" t="str">
        <f>IF(ISERROR(INDEX(Panaboard!U:U,MATCH(CONCATENATE(A352,"-",T352),Panaboard!AF:AF,0))),"",INDEX(Panaboard!U:U,MATCH(CONCATENATE(A352,"-",T352),Panaboard!AF:AF,0)))</f>
        <v/>
      </c>
      <c r="AR352" t="str">
        <f>IF(ISERROR(INDEX(Panaboard!V:V,MATCH(CONCATENATE(A352,"-",T352),Panaboard!AF:AF,0))),"",INDEX(Panaboard!V:V,MATCH(CONCATENATE(A352,"-",T352),Panaboard!AF:AF,0)))</f>
        <v/>
      </c>
      <c r="AS352" t="str">
        <f>IF(ISERROR(INDEX(Panaboard!W:W,MATCH(CONCATENATE(A352,"-",T352),Panaboard!AF:AF,0))),"",INDEX(Panaboard!W:W,MATCH(CONCATENATE(A352,"-",T352),Panaboard!AF:AF,0)))</f>
        <v/>
      </c>
      <c r="AT352" t="str">
        <f>IF(ISERROR(INDEX(Panaboard!X:X,MATCH(CONCATENATE(A352,"-",T352),Panaboard!AF:AF,0))),"",INDEX(Panaboard!X:X,MATCH(CONCATENATE(A352,"-",T352),Panaboard!AF:AF,0)))</f>
        <v/>
      </c>
      <c r="AU352" t="str">
        <f>IF(ISERROR(INDEX(Panaboard!Y:Y,MATCH(CONCATENATE(A352,"-",T352),Panaboard!AF:AF,0))),"",INDEX(Panaboard!Y:Y,MATCH(CONCATENATE(A352,"-",T352),Panaboard!AF:AF,0)))</f>
        <v/>
      </c>
      <c r="AV352" t="str">
        <f>IF(ISERROR(INDEX(Panaboard!Z:Z,MATCH(CONCATENATE(A352,"-",T352),Panaboard!AF:AF,0))),"",INDEX(Panaboard!Z:Z,MATCH(CONCATENATE(A352,"-",T352),Panaboard!AF:AF,0)))</f>
        <v/>
      </c>
      <c r="AW352" t="str">
        <f>IF(ISERROR(INDEX(Panaboard!AA:AA,MATCH(CONCATENATE(A352,"-",T352),Panaboard!AF:AF,0))),"",INDEX(Panaboard!AA:AA,MATCH(CONCATENATE(A352,"-",T352),Panaboard!AF:AF,0)))</f>
        <v/>
      </c>
      <c r="AX352" t="str">
        <f>IF(ISERROR(INDEX(Panaboard!AB:AB,MATCH(CONCATENATE(A352,"-",T352),Panaboard!AF:AF,0))),"",INDEX(Panaboard!AB:AB,MATCH(CONCATENATE(A352,"-",T352),Panaboard!AF:AF,0)))</f>
        <v/>
      </c>
      <c r="AY352" t="str">
        <f>IF(ISERROR(INDEX(Panaboard!AC:AC,MATCH(CONCATENATE(A352,"-",T352),Panaboard!AF:AF,0))),"",INDEX(Panaboard!AC:AC,MATCH(CONCATENATE(A352,"-",T352),Panaboard!AF:AF,0)))</f>
        <v/>
      </c>
      <c r="AZ352" t="str">
        <f>IF(OR(PResult!T352="",PResult!T352="(null)"),"",PResult!T352)</f>
        <v/>
      </c>
      <c r="BA352">
        <f>IF(PResult!O352="",0,PResult!O352)</f>
        <v>0</v>
      </c>
      <c r="BB352" t="str">
        <f>IF(ISERROR(INDEX(Panaboard!N:N,MATCH(CONCATENATE(A352,"-",T352),Panaboard!AF:AF,0))),"",INDEX(Panaboard!N:N,MATCH(CONCATENATE(A352,"-",T352),Panaboard!AF:AF,0)))</f>
        <v/>
      </c>
      <c r="BC352" t="str">
        <f t="shared" si="16"/>
        <v/>
      </c>
      <c r="BD352" t="str">
        <f>IF(ISERROR(INDEX(Panaboard!AD:AD,MATCH(CONCATENATE(A352,"-",T352),Panaboard!AF:AF,0))),"",INDEX(Panaboard!AD:AD,MATCH(CONCATENATE(A352,"-",T352),Panaboard!AF:AF,0)))</f>
        <v/>
      </c>
      <c r="BE352" t="str">
        <f>IF(ISERROR(INDEX(Panaboard!AE:AE,MATCH(CONCATENATE(A352,"-",T352),Panaboard!AF:AF,0))),"",INDEX(Panaboard!AE:AE,MATCH(CONCATENATE(A352,"-",T352),Panaboard!AF:AF,0)))</f>
        <v/>
      </c>
      <c r="BF352">
        <f>IF(OR(UPPER(TRIM(PResult!R352))="S",UPPER(TRIM(PResult!R352))="P"),PResult!M352,0)</f>
        <v>0</v>
      </c>
      <c r="BG352" t="str">
        <f>IF(ISERROR(INDEX(Panaboard!L:L,MATCH(CONCATENATE(A352,"-",T352),Panaboard!AF:AF,0))),"",INDEX(Panaboard!L:L,MATCH(CONCATENATE(A352,"-",T352),Panaboard!AF:AF,0)))</f>
        <v/>
      </c>
      <c r="BH352" t="str">
        <f>IF(ISERROR(INDEX(Panaboard!AG:AG,MATCH(CONCATENATE(A352,"-",T352),Panaboard!AF:AF,0))),"",INDEX(Panaboard!AG:AG,MATCH(CONCATENATE(A352,"-",T352),Panaboard!AF:AF,0)))</f>
        <v/>
      </c>
      <c r="BI352" t="str">
        <f t="shared" si="17"/>
        <v/>
      </c>
      <c r="BJ352" t="str">
        <f>IF(ISERROR(INDEX(CuttingList!F:F,MATCH(CONCATENATE(A352,"-",T352),CuttingList!E:E,0))),"",INDEX(CuttingList!F:F,MATCH(CONCATENATE(A352,"-",T352),CuttingList!E:E,0)))</f>
        <v/>
      </c>
    </row>
    <row r="353" spans="1:62" x14ac:dyDescent="0.25">
      <c r="A353" t="str">
        <f>IF(PResult!AL353="","",PResult!AL353)</f>
        <v/>
      </c>
      <c r="B353" t="str">
        <f>IF(PResult!F353="","",PResult!F353)</f>
        <v/>
      </c>
      <c r="C353" t="str">
        <f>IF(PResult!AN353="","",PResult!AN353)</f>
        <v/>
      </c>
      <c r="D353" t="str">
        <f>IF(PResult!AO353="","",PResult!AO353)</f>
        <v/>
      </c>
      <c r="E353" t="str">
        <f>IF(PResult!AP353="","",PResult!AP353)</f>
        <v/>
      </c>
      <c r="F353" t="str">
        <f>IF(PResult!AQ353="","",PResult!AQ353)</f>
        <v/>
      </c>
      <c r="G353">
        <f>IF(PResult!AR353="",0,ROUND(PResult!AR353,2))</f>
        <v>0</v>
      </c>
      <c r="I353">
        <f>IF(OR(UPPER(TRIM(PResult!R353))="S",UPPER(TRIM(PResult!R353))="P"),PResult!O353,0)</f>
        <v>0</v>
      </c>
      <c r="J353" t="str">
        <f>IF(ISERROR(INDEX(Panaboard!J:J,MATCH(CONCATENATE(A353,"-",T353),Panaboard!AF:AF,0))),"",TRIM(INDEX(Panaboard!J:J,MATCH(CONCATENATE(A353,"-",T353),Panaboard!AF:AF,0))))</f>
        <v/>
      </c>
      <c r="K353" t="str">
        <f>IF(ISERROR(INDEX(Panaboard!C:C,MATCH(CONCATENATE(A353,"-",T353),Panaboard!AF:AF,0))),"",INDEX(Panaboard!C:C,MATCH(CONCATENATE(A353,"-",T353),Panaboard!AF:AF,0)))</f>
        <v/>
      </c>
      <c r="L353" t="str">
        <f>IF(ISERROR(INDEX(Panaboard!D:D,MATCH(CONCATENATE(A353,"-",T353),Panaboard!AF:AF,0))),"",INDEX(Panaboard!D:D,MATCH(CONCATENATE(A353,"-",T353),Panaboard!AF:AF,0)))</f>
        <v/>
      </c>
      <c r="M353" t="str">
        <f>IF(ISERROR(INDEX(Panaboard!E:E,MATCH(CONCATENATE(A353,"-",T353),Panaboard!AF:AF,0))),"",INDEX(Panaboard!E:E,MATCH(CONCATENATE(A353,"-",T353),Panaboard!AF:AF,0)))</f>
        <v/>
      </c>
      <c r="N353" t="str">
        <f>IF(ISERROR(INDEX(Panaboard!F:F,MATCH(CONCATENATE(A353,"-",T353),Panaboard!AF:AF,0))),"",INDEX(Panaboard!F:F,MATCH(CONCATENATE(A353,"-",T353),Panaboard!AF:AF,0)))</f>
        <v/>
      </c>
      <c r="O353" t="str">
        <f>IF(ISERROR(INDEX(Panaboard!G:G,MATCH(CONCATENATE(A353,"-",T353),Panaboard!AF:AF,0))),"",INDEX(Panaboard!G:G,MATCH(CONCATENATE(A353,"-",T353),Panaboard!AF:AF,0)))</f>
        <v/>
      </c>
      <c r="P353" t="str">
        <f t="shared" si="15"/>
        <v/>
      </c>
      <c r="Q353" t="str">
        <f>IF(ISERROR(INDEX(Panaboard!H:H,MATCH(CONCATENATE(A353,"-",T353),Panaboard!AF:AF,0))),"",INDEX(Panaboard!H:H,MATCH(CONCATENATE(A353,"-",T353),Panaboard!AF:AF,0)))</f>
        <v/>
      </c>
      <c r="R353" t="str">
        <f>IF(ISERROR(INDEX(Panaboard!I:I,MATCH(CONCATENATE(A353,"-",T353),Panaboard!AF:AF,0))),"",INDEX(Panaboard!I:I,MATCH(CONCATENATE(A353,"-",T353),Panaboard!AF:AF,0)))</f>
        <v/>
      </c>
      <c r="S353" t="str">
        <f>CONCATENATE(PResult!AS353,PResult!AT353)</f>
        <v/>
      </c>
      <c r="T353" t="str">
        <f>IF(PResult!BG353="","",PResult!BG353)</f>
        <v/>
      </c>
      <c r="U353" t="str">
        <f>IF(PResult!Y353="","",PResult!Y353)</f>
        <v/>
      </c>
      <c r="V353" t="str">
        <f>IF(PResult!AU353="","",PResult!AU353)</f>
        <v/>
      </c>
      <c r="W353" t="str">
        <f>IF(PResult!R353="","",UPPER(TRIM(PResult!R353)))</f>
        <v/>
      </c>
      <c r="X353" t="str">
        <f>IF(PResult!AV353="","",PResult!AV353)</f>
        <v/>
      </c>
      <c r="Y353" t="str">
        <f>IF(PResult!AW353="","",PResult!AW353)</f>
        <v/>
      </c>
      <c r="Z353" t="str">
        <f>IF(PResult!AX353="","",PResult!AX353)</f>
        <v/>
      </c>
      <c r="AA353" t="str">
        <f>IF(PResult!AY353="","",PResult!AY353)</f>
        <v/>
      </c>
      <c r="AB353" t="str">
        <f>IF(PResult!AZ353="","",PResult!AZ353)</f>
        <v/>
      </c>
      <c r="AC353" t="str">
        <f>IF(PResult!BA353="","",PResult!BA353)</f>
        <v/>
      </c>
      <c r="AD353" t="str">
        <f>IF(PResult!G353="","",PResult!G353)</f>
        <v/>
      </c>
      <c r="AE353" t="str">
        <f>IF(PResult!H353="","",PResult!H353)</f>
        <v/>
      </c>
      <c r="AF353">
        <f>IF(OR(PResult!I353="(null)",PResult!I353=""),0,PResult!I353)</f>
        <v>0</v>
      </c>
      <c r="AG353" t="str">
        <f>TEXT(IF(ISERROR(INDEX(Panaboard!P:P,MATCH(CONCATENATE(A353,"-",T353),Panaboard!AF:AF,0))),"",INDEX(Panaboard!P:P,MATCH(CONCATENATE(A353,"-",T353),Panaboard!AF:AF,0))),"HH:MM")</f>
        <v/>
      </c>
      <c r="AH353" t="str">
        <f>TEXT(IF(ISERROR(INDEX(Panaboard!Q:Q,MATCH(CONCATENATE(A353,"-",T353),Panaboard!AF:AF,0))),"",INDEX(Panaboard!Q:Q,MATCH(CONCATENATE(A353,"-",T353),Panaboard!AF:AF,0))),"HH:MM")</f>
        <v/>
      </c>
      <c r="AI353" t="str">
        <f>TEXT(IF(ISERROR(INDEX(Panaboard!R:R,MATCH(CONCATENATE(A353,"-",T353),Panaboard!AF:AF,0))),"",INDEX(Panaboard!R:R,MATCH(CONCATENATE(A353,"-",T353),Panaboard!AF:AF,0))),"HH:MM")</f>
        <v/>
      </c>
      <c r="AJ353" t="str">
        <f>TEXT(IF(ISERROR(INDEX(Panaboard!S:S,MATCH(CONCATENATE(A353,"-",T353),Panaboard!AF:AF,0))),"",INDEX(Panaboard!S:S,MATCH(CONCATENATE(A353,"-",T353),Panaboard!AF:AF,0))),"HH:MM")</f>
        <v/>
      </c>
      <c r="AK353" t="str">
        <f>IF(PResult!BC353="","",PResult!BC353)</f>
        <v/>
      </c>
      <c r="AL353" t="str">
        <f>IF(PResult!BB353="","",PResult!BB353)</f>
        <v/>
      </c>
      <c r="AM353" t="str">
        <f>IF(PResult!BE353="","",PResult!BE353)</f>
        <v/>
      </c>
      <c r="AN353" t="str">
        <f>IF(PResult!BD353="","",PResult!BD353)</f>
        <v/>
      </c>
      <c r="AO353" t="str">
        <f>IF(PResult!BF353="","",PResult!BF353)</f>
        <v/>
      </c>
      <c r="AP353" t="str">
        <f>IF(ISERROR(INDEX(Panaboard!T:T,MATCH(CONCATENATE(A353,"-",T353),Panaboard!AF:AF,0))),"",INDEX(Panaboard!T:T,MATCH(CONCATENATE(A353,"-",T353),Panaboard!AF:AF,0)))</f>
        <v/>
      </c>
      <c r="AQ353" t="str">
        <f>IF(ISERROR(INDEX(Panaboard!U:U,MATCH(CONCATENATE(A353,"-",T353),Panaboard!AF:AF,0))),"",INDEX(Panaboard!U:U,MATCH(CONCATENATE(A353,"-",T353),Panaboard!AF:AF,0)))</f>
        <v/>
      </c>
      <c r="AR353" t="str">
        <f>IF(ISERROR(INDEX(Panaboard!V:V,MATCH(CONCATENATE(A353,"-",T353),Panaboard!AF:AF,0))),"",INDEX(Panaboard!V:V,MATCH(CONCATENATE(A353,"-",T353),Panaboard!AF:AF,0)))</f>
        <v/>
      </c>
      <c r="AS353" t="str">
        <f>IF(ISERROR(INDEX(Panaboard!W:W,MATCH(CONCATENATE(A353,"-",T353),Panaboard!AF:AF,0))),"",INDEX(Panaboard!W:W,MATCH(CONCATENATE(A353,"-",T353),Panaboard!AF:AF,0)))</f>
        <v/>
      </c>
      <c r="AT353" t="str">
        <f>IF(ISERROR(INDEX(Panaboard!X:X,MATCH(CONCATENATE(A353,"-",T353),Panaboard!AF:AF,0))),"",INDEX(Panaboard!X:X,MATCH(CONCATENATE(A353,"-",T353),Panaboard!AF:AF,0)))</f>
        <v/>
      </c>
      <c r="AU353" t="str">
        <f>IF(ISERROR(INDEX(Panaboard!Y:Y,MATCH(CONCATENATE(A353,"-",T353),Panaboard!AF:AF,0))),"",INDEX(Panaboard!Y:Y,MATCH(CONCATENATE(A353,"-",T353),Panaboard!AF:AF,0)))</f>
        <v/>
      </c>
      <c r="AV353" t="str">
        <f>IF(ISERROR(INDEX(Panaboard!Z:Z,MATCH(CONCATENATE(A353,"-",T353),Panaboard!AF:AF,0))),"",INDEX(Panaboard!Z:Z,MATCH(CONCATENATE(A353,"-",T353),Panaboard!AF:AF,0)))</f>
        <v/>
      </c>
      <c r="AW353" t="str">
        <f>IF(ISERROR(INDEX(Panaboard!AA:AA,MATCH(CONCATENATE(A353,"-",T353),Panaboard!AF:AF,0))),"",INDEX(Panaboard!AA:AA,MATCH(CONCATENATE(A353,"-",T353),Panaboard!AF:AF,0)))</f>
        <v/>
      </c>
      <c r="AX353" t="str">
        <f>IF(ISERROR(INDEX(Panaboard!AB:AB,MATCH(CONCATENATE(A353,"-",T353),Panaboard!AF:AF,0))),"",INDEX(Panaboard!AB:AB,MATCH(CONCATENATE(A353,"-",T353),Panaboard!AF:AF,0)))</f>
        <v/>
      </c>
      <c r="AY353" t="str">
        <f>IF(ISERROR(INDEX(Panaboard!AC:AC,MATCH(CONCATENATE(A353,"-",T353),Panaboard!AF:AF,0))),"",INDEX(Panaboard!AC:AC,MATCH(CONCATENATE(A353,"-",T353),Panaboard!AF:AF,0)))</f>
        <v/>
      </c>
      <c r="AZ353" t="str">
        <f>IF(OR(PResult!T353="",PResult!T353="(null)"),"",PResult!T353)</f>
        <v/>
      </c>
      <c r="BA353">
        <f>IF(PResult!O353="",0,PResult!O353)</f>
        <v>0</v>
      </c>
      <c r="BB353" t="str">
        <f>IF(ISERROR(INDEX(Panaboard!N:N,MATCH(CONCATENATE(A353,"-",T353),Panaboard!AF:AF,0))),"",INDEX(Panaboard!N:N,MATCH(CONCATENATE(A353,"-",T353),Panaboard!AF:AF,0)))</f>
        <v/>
      </c>
      <c r="BC353" t="str">
        <f t="shared" si="16"/>
        <v/>
      </c>
      <c r="BD353" t="str">
        <f>IF(ISERROR(INDEX(Panaboard!AD:AD,MATCH(CONCATENATE(A353,"-",T353),Panaboard!AF:AF,0))),"",INDEX(Panaboard!AD:AD,MATCH(CONCATENATE(A353,"-",T353),Panaboard!AF:AF,0)))</f>
        <v/>
      </c>
      <c r="BE353" t="str">
        <f>IF(ISERROR(INDEX(Panaboard!AE:AE,MATCH(CONCATENATE(A353,"-",T353),Panaboard!AF:AF,0))),"",INDEX(Panaboard!AE:AE,MATCH(CONCATENATE(A353,"-",T353),Panaboard!AF:AF,0)))</f>
        <v/>
      </c>
      <c r="BF353">
        <f>IF(OR(UPPER(TRIM(PResult!R353))="S",UPPER(TRIM(PResult!R353))="P"),PResult!M353,0)</f>
        <v>0</v>
      </c>
      <c r="BG353" t="str">
        <f>IF(ISERROR(INDEX(Panaboard!L:L,MATCH(CONCATENATE(A353,"-",T353),Panaboard!AF:AF,0))),"",INDEX(Panaboard!L:L,MATCH(CONCATENATE(A353,"-",T353),Panaboard!AF:AF,0)))</f>
        <v/>
      </c>
      <c r="BH353" t="str">
        <f>IF(ISERROR(INDEX(Panaboard!AG:AG,MATCH(CONCATENATE(A353,"-",T353),Panaboard!AF:AF,0))),"",INDEX(Panaboard!AG:AG,MATCH(CONCATENATE(A353,"-",T353),Panaboard!AF:AF,0)))</f>
        <v/>
      </c>
      <c r="BI353" t="str">
        <f t="shared" si="17"/>
        <v/>
      </c>
      <c r="BJ353" t="str">
        <f>IF(ISERROR(INDEX(CuttingList!F:F,MATCH(CONCATENATE(A353,"-",T353),CuttingList!E:E,0))),"",INDEX(CuttingList!F:F,MATCH(CONCATENATE(A353,"-",T353),CuttingList!E:E,0)))</f>
        <v/>
      </c>
    </row>
    <row r="354" spans="1:62" x14ac:dyDescent="0.25">
      <c r="A354" t="str">
        <f>IF(PResult!AL354="","",PResult!AL354)</f>
        <v/>
      </c>
      <c r="B354" t="str">
        <f>IF(PResult!F354="","",PResult!F354)</f>
        <v/>
      </c>
      <c r="C354" t="str">
        <f>IF(PResult!AN354="","",PResult!AN354)</f>
        <v/>
      </c>
      <c r="D354" t="str">
        <f>IF(PResult!AO354="","",PResult!AO354)</f>
        <v/>
      </c>
      <c r="E354" t="str">
        <f>IF(PResult!AP354="","",PResult!AP354)</f>
        <v/>
      </c>
      <c r="F354" t="str">
        <f>IF(PResult!AQ354="","",PResult!AQ354)</f>
        <v/>
      </c>
      <c r="G354">
        <f>IF(PResult!AR354="",0,ROUND(PResult!AR354,2))</f>
        <v>0</v>
      </c>
      <c r="I354">
        <f>IF(OR(UPPER(TRIM(PResult!R354))="S",UPPER(TRIM(PResult!R354))="P"),PResult!O354,0)</f>
        <v>0</v>
      </c>
      <c r="J354" t="str">
        <f>IF(ISERROR(INDEX(Panaboard!J:J,MATCH(CONCATENATE(A354,"-",T354),Panaboard!AF:AF,0))),"",TRIM(INDEX(Panaboard!J:J,MATCH(CONCATENATE(A354,"-",T354),Panaboard!AF:AF,0))))</f>
        <v/>
      </c>
      <c r="K354" t="str">
        <f>IF(ISERROR(INDEX(Panaboard!C:C,MATCH(CONCATENATE(A354,"-",T354),Panaboard!AF:AF,0))),"",INDEX(Panaboard!C:C,MATCH(CONCATENATE(A354,"-",T354),Panaboard!AF:AF,0)))</f>
        <v/>
      </c>
      <c r="L354" t="str">
        <f>IF(ISERROR(INDEX(Panaboard!D:D,MATCH(CONCATENATE(A354,"-",T354),Panaboard!AF:AF,0))),"",INDEX(Panaboard!D:D,MATCH(CONCATENATE(A354,"-",T354),Panaboard!AF:AF,0)))</f>
        <v/>
      </c>
      <c r="M354" t="str">
        <f>IF(ISERROR(INDEX(Panaboard!E:E,MATCH(CONCATENATE(A354,"-",T354),Panaboard!AF:AF,0))),"",INDEX(Panaboard!E:E,MATCH(CONCATENATE(A354,"-",T354),Panaboard!AF:AF,0)))</f>
        <v/>
      </c>
      <c r="N354" t="str">
        <f>IF(ISERROR(INDEX(Panaboard!F:F,MATCH(CONCATENATE(A354,"-",T354),Panaboard!AF:AF,0))),"",INDEX(Panaboard!F:F,MATCH(CONCATENATE(A354,"-",T354),Panaboard!AF:AF,0)))</f>
        <v/>
      </c>
      <c r="O354" t="str">
        <f>IF(ISERROR(INDEX(Panaboard!G:G,MATCH(CONCATENATE(A354,"-",T354),Panaboard!AF:AF,0))),"",INDEX(Panaboard!G:G,MATCH(CONCATENATE(A354,"-",T354),Panaboard!AF:AF,0)))</f>
        <v/>
      </c>
      <c r="P354" t="str">
        <f t="shared" si="15"/>
        <v/>
      </c>
      <c r="Q354" t="str">
        <f>IF(ISERROR(INDEX(Panaboard!H:H,MATCH(CONCATENATE(A354,"-",T354),Panaboard!AF:AF,0))),"",INDEX(Panaboard!H:H,MATCH(CONCATENATE(A354,"-",T354),Panaboard!AF:AF,0)))</f>
        <v/>
      </c>
      <c r="R354" t="str">
        <f>IF(ISERROR(INDEX(Panaboard!I:I,MATCH(CONCATENATE(A354,"-",T354),Panaboard!AF:AF,0))),"",INDEX(Panaboard!I:I,MATCH(CONCATENATE(A354,"-",T354),Panaboard!AF:AF,0)))</f>
        <v/>
      </c>
      <c r="S354" t="str">
        <f>CONCATENATE(PResult!AS354,PResult!AT354)</f>
        <v/>
      </c>
      <c r="T354" t="str">
        <f>IF(PResult!BG354="","",PResult!BG354)</f>
        <v/>
      </c>
      <c r="U354" t="str">
        <f>IF(PResult!Y354="","",PResult!Y354)</f>
        <v/>
      </c>
      <c r="V354" t="str">
        <f>IF(PResult!AU354="","",PResult!AU354)</f>
        <v/>
      </c>
      <c r="W354" t="str">
        <f>IF(PResult!R354="","",UPPER(TRIM(PResult!R354)))</f>
        <v/>
      </c>
      <c r="X354" t="str">
        <f>IF(PResult!AV354="","",PResult!AV354)</f>
        <v/>
      </c>
      <c r="Y354" t="str">
        <f>IF(PResult!AW354="","",PResult!AW354)</f>
        <v/>
      </c>
      <c r="Z354" t="str">
        <f>IF(PResult!AX354="","",PResult!AX354)</f>
        <v/>
      </c>
      <c r="AA354" t="str">
        <f>IF(PResult!AY354="","",PResult!AY354)</f>
        <v/>
      </c>
      <c r="AB354" t="str">
        <f>IF(PResult!AZ354="","",PResult!AZ354)</f>
        <v/>
      </c>
      <c r="AC354" t="str">
        <f>IF(PResult!BA354="","",PResult!BA354)</f>
        <v/>
      </c>
      <c r="AD354" t="str">
        <f>IF(PResult!G354="","",PResult!G354)</f>
        <v/>
      </c>
      <c r="AE354" t="str">
        <f>IF(PResult!H354="","",PResult!H354)</f>
        <v/>
      </c>
      <c r="AF354">
        <f>IF(OR(PResult!I354="(null)",PResult!I354=""),0,PResult!I354)</f>
        <v>0</v>
      </c>
      <c r="AG354" t="str">
        <f>TEXT(IF(ISERROR(INDEX(Panaboard!P:P,MATCH(CONCATENATE(A354,"-",T354),Panaboard!AF:AF,0))),"",INDEX(Panaboard!P:P,MATCH(CONCATENATE(A354,"-",T354),Panaboard!AF:AF,0))),"HH:MM")</f>
        <v/>
      </c>
      <c r="AH354" t="str">
        <f>TEXT(IF(ISERROR(INDEX(Panaboard!Q:Q,MATCH(CONCATENATE(A354,"-",T354),Panaboard!AF:AF,0))),"",INDEX(Panaboard!Q:Q,MATCH(CONCATENATE(A354,"-",T354),Panaboard!AF:AF,0))),"HH:MM")</f>
        <v/>
      </c>
      <c r="AI354" t="str">
        <f>TEXT(IF(ISERROR(INDEX(Panaboard!R:R,MATCH(CONCATENATE(A354,"-",T354),Panaboard!AF:AF,0))),"",INDEX(Panaboard!R:R,MATCH(CONCATENATE(A354,"-",T354),Panaboard!AF:AF,0))),"HH:MM")</f>
        <v/>
      </c>
      <c r="AJ354" t="str">
        <f>TEXT(IF(ISERROR(INDEX(Panaboard!S:S,MATCH(CONCATENATE(A354,"-",T354),Panaboard!AF:AF,0))),"",INDEX(Panaboard!S:S,MATCH(CONCATENATE(A354,"-",T354),Panaboard!AF:AF,0))),"HH:MM")</f>
        <v/>
      </c>
      <c r="AK354" t="str">
        <f>IF(PResult!BC354="","",PResult!BC354)</f>
        <v/>
      </c>
      <c r="AL354" t="str">
        <f>IF(PResult!BB354="","",PResult!BB354)</f>
        <v/>
      </c>
      <c r="AM354" t="str">
        <f>IF(PResult!BE354="","",PResult!BE354)</f>
        <v/>
      </c>
      <c r="AN354" t="str">
        <f>IF(PResult!BD354="","",PResult!BD354)</f>
        <v/>
      </c>
      <c r="AO354" t="str">
        <f>IF(PResult!BF354="","",PResult!BF354)</f>
        <v/>
      </c>
      <c r="AP354" t="str">
        <f>IF(ISERROR(INDEX(Panaboard!T:T,MATCH(CONCATENATE(A354,"-",T354),Panaboard!AF:AF,0))),"",INDEX(Panaboard!T:T,MATCH(CONCATENATE(A354,"-",T354),Panaboard!AF:AF,0)))</f>
        <v/>
      </c>
      <c r="AQ354" t="str">
        <f>IF(ISERROR(INDEX(Panaboard!U:U,MATCH(CONCATENATE(A354,"-",T354),Panaboard!AF:AF,0))),"",INDEX(Panaboard!U:U,MATCH(CONCATENATE(A354,"-",T354),Panaboard!AF:AF,0)))</f>
        <v/>
      </c>
      <c r="AR354" t="str">
        <f>IF(ISERROR(INDEX(Panaboard!V:V,MATCH(CONCATENATE(A354,"-",T354),Panaboard!AF:AF,0))),"",INDEX(Panaboard!V:V,MATCH(CONCATENATE(A354,"-",T354),Panaboard!AF:AF,0)))</f>
        <v/>
      </c>
      <c r="AS354" t="str">
        <f>IF(ISERROR(INDEX(Panaboard!W:W,MATCH(CONCATENATE(A354,"-",T354),Panaboard!AF:AF,0))),"",INDEX(Panaboard!W:W,MATCH(CONCATENATE(A354,"-",T354),Panaboard!AF:AF,0)))</f>
        <v/>
      </c>
      <c r="AT354" t="str">
        <f>IF(ISERROR(INDEX(Panaboard!X:X,MATCH(CONCATENATE(A354,"-",T354),Panaboard!AF:AF,0))),"",INDEX(Panaboard!X:X,MATCH(CONCATENATE(A354,"-",T354),Panaboard!AF:AF,0)))</f>
        <v/>
      </c>
      <c r="AU354" t="str">
        <f>IF(ISERROR(INDEX(Panaboard!Y:Y,MATCH(CONCATENATE(A354,"-",T354),Panaboard!AF:AF,0))),"",INDEX(Panaboard!Y:Y,MATCH(CONCATENATE(A354,"-",T354),Panaboard!AF:AF,0)))</f>
        <v/>
      </c>
      <c r="AV354" t="str">
        <f>IF(ISERROR(INDEX(Panaboard!Z:Z,MATCH(CONCATENATE(A354,"-",T354),Panaboard!AF:AF,0))),"",INDEX(Panaboard!Z:Z,MATCH(CONCATENATE(A354,"-",T354),Panaboard!AF:AF,0)))</f>
        <v/>
      </c>
      <c r="AW354" t="str">
        <f>IF(ISERROR(INDEX(Panaboard!AA:AA,MATCH(CONCATENATE(A354,"-",T354),Panaboard!AF:AF,0))),"",INDEX(Panaboard!AA:AA,MATCH(CONCATENATE(A354,"-",T354),Panaboard!AF:AF,0)))</f>
        <v/>
      </c>
      <c r="AX354" t="str">
        <f>IF(ISERROR(INDEX(Panaboard!AB:AB,MATCH(CONCATENATE(A354,"-",T354),Panaboard!AF:AF,0))),"",INDEX(Panaboard!AB:AB,MATCH(CONCATENATE(A354,"-",T354),Panaboard!AF:AF,0)))</f>
        <v/>
      </c>
      <c r="AY354" t="str">
        <f>IF(ISERROR(INDEX(Panaboard!AC:AC,MATCH(CONCATENATE(A354,"-",T354),Panaboard!AF:AF,0))),"",INDEX(Panaboard!AC:AC,MATCH(CONCATENATE(A354,"-",T354),Panaboard!AF:AF,0)))</f>
        <v/>
      </c>
      <c r="AZ354" t="str">
        <f>IF(OR(PResult!T354="",PResult!T354="(null)"),"",PResult!T354)</f>
        <v/>
      </c>
      <c r="BA354">
        <f>IF(PResult!O354="",0,PResult!O354)</f>
        <v>0</v>
      </c>
      <c r="BB354" t="str">
        <f>IF(ISERROR(INDEX(Panaboard!N:N,MATCH(CONCATENATE(A354,"-",T354),Panaboard!AF:AF,0))),"",INDEX(Panaboard!N:N,MATCH(CONCATENATE(A354,"-",T354),Panaboard!AF:AF,0)))</f>
        <v/>
      </c>
      <c r="BC354" t="str">
        <f t="shared" si="16"/>
        <v/>
      </c>
      <c r="BD354" t="str">
        <f>IF(ISERROR(INDEX(Panaboard!AD:AD,MATCH(CONCATENATE(A354,"-",T354),Panaboard!AF:AF,0))),"",INDEX(Panaboard!AD:AD,MATCH(CONCATENATE(A354,"-",T354),Panaboard!AF:AF,0)))</f>
        <v/>
      </c>
      <c r="BE354" t="str">
        <f>IF(ISERROR(INDEX(Panaboard!AE:AE,MATCH(CONCATENATE(A354,"-",T354),Panaboard!AF:AF,0))),"",INDEX(Panaboard!AE:AE,MATCH(CONCATENATE(A354,"-",T354),Panaboard!AF:AF,0)))</f>
        <v/>
      </c>
      <c r="BF354">
        <f>IF(OR(UPPER(TRIM(PResult!R354))="S",UPPER(TRIM(PResult!R354))="P"),PResult!M354,0)</f>
        <v>0</v>
      </c>
      <c r="BG354" t="str">
        <f>IF(ISERROR(INDEX(Panaboard!L:L,MATCH(CONCATENATE(A354,"-",T354),Panaboard!AF:AF,0))),"",INDEX(Panaboard!L:L,MATCH(CONCATENATE(A354,"-",T354),Panaboard!AF:AF,0)))</f>
        <v/>
      </c>
      <c r="BH354" t="str">
        <f>IF(ISERROR(INDEX(Panaboard!AG:AG,MATCH(CONCATENATE(A354,"-",T354),Panaboard!AF:AF,0))),"",INDEX(Panaboard!AG:AG,MATCH(CONCATENATE(A354,"-",T354),Panaboard!AF:AF,0)))</f>
        <v/>
      </c>
      <c r="BI354" t="str">
        <f t="shared" si="17"/>
        <v/>
      </c>
      <c r="BJ354" t="str">
        <f>IF(ISERROR(INDEX(CuttingList!F:F,MATCH(CONCATENATE(A354,"-",T354),CuttingList!E:E,0))),"",INDEX(CuttingList!F:F,MATCH(CONCATENATE(A354,"-",T354),CuttingList!E:E,0)))</f>
        <v/>
      </c>
    </row>
    <row r="355" spans="1:62" x14ac:dyDescent="0.25">
      <c r="A355" t="str">
        <f>IF(PResult!AL355="","",PResult!AL355)</f>
        <v/>
      </c>
      <c r="B355" t="str">
        <f>IF(PResult!F355="","",PResult!F355)</f>
        <v/>
      </c>
      <c r="C355" t="str">
        <f>IF(PResult!AN355="","",PResult!AN355)</f>
        <v/>
      </c>
      <c r="D355" t="str">
        <f>IF(PResult!AO355="","",PResult!AO355)</f>
        <v/>
      </c>
      <c r="E355" t="str">
        <f>IF(PResult!AP355="","",PResult!AP355)</f>
        <v/>
      </c>
      <c r="F355" t="str">
        <f>IF(PResult!AQ355="","",PResult!AQ355)</f>
        <v/>
      </c>
      <c r="G355">
        <f>IF(PResult!AR355="",0,ROUND(PResult!AR355,2))</f>
        <v>0</v>
      </c>
      <c r="I355">
        <f>IF(OR(UPPER(TRIM(PResult!R355))="S",UPPER(TRIM(PResult!R355))="P"),PResult!O355,0)</f>
        <v>0</v>
      </c>
      <c r="J355" t="str">
        <f>IF(ISERROR(INDEX(Panaboard!J:J,MATCH(CONCATENATE(A355,"-",T355),Panaboard!AF:AF,0))),"",TRIM(INDEX(Panaboard!J:J,MATCH(CONCATENATE(A355,"-",T355),Panaboard!AF:AF,0))))</f>
        <v/>
      </c>
      <c r="K355" t="str">
        <f>IF(ISERROR(INDEX(Panaboard!C:C,MATCH(CONCATENATE(A355,"-",T355),Panaboard!AF:AF,0))),"",INDEX(Panaboard!C:C,MATCH(CONCATENATE(A355,"-",T355),Panaboard!AF:AF,0)))</f>
        <v/>
      </c>
      <c r="L355" t="str">
        <f>IF(ISERROR(INDEX(Panaboard!D:D,MATCH(CONCATENATE(A355,"-",T355),Panaboard!AF:AF,0))),"",INDEX(Panaboard!D:D,MATCH(CONCATENATE(A355,"-",T355),Panaboard!AF:AF,0)))</f>
        <v/>
      </c>
      <c r="M355" t="str">
        <f>IF(ISERROR(INDEX(Panaboard!E:E,MATCH(CONCATENATE(A355,"-",T355),Panaboard!AF:AF,0))),"",INDEX(Panaboard!E:E,MATCH(CONCATENATE(A355,"-",T355),Panaboard!AF:AF,0)))</f>
        <v/>
      </c>
      <c r="N355" t="str">
        <f>IF(ISERROR(INDEX(Panaboard!F:F,MATCH(CONCATENATE(A355,"-",T355),Panaboard!AF:AF,0))),"",INDEX(Panaboard!F:F,MATCH(CONCATENATE(A355,"-",T355),Panaboard!AF:AF,0)))</f>
        <v/>
      </c>
      <c r="O355" t="str">
        <f>IF(ISERROR(INDEX(Panaboard!G:G,MATCH(CONCATENATE(A355,"-",T355),Panaboard!AF:AF,0))),"",INDEX(Panaboard!G:G,MATCH(CONCATENATE(A355,"-",T355),Panaboard!AF:AF,0)))</f>
        <v/>
      </c>
      <c r="P355" t="str">
        <f t="shared" si="15"/>
        <v/>
      </c>
      <c r="Q355" t="str">
        <f>IF(ISERROR(INDEX(Panaboard!H:H,MATCH(CONCATENATE(A355,"-",T355),Panaboard!AF:AF,0))),"",INDEX(Panaboard!H:H,MATCH(CONCATENATE(A355,"-",T355),Panaboard!AF:AF,0)))</f>
        <v/>
      </c>
      <c r="R355" t="str">
        <f>IF(ISERROR(INDEX(Panaboard!I:I,MATCH(CONCATENATE(A355,"-",T355),Panaboard!AF:AF,0))),"",INDEX(Panaboard!I:I,MATCH(CONCATENATE(A355,"-",T355),Panaboard!AF:AF,0)))</f>
        <v/>
      </c>
      <c r="S355" t="str">
        <f>CONCATENATE(PResult!AS355,PResult!AT355)</f>
        <v/>
      </c>
      <c r="T355" t="str">
        <f>IF(PResult!BG355="","",PResult!BG355)</f>
        <v/>
      </c>
      <c r="U355" t="str">
        <f>IF(PResult!Y355="","",PResult!Y355)</f>
        <v/>
      </c>
      <c r="V355" t="str">
        <f>IF(PResult!AU355="","",PResult!AU355)</f>
        <v/>
      </c>
      <c r="W355" t="str">
        <f>IF(PResult!R355="","",UPPER(TRIM(PResult!R355)))</f>
        <v/>
      </c>
      <c r="X355" t="str">
        <f>IF(PResult!AV355="","",PResult!AV355)</f>
        <v/>
      </c>
      <c r="Y355" t="str">
        <f>IF(PResult!AW355="","",PResult!AW355)</f>
        <v/>
      </c>
      <c r="Z355" t="str">
        <f>IF(PResult!AX355="","",PResult!AX355)</f>
        <v/>
      </c>
      <c r="AA355" t="str">
        <f>IF(PResult!AY355="","",PResult!AY355)</f>
        <v/>
      </c>
      <c r="AB355" t="str">
        <f>IF(PResult!AZ355="","",PResult!AZ355)</f>
        <v/>
      </c>
      <c r="AC355" t="str">
        <f>IF(PResult!BA355="","",PResult!BA355)</f>
        <v/>
      </c>
      <c r="AD355" t="str">
        <f>IF(PResult!G355="","",PResult!G355)</f>
        <v/>
      </c>
      <c r="AE355" t="str">
        <f>IF(PResult!H355="","",PResult!H355)</f>
        <v/>
      </c>
      <c r="AF355">
        <f>IF(OR(PResult!I355="(null)",PResult!I355=""),0,PResult!I355)</f>
        <v>0</v>
      </c>
      <c r="AG355" t="str">
        <f>TEXT(IF(ISERROR(INDEX(Panaboard!P:P,MATCH(CONCATENATE(A355,"-",T355),Panaboard!AF:AF,0))),"",INDEX(Panaboard!P:P,MATCH(CONCATENATE(A355,"-",T355),Panaboard!AF:AF,0))),"HH:MM")</f>
        <v/>
      </c>
      <c r="AH355" t="str">
        <f>TEXT(IF(ISERROR(INDEX(Panaboard!Q:Q,MATCH(CONCATENATE(A355,"-",T355),Panaboard!AF:AF,0))),"",INDEX(Panaboard!Q:Q,MATCH(CONCATENATE(A355,"-",T355),Panaboard!AF:AF,0))),"HH:MM")</f>
        <v/>
      </c>
      <c r="AI355" t="str">
        <f>TEXT(IF(ISERROR(INDEX(Panaboard!R:R,MATCH(CONCATENATE(A355,"-",T355),Panaboard!AF:AF,0))),"",INDEX(Panaboard!R:R,MATCH(CONCATENATE(A355,"-",T355),Panaboard!AF:AF,0))),"HH:MM")</f>
        <v/>
      </c>
      <c r="AJ355" t="str">
        <f>TEXT(IF(ISERROR(INDEX(Panaboard!S:S,MATCH(CONCATENATE(A355,"-",T355),Panaboard!AF:AF,0))),"",INDEX(Panaboard!S:S,MATCH(CONCATENATE(A355,"-",T355),Panaboard!AF:AF,0))),"HH:MM")</f>
        <v/>
      </c>
      <c r="AK355" t="str">
        <f>IF(PResult!BC355="","",PResult!BC355)</f>
        <v/>
      </c>
      <c r="AL355" t="str">
        <f>IF(PResult!BB355="","",PResult!BB355)</f>
        <v/>
      </c>
      <c r="AM355" t="str">
        <f>IF(PResult!BE355="","",PResult!BE355)</f>
        <v/>
      </c>
      <c r="AN355" t="str">
        <f>IF(PResult!BD355="","",PResult!BD355)</f>
        <v/>
      </c>
      <c r="AO355" t="str">
        <f>IF(PResult!BF355="","",PResult!BF355)</f>
        <v/>
      </c>
      <c r="AP355" t="str">
        <f>IF(ISERROR(INDEX(Panaboard!T:T,MATCH(CONCATENATE(A355,"-",T355),Panaboard!AF:AF,0))),"",INDEX(Panaboard!T:T,MATCH(CONCATENATE(A355,"-",T355),Panaboard!AF:AF,0)))</f>
        <v/>
      </c>
      <c r="AQ355" t="str">
        <f>IF(ISERROR(INDEX(Panaboard!U:U,MATCH(CONCATENATE(A355,"-",T355),Panaboard!AF:AF,0))),"",INDEX(Panaboard!U:U,MATCH(CONCATENATE(A355,"-",T355),Panaboard!AF:AF,0)))</f>
        <v/>
      </c>
      <c r="AR355" t="str">
        <f>IF(ISERROR(INDEX(Panaboard!V:V,MATCH(CONCATENATE(A355,"-",T355),Panaboard!AF:AF,0))),"",INDEX(Panaboard!V:V,MATCH(CONCATENATE(A355,"-",T355),Panaboard!AF:AF,0)))</f>
        <v/>
      </c>
      <c r="AS355" t="str">
        <f>IF(ISERROR(INDEX(Panaboard!W:W,MATCH(CONCATENATE(A355,"-",T355),Panaboard!AF:AF,0))),"",INDEX(Panaboard!W:W,MATCH(CONCATENATE(A355,"-",T355),Panaboard!AF:AF,0)))</f>
        <v/>
      </c>
      <c r="AT355" t="str">
        <f>IF(ISERROR(INDEX(Panaboard!X:X,MATCH(CONCATENATE(A355,"-",T355),Panaboard!AF:AF,0))),"",INDEX(Panaboard!X:X,MATCH(CONCATENATE(A355,"-",T355),Panaboard!AF:AF,0)))</f>
        <v/>
      </c>
      <c r="AU355" t="str">
        <f>IF(ISERROR(INDEX(Panaboard!Y:Y,MATCH(CONCATENATE(A355,"-",T355),Panaboard!AF:AF,0))),"",INDEX(Panaboard!Y:Y,MATCH(CONCATENATE(A355,"-",T355),Panaboard!AF:AF,0)))</f>
        <v/>
      </c>
      <c r="AV355" t="str">
        <f>IF(ISERROR(INDEX(Panaboard!Z:Z,MATCH(CONCATENATE(A355,"-",T355),Panaboard!AF:AF,0))),"",INDEX(Panaboard!Z:Z,MATCH(CONCATENATE(A355,"-",T355),Panaboard!AF:AF,0)))</f>
        <v/>
      </c>
      <c r="AW355" t="str">
        <f>IF(ISERROR(INDEX(Panaboard!AA:AA,MATCH(CONCATENATE(A355,"-",T355),Panaboard!AF:AF,0))),"",INDEX(Panaboard!AA:AA,MATCH(CONCATENATE(A355,"-",T355),Panaboard!AF:AF,0)))</f>
        <v/>
      </c>
      <c r="AX355" t="str">
        <f>IF(ISERROR(INDEX(Panaboard!AB:AB,MATCH(CONCATENATE(A355,"-",T355),Panaboard!AF:AF,0))),"",INDEX(Panaboard!AB:AB,MATCH(CONCATENATE(A355,"-",T355),Panaboard!AF:AF,0)))</f>
        <v/>
      </c>
      <c r="AY355" t="str">
        <f>IF(ISERROR(INDEX(Panaboard!AC:AC,MATCH(CONCATENATE(A355,"-",T355),Panaboard!AF:AF,0))),"",INDEX(Panaboard!AC:AC,MATCH(CONCATENATE(A355,"-",T355),Panaboard!AF:AF,0)))</f>
        <v/>
      </c>
      <c r="AZ355" t="str">
        <f>IF(OR(PResult!T355="",PResult!T355="(null)"),"",PResult!T355)</f>
        <v/>
      </c>
      <c r="BA355">
        <f>IF(PResult!O355="",0,PResult!O355)</f>
        <v>0</v>
      </c>
      <c r="BB355" t="str">
        <f>IF(ISERROR(INDEX(Panaboard!N:N,MATCH(CONCATENATE(A355,"-",T355),Panaboard!AF:AF,0))),"",INDEX(Panaboard!N:N,MATCH(CONCATENATE(A355,"-",T355),Panaboard!AF:AF,0)))</f>
        <v/>
      </c>
      <c r="BC355" t="str">
        <f t="shared" si="16"/>
        <v/>
      </c>
      <c r="BD355" t="str">
        <f>IF(ISERROR(INDEX(Panaboard!AD:AD,MATCH(CONCATENATE(A355,"-",T355),Panaboard!AF:AF,0))),"",INDEX(Panaboard!AD:AD,MATCH(CONCATENATE(A355,"-",T355),Panaboard!AF:AF,0)))</f>
        <v/>
      </c>
      <c r="BE355" t="str">
        <f>IF(ISERROR(INDEX(Panaboard!AE:AE,MATCH(CONCATENATE(A355,"-",T355),Panaboard!AF:AF,0))),"",INDEX(Panaboard!AE:AE,MATCH(CONCATENATE(A355,"-",T355),Panaboard!AF:AF,0)))</f>
        <v/>
      </c>
      <c r="BF355">
        <f>IF(OR(UPPER(TRIM(PResult!R355))="S",UPPER(TRIM(PResult!R355))="P"),PResult!M355,0)</f>
        <v>0</v>
      </c>
      <c r="BG355" t="str">
        <f>IF(ISERROR(INDEX(Panaboard!L:L,MATCH(CONCATENATE(A355,"-",T355),Panaboard!AF:AF,0))),"",INDEX(Panaboard!L:L,MATCH(CONCATENATE(A355,"-",T355),Panaboard!AF:AF,0)))</f>
        <v/>
      </c>
      <c r="BH355" t="str">
        <f>IF(ISERROR(INDEX(Panaboard!AG:AG,MATCH(CONCATENATE(A355,"-",T355),Panaboard!AF:AF,0))),"",INDEX(Panaboard!AG:AG,MATCH(CONCATENATE(A355,"-",T355),Panaboard!AF:AF,0)))</f>
        <v/>
      </c>
      <c r="BI355" t="str">
        <f t="shared" si="17"/>
        <v/>
      </c>
      <c r="BJ355" t="str">
        <f>IF(ISERROR(INDEX(CuttingList!F:F,MATCH(CONCATENATE(A355,"-",T355),CuttingList!E:E,0))),"",INDEX(CuttingList!F:F,MATCH(CONCATENATE(A355,"-",T355),CuttingList!E:E,0)))</f>
        <v/>
      </c>
    </row>
    <row r="356" spans="1:62" x14ac:dyDescent="0.25">
      <c r="A356" t="str">
        <f>IF(PResult!AL356="","",PResult!AL356)</f>
        <v/>
      </c>
      <c r="B356" t="str">
        <f>IF(PResult!F356="","",PResult!F356)</f>
        <v/>
      </c>
      <c r="C356" t="str">
        <f>IF(PResult!AN356="","",PResult!AN356)</f>
        <v/>
      </c>
      <c r="D356" t="str">
        <f>IF(PResult!AO356="","",PResult!AO356)</f>
        <v/>
      </c>
      <c r="E356" t="str">
        <f>IF(PResult!AP356="","",PResult!AP356)</f>
        <v/>
      </c>
      <c r="F356" t="str">
        <f>IF(PResult!AQ356="","",PResult!AQ356)</f>
        <v/>
      </c>
      <c r="G356">
        <f>IF(PResult!AR356="",0,ROUND(PResult!AR356,2))</f>
        <v>0</v>
      </c>
      <c r="I356">
        <f>IF(OR(UPPER(TRIM(PResult!R356))="S",UPPER(TRIM(PResult!R356))="P"),PResult!O356,0)</f>
        <v>0</v>
      </c>
      <c r="J356" t="str">
        <f>IF(ISERROR(INDEX(Panaboard!J:J,MATCH(CONCATENATE(A356,"-",T356),Panaboard!AF:AF,0))),"",TRIM(INDEX(Panaboard!J:J,MATCH(CONCATENATE(A356,"-",T356),Panaboard!AF:AF,0))))</f>
        <v/>
      </c>
      <c r="K356" t="str">
        <f>IF(ISERROR(INDEX(Panaboard!C:C,MATCH(CONCATENATE(A356,"-",T356),Panaboard!AF:AF,0))),"",INDEX(Panaboard!C:C,MATCH(CONCATENATE(A356,"-",T356),Panaboard!AF:AF,0)))</f>
        <v/>
      </c>
      <c r="L356" t="str">
        <f>IF(ISERROR(INDEX(Panaboard!D:D,MATCH(CONCATENATE(A356,"-",T356),Panaboard!AF:AF,0))),"",INDEX(Panaboard!D:D,MATCH(CONCATENATE(A356,"-",T356),Panaboard!AF:AF,0)))</f>
        <v/>
      </c>
      <c r="M356" t="str">
        <f>IF(ISERROR(INDEX(Panaboard!E:E,MATCH(CONCATENATE(A356,"-",T356),Panaboard!AF:AF,0))),"",INDEX(Panaboard!E:E,MATCH(CONCATENATE(A356,"-",T356),Panaboard!AF:AF,0)))</f>
        <v/>
      </c>
      <c r="N356" t="str">
        <f>IF(ISERROR(INDEX(Panaboard!F:F,MATCH(CONCATENATE(A356,"-",T356),Panaboard!AF:AF,0))),"",INDEX(Panaboard!F:F,MATCH(CONCATENATE(A356,"-",T356),Panaboard!AF:AF,0)))</f>
        <v/>
      </c>
      <c r="O356" t="str">
        <f>IF(ISERROR(INDEX(Panaboard!G:G,MATCH(CONCATENATE(A356,"-",T356),Panaboard!AF:AF,0))),"",INDEX(Panaboard!G:G,MATCH(CONCATENATE(A356,"-",T356),Panaboard!AF:AF,0)))</f>
        <v/>
      </c>
      <c r="P356" t="str">
        <f t="shared" si="15"/>
        <v/>
      </c>
      <c r="Q356" t="str">
        <f>IF(ISERROR(INDEX(Panaboard!H:H,MATCH(CONCATENATE(A356,"-",T356),Panaboard!AF:AF,0))),"",INDEX(Panaboard!H:H,MATCH(CONCATENATE(A356,"-",T356),Panaboard!AF:AF,0)))</f>
        <v/>
      </c>
      <c r="R356" t="str">
        <f>IF(ISERROR(INDEX(Panaboard!I:I,MATCH(CONCATENATE(A356,"-",T356),Panaboard!AF:AF,0))),"",INDEX(Panaboard!I:I,MATCH(CONCATENATE(A356,"-",T356),Panaboard!AF:AF,0)))</f>
        <v/>
      </c>
      <c r="S356" t="str">
        <f>CONCATENATE(PResult!AS356,PResult!AT356)</f>
        <v/>
      </c>
      <c r="T356" t="str">
        <f>IF(PResult!BG356="","",PResult!BG356)</f>
        <v/>
      </c>
      <c r="U356" t="str">
        <f>IF(PResult!Y356="","",PResult!Y356)</f>
        <v/>
      </c>
      <c r="V356" t="str">
        <f>IF(PResult!AU356="","",PResult!AU356)</f>
        <v/>
      </c>
      <c r="W356" t="str">
        <f>IF(PResult!R356="","",UPPER(TRIM(PResult!R356)))</f>
        <v/>
      </c>
      <c r="X356" t="str">
        <f>IF(PResult!AV356="","",PResult!AV356)</f>
        <v/>
      </c>
      <c r="Y356" t="str">
        <f>IF(PResult!AW356="","",PResult!AW356)</f>
        <v/>
      </c>
      <c r="Z356" t="str">
        <f>IF(PResult!AX356="","",PResult!AX356)</f>
        <v/>
      </c>
      <c r="AA356" t="str">
        <f>IF(PResult!AY356="","",PResult!AY356)</f>
        <v/>
      </c>
      <c r="AB356" t="str">
        <f>IF(PResult!AZ356="","",PResult!AZ356)</f>
        <v/>
      </c>
      <c r="AC356" t="str">
        <f>IF(PResult!BA356="","",PResult!BA356)</f>
        <v/>
      </c>
      <c r="AD356" t="str">
        <f>IF(PResult!G356="","",PResult!G356)</f>
        <v/>
      </c>
      <c r="AE356" t="str">
        <f>IF(PResult!H356="","",PResult!H356)</f>
        <v/>
      </c>
      <c r="AF356">
        <f>IF(OR(PResult!I356="(null)",PResult!I356=""),0,PResult!I356)</f>
        <v>0</v>
      </c>
      <c r="AG356" t="str">
        <f>TEXT(IF(ISERROR(INDEX(Panaboard!P:P,MATCH(CONCATENATE(A356,"-",T356),Panaboard!AF:AF,0))),"",INDEX(Panaboard!P:P,MATCH(CONCATENATE(A356,"-",T356),Panaboard!AF:AF,0))),"HH:MM")</f>
        <v/>
      </c>
      <c r="AH356" t="str">
        <f>TEXT(IF(ISERROR(INDEX(Panaboard!Q:Q,MATCH(CONCATENATE(A356,"-",T356),Panaboard!AF:AF,0))),"",INDEX(Panaboard!Q:Q,MATCH(CONCATENATE(A356,"-",T356),Panaboard!AF:AF,0))),"HH:MM")</f>
        <v/>
      </c>
      <c r="AI356" t="str">
        <f>TEXT(IF(ISERROR(INDEX(Panaboard!R:R,MATCH(CONCATENATE(A356,"-",T356),Panaboard!AF:AF,0))),"",INDEX(Panaboard!R:R,MATCH(CONCATENATE(A356,"-",T356),Panaboard!AF:AF,0))),"HH:MM")</f>
        <v/>
      </c>
      <c r="AJ356" t="str">
        <f>TEXT(IF(ISERROR(INDEX(Panaboard!S:S,MATCH(CONCATENATE(A356,"-",T356),Panaboard!AF:AF,0))),"",INDEX(Panaboard!S:S,MATCH(CONCATENATE(A356,"-",T356),Panaboard!AF:AF,0))),"HH:MM")</f>
        <v/>
      </c>
      <c r="AK356" t="str">
        <f>IF(PResult!BC356="","",PResult!BC356)</f>
        <v/>
      </c>
      <c r="AL356" t="str">
        <f>IF(PResult!BB356="","",PResult!BB356)</f>
        <v/>
      </c>
      <c r="AM356" t="str">
        <f>IF(PResult!BE356="","",PResult!BE356)</f>
        <v/>
      </c>
      <c r="AN356" t="str">
        <f>IF(PResult!BD356="","",PResult!BD356)</f>
        <v/>
      </c>
      <c r="AO356" t="str">
        <f>IF(PResult!BF356="","",PResult!BF356)</f>
        <v/>
      </c>
      <c r="AP356" t="str">
        <f>IF(ISERROR(INDEX(Panaboard!T:T,MATCH(CONCATENATE(A356,"-",T356),Panaboard!AF:AF,0))),"",INDEX(Panaboard!T:T,MATCH(CONCATENATE(A356,"-",T356),Panaboard!AF:AF,0)))</f>
        <v/>
      </c>
      <c r="AQ356" t="str">
        <f>IF(ISERROR(INDEX(Panaboard!U:U,MATCH(CONCATENATE(A356,"-",T356),Panaboard!AF:AF,0))),"",INDEX(Panaboard!U:U,MATCH(CONCATENATE(A356,"-",T356),Panaboard!AF:AF,0)))</f>
        <v/>
      </c>
      <c r="AR356" t="str">
        <f>IF(ISERROR(INDEX(Panaboard!V:V,MATCH(CONCATENATE(A356,"-",T356),Panaboard!AF:AF,0))),"",INDEX(Panaboard!V:V,MATCH(CONCATENATE(A356,"-",T356),Panaboard!AF:AF,0)))</f>
        <v/>
      </c>
      <c r="AS356" t="str">
        <f>IF(ISERROR(INDEX(Panaboard!W:W,MATCH(CONCATENATE(A356,"-",T356),Panaboard!AF:AF,0))),"",INDEX(Panaboard!W:W,MATCH(CONCATENATE(A356,"-",T356),Panaboard!AF:AF,0)))</f>
        <v/>
      </c>
      <c r="AT356" t="str">
        <f>IF(ISERROR(INDEX(Panaboard!X:X,MATCH(CONCATENATE(A356,"-",T356),Panaboard!AF:AF,0))),"",INDEX(Panaboard!X:X,MATCH(CONCATENATE(A356,"-",T356),Panaboard!AF:AF,0)))</f>
        <v/>
      </c>
      <c r="AU356" t="str">
        <f>IF(ISERROR(INDEX(Panaboard!Y:Y,MATCH(CONCATENATE(A356,"-",T356),Panaboard!AF:AF,0))),"",INDEX(Panaboard!Y:Y,MATCH(CONCATENATE(A356,"-",T356),Panaboard!AF:AF,0)))</f>
        <v/>
      </c>
      <c r="AV356" t="str">
        <f>IF(ISERROR(INDEX(Panaboard!Z:Z,MATCH(CONCATENATE(A356,"-",T356),Panaboard!AF:AF,0))),"",INDEX(Panaboard!Z:Z,MATCH(CONCATENATE(A356,"-",T356),Panaboard!AF:AF,0)))</f>
        <v/>
      </c>
      <c r="AW356" t="str">
        <f>IF(ISERROR(INDEX(Panaboard!AA:AA,MATCH(CONCATENATE(A356,"-",T356),Panaboard!AF:AF,0))),"",INDEX(Panaboard!AA:AA,MATCH(CONCATENATE(A356,"-",T356),Panaboard!AF:AF,0)))</f>
        <v/>
      </c>
      <c r="AX356" t="str">
        <f>IF(ISERROR(INDEX(Panaboard!AB:AB,MATCH(CONCATENATE(A356,"-",T356),Panaboard!AF:AF,0))),"",INDEX(Panaboard!AB:AB,MATCH(CONCATENATE(A356,"-",T356),Panaboard!AF:AF,0)))</f>
        <v/>
      </c>
      <c r="AY356" t="str">
        <f>IF(ISERROR(INDEX(Panaboard!AC:AC,MATCH(CONCATENATE(A356,"-",T356),Panaboard!AF:AF,0))),"",INDEX(Panaboard!AC:AC,MATCH(CONCATENATE(A356,"-",T356),Panaboard!AF:AF,0)))</f>
        <v/>
      </c>
      <c r="AZ356" t="str">
        <f>IF(OR(PResult!T356="",PResult!T356="(null)"),"",PResult!T356)</f>
        <v/>
      </c>
      <c r="BA356">
        <f>IF(PResult!O356="",0,PResult!O356)</f>
        <v>0</v>
      </c>
      <c r="BB356" t="str">
        <f>IF(ISERROR(INDEX(Panaboard!N:N,MATCH(CONCATENATE(A356,"-",T356),Panaboard!AF:AF,0))),"",INDEX(Panaboard!N:N,MATCH(CONCATENATE(A356,"-",T356),Panaboard!AF:AF,0)))</f>
        <v/>
      </c>
      <c r="BC356" t="str">
        <f t="shared" si="16"/>
        <v/>
      </c>
      <c r="BD356" t="str">
        <f>IF(ISERROR(INDEX(Panaboard!AD:AD,MATCH(CONCATENATE(A356,"-",T356),Panaboard!AF:AF,0))),"",INDEX(Panaboard!AD:AD,MATCH(CONCATENATE(A356,"-",T356),Panaboard!AF:AF,0)))</f>
        <v/>
      </c>
      <c r="BE356" t="str">
        <f>IF(ISERROR(INDEX(Panaboard!AE:AE,MATCH(CONCATENATE(A356,"-",T356),Panaboard!AF:AF,0))),"",INDEX(Panaboard!AE:AE,MATCH(CONCATENATE(A356,"-",T356),Panaboard!AF:AF,0)))</f>
        <v/>
      </c>
      <c r="BF356">
        <f>IF(OR(UPPER(TRIM(PResult!R356))="S",UPPER(TRIM(PResult!R356))="P"),PResult!M356,0)</f>
        <v>0</v>
      </c>
      <c r="BG356" t="str">
        <f>IF(ISERROR(INDEX(Panaboard!L:L,MATCH(CONCATENATE(A356,"-",T356),Panaboard!AF:AF,0))),"",INDEX(Panaboard!L:L,MATCH(CONCATENATE(A356,"-",T356),Panaboard!AF:AF,0)))</f>
        <v/>
      </c>
      <c r="BH356" t="str">
        <f>IF(ISERROR(INDEX(Panaboard!AG:AG,MATCH(CONCATENATE(A356,"-",T356),Panaboard!AF:AF,0))),"",INDEX(Panaboard!AG:AG,MATCH(CONCATENATE(A356,"-",T356),Panaboard!AF:AF,0)))</f>
        <v/>
      </c>
      <c r="BI356" t="str">
        <f t="shared" si="17"/>
        <v/>
      </c>
      <c r="BJ356" t="str">
        <f>IF(ISERROR(INDEX(CuttingList!F:F,MATCH(CONCATENATE(A356,"-",T356),CuttingList!E:E,0))),"",INDEX(CuttingList!F:F,MATCH(CONCATENATE(A356,"-",T356),CuttingList!E:E,0)))</f>
        <v/>
      </c>
    </row>
    <row r="357" spans="1:62" x14ac:dyDescent="0.25">
      <c r="A357" t="str">
        <f>IF(PResult!AL357="","",PResult!AL357)</f>
        <v/>
      </c>
      <c r="B357" t="str">
        <f>IF(PResult!F357="","",PResult!F357)</f>
        <v/>
      </c>
      <c r="C357" t="str">
        <f>IF(PResult!AN357="","",PResult!AN357)</f>
        <v/>
      </c>
      <c r="D357" t="str">
        <f>IF(PResult!AO357="","",PResult!AO357)</f>
        <v/>
      </c>
      <c r="E357" t="str">
        <f>IF(PResult!AP357="","",PResult!AP357)</f>
        <v/>
      </c>
      <c r="F357" t="str">
        <f>IF(PResult!AQ357="","",PResult!AQ357)</f>
        <v/>
      </c>
      <c r="G357">
        <f>IF(PResult!AR357="",0,ROUND(PResult!AR357,2))</f>
        <v>0</v>
      </c>
      <c r="I357">
        <f>IF(OR(UPPER(TRIM(PResult!R357))="S",UPPER(TRIM(PResult!R357))="P"),PResult!O357,0)</f>
        <v>0</v>
      </c>
      <c r="J357" t="str">
        <f>IF(ISERROR(INDEX(Panaboard!J:J,MATCH(CONCATENATE(A357,"-",T357),Panaboard!AF:AF,0))),"",TRIM(INDEX(Panaboard!J:J,MATCH(CONCATENATE(A357,"-",T357),Panaboard!AF:AF,0))))</f>
        <v/>
      </c>
      <c r="K357" t="str">
        <f>IF(ISERROR(INDEX(Panaboard!C:C,MATCH(CONCATENATE(A357,"-",T357),Panaboard!AF:AF,0))),"",INDEX(Panaboard!C:C,MATCH(CONCATENATE(A357,"-",T357),Panaboard!AF:AF,0)))</f>
        <v/>
      </c>
      <c r="L357" t="str">
        <f>IF(ISERROR(INDEX(Panaboard!D:D,MATCH(CONCATENATE(A357,"-",T357),Panaboard!AF:AF,0))),"",INDEX(Panaboard!D:D,MATCH(CONCATENATE(A357,"-",T357),Panaboard!AF:AF,0)))</f>
        <v/>
      </c>
      <c r="M357" t="str">
        <f>IF(ISERROR(INDEX(Panaboard!E:E,MATCH(CONCATENATE(A357,"-",T357),Panaboard!AF:AF,0))),"",INDEX(Panaboard!E:E,MATCH(CONCATENATE(A357,"-",T357),Panaboard!AF:AF,0)))</f>
        <v/>
      </c>
      <c r="N357" t="str">
        <f>IF(ISERROR(INDEX(Panaboard!F:F,MATCH(CONCATENATE(A357,"-",T357),Panaboard!AF:AF,0))),"",INDEX(Panaboard!F:F,MATCH(CONCATENATE(A357,"-",T357),Panaboard!AF:AF,0)))</f>
        <v/>
      </c>
      <c r="O357" t="str">
        <f>IF(ISERROR(INDEX(Panaboard!G:G,MATCH(CONCATENATE(A357,"-",T357),Panaboard!AF:AF,0))),"",INDEX(Panaboard!G:G,MATCH(CONCATENATE(A357,"-",T357),Panaboard!AF:AF,0)))</f>
        <v/>
      </c>
      <c r="P357" t="str">
        <f t="shared" si="15"/>
        <v/>
      </c>
      <c r="Q357" t="str">
        <f>IF(ISERROR(INDEX(Panaboard!H:H,MATCH(CONCATENATE(A357,"-",T357),Panaboard!AF:AF,0))),"",INDEX(Panaboard!H:H,MATCH(CONCATENATE(A357,"-",T357),Panaboard!AF:AF,0)))</f>
        <v/>
      </c>
      <c r="R357" t="str">
        <f>IF(ISERROR(INDEX(Panaboard!I:I,MATCH(CONCATENATE(A357,"-",T357),Panaboard!AF:AF,0))),"",INDEX(Panaboard!I:I,MATCH(CONCATENATE(A357,"-",T357),Panaboard!AF:AF,0)))</f>
        <v/>
      </c>
      <c r="S357" t="str">
        <f>CONCATENATE(PResult!AS357,PResult!AT357)</f>
        <v/>
      </c>
      <c r="T357" t="str">
        <f>IF(PResult!BG357="","",PResult!BG357)</f>
        <v/>
      </c>
      <c r="U357" t="str">
        <f>IF(PResult!Y357="","",PResult!Y357)</f>
        <v/>
      </c>
      <c r="V357" t="str">
        <f>IF(PResult!AU357="","",PResult!AU357)</f>
        <v/>
      </c>
      <c r="W357" t="str">
        <f>IF(PResult!R357="","",UPPER(TRIM(PResult!R357)))</f>
        <v/>
      </c>
      <c r="X357" t="str">
        <f>IF(PResult!AV357="","",PResult!AV357)</f>
        <v/>
      </c>
      <c r="Y357" t="str">
        <f>IF(PResult!AW357="","",PResult!AW357)</f>
        <v/>
      </c>
      <c r="Z357" t="str">
        <f>IF(PResult!AX357="","",PResult!AX357)</f>
        <v/>
      </c>
      <c r="AA357" t="str">
        <f>IF(PResult!AY357="","",PResult!AY357)</f>
        <v/>
      </c>
      <c r="AB357" t="str">
        <f>IF(PResult!AZ357="","",PResult!AZ357)</f>
        <v/>
      </c>
      <c r="AC357" t="str">
        <f>IF(PResult!BA357="","",PResult!BA357)</f>
        <v/>
      </c>
      <c r="AD357" t="str">
        <f>IF(PResult!G357="","",PResult!G357)</f>
        <v/>
      </c>
      <c r="AE357" t="str">
        <f>IF(PResult!H357="","",PResult!H357)</f>
        <v/>
      </c>
      <c r="AF357">
        <f>IF(OR(PResult!I357="(null)",PResult!I357=""),0,PResult!I357)</f>
        <v>0</v>
      </c>
      <c r="AG357" t="str">
        <f>TEXT(IF(ISERROR(INDEX(Panaboard!P:P,MATCH(CONCATENATE(A357,"-",T357),Panaboard!AF:AF,0))),"",INDEX(Panaboard!P:P,MATCH(CONCATENATE(A357,"-",T357),Panaboard!AF:AF,0))),"HH:MM")</f>
        <v/>
      </c>
      <c r="AH357" t="str">
        <f>TEXT(IF(ISERROR(INDEX(Panaboard!Q:Q,MATCH(CONCATENATE(A357,"-",T357),Panaboard!AF:AF,0))),"",INDEX(Panaboard!Q:Q,MATCH(CONCATENATE(A357,"-",T357),Panaboard!AF:AF,0))),"HH:MM")</f>
        <v/>
      </c>
      <c r="AI357" t="str">
        <f>TEXT(IF(ISERROR(INDEX(Panaboard!R:R,MATCH(CONCATENATE(A357,"-",T357),Panaboard!AF:AF,0))),"",INDEX(Panaboard!R:R,MATCH(CONCATENATE(A357,"-",T357),Panaboard!AF:AF,0))),"HH:MM")</f>
        <v/>
      </c>
      <c r="AJ357" t="str">
        <f>TEXT(IF(ISERROR(INDEX(Panaboard!S:S,MATCH(CONCATENATE(A357,"-",T357),Panaboard!AF:AF,0))),"",INDEX(Panaboard!S:S,MATCH(CONCATENATE(A357,"-",T357),Panaboard!AF:AF,0))),"HH:MM")</f>
        <v/>
      </c>
      <c r="AK357" t="str">
        <f>IF(PResult!BC357="","",PResult!BC357)</f>
        <v/>
      </c>
      <c r="AL357" t="str">
        <f>IF(PResult!BB357="","",PResult!BB357)</f>
        <v/>
      </c>
      <c r="AM357" t="str">
        <f>IF(PResult!BE357="","",PResult!BE357)</f>
        <v/>
      </c>
      <c r="AN357" t="str">
        <f>IF(PResult!BD357="","",PResult!BD357)</f>
        <v/>
      </c>
      <c r="AO357" t="str">
        <f>IF(PResult!BF357="","",PResult!BF357)</f>
        <v/>
      </c>
      <c r="AP357" t="str">
        <f>IF(ISERROR(INDEX(Panaboard!T:T,MATCH(CONCATENATE(A357,"-",T357),Panaboard!AF:AF,0))),"",INDEX(Panaboard!T:T,MATCH(CONCATENATE(A357,"-",T357),Panaboard!AF:AF,0)))</f>
        <v/>
      </c>
      <c r="AQ357" t="str">
        <f>IF(ISERROR(INDEX(Panaboard!U:U,MATCH(CONCATENATE(A357,"-",T357),Panaboard!AF:AF,0))),"",INDEX(Panaboard!U:U,MATCH(CONCATENATE(A357,"-",T357),Panaboard!AF:AF,0)))</f>
        <v/>
      </c>
      <c r="AR357" t="str">
        <f>IF(ISERROR(INDEX(Panaboard!V:V,MATCH(CONCATENATE(A357,"-",T357),Panaboard!AF:AF,0))),"",INDEX(Panaboard!V:V,MATCH(CONCATENATE(A357,"-",T357),Panaboard!AF:AF,0)))</f>
        <v/>
      </c>
      <c r="AS357" t="str">
        <f>IF(ISERROR(INDEX(Panaboard!W:W,MATCH(CONCATENATE(A357,"-",T357),Panaboard!AF:AF,0))),"",INDEX(Panaboard!W:W,MATCH(CONCATENATE(A357,"-",T357),Panaboard!AF:AF,0)))</f>
        <v/>
      </c>
      <c r="AT357" t="str">
        <f>IF(ISERROR(INDEX(Panaboard!X:X,MATCH(CONCATENATE(A357,"-",T357),Panaboard!AF:AF,0))),"",INDEX(Panaboard!X:X,MATCH(CONCATENATE(A357,"-",T357),Panaboard!AF:AF,0)))</f>
        <v/>
      </c>
      <c r="AU357" t="str">
        <f>IF(ISERROR(INDEX(Panaboard!Y:Y,MATCH(CONCATENATE(A357,"-",T357),Panaboard!AF:AF,0))),"",INDEX(Panaboard!Y:Y,MATCH(CONCATENATE(A357,"-",T357),Panaboard!AF:AF,0)))</f>
        <v/>
      </c>
      <c r="AV357" t="str">
        <f>IF(ISERROR(INDEX(Panaboard!Z:Z,MATCH(CONCATENATE(A357,"-",T357),Panaboard!AF:AF,0))),"",INDEX(Panaboard!Z:Z,MATCH(CONCATENATE(A357,"-",T357),Panaboard!AF:AF,0)))</f>
        <v/>
      </c>
      <c r="AW357" t="str">
        <f>IF(ISERROR(INDEX(Panaboard!AA:AA,MATCH(CONCATENATE(A357,"-",T357),Panaboard!AF:AF,0))),"",INDEX(Panaboard!AA:AA,MATCH(CONCATENATE(A357,"-",T357),Panaboard!AF:AF,0)))</f>
        <v/>
      </c>
      <c r="AX357" t="str">
        <f>IF(ISERROR(INDEX(Panaboard!AB:AB,MATCH(CONCATENATE(A357,"-",T357),Panaboard!AF:AF,0))),"",INDEX(Panaboard!AB:AB,MATCH(CONCATENATE(A357,"-",T357),Panaboard!AF:AF,0)))</f>
        <v/>
      </c>
      <c r="AY357" t="str">
        <f>IF(ISERROR(INDEX(Panaboard!AC:AC,MATCH(CONCATENATE(A357,"-",T357),Panaboard!AF:AF,0))),"",INDEX(Panaboard!AC:AC,MATCH(CONCATENATE(A357,"-",T357),Panaboard!AF:AF,0)))</f>
        <v/>
      </c>
      <c r="AZ357" t="str">
        <f>IF(OR(PResult!T357="",PResult!T357="(null)"),"",PResult!T357)</f>
        <v/>
      </c>
      <c r="BA357">
        <f>IF(PResult!O357="",0,PResult!O357)</f>
        <v>0</v>
      </c>
      <c r="BB357" t="str">
        <f>IF(ISERROR(INDEX(Panaboard!N:N,MATCH(CONCATENATE(A357,"-",T357),Panaboard!AF:AF,0))),"",INDEX(Panaboard!N:N,MATCH(CONCATENATE(A357,"-",T357),Panaboard!AF:AF,0)))</f>
        <v/>
      </c>
      <c r="BC357" t="str">
        <f t="shared" si="16"/>
        <v/>
      </c>
      <c r="BD357" t="str">
        <f>IF(ISERROR(INDEX(Panaboard!AD:AD,MATCH(CONCATENATE(A357,"-",T357),Panaboard!AF:AF,0))),"",INDEX(Panaboard!AD:AD,MATCH(CONCATENATE(A357,"-",T357),Panaboard!AF:AF,0)))</f>
        <v/>
      </c>
      <c r="BE357" t="str">
        <f>IF(ISERROR(INDEX(Panaboard!AE:AE,MATCH(CONCATENATE(A357,"-",T357),Panaboard!AF:AF,0))),"",INDEX(Panaboard!AE:AE,MATCH(CONCATENATE(A357,"-",T357),Panaboard!AF:AF,0)))</f>
        <v/>
      </c>
      <c r="BF357">
        <f>IF(OR(UPPER(TRIM(PResult!R357))="S",UPPER(TRIM(PResult!R357))="P"),PResult!M357,0)</f>
        <v>0</v>
      </c>
      <c r="BG357" t="str">
        <f>IF(ISERROR(INDEX(Panaboard!L:L,MATCH(CONCATENATE(A357,"-",T357),Panaboard!AF:AF,0))),"",INDEX(Panaboard!L:L,MATCH(CONCATENATE(A357,"-",T357),Panaboard!AF:AF,0)))</f>
        <v/>
      </c>
      <c r="BH357" t="str">
        <f>IF(ISERROR(INDEX(Panaboard!AG:AG,MATCH(CONCATENATE(A357,"-",T357),Panaboard!AF:AF,0))),"",INDEX(Panaboard!AG:AG,MATCH(CONCATENATE(A357,"-",T357),Panaboard!AF:AF,0)))</f>
        <v/>
      </c>
      <c r="BI357" t="str">
        <f t="shared" si="17"/>
        <v/>
      </c>
      <c r="BJ357" t="str">
        <f>IF(ISERROR(INDEX(CuttingList!F:F,MATCH(CONCATENATE(A357,"-",T357),CuttingList!E:E,0))),"",INDEX(CuttingList!F:F,MATCH(CONCATENATE(A357,"-",T357),CuttingList!E:E,0)))</f>
        <v/>
      </c>
    </row>
    <row r="358" spans="1:62" x14ac:dyDescent="0.25">
      <c r="A358" t="str">
        <f>IF(PResult!AL358="","",PResult!AL358)</f>
        <v/>
      </c>
      <c r="B358" t="str">
        <f>IF(PResult!F358="","",PResult!F358)</f>
        <v/>
      </c>
      <c r="C358" t="str">
        <f>IF(PResult!AN358="","",PResult!AN358)</f>
        <v/>
      </c>
      <c r="D358" t="str">
        <f>IF(PResult!AO358="","",PResult!AO358)</f>
        <v/>
      </c>
      <c r="E358" t="str">
        <f>IF(PResult!AP358="","",PResult!AP358)</f>
        <v/>
      </c>
      <c r="F358" t="str">
        <f>IF(PResult!AQ358="","",PResult!AQ358)</f>
        <v/>
      </c>
      <c r="G358">
        <f>IF(PResult!AR358="",0,ROUND(PResult!AR358,2))</f>
        <v>0</v>
      </c>
      <c r="I358">
        <f>IF(OR(UPPER(TRIM(PResult!R358))="S",UPPER(TRIM(PResult!R358))="P"),PResult!O358,0)</f>
        <v>0</v>
      </c>
      <c r="J358" t="str">
        <f>IF(ISERROR(INDEX(Panaboard!J:J,MATCH(CONCATENATE(A358,"-",T358),Panaboard!AF:AF,0))),"",TRIM(INDEX(Panaboard!J:J,MATCH(CONCATENATE(A358,"-",T358),Panaboard!AF:AF,0))))</f>
        <v/>
      </c>
      <c r="K358" t="str">
        <f>IF(ISERROR(INDEX(Panaboard!C:C,MATCH(CONCATENATE(A358,"-",T358),Panaboard!AF:AF,0))),"",INDEX(Panaboard!C:C,MATCH(CONCATENATE(A358,"-",T358),Panaboard!AF:AF,0)))</f>
        <v/>
      </c>
      <c r="L358" t="str">
        <f>IF(ISERROR(INDEX(Panaboard!D:D,MATCH(CONCATENATE(A358,"-",T358),Panaboard!AF:AF,0))),"",INDEX(Panaboard!D:D,MATCH(CONCATENATE(A358,"-",T358),Panaboard!AF:AF,0)))</f>
        <v/>
      </c>
      <c r="M358" t="str">
        <f>IF(ISERROR(INDEX(Panaboard!E:E,MATCH(CONCATENATE(A358,"-",T358),Panaboard!AF:AF,0))),"",INDEX(Panaboard!E:E,MATCH(CONCATENATE(A358,"-",T358),Panaboard!AF:AF,0)))</f>
        <v/>
      </c>
      <c r="N358" t="str">
        <f>IF(ISERROR(INDEX(Panaboard!F:F,MATCH(CONCATENATE(A358,"-",T358),Panaboard!AF:AF,0))),"",INDEX(Panaboard!F:F,MATCH(CONCATENATE(A358,"-",T358),Panaboard!AF:AF,0)))</f>
        <v/>
      </c>
      <c r="O358" t="str">
        <f>IF(ISERROR(INDEX(Panaboard!G:G,MATCH(CONCATENATE(A358,"-",T358),Panaboard!AF:AF,0))),"",INDEX(Panaboard!G:G,MATCH(CONCATENATE(A358,"-",T358),Panaboard!AF:AF,0)))</f>
        <v/>
      </c>
      <c r="P358" t="str">
        <f t="shared" si="15"/>
        <v/>
      </c>
      <c r="Q358" t="str">
        <f>IF(ISERROR(INDEX(Panaboard!H:H,MATCH(CONCATENATE(A358,"-",T358),Panaboard!AF:AF,0))),"",INDEX(Panaboard!H:H,MATCH(CONCATENATE(A358,"-",T358),Panaboard!AF:AF,0)))</f>
        <v/>
      </c>
      <c r="R358" t="str">
        <f>IF(ISERROR(INDEX(Panaboard!I:I,MATCH(CONCATENATE(A358,"-",T358),Panaboard!AF:AF,0))),"",INDEX(Panaboard!I:I,MATCH(CONCATENATE(A358,"-",T358),Panaboard!AF:AF,0)))</f>
        <v/>
      </c>
      <c r="S358" t="str">
        <f>CONCATENATE(PResult!AS358,PResult!AT358)</f>
        <v/>
      </c>
      <c r="T358" t="str">
        <f>IF(PResult!BG358="","",PResult!BG358)</f>
        <v/>
      </c>
      <c r="U358" t="str">
        <f>IF(PResult!Y358="","",PResult!Y358)</f>
        <v/>
      </c>
      <c r="V358" t="str">
        <f>IF(PResult!AU358="","",PResult!AU358)</f>
        <v/>
      </c>
      <c r="W358" t="str">
        <f>IF(PResult!R358="","",UPPER(TRIM(PResult!R358)))</f>
        <v/>
      </c>
      <c r="X358" t="str">
        <f>IF(PResult!AV358="","",PResult!AV358)</f>
        <v/>
      </c>
      <c r="Y358" t="str">
        <f>IF(PResult!AW358="","",PResult!AW358)</f>
        <v/>
      </c>
      <c r="Z358" t="str">
        <f>IF(PResult!AX358="","",PResult!AX358)</f>
        <v/>
      </c>
      <c r="AA358" t="str">
        <f>IF(PResult!AY358="","",PResult!AY358)</f>
        <v/>
      </c>
      <c r="AB358" t="str">
        <f>IF(PResult!AZ358="","",PResult!AZ358)</f>
        <v/>
      </c>
      <c r="AC358" t="str">
        <f>IF(PResult!BA358="","",PResult!BA358)</f>
        <v/>
      </c>
      <c r="AD358" t="str">
        <f>IF(PResult!G358="","",PResult!G358)</f>
        <v/>
      </c>
      <c r="AE358" t="str">
        <f>IF(PResult!H358="","",PResult!H358)</f>
        <v/>
      </c>
      <c r="AF358">
        <f>IF(OR(PResult!I358="(null)",PResult!I358=""),0,PResult!I358)</f>
        <v>0</v>
      </c>
      <c r="AG358" t="str">
        <f>TEXT(IF(ISERROR(INDEX(Panaboard!P:P,MATCH(CONCATENATE(A358,"-",T358),Panaboard!AF:AF,0))),"",INDEX(Panaboard!P:P,MATCH(CONCATENATE(A358,"-",T358),Panaboard!AF:AF,0))),"HH:MM")</f>
        <v/>
      </c>
      <c r="AH358" t="str">
        <f>TEXT(IF(ISERROR(INDEX(Panaboard!Q:Q,MATCH(CONCATENATE(A358,"-",T358),Panaboard!AF:AF,0))),"",INDEX(Panaboard!Q:Q,MATCH(CONCATENATE(A358,"-",T358),Panaboard!AF:AF,0))),"HH:MM")</f>
        <v/>
      </c>
      <c r="AI358" t="str">
        <f>TEXT(IF(ISERROR(INDEX(Panaboard!R:R,MATCH(CONCATENATE(A358,"-",T358),Panaboard!AF:AF,0))),"",INDEX(Panaboard!R:R,MATCH(CONCATENATE(A358,"-",T358),Panaboard!AF:AF,0))),"HH:MM")</f>
        <v/>
      </c>
      <c r="AJ358" t="str">
        <f>TEXT(IF(ISERROR(INDEX(Panaboard!S:S,MATCH(CONCATENATE(A358,"-",T358),Panaboard!AF:AF,0))),"",INDEX(Panaboard!S:S,MATCH(CONCATENATE(A358,"-",T358),Panaboard!AF:AF,0))),"HH:MM")</f>
        <v/>
      </c>
      <c r="AK358" t="str">
        <f>IF(PResult!BC358="","",PResult!BC358)</f>
        <v/>
      </c>
      <c r="AL358" t="str">
        <f>IF(PResult!BB358="","",PResult!BB358)</f>
        <v/>
      </c>
      <c r="AM358" t="str">
        <f>IF(PResult!BE358="","",PResult!BE358)</f>
        <v/>
      </c>
      <c r="AN358" t="str">
        <f>IF(PResult!BD358="","",PResult!BD358)</f>
        <v/>
      </c>
      <c r="AO358" t="str">
        <f>IF(PResult!BF358="","",PResult!BF358)</f>
        <v/>
      </c>
      <c r="AP358" t="str">
        <f>IF(ISERROR(INDEX(Panaboard!T:T,MATCH(CONCATENATE(A358,"-",T358),Panaboard!AF:AF,0))),"",INDEX(Panaboard!T:T,MATCH(CONCATENATE(A358,"-",T358),Panaboard!AF:AF,0)))</f>
        <v/>
      </c>
      <c r="AQ358" t="str">
        <f>IF(ISERROR(INDEX(Panaboard!U:U,MATCH(CONCATENATE(A358,"-",T358),Panaboard!AF:AF,0))),"",INDEX(Panaboard!U:U,MATCH(CONCATENATE(A358,"-",T358),Panaboard!AF:AF,0)))</f>
        <v/>
      </c>
      <c r="AR358" t="str">
        <f>IF(ISERROR(INDEX(Panaboard!V:V,MATCH(CONCATENATE(A358,"-",T358),Panaboard!AF:AF,0))),"",INDEX(Panaboard!V:V,MATCH(CONCATENATE(A358,"-",T358),Panaboard!AF:AF,0)))</f>
        <v/>
      </c>
      <c r="AS358" t="str">
        <f>IF(ISERROR(INDEX(Panaboard!W:W,MATCH(CONCATENATE(A358,"-",T358),Panaboard!AF:AF,0))),"",INDEX(Panaboard!W:W,MATCH(CONCATENATE(A358,"-",T358),Panaboard!AF:AF,0)))</f>
        <v/>
      </c>
      <c r="AT358" t="str">
        <f>IF(ISERROR(INDEX(Panaboard!X:X,MATCH(CONCATENATE(A358,"-",T358),Panaboard!AF:AF,0))),"",INDEX(Panaboard!X:X,MATCH(CONCATENATE(A358,"-",T358),Panaboard!AF:AF,0)))</f>
        <v/>
      </c>
      <c r="AU358" t="str">
        <f>IF(ISERROR(INDEX(Panaboard!Y:Y,MATCH(CONCATENATE(A358,"-",T358),Panaboard!AF:AF,0))),"",INDEX(Panaboard!Y:Y,MATCH(CONCATENATE(A358,"-",T358),Panaboard!AF:AF,0)))</f>
        <v/>
      </c>
      <c r="AV358" t="str">
        <f>IF(ISERROR(INDEX(Panaboard!Z:Z,MATCH(CONCATENATE(A358,"-",T358),Panaboard!AF:AF,0))),"",INDEX(Panaboard!Z:Z,MATCH(CONCATENATE(A358,"-",T358),Panaboard!AF:AF,0)))</f>
        <v/>
      </c>
      <c r="AW358" t="str">
        <f>IF(ISERROR(INDEX(Panaboard!AA:AA,MATCH(CONCATENATE(A358,"-",T358),Panaboard!AF:AF,0))),"",INDEX(Panaboard!AA:AA,MATCH(CONCATENATE(A358,"-",T358),Panaboard!AF:AF,0)))</f>
        <v/>
      </c>
      <c r="AX358" t="str">
        <f>IF(ISERROR(INDEX(Panaboard!AB:AB,MATCH(CONCATENATE(A358,"-",T358),Panaboard!AF:AF,0))),"",INDEX(Panaboard!AB:AB,MATCH(CONCATENATE(A358,"-",T358),Panaboard!AF:AF,0)))</f>
        <v/>
      </c>
      <c r="AY358" t="str">
        <f>IF(ISERROR(INDEX(Panaboard!AC:AC,MATCH(CONCATENATE(A358,"-",T358),Panaboard!AF:AF,0))),"",INDEX(Panaboard!AC:AC,MATCH(CONCATENATE(A358,"-",T358),Panaboard!AF:AF,0)))</f>
        <v/>
      </c>
      <c r="AZ358" t="str">
        <f>IF(OR(PResult!T358="",PResult!T358="(null)"),"",PResult!T358)</f>
        <v/>
      </c>
      <c r="BA358">
        <f>IF(PResult!O358="",0,PResult!O358)</f>
        <v>0</v>
      </c>
      <c r="BB358" t="str">
        <f>IF(ISERROR(INDEX(Panaboard!N:N,MATCH(CONCATENATE(A358,"-",T358),Panaboard!AF:AF,0))),"",INDEX(Panaboard!N:N,MATCH(CONCATENATE(A358,"-",T358),Panaboard!AF:AF,0)))</f>
        <v/>
      </c>
      <c r="BC358" t="str">
        <f t="shared" si="16"/>
        <v/>
      </c>
      <c r="BD358" t="str">
        <f>IF(ISERROR(INDEX(Panaboard!AD:AD,MATCH(CONCATENATE(A358,"-",T358),Panaboard!AF:AF,0))),"",INDEX(Panaboard!AD:AD,MATCH(CONCATENATE(A358,"-",T358),Panaboard!AF:AF,0)))</f>
        <v/>
      </c>
      <c r="BE358" t="str">
        <f>IF(ISERROR(INDEX(Panaboard!AE:AE,MATCH(CONCATENATE(A358,"-",T358),Panaboard!AF:AF,0))),"",INDEX(Panaboard!AE:AE,MATCH(CONCATENATE(A358,"-",T358),Panaboard!AF:AF,0)))</f>
        <v/>
      </c>
      <c r="BF358">
        <f>IF(OR(UPPER(TRIM(PResult!R358))="S",UPPER(TRIM(PResult!R358))="P"),PResult!M358,0)</f>
        <v>0</v>
      </c>
      <c r="BG358" t="str">
        <f>IF(ISERROR(INDEX(Panaboard!L:L,MATCH(CONCATENATE(A358,"-",T358),Panaboard!AF:AF,0))),"",INDEX(Panaboard!L:L,MATCH(CONCATENATE(A358,"-",T358),Panaboard!AF:AF,0)))</f>
        <v/>
      </c>
      <c r="BH358" t="str">
        <f>IF(ISERROR(INDEX(Panaboard!AG:AG,MATCH(CONCATENATE(A358,"-",T358),Panaboard!AF:AF,0))),"",INDEX(Panaboard!AG:AG,MATCH(CONCATENATE(A358,"-",T358),Panaboard!AF:AF,0)))</f>
        <v/>
      </c>
      <c r="BI358" t="str">
        <f t="shared" si="17"/>
        <v/>
      </c>
      <c r="BJ358" t="str">
        <f>IF(ISERROR(INDEX(CuttingList!F:F,MATCH(CONCATENATE(A358,"-",T358),CuttingList!E:E,0))),"",INDEX(CuttingList!F:F,MATCH(CONCATENATE(A358,"-",T358),CuttingList!E:E,0)))</f>
        <v/>
      </c>
    </row>
    <row r="359" spans="1:62" x14ac:dyDescent="0.25">
      <c r="A359" t="str">
        <f>IF(PResult!AL359="","",PResult!AL359)</f>
        <v/>
      </c>
      <c r="B359" t="str">
        <f>IF(PResult!F359="","",PResult!F359)</f>
        <v/>
      </c>
      <c r="C359" t="str">
        <f>IF(PResult!AN359="","",PResult!AN359)</f>
        <v/>
      </c>
      <c r="D359" t="str">
        <f>IF(PResult!AO359="","",PResult!AO359)</f>
        <v/>
      </c>
      <c r="E359" t="str">
        <f>IF(PResult!AP359="","",PResult!AP359)</f>
        <v/>
      </c>
      <c r="F359" t="str">
        <f>IF(PResult!AQ359="","",PResult!AQ359)</f>
        <v/>
      </c>
      <c r="G359">
        <f>IF(PResult!AR359="",0,ROUND(PResult!AR359,2))</f>
        <v>0</v>
      </c>
      <c r="I359">
        <f>IF(OR(UPPER(TRIM(PResult!R359))="S",UPPER(TRIM(PResult!R359))="P"),PResult!O359,0)</f>
        <v>0</v>
      </c>
      <c r="J359" t="str">
        <f>IF(ISERROR(INDEX(Panaboard!J:J,MATCH(CONCATENATE(A359,"-",T359),Panaboard!AF:AF,0))),"",TRIM(INDEX(Panaboard!J:J,MATCH(CONCATENATE(A359,"-",T359),Panaboard!AF:AF,0))))</f>
        <v/>
      </c>
      <c r="K359" t="str">
        <f>IF(ISERROR(INDEX(Panaboard!C:C,MATCH(CONCATENATE(A359,"-",T359),Panaboard!AF:AF,0))),"",INDEX(Panaboard!C:C,MATCH(CONCATENATE(A359,"-",T359),Panaboard!AF:AF,0)))</f>
        <v/>
      </c>
      <c r="L359" t="str">
        <f>IF(ISERROR(INDEX(Panaboard!D:D,MATCH(CONCATENATE(A359,"-",T359),Panaboard!AF:AF,0))),"",INDEX(Panaboard!D:D,MATCH(CONCATENATE(A359,"-",T359),Panaboard!AF:AF,0)))</f>
        <v/>
      </c>
      <c r="M359" t="str">
        <f>IF(ISERROR(INDEX(Panaboard!E:E,MATCH(CONCATENATE(A359,"-",T359),Panaboard!AF:AF,0))),"",INDEX(Panaboard!E:E,MATCH(CONCATENATE(A359,"-",T359),Panaboard!AF:AF,0)))</f>
        <v/>
      </c>
      <c r="N359" t="str">
        <f>IF(ISERROR(INDEX(Panaboard!F:F,MATCH(CONCATENATE(A359,"-",T359),Panaboard!AF:AF,0))),"",INDEX(Panaboard!F:F,MATCH(CONCATENATE(A359,"-",T359),Panaboard!AF:AF,0)))</f>
        <v/>
      </c>
      <c r="O359" t="str">
        <f>IF(ISERROR(INDEX(Panaboard!G:G,MATCH(CONCATENATE(A359,"-",T359),Panaboard!AF:AF,0))),"",INDEX(Panaboard!G:G,MATCH(CONCATENATE(A359,"-",T359),Panaboard!AF:AF,0)))</f>
        <v/>
      </c>
      <c r="P359" t="str">
        <f t="shared" si="15"/>
        <v/>
      </c>
      <c r="Q359" t="str">
        <f>IF(ISERROR(INDEX(Panaboard!H:H,MATCH(CONCATENATE(A359,"-",T359),Panaboard!AF:AF,0))),"",INDEX(Panaboard!H:H,MATCH(CONCATENATE(A359,"-",T359),Panaboard!AF:AF,0)))</f>
        <v/>
      </c>
      <c r="R359" t="str">
        <f>IF(ISERROR(INDEX(Panaboard!I:I,MATCH(CONCATENATE(A359,"-",T359),Panaboard!AF:AF,0))),"",INDEX(Panaboard!I:I,MATCH(CONCATENATE(A359,"-",T359),Panaboard!AF:AF,0)))</f>
        <v/>
      </c>
      <c r="S359" t="str">
        <f>CONCATENATE(PResult!AS359,PResult!AT359)</f>
        <v/>
      </c>
      <c r="T359" t="str">
        <f>IF(PResult!BG359="","",PResult!BG359)</f>
        <v/>
      </c>
      <c r="U359" t="str">
        <f>IF(PResult!Y359="","",PResult!Y359)</f>
        <v/>
      </c>
      <c r="V359" t="str">
        <f>IF(PResult!AU359="","",PResult!AU359)</f>
        <v/>
      </c>
      <c r="W359" t="str">
        <f>IF(PResult!R359="","",UPPER(TRIM(PResult!R359)))</f>
        <v/>
      </c>
      <c r="X359" t="str">
        <f>IF(PResult!AV359="","",PResult!AV359)</f>
        <v/>
      </c>
      <c r="Y359" t="str">
        <f>IF(PResult!AW359="","",PResult!AW359)</f>
        <v/>
      </c>
      <c r="Z359" t="str">
        <f>IF(PResult!AX359="","",PResult!AX359)</f>
        <v/>
      </c>
      <c r="AA359" t="str">
        <f>IF(PResult!AY359="","",PResult!AY359)</f>
        <v/>
      </c>
      <c r="AB359" t="str">
        <f>IF(PResult!AZ359="","",PResult!AZ359)</f>
        <v/>
      </c>
      <c r="AC359" t="str">
        <f>IF(PResult!BA359="","",PResult!BA359)</f>
        <v/>
      </c>
      <c r="AD359" t="str">
        <f>IF(PResult!G359="","",PResult!G359)</f>
        <v/>
      </c>
      <c r="AE359" t="str">
        <f>IF(PResult!H359="","",PResult!H359)</f>
        <v/>
      </c>
      <c r="AF359">
        <f>IF(OR(PResult!I359="(null)",PResult!I359=""),0,PResult!I359)</f>
        <v>0</v>
      </c>
      <c r="AG359" t="str">
        <f>TEXT(IF(ISERROR(INDEX(Panaboard!P:P,MATCH(CONCATENATE(A359,"-",T359),Panaboard!AF:AF,0))),"",INDEX(Panaboard!P:P,MATCH(CONCATENATE(A359,"-",T359),Panaboard!AF:AF,0))),"HH:MM")</f>
        <v/>
      </c>
      <c r="AH359" t="str">
        <f>TEXT(IF(ISERROR(INDEX(Panaboard!Q:Q,MATCH(CONCATENATE(A359,"-",T359),Panaboard!AF:AF,0))),"",INDEX(Panaboard!Q:Q,MATCH(CONCATENATE(A359,"-",T359),Panaboard!AF:AF,0))),"HH:MM")</f>
        <v/>
      </c>
      <c r="AI359" t="str">
        <f>TEXT(IF(ISERROR(INDEX(Panaboard!R:R,MATCH(CONCATENATE(A359,"-",T359),Panaboard!AF:AF,0))),"",INDEX(Panaboard!R:R,MATCH(CONCATENATE(A359,"-",T359),Panaboard!AF:AF,0))),"HH:MM")</f>
        <v/>
      </c>
      <c r="AJ359" t="str">
        <f>TEXT(IF(ISERROR(INDEX(Panaboard!S:S,MATCH(CONCATENATE(A359,"-",T359),Panaboard!AF:AF,0))),"",INDEX(Panaboard!S:S,MATCH(CONCATENATE(A359,"-",T359),Panaboard!AF:AF,0))),"HH:MM")</f>
        <v/>
      </c>
      <c r="AK359" t="str">
        <f>IF(PResult!BC359="","",PResult!BC359)</f>
        <v/>
      </c>
      <c r="AL359" t="str">
        <f>IF(PResult!BB359="","",PResult!BB359)</f>
        <v/>
      </c>
      <c r="AM359" t="str">
        <f>IF(PResult!BE359="","",PResult!BE359)</f>
        <v/>
      </c>
      <c r="AN359" t="str">
        <f>IF(PResult!BD359="","",PResult!BD359)</f>
        <v/>
      </c>
      <c r="AO359" t="str">
        <f>IF(PResult!BF359="","",PResult!BF359)</f>
        <v/>
      </c>
      <c r="AP359" t="str">
        <f>IF(ISERROR(INDEX(Panaboard!T:T,MATCH(CONCATENATE(A359,"-",T359),Panaboard!AF:AF,0))),"",INDEX(Panaboard!T:T,MATCH(CONCATENATE(A359,"-",T359),Panaboard!AF:AF,0)))</f>
        <v/>
      </c>
      <c r="AQ359" t="str">
        <f>IF(ISERROR(INDEX(Panaboard!U:U,MATCH(CONCATENATE(A359,"-",T359),Panaboard!AF:AF,0))),"",INDEX(Panaboard!U:U,MATCH(CONCATENATE(A359,"-",T359),Panaboard!AF:AF,0)))</f>
        <v/>
      </c>
      <c r="AR359" t="str">
        <f>IF(ISERROR(INDEX(Panaboard!V:V,MATCH(CONCATENATE(A359,"-",T359),Panaboard!AF:AF,0))),"",INDEX(Panaboard!V:V,MATCH(CONCATENATE(A359,"-",T359),Panaboard!AF:AF,0)))</f>
        <v/>
      </c>
      <c r="AS359" t="str">
        <f>IF(ISERROR(INDEX(Panaboard!W:W,MATCH(CONCATENATE(A359,"-",T359),Panaboard!AF:AF,0))),"",INDEX(Panaboard!W:W,MATCH(CONCATENATE(A359,"-",T359),Panaboard!AF:AF,0)))</f>
        <v/>
      </c>
      <c r="AT359" t="str">
        <f>IF(ISERROR(INDEX(Panaboard!X:X,MATCH(CONCATENATE(A359,"-",T359),Panaboard!AF:AF,0))),"",INDEX(Panaboard!X:X,MATCH(CONCATENATE(A359,"-",T359),Panaboard!AF:AF,0)))</f>
        <v/>
      </c>
      <c r="AU359" t="str">
        <f>IF(ISERROR(INDEX(Panaboard!Y:Y,MATCH(CONCATENATE(A359,"-",T359),Panaboard!AF:AF,0))),"",INDEX(Panaboard!Y:Y,MATCH(CONCATENATE(A359,"-",T359),Panaboard!AF:AF,0)))</f>
        <v/>
      </c>
      <c r="AV359" t="str">
        <f>IF(ISERROR(INDEX(Panaboard!Z:Z,MATCH(CONCATENATE(A359,"-",T359),Panaboard!AF:AF,0))),"",INDEX(Panaboard!Z:Z,MATCH(CONCATENATE(A359,"-",T359),Panaboard!AF:AF,0)))</f>
        <v/>
      </c>
      <c r="AW359" t="str">
        <f>IF(ISERROR(INDEX(Panaboard!AA:AA,MATCH(CONCATENATE(A359,"-",T359),Panaboard!AF:AF,0))),"",INDEX(Panaboard!AA:AA,MATCH(CONCATENATE(A359,"-",T359),Panaboard!AF:AF,0)))</f>
        <v/>
      </c>
      <c r="AX359" t="str">
        <f>IF(ISERROR(INDEX(Panaboard!AB:AB,MATCH(CONCATENATE(A359,"-",T359),Panaboard!AF:AF,0))),"",INDEX(Panaboard!AB:AB,MATCH(CONCATENATE(A359,"-",T359),Panaboard!AF:AF,0)))</f>
        <v/>
      </c>
      <c r="AY359" t="str">
        <f>IF(ISERROR(INDEX(Panaboard!AC:AC,MATCH(CONCATENATE(A359,"-",T359),Panaboard!AF:AF,0))),"",INDEX(Panaboard!AC:AC,MATCH(CONCATENATE(A359,"-",T359),Panaboard!AF:AF,0)))</f>
        <v/>
      </c>
      <c r="AZ359" t="str">
        <f>IF(OR(PResult!T359="",PResult!T359="(null)"),"",PResult!T359)</f>
        <v/>
      </c>
      <c r="BA359">
        <f>IF(PResult!O359="",0,PResult!O359)</f>
        <v>0</v>
      </c>
      <c r="BB359" t="str">
        <f>IF(ISERROR(INDEX(Panaboard!N:N,MATCH(CONCATENATE(A359,"-",T359),Panaboard!AF:AF,0))),"",INDEX(Panaboard!N:N,MATCH(CONCATENATE(A359,"-",T359),Panaboard!AF:AF,0)))</f>
        <v/>
      </c>
      <c r="BC359" t="str">
        <f t="shared" si="16"/>
        <v/>
      </c>
      <c r="BD359" t="str">
        <f>IF(ISERROR(INDEX(Panaboard!AD:AD,MATCH(CONCATENATE(A359,"-",T359),Panaboard!AF:AF,0))),"",INDEX(Panaboard!AD:AD,MATCH(CONCATENATE(A359,"-",T359),Panaboard!AF:AF,0)))</f>
        <v/>
      </c>
      <c r="BE359" t="str">
        <f>IF(ISERROR(INDEX(Panaboard!AE:AE,MATCH(CONCATENATE(A359,"-",T359),Panaboard!AF:AF,0))),"",INDEX(Panaboard!AE:AE,MATCH(CONCATENATE(A359,"-",T359),Panaboard!AF:AF,0)))</f>
        <v/>
      </c>
      <c r="BF359">
        <f>IF(OR(UPPER(TRIM(PResult!R359))="S",UPPER(TRIM(PResult!R359))="P"),PResult!M359,0)</f>
        <v>0</v>
      </c>
      <c r="BG359" t="str">
        <f>IF(ISERROR(INDEX(Panaboard!L:L,MATCH(CONCATENATE(A359,"-",T359),Panaboard!AF:AF,0))),"",INDEX(Panaboard!L:L,MATCH(CONCATENATE(A359,"-",T359),Panaboard!AF:AF,0)))</f>
        <v/>
      </c>
      <c r="BH359" t="str">
        <f>IF(ISERROR(INDEX(Panaboard!AG:AG,MATCH(CONCATENATE(A359,"-",T359),Panaboard!AF:AF,0))),"",INDEX(Panaboard!AG:AG,MATCH(CONCATENATE(A359,"-",T359),Panaboard!AF:AF,0)))</f>
        <v/>
      </c>
      <c r="BI359" t="str">
        <f t="shared" si="17"/>
        <v/>
      </c>
      <c r="BJ359" t="str">
        <f>IF(ISERROR(INDEX(CuttingList!F:F,MATCH(CONCATENATE(A359,"-",T359),CuttingList!E:E,0))),"",INDEX(CuttingList!F:F,MATCH(CONCATENATE(A359,"-",T359),CuttingList!E:E,0)))</f>
        <v/>
      </c>
    </row>
    <row r="360" spans="1:62" x14ac:dyDescent="0.25">
      <c r="A360" t="str">
        <f>IF(PResult!AL360="","",PResult!AL360)</f>
        <v/>
      </c>
      <c r="B360" t="str">
        <f>IF(PResult!F360="","",PResult!F360)</f>
        <v/>
      </c>
      <c r="C360" t="str">
        <f>IF(PResult!AN360="","",PResult!AN360)</f>
        <v/>
      </c>
      <c r="D360" t="str">
        <f>IF(PResult!AO360="","",PResult!AO360)</f>
        <v/>
      </c>
      <c r="E360" t="str">
        <f>IF(PResult!AP360="","",PResult!AP360)</f>
        <v/>
      </c>
      <c r="F360" t="str">
        <f>IF(PResult!AQ360="","",PResult!AQ360)</f>
        <v/>
      </c>
      <c r="G360">
        <f>IF(PResult!AR360="",0,ROUND(PResult!AR360,2))</f>
        <v>0</v>
      </c>
      <c r="I360">
        <f>IF(OR(UPPER(TRIM(PResult!R360))="S",UPPER(TRIM(PResult!R360))="P"),PResult!O360,0)</f>
        <v>0</v>
      </c>
      <c r="J360" t="str">
        <f>IF(ISERROR(INDEX(Panaboard!J:J,MATCH(CONCATENATE(A360,"-",T360),Panaboard!AF:AF,0))),"",TRIM(INDEX(Panaboard!J:J,MATCH(CONCATENATE(A360,"-",T360),Panaboard!AF:AF,0))))</f>
        <v/>
      </c>
      <c r="K360" t="str">
        <f>IF(ISERROR(INDEX(Panaboard!C:C,MATCH(CONCATENATE(A360,"-",T360),Panaboard!AF:AF,0))),"",INDEX(Panaboard!C:C,MATCH(CONCATENATE(A360,"-",T360),Panaboard!AF:AF,0)))</f>
        <v/>
      </c>
      <c r="L360" t="str">
        <f>IF(ISERROR(INDEX(Panaboard!D:D,MATCH(CONCATENATE(A360,"-",T360),Panaboard!AF:AF,0))),"",INDEX(Panaboard!D:D,MATCH(CONCATENATE(A360,"-",T360),Panaboard!AF:AF,0)))</f>
        <v/>
      </c>
      <c r="M360" t="str">
        <f>IF(ISERROR(INDEX(Panaboard!E:E,MATCH(CONCATENATE(A360,"-",T360),Panaboard!AF:AF,0))),"",INDEX(Panaboard!E:E,MATCH(CONCATENATE(A360,"-",T360),Panaboard!AF:AF,0)))</f>
        <v/>
      </c>
      <c r="N360" t="str">
        <f>IF(ISERROR(INDEX(Panaboard!F:F,MATCH(CONCATENATE(A360,"-",T360),Panaboard!AF:AF,0))),"",INDEX(Panaboard!F:F,MATCH(CONCATENATE(A360,"-",T360),Panaboard!AF:AF,0)))</f>
        <v/>
      </c>
      <c r="O360" t="str">
        <f>IF(ISERROR(INDEX(Panaboard!G:G,MATCH(CONCATENATE(A360,"-",T360),Panaboard!AF:AF,0))),"",INDEX(Panaboard!G:G,MATCH(CONCATENATE(A360,"-",T360),Panaboard!AF:AF,0)))</f>
        <v/>
      </c>
      <c r="P360" t="str">
        <f t="shared" si="15"/>
        <v/>
      </c>
      <c r="Q360" t="str">
        <f>IF(ISERROR(INDEX(Panaboard!H:H,MATCH(CONCATENATE(A360,"-",T360),Panaboard!AF:AF,0))),"",INDEX(Panaboard!H:H,MATCH(CONCATENATE(A360,"-",T360),Panaboard!AF:AF,0)))</f>
        <v/>
      </c>
      <c r="R360" t="str">
        <f>IF(ISERROR(INDEX(Panaboard!I:I,MATCH(CONCATENATE(A360,"-",T360),Panaboard!AF:AF,0))),"",INDEX(Panaboard!I:I,MATCH(CONCATENATE(A360,"-",T360),Panaboard!AF:AF,0)))</f>
        <v/>
      </c>
      <c r="S360" t="str">
        <f>CONCATENATE(PResult!AS360,PResult!AT360)</f>
        <v/>
      </c>
      <c r="T360" t="str">
        <f>IF(PResult!BG360="","",PResult!BG360)</f>
        <v/>
      </c>
      <c r="U360" t="str">
        <f>IF(PResult!Y360="","",PResult!Y360)</f>
        <v/>
      </c>
      <c r="V360" t="str">
        <f>IF(PResult!AU360="","",PResult!AU360)</f>
        <v/>
      </c>
      <c r="W360" t="str">
        <f>IF(PResult!R360="","",UPPER(TRIM(PResult!R360)))</f>
        <v/>
      </c>
      <c r="X360" t="str">
        <f>IF(PResult!AV360="","",PResult!AV360)</f>
        <v/>
      </c>
      <c r="Y360" t="str">
        <f>IF(PResult!AW360="","",PResult!AW360)</f>
        <v/>
      </c>
      <c r="Z360" t="str">
        <f>IF(PResult!AX360="","",PResult!AX360)</f>
        <v/>
      </c>
      <c r="AA360" t="str">
        <f>IF(PResult!AY360="","",PResult!AY360)</f>
        <v/>
      </c>
      <c r="AB360" t="str">
        <f>IF(PResult!AZ360="","",PResult!AZ360)</f>
        <v/>
      </c>
      <c r="AC360" t="str">
        <f>IF(PResult!BA360="","",PResult!BA360)</f>
        <v/>
      </c>
      <c r="AD360" t="str">
        <f>IF(PResult!G360="","",PResult!G360)</f>
        <v/>
      </c>
      <c r="AE360" t="str">
        <f>IF(PResult!H360="","",PResult!H360)</f>
        <v/>
      </c>
      <c r="AF360">
        <f>IF(OR(PResult!I360="(null)",PResult!I360=""),0,PResult!I360)</f>
        <v>0</v>
      </c>
      <c r="AG360" t="str">
        <f>TEXT(IF(ISERROR(INDEX(Panaboard!P:P,MATCH(CONCATENATE(A360,"-",T360),Panaboard!AF:AF,0))),"",INDEX(Panaboard!P:P,MATCH(CONCATENATE(A360,"-",T360),Panaboard!AF:AF,0))),"HH:MM")</f>
        <v/>
      </c>
      <c r="AH360" t="str">
        <f>TEXT(IF(ISERROR(INDEX(Panaboard!Q:Q,MATCH(CONCATENATE(A360,"-",T360),Panaboard!AF:AF,0))),"",INDEX(Panaboard!Q:Q,MATCH(CONCATENATE(A360,"-",T360),Panaboard!AF:AF,0))),"HH:MM")</f>
        <v/>
      </c>
      <c r="AI360" t="str">
        <f>TEXT(IF(ISERROR(INDEX(Panaboard!R:R,MATCH(CONCATENATE(A360,"-",T360),Panaboard!AF:AF,0))),"",INDEX(Panaboard!R:R,MATCH(CONCATENATE(A360,"-",T360),Panaboard!AF:AF,0))),"HH:MM")</f>
        <v/>
      </c>
      <c r="AJ360" t="str">
        <f>TEXT(IF(ISERROR(INDEX(Panaboard!S:S,MATCH(CONCATENATE(A360,"-",T360),Panaboard!AF:AF,0))),"",INDEX(Panaboard!S:S,MATCH(CONCATENATE(A360,"-",T360),Panaboard!AF:AF,0))),"HH:MM")</f>
        <v/>
      </c>
      <c r="AK360" t="str">
        <f>IF(PResult!BC360="","",PResult!BC360)</f>
        <v/>
      </c>
      <c r="AL360" t="str">
        <f>IF(PResult!BB360="","",PResult!BB360)</f>
        <v/>
      </c>
      <c r="AM360" t="str">
        <f>IF(PResult!BE360="","",PResult!BE360)</f>
        <v/>
      </c>
      <c r="AN360" t="str">
        <f>IF(PResult!BD360="","",PResult!BD360)</f>
        <v/>
      </c>
      <c r="AO360" t="str">
        <f>IF(PResult!BF360="","",PResult!BF360)</f>
        <v/>
      </c>
      <c r="AP360" t="str">
        <f>IF(ISERROR(INDEX(Panaboard!T:T,MATCH(CONCATENATE(A360,"-",T360),Panaboard!AF:AF,0))),"",INDEX(Panaboard!T:T,MATCH(CONCATENATE(A360,"-",T360),Panaboard!AF:AF,0)))</f>
        <v/>
      </c>
      <c r="AQ360" t="str">
        <f>IF(ISERROR(INDEX(Panaboard!U:U,MATCH(CONCATENATE(A360,"-",T360),Panaboard!AF:AF,0))),"",INDEX(Panaboard!U:U,MATCH(CONCATENATE(A360,"-",T360),Panaboard!AF:AF,0)))</f>
        <v/>
      </c>
      <c r="AR360" t="str">
        <f>IF(ISERROR(INDEX(Panaboard!V:V,MATCH(CONCATENATE(A360,"-",T360),Panaboard!AF:AF,0))),"",INDEX(Panaboard!V:V,MATCH(CONCATENATE(A360,"-",T360),Panaboard!AF:AF,0)))</f>
        <v/>
      </c>
      <c r="AS360" t="str">
        <f>IF(ISERROR(INDEX(Panaboard!W:W,MATCH(CONCATENATE(A360,"-",T360),Panaboard!AF:AF,0))),"",INDEX(Panaboard!W:W,MATCH(CONCATENATE(A360,"-",T360),Panaboard!AF:AF,0)))</f>
        <v/>
      </c>
      <c r="AT360" t="str">
        <f>IF(ISERROR(INDEX(Panaboard!X:X,MATCH(CONCATENATE(A360,"-",T360),Panaboard!AF:AF,0))),"",INDEX(Panaboard!X:X,MATCH(CONCATENATE(A360,"-",T360),Panaboard!AF:AF,0)))</f>
        <v/>
      </c>
      <c r="AU360" t="str">
        <f>IF(ISERROR(INDEX(Panaboard!Y:Y,MATCH(CONCATENATE(A360,"-",T360),Panaboard!AF:AF,0))),"",INDEX(Panaboard!Y:Y,MATCH(CONCATENATE(A360,"-",T360),Panaboard!AF:AF,0)))</f>
        <v/>
      </c>
      <c r="AV360" t="str">
        <f>IF(ISERROR(INDEX(Panaboard!Z:Z,MATCH(CONCATENATE(A360,"-",T360),Panaboard!AF:AF,0))),"",INDEX(Panaboard!Z:Z,MATCH(CONCATENATE(A360,"-",T360),Panaboard!AF:AF,0)))</f>
        <v/>
      </c>
      <c r="AW360" t="str">
        <f>IF(ISERROR(INDEX(Panaboard!AA:AA,MATCH(CONCATENATE(A360,"-",T360),Panaboard!AF:AF,0))),"",INDEX(Panaboard!AA:AA,MATCH(CONCATENATE(A360,"-",T360),Panaboard!AF:AF,0)))</f>
        <v/>
      </c>
      <c r="AX360" t="str">
        <f>IF(ISERROR(INDEX(Panaboard!AB:AB,MATCH(CONCATENATE(A360,"-",T360),Panaboard!AF:AF,0))),"",INDEX(Panaboard!AB:AB,MATCH(CONCATENATE(A360,"-",T360),Panaboard!AF:AF,0)))</f>
        <v/>
      </c>
      <c r="AY360" t="str">
        <f>IF(ISERROR(INDEX(Panaboard!AC:AC,MATCH(CONCATENATE(A360,"-",T360),Panaboard!AF:AF,0))),"",INDEX(Panaboard!AC:AC,MATCH(CONCATENATE(A360,"-",T360),Panaboard!AF:AF,0)))</f>
        <v/>
      </c>
      <c r="AZ360" t="str">
        <f>IF(OR(PResult!T360="",PResult!T360="(null)"),"",PResult!T360)</f>
        <v/>
      </c>
      <c r="BA360">
        <f>IF(PResult!O360="",0,PResult!O360)</f>
        <v>0</v>
      </c>
      <c r="BB360" t="str">
        <f>IF(ISERROR(INDEX(Panaboard!N:N,MATCH(CONCATENATE(A360,"-",T360),Panaboard!AF:AF,0))),"",INDEX(Panaboard!N:N,MATCH(CONCATENATE(A360,"-",T360),Panaboard!AF:AF,0)))</f>
        <v/>
      </c>
      <c r="BC360" t="str">
        <f t="shared" si="16"/>
        <v/>
      </c>
      <c r="BD360" t="str">
        <f>IF(ISERROR(INDEX(Panaboard!AD:AD,MATCH(CONCATENATE(A360,"-",T360),Panaboard!AF:AF,0))),"",INDEX(Panaboard!AD:AD,MATCH(CONCATENATE(A360,"-",T360),Panaboard!AF:AF,0)))</f>
        <v/>
      </c>
      <c r="BE360" t="str">
        <f>IF(ISERROR(INDEX(Panaboard!AE:AE,MATCH(CONCATENATE(A360,"-",T360),Panaboard!AF:AF,0))),"",INDEX(Panaboard!AE:AE,MATCH(CONCATENATE(A360,"-",T360),Panaboard!AF:AF,0)))</f>
        <v/>
      </c>
      <c r="BF360">
        <f>IF(OR(UPPER(TRIM(PResult!R360))="S",UPPER(TRIM(PResult!R360))="P"),PResult!M360,0)</f>
        <v>0</v>
      </c>
      <c r="BG360" t="str">
        <f>IF(ISERROR(INDEX(Panaboard!L:L,MATCH(CONCATENATE(A360,"-",T360),Panaboard!AF:AF,0))),"",INDEX(Panaboard!L:L,MATCH(CONCATENATE(A360,"-",T360),Panaboard!AF:AF,0)))</f>
        <v/>
      </c>
      <c r="BH360" t="str">
        <f>IF(ISERROR(INDEX(Panaboard!AG:AG,MATCH(CONCATENATE(A360,"-",T360),Panaboard!AF:AF,0))),"",INDEX(Panaboard!AG:AG,MATCH(CONCATENATE(A360,"-",T360),Panaboard!AF:AF,0)))</f>
        <v/>
      </c>
      <c r="BI360" t="str">
        <f t="shared" si="17"/>
        <v/>
      </c>
      <c r="BJ360" t="str">
        <f>IF(ISERROR(INDEX(CuttingList!F:F,MATCH(CONCATENATE(A360,"-",T360),CuttingList!E:E,0))),"",INDEX(CuttingList!F:F,MATCH(CONCATENATE(A360,"-",T360),CuttingList!E:E,0)))</f>
        <v/>
      </c>
    </row>
    <row r="361" spans="1:62" x14ac:dyDescent="0.25">
      <c r="A361" t="str">
        <f>IF(PResult!AL361="","",PResult!AL361)</f>
        <v/>
      </c>
      <c r="B361" t="str">
        <f>IF(PResult!F361="","",PResult!F361)</f>
        <v/>
      </c>
      <c r="C361" t="str">
        <f>IF(PResult!AN361="","",PResult!AN361)</f>
        <v/>
      </c>
      <c r="D361" t="str">
        <f>IF(PResult!AO361="","",PResult!AO361)</f>
        <v/>
      </c>
      <c r="E361" t="str">
        <f>IF(PResult!AP361="","",PResult!AP361)</f>
        <v/>
      </c>
      <c r="F361" t="str">
        <f>IF(PResult!AQ361="","",PResult!AQ361)</f>
        <v/>
      </c>
      <c r="G361">
        <f>IF(PResult!AR361="",0,ROUND(PResult!AR361,2))</f>
        <v>0</v>
      </c>
      <c r="I361">
        <f>IF(OR(UPPER(TRIM(PResult!R361))="S",UPPER(TRIM(PResult!R361))="P"),PResult!O361,0)</f>
        <v>0</v>
      </c>
      <c r="J361" t="str">
        <f>IF(ISERROR(INDEX(Panaboard!J:J,MATCH(CONCATENATE(A361,"-",T361),Panaboard!AF:AF,0))),"",TRIM(INDEX(Panaboard!J:J,MATCH(CONCATENATE(A361,"-",T361),Panaboard!AF:AF,0))))</f>
        <v/>
      </c>
      <c r="K361" t="str">
        <f>IF(ISERROR(INDEX(Panaboard!C:C,MATCH(CONCATENATE(A361,"-",T361),Panaboard!AF:AF,0))),"",INDEX(Panaboard!C:C,MATCH(CONCATENATE(A361,"-",T361),Panaboard!AF:AF,0)))</f>
        <v/>
      </c>
      <c r="L361" t="str">
        <f>IF(ISERROR(INDEX(Panaboard!D:D,MATCH(CONCATENATE(A361,"-",T361),Panaboard!AF:AF,0))),"",INDEX(Panaboard!D:D,MATCH(CONCATENATE(A361,"-",T361),Panaboard!AF:AF,0)))</f>
        <v/>
      </c>
      <c r="M361" t="str">
        <f>IF(ISERROR(INDEX(Panaboard!E:E,MATCH(CONCATENATE(A361,"-",T361),Panaboard!AF:AF,0))),"",INDEX(Panaboard!E:E,MATCH(CONCATENATE(A361,"-",T361),Panaboard!AF:AF,0)))</f>
        <v/>
      </c>
      <c r="N361" t="str">
        <f>IF(ISERROR(INDEX(Panaboard!F:F,MATCH(CONCATENATE(A361,"-",T361),Panaboard!AF:AF,0))),"",INDEX(Panaboard!F:F,MATCH(CONCATENATE(A361,"-",T361),Panaboard!AF:AF,0)))</f>
        <v/>
      </c>
      <c r="O361" t="str">
        <f>IF(ISERROR(INDEX(Panaboard!G:G,MATCH(CONCATENATE(A361,"-",T361),Panaboard!AF:AF,0))),"",INDEX(Panaboard!G:G,MATCH(CONCATENATE(A361,"-",T361),Panaboard!AF:AF,0)))</f>
        <v/>
      </c>
      <c r="P361" t="str">
        <f t="shared" si="15"/>
        <v/>
      </c>
      <c r="Q361" t="str">
        <f>IF(ISERROR(INDEX(Panaboard!H:H,MATCH(CONCATENATE(A361,"-",T361),Panaboard!AF:AF,0))),"",INDEX(Panaboard!H:H,MATCH(CONCATENATE(A361,"-",T361),Panaboard!AF:AF,0)))</f>
        <v/>
      </c>
      <c r="R361" t="str">
        <f>IF(ISERROR(INDEX(Panaboard!I:I,MATCH(CONCATENATE(A361,"-",T361),Panaboard!AF:AF,0))),"",INDEX(Panaboard!I:I,MATCH(CONCATENATE(A361,"-",T361),Panaboard!AF:AF,0)))</f>
        <v/>
      </c>
      <c r="S361" t="str">
        <f>CONCATENATE(PResult!AS361,PResult!AT361)</f>
        <v/>
      </c>
      <c r="T361" t="str">
        <f>IF(PResult!BG361="","",PResult!BG361)</f>
        <v/>
      </c>
      <c r="U361" t="str">
        <f>IF(PResult!Y361="","",PResult!Y361)</f>
        <v/>
      </c>
      <c r="V361" t="str">
        <f>IF(PResult!AU361="","",PResult!AU361)</f>
        <v/>
      </c>
      <c r="W361" t="str">
        <f>IF(PResult!R361="","",UPPER(TRIM(PResult!R361)))</f>
        <v/>
      </c>
      <c r="X361" t="str">
        <f>IF(PResult!AV361="","",PResult!AV361)</f>
        <v/>
      </c>
      <c r="Y361" t="str">
        <f>IF(PResult!AW361="","",PResult!AW361)</f>
        <v/>
      </c>
      <c r="Z361" t="str">
        <f>IF(PResult!AX361="","",PResult!AX361)</f>
        <v/>
      </c>
      <c r="AA361" t="str">
        <f>IF(PResult!AY361="","",PResult!AY361)</f>
        <v/>
      </c>
      <c r="AB361" t="str">
        <f>IF(PResult!AZ361="","",PResult!AZ361)</f>
        <v/>
      </c>
      <c r="AC361" t="str">
        <f>IF(PResult!BA361="","",PResult!BA361)</f>
        <v/>
      </c>
      <c r="AD361" t="str">
        <f>IF(PResult!G361="","",PResult!G361)</f>
        <v/>
      </c>
      <c r="AE361" t="str">
        <f>IF(PResult!H361="","",PResult!H361)</f>
        <v/>
      </c>
      <c r="AF361">
        <f>IF(OR(PResult!I361="(null)",PResult!I361=""),0,PResult!I361)</f>
        <v>0</v>
      </c>
      <c r="AG361" t="str">
        <f>TEXT(IF(ISERROR(INDEX(Panaboard!P:P,MATCH(CONCATENATE(A361,"-",T361),Panaboard!AF:AF,0))),"",INDEX(Panaboard!P:P,MATCH(CONCATENATE(A361,"-",T361),Panaboard!AF:AF,0))),"HH:MM")</f>
        <v/>
      </c>
      <c r="AH361" t="str">
        <f>TEXT(IF(ISERROR(INDEX(Panaboard!Q:Q,MATCH(CONCATENATE(A361,"-",T361),Panaboard!AF:AF,0))),"",INDEX(Panaboard!Q:Q,MATCH(CONCATENATE(A361,"-",T361),Panaboard!AF:AF,0))),"HH:MM")</f>
        <v/>
      </c>
      <c r="AI361" t="str">
        <f>TEXT(IF(ISERROR(INDEX(Panaboard!R:R,MATCH(CONCATENATE(A361,"-",T361),Panaboard!AF:AF,0))),"",INDEX(Panaboard!R:R,MATCH(CONCATENATE(A361,"-",T361),Panaboard!AF:AF,0))),"HH:MM")</f>
        <v/>
      </c>
      <c r="AJ361" t="str">
        <f>TEXT(IF(ISERROR(INDEX(Panaboard!S:S,MATCH(CONCATENATE(A361,"-",T361),Panaboard!AF:AF,0))),"",INDEX(Panaboard!S:S,MATCH(CONCATENATE(A361,"-",T361),Panaboard!AF:AF,0))),"HH:MM")</f>
        <v/>
      </c>
      <c r="AK361" t="str">
        <f>IF(PResult!BC361="","",PResult!BC361)</f>
        <v/>
      </c>
      <c r="AL361" t="str">
        <f>IF(PResult!BB361="","",PResult!BB361)</f>
        <v/>
      </c>
      <c r="AM361" t="str">
        <f>IF(PResult!BE361="","",PResult!BE361)</f>
        <v/>
      </c>
      <c r="AN361" t="str">
        <f>IF(PResult!BD361="","",PResult!BD361)</f>
        <v/>
      </c>
      <c r="AO361" t="str">
        <f>IF(PResult!BF361="","",PResult!BF361)</f>
        <v/>
      </c>
      <c r="AP361" t="str">
        <f>IF(ISERROR(INDEX(Panaboard!T:T,MATCH(CONCATENATE(A361,"-",T361),Panaboard!AF:AF,0))),"",INDEX(Panaboard!T:T,MATCH(CONCATENATE(A361,"-",T361),Panaboard!AF:AF,0)))</f>
        <v/>
      </c>
      <c r="AQ361" t="str">
        <f>IF(ISERROR(INDEX(Panaboard!U:U,MATCH(CONCATENATE(A361,"-",T361),Panaboard!AF:AF,0))),"",INDEX(Panaboard!U:U,MATCH(CONCATENATE(A361,"-",T361),Panaboard!AF:AF,0)))</f>
        <v/>
      </c>
      <c r="AR361" t="str">
        <f>IF(ISERROR(INDEX(Panaboard!V:V,MATCH(CONCATENATE(A361,"-",T361),Panaboard!AF:AF,0))),"",INDEX(Panaboard!V:V,MATCH(CONCATENATE(A361,"-",T361),Panaboard!AF:AF,0)))</f>
        <v/>
      </c>
      <c r="AS361" t="str">
        <f>IF(ISERROR(INDEX(Panaboard!W:W,MATCH(CONCATENATE(A361,"-",T361),Panaboard!AF:AF,0))),"",INDEX(Panaboard!W:W,MATCH(CONCATENATE(A361,"-",T361),Panaboard!AF:AF,0)))</f>
        <v/>
      </c>
      <c r="AT361" t="str">
        <f>IF(ISERROR(INDEX(Panaboard!X:X,MATCH(CONCATENATE(A361,"-",T361),Panaboard!AF:AF,0))),"",INDEX(Panaboard!X:X,MATCH(CONCATENATE(A361,"-",T361),Panaboard!AF:AF,0)))</f>
        <v/>
      </c>
      <c r="AU361" t="str">
        <f>IF(ISERROR(INDEX(Panaboard!Y:Y,MATCH(CONCATENATE(A361,"-",T361),Panaboard!AF:AF,0))),"",INDEX(Panaboard!Y:Y,MATCH(CONCATENATE(A361,"-",T361),Panaboard!AF:AF,0)))</f>
        <v/>
      </c>
      <c r="AV361" t="str">
        <f>IF(ISERROR(INDEX(Panaboard!Z:Z,MATCH(CONCATENATE(A361,"-",T361),Panaboard!AF:AF,0))),"",INDEX(Panaboard!Z:Z,MATCH(CONCATENATE(A361,"-",T361),Panaboard!AF:AF,0)))</f>
        <v/>
      </c>
      <c r="AW361" t="str">
        <f>IF(ISERROR(INDEX(Panaboard!AA:AA,MATCH(CONCATENATE(A361,"-",T361),Panaboard!AF:AF,0))),"",INDEX(Panaboard!AA:AA,MATCH(CONCATENATE(A361,"-",T361),Panaboard!AF:AF,0)))</f>
        <v/>
      </c>
      <c r="AX361" t="str">
        <f>IF(ISERROR(INDEX(Panaboard!AB:AB,MATCH(CONCATENATE(A361,"-",T361),Panaboard!AF:AF,0))),"",INDEX(Panaboard!AB:AB,MATCH(CONCATENATE(A361,"-",T361),Panaboard!AF:AF,0)))</f>
        <v/>
      </c>
      <c r="AY361" t="str">
        <f>IF(ISERROR(INDEX(Panaboard!AC:AC,MATCH(CONCATENATE(A361,"-",T361),Panaboard!AF:AF,0))),"",INDEX(Panaboard!AC:AC,MATCH(CONCATENATE(A361,"-",T361),Panaboard!AF:AF,0)))</f>
        <v/>
      </c>
      <c r="AZ361" t="str">
        <f>IF(OR(PResult!T361="",PResult!T361="(null)"),"",PResult!T361)</f>
        <v/>
      </c>
      <c r="BA361">
        <f>IF(PResult!O361="",0,PResult!O361)</f>
        <v>0</v>
      </c>
      <c r="BB361" t="str">
        <f>IF(ISERROR(INDEX(Panaboard!N:N,MATCH(CONCATENATE(A361,"-",T361),Panaboard!AF:AF,0))),"",INDEX(Panaboard!N:N,MATCH(CONCATENATE(A361,"-",T361),Panaboard!AF:AF,0)))</f>
        <v/>
      </c>
      <c r="BC361" t="str">
        <f t="shared" si="16"/>
        <v/>
      </c>
      <c r="BD361" t="str">
        <f>IF(ISERROR(INDEX(Panaboard!AD:AD,MATCH(CONCATENATE(A361,"-",T361),Panaboard!AF:AF,0))),"",INDEX(Panaboard!AD:AD,MATCH(CONCATENATE(A361,"-",T361),Panaboard!AF:AF,0)))</f>
        <v/>
      </c>
      <c r="BE361" t="str">
        <f>IF(ISERROR(INDEX(Panaboard!AE:AE,MATCH(CONCATENATE(A361,"-",T361),Panaboard!AF:AF,0))),"",INDEX(Panaboard!AE:AE,MATCH(CONCATENATE(A361,"-",T361),Panaboard!AF:AF,0)))</f>
        <v/>
      </c>
      <c r="BF361">
        <f>IF(OR(UPPER(TRIM(PResult!R361))="S",UPPER(TRIM(PResult!R361))="P"),PResult!M361,0)</f>
        <v>0</v>
      </c>
      <c r="BG361" t="str">
        <f>IF(ISERROR(INDEX(Panaboard!L:L,MATCH(CONCATENATE(A361,"-",T361),Panaboard!AF:AF,0))),"",INDEX(Panaboard!L:L,MATCH(CONCATENATE(A361,"-",T361),Panaboard!AF:AF,0)))</f>
        <v/>
      </c>
      <c r="BH361" t="str">
        <f>IF(ISERROR(INDEX(Panaboard!AG:AG,MATCH(CONCATENATE(A361,"-",T361),Panaboard!AF:AF,0))),"",INDEX(Panaboard!AG:AG,MATCH(CONCATENATE(A361,"-",T361),Panaboard!AF:AF,0)))</f>
        <v/>
      </c>
      <c r="BI361" t="str">
        <f t="shared" si="17"/>
        <v/>
      </c>
      <c r="BJ361" t="str">
        <f>IF(ISERROR(INDEX(CuttingList!F:F,MATCH(CONCATENATE(A361,"-",T361),CuttingList!E:E,0))),"",INDEX(CuttingList!F:F,MATCH(CONCATENATE(A361,"-",T361),CuttingList!E:E,0)))</f>
        <v/>
      </c>
    </row>
    <row r="362" spans="1:62" x14ac:dyDescent="0.25">
      <c r="A362" t="str">
        <f>IF(PResult!AL362="","",PResult!AL362)</f>
        <v/>
      </c>
      <c r="B362" t="str">
        <f>IF(PResult!F362="","",PResult!F362)</f>
        <v/>
      </c>
      <c r="C362" t="str">
        <f>IF(PResult!AN362="","",PResult!AN362)</f>
        <v/>
      </c>
      <c r="D362" t="str">
        <f>IF(PResult!AO362="","",PResult!AO362)</f>
        <v/>
      </c>
      <c r="E362" t="str">
        <f>IF(PResult!AP362="","",PResult!AP362)</f>
        <v/>
      </c>
      <c r="F362" t="str">
        <f>IF(PResult!AQ362="","",PResult!AQ362)</f>
        <v/>
      </c>
      <c r="G362">
        <f>IF(PResult!AR362="",0,ROUND(PResult!AR362,2))</f>
        <v>0</v>
      </c>
      <c r="I362">
        <f>IF(OR(UPPER(TRIM(PResult!R362))="S",UPPER(TRIM(PResult!R362))="P"),PResult!O362,0)</f>
        <v>0</v>
      </c>
      <c r="J362" t="str">
        <f>IF(ISERROR(INDEX(Panaboard!J:J,MATCH(CONCATENATE(A362,"-",T362),Panaboard!AF:AF,0))),"",TRIM(INDEX(Panaboard!J:J,MATCH(CONCATENATE(A362,"-",T362),Panaboard!AF:AF,0))))</f>
        <v/>
      </c>
      <c r="K362" t="str">
        <f>IF(ISERROR(INDEX(Panaboard!C:C,MATCH(CONCATENATE(A362,"-",T362),Panaboard!AF:AF,0))),"",INDEX(Panaboard!C:C,MATCH(CONCATENATE(A362,"-",T362),Panaboard!AF:AF,0)))</f>
        <v/>
      </c>
      <c r="L362" t="str">
        <f>IF(ISERROR(INDEX(Panaboard!D:D,MATCH(CONCATENATE(A362,"-",T362),Panaboard!AF:AF,0))),"",INDEX(Panaboard!D:D,MATCH(CONCATENATE(A362,"-",T362),Panaboard!AF:AF,0)))</f>
        <v/>
      </c>
      <c r="M362" t="str">
        <f>IF(ISERROR(INDEX(Panaboard!E:E,MATCH(CONCATENATE(A362,"-",T362),Panaboard!AF:AF,0))),"",INDEX(Panaboard!E:E,MATCH(CONCATENATE(A362,"-",T362),Panaboard!AF:AF,0)))</f>
        <v/>
      </c>
      <c r="N362" t="str">
        <f>IF(ISERROR(INDEX(Panaboard!F:F,MATCH(CONCATENATE(A362,"-",T362),Panaboard!AF:AF,0))),"",INDEX(Panaboard!F:F,MATCH(CONCATENATE(A362,"-",T362),Panaboard!AF:AF,0)))</f>
        <v/>
      </c>
      <c r="O362" t="str">
        <f>IF(ISERROR(INDEX(Panaboard!G:G,MATCH(CONCATENATE(A362,"-",T362),Panaboard!AF:AF,0))),"",INDEX(Panaboard!G:G,MATCH(CONCATENATE(A362,"-",T362),Panaboard!AF:AF,0)))</f>
        <v/>
      </c>
      <c r="P362" t="str">
        <f t="shared" si="15"/>
        <v/>
      </c>
      <c r="Q362" t="str">
        <f>IF(ISERROR(INDEX(Panaboard!H:H,MATCH(CONCATENATE(A362,"-",T362),Panaboard!AF:AF,0))),"",INDEX(Panaboard!H:H,MATCH(CONCATENATE(A362,"-",T362),Panaboard!AF:AF,0)))</f>
        <v/>
      </c>
      <c r="R362" t="str">
        <f>IF(ISERROR(INDEX(Panaboard!I:I,MATCH(CONCATENATE(A362,"-",T362),Panaboard!AF:AF,0))),"",INDEX(Panaboard!I:I,MATCH(CONCATENATE(A362,"-",T362),Panaboard!AF:AF,0)))</f>
        <v/>
      </c>
      <c r="S362" t="str">
        <f>CONCATENATE(PResult!AS362,PResult!AT362)</f>
        <v/>
      </c>
      <c r="T362" t="str">
        <f>IF(PResult!BG362="","",PResult!BG362)</f>
        <v/>
      </c>
      <c r="U362" t="str">
        <f>IF(PResult!Y362="","",PResult!Y362)</f>
        <v/>
      </c>
      <c r="V362" t="str">
        <f>IF(PResult!AU362="","",PResult!AU362)</f>
        <v/>
      </c>
      <c r="W362" t="str">
        <f>IF(PResult!R362="","",UPPER(TRIM(PResult!R362)))</f>
        <v/>
      </c>
      <c r="X362" t="str">
        <f>IF(PResult!AV362="","",PResult!AV362)</f>
        <v/>
      </c>
      <c r="Y362" t="str">
        <f>IF(PResult!AW362="","",PResult!AW362)</f>
        <v/>
      </c>
      <c r="Z362" t="str">
        <f>IF(PResult!AX362="","",PResult!AX362)</f>
        <v/>
      </c>
      <c r="AA362" t="str">
        <f>IF(PResult!AY362="","",PResult!AY362)</f>
        <v/>
      </c>
      <c r="AB362" t="str">
        <f>IF(PResult!AZ362="","",PResult!AZ362)</f>
        <v/>
      </c>
      <c r="AC362" t="str">
        <f>IF(PResult!BA362="","",PResult!BA362)</f>
        <v/>
      </c>
      <c r="AD362" t="str">
        <f>IF(PResult!G362="","",PResult!G362)</f>
        <v/>
      </c>
      <c r="AE362" t="str">
        <f>IF(PResult!H362="","",PResult!H362)</f>
        <v/>
      </c>
      <c r="AF362">
        <f>IF(OR(PResult!I362="(null)",PResult!I362=""),0,PResult!I362)</f>
        <v>0</v>
      </c>
      <c r="AG362" t="str">
        <f>TEXT(IF(ISERROR(INDEX(Panaboard!P:P,MATCH(CONCATENATE(A362,"-",T362),Panaboard!AF:AF,0))),"",INDEX(Panaboard!P:P,MATCH(CONCATENATE(A362,"-",T362),Panaboard!AF:AF,0))),"HH:MM")</f>
        <v/>
      </c>
      <c r="AH362" t="str">
        <f>TEXT(IF(ISERROR(INDEX(Panaboard!Q:Q,MATCH(CONCATENATE(A362,"-",T362),Panaboard!AF:AF,0))),"",INDEX(Panaboard!Q:Q,MATCH(CONCATENATE(A362,"-",T362),Panaboard!AF:AF,0))),"HH:MM")</f>
        <v/>
      </c>
      <c r="AI362" t="str">
        <f>TEXT(IF(ISERROR(INDEX(Panaboard!R:R,MATCH(CONCATENATE(A362,"-",T362),Panaboard!AF:AF,0))),"",INDEX(Panaboard!R:R,MATCH(CONCATENATE(A362,"-",T362),Panaboard!AF:AF,0))),"HH:MM")</f>
        <v/>
      </c>
      <c r="AJ362" t="str">
        <f>TEXT(IF(ISERROR(INDEX(Panaboard!S:S,MATCH(CONCATENATE(A362,"-",T362),Panaboard!AF:AF,0))),"",INDEX(Panaboard!S:S,MATCH(CONCATENATE(A362,"-",T362),Panaboard!AF:AF,0))),"HH:MM")</f>
        <v/>
      </c>
      <c r="AK362" t="str">
        <f>IF(PResult!BC362="","",PResult!BC362)</f>
        <v/>
      </c>
      <c r="AL362" t="str">
        <f>IF(PResult!BB362="","",PResult!BB362)</f>
        <v/>
      </c>
      <c r="AM362" t="str">
        <f>IF(PResult!BE362="","",PResult!BE362)</f>
        <v/>
      </c>
      <c r="AN362" t="str">
        <f>IF(PResult!BD362="","",PResult!BD362)</f>
        <v/>
      </c>
      <c r="AO362" t="str">
        <f>IF(PResult!BF362="","",PResult!BF362)</f>
        <v/>
      </c>
      <c r="AP362" t="str">
        <f>IF(ISERROR(INDEX(Panaboard!T:T,MATCH(CONCATENATE(A362,"-",T362),Panaboard!AF:AF,0))),"",INDEX(Panaboard!T:T,MATCH(CONCATENATE(A362,"-",T362),Panaboard!AF:AF,0)))</f>
        <v/>
      </c>
      <c r="AQ362" t="str">
        <f>IF(ISERROR(INDEX(Panaboard!U:U,MATCH(CONCATENATE(A362,"-",T362),Panaboard!AF:AF,0))),"",INDEX(Panaboard!U:U,MATCH(CONCATENATE(A362,"-",T362),Panaboard!AF:AF,0)))</f>
        <v/>
      </c>
      <c r="AR362" t="str">
        <f>IF(ISERROR(INDEX(Panaboard!V:V,MATCH(CONCATENATE(A362,"-",T362),Panaboard!AF:AF,0))),"",INDEX(Panaboard!V:V,MATCH(CONCATENATE(A362,"-",T362),Panaboard!AF:AF,0)))</f>
        <v/>
      </c>
      <c r="AS362" t="str">
        <f>IF(ISERROR(INDEX(Panaboard!W:W,MATCH(CONCATENATE(A362,"-",T362),Panaboard!AF:AF,0))),"",INDEX(Panaboard!W:W,MATCH(CONCATENATE(A362,"-",T362),Panaboard!AF:AF,0)))</f>
        <v/>
      </c>
      <c r="AT362" t="str">
        <f>IF(ISERROR(INDEX(Panaboard!X:X,MATCH(CONCATENATE(A362,"-",T362),Panaboard!AF:AF,0))),"",INDEX(Panaboard!X:X,MATCH(CONCATENATE(A362,"-",T362),Panaboard!AF:AF,0)))</f>
        <v/>
      </c>
      <c r="AU362" t="str">
        <f>IF(ISERROR(INDEX(Panaboard!Y:Y,MATCH(CONCATENATE(A362,"-",T362),Panaboard!AF:AF,0))),"",INDEX(Panaboard!Y:Y,MATCH(CONCATENATE(A362,"-",T362),Panaboard!AF:AF,0)))</f>
        <v/>
      </c>
      <c r="AV362" t="str">
        <f>IF(ISERROR(INDEX(Panaboard!Z:Z,MATCH(CONCATENATE(A362,"-",T362),Panaboard!AF:AF,0))),"",INDEX(Panaboard!Z:Z,MATCH(CONCATENATE(A362,"-",T362),Panaboard!AF:AF,0)))</f>
        <v/>
      </c>
      <c r="AW362" t="str">
        <f>IF(ISERROR(INDEX(Panaboard!AA:AA,MATCH(CONCATENATE(A362,"-",T362),Panaboard!AF:AF,0))),"",INDEX(Panaboard!AA:AA,MATCH(CONCATENATE(A362,"-",T362),Panaboard!AF:AF,0)))</f>
        <v/>
      </c>
      <c r="AX362" t="str">
        <f>IF(ISERROR(INDEX(Panaboard!AB:AB,MATCH(CONCATENATE(A362,"-",T362),Panaboard!AF:AF,0))),"",INDEX(Panaboard!AB:AB,MATCH(CONCATENATE(A362,"-",T362),Panaboard!AF:AF,0)))</f>
        <v/>
      </c>
      <c r="AY362" t="str">
        <f>IF(ISERROR(INDEX(Panaboard!AC:AC,MATCH(CONCATENATE(A362,"-",T362),Panaboard!AF:AF,0))),"",INDEX(Panaboard!AC:AC,MATCH(CONCATENATE(A362,"-",T362),Panaboard!AF:AF,0)))</f>
        <v/>
      </c>
      <c r="AZ362" t="str">
        <f>IF(OR(PResult!T362="",PResult!T362="(null)"),"",PResult!T362)</f>
        <v/>
      </c>
      <c r="BA362">
        <f>IF(PResult!O362="",0,PResult!O362)</f>
        <v>0</v>
      </c>
      <c r="BB362" t="str">
        <f>IF(ISERROR(INDEX(Panaboard!N:N,MATCH(CONCATENATE(A362,"-",T362),Panaboard!AF:AF,0))),"",INDEX(Panaboard!N:N,MATCH(CONCATENATE(A362,"-",T362),Panaboard!AF:AF,0)))</f>
        <v/>
      </c>
      <c r="BC362" t="str">
        <f t="shared" si="16"/>
        <v/>
      </c>
      <c r="BD362" t="str">
        <f>IF(ISERROR(INDEX(Panaboard!AD:AD,MATCH(CONCATENATE(A362,"-",T362),Panaboard!AF:AF,0))),"",INDEX(Panaboard!AD:AD,MATCH(CONCATENATE(A362,"-",T362),Panaboard!AF:AF,0)))</f>
        <v/>
      </c>
      <c r="BE362" t="str">
        <f>IF(ISERROR(INDEX(Panaboard!AE:AE,MATCH(CONCATENATE(A362,"-",T362),Panaboard!AF:AF,0))),"",INDEX(Panaboard!AE:AE,MATCH(CONCATENATE(A362,"-",T362),Panaboard!AF:AF,0)))</f>
        <v/>
      </c>
      <c r="BF362">
        <f>IF(OR(UPPER(TRIM(PResult!R362))="S",UPPER(TRIM(PResult!R362))="P"),PResult!M362,0)</f>
        <v>0</v>
      </c>
      <c r="BG362" t="str">
        <f>IF(ISERROR(INDEX(Panaboard!L:L,MATCH(CONCATENATE(A362,"-",T362),Panaboard!AF:AF,0))),"",INDEX(Panaboard!L:L,MATCH(CONCATENATE(A362,"-",T362),Panaboard!AF:AF,0)))</f>
        <v/>
      </c>
      <c r="BH362" t="str">
        <f>IF(ISERROR(INDEX(Panaboard!AG:AG,MATCH(CONCATENATE(A362,"-",T362),Panaboard!AF:AF,0))),"",INDEX(Panaboard!AG:AG,MATCH(CONCATENATE(A362,"-",T362),Panaboard!AF:AF,0)))</f>
        <v/>
      </c>
      <c r="BI362" t="str">
        <f t="shared" si="17"/>
        <v/>
      </c>
      <c r="BJ362" t="str">
        <f>IF(ISERROR(INDEX(CuttingList!F:F,MATCH(CONCATENATE(A362,"-",T362),CuttingList!E:E,0))),"",INDEX(CuttingList!F:F,MATCH(CONCATENATE(A362,"-",T362),CuttingList!E:E,0)))</f>
        <v/>
      </c>
    </row>
    <row r="363" spans="1:62" x14ac:dyDescent="0.25">
      <c r="A363" t="str">
        <f>IF(PResult!AL363="","",PResult!AL363)</f>
        <v/>
      </c>
      <c r="B363" t="str">
        <f>IF(PResult!F363="","",PResult!F363)</f>
        <v/>
      </c>
      <c r="C363" t="str">
        <f>IF(PResult!AN363="","",PResult!AN363)</f>
        <v/>
      </c>
      <c r="D363" t="str">
        <f>IF(PResult!AO363="","",PResult!AO363)</f>
        <v/>
      </c>
      <c r="E363" t="str">
        <f>IF(PResult!AP363="","",PResult!AP363)</f>
        <v/>
      </c>
      <c r="F363" t="str">
        <f>IF(PResult!AQ363="","",PResult!AQ363)</f>
        <v/>
      </c>
      <c r="G363">
        <f>IF(PResult!AR363="",0,ROUND(PResult!AR363,2))</f>
        <v>0</v>
      </c>
      <c r="I363">
        <f>IF(OR(UPPER(TRIM(PResult!R363))="S",UPPER(TRIM(PResult!R363))="P"),PResult!O363,0)</f>
        <v>0</v>
      </c>
      <c r="J363" t="str">
        <f>IF(ISERROR(INDEX(Panaboard!J:J,MATCH(CONCATENATE(A363,"-",T363),Panaboard!AF:AF,0))),"",TRIM(INDEX(Panaboard!J:J,MATCH(CONCATENATE(A363,"-",T363),Panaboard!AF:AF,0))))</f>
        <v/>
      </c>
      <c r="K363" t="str">
        <f>IF(ISERROR(INDEX(Panaboard!C:C,MATCH(CONCATENATE(A363,"-",T363),Panaboard!AF:AF,0))),"",INDEX(Panaboard!C:C,MATCH(CONCATENATE(A363,"-",T363),Panaboard!AF:AF,0)))</f>
        <v/>
      </c>
      <c r="L363" t="str">
        <f>IF(ISERROR(INDEX(Panaboard!D:D,MATCH(CONCATENATE(A363,"-",T363),Panaboard!AF:AF,0))),"",INDEX(Panaboard!D:D,MATCH(CONCATENATE(A363,"-",T363),Panaboard!AF:AF,0)))</f>
        <v/>
      </c>
      <c r="M363" t="str">
        <f>IF(ISERROR(INDEX(Panaboard!E:E,MATCH(CONCATENATE(A363,"-",T363),Panaboard!AF:AF,0))),"",INDEX(Panaboard!E:E,MATCH(CONCATENATE(A363,"-",T363),Panaboard!AF:AF,0)))</f>
        <v/>
      </c>
      <c r="N363" t="str">
        <f>IF(ISERROR(INDEX(Panaboard!F:F,MATCH(CONCATENATE(A363,"-",T363),Panaboard!AF:AF,0))),"",INDEX(Panaboard!F:F,MATCH(CONCATENATE(A363,"-",T363),Panaboard!AF:AF,0)))</f>
        <v/>
      </c>
      <c r="O363" t="str">
        <f>IF(ISERROR(INDEX(Panaboard!G:G,MATCH(CONCATENATE(A363,"-",T363),Panaboard!AF:AF,0))),"",INDEX(Panaboard!G:G,MATCH(CONCATENATE(A363,"-",T363),Panaboard!AF:AF,0)))</f>
        <v/>
      </c>
      <c r="P363" t="str">
        <f t="shared" si="15"/>
        <v/>
      </c>
      <c r="Q363" t="str">
        <f>IF(ISERROR(INDEX(Panaboard!H:H,MATCH(CONCATENATE(A363,"-",T363),Panaboard!AF:AF,0))),"",INDEX(Panaboard!H:H,MATCH(CONCATENATE(A363,"-",T363),Panaboard!AF:AF,0)))</f>
        <v/>
      </c>
      <c r="R363" t="str">
        <f>IF(ISERROR(INDEX(Panaboard!I:I,MATCH(CONCATENATE(A363,"-",T363),Panaboard!AF:AF,0))),"",INDEX(Panaboard!I:I,MATCH(CONCATENATE(A363,"-",T363),Panaboard!AF:AF,0)))</f>
        <v/>
      </c>
      <c r="S363" t="str">
        <f>CONCATENATE(PResult!AS363,PResult!AT363)</f>
        <v/>
      </c>
      <c r="T363" t="str">
        <f>IF(PResult!BG363="","",PResult!BG363)</f>
        <v/>
      </c>
      <c r="U363" t="str">
        <f>IF(PResult!Y363="","",PResult!Y363)</f>
        <v/>
      </c>
      <c r="V363" t="str">
        <f>IF(PResult!AU363="","",PResult!AU363)</f>
        <v/>
      </c>
      <c r="W363" t="str">
        <f>IF(PResult!R363="","",UPPER(TRIM(PResult!R363)))</f>
        <v/>
      </c>
      <c r="X363" t="str">
        <f>IF(PResult!AV363="","",PResult!AV363)</f>
        <v/>
      </c>
      <c r="Y363" t="str">
        <f>IF(PResult!AW363="","",PResult!AW363)</f>
        <v/>
      </c>
      <c r="Z363" t="str">
        <f>IF(PResult!AX363="","",PResult!AX363)</f>
        <v/>
      </c>
      <c r="AA363" t="str">
        <f>IF(PResult!AY363="","",PResult!AY363)</f>
        <v/>
      </c>
      <c r="AB363" t="str">
        <f>IF(PResult!AZ363="","",PResult!AZ363)</f>
        <v/>
      </c>
      <c r="AC363" t="str">
        <f>IF(PResult!BA363="","",PResult!BA363)</f>
        <v/>
      </c>
      <c r="AD363" t="str">
        <f>IF(PResult!G363="","",PResult!G363)</f>
        <v/>
      </c>
      <c r="AE363" t="str">
        <f>IF(PResult!H363="","",PResult!H363)</f>
        <v/>
      </c>
      <c r="AF363">
        <f>IF(OR(PResult!I363="(null)",PResult!I363=""),0,PResult!I363)</f>
        <v>0</v>
      </c>
      <c r="AG363" t="str">
        <f>TEXT(IF(ISERROR(INDEX(Panaboard!P:P,MATCH(CONCATENATE(A363,"-",T363),Panaboard!AF:AF,0))),"",INDEX(Panaboard!P:P,MATCH(CONCATENATE(A363,"-",T363),Panaboard!AF:AF,0))),"HH:MM")</f>
        <v/>
      </c>
      <c r="AH363" t="str">
        <f>TEXT(IF(ISERROR(INDEX(Panaboard!Q:Q,MATCH(CONCATENATE(A363,"-",T363),Panaboard!AF:AF,0))),"",INDEX(Panaboard!Q:Q,MATCH(CONCATENATE(A363,"-",T363),Panaboard!AF:AF,0))),"HH:MM")</f>
        <v/>
      </c>
      <c r="AI363" t="str">
        <f>TEXT(IF(ISERROR(INDEX(Panaboard!R:R,MATCH(CONCATENATE(A363,"-",T363),Panaboard!AF:AF,0))),"",INDEX(Panaboard!R:R,MATCH(CONCATENATE(A363,"-",T363),Panaboard!AF:AF,0))),"HH:MM")</f>
        <v/>
      </c>
      <c r="AJ363" t="str">
        <f>TEXT(IF(ISERROR(INDEX(Panaboard!S:S,MATCH(CONCATENATE(A363,"-",T363),Panaboard!AF:AF,0))),"",INDEX(Panaboard!S:S,MATCH(CONCATENATE(A363,"-",T363),Panaboard!AF:AF,0))),"HH:MM")</f>
        <v/>
      </c>
      <c r="AK363" t="str">
        <f>IF(PResult!BC363="","",PResult!BC363)</f>
        <v/>
      </c>
      <c r="AL363" t="str">
        <f>IF(PResult!BB363="","",PResult!BB363)</f>
        <v/>
      </c>
      <c r="AM363" t="str">
        <f>IF(PResult!BE363="","",PResult!BE363)</f>
        <v/>
      </c>
      <c r="AN363" t="str">
        <f>IF(PResult!BD363="","",PResult!BD363)</f>
        <v/>
      </c>
      <c r="AO363" t="str">
        <f>IF(PResult!BF363="","",PResult!BF363)</f>
        <v/>
      </c>
      <c r="AP363" t="str">
        <f>IF(ISERROR(INDEX(Panaboard!T:T,MATCH(CONCATENATE(A363,"-",T363),Panaboard!AF:AF,0))),"",INDEX(Panaboard!T:T,MATCH(CONCATENATE(A363,"-",T363),Panaboard!AF:AF,0)))</f>
        <v/>
      </c>
      <c r="AQ363" t="str">
        <f>IF(ISERROR(INDEX(Panaboard!U:U,MATCH(CONCATENATE(A363,"-",T363),Panaboard!AF:AF,0))),"",INDEX(Panaboard!U:U,MATCH(CONCATENATE(A363,"-",T363),Panaboard!AF:AF,0)))</f>
        <v/>
      </c>
      <c r="AR363" t="str">
        <f>IF(ISERROR(INDEX(Panaboard!V:V,MATCH(CONCATENATE(A363,"-",T363),Panaboard!AF:AF,0))),"",INDEX(Panaboard!V:V,MATCH(CONCATENATE(A363,"-",T363),Panaboard!AF:AF,0)))</f>
        <v/>
      </c>
      <c r="AS363" t="str">
        <f>IF(ISERROR(INDEX(Panaboard!W:W,MATCH(CONCATENATE(A363,"-",T363),Panaboard!AF:AF,0))),"",INDEX(Panaboard!W:W,MATCH(CONCATENATE(A363,"-",T363),Panaboard!AF:AF,0)))</f>
        <v/>
      </c>
      <c r="AT363" t="str">
        <f>IF(ISERROR(INDEX(Panaboard!X:X,MATCH(CONCATENATE(A363,"-",T363),Panaboard!AF:AF,0))),"",INDEX(Panaboard!X:X,MATCH(CONCATENATE(A363,"-",T363),Panaboard!AF:AF,0)))</f>
        <v/>
      </c>
      <c r="AU363" t="str">
        <f>IF(ISERROR(INDEX(Panaboard!Y:Y,MATCH(CONCATENATE(A363,"-",T363),Panaboard!AF:AF,0))),"",INDEX(Panaboard!Y:Y,MATCH(CONCATENATE(A363,"-",T363),Panaboard!AF:AF,0)))</f>
        <v/>
      </c>
      <c r="AV363" t="str">
        <f>IF(ISERROR(INDEX(Panaboard!Z:Z,MATCH(CONCATENATE(A363,"-",T363),Panaboard!AF:AF,0))),"",INDEX(Panaboard!Z:Z,MATCH(CONCATENATE(A363,"-",T363),Panaboard!AF:AF,0)))</f>
        <v/>
      </c>
      <c r="AW363" t="str">
        <f>IF(ISERROR(INDEX(Panaboard!AA:AA,MATCH(CONCATENATE(A363,"-",T363),Panaboard!AF:AF,0))),"",INDEX(Panaboard!AA:AA,MATCH(CONCATENATE(A363,"-",T363),Panaboard!AF:AF,0)))</f>
        <v/>
      </c>
      <c r="AX363" t="str">
        <f>IF(ISERROR(INDEX(Panaboard!AB:AB,MATCH(CONCATENATE(A363,"-",T363),Panaboard!AF:AF,0))),"",INDEX(Panaboard!AB:AB,MATCH(CONCATENATE(A363,"-",T363),Panaboard!AF:AF,0)))</f>
        <v/>
      </c>
      <c r="AY363" t="str">
        <f>IF(ISERROR(INDEX(Panaboard!AC:AC,MATCH(CONCATENATE(A363,"-",T363),Panaboard!AF:AF,0))),"",INDEX(Panaboard!AC:AC,MATCH(CONCATENATE(A363,"-",T363),Panaboard!AF:AF,0)))</f>
        <v/>
      </c>
      <c r="AZ363" t="str">
        <f>IF(OR(PResult!T363="",PResult!T363="(null)"),"",PResult!T363)</f>
        <v/>
      </c>
      <c r="BA363">
        <f>IF(PResult!O363="",0,PResult!O363)</f>
        <v>0</v>
      </c>
      <c r="BB363" t="str">
        <f>IF(ISERROR(INDEX(Panaboard!N:N,MATCH(CONCATENATE(A363,"-",T363),Panaboard!AF:AF,0))),"",INDEX(Panaboard!N:N,MATCH(CONCATENATE(A363,"-",T363),Panaboard!AF:AF,0)))</f>
        <v/>
      </c>
      <c r="BC363" t="str">
        <f t="shared" si="16"/>
        <v/>
      </c>
      <c r="BD363" t="str">
        <f>IF(ISERROR(INDEX(Panaboard!AD:AD,MATCH(CONCATENATE(A363,"-",T363),Panaboard!AF:AF,0))),"",INDEX(Panaboard!AD:AD,MATCH(CONCATENATE(A363,"-",T363),Panaboard!AF:AF,0)))</f>
        <v/>
      </c>
      <c r="BE363" t="str">
        <f>IF(ISERROR(INDEX(Panaboard!AE:AE,MATCH(CONCATENATE(A363,"-",T363),Panaboard!AF:AF,0))),"",INDEX(Panaboard!AE:AE,MATCH(CONCATENATE(A363,"-",T363),Panaboard!AF:AF,0)))</f>
        <v/>
      </c>
      <c r="BF363">
        <f>IF(OR(UPPER(TRIM(PResult!R363))="S",UPPER(TRIM(PResult!R363))="P"),PResult!M363,0)</f>
        <v>0</v>
      </c>
      <c r="BG363" t="str">
        <f>IF(ISERROR(INDEX(Panaboard!L:L,MATCH(CONCATENATE(A363,"-",T363),Panaboard!AF:AF,0))),"",INDEX(Panaboard!L:L,MATCH(CONCATENATE(A363,"-",T363),Panaboard!AF:AF,0)))</f>
        <v/>
      </c>
      <c r="BH363" t="str">
        <f>IF(ISERROR(INDEX(Panaboard!AG:AG,MATCH(CONCATENATE(A363,"-",T363),Panaboard!AF:AF,0))),"",INDEX(Panaboard!AG:AG,MATCH(CONCATENATE(A363,"-",T363),Panaboard!AF:AF,0)))</f>
        <v/>
      </c>
      <c r="BI363" t="str">
        <f t="shared" si="17"/>
        <v/>
      </c>
      <c r="BJ363" t="str">
        <f>IF(ISERROR(INDEX(CuttingList!F:F,MATCH(CONCATENATE(A363,"-",T363),CuttingList!E:E,0))),"",INDEX(CuttingList!F:F,MATCH(CONCATENATE(A363,"-",T363),CuttingList!E:E,0)))</f>
        <v/>
      </c>
    </row>
    <row r="364" spans="1:62" x14ac:dyDescent="0.25">
      <c r="A364" t="str">
        <f>IF(PResult!AL364="","",PResult!AL364)</f>
        <v/>
      </c>
      <c r="B364" t="str">
        <f>IF(PResult!F364="","",PResult!F364)</f>
        <v/>
      </c>
      <c r="C364" t="str">
        <f>IF(PResult!AN364="","",PResult!AN364)</f>
        <v/>
      </c>
      <c r="D364" t="str">
        <f>IF(PResult!AO364="","",PResult!AO364)</f>
        <v/>
      </c>
      <c r="E364" t="str">
        <f>IF(PResult!AP364="","",PResult!AP364)</f>
        <v/>
      </c>
      <c r="F364" t="str">
        <f>IF(PResult!AQ364="","",PResult!AQ364)</f>
        <v/>
      </c>
      <c r="G364">
        <f>IF(PResult!AR364="",0,ROUND(PResult!AR364,2))</f>
        <v>0</v>
      </c>
      <c r="I364">
        <f>IF(OR(UPPER(TRIM(PResult!R364))="S",UPPER(TRIM(PResult!R364))="P"),PResult!O364,0)</f>
        <v>0</v>
      </c>
      <c r="J364" t="str">
        <f>IF(ISERROR(INDEX(Panaboard!J:J,MATCH(CONCATENATE(A364,"-",T364),Panaboard!AF:AF,0))),"",TRIM(INDEX(Panaboard!J:J,MATCH(CONCATENATE(A364,"-",T364),Panaboard!AF:AF,0))))</f>
        <v/>
      </c>
      <c r="K364" t="str">
        <f>IF(ISERROR(INDEX(Panaboard!C:C,MATCH(CONCATENATE(A364,"-",T364),Panaboard!AF:AF,0))),"",INDEX(Panaboard!C:C,MATCH(CONCATENATE(A364,"-",T364),Panaboard!AF:AF,0)))</f>
        <v/>
      </c>
      <c r="L364" t="str">
        <f>IF(ISERROR(INDEX(Panaboard!D:D,MATCH(CONCATENATE(A364,"-",T364),Panaboard!AF:AF,0))),"",INDEX(Panaboard!D:D,MATCH(CONCATENATE(A364,"-",T364),Panaboard!AF:AF,0)))</f>
        <v/>
      </c>
      <c r="M364" t="str">
        <f>IF(ISERROR(INDEX(Panaboard!E:E,MATCH(CONCATENATE(A364,"-",T364),Panaboard!AF:AF,0))),"",INDEX(Panaboard!E:E,MATCH(CONCATENATE(A364,"-",T364),Panaboard!AF:AF,0)))</f>
        <v/>
      </c>
      <c r="N364" t="str">
        <f>IF(ISERROR(INDEX(Panaboard!F:F,MATCH(CONCATENATE(A364,"-",T364),Panaboard!AF:AF,0))),"",INDEX(Panaboard!F:F,MATCH(CONCATENATE(A364,"-",T364),Panaboard!AF:AF,0)))</f>
        <v/>
      </c>
      <c r="O364" t="str">
        <f>IF(ISERROR(INDEX(Panaboard!G:G,MATCH(CONCATENATE(A364,"-",T364),Panaboard!AF:AF,0))),"",INDEX(Panaboard!G:G,MATCH(CONCATENATE(A364,"-",T364),Panaboard!AF:AF,0)))</f>
        <v/>
      </c>
      <c r="P364" t="str">
        <f t="shared" si="15"/>
        <v/>
      </c>
      <c r="Q364" t="str">
        <f>IF(ISERROR(INDEX(Panaboard!H:H,MATCH(CONCATENATE(A364,"-",T364),Panaboard!AF:AF,0))),"",INDEX(Panaboard!H:H,MATCH(CONCATENATE(A364,"-",T364),Panaboard!AF:AF,0)))</f>
        <v/>
      </c>
      <c r="R364" t="str">
        <f>IF(ISERROR(INDEX(Panaboard!I:I,MATCH(CONCATENATE(A364,"-",T364),Panaboard!AF:AF,0))),"",INDEX(Panaboard!I:I,MATCH(CONCATENATE(A364,"-",T364),Panaboard!AF:AF,0)))</f>
        <v/>
      </c>
      <c r="S364" t="str">
        <f>CONCATENATE(PResult!AS364,PResult!AT364)</f>
        <v/>
      </c>
      <c r="T364" t="str">
        <f>IF(PResult!BG364="","",PResult!BG364)</f>
        <v/>
      </c>
      <c r="U364" t="str">
        <f>IF(PResult!Y364="","",PResult!Y364)</f>
        <v/>
      </c>
      <c r="V364" t="str">
        <f>IF(PResult!AU364="","",PResult!AU364)</f>
        <v/>
      </c>
      <c r="W364" t="str">
        <f>IF(PResult!R364="","",UPPER(TRIM(PResult!R364)))</f>
        <v/>
      </c>
      <c r="X364" t="str">
        <f>IF(PResult!AV364="","",PResult!AV364)</f>
        <v/>
      </c>
      <c r="Y364" t="str">
        <f>IF(PResult!AW364="","",PResult!AW364)</f>
        <v/>
      </c>
      <c r="Z364" t="str">
        <f>IF(PResult!AX364="","",PResult!AX364)</f>
        <v/>
      </c>
      <c r="AA364" t="str">
        <f>IF(PResult!AY364="","",PResult!AY364)</f>
        <v/>
      </c>
      <c r="AB364" t="str">
        <f>IF(PResult!AZ364="","",PResult!AZ364)</f>
        <v/>
      </c>
      <c r="AC364" t="str">
        <f>IF(PResult!BA364="","",PResult!BA364)</f>
        <v/>
      </c>
      <c r="AD364" t="str">
        <f>IF(PResult!G364="","",PResult!G364)</f>
        <v/>
      </c>
      <c r="AE364" t="str">
        <f>IF(PResult!H364="","",PResult!H364)</f>
        <v/>
      </c>
      <c r="AF364">
        <f>IF(OR(PResult!I364="(null)",PResult!I364=""),0,PResult!I364)</f>
        <v>0</v>
      </c>
      <c r="AG364" t="str">
        <f>TEXT(IF(ISERROR(INDEX(Panaboard!P:P,MATCH(CONCATENATE(A364,"-",T364),Panaboard!AF:AF,0))),"",INDEX(Panaboard!P:P,MATCH(CONCATENATE(A364,"-",T364),Panaboard!AF:AF,0))),"HH:MM")</f>
        <v/>
      </c>
      <c r="AH364" t="str">
        <f>TEXT(IF(ISERROR(INDEX(Panaboard!Q:Q,MATCH(CONCATENATE(A364,"-",T364),Panaboard!AF:AF,0))),"",INDEX(Panaboard!Q:Q,MATCH(CONCATENATE(A364,"-",T364),Panaboard!AF:AF,0))),"HH:MM")</f>
        <v/>
      </c>
      <c r="AI364" t="str">
        <f>TEXT(IF(ISERROR(INDEX(Panaboard!R:R,MATCH(CONCATENATE(A364,"-",T364),Panaboard!AF:AF,0))),"",INDEX(Panaboard!R:R,MATCH(CONCATENATE(A364,"-",T364),Panaboard!AF:AF,0))),"HH:MM")</f>
        <v/>
      </c>
      <c r="AJ364" t="str">
        <f>TEXT(IF(ISERROR(INDEX(Panaboard!S:S,MATCH(CONCATENATE(A364,"-",T364),Panaboard!AF:AF,0))),"",INDEX(Panaboard!S:S,MATCH(CONCATENATE(A364,"-",T364),Panaboard!AF:AF,0))),"HH:MM")</f>
        <v/>
      </c>
      <c r="AK364" t="str">
        <f>IF(PResult!BC364="","",PResult!BC364)</f>
        <v/>
      </c>
      <c r="AL364" t="str">
        <f>IF(PResult!BB364="","",PResult!BB364)</f>
        <v/>
      </c>
      <c r="AM364" t="str">
        <f>IF(PResult!BE364="","",PResult!BE364)</f>
        <v/>
      </c>
      <c r="AN364" t="str">
        <f>IF(PResult!BD364="","",PResult!BD364)</f>
        <v/>
      </c>
      <c r="AO364" t="str">
        <f>IF(PResult!BF364="","",PResult!BF364)</f>
        <v/>
      </c>
      <c r="AP364" t="str">
        <f>IF(ISERROR(INDEX(Panaboard!T:T,MATCH(CONCATENATE(A364,"-",T364),Panaboard!AF:AF,0))),"",INDEX(Panaboard!T:T,MATCH(CONCATENATE(A364,"-",T364),Panaboard!AF:AF,0)))</f>
        <v/>
      </c>
      <c r="AQ364" t="str">
        <f>IF(ISERROR(INDEX(Panaboard!U:U,MATCH(CONCATENATE(A364,"-",T364),Panaboard!AF:AF,0))),"",INDEX(Panaboard!U:U,MATCH(CONCATENATE(A364,"-",T364),Panaboard!AF:AF,0)))</f>
        <v/>
      </c>
      <c r="AR364" t="str">
        <f>IF(ISERROR(INDEX(Panaboard!V:V,MATCH(CONCATENATE(A364,"-",T364),Panaboard!AF:AF,0))),"",INDEX(Panaboard!V:V,MATCH(CONCATENATE(A364,"-",T364),Panaboard!AF:AF,0)))</f>
        <v/>
      </c>
      <c r="AS364" t="str">
        <f>IF(ISERROR(INDEX(Panaboard!W:W,MATCH(CONCATENATE(A364,"-",T364),Panaboard!AF:AF,0))),"",INDEX(Panaboard!W:W,MATCH(CONCATENATE(A364,"-",T364),Panaboard!AF:AF,0)))</f>
        <v/>
      </c>
      <c r="AT364" t="str">
        <f>IF(ISERROR(INDEX(Panaboard!X:X,MATCH(CONCATENATE(A364,"-",T364),Panaboard!AF:AF,0))),"",INDEX(Panaboard!X:X,MATCH(CONCATENATE(A364,"-",T364),Panaboard!AF:AF,0)))</f>
        <v/>
      </c>
      <c r="AU364" t="str">
        <f>IF(ISERROR(INDEX(Panaboard!Y:Y,MATCH(CONCATENATE(A364,"-",T364),Panaboard!AF:AF,0))),"",INDEX(Panaboard!Y:Y,MATCH(CONCATENATE(A364,"-",T364),Panaboard!AF:AF,0)))</f>
        <v/>
      </c>
      <c r="AV364" t="str">
        <f>IF(ISERROR(INDEX(Panaboard!Z:Z,MATCH(CONCATENATE(A364,"-",T364),Panaboard!AF:AF,0))),"",INDEX(Panaboard!Z:Z,MATCH(CONCATENATE(A364,"-",T364),Panaboard!AF:AF,0)))</f>
        <v/>
      </c>
      <c r="AW364" t="str">
        <f>IF(ISERROR(INDEX(Panaboard!AA:AA,MATCH(CONCATENATE(A364,"-",T364),Panaboard!AF:AF,0))),"",INDEX(Panaboard!AA:AA,MATCH(CONCATENATE(A364,"-",T364),Panaboard!AF:AF,0)))</f>
        <v/>
      </c>
      <c r="AX364" t="str">
        <f>IF(ISERROR(INDEX(Panaboard!AB:AB,MATCH(CONCATENATE(A364,"-",T364),Panaboard!AF:AF,0))),"",INDEX(Panaboard!AB:AB,MATCH(CONCATENATE(A364,"-",T364),Panaboard!AF:AF,0)))</f>
        <v/>
      </c>
      <c r="AY364" t="str">
        <f>IF(ISERROR(INDEX(Panaboard!AC:AC,MATCH(CONCATENATE(A364,"-",T364),Panaboard!AF:AF,0))),"",INDEX(Panaboard!AC:AC,MATCH(CONCATENATE(A364,"-",T364),Panaboard!AF:AF,0)))</f>
        <v/>
      </c>
      <c r="AZ364" t="str">
        <f>IF(OR(PResult!T364="",PResult!T364="(null)"),"",PResult!T364)</f>
        <v/>
      </c>
      <c r="BA364">
        <f>IF(PResult!O364="",0,PResult!O364)</f>
        <v>0</v>
      </c>
      <c r="BB364" t="str">
        <f>IF(ISERROR(INDEX(Panaboard!N:N,MATCH(CONCATENATE(A364,"-",T364),Panaboard!AF:AF,0))),"",INDEX(Panaboard!N:N,MATCH(CONCATENATE(A364,"-",T364),Panaboard!AF:AF,0)))</f>
        <v/>
      </c>
      <c r="BC364" t="str">
        <f t="shared" si="16"/>
        <v/>
      </c>
      <c r="BD364" t="str">
        <f>IF(ISERROR(INDEX(Panaboard!AD:AD,MATCH(CONCATENATE(A364,"-",T364),Panaboard!AF:AF,0))),"",INDEX(Panaboard!AD:AD,MATCH(CONCATENATE(A364,"-",T364),Panaboard!AF:AF,0)))</f>
        <v/>
      </c>
      <c r="BE364" t="str">
        <f>IF(ISERROR(INDEX(Panaboard!AE:AE,MATCH(CONCATENATE(A364,"-",T364),Panaboard!AF:AF,0))),"",INDEX(Panaboard!AE:AE,MATCH(CONCATENATE(A364,"-",T364),Panaboard!AF:AF,0)))</f>
        <v/>
      </c>
      <c r="BF364">
        <f>IF(OR(UPPER(TRIM(PResult!R364))="S",UPPER(TRIM(PResult!R364))="P"),PResult!M364,0)</f>
        <v>0</v>
      </c>
      <c r="BG364" t="str">
        <f>IF(ISERROR(INDEX(Panaboard!L:L,MATCH(CONCATENATE(A364,"-",T364),Panaboard!AF:AF,0))),"",INDEX(Panaboard!L:L,MATCH(CONCATENATE(A364,"-",T364),Panaboard!AF:AF,0)))</f>
        <v/>
      </c>
      <c r="BH364" t="str">
        <f>IF(ISERROR(INDEX(Panaboard!AG:AG,MATCH(CONCATENATE(A364,"-",T364),Panaboard!AF:AF,0))),"",INDEX(Panaboard!AG:AG,MATCH(CONCATENATE(A364,"-",T364),Panaboard!AF:AF,0)))</f>
        <v/>
      </c>
      <c r="BI364" t="str">
        <f t="shared" si="17"/>
        <v/>
      </c>
      <c r="BJ364" t="str">
        <f>IF(ISERROR(INDEX(CuttingList!F:F,MATCH(CONCATENATE(A364,"-",T364),CuttingList!E:E,0))),"",INDEX(CuttingList!F:F,MATCH(CONCATENATE(A364,"-",T364),CuttingList!E:E,0)))</f>
        <v/>
      </c>
    </row>
    <row r="365" spans="1:62" x14ac:dyDescent="0.25">
      <c r="A365" t="str">
        <f>IF(PResult!AL365="","",PResult!AL365)</f>
        <v/>
      </c>
      <c r="B365" t="str">
        <f>IF(PResult!F365="","",PResult!F365)</f>
        <v/>
      </c>
      <c r="C365" t="str">
        <f>IF(PResult!AN365="","",PResult!AN365)</f>
        <v/>
      </c>
      <c r="D365" t="str">
        <f>IF(PResult!AO365="","",PResult!AO365)</f>
        <v/>
      </c>
      <c r="E365" t="str">
        <f>IF(PResult!AP365="","",PResult!AP365)</f>
        <v/>
      </c>
      <c r="F365" t="str">
        <f>IF(PResult!AQ365="","",PResult!AQ365)</f>
        <v/>
      </c>
      <c r="G365">
        <f>IF(PResult!AR365="",0,ROUND(PResult!AR365,2))</f>
        <v>0</v>
      </c>
      <c r="I365">
        <f>IF(OR(UPPER(TRIM(PResult!R365))="S",UPPER(TRIM(PResult!R365))="P"),PResult!O365,0)</f>
        <v>0</v>
      </c>
      <c r="J365" t="str">
        <f>IF(ISERROR(INDEX(Panaboard!J:J,MATCH(CONCATENATE(A365,"-",T365),Panaboard!AF:AF,0))),"",TRIM(INDEX(Panaboard!J:J,MATCH(CONCATENATE(A365,"-",T365),Panaboard!AF:AF,0))))</f>
        <v/>
      </c>
      <c r="K365" t="str">
        <f>IF(ISERROR(INDEX(Panaboard!C:C,MATCH(CONCATENATE(A365,"-",T365),Panaboard!AF:AF,0))),"",INDEX(Panaboard!C:C,MATCH(CONCATENATE(A365,"-",T365),Panaboard!AF:AF,0)))</f>
        <v/>
      </c>
      <c r="L365" t="str">
        <f>IF(ISERROR(INDEX(Panaboard!D:D,MATCH(CONCATENATE(A365,"-",T365),Panaboard!AF:AF,0))),"",INDEX(Panaboard!D:D,MATCH(CONCATENATE(A365,"-",T365),Panaboard!AF:AF,0)))</f>
        <v/>
      </c>
      <c r="M365" t="str">
        <f>IF(ISERROR(INDEX(Panaboard!E:E,MATCH(CONCATENATE(A365,"-",T365),Panaboard!AF:AF,0))),"",INDEX(Panaboard!E:E,MATCH(CONCATENATE(A365,"-",T365),Panaboard!AF:AF,0)))</f>
        <v/>
      </c>
      <c r="N365" t="str">
        <f>IF(ISERROR(INDEX(Panaboard!F:F,MATCH(CONCATENATE(A365,"-",T365),Panaboard!AF:AF,0))),"",INDEX(Panaboard!F:F,MATCH(CONCATENATE(A365,"-",T365),Panaboard!AF:AF,0)))</f>
        <v/>
      </c>
      <c r="O365" t="str">
        <f>IF(ISERROR(INDEX(Panaboard!G:G,MATCH(CONCATENATE(A365,"-",T365),Panaboard!AF:AF,0))),"",INDEX(Panaboard!G:G,MATCH(CONCATENATE(A365,"-",T365),Panaboard!AF:AF,0)))</f>
        <v/>
      </c>
      <c r="P365" t="str">
        <f t="shared" si="15"/>
        <v/>
      </c>
      <c r="Q365" t="str">
        <f>IF(ISERROR(INDEX(Panaboard!H:H,MATCH(CONCATENATE(A365,"-",T365),Panaboard!AF:AF,0))),"",INDEX(Panaboard!H:H,MATCH(CONCATENATE(A365,"-",T365),Panaboard!AF:AF,0)))</f>
        <v/>
      </c>
      <c r="R365" t="str">
        <f>IF(ISERROR(INDEX(Panaboard!I:I,MATCH(CONCATENATE(A365,"-",T365),Panaboard!AF:AF,0))),"",INDEX(Panaboard!I:I,MATCH(CONCATENATE(A365,"-",T365),Panaboard!AF:AF,0)))</f>
        <v/>
      </c>
      <c r="S365" t="str">
        <f>CONCATENATE(PResult!AS365,PResult!AT365)</f>
        <v/>
      </c>
      <c r="T365" t="str">
        <f>IF(PResult!BG365="","",PResult!BG365)</f>
        <v/>
      </c>
      <c r="U365" t="str">
        <f>IF(PResult!Y365="","",PResult!Y365)</f>
        <v/>
      </c>
      <c r="V365" t="str">
        <f>IF(PResult!AU365="","",PResult!AU365)</f>
        <v/>
      </c>
      <c r="W365" t="str">
        <f>IF(PResult!R365="","",UPPER(TRIM(PResult!R365)))</f>
        <v/>
      </c>
      <c r="X365" t="str">
        <f>IF(PResult!AV365="","",PResult!AV365)</f>
        <v/>
      </c>
      <c r="Y365" t="str">
        <f>IF(PResult!AW365="","",PResult!AW365)</f>
        <v/>
      </c>
      <c r="Z365" t="str">
        <f>IF(PResult!AX365="","",PResult!AX365)</f>
        <v/>
      </c>
      <c r="AA365" t="str">
        <f>IF(PResult!AY365="","",PResult!AY365)</f>
        <v/>
      </c>
      <c r="AB365" t="str">
        <f>IF(PResult!AZ365="","",PResult!AZ365)</f>
        <v/>
      </c>
      <c r="AC365" t="str">
        <f>IF(PResult!BA365="","",PResult!BA365)</f>
        <v/>
      </c>
      <c r="AD365" t="str">
        <f>IF(PResult!G365="","",PResult!G365)</f>
        <v/>
      </c>
      <c r="AE365" t="str">
        <f>IF(PResult!H365="","",PResult!H365)</f>
        <v/>
      </c>
      <c r="AF365">
        <f>IF(OR(PResult!I365="(null)",PResult!I365=""),0,PResult!I365)</f>
        <v>0</v>
      </c>
      <c r="AG365" t="str">
        <f>TEXT(IF(ISERROR(INDEX(Panaboard!P:P,MATCH(CONCATENATE(A365,"-",T365),Panaboard!AF:AF,0))),"",INDEX(Panaboard!P:P,MATCH(CONCATENATE(A365,"-",T365),Panaboard!AF:AF,0))),"HH:MM")</f>
        <v/>
      </c>
      <c r="AH365" t="str">
        <f>TEXT(IF(ISERROR(INDEX(Panaboard!Q:Q,MATCH(CONCATENATE(A365,"-",T365),Panaboard!AF:AF,0))),"",INDEX(Panaboard!Q:Q,MATCH(CONCATENATE(A365,"-",T365),Panaboard!AF:AF,0))),"HH:MM")</f>
        <v/>
      </c>
      <c r="AI365" t="str">
        <f>TEXT(IF(ISERROR(INDEX(Panaboard!R:R,MATCH(CONCATENATE(A365,"-",T365),Panaboard!AF:AF,0))),"",INDEX(Panaboard!R:R,MATCH(CONCATENATE(A365,"-",T365),Panaboard!AF:AF,0))),"HH:MM")</f>
        <v/>
      </c>
      <c r="AJ365" t="str">
        <f>TEXT(IF(ISERROR(INDEX(Panaboard!S:S,MATCH(CONCATENATE(A365,"-",T365),Panaboard!AF:AF,0))),"",INDEX(Panaboard!S:S,MATCH(CONCATENATE(A365,"-",T365),Panaboard!AF:AF,0))),"HH:MM")</f>
        <v/>
      </c>
      <c r="AK365" t="str">
        <f>IF(PResult!BC365="","",PResult!BC365)</f>
        <v/>
      </c>
      <c r="AL365" t="str">
        <f>IF(PResult!BB365="","",PResult!BB365)</f>
        <v/>
      </c>
      <c r="AM365" t="str">
        <f>IF(PResult!BE365="","",PResult!BE365)</f>
        <v/>
      </c>
      <c r="AN365" t="str">
        <f>IF(PResult!BD365="","",PResult!BD365)</f>
        <v/>
      </c>
      <c r="AO365" t="str">
        <f>IF(PResult!BF365="","",PResult!BF365)</f>
        <v/>
      </c>
      <c r="AP365" t="str">
        <f>IF(ISERROR(INDEX(Panaboard!T:T,MATCH(CONCATENATE(A365,"-",T365),Panaboard!AF:AF,0))),"",INDEX(Panaboard!T:T,MATCH(CONCATENATE(A365,"-",T365),Panaboard!AF:AF,0)))</f>
        <v/>
      </c>
      <c r="AQ365" t="str">
        <f>IF(ISERROR(INDEX(Panaboard!U:U,MATCH(CONCATENATE(A365,"-",T365),Panaboard!AF:AF,0))),"",INDEX(Panaboard!U:U,MATCH(CONCATENATE(A365,"-",T365),Panaboard!AF:AF,0)))</f>
        <v/>
      </c>
      <c r="AR365" t="str">
        <f>IF(ISERROR(INDEX(Panaboard!V:V,MATCH(CONCATENATE(A365,"-",T365),Panaboard!AF:AF,0))),"",INDEX(Panaboard!V:V,MATCH(CONCATENATE(A365,"-",T365),Panaboard!AF:AF,0)))</f>
        <v/>
      </c>
      <c r="AS365" t="str">
        <f>IF(ISERROR(INDEX(Panaboard!W:W,MATCH(CONCATENATE(A365,"-",T365),Panaboard!AF:AF,0))),"",INDEX(Panaboard!W:W,MATCH(CONCATENATE(A365,"-",T365),Panaboard!AF:AF,0)))</f>
        <v/>
      </c>
      <c r="AT365" t="str">
        <f>IF(ISERROR(INDEX(Panaboard!X:X,MATCH(CONCATENATE(A365,"-",T365),Panaboard!AF:AF,0))),"",INDEX(Panaboard!X:X,MATCH(CONCATENATE(A365,"-",T365),Panaboard!AF:AF,0)))</f>
        <v/>
      </c>
      <c r="AU365" t="str">
        <f>IF(ISERROR(INDEX(Panaboard!Y:Y,MATCH(CONCATENATE(A365,"-",T365),Panaboard!AF:AF,0))),"",INDEX(Panaboard!Y:Y,MATCH(CONCATENATE(A365,"-",T365),Panaboard!AF:AF,0)))</f>
        <v/>
      </c>
      <c r="AV365" t="str">
        <f>IF(ISERROR(INDEX(Panaboard!Z:Z,MATCH(CONCATENATE(A365,"-",T365),Panaboard!AF:AF,0))),"",INDEX(Panaboard!Z:Z,MATCH(CONCATENATE(A365,"-",T365),Panaboard!AF:AF,0)))</f>
        <v/>
      </c>
      <c r="AW365" t="str">
        <f>IF(ISERROR(INDEX(Panaboard!AA:AA,MATCH(CONCATENATE(A365,"-",T365),Panaboard!AF:AF,0))),"",INDEX(Panaboard!AA:AA,MATCH(CONCATENATE(A365,"-",T365),Panaboard!AF:AF,0)))</f>
        <v/>
      </c>
      <c r="AX365" t="str">
        <f>IF(ISERROR(INDEX(Panaboard!AB:AB,MATCH(CONCATENATE(A365,"-",T365),Panaboard!AF:AF,0))),"",INDEX(Panaboard!AB:AB,MATCH(CONCATENATE(A365,"-",T365),Panaboard!AF:AF,0)))</f>
        <v/>
      </c>
      <c r="AY365" t="str">
        <f>IF(ISERROR(INDEX(Panaboard!AC:AC,MATCH(CONCATENATE(A365,"-",T365),Panaboard!AF:AF,0))),"",INDEX(Panaboard!AC:AC,MATCH(CONCATENATE(A365,"-",T365),Panaboard!AF:AF,0)))</f>
        <v/>
      </c>
      <c r="AZ365" t="str">
        <f>IF(OR(PResult!T365="",PResult!T365="(null)"),"",PResult!T365)</f>
        <v/>
      </c>
      <c r="BA365">
        <f>IF(PResult!O365="",0,PResult!O365)</f>
        <v>0</v>
      </c>
      <c r="BB365" t="str">
        <f>IF(ISERROR(INDEX(Panaboard!N:N,MATCH(CONCATENATE(A365,"-",T365),Panaboard!AF:AF,0))),"",INDEX(Panaboard!N:N,MATCH(CONCATENATE(A365,"-",T365),Panaboard!AF:AF,0)))</f>
        <v/>
      </c>
      <c r="BC365" t="str">
        <f t="shared" si="16"/>
        <v/>
      </c>
      <c r="BD365" t="str">
        <f>IF(ISERROR(INDEX(Panaboard!AD:AD,MATCH(CONCATENATE(A365,"-",T365),Panaboard!AF:AF,0))),"",INDEX(Panaboard!AD:AD,MATCH(CONCATENATE(A365,"-",T365),Panaboard!AF:AF,0)))</f>
        <v/>
      </c>
      <c r="BE365" t="str">
        <f>IF(ISERROR(INDEX(Panaboard!AE:AE,MATCH(CONCATENATE(A365,"-",T365),Panaboard!AF:AF,0))),"",INDEX(Panaboard!AE:AE,MATCH(CONCATENATE(A365,"-",T365),Panaboard!AF:AF,0)))</f>
        <v/>
      </c>
      <c r="BF365">
        <f>IF(OR(UPPER(TRIM(PResult!R365))="S",UPPER(TRIM(PResult!R365))="P"),PResult!M365,0)</f>
        <v>0</v>
      </c>
      <c r="BG365" t="str">
        <f>IF(ISERROR(INDEX(Panaboard!L:L,MATCH(CONCATENATE(A365,"-",T365),Panaboard!AF:AF,0))),"",INDEX(Panaboard!L:L,MATCH(CONCATENATE(A365,"-",T365),Panaboard!AF:AF,0)))</f>
        <v/>
      </c>
      <c r="BH365" t="str">
        <f>IF(ISERROR(INDEX(Panaboard!AG:AG,MATCH(CONCATENATE(A365,"-",T365),Panaboard!AF:AF,0))),"",INDEX(Panaboard!AG:AG,MATCH(CONCATENATE(A365,"-",T365),Panaboard!AF:AF,0)))</f>
        <v/>
      </c>
      <c r="BI365" t="str">
        <f t="shared" si="17"/>
        <v/>
      </c>
      <c r="BJ365" t="str">
        <f>IF(ISERROR(INDEX(CuttingList!F:F,MATCH(CONCATENATE(A365,"-",T365),CuttingList!E:E,0))),"",INDEX(CuttingList!F:F,MATCH(CONCATENATE(A365,"-",T365),CuttingList!E:E,0)))</f>
        <v/>
      </c>
    </row>
    <row r="366" spans="1:62" x14ac:dyDescent="0.25">
      <c r="A366" t="str">
        <f>IF(PResult!AL366="","",PResult!AL366)</f>
        <v/>
      </c>
      <c r="B366" t="str">
        <f>IF(PResult!F366="","",PResult!F366)</f>
        <v/>
      </c>
      <c r="C366" t="str">
        <f>IF(PResult!AN366="","",PResult!AN366)</f>
        <v/>
      </c>
      <c r="D366" t="str">
        <f>IF(PResult!AO366="","",PResult!AO366)</f>
        <v/>
      </c>
      <c r="E366" t="str">
        <f>IF(PResult!AP366="","",PResult!AP366)</f>
        <v/>
      </c>
      <c r="F366" t="str">
        <f>IF(PResult!AQ366="","",PResult!AQ366)</f>
        <v/>
      </c>
      <c r="G366">
        <f>IF(PResult!AR366="",0,ROUND(PResult!AR366,2))</f>
        <v>0</v>
      </c>
      <c r="I366">
        <f>IF(OR(UPPER(TRIM(PResult!R366))="S",UPPER(TRIM(PResult!R366))="P"),PResult!O366,0)</f>
        <v>0</v>
      </c>
      <c r="J366" t="str">
        <f>IF(ISERROR(INDEX(Panaboard!J:J,MATCH(CONCATENATE(A366,"-",T366),Panaboard!AF:AF,0))),"",TRIM(INDEX(Panaboard!J:J,MATCH(CONCATENATE(A366,"-",T366),Panaboard!AF:AF,0))))</f>
        <v/>
      </c>
      <c r="K366" t="str">
        <f>IF(ISERROR(INDEX(Panaboard!C:C,MATCH(CONCATENATE(A366,"-",T366),Panaboard!AF:AF,0))),"",INDEX(Panaboard!C:C,MATCH(CONCATENATE(A366,"-",T366),Panaboard!AF:AF,0)))</f>
        <v/>
      </c>
      <c r="L366" t="str">
        <f>IF(ISERROR(INDEX(Panaboard!D:D,MATCH(CONCATENATE(A366,"-",T366),Panaboard!AF:AF,0))),"",INDEX(Panaboard!D:D,MATCH(CONCATENATE(A366,"-",T366),Panaboard!AF:AF,0)))</f>
        <v/>
      </c>
      <c r="M366" t="str">
        <f>IF(ISERROR(INDEX(Panaboard!E:E,MATCH(CONCATENATE(A366,"-",T366),Panaboard!AF:AF,0))),"",INDEX(Panaboard!E:E,MATCH(CONCATENATE(A366,"-",T366),Panaboard!AF:AF,0)))</f>
        <v/>
      </c>
      <c r="N366" t="str">
        <f>IF(ISERROR(INDEX(Panaboard!F:F,MATCH(CONCATENATE(A366,"-",T366),Panaboard!AF:AF,0))),"",INDEX(Panaboard!F:F,MATCH(CONCATENATE(A366,"-",T366),Panaboard!AF:AF,0)))</f>
        <v/>
      </c>
      <c r="O366" t="str">
        <f>IF(ISERROR(INDEX(Panaboard!G:G,MATCH(CONCATENATE(A366,"-",T366),Panaboard!AF:AF,0))),"",INDEX(Panaboard!G:G,MATCH(CONCATENATE(A366,"-",T366),Panaboard!AF:AF,0)))</f>
        <v/>
      </c>
      <c r="P366" t="str">
        <f t="shared" si="15"/>
        <v/>
      </c>
      <c r="Q366" t="str">
        <f>IF(ISERROR(INDEX(Panaboard!H:H,MATCH(CONCATENATE(A366,"-",T366),Panaboard!AF:AF,0))),"",INDEX(Panaboard!H:H,MATCH(CONCATENATE(A366,"-",T366),Panaboard!AF:AF,0)))</f>
        <v/>
      </c>
      <c r="R366" t="str">
        <f>IF(ISERROR(INDEX(Panaboard!I:I,MATCH(CONCATENATE(A366,"-",T366),Panaboard!AF:AF,0))),"",INDEX(Panaboard!I:I,MATCH(CONCATENATE(A366,"-",T366),Panaboard!AF:AF,0)))</f>
        <v/>
      </c>
      <c r="S366" t="str">
        <f>CONCATENATE(PResult!AS366,PResult!AT366)</f>
        <v/>
      </c>
      <c r="T366" t="str">
        <f>IF(PResult!BG366="","",PResult!BG366)</f>
        <v/>
      </c>
      <c r="U366" t="str">
        <f>IF(PResult!Y366="","",PResult!Y366)</f>
        <v/>
      </c>
      <c r="V366" t="str">
        <f>IF(PResult!AU366="","",PResult!AU366)</f>
        <v/>
      </c>
      <c r="W366" t="str">
        <f>IF(PResult!R366="","",UPPER(TRIM(PResult!R366)))</f>
        <v/>
      </c>
      <c r="X366" t="str">
        <f>IF(PResult!AV366="","",PResult!AV366)</f>
        <v/>
      </c>
      <c r="Y366" t="str">
        <f>IF(PResult!AW366="","",PResult!AW366)</f>
        <v/>
      </c>
      <c r="Z366" t="str">
        <f>IF(PResult!AX366="","",PResult!AX366)</f>
        <v/>
      </c>
      <c r="AA366" t="str">
        <f>IF(PResult!AY366="","",PResult!AY366)</f>
        <v/>
      </c>
      <c r="AB366" t="str">
        <f>IF(PResult!AZ366="","",PResult!AZ366)</f>
        <v/>
      </c>
      <c r="AC366" t="str">
        <f>IF(PResult!BA366="","",PResult!BA366)</f>
        <v/>
      </c>
      <c r="AD366" t="str">
        <f>IF(PResult!G366="","",PResult!G366)</f>
        <v/>
      </c>
      <c r="AE366" t="str">
        <f>IF(PResult!H366="","",PResult!H366)</f>
        <v/>
      </c>
      <c r="AF366">
        <f>IF(OR(PResult!I366="(null)",PResult!I366=""),0,PResult!I366)</f>
        <v>0</v>
      </c>
      <c r="AG366" t="str">
        <f>TEXT(IF(ISERROR(INDEX(Panaboard!P:P,MATCH(CONCATENATE(A366,"-",T366),Panaboard!AF:AF,0))),"",INDEX(Panaboard!P:P,MATCH(CONCATENATE(A366,"-",T366),Panaboard!AF:AF,0))),"HH:MM")</f>
        <v/>
      </c>
      <c r="AH366" t="str">
        <f>TEXT(IF(ISERROR(INDEX(Panaboard!Q:Q,MATCH(CONCATENATE(A366,"-",T366),Panaboard!AF:AF,0))),"",INDEX(Panaboard!Q:Q,MATCH(CONCATENATE(A366,"-",T366),Panaboard!AF:AF,0))),"HH:MM")</f>
        <v/>
      </c>
      <c r="AI366" t="str">
        <f>TEXT(IF(ISERROR(INDEX(Panaboard!R:R,MATCH(CONCATENATE(A366,"-",T366),Panaboard!AF:AF,0))),"",INDEX(Panaboard!R:R,MATCH(CONCATENATE(A366,"-",T366),Panaboard!AF:AF,0))),"HH:MM")</f>
        <v/>
      </c>
      <c r="AJ366" t="str">
        <f>TEXT(IF(ISERROR(INDEX(Panaboard!S:S,MATCH(CONCATENATE(A366,"-",T366),Panaboard!AF:AF,0))),"",INDEX(Panaboard!S:S,MATCH(CONCATENATE(A366,"-",T366),Panaboard!AF:AF,0))),"HH:MM")</f>
        <v/>
      </c>
      <c r="AK366" t="str">
        <f>IF(PResult!BC366="","",PResult!BC366)</f>
        <v/>
      </c>
      <c r="AL366" t="str">
        <f>IF(PResult!BB366="","",PResult!BB366)</f>
        <v/>
      </c>
      <c r="AM366" t="str">
        <f>IF(PResult!BE366="","",PResult!BE366)</f>
        <v/>
      </c>
      <c r="AN366" t="str">
        <f>IF(PResult!BD366="","",PResult!BD366)</f>
        <v/>
      </c>
      <c r="AO366" t="str">
        <f>IF(PResult!BF366="","",PResult!BF366)</f>
        <v/>
      </c>
      <c r="AP366" t="str">
        <f>IF(ISERROR(INDEX(Panaboard!T:T,MATCH(CONCATENATE(A366,"-",T366),Panaboard!AF:AF,0))),"",INDEX(Panaboard!T:T,MATCH(CONCATENATE(A366,"-",T366),Panaboard!AF:AF,0)))</f>
        <v/>
      </c>
      <c r="AQ366" t="str">
        <f>IF(ISERROR(INDEX(Panaboard!U:U,MATCH(CONCATENATE(A366,"-",T366),Panaboard!AF:AF,0))),"",INDEX(Panaboard!U:U,MATCH(CONCATENATE(A366,"-",T366),Panaboard!AF:AF,0)))</f>
        <v/>
      </c>
      <c r="AR366" t="str">
        <f>IF(ISERROR(INDEX(Panaboard!V:V,MATCH(CONCATENATE(A366,"-",T366),Panaboard!AF:AF,0))),"",INDEX(Panaboard!V:V,MATCH(CONCATENATE(A366,"-",T366),Panaboard!AF:AF,0)))</f>
        <v/>
      </c>
      <c r="AS366" t="str">
        <f>IF(ISERROR(INDEX(Panaboard!W:W,MATCH(CONCATENATE(A366,"-",T366),Panaboard!AF:AF,0))),"",INDEX(Panaboard!W:W,MATCH(CONCATENATE(A366,"-",T366),Panaboard!AF:AF,0)))</f>
        <v/>
      </c>
      <c r="AT366" t="str">
        <f>IF(ISERROR(INDEX(Panaboard!X:X,MATCH(CONCATENATE(A366,"-",T366),Panaboard!AF:AF,0))),"",INDEX(Panaboard!X:X,MATCH(CONCATENATE(A366,"-",T366),Panaboard!AF:AF,0)))</f>
        <v/>
      </c>
      <c r="AU366" t="str">
        <f>IF(ISERROR(INDEX(Panaboard!Y:Y,MATCH(CONCATENATE(A366,"-",T366),Panaboard!AF:AF,0))),"",INDEX(Panaboard!Y:Y,MATCH(CONCATENATE(A366,"-",T366),Panaboard!AF:AF,0)))</f>
        <v/>
      </c>
      <c r="AV366" t="str">
        <f>IF(ISERROR(INDEX(Panaboard!Z:Z,MATCH(CONCATENATE(A366,"-",T366),Panaboard!AF:AF,0))),"",INDEX(Panaboard!Z:Z,MATCH(CONCATENATE(A366,"-",T366),Panaboard!AF:AF,0)))</f>
        <v/>
      </c>
      <c r="AW366" t="str">
        <f>IF(ISERROR(INDEX(Panaboard!AA:AA,MATCH(CONCATENATE(A366,"-",T366),Panaboard!AF:AF,0))),"",INDEX(Panaboard!AA:AA,MATCH(CONCATENATE(A366,"-",T366),Panaboard!AF:AF,0)))</f>
        <v/>
      </c>
      <c r="AX366" t="str">
        <f>IF(ISERROR(INDEX(Panaboard!AB:AB,MATCH(CONCATENATE(A366,"-",T366),Panaboard!AF:AF,0))),"",INDEX(Panaboard!AB:AB,MATCH(CONCATENATE(A366,"-",T366),Panaboard!AF:AF,0)))</f>
        <v/>
      </c>
      <c r="AY366" t="str">
        <f>IF(ISERROR(INDEX(Panaboard!AC:AC,MATCH(CONCATENATE(A366,"-",T366),Panaboard!AF:AF,0))),"",INDEX(Panaboard!AC:AC,MATCH(CONCATENATE(A366,"-",T366),Panaboard!AF:AF,0)))</f>
        <v/>
      </c>
      <c r="AZ366" t="str">
        <f>IF(OR(PResult!T366="",PResult!T366="(null)"),"",PResult!T366)</f>
        <v/>
      </c>
      <c r="BA366">
        <f>IF(PResult!O366="",0,PResult!O366)</f>
        <v>0</v>
      </c>
      <c r="BB366" t="str">
        <f>IF(ISERROR(INDEX(Panaboard!N:N,MATCH(CONCATENATE(A366,"-",T366),Panaboard!AF:AF,0))),"",INDEX(Panaboard!N:N,MATCH(CONCATENATE(A366,"-",T366),Panaboard!AF:AF,0)))</f>
        <v/>
      </c>
      <c r="BC366" t="str">
        <f t="shared" si="16"/>
        <v/>
      </c>
      <c r="BD366" t="str">
        <f>IF(ISERROR(INDEX(Panaboard!AD:AD,MATCH(CONCATENATE(A366,"-",T366),Panaboard!AF:AF,0))),"",INDEX(Panaboard!AD:AD,MATCH(CONCATENATE(A366,"-",T366),Panaboard!AF:AF,0)))</f>
        <v/>
      </c>
      <c r="BE366" t="str">
        <f>IF(ISERROR(INDEX(Panaboard!AE:AE,MATCH(CONCATENATE(A366,"-",T366),Panaboard!AF:AF,0))),"",INDEX(Panaboard!AE:AE,MATCH(CONCATENATE(A366,"-",T366),Panaboard!AF:AF,0)))</f>
        <v/>
      </c>
      <c r="BF366">
        <f>IF(OR(UPPER(TRIM(PResult!R366))="S",UPPER(TRIM(PResult!R366))="P"),PResult!M366,0)</f>
        <v>0</v>
      </c>
      <c r="BG366" t="str">
        <f>IF(ISERROR(INDEX(Panaboard!L:L,MATCH(CONCATENATE(A366,"-",T366),Panaboard!AF:AF,0))),"",INDEX(Panaboard!L:L,MATCH(CONCATENATE(A366,"-",T366),Panaboard!AF:AF,0)))</f>
        <v/>
      </c>
      <c r="BH366" t="str">
        <f>IF(ISERROR(INDEX(Panaboard!AG:AG,MATCH(CONCATENATE(A366,"-",T366),Panaboard!AF:AF,0))),"",INDEX(Panaboard!AG:AG,MATCH(CONCATENATE(A366,"-",T366),Panaboard!AF:AF,0)))</f>
        <v/>
      </c>
      <c r="BI366" t="str">
        <f t="shared" si="17"/>
        <v/>
      </c>
      <c r="BJ366" t="str">
        <f>IF(ISERROR(INDEX(CuttingList!F:F,MATCH(CONCATENATE(A366,"-",T366),CuttingList!E:E,0))),"",INDEX(CuttingList!F:F,MATCH(CONCATENATE(A366,"-",T366),CuttingList!E:E,0)))</f>
        <v/>
      </c>
    </row>
    <row r="367" spans="1:62" x14ac:dyDescent="0.25">
      <c r="A367" t="str">
        <f>IF(PResult!AL367="","",PResult!AL367)</f>
        <v/>
      </c>
      <c r="B367" t="str">
        <f>IF(PResult!F367="","",PResult!F367)</f>
        <v/>
      </c>
      <c r="C367" t="str">
        <f>IF(PResult!AN367="","",PResult!AN367)</f>
        <v/>
      </c>
      <c r="D367" t="str">
        <f>IF(PResult!AO367="","",PResult!AO367)</f>
        <v/>
      </c>
      <c r="E367" t="str">
        <f>IF(PResult!AP367="","",PResult!AP367)</f>
        <v/>
      </c>
      <c r="F367" t="str">
        <f>IF(PResult!AQ367="","",PResult!AQ367)</f>
        <v/>
      </c>
      <c r="G367">
        <f>IF(PResult!AR367="",0,ROUND(PResult!AR367,2))</f>
        <v>0</v>
      </c>
      <c r="I367">
        <f>IF(OR(UPPER(TRIM(PResult!R367))="S",UPPER(TRIM(PResult!R367))="P"),PResult!O367,0)</f>
        <v>0</v>
      </c>
      <c r="J367" t="str">
        <f>IF(ISERROR(INDEX(Panaboard!J:J,MATCH(CONCATENATE(A367,"-",T367),Panaboard!AF:AF,0))),"",TRIM(INDEX(Panaboard!J:J,MATCH(CONCATENATE(A367,"-",T367),Panaboard!AF:AF,0))))</f>
        <v/>
      </c>
      <c r="K367" t="str">
        <f>IF(ISERROR(INDEX(Panaboard!C:C,MATCH(CONCATENATE(A367,"-",T367),Panaboard!AF:AF,0))),"",INDEX(Panaboard!C:C,MATCH(CONCATENATE(A367,"-",T367),Panaboard!AF:AF,0)))</f>
        <v/>
      </c>
      <c r="L367" t="str">
        <f>IF(ISERROR(INDEX(Panaboard!D:D,MATCH(CONCATENATE(A367,"-",T367),Panaboard!AF:AF,0))),"",INDEX(Panaboard!D:D,MATCH(CONCATENATE(A367,"-",T367),Panaboard!AF:AF,0)))</f>
        <v/>
      </c>
      <c r="M367" t="str">
        <f>IF(ISERROR(INDEX(Panaboard!E:E,MATCH(CONCATENATE(A367,"-",T367),Panaboard!AF:AF,0))),"",INDEX(Panaboard!E:E,MATCH(CONCATENATE(A367,"-",T367),Panaboard!AF:AF,0)))</f>
        <v/>
      </c>
      <c r="N367" t="str">
        <f>IF(ISERROR(INDEX(Panaboard!F:F,MATCH(CONCATENATE(A367,"-",T367),Panaboard!AF:AF,0))),"",INDEX(Panaboard!F:F,MATCH(CONCATENATE(A367,"-",T367),Panaboard!AF:AF,0)))</f>
        <v/>
      </c>
      <c r="O367" t="str">
        <f>IF(ISERROR(INDEX(Panaboard!G:G,MATCH(CONCATENATE(A367,"-",T367),Panaboard!AF:AF,0))),"",INDEX(Panaboard!G:G,MATCH(CONCATENATE(A367,"-",T367),Panaboard!AF:AF,0)))</f>
        <v/>
      </c>
      <c r="P367" t="str">
        <f t="shared" si="15"/>
        <v/>
      </c>
      <c r="Q367" t="str">
        <f>IF(ISERROR(INDEX(Panaboard!H:H,MATCH(CONCATENATE(A367,"-",T367),Panaboard!AF:AF,0))),"",INDEX(Panaboard!H:H,MATCH(CONCATENATE(A367,"-",T367),Panaboard!AF:AF,0)))</f>
        <v/>
      </c>
      <c r="R367" t="str">
        <f>IF(ISERROR(INDEX(Panaboard!I:I,MATCH(CONCATENATE(A367,"-",T367),Panaboard!AF:AF,0))),"",INDEX(Panaboard!I:I,MATCH(CONCATENATE(A367,"-",T367),Panaboard!AF:AF,0)))</f>
        <v/>
      </c>
      <c r="S367" t="str">
        <f>CONCATENATE(PResult!AS367,PResult!AT367)</f>
        <v/>
      </c>
      <c r="T367" t="str">
        <f>IF(PResult!BG367="","",PResult!BG367)</f>
        <v/>
      </c>
      <c r="U367" t="str">
        <f>IF(PResult!Y367="","",PResult!Y367)</f>
        <v/>
      </c>
      <c r="V367" t="str">
        <f>IF(PResult!AU367="","",PResult!AU367)</f>
        <v/>
      </c>
      <c r="W367" t="str">
        <f>IF(PResult!R367="","",UPPER(TRIM(PResult!R367)))</f>
        <v/>
      </c>
      <c r="X367" t="str">
        <f>IF(PResult!AV367="","",PResult!AV367)</f>
        <v/>
      </c>
      <c r="Y367" t="str">
        <f>IF(PResult!AW367="","",PResult!AW367)</f>
        <v/>
      </c>
      <c r="Z367" t="str">
        <f>IF(PResult!AX367="","",PResult!AX367)</f>
        <v/>
      </c>
      <c r="AA367" t="str">
        <f>IF(PResult!AY367="","",PResult!AY367)</f>
        <v/>
      </c>
      <c r="AB367" t="str">
        <f>IF(PResult!AZ367="","",PResult!AZ367)</f>
        <v/>
      </c>
      <c r="AC367" t="str">
        <f>IF(PResult!BA367="","",PResult!BA367)</f>
        <v/>
      </c>
      <c r="AD367" t="str">
        <f>IF(PResult!G367="","",PResult!G367)</f>
        <v/>
      </c>
      <c r="AE367" t="str">
        <f>IF(PResult!H367="","",PResult!H367)</f>
        <v/>
      </c>
      <c r="AF367">
        <f>IF(OR(PResult!I367="(null)",PResult!I367=""),0,PResult!I367)</f>
        <v>0</v>
      </c>
      <c r="AG367" t="str">
        <f>TEXT(IF(ISERROR(INDEX(Panaboard!P:P,MATCH(CONCATENATE(A367,"-",T367),Panaboard!AF:AF,0))),"",INDEX(Panaboard!P:P,MATCH(CONCATENATE(A367,"-",T367),Panaboard!AF:AF,0))),"HH:MM")</f>
        <v/>
      </c>
      <c r="AH367" t="str">
        <f>TEXT(IF(ISERROR(INDEX(Panaboard!Q:Q,MATCH(CONCATENATE(A367,"-",T367),Panaboard!AF:AF,0))),"",INDEX(Panaboard!Q:Q,MATCH(CONCATENATE(A367,"-",T367),Panaboard!AF:AF,0))),"HH:MM")</f>
        <v/>
      </c>
      <c r="AI367" t="str">
        <f>TEXT(IF(ISERROR(INDEX(Panaboard!R:R,MATCH(CONCATENATE(A367,"-",T367),Panaboard!AF:AF,0))),"",INDEX(Panaboard!R:R,MATCH(CONCATENATE(A367,"-",T367),Panaboard!AF:AF,0))),"HH:MM")</f>
        <v/>
      </c>
      <c r="AJ367" t="str">
        <f>TEXT(IF(ISERROR(INDEX(Panaboard!S:S,MATCH(CONCATENATE(A367,"-",T367),Panaboard!AF:AF,0))),"",INDEX(Panaboard!S:S,MATCH(CONCATENATE(A367,"-",T367),Panaboard!AF:AF,0))),"HH:MM")</f>
        <v/>
      </c>
      <c r="AK367" t="str">
        <f>IF(PResult!BC367="","",PResult!BC367)</f>
        <v/>
      </c>
      <c r="AL367" t="str">
        <f>IF(PResult!BB367="","",PResult!BB367)</f>
        <v/>
      </c>
      <c r="AM367" t="str">
        <f>IF(PResult!BE367="","",PResult!BE367)</f>
        <v/>
      </c>
      <c r="AN367" t="str">
        <f>IF(PResult!BD367="","",PResult!BD367)</f>
        <v/>
      </c>
      <c r="AO367" t="str">
        <f>IF(PResult!BF367="","",PResult!BF367)</f>
        <v/>
      </c>
      <c r="AP367" t="str">
        <f>IF(ISERROR(INDEX(Panaboard!T:T,MATCH(CONCATENATE(A367,"-",T367),Panaboard!AF:AF,0))),"",INDEX(Panaboard!T:T,MATCH(CONCATENATE(A367,"-",T367),Panaboard!AF:AF,0)))</f>
        <v/>
      </c>
      <c r="AQ367" t="str">
        <f>IF(ISERROR(INDEX(Panaboard!U:U,MATCH(CONCATENATE(A367,"-",T367),Panaboard!AF:AF,0))),"",INDEX(Panaboard!U:U,MATCH(CONCATENATE(A367,"-",T367),Panaboard!AF:AF,0)))</f>
        <v/>
      </c>
      <c r="AR367" t="str">
        <f>IF(ISERROR(INDEX(Panaboard!V:V,MATCH(CONCATENATE(A367,"-",T367),Panaboard!AF:AF,0))),"",INDEX(Panaboard!V:V,MATCH(CONCATENATE(A367,"-",T367),Panaboard!AF:AF,0)))</f>
        <v/>
      </c>
      <c r="AS367" t="str">
        <f>IF(ISERROR(INDEX(Panaboard!W:W,MATCH(CONCATENATE(A367,"-",T367),Panaboard!AF:AF,0))),"",INDEX(Panaboard!W:W,MATCH(CONCATENATE(A367,"-",T367),Panaboard!AF:AF,0)))</f>
        <v/>
      </c>
      <c r="AT367" t="str">
        <f>IF(ISERROR(INDEX(Panaboard!X:X,MATCH(CONCATENATE(A367,"-",T367),Panaboard!AF:AF,0))),"",INDEX(Panaboard!X:X,MATCH(CONCATENATE(A367,"-",T367),Panaboard!AF:AF,0)))</f>
        <v/>
      </c>
      <c r="AU367" t="str">
        <f>IF(ISERROR(INDEX(Panaboard!Y:Y,MATCH(CONCATENATE(A367,"-",T367),Panaboard!AF:AF,0))),"",INDEX(Panaboard!Y:Y,MATCH(CONCATENATE(A367,"-",T367),Panaboard!AF:AF,0)))</f>
        <v/>
      </c>
      <c r="AV367" t="str">
        <f>IF(ISERROR(INDEX(Panaboard!Z:Z,MATCH(CONCATENATE(A367,"-",T367),Panaboard!AF:AF,0))),"",INDEX(Panaboard!Z:Z,MATCH(CONCATENATE(A367,"-",T367),Panaboard!AF:AF,0)))</f>
        <v/>
      </c>
      <c r="AW367" t="str">
        <f>IF(ISERROR(INDEX(Panaboard!AA:AA,MATCH(CONCATENATE(A367,"-",T367),Panaboard!AF:AF,0))),"",INDEX(Panaboard!AA:AA,MATCH(CONCATENATE(A367,"-",T367),Panaboard!AF:AF,0)))</f>
        <v/>
      </c>
      <c r="AX367" t="str">
        <f>IF(ISERROR(INDEX(Panaboard!AB:AB,MATCH(CONCATENATE(A367,"-",T367),Panaboard!AF:AF,0))),"",INDEX(Panaboard!AB:AB,MATCH(CONCATENATE(A367,"-",T367),Panaboard!AF:AF,0)))</f>
        <v/>
      </c>
      <c r="AY367" t="str">
        <f>IF(ISERROR(INDEX(Panaboard!AC:AC,MATCH(CONCATENATE(A367,"-",T367),Panaboard!AF:AF,0))),"",INDEX(Panaboard!AC:AC,MATCH(CONCATENATE(A367,"-",T367),Panaboard!AF:AF,0)))</f>
        <v/>
      </c>
      <c r="AZ367" t="str">
        <f>IF(OR(PResult!T367="",PResult!T367="(null)"),"",PResult!T367)</f>
        <v/>
      </c>
      <c r="BA367">
        <f>IF(PResult!O367="",0,PResult!O367)</f>
        <v>0</v>
      </c>
      <c r="BB367" t="str">
        <f>IF(ISERROR(INDEX(Panaboard!N:N,MATCH(CONCATENATE(A367,"-",T367),Panaboard!AF:AF,0))),"",INDEX(Panaboard!N:N,MATCH(CONCATENATE(A367,"-",T367),Panaboard!AF:AF,0)))</f>
        <v/>
      </c>
      <c r="BC367" t="str">
        <f t="shared" si="16"/>
        <v/>
      </c>
      <c r="BD367" t="str">
        <f>IF(ISERROR(INDEX(Panaboard!AD:AD,MATCH(CONCATENATE(A367,"-",T367),Panaboard!AF:AF,0))),"",INDEX(Panaboard!AD:AD,MATCH(CONCATENATE(A367,"-",T367),Panaboard!AF:AF,0)))</f>
        <v/>
      </c>
      <c r="BE367" t="str">
        <f>IF(ISERROR(INDEX(Panaboard!AE:AE,MATCH(CONCATENATE(A367,"-",T367),Panaboard!AF:AF,0))),"",INDEX(Panaboard!AE:AE,MATCH(CONCATENATE(A367,"-",T367),Panaboard!AF:AF,0)))</f>
        <v/>
      </c>
      <c r="BF367">
        <f>IF(OR(UPPER(TRIM(PResult!R367))="S",UPPER(TRIM(PResult!R367))="P"),PResult!M367,0)</f>
        <v>0</v>
      </c>
      <c r="BG367" t="str">
        <f>IF(ISERROR(INDEX(Panaboard!L:L,MATCH(CONCATENATE(A367,"-",T367),Panaboard!AF:AF,0))),"",INDEX(Panaboard!L:L,MATCH(CONCATENATE(A367,"-",T367),Panaboard!AF:AF,0)))</f>
        <v/>
      </c>
      <c r="BH367" t="str">
        <f>IF(ISERROR(INDEX(Panaboard!AG:AG,MATCH(CONCATENATE(A367,"-",T367),Panaboard!AF:AF,0))),"",INDEX(Panaboard!AG:AG,MATCH(CONCATENATE(A367,"-",T367),Panaboard!AF:AF,0)))</f>
        <v/>
      </c>
      <c r="BI367" t="str">
        <f t="shared" si="17"/>
        <v/>
      </c>
      <c r="BJ367" t="str">
        <f>IF(ISERROR(INDEX(CuttingList!F:F,MATCH(CONCATENATE(A367,"-",T367),CuttingList!E:E,0))),"",INDEX(CuttingList!F:F,MATCH(CONCATENATE(A367,"-",T367),CuttingList!E:E,0)))</f>
        <v/>
      </c>
    </row>
    <row r="368" spans="1:62" x14ac:dyDescent="0.25">
      <c r="A368" t="str">
        <f>IF(PResult!AL368="","",PResult!AL368)</f>
        <v/>
      </c>
      <c r="B368" t="str">
        <f>IF(PResult!F368="","",PResult!F368)</f>
        <v/>
      </c>
      <c r="C368" t="str">
        <f>IF(PResult!AN368="","",PResult!AN368)</f>
        <v/>
      </c>
      <c r="D368" t="str">
        <f>IF(PResult!AO368="","",PResult!AO368)</f>
        <v/>
      </c>
      <c r="E368" t="str">
        <f>IF(PResult!AP368="","",PResult!AP368)</f>
        <v/>
      </c>
      <c r="F368" t="str">
        <f>IF(PResult!AQ368="","",PResult!AQ368)</f>
        <v/>
      </c>
      <c r="G368">
        <f>IF(PResult!AR368="",0,ROUND(PResult!AR368,2))</f>
        <v>0</v>
      </c>
      <c r="I368">
        <f>IF(OR(UPPER(TRIM(PResult!R368))="S",UPPER(TRIM(PResult!R368))="P"),PResult!O368,0)</f>
        <v>0</v>
      </c>
      <c r="J368" t="str">
        <f>IF(ISERROR(INDEX(Panaboard!J:J,MATCH(CONCATENATE(A368,"-",T368),Panaboard!AF:AF,0))),"",TRIM(INDEX(Panaboard!J:J,MATCH(CONCATENATE(A368,"-",T368),Panaboard!AF:AF,0))))</f>
        <v/>
      </c>
      <c r="K368" t="str">
        <f>IF(ISERROR(INDEX(Panaboard!C:C,MATCH(CONCATENATE(A368,"-",T368),Panaboard!AF:AF,0))),"",INDEX(Panaboard!C:C,MATCH(CONCATENATE(A368,"-",T368),Panaboard!AF:AF,0)))</f>
        <v/>
      </c>
      <c r="L368" t="str">
        <f>IF(ISERROR(INDEX(Panaboard!D:D,MATCH(CONCATENATE(A368,"-",T368),Panaboard!AF:AF,0))),"",INDEX(Panaboard!D:D,MATCH(CONCATENATE(A368,"-",T368),Panaboard!AF:AF,0)))</f>
        <v/>
      </c>
      <c r="M368" t="str">
        <f>IF(ISERROR(INDEX(Panaboard!E:E,MATCH(CONCATENATE(A368,"-",T368),Panaboard!AF:AF,0))),"",INDEX(Panaboard!E:E,MATCH(CONCATENATE(A368,"-",T368),Panaboard!AF:AF,0)))</f>
        <v/>
      </c>
      <c r="N368" t="str">
        <f>IF(ISERROR(INDEX(Panaboard!F:F,MATCH(CONCATENATE(A368,"-",T368),Panaboard!AF:AF,0))),"",INDEX(Panaboard!F:F,MATCH(CONCATENATE(A368,"-",T368),Panaboard!AF:AF,0)))</f>
        <v/>
      </c>
      <c r="O368" t="str">
        <f>IF(ISERROR(INDEX(Panaboard!G:G,MATCH(CONCATENATE(A368,"-",T368),Panaboard!AF:AF,0))),"",INDEX(Panaboard!G:G,MATCH(CONCATENATE(A368,"-",T368),Panaboard!AF:AF,0)))</f>
        <v/>
      </c>
      <c r="P368" t="str">
        <f t="shared" si="15"/>
        <v/>
      </c>
      <c r="Q368" t="str">
        <f>IF(ISERROR(INDEX(Panaboard!H:H,MATCH(CONCATENATE(A368,"-",T368),Panaboard!AF:AF,0))),"",INDEX(Panaboard!H:H,MATCH(CONCATENATE(A368,"-",T368),Panaboard!AF:AF,0)))</f>
        <v/>
      </c>
      <c r="R368" t="str">
        <f>IF(ISERROR(INDEX(Panaboard!I:I,MATCH(CONCATENATE(A368,"-",T368),Panaboard!AF:AF,0))),"",INDEX(Panaboard!I:I,MATCH(CONCATENATE(A368,"-",T368),Panaboard!AF:AF,0)))</f>
        <v/>
      </c>
      <c r="S368" t="str">
        <f>CONCATENATE(PResult!AS368,PResult!AT368)</f>
        <v/>
      </c>
      <c r="T368" t="str">
        <f>IF(PResult!BG368="","",PResult!BG368)</f>
        <v/>
      </c>
      <c r="U368" t="str">
        <f>IF(PResult!Y368="","",PResult!Y368)</f>
        <v/>
      </c>
      <c r="V368" t="str">
        <f>IF(PResult!AU368="","",PResult!AU368)</f>
        <v/>
      </c>
      <c r="W368" t="str">
        <f>IF(PResult!R368="","",UPPER(TRIM(PResult!R368)))</f>
        <v/>
      </c>
      <c r="X368" t="str">
        <f>IF(PResult!AV368="","",PResult!AV368)</f>
        <v/>
      </c>
      <c r="Y368" t="str">
        <f>IF(PResult!AW368="","",PResult!AW368)</f>
        <v/>
      </c>
      <c r="Z368" t="str">
        <f>IF(PResult!AX368="","",PResult!AX368)</f>
        <v/>
      </c>
      <c r="AA368" t="str">
        <f>IF(PResult!AY368="","",PResult!AY368)</f>
        <v/>
      </c>
      <c r="AB368" t="str">
        <f>IF(PResult!AZ368="","",PResult!AZ368)</f>
        <v/>
      </c>
      <c r="AC368" t="str">
        <f>IF(PResult!BA368="","",PResult!BA368)</f>
        <v/>
      </c>
      <c r="AD368" t="str">
        <f>IF(PResult!G368="","",PResult!G368)</f>
        <v/>
      </c>
      <c r="AE368" t="str">
        <f>IF(PResult!H368="","",PResult!H368)</f>
        <v/>
      </c>
      <c r="AF368">
        <f>IF(OR(PResult!I368="(null)",PResult!I368=""),0,PResult!I368)</f>
        <v>0</v>
      </c>
      <c r="AG368" t="str">
        <f>TEXT(IF(ISERROR(INDEX(Panaboard!P:P,MATCH(CONCATENATE(A368,"-",T368),Panaboard!AF:AF,0))),"",INDEX(Panaboard!P:P,MATCH(CONCATENATE(A368,"-",T368),Panaboard!AF:AF,0))),"HH:MM")</f>
        <v/>
      </c>
      <c r="AH368" t="str">
        <f>TEXT(IF(ISERROR(INDEX(Panaboard!Q:Q,MATCH(CONCATENATE(A368,"-",T368),Panaboard!AF:AF,0))),"",INDEX(Panaboard!Q:Q,MATCH(CONCATENATE(A368,"-",T368),Panaboard!AF:AF,0))),"HH:MM")</f>
        <v/>
      </c>
      <c r="AI368" t="str">
        <f>TEXT(IF(ISERROR(INDEX(Panaboard!R:R,MATCH(CONCATENATE(A368,"-",T368),Panaboard!AF:AF,0))),"",INDEX(Panaboard!R:R,MATCH(CONCATENATE(A368,"-",T368),Panaboard!AF:AF,0))),"HH:MM")</f>
        <v/>
      </c>
      <c r="AJ368" t="str">
        <f>TEXT(IF(ISERROR(INDEX(Panaboard!S:S,MATCH(CONCATENATE(A368,"-",T368),Panaboard!AF:AF,0))),"",INDEX(Panaboard!S:S,MATCH(CONCATENATE(A368,"-",T368),Panaboard!AF:AF,0))),"HH:MM")</f>
        <v/>
      </c>
      <c r="AK368" t="str">
        <f>IF(PResult!BC368="","",PResult!BC368)</f>
        <v/>
      </c>
      <c r="AL368" t="str">
        <f>IF(PResult!BB368="","",PResult!BB368)</f>
        <v/>
      </c>
      <c r="AM368" t="str">
        <f>IF(PResult!BE368="","",PResult!BE368)</f>
        <v/>
      </c>
      <c r="AN368" t="str">
        <f>IF(PResult!BD368="","",PResult!BD368)</f>
        <v/>
      </c>
      <c r="AO368" t="str">
        <f>IF(PResult!BF368="","",PResult!BF368)</f>
        <v/>
      </c>
      <c r="AP368" t="str">
        <f>IF(ISERROR(INDEX(Panaboard!T:T,MATCH(CONCATENATE(A368,"-",T368),Panaboard!AF:AF,0))),"",INDEX(Panaboard!T:T,MATCH(CONCATENATE(A368,"-",T368),Panaboard!AF:AF,0)))</f>
        <v/>
      </c>
      <c r="AQ368" t="str">
        <f>IF(ISERROR(INDEX(Panaboard!U:U,MATCH(CONCATENATE(A368,"-",T368),Panaboard!AF:AF,0))),"",INDEX(Panaboard!U:U,MATCH(CONCATENATE(A368,"-",T368),Panaboard!AF:AF,0)))</f>
        <v/>
      </c>
      <c r="AR368" t="str">
        <f>IF(ISERROR(INDEX(Panaboard!V:V,MATCH(CONCATENATE(A368,"-",T368),Panaboard!AF:AF,0))),"",INDEX(Panaboard!V:V,MATCH(CONCATENATE(A368,"-",T368),Panaboard!AF:AF,0)))</f>
        <v/>
      </c>
      <c r="AS368" t="str">
        <f>IF(ISERROR(INDEX(Panaboard!W:W,MATCH(CONCATENATE(A368,"-",T368),Panaboard!AF:AF,0))),"",INDEX(Panaboard!W:W,MATCH(CONCATENATE(A368,"-",T368),Panaboard!AF:AF,0)))</f>
        <v/>
      </c>
      <c r="AT368" t="str">
        <f>IF(ISERROR(INDEX(Panaboard!X:X,MATCH(CONCATENATE(A368,"-",T368),Panaboard!AF:AF,0))),"",INDEX(Panaboard!X:X,MATCH(CONCATENATE(A368,"-",T368),Panaboard!AF:AF,0)))</f>
        <v/>
      </c>
      <c r="AU368" t="str">
        <f>IF(ISERROR(INDEX(Panaboard!Y:Y,MATCH(CONCATENATE(A368,"-",T368),Panaboard!AF:AF,0))),"",INDEX(Panaboard!Y:Y,MATCH(CONCATENATE(A368,"-",T368),Panaboard!AF:AF,0)))</f>
        <v/>
      </c>
      <c r="AV368" t="str">
        <f>IF(ISERROR(INDEX(Panaboard!Z:Z,MATCH(CONCATENATE(A368,"-",T368),Panaboard!AF:AF,0))),"",INDEX(Panaboard!Z:Z,MATCH(CONCATENATE(A368,"-",T368),Panaboard!AF:AF,0)))</f>
        <v/>
      </c>
      <c r="AW368" t="str">
        <f>IF(ISERROR(INDEX(Panaboard!AA:AA,MATCH(CONCATENATE(A368,"-",T368),Panaboard!AF:AF,0))),"",INDEX(Panaboard!AA:AA,MATCH(CONCATENATE(A368,"-",T368),Panaboard!AF:AF,0)))</f>
        <v/>
      </c>
      <c r="AX368" t="str">
        <f>IF(ISERROR(INDEX(Panaboard!AB:AB,MATCH(CONCATENATE(A368,"-",T368),Panaboard!AF:AF,0))),"",INDEX(Panaboard!AB:AB,MATCH(CONCATENATE(A368,"-",T368),Panaboard!AF:AF,0)))</f>
        <v/>
      </c>
      <c r="AY368" t="str">
        <f>IF(ISERROR(INDEX(Panaboard!AC:AC,MATCH(CONCATENATE(A368,"-",T368),Panaboard!AF:AF,0))),"",INDEX(Panaboard!AC:AC,MATCH(CONCATENATE(A368,"-",T368),Panaboard!AF:AF,0)))</f>
        <v/>
      </c>
      <c r="AZ368" t="str">
        <f>IF(OR(PResult!T368="",PResult!T368="(null)"),"",PResult!T368)</f>
        <v/>
      </c>
      <c r="BA368">
        <f>IF(PResult!O368="",0,PResult!O368)</f>
        <v>0</v>
      </c>
      <c r="BB368" t="str">
        <f>IF(ISERROR(INDEX(Panaboard!N:N,MATCH(CONCATENATE(A368,"-",T368),Panaboard!AF:AF,0))),"",INDEX(Panaboard!N:N,MATCH(CONCATENATE(A368,"-",T368),Panaboard!AF:AF,0)))</f>
        <v/>
      </c>
      <c r="BC368" t="str">
        <f t="shared" si="16"/>
        <v/>
      </c>
      <c r="BD368" t="str">
        <f>IF(ISERROR(INDEX(Panaboard!AD:AD,MATCH(CONCATENATE(A368,"-",T368),Panaboard!AF:AF,0))),"",INDEX(Panaboard!AD:AD,MATCH(CONCATENATE(A368,"-",T368),Panaboard!AF:AF,0)))</f>
        <v/>
      </c>
      <c r="BE368" t="str">
        <f>IF(ISERROR(INDEX(Panaboard!AE:AE,MATCH(CONCATENATE(A368,"-",T368),Panaboard!AF:AF,0))),"",INDEX(Panaboard!AE:AE,MATCH(CONCATENATE(A368,"-",T368),Panaboard!AF:AF,0)))</f>
        <v/>
      </c>
      <c r="BF368">
        <f>IF(OR(UPPER(TRIM(PResult!R368))="S",UPPER(TRIM(PResult!R368))="P"),PResult!M368,0)</f>
        <v>0</v>
      </c>
      <c r="BG368" t="str">
        <f>IF(ISERROR(INDEX(Panaboard!L:L,MATCH(CONCATENATE(A368,"-",T368),Panaboard!AF:AF,0))),"",INDEX(Panaboard!L:L,MATCH(CONCATENATE(A368,"-",T368),Panaboard!AF:AF,0)))</f>
        <v/>
      </c>
      <c r="BH368" t="str">
        <f>IF(ISERROR(INDEX(Panaboard!AG:AG,MATCH(CONCATENATE(A368,"-",T368),Panaboard!AF:AF,0))),"",INDEX(Panaboard!AG:AG,MATCH(CONCATENATE(A368,"-",T368),Panaboard!AF:AF,0)))</f>
        <v/>
      </c>
      <c r="BI368" t="str">
        <f t="shared" si="17"/>
        <v/>
      </c>
      <c r="BJ368" t="str">
        <f>IF(ISERROR(INDEX(CuttingList!F:F,MATCH(CONCATENATE(A368,"-",T368),CuttingList!E:E,0))),"",INDEX(CuttingList!F:F,MATCH(CONCATENATE(A368,"-",T368),CuttingList!E:E,0)))</f>
        <v/>
      </c>
    </row>
    <row r="369" spans="1:62" x14ac:dyDescent="0.25">
      <c r="A369" t="str">
        <f>IF(PResult!AL369="","",PResult!AL369)</f>
        <v/>
      </c>
      <c r="B369" t="str">
        <f>IF(PResult!F369="","",PResult!F369)</f>
        <v/>
      </c>
      <c r="C369" t="str">
        <f>IF(PResult!AN369="","",PResult!AN369)</f>
        <v/>
      </c>
      <c r="D369" t="str">
        <f>IF(PResult!AO369="","",PResult!AO369)</f>
        <v/>
      </c>
      <c r="E369" t="str">
        <f>IF(PResult!AP369="","",PResult!AP369)</f>
        <v/>
      </c>
      <c r="F369" t="str">
        <f>IF(PResult!AQ369="","",PResult!AQ369)</f>
        <v/>
      </c>
      <c r="G369">
        <f>IF(PResult!AR369="",0,ROUND(PResult!AR369,2))</f>
        <v>0</v>
      </c>
      <c r="I369">
        <f>IF(OR(UPPER(TRIM(PResult!R369))="S",UPPER(TRIM(PResult!R369))="P"),PResult!O369,0)</f>
        <v>0</v>
      </c>
      <c r="J369" t="str">
        <f>IF(ISERROR(INDEX(Panaboard!J:J,MATCH(CONCATENATE(A369,"-",T369),Panaboard!AF:AF,0))),"",TRIM(INDEX(Panaboard!J:J,MATCH(CONCATENATE(A369,"-",T369),Panaboard!AF:AF,0))))</f>
        <v/>
      </c>
      <c r="K369" t="str">
        <f>IF(ISERROR(INDEX(Panaboard!C:C,MATCH(CONCATENATE(A369,"-",T369),Panaboard!AF:AF,0))),"",INDEX(Panaboard!C:C,MATCH(CONCATENATE(A369,"-",T369),Panaboard!AF:AF,0)))</f>
        <v/>
      </c>
      <c r="L369" t="str">
        <f>IF(ISERROR(INDEX(Panaboard!D:D,MATCH(CONCATENATE(A369,"-",T369),Panaboard!AF:AF,0))),"",INDEX(Panaboard!D:D,MATCH(CONCATENATE(A369,"-",T369),Panaboard!AF:AF,0)))</f>
        <v/>
      </c>
      <c r="M369" t="str">
        <f>IF(ISERROR(INDEX(Panaboard!E:E,MATCH(CONCATENATE(A369,"-",T369),Panaboard!AF:AF,0))),"",INDEX(Panaboard!E:E,MATCH(CONCATENATE(A369,"-",T369),Panaboard!AF:AF,0)))</f>
        <v/>
      </c>
      <c r="N369" t="str">
        <f>IF(ISERROR(INDEX(Panaboard!F:F,MATCH(CONCATENATE(A369,"-",T369),Panaboard!AF:AF,0))),"",INDEX(Panaboard!F:F,MATCH(CONCATENATE(A369,"-",T369),Panaboard!AF:AF,0)))</f>
        <v/>
      </c>
      <c r="O369" t="str">
        <f>IF(ISERROR(INDEX(Panaboard!G:G,MATCH(CONCATENATE(A369,"-",T369),Panaboard!AF:AF,0))),"",INDEX(Panaboard!G:G,MATCH(CONCATENATE(A369,"-",T369),Panaboard!AF:AF,0)))</f>
        <v/>
      </c>
      <c r="P369" t="str">
        <f t="shared" si="15"/>
        <v/>
      </c>
      <c r="Q369" t="str">
        <f>IF(ISERROR(INDEX(Panaboard!H:H,MATCH(CONCATENATE(A369,"-",T369),Panaboard!AF:AF,0))),"",INDEX(Panaboard!H:H,MATCH(CONCATENATE(A369,"-",T369),Panaboard!AF:AF,0)))</f>
        <v/>
      </c>
      <c r="R369" t="str">
        <f>IF(ISERROR(INDEX(Panaboard!I:I,MATCH(CONCATENATE(A369,"-",T369),Panaboard!AF:AF,0))),"",INDEX(Panaboard!I:I,MATCH(CONCATENATE(A369,"-",T369),Panaboard!AF:AF,0)))</f>
        <v/>
      </c>
      <c r="S369" t="str">
        <f>CONCATENATE(PResult!AS369,PResult!AT369)</f>
        <v/>
      </c>
      <c r="T369" t="str">
        <f>IF(PResult!BG369="","",PResult!BG369)</f>
        <v/>
      </c>
      <c r="U369" t="str">
        <f>IF(PResult!Y369="","",PResult!Y369)</f>
        <v/>
      </c>
      <c r="V369" t="str">
        <f>IF(PResult!AU369="","",PResult!AU369)</f>
        <v/>
      </c>
      <c r="W369" t="str">
        <f>IF(PResult!R369="","",UPPER(TRIM(PResult!R369)))</f>
        <v/>
      </c>
      <c r="X369" t="str">
        <f>IF(PResult!AV369="","",PResult!AV369)</f>
        <v/>
      </c>
      <c r="Y369" t="str">
        <f>IF(PResult!AW369="","",PResult!AW369)</f>
        <v/>
      </c>
      <c r="Z369" t="str">
        <f>IF(PResult!AX369="","",PResult!AX369)</f>
        <v/>
      </c>
      <c r="AA369" t="str">
        <f>IF(PResult!AY369="","",PResult!AY369)</f>
        <v/>
      </c>
      <c r="AB369" t="str">
        <f>IF(PResult!AZ369="","",PResult!AZ369)</f>
        <v/>
      </c>
      <c r="AC369" t="str">
        <f>IF(PResult!BA369="","",PResult!BA369)</f>
        <v/>
      </c>
      <c r="AD369" t="str">
        <f>IF(PResult!G369="","",PResult!G369)</f>
        <v/>
      </c>
      <c r="AE369" t="str">
        <f>IF(PResult!H369="","",PResult!H369)</f>
        <v/>
      </c>
      <c r="AF369">
        <f>IF(OR(PResult!I369="(null)",PResult!I369=""),0,PResult!I369)</f>
        <v>0</v>
      </c>
      <c r="AG369" t="str">
        <f>TEXT(IF(ISERROR(INDEX(Panaboard!P:P,MATCH(CONCATENATE(A369,"-",T369),Panaboard!AF:AF,0))),"",INDEX(Panaboard!P:P,MATCH(CONCATENATE(A369,"-",T369),Panaboard!AF:AF,0))),"HH:MM")</f>
        <v/>
      </c>
      <c r="AH369" t="str">
        <f>TEXT(IF(ISERROR(INDEX(Panaboard!Q:Q,MATCH(CONCATENATE(A369,"-",T369),Panaboard!AF:AF,0))),"",INDEX(Panaboard!Q:Q,MATCH(CONCATENATE(A369,"-",T369),Panaboard!AF:AF,0))),"HH:MM")</f>
        <v/>
      </c>
      <c r="AI369" t="str">
        <f>TEXT(IF(ISERROR(INDEX(Panaboard!R:R,MATCH(CONCATENATE(A369,"-",T369),Panaboard!AF:AF,0))),"",INDEX(Panaboard!R:R,MATCH(CONCATENATE(A369,"-",T369),Panaboard!AF:AF,0))),"HH:MM")</f>
        <v/>
      </c>
      <c r="AJ369" t="str">
        <f>TEXT(IF(ISERROR(INDEX(Panaboard!S:S,MATCH(CONCATENATE(A369,"-",T369),Panaboard!AF:AF,0))),"",INDEX(Panaboard!S:S,MATCH(CONCATENATE(A369,"-",T369),Panaboard!AF:AF,0))),"HH:MM")</f>
        <v/>
      </c>
      <c r="AK369" t="str">
        <f>IF(PResult!BC369="","",PResult!BC369)</f>
        <v/>
      </c>
      <c r="AL369" t="str">
        <f>IF(PResult!BB369="","",PResult!BB369)</f>
        <v/>
      </c>
      <c r="AM369" t="str">
        <f>IF(PResult!BE369="","",PResult!BE369)</f>
        <v/>
      </c>
      <c r="AN369" t="str">
        <f>IF(PResult!BD369="","",PResult!BD369)</f>
        <v/>
      </c>
      <c r="AO369" t="str">
        <f>IF(PResult!BF369="","",PResult!BF369)</f>
        <v/>
      </c>
      <c r="AP369" t="str">
        <f>IF(ISERROR(INDEX(Panaboard!T:T,MATCH(CONCATENATE(A369,"-",T369),Panaboard!AF:AF,0))),"",INDEX(Panaboard!T:T,MATCH(CONCATENATE(A369,"-",T369),Panaboard!AF:AF,0)))</f>
        <v/>
      </c>
      <c r="AQ369" t="str">
        <f>IF(ISERROR(INDEX(Panaboard!U:U,MATCH(CONCATENATE(A369,"-",T369),Panaboard!AF:AF,0))),"",INDEX(Panaboard!U:U,MATCH(CONCATENATE(A369,"-",T369),Panaboard!AF:AF,0)))</f>
        <v/>
      </c>
      <c r="AR369" t="str">
        <f>IF(ISERROR(INDEX(Panaboard!V:V,MATCH(CONCATENATE(A369,"-",T369),Panaboard!AF:AF,0))),"",INDEX(Panaboard!V:V,MATCH(CONCATENATE(A369,"-",T369),Panaboard!AF:AF,0)))</f>
        <v/>
      </c>
      <c r="AS369" t="str">
        <f>IF(ISERROR(INDEX(Panaboard!W:W,MATCH(CONCATENATE(A369,"-",T369),Panaboard!AF:AF,0))),"",INDEX(Panaboard!W:W,MATCH(CONCATENATE(A369,"-",T369),Panaboard!AF:AF,0)))</f>
        <v/>
      </c>
      <c r="AT369" t="str">
        <f>IF(ISERROR(INDEX(Panaboard!X:X,MATCH(CONCATENATE(A369,"-",T369),Panaboard!AF:AF,0))),"",INDEX(Panaboard!X:X,MATCH(CONCATENATE(A369,"-",T369),Panaboard!AF:AF,0)))</f>
        <v/>
      </c>
      <c r="AU369" t="str">
        <f>IF(ISERROR(INDEX(Panaboard!Y:Y,MATCH(CONCATENATE(A369,"-",T369),Panaboard!AF:AF,0))),"",INDEX(Panaboard!Y:Y,MATCH(CONCATENATE(A369,"-",T369),Panaboard!AF:AF,0)))</f>
        <v/>
      </c>
      <c r="AV369" t="str">
        <f>IF(ISERROR(INDEX(Panaboard!Z:Z,MATCH(CONCATENATE(A369,"-",T369),Panaboard!AF:AF,0))),"",INDEX(Panaboard!Z:Z,MATCH(CONCATENATE(A369,"-",T369),Panaboard!AF:AF,0)))</f>
        <v/>
      </c>
      <c r="AW369" t="str">
        <f>IF(ISERROR(INDEX(Panaboard!AA:AA,MATCH(CONCATENATE(A369,"-",T369),Panaboard!AF:AF,0))),"",INDEX(Panaboard!AA:AA,MATCH(CONCATENATE(A369,"-",T369),Panaboard!AF:AF,0)))</f>
        <v/>
      </c>
      <c r="AX369" t="str">
        <f>IF(ISERROR(INDEX(Panaboard!AB:AB,MATCH(CONCATENATE(A369,"-",T369),Panaboard!AF:AF,0))),"",INDEX(Panaboard!AB:AB,MATCH(CONCATENATE(A369,"-",T369),Panaboard!AF:AF,0)))</f>
        <v/>
      </c>
      <c r="AY369" t="str">
        <f>IF(ISERROR(INDEX(Panaboard!AC:AC,MATCH(CONCATENATE(A369,"-",T369),Panaboard!AF:AF,0))),"",INDEX(Panaboard!AC:AC,MATCH(CONCATENATE(A369,"-",T369),Panaboard!AF:AF,0)))</f>
        <v/>
      </c>
      <c r="AZ369" t="str">
        <f>IF(OR(PResult!T369="",PResult!T369="(null)"),"",PResult!T369)</f>
        <v/>
      </c>
      <c r="BA369">
        <f>IF(PResult!O369="",0,PResult!O369)</f>
        <v>0</v>
      </c>
      <c r="BB369" t="str">
        <f>IF(ISERROR(INDEX(Panaboard!N:N,MATCH(CONCATENATE(A369,"-",T369),Panaboard!AF:AF,0))),"",INDEX(Panaboard!N:N,MATCH(CONCATENATE(A369,"-",T369),Panaboard!AF:AF,0)))</f>
        <v/>
      </c>
      <c r="BC369" t="str">
        <f t="shared" si="16"/>
        <v/>
      </c>
      <c r="BD369" t="str">
        <f>IF(ISERROR(INDEX(Panaboard!AD:AD,MATCH(CONCATENATE(A369,"-",T369),Panaboard!AF:AF,0))),"",INDEX(Panaboard!AD:AD,MATCH(CONCATENATE(A369,"-",T369),Panaboard!AF:AF,0)))</f>
        <v/>
      </c>
      <c r="BE369" t="str">
        <f>IF(ISERROR(INDEX(Panaboard!AE:AE,MATCH(CONCATENATE(A369,"-",T369),Panaboard!AF:AF,0))),"",INDEX(Panaboard!AE:AE,MATCH(CONCATENATE(A369,"-",T369),Panaboard!AF:AF,0)))</f>
        <v/>
      </c>
      <c r="BF369">
        <f>IF(OR(UPPER(TRIM(PResult!R369))="S",UPPER(TRIM(PResult!R369))="P"),PResult!M369,0)</f>
        <v>0</v>
      </c>
      <c r="BG369" t="str">
        <f>IF(ISERROR(INDEX(Panaboard!L:L,MATCH(CONCATENATE(A369,"-",T369),Panaboard!AF:AF,0))),"",INDEX(Panaboard!L:L,MATCH(CONCATENATE(A369,"-",T369),Panaboard!AF:AF,0)))</f>
        <v/>
      </c>
      <c r="BH369" t="str">
        <f>IF(ISERROR(INDEX(Panaboard!AG:AG,MATCH(CONCATENATE(A369,"-",T369),Panaboard!AF:AF,0))),"",INDEX(Panaboard!AG:AG,MATCH(CONCATENATE(A369,"-",T369),Panaboard!AF:AF,0)))</f>
        <v/>
      </c>
      <c r="BI369" t="str">
        <f t="shared" si="17"/>
        <v/>
      </c>
      <c r="BJ369" t="str">
        <f>IF(ISERROR(INDEX(CuttingList!F:F,MATCH(CONCATENATE(A369,"-",T369),CuttingList!E:E,0))),"",INDEX(CuttingList!F:F,MATCH(CONCATENATE(A369,"-",T369),CuttingList!E:E,0)))</f>
        <v/>
      </c>
    </row>
    <row r="370" spans="1:62" x14ac:dyDescent="0.25">
      <c r="A370" t="str">
        <f>IF(PResult!AL370="","",PResult!AL370)</f>
        <v/>
      </c>
      <c r="B370" t="str">
        <f>IF(PResult!F370="","",PResult!F370)</f>
        <v/>
      </c>
      <c r="C370" t="str">
        <f>IF(PResult!AN370="","",PResult!AN370)</f>
        <v/>
      </c>
      <c r="D370" t="str">
        <f>IF(PResult!AO370="","",PResult!AO370)</f>
        <v/>
      </c>
      <c r="E370" t="str">
        <f>IF(PResult!AP370="","",PResult!AP370)</f>
        <v/>
      </c>
      <c r="F370" t="str">
        <f>IF(PResult!AQ370="","",PResult!AQ370)</f>
        <v/>
      </c>
      <c r="G370">
        <f>IF(PResult!AR370="",0,ROUND(PResult!AR370,2))</f>
        <v>0</v>
      </c>
      <c r="I370">
        <f>IF(OR(UPPER(TRIM(PResult!R370))="S",UPPER(TRIM(PResult!R370))="P"),PResult!O370,0)</f>
        <v>0</v>
      </c>
      <c r="J370" t="str">
        <f>IF(ISERROR(INDEX(Panaboard!J:J,MATCH(CONCATENATE(A370,"-",T370),Panaboard!AF:AF,0))),"",TRIM(INDEX(Panaboard!J:J,MATCH(CONCATENATE(A370,"-",T370),Panaboard!AF:AF,0))))</f>
        <v/>
      </c>
      <c r="K370" t="str">
        <f>IF(ISERROR(INDEX(Panaboard!C:C,MATCH(CONCATENATE(A370,"-",T370),Panaboard!AF:AF,0))),"",INDEX(Panaboard!C:C,MATCH(CONCATENATE(A370,"-",T370),Panaboard!AF:AF,0)))</f>
        <v/>
      </c>
      <c r="L370" t="str">
        <f>IF(ISERROR(INDEX(Panaboard!D:D,MATCH(CONCATENATE(A370,"-",T370),Panaboard!AF:AF,0))),"",INDEX(Panaboard!D:D,MATCH(CONCATENATE(A370,"-",T370),Panaboard!AF:AF,0)))</f>
        <v/>
      </c>
      <c r="M370" t="str">
        <f>IF(ISERROR(INDEX(Panaboard!E:E,MATCH(CONCATENATE(A370,"-",T370),Panaboard!AF:AF,0))),"",INDEX(Panaboard!E:E,MATCH(CONCATENATE(A370,"-",T370),Panaboard!AF:AF,0)))</f>
        <v/>
      </c>
      <c r="N370" t="str">
        <f>IF(ISERROR(INDEX(Panaboard!F:F,MATCH(CONCATENATE(A370,"-",T370),Panaboard!AF:AF,0))),"",INDEX(Panaboard!F:F,MATCH(CONCATENATE(A370,"-",T370),Panaboard!AF:AF,0)))</f>
        <v/>
      </c>
      <c r="O370" t="str">
        <f>IF(ISERROR(INDEX(Panaboard!G:G,MATCH(CONCATENATE(A370,"-",T370),Panaboard!AF:AF,0))),"",INDEX(Panaboard!G:G,MATCH(CONCATENATE(A370,"-",T370),Panaboard!AF:AF,0)))</f>
        <v/>
      </c>
      <c r="P370" t="str">
        <f t="shared" si="15"/>
        <v/>
      </c>
      <c r="Q370" t="str">
        <f>IF(ISERROR(INDEX(Panaboard!H:H,MATCH(CONCATENATE(A370,"-",T370),Panaboard!AF:AF,0))),"",INDEX(Panaboard!H:H,MATCH(CONCATENATE(A370,"-",T370),Panaboard!AF:AF,0)))</f>
        <v/>
      </c>
      <c r="R370" t="str">
        <f>IF(ISERROR(INDEX(Panaboard!I:I,MATCH(CONCATENATE(A370,"-",T370),Panaboard!AF:AF,0))),"",INDEX(Panaboard!I:I,MATCH(CONCATENATE(A370,"-",T370),Panaboard!AF:AF,0)))</f>
        <v/>
      </c>
      <c r="S370" t="str">
        <f>CONCATENATE(PResult!AS370,PResult!AT370)</f>
        <v/>
      </c>
      <c r="T370" t="str">
        <f>IF(PResult!BG370="","",PResult!BG370)</f>
        <v/>
      </c>
      <c r="U370" t="str">
        <f>IF(PResult!Y370="","",PResult!Y370)</f>
        <v/>
      </c>
      <c r="V370" t="str">
        <f>IF(PResult!AU370="","",PResult!AU370)</f>
        <v/>
      </c>
      <c r="W370" t="str">
        <f>IF(PResult!R370="","",UPPER(TRIM(PResult!R370)))</f>
        <v/>
      </c>
      <c r="X370" t="str">
        <f>IF(PResult!AV370="","",PResult!AV370)</f>
        <v/>
      </c>
      <c r="Y370" t="str">
        <f>IF(PResult!AW370="","",PResult!AW370)</f>
        <v/>
      </c>
      <c r="Z370" t="str">
        <f>IF(PResult!AX370="","",PResult!AX370)</f>
        <v/>
      </c>
      <c r="AA370" t="str">
        <f>IF(PResult!AY370="","",PResult!AY370)</f>
        <v/>
      </c>
      <c r="AB370" t="str">
        <f>IF(PResult!AZ370="","",PResult!AZ370)</f>
        <v/>
      </c>
      <c r="AC370" t="str">
        <f>IF(PResult!BA370="","",PResult!BA370)</f>
        <v/>
      </c>
      <c r="AD370" t="str">
        <f>IF(PResult!G370="","",PResult!G370)</f>
        <v/>
      </c>
      <c r="AE370" t="str">
        <f>IF(PResult!H370="","",PResult!H370)</f>
        <v/>
      </c>
      <c r="AF370">
        <f>IF(OR(PResult!I370="(null)",PResult!I370=""),0,PResult!I370)</f>
        <v>0</v>
      </c>
      <c r="AG370" t="str">
        <f>TEXT(IF(ISERROR(INDEX(Panaboard!P:P,MATCH(CONCATENATE(A370,"-",T370),Panaboard!AF:AF,0))),"",INDEX(Panaboard!P:P,MATCH(CONCATENATE(A370,"-",T370),Panaboard!AF:AF,0))),"HH:MM")</f>
        <v/>
      </c>
      <c r="AH370" t="str">
        <f>TEXT(IF(ISERROR(INDEX(Panaboard!Q:Q,MATCH(CONCATENATE(A370,"-",T370),Panaboard!AF:AF,0))),"",INDEX(Panaboard!Q:Q,MATCH(CONCATENATE(A370,"-",T370),Panaboard!AF:AF,0))),"HH:MM")</f>
        <v/>
      </c>
      <c r="AI370" t="str">
        <f>TEXT(IF(ISERROR(INDEX(Panaboard!R:R,MATCH(CONCATENATE(A370,"-",T370),Panaboard!AF:AF,0))),"",INDEX(Panaboard!R:R,MATCH(CONCATENATE(A370,"-",T370),Panaboard!AF:AF,0))),"HH:MM")</f>
        <v/>
      </c>
      <c r="AJ370" t="str">
        <f>TEXT(IF(ISERROR(INDEX(Panaboard!S:S,MATCH(CONCATENATE(A370,"-",T370),Panaboard!AF:AF,0))),"",INDEX(Panaboard!S:S,MATCH(CONCATENATE(A370,"-",T370),Panaboard!AF:AF,0))),"HH:MM")</f>
        <v/>
      </c>
      <c r="AK370" t="str">
        <f>IF(PResult!BC370="","",PResult!BC370)</f>
        <v/>
      </c>
      <c r="AL370" t="str">
        <f>IF(PResult!BB370="","",PResult!BB370)</f>
        <v/>
      </c>
      <c r="AM370" t="str">
        <f>IF(PResult!BE370="","",PResult!BE370)</f>
        <v/>
      </c>
      <c r="AN370" t="str">
        <f>IF(PResult!BD370="","",PResult!BD370)</f>
        <v/>
      </c>
      <c r="AO370" t="str">
        <f>IF(PResult!BF370="","",PResult!BF370)</f>
        <v/>
      </c>
      <c r="AP370" t="str">
        <f>IF(ISERROR(INDEX(Panaboard!T:T,MATCH(CONCATENATE(A370,"-",T370),Panaboard!AF:AF,0))),"",INDEX(Panaboard!T:T,MATCH(CONCATENATE(A370,"-",T370),Panaboard!AF:AF,0)))</f>
        <v/>
      </c>
      <c r="AQ370" t="str">
        <f>IF(ISERROR(INDEX(Panaboard!U:U,MATCH(CONCATENATE(A370,"-",T370),Panaboard!AF:AF,0))),"",INDEX(Panaboard!U:U,MATCH(CONCATENATE(A370,"-",T370),Panaboard!AF:AF,0)))</f>
        <v/>
      </c>
      <c r="AR370" t="str">
        <f>IF(ISERROR(INDEX(Panaboard!V:V,MATCH(CONCATENATE(A370,"-",T370),Panaboard!AF:AF,0))),"",INDEX(Panaboard!V:V,MATCH(CONCATENATE(A370,"-",T370),Panaboard!AF:AF,0)))</f>
        <v/>
      </c>
      <c r="AS370" t="str">
        <f>IF(ISERROR(INDEX(Panaboard!W:W,MATCH(CONCATENATE(A370,"-",T370),Panaboard!AF:AF,0))),"",INDEX(Panaboard!W:W,MATCH(CONCATENATE(A370,"-",T370),Panaboard!AF:AF,0)))</f>
        <v/>
      </c>
      <c r="AT370" t="str">
        <f>IF(ISERROR(INDEX(Panaboard!X:X,MATCH(CONCATENATE(A370,"-",T370),Panaboard!AF:AF,0))),"",INDEX(Panaboard!X:X,MATCH(CONCATENATE(A370,"-",T370),Panaboard!AF:AF,0)))</f>
        <v/>
      </c>
      <c r="AU370" t="str">
        <f>IF(ISERROR(INDEX(Panaboard!Y:Y,MATCH(CONCATENATE(A370,"-",T370),Panaboard!AF:AF,0))),"",INDEX(Panaboard!Y:Y,MATCH(CONCATENATE(A370,"-",T370),Panaboard!AF:AF,0)))</f>
        <v/>
      </c>
      <c r="AV370" t="str">
        <f>IF(ISERROR(INDEX(Panaboard!Z:Z,MATCH(CONCATENATE(A370,"-",T370),Panaboard!AF:AF,0))),"",INDEX(Panaboard!Z:Z,MATCH(CONCATENATE(A370,"-",T370),Panaboard!AF:AF,0)))</f>
        <v/>
      </c>
      <c r="AW370" t="str">
        <f>IF(ISERROR(INDEX(Panaboard!AA:AA,MATCH(CONCATENATE(A370,"-",T370),Panaboard!AF:AF,0))),"",INDEX(Panaboard!AA:AA,MATCH(CONCATENATE(A370,"-",T370),Panaboard!AF:AF,0)))</f>
        <v/>
      </c>
      <c r="AX370" t="str">
        <f>IF(ISERROR(INDEX(Panaboard!AB:AB,MATCH(CONCATENATE(A370,"-",T370),Panaboard!AF:AF,0))),"",INDEX(Panaboard!AB:AB,MATCH(CONCATENATE(A370,"-",T370),Panaboard!AF:AF,0)))</f>
        <v/>
      </c>
      <c r="AY370" t="str">
        <f>IF(ISERROR(INDEX(Panaboard!AC:AC,MATCH(CONCATENATE(A370,"-",T370),Panaboard!AF:AF,0))),"",INDEX(Panaboard!AC:AC,MATCH(CONCATENATE(A370,"-",T370),Panaboard!AF:AF,0)))</f>
        <v/>
      </c>
      <c r="AZ370" t="str">
        <f>IF(OR(PResult!T370="",PResult!T370="(null)"),"",PResult!T370)</f>
        <v/>
      </c>
      <c r="BA370">
        <f>IF(PResult!O370="",0,PResult!O370)</f>
        <v>0</v>
      </c>
      <c r="BB370" t="str">
        <f>IF(ISERROR(INDEX(Panaboard!N:N,MATCH(CONCATENATE(A370,"-",T370),Panaboard!AF:AF,0))),"",INDEX(Panaboard!N:N,MATCH(CONCATENATE(A370,"-",T370),Panaboard!AF:AF,0)))</f>
        <v/>
      </c>
      <c r="BC370" t="str">
        <f t="shared" si="16"/>
        <v/>
      </c>
      <c r="BD370" t="str">
        <f>IF(ISERROR(INDEX(Panaboard!AD:AD,MATCH(CONCATENATE(A370,"-",T370),Panaboard!AF:AF,0))),"",INDEX(Panaboard!AD:AD,MATCH(CONCATENATE(A370,"-",T370),Panaboard!AF:AF,0)))</f>
        <v/>
      </c>
      <c r="BE370" t="str">
        <f>IF(ISERROR(INDEX(Panaboard!AE:AE,MATCH(CONCATENATE(A370,"-",T370),Panaboard!AF:AF,0))),"",INDEX(Panaboard!AE:AE,MATCH(CONCATENATE(A370,"-",T370),Panaboard!AF:AF,0)))</f>
        <v/>
      </c>
      <c r="BF370">
        <f>IF(OR(UPPER(TRIM(PResult!R370))="S",UPPER(TRIM(PResult!R370))="P"),PResult!M370,0)</f>
        <v>0</v>
      </c>
      <c r="BG370" t="str">
        <f>IF(ISERROR(INDEX(Panaboard!L:L,MATCH(CONCATENATE(A370,"-",T370),Panaboard!AF:AF,0))),"",INDEX(Panaboard!L:L,MATCH(CONCATENATE(A370,"-",T370),Panaboard!AF:AF,0)))</f>
        <v/>
      </c>
      <c r="BH370" t="str">
        <f>IF(ISERROR(INDEX(Panaboard!AG:AG,MATCH(CONCATENATE(A370,"-",T370),Panaboard!AF:AF,0))),"",INDEX(Panaboard!AG:AG,MATCH(CONCATENATE(A370,"-",T370),Panaboard!AF:AF,0)))</f>
        <v/>
      </c>
      <c r="BI370" t="str">
        <f t="shared" si="17"/>
        <v/>
      </c>
      <c r="BJ370" t="str">
        <f>IF(ISERROR(INDEX(CuttingList!F:F,MATCH(CONCATENATE(A370,"-",T370),CuttingList!E:E,0))),"",INDEX(CuttingList!F:F,MATCH(CONCATENATE(A370,"-",T370),CuttingList!E:E,0)))</f>
        <v/>
      </c>
    </row>
    <row r="371" spans="1:62" x14ac:dyDescent="0.25">
      <c r="A371" t="str">
        <f>IF(PResult!AL371="","",PResult!AL371)</f>
        <v/>
      </c>
      <c r="B371" t="str">
        <f>IF(PResult!F371="","",PResult!F371)</f>
        <v/>
      </c>
      <c r="C371" t="str">
        <f>IF(PResult!AN371="","",PResult!AN371)</f>
        <v/>
      </c>
      <c r="D371" t="str">
        <f>IF(PResult!AO371="","",PResult!AO371)</f>
        <v/>
      </c>
      <c r="E371" t="str">
        <f>IF(PResult!AP371="","",PResult!AP371)</f>
        <v/>
      </c>
      <c r="F371" t="str">
        <f>IF(PResult!AQ371="","",PResult!AQ371)</f>
        <v/>
      </c>
      <c r="G371">
        <f>IF(PResult!AR371="",0,ROUND(PResult!AR371,2))</f>
        <v>0</v>
      </c>
      <c r="I371">
        <f>IF(OR(UPPER(TRIM(PResult!R371))="S",UPPER(TRIM(PResult!R371))="P"),PResult!O371,0)</f>
        <v>0</v>
      </c>
      <c r="J371" t="str">
        <f>IF(ISERROR(INDEX(Panaboard!J:J,MATCH(CONCATENATE(A371,"-",T371),Panaboard!AF:AF,0))),"",TRIM(INDEX(Panaboard!J:J,MATCH(CONCATENATE(A371,"-",T371),Panaboard!AF:AF,0))))</f>
        <v/>
      </c>
      <c r="K371" t="str">
        <f>IF(ISERROR(INDEX(Panaboard!C:C,MATCH(CONCATENATE(A371,"-",T371),Panaboard!AF:AF,0))),"",INDEX(Panaboard!C:C,MATCH(CONCATENATE(A371,"-",T371),Panaboard!AF:AF,0)))</f>
        <v/>
      </c>
      <c r="L371" t="str">
        <f>IF(ISERROR(INDEX(Panaboard!D:D,MATCH(CONCATENATE(A371,"-",T371),Panaboard!AF:AF,0))),"",INDEX(Panaboard!D:D,MATCH(CONCATENATE(A371,"-",T371),Panaboard!AF:AF,0)))</f>
        <v/>
      </c>
      <c r="M371" t="str">
        <f>IF(ISERROR(INDEX(Panaboard!E:E,MATCH(CONCATENATE(A371,"-",T371),Panaboard!AF:AF,0))),"",INDEX(Panaboard!E:E,MATCH(CONCATENATE(A371,"-",T371),Panaboard!AF:AF,0)))</f>
        <v/>
      </c>
      <c r="N371" t="str">
        <f>IF(ISERROR(INDEX(Panaboard!F:F,MATCH(CONCATENATE(A371,"-",T371),Panaboard!AF:AF,0))),"",INDEX(Panaboard!F:F,MATCH(CONCATENATE(A371,"-",T371),Panaboard!AF:AF,0)))</f>
        <v/>
      </c>
      <c r="O371" t="str">
        <f>IF(ISERROR(INDEX(Panaboard!G:G,MATCH(CONCATENATE(A371,"-",T371),Panaboard!AF:AF,0))),"",INDEX(Panaboard!G:G,MATCH(CONCATENATE(A371,"-",T371),Panaboard!AF:AF,0)))</f>
        <v/>
      </c>
      <c r="P371" t="str">
        <f t="shared" si="15"/>
        <v/>
      </c>
      <c r="Q371" t="str">
        <f>IF(ISERROR(INDEX(Panaboard!H:H,MATCH(CONCATENATE(A371,"-",T371),Panaboard!AF:AF,0))),"",INDEX(Panaboard!H:H,MATCH(CONCATENATE(A371,"-",T371),Panaboard!AF:AF,0)))</f>
        <v/>
      </c>
      <c r="R371" t="str">
        <f>IF(ISERROR(INDEX(Panaboard!I:I,MATCH(CONCATENATE(A371,"-",T371),Panaboard!AF:AF,0))),"",INDEX(Panaboard!I:I,MATCH(CONCATENATE(A371,"-",T371),Panaboard!AF:AF,0)))</f>
        <v/>
      </c>
      <c r="S371" t="str">
        <f>CONCATENATE(PResult!AS371,PResult!AT371)</f>
        <v/>
      </c>
      <c r="T371" t="str">
        <f>IF(PResult!BG371="","",PResult!BG371)</f>
        <v/>
      </c>
      <c r="U371" t="str">
        <f>IF(PResult!Y371="","",PResult!Y371)</f>
        <v/>
      </c>
      <c r="V371" t="str">
        <f>IF(PResult!AU371="","",PResult!AU371)</f>
        <v/>
      </c>
      <c r="W371" t="str">
        <f>IF(PResult!R371="","",UPPER(TRIM(PResult!R371)))</f>
        <v/>
      </c>
      <c r="X371" t="str">
        <f>IF(PResult!AV371="","",PResult!AV371)</f>
        <v/>
      </c>
      <c r="Y371" t="str">
        <f>IF(PResult!AW371="","",PResult!AW371)</f>
        <v/>
      </c>
      <c r="Z371" t="str">
        <f>IF(PResult!AX371="","",PResult!AX371)</f>
        <v/>
      </c>
      <c r="AA371" t="str">
        <f>IF(PResult!AY371="","",PResult!AY371)</f>
        <v/>
      </c>
      <c r="AB371" t="str">
        <f>IF(PResult!AZ371="","",PResult!AZ371)</f>
        <v/>
      </c>
      <c r="AC371" t="str">
        <f>IF(PResult!BA371="","",PResult!BA371)</f>
        <v/>
      </c>
      <c r="AD371" t="str">
        <f>IF(PResult!G371="","",PResult!G371)</f>
        <v/>
      </c>
      <c r="AE371" t="str">
        <f>IF(PResult!H371="","",PResult!H371)</f>
        <v/>
      </c>
      <c r="AF371">
        <f>IF(OR(PResult!I371="(null)",PResult!I371=""),0,PResult!I371)</f>
        <v>0</v>
      </c>
      <c r="AG371" t="str">
        <f>TEXT(IF(ISERROR(INDEX(Panaboard!P:P,MATCH(CONCATENATE(A371,"-",T371),Panaboard!AF:AF,0))),"",INDEX(Panaboard!P:P,MATCH(CONCATENATE(A371,"-",T371),Panaboard!AF:AF,0))),"HH:MM")</f>
        <v/>
      </c>
      <c r="AH371" t="str">
        <f>TEXT(IF(ISERROR(INDEX(Panaboard!Q:Q,MATCH(CONCATENATE(A371,"-",T371),Panaboard!AF:AF,0))),"",INDEX(Panaboard!Q:Q,MATCH(CONCATENATE(A371,"-",T371),Panaboard!AF:AF,0))),"HH:MM")</f>
        <v/>
      </c>
      <c r="AI371" t="str">
        <f>TEXT(IF(ISERROR(INDEX(Panaboard!R:R,MATCH(CONCATENATE(A371,"-",T371),Panaboard!AF:AF,0))),"",INDEX(Panaboard!R:R,MATCH(CONCATENATE(A371,"-",T371),Panaboard!AF:AF,0))),"HH:MM")</f>
        <v/>
      </c>
      <c r="AJ371" t="str">
        <f>TEXT(IF(ISERROR(INDEX(Panaboard!S:S,MATCH(CONCATENATE(A371,"-",T371),Panaboard!AF:AF,0))),"",INDEX(Panaboard!S:S,MATCH(CONCATENATE(A371,"-",T371),Panaboard!AF:AF,0))),"HH:MM")</f>
        <v/>
      </c>
      <c r="AK371" t="str">
        <f>IF(PResult!BC371="","",PResult!BC371)</f>
        <v/>
      </c>
      <c r="AL371" t="str">
        <f>IF(PResult!BB371="","",PResult!BB371)</f>
        <v/>
      </c>
      <c r="AM371" t="str">
        <f>IF(PResult!BE371="","",PResult!BE371)</f>
        <v/>
      </c>
      <c r="AN371" t="str">
        <f>IF(PResult!BD371="","",PResult!BD371)</f>
        <v/>
      </c>
      <c r="AO371" t="str">
        <f>IF(PResult!BF371="","",PResult!BF371)</f>
        <v/>
      </c>
      <c r="AP371" t="str">
        <f>IF(ISERROR(INDEX(Panaboard!T:T,MATCH(CONCATENATE(A371,"-",T371),Panaboard!AF:AF,0))),"",INDEX(Panaboard!T:T,MATCH(CONCATENATE(A371,"-",T371),Panaboard!AF:AF,0)))</f>
        <v/>
      </c>
      <c r="AQ371" t="str">
        <f>IF(ISERROR(INDEX(Panaboard!U:U,MATCH(CONCATENATE(A371,"-",T371),Panaboard!AF:AF,0))),"",INDEX(Panaboard!U:U,MATCH(CONCATENATE(A371,"-",T371),Panaboard!AF:AF,0)))</f>
        <v/>
      </c>
      <c r="AR371" t="str">
        <f>IF(ISERROR(INDEX(Panaboard!V:V,MATCH(CONCATENATE(A371,"-",T371),Panaboard!AF:AF,0))),"",INDEX(Panaboard!V:V,MATCH(CONCATENATE(A371,"-",T371),Panaboard!AF:AF,0)))</f>
        <v/>
      </c>
      <c r="AS371" t="str">
        <f>IF(ISERROR(INDEX(Panaboard!W:W,MATCH(CONCATENATE(A371,"-",T371),Panaboard!AF:AF,0))),"",INDEX(Panaboard!W:W,MATCH(CONCATENATE(A371,"-",T371),Panaboard!AF:AF,0)))</f>
        <v/>
      </c>
      <c r="AT371" t="str">
        <f>IF(ISERROR(INDEX(Panaboard!X:X,MATCH(CONCATENATE(A371,"-",T371),Panaboard!AF:AF,0))),"",INDEX(Panaboard!X:X,MATCH(CONCATENATE(A371,"-",T371),Panaboard!AF:AF,0)))</f>
        <v/>
      </c>
      <c r="AU371" t="str">
        <f>IF(ISERROR(INDEX(Panaboard!Y:Y,MATCH(CONCATENATE(A371,"-",T371),Panaboard!AF:AF,0))),"",INDEX(Panaboard!Y:Y,MATCH(CONCATENATE(A371,"-",T371),Panaboard!AF:AF,0)))</f>
        <v/>
      </c>
      <c r="AV371" t="str">
        <f>IF(ISERROR(INDEX(Panaboard!Z:Z,MATCH(CONCATENATE(A371,"-",T371),Panaboard!AF:AF,0))),"",INDEX(Panaboard!Z:Z,MATCH(CONCATENATE(A371,"-",T371),Panaboard!AF:AF,0)))</f>
        <v/>
      </c>
      <c r="AW371" t="str">
        <f>IF(ISERROR(INDEX(Panaboard!AA:AA,MATCH(CONCATENATE(A371,"-",T371),Panaboard!AF:AF,0))),"",INDEX(Panaboard!AA:AA,MATCH(CONCATENATE(A371,"-",T371),Panaboard!AF:AF,0)))</f>
        <v/>
      </c>
      <c r="AX371" t="str">
        <f>IF(ISERROR(INDEX(Panaboard!AB:AB,MATCH(CONCATENATE(A371,"-",T371),Panaboard!AF:AF,0))),"",INDEX(Panaboard!AB:AB,MATCH(CONCATENATE(A371,"-",T371),Panaboard!AF:AF,0)))</f>
        <v/>
      </c>
      <c r="AY371" t="str">
        <f>IF(ISERROR(INDEX(Panaboard!AC:AC,MATCH(CONCATENATE(A371,"-",T371),Panaboard!AF:AF,0))),"",INDEX(Panaboard!AC:AC,MATCH(CONCATENATE(A371,"-",T371),Panaboard!AF:AF,0)))</f>
        <v/>
      </c>
      <c r="AZ371" t="str">
        <f>IF(OR(PResult!T371="",PResult!T371="(null)"),"",PResult!T371)</f>
        <v/>
      </c>
      <c r="BA371">
        <f>IF(PResult!O371="",0,PResult!O371)</f>
        <v>0</v>
      </c>
      <c r="BB371" t="str">
        <f>IF(ISERROR(INDEX(Panaboard!N:N,MATCH(CONCATENATE(A371,"-",T371),Panaboard!AF:AF,0))),"",INDEX(Panaboard!N:N,MATCH(CONCATENATE(A371,"-",T371),Panaboard!AF:AF,0)))</f>
        <v/>
      </c>
      <c r="BC371" t="str">
        <f t="shared" si="16"/>
        <v/>
      </c>
      <c r="BD371" t="str">
        <f>IF(ISERROR(INDEX(Panaboard!AD:AD,MATCH(CONCATENATE(A371,"-",T371),Panaboard!AF:AF,0))),"",INDEX(Panaboard!AD:AD,MATCH(CONCATENATE(A371,"-",T371),Panaboard!AF:AF,0)))</f>
        <v/>
      </c>
      <c r="BE371" t="str">
        <f>IF(ISERROR(INDEX(Panaboard!AE:AE,MATCH(CONCATENATE(A371,"-",T371),Panaboard!AF:AF,0))),"",INDEX(Panaboard!AE:AE,MATCH(CONCATENATE(A371,"-",T371),Panaboard!AF:AF,0)))</f>
        <v/>
      </c>
      <c r="BF371">
        <f>IF(OR(UPPER(TRIM(PResult!R371))="S",UPPER(TRIM(PResult!R371))="P"),PResult!M371,0)</f>
        <v>0</v>
      </c>
      <c r="BG371" t="str">
        <f>IF(ISERROR(INDEX(Panaboard!L:L,MATCH(CONCATENATE(A371,"-",T371),Panaboard!AF:AF,0))),"",INDEX(Panaboard!L:L,MATCH(CONCATENATE(A371,"-",T371),Panaboard!AF:AF,0)))</f>
        <v/>
      </c>
      <c r="BH371" t="str">
        <f>IF(ISERROR(INDEX(Panaboard!AG:AG,MATCH(CONCATENATE(A371,"-",T371),Panaboard!AF:AF,0))),"",INDEX(Panaboard!AG:AG,MATCH(CONCATENATE(A371,"-",T371),Panaboard!AF:AF,0)))</f>
        <v/>
      </c>
      <c r="BI371" t="str">
        <f t="shared" si="17"/>
        <v/>
      </c>
      <c r="BJ371" t="str">
        <f>IF(ISERROR(INDEX(CuttingList!F:F,MATCH(CONCATENATE(A371,"-",T371),CuttingList!E:E,0))),"",INDEX(CuttingList!F:F,MATCH(CONCATENATE(A371,"-",T371),CuttingList!E:E,0)))</f>
        <v/>
      </c>
    </row>
    <row r="372" spans="1:62" x14ac:dyDescent="0.25">
      <c r="A372" t="str">
        <f>IF(PResult!AL372="","",PResult!AL372)</f>
        <v/>
      </c>
      <c r="B372" t="str">
        <f>IF(PResult!F372="","",PResult!F372)</f>
        <v/>
      </c>
      <c r="C372" t="str">
        <f>IF(PResult!AN372="","",PResult!AN372)</f>
        <v/>
      </c>
      <c r="D372" t="str">
        <f>IF(PResult!AO372="","",PResult!AO372)</f>
        <v/>
      </c>
      <c r="E372" t="str">
        <f>IF(PResult!AP372="","",PResult!AP372)</f>
        <v/>
      </c>
      <c r="F372" t="str">
        <f>IF(PResult!AQ372="","",PResult!AQ372)</f>
        <v/>
      </c>
      <c r="G372">
        <f>IF(PResult!AR372="",0,ROUND(PResult!AR372,2))</f>
        <v>0</v>
      </c>
      <c r="I372">
        <f>IF(OR(UPPER(TRIM(PResult!R372))="S",UPPER(TRIM(PResult!R372))="P"),PResult!O372,0)</f>
        <v>0</v>
      </c>
      <c r="J372" t="str">
        <f>IF(ISERROR(INDEX(Panaboard!J:J,MATCH(CONCATENATE(A372,"-",T372),Panaboard!AF:AF,0))),"",TRIM(INDEX(Panaboard!J:J,MATCH(CONCATENATE(A372,"-",T372),Panaboard!AF:AF,0))))</f>
        <v/>
      </c>
      <c r="K372" t="str">
        <f>IF(ISERROR(INDEX(Panaboard!C:C,MATCH(CONCATENATE(A372,"-",T372),Panaboard!AF:AF,0))),"",INDEX(Panaboard!C:C,MATCH(CONCATENATE(A372,"-",T372),Panaboard!AF:AF,0)))</f>
        <v/>
      </c>
      <c r="L372" t="str">
        <f>IF(ISERROR(INDEX(Panaboard!D:D,MATCH(CONCATENATE(A372,"-",T372),Panaboard!AF:AF,0))),"",INDEX(Panaboard!D:D,MATCH(CONCATENATE(A372,"-",T372),Panaboard!AF:AF,0)))</f>
        <v/>
      </c>
      <c r="M372" t="str">
        <f>IF(ISERROR(INDEX(Panaboard!E:E,MATCH(CONCATENATE(A372,"-",T372),Panaboard!AF:AF,0))),"",INDEX(Panaboard!E:E,MATCH(CONCATENATE(A372,"-",T372),Panaboard!AF:AF,0)))</f>
        <v/>
      </c>
      <c r="N372" t="str">
        <f>IF(ISERROR(INDEX(Panaboard!F:F,MATCH(CONCATENATE(A372,"-",T372),Panaboard!AF:AF,0))),"",INDEX(Panaboard!F:F,MATCH(CONCATENATE(A372,"-",T372),Panaboard!AF:AF,0)))</f>
        <v/>
      </c>
      <c r="O372" t="str">
        <f>IF(ISERROR(INDEX(Panaboard!G:G,MATCH(CONCATENATE(A372,"-",T372),Panaboard!AF:AF,0))),"",INDEX(Panaboard!G:G,MATCH(CONCATENATE(A372,"-",T372),Panaboard!AF:AF,0)))</f>
        <v/>
      </c>
      <c r="P372" t="str">
        <f t="shared" si="15"/>
        <v/>
      </c>
      <c r="Q372" t="str">
        <f>IF(ISERROR(INDEX(Panaboard!H:H,MATCH(CONCATENATE(A372,"-",T372),Panaboard!AF:AF,0))),"",INDEX(Panaboard!H:H,MATCH(CONCATENATE(A372,"-",T372),Panaboard!AF:AF,0)))</f>
        <v/>
      </c>
      <c r="R372" t="str">
        <f>IF(ISERROR(INDEX(Panaboard!I:I,MATCH(CONCATENATE(A372,"-",T372),Panaboard!AF:AF,0))),"",INDEX(Panaboard!I:I,MATCH(CONCATENATE(A372,"-",T372),Panaboard!AF:AF,0)))</f>
        <v/>
      </c>
      <c r="S372" t="str">
        <f>CONCATENATE(PResult!AS372,PResult!AT372)</f>
        <v/>
      </c>
      <c r="T372" t="str">
        <f>IF(PResult!BG372="","",PResult!BG372)</f>
        <v/>
      </c>
      <c r="U372" t="str">
        <f>IF(PResult!Y372="","",PResult!Y372)</f>
        <v/>
      </c>
      <c r="V372" t="str">
        <f>IF(PResult!AU372="","",PResult!AU372)</f>
        <v/>
      </c>
      <c r="W372" t="str">
        <f>IF(PResult!R372="","",UPPER(TRIM(PResult!R372)))</f>
        <v/>
      </c>
      <c r="X372" t="str">
        <f>IF(PResult!AV372="","",PResult!AV372)</f>
        <v/>
      </c>
      <c r="Y372" t="str">
        <f>IF(PResult!AW372="","",PResult!AW372)</f>
        <v/>
      </c>
      <c r="Z372" t="str">
        <f>IF(PResult!AX372="","",PResult!AX372)</f>
        <v/>
      </c>
      <c r="AA372" t="str">
        <f>IF(PResult!AY372="","",PResult!AY372)</f>
        <v/>
      </c>
      <c r="AB372" t="str">
        <f>IF(PResult!AZ372="","",PResult!AZ372)</f>
        <v/>
      </c>
      <c r="AC372" t="str">
        <f>IF(PResult!BA372="","",PResult!BA372)</f>
        <v/>
      </c>
      <c r="AD372" t="str">
        <f>IF(PResult!G372="","",PResult!G372)</f>
        <v/>
      </c>
      <c r="AE372" t="str">
        <f>IF(PResult!H372="","",PResult!H372)</f>
        <v/>
      </c>
      <c r="AF372">
        <f>IF(OR(PResult!I372="(null)",PResult!I372=""),0,PResult!I372)</f>
        <v>0</v>
      </c>
      <c r="AG372" t="str">
        <f>TEXT(IF(ISERROR(INDEX(Panaboard!P:P,MATCH(CONCATENATE(A372,"-",T372),Panaboard!AF:AF,0))),"",INDEX(Panaboard!P:P,MATCH(CONCATENATE(A372,"-",T372),Panaboard!AF:AF,0))),"HH:MM")</f>
        <v/>
      </c>
      <c r="AH372" t="str">
        <f>TEXT(IF(ISERROR(INDEX(Panaboard!Q:Q,MATCH(CONCATENATE(A372,"-",T372),Panaboard!AF:AF,0))),"",INDEX(Panaboard!Q:Q,MATCH(CONCATENATE(A372,"-",T372),Panaboard!AF:AF,0))),"HH:MM")</f>
        <v/>
      </c>
      <c r="AI372" t="str">
        <f>TEXT(IF(ISERROR(INDEX(Panaboard!R:R,MATCH(CONCATENATE(A372,"-",T372),Panaboard!AF:AF,0))),"",INDEX(Panaboard!R:R,MATCH(CONCATENATE(A372,"-",T372),Panaboard!AF:AF,0))),"HH:MM")</f>
        <v/>
      </c>
      <c r="AJ372" t="str">
        <f>TEXT(IF(ISERROR(INDEX(Panaboard!S:S,MATCH(CONCATENATE(A372,"-",T372),Panaboard!AF:AF,0))),"",INDEX(Panaboard!S:S,MATCH(CONCATENATE(A372,"-",T372),Panaboard!AF:AF,0))),"HH:MM")</f>
        <v/>
      </c>
      <c r="AK372" t="str">
        <f>IF(PResult!BC372="","",PResult!BC372)</f>
        <v/>
      </c>
      <c r="AL372" t="str">
        <f>IF(PResult!BB372="","",PResult!BB372)</f>
        <v/>
      </c>
      <c r="AM372" t="str">
        <f>IF(PResult!BE372="","",PResult!BE372)</f>
        <v/>
      </c>
      <c r="AN372" t="str">
        <f>IF(PResult!BD372="","",PResult!BD372)</f>
        <v/>
      </c>
      <c r="AO372" t="str">
        <f>IF(PResult!BF372="","",PResult!BF372)</f>
        <v/>
      </c>
      <c r="AP372" t="str">
        <f>IF(ISERROR(INDEX(Panaboard!T:T,MATCH(CONCATENATE(A372,"-",T372),Panaboard!AF:AF,0))),"",INDEX(Panaboard!T:T,MATCH(CONCATENATE(A372,"-",T372),Panaboard!AF:AF,0)))</f>
        <v/>
      </c>
      <c r="AQ372" t="str">
        <f>IF(ISERROR(INDEX(Panaboard!U:U,MATCH(CONCATENATE(A372,"-",T372),Panaboard!AF:AF,0))),"",INDEX(Panaboard!U:U,MATCH(CONCATENATE(A372,"-",T372),Panaboard!AF:AF,0)))</f>
        <v/>
      </c>
      <c r="AR372" t="str">
        <f>IF(ISERROR(INDEX(Panaboard!V:V,MATCH(CONCATENATE(A372,"-",T372),Panaboard!AF:AF,0))),"",INDEX(Panaboard!V:V,MATCH(CONCATENATE(A372,"-",T372),Panaboard!AF:AF,0)))</f>
        <v/>
      </c>
      <c r="AS372" t="str">
        <f>IF(ISERROR(INDEX(Panaboard!W:W,MATCH(CONCATENATE(A372,"-",T372),Panaboard!AF:AF,0))),"",INDEX(Panaboard!W:W,MATCH(CONCATENATE(A372,"-",T372),Panaboard!AF:AF,0)))</f>
        <v/>
      </c>
      <c r="AT372" t="str">
        <f>IF(ISERROR(INDEX(Panaboard!X:X,MATCH(CONCATENATE(A372,"-",T372),Panaboard!AF:AF,0))),"",INDEX(Panaboard!X:X,MATCH(CONCATENATE(A372,"-",T372),Panaboard!AF:AF,0)))</f>
        <v/>
      </c>
      <c r="AU372" t="str">
        <f>IF(ISERROR(INDEX(Panaboard!Y:Y,MATCH(CONCATENATE(A372,"-",T372),Panaboard!AF:AF,0))),"",INDEX(Panaboard!Y:Y,MATCH(CONCATENATE(A372,"-",T372),Panaboard!AF:AF,0)))</f>
        <v/>
      </c>
      <c r="AV372" t="str">
        <f>IF(ISERROR(INDEX(Panaboard!Z:Z,MATCH(CONCATENATE(A372,"-",T372),Panaboard!AF:AF,0))),"",INDEX(Panaboard!Z:Z,MATCH(CONCATENATE(A372,"-",T372),Panaboard!AF:AF,0)))</f>
        <v/>
      </c>
      <c r="AW372" t="str">
        <f>IF(ISERROR(INDEX(Panaboard!AA:AA,MATCH(CONCATENATE(A372,"-",T372),Panaboard!AF:AF,0))),"",INDEX(Panaboard!AA:AA,MATCH(CONCATENATE(A372,"-",T372),Panaboard!AF:AF,0)))</f>
        <v/>
      </c>
      <c r="AX372" t="str">
        <f>IF(ISERROR(INDEX(Panaboard!AB:AB,MATCH(CONCATENATE(A372,"-",T372),Panaboard!AF:AF,0))),"",INDEX(Panaboard!AB:AB,MATCH(CONCATENATE(A372,"-",T372),Panaboard!AF:AF,0)))</f>
        <v/>
      </c>
      <c r="AY372" t="str">
        <f>IF(ISERROR(INDEX(Panaboard!AC:AC,MATCH(CONCATENATE(A372,"-",T372),Panaboard!AF:AF,0))),"",INDEX(Panaboard!AC:AC,MATCH(CONCATENATE(A372,"-",T372),Panaboard!AF:AF,0)))</f>
        <v/>
      </c>
      <c r="AZ372" t="str">
        <f>IF(OR(PResult!T372="",PResult!T372="(null)"),"",PResult!T372)</f>
        <v/>
      </c>
      <c r="BA372">
        <f>IF(PResult!O372="",0,PResult!O372)</f>
        <v>0</v>
      </c>
      <c r="BB372" t="str">
        <f>IF(ISERROR(INDEX(Panaboard!N:N,MATCH(CONCATENATE(A372,"-",T372),Panaboard!AF:AF,0))),"",INDEX(Panaboard!N:N,MATCH(CONCATENATE(A372,"-",T372),Panaboard!AF:AF,0)))</f>
        <v/>
      </c>
      <c r="BC372" t="str">
        <f t="shared" si="16"/>
        <v/>
      </c>
      <c r="BD372" t="str">
        <f>IF(ISERROR(INDEX(Panaboard!AD:AD,MATCH(CONCATENATE(A372,"-",T372),Panaboard!AF:AF,0))),"",INDEX(Panaboard!AD:AD,MATCH(CONCATENATE(A372,"-",T372),Panaboard!AF:AF,0)))</f>
        <v/>
      </c>
      <c r="BE372" t="str">
        <f>IF(ISERROR(INDEX(Panaboard!AE:AE,MATCH(CONCATENATE(A372,"-",T372),Panaboard!AF:AF,0))),"",INDEX(Panaboard!AE:AE,MATCH(CONCATENATE(A372,"-",T372),Panaboard!AF:AF,0)))</f>
        <v/>
      </c>
      <c r="BF372">
        <f>IF(OR(UPPER(TRIM(PResult!R372))="S",UPPER(TRIM(PResult!R372))="P"),PResult!M372,0)</f>
        <v>0</v>
      </c>
      <c r="BG372" t="str">
        <f>IF(ISERROR(INDEX(Panaboard!L:L,MATCH(CONCATENATE(A372,"-",T372),Panaboard!AF:AF,0))),"",INDEX(Panaboard!L:L,MATCH(CONCATENATE(A372,"-",T372),Panaboard!AF:AF,0)))</f>
        <v/>
      </c>
      <c r="BH372" t="str">
        <f>IF(ISERROR(INDEX(Panaboard!AG:AG,MATCH(CONCATENATE(A372,"-",T372),Panaboard!AF:AF,0))),"",INDEX(Panaboard!AG:AG,MATCH(CONCATENATE(A372,"-",T372),Panaboard!AF:AF,0)))</f>
        <v/>
      </c>
      <c r="BI372" t="str">
        <f t="shared" si="17"/>
        <v/>
      </c>
      <c r="BJ372" t="str">
        <f>IF(ISERROR(INDEX(CuttingList!F:F,MATCH(CONCATENATE(A372,"-",T372),CuttingList!E:E,0))),"",INDEX(CuttingList!F:F,MATCH(CONCATENATE(A372,"-",T372),CuttingList!E:E,0)))</f>
        <v/>
      </c>
    </row>
    <row r="373" spans="1:62" x14ac:dyDescent="0.25">
      <c r="A373" t="str">
        <f>IF(PResult!AL373="","",PResult!AL373)</f>
        <v/>
      </c>
      <c r="B373" t="str">
        <f>IF(PResult!F373="","",PResult!F373)</f>
        <v/>
      </c>
      <c r="C373" t="str">
        <f>IF(PResult!AN373="","",PResult!AN373)</f>
        <v/>
      </c>
      <c r="D373" t="str">
        <f>IF(PResult!AO373="","",PResult!AO373)</f>
        <v/>
      </c>
      <c r="E373" t="str">
        <f>IF(PResult!AP373="","",PResult!AP373)</f>
        <v/>
      </c>
      <c r="F373" t="str">
        <f>IF(PResult!AQ373="","",PResult!AQ373)</f>
        <v/>
      </c>
      <c r="G373">
        <f>IF(PResult!AR373="",0,ROUND(PResult!AR373,2))</f>
        <v>0</v>
      </c>
      <c r="I373">
        <f>IF(OR(UPPER(TRIM(PResult!R373))="S",UPPER(TRIM(PResult!R373))="P"),PResult!O373,0)</f>
        <v>0</v>
      </c>
      <c r="J373" t="str">
        <f>IF(ISERROR(INDEX(Panaboard!J:J,MATCH(CONCATENATE(A373,"-",T373),Panaboard!AF:AF,0))),"",TRIM(INDEX(Panaboard!J:J,MATCH(CONCATENATE(A373,"-",T373),Panaboard!AF:AF,0))))</f>
        <v/>
      </c>
      <c r="K373" t="str">
        <f>IF(ISERROR(INDEX(Panaboard!C:C,MATCH(CONCATENATE(A373,"-",T373),Panaboard!AF:AF,0))),"",INDEX(Panaboard!C:C,MATCH(CONCATENATE(A373,"-",T373),Panaboard!AF:AF,0)))</f>
        <v/>
      </c>
      <c r="L373" t="str">
        <f>IF(ISERROR(INDEX(Panaboard!D:D,MATCH(CONCATENATE(A373,"-",T373),Panaboard!AF:AF,0))),"",INDEX(Panaboard!D:D,MATCH(CONCATENATE(A373,"-",T373),Panaboard!AF:AF,0)))</f>
        <v/>
      </c>
      <c r="M373" t="str">
        <f>IF(ISERROR(INDEX(Panaboard!E:E,MATCH(CONCATENATE(A373,"-",T373),Panaboard!AF:AF,0))),"",INDEX(Panaboard!E:E,MATCH(CONCATENATE(A373,"-",T373),Panaboard!AF:AF,0)))</f>
        <v/>
      </c>
      <c r="N373" t="str">
        <f>IF(ISERROR(INDEX(Panaboard!F:F,MATCH(CONCATENATE(A373,"-",T373),Panaboard!AF:AF,0))),"",INDEX(Panaboard!F:F,MATCH(CONCATENATE(A373,"-",T373),Panaboard!AF:AF,0)))</f>
        <v/>
      </c>
      <c r="O373" t="str">
        <f>IF(ISERROR(INDEX(Panaboard!G:G,MATCH(CONCATENATE(A373,"-",T373),Panaboard!AF:AF,0))),"",INDEX(Panaboard!G:G,MATCH(CONCATENATE(A373,"-",T373),Panaboard!AF:AF,0)))</f>
        <v/>
      </c>
      <c r="P373" t="str">
        <f t="shared" si="15"/>
        <v/>
      </c>
      <c r="Q373" t="str">
        <f>IF(ISERROR(INDEX(Panaboard!H:H,MATCH(CONCATENATE(A373,"-",T373),Panaboard!AF:AF,0))),"",INDEX(Panaboard!H:H,MATCH(CONCATENATE(A373,"-",T373),Panaboard!AF:AF,0)))</f>
        <v/>
      </c>
      <c r="R373" t="str">
        <f>IF(ISERROR(INDEX(Panaboard!I:I,MATCH(CONCATENATE(A373,"-",T373),Panaboard!AF:AF,0))),"",INDEX(Panaboard!I:I,MATCH(CONCATENATE(A373,"-",T373),Panaboard!AF:AF,0)))</f>
        <v/>
      </c>
      <c r="S373" t="str">
        <f>CONCATENATE(PResult!AS373,PResult!AT373)</f>
        <v/>
      </c>
      <c r="T373" t="str">
        <f>IF(PResult!BG373="","",PResult!BG373)</f>
        <v/>
      </c>
      <c r="U373" t="str">
        <f>IF(PResult!Y373="","",PResult!Y373)</f>
        <v/>
      </c>
      <c r="V373" t="str">
        <f>IF(PResult!AU373="","",PResult!AU373)</f>
        <v/>
      </c>
      <c r="W373" t="str">
        <f>IF(PResult!R373="","",UPPER(TRIM(PResult!R373)))</f>
        <v/>
      </c>
      <c r="X373" t="str">
        <f>IF(PResult!AV373="","",PResult!AV373)</f>
        <v/>
      </c>
      <c r="Y373" t="str">
        <f>IF(PResult!AW373="","",PResult!AW373)</f>
        <v/>
      </c>
      <c r="Z373" t="str">
        <f>IF(PResult!AX373="","",PResult!AX373)</f>
        <v/>
      </c>
      <c r="AA373" t="str">
        <f>IF(PResult!AY373="","",PResult!AY373)</f>
        <v/>
      </c>
      <c r="AB373" t="str">
        <f>IF(PResult!AZ373="","",PResult!AZ373)</f>
        <v/>
      </c>
      <c r="AC373" t="str">
        <f>IF(PResult!BA373="","",PResult!BA373)</f>
        <v/>
      </c>
      <c r="AD373" t="str">
        <f>IF(PResult!G373="","",PResult!G373)</f>
        <v/>
      </c>
      <c r="AE373" t="str">
        <f>IF(PResult!H373="","",PResult!H373)</f>
        <v/>
      </c>
      <c r="AF373">
        <f>IF(OR(PResult!I373="(null)",PResult!I373=""),0,PResult!I373)</f>
        <v>0</v>
      </c>
      <c r="AG373" t="str">
        <f>TEXT(IF(ISERROR(INDEX(Panaboard!P:P,MATCH(CONCATENATE(A373,"-",T373),Panaboard!AF:AF,0))),"",INDEX(Panaboard!P:P,MATCH(CONCATENATE(A373,"-",T373),Panaboard!AF:AF,0))),"HH:MM")</f>
        <v/>
      </c>
      <c r="AH373" t="str">
        <f>TEXT(IF(ISERROR(INDEX(Panaboard!Q:Q,MATCH(CONCATENATE(A373,"-",T373),Panaboard!AF:AF,0))),"",INDEX(Panaboard!Q:Q,MATCH(CONCATENATE(A373,"-",T373),Panaboard!AF:AF,0))),"HH:MM")</f>
        <v/>
      </c>
      <c r="AI373" t="str">
        <f>TEXT(IF(ISERROR(INDEX(Panaboard!R:R,MATCH(CONCATENATE(A373,"-",T373),Panaboard!AF:AF,0))),"",INDEX(Panaboard!R:R,MATCH(CONCATENATE(A373,"-",T373),Panaboard!AF:AF,0))),"HH:MM")</f>
        <v/>
      </c>
      <c r="AJ373" t="str">
        <f>TEXT(IF(ISERROR(INDEX(Panaboard!S:S,MATCH(CONCATENATE(A373,"-",T373),Panaboard!AF:AF,0))),"",INDEX(Panaboard!S:S,MATCH(CONCATENATE(A373,"-",T373),Panaboard!AF:AF,0))),"HH:MM")</f>
        <v/>
      </c>
      <c r="AK373" t="str">
        <f>IF(PResult!BC373="","",PResult!BC373)</f>
        <v/>
      </c>
      <c r="AL373" t="str">
        <f>IF(PResult!BB373="","",PResult!BB373)</f>
        <v/>
      </c>
      <c r="AM373" t="str">
        <f>IF(PResult!BE373="","",PResult!BE373)</f>
        <v/>
      </c>
      <c r="AN373" t="str">
        <f>IF(PResult!BD373="","",PResult!BD373)</f>
        <v/>
      </c>
      <c r="AO373" t="str">
        <f>IF(PResult!BF373="","",PResult!BF373)</f>
        <v/>
      </c>
      <c r="AP373" t="str">
        <f>IF(ISERROR(INDEX(Panaboard!T:T,MATCH(CONCATENATE(A373,"-",T373),Panaboard!AF:AF,0))),"",INDEX(Panaboard!T:T,MATCH(CONCATENATE(A373,"-",T373),Panaboard!AF:AF,0)))</f>
        <v/>
      </c>
      <c r="AQ373" t="str">
        <f>IF(ISERROR(INDEX(Panaboard!U:U,MATCH(CONCATENATE(A373,"-",T373),Panaboard!AF:AF,0))),"",INDEX(Panaboard!U:U,MATCH(CONCATENATE(A373,"-",T373),Panaboard!AF:AF,0)))</f>
        <v/>
      </c>
      <c r="AR373" t="str">
        <f>IF(ISERROR(INDEX(Panaboard!V:V,MATCH(CONCATENATE(A373,"-",T373),Panaboard!AF:AF,0))),"",INDEX(Panaboard!V:V,MATCH(CONCATENATE(A373,"-",T373),Panaboard!AF:AF,0)))</f>
        <v/>
      </c>
      <c r="AS373" t="str">
        <f>IF(ISERROR(INDEX(Panaboard!W:W,MATCH(CONCATENATE(A373,"-",T373),Panaboard!AF:AF,0))),"",INDEX(Panaboard!W:W,MATCH(CONCATENATE(A373,"-",T373),Panaboard!AF:AF,0)))</f>
        <v/>
      </c>
      <c r="AT373" t="str">
        <f>IF(ISERROR(INDEX(Panaboard!X:X,MATCH(CONCATENATE(A373,"-",T373),Panaboard!AF:AF,0))),"",INDEX(Panaboard!X:X,MATCH(CONCATENATE(A373,"-",T373),Panaboard!AF:AF,0)))</f>
        <v/>
      </c>
      <c r="AU373" t="str">
        <f>IF(ISERROR(INDEX(Panaboard!Y:Y,MATCH(CONCATENATE(A373,"-",T373),Panaboard!AF:AF,0))),"",INDEX(Panaboard!Y:Y,MATCH(CONCATENATE(A373,"-",T373),Panaboard!AF:AF,0)))</f>
        <v/>
      </c>
      <c r="AV373" t="str">
        <f>IF(ISERROR(INDEX(Panaboard!Z:Z,MATCH(CONCATENATE(A373,"-",T373),Panaboard!AF:AF,0))),"",INDEX(Panaboard!Z:Z,MATCH(CONCATENATE(A373,"-",T373),Panaboard!AF:AF,0)))</f>
        <v/>
      </c>
      <c r="AW373" t="str">
        <f>IF(ISERROR(INDEX(Panaboard!AA:AA,MATCH(CONCATENATE(A373,"-",T373),Panaboard!AF:AF,0))),"",INDEX(Panaboard!AA:AA,MATCH(CONCATENATE(A373,"-",T373),Panaboard!AF:AF,0)))</f>
        <v/>
      </c>
      <c r="AX373" t="str">
        <f>IF(ISERROR(INDEX(Panaboard!AB:AB,MATCH(CONCATENATE(A373,"-",T373),Panaboard!AF:AF,0))),"",INDEX(Panaboard!AB:AB,MATCH(CONCATENATE(A373,"-",T373),Panaboard!AF:AF,0)))</f>
        <v/>
      </c>
      <c r="AY373" t="str">
        <f>IF(ISERROR(INDEX(Panaboard!AC:AC,MATCH(CONCATENATE(A373,"-",T373),Panaboard!AF:AF,0))),"",INDEX(Panaboard!AC:AC,MATCH(CONCATENATE(A373,"-",T373),Panaboard!AF:AF,0)))</f>
        <v/>
      </c>
      <c r="AZ373" t="str">
        <f>IF(OR(PResult!T373="",PResult!T373="(null)"),"",PResult!T373)</f>
        <v/>
      </c>
      <c r="BA373">
        <f>IF(PResult!O373="",0,PResult!O373)</f>
        <v>0</v>
      </c>
      <c r="BB373" t="str">
        <f>IF(ISERROR(INDEX(Panaboard!N:N,MATCH(CONCATENATE(A373,"-",T373),Panaboard!AF:AF,0))),"",INDEX(Panaboard!N:N,MATCH(CONCATENATE(A373,"-",T373),Panaboard!AF:AF,0)))</f>
        <v/>
      </c>
      <c r="BC373" t="str">
        <f t="shared" si="16"/>
        <v/>
      </c>
      <c r="BD373" t="str">
        <f>IF(ISERROR(INDEX(Panaboard!AD:AD,MATCH(CONCATENATE(A373,"-",T373),Panaboard!AF:AF,0))),"",INDEX(Panaboard!AD:AD,MATCH(CONCATENATE(A373,"-",T373),Panaboard!AF:AF,0)))</f>
        <v/>
      </c>
      <c r="BE373" t="str">
        <f>IF(ISERROR(INDEX(Panaboard!AE:AE,MATCH(CONCATENATE(A373,"-",T373),Panaboard!AF:AF,0))),"",INDEX(Panaboard!AE:AE,MATCH(CONCATENATE(A373,"-",T373),Panaboard!AF:AF,0)))</f>
        <v/>
      </c>
      <c r="BF373">
        <f>IF(OR(UPPER(TRIM(PResult!R373))="S",UPPER(TRIM(PResult!R373))="P"),PResult!M373,0)</f>
        <v>0</v>
      </c>
      <c r="BG373" t="str">
        <f>IF(ISERROR(INDEX(Panaboard!L:L,MATCH(CONCATENATE(A373,"-",T373),Panaboard!AF:AF,0))),"",INDEX(Panaboard!L:L,MATCH(CONCATENATE(A373,"-",T373),Panaboard!AF:AF,0)))</f>
        <v/>
      </c>
      <c r="BH373" t="str">
        <f>IF(ISERROR(INDEX(Panaboard!AG:AG,MATCH(CONCATENATE(A373,"-",T373),Panaboard!AF:AF,0))),"",INDEX(Panaboard!AG:AG,MATCH(CONCATENATE(A373,"-",T373),Panaboard!AF:AF,0)))</f>
        <v/>
      </c>
      <c r="BI373" t="str">
        <f t="shared" si="17"/>
        <v/>
      </c>
      <c r="BJ373" t="str">
        <f>IF(ISERROR(INDEX(CuttingList!F:F,MATCH(CONCATENATE(A373,"-",T373),CuttingList!E:E,0))),"",INDEX(CuttingList!F:F,MATCH(CONCATENATE(A373,"-",T373),CuttingList!E:E,0)))</f>
        <v/>
      </c>
    </row>
    <row r="374" spans="1:62" x14ac:dyDescent="0.25">
      <c r="A374" t="str">
        <f>IF(PResult!AL374="","",PResult!AL374)</f>
        <v/>
      </c>
      <c r="B374" t="str">
        <f>IF(PResult!F374="","",PResult!F374)</f>
        <v/>
      </c>
      <c r="C374" t="str">
        <f>IF(PResult!AN374="","",PResult!AN374)</f>
        <v/>
      </c>
      <c r="D374" t="str">
        <f>IF(PResult!AO374="","",PResult!AO374)</f>
        <v/>
      </c>
      <c r="E374" t="str">
        <f>IF(PResult!AP374="","",PResult!AP374)</f>
        <v/>
      </c>
      <c r="F374" t="str">
        <f>IF(PResult!AQ374="","",PResult!AQ374)</f>
        <v/>
      </c>
      <c r="G374">
        <f>IF(PResult!AR374="",0,ROUND(PResult!AR374,2))</f>
        <v>0</v>
      </c>
      <c r="I374">
        <f>IF(OR(UPPER(TRIM(PResult!R374))="S",UPPER(TRIM(PResult!R374))="P"),PResult!O374,0)</f>
        <v>0</v>
      </c>
      <c r="J374" t="str">
        <f>IF(ISERROR(INDEX(Panaboard!J:J,MATCH(CONCATENATE(A374,"-",T374),Panaboard!AF:AF,0))),"",TRIM(INDEX(Panaboard!J:J,MATCH(CONCATENATE(A374,"-",T374),Panaboard!AF:AF,0))))</f>
        <v/>
      </c>
      <c r="K374" t="str">
        <f>IF(ISERROR(INDEX(Panaboard!C:C,MATCH(CONCATENATE(A374,"-",T374),Panaboard!AF:AF,0))),"",INDEX(Panaboard!C:C,MATCH(CONCATENATE(A374,"-",T374),Panaboard!AF:AF,0)))</f>
        <v/>
      </c>
      <c r="L374" t="str">
        <f>IF(ISERROR(INDEX(Panaboard!D:D,MATCH(CONCATENATE(A374,"-",T374),Panaboard!AF:AF,0))),"",INDEX(Panaboard!D:D,MATCH(CONCATENATE(A374,"-",T374),Panaboard!AF:AF,0)))</f>
        <v/>
      </c>
      <c r="M374" t="str">
        <f>IF(ISERROR(INDEX(Panaboard!E:E,MATCH(CONCATENATE(A374,"-",T374),Panaboard!AF:AF,0))),"",INDEX(Panaboard!E:E,MATCH(CONCATENATE(A374,"-",T374),Panaboard!AF:AF,0)))</f>
        <v/>
      </c>
      <c r="N374" t="str">
        <f>IF(ISERROR(INDEX(Panaboard!F:F,MATCH(CONCATENATE(A374,"-",T374),Panaboard!AF:AF,0))),"",INDEX(Panaboard!F:F,MATCH(CONCATENATE(A374,"-",T374),Panaboard!AF:AF,0)))</f>
        <v/>
      </c>
      <c r="O374" t="str">
        <f>IF(ISERROR(INDEX(Panaboard!G:G,MATCH(CONCATENATE(A374,"-",T374),Panaboard!AF:AF,0))),"",INDEX(Panaboard!G:G,MATCH(CONCATENATE(A374,"-",T374),Panaboard!AF:AF,0)))</f>
        <v/>
      </c>
      <c r="P374" t="str">
        <f t="shared" si="15"/>
        <v/>
      </c>
      <c r="Q374" t="str">
        <f>IF(ISERROR(INDEX(Panaboard!H:H,MATCH(CONCATENATE(A374,"-",T374),Panaboard!AF:AF,0))),"",INDEX(Panaboard!H:H,MATCH(CONCATENATE(A374,"-",T374),Panaboard!AF:AF,0)))</f>
        <v/>
      </c>
      <c r="R374" t="str">
        <f>IF(ISERROR(INDEX(Panaboard!I:I,MATCH(CONCATENATE(A374,"-",T374),Panaboard!AF:AF,0))),"",INDEX(Panaboard!I:I,MATCH(CONCATENATE(A374,"-",T374),Panaboard!AF:AF,0)))</f>
        <v/>
      </c>
      <c r="S374" t="str">
        <f>CONCATENATE(PResult!AS374,PResult!AT374)</f>
        <v/>
      </c>
      <c r="T374" t="str">
        <f>IF(PResult!BG374="","",PResult!BG374)</f>
        <v/>
      </c>
      <c r="U374" t="str">
        <f>IF(PResult!Y374="","",PResult!Y374)</f>
        <v/>
      </c>
      <c r="V374" t="str">
        <f>IF(PResult!AU374="","",PResult!AU374)</f>
        <v/>
      </c>
      <c r="W374" t="str">
        <f>IF(PResult!R374="","",UPPER(TRIM(PResult!R374)))</f>
        <v/>
      </c>
      <c r="X374" t="str">
        <f>IF(PResult!AV374="","",PResult!AV374)</f>
        <v/>
      </c>
      <c r="Y374" t="str">
        <f>IF(PResult!AW374="","",PResult!AW374)</f>
        <v/>
      </c>
      <c r="Z374" t="str">
        <f>IF(PResult!AX374="","",PResult!AX374)</f>
        <v/>
      </c>
      <c r="AA374" t="str">
        <f>IF(PResult!AY374="","",PResult!AY374)</f>
        <v/>
      </c>
      <c r="AB374" t="str">
        <f>IF(PResult!AZ374="","",PResult!AZ374)</f>
        <v/>
      </c>
      <c r="AC374" t="str">
        <f>IF(PResult!BA374="","",PResult!BA374)</f>
        <v/>
      </c>
      <c r="AD374" t="str">
        <f>IF(PResult!G374="","",PResult!G374)</f>
        <v/>
      </c>
      <c r="AE374" t="str">
        <f>IF(PResult!H374="","",PResult!H374)</f>
        <v/>
      </c>
      <c r="AF374">
        <f>IF(OR(PResult!I374="(null)",PResult!I374=""),0,PResult!I374)</f>
        <v>0</v>
      </c>
      <c r="AG374" t="str">
        <f>TEXT(IF(ISERROR(INDEX(Panaboard!P:P,MATCH(CONCATENATE(A374,"-",T374),Panaboard!AF:AF,0))),"",INDEX(Panaboard!P:P,MATCH(CONCATENATE(A374,"-",T374),Panaboard!AF:AF,0))),"HH:MM")</f>
        <v/>
      </c>
      <c r="AH374" t="str">
        <f>TEXT(IF(ISERROR(INDEX(Panaboard!Q:Q,MATCH(CONCATENATE(A374,"-",T374),Panaboard!AF:AF,0))),"",INDEX(Panaboard!Q:Q,MATCH(CONCATENATE(A374,"-",T374),Panaboard!AF:AF,0))),"HH:MM")</f>
        <v/>
      </c>
      <c r="AI374" t="str">
        <f>TEXT(IF(ISERROR(INDEX(Panaboard!R:R,MATCH(CONCATENATE(A374,"-",T374),Panaboard!AF:AF,0))),"",INDEX(Panaboard!R:R,MATCH(CONCATENATE(A374,"-",T374),Panaboard!AF:AF,0))),"HH:MM")</f>
        <v/>
      </c>
      <c r="AJ374" t="str">
        <f>TEXT(IF(ISERROR(INDEX(Panaboard!S:S,MATCH(CONCATENATE(A374,"-",T374),Panaboard!AF:AF,0))),"",INDEX(Panaboard!S:S,MATCH(CONCATENATE(A374,"-",T374),Panaboard!AF:AF,0))),"HH:MM")</f>
        <v/>
      </c>
      <c r="AK374" t="str">
        <f>IF(PResult!BC374="","",PResult!BC374)</f>
        <v/>
      </c>
      <c r="AL374" t="str">
        <f>IF(PResult!BB374="","",PResult!BB374)</f>
        <v/>
      </c>
      <c r="AM374" t="str">
        <f>IF(PResult!BE374="","",PResult!BE374)</f>
        <v/>
      </c>
      <c r="AN374" t="str">
        <f>IF(PResult!BD374="","",PResult!BD374)</f>
        <v/>
      </c>
      <c r="AO374" t="str">
        <f>IF(PResult!BF374="","",PResult!BF374)</f>
        <v/>
      </c>
      <c r="AP374" t="str">
        <f>IF(ISERROR(INDEX(Panaboard!T:T,MATCH(CONCATENATE(A374,"-",T374),Panaboard!AF:AF,0))),"",INDEX(Panaboard!T:T,MATCH(CONCATENATE(A374,"-",T374),Panaboard!AF:AF,0)))</f>
        <v/>
      </c>
      <c r="AQ374" t="str">
        <f>IF(ISERROR(INDEX(Panaboard!U:U,MATCH(CONCATENATE(A374,"-",T374),Panaboard!AF:AF,0))),"",INDEX(Panaboard!U:U,MATCH(CONCATENATE(A374,"-",T374),Panaboard!AF:AF,0)))</f>
        <v/>
      </c>
      <c r="AR374" t="str">
        <f>IF(ISERROR(INDEX(Panaboard!V:V,MATCH(CONCATENATE(A374,"-",T374),Panaboard!AF:AF,0))),"",INDEX(Panaboard!V:V,MATCH(CONCATENATE(A374,"-",T374),Panaboard!AF:AF,0)))</f>
        <v/>
      </c>
      <c r="AS374" t="str">
        <f>IF(ISERROR(INDEX(Panaboard!W:W,MATCH(CONCATENATE(A374,"-",T374),Panaboard!AF:AF,0))),"",INDEX(Panaboard!W:W,MATCH(CONCATENATE(A374,"-",T374),Panaboard!AF:AF,0)))</f>
        <v/>
      </c>
      <c r="AT374" t="str">
        <f>IF(ISERROR(INDEX(Panaboard!X:X,MATCH(CONCATENATE(A374,"-",T374),Panaboard!AF:AF,0))),"",INDEX(Panaboard!X:X,MATCH(CONCATENATE(A374,"-",T374),Panaboard!AF:AF,0)))</f>
        <v/>
      </c>
      <c r="AU374" t="str">
        <f>IF(ISERROR(INDEX(Panaboard!Y:Y,MATCH(CONCATENATE(A374,"-",T374),Panaboard!AF:AF,0))),"",INDEX(Panaboard!Y:Y,MATCH(CONCATENATE(A374,"-",T374),Panaboard!AF:AF,0)))</f>
        <v/>
      </c>
      <c r="AV374" t="str">
        <f>IF(ISERROR(INDEX(Panaboard!Z:Z,MATCH(CONCATENATE(A374,"-",T374),Panaboard!AF:AF,0))),"",INDEX(Panaboard!Z:Z,MATCH(CONCATENATE(A374,"-",T374),Panaboard!AF:AF,0)))</f>
        <v/>
      </c>
      <c r="AW374" t="str">
        <f>IF(ISERROR(INDEX(Panaboard!AA:AA,MATCH(CONCATENATE(A374,"-",T374),Panaboard!AF:AF,0))),"",INDEX(Panaboard!AA:AA,MATCH(CONCATENATE(A374,"-",T374),Panaboard!AF:AF,0)))</f>
        <v/>
      </c>
      <c r="AX374" t="str">
        <f>IF(ISERROR(INDEX(Panaboard!AB:AB,MATCH(CONCATENATE(A374,"-",T374),Panaboard!AF:AF,0))),"",INDEX(Panaboard!AB:AB,MATCH(CONCATENATE(A374,"-",T374),Panaboard!AF:AF,0)))</f>
        <v/>
      </c>
      <c r="AY374" t="str">
        <f>IF(ISERROR(INDEX(Panaboard!AC:AC,MATCH(CONCATENATE(A374,"-",T374),Panaboard!AF:AF,0))),"",INDEX(Panaboard!AC:AC,MATCH(CONCATENATE(A374,"-",T374),Panaboard!AF:AF,0)))</f>
        <v/>
      </c>
      <c r="AZ374" t="str">
        <f>IF(OR(PResult!T374="",PResult!T374="(null)"),"",PResult!T374)</f>
        <v/>
      </c>
      <c r="BA374">
        <f>IF(PResult!O374="",0,PResult!O374)</f>
        <v>0</v>
      </c>
      <c r="BB374" t="str">
        <f>IF(ISERROR(INDEX(Panaboard!N:N,MATCH(CONCATENATE(A374,"-",T374),Panaboard!AF:AF,0))),"",INDEX(Panaboard!N:N,MATCH(CONCATENATE(A374,"-",T374),Panaboard!AF:AF,0)))</f>
        <v/>
      </c>
      <c r="BC374" t="str">
        <f t="shared" si="16"/>
        <v/>
      </c>
      <c r="BD374" t="str">
        <f>IF(ISERROR(INDEX(Panaboard!AD:AD,MATCH(CONCATENATE(A374,"-",T374),Panaboard!AF:AF,0))),"",INDEX(Panaboard!AD:AD,MATCH(CONCATENATE(A374,"-",T374),Panaboard!AF:AF,0)))</f>
        <v/>
      </c>
      <c r="BE374" t="str">
        <f>IF(ISERROR(INDEX(Panaboard!AE:AE,MATCH(CONCATENATE(A374,"-",T374),Panaboard!AF:AF,0))),"",INDEX(Panaboard!AE:AE,MATCH(CONCATENATE(A374,"-",T374),Panaboard!AF:AF,0)))</f>
        <v/>
      </c>
      <c r="BF374">
        <f>IF(OR(UPPER(TRIM(PResult!R374))="S",UPPER(TRIM(PResult!R374))="P"),PResult!M374,0)</f>
        <v>0</v>
      </c>
      <c r="BG374" t="str">
        <f>IF(ISERROR(INDEX(Panaboard!L:L,MATCH(CONCATENATE(A374,"-",T374),Panaboard!AF:AF,0))),"",INDEX(Panaboard!L:L,MATCH(CONCATENATE(A374,"-",T374),Panaboard!AF:AF,0)))</f>
        <v/>
      </c>
      <c r="BH374" t="str">
        <f>IF(ISERROR(INDEX(Panaboard!AG:AG,MATCH(CONCATENATE(A374,"-",T374),Panaboard!AF:AF,0))),"",INDEX(Panaboard!AG:AG,MATCH(CONCATENATE(A374,"-",T374),Panaboard!AF:AF,0)))</f>
        <v/>
      </c>
      <c r="BI374" t="str">
        <f t="shared" si="17"/>
        <v/>
      </c>
      <c r="BJ374" t="str">
        <f>IF(ISERROR(INDEX(CuttingList!F:F,MATCH(CONCATENATE(A374,"-",T374),CuttingList!E:E,0))),"",INDEX(CuttingList!F:F,MATCH(CONCATENATE(A374,"-",T374),CuttingList!E:E,0)))</f>
        <v/>
      </c>
    </row>
    <row r="375" spans="1:62" x14ac:dyDescent="0.25">
      <c r="A375" t="str">
        <f>IF(PResult!AL375="","",PResult!AL375)</f>
        <v/>
      </c>
      <c r="B375" t="str">
        <f>IF(PResult!F375="","",PResult!F375)</f>
        <v/>
      </c>
      <c r="C375" t="str">
        <f>IF(PResult!AN375="","",PResult!AN375)</f>
        <v/>
      </c>
      <c r="D375" t="str">
        <f>IF(PResult!AO375="","",PResult!AO375)</f>
        <v/>
      </c>
      <c r="E375" t="str">
        <f>IF(PResult!AP375="","",PResult!AP375)</f>
        <v/>
      </c>
      <c r="F375" t="str">
        <f>IF(PResult!AQ375="","",PResult!AQ375)</f>
        <v/>
      </c>
      <c r="G375">
        <f>IF(PResult!AR375="",0,ROUND(PResult!AR375,2))</f>
        <v>0</v>
      </c>
      <c r="I375">
        <f>IF(OR(UPPER(TRIM(PResult!R375))="S",UPPER(TRIM(PResult!R375))="P"),PResult!O375,0)</f>
        <v>0</v>
      </c>
      <c r="J375" t="str">
        <f>IF(ISERROR(INDEX(Panaboard!J:J,MATCH(CONCATENATE(A375,"-",T375),Panaboard!AF:AF,0))),"",TRIM(INDEX(Panaboard!J:J,MATCH(CONCATENATE(A375,"-",T375),Panaboard!AF:AF,0))))</f>
        <v/>
      </c>
      <c r="K375" t="str">
        <f>IF(ISERROR(INDEX(Panaboard!C:C,MATCH(CONCATENATE(A375,"-",T375),Panaboard!AF:AF,0))),"",INDEX(Panaboard!C:C,MATCH(CONCATENATE(A375,"-",T375),Panaboard!AF:AF,0)))</f>
        <v/>
      </c>
      <c r="L375" t="str">
        <f>IF(ISERROR(INDEX(Panaboard!D:D,MATCH(CONCATENATE(A375,"-",T375),Panaboard!AF:AF,0))),"",INDEX(Panaboard!D:D,MATCH(CONCATENATE(A375,"-",T375),Panaboard!AF:AF,0)))</f>
        <v/>
      </c>
      <c r="M375" t="str">
        <f>IF(ISERROR(INDEX(Panaboard!E:E,MATCH(CONCATENATE(A375,"-",T375),Panaboard!AF:AF,0))),"",INDEX(Panaboard!E:E,MATCH(CONCATENATE(A375,"-",T375),Panaboard!AF:AF,0)))</f>
        <v/>
      </c>
      <c r="N375" t="str">
        <f>IF(ISERROR(INDEX(Panaboard!F:F,MATCH(CONCATENATE(A375,"-",T375),Panaboard!AF:AF,0))),"",INDEX(Panaboard!F:F,MATCH(CONCATENATE(A375,"-",T375),Panaboard!AF:AF,0)))</f>
        <v/>
      </c>
      <c r="O375" t="str">
        <f>IF(ISERROR(INDEX(Panaboard!G:G,MATCH(CONCATENATE(A375,"-",T375),Panaboard!AF:AF,0))),"",INDEX(Panaboard!G:G,MATCH(CONCATENATE(A375,"-",T375),Panaboard!AF:AF,0)))</f>
        <v/>
      </c>
      <c r="P375" t="str">
        <f t="shared" si="15"/>
        <v/>
      </c>
      <c r="Q375" t="str">
        <f>IF(ISERROR(INDEX(Panaboard!H:H,MATCH(CONCATENATE(A375,"-",T375),Panaboard!AF:AF,0))),"",INDEX(Panaboard!H:H,MATCH(CONCATENATE(A375,"-",T375),Panaboard!AF:AF,0)))</f>
        <v/>
      </c>
      <c r="R375" t="str">
        <f>IF(ISERROR(INDEX(Panaboard!I:I,MATCH(CONCATENATE(A375,"-",T375),Panaboard!AF:AF,0))),"",INDEX(Panaboard!I:I,MATCH(CONCATENATE(A375,"-",T375),Panaboard!AF:AF,0)))</f>
        <v/>
      </c>
      <c r="S375" t="str">
        <f>CONCATENATE(PResult!AS375,PResult!AT375)</f>
        <v/>
      </c>
      <c r="T375" t="str">
        <f>IF(PResult!BG375="","",PResult!BG375)</f>
        <v/>
      </c>
      <c r="U375" t="str">
        <f>IF(PResult!Y375="","",PResult!Y375)</f>
        <v/>
      </c>
      <c r="V375" t="str">
        <f>IF(PResult!AU375="","",PResult!AU375)</f>
        <v/>
      </c>
      <c r="W375" t="str">
        <f>IF(PResult!R375="","",UPPER(TRIM(PResult!R375)))</f>
        <v/>
      </c>
      <c r="X375" t="str">
        <f>IF(PResult!AV375="","",PResult!AV375)</f>
        <v/>
      </c>
      <c r="Y375" t="str">
        <f>IF(PResult!AW375="","",PResult!AW375)</f>
        <v/>
      </c>
      <c r="Z375" t="str">
        <f>IF(PResult!AX375="","",PResult!AX375)</f>
        <v/>
      </c>
      <c r="AA375" t="str">
        <f>IF(PResult!AY375="","",PResult!AY375)</f>
        <v/>
      </c>
      <c r="AB375" t="str">
        <f>IF(PResult!AZ375="","",PResult!AZ375)</f>
        <v/>
      </c>
      <c r="AC375" t="str">
        <f>IF(PResult!BA375="","",PResult!BA375)</f>
        <v/>
      </c>
      <c r="AD375" t="str">
        <f>IF(PResult!G375="","",PResult!G375)</f>
        <v/>
      </c>
      <c r="AE375" t="str">
        <f>IF(PResult!H375="","",PResult!H375)</f>
        <v/>
      </c>
      <c r="AF375">
        <f>IF(OR(PResult!I375="(null)",PResult!I375=""),0,PResult!I375)</f>
        <v>0</v>
      </c>
      <c r="AG375" t="str">
        <f>TEXT(IF(ISERROR(INDEX(Panaboard!P:P,MATCH(CONCATENATE(A375,"-",T375),Panaboard!AF:AF,0))),"",INDEX(Panaboard!P:P,MATCH(CONCATENATE(A375,"-",T375),Panaboard!AF:AF,0))),"HH:MM")</f>
        <v/>
      </c>
      <c r="AH375" t="str">
        <f>TEXT(IF(ISERROR(INDEX(Panaboard!Q:Q,MATCH(CONCATENATE(A375,"-",T375),Panaboard!AF:AF,0))),"",INDEX(Panaboard!Q:Q,MATCH(CONCATENATE(A375,"-",T375),Panaboard!AF:AF,0))),"HH:MM")</f>
        <v/>
      </c>
      <c r="AI375" t="str">
        <f>TEXT(IF(ISERROR(INDEX(Panaboard!R:R,MATCH(CONCATENATE(A375,"-",T375),Panaboard!AF:AF,0))),"",INDEX(Panaboard!R:R,MATCH(CONCATENATE(A375,"-",T375),Panaboard!AF:AF,0))),"HH:MM")</f>
        <v/>
      </c>
      <c r="AJ375" t="str">
        <f>TEXT(IF(ISERROR(INDEX(Panaboard!S:S,MATCH(CONCATENATE(A375,"-",T375),Panaboard!AF:AF,0))),"",INDEX(Panaboard!S:S,MATCH(CONCATENATE(A375,"-",T375),Panaboard!AF:AF,0))),"HH:MM")</f>
        <v/>
      </c>
      <c r="AK375" t="str">
        <f>IF(PResult!BC375="","",PResult!BC375)</f>
        <v/>
      </c>
      <c r="AL375" t="str">
        <f>IF(PResult!BB375="","",PResult!BB375)</f>
        <v/>
      </c>
      <c r="AM375" t="str">
        <f>IF(PResult!BE375="","",PResult!BE375)</f>
        <v/>
      </c>
      <c r="AN375" t="str">
        <f>IF(PResult!BD375="","",PResult!BD375)</f>
        <v/>
      </c>
      <c r="AO375" t="str">
        <f>IF(PResult!BF375="","",PResult!BF375)</f>
        <v/>
      </c>
      <c r="AP375" t="str">
        <f>IF(ISERROR(INDEX(Panaboard!T:T,MATCH(CONCATENATE(A375,"-",T375),Panaboard!AF:AF,0))),"",INDEX(Panaboard!T:T,MATCH(CONCATENATE(A375,"-",T375),Panaboard!AF:AF,0)))</f>
        <v/>
      </c>
      <c r="AQ375" t="str">
        <f>IF(ISERROR(INDEX(Panaboard!U:U,MATCH(CONCATENATE(A375,"-",T375),Panaboard!AF:AF,0))),"",INDEX(Panaboard!U:U,MATCH(CONCATENATE(A375,"-",T375),Panaboard!AF:AF,0)))</f>
        <v/>
      </c>
      <c r="AR375" t="str">
        <f>IF(ISERROR(INDEX(Panaboard!V:V,MATCH(CONCATENATE(A375,"-",T375),Panaboard!AF:AF,0))),"",INDEX(Panaboard!V:V,MATCH(CONCATENATE(A375,"-",T375),Panaboard!AF:AF,0)))</f>
        <v/>
      </c>
      <c r="AS375" t="str">
        <f>IF(ISERROR(INDEX(Panaboard!W:W,MATCH(CONCATENATE(A375,"-",T375),Panaboard!AF:AF,0))),"",INDEX(Panaboard!W:W,MATCH(CONCATENATE(A375,"-",T375),Panaboard!AF:AF,0)))</f>
        <v/>
      </c>
      <c r="AT375" t="str">
        <f>IF(ISERROR(INDEX(Panaboard!X:X,MATCH(CONCATENATE(A375,"-",T375),Panaboard!AF:AF,0))),"",INDEX(Panaboard!X:X,MATCH(CONCATENATE(A375,"-",T375),Panaboard!AF:AF,0)))</f>
        <v/>
      </c>
      <c r="AU375" t="str">
        <f>IF(ISERROR(INDEX(Panaboard!Y:Y,MATCH(CONCATENATE(A375,"-",T375),Panaboard!AF:AF,0))),"",INDEX(Panaboard!Y:Y,MATCH(CONCATENATE(A375,"-",T375),Panaboard!AF:AF,0)))</f>
        <v/>
      </c>
      <c r="AV375" t="str">
        <f>IF(ISERROR(INDEX(Panaboard!Z:Z,MATCH(CONCATENATE(A375,"-",T375),Panaboard!AF:AF,0))),"",INDEX(Panaboard!Z:Z,MATCH(CONCATENATE(A375,"-",T375),Panaboard!AF:AF,0)))</f>
        <v/>
      </c>
      <c r="AW375" t="str">
        <f>IF(ISERROR(INDEX(Panaboard!AA:AA,MATCH(CONCATENATE(A375,"-",T375),Panaboard!AF:AF,0))),"",INDEX(Panaboard!AA:AA,MATCH(CONCATENATE(A375,"-",T375),Panaboard!AF:AF,0)))</f>
        <v/>
      </c>
      <c r="AX375" t="str">
        <f>IF(ISERROR(INDEX(Panaboard!AB:AB,MATCH(CONCATENATE(A375,"-",T375),Panaboard!AF:AF,0))),"",INDEX(Panaboard!AB:AB,MATCH(CONCATENATE(A375,"-",T375),Panaboard!AF:AF,0)))</f>
        <v/>
      </c>
      <c r="AY375" t="str">
        <f>IF(ISERROR(INDEX(Panaboard!AC:AC,MATCH(CONCATENATE(A375,"-",T375),Panaboard!AF:AF,0))),"",INDEX(Panaboard!AC:AC,MATCH(CONCATENATE(A375,"-",T375),Panaboard!AF:AF,0)))</f>
        <v/>
      </c>
      <c r="AZ375" t="str">
        <f>IF(OR(PResult!T375="",PResult!T375="(null)"),"",PResult!T375)</f>
        <v/>
      </c>
      <c r="BA375">
        <f>IF(PResult!O375="",0,PResult!O375)</f>
        <v>0</v>
      </c>
      <c r="BB375" t="str">
        <f>IF(ISERROR(INDEX(Panaboard!N:N,MATCH(CONCATENATE(A375,"-",T375),Panaboard!AF:AF,0))),"",INDEX(Panaboard!N:N,MATCH(CONCATENATE(A375,"-",T375),Panaboard!AF:AF,0)))</f>
        <v/>
      </c>
      <c r="BC375" t="str">
        <f t="shared" si="16"/>
        <v/>
      </c>
      <c r="BD375" t="str">
        <f>IF(ISERROR(INDEX(Panaboard!AD:AD,MATCH(CONCATENATE(A375,"-",T375),Panaboard!AF:AF,0))),"",INDEX(Panaboard!AD:AD,MATCH(CONCATENATE(A375,"-",T375),Panaboard!AF:AF,0)))</f>
        <v/>
      </c>
      <c r="BE375" t="str">
        <f>IF(ISERROR(INDEX(Panaboard!AE:AE,MATCH(CONCATENATE(A375,"-",T375),Panaboard!AF:AF,0))),"",INDEX(Panaboard!AE:AE,MATCH(CONCATENATE(A375,"-",T375),Panaboard!AF:AF,0)))</f>
        <v/>
      </c>
      <c r="BF375">
        <f>IF(OR(UPPER(TRIM(PResult!R375))="S",UPPER(TRIM(PResult!R375))="P"),PResult!M375,0)</f>
        <v>0</v>
      </c>
      <c r="BG375" t="str">
        <f>IF(ISERROR(INDEX(Panaboard!L:L,MATCH(CONCATENATE(A375,"-",T375),Panaboard!AF:AF,0))),"",INDEX(Panaboard!L:L,MATCH(CONCATENATE(A375,"-",T375),Panaboard!AF:AF,0)))</f>
        <v/>
      </c>
      <c r="BH375" t="str">
        <f>IF(ISERROR(INDEX(Panaboard!AG:AG,MATCH(CONCATENATE(A375,"-",T375),Panaboard!AF:AF,0))),"",INDEX(Panaboard!AG:AG,MATCH(CONCATENATE(A375,"-",T375),Panaboard!AF:AF,0)))</f>
        <v/>
      </c>
      <c r="BI375" t="str">
        <f t="shared" si="17"/>
        <v/>
      </c>
      <c r="BJ375" t="str">
        <f>IF(ISERROR(INDEX(CuttingList!F:F,MATCH(CONCATENATE(A375,"-",T375),CuttingList!E:E,0))),"",INDEX(CuttingList!F:F,MATCH(CONCATENATE(A375,"-",T375),CuttingList!E:E,0)))</f>
        <v/>
      </c>
    </row>
    <row r="376" spans="1:62" x14ac:dyDescent="0.25">
      <c r="A376" t="str">
        <f>IF(PResult!AL376="","",PResult!AL376)</f>
        <v/>
      </c>
      <c r="B376" t="str">
        <f>IF(PResult!F376="","",PResult!F376)</f>
        <v/>
      </c>
      <c r="C376" t="str">
        <f>IF(PResult!AN376="","",PResult!AN376)</f>
        <v/>
      </c>
      <c r="D376" t="str">
        <f>IF(PResult!AO376="","",PResult!AO376)</f>
        <v/>
      </c>
      <c r="E376" t="str">
        <f>IF(PResult!AP376="","",PResult!AP376)</f>
        <v/>
      </c>
      <c r="F376" t="str">
        <f>IF(PResult!AQ376="","",PResult!AQ376)</f>
        <v/>
      </c>
      <c r="G376">
        <f>IF(PResult!AR376="",0,ROUND(PResult!AR376,2))</f>
        <v>0</v>
      </c>
      <c r="I376">
        <f>IF(OR(UPPER(TRIM(PResult!R376))="S",UPPER(TRIM(PResult!R376))="P"),PResult!O376,0)</f>
        <v>0</v>
      </c>
      <c r="J376" t="str">
        <f>IF(ISERROR(INDEX(Panaboard!J:J,MATCH(CONCATENATE(A376,"-",T376),Panaboard!AF:AF,0))),"",TRIM(INDEX(Panaboard!J:J,MATCH(CONCATENATE(A376,"-",T376),Panaboard!AF:AF,0))))</f>
        <v/>
      </c>
      <c r="K376" t="str">
        <f>IF(ISERROR(INDEX(Panaboard!C:C,MATCH(CONCATENATE(A376,"-",T376),Panaboard!AF:AF,0))),"",INDEX(Panaboard!C:C,MATCH(CONCATENATE(A376,"-",T376),Panaboard!AF:AF,0)))</f>
        <v/>
      </c>
      <c r="L376" t="str">
        <f>IF(ISERROR(INDEX(Panaboard!D:D,MATCH(CONCATENATE(A376,"-",T376),Panaboard!AF:AF,0))),"",INDEX(Panaboard!D:D,MATCH(CONCATENATE(A376,"-",T376),Panaboard!AF:AF,0)))</f>
        <v/>
      </c>
      <c r="M376" t="str">
        <f>IF(ISERROR(INDEX(Panaboard!E:E,MATCH(CONCATENATE(A376,"-",T376),Panaboard!AF:AF,0))),"",INDEX(Panaboard!E:E,MATCH(CONCATENATE(A376,"-",T376),Panaboard!AF:AF,0)))</f>
        <v/>
      </c>
      <c r="N376" t="str">
        <f>IF(ISERROR(INDEX(Panaboard!F:F,MATCH(CONCATENATE(A376,"-",T376),Panaboard!AF:AF,0))),"",INDEX(Panaboard!F:F,MATCH(CONCATENATE(A376,"-",T376),Panaboard!AF:AF,0)))</f>
        <v/>
      </c>
      <c r="O376" t="str">
        <f>IF(ISERROR(INDEX(Panaboard!G:G,MATCH(CONCATENATE(A376,"-",T376),Panaboard!AF:AF,0))),"",INDEX(Panaboard!G:G,MATCH(CONCATENATE(A376,"-",T376),Panaboard!AF:AF,0)))</f>
        <v/>
      </c>
      <c r="P376" t="str">
        <f t="shared" si="15"/>
        <v/>
      </c>
      <c r="Q376" t="str">
        <f>IF(ISERROR(INDEX(Panaboard!H:H,MATCH(CONCATENATE(A376,"-",T376),Panaboard!AF:AF,0))),"",INDEX(Panaboard!H:H,MATCH(CONCATENATE(A376,"-",T376),Panaboard!AF:AF,0)))</f>
        <v/>
      </c>
      <c r="R376" t="str">
        <f>IF(ISERROR(INDEX(Panaboard!I:I,MATCH(CONCATENATE(A376,"-",T376),Panaboard!AF:AF,0))),"",INDEX(Panaboard!I:I,MATCH(CONCATENATE(A376,"-",T376),Panaboard!AF:AF,0)))</f>
        <v/>
      </c>
      <c r="S376" t="str">
        <f>CONCATENATE(PResult!AS376,PResult!AT376)</f>
        <v/>
      </c>
      <c r="T376" t="str">
        <f>IF(PResult!BG376="","",PResult!BG376)</f>
        <v/>
      </c>
      <c r="U376" t="str">
        <f>IF(PResult!Y376="","",PResult!Y376)</f>
        <v/>
      </c>
      <c r="V376" t="str">
        <f>IF(PResult!AU376="","",PResult!AU376)</f>
        <v/>
      </c>
      <c r="W376" t="str">
        <f>IF(PResult!R376="","",UPPER(TRIM(PResult!R376)))</f>
        <v/>
      </c>
      <c r="X376" t="str">
        <f>IF(PResult!AV376="","",PResult!AV376)</f>
        <v/>
      </c>
      <c r="Y376" t="str">
        <f>IF(PResult!AW376="","",PResult!AW376)</f>
        <v/>
      </c>
      <c r="Z376" t="str">
        <f>IF(PResult!AX376="","",PResult!AX376)</f>
        <v/>
      </c>
      <c r="AA376" t="str">
        <f>IF(PResult!AY376="","",PResult!AY376)</f>
        <v/>
      </c>
      <c r="AB376" t="str">
        <f>IF(PResult!AZ376="","",PResult!AZ376)</f>
        <v/>
      </c>
      <c r="AC376" t="str">
        <f>IF(PResult!BA376="","",PResult!BA376)</f>
        <v/>
      </c>
      <c r="AD376" t="str">
        <f>IF(PResult!G376="","",PResult!G376)</f>
        <v/>
      </c>
      <c r="AE376" t="str">
        <f>IF(PResult!H376="","",PResult!H376)</f>
        <v/>
      </c>
      <c r="AF376">
        <f>IF(OR(PResult!I376="(null)",PResult!I376=""),0,PResult!I376)</f>
        <v>0</v>
      </c>
      <c r="AG376" t="str">
        <f>TEXT(IF(ISERROR(INDEX(Panaboard!P:P,MATCH(CONCATENATE(A376,"-",T376),Panaboard!AF:AF,0))),"",INDEX(Panaboard!P:P,MATCH(CONCATENATE(A376,"-",T376),Panaboard!AF:AF,0))),"HH:MM")</f>
        <v/>
      </c>
      <c r="AH376" t="str">
        <f>TEXT(IF(ISERROR(INDEX(Panaboard!Q:Q,MATCH(CONCATENATE(A376,"-",T376),Panaboard!AF:AF,0))),"",INDEX(Panaboard!Q:Q,MATCH(CONCATENATE(A376,"-",T376),Panaboard!AF:AF,0))),"HH:MM")</f>
        <v/>
      </c>
      <c r="AI376" t="str">
        <f>TEXT(IF(ISERROR(INDEX(Panaboard!R:R,MATCH(CONCATENATE(A376,"-",T376),Panaboard!AF:AF,0))),"",INDEX(Panaboard!R:R,MATCH(CONCATENATE(A376,"-",T376),Panaboard!AF:AF,0))),"HH:MM")</f>
        <v/>
      </c>
      <c r="AJ376" t="str">
        <f>TEXT(IF(ISERROR(INDEX(Panaboard!S:S,MATCH(CONCATENATE(A376,"-",T376),Panaboard!AF:AF,0))),"",INDEX(Panaboard!S:S,MATCH(CONCATENATE(A376,"-",T376),Panaboard!AF:AF,0))),"HH:MM")</f>
        <v/>
      </c>
      <c r="AK376" t="str">
        <f>IF(PResult!BC376="","",PResult!BC376)</f>
        <v/>
      </c>
      <c r="AL376" t="str">
        <f>IF(PResult!BB376="","",PResult!BB376)</f>
        <v/>
      </c>
      <c r="AM376" t="str">
        <f>IF(PResult!BE376="","",PResult!BE376)</f>
        <v/>
      </c>
      <c r="AN376" t="str">
        <f>IF(PResult!BD376="","",PResult!BD376)</f>
        <v/>
      </c>
      <c r="AO376" t="str">
        <f>IF(PResult!BF376="","",PResult!BF376)</f>
        <v/>
      </c>
      <c r="AP376" t="str">
        <f>IF(ISERROR(INDEX(Panaboard!T:T,MATCH(CONCATENATE(A376,"-",T376),Panaboard!AF:AF,0))),"",INDEX(Panaboard!T:T,MATCH(CONCATENATE(A376,"-",T376),Panaboard!AF:AF,0)))</f>
        <v/>
      </c>
      <c r="AQ376" t="str">
        <f>IF(ISERROR(INDEX(Panaboard!U:U,MATCH(CONCATENATE(A376,"-",T376),Panaboard!AF:AF,0))),"",INDEX(Panaboard!U:U,MATCH(CONCATENATE(A376,"-",T376),Panaboard!AF:AF,0)))</f>
        <v/>
      </c>
      <c r="AR376" t="str">
        <f>IF(ISERROR(INDEX(Panaboard!V:V,MATCH(CONCATENATE(A376,"-",T376),Panaboard!AF:AF,0))),"",INDEX(Panaboard!V:V,MATCH(CONCATENATE(A376,"-",T376),Panaboard!AF:AF,0)))</f>
        <v/>
      </c>
      <c r="AS376" t="str">
        <f>IF(ISERROR(INDEX(Panaboard!W:W,MATCH(CONCATENATE(A376,"-",T376),Panaboard!AF:AF,0))),"",INDEX(Panaboard!W:W,MATCH(CONCATENATE(A376,"-",T376),Panaboard!AF:AF,0)))</f>
        <v/>
      </c>
      <c r="AT376" t="str">
        <f>IF(ISERROR(INDEX(Panaboard!X:X,MATCH(CONCATENATE(A376,"-",T376),Panaboard!AF:AF,0))),"",INDEX(Panaboard!X:X,MATCH(CONCATENATE(A376,"-",T376),Panaboard!AF:AF,0)))</f>
        <v/>
      </c>
      <c r="AU376" t="str">
        <f>IF(ISERROR(INDEX(Panaboard!Y:Y,MATCH(CONCATENATE(A376,"-",T376),Panaboard!AF:AF,0))),"",INDEX(Panaboard!Y:Y,MATCH(CONCATENATE(A376,"-",T376),Panaboard!AF:AF,0)))</f>
        <v/>
      </c>
      <c r="AV376" t="str">
        <f>IF(ISERROR(INDEX(Panaboard!Z:Z,MATCH(CONCATENATE(A376,"-",T376),Panaboard!AF:AF,0))),"",INDEX(Panaboard!Z:Z,MATCH(CONCATENATE(A376,"-",T376),Panaboard!AF:AF,0)))</f>
        <v/>
      </c>
      <c r="AW376" t="str">
        <f>IF(ISERROR(INDEX(Panaboard!AA:AA,MATCH(CONCATENATE(A376,"-",T376),Panaboard!AF:AF,0))),"",INDEX(Panaboard!AA:AA,MATCH(CONCATENATE(A376,"-",T376),Panaboard!AF:AF,0)))</f>
        <v/>
      </c>
      <c r="AX376" t="str">
        <f>IF(ISERROR(INDEX(Panaboard!AB:AB,MATCH(CONCATENATE(A376,"-",T376),Panaboard!AF:AF,0))),"",INDEX(Panaboard!AB:AB,MATCH(CONCATENATE(A376,"-",T376),Panaboard!AF:AF,0)))</f>
        <v/>
      </c>
      <c r="AY376" t="str">
        <f>IF(ISERROR(INDEX(Panaboard!AC:AC,MATCH(CONCATENATE(A376,"-",T376),Panaboard!AF:AF,0))),"",INDEX(Panaboard!AC:AC,MATCH(CONCATENATE(A376,"-",T376),Panaboard!AF:AF,0)))</f>
        <v/>
      </c>
      <c r="AZ376" t="str">
        <f>IF(OR(PResult!T376="",PResult!T376="(null)"),"",PResult!T376)</f>
        <v/>
      </c>
      <c r="BA376">
        <f>IF(PResult!O376="",0,PResult!O376)</f>
        <v>0</v>
      </c>
      <c r="BB376" t="str">
        <f>IF(ISERROR(INDEX(Panaboard!N:N,MATCH(CONCATENATE(A376,"-",T376),Panaboard!AF:AF,0))),"",INDEX(Panaboard!N:N,MATCH(CONCATENATE(A376,"-",T376),Panaboard!AF:AF,0)))</f>
        <v/>
      </c>
      <c r="BC376" t="str">
        <f t="shared" si="16"/>
        <v/>
      </c>
      <c r="BD376" t="str">
        <f>IF(ISERROR(INDEX(Panaboard!AD:AD,MATCH(CONCATENATE(A376,"-",T376),Panaboard!AF:AF,0))),"",INDEX(Panaboard!AD:AD,MATCH(CONCATENATE(A376,"-",T376),Panaboard!AF:AF,0)))</f>
        <v/>
      </c>
      <c r="BE376" t="str">
        <f>IF(ISERROR(INDEX(Panaboard!AE:AE,MATCH(CONCATENATE(A376,"-",T376),Panaboard!AF:AF,0))),"",INDEX(Panaboard!AE:AE,MATCH(CONCATENATE(A376,"-",T376),Panaboard!AF:AF,0)))</f>
        <v/>
      </c>
      <c r="BF376">
        <f>IF(OR(UPPER(TRIM(PResult!R376))="S",UPPER(TRIM(PResult!R376))="P"),PResult!M376,0)</f>
        <v>0</v>
      </c>
      <c r="BG376" t="str">
        <f>IF(ISERROR(INDEX(Panaboard!L:L,MATCH(CONCATENATE(A376,"-",T376),Panaboard!AF:AF,0))),"",INDEX(Panaboard!L:L,MATCH(CONCATENATE(A376,"-",T376),Panaboard!AF:AF,0)))</f>
        <v/>
      </c>
      <c r="BH376" t="str">
        <f>IF(ISERROR(INDEX(Panaboard!AG:AG,MATCH(CONCATENATE(A376,"-",T376),Panaboard!AF:AF,0))),"",INDEX(Panaboard!AG:AG,MATCH(CONCATENATE(A376,"-",T376),Panaboard!AF:AF,0)))</f>
        <v/>
      </c>
      <c r="BI376" t="str">
        <f t="shared" si="17"/>
        <v/>
      </c>
      <c r="BJ376" t="str">
        <f>IF(ISERROR(INDEX(CuttingList!F:F,MATCH(CONCATENATE(A376,"-",T376),CuttingList!E:E,0))),"",INDEX(CuttingList!F:F,MATCH(CONCATENATE(A376,"-",T376),CuttingList!E:E,0)))</f>
        <v/>
      </c>
    </row>
    <row r="377" spans="1:62" x14ac:dyDescent="0.25">
      <c r="A377" t="str">
        <f>IF(PResult!AL377="","",PResult!AL377)</f>
        <v/>
      </c>
      <c r="B377" t="str">
        <f>IF(PResult!F377="","",PResult!F377)</f>
        <v/>
      </c>
      <c r="C377" t="str">
        <f>IF(PResult!AN377="","",PResult!AN377)</f>
        <v/>
      </c>
      <c r="D377" t="str">
        <f>IF(PResult!AO377="","",PResult!AO377)</f>
        <v/>
      </c>
      <c r="E377" t="str">
        <f>IF(PResult!AP377="","",PResult!AP377)</f>
        <v/>
      </c>
      <c r="F377" t="str">
        <f>IF(PResult!AQ377="","",PResult!AQ377)</f>
        <v/>
      </c>
      <c r="G377">
        <f>IF(PResult!AR377="",0,ROUND(PResult!AR377,2))</f>
        <v>0</v>
      </c>
      <c r="I377">
        <f>IF(OR(UPPER(TRIM(PResult!R377))="S",UPPER(TRIM(PResult!R377))="P"),PResult!O377,0)</f>
        <v>0</v>
      </c>
      <c r="J377" t="str">
        <f>IF(ISERROR(INDEX(Panaboard!J:J,MATCH(CONCATENATE(A377,"-",T377),Panaboard!AF:AF,0))),"",TRIM(INDEX(Panaboard!J:J,MATCH(CONCATENATE(A377,"-",T377),Panaboard!AF:AF,0))))</f>
        <v/>
      </c>
      <c r="K377" t="str">
        <f>IF(ISERROR(INDEX(Panaboard!C:C,MATCH(CONCATENATE(A377,"-",T377),Panaboard!AF:AF,0))),"",INDEX(Panaboard!C:C,MATCH(CONCATENATE(A377,"-",T377),Panaboard!AF:AF,0)))</f>
        <v/>
      </c>
      <c r="L377" t="str">
        <f>IF(ISERROR(INDEX(Panaboard!D:D,MATCH(CONCATENATE(A377,"-",T377),Panaboard!AF:AF,0))),"",INDEX(Panaboard!D:D,MATCH(CONCATENATE(A377,"-",T377),Panaboard!AF:AF,0)))</f>
        <v/>
      </c>
      <c r="M377" t="str">
        <f>IF(ISERROR(INDEX(Panaboard!E:E,MATCH(CONCATENATE(A377,"-",T377),Panaboard!AF:AF,0))),"",INDEX(Panaboard!E:E,MATCH(CONCATENATE(A377,"-",T377),Panaboard!AF:AF,0)))</f>
        <v/>
      </c>
      <c r="N377" t="str">
        <f>IF(ISERROR(INDEX(Panaboard!F:F,MATCH(CONCATENATE(A377,"-",T377),Panaboard!AF:AF,0))),"",INDEX(Panaboard!F:F,MATCH(CONCATENATE(A377,"-",T377),Panaboard!AF:AF,0)))</f>
        <v/>
      </c>
      <c r="O377" t="str">
        <f>IF(ISERROR(INDEX(Panaboard!G:G,MATCH(CONCATENATE(A377,"-",T377),Panaboard!AF:AF,0))),"",INDEX(Panaboard!G:G,MATCH(CONCATENATE(A377,"-",T377),Panaboard!AF:AF,0)))</f>
        <v/>
      </c>
      <c r="P377" t="str">
        <f t="shared" si="15"/>
        <v/>
      </c>
      <c r="Q377" t="str">
        <f>IF(ISERROR(INDEX(Panaboard!H:H,MATCH(CONCATENATE(A377,"-",T377),Panaboard!AF:AF,0))),"",INDEX(Panaboard!H:H,MATCH(CONCATENATE(A377,"-",T377),Panaboard!AF:AF,0)))</f>
        <v/>
      </c>
      <c r="R377" t="str">
        <f>IF(ISERROR(INDEX(Panaboard!I:I,MATCH(CONCATENATE(A377,"-",T377),Panaboard!AF:AF,0))),"",INDEX(Panaboard!I:I,MATCH(CONCATENATE(A377,"-",T377),Panaboard!AF:AF,0)))</f>
        <v/>
      </c>
      <c r="S377" t="str">
        <f>CONCATENATE(PResult!AS377,PResult!AT377)</f>
        <v/>
      </c>
      <c r="T377" t="str">
        <f>IF(PResult!BG377="","",PResult!BG377)</f>
        <v/>
      </c>
      <c r="U377" t="str">
        <f>IF(PResult!Y377="","",PResult!Y377)</f>
        <v/>
      </c>
      <c r="V377" t="str">
        <f>IF(PResult!AU377="","",PResult!AU377)</f>
        <v/>
      </c>
      <c r="W377" t="str">
        <f>IF(PResult!R377="","",UPPER(TRIM(PResult!R377)))</f>
        <v/>
      </c>
      <c r="X377" t="str">
        <f>IF(PResult!AV377="","",PResult!AV377)</f>
        <v/>
      </c>
      <c r="Y377" t="str">
        <f>IF(PResult!AW377="","",PResult!AW377)</f>
        <v/>
      </c>
      <c r="Z377" t="str">
        <f>IF(PResult!AX377="","",PResult!AX377)</f>
        <v/>
      </c>
      <c r="AA377" t="str">
        <f>IF(PResult!AY377="","",PResult!AY377)</f>
        <v/>
      </c>
      <c r="AB377" t="str">
        <f>IF(PResult!AZ377="","",PResult!AZ377)</f>
        <v/>
      </c>
      <c r="AC377" t="str">
        <f>IF(PResult!BA377="","",PResult!BA377)</f>
        <v/>
      </c>
      <c r="AD377" t="str">
        <f>IF(PResult!G377="","",PResult!G377)</f>
        <v/>
      </c>
      <c r="AE377" t="str">
        <f>IF(PResult!H377="","",PResult!H377)</f>
        <v/>
      </c>
      <c r="AF377">
        <f>IF(OR(PResult!I377="(null)",PResult!I377=""),0,PResult!I377)</f>
        <v>0</v>
      </c>
      <c r="AG377" t="str">
        <f>TEXT(IF(ISERROR(INDEX(Panaboard!P:P,MATCH(CONCATENATE(A377,"-",T377),Panaboard!AF:AF,0))),"",INDEX(Panaboard!P:P,MATCH(CONCATENATE(A377,"-",T377),Panaboard!AF:AF,0))),"HH:MM")</f>
        <v/>
      </c>
      <c r="AH377" t="str">
        <f>TEXT(IF(ISERROR(INDEX(Panaboard!Q:Q,MATCH(CONCATENATE(A377,"-",T377),Panaboard!AF:AF,0))),"",INDEX(Panaboard!Q:Q,MATCH(CONCATENATE(A377,"-",T377),Panaboard!AF:AF,0))),"HH:MM")</f>
        <v/>
      </c>
      <c r="AI377" t="str">
        <f>TEXT(IF(ISERROR(INDEX(Panaboard!R:R,MATCH(CONCATENATE(A377,"-",T377),Panaboard!AF:AF,0))),"",INDEX(Panaboard!R:R,MATCH(CONCATENATE(A377,"-",T377),Panaboard!AF:AF,0))),"HH:MM")</f>
        <v/>
      </c>
      <c r="AJ377" t="str">
        <f>TEXT(IF(ISERROR(INDEX(Panaboard!S:S,MATCH(CONCATENATE(A377,"-",T377),Panaboard!AF:AF,0))),"",INDEX(Panaboard!S:S,MATCH(CONCATENATE(A377,"-",T377),Panaboard!AF:AF,0))),"HH:MM")</f>
        <v/>
      </c>
      <c r="AK377" t="str">
        <f>IF(PResult!BC377="","",PResult!BC377)</f>
        <v/>
      </c>
      <c r="AL377" t="str">
        <f>IF(PResult!BB377="","",PResult!BB377)</f>
        <v/>
      </c>
      <c r="AM377" t="str">
        <f>IF(PResult!BE377="","",PResult!BE377)</f>
        <v/>
      </c>
      <c r="AN377" t="str">
        <f>IF(PResult!BD377="","",PResult!BD377)</f>
        <v/>
      </c>
      <c r="AO377" t="str">
        <f>IF(PResult!BF377="","",PResult!BF377)</f>
        <v/>
      </c>
      <c r="AP377" t="str">
        <f>IF(ISERROR(INDEX(Panaboard!T:T,MATCH(CONCATENATE(A377,"-",T377),Panaboard!AF:AF,0))),"",INDEX(Panaboard!T:T,MATCH(CONCATENATE(A377,"-",T377),Panaboard!AF:AF,0)))</f>
        <v/>
      </c>
      <c r="AQ377" t="str">
        <f>IF(ISERROR(INDEX(Panaboard!U:U,MATCH(CONCATENATE(A377,"-",T377),Panaboard!AF:AF,0))),"",INDEX(Panaboard!U:U,MATCH(CONCATENATE(A377,"-",T377),Panaboard!AF:AF,0)))</f>
        <v/>
      </c>
      <c r="AR377" t="str">
        <f>IF(ISERROR(INDEX(Panaboard!V:V,MATCH(CONCATENATE(A377,"-",T377),Panaboard!AF:AF,0))),"",INDEX(Panaboard!V:V,MATCH(CONCATENATE(A377,"-",T377),Panaboard!AF:AF,0)))</f>
        <v/>
      </c>
      <c r="AS377" t="str">
        <f>IF(ISERROR(INDEX(Panaboard!W:W,MATCH(CONCATENATE(A377,"-",T377),Panaboard!AF:AF,0))),"",INDEX(Panaboard!W:W,MATCH(CONCATENATE(A377,"-",T377),Panaboard!AF:AF,0)))</f>
        <v/>
      </c>
      <c r="AT377" t="str">
        <f>IF(ISERROR(INDEX(Panaboard!X:X,MATCH(CONCATENATE(A377,"-",T377),Panaboard!AF:AF,0))),"",INDEX(Panaboard!X:X,MATCH(CONCATENATE(A377,"-",T377),Panaboard!AF:AF,0)))</f>
        <v/>
      </c>
      <c r="AU377" t="str">
        <f>IF(ISERROR(INDEX(Panaboard!Y:Y,MATCH(CONCATENATE(A377,"-",T377),Panaboard!AF:AF,0))),"",INDEX(Panaboard!Y:Y,MATCH(CONCATENATE(A377,"-",T377),Panaboard!AF:AF,0)))</f>
        <v/>
      </c>
      <c r="AV377" t="str">
        <f>IF(ISERROR(INDEX(Panaboard!Z:Z,MATCH(CONCATENATE(A377,"-",T377),Panaboard!AF:AF,0))),"",INDEX(Panaboard!Z:Z,MATCH(CONCATENATE(A377,"-",T377),Panaboard!AF:AF,0)))</f>
        <v/>
      </c>
      <c r="AW377" t="str">
        <f>IF(ISERROR(INDEX(Panaboard!AA:AA,MATCH(CONCATENATE(A377,"-",T377),Panaboard!AF:AF,0))),"",INDEX(Panaboard!AA:AA,MATCH(CONCATENATE(A377,"-",T377),Panaboard!AF:AF,0)))</f>
        <v/>
      </c>
      <c r="AX377" t="str">
        <f>IF(ISERROR(INDEX(Panaboard!AB:AB,MATCH(CONCATENATE(A377,"-",T377),Panaboard!AF:AF,0))),"",INDEX(Panaboard!AB:AB,MATCH(CONCATENATE(A377,"-",T377),Panaboard!AF:AF,0)))</f>
        <v/>
      </c>
      <c r="AY377" t="str">
        <f>IF(ISERROR(INDEX(Panaboard!AC:AC,MATCH(CONCATENATE(A377,"-",T377),Panaboard!AF:AF,0))),"",INDEX(Panaboard!AC:AC,MATCH(CONCATENATE(A377,"-",T377),Panaboard!AF:AF,0)))</f>
        <v/>
      </c>
      <c r="AZ377" t="str">
        <f>IF(OR(PResult!T377="",PResult!T377="(null)"),"",PResult!T377)</f>
        <v/>
      </c>
      <c r="BA377">
        <f>IF(PResult!O377="",0,PResult!O377)</f>
        <v>0</v>
      </c>
      <c r="BB377" t="str">
        <f>IF(ISERROR(INDEX(Panaboard!N:N,MATCH(CONCATENATE(A377,"-",T377),Panaboard!AF:AF,0))),"",INDEX(Panaboard!N:N,MATCH(CONCATENATE(A377,"-",T377),Panaboard!AF:AF,0)))</f>
        <v/>
      </c>
      <c r="BC377" t="str">
        <f t="shared" si="16"/>
        <v/>
      </c>
      <c r="BD377" t="str">
        <f>IF(ISERROR(INDEX(Panaboard!AD:AD,MATCH(CONCATENATE(A377,"-",T377),Panaboard!AF:AF,0))),"",INDEX(Panaboard!AD:AD,MATCH(CONCATENATE(A377,"-",T377),Panaboard!AF:AF,0)))</f>
        <v/>
      </c>
      <c r="BE377" t="str">
        <f>IF(ISERROR(INDEX(Panaboard!AE:AE,MATCH(CONCATENATE(A377,"-",T377),Panaboard!AF:AF,0))),"",INDEX(Panaboard!AE:AE,MATCH(CONCATENATE(A377,"-",T377),Panaboard!AF:AF,0)))</f>
        <v/>
      </c>
      <c r="BF377">
        <f>IF(OR(UPPER(TRIM(PResult!R377))="S",UPPER(TRIM(PResult!R377))="P"),PResult!M377,0)</f>
        <v>0</v>
      </c>
      <c r="BG377" t="str">
        <f>IF(ISERROR(INDEX(Panaboard!L:L,MATCH(CONCATENATE(A377,"-",T377),Panaboard!AF:AF,0))),"",INDEX(Panaboard!L:L,MATCH(CONCATENATE(A377,"-",T377),Panaboard!AF:AF,0)))</f>
        <v/>
      </c>
      <c r="BH377" t="str">
        <f>IF(ISERROR(INDEX(Panaboard!AG:AG,MATCH(CONCATENATE(A377,"-",T377),Panaboard!AF:AF,0))),"",INDEX(Panaboard!AG:AG,MATCH(CONCATENATE(A377,"-",T377),Panaboard!AF:AF,0)))</f>
        <v/>
      </c>
      <c r="BI377" t="str">
        <f t="shared" si="17"/>
        <v/>
      </c>
      <c r="BJ377" t="str">
        <f>IF(ISERROR(INDEX(CuttingList!F:F,MATCH(CONCATENATE(A377,"-",T377),CuttingList!E:E,0))),"",INDEX(CuttingList!F:F,MATCH(CONCATENATE(A377,"-",T377),CuttingList!E:E,0)))</f>
        <v/>
      </c>
    </row>
    <row r="378" spans="1:62" x14ac:dyDescent="0.25">
      <c r="A378" t="str">
        <f>IF(PResult!AL378="","",PResult!AL378)</f>
        <v/>
      </c>
      <c r="B378" t="str">
        <f>IF(PResult!F378="","",PResult!F378)</f>
        <v/>
      </c>
      <c r="C378" t="str">
        <f>IF(PResult!AN378="","",PResult!AN378)</f>
        <v/>
      </c>
      <c r="D378" t="str">
        <f>IF(PResult!AO378="","",PResult!AO378)</f>
        <v/>
      </c>
      <c r="E378" t="str">
        <f>IF(PResult!AP378="","",PResult!AP378)</f>
        <v/>
      </c>
      <c r="F378" t="str">
        <f>IF(PResult!AQ378="","",PResult!AQ378)</f>
        <v/>
      </c>
      <c r="G378">
        <f>IF(PResult!AR378="",0,ROUND(PResult!AR378,2))</f>
        <v>0</v>
      </c>
      <c r="I378">
        <f>IF(OR(UPPER(TRIM(PResult!R378))="S",UPPER(TRIM(PResult!R378))="P"),PResult!O378,0)</f>
        <v>0</v>
      </c>
      <c r="J378" t="str">
        <f>IF(ISERROR(INDEX(Panaboard!J:J,MATCH(CONCATENATE(A378,"-",T378),Panaboard!AF:AF,0))),"",TRIM(INDEX(Panaboard!J:J,MATCH(CONCATENATE(A378,"-",T378),Panaboard!AF:AF,0))))</f>
        <v/>
      </c>
      <c r="K378" t="str">
        <f>IF(ISERROR(INDEX(Panaboard!C:C,MATCH(CONCATENATE(A378,"-",T378),Panaboard!AF:AF,0))),"",INDEX(Panaboard!C:C,MATCH(CONCATENATE(A378,"-",T378),Panaboard!AF:AF,0)))</f>
        <v/>
      </c>
      <c r="L378" t="str">
        <f>IF(ISERROR(INDEX(Panaboard!D:D,MATCH(CONCATENATE(A378,"-",T378),Panaboard!AF:AF,0))),"",INDEX(Panaboard!D:D,MATCH(CONCATENATE(A378,"-",T378),Panaboard!AF:AF,0)))</f>
        <v/>
      </c>
      <c r="M378" t="str">
        <f>IF(ISERROR(INDEX(Panaboard!E:E,MATCH(CONCATENATE(A378,"-",T378),Panaboard!AF:AF,0))),"",INDEX(Panaboard!E:E,MATCH(CONCATENATE(A378,"-",T378),Panaboard!AF:AF,0)))</f>
        <v/>
      </c>
      <c r="N378" t="str">
        <f>IF(ISERROR(INDEX(Panaboard!F:F,MATCH(CONCATENATE(A378,"-",T378),Panaboard!AF:AF,0))),"",INDEX(Panaboard!F:F,MATCH(CONCATENATE(A378,"-",T378),Panaboard!AF:AF,0)))</f>
        <v/>
      </c>
      <c r="O378" t="str">
        <f>IF(ISERROR(INDEX(Panaboard!G:G,MATCH(CONCATENATE(A378,"-",T378),Panaboard!AF:AF,0))),"",INDEX(Panaboard!G:G,MATCH(CONCATENATE(A378,"-",T378),Panaboard!AF:AF,0)))</f>
        <v/>
      </c>
      <c r="P378" t="str">
        <f t="shared" si="15"/>
        <v/>
      </c>
      <c r="Q378" t="str">
        <f>IF(ISERROR(INDEX(Panaboard!H:H,MATCH(CONCATENATE(A378,"-",T378),Panaboard!AF:AF,0))),"",INDEX(Panaboard!H:H,MATCH(CONCATENATE(A378,"-",T378),Panaboard!AF:AF,0)))</f>
        <v/>
      </c>
      <c r="R378" t="str">
        <f>IF(ISERROR(INDEX(Panaboard!I:I,MATCH(CONCATENATE(A378,"-",T378),Panaboard!AF:AF,0))),"",INDEX(Panaboard!I:I,MATCH(CONCATENATE(A378,"-",T378),Panaboard!AF:AF,0)))</f>
        <v/>
      </c>
      <c r="S378" t="str">
        <f>CONCATENATE(PResult!AS378,PResult!AT378)</f>
        <v/>
      </c>
      <c r="T378" t="str">
        <f>IF(PResult!BG378="","",PResult!BG378)</f>
        <v/>
      </c>
      <c r="U378" t="str">
        <f>IF(PResult!Y378="","",PResult!Y378)</f>
        <v/>
      </c>
      <c r="V378" t="str">
        <f>IF(PResult!AU378="","",PResult!AU378)</f>
        <v/>
      </c>
      <c r="W378" t="str">
        <f>IF(PResult!R378="","",UPPER(TRIM(PResult!R378)))</f>
        <v/>
      </c>
      <c r="X378" t="str">
        <f>IF(PResult!AV378="","",PResult!AV378)</f>
        <v/>
      </c>
      <c r="Y378" t="str">
        <f>IF(PResult!AW378="","",PResult!AW378)</f>
        <v/>
      </c>
      <c r="Z378" t="str">
        <f>IF(PResult!AX378="","",PResult!AX378)</f>
        <v/>
      </c>
      <c r="AA378" t="str">
        <f>IF(PResult!AY378="","",PResult!AY378)</f>
        <v/>
      </c>
      <c r="AB378" t="str">
        <f>IF(PResult!AZ378="","",PResult!AZ378)</f>
        <v/>
      </c>
      <c r="AC378" t="str">
        <f>IF(PResult!BA378="","",PResult!BA378)</f>
        <v/>
      </c>
      <c r="AD378" t="str">
        <f>IF(PResult!G378="","",PResult!G378)</f>
        <v/>
      </c>
      <c r="AE378" t="str">
        <f>IF(PResult!H378="","",PResult!H378)</f>
        <v/>
      </c>
      <c r="AF378">
        <f>IF(OR(PResult!I378="(null)",PResult!I378=""),0,PResult!I378)</f>
        <v>0</v>
      </c>
      <c r="AG378" t="str">
        <f>TEXT(IF(ISERROR(INDEX(Panaboard!P:P,MATCH(CONCATENATE(A378,"-",T378),Panaboard!AF:AF,0))),"",INDEX(Panaboard!P:P,MATCH(CONCATENATE(A378,"-",T378),Panaboard!AF:AF,0))),"HH:MM")</f>
        <v/>
      </c>
      <c r="AH378" t="str">
        <f>TEXT(IF(ISERROR(INDEX(Panaboard!Q:Q,MATCH(CONCATENATE(A378,"-",T378),Panaboard!AF:AF,0))),"",INDEX(Panaboard!Q:Q,MATCH(CONCATENATE(A378,"-",T378),Panaboard!AF:AF,0))),"HH:MM")</f>
        <v/>
      </c>
      <c r="AI378" t="str">
        <f>TEXT(IF(ISERROR(INDEX(Panaboard!R:R,MATCH(CONCATENATE(A378,"-",T378),Panaboard!AF:AF,0))),"",INDEX(Panaboard!R:R,MATCH(CONCATENATE(A378,"-",T378),Panaboard!AF:AF,0))),"HH:MM")</f>
        <v/>
      </c>
      <c r="AJ378" t="str">
        <f>TEXT(IF(ISERROR(INDEX(Panaboard!S:S,MATCH(CONCATENATE(A378,"-",T378),Panaboard!AF:AF,0))),"",INDEX(Panaboard!S:S,MATCH(CONCATENATE(A378,"-",T378),Panaboard!AF:AF,0))),"HH:MM")</f>
        <v/>
      </c>
      <c r="AK378" t="str">
        <f>IF(PResult!BC378="","",PResult!BC378)</f>
        <v/>
      </c>
      <c r="AL378" t="str">
        <f>IF(PResult!BB378="","",PResult!BB378)</f>
        <v/>
      </c>
      <c r="AM378" t="str">
        <f>IF(PResult!BE378="","",PResult!BE378)</f>
        <v/>
      </c>
      <c r="AN378" t="str">
        <f>IF(PResult!BD378="","",PResult!BD378)</f>
        <v/>
      </c>
      <c r="AO378" t="str">
        <f>IF(PResult!BF378="","",PResult!BF378)</f>
        <v/>
      </c>
      <c r="AP378" t="str">
        <f>IF(ISERROR(INDEX(Panaboard!T:T,MATCH(CONCATENATE(A378,"-",T378),Panaboard!AF:AF,0))),"",INDEX(Panaboard!T:T,MATCH(CONCATENATE(A378,"-",T378),Panaboard!AF:AF,0)))</f>
        <v/>
      </c>
      <c r="AQ378" t="str">
        <f>IF(ISERROR(INDEX(Panaboard!U:U,MATCH(CONCATENATE(A378,"-",T378),Panaboard!AF:AF,0))),"",INDEX(Panaboard!U:U,MATCH(CONCATENATE(A378,"-",T378),Panaboard!AF:AF,0)))</f>
        <v/>
      </c>
      <c r="AR378" t="str">
        <f>IF(ISERROR(INDEX(Panaboard!V:V,MATCH(CONCATENATE(A378,"-",T378),Panaboard!AF:AF,0))),"",INDEX(Panaboard!V:V,MATCH(CONCATENATE(A378,"-",T378),Panaboard!AF:AF,0)))</f>
        <v/>
      </c>
      <c r="AS378" t="str">
        <f>IF(ISERROR(INDEX(Panaboard!W:W,MATCH(CONCATENATE(A378,"-",T378),Panaboard!AF:AF,0))),"",INDEX(Panaboard!W:W,MATCH(CONCATENATE(A378,"-",T378),Panaboard!AF:AF,0)))</f>
        <v/>
      </c>
      <c r="AT378" t="str">
        <f>IF(ISERROR(INDEX(Panaboard!X:X,MATCH(CONCATENATE(A378,"-",T378),Panaboard!AF:AF,0))),"",INDEX(Panaboard!X:X,MATCH(CONCATENATE(A378,"-",T378),Panaboard!AF:AF,0)))</f>
        <v/>
      </c>
      <c r="AU378" t="str">
        <f>IF(ISERROR(INDEX(Panaboard!Y:Y,MATCH(CONCATENATE(A378,"-",T378),Panaboard!AF:AF,0))),"",INDEX(Panaboard!Y:Y,MATCH(CONCATENATE(A378,"-",T378),Panaboard!AF:AF,0)))</f>
        <v/>
      </c>
      <c r="AV378" t="str">
        <f>IF(ISERROR(INDEX(Panaboard!Z:Z,MATCH(CONCATENATE(A378,"-",T378),Panaboard!AF:AF,0))),"",INDEX(Panaboard!Z:Z,MATCH(CONCATENATE(A378,"-",T378),Panaboard!AF:AF,0)))</f>
        <v/>
      </c>
      <c r="AW378" t="str">
        <f>IF(ISERROR(INDEX(Panaboard!AA:AA,MATCH(CONCATENATE(A378,"-",T378),Panaboard!AF:AF,0))),"",INDEX(Panaboard!AA:AA,MATCH(CONCATENATE(A378,"-",T378),Panaboard!AF:AF,0)))</f>
        <v/>
      </c>
      <c r="AX378" t="str">
        <f>IF(ISERROR(INDEX(Panaboard!AB:AB,MATCH(CONCATENATE(A378,"-",T378),Panaboard!AF:AF,0))),"",INDEX(Panaboard!AB:AB,MATCH(CONCATENATE(A378,"-",T378),Panaboard!AF:AF,0)))</f>
        <v/>
      </c>
      <c r="AY378" t="str">
        <f>IF(ISERROR(INDEX(Panaboard!AC:AC,MATCH(CONCATENATE(A378,"-",T378),Panaboard!AF:AF,0))),"",INDEX(Panaboard!AC:AC,MATCH(CONCATENATE(A378,"-",T378),Panaboard!AF:AF,0)))</f>
        <v/>
      </c>
      <c r="AZ378" t="str">
        <f>IF(OR(PResult!T378="",PResult!T378="(null)"),"",PResult!T378)</f>
        <v/>
      </c>
      <c r="BA378">
        <f>IF(PResult!O378="",0,PResult!O378)</f>
        <v>0</v>
      </c>
      <c r="BB378" t="str">
        <f>IF(ISERROR(INDEX(Panaboard!N:N,MATCH(CONCATENATE(A378,"-",T378),Panaboard!AF:AF,0))),"",INDEX(Panaboard!N:N,MATCH(CONCATENATE(A378,"-",T378),Panaboard!AF:AF,0)))</f>
        <v/>
      </c>
      <c r="BC378" t="str">
        <f t="shared" si="16"/>
        <v/>
      </c>
      <c r="BD378" t="str">
        <f>IF(ISERROR(INDEX(Panaboard!AD:AD,MATCH(CONCATENATE(A378,"-",T378),Panaboard!AF:AF,0))),"",INDEX(Panaboard!AD:AD,MATCH(CONCATENATE(A378,"-",T378),Panaboard!AF:AF,0)))</f>
        <v/>
      </c>
      <c r="BE378" t="str">
        <f>IF(ISERROR(INDEX(Panaboard!AE:AE,MATCH(CONCATENATE(A378,"-",T378),Panaboard!AF:AF,0))),"",INDEX(Panaboard!AE:AE,MATCH(CONCATENATE(A378,"-",T378),Panaboard!AF:AF,0)))</f>
        <v/>
      </c>
      <c r="BF378">
        <f>IF(OR(UPPER(TRIM(PResult!R378))="S",UPPER(TRIM(PResult!R378))="P"),PResult!M378,0)</f>
        <v>0</v>
      </c>
      <c r="BG378" t="str">
        <f>IF(ISERROR(INDEX(Panaboard!L:L,MATCH(CONCATENATE(A378,"-",T378),Panaboard!AF:AF,0))),"",INDEX(Panaboard!L:L,MATCH(CONCATENATE(A378,"-",T378),Panaboard!AF:AF,0)))</f>
        <v/>
      </c>
      <c r="BH378" t="str">
        <f>IF(ISERROR(INDEX(Panaboard!AG:AG,MATCH(CONCATENATE(A378,"-",T378),Panaboard!AF:AF,0))),"",INDEX(Panaboard!AG:AG,MATCH(CONCATENATE(A378,"-",T378),Panaboard!AF:AF,0)))</f>
        <v/>
      </c>
      <c r="BI378" t="str">
        <f t="shared" si="17"/>
        <v/>
      </c>
      <c r="BJ378" t="str">
        <f>IF(ISERROR(INDEX(CuttingList!F:F,MATCH(CONCATENATE(A378,"-",T378),CuttingList!E:E,0))),"",INDEX(CuttingList!F:F,MATCH(CONCATENATE(A378,"-",T378),CuttingList!E:E,0)))</f>
        <v/>
      </c>
    </row>
    <row r="379" spans="1:62" x14ac:dyDescent="0.25">
      <c r="A379" t="str">
        <f>IF(PResult!AL379="","",PResult!AL379)</f>
        <v/>
      </c>
      <c r="B379" t="str">
        <f>IF(PResult!F379="","",PResult!F379)</f>
        <v/>
      </c>
      <c r="C379" t="str">
        <f>IF(PResult!AN379="","",PResult!AN379)</f>
        <v/>
      </c>
      <c r="D379" t="str">
        <f>IF(PResult!AO379="","",PResult!AO379)</f>
        <v/>
      </c>
      <c r="E379" t="str">
        <f>IF(PResult!AP379="","",PResult!AP379)</f>
        <v/>
      </c>
      <c r="F379" t="str">
        <f>IF(PResult!AQ379="","",PResult!AQ379)</f>
        <v/>
      </c>
      <c r="G379">
        <f>IF(PResult!AR379="",0,ROUND(PResult!AR379,2))</f>
        <v>0</v>
      </c>
      <c r="I379">
        <f>IF(OR(UPPER(TRIM(PResult!R379))="S",UPPER(TRIM(PResult!R379))="P"),PResult!O379,0)</f>
        <v>0</v>
      </c>
      <c r="J379" t="str">
        <f>IF(ISERROR(INDEX(Panaboard!J:J,MATCH(CONCATENATE(A379,"-",T379),Panaboard!AF:AF,0))),"",TRIM(INDEX(Panaboard!J:J,MATCH(CONCATENATE(A379,"-",T379),Panaboard!AF:AF,0))))</f>
        <v/>
      </c>
      <c r="K379" t="str">
        <f>IF(ISERROR(INDEX(Panaboard!C:C,MATCH(CONCATENATE(A379,"-",T379),Panaboard!AF:AF,0))),"",INDEX(Panaboard!C:C,MATCH(CONCATENATE(A379,"-",T379),Panaboard!AF:AF,0)))</f>
        <v/>
      </c>
      <c r="L379" t="str">
        <f>IF(ISERROR(INDEX(Panaboard!D:D,MATCH(CONCATENATE(A379,"-",T379),Panaboard!AF:AF,0))),"",INDEX(Panaboard!D:D,MATCH(CONCATENATE(A379,"-",T379),Panaboard!AF:AF,0)))</f>
        <v/>
      </c>
      <c r="M379" t="str">
        <f>IF(ISERROR(INDEX(Panaboard!E:E,MATCH(CONCATENATE(A379,"-",T379),Panaboard!AF:AF,0))),"",INDEX(Panaboard!E:E,MATCH(CONCATENATE(A379,"-",T379),Panaboard!AF:AF,0)))</f>
        <v/>
      </c>
      <c r="N379" t="str">
        <f>IF(ISERROR(INDEX(Panaboard!F:F,MATCH(CONCATENATE(A379,"-",T379),Panaboard!AF:AF,0))),"",INDEX(Panaboard!F:F,MATCH(CONCATENATE(A379,"-",T379),Panaboard!AF:AF,0)))</f>
        <v/>
      </c>
      <c r="O379" t="str">
        <f>IF(ISERROR(INDEX(Panaboard!G:G,MATCH(CONCATENATE(A379,"-",T379),Panaboard!AF:AF,0))),"",INDEX(Panaboard!G:G,MATCH(CONCATENATE(A379,"-",T379),Panaboard!AF:AF,0)))</f>
        <v/>
      </c>
      <c r="P379" t="str">
        <f t="shared" si="15"/>
        <v/>
      </c>
      <c r="Q379" t="str">
        <f>IF(ISERROR(INDEX(Panaboard!H:H,MATCH(CONCATENATE(A379,"-",T379),Panaboard!AF:AF,0))),"",INDEX(Panaboard!H:H,MATCH(CONCATENATE(A379,"-",T379),Panaboard!AF:AF,0)))</f>
        <v/>
      </c>
      <c r="R379" t="str">
        <f>IF(ISERROR(INDEX(Panaboard!I:I,MATCH(CONCATENATE(A379,"-",T379),Panaboard!AF:AF,0))),"",INDEX(Panaboard!I:I,MATCH(CONCATENATE(A379,"-",T379),Panaboard!AF:AF,0)))</f>
        <v/>
      </c>
      <c r="S379" t="str">
        <f>CONCATENATE(PResult!AS379,PResult!AT379)</f>
        <v/>
      </c>
      <c r="T379" t="str">
        <f>IF(PResult!BG379="","",PResult!BG379)</f>
        <v/>
      </c>
      <c r="U379" t="str">
        <f>IF(PResult!Y379="","",PResult!Y379)</f>
        <v/>
      </c>
      <c r="V379" t="str">
        <f>IF(PResult!AU379="","",PResult!AU379)</f>
        <v/>
      </c>
      <c r="W379" t="str">
        <f>IF(PResult!R379="","",UPPER(TRIM(PResult!R379)))</f>
        <v/>
      </c>
      <c r="X379" t="str">
        <f>IF(PResult!AV379="","",PResult!AV379)</f>
        <v/>
      </c>
      <c r="Y379" t="str">
        <f>IF(PResult!AW379="","",PResult!AW379)</f>
        <v/>
      </c>
      <c r="Z379" t="str">
        <f>IF(PResult!AX379="","",PResult!AX379)</f>
        <v/>
      </c>
      <c r="AA379" t="str">
        <f>IF(PResult!AY379="","",PResult!AY379)</f>
        <v/>
      </c>
      <c r="AB379" t="str">
        <f>IF(PResult!AZ379="","",PResult!AZ379)</f>
        <v/>
      </c>
      <c r="AC379" t="str">
        <f>IF(PResult!BA379="","",PResult!BA379)</f>
        <v/>
      </c>
      <c r="AD379" t="str">
        <f>IF(PResult!G379="","",PResult!G379)</f>
        <v/>
      </c>
      <c r="AE379" t="str">
        <f>IF(PResult!H379="","",PResult!H379)</f>
        <v/>
      </c>
      <c r="AF379">
        <f>IF(OR(PResult!I379="(null)",PResult!I379=""),0,PResult!I379)</f>
        <v>0</v>
      </c>
      <c r="AG379" t="str">
        <f>TEXT(IF(ISERROR(INDEX(Panaboard!P:P,MATCH(CONCATENATE(A379,"-",T379),Panaboard!AF:AF,0))),"",INDEX(Panaboard!P:P,MATCH(CONCATENATE(A379,"-",T379),Panaboard!AF:AF,0))),"HH:MM")</f>
        <v/>
      </c>
      <c r="AH379" t="str">
        <f>TEXT(IF(ISERROR(INDEX(Panaboard!Q:Q,MATCH(CONCATENATE(A379,"-",T379),Panaboard!AF:AF,0))),"",INDEX(Panaboard!Q:Q,MATCH(CONCATENATE(A379,"-",T379),Panaboard!AF:AF,0))),"HH:MM")</f>
        <v/>
      </c>
      <c r="AI379" t="str">
        <f>TEXT(IF(ISERROR(INDEX(Panaboard!R:R,MATCH(CONCATENATE(A379,"-",T379),Panaboard!AF:AF,0))),"",INDEX(Panaboard!R:R,MATCH(CONCATENATE(A379,"-",T379),Panaboard!AF:AF,0))),"HH:MM")</f>
        <v/>
      </c>
      <c r="AJ379" t="str">
        <f>TEXT(IF(ISERROR(INDEX(Panaboard!S:S,MATCH(CONCATENATE(A379,"-",T379),Panaboard!AF:AF,0))),"",INDEX(Panaboard!S:S,MATCH(CONCATENATE(A379,"-",T379),Panaboard!AF:AF,0))),"HH:MM")</f>
        <v/>
      </c>
      <c r="AK379" t="str">
        <f>IF(PResult!BC379="","",PResult!BC379)</f>
        <v/>
      </c>
      <c r="AL379" t="str">
        <f>IF(PResult!BB379="","",PResult!BB379)</f>
        <v/>
      </c>
      <c r="AM379" t="str">
        <f>IF(PResult!BE379="","",PResult!BE379)</f>
        <v/>
      </c>
      <c r="AN379" t="str">
        <f>IF(PResult!BD379="","",PResult!BD379)</f>
        <v/>
      </c>
      <c r="AO379" t="str">
        <f>IF(PResult!BF379="","",PResult!BF379)</f>
        <v/>
      </c>
      <c r="AP379" t="str">
        <f>IF(ISERROR(INDEX(Panaboard!T:T,MATCH(CONCATENATE(A379,"-",T379),Panaboard!AF:AF,0))),"",INDEX(Panaboard!T:T,MATCH(CONCATENATE(A379,"-",T379),Panaboard!AF:AF,0)))</f>
        <v/>
      </c>
      <c r="AQ379" t="str">
        <f>IF(ISERROR(INDEX(Panaboard!U:U,MATCH(CONCATENATE(A379,"-",T379),Panaboard!AF:AF,0))),"",INDEX(Panaboard!U:U,MATCH(CONCATENATE(A379,"-",T379),Panaboard!AF:AF,0)))</f>
        <v/>
      </c>
      <c r="AR379" t="str">
        <f>IF(ISERROR(INDEX(Panaboard!V:V,MATCH(CONCATENATE(A379,"-",T379),Panaboard!AF:AF,0))),"",INDEX(Panaboard!V:V,MATCH(CONCATENATE(A379,"-",T379),Panaboard!AF:AF,0)))</f>
        <v/>
      </c>
      <c r="AS379" t="str">
        <f>IF(ISERROR(INDEX(Panaboard!W:W,MATCH(CONCATENATE(A379,"-",T379),Panaboard!AF:AF,0))),"",INDEX(Panaboard!W:W,MATCH(CONCATENATE(A379,"-",T379),Panaboard!AF:AF,0)))</f>
        <v/>
      </c>
      <c r="AT379" t="str">
        <f>IF(ISERROR(INDEX(Panaboard!X:X,MATCH(CONCATENATE(A379,"-",T379),Panaboard!AF:AF,0))),"",INDEX(Panaboard!X:X,MATCH(CONCATENATE(A379,"-",T379),Panaboard!AF:AF,0)))</f>
        <v/>
      </c>
      <c r="AU379" t="str">
        <f>IF(ISERROR(INDEX(Panaboard!Y:Y,MATCH(CONCATENATE(A379,"-",T379),Panaboard!AF:AF,0))),"",INDEX(Panaboard!Y:Y,MATCH(CONCATENATE(A379,"-",T379),Panaboard!AF:AF,0)))</f>
        <v/>
      </c>
      <c r="AV379" t="str">
        <f>IF(ISERROR(INDEX(Panaboard!Z:Z,MATCH(CONCATENATE(A379,"-",T379),Panaboard!AF:AF,0))),"",INDEX(Panaboard!Z:Z,MATCH(CONCATENATE(A379,"-",T379),Panaboard!AF:AF,0)))</f>
        <v/>
      </c>
      <c r="AW379" t="str">
        <f>IF(ISERROR(INDEX(Panaboard!AA:AA,MATCH(CONCATENATE(A379,"-",T379),Panaboard!AF:AF,0))),"",INDEX(Panaboard!AA:AA,MATCH(CONCATENATE(A379,"-",T379),Panaboard!AF:AF,0)))</f>
        <v/>
      </c>
      <c r="AX379" t="str">
        <f>IF(ISERROR(INDEX(Panaboard!AB:AB,MATCH(CONCATENATE(A379,"-",T379),Panaboard!AF:AF,0))),"",INDEX(Panaboard!AB:AB,MATCH(CONCATENATE(A379,"-",T379),Panaboard!AF:AF,0)))</f>
        <v/>
      </c>
      <c r="AY379" t="str">
        <f>IF(ISERROR(INDEX(Panaboard!AC:AC,MATCH(CONCATENATE(A379,"-",T379),Panaboard!AF:AF,0))),"",INDEX(Panaboard!AC:AC,MATCH(CONCATENATE(A379,"-",T379),Panaboard!AF:AF,0)))</f>
        <v/>
      </c>
      <c r="AZ379" t="str">
        <f>IF(OR(PResult!T379="",PResult!T379="(null)"),"",PResult!T379)</f>
        <v/>
      </c>
      <c r="BA379">
        <f>IF(PResult!O379="",0,PResult!O379)</f>
        <v>0</v>
      </c>
      <c r="BB379" t="str">
        <f>IF(ISERROR(INDEX(Panaboard!N:N,MATCH(CONCATENATE(A379,"-",T379),Panaboard!AF:AF,0))),"",INDEX(Panaboard!N:N,MATCH(CONCATENATE(A379,"-",T379),Panaboard!AF:AF,0)))</f>
        <v/>
      </c>
      <c r="BC379" t="str">
        <f t="shared" si="16"/>
        <v/>
      </c>
      <c r="BD379" t="str">
        <f>IF(ISERROR(INDEX(Panaboard!AD:AD,MATCH(CONCATENATE(A379,"-",T379),Panaboard!AF:AF,0))),"",INDEX(Panaboard!AD:AD,MATCH(CONCATENATE(A379,"-",T379),Panaboard!AF:AF,0)))</f>
        <v/>
      </c>
      <c r="BE379" t="str">
        <f>IF(ISERROR(INDEX(Panaboard!AE:AE,MATCH(CONCATENATE(A379,"-",T379),Panaboard!AF:AF,0))),"",INDEX(Panaboard!AE:AE,MATCH(CONCATENATE(A379,"-",T379),Panaboard!AF:AF,0)))</f>
        <v/>
      </c>
      <c r="BF379">
        <f>IF(OR(UPPER(TRIM(PResult!R379))="S",UPPER(TRIM(PResult!R379))="P"),PResult!M379,0)</f>
        <v>0</v>
      </c>
      <c r="BG379" t="str">
        <f>IF(ISERROR(INDEX(Panaboard!L:L,MATCH(CONCATENATE(A379,"-",T379),Panaboard!AF:AF,0))),"",INDEX(Panaboard!L:L,MATCH(CONCATENATE(A379,"-",T379),Panaboard!AF:AF,0)))</f>
        <v/>
      </c>
      <c r="BH379" t="str">
        <f>IF(ISERROR(INDEX(Panaboard!AG:AG,MATCH(CONCATENATE(A379,"-",T379),Panaboard!AF:AF,0))),"",INDEX(Panaboard!AG:AG,MATCH(CONCATENATE(A379,"-",T379),Panaboard!AF:AF,0)))</f>
        <v/>
      </c>
      <c r="BI379" t="str">
        <f t="shared" si="17"/>
        <v/>
      </c>
      <c r="BJ379" t="str">
        <f>IF(ISERROR(INDEX(CuttingList!F:F,MATCH(CONCATENATE(A379,"-",T379),CuttingList!E:E,0))),"",INDEX(CuttingList!F:F,MATCH(CONCATENATE(A379,"-",T379),CuttingList!E:E,0)))</f>
        <v/>
      </c>
    </row>
    <row r="380" spans="1:62" x14ac:dyDescent="0.25">
      <c r="A380" t="str">
        <f>IF(PResult!AL380="","",PResult!AL380)</f>
        <v/>
      </c>
      <c r="B380" t="str">
        <f>IF(PResult!F380="","",PResult!F380)</f>
        <v/>
      </c>
      <c r="C380" t="str">
        <f>IF(PResult!AN380="","",PResult!AN380)</f>
        <v/>
      </c>
      <c r="D380" t="str">
        <f>IF(PResult!AO380="","",PResult!AO380)</f>
        <v/>
      </c>
      <c r="E380" t="str">
        <f>IF(PResult!AP380="","",PResult!AP380)</f>
        <v/>
      </c>
      <c r="F380" t="str">
        <f>IF(PResult!AQ380="","",PResult!AQ380)</f>
        <v/>
      </c>
      <c r="G380">
        <f>IF(PResult!AR380="",0,ROUND(PResult!AR380,2))</f>
        <v>0</v>
      </c>
      <c r="I380">
        <f>IF(OR(UPPER(TRIM(PResult!R380))="S",UPPER(TRIM(PResult!R380))="P"),PResult!O380,0)</f>
        <v>0</v>
      </c>
      <c r="J380" t="str">
        <f>IF(ISERROR(INDEX(Panaboard!J:J,MATCH(CONCATENATE(A380,"-",T380),Panaboard!AF:AF,0))),"",TRIM(INDEX(Panaboard!J:J,MATCH(CONCATENATE(A380,"-",T380),Panaboard!AF:AF,0))))</f>
        <v/>
      </c>
      <c r="K380" t="str">
        <f>IF(ISERROR(INDEX(Panaboard!C:C,MATCH(CONCATENATE(A380,"-",T380),Panaboard!AF:AF,0))),"",INDEX(Panaboard!C:C,MATCH(CONCATENATE(A380,"-",T380),Panaboard!AF:AF,0)))</f>
        <v/>
      </c>
      <c r="L380" t="str">
        <f>IF(ISERROR(INDEX(Panaboard!D:D,MATCH(CONCATENATE(A380,"-",T380),Panaboard!AF:AF,0))),"",INDEX(Panaboard!D:D,MATCH(CONCATENATE(A380,"-",T380),Panaboard!AF:AF,0)))</f>
        <v/>
      </c>
      <c r="M380" t="str">
        <f>IF(ISERROR(INDEX(Panaboard!E:E,MATCH(CONCATENATE(A380,"-",T380),Panaboard!AF:AF,0))),"",INDEX(Panaboard!E:E,MATCH(CONCATENATE(A380,"-",T380),Panaboard!AF:AF,0)))</f>
        <v/>
      </c>
      <c r="N380" t="str">
        <f>IF(ISERROR(INDEX(Panaboard!F:F,MATCH(CONCATENATE(A380,"-",T380),Panaboard!AF:AF,0))),"",INDEX(Panaboard!F:F,MATCH(CONCATENATE(A380,"-",T380),Panaboard!AF:AF,0)))</f>
        <v/>
      </c>
      <c r="O380" t="str">
        <f>IF(ISERROR(INDEX(Panaboard!G:G,MATCH(CONCATENATE(A380,"-",T380),Panaboard!AF:AF,0))),"",INDEX(Panaboard!G:G,MATCH(CONCATENATE(A380,"-",T380),Panaboard!AF:AF,0)))</f>
        <v/>
      </c>
      <c r="P380" t="str">
        <f t="shared" si="15"/>
        <v/>
      </c>
      <c r="Q380" t="str">
        <f>IF(ISERROR(INDEX(Panaboard!H:H,MATCH(CONCATENATE(A380,"-",T380),Panaboard!AF:AF,0))),"",INDEX(Panaboard!H:H,MATCH(CONCATENATE(A380,"-",T380),Panaboard!AF:AF,0)))</f>
        <v/>
      </c>
      <c r="R380" t="str">
        <f>IF(ISERROR(INDEX(Panaboard!I:I,MATCH(CONCATENATE(A380,"-",T380),Panaboard!AF:AF,0))),"",INDEX(Panaboard!I:I,MATCH(CONCATENATE(A380,"-",T380),Panaboard!AF:AF,0)))</f>
        <v/>
      </c>
      <c r="S380" t="str">
        <f>CONCATENATE(PResult!AS380,PResult!AT380)</f>
        <v/>
      </c>
      <c r="T380" t="str">
        <f>IF(PResult!BG380="","",PResult!BG380)</f>
        <v/>
      </c>
      <c r="U380" t="str">
        <f>IF(PResult!Y380="","",PResult!Y380)</f>
        <v/>
      </c>
      <c r="V380" t="str">
        <f>IF(PResult!AU380="","",PResult!AU380)</f>
        <v/>
      </c>
      <c r="W380" t="str">
        <f>IF(PResult!R380="","",UPPER(TRIM(PResult!R380)))</f>
        <v/>
      </c>
      <c r="X380" t="str">
        <f>IF(PResult!AV380="","",PResult!AV380)</f>
        <v/>
      </c>
      <c r="Y380" t="str">
        <f>IF(PResult!AW380="","",PResult!AW380)</f>
        <v/>
      </c>
      <c r="Z380" t="str">
        <f>IF(PResult!AX380="","",PResult!AX380)</f>
        <v/>
      </c>
      <c r="AA380" t="str">
        <f>IF(PResult!AY380="","",PResult!AY380)</f>
        <v/>
      </c>
      <c r="AB380" t="str">
        <f>IF(PResult!AZ380="","",PResult!AZ380)</f>
        <v/>
      </c>
      <c r="AC380" t="str">
        <f>IF(PResult!BA380="","",PResult!BA380)</f>
        <v/>
      </c>
      <c r="AD380" t="str">
        <f>IF(PResult!G380="","",PResult!G380)</f>
        <v/>
      </c>
      <c r="AE380" t="str">
        <f>IF(PResult!H380="","",PResult!H380)</f>
        <v/>
      </c>
      <c r="AF380">
        <f>IF(OR(PResult!I380="(null)",PResult!I380=""),0,PResult!I380)</f>
        <v>0</v>
      </c>
      <c r="AG380" t="str">
        <f>TEXT(IF(ISERROR(INDEX(Panaboard!P:P,MATCH(CONCATENATE(A380,"-",T380),Panaboard!AF:AF,0))),"",INDEX(Panaboard!P:P,MATCH(CONCATENATE(A380,"-",T380),Panaboard!AF:AF,0))),"HH:MM")</f>
        <v/>
      </c>
      <c r="AH380" t="str">
        <f>TEXT(IF(ISERROR(INDEX(Panaboard!Q:Q,MATCH(CONCATENATE(A380,"-",T380),Panaboard!AF:AF,0))),"",INDEX(Panaboard!Q:Q,MATCH(CONCATENATE(A380,"-",T380),Panaboard!AF:AF,0))),"HH:MM")</f>
        <v/>
      </c>
      <c r="AI380" t="str">
        <f>TEXT(IF(ISERROR(INDEX(Panaboard!R:R,MATCH(CONCATENATE(A380,"-",T380),Panaboard!AF:AF,0))),"",INDEX(Panaboard!R:R,MATCH(CONCATENATE(A380,"-",T380),Panaboard!AF:AF,0))),"HH:MM")</f>
        <v/>
      </c>
      <c r="AJ380" t="str">
        <f>TEXT(IF(ISERROR(INDEX(Panaboard!S:S,MATCH(CONCATENATE(A380,"-",T380),Panaboard!AF:AF,0))),"",INDEX(Panaboard!S:S,MATCH(CONCATENATE(A380,"-",T380),Panaboard!AF:AF,0))),"HH:MM")</f>
        <v/>
      </c>
      <c r="AK380" t="str">
        <f>IF(PResult!BC380="","",PResult!BC380)</f>
        <v/>
      </c>
      <c r="AL380" t="str">
        <f>IF(PResult!BB380="","",PResult!BB380)</f>
        <v/>
      </c>
      <c r="AM380" t="str">
        <f>IF(PResult!BE380="","",PResult!BE380)</f>
        <v/>
      </c>
      <c r="AN380" t="str">
        <f>IF(PResult!BD380="","",PResult!BD380)</f>
        <v/>
      </c>
      <c r="AO380" t="str">
        <f>IF(PResult!BF380="","",PResult!BF380)</f>
        <v/>
      </c>
      <c r="AP380" t="str">
        <f>IF(ISERROR(INDEX(Panaboard!T:T,MATCH(CONCATENATE(A380,"-",T380),Panaboard!AF:AF,0))),"",INDEX(Panaboard!T:T,MATCH(CONCATENATE(A380,"-",T380),Panaboard!AF:AF,0)))</f>
        <v/>
      </c>
      <c r="AQ380" t="str">
        <f>IF(ISERROR(INDEX(Panaboard!U:U,MATCH(CONCATENATE(A380,"-",T380),Panaboard!AF:AF,0))),"",INDEX(Panaboard!U:U,MATCH(CONCATENATE(A380,"-",T380),Panaboard!AF:AF,0)))</f>
        <v/>
      </c>
      <c r="AR380" t="str">
        <f>IF(ISERROR(INDEX(Panaboard!V:V,MATCH(CONCATENATE(A380,"-",T380),Panaboard!AF:AF,0))),"",INDEX(Panaboard!V:V,MATCH(CONCATENATE(A380,"-",T380),Panaboard!AF:AF,0)))</f>
        <v/>
      </c>
      <c r="AS380" t="str">
        <f>IF(ISERROR(INDEX(Panaboard!W:W,MATCH(CONCATENATE(A380,"-",T380),Panaboard!AF:AF,0))),"",INDEX(Panaboard!W:W,MATCH(CONCATENATE(A380,"-",T380),Panaboard!AF:AF,0)))</f>
        <v/>
      </c>
      <c r="AT380" t="str">
        <f>IF(ISERROR(INDEX(Panaboard!X:X,MATCH(CONCATENATE(A380,"-",T380),Panaboard!AF:AF,0))),"",INDEX(Panaboard!X:X,MATCH(CONCATENATE(A380,"-",T380),Panaboard!AF:AF,0)))</f>
        <v/>
      </c>
      <c r="AU380" t="str">
        <f>IF(ISERROR(INDEX(Panaboard!Y:Y,MATCH(CONCATENATE(A380,"-",T380),Panaboard!AF:AF,0))),"",INDEX(Panaboard!Y:Y,MATCH(CONCATENATE(A380,"-",T380),Panaboard!AF:AF,0)))</f>
        <v/>
      </c>
      <c r="AV380" t="str">
        <f>IF(ISERROR(INDEX(Panaboard!Z:Z,MATCH(CONCATENATE(A380,"-",T380),Panaboard!AF:AF,0))),"",INDEX(Panaboard!Z:Z,MATCH(CONCATENATE(A380,"-",T380),Panaboard!AF:AF,0)))</f>
        <v/>
      </c>
      <c r="AW380" t="str">
        <f>IF(ISERROR(INDEX(Panaboard!AA:AA,MATCH(CONCATENATE(A380,"-",T380),Panaboard!AF:AF,0))),"",INDEX(Panaboard!AA:AA,MATCH(CONCATENATE(A380,"-",T380),Panaboard!AF:AF,0)))</f>
        <v/>
      </c>
      <c r="AX380" t="str">
        <f>IF(ISERROR(INDEX(Panaboard!AB:AB,MATCH(CONCATENATE(A380,"-",T380),Panaboard!AF:AF,0))),"",INDEX(Panaboard!AB:AB,MATCH(CONCATENATE(A380,"-",T380),Panaboard!AF:AF,0)))</f>
        <v/>
      </c>
      <c r="AY380" t="str">
        <f>IF(ISERROR(INDEX(Panaboard!AC:AC,MATCH(CONCATENATE(A380,"-",T380),Panaboard!AF:AF,0))),"",INDEX(Panaboard!AC:AC,MATCH(CONCATENATE(A380,"-",T380),Panaboard!AF:AF,0)))</f>
        <v/>
      </c>
      <c r="AZ380" t="str">
        <f>IF(OR(PResult!T380="",PResult!T380="(null)"),"",PResult!T380)</f>
        <v/>
      </c>
      <c r="BA380">
        <f>IF(PResult!O380="",0,PResult!O380)</f>
        <v>0</v>
      </c>
      <c r="BB380" t="str">
        <f>IF(ISERROR(INDEX(Panaboard!N:N,MATCH(CONCATENATE(A380,"-",T380),Panaboard!AF:AF,0))),"",INDEX(Panaboard!N:N,MATCH(CONCATENATE(A380,"-",T380),Panaboard!AF:AF,0)))</f>
        <v/>
      </c>
      <c r="BC380" t="str">
        <f t="shared" si="16"/>
        <v/>
      </c>
      <c r="BD380" t="str">
        <f>IF(ISERROR(INDEX(Panaboard!AD:AD,MATCH(CONCATENATE(A380,"-",T380),Panaboard!AF:AF,0))),"",INDEX(Panaboard!AD:AD,MATCH(CONCATENATE(A380,"-",T380),Panaboard!AF:AF,0)))</f>
        <v/>
      </c>
      <c r="BE380" t="str">
        <f>IF(ISERROR(INDEX(Panaboard!AE:AE,MATCH(CONCATENATE(A380,"-",T380),Panaboard!AF:AF,0))),"",INDEX(Panaboard!AE:AE,MATCH(CONCATENATE(A380,"-",T380),Panaboard!AF:AF,0)))</f>
        <v/>
      </c>
      <c r="BF380">
        <f>IF(OR(UPPER(TRIM(PResult!R380))="S",UPPER(TRIM(PResult!R380))="P"),PResult!M380,0)</f>
        <v>0</v>
      </c>
      <c r="BG380" t="str">
        <f>IF(ISERROR(INDEX(Panaboard!L:L,MATCH(CONCATENATE(A380,"-",T380),Panaboard!AF:AF,0))),"",INDEX(Panaboard!L:L,MATCH(CONCATENATE(A380,"-",T380),Panaboard!AF:AF,0)))</f>
        <v/>
      </c>
      <c r="BH380" t="str">
        <f>IF(ISERROR(INDEX(Panaboard!AG:AG,MATCH(CONCATENATE(A380,"-",T380),Panaboard!AF:AF,0))),"",INDEX(Panaboard!AG:AG,MATCH(CONCATENATE(A380,"-",T380),Panaboard!AF:AF,0)))</f>
        <v/>
      </c>
      <c r="BI380" t="str">
        <f t="shared" si="17"/>
        <v/>
      </c>
      <c r="BJ380" t="str">
        <f>IF(ISERROR(INDEX(CuttingList!F:F,MATCH(CONCATENATE(A380,"-",T380),CuttingList!E:E,0))),"",INDEX(CuttingList!F:F,MATCH(CONCATENATE(A380,"-",T380),CuttingList!E:E,0)))</f>
        <v/>
      </c>
    </row>
    <row r="381" spans="1:62" x14ac:dyDescent="0.25">
      <c r="A381" t="str">
        <f>IF(PResult!AL381="","",PResult!AL381)</f>
        <v/>
      </c>
      <c r="B381" t="str">
        <f>IF(PResult!F381="","",PResult!F381)</f>
        <v/>
      </c>
      <c r="C381" t="str">
        <f>IF(PResult!AN381="","",PResult!AN381)</f>
        <v/>
      </c>
      <c r="D381" t="str">
        <f>IF(PResult!AO381="","",PResult!AO381)</f>
        <v/>
      </c>
      <c r="E381" t="str">
        <f>IF(PResult!AP381="","",PResult!AP381)</f>
        <v/>
      </c>
      <c r="F381" t="str">
        <f>IF(PResult!AQ381="","",PResult!AQ381)</f>
        <v/>
      </c>
      <c r="G381">
        <f>IF(PResult!AR381="",0,ROUND(PResult!AR381,2))</f>
        <v>0</v>
      </c>
      <c r="I381">
        <f>IF(OR(UPPER(TRIM(PResult!R381))="S",UPPER(TRIM(PResult!R381))="P"),PResult!O381,0)</f>
        <v>0</v>
      </c>
      <c r="J381" t="str">
        <f>IF(ISERROR(INDEX(Panaboard!J:J,MATCH(CONCATENATE(A381,"-",T381),Panaboard!AF:AF,0))),"",TRIM(INDEX(Panaboard!J:J,MATCH(CONCATENATE(A381,"-",T381),Panaboard!AF:AF,0))))</f>
        <v/>
      </c>
      <c r="K381" t="str">
        <f>IF(ISERROR(INDEX(Panaboard!C:C,MATCH(CONCATENATE(A381,"-",T381),Panaboard!AF:AF,0))),"",INDEX(Panaboard!C:C,MATCH(CONCATENATE(A381,"-",T381),Panaboard!AF:AF,0)))</f>
        <v/>
      </c>
      <c r="L381" t="str">
        <f>IF(ISERROR(INDEX(Panaboard!D:D,MATCH(CONCATENATE(A381,"-",T381),Panaboard!AF:AF,0))),"",INDEX(Panaboard!D:D,MATCH(CONCATENATE(A381,"-",T381),Panaboard!AF:AF,0)))</f>
        <v/>
      </c>
      <c r="M381" t="str">
        <f>IF(ISERROR(INDEX(Panaboard!E:E,MATCH(CONCATENATE(A381,"-",T381),Panaboard!AF:AF,0))),"",INDEX(Panaboard!E:E,MATCH(CONCATENATE(A381,"-",T381),Panaboard!AF:AF,0)))</f>
        <v/>
      </c>
      <c r="N381" t="str">
        <f>IF(ISERROR(INDEX(Panaboard!F:F,MATCH(CONCATENATE(A381,"-",T381),Panaboard!AF:AF,0))),"",INDEX(Panaboard!F:F,MATCH(CONCATENATE(A381,"-",T381),Panaboard!AF:AF,0)))</f>
        <v/>
      </c>
      <c r="O381" t="str">
        <f>IF(ISERROR(INDEX(Panaboard!G:G,MATCH(CONCATENATE(A381,"-",T381),Panaboard!AF:AF,0))),"",INDEX(Panaboard!G:G,MATCH(CONCATENATE(A381,"-",T381),Panaboard!AF:AF,0)))</f>
        <v/>
      </c>
      <c r="P381" t="str">
        <f t="shared" si="15"/>
        <v/>
      </c>
      <c r="Q381" t="str">
        <f>IF(ISERROR(INDEX(Panaboard!H:H,MATCH(CONCATENATE(A381,"-",T381),Panaboard!AF:AF,0))),"",INDEX(Panaboard!H:H,MATCH(CONCATENATE(A381,"-",T381),Panaboard!AF:AF,0)))</f>
        <v/>
      </c>
      <c r="R381" t="str">
        <f>IF(ISERROR(INDEX(Panaboard!I:I,MATCH(CONCATENATE(A381,"-",T381),Panaboard!AF:AF,0))),"",INDEX(Panaboard!I:I,MATCH(CONCATENATE(A381,"-",T381),Panaboard!AF:AF,0)))</f>
        <v/>
      </c>
      <c r="S381" t="str">
        <f>CONCATENATE(PResult!AS381,PResult!AT381)</f>
        <v/>
      </c>
      <c r="T381" t="str">
        <f>IF(PResult!BG381="","",PResult!BG381)</f>
        <v/>
      </c>
      <c r="U381" t="str">
        <f>IF(PResult!Y381="","",PResult!Y381)</f>
        <v/>
      </c>
      <c r="V381" t="str">
        <f>IF(PResult!AU381="","",PResult!AU381)</f>
        <v/>
      </c>
      <c r="W381" t="str">
        <f>IF(PResult!R381="","",UPPER(TRIM(PResult!R381)))</f>
        <v/>
      </c>
      <c r="X381" t="str">
        <f>IF(PResult!AV381="","",PResult!AV381)</f>
        <v/>
      </c>
      <c r="Y381" t="str">
        <f>IF(PResult!AW381="","",PResult!AW381)</f>
        <v/>
      </c>
      <c r="Z381" t="str">
        <f>IF(PResult!AX381="","",PResult!AX381)</f>
        <v/>
      </c>
      <c r="AA381" t="str">
        <f>IF(PResult!AY381="","",PResult!AY381)</f>
        <v/>
      </c>
      <c r="AB381" t="str">
        <f>IF(PResult!AZ381="","",PResult!AZ381)</f>
        <v/>
      </c>
      <c r="AC381" t="str">
        <f>IF(PResult!BA381="","",PResult!BA381)</f>
        <v/>
      </c>
      <c r="AD381" t="str">
        <f>IF(PResult!G381="","",PResult!G381)</f>
        <v/>
      </c>
      <c r="AE381" t="str">
        <f>IF(PResult!H381="","",PResult!H381)</f>
        <v/>
      </c>
      <c r="AF381">
        <f>IF(OR(PResult!I381="(null)",PResult!I381=""),0,PResult!I381)</f>
        <v>0</v>
      </c>
      <c r="AG381" t="str">
        <f>TEXT(IF(ISERROR(INDEX(Panaboard!P:P,MATCH(CONCATENATE(A381,"-",T381),Panaboard!AF:AF,0))),"",INDEX(Panaboard!P:P,MATCH(CONCATENATE(A381,"-",T381),Panaboard!AF:AF,0))),"HH:MM")</f>
        <v/>
      </c>
      <c r="AH381" t="str">
        <f>TEXT(IF(ISERROR(INDEX(Panaboard!Q:Q,MATCH(CONCATENATE(A381,"-",T381),Panaboard!AF:AF,0))),"",INDEX(Panaboard!Q:Q,MATCH(CONCATENATE(A381,"-",T381),Panaboard!AF:AF,0))),"HH:MM")</f>
        <v/>
      </c>
      <c r="AI381" t="str">
        <f>TEXT(IF(ISERROR(INDEX(Panaboard!R:R,MATCH(CONCATENATE(A381,"-",T381),Panaboard!AF:AF,0))),"",INDEX(Panaboard!R:R,MATCH(CONCATENATE(A381,"-",T381),Panaboard!AF:AF,0))),"HH:MM")</f>
        <v/>
      </c>
      <c r="AJ381" t="str">
        <f>TEXT(IF(ISERROR(INDEX(Panaboard!S:S,MATCH(CONCATENATE(A381,"-",T381),Panaboard!AF:AF,0))),"",INDEX(Panaboard!S:S,MATCH(CONCATENATE(A381,"-",T381),Panaboard!AF:AF,0))),"HH:MM")</f>
        <v/>
      </c>
      <c r="AK381" t="str">
        <f>IF(PResult!BC381="","",PResult!BC381)</f>
        <v/>
      </c>
      <c r="AL381" t="str">
        <f>IF(PResult!BB381="","",PResult!BB381)</f>
        <v/>
      </c>
      <c r="AM381" t="str">
        <f>IF(PResult!BE381="","",PResult!BE381)</f>
        <v/>
      </c>
      <c r="AN381" t="str">
        <f>IF(PResult!BD381="","",PResult!BD381)</f>
        <v/>
      </c>
      <c r="AO381" t="str">
        <f>IF(PResult!BF381="","",PResult!BF381)</f>
        <v/>
      </c>
      <c r="AP381" t="str">
        <f>IF(ISERROR(INDEX(Panaboard!T:T,MATCH(CONCATENATE(A381,"-",T381),Panaboard!AF:AF,0))),"",INDEX(Panaboard!T:T,MATCH(CONCATENATE(A381,"-",T381),Panaboard!AF:AF,0)))</f>
        <v/>
      </c>
      <c r="AQ381" t="str">
        <f>IF(ISERROR(INDEX(Panaboard!U:U,MATCH(CONCATENATE(A381,"-",T381),Panaboard!AF:AF,0))),"",INDEX(Panaboard!U:U,MATCH(CONCATENATE(A381,"-",T381),Panaboard!AF:AF,0)))</f>
        <v/>
      </c>
      <c r="AR381" t="str">
        <f>IF(ISERROR(INDEX(Panaboard!V:V,MATCH(CONCATENATE(A381,"-",T381),Panaboard!AF:AF,0))),"",INDEX(Panaboard!V:V,MATCH(CONCATENATE(A381,"-",T381),Panaboard!AF:AF,0)))</f>
        <v/>
      </c>
      <c r="AS381" t="str">
        <f>IF(ISERROR(INDEX(Panaboard!W:W,MATCH(CONCATENATE(A381,"-",T381),Panaboard!AF:AF,0))),"",INDEX(Panaboard!W:W,MATCH(CONCATENATE(A381,"-",T381),Panaboard!AF:AF,0)))</f>
        <v/>
      </c>
      <c r="AT381" t="str">
        <f>IF(ISERROR(INDEX(Panaboard!X:X,MATCH(CONCATENATE(A381,"-",T381),Panaboard!AF:AF,0))),"",INDEX(Panaboard!X:X,MATCH(CONCATENATE(A381,"-",T381),Panaboard!AF:AF,0)))</f>
        <v/>
      </c>
      <c r="AU381" t="str">
        <f>IF(ISERROR(INDEX(Panaboard!Y:Y,MATCH(CONCATENATE(A381,"-",T381),Panaboard!AF:AF,0))),"",INDEX(Panaboard!Y:Y,MATCH(CONCATENATE(A381,"-",T381),Panaboard!AF:AF,0)))</f>
        <v/>
      </c>
      <c r="AV381" t="str">
        <f>IF(ISERROR(INDEX(Panaboard!Z:Z,MATCH(CONCATENATE(A381,"-",T381),Panaboard!AF:AF,0))),"",INDEX(Panaboard!Z:Z,MATCH(CONCATENATE(A381,"-",T381),Panaboard!AF:AF,0)))</f>
        <v/>
      </c>
      <c r="AW381" t="str">
        <f>IF(ISERROR(INDEX(Panaboard!AA:AA,MATCH(CONCATENATE(A381,"-",T381),Panaboard!AF:AF,0))),"",INDEX(Panaboard!AA:AA,MATCH(CONCATENATE(A381,"-",T381),Panaboard!AF:AF,0)))</f>
        <v/>
      </c>
      <c r="AX381" t="str">
        <f>IF(ISERROR(INDEX(Panaboard!AB:AB,MATCH(CONCATENATE(A381,"-",T381),Panaboard!AF:AF,0))),"",INDEX(Panaboard!AB:AB,MATCH(CONCATENATE(A381,"-",T381),Panaboard!AF:AF,0)))</f>
        <v/>
      </c>
      <c r="AY381" t="str">
        <f>IF(ISERROR(INDEX(Panaboard!AC:AC,MATCH(CONCATENATE(A381,"-",T381),Panaboard!AF:AF,0))),"",INDEX(Panaboard!AC:AC,MATCH(CONCATENATE(A381,"-",T381),Panaboard!AF:AF,0)))</f>
        <v/>
      </c>
      <c r="AZ381" t="str">
        <f>IF(OR(PResult!T381="",PResult!T381="(null)"),"",PResult!T381)</f>
        <v/>
      </c>
      <c r="BA381">
        <f>IF(PResult!O381="",0,PResult!O381)</f>
        <v>0</v>
      </c>
      <c r="BB381" t="str">
        <f>IF(ISERROR(INDEX(Panaboard!N:N,MATCH(CONCATENATE(A381,"-",T381),Panaboard!AF:AF,0))),"",INDEX(Panaboard!N:N,MATCH(CONCATENATE(A381,"-",T381),Panaboard!AF:AF,0)))</f>
        <v/>
      </c>
      <c r="BC381" t="str">
        <f t="shared" si="16"/>
        <v/>
      </c>
      <c r="BD381" t="str">
        <f>IF(ISERROR(INDEX(Panaboard!AD:AD,MATCH(CONCATENATE(A381,"-",T381),Panaboard!AF:AF,0))),"",INDEX(Panaboard!AD:AD,MATCH(CONCATENATE(A381,"-",T381),Panaboard!AF:AF,0)))</f>
        <v/>
      </c>
      <c r="BE381" t="str">
        <f>IF(ISERROR(INDEX(Panaboard!AE:AE,MATCH(CONCATENATE(A381,"-",T381),Panaboard!AF:AF,0))),"",INDEX(Panaboard!AE:AE,MATCH(CONCATENATE(A381,"-",T381),Panaboard!AF:AF,0)))</f>
        <v/>
      </c>
      <c r="BF381">
        <f>IF(OR(UPPER(TRIM(PResult!R381))="S",UPPER(TRIM(PResult!R381))="P"),PResult!M381,0)</f>
        <v>0</v>
      </c>
      <c r="BG381" t="str">
        <f>IF(ISERROR(INDEX(Panaboard!L:L,MATCH(CONCATENATE(A381,"-",T381),Panaboard!AF:AF,0))),"",INDEX(Panaboard!L:L,MATCH(CONCATENATE(A381,"-",T381),Panaboard!AF:AF,0)))</f>
        <v/>
      </c>
      <c r="BH381" t="str">
        <f>IF(ISERROR(INDEX(Panaboard!AG:AG,MATCH(CONCATENATE(A381,"-",T381),Panaboard!AF:AF,0))),"",INDEX(Panaboard!AG:AG,MATCH(CONCATENATE(A381,"-",T381),Panaboard!AF:AF,0)))</f>
        <v/>
      </c>
      <c r="BI381" t="str">
        <f t="shared" si="17"/>
        <v/>
      </c>
      <c r="BJ381" t="str">
        <f>IF(ISERROR(INDEX(CuttingList!F:F,MATCH(CONCATENATE(A381,"-",T381),CuttingList!E:E,0))),"",INDEX(CuttingList!F:F,MATCH(CONCATENATE(A381,"-",T381),CuttingList!E:E,0)))</f>
        <v/>
      </c>
    </row>
    <row r="382" spans="1:62" x14ac:dyDescent="0.25">
      <c r="A382" t="str">
        <f>IF(PResult!AL382="","",PResult!AL382)</f>
        <v/>
      </c>
      <c r="B382" t="str">
        <f>IF(PResult!F382="","",PResult!F382)</f>
        <v/>
      </c>
      <c r="C382" t="str">
        <f>IF(PResult!AN382="","",PResult!AN382)</f>
        <v/>
      </c>
      <c r="D382" t="str">
        <f>IF(PResult!AO382="","",PResult!AO382)</f>
        <v/>
      </c>
      <c r="E382" t="str">
        <f>IF(PResult!AP382="","",PResult!AP382)</f>
        <v/>
      </c>
      <c r="F382" t="str">
        <f>IF(PResult!AQ382="","",PResult!AQ382)</f>
        <v/>
      </c>
      <c r="G382">
        <f>IF(PResult!AR382="",0,ROUND(PResult!AR382,2))</f>
        <v>0</v>
      </c>
      <c r="I382">
        <f>IF(OR(UPPER(TRIM(PResult!R382))="S",UPPER(TRIM(PResult!R382))="P"),PResult!O382,0)</f>
        <v>0</v>
      </c>
      <c r="J382" t="str">
        <f>IF(ISERROR(INDEX(Panaboard!J:J,MATCH(CONCATENATE(A382,"-",T382),Panaboard!AF:AF,0))),"",TRIM(INDEX(Panaboard!J:J,MATCH(CONCATENATE(A382,"-",T382),Panaboard!AF:AF,0))))</f>
        <v/>
      </c>
      <c r="K382" t="str">
        <f>IF(ISERROR(INDEX(Panaboard!C:C,MATCH(CONCATENATE(A382,"-",T382),Panaboard!AF:AF,0))),"",INDEX(Panaboard!C:C,MATCH(CONCATENATE(A382,"-",T382),Panaboard!AF:AF,0)))</f>
        <v/>
      </c>
      <c r="L382" t="str">
        <f>IF(ISERROR(INDEX(Panaboard!D:D,MATCH(CONCATENATE(A382,"-",T382),Panaboard!AF:AF,0))),"",INDEX(Panaboard!D:D,MATCH(CONCATENATE(A382,"-",T382),Panaboard!AF:AF,0)))</f>
        <v/>
      </c>
      <c r="M382" t="str">
        <f>IF(ISERROR(INDEX(Panaboard!E:E,MATCH(CONCATENATE(A382,"-",T382),Panaboard!AF:AF,0))),"",INDEX(Panaboard!E:E,MATCH(CONCATENATE(A382,"-",T382),Panaboard!AF:AF,0)))</f>
        <v/>
      </c>
      <c r="N382" t="str">
        <f>IF(ISERROR(INDEX(Panaboard!F:F,MATCH(CONCATENATE(A382,"-",T382),Panaboard!AF:AF,0))),"",INDEX(Panaboard!F:F,MATCH(CONCATENATE(A382,"-",T382),Panaboard!AF:AF,0)))</f>
        <v/>
      </c>
      <c r="O382" t="str">
        <f>IF(ISERROR(INDEX(Panaboard!G:G,MATCH(CONCATENATE(A382,"-",T382),Panaboard!AF:AF,0))),"",INDEX(Panaboard!G:G,MATCH(CONCATENATE(A382,"-",T382),Panaboard!AF:AF,0)))</f>
        <v/>
      </c>
      <c r="P382" t="str">
        <f t="shared" si="15"/>
        <v/>
      </c>
      <c r="Q382" t="str">
        <f>IF(ISERROR(INDEX(Panaboard!H:H,MATCH(CONCATENATE(A382,"-",T382),Panaboard!AF:AF,0))),"",INDEX(Panaboard!H:H,MATCH(CONCATENATE(A382,"-",T382),Panaboard!AF:AF,0)))</f>
        <v/>
      </c>
      <c r="R382" t="str">
        <f>IF(ISERROR(INDEX(Panaboard!I:I,MATCH(CONCATENATE(A382,"-",T382),Panaboard!AF:AF,0))),"",INDEX(Panaboard!I:I,MATCH(CONCATENATE(A382,"-",T382),Panaboard!AF:AF,0)))</f>
        <v/>
      </c>
      <c r="S382" t="str">
        <f>CONCATENATE(PResult!AS382,PResult!AT382)</f>
        <v/>
      </c>
      <c r="T382" t="str">
        <f>IF(PResult!BG382="","",PResult!BG382)</f>
        <v/>
      </c>
      <c r="U382" t="str">
        <f>IF(PResult!Y382="","",PResult!Y382)</f>
        <v/>
      </c>
      <c r="V382" t="str">
        <f>IF(PResult!AU382="","",PResult!AU382)</f>
        <v/>
      </c>
      <c r="W382" t="str">
        <f>IF(PResult!R382="","",UPPER(TRIM(PResult!R382)))</f>
        <v/>
      </c>
      <c r="X382" t="str">
        <f>IF(PResult!AV382="","",PResult!AV382)</f>
        <v/>
      </c>
      <c r="Y382" t="str">
        <f>IF(PResult!AW382="","",PResult!AW382)</f>
        <v/>
      </c>
      <c r="Z382" t="str">
        <f>IF(PResult!AX382="","",PResult!AX382)</f>
        <v/>
      </c>
      <c r="AA382" t="str">
        <f>IF(PResult!AY382="","",PResult!AY382)</f>
        <v/>
      </c>
      <c r="AB382" t="str">
        <f>IF(PResult!AZ382="","",PResult!AZ382)</f>
        <v/>
      </c>
      <c r="AC382" t="str">
        <f>IF(PResult!BA382="","",PResult!BA382)</f>
        <v/>
      </c>
      <c r="AD382" t="str">
        <f>IF(PResult!G382="","",PResult!G382)</f>
        <v/>
      </c>
      <c r="AE382" t="str">
        <f>IF(PResult!H382="","",PResult!H382)</f>
        <v/>
      </c>
      <c r="AF382">
        <f>IF(OR(PResult!I382="(null)",PResult!I382=""),0,PResult!I382)</f>
        <v>0</v>
      </c>
      <c r="AG382" t="str">
        <f>TEXT(IF(ISERROR(INDEX(Panaboard!P:P,MATCH(CONCATENATE(A382,"-",T382),Panaboard!AF:AF,0))),"",INDEX(Panaboard!P:P,MATCH(CONCATENATE(A382,"-",T382),Panaboard!AF:AF,0))),"HH:MM")</f>
        <v/>
      </c>
      <c r="AH382" t="str">
        <f>TEXT(IF(ISERROR(INDEX(Panaboard!Q:Q,MATCH(CONCATENATE(A382,"-",T382),Panaboard!AF:AF,0))),"",INDEX(Panaboard!Q:Q,MATCH(CONCATENATE(A382,"-",T382),Panaboard!AF:AF,0))),"HH:MM")</f>
        <v/>
      </c>
      <c r="AI382" t="str">
        <f>TEXT(IF(ISERROR(INDEX(Panaboard!R:R,MATCH(CONCATENATE(A382,"-",T382),Panaboard!AF:AF,0))),"",INDEX(Panaboard!R:R,MATCH(CONCATENATE(A382,"-",T382),Panaboard!AF:AF,0))),"HH:MM")</f>
        <v/>
      </c>
      <c r="AJ382" t="str">
        <f>TEXT(IF(ISERROR(INDEX(Panaboard!S:S,MATCH(CONCATENATE(A382,"-",T382),Panaboard!AF:AF,0))),"",INDEX(Panaboard!S:S,MATCH(CONCATENATE(A382,"-",T382),Panaboard!AF:AF,0))),"HH:MM")</f>
        <v/>
      </c>
      <c r="AK382" t="str">
        <f>IF(PResult!BC382="","",PResult!BC382)</f>
        <v/>
      </c>
      <c r="AL382" t="str">
        <f>IF(PResult!BB382="","",PResult!BB382)</f>
        <v/>
      </c>
      <c r="AM382" t="str">
        <f>IF(PResult!BE382="","",PResult!BE382)</f>
        <v/>
      </c>
      <c r="AN382" t="str">
        <f>IF(PResult!BD382="","",PResult!BD382)</f>
        <v/>
      </c>
      <c r="AO382" t="str">
        <f>IF(PResult!BF382="","",PResult!BF382)</f>
        <v/>
      </c>
      <c r="AP382" t="str">
        <f>IF(ISERROR(INDEX(Panaboard!T:T,MATCH(CONCATENATE(A382,"-",T382),Panaboard!AF:AF,0))),"",INDEX(Panaboard!T:T,MATCH(CONCATENATE(A382,"-",T382),Panaboard!AF:AF,0)))</f>
        <v/>
      </c>
      <c r="AQ382" t="str">
        <f>IF(ISERROR(INDEX(Panaboard!U:U,MATCH(CONCATENATE(A382,"-",T382),Panaboard!AF:AF,0))),"",INDEX(Panaboard!U:U,MATCH(CONCATENATE(A382,"-",T382),Panaboard!AF:AF,0)))</f>
        <v/>
      </c>
      <c r="AR382" t="str">
        <f>IF(ISERROR(INDEX(Panaboard!V:V,MATCH(CONCATENATE(A382,"-",T382),Panaboard!AF:AF,0))),"",INDEX(Panaboard!V:V,MATCH(CONCATENATE(A382,"-",T382),Panaboard!AF:AF,0)))</f>
        <v/>
      </c>
      <c r="AS382" t="str">
        <f>IF(ISERROR(INDEX(Panaboard!W:W,MATCH(CONCATENATE(A382,"-",T382),Panaboard!AF:AF,0))),"",INDEX(Panaboard!W:W,MATCH(CONCATENATE(A382,"-",T382),Panaboard!AF:AF,0)))</f>
        <v/>
      </c>
      <c r="AT382" t="str">
        <f>IF(ISERROR(INDEX(Panaboard!X:X,MATCH(CONCATENATE(A382,"-",T382),Panaboard!AF:AF,0))),"",INDEX(Panaboard!X:X,MATCH(CONCATENATE(A382,"-",T382),Panaboard!AF:AF,0)))</f>
        <v/>
      </c>
      <c r="AU382" t="str">
        <f>IF(ISERROR(INDEX(Panaboard!Y:Y,MATCH(CONCATENATE(A382,"-",T382),Panaboard!AF:AF,0))),"",INDEX(Panaboard!Y:Y,MATCH(CONCATENATE(A382,"-",T382),Panaboard!AF:AF,0)))</f>
        <v/>
      </c>
      <c r="AV382" t="str">
        <f>IF(ISERROR(INDEX(Panaboard!Z:Z,MATCH(CONCATENATE(A382,"-",T382),Panaboard!AF:AF,0))),"",INDEX(Panaboard!Z:Z,MATCH(CONCATENATE(A382,"-",T382),Panaboard!AF:AF,0)))</f>
        <v/>
      </c>
      <c r="AW382" t="str">
        <f>IF(ISERROR(INDEX(Panaboard!AA:AA,MATCH(CONCATENATE(A382,"-",T382),Panaboard!AF:AF,0))),"",INDEX(Panaboard!AA:AA,MATCH(CONCATENATE(A382,"-",T382),Panaboard!AF:AF,0)))</f>
        <v/>
      </c>
      <c r="AX382" t="str">
        <f>IF(ISERROR(INDEX(Panaboard!AB:AB,MATCH(CONCATENATE(A382,"-",T382),Panaboard!AF:AF,0))),"",INDEX(Panaboard!AB:AB,MATCH(CONCATENATE(A382,"-",T382),Panaboard!AF:AF,0)))</f>
        <v/>
      </c>
      <c r="AY382" t="str">
        <f>IF(ISERROR(INDEX(Panaboard!AC:AC,MATCH(CONCATENATE(A382,"-",T382),Panaboard!AF:AF,0))),"",INDEX(Panaboard!AC:AC,MATCH(CONCATENATE(A382,"-",T382),Panaboard!AF:AF,0)))</f>
        <v/>
      </c>
      <c r="AZ382" t="str">
        <f>IF(OR(PResult!T382="",PResult!T382="(null)"),"",PResult!T382)</f>
        <v/>
      </c>
      <c r="BA382">
        <f>IF(PResult!O382="",0,PResult!O382)</f>
        <v>0</v>
      </c>
      <c r="BB382" t="str">
        <f>IF(ISERROR(INDEX(Panaboard!N:N,MATCH(CONCATENATE(A382,"-",T382),Panaboard!AF:AF,0))),"",INDEX(Panaboard!N:N,MATCH(CONCATENATE(A382,"-",T382),Panaboard!AF:AF,0)))</f>
        <v/>
      </c>
      <c r="BC382" t="str">
        <f t="shared" si="16"/>
        <v/>
      </c>
      <c r="BD382" t="str">
        <f>IF(ISERROR(INDEX(Panaboard!AD:AD,MATCH(CONCATENATE(A382,"-",T382),Panaboard!AF:AF,0))),"",INDEX(Panaboard!AD:AD,MATCH(CONCATENATE(A382,"-",T382),Panaboard!AF:AF,0)))</f>
        <v/>
      </c>
      <c r="BE382" t="str">
        <f>IF(ISERROR(INDEX(Panaboard!AE:AE,MATCH(CONCATENATE(A382,"-",T382),Panaboard!AF:AF,0))),"",INDEX(Panaboard!AE:AE,MATCH(CONCATENATE(A382,"-",T382),Panaboard!AF:AF,0)))</f>
        <v/>
      </c>
      <c r="BF382">
        <f>IF(OR(UPPER(TRIM(PResult!R382))="S",UPPER(TRIM(PResult!R382))="P"),PResult!M382,0)</f>
        <v>0</v>
      </c>
      <c r="BG382" t="str">
        <f>IF(ISERROR(INDEX(Panaboard!L:L,MATCH(CONCATENATE(A382,"-",T382),Panaboard!AF:AF,0))),"",INDEX(Panaboard!L:L,MATCH(CONCATENATE(A382,"-",T382),Panaboard!AF:AF,0)))</f>
        <v/>
      </c>
      <c r="BH382" t="str">
        <f>IF(ISERROR(INDEX(Panaboard!AG:AG,MATCH(CONCATENATE(A382,"-",T382),Panaboard!AF:AF,0))),"",INDEX(Panaboard!AG:AG,MATCH(CONCATENATE(A382,"-",T382),Panaboard!AF:AF,0)))</f>
        <v/>
      </c>
      <c r="BI382" t="str">
        <f t="shared" si="17"/>
        <v/>
      </c>
      <c r="BJ382" t="str">
        <f>IF(ISERROR(INDEX(CuttingList!F:F,MATCH(CONCATENATE(A382,"-",T382),CuttingList!E:E,0))),"",INDEX(CuttingList!F:F,MATCH(CONCATENATE(A382,"-",T382),CuttingList!E:E,0)))</f>
        <v/>
      </c>
    </row>
    <row r="383" spans="1:62" x14ac:dyDescent="0.25">
      <c r="A383" t="str">
        <f>IF(PResult!AL383="","",PResult!AL383)</f>
        <v/>
      </c>
      <c r="B383" t="str">
        <f>IF(PResult!F383="","",PResult!F383)</f>
        <v/>
      </c>
      <c r="C383" t="str">
        <f>IF(PResult!AN383="","",PResult!AN383)</f>
        <v/>
      </c>
      <c r="D383" t="str">
        <f>IF(PResult!AO383="","",PResult!AO383)</f>
        <v/>
      </c>
      <c r="E383" t="str">
        <f>IF(PResult!AP383="","",PResult!AP383)</f>
        <v/>
      </c>
      <c r="F383" t="str">
        <f>IF(PResult!AQ383="","",PResult!AQ383)</f>
        <v/>
      </c>
      <c r="G383">
        <f>IF(PResult!AR383="",0,ROUND(PResult!AR383,2))</f>
        <v>0</v>
      </c>
      <c r="I383">
        <f>IF(OR(UPPER(TRIM(PResult!R383))="S",UPPER(TRIM(PResult!R383))="P"),PResult!O383,0)</f>
        <v>0</v>
      </c>
      <c r="J383" t="str">
        <f>IF(ISERROR(INDEX(Panaboard!J:J,MATCH(CONCATENATE(A383,"-",T383),Panaboard!AF:AF,0))),"",TRIM(INDEX(Panaboard!J:J,MATCH(CONCATENATE(A383,"-",T383),Panaboard!AF:AF,0))))</f>
        <v/>
      </c>
      <c r="K383" t="str">
        <f>IF(ISERROR(INDEX(Panaboard!C:C,MATCH(CONCATENATE(A383,"-",T383),Panaboard!AF:AF,0))),"",INDEX(Panaboard!C:C,MATCH(CONCATENATE(A383,"-",T383),Panaboard!AF:AF,0)))</f>
        <v/>
      </c>
      <c r="L383" t="str">
        <f>IF(ISERROR(INDEX(Panaboard!D:D,MATCH(CONCATENATE(A383,"-",T383),Panaboard!AF:AF,0))),"",INDEX(Panaboard!D:D,MATCH(CONCATENATE(A383,"-",T383),Panaboard!AF:AF,0)))</f>
        <v/>
      </c>
      <c r="M383" t="str">
        <f>IF(ISERROR(INDEX(Panaboard!E:E,MATCH(CONCATENATE(A383,"-",T383),Panaboard!AF:AF,0))),"",INDEX(Panaboard!E:E,MATCH(CONCATENATE(A383,"-",T383),Panaboard!AF:AF,0)))</f>
        <v/>
      </c>
      <c r="N383" t="str">
        <f>IF(ISERROR(INDEX(Panaboard!F:F,MATCH(CONCATENATE(A383,"-",T383),Panaboard!AF:AF,0))),"",INDEX(Panaboard!F:F,MATCH(CONCATENATE(A383,"-",T383),Panaboard!AF:AF,0)))</f>
        <v/>
      </c>
      <c r="O383" t="str">
        <f>IF(ISERROR(INDEX(Panaboard!G:G,MATCH(CONCATENATE(A383,"-",T383),Panaboard!AF:AF,0))),"",INDEX(Panaboard!G:G,MATCH(CONCATENATE(A383,"-",T383),Panaboard!AF:AF,0)))</f>
        <v/>
      </c>
      <c r="P383" t="str">
        <f t="shared" si="15"/>
        <v/>
      </c>
      <c r="Q383" t="str">
        <f>IF(ISERROR(INDEX(Panaboard!H:H,MATCH(CONCATENATE(A383,"-",T383),Panaboard!AF:AF,0))),"",INDEX(Panaboard!H:H,MATCH(CONCATENATE(A383,"-",T383),Panaboard!AF:AF,0)))</f>
        <v/>
      </c>
      <c r="R383" t="str">
        <f>IF(ISERROR(INDEX(Panaboard!I:I,MATCH(CONCATENATE(A383,"-",T383),Panaboard!AF:AF,0))),"",INDEX(Panaboard!I:I,MATCH(CONCATENATE(A383,"-",T383),Panaboard!AF:AF,0)))</f>
        <v/>
      </c>
      <c r="S383" t="str">
        <f>CONCATENATE(PResult!AS383,PResult!AT383)</f>
        <v/>
      </c>
      <c r="T383" t="str">
        <f>IF(PResult!BG383="","",PResult!BG383)</f>
        <v/>
      </c>
      <c r="U383" t="str">
        <f>IF(PResult!Y383="","",PResult!Y383)</f>
        <v/>
      </c>
      <c r="V383" t="str">
        <f>IF(PResult!AU383="","",PResult!AU383)</f>
        <v/>
      </c>
      <c r="W383" t="str">
        <f>IF(PResult!R383="","",UPPER(TRIM(PResult!R383)))</f>
        <v/>
      </c>
      <c r="X383" t="str">
        <f>IF(PResult!AV383="","",PResult!AV383)</f>
        <v/>
      </c>
      <c r="Y383" t="str">
        <f>IF(PResult!AW383="","",PResult!AW383)</f>
        <v/>
      </c>
      <c r="Z383" t="str">
        <f>IF(PResult!AX383="","",PResult!AX383)</f>
        <v/>
      </c>
      <c r="AA383" t="str">
        <f>IF(PResult!AY383="","",PResult!AY383)</f>
        <v/>
      </c>
      <c r="AB383" t="str">
        <f>IF(PResult!AZ383="","",PResult!AZ383)</f>
        <v/>
      </c>
      <c r="AC383" t="str">
        <f>IF(PResult!BA383="","",PResult!BA383)</f>
        <v/>
      </c>
      <c r="AD383" t="str">
        <f>IF(PResult!G383="","",PResult!G383)</f>
        <v/>
      </c>
      <c r="AE383" t="str">
        <f>IF(PResult!H383="","",PResult!H383)</f>
        <v/>
      </c>
      <c r="AF383">
        <f>IF(OR(PResult!I383="(null)",PResult!I383=""),0,PResult!I383)</f>
        <v>0</v>
      </c>
      <c r="AG383" t="str">
        <f>TEXT(IF(ISERROR(INDEX(Panaboard!P:P,MATCH(CONCATENATE(A383,"-",T383),Panaboard!AF:AF,0))),"",INDEX(Panaboard!P:P,MATCH(CONCATENATE(A383,"-",T383),Panaboard!AF:AF,0))),"HH:MM")</f>
        <v/>
      </c>
      <c r="AH383" t="str">
        <f>TEXT(IF(ISERROR(INDEX(Panaboard!Q:Q,MATCH(CONCATENATE(A383,"-",T383),Panaboard!AF:AF,0))),"",INDEX(Panaboard!Q:Q,MATCH(CONCATENATE(A383,"-",T383),Panaboard!AF:AF,0))),"HH:MM")</f>
        <v/>
      </c>
      <c r="AI383" t="str">
        <f>TEXT(IF(ISERROR(INDEX(Panaboard!R:R,MATCH(CONCATENATE(A383,"-",T383),Panaboard!AF:AF,0))),"",INDEX(Panaboard!R:R,MATCH(CONCATENATE(A383,"-",T383),Panaboard!AF:AF,0))),"HH:MM")</f>
        <v/>
      </c>
      <c r="AJ383" t="str">
        <f>TEXT(IF(ISERROR(INDEX(Panaboard!S:S,MATCH(CONCATENATE(A383,"-",T383),Panaboard!AF:AF,0))),"",INDEX(Panaboard!S:S,MATCH(CONCATENATE(A383,"-",T383),Panaboard!AF:AF,0))),"HH:MM")</f>
        <v/>
      </c>
      <c r="AK383" t="str">
        <f>IF(PResult!BC383="","",PResult!BC383)</f>
        <v/>
      </c>
      <c r="AL383" t="str">
        <f>IF(PResult!BB383="","",PResult!BB383)</f>
        <v/>
      </c>
      <c r="AM383" t="str">
        <f>IF(PResult!BE383="","",PResult!BE383)</f>
        <v/>
      </c>
      <c r="AN383" t="str">
        <f>IF(PResult!BD383="","",PResult!BD383)</f>
        <v/>
      </c>
      <c r="AO383" t="str">
        <f>IF(PResult!BF383="","",PResult!BF383)</f>
        <v/>
      </c>
      <c r="AP383" t="str">
        <f>IF(ISERROR(INDEX(Panaboard!T:T,MATCH(CONCATENATE(A383,"-",T383),Panaboard!AF:AF,0))),"",INDEX(Panaboard!T:T,MATCH(CONCATENATE(A383,"-",T383),Panaboard!AF:AF,0)))</f>
        <v/>
      </c>
      <c r="AQ383" t="str">
        <f>IF(ISERROR(INDEX(Panaboard!U:U,MATCH(CONCATENATE(A383,"-",T383),Panaboard!AF:AF,0))),"",INDEX(Panaboard!U:U,MATCH(CONCATENATE(A383,"-",T383),Panaboard!AF:AF,0)))</f>
        <v/>
      </c>
      <c r="AR383" t="str">
        <f>IF(ISERROR(INDEX(Panaboard!V:V,MATCH(CONCATENATE(A383,"-",T383),Panaboard!AF:AF,0))),"",INDEX(Panaboard!V:V,MATCH(CONCATENATE(A383,"-",T383),Panaboard!AF:AF,0)))</f>
        <v/>
      </c>
      <c r="AS383" t="str">
        <f>IF(ISERROR(INDEX(Panaboard!W:W,MATCH(CONCATENATE(A383,"-",T383),Panaboard!AF:AF,0))),"",INDEX(Panaboard!W:W,MATCH(CONCATENATE(A383,"-",T383),Panaboard!AF:AF,0)))</f>
        <v/>
      </c>
      <c r="AT383" t="str">
        <f>IF(ISERROR(INDEX(Panaboard!X:X,MATCH(CONCATENATE(A383,"-",T383),Panaboard!AF:AF,0))),"",INDEX(Panaboard!X:X,MATCH(CONCATENATE(A383,"-",T383),Panaboard!AF:AF,0)))</f>
        <v/>
      </c>
      <c r="AU383" t="str">
        <f>IF(ISERROR(INDEX(Panaboard!Y:Y,MATCH(CONCATENATE(A383,"-",T383),Panaboard!AF:AF,0))),"",INDEX(Panaboard!Y:Y,MATCH(CONCATENATE(A383,"-",T383),Panaboard!AF:AF,0)))</f>
        <v/>
      </c>
      <c r="AV383" t="str">
        <f>IF(ISERROR(INDEX(Panaboard!Z:Z,MATCH(CONCATENATE(A383,"-",T383),Panaboard!AF:AF,0))),"",INDEX(Panaboard!Z:Z,MATCH(CONCATENATE(A383,"-",T383),Panaboard!AF:AF,0)))</f>
        <v/>
      </c>
      <c r="AW383" t="str">
        <f>IF(ISERROR(INDEX(Panaboard!AA:AA,MATCH(CONCATENATE(A383,"-",T383),Panaboard!AF:AF,0))),"",INDEX(Panaboard!AA:AA,MATCH(CONCATENATE(A383,"-",T383),Panaboard!AF:AF,0)))</f>
        <v/>
      </c>
      <c r="AX383" t="str">
        <f>IF(ISERROR(INDEX(Panaboard!AB:AB,MATCH(CONCATENATE(A383,"-",T383),Panaboard!AF:AF,0))),"",INDEX(Panaboard!AB:AB,MATCH(CONCATENATE(A383,"-",T383),Panaboard!AF:AF,0)))</f>
        <v/>
      </c>
      <c r="AY383" t="str">
        <f>IF(ISERROR(INDEX(Panaboard!AC:AC,MATCH(CONCATENATE(A383,"-",T383),Panaboard!AF:AF,0))),"",INDEX(Panaboard!AC:AC,MATCH(CONCATENATE(A383,"-",T383),Panaboard!AF:AF,0)))</f>
        <v/>
      </c>
      <c r="AZ383" t="str">
        <f>IF(OR(PResult!T383="",PResult!T383="(null)"),"",PResult!T383)</f>
        <v/>
      </c>
      <c r="BA383">
        <f>IF(PResult!O383="",0,PResult!O383)</f>
        <v>0</v>
      </c>
      <c r="BB383" t="str">
        <f>IF(ISERROR(INDEX(Panaboard!N:N,MATCH(CONCATENATE(A383,"-",T383),Panaboard!AF:AF,0))),"",INDEX(Panaboard!N:N,MATCH(CONCATENATE(A383,"-",T383),Panaboard!AF:AF,0)))</f>
        <v/>
      </c>
      <c r="BC383" t="str">
        <f t="shared" si="16"/>
        <v/>
      </c>
      <c r="BD383" t="str">
        <f>IF(ISERROR(INDEX(Panaboard!AD:AD,MATCH(CONCATENATE(A383,"-",T383),Panaboard!AF:AF,0))),"",INDEX(Panaboard!AD:AD,MATCH(CONCATENATE(A383,"-",T383),Panaboard!AF:AF,0)))</f>
        <v/>
      </c>
      <c r="BE383" t="str">
        <f>IF(ISERROR(INDEX(Panaboard!AE:AE,MATCH(CONCATENATE(A383,"-",T383),Panaboard!AF:AF,0))),"",INDEX(Panaboard!AE:AE,MATCH(CONCATENATE(A383,"-",T383),Panaboard!AF:AF,0)))</f>
        <v/>
      </c>
      <c r="BF383">
        <f>IF(OR(UPPER(TRIM(PResult!R383))="S",UPPER(TRIM(PResult!R383))="P"),PResult!M383,0)</f>
        <v>0</v>
      </c>
      <c r="BG383" t="str">
        <f>IF(ISERROR(INDEX(Panaboard!L:L,MATCH(CONCATENATE(A383,"-",T383),Panaboard!AF:AF,0))),"",INDEX(Panaboard!L:L,MATCH(CONCATENATE(A383,"-",T383),Panaboard!AF:AF,0)))</f>
        <v/>
      </c>
      <c r="BH383" t="str">
        <f>IF(ISERROR(INDEX(Panaboard!AG:AG,MATCH(CONCATENATE(A383,"-",T383),Panaboard!AF:AF,0))),"",INDEX(Panaboard!AG:AG,MATCH(CONCATENATE(A383,"-",T383),Panaboard!AF:AF,0)))</f>
        <v/>
      </c>
      <c r="BI383" t="str">
        <f t="shared" si="17"/>
        <v/>
      </c>
      <c r="BJ383" t="str">
        <f>IF(ISERROR(INDEX(CuttingList!F:F,MATCH(CONCATENATE(A383,"-",T383),CuttingList!E:E,0))),"",INDEX(CuttingList!F:F,MATCH(CONCATENATE(A383,"-",T383),CuttingList!E:E,0)))</f>
        <v/>
      </c>
    </row>
    <row r="384" spans="1:62" x14ac:dyDescent="0.25">
      <c r="A384" t="str">
        <f>IF(PResult!AL384="","",PResult!AL384)</f>
        <v/>
      </c>
      <c r="B384" t="str">
        <f>IF(PResult!F384="","",PResult!F384)</f>
        <v/>
      </c>
      <c r="C384" t="str">
        <f>IF(PResult!AN384="","",PResult!AN384)</f>
        <v/>
      </c>
      <c r="D384" t="str">
        <f>IF(PResult!AO384="","",PResult!AO384)</f>
        <v/>
      </c>
      <c r="E384" t="str">
        <f>IF(PResult!AP384="","",PResult!AP384)</f>
        <v/>
      </c>
      <c r="F384" t="str">
        <f>IF(PResult!AQ384="","",PResult!AQ384)</f>
        <v/>
      </c>
      <c r="G384">
        <f>IF(PResult!AR384="",0,ROUND(PResult!AR384,2))</f>
        <v>0</v>
      </c>
      <c r="I384">
        <f>IF(OR(UPPER(TRIM(PResult!R384))="S",UPPER(TRIM(PResult!R384))="P"),PResult!O384,0)</f>
        <v>0</v>
      </c>
      <c r="J384" t="str">
        <f>IF(ISERROR(INDEX(Panaboard!J:J,MATCH(CONCATENATE(A384,"-",T384),Panaboard!AF:AF,0))),"",TRIM(INDEX(Panaboard!J:J,MATCH(CONCATENATE(A384,"-",T384),Panaboard!AF:AF,0))))</f>
        <v/>
      </c>
      <c r="K384" t="str">
        <f>IF(ISERROR(INDEX(Panaboard!C:C,MATCH(CONCATENATE(A384,"-",T384),Panaboard!AF:AF,0))),"",INDEX(Panaboard!C:C,MATCH(CONCATENATE(A384,"-",T384),Panaboard!AF:AF,0)))</f>
        <v/>
      </c>
      <c r="L384" t="str">
        <f>IF(ISERROR(INDEX(Panaboard!D:D,MATCH(CONCATENATE(A384,"-",T384),Panaboard!AF:AF,0))),"",INDEX(Panaboard!D:D,MATCH(CONCATENATE(A384,"-",T384),Panaboard!AF:AF,0)))</f>
        <v/>
      </c>
      <c r="M384" t="str">
        <f>IF(ISERROR(INDEX(Panaboard!E:E,MATCH(CONCATENATE(A384,"-",T384),Panaboard!AF:AF,0))),"",INDEX(Panaboard!E:E,MATCH(CONCATENATE(A384,"-",T384),Panaboard!AF:AF,0)))</f>
        <v/>
      </c>
      <c r="N384" t="str">
        <f>IF(ISERROR(INDEX(Panaboard!F:F,MATCH(CONCATENATE(A384,"-",T384),Panaboard!AF:AF,0))),"",INDEX(Panaboard!F:F,MATCH(CONCATENATE(A384,"-",T384),Panaboard!AF:AF,0)))</f>
        <v/>
      </c>
      <c r="O384" t="str">
        <f>IF(ISERROR(INDEX(Panaboard!G:G,MATCH(CONCATENATE(A384,"-",T384),Panaboard!AF:AF,0))),"",INDEX(Panaboard!G:G,MATCH(CONCATENATE(A384,"-",T384),Panaboard!AF:AF,0)))</f>
        <v/>
      </c>
      <c r="P384" t="str">
        <f t="shared" si="15"/>
        <v/>
      </c>
      <c r="Q384" t="str">
        <f>IF(ISERROR(INDEX(Panaboard!H:H,MATCH(CONCATENATE(A384,"-",T384),Panaboard!AF:AF,0))),"",INDEX(Panaboard!H:H,MATCH(CONCATENATE(A384,"-",T384),Panaboard!AF:AF,0)))</f>
        <v/>
      </c>
      <c r="R384" t="str">
        <f>IF(ISERROR(INDEX(Panaboard!I:I,MATCH(CONCATENATE(A384,"-",T384),Panaboard!AF:AF,0))),"",INDEX(Panaboard!I:I,MATCH(CONCATENATE(A384,"-",T384),Panaboard!AF:AF,0)))</f>
        <v/>
      </c>
      <c r="S384" t="str">
        <f>CONCATENATE(PResult!AS384,PResult!AT384)</f>
        <v/>
      </c>
      <c r="T384" t="str">
        <f>IF(PResult!BG384="","",PResult!BG384)</f>
        <v/>
      </c>
      <c r="U384" t="str">
        <f>IF(PResult!Y384="","",PResult!Y384)</f>
        <v/>
      </c>
      <c r="V384" t="str">
        <f>IF(PResult!AU384="","",PResult!AU384)</f>
        <v/>
      </c>
      <c r="W384" t="str">
        <f>IF(PResult!R384="","",UPPER(TRIM(PResult!R384)))</f>
        <v/>
      </c>
      <c r="X384" t="str">
        <f>IF(PResult!AV384="","",PResult!AV384)</f>
        <v/>
      </c>
      <c r="Y384" t="str">
        <f>IF(PResult!AW384="","",PResult!AW384)</f>
        <v/>
      </c>
      <c r="Z384" t="str">
        <f>IF(PResult!AX384="","",PResult!AX384)</f>
        <v/>
      </c>
      <c r="AA384" t="str">
        <f>IF(PResult!AY384="","",PResult!AY384)</f>
        <v/>
      </c>
      <c r="AB384" t="str">
        <f>IF(PResult!AZ384="","",PResult!AZ384)</f>
        <v/>
      </c>
      <c r="AC384" t="str">
        <f>IF(PResult!BA384="","",PResult!BA384)</f>
        <v/>
      </c>
      <c r="AD384" t="str">
        <f>IF(PResult!G384="","",PResult!G384)</f>
        <v/>
      </c>
      <c r="AE384" t="str">
        <f>IF(PResult!H384="","",PResult!H384)</f>
        <v/>
      </c>
      <c r="AF384">
        <f>IF(OR(PResult!I384="(null)",PResult!I384=""),0,PResult!I384)</f>
        <v>0</v>
      </c>
      <c r="AG384" t="str">
        <f>TEXT(IF(ISERROR(INDEX(Panaboard!P:P,MATCH(CONCATENATE(A384,"-",T384),Panaboard!AF:AF,0))),"",INDEX(Panaboard!P:P,MATCH(CONCATENATE(A384,"-",T384),Panaboard!AF:AF,0))),"HH:MM")</f>
        <v/>
      </c>
      <c r="AH384" t="str">
        <f>TEXT(IF(ISERROR(INDEX(Panaboard!Q:Q,MATCH(CONCATENATE(A384,"-",T384),Panaboard!AF:AF,0))),"",INDEX(Panaboard!Q:Q,MATCH(CONCATENATE(A384,"-",T384),Panaboard!AF:AF,0))),"HH:MM")</f>
        <v/>
      </c>
      <c r="AI384" t="str">
        <f>TEXT(IF(ISERROR(INDEX(Panaboard!R:R,MATCH(CONCATENATE(A384,"-",T384),Panaboard!AF:AF,0))),"",INDEX(Panaboard!R:R,MATCH(CONCATENATE(A384,"-",T384),Panaboard!AF:AF,0))),"HH:MM")</f>
        <v/>
      </c>
      <c r="AJ384" t="str">
        <f>TEXT(IF(ISERROR(INDEX(Panaboard!S:S,MATCH(CONCATENATE(A384,"-",T384),Panaboard!AF:AF,0))),"",INDEX(Panaboard!S:S,MATCH(CONCATENATE(A384,"-",T384),Panaboard!AF:AF,0))),"HH:MM")</f>
        <v/>
      </c>
      <c r="AK384" t="str">
        <f>IF(PResult!BC384="","",PResult!BC384)</f>
        <v/>
      </c>
      <c r="AL384" t="str">
        <f>IF(PResult!BB384="","",PResult!BB384)</f>
        <v/>
      </c>
      <c r="AM384" t="str">
        <f>IF(PResult!BE384="","",PResult!BE384)</f>
        <v/>
      </c>
      <c r="AN384" t="str">
        <f>IF(PResult!BD384="","",PResult!BD384)</f>
        <v/>
      </c>
      <c r="AO384" t="str">
        <f>IF(PResult!BF384="","",PResult!BF384)</f>
        <v/>
      </c>
      <c r="AP384" t="str">
        <f>IF(ISERROR(INDEX(Panaboard!T:T,MATCH(CONCATENATE(A384,"-",T384),Panaboard!AF:AF,0))),"",INDEX(Panaboard!T:T,MATCH(CONCATENATE(A384,"-",T384),Panaboard!AF:AF,0)))</f>
        <v/>
      </c>
      <c r="AQ384" t="str">
        <f>IF(ISERROR(INDEX(Panaboard!U:U,MATCH(CONCATENATE(A384,"-",T384),Panaboard!AF:AF,0))),"",INDEX(Panaboard!U:U,MATCH(CONCATENATE(A384,"-",T384),Panaboard!AF:AF,0)))</f>
        <v/>
      </c>
      <c r="AR384" t="str">
        <f>IF(ISERROR(INDEX(Panaboard!V:V,MATCH(CONCATENATE(A384,"-",T384),Panaboard!AF:AF,0))),"",INDEX(Panaboard!V:V,MATCH(CONCATENATE(A384,"-",T384),Panaboard!AF:AF,0)))</f>
        <v/>
      </c>
      <c r="AS384" t="str">
        <f>IF(ISERROR(INDEX(Panaboard!W:W,MATCH(CONCATENATE(A384,"-",T384),Panaboard!AF:AF,0))),"",INDEX(Panaboard!W:W,MATCH(CONCATENATE(A384,"-",T384),Panaboard!AF:AF,0)))</f>
        <v/>
      </c>
      <c r="AT384" t="str">
        <f>IF(ISERROR(INDEX(Panaboard!X:X,MATCH(CONCATENATE(A384,"-",T384),Panaboard!AF:AF,0))),"",INDEX(Panaboard!X:X,MATCH(CONCATENATE(A384,"-",T384),Panaboard!AF:AF,0)))</f>
        <v/>
      </c>
      <c r="AU384" t="str">
        <f>IF(ISERROR(INDEX(Panaboard!Y:Y,MATCH(CONCATENATE(A384,"-",T384),Panaboard!AF:AF,0))),"",INDEX(Panaboard!Y:Y,MATCH(CONCATENATE(A384,"-",T384),Panaboard!AF:AF,0)))</f>
        <v/>
      </c>
      <c r="AV384" t="str">
        <f>IF(ISERROR(INDEX(Panaboard!Z:Z,MATCH(CONCATENATE(A384,"-",T384),Panaboard!AF:AF,0))),"",INDEX(Panaboard!Z:Z,MATCH(CONCATENATE(A384,"-",T384),Panaboard!AF:AF,0)))</f>
        <v/>
      </c>
      <c r="AW384" t="str">
        <f>IF(ISERROR(INDEX(Panaboard!AA:AA,MATCH(CONCATENATE(A384,"-",T384),Panaboard!AF:AF,0))),"",INDEX(Panaboard!AA:AA,MATCH(CONCATENATE(A384,"-",T384),Panaboard!AF:AF,0)))</f>
        <v/>
      </c>
      <c r="AX384" t="str">
        <f>IF(ISERROR(INDEX(Panaboard!AB:AB,MATCH(CONCATENATE(A384,"-",T384),Panaboard!AF:AF,0))),"",INDEX(Panaboard!AB:AB,MATCH(CONCATENATE(A384,"-",T384),Panaboard!AF:AF,0)))</f>
        <v/>
      </c>
      <c r="AY384" t="str">
        <f>IF(ISERROR(INDEX(Panaboard!AC:AC,MATCH(CONCATENATE(A384,"-",T384),Panaboard!AF:AF,0))),"",INDEX(Panaboard!AC:AC,MATCH(CONCATENATE(A384,"-",T384),Panaboard!AF:AF,0)))</f>
        <v/>
      </c>
      <c r="AZ384" t="str">
        <f>IF(OR(PResult!T384="",PResult!T384="(null)"),"",PResult!T384)</f>
        <v/>
      </c>
      <c r="BA384">
        <f>IF(PResult!O384="",0,PResult!O384)</f>
        <v>0</v>
      </c>
      <c r="BB384" t="str">
        <f>IF(ISERROR(INDEX(Panaboard!N:N,MATCH(CONCATENATE(A384,"-",T384),Panaboard!AF:AF,0))),"",INDEX(Panaboard!N:N,MATCH(CONCATENATE(A384,"-",T384),Panaboard!AF:AF,0)))</f>
        <v/>
      </c>
      <c r="BC384" t="str">
        <f t="shared" si="16"/>
        <v/>
      </c>
      <c r="BD384" t="str">
        <f>IF(ISERROR(INDEX(Panaboard!AD:AD,MATCH(CONCATENATE(A384,"-",T384),Panaboard!AF:AF,0))),"",INDEX(Panaboard!AD:AD,MATCH(CONCATENATE(A384,"-",T384),Panaboard!AF:AF,0)))</f>
        <v/>
      </c>
      <c r="BE384" t="str">
        <f>IF(ISERROR(INDEX(Panaboard!AE:AE,MATCH(CONCATENATE(A384,"-",T384),Panaboard!AF:AF,0))),"",INDEX(Panaboard!AE:AE,MATCH(CONCATENATE(A384,"-",T384),Panaboard!AF:AF,0)))</f>
        <v/>
      </c>
      <c r="BF384">
        <f>IF(OR(UPPER(TRIM(PResult!R384))="S",UPPER(TRIM(PResult!R384))="P"),PResult!M384,0)</f>
        <v>0</v>
      </c>
      <c r="BG384" t="str">
        <f>IF(ISERROR(INDEX(Panaboard!L:L,MATCH(CONCATENATE(A384,"-",T384),Panaboard!AF:AF,0))),"",INDEX(Panaboard!L:L,MATCH(CONCATENATE(A384,"-",T384),Panaboard!AF:AF,0)))</f>
        <v/>
      </c>
      <c r="BH384" t="str">
        <f>IF(ISERROR(INDEX(Panaboard!AG:AG,MATCH(CONCATENATE(A384,"-",T384),Panaboard!AF:AF,0))),"",INDEX(Panaboard!AG:AG,MATCH(CONCATENATE(A384,"-",T384),Panaboard!AF:AF,0)))</f>
        <v/>
      </c>
      <c r="BI384" t="str">
        <f t="shared" si="17"/>
        <v/>
      </c>
      <c r="BJ384" t="str">
        <f>IF(ISERROR(INDEX(CuttingList!F:F,MATCH(CONCATENATE(A384,"-",T384),CuttingList!E:E,0))),"",INDEX(CuttingList!F:F,MATCH(CONCATENATE(A384,"-",T384),CuttingList!E:E,0)))</f>
        <v/>
      </c>
    </row>
    <row r="385" spans="1:62" x14ac:dyDescent="0.25">
      <c r="A385" t="str">
        <f>IF(PResult!AL385="","",PResult!AL385)</f>
        <v/>
      </c>
      <c r="B385" t="str">
        <f>IF(PResult!F385="","",PResult!F385)</f>
        <v/>
      </c>
      <c r="C385" t="str">
        <f>IF(PResult!AN385="","",PResult!AN385)</f>
        <v/>
      </c>
      <c r="D385" t="str">
        <f>IF(PResult!AO385="","",PResult!AO385)</f>
        <v/>
      </c>
      <c r="E385" t="str">
        <f>IF(PResult!AP385="","",PResult!AP385)</f>
        <v/>
      </c>
      <c r="F385" t="str">
        <f>IF(PResult!AQ385="","",PResult!AQ385)</f>
        <v/>
      </c>
      <c r="G385">
        <f>IF(PResult!AR385="",0,ROUND(PResult!AR385,2))</f>
        <v>0</v>
      </c>
      <c r="I385">
        <f>IF(OR(UPPER(TRIM(PResult!R385))="S",UPPER(TRIM(PResult!R385))="P"),PResult!O385,0)</f>
        <v>0</v>
      </c>
      <c r="J385" t="str">
        <f>IF(ISERROR(INDEX(Panaboard!J:J,MATCH(CONCATENATE(A385,"-",T385),Panaboard!AF:AF,0))),"",TRIM(INDEX(Panaboard!J:J,MATCH(CONCATENATE(A385,"-",T385),Panaboard!AF:AF,0))))</f>
        <v/>
      </c>
      <c r="K385" t="str">
        <f>IF(ISERROR(INDEX(Panaboard!C:C,MATCH(CONCATENATE(A385,"-",T385),Panaboard!AF:AF,0))),"",INDEX(Panaboard!C:C,MATCH(CONCATENATE(A385,"-",T385),Panaboard!AF:AF,0)))</f>
        <v/>
      </c>
      <c r="L385" t="str">
        <f>IF(ISERROR(INDEX(Panaboard!D:D,MATCH(CONCATENATE(A385,"-",T385),Panaboard!AF:AF,0))),"",INDEX(Panaboard!D:D,MATCH(CONCATENATE(A385,"-",T385),Panaboard!AF:AF,0)))</f>
        <v/>
      </c>
      <c r="M385" t="str">
        <f>IF(ISERROR(INDEX(Panaboard!E:E,MATCH(CONCATENATE(A385,"-",T385),Panaboard!AF:AF,0))),"",INDEX(Panaboard!E:E,MATCH(CONCATENATE(A385,"-",T385),Panaboard!AF:AF,0)))</f>
        <v/>
      </c>
      <c r="N385" t="str">
        <f>IF(ISERROR(INDEX(Panaboard!F:F,MATCH(CONCATENATE(A385,"-",T385),Panaboard!AF:AF,0))),"",INDEX(Panaboard!F:F,MATCH(CONCATENATE(A385,"-",T385),Panaboard!AF:AF,0)))</f>
        <v/>
      </c>
      <c r="O385" t="str">
        <f>IF(ISERROR(INDEX(Panaboard!G:G,MATCH(CONCATENATE(A385,"-",T385),Panaboard!AF:AF,0))),"",INDEX(Panaboard!G:G,MATCH(CONCATENATE(A385,"-",T385),Panaboard!AF:AF,0)))</f>
        <v/>
      </c>
      <c r="P385" t="str">
        <f t="shared" si="15"/>
        <v/>
      </c>
      <c r="Q385" t="str">
        <f>IF(ISERROR(INDEX(Panaboard!H:H,MATCH(CONCATENATE(A385,"-",T385),Panaboard!AF:AF,0))),"",INDEX(Panaboard!H:H,MATCH(CONCATENATE(A385,"-",T385),Panaboard!AF:AF,0)))</f>
        <v/>
      </c>
      <c r="R385" t="str">
        <f>IF(ISERROR(INDEX(Panaboard!I:I,MATCH(CONCATENATE(A385,"-",T385),Panaboard!AF:AF,0))),"",INDEX(Panaboard!I:I,MATCH(CONCATENATE(A385,"-",T385),Panaboard!AF:AF,0)))</f>
        <v/>
      </c>
      <c r="S385" t="str">
        <f>CONCATENATE(PResult!AS385,PResult!AT385)</f>
        <v/>
      </c>
      <c r="T385" t="str">
        <f>IF(PResult!BG385="","",PResult!BG385)</f>
        <v/>
      </c>
      <c r="U385" t="str">
        <f>IF(PResult!Y385="","",PResult!Y385)</f>
        <v/>
      </c>
      <c r="V385" t="str">
        <f>IF(PResult!AU385="","",PResult!AU385)</f>
        <v/>
      </c>
      <c r="W385" t="str">
        <f>IF(PResult!R385="","",UPPER(TRIM(PResult!R385)))</f>
        <v/>
      </c>
      <c r="X385" t="str">
        <f>IF(PResult!AV385="","",PResult!AV385)</f>
        <v/>
      </c>
      <c r="Y385" t="str">
        <f>IF(PResult!AW385="","",PResult!AW385)</f>
        <v/>
      </c>
      <c r="Z385" t="str">
        <f>IF(PResult!AX385="","",PResult!AX385)</f>
        <v/>
      </c>
      <c r="AA385" t="str">
        <f>IF(PResult!AY385="","",PResult!AY385)</f>
        <v/>
      </c>
      <c r="AB385" t="str">
        <f>IF(PResult!AZ385="","",PResult!AZ385)</f>
        <v/>
      </c>
      <c r="AC385" t="str">
        <f>IF(PResult!BA385="","",PResult!BA385)</f>
        <v/>
      </c>
      <c r="AD385" t="str">
        <f>IF(PResult!G385="","",PResult!G385)</f>
        <v/>
      </c>
      <c r="AE385" t="str">
        <f>IF(PResult!H385="","",PResult!H385)</f>
        <v/>
      </c>
      <c r="AF385">
        <f>IF(OR(PResult!I385="(null)",PResult!I385=""),0,PResult!I385)</f>
        <v>0</v>
      </c>
      <c r="AG385" t="str">
        <f>TEXT(IF(ISERROR(INDEX(Panaboard!P:P,MATCH(CONCATENATE(A385,"-",T385),Panaboard!AF:AF,0))),"",INDEX(Panaboard!P:P,MATCH(CONCATENATE(A385,"-",T385),Panaboard!AF:AF,0))),"HH:MM")</f>
        <v/>
      </c>
      <c r="AH385" t="str">
        <f>TEXT(IF(ISERROR(INDEX(Panaboard!Q:Q,MATCH(CONCATENATE(A385,"-",T385),Panaboard!AF:AF,0))),"",INDEX(Panaboard!Q:Q,MATCH(CONCATENATE(A385,"-",T385),Panaboard!AF:AF,0))),"HH:MM")</f>
        <v/>
      </c>
      <c r="AI385" t="str">
        <f>TEXT(IF(ISERROR(INDEX(Panaboard!R:R,MATCH(CONCATENATE(A385,"-",T385),Panaboard!AF:AF,0))),"",INDEX(Panaboard!R:R,MATCH(CONCATENATE(A385,"-",T385),Panaboard!AF:AF,0))),"HH:MM")</f>
        <v/>
      </c>
      <c r="AJ385" t="str">
        <f>TEXT(IF(ISERROR(INDEX(Panaboard!S:S,MATCH(CONCATENATE(A385,"-",T385),Panaboard!AF:AF,0))),"",INDEX(Panaboard!S:S,MATCH(CONCATENATE(A385,"-",T385),Panaboard!AF:AF,0))),"HH:MM")</f>
        <v/>
      </c>
      <c r="AK385" t="str">
        <f>IF(PResult!BC385="","",PResult!BC385)</f>
        <v/>
      </c>
      <c r="AL385" t="str">
        <f>IF(PResult!BB385="","",PResult!BB385)</f>
        <v/>
      </c>
      <c r="AM385" t="str">
        <f>IF(PResult!BE385="","",PResult!BE385)</f>
        <v/>
      </c>
      <c r="AN385" t="str">
        <f>IF(PResult!BD385="","",PResult!BD385)</f>
        <v/>
      </c>
      <c r="AO385" t="str">
        <f>IF(PResult!BF385="","",PResult!BF385)</f>
        <v/>
      </c>
      <c r="AP385" t="str">
        <f>IF(ISERROR(INDEX(Panaboard!T:T,MATCH(CONCATENATE(A385,"-",T385),Panaboard!AF:AF,0))),"",INDEX(Panaboard!T:T,MATCH(CONCATENATE(A385,"-",T385),Panaboard!AF:AF,0)))</f>
        <v/>
      </c>
      <c r="AQ385" t="str">
        <f>IF(ISERROR(INDEX(Panaboard!U:U,MATCH(CONCATENATE(A385,"-",T385),Panaboard!AF:AF,0))),"",INDEX(Panaboard!U:U,MATCH(CONCATENATE(A385,"-",T385),Panaboard!AF:AF,0)))</f>
        <v/>
      </c>
      <c r="AR385" t="str">
        <f>IF(ISERROR(INDEX(Panaboard!V:V,MATCH(CONCATENATE(A385,"-",T385),Panaboard!AF:AF,0))),"",INDEX(Panaboard!V:V,MATCH(CONCATENATE(A385,"-",T385),Panaboard!AF:AF,0)))</f>
        <v/>
      </c>
      <c r="AS385" t="str">
        <f>IF(ISERROR(INDEX(Panaboard!W:W,MATCH(CONCATENATE(A385,"-",T385),Panaboard!AF:AF,0))),"",INDEX(Panaboard!W:W,MATCH(CONCATENATE(A385,"-",T385),Panaboard!AF:AF,0)))</f>
        <v/>
      </c>
      <c r="AT385" t="str">
        <f>IF(ISERROR(INDEX(Panaboard!X:X,MATCH(CONCATENATE(A385,"-",T385),Panaboard!AF:AF,0))),"",INDEX(Panaboard!X:X,MATCH(CONCATENATE(A385,"-",T385),Panaboard!AF:AF,0)))</f>
        <v/>
      </c>
      <c r="AU385" t="str">
        <f>IF(ISERROR(INDEX(Panaboard!Y:Y,MATCH(CONCATENATE(A385,"-",T385),Panaboard!AF:AF,0))),"",INDEX(Panaboard!Y:Y,MATCH(CONCATENATE(A385,"-",T385),Panaboard!AF:AF,0)))</f>
        <v/>
      </c>
      <c r="AV385" t="str">
        <f>IF(ISERROR(INDEX(Panaboard!Z:Z,MATCH(CONCATENATE(A385,"-",T385),Panaboard!AF:AF,0))),"",INDEX(Panaboard!Z:Z,MATCH(CONCATENATE(A385,"-",T385),Panaboard!AF:AF,0)))</f>
        <v/>
      </c>
      <c r="AW385" t="str">
        <f>IF(ISERROR(INDEX(Panaboard!AA:AA,MATCH(CONCATENATE(A385,"-",T385),Panaboard!AF:AF,0))),"",INDEX(Panaboard!AA:AA,MATCH(CONCATENATE(A385,"-",T385),Panaboard!AF:AF,0)))</f>
        <v/>
      </c>
      <c r="AX385" t="str">
        <f>IF(ISERROR(INDEX(Panaboard!AB:AB,MATCH(CONCATENATE(A385,"-",T385),Panaboard!AF:AF,0))),"",INDEX(Panaboard!AB:AB,MATCH(CONCATENATE(A385,"-",T385),Panaboard!AF:AF,0)))</f>
        <v/>
      </c>
      <c r="AY385" t="str">
        <f>IF(ISERROR(INDEX(Panaboard!AC:AC,MATCH(CONCATENATE(A385,"-",T385),Panaboard!AF:AF,0))),"",INDEX(Panaboard!AC:AC,MATCH(CONCATENATE(A385,"-",T385),Panaboard!AF:AF,0)))</f>
        <v/>
      </c>
      <c r="AZ385" t="str">
        <f>IF(OR(PResult!T385="",PResult!T385="(null)"),"",PResult!T385)</f>
        <v/>
      </c>
      <c r="BA385">
        <f>IF(PResult!O385="",0,PResult!O385)</f>
        <v>0</v>
      </c>
      <c r="BB385" t="str">
        <f>IF(ISERROR(INDEX(Panaboard!N:N,MATCH(CONCATENATE(A385,"-",T385),Panaboard!AF:AF,0))),"",INDEX(Panaboard!N:N,MATCH(CONCATENATE(A385,"-",T385),Panaboard!AF:AF,0)))</f>
        <v/>
      </c>
      <c r="BC385" t="str">
        <f t="shared" si="16"/>
        <v/>
      </c>
      <c r="BD385" t="str">
        <f>IF(ISERROR(INDEX(Panaboard!AD:AD,MATCH(CONCATENATE(A385,"-",T385),Panaboard!AF:AF,0))),"",INDEX(Panaboard!AD:AD,MATCH(CONCATENATE(A385,"-",T385),Panaboard!AF:AF,0)))</f>
        <v/>
      </c>
      <c r="BE385" t="str">
        <f>IF(ISERROR(INDEX(Panaboard!AE:AE,MATCH(CONCATENATE(A385,"-",T385),Panaboard!AF:AF,0))),"",INDEX(Panaboard!AE:AE,MATCH(CONCATENATE(A385,"-",T385),Panaboard!AF:AF,0)))</f>
        <v/>
      </c>
      <c r="BF385">
        <f>IF(OR(UPPER(TRIM(PResult!R385))="S",UPPER(TRIM(PResult!R385))="P"),PResult!M385,0)</f>
        <v>0</v>
      </c>
      <c r="BG385" t="str">
        <f>IF(ISERROR(INDEX(Panaboard!L:L,MATCH(CONCATENATE(A385,"-",T385),Panaboard!AF:AF,0))),"",INDEX(Panaboard!L:L,MATCH(CONCATENATE(A385,"-",T385),Panaboard!AF:AF,0)))</f>
        <v/>
      </c>
      <c r="BH385" t="str">
        <f>IF(ISERROR(INDEX(Panaboard!AG:AG,MATCH(CONCATENATE(A385,"-",T385),Panaboard!AF:AF,0))),"",INDEX(Panaboard!AG:AG,MATCH(CONCATENATE(A385,"-",T385),Panaboard!AF:AF,0)))</f>
        <v/>
      </c>
      <c r="BI385" t="str">
        <f t="shared" si="17"/>
        <v/>
      </c>
      <c r="BJ385" t="str">
        <f>IF(ISERROR(INDEX(CuttingList!F:F,MATCH(CONCATENATE(A385,"-",T385),CuttingList!E:E,0))),"",INDEX(CuttingList!F:F,MATCH(CONCATENATE(A385,"-",T385),CuttingList!E:E,0)))</f>
        <v/>
      </c>
    </row>
    <row r="386" spans="1:62" x14ac:dyDescent="0.25">
      <c r="A386" t="str">
        <f>IF(PResult!AL386="","",PResult!AL386)</f>
        <v/>
      </c>
      <c r="B386" t="str">
        <f>IF(PResult!F386="","",PResult!F386)</f>
        <v/>
      </c>
      <c r="C386" t="str">
        <f>IF(PResult!AN386="","",PResult!AN386)</f>
        <v/>
      </c>
      <c r="D386" t="str">
        <f>IF(PResult!AO386="","",PResult!AO386)</f>
        <v/>
      </c>
      <c r="E386" t="str">
        <f>IF(PResult!AP386="","",PResult!AP386)</f>
        <v/>
      </c>
      <c r="F386" t="str">
        <f>IF(PResult!AQ386="","",PResult!AQ386)</f>
        <v/>
      </c>
      <c r="G386">
        <f>IF(PResult!AR386="",0,ROUND(PResult!AR386,2))</f>
        <v>0</v>
      </c>
      <c r="I386">
        <f>IF(OR(UPPER(TRIM(PResult!R386))="S",UPPER(TRIM(PResult!R386))="P"),PResult!O386,0)</f>
        <v>0</v>
      </c>
      <c r="J386" t="str">
        <f>IF(ISERROR(INDEX(Panaboard!J:J,MATCH(CONCATENATE(A386,"-",T386),Panaboard!AF:AF,0))),"",TRIM(INDEX(Panaboard!J:J,MATCH(CONCATENATE(A386,"-",T386),Panaboard!AF:AF,0))))</f>
        <v/>
      </c>
      <c r="K386" t="str">
        <f>IF(ISERROR(INDEX(Panaboard!C:C,MATCH(CONCATENATE(A386,"-",T386),Panaboard!AF:AF,0))),"",INDEX(Panaboard!C:C,MATCH(CONCATENATE(A386,"-",T386),Panaboard!AF:AF,0)))</f>
        <v/>
      </c>
      <c r="L386" t="str">
        <f>IF(ISERROR(INDEX(Panaboard!D:D,MATCH(CONCATENATE(A386,"-",T386),Panaboard!AF:AF,0))),"",INDEX(Panaboard!D:D,MATCH(CONCATENATE(A386,"-",T386),Panaboard!AF:AF,0)))</f>
        <v/>
      </c>
      <c r="M386" t="str">
        <f>IF(ISERROR(INDEX(Panaboard!E:E,MATCH(CONCATENATE(A386,"-",T386),Panaboard!AF:AF,0))),"",INDEX(Panaboard!E:E,MATCH(CONCATENATE(A386,"-",T386),Panaboard!AF:AF,0)))</f>
        <v/>
      </c>
      <c r="N386" t="str">
        <f>IF(ISERROR(INDEX(Panaboard!F:F,MATCH(CONCATENATE(A386,"-",T386),Panaboard!AF:AF,0))),"",INDEX(Panaboard!F:F,MATCH(CONCATENATE(A386,"-",T386),Panaboard!AF:AF,0)))</f>
        <v/>
      </c>
      <c r="O386" t="str">
        <f>IF(ISERROR(INDEX(Panaboard!G:G,MATCH(CONCATENATE(A386,"-",T386),Panaboard!AF:AF,0))),"",INDEX(Panaboard!G:G,MATCH(CONCATENATE(A386,"-",T386),Panaboard!AF:AF,0)))</f>
        <v/>
      </c>
      <c r="P386" t="str">
        <f t="shared" si="15"/>
        <v/>
      </c>
      <c r="Q386" t="str">
        <f>IF(ISERROR(INDEX(Panaboard!H:H,MATCH(CONCATENATE(A386,"-",T386),Panaboard!AF:AF,0))),"",INDEX(Panaboard!H:H,MATCH(CONCATENATE(A386,"-",T386),Panaboard!AF:AF,0)))</f>
        <v/>
      </c>
      <c r="R386" t="str">
        <f>IF(ISERROR(INDEX(Panaboard!I:I,MATCH(CONCATENATE(A386,"-",T386),Panaboard!AF:AF,0))),"",INDEX(Panaboard!I:I,MATCH(CONCATENATE(A386,"-",T386),Panaboard!AF:AF,0)))</f>
        <v/>
      </c>
      <c r="S386" t="str">
        <f>CONCATENATE(PResult!AS386,PResult!AT386)</f>
        <v/>
      </c>
      <c r="T386" t="str">
        <f>IF(PResult!BG386="","",PResult!BG386)</f>
        <v/>
      </c>
      <c r="U386" t="str">
        <f>IF(PResult!Y386="","",PResult!Y386)</f>
        <v/>
      </c>
      <c r="V386" t="str">
        <f>IF(PResult!AU386="","",PResult!AU386)</f>
        <v/>
      </c>
      <c r="W386" t="str">
        <f>IF(PResult!R386="","",UPPER(TRIM(PResult!R386)))</f>
        <v/>
      </c>
      <c r="X386" t="str">
        <f>IF(PResult!AV386="","",PResult!AV386)</f>
        <v/>
      </c>
      <c r="Y386" t="str">
        <f>IF(PResult!AW386="","",PResult!AW386)</f>
        <v/>
      </c>
      <c r="Z386" t="str">
        <f>IF(PResult!AX386="","",PResult!AX386)</f>
        <v/>
      </c>
      <c r="AA386" t="str">
        <f>IF(PResult!AY386="","",PResult!AY386)</f>
        <v/>
      </c>
      <c r="AB386" t="str">
        <f>IF(PResult!AZ386="","",PResult!AZ386)</f>
        <v/>
      </c>
      <c r="AC386" t="str">
        <f>IF(PResult!BA386="","",PResult!BA386)</f>
        <v/>
      </c>
      <c r="AD386" t="str">
        <f>IF(PResult!G386="","",PResult!G386)</f>
        <v/>
      </c>
      <c r="AE386" t="str">
        <f>IF(PResult!H386="","",PResult!H386)</f>
        <v/>
      </c>
      <c r="AF386">
        <f>IF(OR(PResult!I386="(null)",PResult!I386=""),0,PResult!I386)</f>
        <v>0</v>
      </c>
      <c r="AG386" t="str">
        <f>TEXT(IF(ISERROR(INDEX(Panaboard!P:P,MATCH(CONCATENATE(A386,"-",T386),Panaboard!AF:AF,0))),"",INDEX(Panaboard!P:P,MATCH(CONCATENATE(A386,"-",T386),Panaboard!AF:AF,0))),"HH:MM")</f>
        <v/>
      </c>
      <c r="AH386" t="str">
        <f>TEXT(IF(ISERROR(INDEX(Panaboard!Q:Q,MATCH(CONCATENATE(A386,"-",T386),Panaboard!AF:AF,0))),"",INDEX(Panaboard!Q:Q,MATCH(CONCATENATE(A386,"-",T386),Panaboard!AF:AF,0))),"HH:MM")</f>
        <v/>
      </c>
      <c r="AI386" t="str">
        <f>TEXT(IF(ISERROR(INDEX(Panaboard!R:R,MATCH(CONCATENATE(A386,"-",T386),Panaboard!AF:AF,0))),"",INDEX(Panaboard!R:R,MATCH(CONCATENATE(A386,"-",T386),Panaboard!AF:AF,0))),"HH:MM")</f>
        <v/>
      </c>
      <c r="AJ386" t="str">
        <f>TEXT(IF(ISERROR(INDEX(Panaboard!S:S,MATCH(CONCATENATE(A386,"-",T386),Panaboard!AF:AF,0))),"",INDEX(Panaboard!S:S,MATCH(CONCATENATE(A386,"-",T386),Panaboard!AF:AF,0))),"HH:MM")</f>
        <v/>
      </c>
      <c r="AK386" t="str">
        <f>IF(PResult!BC386="","",PResult!BC386)</f>
        <v/>
      </c>
      <c r="AL386" t="str">
        <f>IF(PResult!BB386="","",PResult!BB386)</f>
        <v/>
      </c>
      <c r="AM386" t="str">
        <f>IF(PResult!BE386="","",PResult!BE386)</f>
        <v/>
      </c>
      <c r="AN386" t="str">
        <f>IF(PResult!BD386="","",PResult!BD386)</f>
        <v/>
      </c>
      <c r="AO386" t="str">
        <f>IF(PResult!BF386="","",PResult!BF386)</f>
        <v/>
      </c>
      <c r="AP386" t="str">
        <f>IF(ISERROR(INDEX(Panaboard!T:T,MATCH(CONCATENATE(A386,"-",T386),Panaboard!AF:AF,0))),"",INDEX(Panaboard!T:T,MATCH(CONCATENATE(A386,"-",T386),Panaboard!AF:AF,0)))</f>
        <v/>
      </c>
      <c r="AQ386" t="str">
        <f>IF(ISERROR(INDEX(Panaboard!U:U,MATCH(CONCATENATE(A386,"-",T386),Panaboard!AF:AF,0))),"",INDEX(Panaboard!U:U,MATCH(CONCATENATE(A386,"-",T386),Panaboard!AF:AF,0)))</f>
        <v/>
      </c>
      <c r="AR386" t="str">
        <f>IF(ISERROR(INDEX(Panaboard!V:V,MATCH(CONCATENATE(A386,"-",T386),Panaboard!AF:AF,0))),"",INDEX(Panaboard!V:V,MATCH(CONCATENATE(A386,"-",T386),Panaboard!AF:AF,0)))</f>
        <v/>
      </c>
      <c r="AS386" t="str">
        <f>IF(ISERROR(INDEX(Panaboard!W:W,MATCH(CONCATENATE(A386,"-",T386),Panaboard!AF:AF,0))),"",INDEX(Panaboard!W:W,MATCH(CONCATENATE(A386,"-",T386),Panaboard!AF:AF,0)))</f>
        <v/>
      </c>
      <c r="AT386" t="str">
        <f>IF(ISERROR(INDEX(Panaboard!X:X,MATCH(CONCATENATE(A386,"-",T386),Panaboard!AF:AF,0))),"",INDEX(Panaboard!X:X,MATCH(CONCATENATE(A386,"-",T386),Panaboard!AF:AF,0)))</f>
        <v/>
      </c>
      <c r="AU386" t="str">
        <f>IF(ISERROR(INDEX(Panaboard!Y:Y,MATCH(CONCATENATE(A386,"-",T386),Panaboard!AF:AF,0))),"",INDEX(Panaboard!Y:Y,MATCH(CONCATENATE(A386,"-",T386),Panaboard!AF:AF,0)))</f>
        <v/>
      </c>
      <c r="AV386" t="str">
        <f>IF(ISERROR(INDEX(Panaboard!Z:Z,MATCH(CONCATENATE(A386,"-",T386),Panaboard!AF:AF,0))),"",INDEX(Panaboard!Z:Z,MATCH(CONCATENATE(A386,"-",T386),Panaboard!AF:AF,0)))</f>
        <v/>
      </c>
      <c r="AW386" t="str">
        <f>IF(ISERROR(INDEX(Panaboard!AA:AA,MATCH(CONCATENATE(A386,"-",T386),Panaboard!AF:AF,0))),"",INDEX(Panaboard!AA:AA,MATCH(CONCATENATE(A386,"-",T386),Panaboard!AF:AF,0)))</f>
        <v/>
      </c>
      <c r="AX386" t="str">
        <f>IF(ISERROR(INDEX(Panaboard!AB:AB,MATCH(CONCATENATE(A386,"-",T386),Panaboard!AF:AF,0))),"",INDEX(Panaboard!AB:AB,MATCH(CONCATENATE(A386,"-",T386),Panaboard!AF:AF,0)))</f>
        <v/>
      </c>
      <c r="AY386" t="str">
        <f>IF(ISERROR(INDEX(Panaboard!AC:AC,MATCH(CONCATENATE(A386,"-",T386),Panaboard!AF:AF,0))),"",INDEX(Panaboard!AC:AC,MATCH(CONCATENATE(A386,"-",T386),Panaboard!AF:AF,0)))</f>
        <v/>
      </c>
      <c r="AZ386" t="str">
        <f>IF(OR(PResult!T386="",PResult!T386="(null)"),"",PResult!T386)</f>
        <v/>
      </c>
      <c r="BA386">
        <f>IF(PResult!O386="",0,PResult!O386)</f>
        <v>0</v>
      </c>
      <c r="BB386" t="str">
        <f>IF(ISERROR(INDEX(Panaboard!N:N,MATCH(CONCATENATE(A386,"-",T386),Panaboard!AF:AF,0))),"",INDEX(Panaboard!N:N,MATCH(CONCATENATE(A386,"-",T386),Panaboard!AF:AF,0)))</f>
        <v/>
      </c>
      <c r="BC386" t="str">
        <f t="shared" si="16"/>
        <v/>
      </c>
      <c r="BD386" t="str">
        <f>IF(ISERROR(INDEX(Panaboard!AD:AD,MATCH(CONCATENATE(A386,"-",T386),Panaboard!AF:AF,0))),"",INDEX(Panaboard!AD:AD,MATCH(CONCATENATE(A386,"-",T386),Panaboard!AF:AF,0)))</f>
        <v/>
      </c>
      <c r="BE386" t="str">
        <f>IF(ISERROR(INDEX(Panaboard!AE:AE,MATCH(CONCATENATE(A386,"-",T386),Panaboard!AF:AF,0))),"",INDEX(Panaboard!AE:AE,MATCH(CONCATENATE(A386,"-",T386),Panaboard!AF:AF,0)))</f>
        <v/>
      </c>
      <c r="BF386">
        <f>IF(OR(UPPER(TRIM(PResult!R386))="S",UPPER(TRIM(PResult!R386))="P"),PResult!M386,0)</f>
        <v>0</v>
      </c>
      <c r="BG386" t="str">
        <f>IF(ISERROR(INDEX(Panaboard!L:L,MATCH(CONCATENATE(A386,"-",T386),Panaboard!AF:AF,0))),"",INDEX(Panaboard!L:L,MATCH(CONCATENATE(A386,"-",T386),Panaboard!AF:AF,0)))</f>
        <v/>
      </c>
      <c r="BH386" t="str">
        <f>IF(ISERROR(INDEX(Panaboard!AG:AG,MATCH(CONCATENATE(A386,"-",T386),Panaboard!AF:AF,0))),"",INDEX(Panaboard!AG:AG,MATCH(CONCATENATE(A386,"-",T386),Panaboard!AF:AF,0)))</f>
        <v/>
      </c>
      <c r="BI386" t="str">
        <f t="shared" si="17"/>
        <v/>
      </c>
      <c r="BJ386" t="str">
        <f>IF(ISERROR(INDEX(CuttingList!F:F,MATCH(CONCATENATE(A386,"-",T386),CuttingList!E:E,0))),"",INDEX(CuttingList!F:F,MATCH(CONCATENATE(A386,"-",T386),CuttingList!E:E,0)))</f>
        <v/>
      </c>
    </row>
    <row r="387" spans="1:62" x14ac:dyDescent="0.25">
      <c r="A387" t="str">
        <f>IF(PResult!AL387="","",PResult!AL387)</f>
        <v/>
      </c>
      <c r="B387" t="str">
        <f>IF(PResult!F387="","",PResult!F387)</f>
        <v/>
      </c>
      <c r="C387" t="str">
        <f>IF(PResult!AN387="","",PResult!AN387)</f>
        <v/>
      </c>
      <c r="D387" t="str">
        <f>IF(PResult!AO387="","",PResult!AO387)</f>
        <v/>
      </c>
      <c r="E387" t="str">
        <f>IF(PResult!AP387="","",PResult!AP387)</f>
        <v/>
      </c>
      <c r="F387" t="str">
        <f>IF(PResult!AQ387="","",PResult!AQ387)</f>
        <v/>
      </c>
      <c r="G387">
        <f>IF(PResult!AR387="",0,ROUND(PResult!AR387,2))</f>
        <v>0</v>
      </c>
      <c r="I387">
        <f>IF(OR(UPPER(TRIM(PResult!R387))="S",UPPER(TRIM(PResult!R387))="P"),PResult!O387,0)</f>
        <v>0</v>
      </c>
      <c r="J387" t="str">
        <f>IF(ISERROR(INDEX(Panaboard!J:J,MATCH(CONCATENATE(A387,"-",T387),Panaboard!AF:AF,0))),"",TRIM(INDEX(Panaboard!J:J,MATCH(CONCATENATE(A387,"-",T387),Panaboard!AF:AF,0))))</f>
        <v/>
      </c>
      <c r="K387" t="str">
        <f>IF(ISERROR(INDEX(Panaboard!C:C,MATCH(CONCATENATE(A387,"-",T387),Panaboard!AF:AF,0))),"",INDEX(Panaboard!C:C,MATCH(CONCATENATE(A387,"-",T387),Panaboard!AF:AF,0)))</f>
        <v/>
      </c>
      <c r="L387" t="str">
        <f>IF(ISERROR(INDEX(Panaboard!D:D,MATCH(CONCATENATE(A387,"-",T387),Panaboard!AF:AF,0))),"",INDEX(Panaboard!D:D,MATCH(CONCATENATE(A387,"-",T387),Panaboard!AF:AF,0)))</f>
        <v/>
      </c>
      <c r="M387" t="str">
        <f>IF(ISERROR(INDEX(Panaboard!E:E,MATCH(CONCATENATE(A387,"-",T387),Panaboard!AF:AF,0))),"",INDEX(Panaboard!E:E,MATCH(CONCATENATE(A387,"-",T387),Panaboard!AF:AF,0)))</f>
        <v/>
      </c>
      <c r="N387" t="str">
        <f>IF(ISERROR(INDEX(Panaboard!F:F,MATCH(CONCATENATE(A387,"-",T387),Panaboard!AF:AF,0))),"",INDEX(Panaboard!F:F,MATCH(CONCATENATE(A387,"-",T387),Panaboard!AF:AF,0)))</f>
        <v/>
      </c>
      <c r="O387" t="str">
        <f>IF(ISERROR(INDEX(Panaboard!G:G,MATCH(CONCATENATE(A387,"-",T387),Panaboard!AF:AF,0))),"",INDEX(Panaboard!G:G,MATCH(CONCATENATE(A387,"-",T387),Panaboard!AF:AF,0)))</f>
        <v/>
      </c>
      <c r="P387" t="str">
        <f t="shared" ref="P387:P450" si="18">IF(OR(O387="",O387=0),"",O387)</f>
        <v/>
      </c>
      <c r="Q387" t="str">
        <f>IF(ISERROR(INDEX(Panaboard!H:H,MATCH(CONCATENATE(A387,"-",T387),Panaboard!AF:AF,0))),"",INDEX(Panaboard!H:H,MATCH(CONCATENATE(A387,"-",T387),Panaboard!AF:AF,0)))</f>
        <v/>
      </c>
      <c r="R387" t="str">
        <f>IF(ISERROR(INDEX(Panaboard!I:I,MATCH(CONCATENATE(A387,"-",T387),Panaboard!AF:AF,0))),"",INDEX(Panaboard!I:I,MATCH(CONCATENATE(A387,"-",T387),Panaboard!AF:AF,0)))</f>
        <v/>
      </c>
      <c r="S387" t="str">
        <f>CONCATENATE(PResult!AS387,PResult!AT387)</f>
        <v/>
      </c>
      <c r="T387" t="str">
        <f>IF(PResult!BG387="","",PResult!BG387)</f>
        <v/>
      </c>
      <c r="U387" t="str">
        <f>IF(PResult!Y387="","",PResult!Y387)</f>
        <v/>
      </c>
      <c r="V387" t="str">
        <f>IF(PResult!AU387="","",PResult!AU387)</f>
        <v/>
      </c>
      <c r="W387" t="str">
        <f>IF(PResult!R387="","",UPPER(TRIM(PResult!R387)))</f>
        <v/>
      </c>
      <c r="X387" t="str">
        <f>IF(PResult!AV387="","",PResult!AV387)</f>
        <v/>
      </c>
      <c r="Y387" t="str">
        <f>IF(PResult!AW387="","",PResult!AW387)</f>
        <v/>
      </c>
      <c r="Z387" t="str">
        <f>IF(PResult!AX387="","",PResult!AX387)</f>
        <v/>
      </c>
      <c r="AA387" t="str">
        <f>IF(PResult!AY387="","",PResult!AY387)</f>
        <v/>
      </c>
      <c r="AB387" t="str">
        <f>IF(PResult!AZ387="","",PResult!AZ387)</f>
        <v/>
      </c>
      <c r="AC387" t="str">
        <f>IF(PResult!BA387="","",PResult!BA387)</f>
        <v/>
      </c>
      <c r="AD387" t="str">
        <f>IF(PResult!G387="","",PResult!G387)</f>
        <v/>
      </c>
      <c r="AE387" t="str">
        <f>IF(PResult!H387="","",PResult!H387)</f>
        <v/>
      </c>
      <c r="AF387">
        <f>IF(OR(PResult!I387="(null)",PResult!I387=""),0,PResult!I387)</f>
        <v>0</v>
      </c>
      <c r="AG387" t="str">
        <f>TEXT(IF(ISERROR(INDEX(Panaboard!P:P,MATCH(CONCATENATE(A387,"-",T387),Panaboard!AF:AF,0))),"",INDEX(Panaboard!P:P,MATCH(CONCATENATE(A387,"-",T387),Panaboard!AF:AF,0))),"HH:MM")</f>
        <v/>
      </c>
      <c r="AH387" t="str">
        <f>TEXT(IF(ISERROR(INDEX(Panaboard!Q:Q,MATCH(CONCATENATE(A387,"-",T387),Panaboard!AF:AF,0))),"",INDEX(Panaboard!Q:Q,MATCH(CONCATENATE(A387,"-",T387),Panaboard!AF:AF,0))),"HH:MM")</f>
        <v/>
      </c>
      <c r="AI387" t="str">
        <f>TEXT(IF(ISERROR(INDEX(Panaboard!R:R,MATCH(CONCATENATE(A387,"-",T387),Panaboard!AF:AF,0))),"",INDEX(Panaboard!R:R,MATCH(CONCATENATE(A387,"-",T387),Panaboard!AF:AF,0))),"HH:MM")</f>
        <v/>
      </c>
      <c r="AJ387" t="str">
        <f>TEXT(IF(ISERROR(INDEX(Panaboard!S:S,MATCH(CONCATENATE(A387,"-",T387),Panaboard!AF:AF,0))),"",INDEX(Panaboard!S:S,MATCH(CONCATENATE(A387,"-",T387),Panaboard!AF:AF,0))),"HH:MM")</f>
        <v/>
      </c>
      <c r="AK387" t="str">
        <f>IF(PResult!BC387="","",PResult!BC387)</f>
        <v/>
      </c>
      <c r="AL387" t="str">
        <f>IF(PResult!BB387="","",PResult!BB387)</f>
        <v/>
      </c>
      <c r="AM387" t="str">
        <f>IF(PResult!BE387="","",PResult!BE387)</f>
        <v/>
      </c>
      <c r="AN387" t="str">
        <f>IF(PResult!BD387="","",PResult!BD387)</f>
        <v/>
      </c>
      <c r="AO387" t="str">
        <f>IF(PResult!BF387="","",PResult!BF387)</f>
        <v/>
      </c>
      <c r="AP387" t="str">
        <f>IF(ISERROR(INDEX(Panaboard!T:T,MATCH(CONCATENATE(A387,"-",T387),Panaboard!AF:AF,0))),"",INDEX(Panaboard!T:T,MATCH(CONCATENATE(A387,"-",T387),Panaboard!AF:AF,0)))</f>
        <v/>
      </c>
      <c r="AQ387" t="str">
        <f>IF(ISERROR(INDEX(Panaboard!U:U,MATCH(CONCATENATE(A387,"-",T387),Panaboard!AF:AF,0))),"",INDEX(Panaboard!U:U,MATCH(CONCATENATE(A387,"-",T387),Panaboard!AF:AF,0)))</f>
        <v/>
      </c>
      <c r="AR387" t="str">
        <f>IF(ISERROR(INDEX(Panaboard!V:V,MATCH(CONCATENATE(A387,"-",T387),Panaboard!AF:AF,0))),"",INDEX(Panaboard!V:V,MATCH(CONCATENATE(A387,"-",T387),Panaboard!AF:AF,0)))</f>
        <v/>
      </c>
      <c r="AS387" t="str">
        <f>IF(ISERROR(INDEX(Panaboard!W:W,MATCH(CONCATENATE(A387,"-",T387),Panaboard!AF:AF,0))),"",INDEX(Panaboard!W:W,MATCH(CONCATENATE(A387,"-",T387),Panaboard!AF:AF,0)))</f>
        <v/>
      </c>
      <c r="AT387" t="str">
        <f>IF(ISERROR(INDEX(Panaboard!X:X,MATCH(CONCATENATE(A387,"-",T387),Panaboard!AF:AF,0))),"",INDEX(Panaboard!X:X,MATCH(CONCATENATE(A387,"-",T387),Panaboard!AF:AF,0)))</f>
        <v/>
      </c>
      <c r="AU387" t="str">
        <f>IF(ISERROR(INDEX(Panaboard!Y:Y,MATCH(CONCATENATE(A387,"-",T387),Panaboard!AF:AF,0))),"",INDEX(Panaboard!Y:Y,MATCH(CONCATENATE(A387,"-",T387),Panaboard!AF:AF,0)))</f>
        <v/>
      </c>
      <c r="AV387" t="str">
        <f>IF(ISERROR(INDEX(Panaboard!Z:Z,MATCH(CONCATENATE(A387,"-",T387),Panaboard!AF:AF,0))),"",INDEX(Panaboard!Z:Z,MATCH(CONCATENATE(A387,"-",T387),Panaboard!AF:AF,0)))</f>
        <v/>
      </c>
      <c r="AW387" t="str">
        <f>IF(ISERROR(INDEX(Panaboard!AA:AA,MATCH(CONCATENATE(A387,"-",T387),Panaboard!AF:AF,0))),"",INDEX(Panaboard!AA:AA,MATCH(CONCATENATE(A387,"-",T387),Panaboard!AF:AF,0)))</f>
        <v/>
      </c>
      <c r="AX387" t="str">
        <f>IF(ISERROR(INDEX(Panaboard!AB:AB,MATCH(CONCATENATE(A387,"-",T387),Panaboard!AF:AF,0))),"",INDEX(Panaboard!AB:AB,MATCH(CONCATENATE(A387,"-",T387),Panaboard!AF:AF,0)))</f>
        <v/>
      </c>
      <c r="AY387" t="str">
        <f>IF(ISERROR(INDEX(Panaboard!AC:AC,MATCH(CONCATENATE(A387,"-",T387),Panaboard!AF:AF,0))),"",INDEX(Panaboard!AC:AC,MATCH(CONCATENATE(A387,"-",T387),Panaboard!AF:AF,0)))</f>
        <v/>
      </c>
      <c r="AZ387" t="str">
        <f>IF(OR(PResult!T387="",PResult!T387="(null)"),"",PResult!T387)</f>
        <v/>
      </c>
      <c r="BA387">
        <f>IF(PResult!O387="",0,PResult!O387)</f>
        <v>0</v>
      </c>
      <c r="BB387" t="str">
        <f>IF(ISERROR(INDEX(Panaboard!N:N,MATCH(CONCATENATE(A387,"-",T387),Panaboard!AF:AF,0))),"",INDEX(Panaboard!N:N,MATCH(CONCATENATE(A387,"-",T387),Panaboard!AF:AF,0)))</f>
        <v/>
      </c>
      <c r="BC387" t="str">
        <f t="shared" ref="BC387:BC450" si="19">IF(OR(BB387="",BB387=0),"",ROUND(BB387,0))</f>
        <v/>
      </c>
      <c r="BD387" t="str">
        <f>IF(ISERROR(INDEX(Panaboard!AD:AD,MATCH(CONCATENATE(A387,"-",T387),Panaboard!AF:AF,0))),"",INDEX(Panaboard!AD:AD,MATCH(CONCATENATE(A387,"-",T387),Panaboard!AF:AF,0)))</f>
        <v/>
      </c>
      <c r="BE387" t="str">
        <f>IF(ISERROR(INDEX(Panaboard!AE:AE,MATCH(CONCATENATE(A387,"-",T387),Panaboard!AF:AF,0))),"",INDEX(Panaboard!AE:AE,MATCH(CONCATENATE(A387,"-",T387),Panaboard!AF:AF,0)))</f>
        <v/>
      </c>
      <c r="BF387">
        <f>IF(OR(UPPER(TRIM(PResult!R387))="S",UPPER(TRIM(PResult!R387))="P"),PResult!M387,0)</f>
        <v>0</v>
      </c>
      <c r="BG387" t="str">
        <f>IF(ISERROR(INDEX(Panaboard!L:L,MATCH(CONCATENATE(A387,"-",T387),Panaboard!AF:AF,0))),"",INDEX(Panaboard!L:L,MATCH(CONCATENATE(A387,"-",T387),Panaboard!AF:AF,0)))</f>
        <v/>
      </c>
      <c r="BH387" t="str">
        <f>IF(ISERROR(INDEX(Panaboard!AG:AG,MATCH(CONCATENATE(A387,"-",T387),Panaboard!AF:AF,0))),"",INDEX(Panaboard!AG:AG,MATCH(CONCATENATE(A387,"-",T387),Panaboard!AF:AF,0)))</f>
        <v/>
      </c>
      <c r="BI387" t="str">
        <f t="shared" ref="BI387:BI450" si="20">IF(OR(BH387="",BH387=0),"",BH387)</f>
        <v/>
      </c>
      <c r="BJ387" t="str">
        <f>IF(ISERROR(INDEX(CuttingList!F:F,MATCH(CONCATENATE(A387,"-",T387),CuttingList!E:E,0))),"",INDEX(CuttingList!F:F,MATCH(CONCATENATE(A387,"-",T387),CuttingList!E:E,0)))</f>
        <v/>
      </c>
    </row>
    <row r="388" spans="1:62" x14ac:dyDescent="0.25">
      <c r="A388" t="str">
        <f>IF(PResult!AL388="","",PResult!AL388)</f>
        <v/>
      </c>
      <c r="B388" t="str">
        <f>IF(PResult!F388="","",PResult!F388)</f>
        <v/>
      </c>
      <c r="C388" t="str">
        <f>IF(PResult!AN388="","",PResult!AN388)</f>
        <v/>
      </c>
      <c r="D388" t="str">
        <f>IF(PResult!AO388="","",PResult!AO388)</f>
        <v/>
      </c>
      <c r="E388" t="str">
        <f>IF(PResult!AP388="","",PResult!AP388)</f>
        <v/>
      </c>
      <c r="F388" t="str">
        <f>IF(PResult!AQ388="","",PResult!AQ388)</f>
        <v/>
      </c>
      <c r="G388">
        <f>IF(PResult!AR388="",0,ROUND(PResult!AR388,2))</f>
        <v>0</v>
      </c>
      <c r="I388">
        <f>IF(OR(UPPER(TRIM(PResult!R388))="S",UPPER(TRIM(PResult!R388))="P"),PResult!O388,0)</f>
        <v>0</v>
      </c>
      <c r="J388" t="str">
        <f>IF(ISERROR(INDEX(Panaboard!J:J,MATCH(CONCATENATE(A388,"-",T388),Panaboard!AF:AF,0))),"",TRIM(INDEX(Panaboard!J:J,MATCH(CONCATENATE(A388,"-",T388),Panaboard!AF:AF,0))))</f>
        <v/>
      </c>
      <c r="K388" t="str">
        <f>IF(ISERROR(INDEX(Panaboard!C:C,MATCH(CONCATENATE(A388,"-",T388),Panaboard!AF:AF,0))),"",INDEX(Panaboard!C:C,MATCH(CONCATENATE(A388,"-",T388),Panaboard!AF:AF,0)))</f>
        <v/>
      </c>
      <c r="L388" t="str">
        <f>IF(ISERROR(INDEX(Panaboard!D:D,MATCH(CONCATENATE(A388,"-",T388),Panaboard!AF:AF,0))),"",INDEX(Panaboard!D:D,MATCH(CONCATENATE(A388,"-",T388),Panaboard!AF:AF,0)))</f>
        <v/>
      </c>
      <c r="M388" t="str">
        <f>IF(ISERROR(INDEX(Panaboard!E:E,MATCH(CONCATENATE(A388,"-",T388),Panaboard!AF:AF,0))),"",INDEX(Panaboard!E:E,MATCH(CONCATENATE(A388,"-",T388),Panaboard!AF:AF,0)))</f>
        <v/>
      </c>
      <c r="N388" t="str">
        <f>IF(ISERROR(INDEX(Panaboard!F:F,MATCH(CONCATENATE(A388,"-",T388),Panaboard!AF:AF,0))),"",INDEX(Panaboard!F:F,MATCH(CONCATENATE(A388,"-",T388),Panaboard!AF:AF,0)))</f>
        <v/>
      </c>
      <c r="O388" t="str">
        <f>IF(ISERROR(INDEX(Panaboard!G:G,MATCH(CONCATENATE(A388,"-",T388),Panaboard!AF:AF,0))),"",INDEX(Panaboard!G:G,MATCH(CONCATENATE(A388,"-",T388),Panaboard!AF:AF,0)))</f>
        <v/>
      </c>
      <c r="P388" t="str">
        <f t="shared" si="18"/>
        <v/>
      </c>
      <c r="Q388" t="str">
        <f>IF(ISERROR(INDEX(Panaboard!H:H,MATCH(CONCATENATE(A388,"-",T388),Panaboard!AF:AF,0))),"",INDEX(Panaboard!H:H,MATCH(CONCATENATE(A388,"-",T388),Panaboard!AF:AF,0)))</f>
        <v/>
      </c>
      <c r="R388" t="str">
        <f>IF(ISERROR(INDEX(Panaboard!I:I,MATCH(CONCATENATE(A388,"-",T388),Panaboard!AF:AF,0))),"",INDEX(Panaboard!I:I,MATCH(CONCATENATE(A388,"-",T388),Panaboard!AF:AF,0)))</f>
        <v/>
      </c>
      <c r="S388" t="str">
        <f>CONCATENATE(PResult!AS388,PResult!AT388)</f>
        <v/>
      </c>
      <c r="T388" t="str">
        <f>IF(PResult!BG388="","",PResult!BG388)</f>
        <v/>
      </c>
      <c r="U388" t="str">
        <f>IF(PResult!Y388="","",PResult!Y388)</f>
        <v/>
      </c>
      <c r="V388" t="str">
        <f>IF(PResult!AU388="","",PResult!AU388)</f>
        <v/>
      </c>
      <c r="W388" t="str">
        <f>IF(PResult!R388="","",UPPER(TRIM(PResult!R388)))</f>
        <v/>
      </c>
      <c r="X388" t="str">
        <f>IF(PResult!AV388="","",PResult!AV388)</f>
        <v/>
      </c>
      <c r="Y388" t="str">
        <f>IF(PResult!AW388="","",PResult!AW388)</f>
        <v/>
      </c>
      <c r="Z388" t="str">
        <f>IF(PResult!AX388="","",PResult!AX388)</f>
        <v/>
      </c>
      <c r="AA388" t="str">
        <f>IF(PResult!AY388="","",PResult!AY388)</f>
        <v/>
      </c>
      <c r="AB388" t="str">
        <f>IF(PResult!AZ388="","",PResult!AZ388)</f>
        <v/>
      </c>
      <c r="AC388" t="str">
        <f>IF(PResult!BA388="","",PResult!BA388)</f>
        <v/>
      </c>
      <c r="AD388" t="str">
        <f>IF(PResult!G388="","",PResult!G388)</f>
        <v/>
      </c>
      <c r="AE388" t="str">
        <f>IF(PResult!H388="","",PResult!H388)</f>
        <v/>
      </c>
      <c r="AF388">
        <f>IF(OR(PResult!I388="(null)",PResult!I388=""),0,PResult!I388)</f>
        <v>0</v>
      </c>
      <c r="AG388" t="str">
        <f>TEXT(IF(ISERROR(INDEX(Panaboard!P:P,MATCH(CONCATENATE(A388,"-",T388),Panaboard!AF:AF,0))),"",INDEX(Panaboard!P:P,MATCH(CONCATENATE(A388,"-",T388),Panaboard!AF:AF,0))),"HH:MM")</f>
        <v/>
      </c>
      <c r="AH388" t="str">
        <f>TEXT(IF(ISERROR(INDEX(Panaboard!Q:Q,MATCH(CONCATENATE(A388,"-",T388),Panaboard!AF:AF,0))),"",INDEX(Panaboard!Q:Q,MATCH(CONCATENATE(A388,"-",T388),Panaboard!AF:AF,0))),"HH:MM")</f>
        <v/>
      </c>
      <c r="AI388" t="str">
        <f>TEXT(IF(ISERROR(INDEX(Panaboard!R:R,MATCH(CONCATENATE(A388,"-",T388),Panaboard!AF:AF,0))),"",INDEX(Panaboard!R:R,MATCH(CONCATENATE(A388,"-",T388),Panaboard!AF:AF,0))),"HH:MM")</f>
        <v/>
      </c>
      <c r="AJ388" t="str">
        <f>TEXT(IF(ISERROR(INDEX(Panaboard!S:S,MATCH(CONCATENATE(A388,"-",T388),Panaboard!AF:AF,0))),"",INDEX(Panaboard!S:S,MATCH(CONCATENATE(A388,"-",T388),Panaboard!AF:AF,0))),"HH:MM")</f>
        <v/>
      </c>
      <c r="AK388" t="str">
        <f>IF(PResult!BC388="","",PResult!BC388)</f>
        <v/>
      </c>
      <c r="AL388" t="str">
        <f>IF(PResult!BB388="","",PResult!BB388)</f>
        <v/>
      </c>
      <c r="AM388" t="str">
        <f>IF(PResult!BE388="","",PResult!BE388)</f>
        <v/>
      </c>
      <c r="AN388" t="str">
        <f>IF(PResult!BD388="","",PResult!BD388)</f>
        <v/>
      </c>
      <c r="AO388" t="str">
        <f>IF(PResult!BF388="","",PResult!BF388)</f>
        <v/>
      </c>
      <c r="AP388" t="str">
        <f>IF(ISERROR(INDEX(Panaboard!T:T,MATCH(CONCATENATE(A388,"-",T388),Panaboard!AF:AF,0))),"",INDEX(Panaboard!T:T,MATCH(CONCATENATE(A388,"-",T388),Panaboard!AF:AF,0)))</f>
        <v/>
      </c>
      <c r="AQ388" t="str">
        <f>IF(ISERROR(INDEX(Panaboard!U:U,MATCH(CONCATENATE(A388,"-",T388),Panaboard!AF:AF,0))),"",INDEX(Panaboard!U:U,MATCH(CONCATENATE(A388,"-",T388),Panaboard!AF:AF,0)))</f>
        <v/>
      </c>
      <c r="AR388" t="str">
        <f>IF(ISERROR(INDEX(Panaboard!V:V,MATCH(CONCATENATE(A388,"-",T388),Panaboard!AF:AF,0))),"",INDEX(Panaboard!V:V,MATCH(CONCATENATE(A388,"-",T388),Panaboard!AF:AF,0)))</f>
        <v/>
      </c>
      <c r="AS388" t="str">
        <f>IF(ISERROR(INDEX(Panaboard!W:W,MATCH(CONCATENATE(A388,"-",T388),Panaboard!AF:AF,0))),"",INDEX(Panaboard!W:W,MATCH(CONCATENATE(A388,"-",T388),Panaboard!AF:AF,0)))</f>
        <v/>
      </c>
      <c r="AT388" t="str">
        <f>IF(ISERROR(INDEX(Panaboard!X:X,MATCH(CONCATENATE(A388,"-",T388),Panaboard!AF:AF,0))),"",INDEX(Panaboard!X:X,MATCH(CONCATENATE(A388,"-",T388),Panaboard!AF:AF,0)))</f>
        <v/>
      </c>
      <c r="AU388" t="str">
        <f>IF(ISERROR(INDEX(Panaboard!Y:Y,MATCH(CONCATENATE(A388,"-",T388),Panaboard!AF:AF,0))),"",INDEX(Panaboard!Y:Y,MATCH(CONCATENATE(A388,"-",T388),Panaboard!AF:AF,0)))</f>
        <v/>
      </c>
      <c r="AV388" t="str">
        <f>IF(ISERROR(INDEX(Panaboard!Z:Z,MATCH(CONCATENATE(A388,"-",T388),Panaboard!AF:AF,0))),"",INDEX(Panaboard!Z:Z,MATCH(CONCATENATE(A388,"-",T388),Panaboard!AF:AF,0)))</f>
        <v/>
      </c>
      <c r="AW388" t="str">
        <f>IF(ISERROR(INDEX(Panaboard!AA:AA,MATCH(CONCATENATE(A388,"-",T388),Panaboard!AF:AF,0))),"",INDEX(Panaboard!AA:AA,MATCH(CONCATENATE(A388,"-",T388),Panaboard!AF:AF,0)))</f>
        <v/>
      </c>
      <c r="AX388" t="str">
        <f>IF(ISERROR(INDEX(Panaboard!AB:AB,MATCH(CONCATENATE(A388,"-",T388),Panaboard!AF:AF,0))),"",INDEX(Panaboard!AB:AB,MATCH(CONCATENATE(A388,"-",T388),Panaboard!AF:AF,0)))</f>
        <v/>
      </c>
      <c r="AY388" t="str">
        <f>IF(ISERROR(INDEX(Panaboard!AC:AC,MATCH(CONCATENATE(A388,"-",T388),Panaboard!AF:AF,0))),"",INDEX(Panaboard!AC:AC,MATCH(CONCATENATE(A388,"-",T388),Panaboard!AF:AF,0)))</f>
        <v/>
      </c>
      <c r="AZ388" t="str">
        <f>IF(OR(PResult!T388="",PResult!T388="(null)"),"",PResult!T388)</f>
        <v/>
      </c>
      <c r="BA388">
        <f>IF(PResult!O388="",0,PResult!O388)</f>
        <v>0</v>
      </c>
      <c r="BB388" t="str">
        <f>IF(ISERROR(INDEX(Panaboard!N:N,MATCH(CONCATENATE(A388,"-",T388),Panaboard!AF:AF,0))),"",INDEX(Panaboard!N:N,MATCH(CONCATENATE(A388,"-",T388),Panaboard!AF:AF,0)))</f>
        <v/>
      </c>
      <c r="BC388" t="str">
        <f t="shared" si="19"/>
        <v/>
      </c>
      <c r="BD388" t="str">
        <f>IF(ISERROR(INDEX(Panaboard!AD:AD,MATCH(CONCATENATE(A388,"-",T388),Panaboard!AF:AF,0))),"",INDEX(Panaboard!AD:AD,MATCH(CONCATENATE(A388,"-",T388),Panaboard!AF:AF,0)))</f>
        <v/>
      </c>
      <c r="BE388" t="str">
        <f>IF(ISERROR(INDEX(Panaboard!AE:AE,MATCH(CONCATENATE(A388,"-",T388),Panaboard!AF:AF,0))),"",INDEX(Panaboard!AE:AE,MATCH(CONCATENATE(A388,"-",T388),Panaboard!AF:AF,0)))</f>
        <v/>
      </c>
      <c r="BF388">
        <f>IF(OR(UPPER(TRIM(PResult!R388))="S",UPPER(TRIM(PResult!R388))="P"),PResult!M388,0)</f>
        <v>0</v>
      </c>
      <c r="BG388" t="str">
        <f>IF(ISERROR(INDEX(Panaboard!L:L,MATCH(CONCATENATE(A388,"-",T388),Panaboard!AF:AF,0))),"",INDEX(Panaboard!L:L,MATCH(CONCATENATE(A388,"-",T388),Panaboard!AF:AF,0)))</f>
        <v/>
      </c>
      <c r="BH388" t="str">
        <f>IF(ISERROR(INDEX(Panaboard!AG:AG,MATCH(CONCATENATE(A388,"-",T388),Panaboard!AF:AF,0))),"",INDEX(Panaboard!AG:AG,MATCH(CONCATENATE(A388,"-",T388),Panaboard!AF:AF,0)))</f>
        <v/>
      </c>
      <c r="BI388" t="str">
        <f t="shared" si="20"/>
        <v/>
      </c>
      <c r="BJ388" t="str">
        <f>IF(ISERROR(INDEX(CuttingList!F:F,MATCH(CONCATENATE(A388,"-",T388),CuttingList!E:E,0))),"",INDEX(CuttingList!F:F,MATCH(CONCATENATE(A388,"-",T388),CuttingList!E:E,0)))</f>
        <v/>
      </c>
    </row>
    <row r="389" spans="1:62" x14ac:dyDescent="0.25">
      <c r="A389" t="str">
        <f>IF(PResult!AL389="","",PResult!AL389)</f>
        <v/>
      </c>
      <c r="B389" t="str">
        <f>IF(PResult!F389="","",PResult!F389)</f>
        <v/>
      </c>
      <c r="C389" t="str">
        <f>IF(PResult!AN389="","",PResult!AN389)</f>
        <v/>
      </c>
      <c r="D389" t="str">
        <f>IF(PResult!AO389="","",PResult!AO389)</f>
        <v/>
      </c>
      <c r="E389" t="str">
        <f>IF(PResult!AP389="","",PResult!AP389)</f>
        <v/>
      </c>
      <c r="F389" t="str">
        <f>IF(PResult!AQ389="","",PResult!AQ389)</f>
        <v/>
      </c>
      <c r="G389">
        <f>IF(PResult!AR389="",0,ROUND(PResult!AR389,2))</f>
        <v>0</v>
      </c>
      <c r="I389">
        <f>IF(OR(UPPER(TRIM(PResult!R389))="S",UPPER(TRIM(PResult!R389))="P"),PResult!O389,0)</f>
        <v>0</v>
      </c>
      <c r="J389" t="str">
        <f>IF(ISERROR(INDEX(Panaboard!J:J,MATCH(CONCATENATE(A389,"-",T389),Panaboard!AF:AF,0))),"",TRIM(INDEX(Panaboard!J:J,MATCH(CONCATENATE(A389,"-",T389),Panaboard!AF:AF,0))))</f>
        <v/>
      </c>
      <c r="K389" t="str">
        <f>IF(ISERROR(INDEX(Panaboard!C:C,MATCH(CONCATENATE(A389,"-",T389),Panaboard!AF:AF,0))),"",INDEX(Panaboard!C:C,MATCH(CONCATENATE(A389,"-",T389),Panaboard!AF:AF,0)))</f>
        <v/>
      </c>
      <c r="L389" t="str">
        <f>IF(ISERROR(INDEX(Panaboard!D:D,MATCH(CONCATENATE(A389,"-",T389),Panaboard!AF:AF,0))),"",INDEX(Panaboard!D:D,MATCH(CONCATENATE(A389,"-",T389),Panaboard!AF:AF,0)))</f>
        <v/>
      </c>
      <c r="M389" t="str">
        <f>IF(ISERROR(INDEX(Panaboard!E:E,MATCH(CONCATENATE(A389,"-",T389),Panaboard!AF:AF,0))),"",INDEX(Panaboard!E:E,MATCH(CONCATENATE(A389,"-",T389),Panaboard!AF:AF,0)))</f>
        <v/>
      </c>
      <c r="N389" t="str">
        <f>IF(ISERROR(INDEX(Panaboard!F:F,MATCH(CONCATENATE(A389,"-",T389),Panaboard!AF:AF,0))),"",INDEX(Panaboard!F:F,MATCH(CONCATENATE(A389,"-",T389),Panaboard!AF:AF,0)))</f>
        <v/>
      </c>
      <c r="O389" t="str">
        <f>IF(ISERROR(INDEX(Panaboard!G:G,MATCH(CONCATENATE(A389,"-",T389),Panaboard!AF:AF,0))),"",INDEX(Panaboard!G:G,MATCH(CONCATENATE(A389,"-",T389),Panaboard!AF:AF,0)))</f>
        <v/>
      </c>
      <c r="P389" t="str">
        <f t="shared" si="18"/>
        <v/>
      </c>
      <c r="Q389" t="str">
        <f>IF(ISERROR(INDEX(Panaboard!H:H,MATCH(CONCATENATE(A389,"-",T389),Panaboard!AF:AF,0))),"",INDEX(Panaboard!H:H,MATCH(CONCATENATE(A389,"-",T389),Panaboard!AF:AF,0)))</f>
        <v/>
      </c>
      <c r="R389" t="str">
        <f>IF(ISERROR(INDEX(Panaboard!I:I,MATCH(CONCATENATE(A389,"-",T389),Panaboard!AF:AF,0))),"",INDEX(Panaboard!I:I,MATCH(CONCATENATE(A389,"-",T389),Panaboard!AF:AF,0)))</f>
        <v/>
      </c>
      <c r="S389" t="str">
        <f>CONCATENATE(PResult!AS389,PResult!AT389)</f>
        <v/>
      </c>
      <c r="T389" t="str">
        <f>IF(PResult!BG389="","",PResult!BG389)</f>
        <v/>
      </c>
      <c r="U389" t="str">
        <f>IF(PResult!Y389="","",PResult!Y389)</f>
        <v/>
      </c>
      <c r="V389" t="str">
        <f>IF(PResult!AU389="","",PResult!AU389)</f>
        <v/>
      </c>
      <c r="W389" t="str">
        <f>IF(PResult!R389="","",UPPER(TRIM(PResult!R389)))</f>
        <v/>
      </c>
      <c r="X389" t="str">
        <f>IF(PResult!AV389="","",PResult!AV389)</f>
        <v/>
      </c>
      <c r="Y389" t="str">
        <f>IF(PResult!AW389="","",PResult!AW389)</f>
        <v/>
      </c>
      <c r="Z389" t="str">
        <f>IF(PResult!AX389="","",PResult!AX389)</f>
        <v/>
      </c>
      <c r="AA389" t="str">
        <f>IF(PResult!AY389="","",PResult!AY389)</f>
        <v/>
      </c>
      <c r="AB389" t="str">
        <f>IF(PResult!AZ389="","",PResult!AZ389)</f>
        <v/>
      </c>
      <c r="AC389" t="str">
        <f>IF(PResult!BA389="","",PResult!BA389)</f>
        <v/>
      </c>
      <c r="AD389" t="str">
        <f>IF(PResult!G389="","",PResult!G389)</f>
        <v/>
      </c>
      <c r="AE389" t="str">
        <f>IF(PResult!H389="","",PResult!H389)</f>
        <v/>
      </c>
      <c r="AF389">
        <f>IF(OR(PResult!I389="(null)",PResult!I389=""),0,PResult!I389)</f>
        <v>0</v>
      </c>
      <c r="AG389" t="str">
        <f>TEXT(IF(ISERROR(INDEX(Panaboard!P:P,MATCH(CONCATENATE(A389,"-",T389),Panaboard!AF:AF,0))),"",INDEX(Panaboard!P:P,MATCH(CONCATENATE(A389,"-",T389),Panaboard!AF:AF,0))),"HH:MM")</f>
        <v/>
      </c>
      <c r="AH389" t="str">
        <f>TEXT(IF(ISERROR(INDEX(Panaboard!Q:Q,MATCH(CONCATENATE(A389,"-",T389),Panaboard!AF:AF,0))),"",INDEX(Panaboard!Q:Q,MATCH(CONCATENATE(A389,"-",T389),Panaboard!AF:AF,0))),"HH:MM")</f>
        <v/>
      </c>
      <c r="AI389" t="str">
        <f>TEXT(IF(ISERROR(INDEX(Panaboard!R:R,MATCH(CONCATENATE(A389,"-",T389),Panaboard!AF:AF,0))),"",INDEX(Panaboard!R:R,MATCH(CONCATENATE(A389,"-",T389),Panaboard!AF:AF,0))),"HH:MM")</f>
        <v/>
      </c>
      <c r="AJ389" t="str">
        <f>TEXT(IF(ISERROR(INDEX(Panaboard!S:S,MATCH(CONCATENATE(A389,"-",T389),Panaboard!AF:AF,0))),"",INDEX(Panaboard!S:S,MATCH(CONCATENATE(A389,"-",T389),Panaboard!AF:AF,0))),"HH:MM")</f>
        <v/>
      </c>
      <c r="AK389" t="str">
        <f>IF(PResult!BC389="","",PResult!BC389)</f>
        <v/>
      </c>
      <c r="AL389" t="str">
        <f>IF(PResult!BB389="","",PResult!BB389)</f>
        <v/>
      </c>
      <c r="AM389" t="str">
        <f>IF(PResult!BE389="","",PResult!BE389)</f>
        <v/>
      </c>
      <c r="AN389" t="str">
        <f>IF(PResult!BD389="","",PResult!BD389)</f>
        <v/>
      </c>
      <c r="AO389" t="str">
        <f>IF(PResult!BF389="","",PResult!BF389)</f>
        <v/>
      </c>
      <c r="AP389" t="str">
        <f>IF(ISERROR(INDEX(Panaboard!T:T,MATCH(CONCATENATE(A389,"-",T389),Panaboard!AF:AF,0))),"",INDEX(Panaboard!T:T,MATCH(CONCATENATE(A389,"-",T389),Panaboard!AF:AF,0)))</f>
        <v/>
      </c>
      <c r="AQ389" t="str">
        <f>IF(ISERROR(INDEX(Panaboard!U:U,MATCH(CONCATENATE(A389,"-",T389),Panaboard!AF:AF,0))),"",INDEX(Panaboard!U:U,MATCH(CONCATENATE(A389,"-",T389),Panaboard!AF:AF,0)))</f>
        <v/>
      </c>
      <c r="AR389" t="str">
        <f>IF(ISERROR(INDEX(Panaboard!V:V,MATCH(CONCATENATE(A389,"-",T389),Panaboard!AF:AF,0))),"",INDEX(Panaboard!V:V,MATCH(CONCATENATE(A389,"-",T389),Panaboard!AF:AF,0)))</f>
        <v/>
      </c>
      <c r="AS389" t="str">
        <f>IF(ISERROR(INDEX(Panaboard!W:W,MATCH(CONCATENATE(A389,"-",T389),Panaboard!AF:AF,0))),"",INDEX(Panaboard!W:W,MATCH(CONCATENATE(A389,"-",T389),Panaboard!AF:AF,0)))</f>
        <v/>
      </c>
      <c r="AT389" t="str">
        <f>IF(ISERROR(INDEX(Panaboard!X:X,MATCH(CONCATENATE(A389,"-",T389),Panaboard!AF:AF,0))),"",INDEX(Panaboard!X:X,MATCH(CONCATENATE(A389,"-",T389),Panaboard!AF:AF,0)))</f>
        <v/>
      </c>
      <c r="AU389" t="str">
        <f>IF(ISERROR(INDEX(Panaboard!Y:Y,MATCH(CONCATENATE(A389,"-",T389),Panaboard!AF:AF,0))),"",INDEX(Panaboard!Y:Y,MATCH(CONCATENATE(A389,"-",T389),Panaboard!AF:AF,0)))</f>
        <v/>
      </c>
      <c r="AV389" t="str">
        <f>IF(ISERROR(INDEX(Panaboard!Z:Z,MATCH(CONCATENATE(A389,"-",T389),Panaboard!AF:AF,0))),"",INDEX(Panaboard!Z:Z,MATCH(CONCATENATE(A389,"-",T389),Panaboard!AF:AF,0)))</f>
        <v/>
      </c>
      <c r="AW389" t="str">
        <f>IF(ISERROR(INDEX(Panaboard!AA:AA,MATCH(CONCATENATE(A389,"-",T389),Panaboard!AF:AF,0))),"",INDEX(Panaboard!AA:AA,MATCH(CONCATENATE(A389,"-",T389),Panaboard!AF:AF,0)))</f>
        <v/>
      </c>
      <c r="AX389" t="str">
        <f>IF(ISERROR(INDEX(Panaboard!AB:AB,MATCH(CONCATENATE(A389,"-",T389),Panaboard!AF:AF,0))),"",INDEX(Panaboard!AB:AB,MATCH(CONCATENATE(A389,"-",T389),Panaboard!AF:AF,0)))</f>
        <v/>
      </c>
      <c r="AY389" t="str">
        <f>IF(ISERROR(INDEX(Panaboard!AC:AC,MATCH(CONCATENATE(A389,"-",T389),Panaboard!AF:AF,0))),"",INDEX(Panaboard!AC:AC,MATCH(CONCATENATE(A389,"-",T389),Panaboard!AF:AF,0)))</f>
        <v/>
      </c>
      <c r="AZ389" t="str">
        <f>IF(OR(PResult!T389="",PResult!T389="(null)"),"",PResult!T389)</f>
        <v/>
      </c>
      <c r="BA389">
        <f>IF(PResult!O389="",0,PResult!O389)</f>
        <v>0</v>
      </c>
      <c r="BB389" t="str">
        <f>IF(ISERROR(INDEX(Panaboard!N:N,MATCH(CONCATENATE(A389,"-",T389),Panaboard!AF:AF,0))),"",INDEX(Panaboard!N:N,MATCH(CONCATENATE(A389,"-",T389),Panaboard!AF:AF,0)))</f>
        <v/>
      </c>
      <c r="BC389" t="str">
        <f t="shared" si="19"/>
        <v/>
      </c>
      <c r="BD389" t="str">
        <f>IF(ISERROR(INDEX(Panaboard!AD:AD,MATCH(CONCATENATE(A389,"-",T389),Panaboard!AF:AF,0))),"",INDEX(Panaboard!AD:AD,MATCH(CONCATENATE(A389,"-",T389),Panaboard!AF:AF,0)))</f>
        <v/>
      </c>
      <c r="BE389" t="str">
        <f>IF(ISERROR(INDEX(Panaboard!AE:AE,MATCH(CONCATENATE(A389,"-",T389),Panaboard!AF:AF,0))),"",INDEX(Panaboard!AE:AE,MATCH(CONCATENATE(A389,"-",T389),Panaboard!AF:AF,0)))</f>
        <v/>
      </c>
      <c r="BF389">
        <f>IF(OR(UPPER(TRIM(PResult!R389))="S",UPPER(TRIM(PResult!R389))="P"),PResult!M389,0)</f>
        <v>0</v>
      </c>
      <c r="BG389" t="str">
        <f>IF(ISERROR(INDEX(Panaboard!L:L,MATCH(CONCATENATE(A389,"-",T389),Panaboard!AF:AF,0))),"",INDEX(Panaboard!L:L,MATCH(CONCATENATE(A389,"-",T389),Panaboard!AF:AF,0)))</f>
        <v/>
      </c>
      <c r="BH389" t="str">
        <f>IF(ISERROR(INDEX(Panaboard!AG:AG,MATCH(CONCATENATE(A389,"-",T389),Panaboard!AF:AF,0))),"",INDEX(Panaboard!AG:AG,MATCH(CONCATENATE(A389,"-",T389),Panaboard!AF:AF,0)))</f>
        <v/>
      </c>
      <c r="BI389" t="str">
        <f t="shared" si="20"/>
        <v/>
      </c>
      <c r="BJ389" t="str">
        <f>IF(ISERROR(INDEX(CuttingList!F:F,MATCH(CONCATENATE(A389,"-",T389),CuttingList!E:E,0))),"",INDEX(CuttingList!F:F,MATCH(CONCATENATE(A389,"-",T389),CuttingList!E:E,0)))</f>
        <v/>
      </c>
    </row>
    <row r="390" spans="1:62" x14ac:dyDescent="0.25">
      <c r="A390" t="str">
        <f>IF(PResult!AL390="","",PResult!AL390)</f>
        <v/>
      </c>
      <c r="B390" t="str">
        <f>IF(PResult!F390="","",PResult!F390)</f>
        <v/>
      </c>
      <c r="C390" t="str">
        <f>IF(PResult!AN390="","",PResult!AN390)</f>
        <v/>
      </c>
      <c r="D390" t="str">
        <f>IF(PResult!AO390="","",PResult!AO390)</f>
        <v/>
      </c>
      <c r="E390" t="str">
        <f>IF(PResult!AP390="","",PResult!AP390)</f>
        <v/>
      </c>
      <c r="F390" t="str">
        <f>IF(PResult!AQ390="","",PResult!AQ390)</f>
        <v/>
      </c>
      <c r="G390">
        <f>IF(PResult!AR390="",0,ROUND(PResult!AR390,2))</f>
        <v>0</v>
      </c>
      <c r="I390">
        <f>IF(OR(UPPER(TRIM(PResult!R390))="S",UPPER(TRIM(PResult!R390))="P"),PResult!O390,0)</f>
        <v>0</v>
      </c>
      <c r="J390" t="str">
        <f>IF(ISERROR(INDEX(Panaboard!J:J,MATCH(CONCATENATE(A390,"-",T390),Panaboard!AF:AF,0))),"",TRIM(INDEX(Panaboard!J:J,MATCH(CONCATENATE(A390,"-",T390),Panaboard!AF:AF,0))))</f>
        <v/>
      </c>
      <c r="K390" t="str">
        <f>IF(ISERROR(INDEX(Panaboard!C:C,MATCH(CONCATENATE(A390,"-",T390),Panaboard!AF:AF,0))),"",INDEX(Panaboard!C:C,MATCH(CONCATENATE(A390,"-",T390),Panaboard!AF:AF,0)))</f>
        <v/>
      </c>
      <c r="L390" t="str">
        <f>IF(ISERROR(INDEX(Panaboard!D:D,MATCH(CONCATENATE(A390,"-",T390),Panaboard!AF:AF,0))),"",INDEX(Panaboard!D:D,MATCH(CONCATENATE(A390,"-",T390),Panaboard!AF:AF,0)))</f>
        <v/>
      </c>
      <c r="M390" t="str">
        <f>IF(ISERROR(INDEX(Panaboard!E:E,MATCH(CONCATENATE(A390,"-",T390),Panaboard!AF:AF,0))),"",INDEX(Panaboard!E:E,MATCH(CONCATENATE(A390,"-",T390),Panaboard!AF:AF,0)))</f>
        <v/>
      </c>
      <c r="N390" t="str">
        <f>IF(ISERROR(INDEX(Panaboard!F:F,MATCH(CONCATENATE(A390,"-",T390),Panaboard!AF:AF,0))),"",INDEX(Panaboard!F:F,MATCH(CONCATENATE(A390,"-",T390),Panaboard!AF:AF,0)))</f>
        <v/>
      </c>
      <c r="O390" t="str">
        <f>IF(ISERROR(INDEX(Panaboard!G:G,MATCH(CONCATENATE(A390,"-",T390),Panaboard!AF:AF,0))),"",INDEX(Panaboard!G:G,MATCH(CONCATENATE(A390,"-",T390),Panaboard!AF:AF,0)))</f>
        <v/>
      </c>
      <c r="P390" t="str">
        <f t="shared" si="18"/>
        <v/>
      </c>
      <c r="Q390" t="str">
        <f>IF(ISERROR(INDEX(Panaboard!H:H,MATCH(CONCATENATE(A390,"-",T390),Panaboard!AF:AF,0))),"",INDEX(Panaboard!H:H,MATCH(CONCATENATE(A390,"-",T390),Panaboard!AF:AF,0)))</f>
        <v/>
      </c>
      <c r="R390" t="str">
        <f>IF(ISERROR(INDEX(Panaboard!I:I,MATCH(CONCATENATE(A390,"-",T390),Panaboard!AF:AF,0))),"",INDEX(Panaboard!I:I,MATCH(CONCATENATE(A390,"-",T390),Panaboard!AF:AF,0)))</f>
        <v/>
      </c>
      <c r="S390" t="str">
        <f>CONCATENATE(PResult!AS390,PResult!AT390)</f>
        <v/>
      </c>
      <c r="T390" t="str">
        <f>IF(PResult!BG390="","",PResult!BG390)</f>
        <v/>
      </c>
      <c r="U390" t="str">
        <f>IF(PResult!Y390="","",PResult!Y390)</f>
        <v/>
      </c>
      <c r="V390" t="str">
        <f>IF(PResult!AU390="","",PResult!AU390)</f>
        <v/>
      </c>
      <c r="W390" t="str">
        <f>IF(PResult!R390="","",UPPER(TRIM(PResult!R390)))</f>
        <v/>
      </c>
      <c r="X390" t="str">
        <f>IF(PResult!AV390="","",PResult!AV390)</f>
        <v/>
      </c>
      <c r="Y390" t="str">
        <f>IF(PResult!AW390="","",PResult!AW390)</f>
        <v/>
      </c>
      <c r="Z390" t="str">
        <f>IF(PResult!AX390="","",PResult!AX390)</f>
        <v/>
      </c>
      <c r="AA390" t="str">
        <f>IF(PResult!AY390="","",PResult!AY390)</f>
        <v/>
      </c>
      <c r="AB390" t="str">
        <f>IF(PResult!AZ390="","",PResult!AZ390)</f>
        <v/>
      </c>
      <c r="AC390" t="str">
        <f>IF(PResult!BA390="","",PResult!BA390)</f>
        <v/>
      </c>
      <c r="AD390" t="str">
        <f>IF(PResult!G390="","",PResult!G390)</f>
        <v/>
      </c>
      <c r="AE390" t="str">
        <f>IF(PResult!H390="","",PResult!H390)</f>
        <v/>
      </c>
      <c r="AF390">
        <f>IF(OR(PResult!I390="(null)",PResult!I390=""),0,PResult!I390)</f>
        <v>0</v>
      </c>
      <c r="AG390" t="str">
        <f>TEXT(IF(ISERROR(INDEX(Panaboard!P:P,MATCH(CONCATENATE(A390,"-",T390),Panaboard!AF:AF,0))),"",INDEX(Panaboard!P:P,MATCH(CONCATENATE(A390,"-",T390),Panaboard!AF:AF,0))),"HH:MM")</f>
        <v/>
      </c>
      <c r="AH390" t="str">
        <f>TEXT(IF(ISERROR(INDEX(Panaboard!Q:Q,MATCH(CONCATENATE(A390,"-",T390),Panaboard!AF:AF,0))),"",INDEX(Panaboard!Q:Q,MATCH(CONCATENATE(A390,"-",T390),Panaboard!AF:AF,0))),"HH:MM")</f>
        <v/>
      </c>
      <c r="AI390" t="str">
        <f>TEXT(IF(ISERROR(INDEX(Panaboard!R:R,MATCH(CONCATENATE(A390,"-",T390),Panaboard!AF:AF,0))),"",INDEX(Panaboard!R:R,MATCH(CONCATENATE(A390,"-",T390),Panaboard!AF:AF,0))),"HH:MM")</f>
        <v/>
      </c>
      <c r="AJ390" t="str">
        <f>TEXT(IF(ISERROR(INDEX(Panaboard!S:S,MATCH(CONCATENATE(A390,"-",T390),Panaboard!AF:AF,0))),"",INDEX(Panaboard!S:S,MATCH(CONCATENATE(A390,"-",T390),Panaboard!AF:AF,0))),"HH:MM")</f>
        <v/>
      </c>
      <c r="AK390" t="str">
        <f>IF(PResult!BC390="","",PResult!BC390)</f>
        <v/>
      </c>
      <c r="AL390" t="str">
        <f>IF(PResult!BB390="","",PResult!BB390)</f>
        <v/>
      </c>
      <c r="AM390" t="str">
        <f>IF(PResult!BE390="","",PResult!BE390)</f>
        <v/>
      </c>
      <c r="AN390" t="str">
        <f>IF(PResult!BD390="","",PResult!BD390)</f>
        <v/>
      </c>
      <c r="AO390" t="str">
        <f>IF(PResult!BF390="","",PResult!BF390)</f>
        <v/>
      </c>
      <c r="AP390" t="str">
        <f>IF(ISERROR(INDEX(Panaboard!T:T,MATCH(CONCATENATE(A390,"-",T390),Panaboard!AF:AF,0))),"",INDEX(Panaboard!T:T,MATCH(CONCATENATE(A390,"-",T390),Panaboard!AF:AF,0)))</f>
        <v/>
      </c>
      <c r="AQ390" t="str">
        <f>IF(ISERROR(INDEX(Panaboard!U:U,MATCH(CONCATENATE(A390,"-",T390),Panaboard!AF:AF,0))),"",INDEX(Panaboard!U:U,MATCH(CONCATENATE(A390,"-",T390),Panaboard!AF:AF,0)))</f>
        <v/>
      </c>
      <c r="AR390" t="str">
        <f>IF(ISERROR(INDEX(Panaboard!V:V,MATCH(CONCATENATE(A390,"-",T390),Panaboard!AF:AF,0))),"",INDEX(Panaboard!V:V,MATCH(CONCATENATE(A390,"-",T390),Panaboard!AF:AF,0)))</f>
        <v/>
      </c>
      <c r="AS390" t="str">
        <f>IF(ISERROR(INDEX(Panaboard!W:W,MATCH(CONCATENATE(A390,"-",T390),Panaboard!AF:AF,0))),"",INDEX(Panaboard!W:W,MATCH(CONCATENATE(A390,"-",T390),Panaboard!AF:AF,0)))</f>
        <v/>
      </c>
      <c r="AT390" t="str">
        <f>IF(ISERROR(INDEX(Panaboard!X:X,MATCH(CONCATENATE(A390,"-",T390),Panaboard!AF:AF,0))),"",INDEX(Panaboard!X:X,MATCH(CONCATENATE(A390,"-",T390),Panaboard!AF:AF,0)))</f>
        <v/>
      </c>
      <c r="AU390" t="str">
        <f>IF(ISERROR(INDEX(Panaboard!Y:Y,MATCH(CONCATENATE(A390,"-",T390),Panaboard!AF:AF,0))),"",INDEX(Panaboard!Y:Y,MATCH(CONCATENATE(A390,"-",T390),Panaboard!AF:AF,0)))</f>
        <v/>
      </c>
      <c r="AV390" t="str">
        <f>IF(ISERROR(INDEX(Panaboard!Z:Z,MATCH(CONCATENATE(A390,"-",T390),Panaboard!AF:AF,0))),"",INDEX(Panaboard!Z:Z,MATCH(CONCATENATE(A390,"-",T390),Panaboard!AF:AF,0)))</f>
        <v/>
      </c>
      <c r="AW390" t="str">
        <f>IF(ISERROR(INDEX(Panaboard!AA:AA,MATCH(CONCATENATE(A390,"-",T390),Panaboard!AF:AF,0))),"",INDEX(Panaboard!AA:AA,MATCH(CONCATENATE(A390,"-",T390),Panaboard!AF:AF,0)))</f>
        <v/>
      </c>
      <c r="AX390" t="str">
        <f>IF(ISERROR(INDEX(Panaboard!AB:AB,MATCH(CONCATENATE(A390,"-",T390),Panaboard!AF:AF,0))),"",INDEX(Panaboard!AB:AB,MATCH(CONCATENATE(A390,"-",T390),Panaboard!AF:AF,0)))</f>
        <v/>
      </c>
      <c r="AY390" t="str">
        <f>IF(ISERROR(INDEX(Panaboard!AC:AC,MATCH(CONCATENATE(A390,"-",T390),Panaboard!AF:AF,0))),"",INDEX(Panaboard!AC:AC,MATCH(CONCATENATE(A390,"-",T390),Panaboard!AF:AF,0)))</f>
        <v/>
      </c>
      <c r="AZ390" t="str">
        <f>IF(OR(PResult!T390="",PResult!T390="(null)"),"",PResult!T390)</f>
        <v/>
      </c>
      <c r="BA390">
        <f>IF(PResult!O390="",0,PResult!O390)</f>
        <v>0</v>
      </c>
      <c r="BB390" t="str">
        <f>IF(ISERROR(INDEX(Panaboard!N:N,MATCH(CONCATENATE(A390,"-",T390),Panaboard!AF:AF,0))),"",INDEX(Panaboard!N:N,MATCH(CONCATENATE(A390,"-",T390),Panaboard!AF:AF,0)))</f>
        <v/>
      </c>
      <c r="BC390" t="str">
        <f t="shared" si="19"/>
        <v/>
      </c>
      <c r="BD390" t="str">
        <f>IF(ISERROR(INDEX(Panaboard!AD:AD,MATCH(CONCATENATE(A390,"-",T390),Panaboard!AF:AF,0))),"",INDEX(Panaboard!AD:AD,MATCH(CONCATENATE(A390,"-",T390),Panaboard!AF:AF,0)))</f>
        <v/>
      </c>
      <c r="BE390" t="str">
        <f>IF(ISERROR(INDEX(Panaboard!AE:AE,MATCH(CONCATENATE(A390,"-",T390),Panaboard!AF:AF,0))),"",INDEX(Panaboard!AE:AE,MATCH(CONCATENATE(A390,"-",T390),Panaboard!AF:AF,0)))</f>
        <v/>
      </c>
      <c r="BF390">
        <f>IF(OR(UPPER(TRIM(PResult!R390))="S",UPPER(TRIM(PResult!R390))="P"),PResult!M390,0)</f>
        <v>0</v>
      </c>
      <c r="BG390" t="str">
        <f>IF(ISERROR(INDEX(Panaboard!L:L,MATCH(CONCATENATE(A390,"-",T390),Panaboard!AF:AF,0))),"",INDEX(Panaboard!L:L,MATCH(CONCATENATE(A390,"-",T390),Panaboard!AF:AF,0)))</f>
        <v/>
      </c>
      <c r="BH390" t="str">
        <f>IF(ISERROR(INDEX(Panaboard!AG:AG,MATCH(CONCATENATE(A390,"-",T390),Panaboard!AF:AF,0))),"",INDEX(Panaboard!AG:AG,MATCH(CONCATENATE(A390,"-",T390),Panaboard!AF:AF,0)))</f>
        <v/>
      </c>
      <c r="BI390" t="str">
        <f t="shared" si="20"/>
        <v/>
      </c>
      <c r="BJ390" t="str">
        <f>IF(ISERROR(INDEX(CuttingList!F:F,MATCH(CONCATENATE(A390,"-",T390),CuttingList!E:E,0))),"",INDEX(CuttingList!F:F,MATCH(CONCATENATE(A390,"-",T390),CuttingList!E:E,0)))</f>
        <v/>
      </c>
    </row>
    <row r="391" spans="1:62" x14ac:dyDescent="0.25">
      <c r="A391" t="str">
        <f>IF(PResult!AL391="","",PResult!AL391)</f>
        <v/>
      </c>
      <c r="B391" t="str">
        <f>IF(PResult!F391="","",PResult!F391)</f>
        <v/>
      </c>
      <c r="C391" t="str">
        <f>IF(PResult!AN391="","",PResult!AN391)</f>
        <v/>
      </c>
      <c r="D391" t="str">
        <f>IF(PResult!AO391="","",PResult!AO391)</f>
        <v/>
      </c>
      <c r="E391" t="str">
        <f>IF(PResult!AP391="","",PResult!AP391)</f>
        <v/>
      </c>
      <c r="F391" t="str">
        <f>IF(PResult!AQ391="","",PResult!AQ391)</f>
        <v/>
      </c>
      <c r="G391">
        <f>IF(PResult!AR391="",0,ROUND(PResult!AR391,2))</f>
        <v>0</v>
      </c>
      <c r="I391">
        <f>IF(OR(UPPER(TRIM(PResult!R391))="S",UPPER(TRIM(PResult!R391))="P"),PResult!O391,0)</f>
        <v>0</v>
      </c>
      <c r="J391" t="str">
        <f>IF(ISERROR(INDEX(Panaboard!J:J,MATCH(CONCATENATE(A391,"-",T391),Panaboard!AF:AF,0))),"",TRIM(INDEX(Panaboard!J:J,MATCH(CONCATENATE(A391,"-",T391),Panaboard!AF:AF,0))))</f>
        <v/>
      </c>
      <c r="K391" t="str">
        <f>IF(ISERROR(INDEX(Panaboard!C:C,MATCH(CONCATENATE(A391,"-",T391),Panaboard!AF:AF,0))),"",INDEX(Panaboard!C:C,MATCH(CONCATENATE(A391,"-",T391),Panaboard!AF:AF,0)))</f>
        <v/>
      </c>
      <c r="L391" t="str">
        <f>IF(ISERROR(INDEX(Panaboard!D:D,MATCH(CONCATENATE(A391,"-",T391),Panaboard!AF:AF,0))),"",INDEX(Panaboard!D:D,MATCH(CONCATENATE(A391,"-",T391),Panaboard!AF:AF,0)))</f>
        <v/>
      </c>
      <c r="M391" t="str">
        <f>IF(ISERROR(INDEX(Panaboard!E:E,MATCH(CONCATENATE(A391,"-",T391),Panaboard!AF:AF,0))),"",INDEX(Panaboard!E:E,MATCH(CONCATENATE(A391,"-",T391),Panaboard!AF:AF,0)))</f>
        <v/>
      </c>
      <c r="N391" t="str">
        <f>IF(ISERROR(INDEX(Panaboard!F:F,MATCH(CONCATENATE(A391,"-",T391),Panaboard!AF:AF,0))),"",INDEX(Panaboard!F:F,MATCH(CONCATENATE(A391,"-",T391),Panaboard!AF:AF,0)))</f>
        <v/>
      </c>
      <c r="O391" t="str">
        <f>IF(ISERROR(INDEX(Panaboard!G:G,MATCH(CONCATENATE(A391,"-",T391),Panaboard!AF:AF,0))),"",INDEX(Panaboard!G:G,MATCH(CONCATENATE(A391,"-",T391),Panaboard!AF:AF,0)))</f>
        <v/>
      </c>
      <c r="P391" t="str">
        <f t="shared" si="18"/>
        <v/>
      </c>
      <c r="Q391" t="str">
        <f>IF(ISERROR(INDEX(Panaboard!H:H,MATCH(CONCATENATE(A391,"-",T391),Panaboard!AF:AF,0))),"",INDEX(Panaboard!H:H,MATCH(CONCATENATE(A391,"-",T391),Panaboard!AF:AF,0)))</f>
        <v/>
      </c>
      <c r="R391" t="str">
        <f>IF(ISERROR(INDEX(Panaboard!I:I,MATCH(CONCATENATE(A391,"-",T391),Panaboard!AF:AF,0))),"",INDEX(Panaboard!I:I,MATCH(CONCATENATE(A391,"-",T391),Panaboard!AF:AF,0)))</f>
        <v/>
      </c>
      <c r="S391" t="str">
        <f>CONCATENATE(PResult!AS391,PResult!AT391)</f>
        <v/>
      </c>
      <c r="T391" t="str">
        <f>IF(PResult!BG391="","",PResult!BG391)</f>
        <v/>
      </c>
      <c r="U391" t="str">
        <f>IF(PResult!Y391="","",PResult!Y391)</f>
        <v/>
      </c>
      <c r="V391" t="str">
        <f>IF(PResult!AU391="","",PResult!AU391)</f>
        <v/>
      </c>
      <c r="W391" t="str">
        <f>IF(PResult!R391="","",UPPER(TRIM(PResult!R391)))</f>
        <v/>
      </c>
      <c r="X391" t="str">
        <f>IF(PResult!AV391="","",PResult!AV391)</f>
        <v/>
      </c>
      <c r="Y391" t="str">
        <f>IF(PResult!AW391="","",PResult!AW391)</f>
        <v/>
      </c>
      <c r="Z391" t="str">
        <f>IF(PResult!AX391="","",PResult!AX391)</f>
        <v/>
      </c>
      <c r="AA391" t="str">
        <f>IF(PResult!AY391="","",PResult!AY391)</f>
        <v/>
      </c>
      <c r="AB391" t="str">
        <f>IF(PResult!AZ391="","",PResult!AZ391)</f>
        <v/>
      </c>
      <c r="AC391" t="str">
        <f>IF(PResult!BA391="","",PResult!BA391)</f>
        <v/>
      </c>
      <c r="AD391" t="str">
        <f>IF(PResult!G391="","",PResult!G391)</f>
        <v/>
      </c>
      <c r="AE391" t="str">
        <f>IF(PResult!H391="","",PResult!H391)</f>
        <v/>
      </c>
      <c r="AF391">
        <f>IF(OR(PResult!I391="(null)",PResult!I391=""),0,PResult!I391)</f>
        <v>0</v>
      </c>
      <c r="AG391" t="str">
        <f>TEXT(IF(ISERROR(INDEX(Panaboard!P:P,MATCH(CONCATENATE(A391,"-",T391),Panaboard!AF:AF,0))),"",INDEX(Panaboard!P:P,MATCH(CONCATENATE(A391,"-",T391),Panaboard!AF:AF,0))),"HH:MM")</f>
        <v/>
      </c>
      <c r="AH391" t="str">
        <f>TEXT(IF(ISERROR(INDEX(Panaboard!Q:Q,MATCH(CONCATENATE(A391,"-",T391),Panaboard!AF:AF,0))),"",INDEX(Panaboard!Q:Q,MATCH(CONCATENATE(A391,"-",T391),Panaboard!AF:AF,0))),"HH:MM")</f>
        <v/>
      </c>
      <c r="AI391" t="str">
        <f>TEXT(IF(ISERROR(INDEX(Panaboard!R:R,MATCH(CONCATENATE(A391,"-",T391),Panaboard!AF:AF,0))),"",INDEX(Panaboard!R:R,MATCH(CONCATENATE(A391,"-",T391),Panaboard!AF:AF,0))),"HH:MM")</f>
        <v/>
      </c>
      <c r="AJ391" t="str">
        <f>TEXT(IF(ISERROR(INDEX(Panaboard!S:S,MATCH(CONCATENATE(A391,"-",T391),Panaboard!AF:AF,0))),"",INDEX(Panaboard!S:S,MATCH(CONCATENATE(A391,"-",T391),Panaboard!AF:AF,0))),"HH:MM")</f>
        <v/>
      </c>
      <c r="AK391" t="str">
        <f>IF(PResult!BC391="","",PResult!BC391)</f>
        <v/>
      </c>
      <c r="AL391" t="str">
        <f>IF(PResult!BB391="","",PResult!BB391)</f>
        <v/>
      </c>
      <c r="AM391" t="str">
        <f>IF(PResult!BE391="","",PResult!BE391)</f>
        <v/>
      </c>
      <c r="AN391" t="str">
        <f>IF(PResult!BD391="","",PResult!BD391)</f>
        <v/>
      </c>
      <c r="AO391" t="str">
        <f>IF(PResult!BF391="","",PResult!BF391)</f>
        <v/>
      </c>
      <c r="AP391" t="str">
        <f>IF(ISERROR(INDEX(Panaboard!T:T,MATCH(CONCATENATE(A391,"-",T391),Panaboard!AF:AF,0))),"",INDEX(Panaboard!T:T,MATCH(CONCATENATE(A391,"-",T391),Panaboard!AF:AF,0)))</f>
        <v/>
      </c>
      <c r="AQ391" t="str">
        <f>IF(ISERROR(INDEX(Panaboard!U:U,MATCH(CONCATENATE(A391,"-",T391),Panaboard!AF:AF,0))),"",INDEX(Panaboard!U:U,MATCH(CONCATENATE(A391,"-",T391),Panaboard!AF:AF,0)))</f>
        <v/>
      </c>
      <c r="AR391" t="str">
        <f>IF(ISERROR(INDEX(Panaboard!V:V,MATCH(CONCATENATE(A391,"-",T391),Panaboard!AF:AF,0))),"",INDEX(Panaboard!V:V,MATCH(CONCATENATE(A391,"-",T391),Panaboard!AF:AF,0)))</f>
        <v/>
      </c>
      <c r="AS391" t="str">
        <f>IF(ISERROR(INDEX(Panaboard!W:W,MATCH(CONCATENATE(A391,"-",T391),Panaboard!AF:AF,0))),"",INDEX(Panaboard!W:W,MATCH(CONCATENATE(A391,"-",T391),Panaboard!AF:AF,0)))</f>
        <v/>
      </c>
      <c r="AT391" t="str">
        <f>IF(ISERROR(INDEX(Panaboard!X:X,MATCH(CONCATENATE(A391,"-",T391),Panaboard!AF:AF,0))),"",INDEX(Panaboard!X:X,MATCH(CONCATENATE(A391,"-",T391),Panaboard!AF:AF,0)))</f>
        <v/>
      </c>
      <c r="AU391" t="str">
        <f>IF(ISERROR(INDEX(Panaboard!Y:Y,MATCH(CONCATENATE(A391,"-",T391),Panaboard!AF:AF,0))),"",INDEX(Panaboard!Y:Y,MATCH(CONCATENATE(A391,"-",T391),Panaboard!AF:AF,0)))</f>
        <v/>
      </c>
      <c r="AV391" t="str">
        <f>IF(ISERROR(INDEX(Panaboard!Z:Z,MATCH(CONCATENATE(A391,"-",T391),Panaboard!AF:AF,0))),"",INDEX(Panaboard!Z:Z,MATCH(CONCATENATE(A391,"-",T391),Panaboard!AF:AF,0)))</f>
        <v/>
      </c>
      <c r="AW391" t="str">
        <f>IF(ISERROR(INDEX(Panaboard!AA:AA,MATCH(CONCATENATE(A391,"-",T391),Panaboard!AF:AF,0))),"",INDEX(Panaboard!AA:AA,MATCH(CONCATENATE(A391,"-",T391),Panaboard!AF:AF,0)))</f>
        <v/>
      </c>
      <c r="AX391" t="str">
        <f>IF(ISERROR(INDEX(Panaboard!AB:AB,MATCH(CONCATENATE(A391,"-",T391),Panaboard!AF:AF,0))),"",INDEX(Panaboard!AB:AB,MATCH(CONCATENATE(A391,"-",T391),Panaboard!AF:AF,0)))</f>
        <v/>
      </c>
      <c r="AY391" t="str">
        <f>IF(ISERROR(INDEX(Panaboard!AC:AC,MATCH(CONCATENATE(A391,"-",T391),Panaboard!AF:AF,0))),"",INDEX(Panaboard!AC:AC,MATCH(CONCATENATE(A391,"-",T391),Panaboard!AF:AF,0)))</f>
        <v/>
      </c>
      <c r="AZ391" t="str">
        <f>IF(OR(PResult!T391="",PResult!T391="(null)"),"",PResult!T391)</f>
        <v/>
      </c>
      <c r="BA391">
        <f>IF(PResult!O391="",0,PResult!O391)</f>
        <v>0</v>
      </c>
      <c r="BB391" t="str">
        <f>IF(ISERROR(INDEX(Panaboard!N:N,MATCH(CONCATENATE(A391,"-",T391),Panaboard!AF:AF,0))),"",INDEX(Panaboard!N:N,MATCH(CONCATENATE(A391,"-",T391),Panaboard!AF:AF,0)))</f>
        <v/>
      </c>
      <c r="BC391" t="str">
        <f t="shared" si="19"/>
        <v/>
      </c>
      <c r="BD391" t="str">
        <f>IF(ISERROR(INDEX(Panaboard!AD:AD,MATCH(CONCATENATE(A391,"-",T391),Panaboard!AF:AF,0))),"",INDEX(Panaboard!AD:AD,MATCH(CONCATENATE(A391,"-",T391),Panaboard!AF:AF,0)))</f>
        <v/>
      </c>
      <c r="BE391" t="str">
        <f>IF(ISERROR(INDEX(Panaboard!AE:AE,MATCH(CONCATENATE(A391,"-",T391),Panaboard!AF:AF,0))),"",INDEX(Panaboard!AE:AE,MATCH(CONCATENATE(A391,"-",T391),Panaboard!AF:AF,0)))</f>
        <v/>
      </c>
      <c r="BF391">
        <f>IF(OR(UPPER(TRIM(PResult!R391))="S",UPPER(TRIM(PResult!R391))="P"),PResult!M391,0)</f>
        <v>0</v>
      </c>
      <c r="BG391" t="str">
        <f>IF(ISERROR(INDEX(Panaboard!L:L,MATCH(CONCATENATE(A391,"-",T391),Panaboard!AF:AF,0))),"",INDEX(Panaboard!L:L,MATCH(CONCATENATE(A391,"-",T391),Panaboard!AF:AF,0)))</f>
        <v/>
      </c>
      <c r="BH391" t="str">
        <f>IF(ISERROR(INDEX(Panaboard!AG:AG,MATCH(CONCATENATE(A391,"-",T391),Panaboard!AF:AF,0))),"",INDEX(Panaboard!AG:AG,MATCH(CONCATENATE(A391,"-",T391),Panaboard!AF:AF,0)))</f>
        <v/>
      </c>
      <c r="BI391" t="str">
        <f t="shared" si="20"/>
        <v/>
      </c>
      <c r="BJ391" t="str">
        <f>IF(ISERROR(INDEX(CuttingList!F:F,MATCH(CONCATENATE(A391,"-",T391),CuttingList!E:E,0))),"",INDEX(CuttingList!F:F,MATCH(CONCATENATE(A391,"-",T391),CuttingList!E:E,0)))</f>
        <v/>
      </c>
    </row>
    <row r="392" spans="1:62" x14ac:dyDescent="0.25">
      <c r="A392" t="str">
        <f>IF(PResult!AL392="","",PResult!AL392)</f>
        <v/>
      </c>
      <c r="B392" t="str">
        <f>IF(PResult!F392="","",PResult!F392)</f>
        <v/>
      </c>
      <c r="C392" t="str">
        <f>IF(PResult!AN392="","",PResult!AN392)</f>
        <v/>
      </c>
      <c r="D392" t="str">
        <f>IF(PResult!AO392="","",PResult!AO392)</f>
        <v/>
      </c>
      <c r="E392" t="str">
        <f>IF(PResult!AP392="","",PResult!AP392)</f>
        <v/>
      </c>
      <c r="F392" t="str">
        <f>IF(PResult!AQ392="","",PResult!AQ392)</f>
        <v/>
      </c>
      <c r="G392">
        <f>IF(PResult!AR392="",0,ROUND(PResult!AR392,2))</f>
        <v>0</v>
      </c>
      <c r="I392">
        <f>IF(OR(UPPER(TRIM(PResult!R392))="S",UPPER(TRIM(PResult!R392))="P"),PResult!O392,0)</f>
        <v>0</v>
      </c>
      <c r="J392" t="str">
        <f>IF(ISERROR(INDEX(Panaboard!J:J,MATCH(CONCATENATE(A392,"-",T392),Panaboard!AF:AF,0))),"",TRIM(INDEX(Panaboard!J:J,MATCH(CONCATENATE(A392,"-",T392),Panaboard!AF:AF,0))))</f>
        <v/>
      </c>
      <c r="K392" t="str">
        <f>IF(ISERROR(INDEX(Panaboard!C:C,MATCH(CONCATENATE(A392,"-",T392),Panaboard!AF:AF,0))),"",INDEX(Panaboard!C:C,MATCH(CONCATENATE(A392,"-",T392),Panaboard!AF:AF,0)))</f>
        <v/>
      </c>
      <c r="L392" t="str">
        <f>IF(ISERROR(INDEX(Panaboard!D:D,MATCH(CONCATENATE(A392,"-",T392),Panaboard!AF:AF,0))),"",INDEX(Panaboard!D:D,MATCH(CONCATENATE(A392,"-",T392),Panaboard!AF:AF,0)))</f>
        <v/>
      </c>
      <c r="M392" t="str">
        <f>IF(ISERROR(INDEX(Panaboard!E:E,MATCH(CONCATENATE(A392,"-",T392),Panaboard!AF:AF,0))),"",INDEX(Panaboard!E:E,MATCH(CONCATENATE(A392,"-",T392),Panaboard!AF:AF,0)))</f>
        <v/>
      </c>
      <c r="N392" t="str">
        <f>IF(ISERROR(INDEX(Panaboard!F:F,MATCH(CONCATENATE(A392,"-",T392),Panaboard!AF:AF,0))),"",INDEX(Panaboard!F:F,MATCH(CONCATENATE(A392,"-",T392),Panaboard!AF:AF,0)))</f>
        <v/>
      </c>
      <c r="O392" t="str">
        <f>IF(ISERROR(INDEX(Panaboard!G:G,MATCH(CONCATENATE(A392,"-",T392),Panaboard!AF:AF,0))),"",INDEX(Panaboard!G:G,MATCH(CONCATENATE(A392,"-",T392),Panaboard!AF:AF,0)))</f>
        <v/>
      </c>
      <c r="P392" t="str">
        <f t="shared" si="18"/>
        <v/>
      </c>
      <c r="Q392" t="str">
        <f>IF(ISERROR(INDEX(Panaboard!H:H,MATCH(CONCATENATE(A392,"-",T392),Panaboard!AF:AF,0))),"",INDEX(Panaboard!H:H,MATCH(CONCATENATE(A392,"-",T392),Panaboard!AF:AF,0)))</f>
        <v/>
      </c>
      <c r="R392" t="str">
        <f>IF(ISERROR(INDEX(Panaboard!I:I,MATCH(CONCATENATE(A392,"-",T392),Panaboard!AF:AF,0))),"",INDEX(Panaboard!I:I,MATCH(CONCATENATE(A392,"-",T392),Panaboard!AF:AF,0)))</f>
        <v/>
      </c>
      <c r="S392" t="str">
        <f>CONCATENATE(PResult!AS392,PResult!AT392)</f>
        <v/>
      </c>
      <c r="T392" t="str">
        <f>IF(PResult!BG392="","",PResult!BG392)</f>
        <v/>
      </c>
      <c r="U392" t="str">
        <f>IF(PResult!Y392="","",PResult!Y392)</f>
        <v/>
      </c>
      <c r="V392" t="str">
        <f>IF(PResult!AU392="","",PResult!AU392)</f>
        <v/>
      </c>
      <c r="W392" t="str">
        <f>IF(PResult!R392="","",UPPER(TRIM(PResult!R392)))</f>
        <v/>
      </c>
      <c r="X392" t="str">
        <f>IF(PResult!AV392="","",PResult!AV392)</f>
        <v/>
      </c>
      <c r="Y392" t="str">
        <f>IF(PResult!AW392="","",PResult!AW392)</f>
        <v/>
      </c>
      <c r="Z392" t="str">
        <f>IF(PResult!AX392="","",PResult!AX392)</f>
        <v/>
      </c>
      <c r="AA392" t="str">
        <f>IF(PResult!AY392="","",PResult!AY392)</f>
        <v/>
      </c>
      <c r="AB392" t="str">
        <f>IF(PResult!AZ392="","",PResult!AZ392)</f>
        <v/>
      </c>
      <c r="AC392" t="str">
        <f>IF(PResult!BA392="","",PResult!BA392)</f>
        <v/>
      </c>
      <c r="AD392" t="str">
        <f>IF(PResult!G392="","",PResult!G392)</f>
        <v/>
      </c>
      <c r="AE392" t="str">
        <f>IF(PResult!H392="","",PResult!H392)</f>
        <v/>
      </c>
      <c r="AF392">
        <f>IF(OR(PResult!I392="(null)",PResult!I392=""),0,PResult!I392)</f>
        <v>0</v>
      </c>
      <c r="AG392" t="str">
        <f>TEXT(IF(ISERROR(INDEX(Panaboard!P:P,MATCH(CONCATENATE(A392,"-",T392),Panaboard!AF:AF,0))),"",INDEX(Panaboard!P:P,MATCH(CONCATENATE(A392,"-",T392),Panaboard!AF:AF,0))),"HH:MM")</f>
        <v/>
      </c>
      <c r="AH392" t="str">
        <f>TEXT(IF(ISERROR(INDEX(Panaboard!Q:Q,MATCH(CONCATENATE(A392,"-",T392),Panaboard!AF:AF,0))),"",INDEX(Panaboard!Q:Q,MATCH(CONCATENATE(A392,"-",T392),Panaboard!AF:AF,0))),"HH:MM")</f>
        <v/>
      </c>
      <c r="AI392" t="str">
        <f>TEXT(IF(ISERROR(INDEX(Panaboard!R:R,MATCH(CONCATENATE(A392,"-",T392),Panaboard!AF:AF,0))),"",INDEX(Panaboard!R:R,MATCH(CONCATENATE(A392,"-",T392),Panaboard!AF:AF,0))),"HH:MM")</f>
        <v/>
      </c>
      <c r="AJ392" t="str">
        <f>TEXT(IF(ISERROR(INDEX(Panaboard!S:S,MATCH(CONCATENATE(A392,"-",T392),Panaboard!AF:AF,0))),"",INDEX(Panaboard!S:S,MATCH(CONCATENATE(A392,"-",T392),Panaboard!AF:AF,0))),"HH:MM")</f>
        <v/>
      </c>
      <c r="AK392" t="str">
        <f>IF(PResult!BC392="","",PResult!BC392)</f>
        <v/>
      </c>
      <c r="AL392" t="str">
        <f>IF(PResult!BB392="","",PResult!BB392)</f>
        <v/>
      </c>
      <c r="AM392" t="str">
        <f>IF(PResult!BE392="","",PResult!BE392)</f>
        <v/>
      </c>
      <c r="AN392" t="str">
        <f>IF(PResult!BD392="","",PResult!BD392)</f>
        <v/>
      </c>
      <c r="AO392" t="str">
        <f>IF(PResult!BF392="","",PResult!BF392)</f>
        <v/>
      </c>
      <c r="AP392" t="str">
        <f>IF(ISERROR(INDEX(Panaboard!T:T,MATCH(CONCATENATE(A392,"-",T392),Panaboard!AF:AF,0))),"",INDEX(Panaboard!T:T,MATCH(CONCATENATE(A392,"-",T392),Panaboard!AF:AF,0)))</f>
        <v/>
      </c>
      <c r="AQ392" t="str">
        <f>IF(ISERROR(INDEX(Panaboard!U:U,MATCH(CONCATENATE(A392,"-",T392),Panaboard!AF:AF,0))),"",INDEX(Panaboard!U:U,MATCH(CONCATENATE(A392,"-",T392),Panaboard!AF:AF,0)))</f>
        <v/>
      </c>
      <c r="AR392" t="str">
        <f>IF(ISERROR(INDEX(Panaboard!V:V,MATCH(CONCATENATE(A392,"-",T392),Panaboard!AF:AF,0))),"",INDEX(Panaboard!V:V,MATCH(CONCATENATE(A392,"-",T392),Panaboard!AF:AF,0)))</f>
        <v/>
      </c>
      <c r="AS392" t="str">
        <f>IF(ISERROR(INDEX(Panaboard!W:W,MATCH(CONCATENATE(A392,"-",T392),Panaboard!AF:AF,0))),"",INDEX(Panaboard!W:W,MATCH(CONCATENATE(A392,"-",T392),Panaboard!AF:AF,0)))</f>
        <v/>
      </c>
      <c r="AT392" t="str">
        <f>IF(ISERROR(INDEX(Panaboard!X:X,MATCH(CONCATENATE(A392,"-",T392),Panaboard!AF:AF,0))),"",INDEX(Panaboard!X:X,MATCH(CONCATENATE(A392,"-",T392),Panaboard!AF:AF,0)))</f>
        <v/>
      </c>
      <c r="AU392" t="str">
        <f>IF(ISERROR(INDEX(Panaboard!Y:Y,MATCH(CONCATENATE(A392,"-",T392),Panaboard!AF:AF,0))),"",INDEX(Panaboard!Y:Y,MATCH(CONCATENATE(A392,"-",T392),Panaboard!AF:AF,0)))</f>
        <v/>
      </c>
      <c r="AV392" t="str">
        <f>IF(ISERROR(INDEX(Panaboard!Z:Z,MATCH(CONCATENATE(A392,"-",T392),Panaboard!AF:AF,0))),"",INDEX(Panaboard!Z:Z,MATCH(CONCATENATE(A392,"-",T392),Panaboard!AF:AF,0)))</f>
        <v/>
      </c>
      <c r="AW392" t="str">
        <f>IF(ISERROR(INDEX(Panaboard!AA:AA,MATCH(CONCATENATE(A392,"-",T392),Panaboard!AF:AF,0))),"",INDEX(Panaboard!AA:AA,MATCH(CONCATENATE(A392,"-",T392),Panaboard!AF:AF,0)))</f>
        <v/>
      </c>
      <c r="AX392" t="str">
        <f>IF(ISERROR(INDEX(Panaboard!AB:AB,MATCH(CONCATENATE(A392,"-",T392),Panaboard!AF:AF,0))),"",INDEX(Panaboard!AB:AB,MATCH(CONCATENATE(A392,"-",T392),Panaboard!AF:AF,0)))</f>
        <v/>
      </c>
      <c r="AY392" t="str">
        <f>IF(ISERROR(INDEX(Panaboard!AC:AC,MATCH(CONCATENATE(A392,"-",T392),Panaboard!AF:AF,0))),"",INDEX(Panaboard!AC:AC,MATCH(CONCATENATE(A392,"-",T392),Panaboard!AF:AF,0)))</f>
        <v/>
      </c>
      <c r="AZ392" t="str">
        <f>IF(OR(PResult!T392="",PResult!T392="(null)"),"",PResult!T392)</f>
        <v/>
      </c>
      <c r="BA392">
        <f>IF(PResult!O392="",0,PResult!O392)</f>
        <v>0</v>
      </c>
      <c r="BB392" t="str">
        <f>IF(ISERROR(INDEX(Panaboard!N:N,MATCH(CONCATENATE(A392,"-",T392),Panaboard!AF:AF,0))),"",INDEX(Panaboard!N:N,MATCH(CONCATENATE(A392,"-",T392),Panaboard!AF:AF,0)))</f>
        <v/>
      </c>
      <c r="BC392" t="str">
        <f t="shared" si="19"/>
        <v/>
      </c>
      <c r="BD392" t="str">
        <f>IF(ISERROR(INDEX(Panaboard!AD:AD,MATCH(CONCATENATE(A392,"-",T392),Panaboard!AF:AF,0))),"",INDEX(Panaboard!AD:AD,MATCH(CONCATENATE(A392,"-",T392),Panaboard!AF:AF,0)))</f>
        <v/>
      </c>
      <c r="BE392" t="str">
        <f>IF(ISERROR(INDEX(Panaboard!AE:AE,MATCH(CONCATENATE(A392,"-",T392),Panaboard!AF:AF,0))),"",INDEX(Panaboard!AE:AE,MATCH(CONCATENATE(A392,"-",T392),Panaboard!AF:AF,0)))</f>
        <v/>
      </c>
      <c r="BF392">
        <f>IF(OR(UPPER(TRIM(PResult!R392))="S",UPPER(TRIM(PResult!R392))="P"),PResult!M392,0)</f>
        <v>0</v>
      </c>
      <c r="BG392" t="str">
        <f>IF(ISERROR(INDEX(Panaboard!L:L,MATCH(CONCATENATE(A392,"-",T392),Panaboard!AF:AF,0))),"",INDEX(Panaboard!L:L,MATCH(CONCATENATE(A392,"-",T392),Panaboard!AF:AF,0)))</f>
        <v/>
      </c>
      <c r="BH392" t="str">
        <f>IF(ISERROR(INDEX(Panaboard!AG:AG,MATCH(CONCATENATE(A392,"-",T392),Panaboard!AF:AF,0))),"",INDEX(Panaboard!AG:AG,MATCH(CONCATENATE(A392,"-",T392),Panaboard!AF:AF,0)))</f>
        <v/>
      </c>
      <c r="BI392" t="str">
        <f t="shared" si="20"/>
        <v/>
      </c>
      <c r="BJ392" t="str">
        <f>IF(ISERROR(INDEX(CuttingList!F:F,MATCH(CONCATENATE(A392,"-",T392),CuttingList!E:E,0))),"",INDEX(CuttingList!F:F,MATCH(CONCATENATE(A392,"-",T392),CuttingList!E:E,0)))</f>
        <v/>
      </c>
    </row>
    <row r="393" spans="1:62" x14ac:dyDescent="0.25">
      <c r="A393" t="str">
        <f>IF(PResult!AL393="","",PResult!AL393)</f>
        <v/>
      </c>
      <c r="B393" t="str">
        <f>IF(PResult!F393="","",PResult!F393)</f>
        <v/>
      </c>
      <c r="C393" t="str">
        <f>IF(PResult!AN393="","",PResult!AN393)</f>
        <v/>
      </c>
      <c r="D393" t="str">
        <f>IF(PResult!AO393="","",PResult!AO393)</f>
        <v/>
      </c>
      <c r="E393" t="str">
        <f>IF(PResult!AP393="","",PResult!AP393)</f>
        <v/>
      </c>
      <c r="F393" t="str">
        <f>IF(PResult!AQ393="","",PResult!AQ393)</f>
        <v/>
      </c>
      <c r="G393">
        <f>IF(PResult!AR393="",0,ROUND(PResult!AR393,2))</f>
        <v>0</v>
      </c>
      <c r="I393">
        <f>IF(OR(UPPER(TRIM(PResult!R393))="S",UPPER(TRIM(PResult!R393))="P"),PResult!O393,0)</f>
        <v>0</v>
      </c>
      <c r="J393" t="str">
        <f>IF(ISERROR(INDEX(Panaboard!J:J,MATCH(CONCATENATE(A393,"-",T393),Panaboard!AF:AF,0))),"",TRIM(INDEX(Panaboard!J:J,MATCH(CONCATENATE(A393,"-",T393),Panaboard!AF:AF,0))))</f>
        <v/>
      </c>
      <c r="K393" t="str">
        <f>IF(ISERROR(INDEX(Panaboard!C:C,MATCH(CONCATENATE(A393,"-",T393),Panaboard!AF:AF,0))),"",INDEX(Panaboard!C:C,MATCH(CONCATENATE(A393,"-",T393),Panaboard!AF:AF,0)))</f>
        <v/>
      </c>
      <c r="L393" t="str">
        <f>IF(ISERROR(INDEX(Panaboard!D:D,MATCH(CONCATENATE(A393,"-",T393),Panaboard!AF:AF,0))),"",INDEX(Panaboard!D:D,MATCH(CONCATENATE(A393,"-",T393),Panaboard!AF:AF,0)))</f>
        <v/>
      </c>
      <c r="M393" t="str">
        <f>IF(ISERROR(INDEX(Panaboard!E:E,MATCH(CONCATENATE(A393,"-",T393),Panaboard!AF:AF,0))),"",INDEX(Panaboard!E:E,MATCH(CONCATENATE(A393,"-",T393),Panaboard!AF:AF,0)))</f>
        <v/>
      </c>
      <c r="N393" t="str">
        <f>IF(ISERROR(INDEX(Panaboard!F:F,MATCH(CONCATENATE(A393,"-",T393),Panaboard!AF:AF,0))),"",INDEX(Panaboard!F:F,MATCH(CONCATENATE(A393,"-",T393),Panaboard!AF:AF,0)))</f>
        <v/>
      </c>
      <c r="O393" t="str">
        <f>IF(ISERROR(INDEX(Panaboard!G:G,MATCH(CONCATENATE(A393,"-",T393),Panaboard!AF:AF,0))),"",INDEX(Panaboard!G:G,MATCH(CONCATENATE(A393,"-",T393),Panaboard!AF:AF,0)))</f>
        <v/>
      </c>
      <c r="P393" t="str">
        <f t="shared" si="18"/>
        <v/>
      </c>
      <c r="Q393" t="str">
        <f>IF(ISERROR(INDEX(Panaboard!H:H,MATCH(CONCATENATE(A393,"-",T393),Panaboard!AF:AF,0))),"",INDEX(Panaboard!H:H,MATCH(CONCATENATE(A393,"-",T393),Panaboard!AF:AF,0)))</f>
        <v/>
      </c>
      <c r="R393" t="str">
        <f>IF(ISERROR(INDEX(Panaboard!I:I,MATCH(CONCATENATE(A393,"-",T393),Panaboard!AF:AF,0))),"",INDEX(Panaboard!I:I,MATCH(CONCATENATE(A393,"-",T393),Panaboard!AF:AF,0)))</f>
        <v/>
      </c>
      <c r="S393" t="str">
        <f>CONCATENATE(PResult!AS393,PResult!AT393)</f>
        <v/>
      </c>
      <c r="T393" t="str">
        <f>IF(PResult!BG393="","",PResult!BG393)</f>
        <v/>
      </c>
      <c r="U393" t="str">
        <f>IF(PResult!Y393="","",PResult!Y393)</f>
        <v/>
      </c>
      <c r="V393" t="str">
        <f>IF(PResult!AU393="","",PResult!AU393)</f>
        <v/>
      </c>
      <c r="W393" t="str">
        <f>IF(PResult!R393="","",UPPER(TRIM(PResult!R393)))</f>
        <v/>
      </c>
      <c r="X393" t="str">
        <f>IF(PResult!AV393="","",PResult!AV393)</f>
        <v/>
      </c>
      <c r="Y393" t="str">
        <f>IF(PResult!AW393="","",PResult!AW393)</f>
        <v/>
      </c>
      <c r="Z393" t="str">
        <f>IF(PResult!AX393="","",PResult!AX393)</f>
        <v/>
      </c>
      <c r="AA393" t="str">
        <f>IF(PResult!AY393="","",PResult!AY393)</f>
        <v/>
      </c>
      <c r="AB393" t="str">
        <f>IF(PResult!AZ393="","",PResult!AZ393)</f>
        <v/>
      </c>
      <c r="AC393" t="str">
        <f>IF(PResult!BA393="","",PResult!BA393)</f>
        <v/>
      </c>
      <c r="AD393" t="str">
        <f>IF(PResult!G393="","",PResult!G393)</f>
        <v/>
      </c>
      <c r="AE393" t="str">
        <f>IF(PResult!H393="","",PResult!H393)</f>
        <v/>
      </c>
      <c r="AF393">
        <f>IF(OR(PResult!I393="(null)",PResult!I393=""),0,PResult!I393)</f>
        <v>0</v>
      </c>
      <c r="AG393" t="str">
        <f>TEXT(IF(ISERROR(INDEX(Panaboard!P:P,MATCH(CONCATENATE(A393,"-",T393),Panaboard!AF:AF,0))),"",INDEX(Panaboard!P:P,MATCH(CONCATENATE(A393,"-",T393),Panaboard!AF:AF,0))),"HH:MM")</f>
        <v/>
      </c>
      <c r="AH393" t="str">
        <f>TEXT(IF(ISERROR(INDEX(Panaboard!Q:Q,MATCH(CONCATENATE(A393,"-",T393),Panaboard!AF:AF,0))),"",INDEX(Panaboard!Q:Q,MATCH(CONCATENATE(A393,"-",T393),Panaboard!AF:AF,0))),"HH:MM")</f>
        <v/>
      </c>
      <c r="AI393" t="str">
        <f>TEXT(IF(ISERROR(INDEX(Panaboard!R:R,MATCH(CONCATENATE(A393,"-",T393),Panaboard!AF:AF,0))),"",INDEX(Panaboard!R:R,MATCH(CONCATENATE(A393,"-",T393),Panaboard!AF:AF,0))),"HH:MM")</f>
        <v/>
      </c>
      <c r="AJ393" t="str">
        <f>TEXT(IF(ISERROR(INDEX(Panaboard!S:S,MATCH(CONCATENATE(A393,"-",T393),Panaboard!AF:AF,0))),"",INDEX(Panaboard!S:S,MATCH(CONCATENATE(A393,"-",T393),Panaboard!AF:AF,0))),"HH:MM")</f>
        <v/>
      </c>
      <c r="AK393" t="str">
        <f>IF(PResult!BC393="","",PResult!BC393)</f>
        <v/>
      </c>
      <c r="AL393" t="str">
        <f>IF(PResult!BB393="","",PResult!BB393)</f>
        <v/>
      </c>
      <c r="AM393" t="str">
        <f>IF(PResult!BE393="","",PResult!BE393)</f>
        <v/>
      </c>
      <c r="AN393" t="str">
        <f>IF(PResult!BD393="","",PResult!BD393)</f>
        <v/>
      </c>
      <c r="AO393" t="str">
        <f>IF(PResult!BF393="","",PResult!BF393)</f>
        <v/>
      </c>
      <c r="AP393" t="str">
        <f>IF(ISERROR(INDEX(Panaboard!T:T,MATCH(CONCATENATE(A393,"-",T393),Panaboard!AF:AF,0))),"",INDEX(Panaboard!T:T,MATCH(CONCATENATE(A393,"-",T393),Panaboard!AF:AF,0)))</f>
        <v/>
      </c>
      <c r="AQ393" t="str">
        <f>IF(ISERROR(INDEX(Panaboard!U:U,MATCH(CONCATENATE(A393,"-",T393),Panaboard!AF:AF,0))),"",INDEX(Panaboard!U:U,MATCH(CONCATENATE(A393,"-",T393),Panaboard!AF:AF,0)))</f>
        <v/>
      </c>
      <c r="AR393" t="str">
        <f>IF(ISERROR(INDEX(Panaboard!V:V,MATCH(CONCATENATE(A393,"-",T393),Panaboard!AF:AF,0))),"",INDEX(Panaboard!V:V,MATCH(CONCATENATE(A393,"-",T393),Panaboard!AF:AF,0)))</f>
        <v/>
      </c>
      <c r="AS393" t="str">
        <f>IF(ISERROR(INDEX(Panaboard!W:W,MATCH(CONCATENATE(A393,"-",T393),Panaboard!AF:AF,0))),"",INDEX(Panaboard!W:W,MATCH(CONCATENATE(A393,"-",T393),Panaboard!AF:AF,0)))</f>
        <v/>
      </c>
      <c r="AT393" t="str">
        <f>IF(ISERROR(INDEX(Panaboard!X:X,MATCH(CONCATENATE(A393,"-",T393),Panaboard!AF:AF,0))),"",INDEX(Panaboard!X:X,MATCH(CONCATENATE(A393,"-",T393),Panaboard!AF:AF,0)))</f>
        <v/>
      </c>
      <c r="AU393" t="str">
        <f>IF(ISERROR(INDEX(Panaboard!Y:Y,MATCH(CONCATENATE(A393,"-",T393),Panaboard!AF:AF,0))),"",INDEX(Panaboard!Y:Y,MATCH(CONCATENATE(A393,"-",T393),Panaboard!AF:AF,0)))</f>
        <v/>
      </c>
      <c r="AV393" t="str">
        <f>IF(ISERROR(INDEX(Panaboard!Z:Z,MATCH(CONCATENATE(A393,"-",T393),Panaboard!AF:AF,0))),"",INDEX(Panaboard!Z:Z,MATCH(CONCATENATE(A393,"-",T393),Panaboard!AF:AF,0)))</f>
        <v/>
      </c>
      <c r="AW393" t="str">
        <f>IF(ISERROR(INDEX(Panaboard!AA:AA,MATCH(CONCATENATE(A393,"-",T393),Panaboard!AF:AF,0))),"",INDEX(Panaboard!AA:AA,MATCH(CONCATENATE(A393,"-",T393),Panaboard!AF:AF,0)))</f>
        <v/>
      </c>
      <c r="AX393" t="str">
        <f>IF(ISERROR(INDEX(Panaboard!AB:AB,MATCH(CONCATENATE(A393,"-",T393),Panaboard!AF:AF,0))),"",INDEX(Panaboard!AB:AB,MATCH(CONCATENATE(A393,"-",T393),Panaboard!AF:AF,0)))</f>
        <v/>
      </c>
      <c r="AY393" t="str">
        <f>IF(ISERROR(INDEX(Panaboard!AC:AC,MATCH(CONCATENATE(A393,"-",T393),Panaboard!AF:AF,0))),"",INDEX(Panaboard!AC:AC,MATCH(CONCATENATE(A393,"-",T393),Panaboard!AF:AF,0)))</f>
        <v/>
      </c>
      <c r="AZ393" t="str">
        <f>IF(OR(PResult!T393="",PResult!T393="(null)"),"",PResult!T393)</f>
        <v/>
      </c>
      <c r="BA393">
        <f>IF(PResult!O393="",0,PResult!O393)</f>
        <v>0</v>
      </c>
      <c r="BB393" t="str">
        <f>IF(ISERROR(INDEX(Panaboard!N:N,MATCH(CONCATENATE(A393,"-",T393),Panaboard!AF:AF,0))),"",INDEX(Panaboard!N:N,MATCH(CONCATENATE(A393,"-",T393),Panaboard!AF:AF,0)))</f>
        <v/>
      </c>
      <c r="BC393" t="str">
        <f t="shared" si="19"/>
        <v/>
      </c>
      <c r="BD393" t="str">
        <f>IF(ISERROR(INDEX(Panaboard!AD:AD,MATCH(CONCATENATE(A393,"-",T393),Panaboard!AF:AF,0))),"",INDEX(Panaboard!AD:AD,MATCH(CONCATENATE(A393,"-",T393),Panaboard!AF:AF,0)))</f>
        <v/>
      </c>
      <c r="BE393" t="str">
        <f>IF(ISERROR(INDEX(Panaboard!AE:AE,MATCH(CONCATENATE(A393,"-",T393),Panaboard!AF:AF,0))),"",INDEX(Panaboard!AE:AE,MATCH(CONCATENATE(A393,"-",T393),Panaboard!AF:AF,0)))</f>
        <v/>
      </c>
      <c r="BF393">
        <f>IF(OR(UPPER(TRIM(PResult!R393))="S",UPPER(TRIM(PResult!R393))="P"),PResult!M393,0)</f>
        <v>0</v>
      </c>
      <c r="BG393" t="str">
        <f>IF(ISERROR(INDEX(Panaboard!L:L,MATCH(CONCATENATE(A393,"-",T393),Panaboard!AF:AF,0))),"",INDEX(Panaboard!L:L,MATCH(CONCATENATE(A393,"-",T393),Panaboard!AF:AF,0)))</f>
        <v/>
      </c>
      <c r="BH393" t="str">
        <f>IF(ISERROR(INDEX(Panaboard!AG:AG,MATCH(CONCATENATE(A393,"-",T393),Panaboard!AF:AF,0))),"",INDEX(Panaboard!AG:AG,MATCH(CONCATENATE(A393,"-",T393),Panaboard!AF:AF,0)))</f>
        <v/>
      </c>
      <c r="BI393" t="str">
        <f t="shared" si="20"/>
        <v/>
      </c>
      <c r="BJ393" t="str">
        <f>IF(ISERROR(INDEX(CuttingList!F:F,MATCH(CONCATENATE(A393,"-",T393),CuttingList!E:E,0))),"",INDEX(CuttingList!F:F,MATCH(CONCATENATE(A393,"-",T393),CuttingList!E:E,0)))</f>
        <v/>
      </c>
    </row>
    <row r="394" spans="1:62" x14ac:dyDescent="0.25">
      <c r="A394" t="str">
        <f>IF(PResult!AL394="","",PResult!AL394)</f>
        <v/>
      </c>
      <c r="B394" t="str">
        <f>IF(PResult!F394="","",PResult!F394)</f>
        <v/>
      </c>
      <c r="C394" t="str">
        <f>IF(PResult!AN394="","",PResult!AN394)</f>
        <v/>
      </c>
      <c r="D394" t="str">
        <f>IF(PResult!AO394="","",PResult!AO394)</f>
        <v/>
      </c>
      <c r="E394" t="str">
        <f>IF(PResult!AP394="","",PResult!AP394)</f>
        <v/>
      </c>
      <c r="F394" t="str">
        <f>IF(PResult!AQ394="","",PResult!AQ394)</f>
        <v/>
      </c>
      <c r="G394">
        <f>IF(PResult!AR394="",0,ROUND(PResult!AR394,2))</f>
        <v>0</v>
      </c>
      <c r="I394">
        <f>IF(OR(UPPER(TRIM(PResult!R394))="S",UPPER(TRIM(PResult!R394))="P"),PResult!O394,0)</f>
        <v>0</v>
      </c>
      <c r="J394" t="str">
        <f>IF(ISERROR(INDEX(Panaboard!J:J,MATCH(CONCATENATE(A394,"-",T394),Panaboard!AF:AF,0))),"",TRIM(INDEX(Panaboard!J:J,MATCH(CONCATENATE(A394,"-",T394),Panaboard!AF:AF,0))))</f>
        <v/>
      </c>
      <c r="K394" t="str">
        <f>IF(ISERROR(INDEX(Panaboard!C:C,MATCH(CONCATENATE(A394,"-",T394),Panaboard!AF:AF,0))),"",INDEX(Panaboard!C:C,MATCH(CONCATENATE(A394,"-",T394),Panaboard!AF:AF,0)))</f>
        <v/>
      </c>
      <c r="L394" t="str">
        <f>IF(ISERROR(INDEX(Panaboard!D:D,MATCH(CONCATENATE(A394,"-",T394),Panaboard!AF:AF,0))),"",INDEX(Panaboard!D:D,MATCH(CONCATENATE(A394,"-",T394),Panaboard!AF:AF,0)))</f>
        <v/>
      </c>
      <c r="M394" t="str">
        <f>IF(ISERROR(INDEX(Panaboard!E:E,MATCH(CONCATENATE(A394,"-",T394),Panaboard!AF:AF,0))),"",INDEX(Panaboard!E:E,MATCH(CONCATENATE(A394,"-",T394),Panaboard!AF:AF,0)))</f>
        <v/>
      </c>
      <c r="N394" t="str">
        <f>IF(ISERROR(INDEX(Panaboard!F:F,MATCH(CONCATENATE(A394,"-",T394),Panaboard!AF:AF,0))),"",INDEX(Panaboard!F:F,MATCH(CONCATENATE(A394,"-",T394),Panaboard!AF:AF,0)))</f>
        <v/>
      </c>
      <c r="O394" t="str">
        <f>IF(ISERROR(INDEX(Panaboard!G:G,MATCH(CONCATENATE(A394,"-",T394),Panaboard!AF:AF,0))),"",INDEX(Panaboard!G:G,MATCH(CONCATENATE(A394,"-",T394),Panaboard!AF:AF,0)))</f>
        <v/>
      </c>
      <c r="P394" t="str">
        <f t="shared" si="18"/>
        <v/>
      </c>
      <c r="Q394" t="str">
        <f>IF(ISERROR(INDEX(Panaboard!H:H,MATCH(CONCATENATE(A394,"-",T394),Panaboard!AF:AF,0))),"",INDEX(Panaboard!H:H,MATCH(CONCATENATE(A394,"-",T394),Panaboard!AF:AF,0)))</f>
        <v/>
      </c>
      <c r="R394" t="str">
        <f>IF(ISERROR(INDEX(Panaboard!I:I,MATCH(CONCATENATE(A394,"-",T394),Panaboard!AF:AF,0))),"",INDEX(Panaboard!I:I,MATCH(CONCATENATE(A394,"-",T394),Panaboard!AF:AF,0)))</f>
        <v/>
      </c>
      <c r="S394" t="str">
        <f>CONCATENATE(PResult!AS394,PResult!AT394)</f>
        <v/>
      </c>
      <c r="T394" t="str">
        <f>IF(PResult!BG394="","",PResult!BG394)</f>
        <v/>
      </c>
      <c r="U394" t="str">
        <f>IF(PResult!Y394="","",PResult!Y394)</f>
        <v/>
      </c>
      <c r="V394" t="str">
        <f>IF(PResult!AU394="","",PResult!AU394)</f>
        <v/>
      </c>
      <c r="W394" t="str">
        <f>IF(PResult!R394="","",UPPER(TRIM(PResult!R394)))</f>
        <v/>
      </c>
      <c r="X394" t="str">
        <f>IF(PResult!AV394="","",PResult!AV394)</f>
        <v/>
      </c>
      <c r="Y394" t="str">
        <f>IF(PResult!AW394="","",PResult!AW394)</f>
        <v/>
      </c>
      <c r="Z394" t="str">
        <f>IF(PResult!AX394="","",PResult!AX394)</f>
        <v/>
      </c>
      <c r="AA394" t="str">
        <f>IF(PResult!AY394="","",PResult!AY394)</f>
        <v/>
      </c>
      <c r="AB394" t="str">
        <f>IF(PResult!AZ394="","",PResult!AZ394)</f>
        <v/>
      </c>
      <c r="AC394" t="str">
        <f>IF(PResult!BA394="","",PResult!BA394)</f>
        <v/>
      </c>
      <c r="AD394" t="str">
        <f>IF(PResult!G394="","",PResult!G394)</f>
        <v/>
      </c>
      <c r="AE394" t="str">
        <f>IF(PResult!H394="","",PResult!H394)</f>
        <v/>
      </c>
      <c r="AF394">
        <f>IF(OR(PResult!I394="(null)",PResult!I394=""),0,PResult!I394)</f>
        <v>0</v>
      </c>
      <c r="AG394" t="str">
        <f>TEXT(IF(ISERROR(INDEX(Panaboard!P:P,MATCH(CONCATENATE(A394,"-",T394),Panaboard!AF:AF,0))),"",INDEX(Panaboard!P:P,MATCH(CONCATENATE(A394,"-",T394),Panaboard!AF:AF,0))),"HH:MM")</f>
        <v/>
      </c>
      <c r="AH394" t="str">
        <f>TEXT(IF(ISERROR(INDEX(Panaboard!Q:Q,MATCH(CONCATENATE(A394,"-",T394),Panaboard!AF:AF,0))),"",INDEX(Panaboard!Q:Q,MATCH(CONCATENATE(A394,"-",T394),Panaboard!AF:AF,0))),"HH:MM")</f>
        <v/>
      </c>
      <c r="AI394" t="str">
        <f>TEXT(IF(ISERROR(INDEX(Panaboard!R:R,MATCH(CONCATENATE(A394,"-",T394),Panaboard!AF:AF,0))),"",INDEX(Panaboard!R:R,MATCH(CONCATENATE(A394,"-",T394),Panaboard!AF:AF,0))),"HH:MM")</f>
        <v/>
      </c>
      <c r="AJ394" t="str">
        <f>TEXT(IF(ISERROR(INDEX(Panaboard!S:S,MATCH(CONCATENATE(A394,"-",T394),Panaboard!AF:AF,0))),"",INDEX(Panaboard!S:S,MATCH(CONCATENATE(A394,"-",T394),Panaboard!AF:AF,0))),"HH:MM")</f>
        <v/>
      </c>
      <c r="AK394" t="str">
        <f>IF(PResult!BC394="","",PResult!BC394)</f>
        <v/>
      </c>
      <c r="AL394" t="str">
        <f>IF(PResult!BB394="","",PResult!BB394)</f>
        <v/>
      </c>
      <c r="AM394" t="str">
        <f>IF(PResult!BE394="","",PResult!BE394)</f>
        <v/>
      </c>
      <c r="AN394" t="str">
        <f>IF(PResult!BD394="","",PResult!BD394)</f>
        <v/>
      </c>
      <c r="AO394" t="str">
        <f>IF(PResult!BF394="","",PResult!BF394)</f>
        <v/>
      </c>
      <c r="AP394" t="str">
        <f>IF(ISERROR(INDEX(Panaboard!T:T,MATCH(CONCATENATE(A394,"-",T394),Panaboard!AF:AF,0))),"",INDEX(Panaboard!T:T,MATCH(CONCATENATE(A394,"-",T394),Panaboard!AF:AF,0)))</f>
        <v/>
      </c>
      <c r="AQ394" t="str">
        <f>IF(ISERROR(INDEX(Panaboard!U:U,MATCH(CONCATENATE(A394,"-",T394),Panaboard!AF:AF,0))),"",INDEX(Panaboard!U:U,MATCH(CONCATENATE(A394,"-",T394),Panaboard!AF:AF,0)))</f>
        <v/>
      </c>
      <c r="AR394" t="str">
        <f>IF(ISERROR(INDEX(Panaboard!V:V,MATCH(CONCATENATE(A394,"-",T394),Panaboard!AF:AF,0))),"",INDEX(Panaboard!V:V,MATCH(CONCATENATE(A394,"-",T394),Panaboard!AF:AF,0)))</f>
        <v/>
      </c>
      <c r="AS394" t="str">
        <f>IF(ISERROR(INDEX(Panaboard!W:W,MATCH(CONCATENATE(A394,"-",T394),Panaboard!AF:AF,0))),"",INDEX(Panaboard!W:W,MATCH(CONCATENATE(A394,"-",T394),Panaboard!AF:AF,0)))</f>
        <v/>
      </c>
      <c r="AT394" t="str">
        <f>IF(ISERROR(INDEX(Panaboard!X:X,MATCH(CONCATENATE(A394,"-",T394),Panaboard!AF:AF,0))),"",INDEX(Panaboard!X:X,MATCH(CONCATENATE(A394,"-",T394),Panaboard!AF:AF,0)))</f>
        <v/>
      </c>
      <c r="AU394" t="str">
        <f>IF(ISERROR(INDEX(Panaboard!Y:Y,MATCH(CONCATENATE(A394,"-",T394),Panaboard!AF:AF,0))),"",INDEX(Panaboard!Y:Y,MATCH(CONCATENATE(A394,"-",T394),Panaboard!AF:AF,0)))</f>
        <v/>
      </c>
      <c r="AV394" t="str">
        <f>IF(ISERROR(INDEX(Panaboard!Z:Z,MATCH(CONCATENATE(A394,"-",T394),Panaboard!AF:AF,0))),"",INDEX(Panaboard!Z:Z,MATCH(CONCATENATE(A394,"-",T394),Panaboard!AF:AF,0)))</f>
        <v/>
      </c>
      <c r="AW394" t="str">
        <f>IF(ISERROR(INDEX(Panaboard!AA:AA,MATCH(CONCATENATE(A394,"-",T394),Panaboard!AF:AF,0))),"",INDEX(Panaboard!AA:AA,MATCH(CONCATENATE(A394,"-",T394),Panaboard!AF:AF,0)))</f>
        <v/>
      </c>
      <c r="AX394" t="str">
        <f>IF(ISERROR(INDEX(Panaboard!AB:AB,MATCH(CONCATENATE(A394,"-",T394),Panaboard!AF:AF,0))),"",INDEX(Panaboard!AB:AB,MATCH(CONCATENATE(A394,"-",T394),Panaboard!AF:AF,0)))</f>
        <v/>
      </c>
      <c r="AY394" t="str">
        <f>IF(ISERROR(INDEX(Panaboard!AC:AC,MATCH(CONCATENATE(A394,"-",T394),Panaboard!AF:AF,0))),"",INDEX(Panaboard!AC:AC,MATCH(CONCATENATE(A394,"-",T394),Panaboard!AF:AF,0)))</f>
        <v/>
      </c>
      <c r="AZ394" t="str">
        <f>IF(OR(PResult!T394="",PResult!T394="(null)"),"",PResult!T394)</f>
        <v/>
      </c>
      <c r="BA394">
        <f>IF(PResult!O394="",0,PResult!O394)</f>
        <v>0</v>
      </c>
      <c r="BB394" t="str">
        <f>IF(ISERROR(INDEX(Panaboard!N:N,MATCH(CONCATENATE(A394,"-",T394),Panaboard!AF:AF,0))),"",INDEX(Panaboard!N:N,MATCH(CONCATENATE(A394,"-",T394),Panaboard!AF:AF,0)))</f>
        <v/>
      </c>
      <c r="BC394" t="str">
        <f t="shared" si="19"/>
        <v/>
      </c>
      <c r="BD394" t="str">
        <f>IF(ISERROR(INDEX(Panaboard!AD:AD,MATCH(CONCATENATE(A394,"-",T394),Panaboard!AF:AF,0))),"",INDEX(Panaboard!AD:AD,MATCH(CONCATENATE(A394,"-",T394),Panaboard!AF:AF,0)))</f>
        <v/>
      </c>
      <c r="BE394" t="str">
        <f>IF(ISERROR(INDEX(Panaboard!AE:AE,MATCH(CONCATENATE(A394,"-",T394),Panaboard!AF:AF,0))),"",INDEX(Panaboard!AE:AE,MATCH(CONCATENATE(A394,"-",T394),Panaboard!AF:AF,0)))</f>
        <v/>
      </c>
      <c r="BF394">
        <f>IF(OR(UPPER(TRIM(PResult!R394))="S",UPPER(TRIM(PResult!R394))="P"),PResult!M394,0)</f>
        <v>0</v>
      </c>
      <c r="BG394" t="str">
        <f>IF(ISERROR(INDEX(Panaboard!L:L,MATCH(CONCATENATE(A394,"-",T394),Panaboard!AF:AF,0))),"",INDEX(Panaboard!L:L,MATCH(CONCATENATE(A394,"-",T394),Panaboard!AF:AF,0)))</f>
        <v/>
      </c>
      <c r="BH394" t="str">
        <f>IF(ISERROR(INDEX(Panaboard!AG:AG,MATCH(CONCATENATE(A394,"-",T394),Panaboard!AF:AF,0))),"",INDEX(Panaboard!AG:AG,MATCH(CONCATENATE(A394,"-",T394),Panaboard!AF:AF,0)))</f>
        <v/>
      </c>
      <c r="BI394" t="str">
        <f t="shared" si="20"/>
        <v/>
      </c>
      <c r="BJ394" t="str">
        <f>IF(ISERROR(INDEX(CuttingList!F:F,MATCH(CONCATENATE(A394,"-",T394),CuttingList!E:E,0))),"",INDEX(CuttingList!F:F,MATCH(CONCATENATE(A394,"-",T394),CuttingList!E:E,0)))</f>
        <v/>
      </c>
    </row>
    <row r="395" spans="1:62" x14ac:dyDescent="0.25">
      <c r="A395" t="str">
        <f>IF(PResult!AL395="","",PResult!AL395)</f>
        <v/>
      </c>
      <c r="B395" t="str">
        <f>IF(PResult!F395="","",PResult!F395)</f>
        <v/>
      </c>
      <c r="C395" t="str">
        <f>IF(PResult!AN395="","",PResult!AN395)</f>
        <v/>
      </c>
      <c r="D395" t="str">
        <f>IF(PResult!AO395="","",PResult!AO395)</f>
        <v/>
      </c>
      <c r="E395" t="str">
        <f>IF(PResult!AP395="","",PResult!AP395)</f>
        <v/>
      </c>
      <c r="F395" t="str">
        <f>IF(PResult!AQ395="","",PResult!AQ395)</f>
        <v/>
      </c>
      <c r="G395">
        <f>IF(PResult!AR395="",0,ROUND(PResult!AR395,2))</f>
        <v>0</v>
      </c>
      <c r="I395">
        <f>IF(OR(UPPER(TRIM(PResult!R395))="S",UPPER(TRIM(PResult!R395))="P"),PResult!O395,0)</f>
        <v>0</v>
      </c>
      <c r="J395" t="str">
        <f>IF(ISERROR(INDEX(Panaboard!J:J,MATCH(CONCATENATE(A395,"-",T395),Panaboard!AF:AF,0))),"",TRIM(INDEX(Panaboard!J:J,MATCH(CONCATENATE(A395,"-",T395),Panaboard!AF:AF,0))))</f>
        <v/>
      </c>
      <c r="K395" t="str">
        <f>IF(ISERROR(INDEX(Panaboard!C:C,MATCH(CONCATENATE(A395,"-",T395),Panaboard!AF:AF,0))),"",INDEX(Panaboard!C:C,MATCH(CONCATENATE(A395,"-",T395),Panaboard!AF:AF,0)))</f>
        <v/>
      </c>
      <c r="L395" t="str">
        <f>IF(ISERROR(INDEX(Panaboard!D:D,MATCH(CONCATENATE(A395,"-",T395),Panaboard!AF:AF,0))),"",INDEX(Panaboard!D:D,MATCH(CONCATENATE(A395,"-",T395),Panaboard!AF:AF,0)))</f>
        <v/>
      </c>
      <c r="M395" t="str">
        <f>IF(ISERROR(INDEX(Panaboard!E:E,MATCH(CONCATENATE(A395,"-",T395),Panaboard!AF:AF,0))),"",INDEX(Panaboard!E:E,MATCH(CONCATENATE(A395,"-",T395),Panaboard!AF:AF,0)))</f>
        <v/>
      </c>
      <c r="N395" t="str">
        <f>IF(ISERROR(INDEX(Panaboard!F:F,MATCH(CONCATENATE(A395,"-",T395),Panaboard!AF:AF,0))),"",INDEX(Panaboard!F:F,MATCH(CONCATENATE(A395,"-",T395),Panaboard!AF:AF,0)))</f>
        <v/>
      </c>
      <c r="O395" t="str">
        <f>IF(ISERROR(INDEX(Panaboard!G:G,MATCH(CONCATENATE(A395,"-",T395),Panaboard!AF:AF,0))),"",INDEX(Panaboard!G:G,MATCH(CONCATENATE(A395,"-",T395),Panaboard!AF:AF,0)))</f>
        <v/>
      </c>
      <c r="P395" t="str">
        <f t="shared" si="18"/>
        <v/>
      </c>
      <c r="Q395" t="str">
        <f>IF(ISERROR(INDEX(Panaboard!H:H,MATCH(CONCATENATE(A395,"-",T395),Panaboard!AF:AF,0))),"",INDEX(Panaboard!H:H,MATCH(CONCATENATE(A395,"-",T395),Panaboard!AF:AF,0)))</f>
        <v/>
      </c>
      <c r="R395" t="str">
        <f>IF(ISERROR(INDEX(Panaboard!I:I,MATCH(CONCATENATE(A395,"-",T395),Panaboard!AF:AF,0))),"",INDEX(Panaboard!I:I,MATCH(CONCATENATE(A395,"-",T395),Panaboard!AF:AF,0)))</f>
        <v/>
      </c>
      <c r="S395" t="str">
        <f>CONCATENATE(PResult!AS395,PResult!AT395)</f>
        <v/>
      </c>
      <c r="T395" t="str">
        <f>IF(PResult!BG395="","",PResult!BG395)</f>
        <v/>
      </c>
      <c r="U395" t="str">
        <f>IF(PResult!Y395="","",PResult!Y395)</f>
        <v/>
      </c>
      <c r="V395" t="str">
        <f>IF(PResult!AU395="","",PResult!AU395)</f>
        <v/>
      </c>
      <c r="W395" t="str">
        <f>IF(PResult!R395="","",UPPER(TRIM(PResult!R395)))</f>
        <v/>
      </c>
      <c r="X395" t="str">
        <f>IF(PResult!AV395="","",PResult!AV395)</f>
        <v/>
      </c>
      <c r="Y395" t="str">
        <f>IF(PResult!AW395="","",PResult!AW395)</f>
        <v/>
      </c>
      <c r="Z395" t="str">
        <f>IF(PResult!AX395="","",PResult!AX395)</f>
        <v/>
      </c>
      <c r="AA395" t="str">
        <f>IF(PResult!AY395="","",PResult!AY395)</f>
        <v/>
      </c>
      <c r="AB395" t="str">
        <f>IF(PResult!AZ395="","",PResult!AZ395)</f>
        <v/>
      </c>
      <c r="AC395" t="str">
        <f>IF(PResult!BA395="","",PResult!BA395)</f>
        <v/>
      </c>
      <c r="AD395" t="str">
        <f>IF(PResult!G395="","",PResult!G395)</f>
        <v/>
      </c>
      <c r="AE395" t="str">
        <f>IF(PResult!H395="","",PResult!H395)</f>
        <v/>
      </c>
      <c r="AF395">
        <f>IF(OR(PResult!I395="(null)",PResult!I395=""),0,PResult!I395)</f>
        <v>0</v>
      </c>
      <c r="AG395" t="str">
        <f>TEXT(IF(ISERROR(INDEX(Panaboard!P:P,MATCH(CONCATENATE(A395,"-",T395),Panaboard!AF:AF,0))),"",INDEX(Panaboard!P:P,MATCH(CONCATENATE(A395,"-",T395),Panaboard!AF:AF,0))),"HH:MM")</f>
        <v/>
      </c>
      <c r="AH395" t="str">
        <f>TEXT(IF(ISERROR(INDEX(Panaboard!Q:Q,MATCH(CONCATENATE(A395,"-",T395),Panaboard!AF:AF,0))),"",INDEX(Panaboard!Q:Q,MATCH(CONCATENATE(A395,"-",T395),Panaboard!AF:AF,0))),"HH:MM")</f>
        <v/>
      </c>
      <c r="AI395" t="str">
        <f>TEXT(IF(ISERROR(INDEX(Panaboard!R:R,MATCH(CONCATENATE(A395,"-",T395),Panaboard!AF:AF,0))),"",INDEX(Panaboard!R:R,MATCH(CONCATENATE(A395,"-",T395),Panaboard!AF:AF,0))),"HH:MM")</f>
        <v/>
      </c>
      <c r="AJ395" t="str">
        <f>TEXT(IF(ISERROR(INDEX(Panaboard!S:S,MATCH(CONCATENATE(A395,"-",T395),Panaboard!AF:AF,0))),"",INDEX(Panaboard!S:S,MATCH(CONCATENATE(A395,"-",T395),Panaboard!AF:AF,0))),"HH:MM")</f>
        <v/>
      </c>
      <c r="AK395" t="str">
        <f>IF(PResult!BC395="","",PResult!BC395)</f>
        <v/>
      </c>
      <c r="AL395" t="str">
        <f>IF(PResult!BB395="","",PResult!BB395)</f>
        <v/>
      </c>
      <c r="AM395" t="str">
        <f>IF(PResult!BE395="","",PResult!BE395)</f>
        <v/>
      </c>
      <c r="AN395" t="str">
        <f>IF(PResult!BD395="","",PResult!BD395)</f>
        <v/>
      </c>
      <c r="AO395" t="str">
        <f>IF(PResult!BF395="","",PResult!BF395)</f>
        <v/>
      </c>
      <c r="AP395" t="str">
        <f>IF(ISERROR(INDEX(Panaboard!T:T,MATCH(CONCATENATE(A395,"-",T395),Panaboard!AF:AF,0))),"",INDEX(Panaboard!T:T,MATCH(CONCATENATE(A395,"-",T395),Panaboard!AF:AF,0)))</f>
        <v/>
      </c>
      <c r="AQ395" t="str">
        <f>IF(ISERROR(INDEX(Panaboard!U:U,MATCH(CONCATENATE(A395,"-",T395),Panaboard!AF:AF,0))),"",INDEX(Panaboard!U:U,MATCH(CONCATENATE(A395,"-",T395),Panaboard!AF:AF,0)))</f>
        <v/>
      </c>
      <c r="AR395" t="str">
        <f>IF(ISERROR(INDEX(Panaboard!V:V,MATCH(CONCATENATE(A395,"-",T395),Panaboard!AF:AF,0))),"",INDEX(Panaboard!V:V,MATCH(CONCATENATE(A395,"-",T395),Panaboard!AF:AF,0)))</f>
        <v/>
      </c>
      <c r="AS395" t="str">
        <f>IF(ISERROR(INDEX(Panaboard!W:W,MATCH(CONCATENATE(A395,"-",T395),Panaboard!AF:AF,0))),"",INDEX(Panaboard!W:W,MATCH(CONCATENATE(A395,"-",T395),Panaboard!AF:AF,0)))</f>
        <v/>
      </c>
      <c r="AT395" t="str">
        <f>IF(ISERROR(INDEX(Panaboard!X:X,MATCH(CONCATENATE(A395,"-",T395),Panaboard!AF:AF,0))),"",INDEX(Panaboard!X:X,MATCH(CONCATENATE(A395,"-",T395),Panaboard!AF:AF,0)))</f>
        <v/>
      </c>
      <c r="AU395" t="str">
        <f>IF(ISERROR(INDEX(Panaboard!Y:Y,MATCH(CONCATENATE(A395,"-",T395),Panaboard!AF:AF,0))),"",INDEX(Panaboard!Y:Y,MATCH(CONCATENATE(A395,"-",T395),Panaboard!AF:AF,0)))</f>
        <v/>
      </c>
      <c r="AV395" t="str">
        <f>IF(ISERROR(INDEX(Panaboard!Z:Z,MATCH(CONCATENATE(A395,"-",T395),Panaboard!AF:AF,0))),"",INDEX(Panaboard!Z:Z,MATCH(CONCATENATE(A395,"-",T395),Panaboard!AF:AF,0)))</f>
        <v/>
      </c>
      <c r="AW395" t="str">
        <f>IF(ISERROR(INDEX(Panaboard!AA:AA,MATCH(CONCATENATE(A395,"-",T395),Panaboard!AF:AF,0))),"",INDEX(Panaboard!AA:AA,MATCH(CONCATENATE(A395,"-",T395),Panaboard!AF:AF,0)))</f>
        <v/>
      </c>
      <c r="AX395" t="str">
        <f>IF(ISERROR(INDEX(Panaboard!AB:AB,MATCH(CONCATENATE(A395,"-",T395),Panaboard!AF:AF,0))),"",INDEX(Panaboard!AB:AB,MATCH(CONCATENATE(A395,"-",T395),Panaboard!AF:AF,0)))</f>
        <v/>
      </c>
      <c r="AY395" t="str">
        <f>IF(ISERROR(INDEX(Panaboard!AC:AC,MATCH(CONCATENATE(A395,"-",T395),Panaboard!AF:AF,0))),"",INDEX(Panaboard!AC:AC,MATCH(CONCATENATE(A395,"-",T395),Panaboard!AF:AF,0)))</f>
        <v/>
      </c>
      <c r="AZ395" t="str">
        <f>IF(OR(PResult!T395="",PResult!T395="(null)"),"",PResult!T395)</f>
        <v/>
      </c>
      <c r="BA395">
        <f>IF(PResult!O395="",0,PResult!O395)</f>
        <v>0</v>
      </c>
      <c r="BB395" t="str">
        <f>IF(ISERROR(INDEX(Panaboard!N:N,MATCH(CONCATENATE(A395,"-",T395),Panaboard!AF:AF,0))),"",INDEX(Panaboard!N:N,MATCH(CONCATENATE(A395,"-",T395),Panaboard!AF:AF,0)))</f>
        <v/>
      </c>
      <c r="BC395" t="str">
        <f t="shared" si="19"/>
        <v/>
      </c>
      <c r="BD395" t="str">
        <f>IF(ISERROR(INDEX(Panaboard!AD:AD,MATCH(CONCATENATE(A395,"-",T395),Panaboard!AF:AF,0))),"",INDEX(Panaboard!AD:AD,MATCH(CONCATENATE(A395,"-",T395),Panaboard!AF:AF,0)))</f>
        <v/>
      </c>
      <c r="BE395" t="str">
        <f>IF(ISERROR(INDEX(Panaboard!AE:AE,MATCH(CONCATENATE(A395,"-",T395),Panaboard!AF:AF,0))),"",INDEX(Panaboard!AE:AE,MATCH(CONCATENATE(A395,"-",T395),Panaboard!AF:AF,0)))</f>
        <v/>
      </c>
      <c r="BF395">
        <f>IF(OR(UPPER(TRIM(PResult!R395))="S",UPPER(TRIM(PResult!R395))="P"),PResult!M395,0)</f>
        <v>0</v>
      </c>
      <c r="BG395" t="str">
        <f>IF(ISERROR(INDEX(Panaboard!L:L,MATCH(CONCATENATE(A395,"-",T395),Panaboard!AF:AF,0))),"",INDEX(Panaboard!L:L,MATCH(CONCATENATE(A395,"-",T395),Panaboard!AF:AF,0)))</f>
        <v/>
      </c>
      <c r="BH395" t="str">
        <f>IF(ISERROR(INDEX(Panaboard!AG:AG,MATCH(CONCATENATE(A395,"-",T395),Panaboard!AF:AF,0))),"",INDEX(Panaboard!AG:AG,MATCH(CONCATENATE(A395,"-",T395),Panaboard!AF:AF,0)))</f>
        <v/>
      </c>
      <c r="BI395" t="str">
        <f t="shared" si="20"/>
        <v/>
      </c>
      <c r="BJ395" t="str">
        <f>IF(ISERROR(INDEX(CuttingList!F:F,MATCH(CONCATENATE(A395,"-",T395),CuttingList!E:E,0))),"",INDEX(CuttingList!F:F,MATCH(CONCATENATE(A395,"-",T395),CuttingList!E:E,0)))</f>
        <v/>
      </c>
    </row>
    <row r="396" spans="1:62" x14ac:dyDescent="0.25">
      <c r="A396" t="str">
        <f>IF(PResult!AL396="","",PResult!AL396)</f>
        <v/>
      </c>
      <c r="B396" t="str">
        <f>IF(PResult!F396="","",PResult!F396)</f>
        <v/>
      </c>
      <c r="C396" t="str">
        <f>IF(PResult!AN396="","",PResult!AN396)</f>
        <v/>
      </c>
      <c r="D396" t="str">
        <f>IF(PResult!AO396="","",PResult!AO396)</f>
        <v/>
      </c>
      <c r="E396" t="str">
        <f>IF(PResult!AP396="","",PResult!AP396)</f>
        <v/>
      </c>
      <c r="F396" t="str">
        <f>IF(PResult!AQ396="","",PResult!AQ396)</f>
        <v/>
      </c>
      <c r="G396">
        <f>IF(PResult!AR396="",0,ROUND(PResult!AR396,2))</f>
        <v>0</v>
      </c>
      <c r="I396">
        <f>IF(OR(UPPER(TRIM(PResult!R396))="S",UPPER(TRIM(PResult!R396))="P"),PResult!O396,0)</f>
        <v>0</v>
      </c>
      <c r="J396" t="str">
        <f>IF(ISERROR(INDEX(Panaboard!J:J,MATCH(CONCATENATE(A396,"-",T396),Panaboard!AF:AF,0))),"",TRIM(INDEX(Panaboard!J:J,MATCH(CONCATENATE(A396,"-",T396),Panaboard!AF:AF,0))))</f>
        <v/>
      </c>
      <c r="K396" t="str">
        <f>IF(ISERROR(INDEX(Panaboard!C:C,MATCH(CONCATENATE(A396,"-",T396),Panaboard!AF:AF,0))),"",INDEX(Panaboard!C:C,MATCH(CONCATENATE(A396,"-",T396),Panaboard!AF:AF,0)))</f>
        <v/>
      </c>
      <c r="L396" t="str">
        <f>IF(ISERROR(INDEX(Panaboard!D:D,MATCH(CONCATENATE(A396,"-",T396),Panaboard!AF:AF,0))),"",INDEX(Panaboard!D:D,MATCH(CONCATENATE(A396,"-",T396),Panaboard!AF:AF,0)))</f>
        <v/>
      </c>
      <c r="M396" t="str">
        <f>IF(ISERROR(INDEX(Panaboard!E:E,MATCH(CONCATENATE(A396,"-",T396),Panaboard!AF:AF,0))),"",INDEX(Panaboard!E:E,MATCH(CONCATENATE(A396,"-",T396),Panaboard!AF:AF,0)))</f>
        <v/>
      </c>
      <c r="N396" t="str">
        <f>IF(ISERROR(INDEX(Panaboard!F:F,MATCH(CONCATENATE(A396,"-",T396),Panaboard!AF:AF,0))),"",INDEX(Panaboard!F:F,MATCH(CONCATENATE(A396,"-",T396),Panaboard!AF:AF,0)))</f>
        <v/>
      </c>
      <c r="O396" t="str">
        <f>IF(ISERROR(INDEX(Panaboard!G:G,MATCH(CONCATENATE(A396,"-",T396),Panaboard!AF:AF,0))),"",INDEX(Panaboard!G:G,MATCH(CONCATENATE(A396,"-",T396),Panaboard!AF:AF,0)))</f>
        <v/>
      </c>
      <c r="P396" t="str">
        <f t="shared" si="18"/>
        <v/>
      </c>
      <c r="Q396" t="str">
        <f>IF(ISERROR(INDEX(Panaboard!H:H,MATCH(CONCATENATE(A396,"-",T396),Panaboard!AF:AF,0))),"",INDEX(Panaboard!H:H,MATCH(CONCATENATE(A396,"-",T396),Panaboard!AF:AF,0)))</f>
        <v/>
      </c>
      <c r="R396" t="str">
        <f>IF(ISERROR(INDEX(Panaboard!I:I,MATCH(CONCATENATE(A396,"-",T396),Panaboard!AF:AF,0))),"",INDEX(Panaboard!I:I,MATCH(CONCATENATE(A396,"-",T396),Panaboard!AF:AF,0)))</f>
        <v/>
      </c>
      <c r="S396" t="str">
        <f>CONCATENATE(PResult!AS396,PResult!AT396)</f>
        <v/>
      </c>
      <c r="T396" t="str">
        <f>IF(PResult!BG396="","",PResult!BG396)</f>
        <v/>
      </c>
      <c r="U396" t="str">
        <f>IF(PResult!Y396="","",PResult!Y396)</f>
        <v/>
      </c>
      <c r="V396" t="str">
        <f>IF(PResult!AU396="","",PResult!AU396)</f>
        <v/>
      </c>
      <c r="W396" t="str">
        <f>IF(PResult!R396="","",UPPER(TRIM(PResult!R396)))</f>
        <v/>
      </c>
      <c r="X396" t="str">
        <f>IF(PResult!AV396="","",PResult!AV396)</f>
        <v/>
      </c>
      <c r="Y396" t="str">
        <f>IF(PResult!AW396="","",PResult!AW396)</f>
        <v/>
      </c>
      <c r="Z396" t="str">
        <f>IF(PResult!AX396="","",PResult!AX396)</f>
        <v/>
      </c>
      <c r="AA396" t="str">
        <f>IF(PResult!AY396="","",PResult!AY396)</f>
        <v/>
      </c>
      <c r="AB396" t="str">
        <f>IF(PResult!AZ396="","",PResult!AZ396)</f>
        <v/>
      </c>
      <c r="AC396" t="str">
        <f>IF(PResult!BA396="","",PResult!BA396)</f>
        <v/>
      </c>
      <c r="AD396" t="str">
        <f>IF(PResult!G396="","",PResult!G396)</f>
        <v/>
      </c>
      <c r="AE396" t="str">
        <f>IF(PResult!H396="","",PResult!H396)</f>
        <v/>
      </c>
      <c r="AF396">
        <f>IF(OR(PResult!I396="(null)",PResult!I396=""),0,PResult!I396)</f>
        <v>0</v>
      </c>
      <c r="AG396" t="str">
        <f>TEXT(IF(ISERROR(INDEX(Panaboard!P:P,MATCH(CONCATENATE(A396,"-",T396),Panaboard!AF:AF,0))),"",INDEX(Panaboard!P:P,MATCH(CONCATENATE(A396,"-",T396),Panaboard!AF:AF,0))),"HH:MM")</f>
        <v/>
      </c>
      <c r="AH396" t="str">
        <f>TEXT(IF(ISERROR(INDEX(Panaboard!Q:Q,MATCH(CONCATENATE(A396,"-",T396),Panaboard!AF:AF,0))),"",INDEX(Panaboard!Q:Q,MATCH(CONCATENATE(A396,"-",T396),Panaboard!AF:AF,0))),"HH:MM")</f>
        <v/>
      </c>
      <c r="AI396" t="str">
        <f>TEXT(IF(ISERROR(INDEX(Panaboard!R:R,MATCH(CONCATENATE(A396,"-",T396),Panaboard!AF:AF,0))),"",INDEX(Panaboard!R:R,MATCH(CONCATENATE(A396,"-",T396),Panaboard!AF:AF,0))),"HH:MM")</f>
        <v/>
      </c>
      <c r="AJ396" t="str">
        <f>TEXT(IF(ISERROR(INDEX(Panaboard!S:S,MATCH(CONCATENATE(A396,"-",T396),Panaboard!AF:AF,0))),"",INDEX(Panaboard!S:S,MATCH(CONCATENATE(A396,"-",T396),Panaboard!AF:AF,0))),"HH:MM")</f>
        <v/>
      </c>
      <c r="AK396" t="str">
        <f>IF(PResult!BC396="","",PResult!BC396)</f>
        <v/>
      </c>
      <c r="AL396" t="str">
        <f>IF(PResult!BB396="","",PResult!BB396)</f>
        <v/>
      </c>
      <c r="AM396" t="str">
        <f>IF(PResult!BE396="","",PResult!BE396)</f>
        <v/>
      </c>
      <c r="AN396" t="str">
        <f>IF(PResult!BD396="","",PResult!BD396)</f>
        <v/>
      </c>
      <c r="AO396" t="str">
        <f>IF(PResult!BF396="","",PResult!BF396)</f>
        <v/>
      </c>
      <c r="AP396" t="str">
        <f>IF(ISERROR(INDEX(Panaboard!T:T,MATCH(CONCATENATE(A396,"-",T396),Panaboard!AF:AF,0))),"",INDEX(Panaboard!T:T,MATCH(CONCATENATE(A396,"-",T396),Panaboard!AF:AF,0)))</f>
        <v/>
      </c>
      <c r="AQ396" t="str">
        <f>IF(ISERROR(INDEX(Panaboard!U:U,MATCH(CONCATENATE(A396,"-",T396),Panaboard!AF:AF,0))),"",INDEX(Panaboard!U:U,MATCH(CONCATENATE(A396,"-",T396),Panaboard!AF:AF,0)))</f>
        <v/>
      </c>
      <c r="AR396" t="str">
        <f>IF(ISERROR(INDEX(Panaboard!V:V,MATCH(CONCATENATE(A396,"-",T396),Panaboard!AF:AF,0))),"",INDEX(Panaboard!V:V,MATCH(CONCATENATE(A396,"-",T396),Panaboard!AF:AF,0)))</f>
        <v/>
      </c>
      <c r="AS396" t="str">
        <f>IF(ISERROR(INDEX(Panaboard!W:W,MATCH(CONCATENATE(A396,"-",T396),Panaboard!AF:AF,0))),"",INDEX(Panaboard!W:W,MATCH(CONCATENATE(A396,"-",T396),Panaboard!AF:AF,0)))</f>
        <v/>
      </c>
      <c r="AT396" t="str">
        <f>IF(ISERROR(INDEX(Panaboard!X:X,MATCH(CONCATENATE(A396,"-",T396),Panaboard!AF:AF,0))),"",INDEX(Panaboard!X:X,MATCH(CONCATENATE(A396,"-",T396),Panaboard!AF:AF,0)))</f>
        <v/>
      </c>
      <c r="AU396" t="str">
        <f>IF(ISERROR(INDEX(Panaboard!Y:Y,MATCH(CONCATENATE(A396,"-",T396),Panaboard!AF:AF,0))),"",INDEX(Panaboard!Y:Y,MATCH(CONCATENATE(A396,"-",T396),Panaboard!AF:AF,0)))</f>
        <v/>
      </c>
      <c r="AV396" t="str">
        <f>IF(ISERROR(INDEX(Panaboard!Z:Z,MATCH(CONCATENATE(A396,"-",T396),Panaboard!AF:AF,0))),"",INDEX(Panaboard!Z:Z,MATCH(CONCATENATE(A396,"-",T396),Panaboard!AF:AF,0)))</f>
        <v/>
      </c>
      <c r="AW396" t="str">
        <f>IF(ISERROR(INDEX(Panaboard!AA:AA,MATCH(CONCATENATE(A396,"-",T396),Panaboard!AF:AF,0))),"",INDEX(Panaboard!AA:AA,MATCH(CONCATENATE(A396,"-",T396),Panaboard!AF:AF,0)))</f>
        <v/>
      </c>
      <c r="AX396" t="str">
        <f>IF(ISERROR(INDEX(Panaboard!AB:AB,MATCH(CONCATENATE(A396,"-",T396),Panaboard!AF:AF,0))),"",INDEX(Panaboard!AB:AB,MATCH(CONCATENATE(A396,"-",T396),Panaboard!AF:AF,0)))</f>
        <v/>
      </c>
      <c r="AY396" t="str">
        <f>IF(ISERROR(INDEX(Panaboard!AC:AC,MATCH(CONCATENATE(A396,"-",T396),Panaboard!AF:AF,0))),"",INDEX(Panaboard!AC:AC,MATCH(CONCATENATE(A396,"-",T396),Panaboard!AF:AF,0)))</f>
        <v/>
      </c>
      <c r="AZ396" t="str">
        <f>IF(OR(PResult!T396="",PResult!T396="(null)"),"",PResult!T396)</f>
        <v/>
      </c>
      <c r="BA396">
        <f>IF(PResult!O396="",0,PResult!O396)</f>
        <v>0</v>
      </c>
      <c r="BB396" t="str">
        <f>IF(ISERROR(INDEX(Panaboard!N:N,MATCH(CONCATENATE(A396,"-",T396),Panaboard!AF:AF,0))),"",INDEX(Panaboard!N:N,MATCH(CONCATENATE(A396,"-",T396),Panaboard!AF:AF,0)))</f>
        <v/>
      </c>
      <c r="BC396" t="str">
        <f t="shared" si="19"/>
        <v/>
      </c>
      <c r="BD396" t="str">
        <f>IF(ISERROR(INDEX(Panaboard!AD:AD,MATCH(CONCATENATE(A396,"-",T396),Panaboard!AF:AF,0))),"",INDEX(Panaboard!AD:AD,MATCH(CONCATENATE(A396,"-",T396),Panaboard!AF:AF,0)))</f>
        <v/>
      </c>
      <c r="BE396" t="str">
        <f>IF(ISERROR(INDEX(Panaboard!AE:AE,MATCH(CONCATENATE(A396,"-",T396),Panaboard!AF:AF,0))),"",INDEX(Panaboard!AE:AE,MATCH(CONCATENATE(A396,"-",T396),Panaboard!AF:AF,0)))</f>
        <v/>
      </c>
      <c r="BF396">
        <f>IF(OR(UPPER(TRIM(PResult!R396))="S",UPPER(TRIM(PResult!R396))="P"),PResult!M396,0)</f>
        <v>0</v>
      </c>
      <c r="BG396" t="str">
        <f>IF(ISERROR(INDEX(Panaboard!L:L,MATCH(CONCATENATE(A396,"-",T396),Panaboard!AF:AF,0))),"",INDEX(Panaboard!L:L,MATCH(CONCATENATE(A396,"-",T396),Panaboard!AF:AF,0)))</f>
        <v/>
      </c>
      <c r="BH396" t="str">
        <f>IF(ISERROR(INDEX(Panaboard!AG:AG,MATCH(CONCATENATE(A396,"-",T396),Panaboard!AF:AF,0))),"",INDEX(Panaboard!AG:AG,MATCH(CONCATENATE(A396,"-",T396),Panaboard!AF:AF,0)))</f>
        <v/>
      </c>
      <c r="BI396" t="str">
        <f t="shared" si="20"/>
        <v/>
      </c>
      <c r="BJ396" t="str">
        <f>IF(ISERROR(INDEX(CuttingList!F:F,MATCH(CONCATENATE(A396,"-",T396),CuttingList!E:E,0))),"",INDEX(CuttingList!F:F,MATCH(CONCATENATE(A396,"-",T396),CuttingList!E:E,0)))</f>
        <v/>
      </c>
    </row>
    <row r="397" spans="1:62" x14ac:dyDescent="0.25">
      <c r="A397" t="str">
        <f>IF(PResult!AL397="","",PResult!AL397)</f>
        <v/>
      </c>
      <c r="B397" t="str">
        <f>IF(PResult!F397="","",PResult!F397)</f>
        <v/>
      </c>
      <c r="C397" t="str">
        <f>IF(PResult!AN397="","",PResult!AN397)</f>
        <v/>
      </c>
      <c r="D397" t="str">
        <f>IF(PResult!AO397="","",PResult!AO397)</f>
        <v/>
      </c>
      <c r="E397" t="str">
        <f>IF(PResult!AP397="","",PResult!AP397)</f>
        <v/>
      </c>
      <c r="F397" t="str">
        <f>IF(PResult!AQ397="","",PResult!AQ397)</f>
        <v/>
      </c>
      <c r="G397">
        <f>IF(PResult!AR397="",0,ROUND(PResult!AR397,2))</f>
        <v>0</v>
      </c>
      <c r="I397">
        <f>IF(OR(UPPER(TRIM(PResult!R397))="S",UPPER(TRIM(PResult!R397))="P"),PResult!O397,0)</f>
        <v>0</v>
      </c>
      <c r="J397" t="str">
        <f>IF(ISERROR(INDEX(Panaboard!J:J,MATCH(CONCATENATE(A397,"-",T397),Panaboard!AF:AF,0))),"",TRIM(INDEX(Panaboard!J:J,MATCH(CONCATENATE(A397,"-",T397),Panaboard!AF:AF,0))))</f>
        <v/>
      </c>
      <c r="K397" t="str">
        <f>IF(ISERROR(INDEX(Panaboard!C:C,MATCH(CONCATENATE(A397,"-",T397),Panaboard!AF:AF,0))),"",INDEX(Panaboard!C:C,MATCH(CONCATENATE(A397,"-",T397),Panaboard!AF:AF,0)))</f>
        <v/>
      </c>
      <c r="L397" t="str">
        <f>IF(ISERROR(INDEX(Panaboard!D:D,MATCH(CONCATENATE(A397,"-",T397),Panaboard!AF:AF,0))),"",INDEX(Panaboard!D:D,MATCH(CONCATENATE(A397,"-",T397),Panaboard!AF:AF,0)))</f>
        <v/>
      </c>
      <c r="M397" t="str">
        <f>IF(ISERROR(INDEX(Panaboard!E:E,MATCH(CONCATENATE(A397,"-",T397),Panaboard!AF:AF,0))),"",INDEX(Panaboard!E:E,MATCH(CONCATENATE(A397,"-",T397),Panaboard!AF:AF,0)))</f>
        <v/>
      </c>
      <c r="N397" t="str">
        <f>IF(ISERROR(INDEX(Panaboard!F:F,MATCH(CONCATENATE(A397,"-",T397),Panaboard!AF:AF,0))),"",INDEX(Panaboard!F:F,MATCH(CONCATENATE(A397,"-",T397),Panaboard!AF:AF,0)))</f>
        <v/>
      </c>
      <c r="O397" t="str">
        <f>IF(ISERROR(INDEX(Panaboard!G:G,MATCH(CONCATENATE(A397,"-",T397),Panaboard!AF:AF,0))),"",INDEX(Panaboard!G:G,MATCH(CONCATENATE(A397,"-",T397),Panaboard!AF:AF,0)))</f>
        <v/>
      </c>
      <c r="P397" t="str">
        <f t="shared" si="18"/>
        <v/>
      </c>
      <c r="Q397" t="str">
        <f>IF(ISERROR(INDEX(Panaboard!H:H,MATCH(CONCATENATE(A397,"-",T397),Panaboard!AF:AF,0))),"",INDEX(Panaboard!H:H,MATCH(CONCATENATE(A397,"-",T397),Panaboard!AF:AF,0)))</f>
        <v/>
      </c>
      <c r="R397" t="str">
        <f>IF(ISERROR(INDEX(Panaboard!I:I,MATCH(CONCATENATE(A397,"-",T397),Panaboard!AF:AF,0))),"",INDEX(Panaboard!I:I,MATCH(CONCATENATE(A397,"-",T397),Panaboard!AF:AF,0)))</f>
        <v/>
      </c>
      <c r="S397" t="str">
        <f>CONCATENATE(PResult!AS397,PResult!AT397)</f>
        <v/>
      </c>
      <c r="T397" t="str">
        <f>IF(PResult!BG397="","",PResult!BG397)</f>
        <v/>
      </c>
      <c r="U397" t="str">
        <f>IF(PResult!Y397="","",PResult!Y397)</f>
        <v/>
      </c>
      <c r="V397" t="str">
        <f>IF(PResult!AU397="","",PResult!AU397)</f>
        <v/>
      </c>
      <c r="W397" t="str">
        <f>IF(PResult!R397="","",UPPER(TRIM(PResult!R397)))</f>
        <v/>
      </c>
      <c r="X397" t="str">
        <f>IF(PResult!AV397="","",PResult!AV397)</f>
        <v/>
      </c>
      <c r="Y397" t="str">
        <f>IF(PResult!AW397="","",PResult!AW397)</f>
        <v/>
      </c>
      <c r="Z397" t="str">
        <f>IF(PResult!AX397="","",PResult!AX397)</f>
        <v/>
      </c>
      <c r="AA397" t="str">
        <f>IF(PResult!AY397="","",PResult!AY397)</f>
        <v/>
      </c>
      <c r="AB397" t="str">
        <f>IF(PResult!AZ397="","",PResult!AZ397)</f>
        <v/>
      </c>
      <c r="AC397" t="str">
        <f>IF(PResult!BA397="","",PResult!BA397)</f>
        <v/>
      </c>
      <c r="AD397" t="str">
        <f>IF(PResult!G397="","",PResult!G397)</f>
        <v/>
      </c>
      <c r="AE397" t="str">
        <f>IF(PResult!H397="","",PResult!H397)</f>
        <v/>
      </c>
      <c r="AF397">
        <f>IF(OR(PResult!I397="(null)",PResult!I397=""),0,PResult!I397)</f>
        <v>0</v>
      </c>
      <c r="AG397" t="str">
        <f>TEXT(IF(ISERROR(INDEX(Panaboard!P:P,MATCH(CONCATENATE(A397,"-",T397),Panaboard!AF:AF,0))),"",INDEX(Panaboard!P:P,MATCH(CONCATENATE(A397,"-",T397),Panaboard!AF:AF,0))),"HH:MM")</f>
        <v/>
      </c>
      <c r="AH397" t="str">
        <f>TEXT(IF(ISERROR(INDEX(Panaboard!Q:Q,MATCH(CONCATENATE(A397,"-",T397),Panaboard!AF:AF,0))),"",INDEX(Panaboard!Q:Q,MATCH(CONCATENATE(A397,"-",T397),Panaboard!AF:AF,0))),"HH:MM")</f>
        <v/>
      </c>
      <c r="AI397" t="str">
        <f>TEXT(IF(ISERROR(INDEX(Panaboard!R:R,MATCH(CONCATENATE(A397,"-",T397),Panaboard!AF:AF,0))),"",INDEX(Panaboard!R:R,MATCH(CONCATENATE(A397,"-",T397),Panaboard!AF:AF,0))),"HH:MM")</f>
        <v/>
      </c>
      <c r="AJ397" t="str">
        <f>TEXT(IF(ISERROR(INDEX(Panaboard!S:S,MATCH(CONCATENATE(A397,"-",T397),Panaboard!AF:AF,0))),"",INDEX(Panaboard!S:S,MATCH(CONCATENATE(A397,"-",T397),Panaboard!AF:AF,0))),"HH:MM")</f>
        <v/>
      </c>
      <c r="AK397" t="str">
        <f>IF(PResult!BC397="","",PResult!BC397)</f>
        <v/>
      </c>
      <c r="AL397" t="str">
        <f>IF(PResult!BB397="","",PResult!BB397)</f>
        <v/>
      </c>
      <c r="AM397" t="str">
        <f>IF(PResult!BE397="","",PResult!BE397)</f>
        <v/>
      </c>
      <c r="AN397" t="str">
        <f>IF(PResult!BD397="","",PResult!BD397)</f>
        <v/>
      </c>
      <c r="AO397" t="str">
        <f>IF(PResult!BF397="","",PResult!BF397)</f>
        <v/>
      </c>
      <c r="AP397" t="str">
        <f>IF(ISERROR(INDEX(Panaboard!T:T,MATCH(CONCATENATE(A397,"-",T397),Panaboard!AF:AF,0))),"",INDEX(Panaboard!T:T,MATCH(CONCATENATE(A397,"-",T397),Panaboard!AF:AF,0)))</f>
        <v/>
      </c>
      <c r="AQ397" t="str">
        <f>IF(ISERROR(INDEX(Panaboard!U:U,MATCH(CONCATENATE(A397,"-",T397),Panaboard!AF:AF,0))),"",INDEX(Panaboard!U:U,MATCH(CONCATENATE(A397,"-",T397),Panaboard!AF:AF,0)))</f>
        <v/>
      </c>
      <c r="AR397" t="str">
        <f>IF(ISERROR(INDEX(Panaboard!V:V,MATCH(CONCATENATE(A397,"-",T397),Panaboard!AF:AF,0))),"",INDEX(Panaboard!V:V,MATCH(CONCATENATE(A397,"-",T397),Panaboard!AF:AF,0)))</f>
        <v/>
      </c>
      <c r="AS397" t="str">
        <f>IF(ISERROR(INDEX(Panaboard!W:W,MATCH(CONCATENATE(A397,"-",T397),Panaboard!AF:AF,0))),"",INDEX(Panaboard!W:W,MATCH(CONCATENATE(A397,"-",T397),Panaboard!AF:AF,0)))</f>
        <v/>
      </c>
      <c r="AT397" t="str">
        <f>IF(ISERROR(INDEX(Panaboard!X:X,MATCH(CONCATENATE(A397,"-",T397),Panaboard!AF:AF,0))),"",INDEX(Panaboard!X:X,MATCH(CONCATENATE(A397,"-",T397),Panaboard!AF:AF,0)))</f>
        <v/>
      </c>
      <c r="AU397" t="str">
        <f>IF(ISERROR(INDEX(Panaboard!Y:Y,MATCH(CONCATENATE(A397,"-",T397),Panaboard!AF:AF,0))),"",INDEX(Panaboard!Y:Y,MATCH(CONCATENATE(A397,"-",T397),Panaboard!AF:AF,0)))</f>
        <v/>
      </c>
      <c r="AV397" t="str">
        <f>IF(ISERROR(INDEX(Panaboard!Z:Z,MATCH(CONCATENATE(A397,"-",T397),Panaboard!AF:AF,0))),"",INDEX(Panaboard!Z:Z,MATCH(CONCATENATE(A397,"-",T397),Panaboard!AF:AF,0)))</f>
        <v/>
      </c>
      <c r="AW397" t="str">
        <f>IF(ISERROR(INDEX(Panaboard!AA:AA,MATCH(CONCATENATE(A397,"-",T397),Panaboard!AF:AF,0))),"",INDEX(Panaboard!AA:AA,MATCH(CONCATENATE(A397,"-",T397),Panaboard!AF:AF,0)))</f>
        <v/>
      </c>
      <c r="AX397" t="str">
        <f>IF(ISERROR(INDEX(Panaboard!AB:AB,MATCH(CONCATENATE(A397,"-",T397),Panaboard!AF:AF,0))),"",INDEX(Panaboard!AB:AB,MATCH(CONCATENATE(A397,"-",T397),Panaboard!AF:AF,0)))</f>
        <v/>
      </c>
      <c r="AY397" t="str">
        <f>IF(ISERROR(INDEX(Panaboard!AC:AC,MATCH(CONCATENATE(A397,"-",T397),Panaboard!AF:AF,0))),"",INDEX(Panaboard!AC:AC,MATCH(CONCATENATE(A397,"-",T397),Panaboard!AF:AF,0)))</f>
        <v/>
      </c>
      <c r="AZ397" t="str">
        <f>IF(OR(PResult!T397="",PResult!T397="(null)"),"",PResult!T397)</f>
        <v/>
      </c>
      <c r="BA397">
        <f>IF(PResult!O397="",0,PResult!O397)</f>
        <v>0</v>
      </c>
      <c r="BB397" t="str">
        <f>IF(ISERROR(INDEX(Panaboard!N:N,MATCH(CONCATENATE(A397,"-",T397),Panaboard!AF:AF,0))),"",INDEX(Panaboard!N:N,MATCH(CONCATENATE(A397,"-",T397),Panaboard!AF:AF,0)))</f>
        <v/>
      </c>
      <c r="BC397" t="str">
        <f t="shared" si="19"/>
        <v/>
      </c>
      <c r="BD397" t="str">
        <f>IF(ISERROR(INDEX(Panaboard!AD:AD,MATCH(CONCATENATE(A397,"-",T397),Panaboard!AF:AF,0))),"",INDEX(Panaboard!AD:AD,MATCH(CONCATENATE(A397,"-",T397),Panaboard!AF:AF,0)))</f>
        <v/>
      </c>
      <c r="BE397" t="str">
        <f>IF(ISERROR(INDEX(Panaboard!AE:AE,MATCH(CONCATENATE(A397,"-",T397),Panaboard!AF:AF,0))),"",INDEX(Panaboard!AE:AE,MATCH(CONCATENATE(A397,"-",T397),Panaboard!AF:AF,0)))</f>
        <v/>
      </c>
      <c r="BF397">
        <f>IF(OR(UPPER(TRIM(PResult!R397))="S",UPPER(TRIM(PResult!R397))="P"),PResult!M397,0)</f>
        <v>0</v>
      </c>
      <c r="BG397" t="str">
        <f>IF(ISERROR(INDEX(Panaboard!L:L,MATCH(CONCATENATE(A397,"-",T397),Panaboard!AF:AF,0))),"",INDEX(Panaboard!L:L,MATCH(CONCATENATE(A397,"-",T397),Panaboard!AF:AF,0)))</f>
        <v/>
      </c>
      <c r="BH397" t="str">
        <f>IF(ISERROR(INDEX(Panaboard!AG:AG,MATCH(CONCATENATE(A397,"-",T397),Panaboard!AF:AF,0))),"",INDEX(Panaboard!AG:AG,MATCH(CONCATENATE(A397,"-",T397),Panaboard!AF:AF,0)))</f>
        <v/>
      </c>
      <c r="BI397" t="str">
        <f t="shared" si="20"/>
        <v/>
      </c>
      <c r="BJ397" t="str">
        <f>IF(ISERROR(INDEX(CuttingList!F:F,MATCH(CONCATENATE(A397,"-",T397),CuttingList!E:E,0))),"",INDEX(CuttingList!F:F,MATCH(CONCATENATE(A397,"-",T397),CuttingList!E:E,0)))</f>
        <v/>
      </c>
    </row>
    <row r="398" spans="1:62" x14ac:dyDescent="0.25">
      <c r="A398" t="str">
        <f>IF(PResult!AL398="","",PResult!AL398)</f>
        <v/>
      </c>
      <c r="B398" t="str">
        <f>IF(PResult!F398="","",PResult!F398)</f>
        <v/>
      </c>
      <c r="C398" t="str">
        <f>IF(PResult!AN398="","",PResult!AN398)</f>
        <v/>
      </c>
      <c r="D398" t="str">
        <f>IF(PResult!AO398="","",PResult!AO398)</f>
        <v/>
      </c>
      <c r="E398" t="str">
        <f>IF(PResult!AP398="","",PResult!AP398)</f>
        <v/>
      </c>
      <c r="F398" t="str">
        <f>IF(PResult!AQ398="","",PResult!AQ398)</f>
        <v/>
      </c>
      <c r="G398">
        <f>IF(PResult!AR398="",0,ROUND(PResult!AR398,2))</f>
        <v>0</v>
      </c>
      <c r="I398">
        <f>IF(OR(UPPER(TRIM(PResult!R398))="S",UPPER(TRIM(PResult!R398))="P"),PResult!O398,0)</f>
        <v>0</v>
      </c>
      <c r="J398" t="str">
        <f>IF(ISERROR(INDEX(Panaboard!J:J,MATCH(CONCATENATE(A398,"-",T398),Panaboard!AF:AF,0))),"",TRIM(INDEX(Panaboard!J:J,MATCH(CONCATENATE(A398,"-",T398),Panaboard!AF:AF,0))))</f>
        <v/>
      </c>
      <c r="K398" t="str">
        <f>IF(ISERROR(INDEX(Panaboard!C:C,MATCH(CONCATENATE(A398,"-",T398),Panaboard!AF:AF,0))),"",INDEX(Panaboard!C:C,MATCH(CONCATENATE(A398,"-",T398),Panaboard!AF:AF,0)))</f>
        <v/>
      </c>
      <c r="L398" t="str">
        <f>IF(ISERROR(INDEX(Panaboard!D:D,MATCH(CONCATENATE(A398,"-",T398),Panaboard!AF:AF,0))),"",INDEX(Panaboard!D:D,MATCH(CONCATENATE(A398,"-",T398),Panaboard!AF:AF,0)))</f>
        <v/>
      </c>
      <c r="M398" t="str">
        <f>IF(ISERROR(INDEX(Panaboard!E:E,MATCH(CONCATENATE(A398,"-",T398),Panaboard!AF:AF,0))),"",INDEX(Panaboard!E:E,MATCH(CONCATENATE(A398,"-",T398),Panaboard!AF:AF,0)))</f>
        <v/>
      </c>
      <c r="N398" t="str">
        <f>IF(ISERROR(INDEX(Panaboard!F:F,MATCH(CONCATENATE(A398,"-",T398),Panaboard!AF:AF,0))),"",INDEX(Panaboard!F:F,MATCH(CONCATENATE(A398,"-",T398),Panaboard!AF:AF,0)))</f>
        <v/>
      </c>
      <c r="O398" t="str">
        <f>IF(ISERROR(INDEX(Panaboard!G:G,MATCH(CONCATENATE(A398,"-",T398),Panaboard!AF:AF,0))),"",INDEX(Panaboard!G:G,MATCH(CONCATENATE(A398,"-",T398),Panaboard!AF:AF,0)))</f>
        <v/>
      </c>
      <c r="P398" t="str">
        <f t="shared" si="18"/>
        <v/>
      </c>
      <c r="Q398" t="str">
        <f>IF(ISERROR(INDEX(Panaboard!H:H,MATCH(CONCATENATE(A398,"-",T398),Panaboard!AF:AF,0))),"",INDEX(Panaboard!H:H,MATCH(CONCATENATE(A398,"-",T398),Panaboard!AF:AF,0)))</f>
        <v/>
      </c>
      <c r="R398" t="str">
        <f>IF(ISERROR(INDEX(Panaboard!I:I,MATCH(CONCATENATE(A398,"-",T398),Panaboard!AF:AF,0))),"",INDEX(Panaboard!I:I,MATCH(CONCATENATE(A398,"-",T398),Panaboard!AF:AF,0)))</f>
        <v/>
      </c>
      <c r="S398" t="str">
        <f>CONCATENATE(PResult!AS398,PResult!AT398)</f>
        <v/>
      </c>
      <c r="T398" t="str">
        <f>IF(PResult!BG398="","",PResult!BG398)</f>
        <v/>
      </c>
      <c r="U398" t="str">
        <f>IF(PResult!Y398="","",PResult!Y398)</f>
        <v/>
      </c>
      <c r="V398" t="str">
        <f>IF(PResult!AU398="","",PResult!AU398)</f>
        <v/>
      </c>
      <c r="W398" t="str">
        <f>IF(PResult!R398="","",UPPER(TRIM(PResult!R398)))</f>
        <v/>
      </c>
      <c r="X398" t="str">
        <f>IF(PResult!AV398="","",PResult!AV398)</f>
        <v/>
      </c>
      <c r="Y398" t="str">
        <f>IF(PResult!AW398="","",PResult!AW398)</f>
        <v/>
      </c>
      <c r="Z398" t="str">
        <f>IF(PResult!AX398="","",PResult!AX398)</f>
        <v/>
      </c>
      <c r="AA398" t="str">
        <f>IF(PResult!AY398="","",PResult!AY398)</f>
        <v/>
      </c>
      <c r="AB398" t="str">
        <f>IF(PResult!AZ398="","",PResult!AZ398)</f>
        <v/>
      </c>
      <c r="AC398" t="str">
        <f>IF(PResult!BA398="","",PResult!BA398)</f>
        <v/>
      </c>
      <c r="AD398" t="str">
        <f>IF(PResult!G398="","",PResult!G398)</f>
        <v/>
      </c>
      <c r="AE398" t="str">
        <f>IF(PResult!H398="","",PResult!H398)</f>
        <v/>
      </c>
      <c r="AF398">
        <f>IF(OR(PResult!I398="(null)",PResult!I398=""),0,PResult!I398)</f>
        <v>0</v>
      </c>
      <c r="AG398" t="str">
        <f>TEXT(IF(ISERROR(INDEX(Panaboard!P:P,MATCH(CONCATENATE(A398,"-",T398),Panaboard!AF:AF,0))),"",INDEX(Panaboard!P:P,MATCH(CONCATENATE(A398,"-",T398),Panaboard!AF:AF,0))),"HH:MM")</f>
        <v/>
      </c>
      <c r="AH398" t="str">
        <f>TEXT(IF(ISERROR(INDEX(Panaboard!Q:Q,MATCH(CONCATENATE(A398,"-",T398),Panaboard!AF:AF,0))),"",INDEX(Panaboard!Q:Q,MATCH(CONCATENATE(A398,"-",T398),Panaboard!AF:AF,0))),"HH:MM")</f>
        <v/>
      </c>
      <c r="AI398" t="str">
        <f>TEXT(IF(ISERROR(INDEX(Panaboard!R:R,MATCH(CONCATENATE(A398,"-",T398),Panaboard!AF:AF,0))),"",INDEX(Panaboard!R:R,MATCH(CONCATENATE(A398,"-",T398),Panaboard!AF:AF,0))),"HH:MM")</f>
        <v/>
      </c>
      <c r="AJ398" t="str">
        <f>TEXT(IF(ISERROR(INDEX(Panaboard!S:S,MATCH(CONCATENATE(A398,"-",T398),Panaboard!AF:AF,0))),"",INDEX(Panaboard!S:S,MATCH(CONCATENATE(A398,"-",T398),Panaboard!AF:AF,0))),"HH:MM")</f>
        <v/>
      </c>
      <c r="AK398" t="str">
        <f>IF(PResult!BC398="","",PResult!BC398)</f>
        <v/>
      </c>
      <c r="AL398" t="str">
        <f>IF(PResult!BB398="","",PResult!BB398)</f>
        <v/>
      </c>
      <c r="AM398" t="str">
        <f>IF(PResult!BE398="","",PResult!BE398)</f>
        <v/>
      </c>
      <c r="AN398" t="str">
        <f>IF(PResult!BD398="","",PResult!BD398)</f>
        <v/>
      </c>
      <c r="AO398" t="str">
        <f>IF(PResult!BF398="","",PResult!BF398)</f>
        <v/>
      </c>
      <c r="AP398" t="str">
        <f>IF(ISERROR(INDEX(Panaboard!T:T,MATCH(CONCATENATE(A398,"-",T398),Panaboard!AF:AF,0))),"",INDEX(Panaboard!T:T,MATCH(CONCATENATE(A398,"-",T398),Panaboard!AF:AF,0)))</f>
        <v/>
      </c>
      <c r="AQ398" t="str">
        <f>IF(ISERROR(INDEX(Panaboard!U:U,MATCH(CONCATENATE(A398,"-",T398),Panaboard!AF:AF,0))),"",INDEX(Panaboard!U:U,MATCH(CONCATENATE(A398,"-",T398),Panaboard!AF:AF,0)))</f>
        <v/>
      </c>
      <c r="AR398" t="str">
        <f>IF(ISERROR(INDEX(Panaboard!V:V,MATCH(CONCATENATE(A398,"-",T398),Panaboard!AF:AF,0))),"",INDEX(Panaboard!V:V,MATCH(CONCATENATE(A398,"-",T398),Panaboard!AF:AF,0)))</f>
        <v/>
      </c>
      <c r="AS398" t="str">
        <f>IF(ISERROR(INDEX(Panaboard!W:W,MATCH(CONCATENATE(A398,"-",T398),Panaboard!AF:AF,0))),"",INDEX(Panaboard!W:W,MATCH(CONCATENATE(A398,"-",T398),Panaboard!AF:AF,0)))</f>
        <v/>
      </c>
      <c r="AT398" t="str">
        <f>IF(ISERROR(INDEX(Panaboard!X:X,MATCH(CONCATENATE(A398,"-",T398),Panaboard!AF:AF,0))),"",INDEX(Panaboard!X:X,MATCH(CONCATENATE(A398,"-",T398),Panaboard!AF:AF,0)))</f>
        <v/>
      </c>
      <c r="AU398" t="str">
        <f>IF(ISERROR(INDEX(Panaboard!Y:Y,MATCH(CONCATENATE(A398,"-",T398),Panaboard!AF:AF,0))),"",INDEX(Panaboard!Y:Y,MATCH(CONCATENATE(A398,"-",T398),Panaboard!AF:AF,0)))</f>
        <v/>
      </c>
      <c r="AV398" t="str">
        <f>IF(ISERROR(INDEX(Panaboard!Z:Z,MATCH(CONCATENATE(A398,"-",T398),Panaboard!AF:AF,0))),"",INDEX(Panaboard!Z:Z,MATCH(CONCATENATE(A398,"-",T398),Panaboard!AF:AF,0)))</f>
        <v/>
      </c>
      <c r="AW398" t="str">
        <f>IF(ISERROR(INDEX(Panaboard!AA:AA,MATCH(CONCATENATE(A398,"-",T398),Panaboard!AF:AF,0))),"",INDEX(Panaboard!AA:AA,MATCH(CONCATENATE(A398,"-",T398),Panaboard!AF:AF,0)))</f>
        <v/>
      </c>
      <c r="AX398" t="str">
        <f>IF(ISERROR(INDEX(Panaboard!AB:AB,MATCH(CONCATENATE(A398,"-",T398),Panaboard!AF:AF,0))),"",INDEX(Panaboard!AB:AB,MATCH(CONCATENATE(A398,"-",T398),Panaboard!AF:AF,0)))</f>
        <v/>
      </c>
      <c r="AY398" t="str">
        <f>IF(ISERROR(INDEX(Panaboard!AC:AC,MATCH(CONCATENATE(A398,"-",T398),Panaboard!AF:AF,0))),"",INDEX(Panaboard!AC:AC,MATCH(CONCATENATE(A398,"-",T398),Panaboard!AF:AF,0)))</f>
        <v/>
      </c>
      <c r="AZ398" t="str">
        <f>IF(OR(PResult!T398="",PResult!T398="(null)"),"",PResult!T398)</f>
        <v/>
      </c>
      <c r="BA398">
        <f>IF(PResult!O398="",0,PResult!O398)</f>
        <v>0</v>
      </c>
      <c r="BB398" t="str">
        <f>IF(ISERROR(INDEX(Panaboard!N:N,MATCH(CONCATENATE(A398,"-",T398),Panaboard!AF:AF,0))),"",INDEX(Panaboard!N:N,MATCH(CONCATENATE(A398,"-",T398),Panaboard!AF:AF,0)))</f>
        <v/>
      </c>
      <c r="BC398" t="str">
        <f t="shared" si="19"/>
        <v/>
      </c>
      <c r="BD398" t="str">
        <f>IF(ISERROR(INDEX(Panaboard!AD:AD,MATCH(CONCATENATE(A398,"-",T398),Panaboard!AF:AF,0))),"",INDEX(Panaboard!AD:AD,MATCH(CONCATENATE(A398,"-",T398),Panaboard!AF:AF,0)))</f>
        <v/>
      </c>
      <c r="BE398" t="str">
        <f>IF(ISERROR(INDEX(Panaboard!AE:AE,MATCH(CONCATENATE(A398,"-",T398),Panaboard!AF:AF,0))),"",INDEX(Panaboard!AE:AE,MATCH(CONCATENATE(A398,"-",T398),Panaboard!AF:AF,0)))</f>
        <v/>
      </c>
      <c r="BF398">
        <f>IF(OR(UPPER(TRIM(PResult!R398))="S",UPPER(TRIM(PResult!R398))="P"),PResult!M398,0)</f>
        <v>0</v>
      </c>
      <c r="BG398" t="str">
        <f>IF(ISERROR(INDEX(Panaboard!L:L,MATCH(CONCATENATE(A398,"-",T398),Panaboard!AF:AF,0))),"",INDEX(Panaboard!L:L,MATCH(CONCATENATE(A398,"-",T398),Panaboard!AF:AF,0)))</f>
        <v/>
      </c>
      <c r="BH398" t="str">
        <f>IF(ISERROR(INDEX(Panaboard!AG:AG,MATCH(CONCATENATE(A398,"-",T398),Panaboard!AF:AF,0))),"",INDEX(Panaboard!AG:AG,MATCH(CONCATENATE(A398,"-",T398),Panaboard!AF:AF,0)))</f>
        <v/>
      </c>
      <c r="BI398" t="str">
        <f t="shared" si="20"/>
        <v/>
      </c>
      <c r="BJ398" t="str">
        <f>IF(ISERROR(INDEX(CuttingList!F:F,MATCH(CONCATENATE(A398,"-",T398),CuttingList!E:E,0))),"",INDEX(CuttingList!F:F,MATCH(CONCATENATE(A398,"-",T398),CuttingList!E:E,0)))</f>
        <v/>
      </c>
    </row>
    <row r="399" spans="1:62" x14ac:dyDescent="0.25">
      <c r="A399" t="str">
        <f>IF(PResult!AL399="","",PResult!AL399)</f>
        <v/>
      </c>
      <c r="B399" t="str">
        <f>IF(PResult!F399="","",PResult!F399)</f>
        <v/>
      </c>
      <c r="C399" t="str">
        <f>IF(PResult!AN399="","",PResult!AN399)</f>
        <v/>
      </c>
      <c r="D399" t="str">
        <f>IF(PResult!AO399="","",PResult!AO399)</f>
        <v/>
      </c>
      <c r="E399" t="str">
        <f>IF(PResult!AP399="","",PResult!AP399)</f>
        <v/>
      </c>
      <c r="F399" t="str">
        <f>IF(PResult!AQ399="","",PResult!AQ399)</f>
        <v/>
      </c>
      <c r="G399">
        <f>IF(PResult!AR399="",0,ROUND(PResult!AR399,2))</f>
        <v>0</v>
      </c>
      <c r="I399">
        <f>IF(OR(UPPER(TRIM(PResult!R399))="S",UPPER(TRIM(PResult!R399))="P"),PResult!O399,0)</f>
        <v>0</v>
      </c>
      <c r="J399" t="str">
        <f>IF(ISERROR(INDEX(Panaboard!J:J,MATCH(CONCATENATE(A399,"-",T399),Panaboard!AF:AF,0))),"",TRIM(INDEX(Panaboard!J:J,MATCH(CONCATENATE(A399,"-",T399),Panaboard!AF:AF,0))))</f>
        <v/>
      </c>
      <c r="K399" t="str">
        <f>IF(ISERROR(INDEX(Panaboard!C:C,MATCH(CONCATENATE(A399,"-",T399),Panaboard!AF:AF,0))),"",INDEX(Panaboard!C:C,MATCH(CONCATENATE(A399,"-",T399),Panaboard!AF:AF,0)))</f>
        <v/>
      </c>
      <c r="L399" t="str">
        <f>IF(ISERROR(INDEX(Panaboard!D:D,MATCH(CONCATENATE(A399,"-",T399),Panaboard!AF:AF,0))),"",INDEX(Panaboard!D:D,MATCH(CONCATENATE(A399,"-",T399),Panaboard!AF:AF,0)))</f>
        <v/>
      </c>
      <c r="M399" t="str">
        <f>IF(ISERROR(INDEX(Panaboard!E:E,MATCH(CONCATENATE(A399,"-",T399),Panaboard!AF:AF,0))),"",INDEX(Panaboard!E:E,MATCH(CONCATENATE(A399,"-",T399),Panaboard!AF:AF,0)))</f>
        <v/>
      </c>
      <c r="N399" t="str">
        <f>IF(ISERROR(INDEX(Panaboard!F:F,MATCH(CONCATENATE(A399,"-",T399),Panaboard!AF:AF,0))),"",INDEX(Panaboard!F:F,MATCH(CONCATENATE(A399,"-",T399),Panaboard!AF:AF,0)))</f>
        <v/>
      </c>
      <c r="O399" t="str">
        <f>IF(ISERROR(INDEX(Panaboard!G:G,MATCH(CONCATENATE(A399,"-",T399),Panaboard!AF:AF,0))),"",INDEX(Panaboard!G:G,MATCH(CONCATENATE(A399,"-",T399),Panaboard!AF:AF,0)))</f>
        <v/>
      </c>
      <c r="P399" t="str">
        <f t="shared" si="18"/>
        <v/>
      </c>
      <c r="Q399" t="str">
        <f>IF(ISERROR(INDEX(Panaboard!H:H,MATCH(CONCATENATE(A399,"-",T399),Panaboard!AF:AF,0))),"",INDEX(Panaboard!H:H,MATCH(CONCATENATE(A399,"-",T399),Panaboard!AF:AF,0)))</f>
        <v/>
      </c>
      <c r="R399" t="str">
        <f>IF(ISERROR(INDEX(Panaboard!I:I,MATCH(CONCATENATE(A399,"-",T399),Panaboard!AF:AF,0))),"",INDEX(Panaboard!I:I,MATCH(CONCATENATE(A399,"-",T399),Panaboard!AF:AF,0)))</f>
        <v/>
      </c>
      <c r="S399" t="str">
        <f>CONCATENATE(PResult!AS399,PResult!AT399)</f>
        <v/>
      </c>
      <c r="T399" t="str">
        <f>IF(PResult!BG399="","",PResult!BG399)</f>
        <v/>
      </c>
      <c r="U399" t="str">
        <f>IF(PResult!Y399="","",PResult!Y399)</f>
        <v/>
      </c>
      <c r="V399" t="str">
        <f>IF(PResult!AU399="","",PResult!AU399)</f>
        <v/>
      </c>
      <c r="W399" t="str">
        <f>IF(PResult!R399="","",UPPER(TRIM(PResult!R399)))</f>
        <v/>
      </c>
      <c r="X399" t="str">
        <f>IF(PResult!AV399="","",PResult!AV399)</f>
        <v/>
      </c>
      <c r="Y399" t="str">
        <f>IF(PResult!AW399="","",PResult!AW399)</f>
        <v/>
      </c>
      <c r="Z399" t="str">
        <f>IF(PResult!AX399="","",PResult!AX399)</f>
        <v/>
      </c>
      <c r="AA399" t="str">
        <f>IF(PResult!AY399="","",PResult!AY399)</f>
        <v/>
      </c>
      <c r="AB399" t="str">
        <f>IF(PResult!AZ399="","",PResult!AZ399)</f>
        <v/>
      </c>
      <c r="AC399" t="str">
        <f>IF(PResult!BA399="","",PResult!BA399)</f>
        <v/>
      </c>
      <c r="AD399" t="str">
        <f>IF(PResult!G399="","",PResult!G399)</f>
        <v/>
      </c>
      <c r="AE399" t="str">
        <f>IF(PResult!H399="","",PResult!H399)</f>
        <v/>
      </c>
      <c r="AF399">
        <f>IF(OR(PResult!I399="(null)",PResult!I399=""),0,PResult!I399)</f>
        <v>0</v>
      </c>
      <c r="AG399" t="str">
        <f>TEXT(IF(ISERROR(INDEX(Panaboard!P:P,MATCH(CONCATENATE(A399,"-",T399),Panaboard!AF:AF,0))),"",INDEX(Panaboard!P:P,MATCH(CONCATENATE(A399,"-",T399),Panaboard!AF:AF,0))),"HH:MM")</f>
        <v/>
      </c>
      <c r="AH399" t="str">
        <f>TEXT(IF(ISERROR(INDEX(Panaboard!Q:Q,MATCH(CONCATENATE(A399,"-",T399),Panaboard!AF:AF,0))),"",INDEX(Panaboard!Q:Q,MATCH(CONCATENATE(A399,"-",T399),Panaboard!AF:AF,0))),"HH:MM")</f>
        <v/>
      </c>
      <c r="AI399" t="str">
        <f>TEXT(IF(ISERROR(INDEX(Panaboard!R:R,MATCH(CONCATENATE(A399,"-",T399),Panaboard!AF:AF,0))),"",INDEX(Panaboard!R:R,MATCH(CONCATENATE(A399,"-",T399),Panaboard!AF:AF,0))),"HH:MM")</f>
        <v/>
      </c>
      <c r="AJ399" t="str">
        <f>TEXT(IF(ISERROR(INDEX(Panaboard!S:S,MATCH(CONCATENATE(A399,"-",T399),Panaboard!AF:AF,0))),"",INDEX(Panaboard!S:S,MATCH(CONCATENATE(A399,"-",T399),Panaboard!AF:AF,0))),"HH:MM")</f>
        <v/>
      </c>
      <c r="AK399" t="str">
        <f>IF(PResult!BC399="","",PResult!BC399)</f>
        <v/>
      </c>
      <c r="AL399" t="str">
        <f>IF(PResult!BB399="","",PResult!BB399)</f>
        <v/>
      </c>
      <c r="AM399" t="str">
        <f>IF(PResult!BE399="","",PResult!BE399)</f>
        <v/>
      </c>
      <c r="AN399" t="str">
        <f>IF(PResult!BD399="","",PResult!BD399)</f>
        <v/>
      </c>
      <c r="AO399" t="str">
        <f>IF(PResult!BF399="","",PResult!BF399)</f>
        <v/>
      </c>
      <c r="AP399" t="str">
        <f>IF(ISERROR(INDEX(Panaboard!T:T,MATCH(CONCATENATE(A399,"-",T399),Panaboard!AF:AF,0))),"",INDEX(Panaboard!T:T,MATCH(CONCATENATE(A399,"-",T399),Panaboard!AF:AF,0)))</f>
        <v/>
      </c>
      <c r="AQ399" t="str">
        <f>IF(ISERROR(INDEX(Panaboard!U:U,MATCH(CONCATENATE(A399,"-",T399),Panaboard!AF:AF,0))),"",INDEX(Panaboard!U:U,MATCH(CONCATENATE(A399,"-",T399),Panaboard!AF:AF,0)))</f>
        <v/>
      </c>
      <c r="AR399" t="str">
        <f>IF(ISERROR(INDEX(Panaboard!V:V,MATCH(CONCATENATE(A399,"-",T399),Panaboard!AF:AF,0))),"",INDEX(Panaboard!V:V,MATCH(CONCATENATE(A399,"-",T399),Panaboard!AF:AF,0)))</f>
        <v/>
      </c>
      <c r="AS399" t="str">
        <f>IF(ISERROR(INDEX(Panaboard!W:W,MATCH(CONCATENATE(A399,"-",T399),Panaboard!AF:AF,0))),"",INDEX(Panaboard!W:W,MATCH(CONCATENATE(A399,"-",T399),Panaboard!AF:AF,0)))</f>
        <v/>
      </c>
      <c r="AT399" t="str">
        <f>IF(ISERROR(INDEX(Panaboard!X:X,MATCH(CONCATENATE(A399,"-",T399),Panaboard!AF:AF,0))),"",INDEX(Panaboard!X:X,MATCH(CONCATENATE(A399,"-",T399),Panaboard!AF:AF,0)))</f>
        <v/>
      </c>
      <c r="AU399" t="str">
        <f>IF(ISERROR(INDEX(Panaboard!Y:Y,MATCH(CONCATENATE(A399,"-",T399),Panaboard!AF:AF,0))),"",INDEX(Panaboard!Y:Y,MATCH(CONCATENATE(A399,"-",T399),Panaboard!AF:AF,0)))</f>
        <v/>
      </c>
      <c r="AV399" t="str">
        <f>IF(ISERROR(INDEX(Panaboard!Z:Z,MATCH(CONCATENATE(A399,"-",T399),Panaboard!AF:AF,0))),"",INDEX(Panaboard!Z:Z,MATCH(CONCATENATE(A399,"-",T399),Panaboard!AF:AF,0)))</f>
        <v/>
      </c>
      <c r="AW399" t="str">
        <f>IF(ISERROR(INDEX(Panaboard!AA:AA,MATCH(CONCATENATE(A399,"-",T399),Panaboard!AF:AF,0))),"",INDEX(Panaboard!AA:AA,MATCH(CONCATENATE(A399,"-",T399),Panaboard!AF:AF,0)))</f>
        <v/>
      </c>
      <c r="AX399" t="str">
        <f>IF(ISERROR(INDEX(Panaboard!AB:AB,MATCH(CONCATENATE(A399,"-",T399),Panaboard!AF:AF,0))),"",INDEX(Panaboard!AB:AB,MATCH(CONCATENATE(A399,"-",T399),Panaboard!AF:AF,0)))</f>
        <v/>
      </c>
      <c r="AY399" t="str">
        <f>IF(ISERROR(INDEX(Panaboard!AC:AC,MATCH(CONCATENATE(A399,"-",T399),Panaboard!AF:AF,0))),"",INDEX(Panaboard!AC:AC,MATCH(CONCATENATE(A399,"-",T399),Panaboard!AF:AF,0)))</f>
        <v/>
      </c>
      <c r="AZ399" t="str">
        <f>IF(OR(PResult!T399="",PResult!T399="(null)"),"",PResult!T399)</f>
        <v/>
      </c>
      <c r="BA399">
        <f>IF(PResult!O399="",0,PResult!O399)</f>
        <v>0</v>
      </c>
      <c r="BB399" t="str">
        <f>IF(ISERROR(INDEX(Panaboard!N:N,MATCH(CONCATENATE(A399,"-",T399),Panaboard!AF:AF,0))),"",INDEX(Panaboard!N:N,MATCH(CONCATENATE(A399,"-",T399),Panaboard!AF:AF,0)))</f>
        <v/>
      </c>
      <c r="BC399" t="str">
        <f t="shared" si="19"/>
        <v/>
      </c>
      <c r="BD399" t="str">
        <f>IF(ISERROR(INDEX(Panaboard!AD:AD,MATCH(CONCATENATE(A399,"-",T399),Panaboard!AF:AF,0))),"",INDEX(Panaboard!AD:AD,MATCH(CONCATENATE(A399,"-",T399),Panaboard!AF:AF,0)))</f>
        <v/>
      </c>
      <c r="BE399" t="str">
        <f>IF(ISERROR(INDEX(Panaboard!AE:AE,MATCH(CONCATENATE(A399,"-",T399),Panaboard!AF:AF,0))),"",INDEX(Panaboard!AE:AE,MATCH(CONCATENATE(A399,"-",T399),Panaboard!AF:AF,0)))</f>
        <v/>
      </c>
      <c r="BF399">
        <f>IF(OR(UPPER(TRIM(PResult!R399))="S",UPPER(TRIM(PResult!R399))="P"),PResult!M399,0)</f>
        <v>0</v>
      </c>
      <c r="BG399" t="str">
        <f>IF(ISERROR(INDEX(Panaboard!L:L,MATCH(CONCATENATE(A399,"-",T399),Panaboard!AF:AF,0))),"",INDEX(Panaboard!L:L,MATCH(CONCATENATE(A399,"-",T399),Panaboard!AF:AF,0)))</f>
        <v/>
      </c>
      <c r="BH399" t="str">
        <f>IF(ISERROR(INDEX(Panaboard!AG:AG,MATCH(CONCATENATE(A399,"-",T399),Panaboard!AF:AF,0))),"",INDEX(Panaboard!AG:AG,MATCH(CONCATENATE(A399,"-",T399),Panaboard!AF:AF,0)))</f>
        <v/>
      </c>
      <c r="BI399" t="str">
        <f t="shared" si="20"/>
        <v/>
      </c>
      <c r="BJ399" t="str">
        <f>IF(ISERROR(INDEX(CuttingList!F:F,MATCH(CONCATENATE(A399,"-",T399),CuttingList!E:E,0))),"",INDEX(CuttingList!F:F,MATCH(CONCATENATE(A399,"-",T399),CuttingList!E:E,0)))</f>
        <v/>
      </c>
    </row>
    <row r="400" spans="1:62" x14ac:dyDescent="0.25">
      <c r="A400" t="str">
        <f>IF(PResult!AL400="","",PResult!AL400)</f>
        <v/>
      </c>
      <c r="B400" t="str">
        <f>IF(PResult!F400="","",PResult!F400)</f>
        <v/>
      </c>
      <c r="C400" t="str">
        <f>IF(PResult!AN400="","",PResult!AN400)</f>
        <v/>
      </c>
      <c r="D400" t="str">
        <f>IF(PResult!AO400="","",PResult!AO400)</f>
        <v/>
      </c>
      <c r="E400" t="str">
        <f>IF(PResult!AP400="","",PResult!AP400)</f>
        <v/>
      </c>
      <c r="F400" t="str">
        <f>IF(PResult!AQ400="","",PResult!AQ400)</f>
        <v/>
      </c>
      <c r="G400">
        <f>IF(PResult!AR400="",0,ROUND(PResult!AR400,2))</f>
        <v>0</v>
      </c>
      <c r="I400">
        <f>IF(OR(UPPER(TRIM(PResult!R400))="S",UPPER(TRIM(PResult!R400))="P"),PResult!O400,0)</f>
        <v>0</v>
      </c>
      <c r="J400" t="str">
        <f>IF(ISERROR(INDEX(Panaboard!J:J,MATCH(CONCATENATE(A400,"-",T400),Panaboard!AF:AF,0))),"",TRIM(INDEX(Panaboard!J:J,MATCH(CONCATENATE(A400,"-",T400),Panaboard!AF:AF,0))))</f>
        <v/>
      </c>
      <c r="K400" t="str">
        <f>IF(ISERROR(INDEX(Panaboard!C:C,MATCH(CONCATENATE(A400,"-",T400),Panaboard!AF:AF,0))),"",INDEX(Panaboard!C:C,MATCH(CONCATENATE(A400,"-",T400),Panaboard!AF:AF,0)))</f>
        <v/>
      </c>
      <c r="L400" t="str">
        <f>IF(ISERROR(INDEX(Panaboard!D:D,MATCH(CONCATENATE(A400,"-",T400),Panaboard!AF:AF,0))),"",INDEX(Panaboard!D:D,MATCH(CONCATENATE(A400,"-",T400),Panaboard!AF:AF,0)))</f>
        <v/>
      </c>
      <c r="M400" t="str">
        <f>IF(ISERROR(INDEX(Panaboard!E:E,MATCH(CONCATENATE(A400,"-",T400),Panaboard!AF:AF,0))),"",INDEX(Panaboard!E:E,MATCH(CONCATENATE(A400,"-",T400),Panaboard!AF:AF,0)))</f>
        <v/>
      </c>
      <c r="N400" t="str">
        <f>IF(ISERROR(INDEX(Panaboard!F:F,MATCH(CONCATENATE(A400,"-",T400),Panaboard!AF:AF,0))),"",INDEX(Panaboard!F:F,MATCH(CONCATENATE(A400,"-",T400),Panaboard!AF:AF,0)))</f>
        <v/>
      </c>
      <c r="O400" t="str">
        <f>IF(ISERROR(INDEX(Panaboard!G:G,MATCH(CONCATENATE(A400,"-",T400),Panaboard!AF:AF,0))),"",INDEX(Panaboard!G:G,MATCH(CONCATENATE(A400,"-",T400),Panaboard!AF:AF,0)))</f>
        <v/>
      </c>
      <c r="P400" t="str">
        <f t="shared" si="18"/>
        <v/>
      </c>
      <c r="Q400" t="str">
        <f>IF(ISERROR(INDEX(Panaboard!H:H,MATCH(CONCATENATE(A400,"-",T400),Panaboard!AF:AF,0))),"",INDEX(Panaboard!H:H,MATCH(CONCATENATE(A400,"-",T400),Panaboard!AF:AF,0)))</f>
        <v/>
      </c>
      <c r="R400" t="str">
        <f>IF(ISERROR(INDEX(Panaboard!I:I,MATCH(CONCATENATE(A400,"-",T400),Panaboard!AF:AF,0))),"",INDEX(Panaboard!I:I,MATCH(CONCATENATE(A400,"-",T400),Panaboard!AF:AF,0)))</f>
        <v/>
      </c>
      <c r="S400" t="str">
        <f>CONCATENATE(PResult!AS400,PResult!AT400)</f>
        <v/>
      </c>
      <c r="T400" t="str">
        <f>IF(PResult!BG400="","",PResult!BG400)</f>
        <v/>
      </c>
      <c r="U400" t="str">
        <f>IF(PResult!Y400="","",PResult!Y400)</f>
        <v/>
      </c>
      <c r="V400" t="str">
        <f>IF(PResult!AU400="","",PResult!AU400)</f>
        <v/>
      </c>
      <c r="W400" t="str">
        <f>IF(PResult!R400="","",UPPER(TRIM(PResult!R400)))</f>
        <v/>
      </c>
      <c r="X400" t="str">
        <f>IF(PResult!AV400="","",PResult!AV400)</f>
        <v/>
      </c>
      <c r="Y400" t="str">
        <f>IF(PResult!AW400="","",PResult!AW400)</f>
        <v/>
      </c>
      <c r="Z400" t="str">
        <f>IF(PResult!AX400="","",PResult!AX400)</f>
        <v/>
      </c>
      <c r="AA400" t="str">
        <f>IF(PResult!AY400="","",PResult!AY400)</f>
        <v/>
      </c>
      <c r="AB400" t="str">
        <f>IF(PResult!AZ400="","",PResult!AZ400)</f>
        <v/>
      </c>
      <c r="AC400" t="str">
        <f>IF(PResult!BA400="","",PResult!BA400)</f>
        <v/>
      </c>
      <c r="AD400" t="str">
        <f>IF(PResult!G400="","",PResult!G400)</f>
        <v/>
      </c>
      <c r="AE400" t="str">
        <f>IF(PResult!H400="","",PResult!H400)</f>
        <v/>
      </c>
      <c r="AF400">
        <f>IF(OR(PResult!I400="(null)",PResult!I400=""),0,PResult!I400)</f>
        <v>0</v>
      </c>
      <c r="AG400" t="str">
        <f>TEXT(IF(ISERROR(INDEX(Panaboard!P:P,MATCH(CONCATENATE(A400,"-",T400),Panaboard!AF:AF,0))),"",INDEX(Panaboard!P:P,MATCH(CONCATENATE(A400,"-",T400),Panaboard!AF:AF,0))),"HH:MM")</f>
        <v/>
      </c>
      <c r="AH400" t="str">
        <f>TEXT(IF(ISERROR(INDEX(Panaboard!Q:Q,MATCH(CONCATENATE(A400,"-",T400),Panaboard!AF:AF,0))),"",INDEX(Panaboard!Q:Q,MATCH(CONCATENATE(A400,"-",T400),Panaboard!AF:AF,0))),"HH:MM")</f>
        <v/>
      </c>
      <c r="AI400" t="str">
        <f>TEXT(IF(ISERROR(INDEX(Panaboard!R:R,MATCH(CONCATENATE(A400,"-",T400),Panaboard!AF:AF,0))),"",INDEX(Panaboard!R:R,MATCH(CONCATENATE(A400,"-",T400),Panaboard!AF:AF,0))),"HH:MM")</f>
        <v/>
      </c>
      <c r="AJ400" t="str">
        <f>TEXT(IF(ISERROR(INDEX(Panaboard!S:S,MATCH(CONCATENATE(A400,"-",T400),Panaboard!AF:AF,0))),"",INDEX(Panaboard!S:S,MATCH(CONCATENATE(A400,"-",T400),Panaboard!AF:AF,0))),"HH:MM")</f>
        <v/>
      </c>
      <c r="AK400" t="str">
        <f>IF(PResult!BC400="","",PResult!BC400)</f>
        <v/>
      </c>
      <c r="AL400" t="str">
        <f>IF(PResult!BB400="","",PResult!BB400)</f>
        <v/>
      </c>
      <c r="AM400" t="str">
        <f>IF(PResult!BE400="","",PResult!BE400)</f>
        <v/>
      </c>
      <c r="AN400" t="str">
        <f>IF(PResult!BD400="","",PResult!BD400)</f>
        <v/>
      </c>
      <c r="AO400" t="str">
        <f>IF(PResult!BF400="","",PResult!BF400)</f>
        <v/>
      </c>
      <c r="AP400" t="str">
        <f>IF(ISERROR(INDEX(Panaboard!T:T,MATCH(CONCATENATE(A400,"-",T400),Panaboard!AF:AF,0))),"",INDEX(Panaboard!T:T,MATCH(CONCATENATE(A400,"-",T400),Panaboard!AF:AF,0)))</f>
        <v/>
      </c>
      <c r="AQ400" t="str">
        <f>IF(ISERROR(INDEX(Panaboard!U:U,MATCH(CONCATENATE(A400,"-",T400),Panaboard!AF:AF,0))),"",INDEX(Panaboard!U:U,MATCH(CONCATENATE(A400,"-",T400),Panaboard!AF:AF,0)))</f>
        <v/>
      </c>
      <c r="AR400" t="str">
        <f>IF(ISERROR(INDEX(Panaboard!V:V,MATCH(CONCATENATE(A400,"-",T400),Panaboard!AF:AF,0))),"",INDEX(Panaboard!V:V,MATCH(CONCATENATE(A400,"-",T400),Panaboard!AF:AF,0)))</f>
        <v/>
      </c>
      <c r="AS400" t="str">
        <f>IF(ISERROR(INDEX(Panaboard!W:W,MATCH(CONCATENATE(A400,"-",T400),Panaboard!AF:AF,0))),"",INDEX(Panaboard!W:W,MATCH(CONCATENATE(A400,"-",T400),Panaboard!AF:AF,0)))</f>
        <v/>
      </c>
      <c r="AT400" t="str">
        <f>IF(ISERROR(INDEX(Panaboard!X:X,MATCH(CONCATENATE(A400,"-",T400),Panaboard!AF:AF,0))),"",INDEX(Panaboard!X:X,MATCH(CONCATENATE(A400,"-",T400),Panaboard!AF:AF,0)))</f>
        <v/>
      </c>
      <c r="AU400" t="str">
        <f>IF(ISERROR(INDEX(Panaboard!Y:Y,MATCH(CONCATENATE(A400,"-",T400),Panaboard!AF:AF,0))),"",INDEX(Panaboard!Y:Y,MATCH(CONCATENATE(A400,"-",T400),Panaboard!AF:AF,0)))</f>
        <v/>
      </c>
      <c r="AV400" t="str">
        <f>IF(ISERROR(INDEX(Panaboard!Z:Z,MATCH(CONCATENATE(A400,"-",T400),Panaboard!AF:AF,0))),"",INDEX(Panaboard!Z:Z,MATCH(CONCATENATE(A400,"-",T400),Panaboard!AF:AF,0)))</f>
        <v/>
      </c>
      <c r="AW400" t="str">
        <f>IF(ISERROR(INDEX(Panaboard!AA:AA,MATCH(CONCATENATE(A400,"-",T400),Panaboard!AF:AF,0))),"",INDEX(Panaboard!AA:AA,MATCH(CONCATENATE(A400,"-",T400),Panaboard!AF:AF,0)))</f>
        <v/>
      </c>
      <c r="AX400" t="str">
        <f>IF(ISERROR(INDEX(Panaboard!AB:AB,MATCH(CONCATENATE(A400,"-",T400),Panaboard!AF:AF,0))),"",INDEX(Panaboard!AB:AB,MATCH(CONCATENATE(A400,"-",T400),Panaboard!AF:AF,0)))</f>
        <v/>
      </c>
      <c r="AY400" t="str">
        <f>IF(ISERROR(INDEX(Panaboard!AC:AC,MATCH(CONCATENATE(A400,"-",T400),Panaboard!AF:AF,0))),"",INDEX(Panaboard!AC:AC,MATCH(CONCATENATE(A400,"-",T400),Panaboard!AF:AF,0)))</f>
        <v/>
      </c>
      <c r="AZ400" t="str">
        <f>IF(OR(PResult!T400="",PResult!T400="(null)"),"",PResult!T400)</f>
        <v/>
      </c>
      <c r="BA400">
        <f>IF(PResult!O400="",0,PResult!O400)</f>
        <v>0</v>
      </c>
      <c r="BB400" t="str">
        <f>IF(ISERROR(INDEX(Panaboard!N:N,MATCH(CONCATENATE(A400,"-",T400),Panaboard!AF:AF,0))),"",INDEX(Panaboard!N:N,MATCH(CONCATENATE(A400,"-",T400),Panaboard!AF:AF,0)))</f>
        <v/>
      </c>
      <c r="BC400" t="str">
        <f t="shared" si="19"/>
        <v/>
      </c>
      <c r="BD400" t="str">
        <f>IF(ISERROR(INDEX(Panaboard!AD:AD,MATCH(CONCATENATE(A400,"-",T400),Panaboard!AF:AF,0))),"",INDEX(Panaboard!AD:AD,MATCH(CONCATENATE(A400,"-",T400),Panaboard!AF:AF,0)))</f>
        <v/>
      </c>
      <c r="BE400" t="str">
        <f>IF(ISERROR(INDEX(Panaboard!AE:AE,MATCH(CONCATENATE(A400,"-",T400),Panaboard!AF:AF,0))),"",INDEX(Panaboard!AE:AE,MATCH(CONCATENATE(A400,"-",T400),Panaboard!AF:AF,0)))</f>
        <v/>
      </c>
      <c r="BF400">
        <f>IF(OR(UPPER(TRIM(PResult!R400))="S",UPPER(TRIM(PResult!R400))="P"),PResult!M400,0)</f>
        <v>0</v>
      </c>
      <c r="BG400" t="str">
        <f>IF(ISERROR(INDEX(Panaboard!L:L,MATCH(CONCATENATE(A400,"-",T400),Panaboard!AF:AF,0))),"",INDEX(Panaboard!L:L,MATCH(CONCATENATE(A400,"-",T400),Panaboard!AF:AF,0)))</f>
        <v/>
      </c>
      <c r="BH400" t="str">
        <f>IF(ISERROR(INDEX(Panaboard!AG:AG,MATCH(CONCATENATE(A400,"-",T400),Panaboard!AF:AF,0))),"",INDEX(Panaboard!AG:AG,MATCH(CONCATENATE(A400,"-",T400),Panaboard!AF:AF,0)))</f>
        <v/>
      </c>
      <c r="BI400" t="str">
        <f t="shared" si="20"/>
        <v/>
      </c>
      <c r="BJ400" t="str">
        <f>IF(ISERROR(INDEX(CuttingList!F:F,MATCH(CONCATENATE(A400,"-",T400),CuttingList!E:E,0))),"",INDEX(CuttingList!F:F,MATCH(CONCATENATE(A400,"-",T400),CuttingList!E:E,0)))</f>
        <v/>
      </c>
    </row>
    <row r="401" spans="1:62" x14ac:dyDescent="0.25">
      <c r="A401" t="str">
        <f>IF(PResult!AL401="","",PResult!AL401)</f>
        <v/>
      </c>
      <c r="B401" t="str">
        <f>IF(PResult!F401="","",PResult!F401)</f>
        <v/>
      </c>
      <c r="C401" t="str">
        <f>IF(PResult!AN401="","",PResult!AN401)</f>
        <v/>
      </c>
      <c r="D401" t="str">
        <f>IF(PResult!AO401="","",PResult!AO401)</f>
        <v/>
      </c>
      <c r="E401" t="str">
        <f>IF(PResult!AP401="","",PResult!AP401)</f>
        <v/>
      </c>
      <c r="F401" t="str">
        <f>IF(PResult!AQ401="","",PResult!AQ401)</f>
        <v/>
      </c>
      <c r="G401">
        <f>IF(PResult!AR401="",0,ROUND(PResult!AR401,2))</f>
        <v>0</v>
      </c>
      <c r="I401">
        <f>IF(OR(UPPER(TRIM(PResult!R401))="S",UPPER(TRIM(PResult!R401))="P"),PResult!O401,0)</f>
        <v>0</v>
      </c>
      <c r="J401" t="str">
        <f>IF(ISERROR(INDEX(Panaboard!J:J,MATCH(CONCATENATE(A401,"-",T401),Panaboard!AF:AF,0))),"",TRIM(INDEX(Panaboard!J:J,MATCH(CONCATENATE(A401,"-",T401),Panaboard!AF:AF,0))))</f>
        <v/>
      </c>
      <c r="K401" t="str">
        <f>IF(ISERROR(INDEX(Panaboard!C:C,MATCH(CONCATENATE(A401,"-",T401),Panaboard!AF:AF,0))),"",INDEX(Panaboard!C:C,MATCH(CONCATENATE(A401,"-",T401),Panaboard!AF:AF,0)))</f>
        <v/>
      </c>
      <c r="L401" t="str">
        <f>IF(ISERROR(INDEX(Panaboard!D:D,MATCH(CONCATENATE(A401,"-",T401),Panaboard!AF:AF,0))),"",INDEX(Panaboard!D:D,MATCH(CONCATENATE(A401,"-",T401),Panaboard!AF:AF,0)))</f>
        <v/>
      </c>
      <c r="M401" t="str">
        <f>IF(ISERROR(INDEX(Panaboard!E:E,MATCH(CONCATENATE(A401,"-",T401),Panaboard!AF:AF,0))),"",INDEX(Panaboard!E:E,MATCH(CONCATENATE(A401,"-",T401),Panaboard!AF:AF,0)))</f>
        <v/>
      </c>
      <c r="N401" t="str">
        <f>IF(ISERROR(INDEX(Panaboard!F:F,MATCH(CONCATENATE(A401,"-",T401),Panaboard!AF:AF,0))),"",INDEX(Panaboard!F:F,MATCH(CONCATENATE(A401,"-",T401),Panaboard!AF:AF,0)))</f>
        <v/>
      </c>
      <c r="O401" t="str">
        <f>IF(ISERROR(INDEX(Panaboard!G:G,MATCH(CONCATENATE(A401,"-",T401),Panaboard!AF:AF,0))),"",INDEX(Panaboard!G:G,MATCH(CONCATENATE(A401,"-",T401),Panaboard!AF:AF,0)))</f>
        <v/>
      </c>
      <c r="P401" t="str">
        <f t="shared" si="18"/>
        <v/>
      </c>
      <c r="Q401" t="str">
        <f>IF(ISERROR(INDEX(Panaboard!H:H,MATCH(CONCATENATE(A401,"-",T401),Panaboard!AF:AF,0))),"",INDEX(Panaboard!H:H,MATCH(CONCATENATE(A401,"-",T401),Panaboard!AF:AF,0)))</f>
        <v/>
      </c>
      <c r="R401" t="str">
        <f>IF(ISERROR(INDEX(Panaboard!I:I,MATCH(CONCATENATE(A401,"-",T401),Panaboard!AF:AF,0))),"",INDEX(Panaboard!I:I,MATCH(CONCATENATE(A401,"-",T401),Panaboard!AF:AF,0)))</f>
        <v/>
      </c>
      <c r="S401" t="str">
        <f>CONCATENATE(PResult!AS401,PResult!AT401)</f>
        <v/>
      </c>
      <c r="T401" t="str">
        <f>IF(PResult!BG401="","",PResult!BG401)</f>
        <v/>
      </c>
      <c r="U401" t="str">
        <f>IF(PResult!Y401="","",PResult!Y401)</f>
        <v/>
      </c>
      <c r="V401" t="str">
        <f>IF(PResult!AU401="","",PResult!AU401)</f>
        <v/>
      </c>
      <c r="W401" t="str">
        <f>IF(PResult!R401="","",UPPER(TRIM(PResult!R401)))</f>
        <v/>
      </c>
      <c r="X401" t="str">
        <f>IF(PResult!AV401="","",PResult!AV401)</f>
        <v/>
      </c>
      <c r="Y401" t="str">
        <f>IF(PResult!AW401="","",PResult!AW401)</f>
        <v/>
      </c>
      <c r="Z401" t="str">
        <f>IF(PResult!AX401="","",PResult!AX401)</f>
        <v/>
      </c>
      <c r="AA401" t="str">
        <f>IF(PResult!AY401="","",PResult!AY401)</f>
        <v/>
      </c>
      <c r="AB401" t="str">
        <f>IF(PResult!AZ401="","",PResult!AZ401)</f>
        <v/>
      </c>
      <c r="AC401" t="str">
        <f>IF(PResult!BA401="","",PResult!BA401)</f>
        <v/>
      </c>
      <c r="AD401" t="str">
        <f>IF(PResult!G401="","",PResult!G401)</f>
        <v/>
      </c>
      <c r="AE401" t="str">
        <f>IF(PResult!H401="","",PResult!H401)</f>
        <v/>
      </c>
      <c r="AF401">
        <f>IF(OR(PResult!I401="(null)",PResult!I401=""),0,PResult!I401)</f>
        <v>0</v>
      </c>
      <c r="AG401" t="str">
        <f>TEXT(IF(ISERROR(INDEX(Panaboard!P:P,MATCH(CONCATENATE(A401,"-",T401),Panaboard!AF:AF,0))),"",INDEX(Panaboard!P:P,MATCH(CONCATENATE(A401,"-",T401),Panaboard!AF:AF,0))),"HH:MM")</f>
        <v/>
      </c>
      <c r="AH401" t="str">
        <f>TEXT(IF(ISERROR(INDEX(Panaboard!Q:Q,MATCH(CONCATENATE(A401,"-",T401),Panaboard!AF:AF,0))),"",INDEX(Panaboard!Q:Q,MATCH(CONCATENATE(A401,"-",T401),Panaboard!AF:AF,0))),"HH:MM")</f>
        <v/>
      </c>
      <c r="AI401" t="str">
        <f>TEXT(IF(ISERROR(INDEX(Panaboard!R:R,MATCH(CONCATENATE(A401,"-",T401),Panaboard!AF:AF,0))),"",INDEX(Panaboard!R:R,MATCH(CONCATENATE(A401,"-",T401),Panaboard!AF:AF,0))),"HH:MM")</f>
        <v/>
      </c>
      <c r="AJ401" t="str">
        <f>TEXT(IF(ISERROR(INDEX(Panaboard!S:S,MATCH(CONCATENATE(A401,"-",T401),Panaboard!AF:AF,0))),"",INDEX(Panaboard!S:S,MATCH(CONCATENATE(A401,"-",T401),Panaboard!AF:AF,0))),"HH:MM")</f>
        <v/>
      </c>
      <c r="AK401" t="str">
        <f>IF(PResult!BC401="","",PResult!BC401)</f>
        <v/>
      </c>
      <c r="AL401" t="str">
        <f>IF(PResult!BB401="","",PResult!BB401)</f>
        <v/>
      </c>
      <c r="AM401" t="str">
        <f>IF(PResult!BE401="","",PResult!BE401)</f>
        <v/>
      </c>
      <c r="AN401" t="str">
        <f>IF(PResult!BD401="","",PResult!BD401)</f>
        <v/>
      </c>
      <c r="AO401" t="str">
        <f>IF(PResult!BF401="","",PResult!BF401)</f>
        <v/>
      </c>
      <c r="AP401" t="str">
        <f>IF(ISERROR(INDEX(Panaboard!T:T,MATCH(CONCATENATE(A401,"-",T401),Panaboard!AF:AF,0))),"",INDEX(Panaboard!T:T,MATCH(CONCATENATE(A401,"-",T401),Panaboard!AF:AF,0)))</f>
        <v/>
      </c>
      <c r="AQ401" t="str">
        <f>IF(ISERROR(INDEX(Panaboard!U:U,MATCH(CONCATENATE(A401,"-",T401),Panaboard!AF:AF,0))),"",INDEX(Panaboard!U:U,MATCH(CONCATENATE(A401,"-",T401),Panaboard!AF:AF,0)))</f>
        <v/>
      </c>
      <c r="AR401" t="str">
        <f>IF(ISERROR(INDEX(Panaboard!V:V,MATCH(CONCATENATE(A401,"-",T401),Panaboard!AF:AF,0))),"",INDEX(Panaboard!V:V,MATCH(CONCATENATE(A401,"-",T401),Panaboard!AF:AF,0)))</f>
        <v/>
      </c>
      <c r="AS401" t="str">
        <f>IF(ISERROR(INDEX(Panaboard!W:W,MATCH(CONCATENATE(A401,"-",T401),Panaboard!AF:AF,0))),"",INDEX(Panaboard!W:W,MATCH(CONCATENATE(A401,"-",T401),Panaboard!AF:AF,0)))</f>
        <v/>
      </c>
      <c r="AT401" t="str">
        <f>IF(ISERROR(INDEX(Panaboard!X:X,MATCH(CONCATENATE(A401,"-",T401),Panaboard!AF:AF,0))),"",INDEX(Panaboard!X:X,MATCH(CONCATENATE(A401,"-",T401),Panaboard!AF:AF,0)))</f>
        <v/>
      </c>
      <c r="AU401" t="str">
        <f>IF(ISERROR(INDEX(Panaboard!Y:Y,MATCH(CONCATENATE(A401,"-",T401),Panaboard!AF:AF,0))),"",INDEX(Panaboard!Y:Y,MATCH(CONCATENATE(A401,"-",T401),Panaboard!AF:AF,0)))</f>
        <v/>
      </c>
      <c r="AV401" t="str">
        <f>IF(ISERROR(INDEX(Panaboard!Z:Z,MATCH(CONCATENATE(A401,"-",T401),Panaboard!AF:AF,0))),"",INDEX(Panaboard!Z:Z,MATCH(CONCATENATE(A401,"-",T401),Panaboard!AF:AF,0)))</f>
        <v/>
      </c>
      <c r="AW401" t="str">
        <f>IF(ISERROR(INDEX(Panaboard!AA:AA,MATCH(CONCATENATE(A401,"-",T401),Panaboard!AF:AF,0))),"",INDEX(Panaboard!AA:AA,MATCH(CONCATENATE(A401,"-",T401),Panaboard!AF:AF,0)))</f>
        <v/>
      </c>
      <c r="AX401" t="str">
        <f>IF(ISERROR(INDEX(Panaboard!AB:AB,MATCH(CONCATENATE(A401,"-",T401),Panaboard!AF:AF,0))),"",INDEX(Panaboard!AB:AB,MATCH(CONCATENATE(A401,"-",T401),Panaboard!AF:AF,0)))</f>
        <v/>
      </c>
      <c r="AY401" t="str">
        <f>IF(ISERROR(INDEX(Panaboard!AC:AC,MATCH(CONCATENATE(A401,"-",T401),Panaboard!AF:AF,0))),"",INDEX(Panaboard!AC:AC,MATCH(CONCATENATE(A401,"-",T401),Panaboard!AF:AF,0)))</f>
        <v/>
      </c>
      <c r="AZ401" t="str">
        <f>IF(OR(PResult!T401="",PResult!T401="(null)"),"",PResult!T401)</f>
        <v/>
      </c>
      <c r="BA401">
        <f>IF(PResult!O401="",0,PResult!O401)</f>
        <v>0</v>
      </c>
      <c r="BB401" t="str">
        <f>IF(ISERROR(INDEX(Panaboard!N:N,MATCH(CONCATENATE(A401,"-",T401),Panaboard!AF:AF,0))),"",INDEX(Panaboard!N:N,MATCH(CONCATENATE(A401,"-",T401),Panaboard!AF:AF,0)))</f>
        <v/>
      </c>
      <c r="BC401" t="str">
        <f t="shared" si="19"/>
        <v/>
      </c>
      <c r="BD401" t="str">
        <f>IF(ISERROR(INDEX(Panaboard!AD:AD,MATCH(CONCATENATE(A401,"-",T401),Panaboard!AF:AF,0))),"",INDEX(Panaboard!AD:AD,MATCH(CONCATENATE(A401,"-",T401),Panaboard!AF:AF,0)))</f>
        <v/>
      </c>
      <c r="BE401" t="str">
        <f>IF(ISERROR(INDEX(Panaboard!AE:AE,MATCH(CONCATENATE(A401,"-",T401),Panaboard!AF:AF,0))),"",INDEX(Panaboard!AE:AE,MATCH(CONCATENATE(A401,"-",T401),Panaboard!AF:AF,0)))</f>
        <v/>
      </c>
      <c r="BF401">
        <f>IF(OR(UPPER(TRIM(PResult!R401))="S",UPPER(TRIM(PResult!R401))="P"),PResult!M401,0)</f>
        <v>0</v>
      </c>
      <c r="BG401" t="str">
        <f>IF(ISERROR(INDEX(Panaboard!L:L,MATCH(CONCATENATE(A401,"-",T401),Panaboard!AF:AF,0))),"",INDEX(Panaboard!L:L,MATCH(CONCATENATE(A401,"-",T401),Panaboard!AF:AF,0)))</f>
        <v/>
      </c>
      <c r="BH401" t="str">
        <f>IF(ISERROR(INDEX(Panaboard!AG:AG,MATCH(CONCATENATE(A401,"-",T401),Panaboard!AF:AF,0))),"",INDEX(Panaboard!AG:AG,MATCH(CONCATENATE(A401,"-",T401),Panaboard!AF:AF,0)))</f>
        <v/>
      </c>
      <c r="BI401" t="str">
        <f t="shared" si="20"/>
        <v/>
      </c>
      <c r="BJ401" t="str">
        <f>IF(ISERROR(INDEX(CuttingList!F:F,MATCH(CONCATENATE(A401,"-",T401),CuttingList!E:E,0))),"",INDEX(CuttingList!F:F,MATCH(CONCATENATE(A401,"-",T401),CuttingList!E:E,0)))</f>
        <v/>
      </c>
    </row>
    <row r="402" spans="1:62" x14ac:dyDescent="0.25">
      <c r="A402" t="str">
        <f>IF(PResult!AL402="","",PResult!AL402)</f>
        <v/>
      </c>
      <c r="B402" t="str">
        <f>IF(PResult!F402="","",PResult!F402)</f>
        <v/>
      </c>
      <c r="C402" t="str">
        <f>IF(PResult!AN402="","",PResult!AN402)</f>
        <v/>
      </c>
      <c r="D402" t="str">
        <f>IF(PResult!AO402="","",PResult!AO402)</f>
        <v/>
      </c>
      <c r="E402" t="str">
        <f>IF(PResult!AP402="","",PResult!AP402)</f>
        <v/>
      </c>
      <c r="F402" t="str">
        <f>IF(PResult!AQ402="","",PResult!AQ402)</f>
        <v/>
      </c>
      <c r="G402">
        <f>IF(PResult!AR402="",0,ROUND(PResult!AR402,2))</f>
        <v>0</v>
      </c>
      <c r="I402">
        <f>IF(OR(UPPER(TRIM(PResult!R402))="S",UPPER(TRIM(PResult!R402))="P"),PResult!O402,0)</f>
        <v>0</v>
      </c>
      <c r="J402" t="str">
        <f>IF(ISERROR(INDEX(Panaboard!J:J,MATCH(CONCATENATE(A402,"-",T402),Panaboard!AF:AF,0))),"",TRIM(INDEX(Panaboard!J:J,MATCH(CONCATENATE(A402,"-",T402),Panaboard!AF:AF,0))))</f>
        <v/>
      </c>
      <c r="K402" t="str">
        <f>IF(ISERROR(INDEX(Panaboard!C:C,MATCH(CONCATENATE(A402,"-",T402),Panaboard!AF:AF,0))),"",INDEX(Panaboard!C:C,MATCH(CONCATENATE(A402,"-",T402),Panaboard!AF:AF,0)))</f>
        <v/>
      </c>
      <c r="L402" t="str">
        <f>IF(ISERROR(INDEX(Panaboard!D:D,MATCH(CONCATENATE(A402,"-",T402),Panaboard!AF:AF,0))),"",INDEX(Panaboard!D:D,MATCH(CONCATENATE(A402,"-",T402),Panaboard!AF:AF,0)))</f>
        <v/>
      </c>
      <c r="M402" t="str">
        <f>IF(ISERROR(INDEX(Panaboard!E:E,MATCH(CONCATENATE(A402,"-",T402),Panaboard!AF:AF,0))),"",INDEX(Panaboard!E:E,MATCH(CONCATENATE(A402,"-",T402),Panaboard!AF:AF,0)))</f>
        <v/>
      </c>
      <c r="N402" t="str">
        <f>IF(ISERROR(INDEX(Panaboard!F:F,MATCH(CONCATENATE(A402,"-",T402),Panaboard!AF:AF,0))),"",INDEX(Panaboard!F:F,MATCH(CONCATENATE(A402,"-",T402),Panaboard!AF:AF,0)))</f>
        <v/>
      </c>
      <c r="O402" t="str">
        <f>IF(ISERROR(INDEX(Panaboard!G:G,MATCH(CONCATENATE(A402,"-",T402),Panaboard!AF:AF,0))),"",INDEX(Panaboard!G:G,MATCH(CONCATENATE(A402,"-",T402),Panaboard!AF:AF,0)))</f>
        <v/>
      </c>
      <c r="P402" t="str">
        <f t="shared" si="18"/>
        <v/>
      </c>
      <c r="Q402" t="str">
        <f>IF(ISERROR(INDEX(Panaboard!H:H,MATCH(CONCATENATE(A402,"-",T402),Panaboard!AF:AF,0))),"",INDEX(Panaboard!H:H,MATCH(CONCATENATE(A402,"-",T402),Panaboard!AF:AF,0)))</f>
        <v/>
      </c>
      <c r="R402" t="str">
        <f>IF(ISERROR(INDEX(Panaboard!I:I,MATCH(CONCATENATE(A402,"-",T402),Panaboard!AF:AF,0))),"",INDEX(Panaboard!I:I,MATCH(CONCATENATE(A402,"-",T402),Panaboard!AF:AF,0)))</f>
        <v/>
      </c>
      <c r="S402" t="str">
        <f>CONCATENATE(PResult!AS402,PResult!AT402)</f>
        <v/>
      </c>
      <c r="T402" t="str">
        <f>IF(PResult!BG402="","",PResult!BG402)</f>
        <v/>
      </c>
      <c r="U402" t="str">
        <f>IF(PResult!Y402="","",PResult!Y402)</f>
        <v/>
      </c>
      <c r="V402" t="str">
        <f>IF(PResult!AU402="","",PResult!AU402)</f>
        <v/>
      </c>
      <c r="W402" t="str">
        <f>IF(PResult!R402="","",UPPER(TRIM(PResult!R402)))</f>
        <v/>
      </c>
      <c r="X402" t="str">
        <f>IF(PResult!AV402="","",PResult!AV402)</f>
        <v/>
      </c>
      <c r="Y402" t="str">
        <f>IF(PResult!AW402="","",PResult!AW402)</f>
        <v/>
      </c>
      <c r="Z402" t="str">
        <f>IF(PResult!AX402="","",PResult!AX402)</f>
        <v/>
      </c>
      <c r="AA402" t="str">
        <f>IF(PResult!AY402="","",PResult!AY402)</f>
        <v/>
      </c>
      <c r="AB402" t="str">
        <f>IF(PResult!AZ402="","",PResult!AZ402)</f>
        <v/>
      </c>
      <c r="AC402" t="str">
        <f>IF(PResult!BA402="","",PResult!BA402)</f>
        <v/>
      </c>
      <c r="AD402" t="str">
        <f>IF(PResult!G402="","",PResult!G402)</f>
        <v/>
      </c>
      <c r="AE402" t="str">
        <f>IF(PResult!H402="","",PResult!H402)</f>
        <v/>
      </c>
      <c r="AF402">
        <f>IF(OR(PResult!I402="(null)",PResult!I402=""),0,PResult!I402)</f>
        <v>0</v>
      </c>
      <c r="AG402" t="str">
        <f>TEXT(IF(ISERROR(INDEX(Panaboard!P:P,MATCH(CONCATENATE(A402,"-",T402),Panaboard!AF:AF,0))),"",INDEX(Panaboard!P:P,MATCH(CONCATENATE(A402,"-",T402),Panaboard!AF:AF,0))),"HH:MM")</f>
        <v/>
      </c>
      <c r="AH402" t="str">
        <f>TEXT(IF(ISERROR(INDEX(Panaboard!Q:Q,MATCH(CONCATENATE(A402,"-",T402),Panaboard!AF:AF,0))),"",INDEX(Panaboard!Q:Q,MATCH(CONCATENATE(A402,"-",T402),Panaboard!AF:AF,0))),"HH:MM")</f>
        <v/>
      </c>
      <c r="AI402" t="str">
        <f>TEXT(IF(ISERROR(INDEX(Panaboard!R:R,MATCH(CONCATENATE(A402,"-",T402),Panaboard!AF:AF,0))),"",INDEX(Panaboard!R:R,MATCH(CONCATENATE(A402,"-",T402),Panaboard!AF:AF,0))),"HH:MM")</f>
        <v/>
      </c>
      <c r="AJ402" t="str">
        <f>TEXT(IF(ISERROR(INDEX(Panaboard!S:S,MATCH(CONCATENATE(A402,"-",T402),Panaboard!AF:AF,0))),"",INDEX(Panaboard!S:S,MATCH(CONCATENATE(A402,"-",T402),Panaboard!AF:AF,0))),"HH:MM")</f>
        <v/>
      </c>
      <c r="AK402" t="str">
        <f>IF(PResult!BC402="","",PResult!BC402)</f>
        <v/>
      </c>
      <c r="AL402" t="str">
        <f>IF(PResult!BB402="","",PResult!BB402)</f>
        <v/>
      </c>
      <c r="AM402" t="str">
        <f>IF(PResult!BE402="","",PResult!BE402)</f>
        <v/>
      </c>
      <c r="AN402" t="str">
        <f>IF(PResult!BD402="","",PResult!BD402)</f>
        <v/>
      </c>
      <c r="AO402" t="str">
        <f>IF(PResult!BF402="","",PResult!BF402)</f>
        <v/>
      </c>
      <c r="AP402" t="str">
        <f>IF(ISERROR(INDEX(Panaboard!T:T,MATCH(CONCATENATE(A402,"-",T402),Panaboard!AF:AF,0))),"",INDEX(Panaboard!T:T,MATCH(CONCATENATE(A402,"-",T402),Panaboard!AF:AF,0)))</f>
        <v/>
      </c>
      <c r="AQ402" t="str">
        <f>IF(ISERROR(INDEX(Panaboard!U:U,MATCH(CONCATENATE(A402,"-",T402),Panaboard!AF:AF,0))),"",INDEX(Panaboard!U:U,MATCH(CONCATENATE(A402,"-",T402),Panaboard!AF:AF,0)))</f>
        <v/>
      </c>
      <c r="AR402" t="str">
        <f>IF(ISERROR(INDEX(Panaboard!V:V,MATCH(CONCATENATE(A402,"-",T402),Panaboard!AF:AF,0))),"",INDEX(Panaboard!V:V,MATCH(CONCATENATE(A402,"-",T402),Panaboard!AF:AF,0)))</f>
        <v/>
      </c>
      <c r="AS402" t="str">
        <f>IF(ISERROR(INDEX(Panaboard!W:W,MATCH(CONCATENATE(A402,"-",T402),Panaboard!AF:AF,0))),"",INDEX(Panaboard!W:W,MATCH(CONCATENATE(A402,"-",T402),Panaboard!AF:AF,0)))</f>
        <v/>
      </c>
      <c r="AT402" t="str">
        <f>IF(ISERROR(INDEX(Panaboard!X:X,MATCH(CONCATENATE(A402,"-",T402),Panaboard!AF:AF,0))),"",INDEX(Panaboard!X:X,MATCH(CONCATENATE(A402,"-",T402),Panaboard!AF:AF,0)))</f>
        <v/>
      </c>
      <c r="AU402" t="str">
        <f>IF(ISERROR(INDEX(Panaboard!Y:Y,MATCH(CONCATENATE(A402,"-",T402),Panaboard!AF:AF,0))),"",INDEX(Panaboard!Y:Y,MATCH(CONCATENATE(A402,"-",T402),Panaboard!AF:AF,0)))</f>
        <v/>
      </c>
      <c r="AV402" t="str">
        <f>IF(ISERROR(INDEX(Panaboard!Z:Z,MATCH(CONCATENATE(A402,"-",T402),Panaboard!AF:AF,0))),"",INDEX(Panaboard!Z:Z,MATCH(CONCATENATE(A402,"-",T402),Panaboard!AF:AF,0)))</f>
        <v/>
      </c>
      <c r="AW402" t="str">
        <f>IF(ISERROR(INDEX(Panaboard!AA:AA,MATCH(CONCATENATE(A402,"-",T402),Panaboard!AF:AF,0))),"",INDEX(Panaboard!AA:AA,MATCH(CONCATENATE(A402,"-",T402),Panaboard!AF:AF,0)))</f>
        <v/>
      </c>
      <c r="AX402" t="str">
        <f>IF(ISERROR(INDEX(Panaboard!AB:AB,MATCH(CONCATENATE(A402,"-",T402),Panaboard!AF:AF,0))),"",INDEX(Panaboard!AB:AB,MATCH(CONCATENATE(A402,"-",T402),Panaboard!AF:AF,0)))</f>
        <v/>
      </c>
      <c r="AY402" t="str">
        <f>IF(ISERROR(INDEX(Panaboard!AC:AC,MATCH(CONCATENATE(A402,"-",T402),Panaboard!AF:AF,0))),"",INDEX(Panaboard!AC:AC,MATCH(CONCATENATE(A402,"-",T402),Panaboard!AF:AF,0)))</f>
        <v/>
      </c>
      <c r="AZ402" t="str">
        <f>IF(OR(PResult!T402="",PResult!T402="(null)"),"",PResult!T402)</f>
        <v/>
      </c>
      <c r="BA402">
        <f>IF(PResult!O402="",0,PResult!O402)</f>
        <v>0</v>
      </c>
      <c r="BB402" t="str">
        <f>IF(ISERROR(INDEX(Panaboard!N:N,MATCH(CONCATENATE(A402,"-",T402),Panaboard!AF:AF,0))),"",INDEX(Panaboard!N:N,MATCH(CONCATENATE(A402,"-",T402),Panaboard!AF:AF,0)))</f>
        <v/>
      </c>
      <c r="BC402" t="str">
        <f t="shared" si="19"/>
        <v/>
      </c>
      <c r="BD402" t="str">
        <f>IF(ISERROR(INDEX(Panaboard!AD:AD,MATCH(CONCATENATE(A402,"-",T402),Panaboard!AF:AF,0))),"",INDEX(Panaboard!AD:AD,MATCH(CONCATENATE(A402,"-",T402),Panaboard!AF:AF,0)))</f>
        <v/>
      </c>
      <c r="BE402" t="str">
        <f>IF(ISERROR(INDEX(Panaboard!AE:AE,MATCH(CONCATENATE(A402,"-",T402),Panaboard!AF:AF,0))),"",INDEX(Panaboard!AE:AE,MATCH(CONCATENATE(A402,"-",T402),Panaboard!AF:AF,0)))</f>
        <v/>
      </c>
      <c r="BF402">
        <f>IF(OR(UPPER(TRIM(PResult!R402))="S",UPPER(TRIM(PResult!R402))="P"),PResult!M402,0)</f>
        <v>0</v>
      </c>
      <c r="BG402" t="str">
        <f>IF(ISERROR(INDEX(Panaboard!L:L,MATCH(CONCATENATE(A402,"-",T402),Panaboard!AF:AF,0))),"",INDEX(Panaboard!L:L,MATCH(CONCATENATE(A402,"-",T402),Panaboard!AF:AF,0)))</f>
        <v/>
      </c>
      <c r="BH402" t="str">
        <f>IF(ISERROR(INDEX(Panaboard!AG:AG,MATCH(CONCATENATE(A402,"-",T402),Panaboard!AF:AF,0))),"",INDEX(Panaboard!AG:AG,MATCH(CONCATENATE(A402,"-",T402),Panaboard!AF:AF,0)))</f>
        <v/>
      </c>
      <c r="BI402" t="str">
        <f t="shared" si="20"/>
        <v/>
      </c>
      <c r="BJ402" t="str">
        <f>IF(ISERROR(INDEX(CuttingList!F:F,MATCH(CONCATENATE(A402,"-",T402),CuttingList!E:E,0))),"",INDEX(CuttingList!F:F,MATCH(CONCATENATE(A402,"-",T402),CuttingList!E:E,0)))</f>
        <v/>
      </c>
    </row>
    <row r="403" spans="1:62" x14ac:dyDescent="0.25">
      <c r="A403" t="str">
        <f>IF(PResult!AL403="","",PResult!AL403)</f>
        <v/>
      </c>
      <c r="B403" t="str">
        <f>IF(PResult!F403="","",PResult!F403)</f>
        <v/>
      </c>
      <c r="C403" t="str">
        <f>IF(PResult!AN403="","",PResult!AN403)</f>
        <v/>
      </c>
      <c r="D403" t="str">
        <f>IF(PResult!AO403="","",PResult!AO403)</f>
        <v/>
      </c>
      <c r="E403" t="str">
        <f>IF(PResult!AP403="","",PResult!AP403)</f>
        <v/>
      </c>
      <c r="F403" t="str">
        <f>IF(PResult!AQ403="","",PResult!AQ403)</f>
        <v/>
      </c>
      <c r="G403">
        <f>IF(PResult!AR403="",0,ROUND(PResult!AR403,2))</f>
        <v>0</v>
      </c>
      <c r="I403">
        <f>IF(OR(UPPER(TRIM(PResult!R403))="S",UPPER(TRIM(PResult!R403))="P"),PResult!O403,0)</f>
        <v>0</v>
      </c>
      <c r="J403" t="str">
        <f>IF(ISERROR(INDEX(Panaboard!J:J,MATCH(CONCATENATE(A403,"-",T403),Panaboard!AF:AF,0))),"",TRIM(INDEX(Panaboard!J:J,MATCH(CONCATENATE(A403,"-",T403),Panaboard!AF:AF,0))))</f>
        <v/>
      </c>
      <c r="K403" t="str">
        <f>IF(ISERROR(INDEX(Panaboard!C:C,MATCH(CONCATENATE(A403,"-",T403),Panaboard!AF:AF,0))),"",INDEX(Panaboard!C:C,MATCH(CONCATENATE(A403,"-",T403),Panaboard!AF:AF,0)))</f>
        <v/>
      </c>
      <c r="L403" t="str">
        <f>IF(ISERROR(INDEX(Panaboard!D:D,MATCH(CONCATENATE(A403,"-",T403),Panaboard!AF:AF,0))),"",INDEX(Panaboard!D:D,MATCH(CONCATENATE(A403,"-",T403),Panaboard!AF:AF,0)))</f>
        <v/>
      </c>
      <c r="M403" t="str">
        <f>IF(ISERROR(INDEX(Panaboard!E:E,MATCH(CONCATENATE(A403,"-",T403),Panaboard!AF:AF,0))),"",INDEX(Panaboard!E:E,MATCH(CONCATENATE(A403,"-",T403),Panaboard!AF:AF,0)))</f>
        <v/>
      </c>
      <c r="N403" t="str">
        <f>IF(ISERROR(INDEX(Panaboard!F:F,MATCH(CONCATENATE(A403,"-",T403),Panaboard!AF:AF,0))),"",INDEX(Panaboard!F:F,MATCH(CONCATENATE(A403,"-",T403),Panaboard!AF:AF,0)))</f>
        <v/>
      </c>
      <c r="O403" t="str">
        <f>IF(ISERROR(INDEX(Panaboard!G:G,MATCH(CONCATENATE(A403,"-",T403),Panaboard!AF:AF,0))),"",INDEX(Panaboard!G:G,MATCH(CONCATENATE(A403,"-",T403),Panaboard!AF:AF,0)))</f>
        <v/>
      </c>
      <c r="P403" t="str">
        <f t="shared" si="18"/>
        <v/>
      </c>
      <c r="Q403" t="str">
        <f>IF(ISERROR(INDEX(Panaboard!H:H,MATCH(CONCATENATE(A403,"-",T403),Panaboard!AF:AF,0))),"",INDEX(Panaboard!H:H,MATCH(CONCATENATE(A403,"-",T403),Panaboard!AF:AF,0)))</f>
        <v/>
      </c>
      <c r="R403" t="str">
        <f>IF(ISERROR(INDEX(Panaboard!I:I,MATCH(CONCATENATE(A403,"-",T403),Panaboard!AF:AF,0))),"",INDEX(Panaboard!I:I,MATCH(CONCATENATE(A403,"-",T403),Panaboard!AF:AF,0)))</f>
        <v/>
      </c>
      <c r="S403" t="str">
        <f>CONCATENATE(PResult!AS403,PResult!AT403)</f>
        <v/>
      </c>
      <c r="T403" t="str">
        <f>IF(PResult!BG403="","",PResult!BG403)</f>
        <v/>
      </c>
      <c r="U403" t="str">
        <f>IF(PResult!Y403="","",PResult!Y403)</f>
        <v/>
      </c>
      <c r="V403" t="str">
        <f>IF(PResult!AU403="","",PResult!AU403)</f>
        <v/>
      </c>
      <c r="W403" t="str">
        <f>IF(PResult!R403="","",UPPER(TRIM(PResult!R403)))</f>
        <v/>
      </c>
      <c r="X403" t="str">
        <f>IF(PResult!AV403="","",PResult!AV403)</f>
        <v/>
      </c>
      <c r="Y403" t="str">
        <f>IF(PResult!AW403="","",PResult!AW403)</f>
        <v/>
      </c>
      <c r="Z403" t="str">
        <f>IF(PResult!AX403="","",PResult!AX403)</f>
        <v/>
      </c>
      <c r="AA403" t="str">
        <f>IF(PResult!AY403="","",PResult!AY403)</f>
        <v/>
      </c>
      <c r="AB403" t="str">
        <f>IF(PResult!AZ403="","",PResult!AZ403)</f>
        <v/>
      </c>
      <c r="AC403" t="str">
        <f>IF(PResult!BA403="","",PResult!BA403)</f>
        <v/>
      </c>
      <c r="AD403" t="str">
        <f>IF(PResult!G403="","",PResult!G403)</f>
        <v/>
      </c>
      <c r="AE403" t="str">
        <f>IF(PResult!H403="","",PResult!H403)</f>
        <v/>
      </c>
      <c r="AF403">
        <f>IF(OR(PResult!I403="(null)",PResult!I403=""),0,PResult!I403)</f>
        <v>0</v>
      </c>
      <c r="AG403" t="str">
        <f>TEXT(IF(ISERROR(INDEX(Panaboard!P:P,MATCH(CONCATENATE(A403,"-",T403),Panaboard!AF:AF,0))),"",INDEX(Panaboard!P:P,MATCH(CONCATENATE(A403,"-",T403),Panaboard!AF:AF,0))),"HH:MM")</f>
        <v/>
      </c>
      <c r="AH403" t="str">
        <f>TEXT(IF(ISERROR(INDEX(Panaboard!Q:Q,MATCH(CONCATENATE(A403,"-",T403),Panaboard!AF:AF,0))),"",INDEX(Panaboard!Q:Q,MATCH(CONCATENATE(A403,"-",T403),Panaboard!AF:AF,0))),"HH:MM")</f>
        <v/>
      </c>
      <c r="AI403" t="str">
        <f>TEXT(IF(ISERROR(INDEX(Panaboard!R:R,MATCH(CONCATENATE(A403,"-",T403),Panaboard!AF:AF,0))),"",INDEX(Panaboard!R:R,MATCH(CONCATENATE(A403,"-",T403),Panaboard!AF:AF,0))),"HH:MM")</f>
        <v/>
      </c>
      <c r="AJ403" t="str">
        <f>TEXT(IF(ISERROR(INDEX(Panaboard!S:S,MATCH(CONCATENATE(A403,"-",T403),Panaboard!AF:AF,0))),"",INDEX(Panaboard!S:S,MATCH(CONCATENATE(A403,"-",T403),Panaboard!AF:AF,0))),"HH:MM")</f>
        <v/>
      </c>
      <c r="AK403" t="str">
        <f>IF(PResult!BC403="","",PResult!BC403)</f>
        <v/>
      </c>
      <c r="AL403" t="str">
        <f>IF(PResult!BB403="","",PResult!BB403)</f>
        <v/>
      </c>
      <c r="AM403" t="str">
        <f>IF(PResult!BE403="","",PResult!BE403)</f>
        <v/>
      </c>
      <c r="AN403" t="str">
        <f>IF(PResult!BD403="","",PResult!BD403)</f>
        <v/>
      </c>
      <c r="AO403" t="str">
        <f>IF(PResult!BF403="","",PResult!BF403)</f>
        <v/>
      </c>
      <c r="AP403" t="str">
        <f>IF(ISERROR(INDEX(Panaboard!T:T,MATCH(CONCATENATE(A403,"-",T403),Panaboard!AF:AF,0))),"",INDEX(Panaboard!T:T,MATCH(CONCATENATE(A403,"-",T403),Panaboard!AF:AF,0)))</f>
        <v/>
      </c>
      <c r="AQ403" t="str">
        <f>IF(ISERROR(INDEX(Panaboard!U:U,MATCH(CONCATENATE(A403,"-",T403),Panaboard!AF:AF,0))),"",INDEX(Panaboard!U:U,MATCH(CONCATENATE(A403,"-",T403),Panaboard!AF:AF,0)))</f>
        <v/>
      </c>
      <c r="AR403" t="str">
        <f>IF(ISERROR(INDEX(Panaboard!V:V,MATCH(CONCATENATE(A403,"-",T403),Panaboard!AF:AF,0))),"",INDEX(Panaboard!V:V,MATCH(CONCATENATE(A403,"-",T403),Panaboard!AF:AF,0)))</f>
        <v/>
      </c>
      <c r="AS403" t="str">
        <f>IF(ISERROR(INDEX(Panaboard!W:W,MATCH(CONCATENATE(A403,"-",T403),Panaboard!AF:AF,0))),"",INDEX(Panaboard!W:W,MATCH(CONCATENATE(A403,"-",T403),Panaboard!AF:AF,0)))</f>
        <v/>
      </c>
      <c r="AT403" t="str">
        <f>IF(ISERROR(INDEX(Panaboard!X:X,MATCH(CONCATENATE(A403,"-",T403),Panaboard!AF:AF,0))),"",INDEX(Panaboard!X:X,MATCH(CONCATENATE(A403,"-",T403),Panaboard!AF:AF,0)))</f>
        <v/>
      </c>
      <c r="AU403" t="str">
        <f>IF(ISERROR(INDEX(Panaboard!Y:Y,MATCH(CONCATENATE(A403,"-",T403),Panaboard!AF:AF,0))),"",INDEX(Panaboard!Y:Y,MATCH(CONCATENATE(A403,"-",T403),Panaboard!AF:AF,0)))</f>
        <v/>
      </c>
      <c r="AV403" t="str">
        <f>IF(ISERROR(INDEX(Panaboard!Z:Z,MATCH(CONCATENATE(A403,"-",T403),Panaboard!AF:AF,0))),"",INDEX(Panaboard!Z:Z,MATCH(CONCATENATE(A403,"-",T403),Panaboard!AF:AF,0)))</f>
        <v/>
      </c>
      <c r="AW403" t="str">
        <f>IF(ISERROR(INDEX(Panaboard!AA:AA,MATCH(CONCATENATE(A403,"-",T403),Panaboard!AF:AF,0))),"",INDEX(Panaboard!AA:AA,MATCH(CONCATENATE(A403,"-",T403),Panaboard!AF:AF,0)))</f>
        <v/>
      </c>
      <c r="AX403" t="str">
        <f>IF(ISERROR(INDEX(Panaboard!AB:AB,MATCH(CONCATENATE(A403,"-",T403),Panaboard!AF:AF,0))),"",INDEX(Panaboard!AB:AB,MATCH(CONCATENATE(A403,"-",T403),Panaboard!AF:AF,0)))</f>
        <v/>
      </c>
      <c r="AY403" t="str">
        <f>IF(ISERROR(INDEX(Panaboard!AC:AC,MATCH(CONCATENATE(A403,"-",T403),Panaboard!AF:AF,0))),"",INDEX(Panaboard!AC:AC,MATCH(CONCATENATE(A403,"-",T403),Panaboard!AF:AF,0)))</f>
        <v/>
      </c>
      <c r="AZ403" t="str">
        <f>IF(OR(PResult!T403="",PResult!T403="(null)"),"",PResult!T403)</f>
        <v/>
      </c>
      <c r="BA403">
        <f>IF(PResult!O403="",0,PResult!O403)</f>
        <v>0</v>
      </c>
      <c r="BB403" t="str">
        <f>IF(ISERROR(INDEX(Panaboard!N:N,MATCH(CONCATENATE(A403,"-",T403),Panaboard!AF:AF,0))),"",INDEX(Panaboard!N:N,MATCH(CONCATENATE(A403,"-",T403),Panaboard!AF:AF,0)))</f>
        <v/>
      </c>
      <c r="BC403" t="str">
        <f t="shared" si="19"/>
        <v/>
      </c>
      <c r="BD403" t="str">
        <f>IF(ISERROR(INDEX(Panaboard!AD:AD,MATCH(CONCATENATE(A403,"-",T403),Panaboard!AF:AF,0))),"",INDEX(Panaboard!AD:AD,MATCH(CONCATENATE(A403,"-",T403),Panaboard!AF:AF,0)))</f>
        <v/>
      </c>
      <c r="BE403" t="str">
        <f>IF(ISERROR(INDEX(Panaboard!AE:AE,MATCH(CONCATENATE(A403,"-",T403),Panaboard!AF:AF,0))),"",INDEX(Panaboard!AE:AE,MATCH(CONCATENATE(A403,"-",T403),Panaboard!AF:AF,0)))</f>
        <v/>
      </c>
      <c r="BF403">
        <f>IF(OR(UPPER(TRIM(PResult!R403))="S",UPPER(TRIM(PResult!R403))="P"),PResult!M403,0)</f>
        <v>0</v>
      </c>
      <c r="BG403" t="str">
        <f>IF(ISERROR(INDEX(Panaboard!L:L,MATCH(CONCATENATE(A403,"-",T403),Panaboard!AF:AF,0))),"",INDEX(Panaboard!L:L,MATCH(CONCATENATE(A403,"-",T403),Panaboard!AF:AF,0)))</f>
        <v/>
      </c>
      <c r="BH403" t="str">
        <f>IF(ISERROR(INDEX(Panaboard!AG:AG,MATCH(CONCATENATE(A403,"-",T403),Panaboard!AF:AF,0))),"",INDEX(Panaboard!AG:AG,MATCH(CONCATENATE(A403,"-",T403),Panaboard!AF:AF,0)))</f>
        <v/>
      </c>
      <c r="BI403" t="str">
        <f t="shared" si="20"/>
        <v/>
      </c>
      <c r="BJ403" t="str">
        <f>IF(ISERROR(INDEX(CuttingList!F:F,MATCH(CONCATENATE(A403,"-",T403),CuttingList!E:E,0))),"",INDEX(CuttingList!F:F,MATCH(CONCATENATE(A403,"-",T403),CuttingList!E:E,0)))</f>
        <v/>
      </c>
    </row>
    <row r="404" spans="1:62" x14ac:dyDescent="0.25">
      <c r="A404" t="str">
        <f>IF(PResult!AL404="","",PResult!AL404)</f>
        <v/>
      </c>
      <c r="B404" t="str">
        <f>IF(PResult!F404="","",PResult!F404)</f>
        <v/>
      </c>
      <c r="C404" t="str">
        <f>IF(PResult!AN404="","",PResult!AN404)</f>
        <v/>
      </c>
      <c r="D404" t="str">
        <f>IF(PResult!AO404="","",PResult!AO404)</f>
        <v/>
      </c>
      <c r="E404" t="str">
        <f>IF(PResult!AP404="","",PResult!AP404)</f>
        <v/>
      </c>
      <c r="F404" t="str">
        <f>IF(PResult!AQ404="","",PResult!AQ404)</f>
        <v/>
      </c>
      <c r="G404">
        <f>IF(PResult!AR404="",0,ROUND(PResult!AR404,2))</f>
        <v>0</v>
      </c>
      <c r="I404">
        <f>IF(OR(UPPER(TRIM(PResult!R404))="S",UPPER(TRIM(PResult!R404))="P"),PResult!O404,0)</f>
        <v>0</v>
      </c>
      <c r="J404" t="str">
        <f>IF(ISERROR(INDEX(Panaboard!J:J,MATCH(CONCATENATE(A404,"-",T404),Panaboard!AF:AF,0))),"",TRIM(INDEX(Panaboard!J:J,MATCH(CONCATENATE(A404,"-",T404),Panaboard!AF:AF,0))))</f>
        <v/>
      </c>
      <c r="K404" t="str">
        <f>IF(ISERROR(INDEX(Panaboard!C:C,MATCH(CONCATENATE(A404,"-",T404),Panaboard!AF:AF,0))),"",INDEX(Panaboard!C:C,MATCH(CONCATENATE(A404,"-",T404),Panaboard!AF:AF,0)))</f>
        <v/>
      </c>
      <c r="L404" t="str">
        <f>IF(ISERROR(INDEX(Panaboard!D:D,MATCH(CONCATENATE(A404,"-",T404),Panaboard!AF:AF,0))),"",INDEX(Panaboard!D:D,MATCH(CONCATENATE(A404,"-",T404),Panaboard!AF:AF,0)))</f>
        <v/>
      </c>
      <c r="M404" t="str">
        <f>IF(ISERROR(INDEX(Panaboard!E:E,MATCH(CONCATENATE(A404,"-",T404),Panaboard!AF:AF,0))),"",INDEX(Panaboard!E:E,MATCH(CONCATENATE(A404,"-",T404),Panaboard!AF:AF,0)))</f>
        <v/>
      </c>
      <c r="N404" t="str">
        <f>IF(ISERROR(INDEX(Panaboard!F:F,MATCH(CONCATENATE(A404,"-",T404),Panaboard!AF:AF,0))),"",INDEX(Panaboard!F:F,MATCH(CONCATENATE(A404,"-",T404),Panaboard!AF:AF,0)))</f>
        <v/>
      </c>
      <c r="O404" t="str">
        <f>IF(ISERROR(INDEX(Panaboard!G:G,MATCH(CONCATENATE(A404,"-",T404),Panaboard!AF:AF,0))),"",INDEX(Panaboard!G:G,MATCH(CONCATENATE(A404,"-",T404),Panaboard!AF:AF,0)))</f>
        <v/>
      </c>
      <c r="P404" t="str">
        <f t="shared" si="18"/>
        <v/>
      </c>
      <c r="Q404" t="str">
        <f>IF(ISERROR(INDEX(Panaboard!H:H,MATCH(CONCATENATE(A404,"-",T404),Panaboard!AF:AF,0))),"",INDEX(Panaboard!H:H,MATCH(CONCATENATE(A404,"-",T404),Panaboard!AF:AF,0)))</f>
        <v/>
      </c>
      <c r="R404" t="str">
        <f>IF(ISERROR(INDEX(Panaboard!I:I,MATCH(CONCATENATE(A404,"-",T404),Panaboard!AF:AF,0))),"",INDEX(Panaboard!I:I,MATCH(CONCATENATE(A404,"-",T404),Panaboard!AF:AF,0)))</f>
        <v/>
      </c>
      <c r="S404" t="str">
        <f>CONCATENATE(PResult!AS404,PResult!AT404)</f>
        <v/>
      </c>
      <c r="T404" t="str">
        <f>IF(PResult!BG404="","",PResult!BG404)</f>
        <v/>
      </c>
      <c r="U404" t="str">
        <f>IF(PResult!Y404="","",PResult!Y404)</f>
        <v/>
      </c>
      <c r="V404" t="str">
        <f>IF(PResult!AU404="","",PResult!AU404)</f>
        <v/>
      </c>
      <c r="W404" t="str">
        <f>IF(PResult!R404="","",UPPER(TRIM(PResult!R404)))</f>
        <v/>
      </c>
      <c r="X404" t="str">
        <f>IF(PResult!AV404="","",PResult!AV404)</f>
        <v/>
      </c>
      <c r="Y404" t="str">
        <f>IF(PResult!AW404="","",PResult!AW404)</f>
        <v/>
      </c>
      <c r="Z404" t="str">
        <f>IF(PResult!AX404="","",PResult!AX404)</f>
        <v/>
      </c>
      <c r="AA404" t="str">
        <f>IF(PResult!AY404="","",PResult!AY404)</f>
        <v/>
      </c>
      <c r="AB404" t="str">
        <f>IF(PResult!AZ404="","",PResult!AZ404)</f>
        <v/>
      </c>
      <c r="AC404" t="str">
        <f>IF(PResult!BA404="","",PResult!BA404)</f>
        <v/>
      </c>
      <c r="AD404" t="str">
        <f>IF(PResult!G404="","",PResult!G404)</f>
        <v/>
      </c>
      <c r="AE404" t="str">
        <f>IF(PResult!H404="","",PResult!H404)</f>
        <v/>
      </c>
      <c r="AF404">
        <f>IF(OR(PResult!I404="(null)",PResult!I404=""),0,PResult!I404)</f>
        <v>0</v>
      </c>
      <c r="AG404" t="str">
        <f>TEXT(IF(ISERROR(INDEX(Panaboard!P:P,MATCH(CONCATENATE(A404,"-",T404),Panaboard!AF:AF,0))),"",INDEX(Panaboard!P:P,MATCH(CONCATENATE(A404,"-",T404),Panaboard!AF:AF,0))),"HH:MM")</f>
        <v/>
      </c>
      <c r="AH404" t="str">
        <f>TEXT(IF(ISERROR(INDEX(Panaboard!Q:Q,MATCH(CONCATENATE(A404,"-",T404),Panaboard!AF:AF,0))),"",INDEX(Panaboard!Q:Q,MATCH(CONCATENATE(A404,"-",T404),Panaboard!AF:AF,0))),"HH:MM")</f>
        <v/>
      </c>
      <c r="AI404" t="str">
        <f>TEXT(IF(ISERROR(INDEX(Panaboard!R:R,MATCH(CONCATENATE(A404,"-",T404),Panaboard!AF:AF,0))),"",INDEX(Panaboard!R:R,MATCH(CONCATENATE(A404,"-",T404),Panaboard!AF:AF,0))),"HH:MM")</f>
        <v/>
      </c>
      <c r="AJ404" t="str">
        <f>TEXT(IF(ISERROR(INDEX(Panaboard!S:S,MATCH(CONCATENATE(A404,"-",T404),Panaboard!AF:AF,0))),"",INDEX(Panaboard!S:S,MATCH(CONCATENATE(A404,"-",T404),Panaboard!AF:AF,0))),"HH:MM")</f>
        <v/>
      </c>
      <c r="AK404" t="str">
        <f>IF(PResult!BC404="","",PResult!BC404)</f>
        <v/>
      </c>
      <c r="AL404" t="str">
        <f>IF(PResult!BB404="","",PResult!BB404)</f>
        <v/>
      </c>
      <c r="AM404" t="str">
        <f>IF(PResult!BE404="","",PResult!BE404)</f>
        <v/>
      </c>
      <c r="AN404" t="str">
        <f>IF(PResult!BD404="","",PResult!BD404)</f>
        <v/>
      </c>
      <c r="AO404" t="str">
        <f>IF(PResult!BF404="","",PResult!BF404)</f>
        <v/>
      </c>
      <c r="AP404" t="str">
        <f>IF(ISERROR(INDEX(Panaboard!T:T,MATCH(CONCATENATE(A404,"-",T404),Panaboard!AF:AF,0))),"",INDEX(Panaboard!T:T,MATCH(CONCATENATE(A404,"-",T404),Panaboard!AF:AF,0)))</f>
        <v/>
      </c>
      <c r="AQ404" t="str">
        <f>IF(ISERROR(INDEX(Panaboard!U:U,MATCH(CONCATENATE(A404,"-",T404),Panaboard!AF:AF,0))),"",INDEX(Panaboard!U:U,MATCH(CONCATENATE(A404,"-",T404),Panaboard!AF:AF,0)))</f>
        <v/>
      </c>
      <c r="AR404" t="str">
        <f>IF(ISERROR(INDEX(Panaboard!V:V,MATCH(CONCATENATE(A404,"-",T404),Panaboard!AF:AF,0))),"",INDEX(Panaboard!V:V,MATCH(CONCATENATE(A404,"-",T404),Panaboard!AF:AF,0)))</f>
        <v/>
      </c>
      <c r="AS404" t="str">
        <f>IF(ISERROR(INDEX(Panaboard!W:W,MATCH(CONCATENATE(A404,"-",T404),Panaboard!AF:AF,0))),"",INDEX(Panaboard!W:W,MATCH(CONCATENATE(A404,"-",T404),Panaboard!AF:AF,0)))</f>
        <v/>
      </c>
      <c r="AT404" t="str">
        <f>IF(ISERROR(INDEX(Panaboard!X:X,MATCH(CONCATENATE(A404,"-",T404),Panaboard!AF:AF,0))),"",INDEX(Panaboard!X:X,MATCH(CONCATENATE(A404,"-",T404),Panaboard!AF:AF,0)))</f>
        <v/>
      </c>
      <c r="AU404" t="str">
        <f>IF(ISERROR(INDEX(Panaboard!Y:Y,MATCH(CONCATENATE(A404,"-",T404),Panaboard!AF:AF,0))),"",INDEX(Panaboard!Y:Y,MATCH(CONCATENATE(A404,"-",T404),Panaboard!AF:AF,0)))</f>
        <v/>
      </c>
      <c r="AV404" t="str">
        <f>IF(ISERROR(INDEX(Panaboard!Z:Z,MATCH(CONCATENATE(A404,"-",T404),Panaboard!AF:AF,0))),"",INDEX(Panaboard!Z:Z,MATCH(CONCATENATE(A404,"-",T404),Panaboard!AF:AF,0)))</f>
        <v/>
      </c>
      <c r="AW404" t="str">
        <f>IF(ISERROR(INDEX(Panaboard!AA:AA,MATCH(CONCATENATE(A404,"-",T404),Panaboard!AF:AF,0))),"",INDEX(Panaboard!AA:AA,MATCH(CONCATENATE(A404,"-",T404),Panaboard!AF:AF,0)))</f>
        <v/>
      </c>
      <c r="AX404" t="str">
        <f>IF(ISERROR(INDEX(Panaboard!AB:AB,MATCH(CONCATENATE(A404,"-",T404),Panaboard!AF:AF,0))),"",INDEX(Panaboard!AB:AB,MATCH(CONCATENATE(A404,"-",T404),Panaboard!AF:AF,0)))</f>
        <v/>
      </c>
      <c r="AY404" t="str">
        <f>IF(ISERROR(INDEX(Panaboard!AC:AC,MATCH(CONCATENATE(A404,"-",T404),Panaboard!AF:AF,0))),"",INDEX(Panaboard!AC:AC,MATCH(CONCATENATE(A404,"-",T404),Panaboard!AF:AF,0)))</f>
        <v/>
      </c>
      <c r="AZ404" t="str">
        <f>IF(OR(PResult!T404="",PResult!T404="(null)"),"",PResult!T404)</f>
        <v/>
      </c>
      <c r="BA404">
        <f>IF(PResult!O404="",0,PResult!O404)</f>
        <v>0</v>
      </c>
      <c r="BB404" t="str">
        <f>IF(ISERROR(INDEX(Panaboard!N:N,MATCH(CONCATENATE(A404,"-",T404),Panaboard!AF:AF,0))),"",INDEX(Panaboard!N:N,MATCH(CONCATENATE(A404,"-",T404),Panaboard!AF:AF,0)))</f>
        <v/>
      </c>
      <c r="BC404" t="str">
        <f t="shared" si="19"/>
        <v/>
      </c>
      <c r="BD404" t="str">
        <f>IF(ISERROR(INDEX(Panaboard!AD:AD,MATCH(CONCATENATE(A404,"-",T404),Panaboard!AF:AF,0))),"",INDEX(Panaboard!AD:AD,MATCH(CONCATENATE(A404,"-",T404),Panaboard!AF:AF,0)))</f>
        <v/>
      </c>
      <c r="BE404" t="str">
        <f>IF(ISERROR(INDEX(Panaboard!AE:AE,MATCH(CONCATENATE(A404,"-",T404),Panaboard!AF:AF,0))),"",INDEX(Panaboard!AE:AE,MATCH(CONCATENATE(A404,"-",T404),Panaboard!AF:AF,0)))</f>
        <v/>
      </c>
      <c r="BF404">
        <f>IF(OR(UPPER(TRIM(PResult!R404))="S",UPPER(TRIM(PResult!R404))="P"),PResult!M404,0)</f>
        <v>0</v>
      </c>
      <c r="BG404" t="str">
        <f>IF(ISERROR(INDEX(Panaboard!L:L,MATCH(CONCATENATE(A404,"-",T404),Panaboard!AF:AF,0))),"",INDEX(Panaboard!L:L,MATCH(CONCATENATE(A404,"-",T404),Panaboard!AF:AF,0)))</f>
        <v/>
      </c>
      <c r="BH404" t="str">
        <f>IF(ISERROR(INDEX(Panaboard!AG:AG,MATCH(CONCATENATE(A404,"-",T404),Panaboard!AF:AF,0))),"",INDEX(Panaboard!AG:AG,MATCH(CONCATENATE(A404,"-",T404),Panaboard!AF:AF,0)))</f>
        <v/>
      </c>
      <c r="BI404" t="str">
        <f t="shared" si="20"/>
        <v/>
      </c>
      <c r="BJ404" t="str">
        <f>IF(ISERROR(INDEX(CuttingList!F:F,MATCH(CONCATENATE(A404,"-",T404),CuttingList!E:E,0))),"",INDEX(CuttingList!F:F,MATCH(CONCATENATE(A404,"-",T404),CuttingList!E:E,0)))</f>
        <v/>
      </c>
    </row>
    <row r="405" spans="1:62" x14ac:dyDescent="0.25">
      <c r="A405" t="str">
        <f>IF(PResult!AL405="","",PResult!AL405)</f>
        <v/>
      </c>
      <c r="B405" t="str">
        <f>IF(PResult!F405="","",PResult!F405)</f>
        <v/>
      </c>
      <c r="C405" t="str">
        <f>IF(PResult!AN405="","",PResult!AN405)</f>
        <v/>
      </c>
      <c r="D405" t="str">
        <f>IF(PResult!AO405="","",PResult!AO405)</f>
        <v/>
      </c>
      <c r="E405" t="str">
        <f>IF(PResult!AP405="","",PResult!AP405)</f>
        <v/>
      </c>
      <c r="F405" t="str">
        <f>IF(PResult!AQ405="","",PResult!AQ405)</f>
        <v/>
      </c>
      <c r="G405">
        <f>IF(PResult!AR405="",0,ROUND(PResult!AR405,2))</f>
        <v>0</v>
      </c>
      <c r="I405">
        <f>IF(OR(UPPER(TRIM(PResult!R405))="S",UPPER(TRIM(PResult!R405))="P"),PResult!O405,0)</f>
        <v>0</v>
      </c>
      <c r="J405" t="str">
        <f>IF(ISERROR(INDEX(Panaboard!J:J,MATCH(CONCATENATE(A405,"-",T405),Panaboard!AF:AF,0))),"",TRIM(INDEX(Panaboard!J:J,MATCH(CONCATENATE(A405,"-",T405),Panaboard!AF:AF,0))))</f>
        <v/>
      </c>
      <c r="K405" t="str">
        <f>IF(ISERROR(INDEX(Panaboard!C:C,MATCH(CONCATENATE(A405,"-",T405),Panaboard!AF:AF,0))),"",INDEX(Panaboard!C:C,MATCH(CONCATENATE(A405,"-",T405),Panaboard!AF:AF,0)))</f>
        <v/>
      </c>
      <c r="L405" t="str">
        <f>IF(ISERROR(INDEX(Panaboard!D:D,MATCH(CONCATENATE(A405,"-",T405),Panaboard!AF:AF,0))),"",INDEX(Panaboard!D:D,MATCH(CONCATENATE(A405,"-",T405),Panaboard!AF:AF,0)))</f>
        <v/>
      </c>
      <c r="M405" t="str">
        <f>IF(ISERROR(INDEX(Panaboard!E:E,MATCH(CONCATENATE(A405,"-",T405),Panaboard!AF:AF,0))),"",INDEX(Panaboard!E:E,MATCH(CONCATENATE(A405,"-",T405),Panaboard!AF:AF,0)))</f>
        <v/>
      </c>
      <c r="N405" t="str">
        <f>IF(ISERROR(INDEX(Panaboard!F:F,MATCH(CONCATENATE(A405,"-",T405),Panaboard!AF:AF,0))),"",INDEX(Panaboard!F:F,MATCH(CONCATENATE(A405,"-",T405),Panaboard!AF:AF,0)))</f>
        <v/>
      </c>
      <c r="O405" t="str">
        <f>IF(ISERROR(INDEX(Panaboard!G:G,MATCH(CONCATENATE(A405,"-",T405),Panaboard!AF:AF,0))),"",INDEX(Panaboard!G:G,MATCH(CONCATENATE(A405,"-",T405),Panaboard!AF:AF,0)))</f>
        <v/>
      </c>
      <c r="P405" t="str">
        <f t="shared" si="18"/>
        <v/>
      </c>
      <c r="Q405" t="str">
        <f>IF(ISERROR(INDEX(Panaboard!H:H,MATCH(CONCATENATE(A405,"-",T405),Panaboard!AF:AF,0))),"",INDEX(Panaboard!H:H,MATCH(CONCATENATE(A405,"-",T405),Panaboard!AF:AF,0)))</f>
        <v/>
      </c>
      <c r="R405" t="str">
        <f>IF(ISERROR(INDEX(Panaboard!I:I,MATCH(CONCATENATE(A405,"-",T405),Panaboard!AF:AF,0))),"",INDEX(Panaboard!I:I,MATCH(CONCATENATE(A405,"-",T405),Panaboard!AF:AF,0)))</f>
        <v/>
      </c>
      <c r="S405" t="str">
        <f>CONCATENATE(PResult!AS405,PResult!AT405)</f>
        <v/>
      </c>
      <c r="T405" t="str">
        <f>IF(PResult!BG405="","",PResult!BG405)</f>
        <v/>
      </c>
      <c r="U405" t="str">
        <f>IF(PResult!Y405="","",PResult!Y405)</f>
        <v/>
      </c>
      <c r="V405" t="str">
        <f>IF(PResult!AU405="","",PResult!AU405)</f>
        <v/>
      </c>
      <c r="W405" t="str">
        <f>IF(PResult!R405="","",UPPER(TRIM(PResult!R405)))</f>
        <v/>
      </c>
      <c r="X405" t="str">
        <f>IF(PResult!AV405="","",PResult!AV405)</f>
        <v/>
      </c>
      <c r="Y405" t="str">
        <f>IF(PResult!AW405="","",PResult!AW405)</f>
        <v/>
      </c>
      <c r="Z405" t="str">
        <f>IF(PResult!AX405="","",PResult!AX405)</f>
        <v/>
      </c>
      <c r="AA405" t="str">
        <f>IF(PResult!AY405="","",PResult!AY405)</f>
        <v/>
      </c>
      <c r="AB405" t="str">
        <f>IF(PResult!AZ405="","",PResult!AZ405)</f>
        <v/>
      </c>
      <c r="AC405" t="str">
        <f>IF(PResult!BA405="","",PResult!BA405)</f>
        <v/>
      </c>
      <c r="AD405" t="str">
        <f>IF(PResult!G405="","",PResult!G405)</f>
        <v/>
      </c>
      <c r="AE405" t="str">
        <f>IF(PResult!H405="","",PResult!H405)</f>
        <v/>
      </c>
      <c r="AF405">
        <f>IF(OR(PResult!I405="(null)",PResult!I405=""),0,PResult!I405)</f>
        <v>0</v>
      </c>
      <c r="AG405" t="str">
        <f>TEXT(IF(ISERROR(INDEX(Panaboard!P:P,MATCH(CONCATENATE(A405,"-",T405),Panaboard!AF:AF,0))),"",INDEX(Panaboard!P:P,MATCH(CONCATENATE(A405,"-",T405),Panaboard!AF:AF,0))),"HH:MM")</f>
        <v/>
      </c>
      <c r="AH405" t="str">
        <f>TEXT(IF(ISERROR(INDEX(Panaboard!Q:Q,MATCH(CONCATENATE(A405,"-",T405),Panaboard!AF:AF,0))),"",INDEX(Panaboard!Q:Q,MATCH(CONCATENATE(A405,"-",T405),Panaboard!AF:AF,0))),"HH:MM")</f>
        <v/>
      </c>
      <c r="AI405" t="str">
        <f>TEXT(IF(ISERROR(INDEX(Panaboard!R:R,MATCH(CONCATENATE(A405,"-",T405),Panaboard!AF:AF,0))),"",INDEX(Panaboard!R:R,MATCH(CONCATENATE(A405,"-",T405),Panaboard!AF:AF,0))),"HH:MM")</f>
        <v/>
      </c>
      <c r="AJ405" t="str">
        <f>TEXT(IF(ISERROR(INDEX(Panaboard!S:S,MATCH(CONCATENATE(A405,"-",T405),Panaboard!AF:AF,0))),"",INDEX(Panaboard!S:S,MATCH(CONCATENATE(A405,"-",T405),Panaboard!AF:AF,0))),"HH:MM")</f>
        <v/>
      </c>
      <c r="AK405" t="str">
        <f>IF(PResult!BC405="","",PResult!BC405)</f>
        <v/>
      </c>
      <c r="AL405" t="str">
        <f>IF(PResult!BB405="","",PResult!BB405)</f>
        <v/>
      </c>
      <c r="AM405" t="str">
        <f>IF(PResult!BE405="","",PResult!BE405)</f>
        <v/>
      </c>
      <c r="AN405" t="str">
        <f>IF(PResult!BD405="","",PResult!BD405)</f>
        <v/>
      </c>
      <c r="AO405" t="str">
        <f>IF(PResult!BF405="","",PResult!BF405)</f>
        <v/>
      </c>
      <c r="AP405" t="str">
        <f>IF(ISERROR(INDEX(Panaboard!T:T,MATCH(CONCATENATE(A405,"-",T405),Panaboard!AF:AF,0))),"",INDEX(Panaboard!T:T,MATCH(CONCATENATE(A405,"-",T405),Panaboard!AF:AF,0)))</f>
        <v/>
      </c>
      <c r="AQ405" t="str">
        <f>IF(ISERROR(INDEX(Panaboard!U:U,MATCH(CONCATENATE(A405,"-",T405),Panaboard!AF:AF,0))),"",INDEX(Panaboard!U:U,MATCH(CONCATENATE(A405,"-",T405),Panaboard!AF:AF,0)))</f>
        <v/>
      </c>
      <c r="AR405" t="str">
        <f>IF(ISERROR(INDEX(Panaboard!V:V,MATCH(CONCATENATE(A405,"-",T405),Panaboard!AF:AF,0))),"",INDEX(Panaboard!V:V,MATCH(CONCATENATE(A405,"-",T405),Panaboard!AF:AF,0)))</f>
        <v/>
      </c>
      <c r="AS405" t="str">
        <f>IF(ISERROR(INDEX(Panaboard!W:W,MATCH(CONCATENATE(A405,"-",T405),Panaboard!AF:AF,0))),"",INDEX(Panaboard!W:W,MATCH(CONCATENATE(A405,"-",T405),Panaboard!AF:AF,0)))</f>
        <v/>
      </c>
      <c r="AT405" t="str">
        <f>IF(ISERROR(INDEX(Panaboard!X:X,MATCH(CONCATENATE(A405,"-",T405),Panaboard!AF:AF,0))),"",INDEX(Panaboard!X:X,MATCH(CONCATENATE(A405,"-",T405),Panaboard!AF:AF,0)))</f>
        <v/>
      </c>
      <c r="AU405" t="str">
        <f>IF(ISERROR(INDEX(Panaboard!Y:Y,MATCH(CONCATENATE(A405,"-",T405),Panaboard!AF:AF,0))),"",INDEX(Panaboard!Y:Y,MATCH(CONCATENATE(A405,"-",T405),Panaboard!AF:AF,0)))</f>
        <v/>
      </c>
      <c r="AV405" t="str">
        <f>IF(ISERROR(INDEX(Panaboard!Z:Z,MATCH(CONCATENATE(A405,"-",T405),Panaboard!AF:AF,0))),"",INDEX(Panaboard!Z:Z,MATCH(CONCATENATE(A405,"-",T405),Panaboard!AF:AF,0)))</f>
        <v/>
      </c>
      <c r="AW405" t="str">
        <f>IF(ISERROR(INDEX(Panaboard!AA:AA,MATCH(CONCATENATE(A405,"-",T405),Panaboard!AF:AF,0))),"",INDEX(Panaboard!AA:AA,MATCH(CONCATENATE(A405,"-",T405),Panaboard!AF:AF,0)))</f>
        <v/>
      </c>
      <c r="AX405" t="str">
        <f>IF(ISERROR(INDEX(Panaboard!AB:AB,MATCH(CONCATENATE(A405,"-",T405),Panaboard!AF:AF,0))),"",INDEX(Panaboard!AB:AB,MATCH(CONCATENATE(A405,"-",T405),Panaboard!AF:AF,0)))</f>
        <v/>
      </c>
      <c r="AY405" t="str">
        <f>IF(ISERROR(INDEX(Panaboard!AC:AC,MATCH(CONCATENATE(A405,"-",T405),Panaboard!AF:AF,0))),"",INDEX(Panaboard!AC:AC,MATCH(CONCATENATE(A405,"-",T405),Panaboard!AF:AF,0)))</f>
        <v/>
      </c>
      <c r="AZ405" t="str">
        <f>IF(OR(PResult!T405="",PResult!T405="(null)"),"",PResult!T405)</f>
        <v/>
      </c>
      <c r="BA405">
        <f>IF(PResult!O405="",0,PResult!O405)</f>
        <v>0</v>
      </c>
      <c r="BB405" t="str">
        <f>IF(ISERROR(INDEX(Panaboard!N:N,MATCH(CONCATENATE(A405,"-",T405),Panaboard!AF:AF,0))),"",INDEX(Panaboard!N:N,MATCH(CONCATENATE(A405,"-",T405),Panaboard!AF:AF,0)))</f>
        <v/>
      </c>
      <c r="BC405" t="str">
        <f t="shared" si="19"/>
        <v/>
      </c>
      <c r="BD405" t="str">
        <f>IF(ISERROR(INDEX(Panaboard!AD:AD,MATCH(CONCATENATE(A405,"-",T405),Panaboard!AF:AF,0))),"",INDEX(Panaboard!AD:AD,MATCH(CONCATENATE(A405,"-",T405),Panaboard!AF:AF,0)))</f>
        <v/>
      </c>
      <c r="BE405" t="str">
        <f>IF(ISERROR(INDEX(Panaboard!AE:AE,MATCH(CONCATENATE(A405,"-",T405),Panaboard!AF:AF,0))),"",INDEX(Panaboard!AE:AE,MATCH(CONCATENATE(A405,"-",T405),Panaboard!AF:AF,0)))</f>
        <v/>
      </c>
      <c r="BF405">
        <f>IF(OR(UPPER(TRIM(PResult!R405))="S",UPPER(TRIM(PResult!R405))="P"),PResult!M405,0)</f>
        <v>0</v>
      </c>
      <c r="BG405" t="str">
        <f>IF(ISERROR(INDEX(Panaboard!L:L,MATCH(CONCATENATE(A405,"-",T405),Panaboard!AF:AF,0))),"",INDEX(Panaboard!L:L,MATCH(CONCATENATE(A405,"-",T405),Panaboard!AF:AF,0)))</f>
        <v/>
      </c>
      <c r="BH405" t="str">
        <f>IF(ISERROR(INDEX(Panaboard!AG:AG,MATCH(CONCATENATE(A405,"-",T405),Panaboard!AF:AF,0))),"",INDEX(Panaboard!AG:AG,MATCH(CONCATENATE(A405,"-",T405),Panaboard!AF:AF,0)))</f>
        <v/>
      </c>
      <c r="BI405" t="str">
        <f t="shared" si="20"/>
        <v/>
      </c>
      <c r="BJ405" t="str">
        <f>IF(ISERROR(INDEX(CuttingList!F:F,MATCH(CONCATENATE(A405,"-",T405),CuttingList!E:E,0))),"",INDEX(CuttingList!F:F,MATCH(CONCATENATE(A405,"-",T405),CuttingList!E:E,0)))</f>
        <v/>
      </c>
    </row>
    <row r="406" spans="1:62" x14ac:dyDescent="0.25">
      <c r="A406" t="str">
        <f>IF(PResult!AL406="","",PResult!AL406)</f>
        <v/>
      </c>
      <c r="B406" t="str">
        <f>IF(PResult!F406="","",PResult!F406)</f>
        <v/>
      </c>
      <c r="C406" t="str">
        <f>IF(PResult!AN406="","",PResult!AN406)</f>
        <v/>
      </c>
      <c r="D406" t="str">
        <f>IF(PResult!AO406="","",PResult!AO406)</f>
        <v/>
      </c>
      <c r="E406" t="str">
        <f>IF(PResult!AP406="","",PResult!AP406)</f>
        <v/>
      </c>
      <c r="F406" t="str">
        <f>IF(PResult!AQ406="","",PResult!AQ406)</f>
        <v/>
      </c>
      <c r="G406">
        <f>IF(PResult!AR406="",0,ROUND(PResult!AR406,2))</f>
        <v>0</v>
      </c>
      <c r="I406">
        <f>IF(OR(UPPER(TRIM(PResult!R406))="S",UPPER(TRIM(PResult!R406))="P"),PResult!O406,0)</f>
        <v>0</v>
      </c>
      <c r="J406" t="str">
        <f>IF(ISERROR(INDEX(Panaboard!J:J,MATCH(CONCATENATE(A406,"-",T406),Panaboard!AF:AF,0))),"",TRIM(INDEX(Panaboard!J:J,MATCH(CONCATENATE(A406,"-",T406),Panaboard!AF:AF,0))))</f>
        <v/>
      </c>
      <c r="K406" t="str">
        <f>IF(ISERROR(INDEX(Panaboard!C:C,MATCH(CONCATENATE(A406,"-",T406),Panaboard!AF:AF,0))),"",INDEX(Panaboard!C:C,MATCH(CONCATENATE(A406,"-",T406),Panaboard!AF:AF,0)))</f>
        <v/>
      </c>
      <c r="L406" t="str">
        <f>IF(ISERROR(INDEX(Panaboard!D:D,MATCH(CONCATENATE(A406,"-",T406),Panaboard!AF:AF,0))),"",INDEX(Panaboard!D:D,MATCH(CONCATENATE(A406,"-",T406),Panaboard!AF:AF,0)))</f>
        <v/>
      </c>
      <c r="M406" t="str">
        <f>IF(ISERROR(INDEX(Panaboard!E:E,MATCH(CONCATENATE(A406,"-",T406),Panaboard!AF:AF,0))),"",INDEX(Panaboard!E:E,MATCH(CONCATENATE(A406,"-",T406),Panaboard!AF:AF,0)))</f>
        <v/>
      </c>
      <c r="N406" t="str">
        <f>IF(ISERROR(INDEX(Panaboard!F:F,MATCH(CONCATENATE(A406,"-",T406),Panaboard!AF:AF,0))),"",INDEX(Panaboard!F:F,MATCH(CONCATENATE(A406,"-",T406),Panaboard!AF:AF,0)))</f>
        <v/>
      </c>
      <c r="O406" t="str">
        <f>IF(ISERROR(INDEX(Panaboard!G:G,MATCH(CONCATENATE(A406,"-",T406),Panaboard!AF:AF,0))),"",INDEX(Panaboard!G:G,MATCH(CONCATENATE(A406,"-",T406),Panaboard!AF:AF,0)))</f>
        <v/>
      </c>
      <c r="P406" t="str">
        <f t="shared" si="18"/>
        <v/>
      </c>
      <c r="Q406" t="str">
        <f>IF(ISERROR(INDEX(Panaboard!H:H,MATCH(CONCATENATE(A406,"-",T406),Panaboard!AF:AF,0))),"",INDEX(Panaboard!H:H,MATCH(CONCATENATE(A406,"-",T406),Panaboard!AF:AF,0)))</f>
        <v/>
      </c>
      <c r="R406" t="str">
        <f>IF(ISERROR(INDEX(Panaboard!I:I,MATCH(CONCATENATE(A406,"-",T406),Panaboard!AF:AF,0))),"",INDEX(Panaboard!I:I,MATCH(CONCATENATE(A406,"-",T406),Panaboard!AF:AF,0)))</f>
        <v/>
      </c>
      <c r="S406" t="str">
        <f>CONCATENATE(PResult!AS406,PResult!AT406)</f>
        <v/>
      </c>
      <c r="T406" t="str">
        <f>IF(PResult!BG406="","",PResult!BG406)</f>
        <v/>
      </c>
      <c r="U406" t="str">
        <f>IF(PResult!Y406="","",PResult!Y406)</f>
        <v/>
      </c>
      <c r="V406" t="str">
        <f>IF(PResult!AU406="","",PResult!AU406)</f>
        <v/>
      </c>
      <c r="W406" t="str">
        <f>IF(PResult!R406="","",UPPER(TRIM(PResult!R406)))</f>
        <v/>
      </c>
      <c r="X406" t="str">
        <f>IF(PResult!AV406="","",PResult!AV406)</f>
        <v/>
      </c>
      <c r="Y406" t="str">
        <f>IF(PResult!AW406="","",PResult!AW406)</f>
        <v/>
      </c>
      <c r="Z406" t="str">
        <f>IF(PResult!AX406="","",PResult!AX406)</f>
        <v/>
      </c>
      <c r="AA406" t="str">
        <f>IF(PResult!AY406="","",PResult!AY406)</f>
        <v/>
      </c>
      <c r="AB406" t="str">
        <f>IF(PResult!AZ406="","",PResult!AZ406)</f>
        <v/>
      </c>
      <c r="AC406" t="str">
        <f>IF(PResult!BA406="","",PResult!BA406)</f>
        <v/>
      </c>
      <c r="AD406" t="str">
        <f>IF(PResult!G406="","",PResult!G406)</f>
        <v/>
      </c>
      <c r="AE406" t="str">
        <f>IF(PResult!H406="","",PResult!H406)</f>
        <v/>
      </c>
      <c r="AF406">
        <f>IF(OR(PResult!I406="(null)",PResult!I406=""),0,PResult!I406)</f>
        <v>0</v>
      </c>
      <c r="AG406" t="str">
        <f>TEXT(IF(ISERROR(INDEX(Panaboard!P:P,MATCH(CONCATENATE(A406,"-",T406),Panaboard!AF:AF,0))),"",INDEX(Panaboard!P:P,MATCH(CONCATENATE(A406,"-",T406),Panaboard!AF:AF,0))),"HH:MM")</f>
        <v/>
      </c>
      <c r="AH406" t="str">
        <f>TEXT(IF(ISERROR(INDEX(Panaboard!Q:Q,MATCH(CONCATENATE(A406,"-",T406),Panaboard!AF:AF,0))),"",INDEX(Panaboard!Q:Q,MATCH(CONCATENATE(A406,"-",T406),Panaboard!AF:AF,0))),"HH:MM")</f>
        <v/>
      </c>
      <c r="AI406" t="str">
        <f>TEXT(IF(ISERROR(INDEX(Panaboard!R:R,MATCH(CONCATENATE(A406,"-",T406),Panaboard!AF:AF,0))),"",INDEX(Panaboard!R:R,MATCH(CONCATENATE(A406,"-",T406),Panaboard!AF:AF,0))),"HH:MM")</f>
        <v/>
      </c>
      <c r="AJ406" t="str">
        <f>TEXT(IF(ISERROR(INDEX(Panaboard!S:S,MATCH(CONCATENATE(A406,"-",T406),Panaboard!AF:AF,0))),"",INDEX(Panaboard!S:S,MATCH(CONCATENATE(A406,"-",T406),Panaboard!AF:AF,0))),"HH:MM")</f>
        <v/>
      </c>
      <c r="AK406" t="str">
        <f>IF(PResult!BC406="","",PResult!BC406)</f>
        <v/>
      </c>
      <c r="AL406" t="str">
        <f>IF(PResult!BB406="","",PResult!BB406)</f>
        <v/>
      </c>
      <c r="AM406" t="str">
        <f>IF(PResult!BE406="","",PResult!BE406)</f>
        <v/>
      </c>
      <c r="AN406" t="str">
        <f>IF(PResult!BD406="","",PResult!BD406)</f>
        <v/>
      </c>
      <c r="AO406" t="str">
        <f>IF(PResult!BF406="","",PResult!BF406)</f>
        <v/>
      </c>
      <c r="AP406" t="str">
        <f>IF(ISERROR(INDEX(Panaboard!T:T,MATCH(CONCATENATE(A406,"-",T406),Panaboard!AF:AF,0))),"",INDEX(Panaboard!T:T,MATCH(CONCATENATE(A406,"-",T406),Panaboard!AF:AF,0)))</f>
        <v/>
      </c>
      <c r="AQ406" t="str">
        <f>IF(ISERROR(INDEX(Panaboard!U:U,MATCH(CONCATENATE(A406,"-",T406),Panaboard!AF:AF,0))),"",INDEX(Panaboard!U:U,MATCH(CONCATENATE(A406,"-",T406),Panaboard!AF:AF,0)))</f>
        <v/>
      </c>
      <c r="AR406" t="str">
        <f>IF(ISERROR(INDEX(Panaboard!V:V,MATCH(CONCATENATE(A406,"-",T406),Panaboard!AF:AF,0))),"",INDEX(Panaboard!V:V,MATCH(CONCATENATE(A406,"-",T406),Panaboard!AF:AF,0)))</f>
        <v/>
      </c>
      <c r="AS406" t="str">
        <f>IF(ISERROR(INDEX(Panaboard!W:W,MATCH(CONCATENATE(A406,"-",T406),Panaboard!AF:AF,0))),"",INDEX(Panaboard!W:W,MATCH(CONCATENATE(A406,"-",T406),Panaboard!AF:AF,0)))</f>
        <v/>
      </c>
      <c r="AT406" t="str">
        <f>IF(ISERROR(INDEX(Panaboard!X:X,MATCH(CONCATENATE(A406,"-",T406),Panaboard!AF:AF,0))),"",INDEX(Panaboard!X:X,MATCH(CONCATENATE(A406,"-",T406),Panaboard!AF:AF,0)))</f>
        <v/>
      </c>
      <c r="AU406" t="str">
        <f>IF(ISERROR(INDEX(Panaboard!Y:Y,MATCH(CONCATENATE(A406,"-",T406),Panaboard!AF:AF,0))),"",INDEX(Panaboard!Y:Y,MATCH(CONCATENATE(A406,"-",T406),Panaboard!AF:AF,0)))</f>
        <v/>
      </c>
      <c r="AV406" t="str">
        <f>IF(ISERROR(INDEX(Panaboard!Z:Z,MATCH(CONCATENATE(A406,"-",T406),Panaboard!AF:AF,0))),"",INDEX(Panaboard!Z:Z,MATCH(CONCATENATE(A406,"-",T406),Panaboard!AF:AF,0)))</f>
        <v/>
      </c>
      <c r="AW406" t="str">
        <f>IF(ISERROR(INDEX(Panaboard!AA:AA,MATCH(CONCATENATE(A406,"-",T406),Panaboard!AF:AF,0))),"",INDEX(Panaboard!AA:AA,MATCH(CONCATENATE(A406,"-",T406),Panaboard!AF:AF,0)))</f>
        <v/>
      </c>
      <c r="AX406" t="str">
        <f>IF(ISERROR(INDEX(Panaboard!AB:AB,MATCH(CONCATENATE(A406,"-",T406),Panaboard!AF:AF,0))),"",INDEX(Panaboard!AB:AB,MATCH(CONCATENATE(A406,"-",T406),Panaboard!AF:AF,0)))</f>
        <v/>
      </c>
      <c r="AY406" t="str">
        <f>IF(ISERROR(INDEX(Panaboard!AC:AC,MATCH(CONCATENATE(A406,"-",T406),Panaboard!AF:AF,0))),"",INDEX(Panaboard!AC:AC,MATCH(CONCATENATE(A406,"-",T406),Panaboard!AF:AF,0)))</f>
        <v/>
      </c>
      <c r="AZ406" t="str">
        <f>IF(OR(PResult!T406="",PResult!T406="(null)"),"",PResult!T406)</f>
        <v/>
      </c>
      <c r="BA406">
        <f>IF(PResult!O406="",0,PResult!O406)</f>
        <v>0</v>
      </c>
      <c r="BB406" t="str">
        <f>IF(ISERROR(INDEX(Panaboard!N:N,MATCH(CONCATENATE(A406,"-",T406),Panaboard!AF:AF,0))),"",INDEX(Panaboard!N:N,MATCH(CONCATENATE(A406,"-",T406),Panaboard!AF:AF,0)))</f>
        <v/>
      </c>
      <c r="BC406" t="str">
        <f t="shared" si="19"/>
        <v/>
      </c>
      <c r="BD406" t="str">
        <f>IF(ISERROR(INDEX(Panaboard!AD:AD,MATCH(CONCATENATE(A406,"-",T406),Panaboard!AF:AF,0))),"",INDEX(Panaboard!AD:AD,MATCH(CONCATENATE(A406,"-",T406),Panaboard!AF:AF,0)))</f>
        <v/>
      </c>
      <c r="BE406" t="str">
        <f>IF(ISERROR(INDEX(Panaboard!AE:AE,MATCH(CONCATENATE(A406,"-",T406),Panaboard!AF:AF,0))),"",INDEX(Panaboard!AE:AE,MATCH(CONCATENATE(A406,"-",T406),Panaboard!AF:AF,0)))</f>
        <v/>
      </c>
      <c r="BF406">
        <f>IF(OR(UPPER(TRIM(PResult!R406))="S",UPPER(TRIM(PResult!R406))="P"),PResult!M406,0)</f>
        <v>0</v>
      </c>
      <c r="BG406" t="str">
        <f>IF(ISERROR(INDEX(Panaboard!L:L,MATCH(CONCATENATE(A406,"-",T406),Panaboard!AF:AF,0))),"",INDEX(Panaboard!L:L,MATCH(CONCATENATE(A406,"-",T406),Panaboard!AF:AF,0)))</f>
        <v/>
      </c>
      <c r="BH406" t="str">
        <f>IF(ISERROR(INDEX(Panaboard!AG:AG,MATCH(CONCATENATE(A406,"-",T406),Panaboard!AF:AF,0))),"",INDEX(Panaboard!AG:AG,MATCH(CONCATENATE(A406,"-",T406),Panaboard!AF:AF,0)))</f>
        <v/>
      </c>
      <c r="BI406" t="str">
        <f t="shared" si="20"/>
        <v/>
      </c>
      <c r="BJ406" t="str">
        <f>IF(ISERROR(INDEX(CuttingList!F:F,MATCH(CONCATENATE(A406,"-",T406),CuttingList!E:E,0))),"",INDEX(CuttingList!F:F,MATCH(CONCATENATE(A406,"-",T406),CuttingList!E:E,0)))</f>
        <v/>
      </c>
    </row>
    <row r="407" spans="1:62" x14ac:dyDescent="0.25">
      <c r="A407" t="str">
        <f>IF(PResult!AL407="","",PResult!AL407)</f>
        <v/>
      </c>
      <c r="B407" t="str">
        <f>IF(PResult!F407="","",PResult!F407)</f>
        <v/>
      </c>
      <c r="C407" t="str">
        <f>IF(PResult!AN407="","",PResult!AN407)</f>
        <v/>
      </c>
      <c r="D407" t="str">
        <f>IF(PResult!AO407="","",PResult!AO407)</f>
        <v/>
      </c>
      <c r="E407" t="str">
        <f>IF(PResult!AP407="","",PResult!AP407)</f>
        <v/>
      </c>
      <c r="F407" t="str">
        <f>IF(PResult!AQ407="","",PResult!AQ407)</f>
        <v/>
      </c>
      <c r="G407">
        <f>IF(PResult!AR407="",0,ROUND(PResult!AR407,2))</f>
        <v>0</v>
      </c>
      <c r="I407">
        <f>IF(OR(UPPER(TRIM(PResult!R407))="S",UPPER(TRIM(PResult!R407))="P"),PResult!O407,0)</f>
        <v>0</v>
      </c>
      <c r="J407" t="str">
        <f>IF(ISERROR(INDEX(Panaboard!J:J,MATCH(CONCATENATE(A407,"-",T407),Panaboard!AF:AF,0))),"",TRIM(INDEX(Panaboard!J:J,MATCH(CONCATENATE(A407,"-",T407),Panaboard!AF:AF,0))))</f>
        <v/>
      </c>
      <c r="K407" t="str">
        <f>IF(ISERROR(INDEX(Panaboard!C:C,MATCH(CONCATENATE(A407,"-",T407),Panaboard!AF:AF,0))),"",INDEX(Panaboard!C:C,MATCH(CONCATENATE(A407,"-",T407),Panaboard!AF:AF,0)))</f>
        <v/>
      </c>
      <c r="L407" t="str">
        <f>IF(ISERROR(INDEX(Panaboard!D:D,MATCH(CONCATENATE(A407,"-",T407),Panaboard!AF:AF,0))),"",INDEX(Panaboard!D:D,MATCH(CONCATENATE(A407,"-",T407),Panaboard!AF:AF,0)))</f>
        <v/>
      </c>
      <c r="M407" t="str">
        <f>IF(ISERROR(INDEX(Panaboard!E:E,MATCH(CONCATENATE(A407,"-",T407),Panaboard!AF:AF,0))),"",INDEX(Panaboard!E:E,MATCH(CONCATENATE(A407,"-",T407),Panaboard!AF:AF,0)))</f>
        <v/>
      </c>
      <c r="N407" t="str">
        <f>IF(ISERROR(INDEX(Panaboard!F:F,MATCH(CONCATENATE(A407,"-",T407),Panaboard!AF:AF,0))),"",INDEX(Panaboard!F:F,MATCH(CONCATENATE(A407,"-",T407),Panaboard!AF:AF,0)))</f>
        <v/>
      </c>
      <c r="O407" t="str">
        <f>IF(ISERROR(INDEX(Panaboard!G:G,MATCH(CONCATENATE(A407,"-",T407),Panaboard!AF:AF,0))),"",INDEX(Panaboard!G:G,MATCH(CONCATENATE(A407,"-",T407),Panaboard!AF:AF,0)))</f>
        <v/>
      </c>
      <c r="P407" t="str">
        <f t="shared" si="18"/>
        <v/>
      </c>
      <c r="Q407" t="str">
        <f>IF(ISERROR(INDEX(Panaboard!H:H,MATCH(CONCATENATE(A407,"-",T407),Panaboard!AF:AF,0))),"",INDEX(Panaboard!H:H,MATCH(CONCATENATE(A407,"-",T407),Panaboard!AF:AF,0)))</f>
        <v/>
      </c>
      <c r="R407" t="str">
        <f>IF(ISERROR(INDEX(Panaboard!I:I,MATCH(CONCATENATE(A407,"-",T407),Panaboard!AF:AF,0))),"",INDEX(Panaboard!I:I,MATCH(CONCATENATE(A407,"-",T407),Panaboard!AF:AF,0)))</f>
        <v/>
      </c>
      <c r="S407" t="str">
        <f>CONCATENATE(PResult!AS407,PResult!AT407)</f>
        <v/>
      </c>
      <c r="T407" t="str">
        <f>IF(PResult!BG407="","",PResult!BG407)</f>
        <v/>
      </c>
      <c r="U407" t="str">
        <f>IF(PResult!Y407="","",PResult!Y407)</f>
        <v/>
      </c>
      <c r="V407" t="str">
        <f>IF(PResult!AU407="","",PResult!AU407)</f>
        <v/>
      </c>
      <c r="W407" t="str">
        <f>IF(PResult!R407="","",UPPER(TRIM(PResult!R407)))</f>
        <v/>
      </c>
      <c r="X407" t="str">
        <f>IF(PResult!AV407="","",PResult!AV407)</f>
        <v/>
      </c>
      <c r="Y407" t="str">
        <f>IF(PResult!AW407="","",PResult!AW407)</f>
        <v/>
      </c>
      <c r="Z407" t="str">
        <f>IF(PResult!AX407="","",PResult!AX407)</f>
        <v/>
      </c>
      <c r="AA407" t="str">
        <f>IF(PResult!AY407="","",PResult!AY407)</f>
        <v/>
      </c>
      <c r="AB407" t="str">
        <f>IF(PResult!AZ407="","",PResult!AZ407)</f>
        <v/>
      </c>
      <c r="AC407" t="str">
        <f>IF(PResult!BA407="","",PResult!BA407)</f>
        <v/>
      </c>
      <c r="AD407" t="str">
        <f>IF(PResult!G407="","",PResult!G407)</f>
        <v/>
      </c>
      <c r="AE407" t="str">
        <f>IF(PResult!H407="","",PResult!H407)</f>
        <v/>
      </c>
      <c r="AF407">
        <f>IF(OR(PResult!I407="(null)",PResult!I407=""),0,PResult!I407)</f>
        <v>0</v>
      </c>
      <c r="AG407" t="str">
        <f>TEXT(IF(ISERROR(INDEX(Panaboard!P:P,MATCH(CONCATENATE(A407,"-",T407),Panaboard!AF:AF,0))),"",INDEX(Panaboard!P:P,MATCH(CONCATENATE(A407,"-",T407),Panaboard!AF:AF,0))),"HH:MM")</f>
        <v/>
      </c>
      <c r="AH407" t="str">
        <f>TEXT(IF(ISERROR(INDEX(Panaboard!Q:Q,MATCH(CONCATENATE(A407,"-",T407),Panaboard!AF:AF,0))),"",INDEX(Panaboard!Q:Q,MATCH(CONCATENATE(A407,"-",T407),Panaboard!AF:AF,0))),"HH:MM")</f>
        <v/>
      </c>
      <c r="AI407" t="str">
        <f>TEXT(IF(ISERROR(INDEX(Panaboard!R:R,MATCH(CONCATENATE(A407,"-",T407),Panaboard!AF:AF,0))),"",INDEX(Panaboard!R:R,MATCH(CONCATENATE(A407,"-",T407),Panaboard!AF:AF,0))),"HH:MM")</f>
        <v/>
      </c>
      <c r="AJ407" t="str">
        <f>TEXT(IF(ISERROR(INDEX(Panaboard!S:S,MATCH(CONCATENATE(A407,"-",T407),Panaboard!AF:AF,0))),"",INDEX(Panaboard!S:S,MATCH(CONCATENATE(A407,"-",T407),Panaboard!AF:AF,0))),"HH:MM")</f>
        <v/>
      </c>
      <c r="AK407" t="str">
        <f>IF(PResult!BC407="","",PResult!BC407)</f>
        <v/>
      </c>
      <c r="AL407" t="str">
        <f>IF(PResult!BB407="","",PResult!BB407)</f>
        <v/>
      </c>
      <c r="AM407" t="str">
        <f>IF(PResult!BE407="","",PResult!BE407)</f>
        <v/>
      </c>
      <c r="AN407" t="str">
        <f>IF(PResult!BD407="","",PResult!BD407)</f>
        <v/>
      </c>
      <c r="AO407" t="str">
        <f>IF(PResult!BF407="","",PResult!BF407)</f>
        <v/>
      </c>
      <c r="AP407" t="str">
        <f>IF(ISERROR(INDEX(Panaboard!T:T,MATCH(CONCATENATE(A407,"-",T407),Panaboard!AF:AF,0))),"",INDEX(Panaboard!T:T,MATCH(CONCATENATE(A407,"-",T407),Panaboard!AF:AF,0)))</f>
        <v/>
      </c>
      <c r="AQ407" t="str">
        <f>IF(ISERROR(INDEX(Panaboard!U:U,MATCH(CONCATENATE(A407,"-",T407),Panaboard!AF:AF,0))),"",INDEX(Panaboard!U:U,MATCH(CONCATENATE(A407,"-",T407),Panaboard!AF:AF,0)))</f>
        <v/>
      </c>
      <c r="AR407" t="str">
        <f>IF(ISERROR(INDEX(Panaboard!V:V,MATCH(CONCATENATE(A407,"-",T407),Panaboard!AF:AF,0))),"",INDEX(Panaboard!V:V,MATCH(CONCATENATE(A407,"-",T407),Panaboard!AF:AF,0)))</f>
        <v/>
      </c>
      <c r="AS407" t="str">
        <f>IF(ISERROR(INDEX(Panaboard!W:W,MATCH(CONCATENATE(A407,"-",T407),Panaboard!AF:AF,0))),"",INDEX(Panaboard!W:W,MATCH(CONCATENATE(A407,"-",T407),Panaboard!AF:AF,0)))</f>
        <v/>
      </c>
      <c r="AT407" t="str">
        <f>IF(ISERROR(INDEX(Panaboard!X:X,MATCH(CONCATENATE(A407,"-",T407),Panaboard!AF:AF,0))),"",INDEX(Panaboard!X:X,MATCH(CONCATENATE(A407,"-",T407),Panaboard!AF:AF,0)))</f>
        <v/>
      </c>
      <c r="AU407" t="str">
        <f>IF(ISERROR(INDEX(Panaboard!Y:Y,MATCH(CONCATENATE(A407,"-",T407),Panaboard!AF:AF,0))),"",INDEX(Panaboard!Y:Y,MATCH(CONCATENATE(A407,"-",T407),Panaboard!AF:AF,0)))</f>
        <v/>
      </c>
      <c r="AV407" t="str">
        <f>IF(ISERROR(INDEX(Panaboard!Z:Z,MATCH(CONCATENATE(A407,"-",T407),Panaboard!AF:AF,0))),"",INDEX(Panaboard!Z:Z,MATCH(CONCATENATE(A407,"-",T407),Panaboard!AF:AF,0)))</f>
        <v/>
      </c>
      <c r="AW407" t="str">
        <f>IF(ISERROR(INDEX(Panaboard!AA:AA,MATCH(CONCATENATE(A407,"-",T407),Panaboard!AF:AF,0))),"",INDEX(Panaboard!AA:AA,MATCH(CONCATENATE(A407,"-",T407),Panaboard!AF:AF,0)))</f>
        <v/>
      </c>
      <c r="AX407" t="str">
        <f>IF(ISERROR(INDEX(Panaboard!AB:AB,MATCH(CONCATENATE(A407,"-",T407),Panaboard!AF:AF,0))),"",INDEX(Panaboard!AB:AB,MATCH(CONCATENATE(A407,"-",T407),Panaboard!AF:AF,0)))</f>
        <v/>
      </c>
      <c r="AY407" t="str">
        <f>IF(ISERROR(INDEX(Panaboard!AC:AC,MATCH(CONCATENATE(A407,"-",T407),Panaboard!AF:AF,0))),"",INDEX(Panaboard!AC:AC,MATCH(CONCATENATE(A407,"-",T407),Panaboard!AF:AF,0)))</f>
        <v/>
      </c>
      <c r="AZ407" t="str">
        <f>IF(OR(PResult!T407="",PResult!T407="(null)"),"",PResult!T407)</f>
        <v/>
      </c>
      <c r="BA407">
        <f>IF(PResult!O407="",0,PResult!O407)</f>
        <v>0</v>
      </c>
      <c r="BB407" t="str">
        <f>IF(ISERROR(INDEX(Panaboard!N:N,MATCH(CONCATENATE(A407,"-",T407),Panaboard!AF:AF,0))),"",INDEX(Panaboard!N:N,MATCH(CONCATENATE(A407,"-",T407),Panaboard!AF:AF,0)))</f>
        <v/>
      </c>
      <c r="BC407" t="str">
        <f t="shared" si="19"/>
        <v/>
      </c>
      <c r="BD407" t="str">
        <f>IF(ISERROR(INDEX(Panaboard!AD:AD,MATCH(CONCATENATE(A407,"-",T407),Panaboard!AF:AF,0))),"",INDEX(Panaboard!AD:AD,MATCH(CONCATENATE(A407,"-",T407),Panaboard!AF:AF,0)))</f>
        <v/>
      </c>
      <c r="BE407" t="str">
        <f>IF(ISERROR(INDEX(Panaboard!AE:AE,MATCH(CONCATENATE(A407,"-",T407),Panaboard!AF:AF,0))),"",INDEX(Panaboard!AE:AE,MATCH(CONCATENATE(A407,"-",T407),Panaboard!AF:AF,0)))</f>
        <v/>
      </c>
      <c r="BF407">
        <f>IF(OR(UPPER(TRIM(PResult!R407))="S",UPPER(TRIM(PResult!R407))="P"),PResult!M407,0)</f>
        <v>0</v>
      </c>
      <c r="BG407" t="str">
        <f>IF(ISERROR(INDEX(Panaboard!L:L,MATCH(CONCATENATE(A407,"-",T407),Panaboard!AF:AF,0))),"",INDEX(Panaboard!L:L,MATCH(CONCATENATE(A407,"-",T407),Panaboard!AF:AF,0)))</f>
        <v/>
      </c>
      <c r="BH407" t="str">
        <f>IF(ISERROR(INDEX(Panaboard!AG:AG,MATCH(CONCATENATE(A407,"-",T407),Panaboard!AF:AF,0))),"",INDEX(Panaboard!AG:AG,MATCH(CONCATENATE(A407,"-",T407),Panaboard!AF:AF,0)))</f>
        <v/>
      </c>
      <c r="BI407" t="str">
        <f t="shared" si="20"/>
        <v/>
      </c>
      <c r="BJ407" t="str">
        <f>IF(ISERROR(INDEX(CuttingList!F:F,MATCH(CONCATENATE(A407,"-",T407),CuttingList!E:E,0))),"",INDEX(CuttingList!F:F,MATCH(CONCATENATE(A407,"-",T407),CuttingList!E:E,0)))</f>
        <v/>
      </c>
    </row>
    <row r="408" spans="1:62" x14ac:dyDescent="0.25">
      <c r="A408" t="str">
        <f>IF(PResult!AL408="","",PResult!AL408)</f>
        <v/>
      </c>
      <c r="B408" t="str">
        <f>IF(PResult!F408="","",PResult!F408)</f>
        <v/>
      </c>
      <c r="C408" t="str">
        <f>IF(PResult!AN408="","",PResult!AN408)</f>
        <v/>
      </c>
      <c r="D408" t="str">
        <f>IF(PResult!AO408="","",PResult!AO408)</f>
        <v/>
      </c>
      <c r="E408" t="str">
        <f>IF(PResult!AP408="","",PResult!AP408)</f>
        <v/>
      </c>
      <c r="F408" t="str">
        <f>IF(PResult!AQ408="","",PResult!AQ408)</f>
        <v/>
      </c>
      <c r="G408">
        <f>IF(PResult!AR408="",0,ROUND(PResult!AR408,2))</f>
        <v>0</v>
      </c>
      <c r="I408">
        <f>IF(OR(UPPER(TRIM(PResult!R408))="S",UPPER(TRIM(PResult!R408))="P"),PResult!O408,0)</f>
        <v>0</v>
      </c>
      <c r="J408" t="str">
        <f>IF(ISERROR(INDEX(Panaboard!J:J,MATCH(CONCATENATE(A408,"-",T408),Panaboard!AF:AF,0))),"",TRIM(INDEX(Panaboard!J:J,MATCH(CONCATENATE(A408,"-",T408),Panaboard!AF:AF,0))))</f>
        <v/>
      </c>
      <c r="K408" t="str">
        <f>IF(ISERROR(INDEX(Panaboard!C:C,MATCH(CONCATENATE(A408,"-",T408),Panaboard!AF:AF,0))),"",INDEX(Panaboard!C:C,MATCH(CONCATENATE(A408,"-",T408),Panaboard!AF:AF,0)))</f>
        <v/>
      </c>
      <c r="L408" t="str">
        <f>IF(ISERROR(INDEX(Panaboard!D:D,MATCH(CONCATENATE(A408,"-",T408),Panaboard!AF:AF,0))),"",INDEX(Panaboard!D:D,MATCH(CONCATENATE(A408,"-",T408),Panaboard!AF:AF,0)))</f>
        <v/>
      </c>
      <c r="M408" t="str">
        <f>IF(ISERROR(INDEX(Panaboard!E:E,MATCH(CONCATENATE(A408,"-",T408),Panaboard!AF:AF,0))),"",INDEX(Panaboard!E:E,MATCH(CONCATENATE(A408,"-",T408),Panaboard!AF:AF,0)))</f>
        <v/>
      </c>
      <c r="N408" t="str">
        <f>IF(ISERROR(INDEX(Panaboard!F:F,MATCH(CONCATENATE(A408,"-",T408),Panaboard!AF:AF,0))),"",INDEX(Panaboard!F:F,MATCH(CONCATENATE(A408,"-",T408),Panaboard!AF:AF,0)))</f>
        <v/>
      </c>
      <c r="O408" t="str">
        <f>IF(ISERROR(INDEX(Panaboard!G:G,MATCH(CONCATENATE(A408,"-",T408),Panaboard!AF:AF,0))),"",INDEX(Panaboard!G:G,MATCH(CONCATENATE(A408,"-",T408),Panaboard!AF:AF,0)))</f>
        <v/>
      </c>
      <c r="P408" t="str">
        <f t="shared" si="18"/>
        <v/>
      </c>
      <c r="Q408" t="str">
        <f>IF(ISERROR(INDEX(Panaboard!H:H,MATCH(CONCATENATE(A408,"-",T408),Panaboard!AF:AF,0))),"",INDEX(Panaboard!H:H,MATCH(CONCATENATE(A408,"-",T408),Panaboard!AF:AF,0)))</f>
        <v/>
      </c>
      <c r="R408" t="str">
        <f>IF(ISERROR(INDEX(Panaboard!I:I,MATCH(CONCATENATE(A408,"-",T408),Panaboard!AF:AF,0))),"",INDEX(Panaboard!I:I,MATCH(CONCATENATE(A408,"-",T408),Panaboard!AF:AF,0)))</f>
        <v/>
      </c>
      <c r="S408" t="str">
        <f>CONCATENATE(PResult!AS408,PResult!AT408)</f>
        <v/>
      </c>
      <c r="T408" t="str">
        <f>IF(PResult!BG408="","",PResult!BG408)</f>
        <v/>
      </c>
      <c r="U408" t="str">
        <f>IF(PResult!Y408="","",PResult!Y408)</f>
        <v/>
      </c>
      <c r="V408" t="str">
        <f>IF(PResult!AU408="","",PResult!AU408)</f>
        <v/>
      </c>
      <c r="W408" t="str">
        <f>IF(PResult!R408="","",UPPER(TRIM(PResult!R408)))</f>
        <v/>
      </c>
      <c r="X408" t="str">
        <f>IF(PResult!AV408="","",PResult!AV408)</f>
        <v/>
      </c>
      <c r="Y408" t="str">
        <f>IF(PResult!AW408="","",PResult!AW408)</f>
        <v/>
      </c>
      <c r="Z408" t="str">
        <f>IF(PResult!AX408="","",PResult!AX408)</f>
        <v/>
      </c>
      <c r="AA408" t="str">
        <f>IF(PResult!AY408="","",PResult!AY408)</f>
        <v/>
      </c>
      <c r="AB408" t="str">
        <f>IF(PResult!AZ408="","",PResult!AZ408)</f>
        <v/>
      </c>
      <c r="AC408" t="str">
        <f>IF(PResult!BA408="","",PResult!BA408)</f>
        <v/>
      </c>
      <c r="AD408" t="str">
        <f>IF(PResult!G408="","",PResult!G408)</f>
        <v/>
      </c>
      <c r="AE408" t="str">
        <f>IF(PResult!H408="","",PResult!H408)</f>
        <v/>
      </c>
      <c r="AF408">
        <f>IF(OR(PResult!I408="(null)",PResult!I408=""),0,PResult!I408)</f>
        <v>0</v>
      </c>
      <c r="AG408" t="str">
        <f>TEXT(IF(ISERROR(INDEX(Panaboard!P:P,MATCH(CONCATENATE(A408,"-",T408),Panaboard!AF:AF,0))),"",INDEX(Panaboard!P:P,MATCH(CONCATENATE(A408,"-",T408),Panaboard!AF:AF,0))),"HH:MM")</f>
        <v/>
      </c>
      <c r="AH408" t="str">
        <f>TEXT(IF(ISERROR(INDEX(Panaboard!Q:Q,MATCH(CONCATENATE(A408,"-",T408),Panaboard!AF:AF,0))),"",INDEX(Panaboard!Q:Q,MATCH(CONCATENATE(A408,"-",T408),Panaboard!AF:AF,0))),"HH:MM")</f>
        <v/>
      </c>
      <c r="AI408" t="str">
        <f>TEXT(IF(ISERROR(INDEX(Panaboard!R:R,MATCH(CONCATENATE(A408,"-",T408),Panaboard!AF:AF,0))),"",INDEX(Panaboard!R:R,MATCH(CONCATENATE(A408,"-",T408),Panaboard!AF:AF,0))),"HH:MM")</f>
        <v/>
      </c>
      <c r="AJ408" t="str">
        <f>TEXT(IF(ISERROR(INDEX(Panaboard!S:S,MATCH(CONCATENATE(A408,"-",T408),Panaboard!AF:AF,0))),"",INDEX(Panaboard!S:S,MATCH(CONCATENATE(A408,"-",T408),Panaboard!AF:AF,0))),"HH:MM")</f>
        <v/>
      </c>
      <c r="AK408" t="str">
        <f>IF(PResult!BC408="","",PResult!BC408)</f>
        <v/>
      </c>
      <c r="AL408" t="str">
        <f>IF(PResult!BB408="","",PResult!BB408)</f>
        <v/>
      </c>
      <c r="AM408" t="str">
        <f>IF(PResult!BE408="","",PResult!BE408)</f>
        <v/>
      </c>
      <c r="AN408" t="str">
        <f>IF(PResult!BD408="","",PResult!BD408)</f>
        <v/>
      </c>
      <c r="AO408" t="str">
        <f>IF(PResult!BF408="","",PResult!BF408)</f>
        <v/>
      </c>
      <c r="AP408" t="str">
        <f>IF(ISERROR(INDEX(Panaboard!T:T,MATCH(CONCATENATE(A408,"-",T408),Panaboard!AF:AF,0))),"",INDEX(Panaboard!T:T,MATCH(CONCATENATE(A408,"-",T408),Panaboard!AF:AF,0)))</f>
        <v/>
      </c>
      <c r="AQ408" t="str">
        <f>IF(ISERROR(INDEX(Panaboard!U:U,MATCH(CONCATENATE(A408,"-",T408),Panaboard!AF:AF,0))),"",INDEX(Panaboard!U:U,MATCH(CONCATENATE(A408,"-",T408),Panaboard!AF:AF,0)))</f>
        <v/>
      </c>
      <c r="AR408" t="str">
        <f>IF(ISERROR(INDEX(Panaboard!V:V,MATCH(CONCATENATE(A408,"-",T408),Panaboard!AF:AF,0))),"",INDEX(Panaboard!V:V,MATCH(CONCATENATE(A408,"-",T408),Panaboard!AF:AF,0)))</f>
        <v/>
      </c>
      <c r="AS408" t="str">
        <f>IF(ISERROR(INDEX(Panaboard!W:W,MATCH(CONCATENATE(A408,"-",T408),Panaboard!AF:AF,0))),"",INDEX(Panaboard!W:W,MATCH(CONCATENATE(A408,"-",T408),Panaboard!AF:AF,0)))</f>
        <v/>
      </c>
      <c r="AT408" t="str">
        <f>IF(ISERROR(INDEX(Panaboard!X:X,MATCH(CONCATENATE(A408,"-",T408),Panaboard!AF:AF,0))),"",INDEX(Panaboard!X:X,MATCH(CONCATENATE(A408,"-",T408),Panaboard!AF:AF,0)))</f>
        <v/>
      </c>
      <c r="AU408" t="str">
        <f>IF(ISERROR(INDEX(Panaboard!Y:Y,MATCH(CONCATENATE(A408,"-",T408),Panaboard!AF:AF,0))),"",INDEX(Panaboard!Y:Y,MATCH(CONCATENATE(A408,"-",T408),Panaboard!AF:AF,0)))</f>
        <v/>
      </c>
      <c r="AV408" t="str">
        <f>IF(ISERROR(INDEX(Panaboard!Z:Z,MATCH(CONCATENATE(A408,"-",T408),Panaboard!AF:AF,0))),"",INDEX(Panaboard!Z:Z,MATCH(CONCATENATE(A408,"-",T408),Panaboard!AF:AF,0)))</f>
        <v/>
      </c>
      <c r="AW408" t="str">
        <f>IF(ISERROR(INDEX(Panaboard!AA:AA,MATCH(CONCATENATE(A408,"-",T408),Panaboard!AF:AF,0))),"",INDEX(Panaboard!AA:AA,MATCH(CONCATENATE(A408,"-",T408),Panaboard!AF:AF,0)))</f>
        <v/>
      </c>
      <c r="AX408" t="str">
        <f>IF(ISERROR(INDEX(Panaboard!AB:AB,MATCH(CONCATENATE(A408,"-",T408),Panaboard!AF:AF,0))),"",INDEX(Panaboard!AB:AB,MATCH(CONCATENATE(A408,"-",T408),Panaboard!AF:AF,0)))</f>
        <v/>
      </c>
      <c r="AY408" t="str">
        <f>IF(ISERROR(INDEX(Panaboard!AC:AC,MATCH(CONCATENATE(A408,"-",T408),Panaboard!AF:AF,0))),"",INDEX(Panaboard!AC:AC,MATCH(CONCATENATE(A408,"-",T408),Panaboard!AF:AF,0)))</f>
        <v/>
      </c>
      <c r="AZ408" t="str">
        <f>IF(OR(PResult!T408="",PResult!T408="(null)"),"",PResult!T408)</f>
        <v/>
      </c>
      <c r="BA408">
        <f>IF(PResult!O408="",0,PResult!O408)</f>
        <v>0</v>
      </c>
      <c r="BB408" t="str">
        <f>IF(ISERROR(INDEX(Panaboard!N:N,MATCH(CONCATENATE(A408,"-",T408),Panaboard!AF:AF,0))),"",INDEX(Panaboard!N:N,MATCH(CONCATENATE(A408,"-",T408),Panaboard!AF:AF,0)))</f>
        <v/>
      </c>
      <c r="BC408" t="str">
        <f t="shared" si="19"/>
        <v/>
      </c>
      <c r="BD408" t="str">
        <f>IF(ISERROR(INDEX(Panaboard!AD:AD,MATCH(CONCATENATE(A408,"-",T408),Panaboard!AF:AF,0))),"",INDEX(Panaboard!AD:AD,MATCH(CONCATENATE(A408,"-",T408),Panaboard!AF:AF,0)))</f>
        <v/>
      </c>
      <c r="BE408" t="str">
        <f>IF(ISERROR(INDEX(Panaboard!AE:AE,MATCH(CONCATENATE(A408,"-",T408),Panaboard!AF:AF,0))),"",INDEX(Panaboard!AE:AE,MATCH(CONCATENATE(A408,"-",T408),Panaboard!AF:AF,0)))</f>
        <v/>
      </c>
      <c r="BF408">
        <f>IF(OR(UPPER(TRIM(PResult!R408))="S",UPPER(TRIM(PResult!R408))="P"),PResult!M408,0)</f>
        <v>0</v>
      </c>
      <c r="BG408" t="str">
        <f>IF(ISERROR(INDEX(Panaboard!L:L,MATCH(CONCATENATE(A408,"-",T408),Panaboard!AF:AF,0))),"",INDEX(Panaboard!L:L,MATCH(CONCATENATE(A408,"-",T408),Panaboard!AF:AF,0)))</f>
        <v/>
      </c>
      <c r="BH408" t="str">
        <f>IF(ISERROR(INDEX(Panaboard!AG:AG,MATCH(CONCATENATE(A408,"-",T408),Panaboard!AF:AF,0))),"",INDEX(Panaboard!AG:AG,MATCH(CONCATENATE(A408,"-",T408),Panaboard!AF:AF,0)))</f>
        <v/>
      </c>
      <c r="BI408" t="str">
        <f t="shared" si="20"/>
        <v/>
      </c>
      <c r="BJ408" t="str">
        <f>IF(ISERROR(INDEX(CuttingList!F:F,MATCH(CONCATENATE(A408,"-",T408),CuttingList!E:E,0))),"",INDEX(CuttingList!F:F,MATCH(CONCATENATE(A408,"-",T408),CuttingList!E:E,0)))</f>
        <v/>
      </c>
    </row>
    <row r="409" spans="1:62" x14ac:dyDescent="0.25">
      <c r="A409" t="str">
        <f>IF(PResult!AL409="","",PResult!AL409)</f>
        <v/>
      </c>
      <c r="B409" t="str">
        <f>IF(PResult!F409="","",PResult!F409)</f>
        <v/>
      </c>
      <c r="C409" t="str">
        <f>IF(PResult!AN409="","",PResult!AN409)</f>
        <v/>
      </c>
      <c r="D409" t="str">
        <f>IF(PResult!AO409="","",PResult!AO409)</f>
        <v/>
      </c>
      <c r="E409" t="str">
        <f>IF(PResult!AP409="","",PResult!AP409)</f>
        <v/>
      </c>
      <c r="F409" t="str">
        <f>IF(PResult!AQ409="","",PResult!AQ409)</f>
        <v/>
      </c>
      <c r="G409">
        <f>IF(PResult!AR409="",0,ROUND(PResult!AR409,2))</f>
        <v>0</v>
      </c>
      <c r="I409">
        <f>IF(OR(UPPER(TRIM(PResult!R409))="S",UPPER(TRIM(PResult!R409))="P"),PResult!O409,0)</f>
        <v>0</v>
      </c>
      <c r="J409" t="str">
        <f>IF(ISERROR(INDEX(Panaboard!J:J,MATCH(CONCATENATE(A409,"-",T409),Panaboard!AF:AF,0))),"",TRIM(INDEX(Panaboard!J:J,MATCH(CONCATENATE(A409,"-",T409),Panaboard!AF:AF,0))))</f>
        <v/>
      </c>
      <c r="K409" t="str">
        <f>IF(ISERROR(INDEX(Panaboard!C:C,MATCH(CONCATENATE(A409,"-",T409),Panaboard!AF:AF,0))),"",INDEX(Panaboard!C:C,MATCH(CONCATENATE(A409,"-",T409),Panaboard!AF:AF,0)))</f>
        <v/>
      </c>
      <c r="L409" t="str">
        <f>IF(ISERROR(INDEX(Panaboard!D:D,MATCH(CONCATENATE(A409,"-",T409),Panaboard!AF:AF,0))),"",INDEX(Panaboard!D:D,MATCH(CONCATENATE(A409,"-",T409),Panaboard!AF:AF,0)))</f>
        <v/>
      </c>
      <c r="M409" t="str">
        <f>IF(ISERROR(INDEX(Panaboard!E:E,MATCH(CONCATENATE(A409,"-",T409),Panaboard!AF:AF,0))),"",INDEX(Panaboard!E:E,MATCH(CONCATENATE(A409,"-",T409),Panaboard!AF:AF,0)))</f>
        <v/>
      </c>
      <c r="N409" t="str">
        <f>IF(ISERROR(INDEX(Panaboard!F:F,MATCH(CONCATENATE(A409,"-",T409),Panaboard!AF:AF,0))),"",INDEX(Panaboard!F:F,MATCH(CONCATENATE(A409,"-",T409),Panaboard!AF:AF,0)))</f>
        <v/>
      </c>
      <c r="O409" t="str">
        <f>IF(ISERROR(INDEX(Panaboard!G:G,MATCH(CONCATENATE(A409,"-",T409),Panaboard!AF:AF,0))),"",INDEX(Panaboard!G:G,MATCH(CONCATENATE(A409,"-",T409),Panaboard!AF:AF,0)))</f>
        <v/>
      </c>
      <c r="P409" t="str">
        <f t="shared" si="18"/>
        <v/>
      </c>
      <c r="Q409" t="str">
        <f>IF(ISERROR(INDEX(Panaboard!H:H,MATCH(CONCATENATE(A409,"-",T409),Panaboard!AF:AF,0))),"",INDEX(Panaboard!H:H,MATCH(CONCATENATE(A409,"-",T409),Panaboard!AF:AF,0)))</f>
        <v/>
      </c>
      <c r="R409" t="str">
        <f>IF(ISERROR(INDEX(Panaboard!I:I,MATCH(CONCATENATE(A409,"-",T409),Panaboard!AF:AF,0))),"",INDEX(Panaboard!I:I,MATCH(CONCATENATE(A409,"-",T409),Panaboard!AF:AF,0)))</f>
        <v/>
      </c>
      <c r="S409" t="str">
        <f>CONCATENATE(PResult!AS409,PResult!AT409)</f>
        <v/>
      </c>
      <c r="T409" t="str">
        <f>IF(PResult!BG409="","",PResult!BG409)</f>
        <v/>
      </c>
      <c r="U409" t="str">
        <f>IF(PResult!Y409="","",PResult!Y409)</f>
        <v/>
      </c>
      <c r="V409" t="str">
        <f>IF(PResult!AU409="","",PResult!AU409)</f>
        <v/>
      </c>
      <c r="W409" t="str">
        <f>IF(PResult!R409="","",UPPER(TRIM(PResult!R409)))</f>
        <v/>
      </c>
      <c r="X409" t="str">
        <f>IF(PResult!AV409="","",PResult!AV409)</f>
        <v/>
      </c>
      <c r="Y409" t="str">
        <f>IF(PResult!AW409="","",PResult!AW409)</f>
        <v/>
      </c>
      <c r="Z409" t="str">
        <f>IF(PResult!AX409="","",PResult!AX409)</f>
        <v/>
      </c>
      <c r="AA409" t="str">
        <f>IF(PResult!AY409="","",PResult!AY409)</f>
        <v/>
      </c>
      <c r="AB409" t="str">
        <f>IF(PResult!AZ409="","",PResult!AZ409)</f>
        <v/>
      </c>
      <c r="AC409" t="str">
        <f>IF(PResult!BA409="","",PResult!BA409)</f>
        <v/>
      </c>
      <c r="AD409" t="str">
        <f>IF(PResult!G409="","",PResult!G409)</f>
        <v/>
      </c>
      <c r="AE409" t="str">
        <f>IF(PResult!H409="","",PResult!H409)</f>
        <v/>
      </c>
      <c r="AF409">
        <f>IF(OR(PResult!I409="(null)",PResult!I409=""),0,PResult!I409)</f>
        <v>0</v>
      </c>
      <c r="AG409" t="str">
        <f>TEXT(IF(ISERROR(INDEX(Panaboard!P:P,MATCH(CONCATENATE(A409,"-",T409),Panaboard!AF:AF,0))),"",INDEX(Panaboard!P:P,MATCH(CONCATENATE(A409,"-",T409),Panaboard!AF:AF,0))),"HH:MM")</f>
        <v/>
      </c>
      <c r="AH409" t="str">
        <f>TEXT(IF(ISERROR(INDEX(Panaboard!Q:Q,MATCH(CONCATENATE(A409,"-",T409),Panaboard!AF:AF,0))),"",INDEX(Panaboard!Q:Q,MATCH(CONCATENATE(A409,"-",T409),Panaboard!AF:AF,0))),"HH:MM")</f>
        <v/>
      </c>
      <c r="AI409" t="str">
        <f>TEXT(IF(ISERROR(INDEX(Panaboard!R:R,MATCH(CONCATENATE(A409,"-",T409),Panaboard!AF:AF,0))),"",INDEX(Panaboard!R:R,MATCH(CONCATENATE(A409,"-",T409),Panaboard!AF:AF,0))),"HH:MM")</f>
        <v/>
      </c>
      <c r="AJ409" t="str">
        <f>TEXT(IF(ISERROR(INDEX(Panaboard!S:S,MATCH(CONCATENATE(A409,"-",T409),Panaboard!AF:AF,0))),"",INDEX(Panaboard!S:S,MATCH(CONCATENATE(A409,"-",T409),Panaboard!AF:AF,0))),"HH:MM")</f>
        <v/>
      </c>
      <c r="AK409" t="str">
        <f>IF(PResult!BC409="","",PResult!BC409)</f>
        <v/>
      </c>
      <c r="AL409" t="str">
        <f>IF(PResult!BB409="","",PResult!BB409)</f>
        <v/>
      </c>
      <c r="AM409" t="str">
        <f>IF(PResult!BE409="","",PResult!BE409)</f>
        <v/>
      </c>
      <c r="AN409" t="str">
        <f>IF(PResult!BD409="","",PResult!BD409)</f>
        <v/>
      </c>
      <c r="AO409" t="str">
        <f>IF(PResult!BF409="","",PResult!BF409)</f>
        <v/>
      </c>
      <c r="AP409" t="str">
        <f>IF(ISERROR(INDEX(Panaboard!T:T,MATCH(CONCATENATE(A409,"-",T409),Panaboard!AF:AF,0))),"",INDEX(Panaboard!T:T,MATCH(CONCATENATE(A409,"-",T409),Panaboard!AF:AF,0)))</f>
        <v/>
      </c>
      <c r="AQ409" t="str">
        <f>IF(ISERROR(INDEX(Panaboard!U:U,MATCH(CONCATENATE(A409,"-",T409),Panaboard!AF:AF,0))),"",INDEX(Panaboard!U:U,MATCH(CONCATENATE(A409,"-",T409),Panaboard!AF:AF,0)))</f>
        <v/>
      </c>
      <c r="AR409" t="str">
        <f>IF(ISERROR(INDEX(Panaboard!V:V,MATCH(CONCATENATE(A409,"-",T409),Panaboard!AF:AF,0))),"",INDEX(Panaboard!V:V,MATCH(CONCATENATE(A409,"-",T409),Panaboard!AF:AF,0)))</f>
        <v/>
      </c>
      <c r="AS409" t="str">
        <f>IF(ISERROR(INDEX(Panaboard!W:W,MATCH(CONCATENATE(A409,"-",T409),Panaboard!AF:AF,0))),"",INDEX(Panaboard!W:W,MATCH(CONCATENATE(A409,"-",T409),Panaboard!AF:AF,0)))</f>
        <v/>
      </c>
      <c r="AT409" t="str">
        <f>IF(ISERROR(INDEX(Panaboard!X:X,MATCH(CONCATENATE(A409,"-",T409),Panaboard!AF:AF,0))),"",INDEX(Panaboard!X:X,MATCH(CONCATENATE(A409,"-",T409),Panaboard!AF:AF,0)))</f>
        <v/>
      </c>
      <c r="AU409" t="str">
        <f>IF(ISERROR(INDEX(Panaboard!Y:Y,MATCH(CONCATENATE(A409,"-",T409),Panaboard!AF:AF,0))),"",INDEX(Panaboard!Y:Y,MATCH(CONCATENATE(A409,"-",T409),Panaboard!AF:AF,0)))</f>
        <v/>
      </c>
      <c r="AV409" t="str">
        <f>IF(ISERROR(INDEX(Panaboard!Z:Z,MATCH(CONCATENATE(A409,"-",T409),Panaboard!AF:AF,0))),"",INDEX(Panaboard!Z:Z,MATCH(CONCATENATE(A409,"-",T409),Panaboard!AF:AF,0)))</f>
        <v/>
      </c>
      <c r="AW409" t="str">
        <f>IF(ISERROR(INDEX(Panaboard!AA:AA,MATCH(CONCATENATE(A409,"-",T409),Panaboard!AF:AF,0))),"",INDEX(Panaboard!AA:AA,MATCH(CONCATENATE(A409,"-",T409),Panaboard!AF:AF,0)))</f>
        <v/>
      </c>
      <c r="AX409" t="str">
        <f>IF(ISERROR(INDEX(Panaboard!AB:AB,MATCH(CONCATENATE(A409,"-",T409),Panaboard!AF:AF,0))),"",INDEX(Panaboard!AB:AB,MATCH(CONCATENATE(A409,"-",T409),Panaboard!AF:AF,0)))</f>
        <v/>
      </c>
      <c r="AY409" t="str">
        <f>IF(ISERROR(INDEX(Panaboard!AC:AC,MATCH(CONCATENATE(A409,"-",T409),Panaboard!AF:AF,0))),"",INDEX(Panaboard!AC:AC,MATCH(CONCATENATE(A409,"-",T409),Panaboard!AF:AF,0)))</f>
        <v/>
      </c>
      <c r="AZ409" t="str">
        <f>IF(OR(PResult!T409="",PResult!T409="(null)"),"",PResult!T409)</f>
        <v/>
      </c>
      <c r="BA409">
        <f>IF(PResult!O409="",0,PResult!O409)</f>
        <v>0</v>
      </c>
      <c r="BB409" t="str">
        <f>IF(ISERROR(INDEX(Panaboard!N:N,MATCH(CONCATENATE(A409,"-",T409),Panaboard!AF:AF,0))),"",INDEX(Panaboard!N:N,MATCH(CONCATENATE(A409,"-",T409),Panaboard!AF:AF,0)))</f>
        <v/>
      </c>
      <c r="BC409" t="str">
        <f t="shared" si="19"/>
        <v/>
      </c>
      <c r="BD409" t="str">
        <f>IF(ISERROR(INDEX(Panaboard!AD:AD,MATCH(CONCATENATE(A409,"-",T409),Panaboard!AF:AF,0))),"",INDEX(Panaboard!AD:AD,MATCH(CONCATENATE(A409,"-",T409),Panaboard!AF:AF,0)))</f>
        <v/>
      </c>
      <c r="BE409" t="str">
        <f>IF(ISERROR(INDEX(Panaboard!AE:AE,MATCH(CONCATENATE(A409,"-",T409),Panaboard!AF:AF,0))),"",INDEX(Panaboard!AE:AE,MATCH(CONCATENATE(A409,"-",T409),Panaboard!AF:AF,0)))</f>
        <v/>
      </c>
      <c r="BF409">
        <f>IF(OR(UPPER(TRIM(PResult!R409))="S",UPPER(TRIM(PResult!R409))="P"),PResult!M409,0)</f>
        <v>0</v>
      </c>
      <c r="BG409" t="str">
        <f>IF(ISERROR(INDEX(Panaboard!L:L,MATCH(CONCATENATE(A409,"-",T409),Panaboard!AF:AF,0))),"",INDEX(Panaboard!L:L,MATCH(CONCATENATE(A409,"-",T409),Panaboard!AF:AF,0)))</f>
        <v/>
      </c>
      <c r="BH409" t="str">
        <f>IF(ISERROR(INDEX(Panaboard!AG:AG,MATCH(CONCATENATE(A409,"-",T409),Panaboard!AF:AF,0))),"",INDEX(Panaboard!AG:AG,MATCH(CONCATENATE(A409,"-",T409),Panaboard!AF:AF,0)))</f>
        <v/>
      </c>
      <c r="BI409" t="str">
        <f t="shared" si="20"/>
        <v/>
      </c>
      <c r="BJ409" t="str">
        <f>IF(ISERROR(INDEX(CuttingList!F:F,MATCH(CONCATENATE(A409,"-",T409),CuttingList!E:E,0))),"",INDEX(CuttingList!F:F,MATCH(CONCATENATE(A409,"-",T409),CuttingList!E:E,0)))</f>
        <v/>
      </c>
    </row>
    <row r="410" spans="1:62" x14ac:dyDescent="0.25">
      <c r="A410" t="str">
        <f>IF(PResult!AL410="","",PResult!AL410)</f>
        <v/>
      </c>
      <c r="B410" t="str">
        <f>IF(PResult!F410="","",PResult!F410)</f>
        <v/>
      </c>
      <c r="C410" t="str">
        <f>IF(PResult!AN410="","",PResult!AN410)</f>
        <v/>
      </c>
      <c r="D410" t="str">
        <f>IF(PResult!AO410="","",PResult!AO410)</f>
        <v/>
      </c>
      <c r="E410" t="str">
        <f>IF(PResult!AP410="","",PResult!AP410)</f>
        <v/>
      </c>
      <c r="F410" t="str">
        <f>IF(PResult!AQ410="","",PResult!AQ410)</f>
        <v/>
      </c>
      <c r="G410">
        <f>IF(PResult!AR410="",0,ROUND(PResult!AR410,2))</f>
        <v>0</v>
      </c>
      <c r="I410">
        <f>IF(OR(UPPER(TRIM(PResult!R410))="S",UPPER(TRIM(PResult!R410))="P"),PResult!O410,0)</f>
        <v>0</v>
      </c>
      <c r="J410" t="str">
        <f>IF(ISERROR(INDEX(Panaboard!J:J,MATCH(CONCATENATE(A410,"-",T410),Panaboard!AF:AF,0))),"",TRIM(INDEX(Panaboard!J:J,MATCH(CONCATENATE(A410,"-",T410),Panaboard!AF:AF,0))))</f>
        <v/>
      </c>
      <c r="K410" t="str">
        <f>IF(ISERROR(INDEX(Panaboard!C:C,MATCH(CONCATENATE(A410,"-",T410),Panaboard!AF:AF,0))),"",INDEX(Panaboard!C:C,MATCH(CONCATENATE(A410,"-",T410),Panaboard!AF:AF,0)))</f>
        <v/>
      </c>
      <c r="L410" t="str">
        <f>IF(ISERROR(INDEX(Panaboard!D:D,MATCH(CONCATENATE(A410,"-",T410),Panaboard!AF:AF,0))),"",INDEX(Panaboard!D:D,MATCH(CONCATENATE(A410,"-",T410),Panaboard!AF:AF,0)))</f>
        <v/>
      </c>
      <c r="M410" t="str">
        <f>IF(ISERROR(INDEX(Panaboard!E:E,MATCH(CONCATENATE(A410,"-",T410),Panaboard!AF:AF,0))),"",INDEX(Panaboard!E:E,MATCH(CONCATENATE(A410,"-",T410),Panaboard!AF:AF,0)))</f>
        <v/>
      </c>
      <c r="N410" t="str">
        <f>IF(ISERROR(INDEX(Panaboard!F:F,MATCH(CONCATENATE(A410,"-",T410),Panaboard!AF:AF,0))),"",INDEX(Panaboard!F:F,MATCH(CONCATENATE(A410,"-",T410),Panaboard!AF:AF,0)))</f>
        <v/>
      </c>
      <c r="O410" t="str">
        <f>IF(ISERROR(INDEX(Panaboard!G:G,MATCH(CONCATENATE(A410,"-",T410),Panaboard!AF:AF,0))),"",INDEX(Panaboard!G:G,MATCH(CONCATENATE(A410,"-",T410),Panaboard!AF:AF,0)))</f>
        <v/>
      </c>
      <c r="P410" t="str">
        <f t="shared" si="18"/>
        <v/>
      </c>
      <c r="Q410" t="str">
        <f>IF(ISERROR(INDEX(Panaboard!H:H,MATCH(CONCATENATE(A410,"-",T410),Panaboard!AF:AF,0))),"",INDEX(Panaboard!H:H,MATCH(CONCATENATE(A410,"-",T410),Panaboard!AF:AF,0)))</f>
        <v/>
      </c>
      <c r="R410" t="str">
        <f>IF(ISERROR(INDEX(Panaboard!I:I,MATCH(CONCATENATE(A410,"-",T410),Panaboard!AF:AF,0))),"",INDEX(Panaboard!I:I,MATCH(CONCATENATE(A410,"-",T410),Panaboard!AF:AF,0)))</f>
        <v/>
      </c>
      <c r="S410" t="str">
        <f>CONCATENATE(PResult!AS410,PResult!AT410)</f>
        <v/>
      </c>
      <c r="T410" t="str">
        <f>IF(PResult!BG410="","",PResult!BG410)</f>
        <v/>
      </c>
      <c r="U410" t="str">
        <f>IF(PResult!Y410="","",PResult!Y410)</f>
        <v/>
      </c>
      <c r="V410" t="str">
        <f>IF(PResult!AU410="","",PResult!AU410)</f>
        <v/>
      </c>
      <c r="W410" t="str">
        <f>IF(PResult!R410="","",UPPER(TRIM(PResult!R410)))</f>
        <v/>
      </c>
      <c r="X410" t="str">
        <f>IF(PResult!AV410="","",PResult!AV410)</f>
        <v/>
      </c>
      <c r="Y410" t="str">
        <f>IF(PResult!AW410="","",PResult!AW410)</f>
        <v/>
      </c>
      <c r="Z410" t="str">
        <f>IF(PResult!AX410="","",PResult!AX410)</f>
        <v/>
      </c>
      <c r="AA410" t="str">
        <f>IF(PResult!AY410="","",PResult!AY410)</f>
        <v/>
      </c>
      <c r="AB410" t="str">
        <f>IF(PResult!AZ410="","",PResult!AZ410)</f>
        <v/>
      </c>
      <c r="AC410" t="str">
        <f>IF(PResult!BA410="","",PResult!BA410)</f>
        <v/>
      </c>
      <c r="AD410" t="str">
        <f>IF(PResult!G410="","",PResult!G410)</f>
        <v/>
      </c>
      <c r="AE410" t="str">
        <f>IF(PResult!H410="","",PResult!H410)</f>
        <v/>
      </c>
      <c r="AF410">
        <f>IF(OR(PResult!I410="(null)",PResult!I410=""),0,PResult!I410)</f>
        <v>0</v>
      </c>
      <c r="AG410" t="str">
        <f>TEXT(IF(ISERROR(INDEX(Panaboard!P:P,MATCH(CONCATENATE(A410,"-",T410),Panaboard!AF:AF,0))),"",INDEX(Panaboard!P:P,MATCH(CONCATENATE(A410,"-",T410),Panaboard!AF:AF,0))),"HH:MM")</f>
        <v/>
      </c>
      <c r="AH410" t="str">
        <f>TEXT(IF(ISERROR(INDEX(Panaboard!Q:Q,MATCH(CONCATENATE(A410,"-",T410),Panaboard!AF:AF,0))),"",INDEX(Panaboard!Q:Q,MATCH(CONCATENATE(A410,"-",T410),Panaboard!AF:AF,0))),"HH:MM")</f>
        <v/>
      </c>
      <c r="AI410" t="str">
        <f>TEXT(IF(ISERROR(INDEX(Panaboard!R:R,MATCH(CONCATENATE(A410,"-",T410),Panaboard!AF:AF,0))),"",INDEX(Panaboard!R:R,MATCH(CONCATENATE(A410,"-",T410),Panaboard!AF:AF,0))),"HH:MM")</f>
        <v/>
      </c>
      <c r="AJ410" t="str">
        <f>TEXT(IF(ISERROR(INDEX(Panaboard!S:S,MATCH(CONCATENATE(A410,"-",T410),Panaboard!AF:AF,0))),"",INDEX(Panaboard!S:S,MATCH(CONCATENATE(A410,"-",T410),Panaboard!AF:AF,0))),"HH:MM")</f>
        <v/>
      </c>
      <c r="AK410" t="str">
        <f>IF(PResult!BC410="","",PResult!BC410)</f>
        <v/>
      </c>
      <c r="AL410" t="str">
        <f>IF(PResult!BB410="","",PResult!BB410)</f>
        <v/>
      </c>
      <c r="AM410" t="str">
        <f>IF(PResult!BE410="","",PResult!BE410)</f>
        <v/>
      </c>
      <c r="AN410" t="str">
        <f>IF(PResult!BD410="","",PResult!BD410)</f>
        <v/>
      </c>
      <c r="AO410" t="str">
        <f>IF(PResult!BF410="","",PResult!BF410)</f>
        <v/>
      </c>
      <c r="AP410" t="str">
        <f>IF(ISERROR(INDEX(Panaboard!T:T,MATCH(CONCATENATE(A410,"-",T410),Panaboard!AF:AF,0))),"",INDEX(Panaboard!T:T,MATCH(CONCATENATE(A410,"-",T410),Panaboard!AF:AF,0)))</f>
        <v/>
      </c>
      <c r="AQ410" t="str">
        <f>IF(ISERROR(INDEX(Panaboard!U:U,MATCH(CONCATENATE(A410,"-",T410),Panaboard!AF:AF,0))),"",INDEX(Panaboard!U:U,MATCH(CONCATENATE(A410,"-",T410),Panaboard!AF:AF,0)))</f>
        <v/>
      </c>
      <c r="AR410" t="str">
        <f>IF(ISERROR(INDEX(Panaboard!V:V,MATCH(CONCATENATE(A410,"-",T410),Panaboard!AF:AF,0))),"",INDEX(Panaboard!V:V,MATCH(CONCATENATE(A410,"-",T410),Panaboard!AF:AF,0)))</f>
        <v/>
      </c>
      <c r="AS410" t="str">
        <f>IF(ISERROR(INDEX(Panaboard!W:W,MATCH(CONCATENATE(A410,"-",T410),Panaboard!AF:AF,0))),"",INDEX(Panaboard!W:W,MATCH(CONCATENATE(A410,"-",T410),Panaboard!AF:AF,0)))</f>
        <v/>
      </c>
      <c r="AT410" t="str">
        <f>IF(ISERROR(INDEX(Panaboard!X:X,MATCH(CONCATENATE(A410,"-",T410),Panaboard!AF:AF,0))),"",INDEX(Panaboard!X:X,MATCH(CONCATENATE(A410,"-",T410),Panaboard!AF:AF,0)))</f>
        <v/>
      </c>
      <c r="AU410" t="str">
        <f>IF(ISERROR(INDEX(Panaboard!Y:Y,MATCH(CONCATENATE(A410,"-",T410),Panaboard!AF:AF,0))),"",INDEX(Panaboard!Y:Y,MATCH(CONCATENATE(A410,"-",T410),Panaboard!AF:AF,0)))</f>
        <v/>
      </c>
      <c r="AV410" t="str">
        <f>IF(ISERROR(INDEX(Panaboard!Z:Z,MATCH(CONCATENATE(A410,"-",T410),Panaboard!AF:AF,0))),"",INDEX(Panaboard!Z:Z,MATCH(CONCATENATE(A410,"-",T410),Panaboard!AF:AF,0)))</f>
        <v/>
      </c>
      <c r="AW410" t="str">
        <f>IF(ISERROR(INDEX(Panaboard!AA:AA,MATCH(CONCATENATE(A410,"-",T410),Panaboard!AF:AF,0))),"",INDEX(Panaboard!AA:AA,MATCH(CONCATENATE(A410,"-",T410),Panaboard!AF:AF,0)))</f>
        <v/>
      </c>
      <c r="AX410" t="str">
        <f>IF(ISERROR(INDEX(Panaboard!AB:AB,MATCH(CONCATENATE(A410,"-",T410),Panaboard!AF:AF,0))),"",INDEX(Panaboard!AB:AB,MATCH(CONCATENATE(A410,"-",T410),Panaboard!AF:AF,0)))</f>
        <v/>
      </c>
      <c r="AY410" t="str">
        <f>IF(ISERROR(INDEX(Panaboard!AC:AC,MATCH(CONCATENATE(A410,"-",T410),Panaboard!AF:AF,0))),"",INDEX(Panaboard!AC:AC,MATCH(CONCATENATE(A410,"-",T410),Panaboard!AF:AF,0)))</f>
        <v/>
      </c>
      <c r="AZ410" t="str">
        <f>IF(OR(PResult!T410="",PResult!T410="(null)"),"",PResult!T410)</f>
        <v/>
      </c>
      <c r="BA410">
        <f>IF(PResult!O410="",0,PResult!O410)</f>
        <v>0</v>
      </c>
      <c r="BB410" t="str">
        <f>IF(ISERROR(INDEX(Panaboard!N:N,MATCH(CONCATENATE(A410,"-",T410),Panaboard!AF:AF,0))),"",INDEX(Panaboard!N:N,MATCH(CONCATENATE(A410,"-",T410),Panaboard!AF:AF,0)))</f>
        <v/>
      </c>
      <c r="BC410" t="str">
        <f t="shared" si="19"/>
        <v/>
      </c>
      <c r="BD410" t="str">
        <f>IF(ISERROR(INDEX(Panaboard!AD:AD,MATCH(CONCATENATE(A410,"-",T410),Panaboard!AF:AF,0))),"",INDEX(Panaboard!AD:AD,MATCH(CONCATENATE(A410,"-",T410),Panaboard!AF:AF,0)))</f>
        <v/>
      </c>
      <c r="BE410" t="str">
        <f>IF(ISERROR(INDEX(Panaboard!AE:AE,MATCH(CONCATENATE(A410,"-",T410),Panaboard!AF:AF,0))),"",INDEX(Panaboard!AE:AE,MATCH(CONCATENATE(A410,"-",T410),Panaboard!AF:AF,0)))</f>
        <v/>
      </c>
      <c r="BF410">
        <f>IF(OR(UPPER(TRIM(PResult!R410))="S",UPPER(TRIM(PResult!R410))="P"),PResult!M410,0)</f>
        <v>0</v>
      </c>
      <c r="BG410" t="str">
        <f>IF(ISERROR(INDEX(Panaboard!L:L,MATCH(CONCATENATE(A410,"-",T410),Panaboard!AF:AF,0))),"",INDEX(Panaboard!L:L,MATCH(CONCATENATE(A410,"-",T410),Panaboard!AF:AF,0)))</f>
        <v/>
      </c>
      <c r="BH410" t="str">
        <f>IF(ISERROR(INDEX(Panaboard!AG:AG,MATCH(CONCATENATE(A410,"-",T410),Panaboard!AF:AF,0))),"",INDEX(Panaboard!AG:AG,MATCH(CONCATENATE(A410,"-",T410),Panaboard!AF:AF,0)))</f>
        <v/>
      </c>
      <c r="BI410" t="str">
        <f t="shared" si="20"/>
        <v/>
      </c>
      <c r="BJ410" t="str">
        <f>IF(ISERROR(INDEX(CuttingList!F:F,MATCH(CONCATENATE(A410,"-",T410),CuttingList!E:E,0))),"",INDEX(CuttingList!F:F,MATCH(CONCATENATE(A410,"-",T410),CuttingList!E:E,0)))</f>
        <v/>
      </c>
    </row>
    <row r="411" spans="1:62" x14ac:dyDescent="0.25">
      <c r="A411" t="str">
        <f>IF(PResult!AL411="","",PResult!AL411)</f>
        <v/>
      </c>
      <c r="B411" t="str">
        <f>IF(PResult!F411="","",PResult!F411)</f>
        <v/>
      </c>
      <c r="C411" t="str">
        <f>IF(PResult!AN411="","",PResult!AN411)</f>
        <v/>
      </c>
      <c r="D411" t="str">
        <f>IF(PResult!AO411="","",PResult!AO411)</f>
        <v/>
      </c>
      <c r="E411" t="str">
        <f>IF(PResult!AP411="","",PResult!AP411)</f>
        <v/>
      </c>
      <c r="F411" t="str">
        <f>IF(PResult!AQ411="","",PResult!AQ411)</f>
        <v/>
      </c>
      <c r="G411">
        <f>IF(PResult!AR411="",0,ROUND(PResult!AR411,2))</f>
        <v>0</v>
      </c>
      <c r="I411">
        <f>IF(OR(UPPER(TRIM(PResult!R411))="S",UPPER(TRIM(PResult!R411))="P"),PResult!O411,0)</f>
        <v>0</v>
      </c>
      <c r="J411" t="str">
        <f>IF(ISERROR(INDEX(Panaboard!J:J,MATCH(CONCATENATE(A411,"-",T411),Panaboard!AF:AF,0))),"",TRIM(INDEX(Panaboard!J:J,MATCH(CONCATENATE(A411,"-",T411),Panaboard!AF:AF,0))))</f>
        <v/>
      </c>
      <c r="K411" t="str">
        <f>IF(ISERROR(INDEX(Panaboard!C:C,MATCH(CONCATENATE(A411,"-",T411),Panaboard!AF:AF,0))),"",INDEX(Panaboard!C:C,MATCH(CONCATENATE(A411,"-",T411),Panaboard!AF:AF,0)))</f>
        <v/>
      </c>
      <c r="L411" t="str">
        <f>IF(ISERROR(INDEX(Panaboard!D:D,MATCH(CONCATENATE(A411,"-",T411),Panaboard!AF:AF,0))),"",INDEX(Panaboard!D:D,MATCH(CONCATENATE(A411,"-",T411),Panaboard!AF:AF,0)))</f>
        <v/>
      </c>
      <c r="M411" t="str">
        <f>IF(ISERROR(INDEX(Panaboard!E:E,MATCH(CONCATENATE(A411,"-",T411),Panaboard!AF:AF,0))),"",INDEX(Panaboard!E:E,MATCH(CONCATENATE(A411,"-",T411),Panaboard!AF:AF,0)))</f>
        <v/>
      </c>
      <c r="N411" t="str">
        <f>IF(ISERROR(INDEX(Panaboard!F:F,MATCH(CONCATENATE(A411,"-",T411),Panaboard!AF:AF,0))),"",INDEX(Panaboard!F:F,MATCH(CONCATENATE(A411,"-",T411),Panaboard!AF:AF,0)))</f>
        <v/>
      </c>
      <c r="O411" t="str">
        <f>IF(ISERROR(INDEX(Panaboard!G:G,MATCH(CONCATENATE(A411,"-",T411),Panaboard!AF:AF,0))),"",INDEX(Panaboard!G:G,MATCH(CONCATENATE(A411,"-",T411),Panaboard!AF:AF,0)))</f>
        <v/>
      </c>
      <c r="P411" t="str">
        <f t="shared" si="18"/>
        <v/>
      </c>
      <c r="Q411" t="str">
        <f>IF(ISERROR(INDEX(Panaboard!H:H,MATCH(CONCATENATE(A411,"-",T411),Panaboard!AF:AF,0))),"",INDEX(Panaboard!H:H,MATCH(CONCATENATE(A411,"-",T411),Panaboard!AF:AF,0)))</f>
        <v/>
      </c>
      <c r="R411" t="str">
        <f>IF(ISERROR(INDEX(Panaboard!I:I,MATCH(CONCATENATE(A411,"-",T411),Panaboard!AF:AF,0))),"",INDEX(Panaboard!I:I,MATCH(CONCATENATE(A411,"-",T411),Panaboard!AF:AF,0)))</f>
        <v/>
      </c>
      <c r="S411" t="str">
        <f>CONCATENATE(PResult!AS411,PResult!AT411)</f>
        <v/>
      </c>
      <c r="T411" t="str">
        <f>IF(PResult!BG411="","",PResult!BG411)</f>
        <v/>
      </c>
      <c r="U411" t="str">
        <f>IF(PResult!Y411="","",PResult!Y411)</f>
        <v/>
      </c>
      <c r="V411" t="str">
        <f>IF(PResult!AU411="","",PResult!AU411)</f>
        <v/>
      </c>
      <c r="W411" t="str">
        <f>IF(PResult!R411="","",UPPER(TRIM(PResult!R411)))</f>
        <v/>
      </c>
      <c r="X411" t="str">
        <f>IF(PResult!AV411="","",PResult!AV411)</f>
        <v/>
      </c>
      <c r="Y411" t="str">
        <f>IF(PResult!AW411="","",PResult!AW411)</f>
        <v/>
      </c>
      <c r="Z411" t="str">
        <f>IF(PResult!AX411="","",PResult!AX411)</f>
        <v/>
      </c>
      <c r="AA411" t="str">
        <f>IF(PResult!AY411="","",PResult!AY411)</f>
        <v/>
      </c>
      <c r="AB411" t="str">
        <f>IF(PResult!AZ411="","",PResult!AZ411)</f>
        <v/>
      </c>
      <c r="AC411" t="str">
        <f>IF(PResult!BA411="","",PResult!BA411)</f>
        <v/>
      </c>
      <c r="AD411" t="str">
        <f>IF(PResult!G411="","",PResult!G411)</f>
        <v/>
      </c>
      <c r="AE411" t="str">
        <f>IF(PResult!H411="","",PResult!H411)</f>
        <v/>
      </c>
      <c r="AF411">
        <f>IF(OR(PResult!I411="(null)",PResult!I411=""),0,PResult!I411)</f>
        <v>0</v>
      </c>
      <c r="AG411" t="str">
        <f>TEXT(IF(ISERROR(INDEX(Panaboard!P:P,MATCH(CONCATENATE(A411,"-",T411),Panaboard!AF:AF,0))),"",INDEX(Panaboard!P:P,MATCH(CONCATENATE(A411,"-",T411),Panaboard!AF:AF,0))),"HH:MM")</f>
        <v/>
      </c>
      <c r="AH411" t="str">
        <f>TEXT(IF(ISERROR(INDEX(Panaboard!Q:Q,MATCH(CONCATENATE(A411,"-",T411),Panaboard!AF:AF,0))),"",INDEX(Panaboard!Q:Q,MATCH(CONCATENATE(A411,"-",T411),Panaboard!AF:AF,0))),"HH:MM")</f>
        <v/>
      </c>
      <c r="AI411" t="str">
        <f>TEXT(IF(ISERROR(INDEX(Panaboard!R:R,MATCH(CONCATENATE(A411,"-",T411),Panaboard!AF:AF,0))),"",INDEX(Panaboard!R:R,MATCH(CONCATENATE(A411,"-",T411),Panaboard!AF:AF,0))),"HH:MM")</f>
        <v/>
      </c>
      <c r="AJ411" t="str">
        <f>TEXT(IF(ISERROR(INDEX(Panaboard!S:S,MATCH(CONCATENATE(A411,"-",T411),Panaboard!AF:AF,0))),"",INDEX(Panaboard!S:S,MATCH(CONCATENATE(A411,"-",T411),Panaboard!AF:AF,0))),"HH:MM")</f>
        <v/>
      </c>
      <c r="AK411" t="str">
        <f>IF(PResult!BC411="","",PResult!BC411)</f>
        <v/>
      </c>
      <c r="AL411" t="str">
        <f>IF(PResult!BB411="","",PResult!BB411)</f>
        <v/>
      </c>
      <c r="AM411" t="str">
        <f>IF(PResult!BE411="","",PResult!BE411)</f>
        <v/>
      </c>
      <c r="AN411" t="str">
        <f>IF(PResult!BD411="","",PResult!BD411)</f>
        <v/>
      </c>
      <c r="AO411" t="str">
        <f>IF(PResult!BF411="","",PResult!BF411)</f>
        <v/>
      </c>
      <c r="AP411" t="str">
        <f>IF(ISERROR(INDEX(Panaboard!T:T,MATCH(CONCATENATE(A411,"-",T411),Panaboard!AF:AF,0))),"",INDEX(Panaboard!T:T,MATCH(CONCATENATE(A411,"-",T411),Panaboard!AF:AF,0)))</f>
        <v/>
      </c>
      <c r="AQ411" t="str">
        <f>IF(ISERROR(INDEX(Panaboard!U:U,MATCH(CONCATENATE(A411,"-",T411),Panaboard!AF:AF,0))),"",INDEX(Panaboard!U:U,MATCH(CONCATENATE(A411,"-",T411),Panaboard!AF:AF,0)))</f>
        <v/>
      </c>
      <c r="AR411" t="str">
        <f>IF(ISERROR(INDEX(Panaboard!V:V,MATCH(CONCATENATE(A411,"-",T411),Panaboard!AF:AF,0))),"",INDEX(Panaboard!V:V,MATCH(CONCATENATE(A411,"-",T411),Panaboard!AF:AF,0)))</f>
        <v/>
      </c>
      <c r="AS411" t="str">
        <f>IF(ISERROR(INDEX(Panaboard!W:W,MATCH(CONCATENATE(A411,"-",T411),Panaboard!AF:AF,0))),"",INDEX(Panaboard!W:W,MATCH(CONCATENATE(A411,"-",T411),Panaboard!AF:AF,0)))</f>
        <v/>
      </c>
      <c r="AT411" t="str">
        <f>IF(ISERROR(INDEX(Panaboard!X:X,MATCH(CONCATENATE(A411,"-",T411),Panaboard!AF:AF,0))),"",INDEX(Panaboard!X:X,MATCH(CONCATENATE(A411,"-",T411),Panaboard!AF:AF,0)))</f>
        <v/>
      </c>
      <c r="AU411" t="str">
        <f>IF(ISERROR(INDEX(Panaboard!Y:Y,MATCH(CONCATENATE(A411,"-",T411),Panaboard!AF:AF,0))),"",INDEX(Panaboard!Y:Y,MATCH(CONCATENATE(A411,"-",T411),Panaboard!AF:AF,0)))</f>
        <v/>
      </c>
      <c r="AV411" t="str">
        <f>IF(ISERROR(INDEX(Panaboard!Z:Z,MATCH(CONCATENATE(A411,"-",T411),Panaboard!AF:AF,0))),"",INDEX(Panaboard!Z:Z,MATCH(CONCATENATE(A411,"-",T411),Panaboard!AF:AF,0)))</f>
        <v/>
      </c>
      <c r="AW411" t="str">
        <f>IF(ISERROR(INDEX(Panaboard!AA:AA,MATCH(CONCATENATE(A411,"-",T411),Panaboard!AF:AF,0))),"",INDEX(Panaboard!AA:AA,MATCH(CONCATENATE(A411,"-",T411),Panaboard!AF:AF,0)))</f>
        <v/>
      </c>
      <c r="AX411" t="str">
        <f>IF(ISERROR(INDEX(Panaboard!AB:AB,MATCH(CONCATENATE(A411,"-",T411),Panaboard!AF:AF,0))),"",INDEX(Panaboard!AB:AB,MATCH(CONCATENATE(A411,"-",T411),Panaboard!AF:AF,0)))</f>
        <v/>
      </c>
      <c r="AY411" t="str">
        <f>IF(ISERROR(INDEX(Panaboard!AC:AC,MATCH(CONCATENATE(A411,"-",T411),Panaboard!AF:AF,0))),"",INDEX(Panaboard!AC:AC,MATCH(CONCATENATE(A411,"-",T411),Panaboard!AF:AF,0)))</f>
        <v/>
      </c>
      <c r="AZ411" t="str">
        <f>IF(OR(PResult!T411="",PResult!T411="(null)"),"",PResult!T411)</f>
        <v/>
      </c>
      <c r="BA411">
        <f>IF(PResult!O411="",0,PResult!O411)</f>
        <v>0</v>
      </c>
      <c r="BB411" t="str">
        <f>IF(ISERROR(INDEX(Panaboard!N:N,MATCH(CONCATENATE(A411,"-",T411),Panaboard!AF:AF,0))),"",INDEX(Panaboard!N:N,MATCH(CONCATENATE(A411,"-",T411),Panaboard!AF:AF,0)))</f>
        <v/>
      </c>
      <c r="BC411" t="str">
        <f t="shared" si="19"/>
        <v/>
      </c>
      <c r="BD411" t="str">
        <f>IF(ISERROR(INDEX(Panaboard!AD:AD,MATCH(CONCATENATE(A411,"-",T411),Panaboard!AF:AF,0))),"",INDEX(Panaboard!AD:AD,MATCH(CONCATENATE(A411,"-",T411),Panaboard!AF:AF,0)))</f>
        <v/>
      </c>
      <c r="BE411" t="str">
        <f>IF(ISERROR(INDEX(Panaboard!AE:AE,MATCH(CONCATENATE(A411,"-",T411),Panaboard!AF:AF,0))),"",INDEX(Panaboard!AE:AE,MATCH(CONCATENATE(A411,"-",T411),Panaboard!AF:AF,0)))</f>
        <v/>
      </c>
      <c r="BF411">
        <f>IF(OR(UPPER(TRIM(PResult!R411))="S",UPPER(TRIM(PResult!R411))="P"),PResult!M411,0)</f>
        <v>0</v>
      </c>
      <c r="BG411" t="str">
        <f>IF(ISERROR(INDEX(Panaboard!L:L,MATCH(CONCATENATE(A411,"-",T411),Panaboard!AF:AF,0))),"",INDEX(Panaboard!L:L,MATCH(CONCATENATE(A411,"-",T411),Panaboard!AF:AF,0)))</f>
        <v/>
      </c>
      <c r="BH411" t="str">
        <f>IF(ISERROR(INDEX(Panaboard!AG:AG,MATCH(CONCATENATE(A411,"-",T411),Panaboard!AF:AF,0))),"",INDEX(Panaboard!AG:AG,MATCH(CONCATENATE(A411,"-",T411),Panaboard!AF:AF,0)))</f>
        <v/>
      </c>
      <c r="BI411" t="str">
        <f t="shared" si="20"/>
        <v/>
      </c>
      <c r="BJ411" t="str">
        <f>IF(ISERROR(INDEX(CuttingList!F:F,MATCH(CONCATENATE(A411,"-",T411),CuttingList!E:E,0))),"",INDEX(CuttingList!F:F,MATCH(CONCATENATE(A411,"-",T411),CuttingList!E:E,0)))</f>
        <v/>
      </c>
    </row>
    <row r="412" spans="1:62" x14ac:dyDescent="0.25">
      <c r="A412" t="str">
        <f>IF(PResult!AL412="","",PResult!AL412)</f>
        <v/>
      </c>
      <c r="B412" t="str">
        <f>IF(PResult!F412="","",PResult!F412)</f>
        <v/>
      </c>
      <c r="C412" t="str">
        <f>IF(PResult!AN412="","",PResult!AN412)</f>
        <v/>
      </c>
      <c r="D412" t="str">
        <f>IF(PResult!AO412="","",PResult!AO412)</f>
        <v/>
      </c>
      <c r="E412" t="str">
        <f>IF(PResult!AP412="","",PResult!AP412)</f>
        <v/>
      </c>
      <c r="F412" t="str">
        <f>IF(PResult!AQ412="","",PResult!AQ412)</f>
        <v/>
      </c>
      <c r="G412">
        <f>IF(PResult!AR412="",0,ROUND(PResult!AR412,2))</f>
        <v>0</v>
      </c>
      <c r="I412">
        <f>IF(OR(UPPER(TRIM(PResult!R412))="S",UPPER(TRIM(PResult!R412))="P"),PResult!O412,0)</f>
        <v>0</v>
      </c>
      <c r="J412" t="str">
        <f>IF(ISERROR(INDEX(Panaboard!J:J,MATCH(CONCATENATE(A412,"-",T412),Panaboard!AF:AF,0))),"",TRIM(INDEX(Panaboard!J:J,MATCH(CONCATENATE(A412,"-",T412),Panaboard!AF:AF,0))))</f>
        <v/>
      </c>
      <c r="K412" t="str">
        <f>IF(ISERROR(INDEX(Panaboard!C:C,MATCH(CONCATENATE(A412,"-",T412),Panaboard!AF:AF,0))),"",INDEX(Panaboard!C:C,MATCH(CONCATENATE(A412,"-",T412),Panaboard!AF:AF,0)))</f>
        <v/>
      </c>
      <c r="L412" t="str">
        <f>IF(ISERROR(INDEX(Panaboard!D:D,MATCH(CONCATENATE(A412,"-",T412),Panaboard!AF:AF,0))),"",INDEX(Panaboard!D:D,MATCH(CONCATENATE(A412,"-",T412),Panaboard!AF:AF,0)))</f>
        <v/>
      </c>
      <c r="M412" t="str">
        <f>IF(ISERROR(INDEX(Panaboard!E:E,MATCH(CONCATENATE(A412,"-",T412),Panaboard!AF:AF,0))),"",INDEX(Panaboard!E:E,MATCH(CONCATENATE(A412,"-",T412),Panaboard!AF:AF,0)))</f>
        <v/>
      </c>
      <c r="N412" t="str">
        <f>IF(ISERROR(INDEX(Panaboard!F:F,MATCH(CONCATENATE(A412,"-",T412),Panaboard!AF:AF,0))),"",INDEX(Panaboard!F:F,MATCH(CONCATENATE(A412,"-",T412),Panaboard!AF:AF,0)))</f>
        <v/>
      </c>
      <c r="O412" t="str">
        <f>IF(ISERROR(INDEX(Panaboard!G:G,MATCH(CONCATENATE(A412,"-",T412),Panaboard!AF:AF,0))),"",INDEX(Panaboard!G:G,MATCH(CONCATENATE(A412,"-",T412),Panaboard!AF:AF,0)))</f>
        <v/>
      </c>
      <c r="P412" t="str">
        <f t="shared" si="18"/>
        <v/>
      </c>
      <c r="Q412" t="str">
        <f>IF(ISERROR(INDEX(Panaboard!H:H,MATCH(CONCATENATE(A412,"-",T412),Panaboard!AF:AF,0))),"",INDEX(Panaboard!H:H,MATCH(CONCATENATE(A412,"-",T412),Panaboard!AF:AF,0)))</f>
        <v/>
      </c>
      <c r="R412" t="str">
        <f>IF(ISERROR(INDEX(Panaboard!I:I,MATCH(CONCATENATE(A412,"-",T412),Panaboard!AF:AF,0))),"",INDEX(Panaboard!I:I,MATCH(CONCATENATE(A412,"-",T412),Panaboard!AF:AF,0)))</f>
        <v/>
      </c>
      <c r="S412" t="str">
        <f>CONCATENATE(PResult!AS412,PResult!AT412)</f>
        <v/>
      </c>
      <c r="T412" t="str">
        <f>IF(PResult!BG412="","",PResult!BG412)</f>
        <v/>
      </c>
      <c r="U412" t="str">
        <f>IF(PResult!Y412="","",PResult!Y412)</f>
        <v/>
      </c>
      <c r="V412" t="str">
        <f>IF(PResult!AU412="","",PResult!AU412)</f>
        <v/>
      </c>
      <c r="W412" t="str">
        <f>IF(PResult!R412="","",UPPER(TRIM(PResult!R412)))</f>
        <v/>
      </c>
      <c r="X412" t="str">
        <f>IF(PResult!AV412="","",PResult!AV412)</f>
        <v/>
      </c>
      <c r="Y412" t="str">
        <f>IF(PResult!AW412="","",PResult!AW412)</f>
        <v/>
      </c>
      <c r="Z412" t="str">
        <f>IF(PResult!AX412="","",PResult!AX412)</f>
        <v/>
      </c>
      <c r="AA412" t="str">
        <f>IF(PResult!AY412="","",PResult!AY412)</f>
        <v/>
      </c>
      <c r="AB412" t="str">
        <f>IF(PResult!AZ412="","",PResult!AZ412)</f>
        <v/>
      </c>
      <c r="AC412" t="str">
        <f>IF(PResult!BA412="","",PResult!BA412)</f>
        <v/>
      </c>
      <c r="AD412" t="str">
        <f>IF(PResult!G412="","",PResult!G412)</f>
        <v/>
      </c>
      <c r="AE412" t="str">
        <f>IF(PResult!H412="","",PResult!H412)</f>
        <v/>
      </c>
      <c r="AF412">
        <f>IF(OR(PResult!I412="(null)",PResult!I412=""),0,PResult!I412)</f>
        <v>0</v>
      </c>
      <c r="AG412" t="str">
        <f>TEXT(IF(ISERROR(INDEX(Panaboard!P:P,MATCH(CONCATENATE(A412,"-",T412),Panaboard!AF:AF,0))),"",INDEX(Panaboard!P:P,MATCH(CONCATENATE(A412,"-",T412),Panaboard!AF:AF,0))),"HH:MM")</f>
        <v/>
      </c>
      <c r="AH412" t="str">
        <f>TEXT(IF(ISERROR(INDEX(Panaboard!Q:Q,MATCH(CONCATENATE(A412,"-",T412),Panaboard!AF:AF,0))),"",INDEX(Panaboard!Q:Q,MATCH(CONCATENATE(A412,"-",T412),Panaboard!AF:AF,0))),"HH:MM")</f>
        <v/>
      </c>
      <c r="AI412" t="str">
        <f>TEXT(IF(ISERROR(INDEX(Panaboard!R:R,MATCH(CONCATENATE(A412,"-",T412),Panaboard!AF:AF,0))),"",INDEX(Panaboard!R:R,MATCH(CONCATENATE(A412,"-",T412),Panaboard!AF:AF,0))),"HH:MM")</f>
        <v/>
      </c>
      <c r="AJ412" t="str">
        <f>TEXT(IF(ISERROR(INDEX(Panaboard!S:S,MATCH(CONCATENATE(A412,"-",T412),Panaboard!AF:AF,0))),"",INDEX(Panaboard!S:S,MATCH(CONCATENATE(A412,"-",T412),Panaboard!AF:AF,0))),"HH:MM")</f>
        <v/>
      </c>
      <c r="AK412" t="str">
        <f>IF(PResult!BC412="","",PResult!BC412)</f>
        <v/>
      </c>
      <c r="AL412" t="str">
        <f>IF(PResult!BB412="","",PResult!BB412)</f>
        <v/>
      </c>
      <c r="AM412" t="str">
        <f>IF(PResult!BE412="","",PResult!BE412)</f>
        <v/>
      </c>
      <c r="AN412" t="str">
        <f>IF(PResult!BD412="","",PResult!BD412)</f>
        <v/>
      </c>
      <c r="AO412" t="str">
        <f>IF(PResult!BF412="","",PResult!BF412)</f>
        <v/>
      </c>
      <c r="AP412" t="str">
        <f>IF(ISERROR(INDEX(Panaboard!T:T,MATCH(CONCATENATE(A412,"-",T412),Panaboard!AF:AF,0))),"",INDEX(Panaboard!T:T,MATCH(CONCATENATE(A412,"-",T412),Panaboard!AF:AF,0)))</f>
        <v/>
      </c>
      <c r="AQ412" t="str">
        <f>IF(ISERROR(INDEX(Panaboard!U:U,MATCH(CONCATENATE(A412,"-",T412),Panaboard!AF:AF,0))),"",INDEX(Panaboard!U:U,MATCH(CONCATENATE(A412,"-",T412),Panaboard!AF:AF,0)))</f>
        <v/>
      </c>
      <c r="AR412" t="str">
        <f>IF(ISERROR(INDEX(Panaboard!V:V,MATCH(CONCATENATE(A412,"-",T412),Panaboard!AF:AF,0))),"",INDEX(Panaboard!V:V,MATCH(CONCATENATE(A412,"-",T412),Panaboard!AF:AF,0)))</f>
        <v/>
      </c>
      <c r="AS412" t="str">
        <f>IF(ISERROR(INDEX(Panaboard!W:W,MATCH(CONCATENATE(A412,"-",T412),Panaboard!AF:AF,0))),"",INDEX(Panaboard!W:W,MATCH(CONCATENATE(A412,"-",T412),Panaboard!AF:AF,0)))</f>
        <v/>
      </c>
      <c r="AT412" t="str">
        <f>IF(ISERROR(INDEX(Panaboard!X:X,MATCH(CONCATENATE(A412,"-",T412),Panaboard!AF:AF,0))),"",INDEX(Panaboard!X:X,MATCH(CONCATENATE(A412,"-",T412),Panaboard!AF:AF,0)))</f>
        <v/>
      </c>
      <c r="AU412" t="str">
        <f>IF(ISERROR(INDEX(Panaboard!Y:Y,MATCH(CONCATENATE(A412,"-",T412),Panaboard!AF:AF,0))),"",INDEX(Panaboard!Y:Y,MATCH(CONCATENATE(A412,"-",T412),Panaboard!AF:AF,0)))</f>
        <v/>
      </c>
      <c r="AV412" t="str">
        <f>IF(ISERROR(INDEX(Panaboard!Z:Z,MATCH(CONCATENATE(A412,"-",T412),Panaboard!AF:AF,0))),"",INDEX(Panaboard!Z:Z,MATCH(CONCATENATE(A412,"-",T412),Panaboard!AF:AF,0)))</f>
        <v/>
      </c>
      <c r="AW412" t="str">
        <f>IF(ISERROR(INDEX(Panaboard!AA:AA,MATCH(CONCATENATE(A412,"-",T412),Panaboard!AF:AF,0))),"",INDEX(Panaboard!AA:AA,MATCH(CONCATENATE(A412,"-",T412),Panaboard!AF:AF,0)))</f>
        <v/>
      </c>
      <c r="AX412" t="str">
        <f>IF(ISERROR(INDEX(Panaboard!AB:AB,MATCH(CONCATENATE(A412,"-",T412),Panaboard!AF:AF,0))),"",INDEX(Panaboard!AB:AB,MATCH(CONCATENATE(A412,"-",T412),Panaboard!AF:AF,0)))</f>
        <v/>
      </c>
      <c r="AY412" t="str">
        <f>IF(ISERROR(INDEX(Panaboard!AC:AC,MATCH(CONCATENATE(A412,"-",T412),Panaboard!AF:AF,0))),"",INDEX(Panaboard!AC:AC,MATCH(CONCATENATE(A412,"-",T412),Panaboard!AF:AF,0)))</f>
        <v/>
      </c>
      <c r="AZ412" t="str">
        <f>IF(OR(PResult!T412="",PResult!T412="(null)"),"",PResult!T412)</f>
        <v/>
      </c>
      <c r="BA412">
        <f>IF(PResult!O412="",0,PResult!O412)</f>
        <v>0</v>
      </c>
      <c r="BB412" t="str">
        <f>IF(ISERROR(INDEX(Panaboard!N:N,MATCH(CONCATENATE(A412,"-",T412),Panaboard!AF:AF,0))),"",INDEX(Panaboard!N:N,MATCH(CONCATENATE(A412,"-",T412),Panaboard!AF:AF,0)))</f>
        <v/>
      </c>
      <c r="BC412" t="str">
        <f t="shared" si="19"/>
        <v/>
      </c>
      <c r="BD412" t="str">
        <f>IF(ISERROR(INDEX(Panaboard!AD:AD,MATCH(CONCATENATE(A412,"-",T412),Panaboard!AF:AF,0))),"",INDEX(Panaboard!AD:AD,MATCH(CONCATENATE(A412,"-",T412),Panaboard!AF:AF,0)))</f>
        <v/>
      </c>
      <c r="BE412" t="str">
        <f>IF(ISERROR(INDEX(Panaboard!AE:AE,MATCH(CONCATENATE(A412,"-",T412),Panaboard!AF:AF,0))),"",INDEX(Panaboard!AE:AE,MATCH(CONCATENATE(A412,"-",T412),Panaboard!AF:AF,0)))</f>
        <v/>
      </c>
      <c r="BF412">
        <f>IF(OR(UPPER(TRIM(PResult!R412))="S",UPPER(TRIM(PResult!R412))="P"),PResult!M412,0)</f>
        <v>0</v>
      </c>
      <c r="BG412" t="str">
        <f>IF(ISERROR(INDEX(Panaboard!L:L,MATCH(CONCATENATE(A412,"-",T412),Panaboard!AF:AF,0))),"",INDEX(Panaboard!L:L,MATCH(CONCATENATE(A412,"-",T412),Panaboard!AF:AF,0)))</f>
        <v/>
      </c>
      <c r="BH412" t="str">
        <f>IF(ISERROR(INDEX(Panaboard!AG:AG,MATCH(CONCATENATE(A412,"-",T412),Panaboard!AF:AF,0))),"",INDEX(Panaboard!AG:AG,MATCH(CONCATENATE(A412,"-",T412),Panaboard!AF:AF,0)))</f>
        <v/>
      </c>
      <c r="BI412" t="str">
        <f t="shared" si="20"/>
        <v/>
      </c>
      <c r="BJ412" t="str">
        <f>IF(ISERROR(INDEX(CuttingList!F:F,MATCH(CONCATENATE(A412,"-",T412),CuttingList!E:E,0))),"",INDEX(CuttingList!F:F,MATCH(CONCATENATE(A412,"-",T412),CuttingList!E:E,0)))</f>
        <v/>
      </c>
    </row>
    <row r="413" spans="1:62" x14ac:dyDescent="0.25">
      <c r="A413" t="str">
        <f>IF(PResult!AL413="","",PResult!AL413)</f>
        <v/>
      </c>
      <c r="B413" t="str">
        <f>IF(PResult!F413="","",PResult!F413)</f>
        <v/>
      </c>
      <c r="C413" t="str">
        <f>IF(PResult!AN413="","",PResult!AN413)</f>
        <v/>
      </c>
      <c r="D413" t="str">
        <f>IF(PResult!AO413="","",PResult!AO413)</f>
        <v/>
      </c>
      <c r="E413" t="str">
        <f>IF(PResult!AP413="","",PResult!AP413)</f>
        <v/>
      </c>
      <c r="F413" t="str">
        <f>IF(PResult!AQ413="","",PResult!AQ413)</f>
        <v/>
      </c>
      <c r="G413">
        <f>IF(PResult!AR413="",0,ROUND(PResult!AR413,2))</f>
        <v>0</v>
      </c>
      <c r="I413">
        <f>IF(OR(UPPER(TRIM(PResult!R413))="S",UPPER(TRIM(PResult!R413))="P"),PResult!O413,0)</f>
        <v>0</v>
      </c>
      <c r="J413" t="str">
        <f>IF(ISERROR(INDEX(Panaboard!J:J,MATCH(CONCATENATE(A413,"-",T413),Panaboard!AF:AF,0))),"",TRIM(INDEX(Panaboard!J:J,MATCH(CONCATENATE(A413,"-",T413),Panaboard!AF:AF,0))))</f>
        <v/>
      </c>
      <c r="K413" t="str">
        <f>IF(ISERROR(INDEX(Panaboard!C:C,MATCH(CONCATENATE(A413,"-",T413),Panaboard!AF:AF,0))),"",INDEX(Panaboard!C:C,MATCH(CONCATENATE(A413,"-",T413),Panaboard!AF:AF,0)))</f>
        <v/>
      </c>
      <c r="L413" t="str">
        <f>IF(ISERROR(INDEX(Panaboard!D:D,MATCH(CONCATENATE(A413,"-",T413),Panaboard!AF:AF,0))),"",INDEX(Panaboard!D:D,MATCH(CONCATENATE(A413,"-",T413),Panaboard!AF:AF,0)))</f>
        <v/>
      </c>
      <c r="M413" t="str">
        <f>IF(ISERROR(INDEX(Panaboard!E:E,MATCH(CONCATENATE(A413,"-",T413),Panaboard!AF:AF,0))),"",INDEX(Panaboard!E:E,MATCH(CONCATENATE(A413,"-",T413),Panaboard!AF:AF,0)))</f>
        <v/>
      </c>
      <c r="N413" t="str">
        <f>IF(ISERROR(INDEX(Panaboard!F:F,MATCH(CONCATENATE(A413,"-",T413),Panaboard!AF:AF,0))),"",INDEX(Panaboard!F:F,MATCH(CONCATENATE(A413,"-",T413),Panaboard!AF:AF,0)))</f>
        <v/>
      </c>
      <c r="O413" t="str">
        <f>IF(ISERROR(INDEX(Panaboard!G:G,MATCH(CONCATENATE(A413,"-",T413),Panaboard!AF:AF,0))),"",INDEX(Panaboard!G:G,MATCH(CONCATENATE(A413,"-",T413),Panaboard!AF:AF,0)))</f>
        <v/>
      </c>
      <c r="P413" t="str">
        <f t="shared" si="18"/>
        <v/>
      </c>
      <c r="Q413" t="str">
        <f>IF(ISERROR(INDEX(Panaboard!H:H,MATCH(CONCATENATE(A413,"-",T413),Panaboard!AF:AF,0))),"",INDEX(Panaboard!H:H,MATCH(CONCATENATE(A413,"-",T413),Panaboard!AF:AF,0)))</f>
        <v/>
      </c>
      <c r="R413" t="str">
        <f>IF(ISERROR(INDEX(Panaboard!I:I,MATCH(CONCATENATE(A413,"-",T413),Panaboard!AF:AF,0))),"",INDEX(Panaboard!I:I,MATCH(CONCATENATE(A413,"-",T413),Panaboard!AF:AF,0)))</f>
        <v/>
      </c>
      <c r="S413" t="str">
        <f>CONCATENATE(PResult!AS413,PResult!AT413)</f>
        <v/>
      </c>
      <c r="T413" t="str">
        <f>IF(PResult!BG413="","",PResult!BG413)</f>
        <v/>
      </c>
      <c r="U413" t="str">
        <f>IF(PResult!Y413="","",PResult!Y413)</f>
        <v/>
      </c>
      <c r="V413" t="str">
        <f>IF(PResult!AU413="","",PResult!AU413)</f>
        <v/>
      </c>
      <c r="W413" t="str">
        <f>IF(PResult!R413="","",UPPER(TRIM(PResult!R413)))</f>
        <v/>
      </c>
      <c r="X413" t="str">
        <f>IF(PResult!AV413="","",PResult!AV413)</f>
        <v/>
      </c>
      <c r="Y413" t="str">
        <f>IF(PResult!AW413="","",PResult!AW413)</f>
        <v/>
      </c>
      <c r="Z413" t="str">
        <f>IF(PResult!AX413="","",PResult!AX413)</f>
        <v/>
      </c>
      <c r="AA413" t="str">
        <f>IF(PResult!AY413="","",PResult!AY413)</f>
        <v/>
      </c>
      <c r="AB413" t="str">
        <f>IF(PResult!AZ413="","",PResult!AZ413)</f>
        <v/>
      </c>
      <c r="AC413" t="str">
        <f>IF(PResult!BA413="","",PResult!BA413)</f>
        <v/>
      </c>
      <c r="AD413" t="str">
        <f>IF(PResult!G413="","",PResult!G413)</f>
        <v/>
      </c>
      <c r="AE413" t="str">
        <f>IF(PResult!H413="","",PResult!H413)</f>
        <v/>
      </c>
      <c r="AF413">
        <f>IF(OR(PResult!I413="(null)",PResult!I413=""),0,PResult!I413)</f>
        <v>0</v>
      </c>
      <c r="AG413" t="str">
        <f>TEXT(IF(ISERROR(INDEX(Panaboard!P:P,MATCH(CONCATENATE(A413,"-",T413),Panaboard!AF:AF,0))),"",INDEX(Panaboard!P:P,MATCH(CONCATENATE(A413,"-",T413),Panaboard!AF:AF,0))),"HH:MM")</f>
        <v/>
      </c>
      <c r="AH413" t="str">
        <f>TEXT(IF(ISERROR(INDEX(Panaboard!Q:Q,MATCH(CONCATENATE(A413,"-",T413),Panaboard!AF:AF,0))),"",INDEX(Panaboard!Q:Q,MATCH(CONCATENATE(A413,"-",T413),Panaboard!AF:AF,0))),"HH:MM")</f>
        <v/>
      </c>
      <c r="AI413" t="str">
        <f>TEXT(IF(ISERROR(INDEX(Panaboard!R:R,MATCH(CONCATENATE(A413,"-",T413),Panaboard!AF:AF,0))),"",INDEX(Panaboard!R:R,MATCH(CONCATENATE(A413,"-",T413),Panaboard!AF:AF,0))),"HH:MM")</f>
        <v/>
      </c>
      <c r="AJ413" t="str">
        <f>TEXT(IF(ISERROR(INDEX(Panaboard!S:S,MATCH(CONCATENATE(A413,"-",T413),Panaboard!AF:AF,0))),"",INDEX(Panaboard!S:S,MATCH(CONCATENATE(A413,"-",T413),Panaboard!AF:AF,0))),"HH:MM")</f>
        <v/>
      </c>
      <c r="AK413" t="str">
        <f>IF(PResult!BC413="","",PResult!BC413)</f>
        <v/>
      </c>
      <c r="AL413" t="str">
        <f>IF(PResult!BB413="","",PResult!BB413)</f>
        <v/>
      </c>
      <c r="AM413" t="str">
        <f>IF(PResult!BE413="","",PResult!BE413)</f>
        <v/>
      </c>
      <c r="AN413" t="str">
        <f>IF(PResult!BD413="","",PResult!BD413)</f>
        <v/>
      </c>
      <c r="AO413" t="str">
        <f>IF(PResult!BF413="","",PResult!BF413)</f>
        <v/>
      </c>
      <c r="AP413" t="str">
        <f>IF(ISERROR(INDEX(Panaboard!T:T,MATCH(CONCATENATE(A413,"-",T413),Panaboard!AF:AF,0))),"",INDEX(Panaboard!T:T,MATCH(CONCATENATE(A413,"-",T413),Panaboard!AF:AF,0)))</f>
        <v/>
      </c>
      <c r="AQ413" t="str">
        <f>IF(ISERROR(INDEX(Panaboard!U:U,MATCH(CONCATENATE(A413,"-",T413),Panaboard!AF:AF,0))),"",INDEX(Panaboard!U:U,MATCH(CONCATENATE(A413,"-",T413),Panaboard!AF:AF,0)))</f>
        <v/>
      </c>
      <c r="AR413" t="str">
        <f>IF(ISERROR(INDEX(Panaboard!V:V,MATCH(CONCATENATE(A413,"-",T413),Panaboard!AF:AF,0))),"",INDEX(Panaboard!V:V,MATCH(CONCATENATE(A413,"-",T413),Panaboard!AF:AF,0)))</f>
        <v/>
      </c>
      <c r="AS413" t="str">
        <f>IF(ISERROR(INDEX(Panaboard!W:W,MATCH(CONCATENATE(A413,"-",T413),Panaboard!AF:AF,0))),"",INDEX(Panaboard!W:W,MATCH(CONCATENATE(A413,"-",T413),Panaboard!AF:AF,0)))</f>
        <v/>
      </c>
      <c r="AT413" t="str">
        <f>IF(ISERROR(INDEX(Panaboard!X:X,MATCH(CONCATENATE(A413,"-",T413),Panaboard!AF:AF,0))),"",INDEX(Panaboard!X:X,MATCH(CONCATENATE(A413,"-",T413),Panaboard!AF:AF,0)))</f>
        <v/>
      </c>
      <c r="AU413" t="str">
        <f>IF(ISERROR(INDEX(Panaboard!Y:Y,MATCH(CONCATENATE(A413,"-",T413),Panaboard!AF:AF,0))),"",INDEX(Panaboard!Y:Y,MATCH(CONCATENATE(A413,"-",T413),Panaboard!AF:AF,0)))</f>
        <v/>
      </c>
      <c r="AV413" t="str">
        <f>IF(ISERROR(INDEX(Panaboard!Z:Z,MATCH(CONCATENATE(A413,"-",T413),Panaboard!AF:AF,0))),"",INDEX(Panaboard!Z:Z,MATCH(CONCATENATE(A413,"-",T413),Panaboard!AF:AF,0)))</f>
        <v/>
      </c>
      <c r="AW413" t="str">
        <f>IF(ISERROR(INDEX(Panaboard!AA:AA,MATCH(CONCATENATE(A413,"-",T413),Panaboard!AF:AF,0))),"",INDEX(Panaboard!AA:AA,MATCH(CONCATENATE(A413,"-",T413),Panaboard!AF:AF,0)))</f>
        <v/>
      </c>
      <c r="AX413" t="str">
        <f>IF(ISERROR(INDEX(Panaboard!AB:AB,MATCH(CONCATENATE(A413,"-",T413),Panaboard!AF:AF,0))),"",INDEX(Panaboard!AB:AB,MATCH(CONCATENATE(A413,"-",T413),Panaboard!AF:AF,0)))</f>
        <v/>
      </c>
      <c r="AY413" t="str">
        <f>IF(ISERROR(INDEX(Panaboard!AC:AC,MATCH(CONCATENATE(A413,"-",T413),Panaboard!AF:AF,0))),"",INDEX(Panaboard!AC:AC,MATCH(CONCATENATE(A413,"-",T413),Panaboard!AF:AF,0)))</f>
        <v/>
      </c>
      <c r="AZ413" t="str">
        <f>IF(OR(PResult!T413="",PResult!T413="(null)"),"",PResult!T413)</f>
        <v/>
      </c>
      <c r="BA413">
        <f>IF(PResult!O413="",0,PResult!O413)</f>
        <v>0</v>
      </c>
      <c r="BB413" t="str">
        <f>IF(ISERROR(INDEX(Panaboard!N:N,MATCH(CONCATENATE(A413,"-",T413),Panaboard!AF:AF,0))),"",INDEX(Panaboard!N:N,MATCH(CONCATENATE(A413,"-",T413),Panaboard!AF:AF,0)))</f>
        <v/>
      </c>
      <c r="BC413" t="str">
        <f t="shared" si="19"/>
        <v/>
      </c>
      <c r="BD413" t="str">
        <f>IF(ISERROR(INDEX(Panaboard!AD:AD,MATCH(CONCATENATE(A413,"-",T413),Panaboard!AF:AF,0))),"",INDEX(Panaboard!AD:AD,MATCH(CONCATENATE(A413,"-",T413),Panaboard!AF:AF,0)))</f>
        <v/>
      </c>
      <c r="BE413" t="str">
        <f>IF(ISERROR(INDEX(Panaboard!AE:AE,MATCH(CONCATENATE(A413,"-",T413),Panaboard!AF:AF,0))),"",INDEX(Panaboard!AE:AE,MATCH(CONCATENATE(A413,"-",T413),Panaboard!AF:AF,0)))</f>
        <v/>
      </c>
      <c r="BF413">
        <f>IF(OR(UPPER(TRIM(PResult!R413))="S",UPPER(TRIM(PResult!R413))="P"),PResult!M413,0)</f>
        <v>0</v>
      </c>
      <c r="BG413" t="str">
        <f>IF(ISERROR(INDEX(Panaboard!L:L,MATCH(CONCATENATE(A413,"-",T413),Panaboard!AF:AF,0))),"",INDEX(Panaboard!L:L,MATCH(CONCATENATE(A413,"-",T413),Panaboard!AF:AF,0)))</f>
        <v/>
      </c>
      <c r="BH413" t="str">
        <f>IF(ISERROR(INDEX(Panaboard!AG:AG,MATCH(CONCATENATE(A413,"-",T413),Panaboard!AF:AF,0))),"",INDEX(Panaboard!AG:AG,MATCH(CONCATENATE(A413,"-",T413),Panaboard!AF:AF,0)))</f>
        <v/>
      </c>
      <c r="BI413" t="str">
        <f t="shared" si="20"/>
        <v/>
      </c>
      <c r="BJ413" t="str">
        <f>IF(ISERROR(INDEX(CuttingList!F:F,MATCH(CONCATENATE(A413,"-",T413),CuttingList!E:E,0))),"",INDEX(CuttingList!F:F,MATCH(CONCATENATE(A413,"-",T413),CuttingList!E:E,0)))</f>
        <v/>
      </c>
    </row>
    <row r="414" spans="1:62" x14ac:dyDescent="0.25">
      <c r="A414" t="str">
        <f>IF(PResult!AL414="","",PResult!AL414)</f>
        <v/>
      </c>
      <c r="B414" t="str">
        <f>IF(PResult!F414="","",PResult!F414)</f>
        <v/>
      </c>
      <c r="C414" t="str">
        <f>IF(PResult!AN414="","",PResult!AN414)</f>
        <v/>
      </c>
      <c r="D414" t="str">
        <f>IF(PResult!AO414="","",PResult!AO414)</f>
        <v/>
      </c>
      <c r="E414" t="str">
        <f>IF(PResult!AP414="","",PResult!AP414)</f>
        <v/>
      </c>
      <c r="F414" t="str">
        <f>IF(PResult!AQ414="","",PResult!AQ414)</f>
        <v/>
      </c>
      <c r="G414">
        <f>IF(PResult!AR414="",0,ROUND(PResult!AR414,2))</f>
        <v>0</v>
      </c>
      <c r="I414">
        <f>IF(OR(UPPER(TRIM(PResult!R414))="S",UPPER(TRIM(PResult!R414))="P"),PResult!O414,0)</f>
        <v>0</v>
      </c>
      <c r="J414" t="str">
        <f>IF(ISERROR(INDEX(Panaboard!J:J,MATCH(CONCATENATE(A414,"-",T414),Panaboard!AF:AF,0))),"",TRIM(INDEX(Panaboard!J:J,MATCH(CONCATENATE(A414,"-",T414),Panaboard!AF:AF,0))))</f>
        <v/>
      </c>
      <c r="K414" t="str">
        <f>IF(ISERROR(INDEX(Panaboard!C:C,MATCH(CONCATENATE(A414,"-",T414),Panaboard!AF:AF,0))),"",INDEX(Panaboard!C:C,MATCH(CONCATENATE(A414,"-",T414),Panaboard!AF:AF,0)))</f>
        <v/>
      </c>
      <c r="L414" t="str">
        <f>IF(ISERROR(INDEX(Panaboard!D:D,MATCH(CONCATENATE(A414,"-",T414),Panaboard!AF:AF,0))),"",INDEX(Panaboard!D:D,MATCH(CONCATENATE(A414,"-",T414),Panaboard!AF:AF,0)))</f>
        <v/>
      </c>
      <c r="M414" t="str">
        <f>IF(ISERROR(INDEX(Panaboard!E:E,MATCH(CONCATENATE(A414,"-",T414),Panaboard!AF:AF,0))),"",INDEX(Panaboard!E:E,MATCH(CONCATENATE(A414,"-",T414),Panaboard!AF:AF,0)))</f>
        <v/>
      </c>
      <c r="N414" t="str">
        <f>IF(ISERROR(INDEX(Panaboard!F:F,MATCH(CONCATENATE(A414,"-",T414),Panaboard!AF:AF,0))),"",INDEX(Panaboard!F:F,MATCH(CONCATENATE(A414,"-",T414),Panaboard!AF:AF,0)))</f>
        <v/>
      </c>
      <c r="O414" t="str">
        <f>IF(ISERROR(INDEX(Panaboard!G:G,MATCH(CONCATENATE(A414,"-",T414),Panaboard!AF:AF,0))),"",INDEX(Panaboard!G:G,MATCH(CONCATENATE(A414,"-",T414),Panaboard!AF:AF,0)))</f>
        <v/>
      </c>
      <c r="P414" t="str">
        <f t="shared" si="18"/>
        <v/>
      </c>
      <c r="Q414" t="str">
        <f>IF(ISERROR(INDEX(Panaboard!H:H,MATCH(CONCATENATE(A414,"-",T414),Panaboard!AF:AF,0))),"",INDEX(Panaboard!H:H,MATCH(CONCATENATE(A414,"-",T414),Panaboard!AF:AF,0)))</f>
        <v/>
      </c>
      <c r="R414" t="str">
        <f>IF(ISERROR(INDEX(Panaboard!I:I,MATCH(CONCATENATE(A414,"-",T414),Panaboard!AF:AF,0))),"",INDEX(Panaboard!I:I,MATCH(CONCATENATE(A414,"-",T414),Panaboard!AF:AF,0)))</f>
        <v/>
      </c>
      <c r="S414" t="str">
        <f>CONCATENATE(PResult!AS414,PResult!AT414)</f>
        <v/>
      </c>
      <c r="T414" t="str">
        <f>IF(PResult!BG414="","",PResult!BG414)</f>
        <v/>
      </c>
      <c r="U414" t="str">
        <f>IF(PResult!Y414="","",PResult!Y414)</f>
        <v/>
      </c>
      <c r="V414" t="str">
        <f>IF(PResult!AU414="","",PResult!AU414)</f>
        <v/>
      </c>
      <c r="W414" t="str">
        <f>IF(PResult!R414="","",UPPER(TRIM(PResult!R414)))</f>
        <v/>
      </c>
      <c r="X414" t="str">
        <f>IF(PResult!AV414="","",PResult!AV414)</f>
        <v/>
      </c>
      <c r="Y414" t="str">
        <f>IF(PResult!AW414="","",PResult!AW414)</f>
        <v/>
      </c>
      <c r="Z414" t="str">
        <f>IF(PResult!AX414="","",PResult!AX414)</f>
        <v/>
      </c>
      <c r="AA414" t="str">
        <f>IF(PResult!AY414="","",PResult!AY414)</f>
        <v/>
      </c>
      <c r="AB414" t="str">
        <f>IF(PResult!AZ414="","",PResult!AZ414)</f>
        <v/>
      </c>
      <c r="AC414" t="str">
        <f>IF(PResult!BA414="","",PResult!BA414)</f>
        <v/>
      </c>
      <c r="AD414" t="str">
        <f>IF(PResult!G414="","",PResult!G414)</f>
        <v/>
      </c>
      <c r="AE414" t="str">
        <f>IF(PResult!H414="","",PResult!H414)</f>
        <v/>
      </c>
      <c r="AF414">
        <f>IF(OR(PResult!I414="(null)",PResult!I414=""),0,PResult!I414)</f>
        <v>0</v>
      </c>
      <c r="AG414" t="str">
        <f>TEXT(IF(ISERROR(INDEX(Panaboard!P:P,MATCH(CONCATENATE(A414,"-",T414),Panaboard!AF:AF,0))),"",INDEX(Panaboard!P:P,MATCH(CONCATENATE(A414,"-",T414),Panaboard!AF:AF,0))),"HH:MM")</f>
        <v/>
      </c>
      <c r="AH414" t="str">
        <f>TEXT(IF(ISERROR(INDEX(Panaboard!Q:Q,MATCH(CONCATENATE(A414,"-",T414),Panaboard!AF:AF,0))),"",INDEX(Panaboard!Q:Q,MATCH(CONCATENATE(A414,"-",T414),Panaboard!AF:AF,0))),"HH:MM")</f>
        <v/>
      </c>
      <c r="AI414" t="str">
        <f>TEXT(IF(ISERROR(INDEX(Panaboard!R:R,MATCH(CONCATENATE(A414,"-",T414),Panaboard!AF:AF,0))),"",INDEX(Panaboard!R:R,MATCH(CONCATENATE(A414,"-",T414),Panaboard!AF:AF,0))),"HH:MM")</f>
        <v/>
      </c>
      <c r="AJ414" t="str">
        <f>TEXT(IF(ISERROR(INDEX(Panaboard!S:S,MATCH(CONCATENATE(A414,"-",T414),Panaboard!AF:AF,0))),"",INDEX(Panaboard!S:S,MATCH(CONCATENATE(A414,"-",T414),Panaboard!AF:AF,0))),"HH:MM")</f>
        <v/>
      </c>
      <c r="AK414" t="str">
        <f>IF(PResult!BC414="","",PResult!BC414)</f>
        <v/>
      </c>
      <c r="AL414" t="str">
        <f>IF(PResult!BB414="","",PResult!BB414)</f>
        <v/>
      </c>
      <c r="AM414" t="str">
        <f>IF(PResult!BE414="","",PResult!BE414)</f>
        <v/>
      </c>
      <c r="AN414" t="str">
        <f>IF(PResult!BD414="","",PResult!BD414)</f>
        <v/>
      </c>
      <c r="AO414" t="str">
        <f>IF(PResult!BF414="","",PResult!BF414)</f>
        <v/>
      </c>
      <c r="AP414" t="str">
        <f>IF(ISERROR(INDEX(Panaboard!T:T,MATCH(CONCATENATE(A414,"-",T414),Panaboard!AF:AF,0))),"",INDEX(Panaboard!T:T,MATCH(CONCATENATE(A414,"-",T414),Panaboard!AF:AF,0)))</f>
        <v/>
      </c>
      <c r="AQ414" t="str">
        <f>IF(ISERROR(INDEX(Panaboard!U:U,MATCH(CONCATENATE(A414,"-",T414),Panaboard!AF:AF,0))),"",INDEX(Panaboard!U:U,MATCH(CONCATENATE(A414,"-",T414),Panaboard!AF:AF,0)))</f>
        <v/>
      </c>
      <c r="AR414" t="str">
        <f>IF(ISERROR(INDEX(Panaboard!V:V,MATCH(CONCATENATE(A414,"-",T414),Panaboard!AF:AF,0))),"",INDEX(Panaboard!V:V,MATCH(CONCATENATE(A414,"-",T414),Panaboard!AF:AF,0)))</f>
        <v/>
      </c>
      <c r="AS414" t="str">
        <f>IF(ISERROR(INDEX(Panaboard!W:W,MATCH(CONCATENATE(A414,"-",T414),Panaboard!AF:AF,0))),"",INDEX(Panaboard!W:W,MATCH(CONCATENATE(A414,"-",T414),Panaboard!AF:AF,0)))</f>
        <v/>
      </c>
      <c r="AT414" t="str">
        <f>IF(ISERROR(INDEX(Panaboard!X:X,MATCH(CONCATENATE(A414,"-",T414),Panaboard!AF:AF,0))),"",INDEX(Panaboard!X:X,MATCH(CONCATENATE(A414,"-",T414),Panaboard!AF:AF,0)))</f>
        <v/>
      </c>
      <c r="AU414" t="str">
        <f>IF(ISERROR(INDEX(Panaboard!Y:Y,MATCH(CONCATENATE(A414,"-",T414),Panaboard!AF:AF,0))),"",INDEX(Panaboard!Y:Y,MATCH(CONCATENATE(A414,"-",T414),Panaboard!AF:AF,0)))</f>
        <v/>
      </c>
      <c r="AV414" t="str">
        <f>IF(ISERROR(INDEX(Panaboard!Z:Z,MATCH(CONCATENATE(A414,"-",T414),Panaboard!AF:AF,0))),"",INDEX(Panaboard!Z:Z,MATCH(CONCATENATE(A414,"-",T414),Panaboard!AF:AF,0)))</f>
        <v/>
      </c>
      <c r="AW414" t="str">
        <f>IF(ISERROR(INDEX(Panaboard!AA:AA,MATCH(CONCATENATE(A414,"-",T414),Panaboard!AF:AF,0))),"",INDEX(Panaboard!AA:AA,MATCH(CONCATENATE(A414,"-",T414),Panaboard!AF:AF,0)))</f>
        <v/>
      </c>
      <c r="AX414" t="str">
        <f>IF(ISERROR(INDEX(Panaboard!AB:AB,MATCH(CONCATENATE(A414,"-",T414),Panaboard!AF:AF,0))),"",INDEX(Panaboard!AB:AB,MATCH(CONCATENATE(A414,"-",T414),Panaboard!AF:AF,0)))</f>
        <v/>
      </c>
      <c r="AY414" t="str">
        <f>IF(ISERROR(INDEX(Panaboard!AC:AC,MATCH(CONCATENATE(A414,"-",T414),Panaboard!AF:AF,0))),"",INDEX(Panaboard!AC:AC,MATCH(CONCATENATE(A414,"-",T414),Panaboard!AF:AF,0)))</f>
        <v/>
      </c>
      <c r="AZ414" t="str">
        <f>IF(OR(PResult!T414="",PResult!T414="(null)"),"",PResult!T414)</f>
        <v/>
      </c>
      <c r="BA414">
        <f>IF(PResult!O414="",0,PResult!O414)</f>
        <v>0</v>
      </c>
      <c r="BB414" t="str">
        <f>IF(ISERROR(INDEX(Panaboard!N:N,MATCH(CONCATENATE(A414,"-",T414),Panaboard!AF:AF,0))),"",INDEX(Panaboard!N:N,MATCH(CONCATENATE(A414,"-",T414),Panaboard!AF:AF,0)))</f>
        <v/>
      </c>
      <c r="BC414" t="str">
        <f t="shared" si="19"/>
        <v/>
      </c>
      <c r="BD414" t="str">
        <f>IF(ISERROR(INDEX(Panaboard!AD:AD,MATCH(CONCATENATE(A414,"-",T414),Panaboard!AF:AF,0))),"",INDEX(Panaboard!AD:AD,MATCH(CONCATENATE(A414,"-",T414),Panaboard!AF:AF,0)))</f>
        <v/>
      </c>
      <c r="BE414" t="str">
        <f>IF(ISERROR(INDEX(Panaboard!AE:AE,MATCH(CONCATENATE(A414,"-",T414),Panaboard!AF:AF,0))),"",INDEX(Panaboard!AE:AE,MATCH(CONCATENATE(A414,"-",T414),Panaboard!AF:AF,0)))</f>
        <v/>
      </c>
      <c r="BF414">
        <f>IF(OR(UPPER(TRIM(PResult!R414))="S",UPPER(TRIM(PResult!R414))="P"),PResult!M414,0)</f>
        <v>0</v>
      </c>
      <c r="BG414" t="str">
        <f>IF(ISERROR(INDEX(Panaboard!L:L,MATCH(CONCATENATE(A414,"-",T414),Panaboard!AF:AF,0))),"",INDEX(Panaboard!L:L,MATCH(CONCATENATE(A414,"-",T414),Panaboard!AF:AF,0)))</f>
        <v/>
      </c>
      <c r="BH414" t="str">
        <f>IF(ISERROR(INDEX(Panaboard!AG:AG,MATCH(CONCATENATE(A414,"-",T414),Panaboard!AF:AF,0))),"",INDEX(Panaboard!AG:AG,MATCH(CONCATENATE(A414,"-",T414),Panaboard!AF:AF,0)))</f>
        <v/>
      </c>
      <c r="BI414" t="str">
        <f t="shared" si="20"/>
        <v/>
      </c>
      <c r="BJ414" t="str">
        <f>IF(ISERROR(INDEX(CuttingList!F:F,MATCH(CONCATENATE(A414,"-",T414),CuttingList!E:E,0))),"",INDEX(CuttingList!F:F,MATCH(CONCATENATE(A414,"-",T414),CuttingList!E:E,0)))</f>
        <v/>
      </c>
    </row>
    <row r="415" spans="1:62" x14ac:dyDescent="0.25">
      <c r="A415" t="str">
        <f>IF(PResult!AL415="","",PResult!AL415)</f>
        <v/>
      </c>
      <c r="B415" t="str">
        <f>IF(PResult!F415="","",PResult!F415)</f>
        <v/>
      </c>
      <c r="C415" t="str">
        <f>IF(PResult!AN415="","",PResult!AN415)</f>
        <v/>
      </c>
      <c r="D415" t="str">
        <f>IF(PResult!AO415="","",PResult!AO415)</f>
        <v/>
      </c>
      <c r="E415" t="str">
        <f>IF(PResult!AP415="","",PResult!AP415)</f>
        <v/>
      </c>
      <c r="F415" t="str">
        <f>IF(PResult!AQ415="","",PResult!AQ415)</f>
        <v/>
      </c>
      <c r="G415">
        <f>IF(PResult!AR415="",0,ROUND(PResult!AR415,2))</f>
        <v>0</v>
      </c>
      <c r="I415">
        <f>IF(OR(UPPER(TRIM(PResult!R415))="S",UPPER(TRIM(PResult!R415))="P"),PResult!O415,0)</f>
        <v>0</v>
      </c>
      <c r="J415" t="str">
        <f>IF(ISERROR(INDEX(Panaboard!J:J,MATCH(CONCATENATE(A415,"-",T415),Panaboard!AF:AF,0))),"",TRIM(INDEX(Panaboard!J:J,MATCH(CONCATENATE(A415,"-",T415),Panaboard!AF:AF,0))))</f>
        <v/>
      </c>
      <c r="K415" t="str">
        <f>IF(ISERROR(INDEX(Panaboard!C:C,MATCH(CONCATENATE(A415,"-",T415),Panaboard!AF:AF,0))),"",INDEX(Panaboard!C:C,MATCH(CONCATENATE(A415,"-",T415),Panaboard!AF:AF,0)))</f>
        <v/>
      </c>
      <c r="L415" t="str">
        <f>IF(ISERROR(INDEX(Panaboard!D:D,MATCH(CONCATENATE(A415,"-",T415),Panaboard!AF:AF,0))),"",INDEX(Panaboard!D:D,MATCH(CONCATENATE(A415,"-",T415),Panaboard!AF:AF,0)))</f>
        <v/>
      </c>
      <c r="M415" t="str">
        <f>IF(ISERROR(INDEX(Panaboard!E:E,MATCH(CONCATENATE(A415,"-",T415),Panaboard!AF:AF,0))),"",INDEX(Panaboard!E:E,MATCH(CONCATENATE(A415,"-",T415),Panaboard!AF:AF,0)))</f>
        <v/>
      </c>
      <c r="N415" t="str">
        <f>IF(ISERROR(INDEX(Panaboard!F:F,MATCH(CONCATENATE(A415,"-",T415),Panaboard!AF:AF,0))),"",INDEX(Panaboard!F:F,MATCH(CONCATENATE(A415,"-",T415),Panaboard!AF:AF,0)))</f>
        <v/>
      </c>
      <c r="O415" t="str">
        <f>IF(ISERROR(INDEX(Panaboard!G:G,MATCH(CONCATENATE(A415,"-",T415),Panaboard!AF:AF,0))),"",INDEX(Panaboard!G:G,MATCH(CONCATENATE(A415,"-",T415),Panaboard!AF:AF,0)))</f>
        <v/>
      </c>
      <c r="P415" t="str">
        <f t="shared" si="18"/>
        <v/>
      </c>
      <c r="Q415" t="str">
        <f>IF(ISERROR(INDEX(Panaboard!H:H,MATCH(CONCATENATE(A415,"-",T415),Panaboard!AF:AF,0))),"",INDEX(Panaboard!H:H,MATCH(CONCATENATE(A415,"-",T415),Panaboard!AF:AF,0)))</f>
        <v/>
      </c>
      <c r="R415" t="str">
        <f>IF(ISERROR(INDEX(Panaboard!I:I,MATCH(CONCATENATE(A415,"-",T415),Panaboard!AF:AF,0))),"",INDEX(Panaboard!I:I,MATCH(CONCATENATE(A415,"-",T415),Panaboard!AF:AF,0)))</f>
        <v/>
      </c>
      <c r="S415" t="str">
        <f>CONCATENATE(PResult!AS415,PResult!AT415)</f>
        <v/>
      </c>
      <c r="T415" t="str">
        <f>IF(PResult!BG415="","",PResult!BG415)</f>
        <v/>
      </c>
      <c r="U415" t="str">
        <f>IF(PResult!Y415="","",PResult!Y415)</f>
        <v/>
      </c>
      <c r="V415" t="str">
        <f>IF(PResult!AU415="","",PResult!AU415)</f>
        <v/>
      </c>
      <c r="W415" t="str">
        <f>IF(PResult!R415="","",UPPER(TRIM(PResult!R415)))</f>
        <v/>
      </c>
      <c r="X415" t="str">
        <f>IF(PResult!AV415="","",PResult!AV415)</f>
        <v/>
      </c>
      <c r="Y415" t="str">
        <f>IF(PResult!AW415="","",PResult!AW415)</f>
        <v/>
      </c>
      <c r="Z415" t="str">
        <f>IF(PResult!AX415="","",PResult!AX415)</f>
        <v/>
      </c>
      <c r="AA415" t="str">
        <f>IF(PResult!AY415="","",PResult!AY415)</f>
        <v/>
      </c>
      <c r="AB415" t="str">
        <f>IF(PResult!AZ415="","",PResult!AZ415)</f>
        <v/>
      </c>
      <c r="AC415" t="str">
        <f>IF(PResult!BA415="","",PResult!BA415)</f>
        <v/>
      </c>
      <c r="AD415" t="str">
        <f>IF(PResult!G415="","",PResult!G415)</f>
        <v/>
      </c>
      <c r="AE415" t="str">
        <f>IF(PResult!H415="","",PResult!H415)</f>
        <v/>
      </c>
      <c r="AF415">
        <f>IF(OR(PResult!I415="(null)",PResult!I415=""),0,PResult!I415)</f>
        <v>0</v>
      </c>
      <c r="AG415" t="str">
        <f>TEXT(IF(ISERROR(INDEX(Panaboard!P:P,MATCH(CONCATENATE(A415,"-",T415),Panaboard!AF:AF,0))),"",INDEX(Panaboard!P:P,MATCH(CONCATENATE(A415,"-",T415),Panaboard!AF:AF,0))),"HH:MM")</f>
        <v/>
      </c>
      <c r="AH415" t="str">
        <f>TEXT(IF(ISERROR(INDEX(Panaboard!Q:Q,MATCH(CONCATENATE(A415,"-",T415),Panaboard!AF:AF,0))),"",INDEX(Panaboard!Q:Q,MATCH(CONCATENATE(A415,"-",T415),Panaboard!AF:AF,0))),"HH:MM")</f>
        <v/>
      </c>
      <c r="AI415" t="str">
        <f>TEXT(IF(ISERROR(INDEX(Panaboard!R:R,MATCH(CONCATENATE(A415,"-",T415),Panaboard!AF:AF,0))),"",INDEX(Panaboard!R:R,MATCH(CONCATENATE(A415,"-",T415),Panaboard!AF:AF,0))),"HH:MM")</f>
        <v/>
      </c>
      <c r="AJ415" t="str">
        <f>TEXT(IF(ISERROR(INDEX(Panaboard!S:S,MATCH(CONCATENATE(A415,"-",T415),Panaboard!AF:AF,0))),"",INDEX(Panaboard!S:S,MATCH(CONCATENATE(A415,"-",T415),Panaboard!AF:AF,0))),"HH:MM")</f>
        <v/>
      </c>
      <c r="AK415" t="str">
        <f>IF(PResult!BC415="","",PResult!BC415)</f>
        <v/>
      </c>
      <c r="AL415" t="str">
        <f>IF(PResult!BB415="","",PResult!BB415)</f>
        <v/>
      </c>
      <c r="AM415" t="str">
        <f>IF(PResult!BE415="","",PResult!BE415)</f>
        <v/>
      </c>
      <c r="AN415" t="str">
        <f>IF(PResult!BD415="","",PResult!BD415)</f>
        <v/>
      </c>
      <c r="AO415" t="str">
        <f>IF(PResult!BF415="","",PResult!BF415)</f>
        <v/>
      </c>
      <c r="AP415" t="str">
        <f>IF(ISERROR(INDEX(Panaboard!T:T,MATCH(CONCATENATE(A415,"-",T415),Panaboard!AF:AF,0))),"",INDEX(Panaboard!T:T,MATCH(CONCATENATE(A415,"-",T415),Panaboard!AF:AF,0)))</f>
        <v/>
      </c>
      <c r="AQ415" t="str">
        <f>IF(ISERROR(INDEX(Panaboard!U:U,MATCH(CONCATENATE(A415,"-",T415),Panaboard!AF:AF,0))),"",INDEX(Panaboard!U:U,MATCH(CONCATENATE(A415,"-",T415),Panaboard!AF:AF,0)))</f>
        <v/>
      </c>
      <c r="AR415" t="str">
        <f>IF(ISERROR(INDEX(Panaboard!V:V,MATCH(CONCATENATE(A415,"-",T415),Panaboard!AF:AF,0))),"",INDEX(Panaboard!V:V,MATCH(CONCATENATE(A415,"-",T415),Panaboard!AF:AF,0)))</f>
        <v/>
      </c>
      <c r="AS415" t="str">
        <f>IF(ISERROR(INDEX(Panaboard!W:W,MATCH(CONCATENATE(A415,"-",T415),Panaboard!AF:AF,0))),"",INDEX(Panaboard!W:W,MATCH(CONCATENATE(A415,"-",T415),Panaboard!AF:AF,0)))</f>
        <v/>
      </c>
      <c r="AT415" t="str">
        <f>IF(ISERROR(INDEX(Panaboard!X:X,MATCH(CONCATENATE(A415,"-",T415),Panaboard!AF:AF,0))),"",INDEX(Panaboard!X:X,MATCH(CONCATENATE(A415,"-",T415),Panaboard!AF:AF,0)))</f>
        <v/>
      </c>
      <c r="AU415" t="str">
        <f>IF(ISERROR(INDEX(Panaboard!Y:Y,MATCH(CONCATENATE(A415,"-",T415),Panaboard!AF:AF,0))),"",INDEX(Panaboard!Y:Y,MATCH(CONCATENATE(A415,"-",T415),Panaboard!AF:AF,0)))</f>
        <v/>
      </c>
      <c r="AV415" t="str">
        <f>IF(ISERROR(INDEX(Panaboard!Z:Z,MATCH(CONCATENATE(A415,"-",T415),Panaboard!AF:AF,0))),"",INDEX(Panaboard!Z:Z,MATCH(CONCATENATE(A415,"-",T415),Panaboard!AF:AF,0)))</f>
        <v/>
      </c>
      <c r="AW415" t="str">
        <f>IF(ISERROR(INDEX(Panaboard!AA:AA,MATCH(CONCATENATE(A415,"-",T415),Panaboard!AF:AF,0))),"",INDEX(Panaboard!AA:AA,MATCH(CONCATENATE(A415,"-",T415),Panaboard!AF:AF,0)))</f>
        <v/>
      </c>
      <c r="AX415" t="str">
        <f>IF(ISERROR(INDEX(Panaboard!AB:AB,MATCH(CONCATENATE(A415,"-",T415),Panaboard!AF:AF,0))),"",INDEX(Panaboard!AB:AB,MATCH(CONCATENATE(A415,"-",T415),Panaboard!AF:AF,0)))</f>
        <v/>
      </c>
      <c r="AY415" t="str">
        <f>IF(ISERROR(INDEX(Panaboard!AC:AC,MATCH(CONCATENATE(A415,"-",T415),Panaboard!AF:AF,0))),"",INDEX(Panaboard!AC:AC,MATCH(CONCATENATE(A415,"-",T415),Panaboard!AF:AF,0)))</f>
        <v/>
      </c>
      <c r="AZ415" t="str">
        <f>IF(OR(PResult!T415="",PResult!T415="(null)"),"",PResult!T415)</f>
        <v/>
      </c>
      <c r="BA415">
        <f>IF(PResult!O415="",0,PResult!O415)</f>
        <v>0</v>
      </c>
      <c r="BB415" t="str">
        <f>IF(ISERROR(INDEX(Panaboard!N:N,MATCH(CONCATENATE(A415,"-",T415),Panaboard!AF:AF,0))),"",INDEX(Panaboard!N:N,MATCH(CONCATENATE(A415,"-",T415),Panaboard!AF:AF,0)))</f>
        <v/>
      </c>
      <c r="BC415" t="str">
        <f t="shared" si="19"/>
        <v/>
      </c>
      <c r="BD415" t="str">
        <f>IF(ISERROR(INDEX(Panaboard!AD:AD,MATCH(CONCATENATE(A415,"-",T415),Panaboard!AF:AF,0))),"",INDEX(Panaboard!AD:AD,MATCH(CONCATENATE(A415,"-",T415),Panaboard!AF:AF,0)))</f>
        <v/>
      </c>
      <c r="BE415" t="str">
        <f>IF(ISERROR(INDEX(Panaboard!AE:AE,MATCH(CONCATENATE(A415,"-",T415),Panaboard!AF:AF,0))),"",INDEX(Panaboard!AE:AE,MATCH(CONCATENATE(A415,"-",T415),Panaboard!AF:AF,0)))</f>
        <v/>
      </c>
      <c r="BF415">
        <f>IF(OR(UPPER(TRIM(PResult!R415))="S",UPPER(TRIM(PResult!R415))="P"),PResult!M415,0)</f>
        <v>0</v>
      </c>
      <c r="BG415" t="str">
        <f>IF(ISERROR(INDEX(Panaboard!L:L,MATCH(CONCATENATE(A415,"-",T415),Panaboard!AF:AF,0))),"",INDEX(Panaboard!L:L,MATCH(CONCATENATE(A415,"-",T415),Panaboard!AF:AF,0)))</f>
        <v/>
      </c>
      <c r="BH415" t="str">
        <f>IF(ISERROR(INDEX(Panaboard!AG:AG,MATCH(CONCATENATE(A415,"-",T415),Panaboard!AF:AF,0))),"",INDEX(Panaboard!AG:AG,MATCH(CONCATENATE(A415,"-",T415),Panaboard!AF:AF,0)))</f>
        <v/>
      </c>
      <c r="BI415" t="str">
        <f t="shared" si="20"/>
        <v/>
      </c>
      <c r="BJ415" t="str">
        <f>IF(ISERROR(INDEX(CuttingList!F:F,MATCH(CONCATENATE(A415,"-",T415),CuttingList!E:E,0))),"",INDEX(CuttingList!F:F,MATCH(CONCATENATE(A415,"-",T415),CuttingList!E:E,0)))</f>
        <v/>
      </c>
    </row>
    <row r="416" spans="1:62" x14ac:dyDescent="0.25">
      <c r="A416" t="str">
        <f>IF(PResult!AL416="","",PResult!AL416)</f>
        <v/>
      </c>
      <c r="B416" t="str">
        <f>IF(PResult!F416="","",PResult!F416)</f>
        <v/>
      </c>
      <c r="C416" t="str">
        <f>IF(PResult!AN416="","",PResult!AN416)</f>
        <v/>
      </c>
      <c r="D416" t="str">
        <f>IF(PResult!AO416="","",PResult!AO416)</f>
        <v/>
      </c>
      <c r="E416" t="str">
        <f>IF(PResult!AP416="","",PResult!AP416)</f>
        <v/>
      </c>
      <c r="F416" t="str">
        <f>IF(PResult!AQ416="","",PResult!AQ416)</f>
        <v/>
      </c>
      <c r="G416">
        <f>IF(PResult!AR416="",0,ROUND(PResult!AR416,2))</f>
        <v>0</v>
      </c>
      <c r="I416">
        <f>IF(OR(UPPER(TRIM(PResult!R416))="S",UPPER(TRIM(PResult!R416))="P"),PResult!O416,0)</f>
        <v>0</v>
      </c>
      <c r="J416" t="str">
        <f>IF(ISERROR(INDEX(Panaboard!J:J,MATCH(CONCATENATE(A416,"-",T416),Panaboard!AF:AF,0))),"",TRIM(INDEX(Panaboard!J:J,MATCH(CONCATENATE(A416,"-",T416),Panaboard!AF:AF,0))))</f>
        <v/>
      </c>
      <c r="K416" t="str">
        <f>IF(ISERROR(INDEX(Panaboard!C:C,MATCH(CONCATENATE(A416,"-",T416),Panaboard!AF:AF,0))),"",INDEX(Panaboard!C:C,MATCH(CONCATENATE(A416,"-",T416),Panaboard!AF:AF,0)))</f>
        <v/>
      </c>
      <c r="L416" t="str">
        <f>IF(ISERROR(INDEX(Panaboard!D:D,MATCH(CONCATENATE(A416,"-",T416),Panaboard!AF:AF,0))),"",INDEX(Panaboard!D:D,MATCH(CONCATENATE(A416,"-",T416),Panaboard!AF:AF,0)))</f>
        <v/>
      </c>
      <c r="M416" t="str">
        <f>IF(ISERROR(INDEX(Panaboard!E:E,MATCH(CONCATENATE(A416,"-",T416),Panaboard!AF:AF,0))),"",INDEX(Panaboard!E:E,MATCH(CONCATENATE(A416,"-",T416),Panaboard!AF:AF,0)))</f>
        <v/>
      </c>
      <c r="N416" t="str">
        <f>IF(ISERROR(INDEX(Panaboard!F:F,MATCH(CONCATENATE(A416,"-",T416),Panaboard!AF:AF,0))),"",INDEX(Panaboard!F:F,MATCH(CONCATENATE(A416,"-",T416),Panaboard!AF:AF,0)))</f>
        <v/>
      </c>
      <c r="O416" t="str">
        <f>IF(ISERROR(INDEX(Panaboard!G:G,MATCH(CONCATENATE(A416,"-",T416),Panaboard!AF:AF,0))),"",INDEX(Panaboard!G:G,MATCH(CONCATENATE(A416,"-",T416),Panaboard!AF:AF,0)))</f>
        <v/>
      </c>
      <c r="P416" t="str">
        <f t="shared" si="18"/>
        <v/>
      </c>
      <c r="Q416" t="str">
        <f>IF(ISERROR(INDEX(Panaboard!H:H,MATCH(CONCATENATE(A416,"-",T416),Panaboard!AF:AF,0))),"",INDEX(Panaboard!H:H,MATCH(CONCATENATE(A416,"-",T416),Panaboard!AF:AF,0)))</f>
        <v/>
      </c>
      <c r="R416" t="str">
        <f>IF(ISERROR(INDEX(Panaboard!I:I,MATCH(CONCATENATE(A416,"-",T416),Panaboard!AF:AF,0))),"",INDEX(Panaboard!I:I,MATCH(CONCATENATE(A416,"-",T416),Panaboard!AF:AF,0)))</f>
        <v/>
      </c>
      <c r="S416" t="str">
        <f>CONCATENATE(PResult!AS416,PResult!AT416)</f>
        <v/>
      </c>
      <c r="T416" t="str">
        <f>IF(PResult!BG416="","",PResult!BG416)</f>
        <v/>
      </c>
      <c r="U416" t="str">
        <f>IF(PResult!Y416="","",PResult!Y416)</f>
        <v/>
      </c>
      <c r="V416" t="str">
        <f>IF(PResult!AU416="","",PResult!AU416)</f>
        <v/>
      </c>
      <c r="W416" t="str">
        <f>IF(PResult!R416="","",UPPER(TRIM(PResult!R416)))</f>
        <v/>
      </c>
      <c r="X416" t="str">
        <f>IF(PResult!AV416="","",PResult!AV416)</f>
        <v/>
      </c>
      <c r="Y416" t="str">
        <f>IF(PResult!AW416="","",PResult!AW416)</f>
        <v/>
      </c>
      <c r="Z416" t="str">
        <f>IF(PResult!AX416="","",PResult!AX416)</f>
        <v/>
      </c>
      <c r="AA416" t="str">
        <f>IF(PResult!AY416="","",PResult!AY416)</f>
        <v/>
      </c>
      <c r="AB416" t="str">
        <f>IF(PResult!AZ416="","",PResult!AZ416)</f>
        <v/>
      </c>
      <c r="AC416" t="str">
        <f>IF(PResult!BA416="","",PResult!BA416)</f>
        <v/>
      </c>
      <c r="AD416" t="str">
        <f>IF(PResult!G416="","",PResult!G416)</f>
        <v/>
      </c>
      <c r="AE416" t="str">
        <f>IF(PResult!H416="","",PResult!H416)</f>
        <v/>
      </c>
      <c r="AF416">
        <f>IF(OR(PResult!I416="(null)",PResult!I416=""),0,PResult!I416)</f>
        <v>0</v>
      </c>
      <c r="AG416" t="str">
        <f>TEXT(IF(ISERROR(INDEX(Panaboard!P:P,MATCH(CONCATENATE(A416,"-",T416),Panaboard!AF:AF,0))),"",INDEX(Panaboard!P:P,MATCH(CONCATENATE(A416,"-",T416),Panaboard!AF:AF,0))),"HH:MM")</f>
        <v/>
      </c>
      <c r="AH416" t="str">
        <f>TEXT(IF(ISERROR(INDEX(Panaboard!Q:Q,MATCH(CONCATENATE(A416,"-",T416),Panaboard!AF:AF,0))),"",INDEX(Panaboard!Q:Q,MATCH(CONCATENATE(A416,"-",T416),Panaboard!AF:AF,0))),"HH:MM")</f>
        <v/>
      </c>
      <c r="AI416" t="str">
        <f>TEXT(IF(ISERROR(INDEX(Panaboard!R:R,MATCH(CONCATENATE(A416,"-",T416),Panaboard!AF:AF,0))),"",INDEX(Panaboard!R:R,MATCH(CONCATENATE(A416,"-",T416),Panaboard!AF:AF,0))),"HH:MM")</f>
        <v/>
      </c>
      <c r="AJ416" t="str">
        <f>TEXT(IF(ISERROR(INDEX(Panaboard!S:S,MATCH(CONCATENATE(A416,"-",T416),Panaboard!AF:AF,0))),"",INDEX(Panaboard!S:S,MATCH(CONCATENATE(A416,"-",T416),Panaboard!AF:AF,0))),"HH:MM")</f>
        <v/>
      </c>
      <c r="AK416" t="str">
        <f>IF(PResult!BC416="","",PResult!BC416)</f>
        <v/>
      </c>
      <c r="AL416" t="str">
        <f>IF(PResult!BB416="","",PResult!BB416)</f>
        <v/>
      </c>
      <c r="AM416" t="str">
        <f>IF(PResult!BE416="","",PResult!BE416)</f>
        <v/>
      </c>
      <c r="AN416" t="str">
        <f>IF(PResult!BD416="","",PResult!BD416)</f>
        <v/>
      </c>
      <c r="AO416" t="str">
        <f>IF(PResult!BF416="","",PResult!BF416)</f>
        <v/>
      </c>
      <c r="AP416" t="str">
        <f>IF(ISERROR(INDEX(Panaboard!T:T,MATCH(CONCATENATE(A416,"-",T416),Panaboard!AF:AF,0))),"",INDEX(Panaboard!T:T,MATCH(CONCATENATE(A416,"-",T416),Panaboard!AF:AF,0)))</f>
        <v/>
      </c>
      <c r="AQ416" t="str">
        <f>IF(ISERROR(INDEX(Panaboard!U:U,MATCH(CONCATENATE(A416,"-",T416),Panaboard!AF:AF,0))),"",INDEX(Panaboard!U:U,MATCH(CONCATENATE(A416,"-",T416),Panaboard!AF:AF,0)))</f>
        <v/>
      </c>
      <c r="AR416" t="str">
        <f>IF(ISERROR(INDEX(Panaboard!V:V,MATCH(CONCATENATE(A416,"-",T416),Panaboard!AF:AF,0))),"",INDEX(Panaboard!V:V,MATCH(CONCATENATE(A416,"-",T416),Panaboard!AF:AF,0)))</f>
        <v/>
      </c>
      <c r="AS416" t="str">
        <f>IF(ISERROR(INDEX(Panaboard!W:W,MATCH(CONCATENATE(A416,"-",T416),Panaboard!AF:AF,0))),"",INDEX(Panaboard!W:W,MATCH(CONCATENATE(A416,"-",T416),Panaboard!AF:AF,0)))</f>
        <v/>
      </c>
      <c r="AT416" t="str">
        <f>IF(ISERROR(INDEX(Panaboard!X:X,MATCH(CONCATENATE(A416,"-",T416),Panaboard!AF:AF,0))),"",INDEX(Panaboard!X:X,MATCH(CONCATENATE(A416,"-",T416),Panaboard!AF:AF,0)))</f>
        <v/>
      </c>
      <c r="AU416" t="str">
        <f>IF(ISERROR(INDEX(Panaboard!Y:Y,MATCH(CONCATENATE(A416,"-",T416),Panaboard!AF:AF,0))),"",INDEX(Panaboard!Y:Y,MATCH(CONCATENATE(A416,"-",T416),Panaboard!AF:AF,0)))</f>
        <v/>
      </c>
      <c r="AV416" t="str">
        <f>IF(ISERROR(INDEX(Panaboard!Z:Z,MATCH(CONCATENATE(A416,"-",T416),Panaboard!AF:AF,0))),"",INDEX(Panaboard!Z:Z,MATCH(CONCATENATE(A416,"-",T416),Panaboard!AF:AF,0)))</f>
        <v/>
      </c>
      <c r="AW416" t="str">
        <f>IF(ISERROR(INDEX(Panaboard!AA:AA,MATCH(CONCATENATE(A416,"-",T416),Panaboard!AF:AF,0))),"",INDEX(Panaboard!AA:AA,MATCH(CONCATENATE(A416,"-",T416),Panaboard!AF:AF,0)))</f>
        <v/>
      </c>
      <c r="AX416" t="str">
        <f>IF(ISERROR(INDEX(Panaboard!AB:AB,MATCH(CONCATENATE(A416,"-",T416),Panaboard!AF:AF,0))),"",INDEX(Panaboard!AB:AB,MATCH(CONCATENATE(A416,"-",T416),Panaboard!AF:AF,0)))</f>
        <v/>
      </c>
      <c r="AY416" t="str">
        <f>IF(ISERROR(INDEX(Panaboard!AC:AC,MATCH(CONCATENATE(A416,"-",T416),Panaboard!AF:AF,0))),"",INDEX(Panaboard!AC:AC,MATCH(CONCATENATE(A416,"-",T416),Panaboard!AF:AF,0)))</f>
        <v/>
      </c>
      <c r="AZ416" t="str">
        <f>IF(OR(PResult!T416="",PResult!T416="(null)"),"",PResult!T416)</f>
        <v/>
      </c>
      <c r="BA416">
        <f>IF(PResult!O416="",0,PResult!O416)</f>
        <v>0</v>
      </c>
      <c r="BB416" t="str">
        <f>IF(ISERROR(INDEX(Panaboard!N:N,MATCH(CONCATENATE(A416,"-",T416),Panaboard!AF:AF,0))),"",INDEX(Panaboard!N:N,MATCH(CONCATENATE(A416,"-",T416),Panaboard!AF:AF,0)))</f>
        <v/>
      </c>
      <c r="BC416" t="str">
        <f t="shared" si="19"/>
        <v/>
      </c>
      <c r="BD416" t="str">
        <f>IF(ISERROR(INDEX(Panaboard!AD:AD,MATCH(CONCATENATE(A416,"-",T416),Panaboard!AF:AF,0))),"",INDEX(Panaboard!AD:AD,MATCH(CONCATENATE(A416,"-",T416),Panaboard!AF:AF,0)))</f>
        <v/>
      </c>
      <c r="BE416" t="str">
        <f>IF(ISERROR(INDEX(Panaboard!AE:AE,MATCH(CONCATENATE(A416,"-",T416),Panaboard!AF:AF,0))),"",INDEX(Panaboard!AE:AE,MATCH(CONCATENATE(A416,"-",T416),Panaboard!AF:AF,0)))</f>
        <v/>
      </c>
      <c r="BF416">
        <f>IF(OR(UPPER(TRIM(PResult!R416))="S",UPPER(TRIM(PResult!R416))="P"),PResult!M416,0)</f>
        <v>0</v>
      </c>
      <c r="BG416" t="str">
        <f>IF(ISERROR(INDEX(Panaboard!L:L,MATCH(CONCATENATE(A416,"-",T416),Panaboard!AF:AF,0))),"",INDEX(Panaboard!L:L,MATCH(CONCATENATE(A416,"-",T416),Panaboard!AF:AF,0)))</f>
        <v/>
      </c>
      <c r="BH416" t="str">
        <f>IF(ISERROR(INDEX(Panaboard!AG:AG,MATCH(CONCATENATE(A416,"-",T416),Panaboard!AF:AF,0))),"",INDEX(Panaboard!AG:AG,MATCH(CONCATENATE(A416,"-",T416),Panaboard!AF:AF,0)))</f>
        <v/>
      </c>
      <c r="BI416" t="str">
        <f t="shared" si="20"/>
        <v/>
      </c>
      <c r="BJ416" t="str">
        <f>IF(ISERROR(INDEX(CuttingList!F:F,MATCH(CONCATENATE(A416,"-",T416),CuttingList!E:E,0))),"",INDEX(CuttingList!F:F,MATCH(CONCATENATE(A416,"-",T416),CuttingList!E:E,0)))</f>
        <v/>
      </c>
    </row>
    <row r="417" spans="1:62" x14ac:dyDescent="0.25">
      <c r="A417" t="str">
        <f>IF(PResult!AL417="","",PResult!AL417)</f>
        <v/>
      </c>
      <c r="B417" t="str">
        <f>IF(PResult!F417="","",PResult!F417)</f>
        <v/>
      </c>
      <c r="C417" t="str">
        <f>IF(PResult!AN417="","",PResult!AN417)</f>
        <v/>
      </c>
      <c r="D417" t="str">
        <f>IF(PResult!AO417="","",PResult!AO417)</f>
        <v/>
      </c>
      <c r="E417" t="str">
        <f>IF(PResult!AP417="","",PResult!AP417)</f>
        <v/>
      </c>
      <c r="F417" t="str">
        <f>IF(PResult!AQ417="","",PResult!AQ417)</f>
        <v/>
      </c>
      <c r="G417">
        <f>IF(PResult!AR417="",0,ROUND(PResult!AR417,2))</f>
        <v>0</v>
      </c>
      <c r="I417">
        <f>IF(OR(UPPER(TRIM(PResult!R417))="S",UPPER(TRIM(PResult!R417))="P"),PResult!O417,0)</f>
        <v>0</v>
      </c>
      <c r="J417" t="str">
        <f>IF(ISERROR(INDEX(Panaboard!J:J,MATCH(CONCATENATE(A417,"-",T417),Panaboard!AF:AF,0))),"",TRIM(INDEX(Panaboard!J:J,MATCH(CONCATENATE(A417,"-",T417),Panaboard!AF:AF,0))))</f>
        <v/>
      </c>
      <c r="K417" t="str">
        <f>IF(ISERROR(INDEX(Panaboard!C:C,MATCH(CONCATENATE(A417,"-",T417),Panaboard!AF:AF,0))),"",INDEX(Panaboard!C:C,MATCH(CONCATENATE(A417,"-",T417),Panaboard!AF:AF,0)))</f>
        <v/>
      </c>
      <c r="L417" t="str">
        <f>IF(ISERROR(INDEX(Panaboard!D:D,MATCH(CONCATENATE(A417,"-",T417),Panaboard!AF:AF,0))),"",INDEX(Panaboard!D:D,MATCH(CONCATENATE(A417,"-",T417),Panaboard!AF:AF,0)))</f>
        <v/>
      </c>
      <c r="M417" t="str">
        <f>IF(ISERROR(INDEX(Panaboard!E:E,MATCH(CONCATENATE(A417,"-",T417),Panaboard!AF:AF,0))),"",INDEX(Panaboard!E:E,MATCH(CONCATENATE(A417,"-",T417),Panaboard!AF:AF,0)))</f>
        <v/>
      </c>
      <c r="N417" t="str">
        <f>IF(ISERROR(INDEX(Panaboard!F:F,MATCH(CONCATENATE(A417,"-",T417),Panaboard!AF:AF,0))),"",INDEX(Panaboard!F:F,MATCH(CONCATENATE(A417,"-",T417),Panaboard!AF:AF,0)))</f>
        <v/>
      </c>
      <c r="O417" t="str">
        <f>IF(ISERROR(INDEX(Panaboard!G:G,MATCH(CONCATENATE(A417,"-",T417),Panaboard!AF:AF,0))),"",INDEX(Panaboard!G:G,MATCH(CONCATENATE(A417,"-",T417),Panaboard!AF:AF,0)))</f>
        <v/>
      </c>
      <c r="P417" t="str">
        <f t="shared" si="18"/>
        <v/>
      </c>
      <c r="Q417" t="str">
        <f>IF(ISERROR(INDEX(Panaboard!H:H,MATCH(CONCATENATE(A417,"-",T417),Panaboard!AF:AF,0))),"",INDEX(Panaboard!H:H,MATCH(CONCATENATE(A417,"-",T417),Panaboard!AF:AF,0)))</f>
        <v/>
      </c>
      <c r="R417" t="str">
        <f>IF(ISERROR(INDEX(Panaboard!I:I,MATCH(CONCATENATE(A417,"-",T417),Panaboard!AF:AF,0))),"",INDEX(Panaboard!I:I,MATCH(CONCATENATE(A417,"-",T417),Panaboard!AF:AF,0)))</f>
        <v/>
      </c>
      <c r="S417" t="str">
        <f>CONCATENATE(PResult!AS417,PResult!AT417)</f>
        <v/>
      </c>
      <c r="T417" t="str">
        <f>IF(PResult!BG417="","",PResult!BG417)</f>
        <v/>
      </c>
      <c r="U417" t="str">
        <f>IF(PResult!Y417="","",PResult!Y417)</f>
        <v/>
      </c>
      <c r="V417" t="str">
        <f>IF(PResult!AU417="","",PResult!AU417)</f>
        <v/>
      </c>
      <c r="W417" t="str">
        <f>IF(PResult!R417="","",UPPER(TRIM(PResult!R417)))</f>
        <v/>
      </c>
      <c r="X417" t="str">
        <f>IF(PResult!AV417="","",PResult!AV417)</f>
        <v/>
      </c>
      <c r="Y417" t="str">
        <f>IF(PResult!AW417="","",PResult!AW417)</f>
        <v/>
      </c>
      <c r="Z417" t="str">
        <f>IF(PResult!AX417="","",PResult!AX417)</f>
        <v/>
      </c>
      <c r="AA417" t="str">
        <f>IF(PResult!AY417="","",PResult!AY417)</f>
        <v/>
      </c>
      <c r="AB417" t="str">
        <f>IF(PResult!AZ417="","",PResult!AZ417)</f>
        <v/>
      </c>
      <c r="AC417" t="str">
        <f>IF(PResult!BA417="","",PResult!BA417)</f>
        <v/>
      </c>
      <c r="AD417" t="str">
        <f>IF(PResult!G417="","",PResult!G417)</f>
        <v/>
      </c>
      <c r="AE417" t="str">
        <f>IF(PResult!H417="","",PResult!H417)</f>
        <v/>
      </c>
      <c r="AF417">
        <f>IF(OR(PResult!I417="(null)",PResult!I417=""),0,PResult!I417)</f>
        <v>0</v>
      </c>
      <c r="AG417" t="str">
        <f>TEXT(IF(ISERROR(INDEX(Panaboard!P:P,MATCH(CONCATENATE(A417,"-",T417),Panaboard!AF:AF,0))),"",INDEX(Panaboard!P:P,MATCH(CONCATENATE(A417,"-",T417),Panaboard!AF:AF,0))),"HH:MM")</f>
        <v/>
      </c>
      <c r="AH417" t="str">
        <f>TEXT(IF(ISERROR(INDEX(Panaboard!Q:Q,MATCH(CONCATENATE(A417,"-",T417),Panaboard!AF:AF,0))),"",INDEX(Panaboard!Q:Q,MATCH(CONCATENATE(A417,"-",T417),Panaboard!AF:AF,0))),"HH:MM")</f>
        <v/>
      </c>
      <c r="AI417" t="str">
        <f>TEXT(IF(ISERROR(INDEX(Panaboard!R:R,MATCH(CONCATENATE(A417,"-",T417),Panaboard!AF:AF,0))),"",INDEX(Panaboard!R:R,MATCH(CONCATENATE(A417,"-",T417),Panaboard!AF:AF,0))),"HH:MM")</f>
        <v/>
      </c>
      <c r="AJ417" t="str">
        <f>TEXT(IF(ISERROR(INDEX(Panaboard!S:S,MATCH(CONCATENATE(A417,"-",T417),Panaboard!AF:AF,0))),"",INDEX(Panaboard!S:S,MATCH(CONCATENATE(A417,"-",T417),Panaboard!AF:AF,0))),"HH:MM")</f>
        <v/>
      </c>
      <c r="AK417" t="str">
        <f>IF(PResult!BC417="","",PResult!BC417)</f>
        <v/>
      </c>
      <c r="AL417" t="str">
        <f>IF(PResult!BB417="","",PResult!BB417)</f>
        <v/>
      </c>
      <c r="AM417" t="str">
        <f>IF(PResult!BE417="","",PResult!BE417)</f>
        <v/>
      </c>
      <c r="AN417" t="str">
        <f>IF(PResult!BD417="","",PResult!BD417)</f>
        <v/>
      </c>
      <c r="AO417" t="str">
        <f>IF(PResult!BF417="","",PResult!BF417)</f>
        <v/>
      </c>
      <c r="AP417" t="str">
        <f>IF(ISERROR(INDEX(Panaboard!T:T,MATCH(CONCATENATE(A417,"-",T417),Panaboard!AF:AF,0))),"",INDEX(Panaboard!T:T,MATCH(CONCATENATE(A417,"-",T417),Panaboard!AF:AF,0)))</f>
        <v/>
      </c>
      <c r="AQ417" t="str">
        <f>IF(ISERROR(INDEX(Panaboard!U:U,MATCH(CONCATENATE(A417,"-",T417),Panaboard!AF:AF,0))),"",INDEX(Panaboard!U:U,MATCH(CONCATENATE(A417,"-",T417),Panaboard!AF:AF,0)))</f>
        <v/>
      </c>
      <c r="AR417" t="str">
        <f>IF(ISERROR(INDEX(Panaboard!V:V,MATCH(CONCATENATE(A417,"-",T417),Panaboard!AF:AF,0))),"",INDEX(Panaboard!V:V,MATCH(CONCATENATE(A417,"-",T417),Panaboard!AF:AF,0)))</f>
        <v/>
      </c>
      <c r="AS417" t="str">
        <f>IF(ISERROR(INDEX(Panaboard!W:W,MATCH(CONCATENATE(A417,"-",T417),Panaboard!AF:AF,0))),"",INDEX(Panaboard!W:W,MATCH(CONCATENATE(A417,"-",T417),Panaboard!AF:AF,0)))</f>
        <v/>
      </c>
      <c r="AT417" t="str">
        <f>IF(ISERROR(INDEX(Panaboard!X:X,MATCH(CONCATENATE(A417,"-",T417),Panaboard!AF:AF,0))),"",INDEX(Panaboard!X:X,MATCH(CONCATENATE(A417,"-",T417),Panaboard!AF:AF,0)))</f>
        <v/>
      </c>
      <c r="AU417" t="str">
        <f>IF(ISERROR(INDEX(Panaboard!Y:Y,MATCH(CONCATENATE(A417,"-",T417),Panaboard!AF:AF,0))),"",INDEX(Panaboard!Y:Y,MATCH(CONCATENATE(A417,"-",T417),Panaboard!AF:AF,0)))</f>
        <v/>
      </c>
      <c r="AV417" t="str">
        <f>IF(ISERROR(INDEX(Panaboard!Z:Z,MATCH(CONCATENATE(A417,"-",T417),Panaboard!AF:AF,0))),"",INDEX(Panaboard!Z:Z,MATCH(CONCATENATE(A417,"-",T417),Panaboard!AF:AF,0)))</f>
        <v/>
      </c>
      <c r="AW417" t="str">
        <f>IF(ISERROR(INDEX(Panaboard!AA:AA,MATCH(CONCATENATE(A417,"-",T417),Panaboard!AF:AF,0))),"",INDEX(Panaboard!AA:AA,MATCH(CONCATENATE(A417,"-",T417),Panaboard!AF:AF,0)))</f>
        <v/>
      </c>
      <c r="AX417" t="str">
        <f>IF(ISERROR(INDEX(Panaboard!AB:AB,MATCH(CONCATENATE(A417,"-",T417),Panaboard!AF:AF,0))),"",INDEX(Panaboard!AB:AB,MATCH(CONCATENATE(A417,"-",T417),Panaboard!AF:AF,0)))</f>
        <v/>
      </c>
      <c r="AY417" t="str">
        <f>IF(ISERROR(INDEX(Panaboard!AC:AC,MATCH(CONCATENATE(A417,"-",T417),Panaboard!AF:AF,0))),"",INDEX(Panaboard!AC:AC,MATCH(CONCATENATE(A417,"-",T417),Panaboard!AF:AF,0)))</f>
        <v/>
      </c>
      <c r="AZ417" t="str">
        <f>IF(OR(PResult!T417="",PResult!T417="(null)"),"",PResult!T417)</f>
        <v/>
      </c>
      <c r="BA417">
        <f>IF(PResult!O417="",0,PResult!O417)</f>
        <v>0</v>
      </c>
      <c r="BB417" t="str">
        <f>IF(ISERROR(INDEX(Panaboard!N:N,MATCH(CONCATENATE(A417,"-",T417),Panaboard!AF:AF,0))),"",INDEX(Panaboard!N:N,MATCH(CONCATENATE(A417,"-",T417),Panaboard!AF:AF,0)))</f>
        <v/>
      </c>
      <c r="BC417" t="str">
        <f t="shared" si="19"/>
        <v/>
      </c>
      <c r="BD417" t="str">
        <f>IF(ISERROR(INDEX(Panaboard!AD:AD,MATCH(CONCATENATE(A417,"-",T417),Panaboard!AF:AF,0))),"",INDEX(Panaboard!AD:AD,MATCH(CONCATENATE(A417,"-",T417),Panaboard!AF:AF,0)))</f>
        <v/>
      </c>
      <c r="BE417" t="str">
        <f>IF(ISERROR(INDEX(Panaboard!AE:AE,MATCH(CONCATENATE(A417,"-",T417),Panaboard!AF:AF,0))),"",INDEX(Panaboard!AE:AE,MATCH(CONCATENATE(A417,"-",T417),Panaboard!AF:AF,0)))</f>
        <v/>
      </c>
      <c r="BF417">
        <f>IF(OR(UPPER(TRIM(PResult!R417))="S",UPPER(TRIM(PResult!R417))="P"),PResult!M417,0)</f>
        <v>0</v>
      </c>
      <c r="BG417" t="str">
        <f>IF(ISERROR(INDEX(Panaboard!L:L,MATCH(CONCATENATE(A417,"-",T417),Panaboard!AF:AF,0))),"",INDEX(Panaboard!L:L,MATCH(CONCATENATE(A417,"-",T417),Panaboard!AF:AF,0)))</f>
        <v/>
      </c>
      <c r="BH417" t="str">
        <f>IF(ISERROR(INDEX(Panaboard!AG:AG,MATCH(CONCATENATE(A417,"-",T417),Panaboard!AF:AF,0))),"",INDEX(Panaboard!AG:AG,MATCH(CONCATENATE(A417,"-",T417),Panaboard!AF:AF,0)))</f>
        <v/>
      </c>
      <c r="BI417" t="str">
        <f t="shared" si="20"/>
        <v/>
      </c>
      <c r="BJ417" t="str">
        <f>IF(ISERROR(INDEX(CuttingList!F:F,MATCH(CONCATENATE(A417,"-",T417),CuttingList!E:E,0))),"",INDEX(CuttingList!F:F,MATCH(CONCATENATE(A417,"-",T417),CuttingList!E:E,0)))</f>
        <v/>
      </c>
    </row>
    <row r="418" spans="1:62" x14ac:dyDescent="0.25">
      <c r="A418" t="str">
        <f>IF(PResult!AL418="","",PResult!AL418)</f>
        <v/>
      </c>
      <c r="B418" t="str">
        <f>IF(PResult!F418="","",PResult!F418)</f>
        <v/>
      </c>
      <c r="C418" t="str">
        <f>IF(PResult!AN418="","",PResult!AN418)</f>
        <v/>
      </c>
      <c r="D418" t="str">
        <f>IF(PResult!AO418="","",PResult!AO418)</f>
        <v/>
      </c>
      <c r="E418" t="str">
        <f>IF(PResult!AP418="","",PResult!AP418)</f>
        <v/>
      </c>
      <c r="F418" t="str">
        <f>IF(PResult!AQ418="","",PResult!AQ418)</f>
        <v/>
      </c>
      <c r="G418">
        <f>IF(PResult!AR418="",0,ROUND(PResult!AR418,2))</f>
        <v>0</v>
      </c>
      <c r="I418">
        <f>IF(OR(UPPER(TRIM(PResult!R418))="S",UPPER(TRIM(PResult!R418))="P"),PResult!O418,0)</f>
        <v>0</v>
      </c>
      <c r="J418" t="str">
        <f>IF(ISERROR(INDEX(Panaboard!J:J,MATCH(CONCATENATE(A418,"-",T418),Panaboard!AF:AF,0))),"",TRIM(INDEX(Panaboard!J:J,MATCH(CONCATENATE(A418,"-",T418),Panaboard!AF:AF,0))))</f>
        <v/>
      </c>
      <c r="K418" t="str">
        <f>IF(ISERROR(INDEX(Panaboard!C:C,MATCH(CONCATENATE(A418,"-",T418),Panaboard!AF:AF,0))),"",INDEX(Panaboard!C:C,MATCH(CONCATENATE(A418,"-",T418),Panaboard!AF:AF,0)))</f>
        <v/>
      </c>
      <c r="L418" t="str">
        <f>IF(ISERROR(INDEX(Panaboard!D:D,MATCH(CONCATENATE(A418,"-",T418),Panaboard!AF:AF,0))),"",INDEX(Panaboard!D:D,MATCH(CONCATENATE(A418,"-",T418),Panaboard!AF:AF,0)))</f>
        <v/>
      </c>
      <c r="M418" t="str">
        <f>IF(ISERROR(INDEX(Panaboard!E:E,MATCH(CONCATENATE(A418,"-",T418),Panaboard!AF:AF,0))),"",INDEX(Panaboard!E:E,MATCH(CONCATENATE(A418,"-",T418),Panaboard!AF:AF,0)))</f>
        <v/>
      </c>
      <c r="N418" t="str">
        <f>IF(ISERROR(INDEX(Panaboard!F:F,MATCH(CONCATENATE(A418,"-",T418),Panaboard!AF:AF,0))),"",INDEX(Panaboard!F:F,MATCH(CONCATENATE(A418,"-",T418),Panaboard!AF:AF,0)))</f>
        <v/>
      </c>
      <c r="O418" t="str">
        <f>IF(ISERROR(INDEX(Panaboard!G:G,MATCH(CONCATENATE(A418,"-",T418),Panaboard!AF:AF,0))),"",INDEX(Panaboard!G:G,MATCH(CONCATENATE(A418,"-",T418),Panaboard!AF:AF,0)))</f>
        <v/>
      </c>
      <c r="P418" t="str">
        <f t="shared" si="18"/>
        <v/>
      </c>
      <c r="Q418" t="str">
        <f>IF(ISERROR(INDEX(Panaboard!H:H,MATCH(CONCATENATE(A418,"-",T418),Panaboard!AF:AF,0))),"",INDEX(Panaboard!H:H,MATCH(CONCATENATE(A418,"-",T418),Panaboard!AF:AF,0)))</f>
        <v/>
      </c>
      <c r="R418" t="str">
        <f>IF(ISERROR(INDEX(Panaboard!I:I,MATCH(CONCATENATE(A418,"-",T418),Panaboard!AF:AF,0))),"",INDEX(Panaboard!I:I,MATCH(CONCATENATE(A418,"-",T418),Panaboard!AF:AF,0)))</f>
        <v/>
      </c>
      <c r="S418" t="str">
        <f>CONCATENATE(PResult!AS418,PResult!AT418)</f>
        <v/>
      </c>
      <c r="T418" t="str">
        <f>IF(PResult!BG418="","",PResult!BG418)</f>
        <v/>
      </c>
      <c r="U418" t="str">
        <f>IF(PResult!Y418="","",PResult!Y418)</f>
        <v/>
      </c>
      <c r="V418" t="str">
        <f>IF(PResult!AU418="","",PResult!AU418)</f>
        <v/>
      </c>
      <c r="W418" t="str">
        <f>IF(PResult!R418="","",UPPER(TRIM(PResult!R418)))</f>
        <v/>
      </c>
      <c r="X418" t="str">
        <f>IF(PResult!AV418="","",PResult!AV418)</f>
        <v/>
      </c>
      <c r="Y418" t="str">
        <f>IF(PResult!AW418="","",PResult!AW418)</f>
        <v/>
      </c>
      <c r="Z418" t="str">
        <f>IF(PResult!AX418="","",PResult!AX418)</f>
        <v/>
      </c>
      <c r="AA418" t="str">
        <f>IF(PResult!AY418="","",PResult!AY418)</f>
        <v/>
      </c>
      <c r="AB418" t="str">
        <f>IF(PResult!AZ418="","",PResult!AZ418)</f>
        <v/>
      </c>
      <c r="AC418" t="str">
        <f>IF(PResult!BA418="","",PResult!BA418)</f>
        <v/>
      </c>
      <c r="AD418" t="str">
        <f>IF(PResult!G418="","",PResult!G418)</f>
        <v/>
      </c>
      <c r="AE418" t="str">
        <f>IF(PResult!H418="","",PResult!H418)</f>
        <v/>
      </c>
      <c r="AF418">
        <f>IF(OR(PResult!I418="(null)",PResult!I418=""),0,PResult!I418)</f>
        <v>0</v>
      </c>
      <c r="AG418" t="str">
        <f>TEXT(IF(ISERROR(INDEX(Panaboard!P:P,MATCH(CONCATENATE(A418,"-",T418),Panaboard!AF:AF,0))),"",INDEX(Panaboard!P:P,MATCH(CONCATENATE(A418,"-",T418),Panaboard!AF:AF,0))),"HH:MM")</f>
        <v/>
      </c>
      <c r="AH418" t="str">
        <f>TEXT(IF(ISERROR(INDEX(Panaboard!Q:Q,MATCH(CONCATENATE(A418,"-",T418),Panaboard!AF:AF,0))),"",INDEX(Panaboard!Q:Q,MATCH(CONCATENATE(A418,"-",T418),Panaboard!AF:AF,0))),"HH:MM")</f>
        <v/>
      </c>
      <c r="AI418" t="str">
        <f>TEXT(IF(ISERROR(INDEX(Panaboard!R:R,MATCH(CONCATENATE(A418,"-",T418),Panaboard!AF:AF,0))),"",INDEX(Panaboard!R:R,MATCH(CONCATENATE(A418,"-",T418),Panaboard!AF:AF,0))),"HH:MM")</f>
        <v/>
      </c>
      <c r="AJ418" t="str">
        <f>TEXT(IF(ISERROR(INDEX(Panaboard!S:S,MATCH(CONCATENATE(A418,"-",T418),Panaboard!AF:AF,0))),"",INDEX(Panaboard!S:S,MATCH(CONCATENATE(A418,"-",T418),Panaboard!AF:AF,0))),"HH:MM")</f>
        <v/>
      </c>
      <c r="AK418" t="str">
        <f>IF(PResult!BC418="","",PResult!BC418)</f>
        <v/>
      </c>
      <c r="AL418" t="str">
        <f>IF(PResult!BB418="","",PResult!BB418)</f>
        <v/>
      </c>
      <c r="AM418" t="str">
        <f>IF(PResult!BE418="","",PResult!BE418)</f>
        <v/>
      </c>
      <c r="AN418" t="str">
        <f>IF(PResult!BD418="","",PResult!BD418)</f>
        <v/>
      </c>
      <c r="AO418" t="str">
        <f>IF(PResult!BF418="","",PResult!BF418)</f>
        <v/>
      </c>
      <c r="AP418" t="str">
        <f>IF(ISERROR(INDEX(Panaboard!T:T,MATCH(CONCATENATE(A418,"-",T418),Panaboard!AF:AF,0))),"",INDEX(Panaboard!T:T,MATCH(CONCATENATE(A418,"-",T418),Panaboard!AF:AF,0)))</f>
        <v/>
      </c>
      <c r="AQ418" t="str">
        <f>IF(ISERROR(INDEX(Panaboard!U:U,MATCH(CONCATENATE(A418,"-",T418),Panaboard!AF:AF,0))),"",INDEX(Panaboard!U:U,MATCH(CONCATENATE(A418,"-",T418),Panaboard!AF:AF,0)))</f>
        <v/>
      </c>
      <c r="AR418" t="str">
        <f>IF(ISERROR(INDEX(Panaboard!V:V,MATCH(CONCATENATE(A418,"-",T418),Panaboard!AF:AF,0))),"",INDEX(Panaboard!V:V,MATCH(CONCATENATE(A418,"-",T418),Panaboard!AF:AF,0)))</f>
        <v/>
      </c>
      <c r="AS418" t="str">
        <f>IF(ISERROR(INDEX(Panaboard!W:W,MATCH(CONCATENATE(A418,"-",T418),Panaboard!AF:AF,0))),"",INDEX(Panaboard!W:W,MATCH(CONCATENATE(A418,"-",T418),Panaboard!AF:AF,0)))</f>
        <v/>
      </c>
      <c r="AT418" t="str">
        <f>IF(ISERROR(INDEX(Panaboard!X:X,MATCH(CONCATENATE(A418,"-",T418),Panaboard!AF:AF,0))),"",INDEX(Panaboard!X:X,MATCH(CONCATENATE(A418,"-",T418),Panaboard!AF:AF,0)))</f>
        <v/>
      </c>
      <c r="AU418" t="str">
        <f>IF(ISERROR(INDEX(Panaboard!Y:Y,MATCH(CONCATENATE(A418,"-",T418),Panaboard!AF:AF,0))),"",INDEX(Panaboard!Y:Y,MATCH(CONCATENATE(A418,"-",T418),Panaboard!AF:AF,0)))</f>
        <v/>
      </c>
      <c r="AV418" t="str">
        <f>IF(ISERROR(INDEX(Panaboard!Z:Z,MATCH(CONCATENATE(A418,"-",T418),Panaboard!AF:AF,0))),"",INDEX(Panaboard!Z:Z,MATCH(CONCATENATE(A418,"-",T418),Panaboard!AF:AF,0)))</f>
        <v/>
      </c>
      <c r="AW418" t="str">
        <f>IF(ISERROR(INDEX(Panaboard!AA:AA,MATCH(CONCATENATE(A418,"-",T418),Panaboard!AF:AF,0))),"",INDEX(Panaboard!AA:AA,MATCH(CONCATENATE(A418,"-",T418),Panaboard!AF:AF,0)))</f>
        <v/>
      </c>
      <c r="AX418" t="str">
        <f>IF(ISERROR(INDEX(Panaboard!AB:AB,MATCH(CONCATENATE(A418,"-",T418),Panaboard!AF:AF,0))),"",INDEX(Panaboard!AB:AB,MATCH(CONCATENATE(A418,"-",T418),Panaboard!AF:AF,0)))</f>
        <v/>
      </c>
      <c r="AY418" t="str">
        <f>IF(ISERROR(INDEX(Panaboard!AC:AC,MATCH(CONCATENATE(A418,"-",T418),Panaboard!AF:AF,0))),"",INDEX(Panaboard!AC:AC,MATCH(CONCATENATE(A418,"-",T418),Panaboard!AF:AF,0)))</f>
        <v/>
      </c>
      <c r="AZ418" t="str">
        <f>IF(OR(PResult!T418="",PResult!T418="(null)"),"",PResult!T418)</f>
        <v/>
      </c>
      <c r="BA418">
        <f>IF(PResult!O418="",0,PResult!O418)</f>
        <v>0</v>
      </c>
      <c r="BB418" t="str">
        <f>IF(ISERROR(INDEX(Panaboard!N:N,MATCH(CONCATENATE(A418,"-",T418),Panaboard!AF:AF,0))),"",INDEX(Panaboard!N:N,MATCH(CONCATENATE(A418,"-",T418),Panaboard!AF:AF,0)))</f>
        <v/>
      </c>
      <c r="BC418" t="str">
        <f t="shared" si="19"/>
        <v/>
      </c>
      <c r="BD418" t="str">
        <f>IF(ISERROR(INDEX(Panaboard!AD:AD,MATCH(CONCATENATE(A418,"-",T418),Panaboard!AF:AF,0))),"",INDEX(Panaboard!AD:AD,MATCH(CONCATENATE(A418,"-",T418),Panaboard!AF:AF,0)))</f>
        <v/>
      </c>
      <c r="BE418" t="str">
        <f>IF(ISERROR(INDEX(Panaboard!AE:AE,MATCH(CONCATENATE(A418,"-",T418),Panaboard!AF:AF,0))),"",INDEX(Panaboard!AE:AE,MATCH(CONCATENATE(A418,"-",T418),Panaboard!AF:AF,0)))</f>
        <v/>
      </c>
      <c r="BF418">
        <f>IF(OR(UPPER(TRIM(PResult!R418))="S",UPPER(TRIM(PResult!R418))="P"),PResult!M418,0)</f>
        <v>0</v>
      </c>
      <c r="BG418" t="str">
        <f>IF(ISERROR(INDEX(Panaboard!L:L,MATCH(CONCATENATE(A418,"-",T418),Panaboard!AF:AF,0))),"",INDEX(Panaboard!L:L,MATCH(CONCATENATE(A418,"-",T418),Panaboard!AF:AF,0)))</f>
        <v/>
      </c>
      <c r="BH418" t="str">
        <f>IF(ISERROR(INDEX(Panaboard!AG:AG,MATCH(CONCATENATE(A418,"-",T418),Panaboard!AF:AF,0))),"",INDEX(Panaboard!AG:AG,MATCH(CONCATENATE(A418,"-",T418),Panaboard!AF:AF,0)))</f>
        <v/>
      </c>
      <c r="BI418" t="str">
        <f t="shared" si="20"/>
        <v/>
      </c>
      <c r="BJ418" t="str">
        <f>IF(ISERROR(INDEX(CuttingList!F:F,MATCH(CONCATENATE(A418,"-",T418),CuttingList!E:E,0))),"",INDEX(CuttingList!F:F,MATCH(CONCATENATE(A418,"-",T418),CuttingList!E:E,0)))</f>
        <v/>
      </c>
    </row>
    <row r="419" spans="1:62" x14ac:dyDescent="0.25">
      <c r="A419" t="str">
        <f>IF(PResult!AL419="","",PResult!AL419)</f>
        <v/>
      </c>
      <c r="B419" t="str">
        <f>IF(PResult!F419="","",PResult!F419)</f>
        <v/>
      </c>
      <c r="C419" t="str">
        <f>IF(PResult!AN419="","",PResult!AN419)</f>
        <v/>
      </c>
      <c r="D419" t="str">
        <f>IF(PResult!AO419="","",PResult!AO419)</f>
        <v/>
      </c>
      <c r="E419" t="str">
        <f>IF(PResult!AP419="","",PResult!AP419)</f>
        <v/>
      </c>
      <c r="F419" t="str">
        <f>IF(PResult!AQ419="","",PResult!AQ419)</f>
        <v/>
      </c>
      <c r="G419">
        <f>IF(PResult!AR419="",0,ROUND(PResult!AR419,2))</f>
        <v>0</v>
      </c>
      <c r="I419">
        <f>IF(OR(UPPER(TRIM(PResult!R419))="S",UPPER(TRIM(PResult!R419))="P"),PResult!O419,0)</f>
        <v>0</v>
      </c>
      <c r="J419" t="str">
        <f>IF(ISERROR(INDEX(Panaboard!J:J,MATCH(CONCATENATE(A419,"-",T419),Panaboard!AF:AF,0))),"",TRIM(INDEX(Panaboard!J:J,MATCH(CONCATENATE(A419,"-",T419),Panaboard!AF:AF,0))))</f>
        <v/>
      </c>
      <c r="K419" t="str">
        <f>IF(ISERROR(INDEX(Panaboard!C:C,MATCH(CONCATENATE(A419,"-",T419),Panaboard!AF:AF,0))),"",INDEX(Panaboard!C:C,MATCH(CONCATENATE(A419,"-",T419),Panaboard!AF:AF,0)))</f>
        <v/>
      </c>
      <c r="L419" t="str">
        <f>IF(ISERROR(INDEX(Panaboard!D:D,MATCH(CONCATENATE(A419,"-",T419),Panaboard!AF:AF,0))),"",INDEX(Panaboard!D:D,MATCH(CONCATENATE(A419,"-",T419),Panaboard!AF:AF,0)))</f>
        <v/>
      </c>
      <c r="M419" t="str">
        <f>IF(ISERROR(INDEX(Panaboard!E:E,MATCH(CONCATENATE(A419,"-",T419),Panaboard!AF:AF,0))),"",INDEX(Panaboard!E:E,MATCH(CONCATENATE(A419,"-",T419),Panaboard!AF:AF,0)))</f>
        <v/>
      </c>
      <c r="N419" t="str">
        <f>IF(ISERROR(INDEX(Panaboard!F:F,MATCH(CONCATENATE(A419,"-",T419),Panaboard!AF:AF,0))),"",INDEX(Panaboard!F:F,MATCH(CONCATENATE(A419,"-",T419),Panaboard!AF:AF,0)))</f>
        <v/>
      </c>
      <c r="O419" t="str">
        <f>IF(ISERROR(INDEX(Panaboard!G:G,MATCH(CONCATENATE(A419,"-",T419),Panaboard!AF:AF,0))),"",INDEX(Panaboard!G:G,MATCH(CONCATENATE(A419,"-",T419),Panaboard!AF:AF,0)))</f>
        <v/>
      </c>
      <c r="P419" t="str">
        <f t="shared" si="18"/>
        <v/>
      </c>
      <c r="Q419" t="str">
        <f>IF(ISERROR(INDEX(Panaboard!H:H,MATCH(CONCATENATE(A419,"-",T419),Panaboard!AF:AF,0))),"",INDEX(Panaboard!H:H,MATCH(CONCATENATE(A419,"-",T419),Panaboard!AF:AF,0)))</f>
        <v/>
      </c>
      <c r="R419" t="str">
        <f>IF(ISERROR(INDEX(Panaboard!I:I,MATCH(CONCATENATE(A419,"-",T419),Panaboard!AF:AF,0))),"",INDEX(Panaboard!I:I,MATCH(CONCATENATE(A419,"-",T419),Panaboard!AF:AF,0)))</f>
        <v/>
      </c>
      <c r="S419" t="str">
        <f>CONCATENATE(PResult!AS419,PResult!AT419)</f>
        <v/>
      </c>
      <c r="T419" t="str">
        <f>IF(PResult!BG419="","",PResult!BG419)</f>
        <v/>
      </c>
      <c r="U419" t="str">
        <f>IF(PResult!Y419="","",PResult!Y419)</f>
        <v/>
      </c>
      <c r="V419" t="str">
        <f>IF(PResult!AU419="","",PResult!AU419)</f>
        <v/>
      </c>
      <c r="W419" t="str">
        <f>IF(PResult!R419="","",UPPER(TRIM(PResult!R419)))</f>
        <v/>
      </c>
      <c r="X419" t="str">
        <f>IF(PResult!AV419="","",PResult!AV419)</f>
        <v/>
      </c>
      <c r="Y419" t="str">
        <f>IF(PResult!AW419="","",PResult!AW419)</f>
        <v/>
      </c>
      <c r="Z419" t="str">
        <f>IF(PResult!AX419="","",PResult!AX419)</f>
        <v/>
      </c>
      <c r="AA419" t="str">
        <f>IF(PResult!AY419="","",PResult!AY419)</f>
        <v/>
      </c>
      <c r="AB419" t="str">
        <f>IF(PResult!AZ419="","",PResult!AZ419)</f>
        <v/>
      </c>
      <c r="AC419" t="str">
        <f>IF(PResult!BA419="","",PResult!BA419)</f>
        <v/>
      </c>
      <c r="AD419" t="str">
        <f>IF(PResult!G419="","",PResult!G419)</f>
        <v/>
      </c>
      <c r="AE419" t="str">
        <f>IF(PResult!H419="","",PResult!H419)</f>
        <v/>
      </c>
      <c r="AF419">
        <f>IF(OR(PResult!I419="(null)",PResult!I419=""),0,PResult!I419)</f>
        <v>0</v>
      </c>
      <c r="AG419" t="str">
        <f>TEXT(IF(ISERROR(INDEX(Panaboard!P:P,MATCH(CONCATENATE(A419,"-",T419),Panaboard!AF:AF,0))),"",INDEX(Panaboard!P:P,MATCH(CONCATENATE(A419,"-",T419),Panaboard!AF:AF,0))),"HH:MM")</f>
        <v/>
      </c>
      <c r="AH419" t="str">
        <f>TEXT(IF(ISERROR(INDEX(Panaboard!Q:Q,MATCH(CONCATENATE(A419,"-",T419),Panaboard!AF:AF,0))),"",INDEX(Panaboard!Q:Q,MATCH(CONCATENATE(A419,"-",T419),Panaboard!AF:AF,0))),"HH:MM")</f>
        <v/>
      </c>
      <c r="AI419" t="str">
        <f>TEXT(IF(ISERROR(INDEX(Panaboard!R:R,MATCH(CONCATENATE(A419,"-",T419),Panaboard!AF:AF,0))),"",INDEX(Panaboard!R:R,MATCH(CONCATENATE(A419,"-",T419),Panaboard!AF:AF,0))),"HH:MM")</f>
        <v/>
      </c>
      <c r="AJ419" t="str">
        <f>TEXT(IF(ISERROR(INDEX(Panaboard!S:S,MATCH(CONCATENATE(A419,"-",T419),Panaboard!AF:AF,0))),"",INDEX(Panaboard!S:S,MATCH(CONCATENATE(A419,"-",T419),Panaboard!AF:AF,0))),"HH:MM")</f>
        <v/>
      </c>
      <c r="AK419" t="str">
        <f>IF(PResult!BC419="","",PResult!BC419)</f>
        <v/>
      </c>
      <c r="AL419" t="str">
        <f>IF(PResult!BB419="","",PResult!BB419)</f>
        <v/>
      </c>
      <c r="AM419" t="str">
        <f>IF(PResult!BE419="","",PResult!BE419)</f>
        <v/>
      </c>
      <c r="AN419" t="str">
        <f>IF(PResult!BD419="","",PResult!BD419)</f>
        <v/>
      </c>
      <c r="AO419" t="str">
        <f>IF(PResult!BF419="","",PResult!BF419)</f>
        <v/>
      </c>
      <c r="AP419" t="str">
        <f>IF(ISERROR(INDEX(Panaboard!T:T,MATCH(CONCATENATE(A419,"-",T419),Panaboard!AF:AF,0))),"",INDEX(Panaboard!T:T,MATCH(CONCATENATE(A419,"-",T419),Panaboard!AF:AF,0)))</f>
        <v/>
      </c>
      <c r="AQ419" t="str">
        <f>IF(ISERROR(INDEX(Panaboard!U:U,MATCH(CONCATENATE(A419,"-",T419),Panaboard!AF:AF,0))),"",INDEX(Panaboard!U:U,MATCH(CONCATENATE(A419,"-",T419),Panaboard!AF:AF,0)))</f>
        <v/>
      </c>
      <c r="AR419" t="str">
        <f>IF(ISERROR(INDEX(Panaboard!V:V,MATCH(CONCATENATE(A419,"-",T419),Panaboard!AF:AF,0))),"",INDEX(Panaboard!V:V,MATCH(CONCATENATE(A419,"-",T419),Panaboard!AF:AF,0)))</f>
        <v/>
      </c>
      <c r="AS419" t="str">
        <f>IF(ISERROR(INDEX(Panaboard!W:W,MATCH(CONCATENATE(A419,"-",T419),Panaboard!AF:AF,0))),"",INDEX(Panaboard!W:W,MATCH(CONCATENATE(A419,"-",T419),Panaboard!AF:AF,0)))</f>
        <v/>
      </c>
      <c r="AT419" t="str">
        <f>IF(ISERROR(INDEX(Panaboard!X:X,MATCH(CONCATENATE(A419,"-",T419),Panaboard!AF:AF,0))),"",INDEX(Panaboard!X:X,MATCH(CONCATENATE(A419,"-",T419),Panaboard!AF:AF,0)))</f>
        <v/>
      </c>
      <c r="AU419" t="str">
        <f>IF(ISERROR(INDEX(Panaboard!Y:Y,MATCH(CONCATENATE(A419,"-",T419),Panaboard!AF:AF,0))),"",INDEX(Panaboard!Y:Y,MATCH(CONCATENATE(A419,"-",T419),Panaboard!AF:AF,0)))</f>
        <v/>
      </c>
      <c r="AV419" t="str">
        <f>IF(ISERROR(INDEX(Panaboard!Z:Z,MATCH(CONCATENATE(A419,"-",T419),Panaboard!AF:AF,0))),"",INDEX(Panaboard!Z:Z,MATCH(CONCATENATE(A419,"-",T419),Panaboard!AF:AF,0)))</f>
        <v/>
      </c>
      <c r="AW419" t="str">
        <f>IF(ISERROR(INDEX(Panaboard!AA:AA,MATCH(CONCATENATE(A419,"-",T419),Panaboard!AF:AF,0))),"",INDEX(Panaboard!AA:AA,MATCH(CONCATENATE(A419,"-",T419),Panaboard!AF:AF,0)))</f>
        <v/>
      </c>
      <c r="AX419" t="str">
        <f>IF(ISERROR(INDEX(Panaboard!AB:AB,MATCH(CONCATENATE(A419,"-",T419),Panaboard!AF:AF,0))),"",INDEX(Panaboard!AB:AB,MATCH(CONCATENATE(A419,"-",T419),Panaboard!AF:AF,0)))</f>
        <v/>
      </c>
      <c r="AY419" t="str">
        <f>IF(ISERROR(INDEX(Panaboard!AC:AC,MATCH(CONCATENATE(A419,"-",T419),Panaboard!AF:AF,0))),"",INDEX(Panaboard!AC:AC,MATCH(CONCATENATE(A419,"-",T419),Panaboard!AF:AF,0)))</f>
        <v/>
      </c>
      <c r="AZ419" t="str">
        <f>IF(OR(PResult!T419="",PResult!T419="(null)"),"",PResult!T419)</f>
        <v/>
      </c>
      <c r="BA419">
        <f>IF(PResult!O419="",0,PResult!O419)</f>
        <v>0</v>
      </c>
      <c r="BB419" t="str">
        <f>IF(ISERROR(INDEX(Panaboard!N:N,MATCH(CONCATENATE(A419,"-",T419),Panaboard!AF:AF,0))),"",INDEX(Panaboard!N:N,MATCH(CONCATENATE(A419,"-",T419),Panaboard!AF:AF,0)))</f>
        <v/>
      </c>
      <c r="BC419" t="str">
        <f t="shared" si="19"/>
        <v/>
      </c>
      <c r="BD419" t="str">
        <f>IF(ISERROR(INDEX(Panaboard!AD:AD,MATCH(CONCATENATE(A419,"-",T419),Panaboard!AF:AF,0))),"",INDEX(Panaboard!AD:AD,MATCH(CONCATENATE(A419,"-",T419),Panaboard!AF:AF,0)))</f>
        <v/>
      </c>
      <c r="BE419" t="str">
        <f>IF(ISERROR(INDEX(Panaboard!AE:AE,MATCH(CONCATENATE(A419,"-",T419),Panaboard!AF:AF,0))),"",INDEX(Panaboard!AE:AE,MATCH(CONCATENATE(A419,"-",T419),Panaboard!AF:AF,0)))</f>
        <v/>
      </c>
      <c r="BF419">
        <f>IF(OR(UPPER(TRIM(PResult!R419))="S",UPPER(TRIM(PResult!R419))="P"),PResult!M419,0)</f>
        <v>0</v>
      </c>
      <c r="BG419" t="str">
        <f>IF(ISERROR(INDEX(Panaboard!L:L,MATCH(CONCATENATE(A419,"-",T419),Panaboard!AF:AF,0))),"",INDEX(Panaboard!L:L,MATCH(CONCATENATE(A419,"-",T419),Panaboard!AF:AF,0)))</f>
        <v/>
      </c>
      <c r="BH419" t="str">
        <f>IF(ISERROR(INDEX(Panaboard!AG:AG,MATCH(CONCATENATE(A419,"-",T419),Panaboard!AF:AF,0))),"",INDEX(Panaboard!AG:AG,MATCH(CONCATENATE(A419,"-",T419),Panaboard!AF:AF,0)))</f>
        <v/>
      </c>
      <c r="BI419" t="str">
        <f t="shared" si="20"/>
        <v/>
      </c>
      <c r="BJ419" t="str">
        <f>IF(ISERROR(INDEX(CuttingList!F:F,MATCH(CONCATENATE(A419,"-",T419),CuttingList!E:E,0))),"",INDEX(CuttingList!F:F,MATCH(CONCATENATE(A419,"-",T419),CuttingList!E:E,0)))</f>
        <v/>
      </c>
    </row>
    <row r="420" spans="1:62" x14ac:dyDescent="0.25">
      <c r="A420" t="str">
        <f>IF(PResult!AL420="","",PResult!AL420)</f>
        <v/>
      </c>
      <c r="B420" t="str">
        <f>IF(PResult!F420="","",PResult!F420)</f>
        <v/>
      </c>
      <c r="C420" t="str">
        <f>IF(PResult!AN420="","",PResult!AN420)</f>
        <v/>
      </c>
      <c r="D420" t="str">
        <f>IF(PResult!AO420="","",PResult!AO420)</f>
        <v/>
      </c>
      <c r="E420" t="str">
        <f>IF(PResult!AP420="","",PResult!AP420)</f>
        <v/>
      </c>
      <c r="F420" t="str">
        <f>IF(PResult!AQ420="","",PResult!AQ420)</f>
        <v/>
      </c>
      <c r="G420">
        <f>IF(PResult!AR420="",0,ROUND(PResult!AR420,2))</f>
        <v>0</v>
      </c>
      <c r="I420">
        <f>IF(OR(UPPER(TRIM(PResult!R420))="S",UPPER(TRIM(PResult!R420))="P"),PResult!O420,0)</f>
        <v>0</v>
      </c>
      <c r="J420" t="str">
        <f>IF(ISERROR(INDEX(Panaboard!J:J,MATCH(CONCATENATE(A420,"-",T420),Panaboard!AF:AF,0))),"",TRIM(INDEX(Panaboard!J:J,MATCH(CONCATENATE(A420,"-",T420),Panaboard!AF:AF,0))))</f>
        <v/>
      </c>
      <c r="K420" t="str">
        <f>IF(ISERROR(INDEX(Panaboard!C:C,MATCH(CONCATENATE(A420,"-",T420),Panaboard!AF:AF,0))),"",INDEX(Panaboard!C:C,MATCH(CONCATENATE(A420,"-",T420),Panaboard!AF:AF,0)))</f>
        <v/>
      </c>
      <c r="L420" t="str">
        <f>IF(ISERROR(INDEX(Panaboard!D:D,MATCH(CONCATENATE(A420,"-",T420),Panaboard!AF:AF,0))),"",INDEX(Panaboard!D:D,MATCH(CONCATENATE(A420,"-",T420),Panaboard!AF:AF,0)))</f>
        <v/>
      </c>
      <c r="M420" t="str">
        <f>IF(ISERROR(INDEX(Panaboard!E:E,MATCH(CONCATENATE(A420,"-",T420),Panaboard!AF:AF,0))),"",INDEX(Panaboard!E:E,MATCH(CONCATENATE(A420,"-",T420),Panaboard!AF:AF,0)))</f>
        <v/>
      </c>
      <c r="N420" t="str">
        <f>IF(ISERROR(INDEX(Panaboard!F:F,MATCH(CONCATENATE(A420,"-",T420),Panaboard!AF:AF,0))),"",INDEX(Panaboard!F:F,MATCH(CONCATENATE(A420,"-",T420),Panaboard!AF:AF,0)))</f>
        <v/>
      </c>
      <c r="O420" t="str">
        <f>IF(ISERROR(INDEX(Panaboard!G:G,MATCH(CONCATENATE(A420,"-",T420),Panaboard!AF:AF,0))),"",INDEX(Panaboard!G:G,MATCH(CONCATENATE(A420,"-",T420),Panaboard!AF:AF,0)))</f>
        <v/>
      </c>
      <c r="P420" t="str">
        <f t="shared" si="18"/>
        <v/>
      </c>
      <c r="Q420" t="str">
        <f>IF(ISERROR(INDEX(Panaboard!H:H,MATCH(CONCATENATE(A420,"-",T420),Panaboard!AF:AF,0))),"",INDEX(Panaboard!H:H,MATCH(CONCATENATE(A420,"-",T420),Panaboard!AF:AF,0)))</f>
        <v/>
      </c>
      <c r="R420" t="str">
        <f>IF(ISERROR(INDEX(Panaboard!I:I,MATCH(CONCATENATE(A420,"-",T420),Panaboard!AF:AF,0))),"",INDEX(Panaboard!I:I,MATCH(CONCATENATE(A420,"-",T420),Panaboard!AF:AF,0)))</f>
        <v/>
      </c>
      <c r="S420" t="str">
        <f>CONCATENATE(PResult!AS420,PResult!AT420)</f>
        <v/>
      </c>
      <c r="T420" t="str">
        <f>IF(PResult!BG420="","",PResult!BG420)</f>
        <v/>
      </c>
      <c r="U420" t="str">
        <f>IF(PResult!Y420="","",PResult!Y420)</f>
        <v/>
      </c>
      <c r="V420" t="str">
        <f>IF(PResult!AU420="","",PResult!AU420)</f>
        <v/>
      </c>
      <c r="W420" t="str">
        <f>IF(PResult!R420="","",UPPER(TRIM(PResult!R420)))</f>
        <v/>
      </c>
      <c r="X420" t="str">
        <f>IF(PResult!AV420="","",PResult!AV420)</f>
        <v/>
      </c>
      <c r="Y420" t="str">
        <f>IF(PResult!AW420="","",PResult!AW420)</f>
        <v/>
      </c>
      <c r="Z420" t="str">
        <f>IF(PResult!AX420="","",PResult!AX420)</f>
        <v/>
      </c>
      <c r="AA420" t="str">
        <f>IF(PResult!AY420="","",PResult!AY420)</f>
        <v/>
      </c>
      <c r="AB420" t="str">
        <f>IF(PResult!AZ420="","",PResult!AZ420)</f>
        <v/>
      </c>
      <c r="AC420" t="str">
        <f>IF(PResult!BA420="","",PResult!BA420)</f>
        <v/>
      </c>
      <c r="AD420" t="str">
        <f>IF(PResult!G420="","",PResult!G420)</f>
        <v/>
      </c>
      <c r="AE420" t="str">
        <f>IF(PResult!H420="","",PResult!H420)</f>
        <v/>
      </c>
      <c r="AF420">
        <f>IF(OR(PResult!I420="(null)",PResult!I420=""),0,PResult!I420)</f>
        <v>0</v>
      </c>
      <c r="AG420" t="str">
        <f>TEXT(IF(ISERROR(INDEX(Panaboard!P:P,MATCH(CONCATENATE(A420,"-",T420),Panaboard!AF:AF,0))),"",INDEX(Panaboard!P:P,MATCH(CONCATENATE(A420,"-",T420),Panaboard!AF:AF,0))),"HH:MM")</f>
        <v/>
      </c>
      <c r="AH420" t="str">
        <f>TEXT(IF(ISERROR(INDEX(Panaboard!Q:Q,MATCH(CONCATENATE(A420,"-",T420),Panaboard!AF:AF,0))),"",INDEX(Panaboard!Q:Q,MATCH(CONCATENATE(A420,"-",T420),Panaboard!AF:AF,0))),"HH:MM")</f>
        <v/>
      </c>
      <c r="AI420" t="str">
        <f>TEXT(IF(ISERROR(INDEX(Panaboard!R:R,MATCH(CONCATENATE(A420,"-",T420),Panaboard!AF:AF,0))),"",INDEX(Panaboard!R:R,MATCH(CONCATENATE(A420,"-",T420),Panaboard!AF:AF,0))),"HH:MM")</f>
        <v/>
      </c>
      <c r="AJ420" t="str">
        <f>TEXT(IF(ISERROR(INDEX(Panaboard!S:S,MATCH(CONCATENATE(A420,"-",T420),Panaboard!AF:AF,0))),"",INDEX(Panaboard!S:S,MATCH(CONCATENATE(A420,"-",T420),Panaboard!AF:AF,0))),"HH:MM")</f>
        <v/>
      </c>
      <c r="AK420" t="str">
        <f>IF(PResult!BC420="","",PResult!BC420)</f>
        <v/>
      </c>
      <c r="AL420" t="str">
        <f>IF(PResult!BB420="","",PResult!BB420)</f>
        <v/>
      </c>
      <c r="AM420" t="str">
        <f>IF(PResult!BE420="","",PResult!BE420)</f>
        <v/>
      </c>
      <c r="AN420" t="str">
        <f>IF(PResult!BD420="","",PResult!BD420)</f>
        <v/>
      </c>
      <c r="AO420" t="str">
        <f>IF(PResult!BF420="","",PResult!BF420)</f>
        <v/>
      </c>
      <c r="AP420" t="str">
        <f>IF(ISERROR(INDEX(Panaboard!T:T,MATCH(CONCATENATE(A420,"-",T420),Panaboard!AF:AF,0))),"",INDEX(Panaboard!T:T,MATCH(CONCATENATE(A420,"-",T420),Panaboard!AF:AF,0)))</f>
        <v/>
      </c>
      <c r="AQ420" t="str">
        <f>IF(ISERROR(INDEX(Panaboard!U:U,MATCH(CONCATENATE(A420,"-",T420),Panaboard!AF:AF,0))),"",INDEX(Panaboard!U:U,MATCH(CONCATENATE(A420,"-",T420),Panaboard!AF:AF,0)))</f>
        <v/>
      </c>
      <c r="AR420" t="str">
        <f>IF(ISERROR(INDEX(Panaboard!V:V,MATCH(CONCATENATE(A420,"-",T420),Panaboard!AF:AF,0))),"",INDEX(Panaboard!V:V,MATCH(CONCATENATE(A420,"-",T420),Panaboard!AF:AF,0)))</f>
        <v/>
      </c>
      <c r="AS420" t="str">
        <f>IF(ISERROR(INDEX(Panaboard!W:W,MATCH(CONCATENATE(A420,"-",T420),Panaboard!AF:AF,0))),"",INDEX(Panaboard!W:W,MATCH(CONCATENATE(A420,"-",T420),Panaboard!AF:AF,0)))</f>
        <v/>
      </c>
      <c r="AT420" t="str">
        <f>IF(ISERROR(INDEX(Panaboard!X:X,MATCH(CONCATENATE(A420,"-",T420),Panaboard!AF:AF,0))),"",INDEX(Panaboard!X:X,MATCH(CONCATENATE(A420,"-",T420),Panaboard!AF:AF,0)))</f>
        <v/>
      </c>
      <c r="AU420" t="str">
        <f>IF(ISERROR(INDEX(Panaboard!Y:Y,MATCH(CONCATENATE(A420,"-",T420),Panaboard!AF:AF,0))),"",INDEX(Panaboard!Y:Y,MATCH(CONCATENATE(A420,"-",T420),Panaboard!AF:AF,0)))</f>
        <v/>
      </c>
      <c r="AV420" t="str">
        <f>IF(ISERROR(INDEX(Panaboard!Z:Z,MATCH(CONCATENATE(A420,"-",T420),Panaboard!AF:AF,0))),"",INDEX(Panaboard!Z:Z,MATCH(CONCATENATE(A420,"-",T420),Panaboard!AF:AF,0)))</f>
        <v/>
      </c>
      <c r="AW420" t="str">
        <f>IF(ISERROR(INDEX(Panaboard!AA:AA,MATCH(CONCATENATE(A420,"-",T420),Panaboard!AF:AF,0))),"",INDEX(Panaboard!AA:AA,MATCH(CONCATENATE(A420,"-",T420),Panaboard!AF:AF,0)))</f>
        <v/>
      </c>
      <c r="AX420" t="str">
        <f>IF(ISERROR(INDEX(Panaboard!AB:AB,MATCH(CONCATENATE(A420,"-",T420),Panaboard!AF:AF,0))),"",INDEX(Panaboard!AB:AB,MATCH(CONCATENATE(A420,"-",T420),Panaboard!AF:AF,0)))</f>
        <v/>
      </c>
      <c r="AY420" t="str">
        <f>IF(ISERROR(INDEX(Panaboard!AC:AC,MATCH(CONCATENATE(A420,"-",T420),Panaboard!AF:AF,0))),"",INDEX(Panaboard!AC:AC,MATCH(CONCATENATE(A420,"-",T420),Panaboard!AF:AF,0)))</f>
        <v/>
      </c>
      <c r="AZ420" t="str">
        <f>IF(OR(PResult!T420="",PResult!T420="(null)"),"",PResult!T420)</f>
        <v/>
      </c>
      <c r="BA420">
        <f>IF(PResult!O420="",0,PResult!O420)</f>
        <v>0</v>
      </c>
      <c r="BB420" t="str">
        <f>IF(ISERROR(INDEX(Panaboard!N:N,MATCH(CONCATENATE(A420,"-",T420),Panaboard!AF:AF,0))),"",INDEX(Panaboard!N:N,MATCH(CONCATENATE(A420,"-",T420),Panaboard!AF:AF,0)))</f>
        <v/>
      </c>
      <c r="BC420" t="str">
        <f t="shared" si="19"/>
        <v/>
      </c>
      <c r="BD420" t="str">
        <f>IF(ISERROR(INDEX(Panaboard!AD:AD,MATCH(CONCATENATE(A420,"-",T420),Panaboard!AF:AF,0))),"",INDEX(Panaboard!AD:AD,MATCH(CONCATENATE(A420,"-",T420),Panaboard!AF:AF,0)))</f>
        <v/>
      </c>
      <c r="BE420" t="str">
        <f>IF(ISERROR(INDEX(Panaboard!AE:AE,MATCH(CONCATENATE(A420,"-",T420),Panaboard!AF:AF,0))),"",INDEX(Panaboard!AE:AE,MATCH(CONCATENATE(A420,"-",T420),Panaboard!AF:AF,0)))</f>
        <v/>
      </c>
      <c r="BF420">
        <f>IF(OR(UPPER(TRIM(PResult!R420))="S",UPPER(TRIM(PResult!R420))="P"),PResult!M420,0)</f>
        <v>0</v>
      </c>
      <c r="BG420" t="str">
        <f>IF(ISERROR(INDEX(Panaboard!L:L,MATCH(CONCATENATE(A420,"-",T420),Panaboard!AF:AF,0))),"",INDEX(Panaboard!L:L,MATCH(CONCATENATE(A420,"-",T420),Panaboard!AF:AF,0)))</f>
        <v/>
      </c>
      <c r="BH420" t="str">
        <f>IF(ISERROR(INDEX(Panaboard!AG:AG,MATCH(CONCATENATE(A420,"-",T420),Panaboard!AF:AF,0))),"",INDEX(Panaboard!AG:AG,MATCH(CONCATENATE(A420,"-",T420),Panaboard!AF:AF,0)))</f>
        <v/>
      </c>
      <c r="BI420" t="str">
        <f t="shared" si="20"/>
        <v/>
      </c>
      <c r="BJ420" t="str">
        <f>IF(ISERROR(INDEX(CuttingList!F:F,MATCH(CONCATENATE(A420,"-",T420),CuttingList!E:E,0))),"",INDEX(CuttingList!F:F,MATCH(CONCATENATE(A420,"-",T420),CuttingList!E:E,0)))</f>
        <v/>
      </c>
    </row>
    <row r="421" spans="1:62" x14ac:dyDescent="0.25">
      <c r="A421" t="str">
        <f>IF(PResult!AL421="","",PResult!AL421)</f>
        <v/>
      </c>
      <c r="B421" t="str">
        <f>IF(PResult!F421="","",PResult!F421)</f>
        <v/>
      </c>
      <c r="C421" t="str">
        <f>IF(PResult!AN421="","",PResult!AN421)</f>
        <v/>
      </c>
      <c r="D421" t="str">
        <f>IF(PResult!AO421="","",PResult!AO421)</f>
        <v/>
      </c>
      <c r="E421" t="str">
        <f>IF(PResult!AP421="","",PResult!AP421)</f>
        <v/>
      </c>
      <c r="F421" t="str">
        <f>IF(PResult!AQ421="","",PResult!AQ421)</f>
        <v/>
      </c>
      <c r="G421">
        <f>IF(PResult!AR421="",0,ROUND(PResult!AR421,2))</f>
        <v>0</v>
      </c>
      <c r="I421">
        <f>IF(OR(UPPER(TRIM(PResult!R421))="S",UPPER(TRIM(PResult!R421))="P"),PResult!O421,0)</f>
        <v>0</v>
      </c>
      <c r="J421" t="str">
        <f>IF(ISERROR(INDEX(Panaboard!J:J,MATCH(CONCATENATE(A421,"-",T421),Panaboard!AF:AF,0))),"",TRIM(INDEX(Panaboard!J:J,MATCH(CONCATENATE(A421,"-",T421),Panaboard!AF:AF,0))))</f>
        <v/>
      </c>
      <c r="K421" t="str">
        <f>IF(ISERROR(INDEX(Panaboard!C:C,MATCH(CONCATENATE(A421,"-",T421),Panaboard!AF:AF,0))),"",INDEX(Panaboard!C:C,MATCH(CONCATENATE(A421,"-",T421),Panaboard!AF:AF,0)))</f>
        <v/>
      </c>
      <c r="L421" t="str">
        <f>IF(ISERROR(INDEX(Panaboard!D:D,MATCH(CONCATENATE(A421,"-",T421),Panaboard!AF:AF,0))),"",INDEX(Panaboard!D:D,MATCH(CONCATENATE(A421,"-",T421),Panaboard!AF:AF,0)))</f>
        <v/>
      </c>
      <c r="M421" t="str">
        <f>IF(ISERROR(INDEX(Panaboard!E:E,MATCH(CONCATENATE(A421,"-",T421),Panaboard!AF:AF,0))),"",INDEX(Panaboard!E:E,MATCH(CONCATENATE(A421,"-",T421),Panaboard!AF:AF,0)))</f>
        <v/>
      </c>
      <c r="N421" t="str">
        <f>IF(ISERROR(INDEX(Panaboard!F:F,MATCH(CONCATENATE(A421,"-",T421),Panaboard!AF:AF,0))),"",INDEX(Panaboard!F:F,MATCH(CONCATENATE(A421,"-",T421),Panaboard!AF:AF,0)))</f>
        <v/>
      </c>
      <c r="O421" t="str">
        <f>IF(ISERROR(INDEX(Panaboard!G:G,MATCH(CONCATENATE(A421,"-",T421),Panaboard!AF:AF,0))),"",INDEX(Panaboard!G:G,MATCH(CONCATENATE(A421,"-",T421),Panaboard!AF:AF,0)))</f>
        <v/>
      </c>
      <c r="P421" t="str">
        <f t="shared" si="18"/>
        <v/>
      </c>
      <c r="Q421" t="str">
        <f>IF(ISERROR(INDEX(Panaboard!H:H,MATCH(CONCATENATE(A421,"-",T421),Panaboard!AF:AF,0))),"",INDEX(Panaboard!H:H,MATCH(CONCATENATE(A421,"-",T421),Panaboard!AF:AF,0)))</f>
        <v/>
      </c>
      <c r="R421" t="str">
        <f>IF(ISERROR(INDEX(Panaboard!I:I,MATCH(CONCATENATE(A421,"-",T421),Panaboard!AF:AF,0))),"",INDEX(Panaboard!I:I,MATCH(CONCATENATE(A421,"-",T421),Panaboard!AF:AF,0)))</f>
        <v/>
      </c>
      <c r="S421" t="str">
        <f>CONCATENATE(PResult!AS421,PResult!AT421)</f>
        <v/>
      </c>
      <c r="T421" t="str">
        <f>IF(PResult!BG421="","",PResult!BG421)</f>
        <v/>
      </c>
      <c r="U421" t="str">
        <f>IF(PResult!Y421="","",PResult!Y421)</f>
        <v/>
      </c>
      <c r="V421" t="str">
        <f>IF(PResult!AU421="","",PResult!AU421)</f>
        <v/>
      </c>
      <c r="W421" t="str">
        <f>IF(PResult!R421="","",UPPER(TRIM(PResult!R421)))</f>
        <v/>
      </c>
      <c r="X421" t="str">
        <f>IF(PResult!AV421="","",PResult!AV421)</f>
        <v/>
      </c>
      <c r="Y421" t="str">
        <f>IF(PResult!AW421="","",PResult!AW421)</f>
        <v/>
      </c>
      <c r="Z421" t="str">
        <f>IF(PResult!AX421="","",PResult!AX421)</f>
        <v/>
      </c>
      <c r="AA421" t="str">
        <f>IF(PResult!AY421="","",PResult!AY421)</f>
        <v/>
      </c>
      <c r="AB421" t="str">
        <f>IF(PResult!AZ421="","",PResult!AZ421)</f>
        <v/>
      </c>
      <c r="AC421" t="str">
        <f>IF(PResult!BA421="","",PResult!BA421)</f>
        <v/>
      </c>
      <c r="AD421" t="str">
        <f>IF(PResult!G421="","",PResult!G421)</f>
        <v/>
      </c>
      <c r="AE421" t="str">
        <f>IF(PResult!H421="","",PResult!H421)</f>
        <v/>
      </c>
      <c r="AF421">
        <f>IF(OR(PResult!I421="(null)",PResult!I421=""),0,PResult!I421)</f>
        <v>0</v>
      </c>
      <c r="AG421" t="str">
        <f>TEXT(IF(ISERROR(INDEX(Panaboard!P:P,MATCH(CONCATENATE(A421,"-",T421),Panaboard!AF:AF,0))),"",INDEX(Panaboard!P:P,MATCH(CONCATENATE(A421,"-",T421),Panaboard!AF:AF,0))),"HH:MM")</f>
        <v/>
      </c>
      <c r="AH421" t="str">
        <f>TEXT(IF(ISERROR(INDEX(Panaboard!Q:Q,MATCH(CONCATENATE(A421,"-",T421),Panaboard!AF:AF,0))),"",INDEX(Panaboard!Q:Q,MATCH(CONCATENATE(A421,"-",T421),Panaboard!AF:AF,0))),"HH:MM")</f>
        <v/>
      </c>
      <c r="AI421" t="str">
        <f>TEXT(IF(ISERROR(INDEX(Panaboard!R:R,MATCH(CONCATENATE(A421,"-",T421),Panaboard!AF:AF,0))),"",INDEX(Panaboard!R:R,MATCH(CONCATENATE(A421,"-",T421),Panaboard!AF:AF,0))),"HH:MM")</f>
        <v/>
      </c>
      <c r="AJ421" t="str">
        <f>TEXT(IF(ISERROR(INDEX(Panaboard!S:S,MATCH(CONCATENATE(A421,"-",T421),Panaboard!AF:AF,0))),"",INDEX(Panaboard!S:S,MATCH(CONCATENATE(A421,"-",T421),Panaboard!AF:AF,0))),"HH:MM")</f>
        <v/>
      </c>
      <c r="AK421" t="str">
        <f>IF(PResult!BC421="","",PResult!BC421)</f>
        <v/>
      </c>
      <c r="AL421" t="str">
        <f>IF(PResult!BB421="","",PResult!BB421)</f>
        <v/>
      </c>
      <c r="AM421" t="str">
        <f>IF(PResult!BE421="","",PResult!BE421)</f>
        <v/>
      </c>
      <c r="AN421" t="str">
        <f>IF(PResult!BD421="","",PResult!BD421)</f>
        <v/>
      </c>
      <c r="AO421" t="str">
        <f>IF(PResult!BF421="","",PResult!BF421)</f>
        <v/>
      </c>
      <c r="AP421" t="str">
        <f>IF(ISERROR(INDEX(Panaboard!T:T,MATCH(CONCATENATE(A421,"-",T421),Panaboard!AF:AF,0))),"",INDEX(Panaboard!T:T,MATCH(CONCATENATE(A421,"-",T421),Panaboard!AF:AF,0)))</f>
        <v/>
      </c>
      <c r="AQ421" t="str">
        <f>IF(ISERROR(INDEX(Panaboard!U:U,MATCH(CONCATENATE(A421,"-",T421),Panaboard!AF:AF,0))),"",INDEX(Panaboard!U:U,MATCH(CONCATENATE(A421,"-",T421),Panaboard!AF:AF,0)))</f>
        <v/>
      </c>
      <c r="AR421" t="str">
        <f>IF(ISERROR(INDEX(Panaboard!V:V,MATCH(CONCATENATE(A421,"-",T421),Panaboard!AF:AF,0))),"",INDEX(Panaboard!V:V,MATCH(CONCATENATE(A421,"-",T421),Panaboard!AF:AF,0)))</f>
        <v/>
      </c>
      <c r="AS421" t="str">
        <f>IF(ISERROR(INDEX(Panaboard!W:W,MATCH(CONCATENATE(A421,"-",T421),Panaboard!AF:AF,0))),"",INDEX(Panaboard!W:W,MATCH(CONCATENATE(A421,"-",T421),Panaboard!AF:AF,0)))</f>
        <v/>
      </c>
      <c r="AT421" t="str">
        <f>IF(ISERROR(INDEX(Panaboard!X:X,MATCH(CONCATENATE(A421,"-",T421),Panaboard!AF:AF,0))),"",INDEX(Panaboard!X:X,MATCH(CONCATENATE(A421,"-",T421),Panaboard!AF:AF,0)))</f>
        <v/>
      </c>
      <c r="AU421" t="str">
        <f>IF(ISERROR(INDEX(Panaboard!Y:Y,MATCH(CONCATENATE(A421,"-",T421),Panaboard!AF:AF,0))),"",INDEX(Panaboard!Y:Y,MATCH(CONCATENATE(A421,"-",T421),Panaboard!AF:AF,0)))</f>
        <v/>
      </c>
      <c r="AV421" t="str">
        <f>IF(ISERROR(INDEX(Panaboard!Z:Z,MATCH(CONCATENATE(A421,"-",T421),Panaboard!AF:AF,0))),"",INDEX(Panaboard!Z:Z,MATCH(CONCATENATE(A421,"-",T421),Panaboard!AF:AF,0)))</f>
        <v/>
      </c>
      <c r="AW421" t="str">
        <f>IF(ISERROR(INDEX(Panaboard!AA:AA,MATCH(CONCATENATE(A421,"-",T421),Panaboard!AF:AF,0))),"",INDEX(Panaboard!AA:AA,MATCH(CONCATENATE(A421,"-",T421),Panaboard!AF:AF,0)))</f>
        <v/>
      </c>
      <c r="AX421" t="str">
        <f>IF(ISERROR(INDEX(Panaboard!AB:AB,MATCH(CONCATENATE(A421,"-",T421),Panaboard!AF:AF,0))),"",INDEX(Panaboard!AB:AB,MATCH(CONCATENATE(A421,"-",T421),Panaboard!AF:AF,0)))</f>
        <v/>
      </c>
      <c r="AY421" t="str">
        <f>IF(ISERROR(INDEX(Panaboard!AC:AC,MATCH(CONCATENATE(A421,"-",T421),Panaboard!AF:AF,0))),"",INDEX(Panaboard!AC:AC,MATCH(CONCATENATE(A421,"-",T421),Panaboard!AF:AF,0)))</f>
        <v/>
      </c>
      <c r="AZ421" t="str">
        <f>IF(OR(PResult!T421="",PResult!T421="(null)"),"",PResult!T421)</f>
        <v/>
      </c>
      <c r="BA421">
        <f>IF(PResult!O421="",0,PResult!O421)</f>
        <v>0</v>
      </c>
      <c r="BB421" t="str">
        <f>IF(ISERROR(INDEX(Panaboard!N:N,MATCH(CONCATENATE(A421,"-",T421),Panaboard!AF:AF,0))),"",INDEX(Panaboard!N:N,MATCH(CONCATENATE(A421,"-",T421),Panaboard!AF:AF,0)))</f>
        <v/>
      </c>
      <c r="BC421" t="str">
        <f t="shared" si="19"/>
        <v/>
      </c>
      <c r="BD421" t="str">
        <f>IF(ISERROR(INDEX(Panaboard!AD:AD,MATCH(CONCATENATE(A421,"-",T421),Panaboard!AF:AF,0))),"",INDEX(Panaboard!AD:AD,MATCH(CONCATENATE(A421,"-",T421),Panaboard!AF:AF,0)))</f>
        <v/>
      </c>
      <c r="BE421" t="str">
        <f>IF(ISERROR(INDEX(Panaboard!AE:AE,MATCH(CONCATENATE(A421,"-",T421),Panaboard!AF:AF,0))),"",INDEX(Panaboard!AE:AE,MATCH(CONCATENATE(A421,"-",T421),Panaboard!AF:AF,0)))</f>
        <v/>
      </c>
      <c r="BF421">
        <f>IF(OR(UPPER(TRIM(PResult!R421))="S",UPPER(TRIM(PResult!R421))="P"),PResult!M421,0)</f>
        <v>0</v>
      </c>
      <c r="BG421" t="str">
        <f>IF(ISERROR(INDEX(Panaboard!L:L,MATCH(CONCATENATE(A421,"-",T421),Panaboard!AF:AF,0))),"",INDEX(Panaboard!L:L,MATCH(CONCATENATE(A421,"-",T421),Panaboard!AF:AF,0)))</f>
        <v/>
      </c>
      <c r="BH421" t="str">
        <f>IF(ISERROR(INDEX(Panaboard!AG:AG,MATCH(CONCATENATE(A421,"-",T421),Panaboard!AF:AF,0))),"",INDEX(Panaboard!AG:AG,MATCH(CONCATENATE(A421,"-",T421),Panaboard!AF:AF,0)))</f>
        <v/>
      </c>
      <c r="BI421" t="str">
        <f t="shared" si="20"/>
        <v/>
      </c>
      <c r="BJ421" t="str">
        <f>IF(ISERROR(INDEX(CuttingList!F:F,MATCH(CONCATENATE(A421,"-",T421),CuttingList!E:E,0))),"",INDEX(CuttingList!F:F,MATCH(CONCATENATE(A421,"-",T421),CuttingList!E:E,0)))</f>
        <v/>
      </c>
    </row>
    <row r="422" spans="1:62" x14ac:dyDescent="0.25">
      <c r="A422" t="str">
        <f>IF(PResult!AL422="","",PResult!AL422)</f>
        <v/>
      </c>
      <c r="B422" t="str">
        <f>IF(PResult!F422="","",PResult!F422)</f>
        <v/>
      </c>
      <c r="C422" t="str">
        <f>IF(PResult!AN422="","",PResult!AN422)</f>
        <v/>
      </c>
      <c r="D422" t="str">
        <f>IF(PResult!AO422="","",PResult!AO422)</f>
        <v/>
      </c>
      <c r="E422" t="str">
        <f>IF(PResult!AP422="","",PResult!AP422)</f>
        <v/>
      </c>
      <c r="F422" t="str">
        <f>IF(PResult!AQ422="","",PResult!AQ422)</f>
        <v/>
      </c>
      <c r="G422">
        <f>IF(PResult!AR422="",0,ROUND(PResult!AR422,2))</f>
        <v>0</v>
      </c>
      <c r="I422">
        <f>IF(OR(UPPER(TRIM(PResult!R422))="S",UPPER(TRIM(PResult!R422))="P"),PResult!O422,0)</f>
        <v>0</v>
      </c>
      <c r="J422" t="str">
        <f>IF(ISERROR(INDEX(Panaboard!J:J,MATCH(CONCATENATE(A422,"-",T422),Panaboard!AF:AF,0))),"",TRIM(INDEX(Panaboard!J:J,MATCH(CONCATENATE(A422,"-",T422),Panaboard!AF:AF,0))))</f>
        <v/>
      </c>
      <c r="K422" t="str">
        <f>IF(ISERROR(INDEX(Panaboard!C:C,MATCH(CONCATENATE(A422,"-",T422),Panaboard!AF:AF,0))),"",INDEX(Panaboard!C:C,MATCH(CONCATENATE(A422,"-",T422),Panaboard!AF:AF,0)))</f>
        <v/>
      </c>
      <c r="L422" t="str">
        <f>IF(ISERROR(INDEX(Panaboard!D:D,MATCH(CONCATENATE(A422,"-",T422),Panaboard!AF:AF,0))),"",INDEX(Panaboard!D:D,MATCH(CONCATENATE(A422,"-",T422),Panaboard!AF:AF,0)))</f>
        <v/>
      </c>
      <c r="M422" t="str">
        <f>IF(ISERROR(INDEX(Panaboard!E:E,MATCH(CONCATENATE(A422,"-",T422),Panaboard!AF:AF,0))),"",INDEX(Panaboard!E:E,MATCH(CONCATENATE(A422,"-",T422),Panaboard!AF:AF,0)))</f>
        <v/>
      </c>
      <c r="N422" t="str">
        <f>IF(ISERROR(INDEX(Panaboard!F:F,MATCH(CONCATENATE(A422,"-",T422),Panaboard!AF:AF,0))),"",INDEX(Panaboard!F:F,MATCH(CONCATENATE(A422,"-",T422),Panaboard!AF:AF,0)))</f>
        <v/>
      </c>
      <c r="O422" t="str">
        <f>IF(ISERROR(INDEX(Panaboard!G:G,MATCH(CONCATENATE(A422,"-",T422),Panaboard!AF:AF,0))),"",INDEX(Panaboard!G:G,MATCH(CONCATENATE(A422,"-",T422),Panaboard!AF:AF,0)))</f>
        <v/>
      </c>
      <c r="P422" t="str">
        <f t="shared" si="18"/>
        <v/>
      </c>
      <c r="Q422" t="str">
        <f>IF(ISERROR(INDEX(Panaboard!H:H,MATCH(CONCATENATE(A422,"-",T422),Panaboard!AF:AF,0))),"",INDEX(Panaboard!H:H,MATCH(CONCATENATE(A422,"-",T422),Panaboard!AF:AF,0)))</f>
        <v/>
      </c>
      <c r="R422" t="str">
        <f>IF(ISERROR(INDEX(Panaboard!I:I,MATCH(CONCATENATE(A422,"-",T422),Panaboard!AF:AF,0))),"",INDEX(Panaboard!I:I,MATCH(CONCATENATE(A422,"-",T422),Panaboard!AF:AF,0)))</f>
        <v/>
      </c>
      <c r="S422" t="str">
        <f>CONCATENATE(PResult!AS422,PResult!AT422)</f>
        <v/>
      </c>
      <c r="T422" t="str">
        <f>IF(PResult!BG422="","",PResult!BG422)</f>
        <v/>
      </c>
      <c r="U422" t="str">
        <f>IF(PResult!Y422="","",PResult!Y422)</f>
        <v/>
      </c>
      <c r="V422" t="str">
        <f>IF(PResult!AU422="","",PResult!AU422)</f>
        <v/>
      </c>
      <c r="W422" t="str">
        <f>IF(PResult!R422="","",UPPER(TRIM(PResult!R422)))</f>
        <v/>
      </c>
      <c r="X422" t="str">
        <f>IF(PResult!AV422="","",PResult!AV422)</f>
        <v/>
      </c>
      <c r="Y422" t="str">
        <f>IF(PResult!AW422="","",PResult!AW422)</f>
        <v/>
      </c>
      <c r="Z422" t="str">
        <f>IF(PResult!AX422="","",PResult!AX422)</f>
        <v/>
      </c>
      <c r="AA422" t="str">
        <f>IF(PResult!AY422="","",PResult!AY422)</f>
        <v/>
      </c>
      <c r="AB422" t="str">
        <f>IF(PResult!AZ422="","",PResult!AZ422)</f>
        <v/>
      </c>
      <c r="AC422" t="str">
        <f>IF(PResult!BA422="","",PResult!BA422)</f>
        <v/>
      </c>
      <c r="AD422" t="str">
        <f>IF(PResult!G422="","",PResult!G422)</f>
        <v/>
      </c>
      <c r="AE422" t="str">
        <f>IF(PResult!H422="","",PResult!H422)</f>
        <v/>
      </c>
      <c r="AF422">
        <f>IF(OR(PResult!I422="(null)",PResult!I422=""),0,PResult!I422)</f>
        <v>0</v>
      </c>
      <c r="AG422" t="str">
        <f>TEXT(IF(ISERROR(INDEX(Panaboard!P:P,MATCH(CONCATENATE(A422,"-",T422),Panaboard!AF:AF,0))),"",INDEX(Panaboard!P:P,MATCH(CONCATENATE(A422,"-",T422),Panaboard!AF:AF,0))),"HH:MM")</f>
        <v/>
      </c>
      <c r="AH422" t="str">
        <f>TEXT(IF(ISERROR(INDEX(Panaboard!Q:Q,MATCH(CONCATENATE(A422,"-",T422),Panaboard!AF:AF,0))),"",INDEX(Panaboard!Q:Q,MATCH(CONCATENATE(A422,"-",T422),Panaboard!AF:AF,0))),"HH:MM")</f>
        <v/>
      </c>
      <c r="AI422" t="str">
        <f>TEXT(IF(ISERROR(INDEX(Panaboard!R:R,MATCH(CONCATENATE(A422,"-",T422),Panaboard!AF:AF,0))),"",INDEX(Panaboard!R:R,MATCH(CONCATENATE(A422,"-",T422),Panaboard!AF:AF,0))),"HH:MM")</f>
        <v/>
      </c>
      <c r="AJ422" t="str">
        <f>TEXT(IF(ISERROR(INDEX(Panaboard!S:S,MATCH(CONCATENATE(A422,"-",T422),Panaboard!AF:AF,0))),"",INDEX(Panaboard!S:S,MATCH(CONCATENATE(A422,"-",T422),Panaboard!AF:AF,0))),"HH:MM")</f>
        <v/>
      </c>
      <c r="AK422" t="str">
        <f>IF(PResult!BC422="","",PResult!BC422)</f>
        <v/>
      </c>
      <c r="AL422" t="str">
        <f>IF(PResult!BB422="","",PResult!BB422)</f>
        <v/>
      </c>
      <c r="AM422" t="str">
        <f>IF(PResult!BE422="","",PResult!BE422)</f>
        <v/>
      </c>
      <c r="AN422" t="str">
        <f>IF(PResult!BD422="","",PResult!BD422)</f>
        <v/>
      </c>
      <c r="AO422" t="str">
        <f>IF(PResult!BF422="","",PResult!BF422)</f>
        <v/>
      </c>
      <c r="AP422" t="str">
        <f>IF(ISERROR(INDEX(Panaboard!T:T,MATCH(CONCATENATE(A422,"-",T422),Panaboard!AF:AF,0))),"",INDEX(Panaboard!T:T,MATCH(CONCATENATE(A422,"-",T422),Panaboard!AF:AF,0)))</f>
        <v/>
      </c>
      <c r="AQ422" t="str">
        <f>IF(ISERROR(INDEX(Panaboard!U:U,MATCH(CONCATENATE(A422,"-",T422),Panaboard!AF:AF,0))),"",INDEX(Panaboard!U:U,MATCH(CONCATENATE(A422,"-",T422),Panaboard!AF:AF,0)))</f>
        <v/>
      </c>
      <c r="AR422" t="str">
        <f>IF(ISERROR(INDEX(Panaboard!V:V,MATCH(CONCATENATE(A422,"-",T422),Panaboard!AF:AF,0))),"",INDEX(Panaboard!V:V,MATCH(CONCATENATE(A422,"-",T422),Panaboard!AF:AF,0)))</f>
        <v/>
      </c>
      <c r="AS422" t="str">
        <f>IF(ISERROR(INDEX(Panaboard!W:W,MATCH(CONCATENATE(A422,"-",T422),Panaboard!AF:AF,0))),"",INDEX(Panaboard!W:W,MATCH(CONCATENATE(A422,"-",T422),Panaboard!AF:AF,0)))</f>
        <v/>
      </c>
      <c r="AT422" t="str">
        <f>IF(ISERROR(INDEX(Panaboard!X:X,MATCH(CONCATENATE(A422,"-",T422),Panaboard!AF:AF,0))),"",INDEX(Panaboard!X:X,MATCH(CONCATENATE(A422,"-",T422),Panaboard!AF:AF,0)))</f>
        <v/>
      </c>
      <c r="AU422" t="str">
        <f>IF(ISERROR(INDEX(Panaboard!Y:Y,MATCH(CONCATENATE(A422,"-",T422),Panaboard!AF:AF,0))),"",INDEX(Panaboard!Y:Y,MATCH(CONCATENATE(A422,"-",T422),Panaboard!AF:AF,0)))</f>
        <v/>
      </c>
      <c r="AV422" t="str">
        <f>IF(ISERROR(INDEX(Panaboard!Z:Z,MATCH(CONCATENATE(A422,"-",T422),Panaboard!AF:AF,0))),"",INDEX(Panaboard!Z:Z,MATCH(CONCATENATE(A422,"-",T422),Panaboard!AF:AF,0)))</f>
        <v/>
      </c>
      <c r="AW422" t="str">
        <f>IF(ISERROR(INDEX(Panaboard!AA:AA,MATCH(CONCATENATE(A422,"-",T422),Panaboard!AF:AF,0))),"",INDEX(Panaboard!AA:AA,MATCH(CONCATENATE(A422,"-",T422),Panaboard!AF:AF,0)))</f>
        <v/>
      </c>
      <c r="AX422" t="str">
        <f>IF(ISERROR(INDEX(Panaboard!AB:AB,MATCH(CONCATENATE(A422,"-",T422),Panaboard!AF:AF,0))),"",INDEX(Panaboard!AB:AB,MATCH(CONCATENATE(A422,"-",T422),Panaboard!AF:AF,0)))</f>
        <v/>
      </c>
      <c r="AY422" t="str">
        <f>IF(ISERROR(INDEX(Panaboard!AC:AC,MATCH(CONCATENATE(A422,"-",T422),Panaboard!AF:AF,0))),"",INDEX(Panaboard!AC:AC,MATCH(CONCATENATE(A422,"-",T422),Panaboard!AF:AF,0)))</f>
        <v/>
      </c>
      <c r="AZ422" t="str">
        <f>IF(OR(PResult!T422="",PResult!T422="(null)"),"",PResult!T422)</f>
        <v/>
      </c>
      <c r="BA422">
        <f>IF(PResult!O422="",0,PResult!O422)</f>
        <v>0</v>
      </c>
      <c r="BB422" t="str">
        <f>IF(ISERROR(INDEX(Panaboard!N:N,MATCH(CONCATENATE(A422,"-",T422),Panaboard!AF:AF,0))),"",INDEX(Panaboard!N:N,MATCH(CONCATENATE(A422,"-",T422),Panaboard!AF:AF,0)))</f>
        <v/>
      </c>
      <c r="BC422" t="str">
        <f t="shared" si="19"/>
        <v/>
      </c>
      <c r="BD422" t="str">
        <f>IF(ISERROR(INDEX(Panaboard!AD:AD,MATCH(CONCATENATE(A422,"-",T422),Panaboard!AF:AF,0))),"",INDEX(Panaboard!AD:AD,MATCH(CONCATENATE(A422,"-",T422),Panaboard!AF:AF,0)))</f>
        <v/>
      </c>
      <c r="BE422" t="str">
        <f>IF(ISERROR(INDEX(Panaboard!AE:AE,MATCH(CONCATENATE(A422,"-",T422),Panaboard!AF:AF,0))),"",INDEX(Panaboard!AE:AE,MATCH(CONCATENATE(A422,"-",T422),Panaboard!AF:AF,0)))</f>
        <v/>
      </c>
      <c r="BF422">
        <f>IF(OR(UPPER(TRIM(PResult!R422))="S",UPPER(TRIM(PResult!R422))="P"),PResult!M422,0)</f>
        <v>0</v>
      </c>
      <c r="BG422" t="str">
        <f>IF(ISERROR(INDEX(Panaboard!L:L,MATCH(CONCATENATE(A422,"-",T422),Panaboard!AF:AF,0))),"",INDEX(Panaboard!L:L,MATCH(CONCATENATE(A422,"-",T422),Panaboard!AF:AF,0)))</f>
        <v/>
      </c>
      <c r="BH422" t="str">
        <f>IF(ISERROR(INDEX(Panaboard!AG:AG,MATCH(CONCATENATE(A422,"-",T422),Panaboard!AF:AF,0))),"",INDEX(Panaboard!AG:AG,MATCH(CONCATENATE(A422,"-",T422),Panaboard!AF:AF,0)))</f>
        <v/>
      </c>
      <c r="BI422" t="str">
        <f t="shared" si="20"/>
        <v/>
      </c>
      <c r="BJ422" t="str">
        <f>IF(ISERROR(INDEX(CuttingList!F:F,MATCH(CONCATENATE(A422,"-",T422),CuttingList!E:E,0))),"",INDEX(CuttingList!F:F,MATCH(CONCATENATE(A422,"-",T422),CuttingList!E:E,0)))</f>
        <v/>
      </c>
    </row>
    <row r="423" spans="1:62" x14ac:dyDescent="0.25">
      <c r="A423" t="str">
        <f>IF(PResult!AL423="","",PResult!AL423)</f>
        <v/>
      </c>
      <c r="B423" t="str">
        <f>IF(PResult!F423="","",PResult!F423)</f>
        <v/>
      </c>
      <c r="C423" t="str">
        <f>IF(PResult!AN423="","",PResult!AN423)</f>
        <v/>
      </c>
      <c r="D423" t="str">
        <f>IF(PResult!AO423="","",PResult!AO423)</f>
        <v/>
      </c>
      <c r="E423" t="str">
        <f>IF(PResult!AP423="","",PResult!AP423)</f>
        <v/>
      </c>
      <c r="F423" t="str">
        <f>IF(PResult!AQ423="","",PResult!AQ423)</f>
        <v/>
      </c>
      <c r="G423">
        <f>IF(PResult!AR423="",0,ROUND(PResult!AR423,2))</f>
        <v>0</v>
      </c>
      <c r="I423">
        <f>IF(OR(UPPER(TRIM(PResult!R423))="S",UPPER(TRIM(PResult!R423))="P"),PResult!O423,0)</f>
        <v>0</v>
      </c>
      <c r="J423" t="str">
        <f>IF(ISERROR(INDEX(Panaboard!J:J,MATCH(CONCATENATE(A423,"-",T423),Panaboard!AF:AF,0))),"",TRIM(INDEX(Panaboard!J:J,MATCH(CONCATENATE(A423,"-",T423),Panaboard!AF:AF,0))))</f>
        <v/>
      </c>
      <c r="K423" t="str">
        <f>IF(ISERROR(INDEX(Panaboard!C:C,MATCH(CONCATENATE(A423,"-",T423),Panaboard!AF:AF,0))),"",INDEX(Panaboard!C:C,MATCH(CONCATENATE(A423,"-",T423),Panaboard!AF:AF,0)))</f>
        <v/>
      </c>
      <c r="L423" t="str">
        <f>IF(ISERROR(INDEX(Panaboard!D:D,MATCH(CONCATENATE(A423,"-",T423),Panaboard!AF:AF,0))),"",INDEX(Panaboard!D:D,MATCH(CONCATENATE(A423,"-",T423),Panaboard!AF:AF,0)))</f>
        <v/>
      </c>
      <c r="M423" t="str">
        <f>IF(ISERROR(INDEX(Panaboard!E:E,MATCH(CONCATENATE(A423,"-",T423),Panaboard!AF:AF,0))),"",INDEX(Panaboard!E:E,MATCH(CONCATENATE(A423,"-",T423),Panaboard!AF:AF,0)))</f>
        <v/>
      </c>
      <c r="N423" t="str">
        <f>IF(ISERROR(INDEX(Panaboard!F:F,MATCH(CONCATENATE(A423,"-",T423),Panaboard!AF:AF,0))),"",INDEX(Panaboard!F:F,MATCH(CONCATENATE(A423,"-",T423),Panaboard!AF:AF,0)))</f>
        <v/>
      </c>
      <c r="O423" t="str">
        <f>IF(ISERROR(INDEX(Panaboard!G:G,MATCH(CONCATENATE(A423,"-",T423),Panaboard!AF:AF,0))),"",INDEX(Panaboard!G:G,MATCH(CONCATENATE(A423,"-",T423),Panaboard!AF:AF,0)))</f>
        <v/>
      </c>
      <c r="P423" t="str">
        <f t="shared" si="18"/>
        <v/>
      </c>
      <c r="Q423" t="str">
        <f>IF(ISERROR(INDEX(Panaboard!H:H,MATCH(CONCATENATE(A423,"-",T423),Panaboard!AF:AF,0))),"",INDEX(Panaboard!H:H,MATCH(CONCATENATE(A423,"-",T423),Panaboard!AF:AF,0)))</f>
        <v/>
      </c>
      <c r="R423" t="str">
        <f>IF(ISERROR(INDEX(Panaboard!I:I,MATCH(CONCATENATE(A423,"-",T423),Panaboard!AF:AF,0))),"",INDEX(Panaboard!I:I,MATCH(CONCATENATE(A423,"-",T423),Panaboard!AF:AF,0)))</f>
        <v/>
      </c>
      <c r="S423" t="str">
        <f>CONCATENATE(PResult!AS423,PResult!AT423)</f>
        <v/>
      </c>
      <c r="T423" t="str">
        <f>IF(PResult!BG423="","",PResult!BG423)</f>
        <v/>
      </c>
      <c r="U423" t="str">
        <f>IF(PResult!Y423="","",PResult!Y423)</f>
        <v/>
      </c>
      <c r="V423" t="str">
        <f>IF(PResult!AU423="","",PResult!AU423)</f>
        <v/>
      </c>
      <c r="W423" t="str">
        <f>IF(PResult!R423="","",UPPER(TRIM(PResult!R423)))</f>
        <v/>
      </c>
      <c r="X423" t="str">
        <f>IF(PResult!AV423="","",PResult!AV423)</f>
        <v/>
      </c>
      <c r="Y423" t="str">
        <f>IF(PResult!AW423="","",PResult!AW423)</f>
        <v/>
      </c>
      <c r="Z423" t="str">
        <f>IF(PResult!AX423="","",PResult!AX423)</f>
        <v/>
      </c>
      <c r="AA423" t="str">
        <f>IF(PResult!AY423="","",PResult!AY423)</f>
        <v/>
      </c>
      <c r="AB423" t="str">
        <f>IF(PResult!AZ423="","",PResult!AZ423)</f>
        <v/>
      </c>
      <c r="AC423" t="str">
        <f>IF(PResult!BA423="","",PResult!BA423)</f>
        <v/>
      </c>
      <c r="AD423" t="str">
        <f>IF(PResult!G423="","",PResult!G423)</f>
        <v/>
      </c>
      <c r="AE423" t="str">
        <f>IF(PResult!H423="","",PResult!H423)</f>
        <v/>
      </c>
      <c r="AF423">
        <f>IF(OR(PResult!I423="(null)",PResult!I423=""),0,PResult!I423)</f>
        <v>0</v>
      </c>
      <c r="AG423" t="str">
        <f>TEXT(IF(ISERROR(INDEX(Panaboard!P:P,MATCH(CONCATENATE(A423,"-",T423),Panaboard!AF:AF,0))),"",INDEX(Panaboard!P:P,MATCH(CONCATENATE(A423,"-",T423),Panaboard!AF:AF,0))),"HH:MM")</f>
        <v/>
      </c>
      <c r="AH423" t="str">
        <f>TEXT(IF(ISERROR(INDEX(Panaboard!Q:Q,MATCH(CONCATENATE(A423,"-",T423),Panaboard!AF:AF,0))),"",INDEX(Panaboard!Q:Q,MATCH(CONCATENATE(A423,"-",T423),Panaboard!AF:AF,0))),"HH:MM")</f>
        <v/>
      </c>
      <c r="AI423" t="str">
        <f>TEXT(IF(ISERROR(INDEX(Panaboard!R:R,MATCH(CONCATENATE(A423,"-",T423),Panaboard!AF:AF,0))),"",INDEX(Panaboard!R:R,MATCH(CONCATENATE(A423,"-",T423),Panaboard!AF:AF,0))),"HH:MM")</f>
        <v/>
      </c>
      <c r="AJ423" t="str">
        <f>TEXT(IF(ISERROR(INDEX(Panaboard!S:S,MATCH(CONCATENATE(A423,"-",T423),Panaboard!AF:AF,0))),"",INDEX(Panaboard!S:S,MATCH(CONCATENATE(A423,"-",T423),Panaboard!AF:AF,0))),"HH:MM")</f>
        <v/>
      </c>
      <c r="AK423" t="str">
        <f>IF(PResult!BC423="","",PResult!BC423)</f>
        <v/>
      </c>
      <c r="AL423" t="str">
        <f>IF(PResult!BB423="","",PResult!BB423)</f>
        <v/>
      </c>
      <c r="AM423" t="str">
        <f>IF(PResult!BE423="","",PResult!BE423)</f>
        <v/>
      </c>
      <c r="AN423" t="str">
        <f>IF(PResult!BD423="","",PResult!BD423)</f>
        <v/>
      </c>
      <c r="AO423" t="str">
        <f>IF(PResult!BF423="","",PResult!BF423)</f>
        <v/>
      </c>
      <c r="AP423" t="str">
        <f>IF(ISERROR(INDEX(Panaboard!T:T,MATCH(CONCATENATE(A423,"-",T423),Panaboard!AF:AF,0))),"",INDEX(Panaboard!T:T,MATCH(CONCATENATE(A423,"-",T423),Panaboard!AF:AF,0)))</f>
        <v/>
      </c>
      <c r="AQ423" t="str">
        <f>IF(ISERROR(INDEX(Panaboard!U:U,MATCH(CONCATENATE(A423,"-",T423),Panaboard!AF:AF,0))),"",INDEX(Panaboard!U:U,MATCH(CONCATENATE(A423,"-",T423),Panaboard!AF:AF,0)))</f>
        <v/>
      </c>
      <c r="AR423" t="str">
        <f>IF(ISERROR(INDEX(Panaboard!V:V,MATCH(CONCATENATE(A423,"-",T423),Panaboard!AF:AF,0))),"",INDEX(Panaboard!V:V,MATCH(CONCATENATE(A423,"-",T423),Panaboard!AF:AF,0)))</f>
        <v/>
      </c>
      <c r="AS423" t="str">
        <f>IF(ISERROR(INDEX(Panaboard!W:W,MATCH(CONCATENATE(A423,"-",T423),Panaboard!AF:AF,0))),"",INDEX(Panaboard!W:W,MATCH(CONCATENATE(A423,"-",T423),Panaboard!AF:AF,0)))</f>
        <v/>
      </c>
      <c r="AT423" t="str">
        <f>IF(ISERROR(INDEX(Panaboard!X:X,MATCH(CONCATENATE(A423,"-",T423),Panaboard!AF:AF,0))),"",INDEX(Panaboard!X:X,MATCH(CONCATENATE(A423,"-",T423),Panaboard!AF:AF,0)))</f>
        <v/>
      </c>
      <c r="AU423" t="str">
        <f>IF(ISERROR(INDEX(Panaboard!Y:Y,MATCH(CONCATENATE(A423,"-",T423),Panaboard!AF:AF,0))),"",INDEX(Panaboard!Y:Y,MATCH(CONCATENATE(A423,"-",T423),Panaboard!AF:AF,0)))</f>
        <v/>
      </c>
      <c r="AV423" t="str">
        <f>IF(ISERROR(INDEX(Panaboard!Z:Z,MATCH(CONCATENATE(A423,"-",T423),Panaboard!AF:AF,0))),"",INDEX(Panaboard!Z:Z,MATCH(CONCATENATE(A423,"-",T423),Panaboard!AF:AF,0)))</f>
        <v/>
      </c>
      <c r="AW423" t="str">
        <f>IF(ISERROR(INDEX(Panaboard!AA:AA,MATCH(CONCATENATE(A423,"-",T423),Panaboard!AF:AF,0))),"",INDEX(Panaboard!AA:AA,MATCH(CONCATENATE(A423,"-",T423),Panaboard!AF:AF,0)))</f>
        <v/>
      </c>
      <c r="AX423" t="str">
        <f>IF(ISERROR(INDEX(Panaboard!AB:AB,MATCH(CONCATENATE(A423,"-",T423),Panaboard!AF:AF,0))),"",INDEX(Panaboard!AB:AB,MATCH(CONCATENATE(A423,"-",T423),Panaboard!AF:AF,0)))</f>
        <v/>
      </c>
      <c r="AY423" t="str">
        <f>IF(ISERROR(INDEX(Panaboard!AC:AC,MATCH(CONCATENATE(A423,"-",T423),Panaboard!AF:AF,0))),"",INDEX(Panaboard!AC:AC,MATCH(CONCATENATE(A423,"-",T423),Panaboard!AF:AF,0)))</f>
        <v/>
      </c>
      <c r="AZ423" t="str">
        <f>IF(OR(PResult!T423="",PResult!T423="(null)"),"",PResult!T423)</f>
        <v/>
      </c>
      <c r="BA423">
        <f>IF(PResult!O423="",0,PResult!O423)</f>
        <v>0</v>
      </c>
      <c r="BB423" t="str">
        <f>IF(ISERROR(INDEX(Panaboard!N:N,MATCH(CONCATENATE(A423,"-",T423),Panaboard!AF:AF,0))),"",INDEX(Panaboard!N:N,MATCH(CONCATENATE(A423,"-",T423),Panaboard!AF:AF,0)))</f>
        <v/>
      </c>
      <c r="BC423" t="str">
        <f t="shared" si="19"/>
        <v/>
      </c>
      <c r="BD423" t="str">
        <f>IF(ISERROR(INDEX(Panaboard!AD:AD,MATCH(CONCATENATE(A423,"-",T423),Panaboard!AF:AF,0))),"",INDEX(Panaboard!AD:AD,MATCH(CONCATENATE(A423,"-",T423),Panaboard!AF:AF,0)))</f>
        <v/>
      </c>
      <c r="BE423" t="str">
        <f>IF(ISERROR(INDEX(Panaboard!AE:AE,MATCH(CONCATENATE(A423,"-",T423),Panaboard!AF:AF,0))),"",INDEX(Panaboard!AE:AE,MATCH(CONCATENATE(A423,"-",T423),Panaboard!AF:AF,0)))</f>
        <v/>
      </c>
      <c r="BF423">
        <f>IF(OR(UPPER(TRIM(PResult!R423))="S",UPPER(TRIM(PResult!R423))="P"),PResult!M423,0)</f>
        <v>0</v>
      </c>
      <c r="BG423" t="str">
        <f>IF(ISERROR(INDEX(Panaboard!L:L,MATCH(CONCATENATE(A423,"-",T423),Panaboard!AF:AF,0))),"",INDEX(Panaboard!L:L,MATCH(CONCATENATE(A423,"-",T423),Panaboard!AF:AF,0)))</f>
        <v/>
      </c>
      <c r="BH423" t="str">
        <f>IF(ISERROR(INDEX(Panaboard!AG:AG,MATCH(CONCATENATE(A423,"-",T423),Panaboard!AF:AF,0))),"",INDEX(Panaboard!AG:AG,MATCH(CONCATENATE(A423,"-",T423),Panaboard!AF:AF,0)))</f>
        <v/>
      </c>
      <c r="BI423" t="str">
        <f t="shared" si="20"/>
        <v/>
      </c>
      <c r="BJ423" t="str">
        <f>IF(ISERROR(INDEX(CuttingList!F:F,MATCH(CONCATENATE(A423,"-",T423),CuttingList!E:E,0))),"",INDEX(CuttingList!F:F,MATCH(CONCATENATE(A423,"-",T423),CuttingList!E:E,0)))</f>
        <v/>
      </c>
    </row>
    <row r="424" spans="1:62" x14ac:dyDescent="0.25">
      <c r="A424" t="str">
        <f>IF(PResult!AL424="","",PResult!AL424)</f>
        <v/>
      </c>
      <c r="B424" t="str">
        <f>IF(PResult!F424="","",PResult!F424)</f>
        <v/>
      </c>
      <c r="C424" t="str">
        <f>IF(PResult!AN424="","",PResult!AN424)</f>
        <v/>
      </c>
      <c r="D424" t="str">
        <f>IF(PResult!AO424="","",PResult!AO424)</f>
        <v/>
      </c>
      <c r="E424" t="str">
        <f>IF(PResult!AP424="","",PResult!AP424)</f>
        <v/>
      </c>
      <c r="F424" t="str">
        <f>IF(PResult!AQ424="","",PResult!AQ424)</f>
        <v/>
      </c>
      <c r="G424">
        <f>IF(PResult!AR424="",0,ROUND(PResult!AR424,2))</f>
        <v>0</v>
      </c>
      <c r="I424">
        <f>IF(OR(UPPER(TRIM(PResult!R424))="S",UPPER(TRIM(PResult!R424))="P"),PResult!O424,0)</f>
        <v>0</v>
      </c>
      <c r="J424" t="str">
        <f>IF(ISERROR(INDEX(Panaboard!J:J,MATCH(CONCATENATE(A424,"-",T424),Panaboard!AF:AF,0))),"",TRIM(INDEX(Panaboard!J:J,MATCH(CONCATENATE(A424,"-",T424),Panaboard!AF:AF,0))))</f>
        <v/>
      </c>
      <c r="K424" t="str">
        <f>IF(ISERROR(INDEX(Panaboard!C:C,MATCH(CONCATENATE(A424,"-",T424),Panaboard!AF:AF,0))),"",INDEX(Panaboard!C:C,MATCH(CONCATENATE(A424,"-",T424),Panaboard!AF:AF,0)))</f>
        <v/>
      </c>
      <c r="L424" t="str">
        <f>IF(ISERROR(INDEX(Panaboard!D:D,MATCH(CONCATENATE(A424,"-",T424),Panaboard!AF:AF,0))),"",INDEX(Panaboard!D:D,MATCH(CONCATENATE(A424,"-",T424),Panaboard!AF:AF,0)))</f>
        <v/>
      </c>
      <c r="M424" t="str">
        <f>IF(ISERROR(INDEX(Panaboard!E:E,MATCH(CONCATENATE(A424,"-",T424),Panaboard!AF:AF,0))),"",INDEX(Panaboard!E:E,MATCH(CONCATENATE(A424,"-",T424),Panaboard!AF:AF,0)))</f>
        <v/>
      </c>
      <c r="N424" t="str">
        <f>IF(ISERROR(INDEX(Panaboard!F:F,MATCH(CONCATENATE(A424,"-",T424),Panaboard!AF:AF,0))),"",INDEX(Panaboard!F:F,MATCH(CONCATENATE(A424,"-",T424),Panaboard!AF:AF,0)))</f>
        <v/>
      </c>
      <c r="O424" t="str">
        <f>IF(ISERROR(INDEX(Panaboard!G:G,MATCH(CONCATENATE(A424,"-",T424),Panaboard!AF:AF,0))),"",INDEX(Panaboard!G:G,MATCH(CONCATENATE(A424,"-",T424),Panaboard!AF:AF,0)))</f>
        <v/>
      </c>
      <c r="P424" t="str">
        <f t="shared" si="18"/>
        <v/>
      </c>
      <c r="Q424" t="str">
        <f>IF(ISERROR(INDEX(Panaboard!H:H,MATCH(CONCATENATE(A424,"-",T424),Panaboard!AF:AF,0))),"",INDEX(Panaboard!H:H,MATCH(CONCATENATE(A424,"-",T424),Panaboard!AF:AF,0)))</f>
        <v/>
      </c>
      <c r="R424" t="str">
        <f>IF(ISERROR(INDEX(Panaboard!I:I,MATCH(CONCATENATE(A424,"-",T424),Panaboard!AF:AF,0))),"",INDEX(Panaboard!I:I,MATCH(CONCATENATE(A424,"-",T424),Panaboard!AF:AF,0)))</f>
        <v/>
      </c>
      <c r="S424" t="str">
        <f>CONCATENATE(PResult!AS424,PResult!AT424)</f>
        <v/>
      </c>
      <c r="T424" t="str">
        <f>IF(PResult!BG424="","",PResult!BG424)</f>
        <v/>
      </c>
      <c r="U424" t="str">
        <f>IF(PResult!Y424="","",PResult!Y424)</f>
        <v/>
      </c>
      <c r="V424" t="str">
        <f>IF(PResult!AU424="","",PResult!AU424)</f>
        <v/>
      </c>
      <c r="W424" t="str">
        <f>IF(PResult!R424="","",UPPER(TRIM(PResult!R424)))</f>
        <v/>
      </c>
      <c r="X424" t="str">
        <f>IF(PResult!AV424="","",PResult!AV424)</f>
        <v/>
      </c>
      <c r="Y424" t="str">
        <f>IF(PResult!AW424="","",PResult!AW424)</f>
        <v/>
      </c>
      <c r="Z424" t="str">
        <f>IF(PResult!AX424="","",PResult!AX424)</f>
        <v/>
      </c>
      <c r="AA424" t="str">
        <f>IF(PResult!AY424="","",PResult!AY424)</f>
        <v/>
      </c>
      <c r="AB424" t="str">
        <f>IF(PResult!AZ424="","",PResult!AZ424)</f>
        <v/>
      </c>
      <c r="AC424" t="str">
        <f>IF(PResult!BA424="","",PResult!BA424)</f>
        <v/>
      </c>
      <c r="AD424" t="str">
        <f>IF(PResult!G424="","",PResult!G424)</f>
        <v/>
      </c>
      <c r="AE424" t="str">
        <f>IF(PResult!H424="","",PResult!H424)</f>
        <v/>
      </c>
      <c r="AF424">
        <f>IF(OR(PResult!I424="(null)",PResult!I424=""),0,PResult!I424)</f>
        <v>0</v>
      </c>
      <c r="AG424" t="str">
        <f>TEXT(IF(ISERROR(INDEX(Panaboard!P:P,MATCH(CONCATENATE(A424,"-",T424),Panaboard!AF:AF,0))),"",INDEX(Panaboard!P:P,MATCH(CONCATENATE(A424,"-",T424),Panaboard!AF:AF,0))),"HH:MM")</f>
        <v/>
      </c>
      <c r="AH424" t="str">
        <f>TEXT(IF(ISERROR(INDEX(Panaboard!Q:Q,MATCH(CONCATENATE(A424,"-",T424),Panaboard!AF:AF,0))),"",INDEX(Panaboard!Q:Q,MATCH(CONCATENATE(A424,"-",T424),Panaboard!AF:AF,0))),"HH:MM")</f>
        <v/>
      </c>
      <c r="AI424" t="str">
        <f>TEXT(IF(ISERROR(INDEX(Panaboard!R:R,MATCH(CONCATENATE(A424,"-",T424),Panaboard!AF:AF,0))),"",INDEX(Panaboard!R:R,MATCH(CONCATENATE(A424,"-",T424),Panaboard!AF:AF,0))),"HH:MM")</f>
        <v/>
      </c>
      <c r="AJ424" t="str">
        <f>TEXT(IF(ISERROR(INDEX(Panaboard!S:S,MATCH(CONCATENATE(A424,"-",T424),Panaboard!AF:AF,0))),"",INDEX(Panaboard!S:S,MATCH(CONCATENATE(A424,"-",T424),Panaboard!AF:AF,0))),"HH:MM")</f>
        <v/>
      </c>
      <c r="AK424" t="str">
        <f>IF(PResult!BC424="","",PResult!BC424)</f>
        <v/>
      </c>
      <c r="AL424" t="str">
        <f>IF(PResult!BB424="","",PResult!BB424)</f>
        <v/>
      </c>
      <c r="AM424" t="str">
        <f>IF(PResult!BE424="","",PResult!BE424)</f>
        <v/>
      </c>
      <c r="AN424" t="str">
        <f>IF(PResult!BD424="","",PResult!BD424)</f>
        <v/>
      </c>
      <c r="AO424" t="str">
        <f>IF(PResult!BF424="","",PResult!BF424)</f>
        <v/>
      </c>
      <c r="AP424" t="str">
        <f>IF(ISERROR(INDEX(Panaboard!T:T,MATCH(CONCATENATE(A424,"-",T424),Panaboard!AF:AF,0))),"",INDEX(Panaboard!T:T,MATCH(CONCATENATE(A424,"-",T424),Panaboard!AF:AF,0)))</f>
        <v/>
      </c>
      <c r="AQ424" t="str">
        <f>IF(ISERROR(INDEX(Panaboard!U:U,MATCH(CONCATENATE(A424,"-",T424),Panaboard!AF:AF,0))),"",INDEX(Panaboard!U:U,MATCH(CONCATENATE(A424,"-",T424),Panaboard!AF:AF,0)))</f>
        <v/>
      </c>
      <c r="AR424" t="str">
        <f>IF(ISERROR(INDEX(Panaboard!V:V,MATCH(CONCATENATE(A424,"-",T424),Panaboard!AF:AF,0))),"",INDEX(Panaboard!V:V,MATCH(CONCATENATE(A424,"-",T424),Panaboard!AF:AF,0)))</f>
        <v/>
      </c>
      <c r="AS424" t="str">
        <f>IF(ISERROR(INDEX(Panaboard!W:W,MATCH(CONCATENATE(A424,"-",T424),Panaboard!AF:AF,0))),"",INDEX(Panaboard!W:W,MATCH(CONCATENATE(A424,"-",T424),Panaboard!AF:AF,0)))</f>
        <v/>
      </c>
      <c r="AT424" t="str">
        <f>IF(ISERROR(INDEX(Panaboard!X:X,MATCH(CONCATENATE(A424,"-",T424),Panaboard!AF:AF,0))),"",INDEX(Panaboard!X:X,MATCH(CONCATENATE(A424,"-",T424),Panaboard!AF:AF,0)))</f>
        <v/>
      </c>
      <c r="AU424" t="str">
        <f>IF(ISERROR(INDEX(Panaboard!Y:Y,MATCH(CONCATENATE(A424,"-",T424),Panaboard!AF:AF,0))),"",INDEX(Panaboard!Y:Y,MATCH(CONCATENATE(A424,"-",T424),Panaboard!AF:AF,0)))</f>
        <v/>
      </c>
      <c r="AV424" t="str">
        <f>IF(ISERROR(INDEX(Panaboard!Z:Z,MATCH(CONCATENATE(A424,"-",T424),Panaboard!AF:AF,0))),"",INDEX(Panaboard!Z:Z,MATCH(CONCATENATE(A424,"-",T424),Panaboard!AF:AF,0)))</f>
        <v/>
      </c>
      <c r="AW424" t="str">
        <f>IF(ISERROR(INDEX(Panaboard!AA:AA,MATCH(CONCATENATE(A424,"-",T424),Panaboard!AF:AF,0))),"",INDEX(Panaboard!AA:AA,MATCH(CONCATENATE(A424,"-",T424),Panaboard!AF:AF,0)))</f>
        <v/>
      </c>
      <c r="AX424" t="str">
        <f>IF(ISERROR(INDEX(Panaboard!AB:AB,MATCH(CONCATENATE(A424,"-",T424),Panaboard!AF:AF,0))),"",INDEX(Panaboard!AB:AB,MATCH(CONCATENATE(A424,"-",T424),Panaboard!AF:AF,0)))</f>
        <v/>
      </c>
      <c r="AY424" t="str">
        <f>IF(ISERROR(INDEX(Panaboard!AC:AC,MATCH(CONCATENATE(A424,"-",T424),Panaboard!AF:AF,0))),"",INDEX(Panaboard!AC:AC,MATCH(CONCATENATE(A424,"-",T424),Panaboard!AF:AF,0)))</f>
        <v/>
      </c>
      <c r="AZ424" t="str">
        <f>IF(OR(PResult!T424="",PResult!T424="(null)"),"",PResult!T424)</f>
        <v/>
      </c>
      <c r="BA424">
        <f>IF(PResult!O424="",0,PResult!O424)</f>
        <v>0</v>
      </c>
      <c r="BB424" t="str">
        <f>IF(ISERROR(INDEX(Panaboard!N:N,MATCH(CONCATENATE(A424,"-",T424),Panaboard!AF:AF,0))),"",INDEX(Panaboard!N:N,MATCH(CONCATENATE(A424,"-",T424),Panaboard!AF:AF,0)))</f>
        <v/>
      </c>
      <c r="BC424" t="str">
        <f t="shared" si="19"/>
        <v/>
      </c>
      <c r="BD424" t="str">
        <f>IF(ISERROR(INDEX(Panaboard!AD:AD,MATCH(CONCATENATE(A424,"-",T424),Panaboard!AF:AF,0))),"",INDEX(Panaboard!AD:AD,MATCH(CONCATENATE(A424,"-",T424),Panaboard!AF:AF,0)))</f>
        <v/>
      </c>
      <c r="BE424" t="str">
        <f>IF(ISERROR(INDEX(Panaboard!AE:AE,MATCH(CONCATENATE(A424,"-",T424),Panaboard!AF:AF,0))),"",INDEX(Panaboard!AE:AE,MATCH(CONCATENATE(A424,"-",T424),Panaboard!AF:AF,0)))</f>
        <v/>
      </c>
      <c r="BF424">
        <f>IF(OR(UPPER(TRIM(PResult!R424))="S",UPPER(TRIM(PResult!R424))="P"),PResult!M424,0)</f>
        <v>0</v>
      </c>
      <c r="BG424" t="str">
        <f>IF(ISERROR(INDEX(Panaboard!L:L,MATCH(CONCATENATE(A424,"-",T424),Panaboard!AF:AF,0))),"",INDEX(Panaboard!L:L,MATCH(CONCATENATE(A424,"-",T424),Panaboard!AF:AF,0)))</f>
        <v/>
      </c>
      <c r="BH424" t="str">
        <f>IF(ISERROR(INDEX(Panaboard!AG:AG,MATCH(CONCATENATE(A424,"-",T424),Panaboard!AF:AF,0))),"",INDEX(Panaboard!AG:AG,MATCH(CONCATENATE(A424,"-",T424),Panaboard!AF:AF,0)))</f>
        <v/>
      </c>
      <c r="BI424" t="str">
        <f t="shared" si="20"/>
        <v/>
      </c>
      <c r="BJ424" t="str">
        <f>IF(ISERROR(INDEX(CuttingList!F:F,MATCH(CONCATENATE(A424,"-",T424),CuttingList!E:E,0))),"",INDEX(CuttingList!F:F,MATCH(CONCATENATE(A424,"-",T424),CuttingList!E:E,0)))</f>
        <v/>
      </c>
    </row>
    <row r="425" spans="1:62" x14ac:dyDescent="0.25">
      <c r="A425" t="str">
        <f>IF(PResult!AL425="","",PResult!AL425)</f>
        <v/>
      </c>
      <c r="B425" t="str">
        <f>IF(PResult!F425="","",PResult!F425)</f>
        <v/>
      </c>
      <c r="C425" t="str">
        <f>IF(PResult!AN425="","",PResult!AN425)</f>
        <v/>
      </c>
      <c r="D425" t="str">
        <f>IF(PResult!AO425="","",PResult!AO425)</f>
        <v/>
      </c>
      <c r="E425" t="str">
        <f>IF(PResult!AP425="","",PResult!AP425)</f>
        <v/>
      </c>
      <c r="F425" t="str">
        <f>IF(PResult!AQ425="","",PResult!AQ425)</f>
        <v/>
      </c>
      <c r="G425">
        <f>IF(PResult!AR425="",0,ROUND(PResult!AR425,2))</f>
        <v>0</v>
      </c>
      <c r="I425">
        <f>IF(OR(UPPER(TRIM(PResult!R425))="S",UPPER(TRIM(PResult!R425))="P"),PResult!O425,0)</f>
        <v>0</v>
      </c>
      <c r="J425" t="str">
        <f>IF(ISERROR(INDEX(Panaboard!J:J,MATCH(CONCATENATE(A425,"-",T425),Panaboard!AF:AF,0))),"",TRIM(INDEX(Panaboard!J:J,MATCH(CONCATENATE(A425,"-",T425),Panaboard!AF:AF,0))))</f>
        <v/>
      </c>
      <c r="K425" t="str">
        <f>IF(ISERROR(INDEX(Panaboard!C:C,MATCH(CONCATENATE(A425,"-",T425),Panaboard!AF:AF,0))),"",INDEX(Panaboard!C:C,MATCH(CONCATENATE(A425,"-",T425),Panaboard!AF:AF,0)))</f>
        <v/>
      </c>
      <c r="L425" t="str">
        <f>IF(ISERROR(INDEX(Panaboard!D:D,MATCH(CONCATENATE(A425,"-",T425),Panaboard!AF:AF,0))),"",INDEX(Panaboard!D:D,MATCH(CONCATENATE(A425,"-",T425),Panaboard!AF:AF,0)))</f>
        <v/>
      </c>
      <c r="M425" t="str">
        <f>IF(ISERROR(INDEX(Panaboard!E:E,MATCH(CONCATENATE(A425,"-",T425),Panaboard!AF:AF,0))),"",INDEX(Panaboard!E:E,MATCH(CONCATENATE(A425,"-",T425),Panaboard!AF:AF,0)))</f>
        <v/>
      </c>
      <c r="N425" t="str">
        <f>IF(ISERROR(INDEX(Panaboard!F:F,MATCH(CONCATENATE(A425,"-",T425),Panaboard!AF:AF,0))),"",INDEX(Panaboard!F:F,MATCH(CONCATENATE(A425,"-",T425),Panaboard!AF:AF,0)))</f>
        <v/>
      </c>
      <c r="O425" t="str">
        <f>IF(ISERROR(INDEX(Panaboard!G:G,MATCH(CONCATENATE(A425,"-",T425),Panaboard!AF:AF,0))),"",INDEX(Panaboard!G:G,MATCH(CONCATENATE(A425,"-",T425),Panaboard!AF:AF,0)))</f>
        <v/>
      </c>
      <c r="P425" t="str">
        <f t="shared" si="18"/>
        <v/>
      </c>
      <c r="Q425" t="str">
        <f>IF(ISERROR(INDEX(Panaboard!H:H,MATCH(CONCATENATE(A425,"-",T425),Panaboard!AF:AF,0))),"",INDEX(Panaboard!H:H,MATCH(CONCATENATE(A425,"-",T425),Panaboard!AF:AF,0)))</f>
        <v/>
      </c>
      <c r="R425" t="str">
        <f>IF(ISERROR(INDEX(Panaboard!I:I,MATCH(CONCATENATE(A425,"-",T425),Panaboard!AF:AF,0))),"",INDEX(Panaboard!I:I,MATCH(CONCATENATE(A425,"-",T425),Panaboard!AF:AF,0)))</f>
        <v/>
      </c>
      <c r="S425" t="str">
        <f>CONCATENATE(PResult!AS425,PResult!AT425)</f>
        <v/>
      </c>
      <c r="T425" t="str">
        <f>IF(PResult!BG425="","",PResult!BG425)</f>
        <v/>
      </c>
      <c r="U425" t="str">
        <f>IF(PResult!Y425="","",PResult!Y425)</f>
        <v/>
      </c>
      <c r="V425" t="str">
        <f>IF(PResult!AU425="","",PResult!AU425)</f>
        <v/>
      </c>
      <c r="W425" t="str">
        <f>IF(PResult!R425="","",UPPER(TRIM(PResult!R425)))</f>
        <v/>
      </c>
      <c r="X425" t="str">
        <f>IF(PResult!AV425="","",PResult!AV425)</f>
        <v/>
      </c>
      <c r="Y425" t="str">
        <f>IF(PResult!AW425="","",PResult!AW425)</f>
        <v/>
      </c>
      <c r="Z425" t="str">
        <f>IF(PResult!AX425="","",PResult!AX425)</f>
        <v/>
      </c>
      <c r="AA425" t="str">
        <f>IF(PResult!AY425="","",PResult!AY425)</f>
        <v/>
      </c>
      <c r="AB425" t="str">
        <f>IF(PResult!AZ425="","",PResult!AZ425)</f>
        <v/>
      </c>
      <c r="AC425" t="str">
        <f>IF(PResult!BA425="","",PResult!BA425)</f>
        <v/>
      </c>
      <c r="AD425" t="str">
        <f>IF(PResult!G425="","",PResult!G425)</f>
        <v/>
      </c>
      <c r="AE425" t="str">
        <f>IF(PResult!H425="","",PResult!H425)</f>
        <v/>
      </c>
      <c r="AF425">
        <f>IF(OR(PResult!I425="(null)",PResult!I425=""),0,PResult!I425)</f>
        <v>0</v>
      </c>
      <c r="AG425" t="str">
        <f>TEXT(IF(ISERROR(INDEX(Panaboard!P:P,MATCH(CONCATENATE(A425,"-",T425),Panaboard!AF:AF,0))),"",INDEX(Panaboard!P:P,MATCH(CONCATENATE(A425,"-",T425),Panaboard!AF:AF,0))),"HH:MM")</f>
        <v/>
      </c>
      <c r="AH425" t="str">
        <f>TEXT(IF(ISERROR(INDEX(Panaboard!Q:Q,MATCH(CONCATENATE(A425,"-",T425),Panaboard!AF:AF,0))),"",INDEX(Panaboard!Q:Q,MATCH(CONCATENATE(A425,"-",T425),Panaboard!AF:AF,0))),"HH:MM")</f>
        <v/>
      </c>
      <c r="AI425" t="str">
        <f>TEXT(IF(ISERROR(INDEX(Panaboard!R:R,MATCH(CONCATENATE(A425,"-",T425),Panaboard!AF:AF,0))),"",INDEX(Panaboard!R:R,MATCH(CONCATENATE(A425,"-",T425),Panaboard!AF:AF,0))),"HH:MM")</f>
        <v/>
      </c>
      <c r="AJ425" t="str">
        <f>TEXT(IF(ISERROR(INDEX(Panaboard!S:S,MATCH(CONCATENATE(A425,"-",T425),Panaboard!AF:AF,0))),"",INDEX(Panaboard!S:S,MATCH(CONCATENATE(A425,"-",T425),Panaboard!AF:AF,0))),"HH:MM")</f>
        <v/>
      </c>
      <c r="AK425" t="str">
        <f>IF(PResult!BC425="","",PResult!BC425)</f>
        <v/>
      </c>
      <c r="AL425" t="str">
        <f>IF(PResult!BB425="","",PResult!BB425)</f>
        <v/>
      </c>
      <c r="AM425" t="str">
        <f>IF(PResult!BE425="","",PResult!BE425)</f>
        <v/>
      </c>
      <c r="AN425" t="str">
        <f>IF(PResult!BD425="","",PResult!BD425)</f>
        <v/>
      </c>
      <c r="AO425" t="str">
        <f>IF(PResult!BF425="","",PResult!BF425)</f>
        <v/>
      </c>
      <c r="AP425" t="str">
        <f>IF(ISERROR(INDEX(Panaboard!T:T,MATCH(CONCATENATE(A425,"-",T425),Panaboard!AF:AF,0))),"",INDEX(Panaboard!T:T,MATCH(CONCATENATE(A425,"-",T425),Panaboard!AF:AF,0)))</f>
        <v/>
      </c>
      <c r="AQ425" t="str">
        <f>IF(ISERROR(INDEX(Panaboard!U:U,MATCH(CONCATENATE(A425,"-",T425),Panaboard!AF:AF,0))),"",INDEX(Panaboard!U:U,MATCH(CONCATENATE(A425,"-",T425),Panaboard!AF:AF,0)))</f>
        <v/>
      </c>
      <c r="AR425" t="str">
        <f>IF(ISERROR(INDEX(Panaboard!V:V,MATCH(CONCATENATE(A425,"-",T425),Panaboard!AF:AF,0))),"",INDEX(Panaboard!V:V,MATCH(CONCATENATE(A425,"-",T425),Panaboard!AF:AF,0)))</f>
        <v/>
      </c>
      <c r="AS425" t="str">
        <f>IF(ISERROR(INDEX(Panaboard!W:W,MATCH(CONCATENATE(A425,"-",T425),Panaboard!AF:AF,0))),"",INDEX(Panaboard!W:W,MATCH(CONCATENATE(A425,"-",T425),Panaboard!AF:AF,0)))</f>
        <v/>
      </c>
      <c r="AT425" t="str">
        <f>IF(ISERROR(INDEX(Panaboard!X:X,MATCH(CONCATENATE(A425,"-",T425),Panaboard!AF:AF,0))),"",INDEX(Panaboard!X:X,MATCH(CONCATENATE(A425,"-",T425),Panaboard!AF:AF,0)))</f>
        <v/>
      </c>
      <c r="AU425" t="str">
        <f>IF(ISERROR(INDEX(Panaboard!Y:Y,MATCH(CONCATENATE(A425,"-",T425),Panaboard!AF:AF,0))),"",INDEX(Panaboard!Y:Y,MATCH(CONCATENATE(A425,"-",T425),Panaboard!AF:AF,0)))</f>
        <v/>
      </c>
      <c r="AV425" t="str">
        <f>IF(ISERROR(INDEX(Panaboard!Z:Z,MATCH(CONCATENATE(A425,"-",T425),Panaboard!AF:AF,0))),"",INDEX(Panaboard!Z:Z,MATCH(CONCATENATE(A425,"-",T425),Panaboard!AF:AF,0)))</f>
        <v/>
      </c>
      <c r="AW425" t="str">
        <f>IF(ISERROR(INDEX(Panaboard!AA:AA,MATCH(CONCATENATE(A425,"-",T425),Panaboard!AF:AF,0))),"",INDEX(Panaboard!AA:AA,MATCH(CONCATENATE(A425,"-",T425),Panaboard!AF:AF,0)))</f>
        <v/>
      </c>
      <c r="AX425" t="str">
        <f>IF(ISERROR(INDEX(Panaboard!AB:AB,MATCH(CONCATENATE(A425,"-",T425),Panaboard!AF:AF,0))),"",INDEX(Panaboard!AB:AB,MATCH(CONCATENATE(A425,"-",T425),Panaboard!AF:AF,0)))</f>
        <v/>
      </c>
      <c r="AY425" t="str">
        <f>IF(ISERROR(INDEX(Panaboard!AC:AC,MATCH(CONCATENATE(A425,"-",T425),Panaboard!AF:AF,0))),"",INDEX(Panaboard!AC:AC,MATCH(CONCATENATE(A425,"-",T425),Panaboard!AF:AF,0)))</f>
        <v/>
      </c>
      <c r="AZ425" t="str">
        <f>IF(OR(PResult!T425="",PResult!T425="(null)"),"",PResult!T425)</f>
        <v/>
      </c>
      <c r="BA425">
        <f>IF(PResult!O425="",0,PResult!O425)</f>
        <v>0</v>
      </c>
      <c r="BB425" t="str">
        <f>IF(ISERROR(INDEX(Panaboard!N:N,MATCH(CONCATENATE(A425,"-",T425),Panaboard!AF:AF,0))),"",INDEX(Panaboard!N:N,MATCH(CONCATENATE(A425,"-",T425),Panaboard!AF:AF,0)))</f>
        <v/>
      </c>
      <c r="BC425" t="str">
        <f t="shared" si="19"/>
        <v/>
      </c>
      <c r="BD425" t="str">
        <f>IF(ISERROR(INDEX(Panaboard!AD:AD,MATCH(CONCATENATE(A425,"-",T425),Panaboard!AF:AF,0))),"",INDEX(Panaboard!AD:AD,MATCH(CONCATENATE(A425,"-",T425),Panaboard!AF:AF,0)))</f>
        <v/>
      </c>
      <c r="BE425" t="str">
        <f>IF(ISERROR(INDEX(Panaboard!AE:AE,MATCH(CONCATENATE(A425,"-",T425),Panaboard!AF:AF,0))),"",INDEX(Panaboard!AE:AE,MATCH(CONCATENATE(A425,"-",T425),Panaboard!AF:AF,0)))</f>
        <v/>
      </c>
      <c r="BF425">
        <f>IF(OR(UPPER(TRIM(PResult!R425))="S",UPPER(TRIM(PResult!R425))="P"),PResult!M425,0)</f>
        <v>0</v>
      </c>
      <c r="BG425" t="str">
        <f>IF(ISERROR(INDEX(Panaboard!L:L,MATCH(CONCATENATE(A425,"-",T425),Panaboard!AF:AF,0))),"",INDEX(Panaboard!L:L,MATCH(CONCATENATE(A425,"-",T425),Panaboard!AF:AF,0)))</f>
        <v/>
      </c>
      <c r="BH425" t="str">
        <f>IF(ISERROR(INDEX(Panaboard!AG:AG,MATCH(CONCATENATE(A425,"-",T425),Panaboard!AF:AF,0))),"",INDEX(Panaboard!AG:AG,MATCH(CONCATENATE(A425,"-",T425),Panaboard!AF:AF,0)))</f>
        <v/>
      </c>
      <c r="BI425" t="str">
        <f t="shared" si="20"/>
        <v/>
      </c>
      <c r="BJ425" t="str">
        <f>IF(ISERROR(INDEX(CuttingList!F:F,MATCH(CONCATENATE(A425,"-",T425),CuttingList!E:E,0))),"",INDEX(CuttingList!F:F,MATCH(CONCATENATE(A425,"-",T425),CuttingList!E:E,0)))</f>
        <v/>
      </c>
    </row>
    <row r="426" spans="1:62" x14ac:dyDescent="0.25">
      <c r="A426" t="str">
        <f>IF(PResult!AL426="","",PResult!AL426)</f>
        <v/>
      </c>
      <c r="B426" t="str">
        <f>IF(PResult!F426="","",PResult!F426)</f>
        <v/>
      </c>
      <c r="C426" t="str">
        <f>IF(PResult!AN426="","",PResult!AN426)</f>
        <v/>
      </c>
      <c r="D426" t="str">
        <f>IF(PResult!AO426="","",PResult!AO426)</f>
        <v/>
      </c>
      <c r="E426" t="str">
        <f>IF(PResult!AP426="","",PResult!AP426)</f>
        <v/>
      </c>
      <c r="F426" t="str">
        <f>IF(PResult!AQ426="","",PResult!AQ426)</f>
        <v/>
      </c>
      <c r="G426">
        <f>IF(PResult!AR426="",0,ROUND(PResult!AR426,2))</f>
        <v>0</v>
      </c>
      <c r="I426">
        <f>IF(OR(UPPER(TRIM(PResult!R426))="S",UPPER(TRIM(PResult!R426))="P"),PResult!O426,0)</f>
        <v>0</v>
      </c>
      <c r="J426" t="str">
        <f>IF(ISERROR(INDEX(Panaboard!J:J,MATCH(CONCATENATE(A426,"-",T426),Panaboard!AF:AF,0))),"",TRIM(INDEX(Panaboard!J:J,MATCH(CONCATENATE(A426,"-",T426),Panaboard!AF:AF,0))))</f>
        <v/>
      </c>
      <c r="K426" t="str">
        <f>IF(ISERROR(INDEX(Panaboard!C:C,MATCH(CONCATENATE(A426,"-",T426),Panaboard!AF:AF,0))),"",INDEX(Panaboard!C:C,MATCH(CONCATENATE(A426,"-",T426),Panaboard!AF:AF,0)))</f>
        <v/>
      </c>
      <c r="L426" t="str">
        <f>IF(ISERROR(INDEX(Panaboard!D:D,MATCH(CONCATENATE(A426,"-",T426),Panaboard!AF:AF,0))),"",INDEX(Panaboard!D:D,MATCH(CONCATENATE(A426,"-",T426),Panaboard!AF:AF,0)))</f>
        <v/>
      </c>
      <c r="M426" t="str">
        <f>IF(ISERROR(INDEX(Panaboard!E:E,MATCH(CONCATENATE(A426,"-",T426),Panaboard!AF:AF,0))),"",INDEX(Panaboard!E:E,MATCH(CONCATENATE(A426,"-",T426),Panaboard!AF:AF,0)))</f>
        <v/>
      </c>
      <c r="N426" t="str">
        <f>IF(ISERROR(INDEX(Panaboard!F:F,MATCH(CONCATENATE(A426,"-",T426),Panaboard!AF:AF,0))),"",INDEX(Panaboard!F:F,MATCH(CONCATENATE(A426,"-",T426),Panaboard!AF:AF,0)))</f>
        <v/>
      </c>
      <c r="O426" t="str">
        <f>IF(ISERROR(INDEX(Panaboard!G:G,MATCH(CONCATENATE(A426,"-",T426),Panaboard!AF:AF,0))),"",INDEX(Panaboard!G:G,MATCH(CONCATENATE(A426,"-",T426),Panaboard!AF:AF,0)))</f>
        <v/>
      </c>
      <c r="P426" t="str">
        <f t="shared" si="18"/>
        <v/>
      </c>
      <c r="Q426" t="str">
        <f>IF(ISERROR(INDEX(Panaboard!H:H,MATCH(CONCATENATE(A426,"-",T426),Panaboard!AF:AF,0))),"",INDEX(Panaboard!H:H,MATCH(CONCATENATE(A426,"-",T426),Panaboard!AF:AF,0)))</f>
        <v/>
      </c>
      <c r="R426" t="str">
        <f>IF(ISERROR(INDEX(Panaboard!I:I,MATCH(CONCATENATE(A426,"-",T426),Panaboard!AF:AF,0))),"",INDEX(Panaboard!I:I,MATCH(CONCATENATE(A426,"-",T426),Panaboard!AF:AF,0)))</f>
        <v/>
      </c>
      <c r="S426" t="str">
        <f>CONCATENATE(PResult!AS426,PResult!AT426)</f>
        <v/>
      </c>
      <c r="T426" t="str">
        <f>IF(PResult!BG426="","",PResult!BG426)</f>
        <v/>
      </c>
      <c r="U426" t="str">
        <f>IF(PResult!Y426="","",PResult!Y426)</f>
        <v/>
      </c>
      <c r="V426" t="str">
        <f>IF(PResult!AU426="","",PResult!AU426)</f>
        <v/>
      </c>
      <c r="W426" t="str">
        <f>IF(PResult!R426="","",UPPER(TRIM(PResult!R426)))</f>
        <v/>
      </c>
      <c r="X426" t="str">
        <f>IF(PResult!AV426="","",PResult!AV426)</f>
        <v/>
      </c>
      <c r="Y426" t="str">
        <f>IF(PResult!AW426="","",PResult!AW426)</f>
        <v/>
      </c>
      <c r="Z426" t="str">
        <f>IF(PResult!AX426="","",PResult!AX426)</f>
        <v/>
      </c>
      <c r="AA426" t="str">
        <f>IF(PResult!AY426="","",PResult!AY426)</f>
        <v/>
      </c>
      <c r="AB426" t="str">
        <f>IF(PResult!AZ426="","",PResult!AZ426)</f>
        <v/>
      </c>
      <c r="AC426" t="str">
        <f>IF(PResult!BA426="","",PResult!BA426)</f>
        <v/>
      </c>
      <c r="AD426" t="str">
        <f>IF(PResult!G426="","",PResult!G426)</f>
        <v/>
      </c>
      <c r="AE426" t="str">
        <f>IF(PResult!H426="","",PResult!H426)</f>
        <v/>
      </c>
      <c r="AF426">
        <f>IF(OR(PResult!I426="(null)",PResult!I426=""),0,PResult!I426)</f>
        <v>0</v>
      </c>
      <c r="AG426" t="str">
        <f>TEXT(IF(ISERROR(INDEX(Panaboard!P:P,MATCH(CONCATENATE(A426,"-",T426),Panaboard!AF:AF,0))),"",INDEX(Panaboard!P:P,MATCH(CONCATENATE(A426,"-",T426),Panaboard!AF:AF,0))),"HH:MM")</f>
        <v/>
      </c>
      <c r="AH426" t="str">
        <f>TEXT(IF(ISERROR(INDEX(Panaboard!Q:Q,MATCH(CONCATENATE(A426,"-",T426),Panaboard!AF:AF,0))),"",INDEX(Panaboard!Q:Q,MATCH(CONCATENATE(A426,"-",T426),Panaboard!AF:AF,0))),"HH:MM")</f>
        <v/>
      </c>
      <c r="AI426" t="str">
        <f>TEXT(IF(ISERROR(INDEX(Panaboard!R:R,MATCH(CONCATENATE(A426,"-",T426),Panaboard!AF:AF,0))),"",INDEX(Panaboard!R:R,MATCH(CONCATENATE(A426,"-",T426),Panaboard!AF:AF,0))),"HH:MM")</f>
        <v/>
      </c>
      <c r="AJ426" t="str">
        <f>TEXT(IF(ISERROR(INDEX(Panaboard!S:S,MATCH(CONCATENATE(A426,"-",T426),Panaboard!AF:AF,0))),"",INDEX(Panaboard!S:S,MATCH(CONCATENATE(A426,"-",T426),Panaboard!AF:AF,0))),"HH:MM")</f>
        <v/>
      </c>
      <c r="AK426" t="str">
        <f>IF(PResult!BC426="","",PResult!BC426)</f>
        <v/>
      </c>
      <c r="AL426" t="str">
        <f>IF(PResult!BB426="","",PResult!BB426)</f>
        <v/>
      </c>
      <c r="AM426" t="str">
        <f>IF(PResult!BE426="","",PResult!BE426)</f>
        <v/>
      </c>
      <c r="AN426" t="str">
        <f>IF(PResult!BD426="","",PResult!BD426)</f>
        <v/>
      </c>
      <c r="AO426" t="str">
        <f>IF(PResult!BF426="","",PResult!BF426)</f>
        <v/>
      </c>
      <c r="AP426" t="str">
        <f>IF(ISERROR(INDEX(Panaboard!T:T,MATCH(CONCATENATE(A426,"-",T426),Panaboard!AF:AF,0))),"",INDEX(Panaboard!T:T,MATCH(CONCATENATE(A426,"-",T426),Panaboard!AF:AF,0)))</f>
        <v/>
      </c>
      <c r="AQ426" t="str">
        <f>IF(ISERROR(INDEX(Panaboard!U:U,MATCH(CONCATENATE(A426,"-",T426),Panaboard!AF:AF,0))),"",INDEX(Panaboard!U:U,MATCH(CONCATENATE(A426,"-",T426),Panaboard!AF:AF,0)))</f>
        <v/>
      </c>
      <c r="AR426" t="str">
        <f>IF(ISERROR(INDEX(Panaboard!V:V,MATCH(CONCATENATE(A426,"-",T426),Panaboard!AF:AF,0))),"",INDEX(Panaboard!V:V,MATCH(CONCATENATE(A426,"-",T426),Panaboard!AF:AF,0)))</f>
        <v/>
      </c>
      <c r="AS426" t="str">
        <f>IF(ISERROR(INDEX(Panaboard!W:W,MATCH(CONCATENATE(A426,"-",T426),Panaboard!AF:AF,0))),"",INDEX(Panaboard!W:W,MATCH(CONCATENATE(A426,"-",T426),Panaboard!AF:AF,0)))</f>
        <v/>
      </c>
      <c r="AT426" t="str">
        <f>IF(ISERROR(INDEX(Panaboard!X:X,MATCH(CONCATENATE(A426,"-",T426),Panaboard!AF:AF,0))),"",INDEX(Panaboard!X:X,MATCH(CONCATENATE(A426,"-",T426),Panaboard!AF:AF,0)))</f>
        <v/>
      </c>
      <c r="AU426" t="str">
        <f>IF(ISERROR(INDEX(Panaboard!Y:Y,MATCH(CONCATENATE(A426,"-",T426),Panaboard!AF:AF,0))),"",INDEX(Panaboard!Y:Y,MATCH(CONCATENATE(A426,"-",T426),Panaboard!AF:AF,0)))</f>
        <v/>
      </c>
      <c r="AV426" t="str">
        <f>IF(ISERROR(INDEX(Panaboard!Z:Z,MATCH(CONCATENATE(A426,"-",T426),Panaboard!AF:AF,0))),"",INDEX(Panaboard!Z:Z,MATCH(CONCATENATE(A426,"-",T426),Panaboard!AF:AF,0)))</f>
        <v/>
      </c>
      <c r="AW426" t="str">
        <f>IF(ISERROR(INDEX(Panaboard!AA:AA,MATCH(CONCATENATE(A426,"-",T426),Panaboard!AF:AF,0))),"",INDEX(Panaboard!AA:AA,MATCH(CONCATENATE(A426,"-",T426),Panaboard!AF:AF,0)))</f>
        <v/>
      </c>
      <c r="AX426" t="str">
        <f>IF(ISERROR(INDEX(Panaboard!AB:AB,MATCH(CONCATENATE(A426,"-",T426),Panaboard!AF:AF,0))),"",INDEX(Panaboard!AB:AB,MATCH(CONCATENATE(A426,"-",T426),Panaboard!AF:AF,0)))</f>
        <v/>
      </c>
      <c r="AY426" t="str">
        <f>IF(ISERROR(INDEX(Panaboard!AC:AC,MATCH(CONCATENATE(A426,"-",T426),Panaboard!AF:AF,0))),"",INDEX(Panaboard!AC:AC,MATCH(CONCATENATE(A426,"-",T426),Panaboard!AF:AF,0)))</f>
        <v/>
      </c>
      <c r="AZ426" t="str">
        <f>IF(OR(PResult!T426="",PResult!T426="(null)"),"",PResult!T426)</f>
        <v/>
      </c>
      <c r="BA426">
        <f>IF(PResult!O426="",0,PResult!O426)</f>
        <v>0</v>
      </c>
      <c r="BB426" t="str">
        <f>IF(ISERROR(INDEX(Panaboard!N:N,MATCH(CONCATENATE(A426,"-",T426),Panaboard!AF:AF,0))),"",INDEX(Panaboard!N:N,MATCH(CONCATENATE(A426,"-",T426),Panaboard!AF:AF,0)))</f>
        <v/>
      </c>
      <c r="BC426" t="str">
        <f t="shared" si="19"/>
        <v/>
      </c>
      <c r="BD426" t="str">
        <f>IF(ISERROR(INDEX(Panaboard!AD:AD,MATCH(CONCATENATE(A426,"-",T426),Panaboard!AF:AF,0))),"",INDEX(Panaboard!AD:AD,MATCH(CONCATENATE(A426,"-",T426),Panaboard!AF:AF,0)))</f>
        <v/>
      </c>
      <c r="BE426" t="str">
        <f>IF(ISERROR(INDEX(Panaboard!AE:AE,MATCH(CONCATENATE(A426,"-",T426),Panaboard!AF:AF,0))),"",INDEX(Panaboard!AE:AE,MATCH(CONCATENATE(A426,"-",T426),Panaboard!AF:AF,0)))</f>
        <v/>
      </c>
      <c r="BF426">
        <f>IF(OR(UPPER(TRIM(PResult!R426))="S",UPPER(TRIM(PResult!R426))="P"),PResult!M426,0)</f>
        <v>0</v>
      </c>
      <c r="BG426" t="str">
        <f>IF(ISERROR(INDEX(Panaboard!L:L,MATCH(CONCATENATE(A426,"-",T426),Panaboard!AF:AF,0))),"",INDEX(Panaboard!L:L,MATCH(CONCATENATE(A426,"-",T426),Panaboard!AF:AF,0)))</f>
        <v/>
      </c>
      <c r="BH426" t="str">
        <f>IF(ISERROR(INDEX(Panaboard!AG:AG,MATCH(CONCATENATE(A426,"-",T426),Panaboard!AF:AF,0))),"",INDEX(Panaboard!AG:AG,MATCH(CONCATENATE(A426,"-",T426),Panaboard!AF:AF,0)))</f>
        <v/>
      </c>
      <c r="BI426" t="str">
        <f t="shared" si="20"/>
        <v/>
      </c>
      <c r="BJ426" t="str">
        <f>IF(ISERROR(INDEX(CuttingList!F:F,MATCH(CONCATENATE(A426,"-",T426),CuttingList!E:E,0))),"",INDEX(CuttingList!F:F,MATCH(CONCATENATE(A426,"-",T426),CuttingList!E:E,0)))</f>
        <v/>
      </c>
    </row>
    <row r="427" spans="1:62" x14ac:dyDescent="0.25">
      <c r="A427" t="str">
        <f>IF(PResult!AL427="","",PResult!AL427)</f>
        <v/>
      </c>
      <c r="B427" t="str">
        <f>IF(PResult!F427="","",PResult!F427)</f>
        <v/>
      </c>
      <c r="C427" t="str">
        <f>IF(PResult!AN427="","",PResult!AN427)</f>
        <v/>
      </c>
      <c r="D427" t="str">
        <f>IF(PResult!AO427="","",PResult!AO427)</f>
        <v/>
      </c>
      <c r="E427" t="str">
        <f>IF(PResult!AP427="","",PResult!AP427)</f>
        <v/>
      </c>
      <c r="F427" t="str">
        <f>IF(PResult!AQ427="","",PResult!AQ427)</f>
        <v/>
      </c>
      <c r="G427">
        <f>IF(PResult!AR427="",0,ROUND(PResult!AR427,2))</f>
        <v>0</v>
      </c>
      <c r="I427">
        <f>IF(OR(UPPER(TRIM(PResult!R427))="S",UPPER(TRIM(PResult!R427))="P"),PResult!O427,0)</f>
        <v>0</v>
      </c>
      <c r="J427" t="str">
        <f>IF(ISERROR(INDEX(Panaboard!J:J,MATCH(CONCATENATE(A427,"-",T427),Panaboard!AF:AF,0))),"",TRIM(INDEX(Panaboard!J:J,MATCH(CONCATENATE(A427,"-",T427),Panaboard!AF:AF,0))))</f>
        <v/>
      </c>
      <c r="K427" t="str">
        <f>IF(ISERROR(INDEX(Panaboard!C:C,MATCH(CONCATENATE(A427,"-",T427),Panaboard!AF:AF,0))),"",INDEX(Panaboard!C:C,MATCH(CONCATENATE(A427,"-",T427),Panaboard!AF:AF,0)))</f>
        <v/>
      </c>
      <c r="L427" t="str">
        <f>IF(ISERROR(INDEX(Panaboard!D:D,MATCH(CONCATENATE(A427,"-",T427),Panaboard!AF:AF,0))),"",INDEX(Panaboard!D:D,MATCH(CONCATENATE(A427,"-",T427),Panaboard!AF:AF,0)))</f>
        <v/>
      </c>
      <c r="M427" t="str">
        <f>IF(ISERROR(INDEX(Panaboard!E:E,MATCH(CONCATENATE(A427,"-",T427),Panaboard!AF:AF,0))),"",INDEX(Panaboard!E:E,MATCH(CONCATENATE(A427,"-",T427),Panaboard!AF:AF,0)))</f>
        <v/>
      </c>
      <c r="N427" t="str">
        <f>IF(ISERROR(INDEX(Panaboard!F:F,MATCH(CONCATENATE(A427,"-",T427),Panaboard!AF:AF,0))),"",INDEX(Panaboard!F:F,MATCH(CONCATENATE(A427,"-",T427),Panaboard!AF:AF,0)))</f>
        <v/>
      </c>
      <c r="O427" t="str">
        <f>IF(ISERROR(INDEX(Panaboard!G:G,MATCH(CONCATENATE(A427,"-",T427),Panaboard!AF:AF,0))),"",INDEX(Panaboard!G:G,MATCH(CONCATENATE(A427,"-",T427),Panaboard!AF:AF,0)))</f>
        <v/>
      </c>
      <c r="P427" t="str">
        <f t="shared" si="18"/>
        <v/>
      </c>
      <c r="Q427" t="str">
        <f>IF(ISERROR(INDEX(Panaboard!H:H,MATCH(CONCATENATE(A427,"-",T427),Panaboard!AF:AF,0))),"",INDEX(Panaboard!H:H,MATCH(CONCATENATE(A427,"-",T427),Panaboard!AF:AF,0)))</f>
        <v/>
      </c>
      <c r="R427" t="str">
        <f>IF(ISERROR(INDEX(Panaboard!I:I,MATCH(CONCATENATE(A427,"-",T427),Panaboard!AF:AF,0))),"",INDEX(Panaboard!I:I,MATCH(CONCATENATE(A427,"-",T427),Panaboard!AF:AF,0)))</f>
        <v/>
      </c>
      <c r="S427" t="str">
        <f>CONCATENATE(PResult!AS427,PResult!AT427)</f>
        <v/>
      </c>
      <c r="T427" t="str">
        <f>IF(PResult!BG427="","",PResult!BG427)</f>
        <v/>
      </c>
      <c r="U427" t="str">
        <f>IF(PResult!Y427="","",PResult!Y427)</f>
        <v/>
      </c>
      <c r="V427" t="str">
        <f>IF(PResult!AU427="","",PResult!AU427)</f>
        <v/>
      </c>
      <c r="W427" t="str">
        <f>IF(PResult!R427="","",UPPER(TRIM(PResult!R427)))</f>
        <v/>
      </c>
      <c r="X427" t="str">
        <f>IF(PResult!AV427="","",PResult!AV427)</f>
        <v/>
      </c>
      <c r="Y427" t="str">
        <f>IF(PResult!AW427="","",PResult!AW427)</f>
        <v/>
      </c>
      <c r="Z427" t="str">
        <f>IF(PResult!AX427="","",PResult!AX427)</f>
        <v/>
      </c>
      <c r="AA427" t="str">
        <f>IF(PResult!AY427="","",PResult!AY427)</f>
        <v/>
      </c>
      <c r="AB427" t="str">
        <f>IF(PResult!AZ427="","",PResult!AZ427)</f>
        <v/>
      </c>
      <c r="AC427" t="str">
        <f>IF(PResult!BA427="","",PResult!BA427)</f>
        <v/>
      </c>
      <c r="AD427" t="str">
        <f>IF(PResult!G427="","",PResult!G427)</f>
        <v/>
      </c>
      <c r="AE427" t="str">
        <f>IF(PResult!H427="","",PResult!H427)</f>
        <v/>
      </c>
      <c r="AF427">
        <f>IF(OR(PResult!I427="(null)",PResult!I427=""),0,PResult!I427)</f>
        <v>0</v>
      </c>
      <c r="AG427" t="str">
        <f>TEXT(IF(ISERROR(INDEX(Panaboard!P:P,MATCH(CONCATENATE(A427,"-",T427),Panaboard!AF:AF,0))),"",INDEX(Panaboard!P:P,MATCH(CONCATENATE(A427,"-",T427),Panaboard!AF:AF,0))),"HH:MM")</f>
        <v/>
      </c>
      <c r="AH427" t="str">
        <f>TEXT(IF(ISERROR(INDEX(Panaboard!Q:Q,MATCH(CONCATENATE(A427,"-",T427),Panaboard!AF:AF,0))),"",INDEX(Panaboard!Q:Q,MATCH(CONCATENATE(A427,"-",T427),Panaboard!AF:AF,0))),"HH:MM")</f>
        <v/>
      </c>
      <c r="AI427" t="str">
        <f>TEXT(IF(ISERROR(INDEX(Panaboard!R:R,MATCH(CONCATENATE(A427,"-",T427),Panaboard!AF:AF,0))),"",INDEX(Panaboard!R:R,MATCH(CONCATENATE(A427,"-",T427),Panaboard!AF:AF,0))),"HH:MM")</f>
        <v/>
      </c>
      <c r="AJ427" t="str">
        <f>TEXT(IF(ISERROR(INDEX(Panaboard!S:S,MATCH(CONCATENATE(A427,"-",T427),Panaboard!AF:AF,0))),"",INDEX(Panaboard!S:S,MATCH(CONCATENATE(A427,"-",T427),Panaboard!AF:AF,0))),"HH:MM")</f>
        <v/>
      </c>
      <c r="AK427" t="str">
        <f>IF(PResult!BC427="","",PResult!BC427)</f>
        <v/>
      </c>
      <c r="AL427" t="str">
        <f>IF(PResult!BB427="","",PResult!BB427)</f>
        <v/>
      </c>
      <c r="AM427" t="str">
        <f>IF(PResult!BE427="","",PResult!BE427)</f>
        <v/>
      </c>
      <c r="AN427" t="str">
        <f>IF(PResult!BD427="","",PResult!BD427)</f>
        <v/>
      </c>
      <c r="AO427" t="str">
        <f>IF(PResult!BF427="","",PResult!BF427)</f>
        <v/>
      </c>
      <c r="AP427" t="str">
        <f>IF(ISERROR(INDEX(Panaboard!T:T,MATCH(CONCATENATE(A427,"-",T427),Panaboard!AF:AF,0))),"",INDEX(Panaboard!T:T,MATCH(CONCATENATE(A427,"-",T427),Panaboard!AF:AF,0)))</f>
        <v/>
      </c>
      <c r="AQ427" t="str">
        <f>IF(ISERROR(INDEX(Panaboard!U:U,MATCH(CONCATENATE(A427,"-",T427),Panaboard!AF:AF,0))),"",INDEX(Panaboard!U:U,MATCH(CONCATENATE(A427,"-",T427),Panaboard!AF:AF,0)))</f>
        <v/>
      </c>
      <c r="AR427" t="str">
        <f>IF(ISERROR(INDEX(Panaboard!V:V,MATCH(CONCATENATE(A427,"-",T427),Panaboard!AF:AF,0))),"",INDEX(Panaboard!V:V,MATCH(CONCATENATE(A427,"-",T427),Panaboard!AF:AF,0)))</f>
        <v/>
      </c>
      <c r="AS427" t="str">
        <f>IF(ISERROR(INDEX(Panaboard!W:W,MATCH(CONCATENATE(A427,"-",T427),Panaboard!AF:AF,0))),"",INDEX(Panaboard!W:W,MATCH(CONCATENATE(A427,"-",T427),Panaboard!AF:AF,0)))</f>
        <v/>
      </c>
      <c r="AT427" t="str">
        <f>IF(ISERROR(INDEX(Panaboard!X:X,MATCH(CONCATENATE(A427,"-",T427),Panaboard!AF:AF,0))),"",INDEX(Panaboard!X:X,MATCH(CONCATENATE(A427,"-",T427),Panaboard!AF:AF,0)))</f>
        <v/>
      </c>
      <c r="AU427" t="str">
        <f>IF(ISERROR(INDEX(Panaboard!Y:Y,MATCH(CONCATENATE(A427,"-",T427),Panaboard!AF:AF,0))),"",INDEX(Panaboard!Y:Y,MATCH(CONCATENATE(A427,"-",T427),Panaboard!AF:AF,0)))</f>
        <v/>
      </c>
      <c r="AV427" t="str">
        <f>IF(ISERROR(INDEX(Panaboard!Z:Z,MATCH(CONCATENATE(A427,"-",T427),Panaboard!AF:AF,0))),"",INDEX(Panaboard!Z:Z,MATCH(CONCATENATE(A427,"-",T427),Panaboard!AF:AF,0)))</f>
        <v/>
      </c>
      <c r="AW427" t="str">
        <f>IF(ISERROR(INDEX(Panaboard!AA:AA,MATCH(CONCATENATE(A427,"-",T427),Panaboard!AF:AF,0))),"",INDEX(Panaboard!AA:AA,MATCH(CONCATENATE(A427,"-",T427),Panaboard!AF:AF,0)))</f>
        <v/>
      </c>
      <c r="AX427" t="str">
        <f>IF(ISERROR(INDEX(Panaboard!AB:AB,MATCH(CONCATENATE(A427,"-",T427),Panaboard!AF:AF,0))),"",INDEX(Panaboard!AB:AB,MATCH(CONCATENATE(A427,"-",T427),Panaboard!AF:AF,0)))</f>
        <v/>
      </c>
      <c r="AY427" t="str">
        <f>IF(ISERROR(INDEX(Panaboard!AC:AC,MATCH(CONCATENATE(A427,"-",T427),Panaboard!AF:AF,0))),"",INDEX(Panaboard!AC:AC,MATCH(CONCATENATE(A427,"-",T427),Panaboard!AF:AF,0)))</f>
        <v/>
      </c>
      <c r="AZ427" t="str">
        <f>IF(OR(PResult!T427="",PResult!T427="(null)"),"",PResult!T427)</f>
        <v/>
      </c>
      <c r="BA427">
        <f>IF(PResult!O427="",0,PResult!O427)</f>
        <v>0</v>
      </c>
      <c r="BB427" t="str">
        <f>IF(ISERROR(INDEX(Panaboard!N:N,MATCH(CONCATENATE(A427,"-",T427),Panaboard!AF:AF,0))),"",INDEX(Panaboard!N:N,MATCH(CONCATENATE(A427,"-",T427),Panaboard!AF:AF,0)))</f>
        <v/>
      </c>
      <c r="BC427" t="str">
        <f t="shared" si="19"/>
        <v/>
      </c>
      <c r="BD427" t="str">
        <f>IF(ISERROR(INDEX(Panaboard!AD:AD,MATCH(CONCATENATE(A427,"-",T427),Panaboard!AF:AF,0))),"",INDEX(Panaboard!AD:AD,MATCH(CONCATENATE(A427,"-",T427),Panaboard!AF:AF,0)))</f>
        <v/>
      </c>
      <c r="BE427" t="str">
        <f>IF(ISERROR(INDEX(Panaboard!AE:AE,MATCH(CONCATENATE(A427,"-",T427),Panaboard!AF:AF,0))),"",INDEX(Panaboard!AE:AE,MATCH(CONCATENATE(A427,"-",T427),Panaboard!AF:AF,0)))</f>
        <v/>
      </c>
      <c r="BF427">
        <f>IF(OR(UPPER(TRIM(PResult!R427))="S",UPPER(TRIM(PResult!R427))="P"),PResult!M427,0)</f>
        <v>0</v>
      </c>
      <c r="BG427" t="str">
        <f>IF(ISERROR(INDEX(Panaboard!L:L,MATCH(CONCATENATE(A427,"-",T427),Panaboard!AF:AF,0))),"",INDEX(Panaboard!L:L,MATCH(CONCATENATE(A427,"-",T427),Panaboard!AF:AF,0)))</f>
        <v/>
      </c>
      <c r="BH427" t="str">
        <f>IF(ISERROR(INDEX(Panaboard!AG:AG,MATCH(CONCATENATE(A427,"-",T427),Panaboard!AF:AF,0))),"",INDEX(Panaboard!AG:AG,MATCH(CONCATENATE(A427,"-",T427),Panaboard!AF:AF,0)))</f>
        <v/>
      </c>
      <c r="BI427" t="str">
        <f t="shared" si="20"/>
        <v/>
      </c>
      <c r="BJ427" t="str">
        <f>IF(ISERROR(INDEX(CuttingList!F:F,MATCH(CONCATENATE(A427,"-",T427),CuttingList!E:E,0))),"",INDEX(CuttingList!F:F,MATCH(CONCATENATE(A427,"-",T427),CuttingList!E:E,0)))</f>
        <v/>
      </c>
    </row>
    <row r="428" spans="1:62" x14ac:dyDescent="0.25">
      <c r="A428" t="str">
        <f>IF(PResult!AL428="","",PResult!AL428)</f>
        <v/>
      </c>
      <c r="B428" t="str">
        <f>IF(PResult!F428="","",PResult!F428)</f>
        <v/>
      </c>
      <c r="C428" t="str">
        <f>IF(PResult!AN428="","",PResult!AN428)</f>
        <v/>
      </c>
      <c r="D428" t="str">
        <f>IF(PResult!AO428="","",PResult!AO428)</f>
        <v/>
      </c>
      <c r="E428" t="str">
        <f>IF(PResult!AP428="","",PResult!AP428)</f>
        <v/>
      </c>
      <c r="F428" t="str">
        <f>IF(PResult!AQ428="","",PResult!AQ428)</f>
        <v/>
      </c>
      <c r="G428">
        <f>IF(PResult!AR428="",0,ROUND(PResult!AR428,2))</f>
        <v>0</v>
      </c>
      <c r="I428">
        <f>IF(OR(UPPER(TRIM(PResult!R428))="S",UPPER(TRIM(PResult!R428))="P"),PResult!O428,0)</f>
        <v>0</v>
      </c>
      <c r="J428" t="str">
        <f>IF(ISERROR(INDEX(Panaboard!J:J,MATCH(CONCATENATE(A428,"-",T428),Panaboard!AF:AF,0))),"",TRIM(INDEX(Panaboard!J:J,MATCH(CONCATENATE(A428,"-",T428),Panaboard!AF:AF,0))))</f>
        <v/>
      </c>
      <c r="K428" t="str">
        <f>IF(ISERROR(INDEX(Panaboard!C:C,MATCH(CONCATENATE(A428,"-",T428),Panaboard!AF:AF,0))),"",INDEX(Panaboard!C:C,MATCH(CONCATENATE(A428,"-",T428),Panaboard!AF:AF,0)))</f>
        <v/>
      </c>
      <c r="L428" t="str">
        <f>IF(ISERROR(INDEX(Panaboard!D:D,MATCH(CONCATENATE(A428,"-",T428),Panaboard!AF:AF,0))),"",INDEX(Panaboard!D:D,MATCH(CONCATENATE(A428,"-",T428),Panaboard!AF:AF,0)))</f>
        <v/>
      </c>
      <c r="M428" t="str">
        <f>IF(ISERROR(INDEX(Panaboard!E:E,MATCH(CONCATENATE(A428,"-",T428),Panaboard!AF:AF,0))),"",INDEX(Panaboard!E:E,MATCH(CONCATENATE(A428,"-",T428),Panaboard!AF:AF,0)))</f>
        <v/>
      </c>
      <c r="N428" t="str">
        <f>IF(ISERROR(INDEX(Panaboard!F:F,MATCH(CONCATENATE(A428,"-",T428),Panaboard!AF:AF,0))),"",INDEX(Panaboard!F:F,MATCH(CONCATENATE(A428,"-",T428),Panaboard!AF:AF,0)))</f>
        <v/>
      </c>
      <c r="O428" t="str">
        <f>IF(ISERROR(INDEX(Panaboard!G:G,MATCH(CONCATENATE(A428,"-",T428),Panaboard!AF:AF,0))),"",INDEX(Panaboard!G:G,MATCH(CONCATENATE(A428,"-",T428),Panaboard!AF:AF,0)))</f>
        <v/>
      </c>
      <c r="P428" t="str">
        <f t="shared" si="18"/>
        <v/>
      </c>
      <c r="Q428" t="str">
        <f>IF(ISERROR(INDEX(Panaboard!H:H,MATCH(CONCATENATE(A428,"-",T428),Panaboard!AF:AF,0))),"",INDEX(Panaboard!H:H,MATCH(CONCATENATE(A428,"-",T428),Panaboard!AF:AF,0)))</f>
        <v/>
      </c>
      <c r="R428" t="str">
        <f>IF(ISERROR(INDEX(Panaboard!I:I,MATCH(CONCATENATE(A428,"-",T428),Panaboard!AF:AF,0))),"",INDEX(Panaboard!I:I,MATCH(CONCATENATE(A428,"-",T428),Panaboard!AF:AF,0)))</f>
        <v/>
      </c>
      <c r="S428" t="str">
        <f>CONCATENATE(PResult!AS428,PResult!AT428)</f>
        <v/>
      </c>
      <c r="T428" t="str">
        <f>IF(PResult!BG428="","",PResult!BG428)</f>
        <v/>
      </c>
      <c r="U428" t="str">
        <f>IF(PResult!Y428="","",PResult!Y428)</f>
        <v/>
      </c>
      <c r="V428" t="str">
        <f>IF(PResult!AU428="","",PResult!AU428)</f>
        <v/>
      </c>
      <c r="W428" t="str">
        <f>IF(PResult!R428="","",UPPER(TRIM(PResult!R428)))</f>
        <v/>
      </c>
      <c r="X428" t="str">
        <f>IF(PResult!AV428="","",PResult!AV428)</f>
        <v/>
      </c>
      <c r="Y428" t="str">
        <f>IF(PResult!AW428="","",PResult!AW428)</f>
        <v/>
      </c>
      <c r="Z428" t="str">
        <f>IF(PResult!AX428="","",PResult!AX428)</f>
        <v/>
      </c>
      <c r="AA428" t="str">
        <f>IF(PResult!AY428="","",PResult!AY428)</f>
        <v/>
      </c>
      <c r="AB428" t="str">
        <f>IF(PResult!AZ428="","",PResult!AZ428)</f>
        <v/>
      </c>
      <c r="AC428" t="str">
        <f>IF(PResult!BA428="","",PResult!BA428)</f>
        <v/>
      </c>
      <c r="AD428" t="str">
        <f>IF(PResult!G428="","",PResult!G428)</f>
        <v/>
      </c>
      <c r="AE428" t="str">
        <f>IF(PResult!H428="","",PResult!H428)</f>
        <v/>
      </c>
      <c r="AF428">
        <f>IF(OR(PResult!I428="(null)",PResult!I428=""),0,PResult!I428)</f>
        <v>0</v>
      </c>
      <c r="AG428" t="str">
        <f>TEXT(IF(ISERROR(INDEX(Panaboard!P:P,MATCH(CONCATENATE(A428,"-",T428),Panaboard!AF:AF,0))),"",INDEX(Panaboard!P:P,MATCH(CONCATENATE(A428,"-",T428),Panaboard!AF:AF,0))),"HH:MM")</f>
        <v/>
      </c>
      <c r="AH428" t="str">
        <f>TEXT(IF(ISERROR(INDEX(Panaboard!Q:Q,MATCH(CONCATENATE(A428,"-",T428),Panaboard!AF:AF,0))),"",INDEX(Panaboard!Q:Q,MATCH(CONCATENATE(A428,"-",T428),Panaboard!AF:AF,0))),"HH:MM")</f>
        <v/>
      </c>
      <c r="AI428" t="str">
        <f>TEXT(IF(ISERROR(INDEX(Panaboard!R:R,MATCH(CONCATENATE(A428,"-",T428),Panaboard!AF:AF,0))),"",INDEX(Panaboard!R:R,MATCH(CONCATENATE(A428,"-",T428),Panaboard!AF:AF,0))),"HH:MM")</f>
        <v/>
      </c>
      <c r="AJ428" t="str">
        <f>TEXT(IF(ISERROR(INDEX(Panaboard!S:S,MATCH(CONCATENATE(A428,"-",T428),Panaboard!AF:AF,0))),"",INDEX(Panaboard!S:S,MATCH(CONCATENATE(A428,"-",T428),Panaboard!AF:AF,0))),"HH:MM")</f>
        <v/>
      </c>
      <c r="AK428" t="str">
        <f>IF(PResult!BC428="","",PResult!BC428)</f>
        <v/>
      </c>
      <c r="AL428" t="str">
        <f>IF(PResult!BB428="","",PResult!BB428)</f>
        <v/>
      </c>
      <c r="AM428" t="str">
        <f>IF(PResult!BE428="","",PResult!BE428)</f>
        <v/>
      </c>
      <c r="AN428" t="str">
        <f>IF(PResult!BD428="","",PResult!BD428)</f>
        <v/>
      </c>
      <c r="AO428" t="str">
        <f>IF(PResult!BF428="","",PResult!BF428)</f>
        <v/>
      </c>
      <c r="AP428" t="str">
        <f>IF(ISERROR(INDEX(Panaboard!T:T,MATCH(CONCATENATE(A428,"-",T428),Panaboard!AF:AF,0))),"",INDEX(Panaboard!T:T,MATCH(CONCATENATE(A428,"-",T428),Panaboard!AF:AF,0)))</f>
        <v/>
      </c>
      <c r="AQ428" t="str">
        <f>IF(ISERROR(INDEX(Panaboard!U:U,MATCH(CONCATENATE(A428,"-",T428),Panaboard!AF:AF,0))),"",INDEX(Panaboard!U:U,MATCH(CONCATENATE(A428,"-",T428),Panaboard!AF:AF,0)))</f>
        <v/>
      </c>
      <c r="AR428" t="str">
        <f>IF(ISERROR(INDEX(Panaboard!V:V,MATCH(CONCATENATE(A428,"-",T428),Panaboard!AF:AF,0))),"",INDEX(Panaboard!V:V,MATCH(CONCATENATE(A428,"-",T428),Panaboard!AF:AF,0)))</f>
        <v/>
      </c>
      <c r="AS428" t="str">
        <f>IF(ISERROR(INDEX(Panaboard!W:W,MATCH(CONCATENATE(A428,"-",T428),Panaboard!AF:AF,0))),"",INDEX(Panaboard!W:W,MATCH(CONCATENATE(A428,"-",T428),Panaboard!AF:AF,0)))</f>
        <v/>
      </c>
      <c r="AT428" t="str">
        <f>IF(ISERROR(INDEX(Panaboard!X:X,MATCH(CONCATENATE(A428,"-",T428),Panaboard!AF:AF,0))),"",INDEX(Panaboard!X:X,MATCH(CONCATENATE(A428,"-",T428),Panaboard!AF:AF,0)))</f>
        <v/>
      </c>
      <c r="AU428" t="str">
        <f>IF(ISERROR(INDEX(Panaboard!Y:Y,MATCH(CONCATENATE(A428,"-",T428),Panaboard!AF:AF,0))),"",INDEX(Panaboard!Y:Y,MATCH(CONCATENATE(A428,"-",T428),Panaboard!AF:AF,0)))</f>
        <v/>
      </c>
      <c r="AV428" t="str">
        <f>IF(ISERROR(INDEX(Panaboard!Z:Z,MATCH(CONCATENATE(A428,"-",T428),Panaboard!AF:AF,0))),"",INDEX(Panaboard!Z:Z,MATCH(CONCATENATE(A428,"-",T428),Panaboard!AF:AF,0)))</f>
        <v/>
      </c>
      <c r="AW428" t="str">
        <f>IF(ISERROR(INDEX(Panaboard!AA:AA,MATCH(CONCATENATE(A428,"-",T428),Panaboard!AF:AF,0))),"",INDEX(Panaboard!AA:AA,MATCH(CONCATENATE(A428,"-",T428),Panaboard!AF:AF,0)))</f>
        <v/>
      </c>
      <c r="AX428" t="str">
        <f>IF(ISERROR(INDEX(Panaboard!AB:AB,MATCH(CONCATENATE(A428,"-",T428),Panaboard!AF:AF,0))),"",INDEX(Panaboard!AB:AB,MATCH(CONCATENATE(A428,"-",T428),Panaboard!AF:AF,0)))</f>
        <v/>
      </c>
      <c r="AY428" t="str">
        <f>IF(ISERROR(INDEX(Panaboard!AC:AC,MATCH(CONCATENATE(A428,"-",T428),Panaboard!AF:AF,0))),"",INDEX(Panaboard!AC:AC,MATCH(CONCATENATE(A428,"-",T428),Panaboard!AF:AF,0)))</f>
        <v/>
      </c>
      <c r="AZ428" t="str">
        <f>IF(OR(PResult!T428="",PResult!T428="(null)"),"",PResult!T428)</f>
        <v/>
      </c>
      <c r="BA428">
        <f>IF(PResult!O428="",0,PResult!O428)</f>
        <v>0</v>
      </c>
      <c r="BB428" t="str">
        <f>IF(ISERROR(INDEX(Panaboard!N:N,MATCH(CONCATENATE(A428,"-",T428),Panaboard!AF:AF,0))),"",INDEX(Panaboard!N:N,MATCH(CONCATENATE(A428,"-",T428),Panaboard!AF:AF,0)))</f>
        <v/>
      </c>
      <c r="BC428" t="str">
        <f t="shared" si="19"/>
        <v/>
      </c>
      <c r="BD428" t="str">
        <f>IF(ISERROR(INDEX(Panaboard!AD:AD,MATCH(CONCATENATE(A428,"-",T428),Panaboard!AF:AF,0))),"",INDEX(Panaboard!AD:AD,MATCH(CONCATENATE(A428,"-",T428),Panaboard!AF:AF,0)))</f>
        <v/>
      </c>
      <c r="BE428" t="str">
        <f>IF(ISERROR(INDEX(Panaboard!AE:AE,MATCH(CONCATENATE(A428,"-",T428),Panaboard!AF:AF,0))),"",INDEX(Panaboard!AE:AE,MATCH(CONCATENATE(A428,"-",T428),Panaboard!AF:AF,0)))</f>
        <v/>
      </c>
      <c r="BF428">
        <f>IF(OR(UPPER(TRIM(PResult!R428))="S",UPPER(TRIM(PResult!R428))="P"),PResult!M428,0)</f>
        <v>0</v>
      </c>
      <c r="BG428" t="str">
        <f>IF(ISERROR(INDEX(Panaboard!L:L,MATCH(CONCATENATE(A428,"-",T428),Panaboard!AF:AF,0))),"",INDEX(Panaboard!L:L,MATCH(CONCATENATE(A428,"-",T428),Panaboard!AF:AF,0)))</f>
        <v/>
      </c>
      <c r="BH428" t="str">
        <f>IF(ISERROR(INDEX(Panaboard!AG:AG,MATCH(CONCATENATE(A428,"-",T428),Panaboard!AF:AF,0))),"",INDEX(Panaboard!AG:AG,MATCH(CONCATENATE(A428,"-",T428),Panaboard!AF:AF,0)))</f>
        <v/>
      </c>
      <c r="BI428" t="str">
        <f t="shared" si="20"/>
        <v/>
      </c>
      <c r="BJ428" t="str">
        <f>IF(ISERROR(INDEX(CuttingList!F:F,MATCH(CONCATENATE(A428,"-",T428),CuttingList!E:E,0))),"",INDEX(CuttingList!F:F,MATCH(CONCATENATE(A428,"-",T428),CuttingList!E:E,0)))</f>
        <v/>
      </c>
    </row>
    <row r="429" spans="1:62" x14ac:dyDescent="0.25">
      <c r="A429" t="str">
        <f>IF(PResult!AL429="","",PResult!AL429)</f>
        <v/>
      </c>
      <c r="B429" t="str">
        <f>IF(PResult!F429="","",PResult!F429)</f>
        <v/>
      </c>
      <c r="C429" t="str">
        <f>IF(PResult!AN429="","",PResult!AN429)</f>
        <v/>
      </c>
      <c r="D429" t="str">
        <f>IF(PResult!AO429="","",PResult!AO429)</f>
        <v/>
      </c>
      <c r="E429" t="str">
        <f>IF(PResult!AP429="","",PResult!AP429)</f>
        <v/>
      </c>
      <c r="F429" t="str">
        <f>IF(PResult!AQ429="","",PResult!AQ429)</f>
        <v/>
      </c>
      <c r="G429">
        <f>IF(PResult!AR429="",0,ROUND(PResult!AR429,2))</f>
        <v>0</v>
      </c>
      <c r="I429">
        <f>IF(OR(UPPER(TRIM(PResult!R429))="S",UPPER(TRIM(PResult!R429))="P"),PResult!O429,0)</f>
        <v>0</v>
      </c>
      <c r="J429" t="str">
        <f>IF(ISERROR(INDEX(Panaboard!J:J,MATCH(CONCATENATE(A429,"-",T429),Panaboard!AF:AF,0))),"",TRIM(INDEX(Panaboard!J:J,MATCH(CONCATENATE(A429,"-",T429),Panaboard!AF:AF,0))))</f>
        <v/>
      </c>
      <c r="K429" t="str">
        <f>IF(ISERROR(INDEX(Panaboard!C:C,MATCH(CONCATENATE(A429,"-",T429),Panaboard!AF:AF,0))),"",INDEX(Panaboard!C:C,MATCH(CONCATENATE(A429,"-",T429),Panaboard!AF:AF,0)))</f>
        <v/>
      </c>
      <c r="L429" t="str">
        <f>IF(ISERROR(INDEX(Panaboard!D:D,MATCH(CONCATENATE(A429,"-",T429),Panaboard!AF:AF,0))),"",INDEX(Panaboard!D:D,MATCH(CONCATENATE(A429,"-",T429),Panaboard!AF:AF,0)))</f>
        <v/>
      </c>
      <c r="M429" t="str">
        <f>IF(ISERROR(INDEX(Panaboard!E:E,MATCH(CONCATENATE(A429,"-",T429),Panaboard!AF:AF,0))),"",INDEX(Panaboard!E:E,MATCH(CONCATENATE(A429,"-",T429),Panaboard!AF:AF,0)))</f>
        <v/>
      </c>
      <c r="N429" t="str">
        <f>IF(ISERROR(INDEX(Panaboard!F:F,MATCH(CONCATENATE(A429,"-",T429),Panaboard!AF:AF,0))),"",INDEX(Panaboard!F:F,MATCH(CONCATENATE(A429,"-",T429),Panaboard!AF:AF,0)))</f>
        <v/>
      </c>
      <c r="O429" t="str">
        <f>IF(ISERROR(INDEX(Panaboard!G:G,MATCH(CONCATENATE(A429,"-",T429),Panaboard!AF:AF,0))),"",INDEX(Panaboard!G:G,MATCH(CONCATENATE(A429,"-",T429),Panaboard!AF:AF,0)))</f>
        <v/>
      </c>
      <c r="P429" t="str">
        <f t="shared" si="18"/>
        <v/>
      </c>
      <c r="Q429" t="str">
        <f>IF(ISERROR(INDEX(Panaboard!H:H,MATCH(CONCATENATE(A429,"-",T429),Panaboard!AF:AF,0))),"",INDEX(Panaboard!H:H,MATCH(CONCATENATE(A429,"-",T429),Panaboard!AF:AF,0)))</f>
        <v/>
      </c>
      <c r="R429" t="str">
        <f>IF(ISERROR(INDEX(Panaboard!I:I,MATCH(CONCATENATE(A429,"-",T429),Panaboard!AF:AF,0))),"",INDEX(Panaboard!I:I,MATCH(CONCATENATE(A429,"-",T429),Panaboard!AF:AF,0)))</f>
        <v/>
      </c>
      <c r="S429" t="str">
        <f>CONCATENATE(PResult!AS429,PResult!AT429)</f>
        <v/>
      </c>
      <c r="T429" t="str">
        <f>IF(PResult!BG429="","",PResult!BG429)</f>
        <v/>
      </c>
      <c r="U429" t="str">
        <f>IF(PResult!Y429="","",PResult!Y429)</f>
        <v/>
      </c>
      <c r="V429" t="str">
        <f>IF(PResult!AU429="","",PResult!AU429)</f>
        <v/>
      </c>
      <c r="W429" t="str">
        <f>IF(PResult!R429="","",UPPER(TRIM(PResult!R429)))</f>
        <v/>
      </c>
      <c r="X429" t="str">
        <f>IF(PResult!AV429="","",PResult!AV429)</f>
        <v/>
      </c>
      <c r="Y429" t="str">
        <f>IF(PResult!AW429="","",PResult!AW429)</f>
        <v/>
      </c>
      <c r="Z429" t="str">
        <f>IF(PResult!AX429="","",PResult!AX429)</f>
        <v/>
      </c>
      <c r="AA429" t="str">
        <f>IF(PResult!AY429="","",PResult!AY429)</f>
        <v/>
      </c>
      <c r="AB429" t="str">
        <f>IF(PResult!AZ429="","",PResult!AZ429)</f>
        <v/>
      </c>
      <c r="AC429" t="str">
        <f>IF(PResult!BA429="","",PResult!BA429)</f>
        <v/>
      </c>
      <c r="AD429" t="str">
        <f>IF(PResult!G429="","",PResult!G429)</f>
        <v/>
      </c>
      <c r="AE429" t="str">
        <f>IF(PResult!H429="","",PResult!H429)</f>
        <v/>
      </c>
      <c r="AF429">
        <f>IF(OR(PResult!I429="(null)",PResult!I429=""),0,PResult!I429)</f>
        <v>0</v>
      </c>
      <c r="AG429" t="str">
        <f>TEXT(IF(ISERROR(INDEX(Panaboard!P:P,MATCH(CONCATENATE(A429,"-",T429),Panaboard!AF:AF,0))),"",INDEX(Panaboard!P:P,MATCH(CONCATENATE(A429,"-",T429),Panaboard!AF:AF,0))),"HH:MM")</f>
        <v/>
      </c>
      <c r="AH429" t="str">
        <f>TEXT(IF(ISERROR(INDEX(Panaboard!Q:Q,MATCH(CONCATENATE(A429,"-",T429),Panaboard!AF:AF,0))),"",INDEX(Panaboard!Q:Q,MATCH(CONCATENATE(A429,"-",T429),Panaboard!AF:AF,0))),"HH:MM")</f>
        <v/>
      </c>
      <c r="AI429" t="str">
        <f>TEXT(IF(ISERROR(INDEX(Panaboard!R:R,MATCH(CONCATENATE(A429,"-",T429),Panaboard!AF:AF,0))),"",INDEX(Panaboard!R:R,MATCH(CONCATENATE(A429,"-",T429),Panaboard!AF:AF,0))),"HH:MM")</f>
        <v/>
      </c>
      <c r="AJ429" t="str">
        <f>TEXT(IF(ISERROR(INDEX(Panaboard!S:S,MATCH(CONCATENATE(A429,"-",T429),Panaboard!AF:AF,0))),"",INDEX(Panaboard!S:S,MATCH(CONCATENATE(A429,"-",T429),Panaboard!AF:AF,0))),"HH:MM")</f>
        <v/>
      </c>
      <c r="AK429" t="str">
        <f>IF(PResult!BC429="","",PResult!BC429)</f>
        <v/>
      </c>
      <c r="AL429" t="str">
        <f>IF(PResult!BB429="","",PResult!BB429)</f>
        <v/>
      </c>
      <c r="AM429" t="str">
        <f>IF(PResult!BE429="","",PResult!BE429)</f>
        <v/>
      </c>
      <c r="AN429" t="str">
        <f>IF(PResult!BD429="","",PResult!BD429)</f>
        <v/>
      </c>
      <c r="AO429" t="str">
        <f>IF(PResult!BF429="","",PResult!BF429)</f>
        <v/>
      </c>
      <c r="AP429" t="str">
        <f>IF(ISERROR(INDEX(Panaboard!T:T,MATCH(CONCATENATE(A429,"-",T429),Panaboard!AF:AF,0))),"",INDEX(Panaboard!T:T,MATCH(CONCATENATE(A429,"-",T429),Panaboard!AF:AF,0)))</f>
        <v/>
      </c>
      <c r="AQ429" t="str">
        <f>IF(ISERROR(INDEX(Panaboard!U:U,MATCH(CONCATENATE(A429,"-",T429),Panaboard!AF:AF,0))),"",INDEX(Panaboard!U:U,MATCH(CONCATENATE(A429,"-",T429),Panaboard!AF:AF,0)))</f>
        <v/>
      </c>
      <c r="AR429" t="str">
        <f>IF(ISERROR(INDEX(Panaboard!V:V,MATCH(CONCATENATE(A429,"-",T429),Panaboard!AF:AF,0))),"",INDEX(Panaboard!V:V,MATCH(CONCATENATE(A429,"-",T429),Panaboard!AF:AF,0)))</f>
        <v/>
      </c>
      <c r="AS429" t="str">
        <f>IF(ISERROR(INDEX(Panaboard!W:W,MATCH(CONCATENATE(A429,"-",T429),Panaboard!AF:AF,0))),"",INDEX(Panaboard!W:W,MATCH(CONCATENATE(A429,"-",T429),Panaboard!AF:AF,0)))</f>
        <v/>
      </c>
      <c r="AT429" t="str">
        <f>IF(ISERROR(INDEX(Panaboard!X:X,MATCH(CONCATENATE(A429,"-",T429),Panaboard!AF:AF,0))),"",INDEX(Panaboard!X:X,MATCH(CONCATENATE(A429,"-",T429),Panaboard!AF:AF,0)))</f>
        <v/>
      </c>
      <c r="AU429" t="str">
        <f>IF(ISERROR(INDEX(Panaboard!Y:Y,MATCH(CONCATENATE(A429,"-",T429),Panaboard!AF:AF,0))),"",INDEX(Panaboard!Y:Y,MATCH(CONCATENATE(A429,"-",T429),Panaboard!AF:AF,0)))</f>
        <v/>
      </c>
      <c r="AV429" t="str">
        <f>IF(ISERROR(INDEX(Panaboard!Z:Z,MATCH(CONCATENATE(A429,"-",T429),Panaboard!AF:AF,0))),"",INDEX(Panaboard!Z:Z,MATCH(CONCATENATE(A429,"-",T429),Panaboard!AF:AF,0)))</f>
        <v/>
      </c>
      <c r="AW429" t="str">
        <f>IF(ISERROR(INDEX(Panaboard!AA:AA,MATCH(CONCATENATE(A429,"-",T429),Panaboard!AF:AF,0))),"",INDEX(Panaboard!AA:AA,MATCH(CONCATENATE(A429,"-",T429),Panaboard!AF:AF,0)))</f>
        <v/>
      </c>
      <c r="AX429" t="str">
        <f>IF(ISERROR(INDEX(Panaboard!AB:AB,MATCH(CONCATENATE(A429,"-",T429),Panaboard!AF:AF,0))),"",INDEX(Panaboard!AB:AB,MATCH(CONCATENATE(A429,"-",T429),Panaboard!AF:AF,0)))</f>
        <v/>
      </c>
      <c r="AY429" t="str">
        <f>IF(ISERROR(INDEX(Panaboard!AC:AC,MATCH(CONCATENATE(A429,"-",T429),Panaboard!AF:AF,0))),"",INDEX(Panaboard!AC:AC,MATCH(CONCATENATE(A429,"-",T429),Panaboard!AF:AF,0)))</f>
        <v/>
      </c>
      <c r="AZ429" t="str">
        <f>IF(OR(PResult!T429="",PResult!T429="(null)"),"",PResult!T429)</f>
        <v/>
      </c>
      <c r="BA429">
        <f>IF(PResult!O429="",0,PResult!O429)</f>
        <v>0</v>
      </c>
      <c r="BB429" t="str">
        <f>IF(ISERROR(INDEX(Panaboard!N:N,MATCH(CONCATENATE(A429,"-",T429),Panaboard!AF:AF,0))),"",INDEX(Panaboard!N:N,MATCH(CONCATENATE(A429,"-",T429),Panaboard!AF:AF,0)))</f>
        <v/>
      </c>
      <c r="BC429" t="str">
        <f t="shared" si="19"/>
        <v/>
      </c>
      <c r="BD429" t="str">
        <f>IF(ISERROR(INDEX(Panaboard!AD:AD,MATCH(CONCATENATE(A429,"-",T429),Panaboard!AF:AF,0))),"",INDEX(Panaboard!AD:AD,MATCH(CONCATENATE(A429,"-",T429),Panaboard!AF:AF,0)))</f>
        <v/>
      </c>
      <c r="BE429" t="str">
        <f>IF(ISERROR(INDEX(Panaboard!AE:AE,MATCH(CONCATENATE(A429,"-",T429),Panaboard!AF:AF,0))),"",INDEX(Panaboard!AE:AE,MATCH(CONCATENATE(A429,"-",T429),Panaboard!AF:AF,0)))</f>
        <v/>
      </c>
      <c r="BF429">
        <f>IF(OR(UPPER(TRIM(PResult!R429))="S",UPPER(TRIM(PResult!R429))="P"),PResult!M429,0)</f>
        <v>0</v>
      </c>
      <c r="BG429" t="str">
        <f>IF(ISERROR(INDEX(Panaboard!L:L,MATCH(CONCATENATE(A429,"-",T429),Panaboard!AF:AF,0))),"",INDEX(Panaboard!L:L,MATCH(CONCATENATE(A429,"-",T429),Panaboard!AF:AF,0)))</f>
        <v/>
      </c>
      <c r="BH429" t="str">
        <f>IF(ISERROR(INDEX(Panaboard!AG:AG,MATCH(CONCATENATE(A429,"-",T429),Panaboard!AF:AF,0))),"",INDEX(Panaboard!AG:AG,MATCH(CONCATENATE(A429,"-",T429),Panaboard!AF:AF,0)))</f>
        <v/>
      </c>
      <c r="BI429" t="str">
        <f t="shared" si="20"/>
        <v/>
      </c>
      <c r="BJ429" t="str">
        <f>IF(ISERROR(INDEX(CuttingList!F:F,MATCH(CONCATENATE(A429,"-",T429),CuttingList!E:E,0))),"",INDEX(CuttingList!F:F,MATCH(CONCATENATE(A429,"-",T429),CuttingList!E:E,0)))</f>
        <v/>
      </c>
    </row>
    <row r="430" spans="1:62" x14ac:dyDescent="0.25">
      <c r="A430" t="str">
        <f>IF(PResult!AL430="","",PResult!AL430)</f>
        <v/>
      </c>
      <c r="B430" t="str">
        <f>IF(PResult!F430="","",PResult!F430)</f>
        <v/>
      </c>
      <c r="C430" t="str">
        <f>IF(PResult!AN430="","",PResult!AN430)</f>
        <v/>
      </c>
      <c r="D430" t="str">
        <f>IF(PResult!AO430="","",PResult!AO430)</f>
        <v/>
      </c>
      <c r="E430" t="str">
        <f>IF(PResult!AP430="","",PResult!AP430)</f>
        <v/>
      </c>
      <c r="F430" t="str">
        <f>IF(PResult!AQ430="","",PResult!AQ430)</f>
        <v/>
      </c>
      <c r="G430">
        <f>IF(PResult!AR430="",0,ROUND(PResult!AR430,2))</f>
        <v>0</v>
      </c>
      <c r="I430">
        <f>IF(OR(UPPER(TRIM(PResult!R430))="S",UPPER(TRIM(PResult!R430))="P"),PResult!O430,0)</f>
        <v>0</v>
      </c>
      <c r="J430" t="str">
        <f>IF(ISERROR(INDEX(Panaboard!J:J,MATCH(CONCATENATE(A430,"-",T430),Panaboard!AF:AF,0))),"",TRIM(INDEX(Panaboard!J:J,MATCH(CONCATENATE(A430,"-",T430),Panaboard!AF:AF,0))))</f>
        <v/>
      </c>
      <c r="K430" t="str">
        <f>IF(ISERROR(INDEX(Panaboard!C:C,MATCH(CONCATENATE(A430,"-",T430),Panaboard!AF:AF,0))),"",INDEX(Panaboard!C:C,MATCH(CONCATENATE(A430,"-",T430),Panaboard!AF:AF,0)))</f>
        <v/>
      </c>
      <c r="L430" t="str">
        <f>IF(ISERROR(INDEX(Panaboard!D:D,MATCH(CONCATENATE(A430,"-",T430),Panaboard!AF:AF,0))),"",INDEX(Panaboard!D:D,MATCH(CONCATENATE(A430,"-",T430),Panaboard!AF:AF,0)))</f>
        <v/>
      </c>
      <c r="M430" t="str">
        <f>IF(ISERROR(INDEX(Panaboard!E:E,MATCH(CONCATENATE(A430,"-",T430),Panaboard!AF:AF,0))),"",INDEX(Panaboard!E:E,MATCH(CONCATENATE(A430,"-",T430),Panaboard!AF:AF,0)))</f>
        <v/>
      </c>
      <c r="N430" t="str">
        <f>IF(ISERROR(INDEX(Panaboard!F:F,MATCH(CONCATENATE(A430,"-",T430),Panaboard!AF:AF,0))),"",INDEX(Panaboard!F:F,MATCH(CONCATENATE(A430,"-",T430),Panaboard!AF:AF,0)))</f>
        <v/>
      </c>
      <c r="O430" t="str">
        <f>IF(ISERROR(INDEX(Panaboard!G:G,MATCH(CONCATENATE(A430,"-",T430),Panaboard!AF:AF,0))),"",INDEX(Panaboard!G:G,MATCH(CONCATENATE(A430,"-",T430),Panaboard!AF:AF,0)))</f>
        <v/>
      </c>
      <c r="P430" t="str">
        <f t="shared" si="18"/>
        <v/>
      </c>
      <c r="Q430" t="str">
        <f>IF(ISERROR(INDEX(Panaboard!H:H,MATCH(CONCATENATE(A430,"-",T430),Panaboard!AF:AF,0))),"",INDEX(Panaboard!H:H,MATCH(CONCATENATE(A430,"-",T430),Panaboard!AF:AF,0)))</f>
        <v/>
      </c>
      <c r="R430" t="str">
        <f>IF(ISERROR(INDEX(Panaboard!I:I,MATCH(CONCATENATE(A430,"-",T430),Panaboard!AF:AF,0))),"",INDEX(Panaboard!I:I,MATCH(CONCATENATE(A430,"-",T430),Panaboard!AF:AF,0)))</f>
        <v/>
      </c>
      <c r="S430" t="str">
        <f>CONCATENATE(PResult!AS430,PResult!AT430)</f>
        <v/>
      </c>
      <c r="T430" t="str">
        <f>IF(PResult!BG430="","",PResult!BG430)</f>
        <v/>
      </c>
      <c r="U430" t="str">
        <f>IF(PResult!Y430="","",PResult!Y430)</f>
        <v/>
      </c>
      <c r="V430" t="str">
        <f>IF(PResult!AU430="","",PResult!AU430)</f>
        <v/>
      </c>
      <c r="W430" t="str">
        <f>IF(PResult!R430="","",UPPER(TRIM(PResult!R430)))</f>
        <v/>
      </c>
      <c r="X430" t="str">
        <f>IF(PResult!AV430="","",PResult!AV430)</f>
        <v/>
      </c>
      <c r="Y430" t="str">
        <f>IF(PResult!AW430="","",PResult!AW430)</f>
        <v/>
      </c>
      <c r="Z430" t="str">
        <f>IF(PResult!AX430="","",PResult!AX430)</f>
        <v/>
      </c>
      <c r="AA430" t="str">
        <f>IF(PResult!AY430="","",PResult!AY430)</f>
        <v/>
      </c>
      <c r="AB430" t="str">
        <f>IF(PResult!AZ430="","",PResult!AZ430)</f>
        <v/>
      </c>
      <c r="AC430" t="str">
        <f>IF(PResult!BA430="","",PResult!BA430)</f>
        <v/>
      </c>
      <c r="AD430" t="str">
        <f>IF(PResult!G430="","",PResult!G430)</f>
        <v/>
      </c>
      <c r="AE430" t="str">
        <f>IF(PResult!H430="","",PResult!H430)</f>
        <v/>
      </c>
      <c r="AF430">
        <f>IF(OR(PResult!I430="(null)",PResult!I430=""),0,PResult!I430)</f>
        <v>0</v>
      </c>
      <c r="AG430" t="str">
        <f>TEXT(IF(ISERROR(INDEX(Panaboard!P:P,MATCH(CONCATENATE(A430,"-",T430),Panaboard!AF:AF,0))),"",INDEX(Panaboard!P:P,MATCH(CONCATENATE(A430,"-",T430),Panaboard!AF:AF,0))),"HH:MM")</f>
        <v/>
      </c>
      <c r="AH430" t="str">
        <f>TEXT(IF(ISERROR(INDEX(Panaboard!Q:Q,MATCH(CONCATENATE(A430,"-",T430),Panaboard!AF:AF,0))),"",INDEX(Panaboard!Q:Q,MATCH(CONCATENATE(A430,"-",T430),Panaboard!AF:AF,0))),"HH:MM")</f>
        <v/>
      </c>
      <c r="AI430" t="str">
        <f>TEXT(IF(ISERROR(INDEX(Panaboard!R:R,MATCH(CONCATENATE(A430,"-",T430),Panaboard!AF:AF,0))),"",INDEX(Panaboard!R:R,MATCH(CONCATENATE(A430,"-",T430),Panaboard!AF:AF,0))),"HH:MM")</f>
        <v/>
      </c>
      <c r="AJ430" t="str">
        <f>TEXT(IF(ISERROR(INDEX(Panaboard!S:S,MATCH(CONCATENATE(A430,"-",T430),Panaboard!AF:AF,0))),"",INDEX(Panaboard!S:S,MATCH(CONCATENATE(A430,"-",T430),Panaboard!AF:AF,0))),"HH:MM")</f>
        <v/>
      </c>
      <c r="AK430" t="str">
        <f>IF(PResult!BC430="","",PResult!BC430)</f>
        <v/>
      </c>
      <c r="AL430" t="str">
        <f>IF(PResult!BB430="","",PResult!BB430)</f>
        <v/>
      </c>
      <c r="AM430" t="str">
        <f>IF(PResult!BE430="","",PResult!BE430)</f>
        <v/>
      </c>
      <c r="AN430" t="str">
        <f>IF(PResult!BD430="","",PResult!BD430)</f>
        <v/>
      </c>
      <c r="AO430" t="str">
        <f>IF(PResult!BF430="","",PResult!BF430)</f>
        <v/>
      </c>
      <c r="AP430" t="str">
        <f>IF(ISERROR(INDEX(Panaboard!T:T,MATCH(CONCATENATE(A430,"-",T430),Panaboard!AF:AF,0))),"",INDEX(Panaboard!T:T,MATCH(CONCATENATE(A430,"-",T430),Panaboard!AF:AF,0)))</f>
        <v/>
      </c>
      <c r="AQ430" t="str">
        <f>IF(ISERROR(INDEX(Panaboard!U:U,MATCH(CONCATENATE(A430,"-",T430),Panaboard!AF:AF,0))),"",INDEX(Panaboard!U:U,MATCH(CONCATENATE(A430,"-",T430),Panaboard!AF:AF,0)))</f>
        <v/>
      </c>
      <c r="AR430" t="str">
        <f>IF(ISERROR(INDEX(Panaboard!V:V,MATCH(CONCATENATE(A430,"-",T430),Panaboard!AF:AF,0))),"",INDEX(Panaboard!V:V,MATCH(CONCATENATE(A430,"-",T430),Panaboard!AF:AF,0)))</f>
        <v/>
      </c>
      <c r="AS430" t="str">
        <f>IF(ISERROR(INDEX(Panaboard!W:W,MATCH(CONCATENATE(A430,"-",T430),Panaboard!AF:AF,0))),"",INDEX(Panaboard!W:W,MATCH(CONCATENATE(A430,"-",T430),Panaboard!AF:AF,0)))</f>
        <v/>
      </c>
      <c r="AT430" t="str">
        <f>IF(ISERROR(INDEX(Panaboard!X:X,MATCH(CONCATENATE(A430,"-",T430),Panaboard!AF:AF,0))),"",INDEX(Panaboard!X:X,MATCH(CONCATENATE(A430,"-",T430),Panaboard!AF:AF,0)))</f>
        <v/>
      </c>
      <c r="AU430" t="str">
        <f>IF(ISERROR(INDEX(Panaboard!Y:Y,MATCH(CONCATENATE(A430,"-",T430),Panaboard!AF:AF,0))),"",INDEX(Panaboard!Y:Y,MATCH(CONCATENATE(A430,"-",T430),Panaboard!AF:AF,0)))</f>
        <v/>
      </c>
      <c r="AV430" t="str">
        <f>IF(ISERROR(INDEX(Panaboard!Z:Z,MATCH(CONCATENATE(A430,"-",T430),Panaboard!AF:AF,0))),"",INDEX(Panaboard!Z:Z,MATCH(CONCATENATE(A430,"-",T430),Panaboard!AF:AF,0)))</f>
        <v/>
      </c>
      <c r="AW430" t="str">
        <f>IF(ISERROR(INDEX(Panaboard!AA:AA,MATCH(CONCATENATE(A430,"-",T430),Panaboard!AF:AF,0))),"",INDEX(Panaboard!AA:AA,MATCH(CONCATENATE(A430,"-",T430),Panaboard!AF:AF,0)))</f>
        <v/>
      </c>
      <c r="AX430" t="str">
        <f>IF(ISERROR(INDEX(Panaboard!AB:AB,MATCH(CONCATENATE(A430,"-",T430),Panaboard!AF:AF,0))),"",INDEX(Panaboard!AB:AB,MATCH(CONCATENATE(A430,"-",T430),Panaboard!AF:AF,0)))</f>
        <v/>
      </c>
      <c r="AY430" t="str">
        <f>IF(ISERROR(INDEX(Panaboard!AC:AC,MATCH(CONCATENATE(A430,"-",T430),Panaboard!AF:AF,0))),"",INDEX(Panaboard!AC:AC,MATCH(CONCATENATE(A430,"-",T430),Panaboard!AF:AF,0)))</f>
        <v/>
      </c>
      <c r="AZ430" t="str">
        <f>IF(OR(PResult!T430="",PResult!T430="(null)"),"",PResult!T430)</f>
        <v/>
      </c>
      <c r="BA430">
        <f>IF(PResult!O430="",0,PResult!O430)</f>
        <v>0</v>
      </c>
      <c r="BB430" t="str">
        <f>IF(ISERROR(INDEX(Panaboard!N:N,MATCH(CONCATENATE(A430,"-",T430),Panaboard!AF:AF,0))),"",INDEX(Panaboard!N:N,MATCH(CONCATENATE(A430,"-",T430),Panaboard!AF:AF,0)))</f>
        <v/>
      </c>
      <c r="BC430" t="str">
        <f t="shared" si="19"/>
        <v/>
      </c>
      <c r="BD430" t="str">
        <f>IF(ISERROR(INDEX(Panaboard!AD:AD,MATCH(CONCATENATE(A430,"-",T430),Panaboard!AF:AF,0))),"",INDEX(Panaboard!AD:AD,MATCH(CONCATENATE(A430,"-",T430),Panaboard!AF:AF,0)))</f>
        <v/>
      </c>
      <c r="BE430" t="str">
        <f>IF(ISERROR(INDEX(Panaboard!AE:AE,MATCH(CONCATENATE(A430,"-",T430),Panaboard!AF:AF,0))),"",INDEX(Panaboard!AE:AE,MATCH(CONCATENATE(A430,"-",T430),Panaboard!AF:AF,0)))</f>
        <v/>
      </c>
      <c r="BF430">
        <f>IF(OR(UPPER(TRIM(PResult!R430))="S",UPPER(TRIM(PResult!R430))="P"),PResult!M430,0)</f>
        <v>0</v>
      </c>
      <c r="BG430" t="str">
        <f>IF(ISERROR(INDEX(Panaboard!L:L,MATCH(CONCATENATE(A430,"-",T430),Panaboard!AF:AF,0))),"",INDEX(Panaboard!L:L,MATCH(CONCATENATE(A430,"-",T430),Panaboard!AF:AF,0)))</f>
        <v/>
      </c>
      <c r="BH430" t="str">
        <f>IF(ISERROR(INDEX(Panaboard!AG:AG,MATCH(CONCATENATE(A430,"-",T430),Panaboard!AF:AF,0))),"",INDEX(Panaboard!AG:AG,MATCH(CONCATENATE(A430,"-",T430),Panaboard!AF:AF,0)))</f>
        <v/>
      </c>
      <c r="BI430" t="str">
        <f t="shared" si="20"/>
        <v/>
      </c>
      <c r="BJ430" t="str">
        <f>IF(ISERROR(INDEX(CuttingList!F:F,MATCH(CONCATENATE(A430,"-",T430),CuttingList!E:E,0))),"",INDEX(CuttingList!F:F,MATCH(CONCATENATE(A430,"-",T430),CuttingList!E:E,0)))</f>
        <v/>
      </c>
    </row>
    <row r="431" spans="1:62" x14ac:dyDescent="0.25">
      <c r="A431" t="str">
        <f>IF(PResult!AL431="","",PResult!AL431)</f>
        <v/>
      </c>
      <c r="B431" t="str">
        <f>IF(PResult!F431="","",PResult!F431)</f>
        <v/>
      </c>
      <c r="C431" t="str">
        <f>IF(PResult!AN431="","",PResult!AN431)</f>
        <v/>
      </c>
      <c r="D431" t="str">
        <f>IF(PResult!AO431="","",PResult!AO431)</f>
        <v/>
      </c>
      <c r="E431" t="str">
        <f>IF(PResult!AP431="","",PResult!AP431)</f>
        <v/>
      </c>
      <c r="F431" t="str">
        <f>IF(PResult!AQ431="","",PResult!AQ431)</f>
        <v/>
      </c>
      <c r="G431">
        <f>IF(PResult!AR431="",0,ROUND(PResult!AR431,2))</f>
        <v>0</v>
      </c>
      <c r="I431">
        <f>IF(OR(UPPER(TRIM(PResult!R431))="S",UPPER(TRIM(PResult!R431))="P"),PResult!O431,0)</f>
        <v>0</v>
      </c>
      <c r="J431" t="str">
        <f>IF(ISERROR(INDEX(Panaboard!J:J,MATCH(CONCATENATE(A431,"-",T431),Panaboard!AF:AF,0))),"",TRIM(INDEX(Panaboard!J:J,MATCH(CONCATENATE(A431,"-",T431),Panaboard!AF:AF,0))))</f>
        <v/>
      </c>
      <c r="K431" t="str">
        <f>IF(ISERROR(INDEX(Panaboard!C:C,MATCH(CONCATENATE(A431,"-",T431),Panaboard!AF:AF,0))),"",INDEX(Panaboard!C:C,MATCH(CONCATENATE(A431,"-",T431),Panaboard!AF:AF,0)))</f>
        <v/>
      </c>
      <c r="L431" t="str">
        <f>IF(ISERROR(INDEX(Panaboard!D:D,MATCH(CONCATENATE(A431,"-",T431),Panaboard!AF:AF,0))),"",INDEX(Panaboard!D:D,MATCH(CONCATENATE(A431,"-",T431),Panaboard!AF:AF,0)))</f>
        <v/>
      </c>
      <c r="M431" t="str">
        <f>IF(ISERROR(INDEX(Panaboard!E:E,MATCH(CONCATENATE(A431,"-",T431),Panaboard!AF:AF,0))),"",INDEX(Panaboard!E:E,MATCH(CONCATENATE(A431,"-",T431),Panaboard!AF:AF,0)))</f>
        <v/>
      </c>
      <c r="N431" t="str">
        <f>IF(ISERROR(INDEX(Panaboard!F:F,MATCH(CONCATENATE(A431,"-",T431),Panaboard!AF:AF,0))),"",INDEX(Panaboard!F:F,MATCH(CONCATENATE(A431,"-",T431),Panaboard!AF:AF,0)))</f>
        <v/>
      </c>
      <c r="O431" t="str">
        <f>IF(ISERROR(INDEX(Panaboard!G:G,MATCH(CONCATENATE(A431,"-",T431),Panaboard!AF:AF,0))),"",INDEX(Panaboard!G:G,MATCH(CONCATENATE(A431,"-",T431),Panaboard!AF:AF,0)))</f>
        <v/>
      </c>
      <c r="P431" t="str">
        <f t="shared" si="18"/>
        <v/>
      </c>
      <c r="Q431" t="str">
        <f>IF(ISERROR(INDEX(Panaboard!H:H,MATCH(CONCATENATE(A431,"-",T431),Panaboard!AF:AF,0))),"",INDEX(Panaboard!H:H,MATCH(CONCATENATE(A431,"-",T431),Panaboard!AF:AF,0)))</f>
        <v/>
      </c>
      <c r="R431" t="str">
        <f>IF(ISERROR(INDEX(Panaboard!I:I,MATCH(CONCATENATE(A431,"-",T431),Panaboard!AF:AF,0))),"",INDEX(Panaboard!I:I,MATCH(CONCATENATE(A431,"-",T431),Panaboard!AF:AF,0)))</f>
        <v/>
      </c>
      <c r="S431" t="str">
        <f>CONCATENATE(PResult!AS431,PResult!AT431)</f>
        <v/>
      </c>
      <c r="T431" t="str">
        <f>IF(PResult!BG431="","",PResult!BG431)</f>
        <v/>
      </c>
      <c r="U431" t="str">
        <f>IF(PResult!Y431="","",PResult!Y431)</f>
        <v/>
      </c>
      <c r="V431" t="str">
        <f>IF(PResult!AU431="","",PResult!AU431)</f>
        <v/>
      </c>
      <c r="W431" t="str">
        <f>IF(PResult!R431="","",UPPER(TRIM(PResult!R431)))</f>
        <v/>
      </c>
      <c r="X431" t="str">
        <f>IF(PResult!AV431="","",PResult!AV431)</f>
        <v/>
      </c>
      <c r="Y431" t="str">
        <f>IF(PResult!AW431="","",PResult!AW431)</f>
        <v/>
      </c>
      <c r="Z431" t="str">
        <f>IF(PResult!AX431="","",PResult!AX431)</f>
        <v/>
      </c>
      <c r="AA431" t="str">
        <f>IF(PResult!AY431="","",PResult!AY431)</f>
        <v/>
      </c>
      <c r="AB431" t="str">
        <f>IF(PResult!AZ431="","",PResult!AZ431)</f>
        <v/>
      </c>
      <c r="AC431" t="str">
        <f>IF(PResult!BA431="","",PResult!BA431)</f>
        <v/>
      </c>
      <c r="AD431" t="str">
        <f>IF(PResult!G431="","",PResult!G431)</f>
        <v/>
      </c>
      <c r="AE431" t="str">
        <f>IF(PResult!H431="","",PResult!H431)</f>
        <v/>
      </c>
      <c r="AF431">
        <f>IF(OR(PResult!I431="(null)",PResult!I431=""),0,PResult!I431)</f>
        <v>0</v>
      </c>
      <c r="AG431" t="str">
        <f>TEXT(IF(ISERROR(INDEX(Panaboard!P:P,MATCH(CONCATENATE(A431,"-",T431),Panaboard!AF:AF,0))),"",INDEX(Panaboard!P:P,MATCH(CONCATENATE(A431,"-",T431),Panaboard!AF:AF,0))),"HH:MM")</f>
        <v/>
      </c>
      <c r="AH431" t="str">
        <f>TEXT(IF(ISERROR(INDEX(Panaboard!Q:Q,MATCH(CONCATENATE(A431,"-",T431),Panaboard!AF:AF,0))),"",INDEX(Panaboard!Q:Q,MATCH(CONCATENATE(A431,"-",T431),Panaboard!AF:AF,0))),"HH:MM")</f>
        <v/>
      </c>
      <c r="AI431" t="str">
        <f>TEXT(IF(ISERROR(INDEX(Panaboard!R:R,MATCH(CONCATENATE(A431,"-",T431),Panaboard!AF:AF,0))),"",INDEX(Panaboard!R:R,MATCH(CONCATENATE(A431,"-",T431),Panaboard!AF:AF,0))),"HH:MM")</f>
        <v/>
      </c>
      <c r="AJ431" t="str">
        <f>TEXT(IF(ISERROR(INDEX(Panaboard!S:S,MATCH(CONCATENATE(A431,"-",T431),Panaboard!AF:AF,0))),"",INDEX(Panaboard!S:S,MATCH(CONCATENATE(A431,"-",T431),Panaboard!AF:AF,0))),"HH:MM")</f>
        <v/>
      </c>
      <c r="AK431" t="str">
        <f>IF(PResult!BC431="","",PResult!BC431)</f>
        <v/>
      </c>
      <c r="AL431" t="str">
        <f>IF(PResult!BB431="","",PResult!BB431)</f>
        <v/>
      </c>
      <c r="AM431" t="str">
        <f>IF(PResult!BE431="","",PResult!BE431)</f>
        <v/>
      </c>
      <c r="AN431" t="str">
        <f>IF(PResult!BD431="","",PResult!BD431)</f>
        <v/>
      </c>
      <c r="AO431" t="str">
        <f>IF(PResult!BF431="","",PResult!BF431)</f>
        <v/>
      </c>
      <c r="AP431" t="str">
        <f>IF(ISERROR(INDEX(Panaboard!T:T,MATCH(CONCATENATE(A431,"-",T431),Panaboard!AF:AF,0))),"",INDEX(Panaboard!T:T,MATCH(CONCATENATE(A431,"-",T431),Panaboard!AF:AF,0)))</f>
        <v/>
      </c>
      <c r="AQ431" t="str">
        <f>IF(ISERROR(INDEX(Panaboard!U:U,MATCH(CONCATENATE(A431,"-",T431),Panaboard!AF:AF,0))),"",INDEX(Panaboard!U:U,MATCH(CONCATENATE(A431,"-",T431),Panaboard!AF:AF,0)))</f>
        <v/>
      </c>
      <c r="AR431" t="str">
        <f>IF(ISERROR(INDEX(Panaboard!V:V,MATCH(CONCATENATE(A431,"-",T431),Panaboard!AF:AF,0))),"",INDEX(Panaboard!V:V,MATCH(CONCATENATE(A431,"-",T431),Panaboard!AF:AF,0)))</f>
        <v/>
      </c>
      <c r="AS431" t="str">
        <f>IF(ISERROR(INDEX(Panaboard!W:W,MATCH(CONCATENATE(A431,"-",T431),Panaboard!AF:AF,0))),"",INDEX(Panaboard!W:W,MATCH(CONCATENATE(A431,"-",T431),Panaboard!AF:AF,0)))</f>
        <v/>
      </c>
      <c r="AT431" t="str">
        <f>IF(ISERROR(INDEX(Panaboard!X:X,MATCH(CONCATENATE(A431,"-",T431),Panaboard!AF:AF,0))),"",INDEX(Panaboard!X:X,MATCH(CONCATENATE(A431,"-",T431),Panaboard!AF:AF,0)))</f>
        <v/>
      </c>
      <c r="AU431" t="str">
        <f>IF(ISERROR(INDEX(Panaboard!Y:Y,MATCH(CONCATENATE(A431,"-",T431),Panaboard!AF:AF,0))),"",INDEX(Panaboard!Y:Y,MATCH(CONCATENATE(A431,"-",T431),Panaboard!AF:AF,0)))</f>
        <v/>
      </c>
      <c r="AV431" t="str">
        <f>IF(ISERROR(INDEX(Panaboard!Z:Z,MATCH(CONCATENATE(A431,"-",T431),Panaboard!AF:AF,0))),"",INDEX(Panaboard!Z:Z,MATCH(CONCATENATE(A431,"-",T431),Panaboard!AF:AF,0)))</f>
        <v/>
      </c>
      <c r="AW431" t="str">
        <f>IF(ISERROR(INDEX(Panaboard!AA:AA,MATCH(CONCATENATE(A431,"-",T431),Panaboard!AF:AF,0))),"",INDEX(Panaboard!AA:AA,MATCH(CONCATENATE(A431,"-",T431),Panaboard!AF:AF,0)))</f>
        <v/>
      </c>
      <c r="AX431" t="str">
        <f>IF(ISERROR(INDEX(Panaboard!AB:AB,MATCH(CONCATENATE(A431,"-",T431),Panaboard!AF:AF,0))),"",INDEX(Panaboard!AB:AB,MATCH(CONCATENATE(A431,"-",T431),Panaboard!AF:AF,0)))</f>
        <v/>
      </c>
      <c r="AY431" t="str">
        <f>IF(ISERROR(INDEX(Panaboard!AC:AC,MATCH(CONCATENATE(A431,"-",T431),Panaboard!AF:AF,0))),"",INDEX(Panaboard!AC:AC,MATCH(CONCATENATE(A431,"-",T431),Panaboard!AF:AF,0)))</f>
        <v/>
      </c>
      <c r="AZ431" t="str">
        <f>IF(OR(PResult!T431="",PResult!T431="(null)"),"",PResult!T431)</f>
        <v/>
      </c>
      <c r="BA431">
        <f>IF(PResult!O431="",0,PResult!O431)</f>
        <v>0</v>
      </c>
      <c r="BB431" t="str">
        <f>IF(ISERROR(INDEX(Panaboard!N:N,MATCH(CONCATENATE(A431,"-",T431),Panaboard!AF:AF,0))),"",INDEX(Panaboard!N:N,MATCH(CONCATENATE(A431,"-",T431),Panaboard!AF:AF,0)))</f>
        <v/>
      </c>
      <c r="BC431" t="str">
        <f t="shared" si="19"/>
        <v/>
      </c>
      <c r="BD431" t="str">
        <f>IF(ISERROR(INDEX(Panaboard!AD:AD,MATCH(CONCATENATE(A431,"-",T431),Panaboard!AF:AF,0))),"",INDEX(Panaboard!AD:AD,MATCH(CONCATENATE(A431,"-",T431),Panaboard!AF:AF,0)))</f>
        <v/>
      </c>
      <c r="BE431" t="str">
        <f>IF(ISERROR(INDEX(Panaboard!AE:AE,MATCH(CONCATENATE(A431,"-",T431),Panaboard!AF:AF,0))),"",INDEX(Panaboard!AE:AE,MATCH(CONCATENATE(A431,"-",T431),Panaboard!AF:AF,0)))</f>
        <v/>
      </c>
      <c r="BF431">
        <f>IF(OR(UPPER(TRIM(PResult!R431))="S",UPPER(TRIM(PResult!R431))="P"),PResult!M431,0)</f>
        <v>0</v>
      </c>
      <c r="BG431" t="str">
        <f>IF(ISERROR(INDEX(Panaboard!L:L,MATCH(CONCATENATE(A431,"-",T431),Panaboard!AF:AF,0))),"",INDEX(Panaboard!L:L,MATCH(CONCATENATE(A431,"-",T431),Panaboard!AF:AF,0)))</f>
        <v/>
      </c>
      <c r="BH431" t="str">
        <f>IF(ISERROR(INDEX(Panaboard!AG:AG,MATCH(CONCATENATE(A431,"-",T431),Panaboard!AF:AF,0))),"",INDEX(Panaboard!AG:AG,MATCH(CONCATENATE(A431,"-",T431),Panaboard!AF:AF,0)))</f>
        <v/>
      </c>
      <c r="BI431" t="str">
        <f t="shared" si="20"/>
        <v/>
      </c>
      <c r="BJ431" t="str">
        <f>IF(ISERROR(INDEX(CuttingList!F:F,MATCH(CONCATENATE(A431,"-",T431),CuttingList!E:E,0))),"",INDEX(CuttingList!F:F,MATCH(CONCATENATE(A431,"-",T431),CuttingList!E:E,0)))</f>
        <v/>
      </c>
    </row>
    <row r="432" spans="1:62" x14ac:dyDescent="0.25">
      <c r="A432" t="str">
        <f>IF(PResult!AL432="","",PResult!AL432)</f>
        <v/>
      </c>
      <c r="B432" t="str">
        <f>IF(PResult!F432="","",PResult!F432)</f>
        <v/>
      </c>
      <c r="C432" t="str">
        <f>IF(PResult!AN432="","",PResult!AN432)</f>
        <v/>
      </c>
      <c r="D432" t="str">
        <f>IF(PResult!AO432="","",PResult!AO432)</f>
        <v/>
      </c>
      <c r="E432" t="str">
        <f>IF(PResult!AP432="","",PResult!AP432)</f>
        <v/>
      </c>
      <c r="F432" t="str">
        <f>IF(PResult!AQ432="","",PResult!AQ432)</f>
        <v/>
      </c>
      <c r="G432">
        <f>IF(PResult!AR432="",0,ROUND(PResult!AR432,2))</f>
        <v>0</v>
      </c>
      <c r="I432">
        <f>IF(OR(UPPER(TRIM(PResult!R432))="S",UPPER(TRIM(PResult!R432))="P"),PResult!O432,0)</f>
        <v>0</v>
      </c>
      <c r="J432" t="str">
        <f>IF(ISERROR(INDEX(Panaboard!J:J,MATCH(CONCATENATE(A432,"-",T432),Panaboard!AF:AF,0))),"",TRIM(INDEX(Panaboard!J:J,MATCH(CONCATENATE(A432,"-",T432),Panaboard!AF:AF,0))))</f>
        <v/>
      </c>
      <c r="K432" t="str">
        <f>IF(ISERROR(INDEX(Panaboard!C:C,MATCH(CONCATENATE(A432,"-",T432),Panaboard!AF:AF,0))),"",INDEX(Panaboard!C:C,MATCH(CONCATENATE(A432,"-",T432),Panaboard!AF:AF,0)))</f>
        <v/>
      </c>
      <c r="L432" t="str">
        <f>IF(ISERROR(INDEX(Panaboard!D:D,MATCH(CONCATENATE(A432,"-",T432),Panaboard!AF:AF,0))),"",INDEX(Panaboard!D:D,MATCH(CONCATENATE(A432,"-",T432),Panaboard!AF:AF,0)))</f>
        <v/>
      </c>
      <c r="M432" t="str">
        <f>IF(ISERROR(INDEX(Panaboard!E:E,MATCH(CONCATENATE(A432,"-",T432),Panaboard!AF:AF,0))),"",INDEX(Panaboard!E:E,MATCH(CONCATENATE(A432,"-",T432),Panaboard!AF:AF,0)))</f>
        <v/>
      </c>
      <c r="N432" t="str">
        <f>IF(ISERROR(INDEX(Panaboard!F:F,MATCH(CONCATENATE(A432,"-",T432),Panaboard!AF:AF,0))),"",INDEX(Panaboard!F:F,MATCH(CONCATENATE(A432,"-",T432),Panaboard!AF:AF,0)))</f>
        <v/>
      </c>
      <c r="O432" t="str">
        <f>IF(ISERROR(INDEX(Panaboard!G:G,MATCH(CONCATENATE(A432,"-",T432),Panaboard!AF:AF,0))),"",INDEX(Panaboard!G:G,MATCH(CONCATENATE(A432,"-",T432),Panaboard!AF:AF,0)))</f>
        <v/>
      </c>
      <c r="P432" t="str">
        <f t="shared" si="18"/>
        <v/>
      </c>
      <c r="Q432" t="str">
        <f>IF(ISERROR(INDEX(Panaboard!H:H,MATCH(CONCATENATE(A432,"-",T432),Panaboard!AF:AF,0))),"",INDEX(Panaboard!H:H,MATCH(CONCATENATE(A432,"-",T432),Panaboard!AF:AF,0)))</f>
        <v/>
      </c>
      <c r="R432" t="str">
        <f>IF(ISERROR(INDEX(Panaboard!I:I,MATCH(CONCATENATE(A432,"-",T432),Panaboard!AF:AF,0))),"",INDEX(Panaboard!I:I,MATCH(CONCATENATE(A432,"-",T432),Panaboard!AF:AF,0)))</f>
        <v/>
      </c>
      <c r="S432" t="str">
        <f>CONCATENATE(PResult!AS432,PResult!AT432)</f>
        <v/>
      </c>
      <c r="T432" t="str">
        <f>IF(PResult!BG432="","",PResult!BG432)</f>
        <v/>
      </c>
      <c r="U432" t="str">
        <f>IF(PResult!Y432="","",PResult!Y432)</f>
        <v/>
      </c>
      <c r="V432" t="str">
        <f>IF(PResult!AU432="","",PResult!AU432)</f>
        <v/>
      </c>
      <c r="W432" t="str">
        <f>IF(PResult!R432="","",UPPER(TRIM(PResult!R432)))</f>
        <v/>
      </c>
      <c r="X432" t="str">
        <f>IF(PResult!AV432="","",PResult!AV432)</f>
        <v/>
      </c>
      <c r="Y432" t="str">
        <f>IF(PResult!AW432="","",PResult!AW432)</f>
        <v/>
      </c>
      <c r="Z432" t="str">
        <f>IF(PResult!AX432="","",PResult!AX432)</f>
        <v/>
      </c>
      <c r="AA432" t="str">
        <f>IF(PResult!AY432="","",PResult!AY432)</f>
        <v/>
      </c>
      <c r="AB432" t="str">
        <f>IF(PResult!AZ432="","",PResult!AZ432)</f>
        <v/>
      </c>
      <c r="AC432" t="str">
        <f>IF(PResult!BA432="","",PResult!BA432)</f>
        <v/>
      </c>
      <c r="AD432" t="str">
        <f>IF(PResult!G432="","",PResult!G432)</f>
        <v/>
      </c>
      <c r="AE432" t="str">
        <f>IF(PResult!H432="","",PResult!H432)</f>
        <v/>
      </c>
      <c r="AF432">
        <f>IF(OR(PResult!I432="(null)",PResult!I432=""),0,PResult!I432)</f>
        <v>0</v>
      </c>
      <c r="AG432" t="str">
        <f>TEXT(IF(ISERROR(INDEX(Panaboard!P:P,MATCH(CONCATENATE(A432,"-",T432),Panaboard!AF:AF,0))),"",INDEX(Panaboard!P:P,MATCH(CONCATENATE(A432,"-",T432),Panaboard!AF:AF,0))),"HH:MM")</f>
        <v/>
      </c>
      <c r="AH432" t="str">
        <f>TEXT(IF(ISERROR(INDEX(Panaboard!Q:Q,MATCH(CONCATENATE(A432,"-",T432),Panaboard!AF:AF,0))),"",INDEX(Panaboard!Q:Q,MATCH(CONCATENATE(A432,"-",T432),Panaboard!AF:AF,0))),"HH:MM")</f>
        <v/>
      </c>
      <c r="AI432" t="str">
        <f>TEXT(IF(ISERROR(INDEX(Panaboard!R:R,MATCH(CONCATENATE(A432,"-",T432),Panaboard!AF:AF,0))),"",INDEX(Panaboard!R:R,MATCH(CONCATENATE(A432,"-",T432),Panaboard!AF:AF,0))),"HH:MM")</f>
        <v/>
      </c>
      <c r="AJ432" t="str">
        <f>TEXT(IF(ISERROR(INDEX(Panaboard!S:S,MATCH(CONCATENATE(A432,"-",T432),Panaboard!AF:AF,0))),"",INDEX(Panaboard!S:S,MATCH(CONCATENATE(A432,"-",T432),Panaboard!AF:AF,0))),"HH:MM")</f>
        <v/>
      </c>
      <c r="AK432" t="str">
        <f>IF(PResult!BC432="","",PResult!BC432)</f>
        <v/>
      </c>
      <c r="AL432" t="str">
        <f>IF(PResult!BB432="","",PResult!BB432)</f>
        <v/>
      </c>
      <c r="AM432" t="str">
        <f>IF(PResult!BE432="","",PResult!BE432)</f>
        <v/>
      </c>
      <c r="AN432" t="str">
        <f>IF(PResult!BD432="","",PResult!BD432)</f>
        <v/>
      </c>
      <c r="AO432" t="str">
        <f>IF(PResult!BF432="","",PResult!BF432)</f>
        <v/>
      </c>
      <c r="AP432" t="str">
        <f>IF(ISERROR(INDEX(Panaboard!T:T,MATCH(CONCATENATE(A432,"-",T432),Panaboard!AF:AF,0))),"",INDEX(Panaboard!T:T,MATCH(CONCATENATE(A432,"-",T432),Panaboard!AF:AF,0)))</f>
        <v/>
      </c>
      <c r="AQ432" t="str">
        <f>IF(ISERROR(INDEX(Panaboard!U:U,MATCH(CONCATENATE(A432,"-",T432),Panaboard!AF:AF,0))),"",INDEX(Panaboard!U:U,MATCH(CONCATENATE(A432,"-",T432),Panaboard!AF:AF,0)))</f>
        <v/>
      </c>
      <c r="AR432" t="str">
        <f>IF(ISERROR(INDEX(Panaboard!V:V,MATCH(CONCATENATE(A432,"-",T432),Panaboard!AF:AF,0))),"",INDEX(Panaboard!V:V,MATCH(CONCATENATE(A432,"-",T432),Panaboard!AF:AF,0)))</f>
        <v/>
      </c>
      <c r="AS432" t="str">
        <f>IF(ISERROR(INDEX(Panaboard!W:W,MATCH(CONCATENATE(A432,"-",T432),Panaboard!AF:AF,0))),"",INDEX(Panaboard!W:W,MATCH(CONCATENATE(A432,"-",T432),Panaboard!AF:AF,0)))</f>
        <v/>
      </c>
      <c r="AT432" t="str">
        <f>IF(ISERROR(INDEX(Panaboard!X:X,MATCH(CONCATENATE(A432,"-",T432),Panaboard!AF:AF,0))),"",INDEX(Panaboard!X:X,MATCH(CONCATENATE(A432,"-",T432),Panaboard!AF:AF,0)))</f>
        <v/>
      </c>
      <c r="AU432" t="str">
        <f>IF(ISERROR(INDEX(Panaboard!Y:Y,MATCH(CONCATENATE(A432,"-",T432),Panaboard!AF:AF,0))),"",INDEX(Panaboard!Y:Y,MATCH(CONCATENATE(A432,"-",T432),Panaboard!AF:AF,0)))</f>
        <v/>
      </c>
      <c r="AV432" t="str">
        <f>IF(ISERROR(INDEX(Panaboard!Z:Z,MATCH(CONCATENATE(A432,"-",T432),Panaboard!AF:AF,0))),"",INDEX(Panaboard!Z:Z,MATCH(CONCATENATE(A432,"-",T432),Panaboard!AF:AF,0)))</f>
        <v/>
      </c>
      <c r="AW432" t="str">
        <f>IF(ISERROR(INDEX(Panaboard!AA:AA,MATCH(CONCATENATE(A432,"-",T432),Panaboard!AF:AF,0))),"",INDEX(Panaboard!AA:AA,MATCH(CONCATENATE(A432,"-",T432),Panaboard!AF:AF,0)))</f>
        <v/>
      </c>
      <c r="AX432" t="str">
        <f>IF(ISERROR(INDEX(Panaboard!AB:AB,MATCH(CONCATENATE(A432,"-",T432),Panaboard!AF:AF,0))),"",INDEX(Panaboard!AB:AB,MATCH(CONCATENATE(A432,"-",T432),Panaboard!AF:AF,0)))</f>
        <v/>
      </c>
      <c r="AY432" t="str">
        <f>IF(ISERROR(INDEX(Panaboard!AC:AC,MATCH(CONCATENATE(A432,"-",T432),Panaboard!AF:AF,0))),"",INDEX(Panaboard!AC:AC,MATCH(CONCATENATE(A432,"-",T432),Panaboard!AF:AF,0)))</f>
        <v/>
      </c>
      <c r="AZ432" t="str">
        <f>IF(OR(PResult!T432="",PResult!T432="(null)"),"",PResult!T432)</f>
        <v/>
      </c>
      <c r="BA432">
        <f>IF(PResult!O432="",0,PResult!O432)</f>
        <v>0</v>
      </c>
      <c r="BB432" t="str">
        <f>IF(ISERROR(INDEX(Panaboard!N:N,MATCH(CONCATENATE(A432,"-",T432),Panaboard!AF:AF,0))),"",INDEX(Panaboard!N:N,MATCH(CONCATENATE(A432,"-",T432),Panaboard!AF:AF,0)))</f>
        <v/>
      </c>
      <c r="BC432" t="str">
        <f t="shared" si="19"/>
        <v/>
      </c>
      <c r="BD432" t="str">
        <f>IF(ISERROR(INDEX(Panaboard!AD:AD,MATCH(CONCATENATE(A432,"-",T432),Panaboard!AF:AF,0))),"",INDEX(Panaboard!AD:AD,MATCH(CONCATENATE(A432,"-",T432),Panaboard!AF:AF,0)))</f>
        <v/>
      </c>
      <c r="BE432" t="str">
        <f>IF(ISERROR(INDEX(Panaboard!AE:AE,MATCH(CONCATENATE(A432,"-",T432),Panaboard!AF:AF,0))),"",INDEX(Panaboard!AE:AE,MATCH(CONCATENATE(A432,"-",T432),Panaboard!AF:AF,0)))</f>
        <v/>
      </c>
      <c r="BF432">
        <f>IF(OR(UPPER(TRIM(PResult!R432))="S",UPPER(TRIM(PResult!R432))="P"),PResult!M432,0)</f>
        <v>0</v>
      </c>
      <c r="BG432" t="str">
        <f>IF(ISERROR(INDEX(Panaboard!L:L,MATCH(CONCATENATE(A432,"-",T432),Panaboard!AF:AF,0))),"",INDEX(Panaboard!L:L,MATCH(CONCATENATE(A432,"-",T432),Panaboard!AF:AF,0)))</f>
        <v/>
      </c>
      <c r="BH432" t="str">
        <f>IF(ISERROR(INDEX(Panaboard!AG:AG,MATCH(CONCATENATE(A432,"-",T432),Panaboard!AF:AF,0))),"",INDEX(Panaboard!AG:AG,MATCH(CONCATENATE(A432,"-",T432),Panaboard!AF:AF,0)))</f>
        <v/>
      </c>
      <c r="BI432" t="str">
        <f t="shared" si="20"/>
        <v/>
      </c>
      <c r="BJ432" t="str">
        <f>IF(ISERROR(INDEX(CuttingList!F:F,MATCH(CONCATENATE(A432,"-",T432),CuttingList!E:E,0))),"",INDEX(CuttingList!F:F,MATCH(CONCATENATE(A432,"-",T432),CuttingList!E:E,0)))</f>
        <v/>
      </c>
    </row>
    <row r="433" spans="1:62" x14ac:dyDescent="0.25">
      <c r="A433" t="str">
        <f>IF(PResult!AL433="","",PResult!AL433)</f>
        <v/>
      </c>
      <c r="B433" t="str">
        <f>IF(PResult!F433="","",PResult!F433)</f>
        <v/>
      </c>
      <c r="C433" t="str">
        <f>IF(PResult!AN433="","",PResult!AN433)</f>
        <v/>
      </c>
      <c r="D433" t="str">
        <f>IF(PResult!AO433="","",PResult!AO433)</f>
        <v/>
      </c>
      <c r="E433" t="str">
        <f>IF(PResult!AP433="","",PResult!AP433)</f>
        <v/>
      </c>
      <c r="F433" t="str">
        <f>IF(PResult!AQ433="","",PResult!AQ433)</f>
        <v/>
      </c>
      <c r="G433">
        <f>IF(PResult!AR433="",0,ROUND(PResult!AR433,2))</f>
        <v>0</v>
      </c>
      <c r="I433">
        <f>IF(OR(UPPER(TRIM(PResult!R433))="S",UPPER(TRIM(PResult!R433))="P"),PResult!O433,0)</f>
        <v>0</v>
      </c>
      <c r="J433" t="str">
        <f>IF(ISERROR(INDEX(Panaboard!J:J,MATCH(CONCATENATE(A433,"-",T433),Panaboard!AF:AF,0))),"",TRIM(INDEX(Panaboard!J:J,MATCH(CONCATENATE(A433,"-",T433),Panaboard!AF:AF,0))))</f>
        <v/>
      </c>
      <c r="K433" t="str">
        <f>IF(ISERROR(INDEX(Panaboard!C:C,MATCH(CONCATENATE(A433,"-",T433),Panaboard!AF:AF,0))),"",INDEX(Panaboard!C:C,MATCH(CONCATENATE(A433,"-",T433),Panaboard!AF:AF,0)))</f>
        <v/>
      </c>
      <c r="L433" t="str">
        <f>IF(ISERROR(INDEX(Panaboard!D:D,MATCH(CONCATENATE(A433,"-",T433),Panaboard!AF:AF,0))),"",INDEX(Panaboard!D:D,MATCH(CONCATENATE(A433,"-",T433),Panaboard!AF:AF,0)))</f>
        <v/>
      </c>
      <c r="M433" t="str">
        <f>IF(ISERROR(INDEX(Panaboard!E:E,MATCH(CONCATENATE(A433,"-",T433),Panaboard!AF:AF,0))),"",INDEX(Panaboard!E:E,MATCH(CONCATENATE(A433,"-",T433),Panaboard!AF:AF,0)))</f>
        <v/>
      </c>
      <c r="N433" t="str">
        <f>IF(ISERROR(INDEX(Panaboard!F:F,MATCH(CONCATENATE(A433,"-",T433),Panaboard!AF:AF,0))),"",INDEX(Panaboard!F:F,MATCH(CONCATENATE(A433,"-",T433),Panaboard!AF:AF,0)))</f>
        <v/>
      </c>
      <c r="O433" t="str">
        <f>IF(ISERROR(INDEX(Panaboard!G:G,MATCH(CONCATENATE(A433,"-",T433),Panaboard!AF:AF,0))),"",INDEX(Panaboard!G:G,MATCH(CONCATENATE(A433,"-",T433),Panaboard!AF:AF,0)))</f>
        <v/>
      </c>
      <c r="P433" t="str">
        <f t="shared" si="18"/>
        <v/>
      </c>
      <c r="Q433" t="str">
        <f>IF(ISERROR(INDEX(Panaboard!H:H,MATCH(CONCATENATE(A433,"-",T433),Panaboard!AF:AF,0))),"",INDEX(Panaboard!H:H,MATCH(CONCATENATE(A433,"-",T433),Panaboard!AF:AF,0)))</f>
        <v/>
      </c>
      <c r="R433" t="str">
        <f>IF(ISERROR(INDEX(Panaboard!I:I,MATCH(CONCATENATE(A433,"-",T433),Panaboard!AF:AF,0))),"",INDEX(Panaboard!I:I,MATCH(CONCATENATE(A433,"-",T433),Panaboard!AF:AF,0)))</f>
        <v/>
      </c>
      <c r="S433" t="str">
        <f>CONCATENATE(PResult!AS433,PResult!AT433)</f>
        <v/>
      </c>
      <c r="T433" t="str">
        <f>IF(PResult!BG433="","",PResult!BG433)</f>
        <v/>
      </c>
      <c r="U433" t="str">
        <f>IF(PResult!Y433="","",PResult!Y433)</f>
        <v/>
      </c>
      <c r="V433" t="str">
        <f>IF(PResult!AU433="","",PResult!AU433)</f>
        <v/>
      </c>
      <c r="W433" t="str">
        <f>IF(PResult!R433="","",UPPER(TRIM(PResult!R433)))</f>
        <v/>
      </c>
      <c r="X433" t="str">
        <f>IF(PResult!AV433="","",PResult!AV433)</f>
        <v/>
      </c>
      <c r="Y433" t="str">
        <f>IF(PResult!AW433="","",PResult!AW433)</f>
        <v/>
      </c>
      <c r="Z433" t="str">
        <f>IF(PResult!AX433="","",PResult!AX433)</f>
        <v/>
      </c>
      <c r="AA433" t="str">
        <f>IF(PResult!AY433="","",PResult!AY433)</f>
        <v/>
      </c>
      <c r="AB433" t="str">
        <f>IF(PResult!AZ433="","",PResult!AZ433)</f>
        <v/>
      </c>
      <c r="AC433" t="str">
        <f>IF(PResult!BA433="","",PResult!BA433)</f>
        <v/>
      </c>
      <c r="AD433" t="str">
        <f>IF(PResult!G433="","",PResult!G433)</f>
        <v/>
      </c>
      <c r="AE433" t="str">
        <f>IF(PResult!H433="","",PResult!H433)</f>
        <v/>
      </c>
      <c r="AF433">
        <f>IF(OR(PResult!I433="(null)",PResult!I433=""),0,PResult!I433)</f>
        <v>0</v>
      </c>
      <c r="AG433" t="str">
        <f>TEXT(IF(ISERROR(INDEX(Panaboard!P:P,MATCH(CONCATENATE(A433,"-",T433),Panaboard!AF:AF,0))),"",INDEX(Panaboard!P:P,MATCH(CONCATENATE(A433,"-",T433),Panaboard!AF:AF,0))),"HH:MM")</f>
        <v/>
      </c>
      <c r="AH433" t="str">
        <f>TEXT(IF(ISERROR(INDEX(Panaboard!Q:Q,MATCH(CONCATENATE(A433,"-",T433),Panaboard!AF:AF,0))),"",INDEX(Panaboard!Q:Q,MATCH(CONCATENATE(A433,"-",T433),Panaboard!AF:AF,0))),"HH:MM")</f>
        <v/>
      </c>
      <c r="AI433" t="str">
        <f>TEXT(IF(ISERROR(INDEX(Panaboard!R:R,MATCH(CONCATENATE(A433,"-",T433),Panaboard!AF:AF,0))),"",INDEX(Panaboard!R:R,MATCH(CONCATENATE(A433,"-",T433),Panaboard!AF:AF,0))),"HH:MM")</f>
        <v/>
      </c>
      <c r="AJ433" t="str">
        <f>TEXT(IF(ISERROR(INDEX(Panaboard!S:S,MATCH(CONCATENATE(A433,"-",T433),Panaboard!AF:AF,0))),"",INDEX(Panaboard!S:S,MATCH(CONCATENATE(A433,"-",T433),Panaboard!AF:AF,0))),"HH:MM")</f>
        <v/>
      </c>
      <c r="AK433" t="str">
        <f>IF(PResult!BC433="","",PResult!BC433)</f>
        <v/>
      </c>
      <c r="AL433" t="str">
        <f>IF(PResult!BB433="","",PResult!BB433)</f>
        <v/>
      </c>
      <c r="AM433" t="str">
        <f>IF(PResult!BE433="","",PResult!BE433)</f>
        <v/>
      </c>
      <c r="AN433" t="str">
        <f>IF(PResult!BD433="","",PResult!BD433)</f>
        <v/>
      </c>
      <c r="AO433" t="str">
        <f>IF(PResult!BF433="","",PResult!BF433)</f>
        <v/>
      </c>
      <c r="AP433" t="str">
        <f>IF(ISERROR(INDEX(Panaboard!T:T,MATCH(CONCATENATE(A433,"-",T433),Panaboard!AF:AF,0))),"",INDEX(Panaboard!T:T,MATCH(CONCATENATE(A433,"-",T433),Panaboard!AF:AF,0)))</f>
        <v/>
      </c>
      <c r="AQ433" t="str">
        <f>IF(ISERROR(INDEX(Panaboard!U:U,MATCH(CONCATENATE(A433,"-",T433),Panaboard!AF:AF,0))),"",INDEX(Panaboard!U:U,MATCH(CONCATENATE(A433,"-",T433),Panaboard!AF:AF,0)))</f>
        <v/>
      </c>
      <c r="AR433" t="str">
        <f>IF(ISERROR(INDEX(Panaboard!V:V,MATCH(CONCATENATE(A433,"-",T433),Panaboard!AF:AF,0))),"",INDEX(Panaboard!V:V,MATCH(CONCATENATE(A433,"-",T433),Panaboard!AF:AF,0)))</f>
        <v/>
      </c>
      <c r="AS433" t="str">
        <f>IF(ISERROR(INDEX(Panaboard!W:W,MATCH(CONCATENATE(A433,"-",T433),Panaboard!AF:AF,0))),"",INDEX(Panaboard!W:W,MATCH(CONCATENATE(A433,"-",T433),Panaboard!AF:AF,0)))</f>
        <v/>
      </c>
      <c r="AT433" t="str">
        <f>IF(ISERROR(INDEX(Panaboard!X:X,MATCH(CONCATENATE(A433,"-",T433),Panaboard!AF:AF,0))),"",INDEX(Panaboard!X:X,MATCH(CONCATENATE(A433,"-",T433),Panaboard!AF:AF,0)))</f>
        <v/>
      </c>
      <c r="AU433" t="str">
        <f>IF(ISERROR(INDEX(Panaboard!Y:Y,MATCH(CONCATENATE(A433,"-",T433),Panaboard!AF:AF,0))),"",INDEX(Panaboard!Y:Y,MATCH(CONCATENATE(A433,"-",T433),Panaboard!AF:AF,0)))</f>
        <v/>
      </c>
      <c r="AV433" t="str">
        <f>IF(ISERROR(INDEX(Panaboard!Z:Z,MATCH(CONCATENATE(A433,"-",T433),Panaboard!AF:AF,0))),"",INDEX(Panaboard!Z:Z,MATCH(CONCATENATE(A433,"-",T433),Panaboard!AF:AF,0)))</f>
        <v/>
      </c>
      <c r="AW433" t="str">
        <f>IF(ISERROR(INDEX(Panaboard!AA:AA,MATCH(CONCATENATE(A433,"-",T433),Panaboard!AF:AF,0))),"",INDEX(Panaboard!AA:AA,MATCH(CONCATENATE(A433,"-",T433),Panaboard!AF:AF,0)))</f>
        <v/>
      </c>
      <c r="AX433" t="str">
        <f>IF(ISERROR(INDEX(Panaboard!AB:AB,MATCH(CONCATENATE(A433,"-",T433),Panaboard!AF:AF,0))),"",INDEX(Panaboard!AB:AB,MATCH(CONCATENATE(A433,"-",T433),Panaboard!AF:AF,0)))</f>
        <v/>
      </c>
      <c r="AY433" t="str">
        <f>IF(ISERROR(INDEX(Panaboard!AC:AC,MATCH(CONCATENATE(A433,"-",T433),Panaboard!AF:AF,0))),"",INDEX(Panaboard!AC:AC,MATCH(CONCATENATE(A433,"-",T433),Panaboard!AF:AF,0)))</f>
        <v/>
      </c>
      <c r="AZ433" t="str">
        <f>IF(OR(PResult!T433="",PResult!T433="(null)"),"",PResult!T433)</f>
        <v/>
      </c>
      <c r="BA433">
        <f>IF(PResult!O433="",0,PResult!O433)</f>
        <v>0</v>
      </c>
      <c r="BB433" t="str">
        <f>IF(ISERROR(INDEX(Panaboard!N:N,MATCH(CONCATENATE(A433,"-",T433),Panaboard!AF:AF,0))),"",INDEX(Panaboard!N:N,MATCH(CONCATENATE(A433,"-",T433),Panaboard!AF:AF,0)))</f>
        <v/>
      </c>
      <c r="BC433" t="str">
        <f t="shared" si="19"/>
        <v/>
      </c>
      <c r="BD433" t="str">
        <f>IF(ISERROR(INDEX(Panaboard!AD:AD,MATCH(CONCATENATE(A433,"-",T433),Panaboard!AF:AF,0))),"",INDEX(Panaboard!AD:AD,MATCH(CONCATENATE(A433,"-",T433),Panaboard!AF:AF,0)))</f>
        <v/>
      </c>
      <c r="BE433" t="str">
        <f>IF(ISERROR(INDEX(Panaboard!AE:AE,MATCH(CONCATENATE(A433,"-",T433),Panaboard!AF:AF,0))),"",INDEX(Panaboard!AE:AE,MATCH(CONCATENATE(A433,"-",T433),Panaboard!AF:AF,0)))</f>
        <v/>
      </c>
      <c r="BF433">
        <f>IF(OR(UPPER(TRIM(PResult!R433))="S",UPPER(TRIM(PResult!R433))="P"),PResult!M433,0)</f>
        <v>0</v>
      </c>
      <c r="BG433" t="str">
        <f>IF(ISERROR(INDEX(Panaboard!L:L,MATCH(CONCATENATE(A433,"-",T433),Panaboard!AF:AF,0))),"",INDEX(Panaboard!L:L,MATCH(CONCATENATE(A433,"-",T433),Panaboard!AF:AF,0)))</f>
        <v/>
      </c>
      <c r="BH433" t="str">
        <f>IF(ISERROR(INDEX(Panaboard!AG:AG,MATCH(CONCATENATE(A433,"-",T433),Panaboard!AF:AF,0))),"",INDEX(Panaboard!AG:AG,MATCH(CONCATENATE(A433,"-",T433),Panaboard!AF:AF,0)))</f>
        <v/>
      </c>
      <c r="BI433" t="str">
        <f t="shared" si="20"/>
        <v/>
      </c>
      <c r="BJ433" t="str">
        <f>IF(ISERROR(INDEX(CuttingList!F:F,MATCH(CONCATENATE(A433,"-",T433),CuttingList!E:E,0))),"",INDEX(CuttingList!F:F,MATCH(CONCATENATE(A433,"-",T433),CuttingList!E:E,0)))</f>
        <v/>
      </c>
    </row>
    <row r="434" spans="1:62" x14ac:dyDescent="0.25">
      <c r="A434" t="str">
        <f>IF(PResult!AL434="","",PResult!AL434)</f>
        <v/>
      </c>
      <c r="B434" t="str">
        <f>IF(PResult!F434="","",PResult!F434)</f>
        <v/>
      </c>
      <c r="C434" t="str">
        <f>IF(PResult!AN434="","",PResult!AN434)</f>
        <v/>
      </c>
      <c r="D434" t="str">
        <f>IF(PResult!AO434="","",PResult!AO434)</f>
        <v/>
      </c>
      <c r="E434" t="str">
        <f>IF(PResult!AP434="","",PResult!AP434)</f>
        <v/>
      </c>
      <c r="F434" t="str">
        <f>IF(PResult!AQ434="","",PResult!AQ434)</f>
        <v/>
      </c>
      <c r="G434">
        <f>IF(PResult!AR434="",0,ROUND(PResult!AR434,2))</f>
        <v>0</v>
      </c>
      <c r="I434">
        <f>IF(OR(UPPER(TRIM(PResult!R434))="S",UPPER(TRIM(PResult!R434))="P"),PResult!O434,0)</f>
        <v>0</v>
      </c>
      <c r="J434" t="str">
        <f>IF(ISERROR(INDEX(Panaboard!J:J,MATCH(CONCATENATE(A434,"-",T434),Panaboard!AF:AF,0))),"",TRIM(INDEX(Panaboard!J:J,MATCH(CONCATENATE(A434,"-",T434),Panaboard!AF:AF,0))))</f>
        <v/>
      </c>
      <c r="K434" t="str">
        <f>IF(ISERROR(INDEX(Panaboard!C:C,MATCH(CONCATENATE(A434,"-",T434),Panaboard!AF:AF,0))),"",INDEX(Panaboard!C:C,MATCH(CONCATENATE(A434,"-",T434),Panaboard!AF:AF,0)))</f>
        <v/>
      </c>
      <c r="L434" t="str">
        <f>IF(ISERROR(INDEX(Panaboard!D:D,MATCH(CONCATENATE(A434,"-",T434),Panaboard!AF:AF,0))),"",INDEX(Panaboard!D:D,MATCH(CONCATENATE(A434,"-",T434),Panaboard!AF:AF,0)))</f>
        <v/>
      </c>
      <c r="M434" t="str">
        <f>IF(ISERROR(INDEX(Panaboard!E:E,MATCH(CONCATENATE(A434,"-",T434),Panaboard!AF:AF,0))),"",INDEX(Panaboard!E:E,MATCH(CONCATENATE(A434,"-",T434),Panaboard!AF:AF,0)))</f>
        <v/>
      </c>
      <c r="N434" t="str">
        <f>IF(ISERROR(INDEX(Panaboard!F:F,MATCH(CONCATENATE(A434,"-",T434),Panaboard!AF:AF,0))),"",INDEX(Panaboard!F:F,MATCH(CONCATENATE(A434,"-",T434),Panaboard!AF:AF,0)))</f>
        <v/>
      </c>
      <c r="O434" t="str">
        <f>IF(ISERROR(INDEX(Panaboard!G:G,MATCH(CONCATENATE(A434,"-",T434),Panaboard!AF:AF,0))),"",INDEX(Panaboard!G:G,MATCH(CONCATENATE(A434,"-",T434),Panaboard!AF:AF,0)))</f>
        <v/>
      </c>
      <c r="P434" t="str">
        <f t="shared" si="18"/>
        <v/>
      </c>
      <c r="Q434" t="str">
        <f>IF(ISERROR(INDEX(Panaboard!H:H,MATCH(CONCATENATE(A434,"-",T434),Panaboard!AF:AF,0))),"",INDEX(Panaboard!H:H,MATCH(CONCATENATE(A434,"-",T434),Panaboard!AF:AF,0)))</f>
        <v/>
      </c>
      <c r="R434" t="str">
        <f>IF(ISERROR(INDEX(Panaboard!I:I,MATCH(CONCATENATE(A434,"-",T434),Panaboard!AF:AF,0))),"",INDEX(Panaboard!I:I,MATCH(CONCATENATE(A434,"-",T434),Panaboard!AF:AF,0)))</f>
        <v/>
      </c>
      <c r="S434" t="str">
        <f>CONCATENATE(PResult!AS434,PResult!AT434)</f>
        <v/>
      </c>
      <c r="T434" t="str">
        <f>IF(PResult!BG434="","",PResult!BG434)</f>
        <v/>
      </c>
      <c r="U434" t="str">
        <f>IF(PResult!Y434="","",PResult!Y434)</f>
        <v/>
      </c>
      <c r="V434" t="str">
        <f>IF(PResult!AU434="","",PResult!AU434)</f>
        <v/>
      </c>
      <c r="W434" t="str">
        <f>IF(PResult!R434="","",UPPER(TRIM(PResult!R434)))</f>
        <v/>
      </c>
      <c r="X434" t="str">
        <f>IF(PResult!AV434="","",PResult!AV434)</f>
        <v/>
      </c>
      <c r="Y434" t="str">
        <f>IF(PResult!AW434="","",PResult!AW434)</f>
        <v/>
      </c>
      <c r="Z434" t="str">
        <f>IF(PResult!AX434="","",PResult!AX434)</f>
        <v/>
      </c>
      <c r="AA434" t="str">
        <f>IF(PResult!AY434="","",PResult!AY434)</f>
        <v/>
      </c>
      <c r="AB434" t="str">
        <f>IF(PResult!AZ434="","",PResult!AZ434)</f>
        <v/>
      </c>
      <c r="AC434" t="str">
        <f>IF(PResult!BA434="","",PResult!BA434)</f>
        <v/>
      </c>
      <c r="AD434" t="str">
        <f>IF(PResult!G434="","",PResult!G434)</f>
        <v/>
      </c>
      <c r="AE434" t="str">
        <f>IF(PResult!H434="","",PResult!H434)</f>
        <v/>
      </c>
      <c r="AF434">
        <f>IF(OR(PResult!I434="(null)",PResult!I434=""),0,PResult!I434)</f>
        <v>0</v>
      </c>
      <c r="AG434" t="str">
        <f>TEXT(IF(ISERROR(INDEX(Panaboard!P:P,MATCH(CONCATENATE(A434,"-",T434),Panaboard!AF:AF,0))),"",INDEX(Panaboard!P:P,MATCH(CONCATENATE(A434,"-",T434),Panaboard!AF:AF,0))),"HH:MM")</f>
        <v/>
      </c>
      <c r="AH434" t="str">
        <f>TEXT(IF(ISERROR(INDEX(Panaboard!Q:Q,MATCH(CONCATENATE(A434,"-",T434),Panaboard!AF:AF,0))),"",INDEX(Panaboard!Q:Q,MATCH(CONCATENATE(A434,"-",T434),Panaboard!AF:AF,0))),"HH:MM")</f>
        <v/>
      </c>
      <c r="AI434" t="str">
        <f>TEXT(IF(ISERROR(INDEX(Panaboard!R:R,MATCH(CONCATENATE(A434,"-",T434),Panaboard!AF:AF,0))),"",INDEX(Panaboard!R:R,MATCH(CONCATENATE(A434,"-",T434),Panaboard!AF:AF,0))),"HH:MM")</f>
        <v/>
      </c>
      <c r="AJ434" t="str">
        <f>TEXT(IF(ISERROR(INDEX(Panaboard!S:S,MATCH(CONCATENATE(A434,"-",T434),Panaboard!AF:AF,0))),"",INDEX(Panaboard!S:S,MATCH(CONCATENATE(A434,"-",T434),Panaboard!AF:AF,0))),"HH:MM")</f>
        <v/>
      </c>
      <c r="AK434" t="str">
        <f>IF(PResult!BC434="","",PResult!BC434)</f>
        <v/>
      </c>
      <c r="AL434" t="str">
        <f>IF(PResult!BB434="","",PResult!BB434)</f>
        <v/>
      </c>
      <c r="AM434" t="str">
        <f>IF(PResult!BE434="","",PResult!BE434)</f>
        <v/>
      </c>
      <c r="AN434" t="str">
        <f>IF(PResult!BD434="","",PResult!BD434)</f>
        <v/>
      </c>
      <c r="AO434" t="str">
        <f>IF(PResult!BF434="","",PResult!BF434)</f>
        <v/>
      </c>
      <c r="AP434" t="str">
        <f>IF(ISERROR(INDEX(Panaboard!T:T,MATCH(CONCATENATE(A434,"-",T434),Panaboard!AF:AF,0))),"",INDEX(Panaboard!T:T,MATCH(CONCATENATE(A434,"-",T434),Panaboard!AF:AF,0)))</f>
        <v/>
      </c>
      <c r="AQ434" t="str">
        <f>IF(ISERROR(INDEX(Panaboard!U:U,MATCH(CONCATENATE(A434,"-",T434),Panaboard!AF:AF,0))),"",INDEX(Panaboard!U:U,MATCH(CONCATENATE(A434,"-",T434),Panaboard!AF:AF,0)))</f>
        <v/>
      </c>
      <c r="AR434" t="str">
        <f>IF(ISERROR(INDEX(Panaboard!V:V,MATCH(CONCATENATE(A434,"-",T434),Panaboard!AF:AF,0))),"",INDEX(Panaboard!V:V,MATCH(CONCATENATE(A434,"-",T434),Panaboard!AF:AF,0)))</f>
        <v/>
      </c>
      <c r="AS434" t="str">
        <f>IF(ISERROR(INDEX(Panaboard!W:W,MATCH(CONCATENATE(A434,"-",T434),Panaboard!AF:AF,0))),"",INDEX(Panaboard!W:W,MATCH(CONCATENATE(A434,"-",T434),Panaboard!AF:AF,0)))</f>
        <v/>
      </c>
      <c r="AT434" t="str">
        <f>IF(ISERROR(INDEX(Panaboard!X:X,MATCH(CONCATENATE(A434,"-",T434),Panaboard!AF:AF,0))),"",INDEX(Panaboard!X:X,MATCH(CONCATENATE(A434,"-",T434),Panaboard!AF:AF,0)))</f>
        <v/>
      </c>
      <c r="AU434" t="str">
        <f>IF(ISERROR(INDEX(Panaboard!Y:Y,MATCH(CONCATENATE(A434,"-",T434),Panaboard!AF:AF,0))),"",INDEX(Panaboard!Y:Y,MATCH(CONCATENATE(A434,"-",T434),Panaboard!AF:AF,0)))</f>
        <v/>
      </c>
      <c r="AV434" t="str">
        <f>IF(ISERROR(INDEX(Panaboard!Z:Z,MATCH(CONCATENATE(A434,"-",T434),Panaboard!AF:AF,0))),"",INDEX(Panaboard!Z:Z,MATCH(CONCATENATE(A434,"-",T434),Panaboard!AF:AF,0)))</f>
        <v/>
      </c>
      <c r="AW434" t="str">
        <f>IF(ISERROR(INDEX(Panaboard!AA:AA,MATCH(CONCATENATE(A434,"-",T434),Panaboard!AF:AF,0))),"",INDEX(Panaboard!AA:AA,MATCH(CONCATENATE(A434,"-",T434),Panaboard!AF:AF,0)))</f>
        <v/>
      </c>
      <c r="AX434" t="str">
        <f>IF(ISERROR(INDEX(Panaboard!AB:AB,MATCH(CONCATENATE(A434,"-",T434),Panaboard!AF:AF,0))),"",INDEX(Panaboard!AB:AB,MATCH(CONCATENATE(A434,"-",T434),Panaboard!AF:AF,0)))</f>
        <v/>
      </c>
      <c r="AY434" t="str">
        <f>IF(ISERROR(INDEX(Panaboard!AC:AC,MATCH(CONCATENATE(A434,"-",T434),Panaboard!AF:AF,0))),"",INDEX(Panaboard!AC:AC,MATCH(CONCATENATE(A434,"-",T434),Panaboard!AF:AF,0)))</f>
        <v/>
      </c>
      <c r="AZ434" t="str">
        <f>IF(OR(PResult!T434="",PResult!T434="(null)"),"",PResult!T434)</f>
        <v/>
      </c>
      <c r="BA434">
        <f>IF(PResult!O434="",0,PResult!O434)</f>
        <v>0</v>
      </c>
      <c r="BB434" t="str">
        <f>IF(ISERROR(INDEX(Panaboard!N:N,MATCH(CONCATENATE(A434,"-",T434),Panaboard!AF:AF,0))),"",INDEX(Panaboard!N:N,MATCH(CONCATENATE(A434,"-",T434),Panaboard!AF:AF,0)))</f>
        <v/>
      </c>
      <c r="BC434" t="str">
        <f t="shared" si="19"/>
        <v/>
      </c>
      <c r="BD434" t="str">
        <f>IF(ISERROR(INDEX(Panaboard!AD:AD,MATCH(CONCATENATE(A434,"-",T434),Panaboard!AF:AF,0))),"",INDEX(Panaboard!AD:AD,MATCH(CONCATENATE(A434,"-",T434),Panaboard!AF:AF,0)))</f>
        <v/>
      </c>
      <c r="BE434" t="str">
        <f>IF(ISERROR(INDEX(Panaboard!AE:AE,MATCH(CONCATENATE(A434,"-",T434),Panaboard!AF:AF,0))),"",INDEX(Panaboard!AE:AE,MATCH(CONCATENATE(A434,"-",T434),Panaboard!AF:AF,0)))</f>
        <v/>
      </c>
      <c r="BF434">
        <f>IF(OR(UPPER(TRIM(PResult!R434))="S",UPPER(TRIM(PResult!R434))="P"),PResult!M434,0)</f>
        <v>0</v>
      </c>
      <c r="BG434" t="str">
        <f>IF(ISERROR(INDEX(Panaboard!L:L,MATCH(CONCATENATE(A434,"-",T434),Panaboard!AF:AF,0))),"",INDEX(Panaboard!L:L,MATCH(CONCATENATE(A434,"-",T434),Panaboard!AF:AF,0)))</f>
        <v/>
      </c>
      <c r="BH434" t="str">
        <f>IF(ISERROR(INDEX(Panaboard!AG:AG,MATCH(CONCATENATE(A434,"-",T434),Panaboard!AF:AF,0))),"",INDEX(Panaboard!AG:AG,MATCH(CONCATENATE(A434,"-",T434),Panaboard!AF:AF,0)))</f>
        <v/>
      </c>
      <c r="BI434" t="str">
        <f t="shared" si="20"/>
        <v/>
      </c>
      <c r="BJ434" t="str">
        <f>IF(ISERROR(INDEX(CuttingList!F:F,MATCH(CONCATENATE(A434,"-",T434),CuttingList!E:E,0))),"",INDEX(CuttingList!F:F,MATCH(CONCATENATE(A434,"-",T434),CuttingList!E:E,0)))</f>
        <v/>
      </c>
    </row>
    <row r="435" spans="1:62" x14ac:dyDescent="0.25">
      <c r="A435" t="str">
        <f>IF(PResult!AL435="","",PResult!AL435)</f>
        <v/>
      </c>
      <c r="B435" t="str">
        <f>IF(PResult!F435="","",PResult!F435)</f>
        <v/>
      </c>
      <c r="C435" t="str">
        <f>IF(PResult!AN435="","",PResult!AN435)</f>
        <v/>
      </c>
      <c r="D435" t="str">
        <f>IF(PResult!AO435="","",PResult!AO435)</f>
        <v/>
      </c>
      <c r="E435" t="str">
        <f>IF(PResult!AP435="","",PResult!AP435)</f>
        <v/>
      </c>
      <c r="F435" t="str">
        <f>IF(PResult!AQ435="","",PResult!AQ435)</f>
        <v/>
      </c>
      <c r="G435">
        <f>IF(PResult!AR435="",0,ROUND(PResult!AR435,2))</f>
        <v>0</v>
      </c>
      <c r="I435">
        <f>IF(OR(UPPER(TRIM(PResult!R435))="S",UPPER(TRIM(PResult!R435))="P"),PResult!O435,0)</f>
        <v>0</v>
      </c>
      <c r="J435" t="str">
        <f>IF(ISERROR(INDEX(Panaboard!J:J,MATCH(CONCATENATE(A435,"-",T435),Panaboard!AF:AF,0))),"",TRIM(INDEX(Panaboard!J:J,MATCH(CONCATENATE(A435,"-",T435),Panaboard!AF:AF,0))))</f>
        <v/>
      </c>
      <c r="K435" t="str">
        <f>IF(ISERROR(INDEX(Panaboard!C:C,MATCH(CONCATENATE(A435,"-",T435),Panaboard!AF:AF,0))),"",INDEX(Panaboard!C:C,MATCH(CONCATENATE(A435,"-",T435),Panaboard!AF:AF,0)))</f>
        <v/>
      </c>
      <c r="L435" t="str">
        <f>IF(ISERROR(INDEX(Panaboard!D:D,MATCH(CONCATENATE(A435,"-",T435),Panaboard!AF:AF,0))),"",INDEX(Panaboard!D:D,MATCH(CONCATENATE(A435,"-",T435),Panaboard!AF:AF,0)))</f>
        <v/>
      </c>
      <c r="M435" t="str">
        <f>IF(ISERROR(INDEX(Panaboard!E:E,MATCH(CONCATENATE(A435,"-",T435),Panaboard!AF:AF,0))),"",INDEX(Panaboard!E:E,MATCH(CONCATENATE(A435,"-",T435),Panaboard!AF:AF,0)))</f>
        <v/>
      </c>
      <c r="N435" t="str">
        <f>IF(ISERROR(INDEX(Panaboard!F:F,MATCH(CONCATENATE(A435,"-",T435),Panaboard!AF:AF,0))),"",INDEX(Panaboard!F:F,MATCH(CONCATENATE(A435,"-",T435),Panaboard!AF:AF,0)))</f>
        <v/>
      </c>
      <c r="O435" t="str">
        <f>IF(ISERROR(INDEX(Panaboard!G:G,MATCH(CONCATENATE(A435,"-",T435),Panaboard!AF:AF,0))),"",INDEX(Panaboard!G:G,MATCH(CONCATENATE(A435,"-",T435),Panaboard!AF:AF,0)))</f>
        <v/>
      </c>
      <c r="P435" t="str">
        <f t="shared" si="18"/>
        <v/>
      </c>
      <c r="Q435" t="str">
        <f>IF(ISERROR(INDEX(Panaboard!H:H,MATCH(CONCATENATE(A435,"-",T435),Panaboard!AF:AF,0))),"",INDEX(Panaboard!H:H,MATCH(CONCATENATE(A435,"-",T435),Panaboard!AF:AF,0)))</f>
        <v/>
      </c>
      <c r="R435" t="str">
        <f>IF(ISERROR(INDEX(Panaboard!I:I,MATCH(CONCATENATE(A435,"-",T435),Panaboard!AF:AF,0))),"",INDEX(Panaboard!I:I,MATCH(CONCATENATE(A435,"-",T435),Panaboard!AF:AF,0)))</f>
        <v/>
      </c>
      <c r="S435" t="str">
        <f>CONCATENATE(PResult!AS435,PResult!AT435)</f>
        <v/>
      </c>
      <c r="T435" t="str">
        <f>IF(PResult!BG435="","",PResult!BG435)</f>
        <v/>
      </c>
      <c r="U435" t="str">
        <f>IF(PResult!Y435="","",PResult!Y435)</f>
        <v/>
      </c>
      <c r="V435" t="str">
        <f>IF(PResult!AU435="","",PResult!AU435)</f>
        <v/>
      </c>
      <c r="W435" t="str">
        <f>IF(PResult!R435="","",UPPER(TRIM(PResult!R435)))</f>
        <v/>
      </c>
      <c r="X435" t="str">
        <f>IF(PResult!AV435="","",PResult!AV435)</f>
        <v/>
      </c>
      <c r="Y435" t="str">
        <f>IF(PResult!AW435="","",PResult!AW435)</f>
        <v/>
      </c>
      <c r="Z435" t="str">
        <f>IF(PResult!AX435="","",PResult!AX435)</f>
        <v/>
      </c>
      <c r="AA435" t="str">
        <f>IF(PResult!AY435="","",PResult!AY435)</f>
        <v/>
      </c>
      <c r="AB435" t="str">
        <f>IF(PResult!AZ435="","",PResult!AZ435)</f>
        <v/>
      </c>
      <c r="AC435" t="str">
        <f>IF(PResult!BA435="","",PResult!BA435)</f>
        <v/>
      </c>
      <c r="AD435" t="str">
        <f>IF(PResult!G435="","",PResult!G435)</f>
        <v/>
      </c>
      <c r="AE435" t="str">
        <f>IF(PResult!H435="","",PResult!H435)</f>
        <v/>
      </c>
      <c r="AF435">
        <f>IF(OR(PResult!I435="(null)",PResult!I435=""),0,PResult!I435)</f>
        <v>0</v>
      </c>
      <c r="AG435" t="str">
        <f>TEXT(IF(ISERROR(INDEX(Panaboard!P:P,MATCH(CONCATENATE(A435,"-",T435),Panaboard!AF:AF,0))),"",INDEX(Panaboard!P:P,MATCH(CONCATENATE(A435,"-",T435),Panaboard!AF:AF,0))),"HH:MM")</f>
        <v/>
      </c>
      <c r="AH435" t="str">
        <f>TEXT(IF(ISERROR(INDEX(Panaboard!Q:Q,MATCH(CONCATENATE(A435,"-",T435),Panaboard!AF:AF,0))),"",INDEX(Panaboard!Q:Q,MATCH(CONCATENATE(A435,"-",T435),Panaboard!AF:AF,0))),"HH:MM")</f>
        <v/>
      </c>
      <c r="AI435" t="str">
        <f>TEXT(IF(ISERROR(INDEX(Panaboard!R:R,MATCH(CONCATENATE(A435,"-",T435),Panaboard!AF:AF,0))),"",INDEX(Panaboard!R:R,MATCH(CONCATENATE(A435,"-",T435),Panaboard!AF:AF,0))),"HH:MM")</f>
        <v/>
      </c>
      <c r="AJ435" t="str">
        <f>TEXT(IF(ISERROR(INDEX(Panaboard!S:S,MATCH(CONCATENATE(A435,"-",T435),Panaboard!AF:AF,0))),"",INDEX(Panaboard!S:S,MATCH(CONCATENATE(A435,"-",T435),Panaboard!AF:AF,0))),"HH:MM")</f>
        <v/>
      </c>
      <c r="AK435" t="str">
        <f>IF(PResult!BC435="","",PResult!BC435)</f>
        <v/>
      </c>
      <c r="AL435" t="str">
        <f>IF(PResult!BB435="","",PResult!BB435)</f>
        <v/>
      </c>
      <c r="AM435" t="str">
        <f>IF(PResult!BE435="","",PResult!BE435)</f>
        <v/>
      </c>
      <c r="AN435" t="str">
        <f>IF(PResult!BD435="","",PResult!BD435)</f>
        <v/>
      </c>
      <c r="AO435" t="str">
        <f>IF(PResult!BF435="","",PResult!BF435)</f>
        <v/>
      </c>
      <c r="AP435" t="str">
        <f>IF(ISERROR(INDEX(Panaboard!T:T,MATCH(CONCATENATE(A435,"-",T435),Panaboard!AF:AF,0))),"",INDEX(Panaboard!T:T,MATCH(CONCATENATE(A435,"-",T435),Panaboard!AF:AF,0)))</f>
        <v/>
      </c>
      <c r="AQ435" t="str">
        <f>IF(ISERROR(INDEX(Panaboard!U:U,MATCH(CONCATENATE(A435,"-",T435),Panaboard!AF:AF,0))),"",INDEX(Panaboard!U:U,MATCH(CONCATENATE(A435,"-",T435),Panaboard!AF:AF,0)))</f>
        <v/>
      </c>
      <c r="AR435" t="str">
        <f>IF(ISERROR(INDEX(Panaboard!V:V,MATCH(CONCATENATE(A435,"-",T435),Panaboard!AF:AF,0))),"",INDEX(Panaboard!V:V,MATCH(CONCATENATE(A435,"-",T435),Panaboard!AF:AF,0)))</f>
        <v/>
      </c>
      <c r="AS435" t="str">
        <f>IF(ISERROR(INDEX(Panaboard!W:W,MATCH(CONCATENATE(A435,"-",T435),Panaboard!AF:AF,0))),"",INDEX(Panaboard!W:W,MATCH(CONCATENATE(A435,"-",T435),Panaboard!AF:AF,0)))</f>
        <v/>
      </c>
      <c r="AT435" t="str">
        <f>IF(ISERROR(INDEX(Panaboard!X:X,MATCH(CONCATENATE(A435,"-",T435),Panaboard!AF:AF,0))),"",INDEX(Panaboard!X:X,MATCH(CONCATENATE(A435,"-",T435),Panaboard!AF:AF,0)))</f>
        <v/>
      </c>
      <c r="AU435" t="str">
        <f>IF(ISERROR(INDEX(Panaboard!Y:Y,MATCH(CONCATENATE(A435,"-",T435),Panaboard!AF:AF,0))),"",INDEX(Panaboard!Y:Y,MATCH(CONCATENATE(A435,"-",T435),Panaboard!AF:AF,0)))</f>
        <v/>
      </c>
      <c r="AV435" t="str">
        <f>IF(ISERROR(INDEX(Panaboard!Z:Z,MATCH(CONCATENATE(A435,"-",T435),Panaboard!AF:AF,0))),"",INDEX(Panaboard!Z:Z,MATCH(CONCATENATE(A435,"-",T435),Panaboard!AF:AF,0)))</f>
        <v/>
      </c>
      <c r="AW435" t="str">
        <f>IF(ISERROR(INDEX(Panaboard!AA:AA,MATCH(CONCATENATE(A435,"-",T435),Panaboard!AF:AF,0))),"",INDEX(Panaboard!AA:AA,MATCH(CONCATENATE(A435,"-",T435),Panaboard!AF:AF,0)))</f>
        <v/>
      </c>
      <c r="AX435" t="str">
        <f>IF(ISERROR(INDEX(Panaboard!AB:AB,MATCH(CONCATENATE(A435,"-",T435),Panaboard!AF:AF,0))),"",INDEX(Panaboard!AB:AB,MATCH(CONCATENATE(A435,"-",T435),Panaboard!AF:AF,0)))</f>
        <v/>
      </c>
      <c r="AY435" t="str">
        <f>IF(ISERROR(INDEX(Panaboard!AC:AC,MATCH(CONCATENATE(A435,"-",T435),Panaboard!AF:AF,0))),"",INDEX(Panaboard!AC:AC,MATCH(CONCATENATE(A435,"-",T435),Panaboard!AF:AF,0)))</f>
        <v/>
      </c>
      <c r="AZ435" t="str">
        <f>IF(OR(PResult!T435="",PResult!T435="(null)"),"",PResult!T435)</f>
        <v/>
      </c>
      <c r="BA435">
        <f>IF(PResult!O435="",0,PResult!O435)</f>
        <v>0</v>
      </c>
      <c r="BB435" t="str">
        <f>IF(ISERROR(INDEX(Panaboard!N:N,MATCH(CONCATENATE(A435,"-",T435),Panaboard!AF:AF,0))),"",INDEX(Panaboard!N:N,MATCH(CONCATENATE(A435,"-",T435),Panaboard!AF:AF,0)))</f>
        <v/>
      </c>
      <c r="BC435" t="str">
        <f t="shared" si="19"/>
        <v/>
      </c>
      <c r="BD435" t="str">
        <f>IF(ISERROR(INDEX(Panaboard!AD:AD,MATCH(CONCATENATE(A435,"-",T435),Panaboard!AF:AF,0))),"",INDEX(Panaboard!AD:AD,MATCH(CONCATENATE(A435,"-",T435),Panaboard!AF:AF,0)))</f>
        <v/>
      </c>
      <c r="BE435" t="str">
        <f>IF(ISERROR(INDEX(Panaboard!AE:AE,MATCH(CONCATENATE(A435,"-",T435),Panaboard!AF:AF,0))),"",INDEX(Panaboard!AE:AE,MATCH(CONCATENATE(A435,"-",T435),Panaboard!AF:AF,0)))</f>
        <v/>
      </c>
      <c r="BF435">
        <f>IF(OR(UPPER(TRIM(PResult!R435))="S",UPPER(TRIM(PResult!R435))="P"),PResult!M435,0)</f>
        <v>0</v>
      </c>
      <c r="BG435" t="str">
        <f>IF(ISERROR(INDEX(Panaboard!L:L,MATCH(CONCATENATE(A435,"-",T435),Panaboard!AF:AF,0))),"",INDEX(Panaboard!L:L,MATCH(CONCATENATE(A435,"-",T435),Panaboard!AF:AF,0)))</f>
        <v/>
      </c>
      <c r="BH435" t="str">
        <f>IF(ISERROR(INDEX(Panaboard!AG:AG,MATCH(CONCATENATE(A435,"-",T435),Panaboard!AF:AF,0))),"",INDEX(Panaboard!AG:AG,MATCH(CONCATENATE(A435,"-",T435),Panaboard!AF:AF,0)))</f>
        <v/>
      </c>
      <c r="BI435" t="str">
        <f t="shared" si="20"/>
        <v/>
      </c>
      <c r="BJ435" t="str">
        <f>IF(ISERROR(INDEX(CuttingList!F:F,MATCH(CONCATENATE(A435,"-",T435),CuttingList!E:E,0))),"",INDEX(CuttingList!F:F,MATCH(CONCATENATE(A435,"-",T435),CuttingList!E:E,0)))</f>
        <v/>
      </c>
    </row>
    <row r="436" spans="1:62" x14ac:dyDescent="0.25">
      <c r="A436" t="str">
        <f>IF(PResult!AL436="","",PResult!AL436)</f>
        <v/>
      </c>
      <c r="B436" t="str">
        <f>IF(PResult!F436="","",PResult!F436)</f>
        <v/>
      </c>
      <c r="C436" t="str">
        <f>IF(PResult!AN436="","",PResult!AN436)</f>
        <v/>
      </c>
      <c r="D436" t="str">
        <f>IF(PResult!AO436="","",PResult!AO436)</f>
        <v/>
      </c>
      <c r="E436" t="str">
        <f>IF(PResult!AP436="","",PResult!AP436)</f>
        <v/>
      </c>
      <c r="F436" t="str">
        <f>IF(PResult!AQ436="","",PResult!AQ436)</f>
        <v/>
      </c>
      <c r="G436">
        <f>IF(PResult!AR436="",0,ROUND(PResult!AR436,2))</f>
        <v>0</v>
      </c>
      <c r="I436">
        <f>IF(OR(UPPER(TRIM(PResult!R436))="S",UPPER(TRIM(PResult!R436))="P"),PResult!O436,0)</f>
        <v>0</v>
      </c>
      <c r="J436" t="str">
        <f>IF(ISERROR(INDEX(Panaboard!J:J,MATCH(CONCATENATE(A436,"-",T436),Panaboard!AF:AF,0))),"",TRIM(INDEX(Panaboard!J:J,MATCH(CONCATENATE(A436,"-",T436),Panaboard!AF:AF,0))))</f>
        <v/>
      </c>
      <c r="K436" t="str">
        <f>IF(ISERROR(INDEX(Panaboard!C:C,MATCH(CONCATENATE(A436,"-",T436),Panaboard!AF:AF,0))),"",INDEX(Panaboard!C:C,MATCH(CONCATENATE(A436,"-",T436),Panaboard!AF:AF,0)))</f>
        <v/>
      </c>
      <c r="L436" t="str">
        <f>IF(ISERROR(INDEX(Panaboard!D:D,MATCH(CONCATENATE(A436,"-",T436),Panaboard!AF:AF,0))),"",INDEX(Panaboard!D:D,MATCH(CONCATENATE(A436,"-",T436),Panaboard!AF:AF,0)))</f>
        <v/>
      </c>
      <c r="M436" t="str">
        <f>IF(ISERROR(INDEX(Panaboard!E:E,MATCH(CONCATENATE(A436,"-",T436),Panaboard!AF:AF,0))),"",INDEX(Panaboard!E:E,MATCH(CONCATENATE(A436,"-",T436),Panaboard!AF:AF,0)))</f>
        <v/>
      </c>
      <c r="N436" t="str">
        <f>IF(ISERROR(INDEX(Panaboard!F:F,MATCH(CONCATENATE(A436,"-",T436),Panaboard!AF:AF,0))),"",INDEX(Panaboard!F:F,MATCH(CONCATENATE(A436,"-",T436),Panaboard!AF:AF,0)))</f>
        <v/>
      </c>
      <c r="O436" t="str">
        <f>IF(ISERROR(INDEX(Panaboard!G:G,MATCH(CONCATENATE(A436,"-",T436),Panaboard!AF:AF,0))),"",INDEX(Panaboard!G:G,MATCH(CONCATENATE(A436,"-",T436),Panaboard!AF:AF,0)))</f>
        <v/>
      </c>
      <c r="P436" t="str">
        <f t="shared" si="18"/>
        <v/>
      </c>
      <c r="Q436" t="str">
        <f>IF(ISERROR(INDEX(Panaboard!H:H,MATCH(CONCATENATE(A436,"-",T436),Panaboard!AF:AF,0))),"",INDEX(Panaboard!H:H,MATCH(CONCATENATE(A436,"-",T436),Panaboard!AF:AF,0)))</f>
        <v/>
      </c>
      <c r="R436" t="str">
        <f>IF(ISERROR(INDEX(Panaboard!I:I,MATCH(CONCATENATE(A436,"-",T436),Panaboard!AF:AF,0))),"",INDEX(Panaboard!I:I,MATCH(CONCATENATE(A436,"-",T436),Panaboard!AF:AF,0)))</f>
        <v/>
      </c>
      <c r="S436" t="str">
        <f>CONCATENATE(PResult!AS436,PResult!AT436)</f>
        <v/>
      </c>
      <c r="T436" t="str">
        <f>IF(PResult!BG436="","",PResult!BG436)</f>
        <v/>
      </c>
      <c r="U436" t="str">
        <f>IF(PResult!Y436="","",PResult!Y436)</f>
        <v/>
      </c>
      <c r="V436" t="str">
        <f>IF(PResult!AU436="","",PResult!AU436)</f>
        <v/>
      </c>
      <c r="W436" t="str">
        <f>IF(PResult!R436="","",UPPER(TRIM(PResult!R436)))</f>
        <v/>
      </c>
      <c r="X436" t="str">
        <f>IF(PResult!AV436="","",PResult!AV436)</f>
        <v/>
      </c>
      <c r="Y436" t="str">
        <f>IF(PResult!AW436="","",PResult!AW436)</f>
        <v/>
      </c>
      <c r="Z436" t="str">
        <f>IF(PResult!AX436="","",PResult!AX436)</f>
        <v/>
      </c>
      <c r="AA436" t="str">
        <f>IF(PResult!AY436="","",PResult!AY436)</f>
        <v/>
      </c>
      <c r="AB436" t="str">
        <f>IF(PResult!AZ436="","",PResult!AZ436)</f>
        <v/>
      </c>
      <c r="AC436" t="str">
        <f>IF(PResult!BA436="","",PResult!BA436)</f>
        <v/>
      </c>
      <c r="AD436" t="str">
        <f>IF(PResult!G436="","",PResult!G436)</f>
        <v/>
      </c>
      <c r="AE436" t="str">
        <f>IF(PResult!H436="","",PResult!H436)</f>
        <v/>
      </c>
      <c r="AF436">
        <f>IF(OR(PResult!I436="(null)",PResult!I436=""),0,PResult!I436)</f>
        <v>0</v>
      </c>
      <c r="AG436" t="str">
        <f>TEXT(IF(ISERROR(INDEX(Panaboard!P:P,MATCH(CONCATENATE(A436,"-",T436),Panaboard!AF:AF,0))),"",INDEX(Panaboard!P:P,MATCH(CONCATENATE(A436,"-",T436),Panaboard!AF:AF,0))),"HH:MM")</f>
        <v/>
      </c>
      <c r="AH436" t="str">
        <f>TEXT(IF(ISERROR(INDEX(Panaboard!Q:Q,MATCH(CONCATENATE(A436,"-",T436),Panaboard!AF:AF,0))),"",INDEX(Panaboard!Q:Q,MATCH(CONCATENATE(A436,"-",T436),Panaboard!AF:AF,0))),"HH:MM")</f>
        <v/>
      </c>
      <c r="AI436" t="str">
        <f>TEXT(IF(ISERROR(INDEX(Panaboard!R:R,MATCH(CONCATENATE(A436,"-",T436),Panaboard!AF:AF,0))),"",INDEX(Panaboard!R:R,MATCH(CONCATENATE(A436,"-",T436),Panaboard!AF:AF,0))),"HH:MM")</f>
        <v/>
      </c>
      <c r="AJ436" t="str">
        <f>TEXT(IF(ISERROR(INDEX(Panaboard!S:S,MATCH(CONCATENATE(A436,"-",T436),Panaboard!AF:AF,0))),"",INDEX(Panaboard!S:S,MATCH(CONCATENATE(A436,"-",T436),Panaboard!AF:AF,0))),"HH:MM")</f>
        <v/>
      </c>
      <c r="AK436" t="str">
        <f>IF(PResult!BC436="","",PResult!BC436)</f>
        <v/>
      </c>
      <c r="AL436" t="str">
        <f>IF(PResult!BB436="","",PResult!BB436)</f>
        <v/>
      </c>
      <c r="AM436" t="str">
        <f>IF(PResult!BE436="","",PResult!BE436)</f>
        <v/>
      </c>
      <c r="AN436" t="str">
        <f>IF(PResult!BD436="","",PResult!BD436)</f>
        <v/>
      </c>
      <c r="AO436" t="str">
        <f>IF(PResult!BF436="","",PResult!BF436)</f>
        <v/>
      </c>
      <c r="AP436" t="str">
        <f>IF(ISERROR(INDEX(Panaboard!T:T,MATCH(CONCATENATE(A436,"-",T436),Panaboard!AF:AF,0))),"",INDEX(Panaboard!T:T,MATCH(CONCATENATE(A436,"-",T436),Panaboard!AF:AF,0)))</f>
        <v/>
      </c>
      <c r="AQ436" t="str">
        <f>IF(ISERROR(INDEX(Panaboard!U:U,MATCH(CONCATENATE(A436,"-",T436),Panaboard!AF:AF,0))),"",INDEX(Panaboard!U:U,MATCH(CONCATENATE(A436,"-",T436),Panaboard!AF:AF,0)))</f>
        <v/>
      </c>
      <c r="AR436" t="str">
        <f>IF(ISERROR(INDEX(Panaboard!V:V,MATCH(CONCATENATE(A436,"-",T436),Panaboard!AF:AF,0))),"",INDEX(Panaboard!V:V,MATCH(CONCATENATE(A436,"-",T436),Panaboard!AF:AF,0)))</f>
        <v/>
      </c>
      <c r="AS436" t="str">
        <f>IF(ISERROR(INDEX(Panaboard!W:W,MATCH(CONCATENATE(A436,"-",T436),Panaboard!AF:AF,0))),"",INDEX(Panaboard!W:W,MATCH(CONCATENATE(A436,"-",T436),Panaboard!AF:AF,0)))</f>
        <v/>
      </c>
      <c r="AT436" t="str">
        <f>IF(ISERROR(INDEX(Panaboard!X:X,MATCH(CONCATENATE(A436,"-",T436),Panaboard!AF:AF,0))),"",INDEX(Panaboard!X:X,MATCH(CONCATENATE(A436,"-",T436),Panaboard!AF:AF,0)))</f>
        <v/>
      </c>
      <c r="AU436" t="str">
        <f>IF(ISERROR(INDEX(Panaboard!Y:Y,MATCH(CONCATENATE(A436,"-",T436),Panaboard!AF:AF,0))),"",INDEX(Panaboard!Y:Y,MATCH(CONCATENATE(A436,"-",T436),Panaboard!AF:AF,0)))</f>
        <v/>
      </c>
      <c r="AV436" t="str">
        <f>IF(ISERROR(INDEX(Panaboard!Z:Z,MATCH(CONCATENATE(A436,"-",T436),Panaboard!AF:AF,0))),"",INDEX(Panaboard!Z:Z,MATCH(CONCATENATE(A436,"-",T436),Panaboard!AF:AF,0)))</f>
        <v/>
      </c>
      <c r="AW436" t="str">
        <f>IF(ISERROR(INDEX(Panaboard!AA:AA,MATCH(CONCATENATE(A436,"-",T436),Panaboard!AF:AF,0))),"",INDEX(Panaboard!AA:AA,MATCH(CONCATENATE(A436,"-",T436),Panaboard!AF:AF,0)))</f>
        <v/>
      </c>
      <c r="AX436" t="str">
        <f>IF(ISERROR(INDEX(Panaboard!AB:AB,MATCH(CONCATENATE(A436,"-",T436),Panaboard!AF:AF,0))),"",INDEX(Panaboard!AB:AB,MATCH(CONCATENATE(A436,"-",T436),Panaboard!AF:AF,0)))</f>
        <v/>
      </c>
      <c r="AY436" t="str">
        <f>IF(ISERROR(INDEX(Panaboard!AC:AC,MATCH(CONCATENATE(A436,"-",T436),Panaboard!AF:AF,0))),"",INDEX(Panaboard!AC:AC,MATCH(CONCATENATE(A436,"-",T436),Panaboard!AF:AF,0)))</f>
        <v/>
      </c>
      <c r="AZ436" t="str">
        <f>IF(OR(PResult!T436="",PResult!T436="(null)"),"",PResult!T436)</f>
        <v/>
      </c>
      <c r="BA436">
        <f>IF(PResult!O436="",0,PResult!O436)</f>
        <v>0</v>
      </c>
      <c r="BB436" t="str">
        <f>IF(ISERROR(INDEX(Panaboard!N:N,MATCH(CONCATENATE(A436,"-",T436),Panaboard!AF:AF,0))),"",INDEX(Panaboard!N:N,MATCH(CONCATENATE(A436,"-",T436),Panaboard!AF:AF,0)))</f>
        <v/>
      </c>
      <c r="BC436" t="str">
        <f t="shared" si="19"/>
        <v/>
      </c>
      <c r="BD436" t="str">
        <f>IF(ISERROR(INDEX(Panaboard!AD:AD,MATCH(CONCATENATE(A436,"-",T436),Panaboard!AF:AF,0))),"",INDEX(Panaboard!AD:AD,MATCH(CONCATENATE(A436,"-",T436),Panaboard!AF:AF,0)))</f>
        <v/>
      </c>
      <c r="BE436" t="str">
        <f>IF(ISERROR(INDEX(Panaboard!AE:AE,MATCH(CONCATENATE(A436,"-",T436),Panaboard!AF:AF,0))),"",INDEX(Panaboard!AE:AE,MATCH(CONCATENATE(A436,"-",T436),Panaboard!AF:AF,0)))</f>
        <v/>
      </c>
      <c r="BF436">
        <f>IF(OR(UPPER(TRIM(PResult!R436))="S",UPPER(TRIM(PResult!R436))="P"),PResult!M436,0)</f>
        <v>0</v>
      </c>
      <c r="BG436" t="str">
        <f>IF(ISERROR(INDEX(Panaboard!L:L,MATCH(CONCATENATE(A436,"-",T436),Panaboard!AF:AF,0))),"",INDEX(Panaboard!L:L,MATCH(CONCATENATE(A436,"-",T436),Panaboard!AF:AF,0)))</f>
        <v/>
      </c>
      <c r="BH436" t="str">
        <f>IF(ISERROR(INDEX(Panaboard!AG:AG,MATCH(CONCATENATE(A436,"-",T436),Panaboard!AF:AF,0))),"",INDEX(Panaboard!AG:AG,MATCH(CONCATENATE(A436,"-",T436),Panaboard!AF:AF,0)))</f>
        <v/>
      </c>
      <c r="BI436" t="str">
        <f t="shared" si="20"/>
        <v/>
      </c>
      <c r="BJ436" t="str">
        <f>IF(ISERROR(INDEX(CuttingList!F:F,MATCH(CONCATENATE(A436,"-",T436),CuttingList!E:E,0))),"",INDEX(CuttingList!F:F,MATCH(CONCATENATE(A436,"-",T436),CuttingList!E:E,0)))</f>
        <v/>
      </c>
    </row>
    <row r="437" spans="1:62" x14ac:dyDescent="0.25">
      <c r="A437" t="str">
        <f>IF(PResult!AL437="","",PResult!AL437)</f>
        <v/>
      </c>
      <c r="B437" t="str">
        <f>IF(PResult!F437="","",PResult!F437)</f>
        <v/>
      </c>
      <c r="C437" t="str">
        <f>IF(PResult!AN437="","",PResult!AN437)</f>
        <v/>
      </c>
      <c r="D437" t="str">
        <f>IF(PResult!AO437="","",PResult!AO437)</f>
        <v/>
      </c>
      <c r="E437" t="str">
        <f>IF(PResult!AP437="","",PResult!AP437)</f>
        <v/>
      </c>
      <c r="F437" t="str">
        <f>IF(PResult!AQ437="","",PResult!AQ437)</f>
        <v/>
      </c>
      <c r="G437">
        <f>IF(PResult!AR437="",0,ROUND(PResult!AR437,2))</f>
        <v>0</v>
      </c>
      <c r="I437">
        <f>IF(OR(UPPER(TRIM(PResult!R437))="S",UPPER(TRIM(PResult!R437))="P"),PResult!O437,0)</f>
        <v>0</v>
      </c>
      <c r="J437" t="str">
        <f>IF(ISERROR(INDEX(Panaboard!J:J,MATCH(CONCATENATE(A437,"-",T437),Panaboard!AF:AF,0))),"",TRIM(INDEX(Panaboard!J:J,MATCH(CONCATENATE(A437,"-",T437),Panaboard!AF:AF,0))))</f>
        <v/>
      </c>
      <c r="K437" t="str">
        <f>IF(ISERROR(INDEX(Panaboard!C:C,MATCH(CONCATENATE(A437,"-",T437),Panaboard!AF:AF,0))),"",INDEX(Panaboard!C:C,MATCH(CONCATENATE(A437,"-",T437),Panaboard!AF:AF,0)))</f>
        <v/>
      </c>
      <c r="L437" t="str">
        <f>IF(ISERROR(INDEX(Panaboard!D:D,MATCH(CONCATENATE(A437,"-",T437),Panaboard!AF:AF,0))),"",INDEX(Panaboard!D:D,MATCH(CONCATENATE(A437,"-",T437),Panaboard!AF:AF,0)))</f>
        <v/>
      </c>
      <c r="M437" t="str">
        <f>IF(ISERROR(INDEX(Panaboard!E:E,MATCH(CONCATENATE(A437,"-",T437),Panaboard!AF:AF,0))),"",INDEX(Panaboard!E:E,MATCH(CONCATENATE(A437,"-",T437),Panaboard!AF:AF,0)))</f>
        <v/>
      </c>
      <c r="N437" t="str">
        <f>IF(ISERROR(INDEX(Panaboard!F:F,MATCH(CONCATENATE(A437,"-",T437),Panaboard!AF:AF,0))),"",INDEX(Panaboard!F:F,MATCH(CONCATENATE(A437,"-",T437),Panaboard!AF:AF,0)))</f>
        <v/>
      </c>
      <c r="O437" t="str">
        <f>IF(ISERROR(INDEX(Panaboard!G:G,MATCH(CONCATENATE(A437,"-",T437),Panaboard!AF:AF,0))),"",INDEX(Panaboard!G:G,MATCH(CONCATENATE(A437,"-",T437),Panaboard!AF:AF,0)))</f>
        <v/>
      </c>
      <c r="P437" t="str">
        <f t="shared" si="18"/>
        <v/>
      </c>
      <c r="Q437" t="str">
        <f>IF(ISERROR(INDEX(Panaboard!H:H,MATCH(CONCATENATE(A437,"-",T437),Panaboard!AF:AF,0))),"",INDEX(Panaboard!H:H,MATCH(CONCATENATE(A437,"-",T437),Panaboard!AF:AF,0)))</f>
        <v/>
      </c>
      <c r="R437" t="str">
        <f>IF(ISERROR(INDEX(Panaboard!I:I,MATCH(CONCATENATE(A437,"-",T437),Panaboard!AF:AF,0))),"",INDEX(Panaboard!I:I,MATCH(CONCATENATE(A437,"-",T437),Panaboard!AF:AF,0)))</f>
        <v/>
      </c>
      <c r="S437" t="str">
        <f>CONCATENATE(PResult!AS437,PResult!AT437)</f>
        <v/>
      </c>
      <c r="T437" t="str">
        <f>IF(PResult!BG437="","",PResult!BG437)</f>
        <v/>
      </c>
      <c r="U437" t="str">
        <f>IF(PResult!Y437="","",PResult!Y437)</f>
        <v/>
      </c>
      <c r="V437" t="str">
        <f>IF(PResult!AU437="","",PResult!AU437)</f>
        <v/>
      </c>
      <c r="W437" t="str">
        <f>IF(PResult!R437="","",UPPER(TRIM(PResult!R437)))</f>
        <v/>
      </c>
      <c r="X437" t="str">
        <f>IF(PResult!AV437="","",PResult!AV437)</f>
        <v/>
      </c>
      <c r="Y437" t="str">
        <f>IF(PResult!AW437="","",PResult!AW437)</f>
        <v/>
      </c>
      <c r="Z437" t="str">
        <f>IF(PResult!AX437="","",PResult!AX437)</f>
        <v/>
      </c>
      <c r="AA437" t="str">
        <f>IF(PResult!AY437="","",PResult!AY437)</f>
        <v/>
      </c>
      <c r="AB437" t="str">
        <f>IF(PResult!AZ437="","",PResult!AZ437)</f>
        <v/>
      </c>
      <c r="AC437" t="str">
        <f>IF(PResult!BA437="","",PResult!BA437)</f>
        <v/>
      </c>
      <c r="AD437" t="str">
        <f>IF(PResult!G437="","",PResult!G437)</f>
        <v/>
      </c>
      <c r="AE437" t="str">
        <f>IF(PResult!H437="","",PResult!H437)</f>
        <v/>
      </c>
      <c r="AF437">
        <f>IF(OR(PResult!I437="(null)",PResult!I437=""),0,PResult!I437)</f>
        <v>0</v>
      </c>
      <c r="AG437" t="str">
        <f>TEXT(IF(ISERROR(INDEX(Panaboard!P:P,MATCH(CONCATENATE(A437,"-",T437),Panaboard!AF:AF,0))),"",INDEX(Panaboard!P:P,MATCH(CONCATENATE(A437,"-",T437),Panaboard!AF:AF,0))),"HH:MM")</f>
        <v/>
      </c>
      <c r="AH437" t="str">
        <f>TEXT(IF(ISERROR(INDEX(Panaboard!Q:Q,MATCH(CONCATENATE(A437,"-",T437),Panaboard!AF:AF,0))),"",INDEX(Panaboard!Q:Q,MATCH(CONCATENATE(A437,"-",T437),Panaboard!AF:AF,0))),"HH:MM")</f>
        <v/>
      </c>
      <c r="AI437" t="str">
        <f>TEXT(IF(ISERROR(INDEX(Panaboard!R:R,MATCH(CONCATENATE(A437,"-",T437),Panaboard!AF:AF,0))),"",INDEX(Panaboard!R:R,MATCH(CONCATENATE(A437,"-",T437),Panaboard!AF:AF,0))),"HH:MM")</f>
        <v/>
      </c>
      <c r="AJ437" t="str">
        <f>TEXT(IF(ISERROR(INDEX(Panaboard!S:S,MATCH(CONCATENATE(A437,"-",T437),Panaboard!AF:AF,0))),"",INDEX(Panaboard!S:S,MATCH(CONCATENATE(A437,"-",T437),Panaboard!AF:AF,0))),"HH:MM")</f>
        <v/>
      </c>
      <c r="AK437" t="str">
        <f>IF(PResult!BC437="","",PResult!BC437)</f>
        <v/>
      </c>
      <c r="AL437" t="str">
        <f>IF(PResult!BB437="","",PResult!BB437)</f>
        <v/>
      </c>
      <c r="AM437" t="str">
        <f>IF(PResult!BE437="","",PResult!BE437)</f>
        <v/>
      </c>
      <c r="AN437" t="str">
        <f>IF(PResult!BD437="","",PResult!BD437)</f>
        <v/>
      </c>
      <c r="AO437" t="str">
        <f>IF(PResult!BF437="","",PResult!BF437)</f>
        <v/>
      </c>
      <c r="AP437" t="str">
        <f>IF(ISERROR(INDEX(Panaboard!T:T,MATCH(CONCATENATE(A437,"-",T437),Panaboard!AF:AF,0))),"",INDEX(Panaboard!T:T,MATCH(CONCATENATE(A437,"-",T437),Panaboard!AF:AF,0)))</f>
        <v/>
      </c>
      <c r="AQ437" t="str">
        <f>IF(ISERROR(INDEX(Panaboard!U:U,MATCH(CONCATENATE(A437,"-",T437),Panaboard!AF:AF,0))),"",INDEX(Panaboard!U:U,MATCH(CONCATENATE(A437,"-",T437),Panaboard!AF:AF,0)))</f>
        <v/>
      </c>
      <c r="AR437" t="str">
        <f>IF(ISERROR(INDEX(Panaboard!V:V,MATCH(CONCATENATE(A437,"-",T437),Panaboard!AF:AF,0))),"",INDEX(Panaboard!V:V,MATCH(CONCATENATE(A437,"-",T437),Panaboard!AF:AF,0)))</f>
        <v/>
      </c>
      <c r="AS437" t="str">
        <f>IF(ISERROR(INDEX(Panaboard!W:W,MATCH(CONCATENATE(A437,"-",T437),Panaboard!AF:AF,0))),"",INDEX(Panaboard!W:W,MATCH(CONCATENATE(A437,"-",T437),Panaboard!AF:AF,0)))</f>
        <v/>
      </c>
      <c r="AT437" t="str">
        <f>IF(ISERROR(INDEX(Panaboard!X:X,MATCH(CONCATENATE(A437,"-",T437),Panaboard!AF:AF,0))),"",INDEX(Panaboard!X:X,MATCH(CONCATENATE(A437,"-",T437),Panaboard!AF:AF,0)))</f>
        <v/>
      </c>
      <c r="AU437" t="str">
        <f>IF(ISERROR(INDEX(Panaboard!Y:Y,MATCH(CONCATENATE(A437,"-",T437),Panaboard!AF:AF,0))),"",INDEX(Panaboard!Y:Y,MATCH(CONCATENATE(A437,"-",T437),Panaboard!AF:AF,0)))</f>
        <v/>
      </c>
      <c r="AV437" t="str">
        <f>IF(ISERROR(INDEX(Panaboard!Z:Z,MATCH(CONCATENATE(A437,"-",T437),Panaboard!AF:AF,0))),"",INDEX(Panaboard!Z:Z,MATCH(CONCATENATE(A437,"-",T437),Panaboard!AF:AF,0)))</f>
        <v/>
      </c>
      <c r="AW437" t="str">
        <f>IF(ISERROR(INDEX(Panaboard!AA:AA,MATCH(CONCATENATE(A437,"-",T437),Panaboard!AF:AF,0))),"",INDEX(Panaboard!AA:AA,MATCH(CONCATENATE(A437,"-",T437),Panaboard!AF:AF,0)))</f>
        <v/>
      </c>
      <c r="AX437" t="str">
        <f>IF(ISERROR(INDEX(Panaboard!AB:AB,MATCH(CONCATENATE(A437,"-",T437),Panaboard!AF:AF,0))),"",INDEX(Panaboard!AB:AB,MATCH(CONCATENATE(A437,"-",T437),Panaboard!AF:AF,0)))</f>
        <v/>
      </c>
      <c r="AY437" t="str">
        <f>IF(ISERROR(INDEX(Panaboard!AC:AC,MATCH(CONCATENATE(A437,"-",T437),Panaboard!AF:AF,0))),"",INDEX(Panaboard!AC:AC,MATCH(CONCATENATE(A437,"-",T437),Panaboard!AF:AF,0)))</f>
        <v/>
      </c>
      <c r="AZ437" t="str">
        <f>IF(OR(PResult!T437="",PResult!T437="(null)"),"",PResult!T437)</f>
        <v/>
      </c>
      <c r="BA437">
        <f>IF(PResult!O437="",0,PResult!O437)</f>
        <v>0</v>
      </c>
      <c r="BB437" t="str">
        <f>IF(ISERROR(INDEX(Panaboard!N:N,MATCH(CONCATENATE(A437,"-",T437),Panaboard!AF:AF,0))),"",INDEX(Panaboard!N:N,MATCH(CONCATENATE(A437,"-",T437),Panaboard!AF:AF,0)))</f>
        <v/>
      </c>
      <c r="BC437" t="str">
        <f t="shared" si="19"/>
        <v/>
      </c>
      <c r="BD437" t="str">
        <f>IF(ISERROR(INDEX(Panaboard!AD:AD,MATCH(CONCATENATE(A437,"-",T437),Panaboard!AF:AF,0))),"",INDEX(Panaboard!AD:AD,MATCH(CONCATENATE(A437,"-",T437),Panaboard!AF:AF,0)))</f>
        <v/>
      </c>
      <c r="BE437" t="str">
        <f>IF(ISERROR(INDEX(Panaboard!AE:AE,MATCH(CONCATENATE(A437,"-",T437),Panaboard!AF:AF,0))),"",INDEX(Panaboard!AE:AE,MATCH(CONCATENATE(A437,"-",T437),Panaboard!AF:AF,0)))</f>
        <v/>
      </c>
      <c r="BF437">
        <f>IF(OR(UPPER(TRIM(PResult!R437))="S",UPPER(TRIM(PResult!R437))="P"),PResult!M437,0)</f>
        <v>0</v>
      </c>
      <c r="BG437" t="str">
        <f>IF(ISERROR(INDEX(Panaboard!L:L,MATCH(CONCATENATE(A437,"-",T437),Panaboard!AF:AF,0))),"",INDEX(Panaboard!L:L,MATCH(CONCATENATE(A437,"-",T437),Panaboard!AF:AF,0)))</f>
        <v/>
      </c>
      <c r="BH437" t="str">
        <f>IF(ISERROR(INDEX(Panaboard!AG:AG,MATCH(CONCATENATE(A437,"-",T437),Panaboard!AF:AF,0))),"",INDEX(Panaboard!AG:AG,MATCH(CONCATENATE(A437,"-",T437),Panaboard!AF:AF,0)))</f>
        <v/>
      </c>
      <c r="BI437" t="str">
        <f t="shared" si="20"/>
        <v/>
      </c>
      <c r="BJ437" t="str">
        <f>IF(ISERROR(INDEX(CuttingList!F:F,MATCH(CONCATENATE(A437,"-",T437),CuttingList!E:E,0))),"",INDEX(CuttingList!F:F,MATCH(CONCATENATE(A437,"-",T437),CuttingList!E:E,0)))</f>
        <v/>
      </c>
    </row>
    <row r="438" spans="1:62" x14ac:dyDescent="0.25">
      <c r="A438" t="str">
        <f>IF(PResult!AL438="","",PResult!AL438)</f>
        <v/>
      </c>
      <c r="B438" t="str">
        <f>IF(PResult!F438="","",PResult!F438)</f>
        <v/>
      </c>
      <c r="C438" t="str">
        <f>IF(PResult!AN438="","",PResult!AN438)</f>
        <v/>
      </c>
      <c r="D438" t="str">
        <f>IF(PResult!AO438="","",PResult!AO438)</f>
        <v/>
      </c>
      <c r="E438" t="str">
        <f>IF(PResult!AP438="","",PResult!AP438)</f>
        <v/>
      </c>
      <c r="F438" t="str">
        <f>IF(PResult!AQ438="","",PResult!AQ438)</f>
        <v/>
      </c>
      <c r="G438">
        <f>IF(PResult!AR438="",0,ROUND(PResult!AR438,2))</f>
        <v>0</v>
      </c>
      <c r="I438">
        <f>IF(OR(UPPER(TRIM(PResult!R438))="S",UPPER(TRIM(PResult!R438))="P"),PResult!O438,0)</f>
        <v>0</v>
      </c>
      <c r="J438" t="str">
        <f>IF(ISERROR(INDEX(Panaboard!J:J,MATCH(CONCATENATE(A438,"-",T438),Panaboard!AF:AF,0))),"",TRIM(INDEX(Panaboard!J:J,MATCH(CONCATENATE(A438,"-",T438),Panaboard!AF:AF,0))))</f>
        <v/>
      </c>
      <c r="K438" t="str">
        <f>IF(ISERROR(INDEX(Panaboard!C:C,MATCH(CONCATENATE(A438,"-",T438),Panaboard!AF:AF,0))),"",INDEX(Panaboard!C:C,MATCH(CONCATENATE(A438,"-",T438),Panaboard!AF:AF,0)))</f>
        <v/>
      </c>
      <c r="L438" t="str">
        <f>IF(ISERROR(INDEX(Panaboard!D:D,MATCH(CONCATENATE(A438,"-",T438),Panaboard!AF:AF,0))),"",INDEX(Panaboard!D:D,MATCH(CONCATENATE(A438,"-",T438),Panaboard!AF:AF,0)))</f>
        <v/>
      </c>
      <c r="M438" t="str">
        <f>IF(ISERROR(INDEX(Panaboard!E:E,MATCH(CONCATENATE(A438,"-",T438),Panaboard!AF:AF,0))),"",INDEX(Panaboard!E:E,MATCH(CONCATENATE(A438,"-",T438),Panaboard!AF:AF,0)))</f>
        <v/>
      </c>
      <c r="N438" t="str">
        <f>IF(ISERROR(INDEX(Panaboard!F:F,MATCH(CONCATENATE(A438,"-",T438),Panaboard!AF:AF,0))),"",INDEX(Panaboard!F:F,MATCH(CONCATENATE(A438,"-",T438),Panaboard!AF:AF,0)))</f>
        <v/>
      </c>
      <c r="O438" t="str">
        <f>IF(ISERROR(INDEX(Panaboard!G:G,MATCH(CONCATENATE(A438,"-",T438),Panaboard!AF:AF,0))),"",INDEX(Panaboard!G:G,MATCH(CONCATENATE(A438,"-",T438),Panaboard!AF:AF,0)))</f>
        <v/>
      </c>
      <c r="P438" t="str">
        <f t="shared" si="18"/>
        <v/>
      </c>
      <c r="Q438" t="str">
        <f>IF(ISERROR(INDEX(Panaboard!H:H,MATCH(CONCATENATE(A438,"-",T438),Panaboard!AF:AF,0))),"",INDEX(Panaboard!H:H,MATCH(CONCATENATE(A438,"-",T438),Panaboard!AF:AF,0)))</f>
        <v/>
      </c>
      <c r="R438" t="str">
        <f>IF(ISERROR(INDEX(Panaboard!I:I,MATCH(CONCATENATE(A438,"-",T438),Panaboard!AF:AF,0))),"",INDEX(Panaboard!I:I,MATCH(CONCATENATE(A438,"-",T438),Panaboard!AF:AF,0)))</f>
        <v/>
      </c>
      <c r="S438" t="str">
        <f>CONCATENATE(PResult!AS438,PResult!AT438)</f>
        <v/>
      </c>
      <c r="T438" t="str">
        <f>IF(PResult!BG438="","",PResult!BG438)</f>
        <v/>
      </c>
      <c r="U438" t="str">
        <f>IF(PResult!Y438="","",PResult!Y438)</f>
        <v/>
      </c>
      <c r="V438" t="str">
        <f>IF(PResult!AU438="","",PResult!AU438)</f>
        <v/>
      </c>
      <c r="W438" t="str">
        <f>IF(PResult!R438="","",UPPER(TRIM(PResult!R438)))</f>
        <v/>
      </c>
      <c r="X438" t="str">
        <f>IF(PResult!AV438="","",PResult!AV438)</f>
        <v/>
      </c>
      <c r="Y438" t="str">
        <f>IF(PResult!AW438="","",PResult!AW438)</f>
        <v/>
      </c>
      <c r="Z438" t="str">
        <f>IF(PResult!AX438="","",PResult!AX438)</f>
        <v/>
      </c>
      <c r="AA438" t="str">
        <f>IF(PResult!AY438="","",PResult!AY438)</f>
        <v/>
      </c>
      <c r="AB438" t="str">
        <f>IF(PResult!AZ438="","",PResult!AZ438)</f>
        <v/>
      </c>
      <c r="AC438" t="str">
        <f>IF(PResult!BA438="","",PResult!BA438)</f>
        <v/>
      </c>
      <c r="AD438" t="str">
        <f>IF(PResult!G438="","",PResult!G438)</f>
        <v/>
      </c>
      <c r="AE438" t="str">
        <f>IF(PResult!H438="","",PResult!H438)</f>
        <v/>
      </c>
      <c r="AF438">
        <f>IF(OR(PResult!I438="(null)",PResult!I438=""),0,PResult!I438)</f>
        <v>0</v>
      </c>
      <c r="AG438" t="str">
        <f>TEXT(IF(ISERROR(INDEX(Panaboard!P:P,MATCH(CONCATENATE(A438,"-",T438),Panaboard!AF:AF,0))),"",INDEX(Panaboard!P:P,MATCH(CONCATENATE(A438,"-",T438),Panaboard!AF:AF,0))),"HH:MM")</f>
        <v/>
      </c>
      <c r="AH438" t="str">
        <f>TEXT(IF(ISERROR(INDEX(Panaboard!Q:Q,MATCH(CONCATENATE(A438,"-",T438),Panaboard!AF:AF,0))),"",INDEX(Panaboard!Q:Q,MATCH(CONCATENATE(A438,"-",T438),Panaboard!AF:AF,0))),"HH:MM")</f>
        <v/>
      </c>
      <c r="AI438" t="str">
        <f>TEXT(IF(ISERROR(INDEX(Panaboard!R:R,MATCH(CONCATENATE(A438,"-",T438),Panaboard!AF:AF,0))),"",INDEX(Panaboard!R:R,MATCH(CONCATENATE(A438,"-",T438),Panaboard!AF:AF,0))),"HH:MM")</f>
        <v/>
      </c>
      <c r="AJ438" t="str">
        <f>TEXT(IF(ISERROR(INDEX(Panaboard!S:S,MATCH(CONCATENATE(A438,"-",T438),Panaboard!AF:AF,0))),"",INDEX(Panaboard!S:S,MATCH(CONCATENATE(A438,"-",T438),Panaboard!AF:AF,0))),"HH:MM")</f>
        <v/>
      </c>
      <c r="AK438" t="str">
        <f>IF(PResult!BC438="","",PResult!BC438)</f>
        <v/>
      </c>
      <c r="AL438" t="str">
        <f>IF(PResult!BB438="","",PResult!BB438)</f>
        <v/>
      </c>
      <c r="AM438" t="str">
        <f>IF(PResult!BE438="","",PResult!BE438)</f>
        <v/>
      </c>
      <c r="AN438" t="str">
        <f>IF(PResult!BD438="","",PResult!BD438)</f>
        <v/>
      </c>
      <c r="AO438" t="str">
        <f>IF(PResult!BF438="","",PResult!BF438)</f>
        <v/>
      </c>
      <c r="AP438" t="str">
        <f>IF(ISERROR(INDEX(Panaboard!T:T,MATCH(CONCATENATE(A438,"-",T438),Panaboard!AF:AF,0))),"",INDEX(Panaboard!T:T,MATCH(CONCATENATE(A438,"-",T438),Panaboard!AF:AF,0)))</f>
        <v/>
      </c>
      <c r="AQ438" t="str">
        <f>IF(ISERROR(INDEX(Panaboard!U:U,MATCH(CONCATENATE(A438,"-",T438),Panaboard!AF:AF,0))),"",INDEX(Panaboard!U:U,MATCH(CONCATENATE(A438,"-",T438),Panaboard!AF:AF,0)))</f>
        <v/>
      </c>
      <c r="AR438" t="str">
        <f>IF(ISERROR(INDEX(Panaboard!V:V,MATCH(CONCATENATE(A438,"-",T438),Panaboard!AF:AF,0))),"",INDEX(Panaboard!V:V,MATCH(CONCATENATE(A438,"-",T438),Panaboard!AF:AF,0)))</f>
        <v/>
      </c>
      <c r="AS438" t="str">
        <f>IF(ISERROR(INDEX(Panaboard!W:W,MATCH(CONCATENATE(A438,"-",T438),Panaboard!AF:AF,0))),"",INDEX(Panaboard!W:W,MATCH(CONCATENATE(A438,"-",T438),Panaboard!AF:AF,0)))</f>
        <v/>
      </c>
      <c r="AT438" t="str">
        <f>IF(ISERROR(INDEX(Panaboard!X:X,MATCH(CONCATENATE(A438,"-",T438),Panaboard!AF:AF,0))),"",INDEX(Panaboard!X:X,MATCH(CONCATENATE(A438,"-",T438),Panaboard!AF:AF,0)))</f>
        <v/>
      </c>
      <c r="AU438" t="str">
        <f>IF(ISERROR(INDEX(Panaboard!Y:Y,MATCH(CONCATENATE(A438,"-",T438),Panaboard!AF:AF,0))),"",INDEX(Panaboard!Y:Y,MATCH(CONCATENATE(A438,"-",T438),Panaboard!AF:AF,0)))</f>
        <v/>
      </c>
      <c r="AV438" t="str">
        <f>IF(ISERROR(INDEX(Panaboard!Z:Z,MATCH(CONCATENATE(A438,"-",T438),Panaboard!AF:AF,0))),"",INDEX(Panaboard!Z:Z,MATCH(CONCATENATE(A438,"-",T438),Panaboard!AF:AF,0)))</f>
        <v/>
      </c>
      <c r="AW438" t="str">
        <f>IF(ISERROR(INDEX(Panaboard!AA:AA,MATCH(CONCATENATE(A438,"-",T438),Panaboard!AF:AF,0))),"",INDEX(Panaboard!AA:AA,MATCH(CONCATENATE(A438,"-",T438),Panaboard!AF:AF,0)))</f>
        <v/>
      </c>
      <c r="AX438" t="str">
        <f>IF(ISERROR(INDEX(Panaboard!AB:AB,MATCH(CONCATENATE(A438,"-",T438),Panaboard!AF:AF,0))),"",INDEX(Panaboard!AB:AB,MATCH(CONCATENATE(A438,"-",T438),Panaboard!AF:AF,0)))</f>
        <v/>
      </c>
      <c r="AY438" t="str">
        <f>IF(ISERROR(INDEX(Panaboard!AC:AC,MATCH(CONCATENATE(A438,"-",T438),Panaboard!AF:AF,0))),"",INDEX(Panaboard!AC:AC,MATCH(CONCATENATE(A438,"-",T438),Panaboard!AF:AF,0)))</f>
        <v/>
      </c>
      <c r="AZ438" t="str">
        <f>IF(OR(PResult!T438="",PResult!T438="(null)"),"",PResult!T438)</f>
        <v/>
      </c>
      <c r="BA438">
        <f>IF(PResult!O438="",0,PResult!O438)</f>
        <v>0</v>
      </c>
      <c r="BB438" t="str">
        <f>IF(ISERROR(INDEX(Panaboard!N:N,MATCH(CONCATENATE(A438,"-",T438),Panaboard!AF:AF,0))),"",INDEX(Panaboard!N:N,MATCH(CONCATENATE(A438,"-",T438),Panaboard!AF:AF,0)))</f>
        <v/>
      </c>
      <c r="BC438" t="str">
        <f t="shared" si="19"/>
        <v/>
      </c>
      <c r="BD438" t="str">
        <f>IF(ISERROR(INDEX(Panaboard!AD:AD,MATCH(CONCATENATE(A438,"-",T438),Panaboard!AF:AF,0))),"",INDEX(Panaboard!AD:AD,MATCH(CONCATENATE(A438,"-",T438),Panaboard!AF:AF,0)))</f>
        <v/>
      </c>
      <c r="BE438" t="str">
        <f>IF(ISERROR(INDEX(Panaboard!AE:AE,MATCH(CONCATENATE(A438,"-",T438),Panaboard!AF:AF,0))),"",INDEX(Panaboard!AE:AE,MATCH(CONCATENATE(A438,"-",T438),Panaboard!AF:AF,0)))</f>
        <v/>
      </c>
      <c r="BF438">
        <f>IF(OR(UPPER(TRIM(PResult!R438))="S",UPPER(TRIM(PResult!R438))="P"),PResult!M438,0)</f>
        <v>0</v>
      </c>
      <c r="BG438" t="str">
        <f>IF(ISERROR(INDEX(Panaboard!L:L,MATCH(CONCATENATE(A438,"-",T438),Panaboard!AF:AF,0))),"",INDEX(Panaboard!L:L,MATCH(CONCATENATE(A438,"-",T438),Panaboard!AF:AF,0)))</f>
        <v/>
      </c>
      <c r="BH438" t="str">
        <f>IF(ISERROR(INDEX(Panaboard!AG:AG,MATCH(CONCATENATE(A438,"-",T438),Panaboard!AF:AF,0))),"",INDEX(Panaboard!AG:AG,MATCH(CONCATENATE(A438,"-",T438),Panaboard!AF:AF,0)))</f>
        <v/>
      </c>
      <c r="BI438" t="str">
        <f t="shared" si="20"/>
        <v/>
      </c>
      <c r="BJ438" t="str">
        <f>IF(ISERROR(INDEX(CuttingList!F:F,MATCH(CONCATENATE(A438,"-",T438),CuttingList!E:E,0))),"",INDEX(CuttingList!F:F,MATCH(CONCATENATE(A438,"-",T438),CuttingList!E:E,0)))</f>
        <v/>
      </c>
    </row>
    <row r="439" spans="1:62" x14ac:dyDescent="0.25">
      <c r="A439" t="str">
        <f>IF(PResult!AL439="","",PResult!AL439)</f>
        <v/>
      </c>
      <c r="B439" t="str">
        <f>IF(PResult!F439="","",PResult!F439)</f>
        <v/>
      </c>
      <c r="C439" t="str">
        <f>IF(PResult!AN439="","",PResult!AN439)</f>
        <v/>
      </c>
      <c r="D439" t="str">
        <f>IF(PResult!AO439="","",PResult!AO439)</f>
        <v/>
      </c>
      <c r="E439" t="str">
        <f>IF(PResult!AP439="","",PResult!AP439)</f>
        <v/>
      </c>
      <c r="F439" t="str">
        <f>IF(PResult!AQ439="","",PResult!AQ439)</f>
        <v/>
      </c>
      <c r="G439">
        <f>IF(PResult!AR439="",0,ROUND(PResult!AR439,2))</f>
        <v>0</v>
      </c>
      <c r="I439">
        <f>IF(OR(UPPER(TRIM(PResult!R439))="S",UPPER(TRIM(PResult!R439))="P"),PResult!O439,0)</f>
        <v>0</v>
      </c>
      <c r="J439" t="str">
        <f>IF(ISERROR(INDEX(Panaboard!J:J,MATCH(CONCATENATE(A439,"-",T439),Panaboard!AF:AF,0))),"",TRIM(INDEX(Panaboard!J:J,MATCH(CONCATENATE(A439,"-",T439),Panaboard!AF:AF,0))))</f>
        <v/>
      </c>
      <c r="K439" t="str">
        <f>IF(ISERROR(INDEX(Panaboard!C:C,MATCH(CONCATENATE(A439,"-",T439),Panaboard!AF:AF,0))),"",INDEX(Panaboard!C:C,MATCH(CONCATENATE(A439,"-",T439),Panaboard!AF:AF,0)))</f>
        <v/>
      </c>
      <c r="L439" t="str">
        <f>IF(ISERROR(INDEX(Panaboard!D:D,MATCH(CONCATENATE(A439,"-",T439),Panaboard!AF:AF,0))),"",INDEX(Panaboard!D:D,MATCH(CONCATENATE(A439,"-",T439),Panaboard!AF:AF,0)))</f>
        <v/>
      </c>
      <c r="M439" t="str">
        <f>IF(ISERROR(INDEX(Panaboard!E:E,MATCH(CONCATENATE(A439,"-",T439),Panaboard!AF:AF,0))),"",INDEX(Panaboard!E:E,MATCH(CONCATENATE(A439,"-",T439),Panaboard!AF:AF,0)))</f>
        <v/>
      </c>
      <c r="N439" t="str">
        <f>IF(ISERROR(INDEX(Panaboard!F:F,MATCH(CONCATENATE(A439,"-",T439),Panaboard!AF:AF,0))),"",INDEX(Panaboard!F:F,MATCH(CONCATENATE(A439,"-",T439),Panaboard!AF:AF,0)))</f>
        <v/>
      </c>
      <c r="O439" t="str">
        <f>IF(ISERROR(INDEX(Panaboard!G:G,MATCH(CONCATENATE(A439,"-",T439),Panaboard!AF:AF,0))),"",INDEX(Panaboard!G:G,MATCH(CONCATENATE(A439,"-",T439),Panaboard!AF:AF,0)))</f>
        <v/>
      </c>
      <c r="P439" t="str">
        <f t="shared" si="18"/>
        <v/>
      </c>
      <c r="Q439" t="str">
        <f>IF(ISERROR(INDEX(Panaboard!H:H,MATCH(CONCATENATE(A439,"-",T439),Panaboard!AF:AF,0))),"",INDEX(Panaboard!H:H,MATCH(CONCATENATE(A439,"-",T439),Panaboard!AF:AF,0)))</f>
        <v/>
      </c>
      <c r="R439" t="str">
        <f>IF(ISERROR(INDEX(Panaboard!I:I,MATCH(CONCATENATE(A439,"-",T439),Panaboard!AF:AF,0))),"",INDEX(Panaboard!I:I,MATCH(CONCATENATE(A439,"-",T439),Panaboard!AF:AF,0)))</f>
        <v/>
      </c>
      <c r="S439" t="str">
        <f>CONCATENATE(PResult!AS439,PResult!AT439)</f>
        <v/>
      </c>
      <c r="T439" t="str">
        <f>IF(PResult!BG439="","",PResult!BG439)</f>
        <v/>
      </c>
      <c r="U439" t="str">
        <f>IF(PResult!Y439="","",PResult!Y439)</f>
        <v/>
      </c>
      <c r="V439" t="str">
        <f>IF(PResult!AU439="","",PResult!AU439)</f>
        <v/>
      </c>
      <c r="W439" t="str">
        <f>IF(PResult!R439="","",UPPER(TRIM(PResult!R439)))</f>
        <v/>
      </c>
      <c r="X439" t="str">
        <f>IF(PResult!AV439="","",PResult!AV439)</f>
        <v/>
      </c>
      <c r="Y439" t="str">
        <f>IF(PResult!AW439="","",PResult!AW439)</f>
        <v/>
      </c>
      <c r="Z439" t="str">
        <f>IF(PResult!AX439="","",PResult!AX439)</f>
        <v/>
      </c>
      <c r="AA439" t="str">
        <f>IF(PResult!AY439="","",PResult!AY439)</f>
        <v/>
      </c>
      <c r="AB439" t="str">
        <f>IF(PResult!AZ439="","",PResult!AZ439)</f>
        <v/>
      </c>
      <c r="AC439" t="str">
        <f>IF(PResult!BA439="","",PResult!BA439)</f>
        <v/>
      </c>
      <c r="AD439" t="str">
        <f>IF(PResult!G439="","",PResult!G439)</f>
        <v/>
      </c>
      <c r="AE439" t="str">
        <f>IF(PResult!H439="","",PResult!H439)</f>
        <v/>
      </c>
      <c r="AF439">
        <f>IF(OR(PResult!I439="(null)",PResult!I439=""),0,PResult!I439)</f>
        <v>0</v>
      </c>
      <c r="AG439" t="str">
        <f>TEXT(IF(ISERROR(INDEX(Panaboard!P:P,MATCH(CONCATENATE(A439,"-",T439),Panaboard!AF:AF,0))),"",INDEX(Panaboard!P:P,MATCH(CONCATENATE(A439,"-",T439),Panaboard!AF:AF,0))),"HH:MM")</f>
        <v/>
      </c>
      <c r="AH439" t="str">
        <f>TEXT(IF(ISERROR(INDEX(Panaboard!Q:Q,MATCH(CONCATENATE(A439,"-",T439),Panaboard!AF:AF,0))),"",INDEX(Panaboard!Q:Q,MATCH(CONCATENATE(A439,"-",T439),Panaboard!AF:AF,0))),"HH:MM")</f>
        <v/>
      </c>
      <c r="AI439" t="str">
        <f>TEXT(IF(ISERROR(INDEX(Panaboard!R:R,MATCH(CONCATENATE(A439,"-",T439),Panaboard!AF:AF,0))),"",INDEX(Panaboard!R:R,MATCH(CONCATENATE(A439,"-",T439),Panaboard!AF:AF,0))),"HH:MM")</f>
        <v/>
      </c>
      <c r="AJ439" t="str">
        <f>TEXT(IF(ISERROR(INDEX(Panaboard!S:S,MATCH(CONCATENATE(A439,"-",T439),Panaboard!AF:AF,0))),"",INDEX(Panaboard!S:S,MATCH(CONCATENATE(A439,"-",T439),Panaboard!AF:AF,0))),"HH:MM")</f>
        <v/>
      </c>
      <c r="AK439" t="str">
        <f>IF(PResult!BC439="","",PResult!BC439)</f>
        <v/>
      </c>
      <c r="AL439" t="str">
        <f>IF(PResult!BB439="","",PResult!BB439)</f>
        <v/>
      </c>
      <c r="AM439" t="str">
        <f>IF(PResult!BE439="","",PResult!BE439)</f>
        <v/>
      </c>
      <c r="AN439" t="str">
        <f>IF(PResult!BD439="","",PResult!BD439)</f>
        <v/>
      </c>
      <c r="AO439" t="str">
        <f>IF(PResult!BF439="","",PResult!BF439)</f>
        <v/>
      </c>
      <c r="AP439" t="str">
        <f>IF(ISERROR(INDEX(Panaboard!T:T,MATCH(CONCATENATE(A439,"-",T439),Panaboard!AF:AF,0))),"",INDEX(Panaboard!T:T,MATCH(CONCATENATE(A439,"-",T439),Panaboard!AF:AF,0)))</f>
        <v/>
      </c>
      <c r="AQ439" t="str">
        <f>IF(ISERROR(INDEX(Panaboard!U:U,MATCH(CONCATENATE(A439,"-",T439),Panaboard!AF:AF,0))),"",INDEX(Panaboard!U:U,MATCH(CONCATENATE(A439,"-",T439),Panaboard!AF:AF,0)))</f>
        <v/>
      </c>
      <c r="AR439" t="str">
        <f>IF(ISERROR(INDEX(Panaboard!V:V,MATCH(CONCATENATE(A439,"-",T439),Panaboard!AF:AF,0))),"",INDEX(Panaboard!V:V,MATCH(CONCATENATE(A439,"-",T439),Panaboard!AF:AF,0)))</f>
        <v/>
      </c>
      <c r="AS439" t="str">
        <f>IF(ISERROR(INDEX(Panaboard!W:W,MATCH(CONCATENATE(A439,"-",T439),Panaboard!AF:AF,0))),"",INDEX(Panaboard!W:W,MATCH(CONCATENATE(A439,"-",T439),Panaboard!AF:AF,0)))</f>
        <v/>
      </c>
      <c r="AT439" t="str">
        <f>IF(ISERROR(INDEX(Panaboard!X:X,MATCH(CONCATENATE(A439,"-",T439),Panaboard!AF:AF,0))),"",INDEX(Panaboard!X:X,MATCH(CONCATENATE(A439,"-",T439),Panaboard!AF:AF,0)))</f>
        <v/>
      </c>
      <c r="AU439" t="str">
        <f>IF(ISERROR(INDEX(Panaboard!Y:Y,MATCH(CONCATENATE(A439,"-",T439),Panaboard!AF:AF,0))),"",INDEX(Panaboard!Y:Y,MATCH(CONCATENATE(A439,"-",T439),Panaboard!AF:AF,0)))</f>
        <v/>
      </c>
      <c r="AV439" t="str">
        <f>IF(ISERROR(INDEX(Panaboard!Z:Z,MATCH(CONCATENATE(A439,"-",T439),Panaboard!AF:AF,0))),"",INDEX(Panaboard!Z:Z,MATCH(CONCATENATE(A439,"-",T439),Panaboard!AF:AF,0)))</f>
        <v/>
      </c>
      <c r="AW439" t="str">
        <f>IF(ISERROR(INDEX(Panaboard!AA:AA,MATCH(CONCATENATE(A439,"-",T439),Panaboard!AF:AF,0))),"",INDEX(Panaboard!AA:AA,MATCH(CONCATENATE(A439,"-",T439),Panaboard!AF:AF,0)))</f>
        <v/>
      </c>
      <c r="AX439" t="str">
        <f>IF(ISERROR(INDEX(Panaboard!AB:AB,MATCH(CONCATENATE(A439,"-",T439),Panaboard!AF:AF,0))),"",INDEX(Panaboard!AB:AB,MATCH(CONCATENATE(A439,"-",T439),Panaboard!AF:AF,0)))</f>
        <v/>
      </c>
      <c r="AY439" t="str">
        <f>IF(ISERROR(INDEX(Panaboard!AC:AC,MATCH(CONCATENATE(A439,"-",T439),Panaboard!AF:AF,0))),"",INDEX(Panaboard!AC:AC,MATCH(CONCATENATE(A439,"-",T439),Panaboard!AF:AF,0)))</f>
        <v/>
      </c>
      <c r="AZ439" t="str">
        <f>IF(OR(PResult!T439="",PResult!T439="(null)"),"",PResult!T439)</f>
        <v/>
      </c>
      <c r="BA439">
        <f>IF(PResult!O439="",0,PResult!O439)</f>
        <v>0</v>
      </c>
      <c r="BB439" t="str">
        <f>IF(ISERROR(INDEX(Panaboard!N:N,MATCH(CONCATENATE(A439,"-",T439),Panaboard!AF:AF,0))),"",INDEX(Panaboard!N:N,MATCH(CONCATENATE(A439,"-",T439),Panaboard!AF:AF,0)))</f>
        <v/>
      </c>
      <c r="BC439" t="str">
        <f t="shared" si="19"/>
        <v/>
      </c>
      <c r="BD439" t="str">
        <f>IF(ISERROR(INDEX(Panaboard!AD:AD,MATCH(CONCATENATE(A439,"-",T439),Panaboard!AF:AF,0))),"",INDEX(Panaboard!AD:AD,MATCH(CONCATENATE(A439,"-",T439),Panaboard!AF:AF,0)))</f>
        <v/>
      </c>
      <c r="BE439" t="str">
        <f>IF(ISERROR(INDEX(Panaboard!AE:AE,MATCH(CONCATENATE(A439,"-",T439),Panaboard!AF:AF,0))),"",INDEX(Panaboard!AE:AE,MATCH(CONCATENATE(A439,"-",T439),Panaboard!AF:AF,0)))</f>
        <v/>
      </c>
      <c r="BF439">
        <f>IF(OR(UPPER(TRIM(PResult!R439))="S",UPPER(TRIM(PResult!R439))="P"),PResult!M439,0)</f>
        <v>0</v>
      </c>
      <c r="BG439" t="str">
        <f>IF(ISERROR(INDEX(Panaboard!L:L,MATCH(CONCATENATE(A439,"-",T439),Panaboard!AF:AF,0))),"",INDEX(Panaboard!L:L,MATCH(CONCATENATE(A439,"-",T439),Panaboard!AF:AF,0)))</f>
        <v/>
      </c>
      <c r="BH439" t="str">
        <f>IF(ISERROR(INDEX(Panaboard!AG:AG,MATCH(CONCATENATE(A439,"-",T439),Panaboard!AF:AF,0))),"",INDEX(Panaboard!AG:AG,MATCH(CONCATENATE(A439,"-",T439),Panaboard!AF:AF,0)))</f>
        <v/>
      </c>
      <c r="BI439" t="str">
        <f t="shared" si="20"/>
        <v/>
      </c>
      <c r="BJ439" t="str">
        <f>IF(ISERROR(INDEX(CuttingList!F:F,MATCH(CONCATENATE(A439,"-",T439),CuttingList!E:E,0))),"",INDEX(CuttingList!F:F,MATCH(CONCATENATE(A439,"-",T439),CuttingList!E:E,0)))</f>
        <v/>
      </c>
    </row>
    <row r="440" spans="1:62" x14ac:dyDescent="0.25">
      <c r="A440" t="str">
        <f>IF(PResult!AL440="","",PResult!AL440)</f>
        <v/>
      </c>
      <c r="B440" t="str">
        <f>IF(PResult!F440="","",PResult!F440)</f>
        <v/>
      </c>
      <c r="C440" t="str">
        <f>IF(PResult!AN440="","",PResult!AN440)</f>
        <v/>
      </c>
      <c r="D440" t="str">
        <f>IF(PResult!AO440="","",PResult!AO440)</f>
        <v/>
      </c>
      <c r="E440" t="str">
        <f>IF(PResult!AP440="","",PResult!AP440)</f>
        <v/>
      </c>
      <c r="F440" t="str">
        <f>IF(PResult!AQ440="","",PResult!AQ440)</f>
        <v/>
      </c>
      <c r="G440">
        <f>IF(PResult!AR440="",0,ROUND(PResult!AR440,2))</f>
        <v>0</v>
      </c>
      <c r="I440">
        <f>IF(OR(UPPER(TRIM(PResult!R440))="S",UPPER(TRIM(PResult!R440))="P"),PResult!O440,0)</f>
        <v>0</v>
      </c>
      <c r="J440" t="str">
        <f>IF(ISERROR(INDEX(Panaboard!J:J,MATCH(CONCATENATE(A440,"-",T440),Panaboard!AF:AF,0))),"",TRIM(INDEX(Panaboard!J:J,MATCH(CONCATENATE(A440,"-",T440),Panaboard!AF:AF,0))))</f>
        <v/>
      </c>
      <c r="K440" t="str">
        <f>IF(ISERROR(INDEX(Panaboard!C:C,MATCH(CONCATENATE(A440,"-",T440),Panaboard!AF:AF,0))),"",INDEX(Panaboard!C:C,MATCH(CONCATENATE(A440,"-",T440),Panaboard!AF:AF,0)))</f>
        <v/>
      </c>
      <c r="L440" t="str">
        <f>IF(ISERROR(INDEX(Panaboard!D:D,MATCH(CONCATENATE(A440,"-",T440),Panaboard!AF:AF,0))),"",INDEX(Panaboard!D:D,MATCH(CONCATENATE(A440,"-",T440),Panaboard!AF:AF,0)))</f>
        <v/>
      </c>
      <c r="M440" t="str">
        <f>IF(ISERROR(INDEX(Panaboard!E:E,MATCH(CONCATENATE(A440,"-",T440),Panaboard!AF:AF,0))),"",INDEX(Panaboard!E:E,MATCH(CONCATENATE(A440,"-",T440),Panaboard!AF:AF,0)))</f>
        <v/>
      </c>
      <c r="N440" t="str">
        <f>IF(ISERROR(INDEX(Panaboard!F:F,MATCH(CONCATENATE(A440,"-",T440),Panaboard!AF:AF,0))),"",INDEX(Panaboard!F:F,MATCH(CONCATENATE(A440,"-",T440),Panaboard!AF:AF,0)))</f>
        <v/>
      </c>
      <c r="O440" t="str">
        <f>IF(ISERROR(INDEX(Panaboard!G:G,MATCH(CONCATENATE(A440,"-",T440),Panaboard!AF:AF,0))),"",INDEX(Panaboard!G:G,MATCH(CONCATENATE(A440,"-",T440),Panaboard!AF:AF,0)))</f>
        <v/>
      </c>
      <c r="P440" t="str">
        <f t="shared" si="18"/>
        <v/>
      </c>
      <c r="Q440" t="str">
        <f>IF(ISERROR(INDEX(Panaboard!H:H,MATCH(CONCATENATE(A440,"-",T440),Panaboard!AF:AF,0))),"",INDEX(Panaboard!H:H,MATCH(CONCATENATE(A440,"-",T440),Panaboard!AF:AF,0)))</f>
        <v/>
      </c>
      <c r="R440" t="str">
        <f>IF(ISERROR(INDEX(Panaboard!I:I,MATCH(CONCATENATE(A440,"-",T440),Panaboard!AF:AF,0))),"",INDEX(Panaboard!I:I,MATCH(CONCATENATE(A440,"-",T440),Panaboard!AF:AF,0)))</f>
        <v/>
      </c>
      <c r="S440" t="str">
        <f>CONCATENATE(PResult!AS440,PResult!AT440)</f>
        <v/>
      </c>
      <c r="T440" t="str">
        <f>IF(PResult!BG440="","",PResult!BG440)</f>
        <v/>
      </c>
      <c r="U440" t="str">
        <f>IF(PResult!Y440="","",PResult!Y440)</f>
        <v/>
      </c>
      <c r="V440" t="str">
        <f>IF(PResult!AU440="","",PResult!AU440)</f>
        <v/>
      </c>
      <c r="W440" t="str">
        <f>IF(PResult!R440="","",UPPER(TRIM(PResult!R440)))</f>
        <v/>
      </c>
      <c r="X440" t="str">
        <f>IF(PResult!AV440="","",PResult!AV440)</f>
        <v/>
      </c>
      <c r="Y440" t="str">
        <f>IF(PResult!AW440="","",PResult!AW440)</f>
        <v/>
      </c>
      <c r="Z440" t="str">
        <f>IF(PResult!AX440="","",PResult!AX440)</f>
        <v/>
      </c>
      <c r="AA440" t="str">
        <f>IF(PResult!AY440="","",PResult!AY440)</f>
        <v/>
      </c>
      <c r="AB440" t="str">
        <f>IF(PResult!AZ440="","",PResult!AZ440)</f>
        <v/>
      </c>
      <c r="AC440" t="str">
        <f>IF(PResult!BA440="","",PResult!BA440)</f>
        <v/>
      </c>
      <c r="AD440" t="str">
        <f>IF(PResult!G440="","",PResult!G440)</f>
        <v/>
      </c>
      <c r="AE440" t="str">
        <f>IF(PResult!H440="","",PResult!H440)</f>
        <v/>
      </c>
      <c r="AF440">
        <f>IF(OR(PResult!I440="(null)",PResult!I440=""),0,PResult!I440)</f>
        <v>0</v>
      </c>
      <c r="AG440" t="str">
        <f>TEXT(IF(ISERROR(INDEX(Panaboard!P:P,MATCH(CONCATENATE(A440,"-",T440),Panaboard!AF:AF,0))),"",INDEX(Panaboard!P:P,MATCH(CONCATENATE(A440,"-",T440),Panaboard!AF:AF,0))),"HH:MM")</f>
        <v/>
      </c>
      <c r="AH440" t="str">
        <f>TEXT(IF(ISERROR(INDEX(Panaboard!Q:Q,MATCH(CONCATENATE(A440,"-",T440),Panaboard!AF:AF,0))),"",INDEX(Panaboard!Q:Q,MATCH(CONCATENATE(A440,"-",T440),Panaboard!AF:AF,0))),"HH:MM")</f>
        <v/>
      </c>
      <c r="AI440" t="str">
        <f>TEXT(IF(ISERROR(INDEX(Panaboard!R:R,MATCH(CONCATENATE(A440,"-",T440),Panaboard!AF:AF,0))),"",INDEX(Panaboard!R:R,MATCH(CONCATENATE(A440,"-",T440),Panaboard!AF:AF,0))),"HH:MM")</f>
        <v/>
      </c>
      <c r="AJ440" t="str">
        <f>TEXT(IF(ISERROR(INDEX(Panaboard!S:S,MATCH(CONCATENATE(A440,"-",T440),Panaboard!AF:AF,0))),"",INDEX(Panaboard!S:S,MATCH(CONCATENATE(A440,"-",T440),Panaboard!AF:AF,0))),"HH:MM")</f>
        <v/>
      </c>
      <c r="AK440" t="str">
        <f>IF(PResult!BC440="","",PResult!BC440)</f>
        <v/>
      </c>
      <c r="AL440" t="str">
        <f>IF(PResult!BB440="","",PResult!BB440)</f>
        <v/>
      </c>
      <c r="AM440" t="str">
        <f>IF(PResult!BE440="","",PResult!BE440)</f>
        <v/>
      </c>
      <c r="AN440" t="str">
        <f>IF(PResult!BD440="","",PResult!BD440)</f>
        <v/>
      </c>
      <c r="AO440" t="str">
        <f>IF(PResult!BF440="","",PResult!BF440)</f>
        <v/>
      </c>
      <c r="AP440" t="str">
        <f>IF(ISERROR(INDEX(Panaboard!T:T,MATCH(CONCATENATE(A440,"-",T440),Panaboard!AF:AF,0))),"",INDEX(Panaboard!T:T,MATCH(CONCATENATE(A440,"-",T440),Panaboard!AF:AF,0)))</f>
        <v/>
      </c>
      <c r="AQ440" t="str">
        <f>IF(ISERROR(INDEX(Panaboard!U:U,MATCH(CONCATENATE(A440,"-",T440),Panaboard!AF:AF,0))),"",INDEX(Panaboard!U:U,MATCH(CONCATENATE(A440,"-",T440),Panaboard!AF:AF,0)))</f>
        <v/>
      </c>
      <c r="AR440" t="str">
        <f>IF(ISERROR(INDEX(Panaboard!V:V,MATCH(CONCATENATE(A440,"-",T440),Panaboard!AF:AF,0))),"",INDEX(Panaboard!V:V,MATCH(CONCATENATE(A440,"-",T440),Panaboard!AF:AF,0)))</f>
        <v/>
      </c>
      <c r="AS440" t="str">
        <f>IF(ISERROR(INDEX(Panaboard!W:W,MATCH(CONCATENATE(A440,"-",T440),Panaboard!AF:AF,0))),"",INDEX(Panaboard!W:W,MATCH(CONCATENATE(A440,"-",T440),Panaboard!AF:AF,0)))</f>
        <v/>
      </c>
      <c r="AT440" t="str">
        <f>IF(ISERROR(INDEX(Panaboard!X:X,MATCH(CONCATENATE(A440,"-",T440),Panaboard!AF:AF,0))),"",INDEX(Panaboard!X:X,MATCH(CONCATENATE(A440,"-",T440),Panaboard!AF:AF,0)))</f>
        <v/>
      </c>
      <c r="AU440" t="str">
        <f>IF(ISERROR(INDEX(Panaboard!Y:Y,MATCH(CONCATENATE(A440,"-",T440),Panaboard!AF:AF,0))),"",INDEX(Panaboard!Y:Y,MATCH(CONCATENATE(A440,"-",T440),Panaboard!AF:AF,0)))</f>
        <v/>
      </c>
      <c r="AV440" t="str">
        <f>IF(ISERROR(INDEX(Panaboard!Z:Z,MATCH(CONCATENATE(A440,"-",T440),Panaboard!AF:AF,0))),"",INDEX(Panaboard!Z:Z,MATCH(CONCATENATE(A440,"-",T440),Panaboard!AF:AF,0)))</f>
        <v/>
      </c>
      <c r="AW440" t="str">
        <f>IF(ISERROR(INDEX(Panaboard!AA:AA,MATCH(CONCATENATE(A440,"-",T440),Panaboard!AF:AF,0))),"",INDEX(Panaboard!AA:AA,MATCH(CONCATENATE(A440,"-",T440),Panaboard!AF:AF,0)))</f>
        <v/>
      </c>
      <c r="AX440" t="str">
        <f>IF(ISERROR(INDEX(Panaboard!AB:AB,MATCH(CONCATENATE(A440,"-",T440),Panaboard!AF:AF,0))),"",INDEX(Panaboard!AB:AB,MATCH(CONCATENATE(A440,"-",T440),Panaboard!AF:AF,0)))</f>
        <v/>
      </c>
      <c r="AY440" t="str">
        <f>IF(ISERROR(INDEX(Panaboard!AC:AC,MATCH(CONCATENATE(A440,"-",T440),Panaboard!AF:AF,0))),"",INDEX(Panaboard!AC:AC,MATCH(CONCATENATE(A440,"-",T440),Panaboard!AF:AF,0)))</f>
        <v/>
      </c>
      <c r="AZ440" t="str">
        <f>IF(OR(PResult!T440="",PResult!T440="(null)"),"",PResult!T440)</f>
        <v/>
      </c>
      <c r="BA440">
        <f>IF(PResult!O440="",0,PResult!O440)</f>
        <v>0</v>
      </c>
      <c r="BB440" t="str">
        <f>IF(ISERROR(INDEX(Panaboard!N:N,MATCH(CONCATENATE(A440,"-",T440),Panaboard!AF:AF,0))),"",INDEX(Panaboard!N:N,MATCH(CONCATENATE(A440,"-",T440),Panaboard!AF:AF,0)))</f>
        <v/>
      </c>
      <c r="BC440" t="str">
        <f t="shared" si="19"/>
        <v/>
      </c>
      <c r="BD440" t="str">
        <f>IF(ISERROR(INDEX(Panaboard!AD:AD,MATCH(CONCATENATE(A440,"-",T440),Panaboard!AF:AF,0))),"",INDEX(Panaboard!AD:AD,MATCH(CONCATENATE(A440,"-",T440),Panaboard!AF:AF,0)))</f>
        <v/>
      </c>
      <c r="BE440" t="str">
        <f>IF(ISERROR(INDEX(Panaboard!AE:AE,MATCH(CONCATENATE(A440,"-",T440),Panaboard!AF:AF,0))),"",INDEX(Panaboard!AE:AE,MATCH(CONCATENATE(A440,"-",T440),Panaboard!AF:AF,0)))</f>
        <v/>
      </c>
      <c r="BF440">
        <f>IF(OR(UPPER(TRIM(PResult!R440))="S",UPPER(TRIM(PResult!R440))="P"),PResult!M440,0)</f>
        <v>0</v>
      </c>
      <c r="BG440" t="str">
        <f>IF(ISERROR(INDEX(Panaboard!L:L,MATCH(CONCATENATE(A440,"-",T440),Panaboard!AF:AF,0))),"",INDEX(Panaboard!L:L,MATCH(CONCATENATE(A440,"-",T440),Panaboard!AF:AF,0)))</f>
        <v/>
      </c>
      <c r="BH440" t="str">
        <f>IF(ISERROR(INDEX(Panaboard!AG:AG,MATCH(CONCATENATE(A440,"-",T440),Panaboard!AF:AF,0))),"",INDEX(Panaboard!AG:AG,MATCH(CONCATENATE(A440,"-",T440),Panaboard!AF:AF,0)))</f>
        <v/>
      </c>
      <c r="BI440" t="str">
        <f t="shared" si="20"/>
        <v/>
      </c>
      <c r="BJ440" t="str">
        <f>IF(ISERROR(INDEX(CuttingList!F:F,MATCH(CONCATENATE(A440,"-",T440),CuttingList!E:E,0))),"",INDEX(CuttingList!F:F,MATCH(CONCATENATE(A440,"-",T440),CuttingList!E:E,0)))</f>
        <v/>
      </c>
    </row>
    <row r="441" spans="1:62" x14ac:dyDescent="0.25">
      <c r="A441" t="str">
        <f>IF(PResult!AL441="","",PResult!AL441)</f>
        <v/>
      </c>
      <c r="B441" t="str">
        <f>IF(PResult!F441="","",PResult!F441)</f>
        <v/>
      </c>
      <c r="C441" t="str">
        <f>IF(PResult!AN441="","",PResult!AN441)</f>
        <v/>
      </c>
      <c r="D441" t="str">
        <f>IF(PResult!AO441="","",PResult!AO441)</f>
        <v/>
      </c>
      <c r="E441" t="str">
        <f>IF(PResult!AP441="","",PResult!AP441)</f>
        <v/>
      </c>
      <c r="F441" t="str">
        <f>IF(PResult!AQ441="","",PResult!AQ441)</f>
        <v/>
      </c>
      <c r="G441">
        <f>IF(PResult!AR441="",0,ROUND(PResult!AR441,2))</f>
        <v>0</v>
      </c>
      <c r="I441">
        <f>IF(OR(UPPER(TRIM(PResult!R441))="S",UPPER(TRIM(PResult!R441))="P"),PResult!O441,0)</f>
        <v>0</v>
      </c>
      <c r="J441" t="str">
        <f>IF(ISERROR(INDEX(Panaboard!J:J,MATCH(CONCATENATE(A441,"-",T441),Panaboard!AF:AF,0))),"",TRIM(INDEX(Panaboard!J:J,MATCH(CONCATENATE(A441,"-",T441),Panaboard!AF:AF,0))))</f>
        <v/>
      </c>
      <c r="K441" t="str">
        <f>IF(ISERROR(INDEX(Panaboard!C:C,MATCH(CONCATENATE(A441,"-",T441),Panaboard!AF:AF,0))),"",INDEX(Panaboard!C:C,MATCH(CONCATENATE(A441,"-",T441),Panaboard!AF:AF,0)))</f>
        <v/>
      </c>
      <c r="L441" t="str">
        <f>IF(ISERROR(INDEX(Panaboard!D:D,MATCH(CONCATENATE(A441,"-",T441),Panaboard!AF:AF,0))),"",INDEX(Panaboard!D:D,MATCH(CONCATENATE(A441,"-",T441),Panaboard!AF:AF,0)))</f>
        <v/>
      </c>
      <c r="M441" t="str">
        <f>IF(ISERROR(INDEX(Panaboard!E:E,MATCH(CONCATENATE(A441,"-",T441),Panaboard!AF:AF,0))),"",INDEX(Panaboard!E:E,MATCH(CONCATENATE(A441,"-",T441),Panaboard!AF:AF,0)))</f>
        <v/>
      </c>
      <c r="N441" t="str">
        <f>IF(ISERROR(INDEX(Panaboard!F:F,MATCH(CONCATENATE(A441,"-",T441),Panaboard!AF:AF,0))),"",INDEX(Panaboard!F:F,MATCH(CONCATENATE(A441,"-",T441),Panaboard!AF:AF,0)))</f>
        <v/>
      </c>
      <c r="O441" t="str">
        <f>IF(ISERROR(INDEX(Panaboard!G:G,MATCH(CONCATENATE(A441,"-",T441),Panaboard!AF:AF,0))),"",INDEX(Panaboard!G:G,MATCH(CONCATENATE(A441,"-",T441),Panaboard!AF:AF,0)))</f>
        <v/>
      </c>
      <c r="P441" t="str">
        <f t="shared" si="18"/>
        <v/>
      </c>
      <c r="Q441" t="str">
        <f>IF(ISERROR(INDEX(Panaboard!H:H,MATCH(CONCATENATE(A441,"-",T441),Panaboard!AF:AF,0))),"",INDEX(Panaboard!H:H,MATCH(CONCATENATE(A441,"-",T441),Panaboard!AF:AF,0)))</f>
        <v/>
      </c>
      <c r="R441" t="str">
        <f>IF(ISERROR(INDEX(Panaboard!I:I,MATCH(CONCATENATE(A441,"-",T441),Panaboard!AF:AF,0))),"",INDEX(Panaboard!I:I,MATCH(CONCATENATE(A441,"-",T441),Panaboard!AF:AF,0)))</f>
        <v/>
      </c>
      <c r="S441" t="str">
        <f>CONCATENATE(PResult!AS441,PResult!AT441)</f>
        <v/>
      </c>
      <c r="T441" t="str">
        <f>IF(PResult!BG441="","",PResult!BG441)</f>
        <v/>
      </c>
      <c r="U441" t="str">
        <f>IF(PResult!Y441="","",PResult!Y441)</f>
        <v/>
      </c>
      <c r="V441" t="str">
        <f>IF(PResult!AU441="","",PResult!AU441)</f>
        <v/>
      </c>
      <c r="W441" t="str">
        <f>IF(PResult!R441="","",UPPER(TRIM(PResult!R441)))</f>
        <v/>
      </c>
      <c r="X441" t="str">
        <f>IF(PResult!AV441="","",PResult!AV441)</f>
        <v/>
      </c>
      <c r="Y441" t="str">
        <f>IF(PResult!AW441="","",PResult!AW441)</f>
        <v/>
      </c>
      <c r="Z441" t="str">
        <f>IF(PResult!AX441="","",PResult!AX441)</f>
        <v/>
      </c>
      <c r="AA441" t="str">
        <f>IF(PResult!AY441="","",PResult!AY441)</f>
        <v/>
      </c>
      <c r="AB441" t="str">
        <f>IF(PResult!AZ441="","",PResult!AZ441)</f>
        <v/>
      </c>
      <c r="AC441" t="str">
        <f>IF(PResult!BA441="","",PResult!BA441)</f>
        <v/>
      </c>
      <c r="AD441" t="str">
        <f>IF(PResult!G441="","",PResult!G441)</f>
        <v/>
      </c>
      <c r="AE441" t="str">
        <f>IF(PResult!H441="","",PResult!H441)</f>
        <v/>
      </c>
      <c r="AF441">
        <f>IF(OR(PResult!I441="(null)",PResult!I441=""),0,PResult!I441)</f>
        <v>0</v>
      </c>
      <c r="AG441" t="str">
        <f>TEXT(IF(ISERROR(INDEX(Panaboard!P:P,MATCH(CONCATENATE(A441,"-",T441),Panaboard!AF:AF,0))),"",INDEX(Panaboard!P:P,MATCH(CONCATENATE(A441,"-",T441),Panaboard!AF:AF,0))),"HH:MM")</f>
        <v/>
      </c>
      <c r="AH441" t="str">
        <f>TEXT(IF(ISERROR(INDEX(Panaboard!Q:Q,MATCH(CONCATENATE(A441,"-",T441),Panaboard!AF:AF,0))),"",INDEX(Panaboard!Q:Q,MATCH(CONCATENATE(A441,"-",T441),Panaboard!AF:AF,0))),"HH:MM")</f>
        <v/>
      </c>
      <c r="AI441" t="str">
        <f>TEXT(IF(ISERROR(INDEX(Panaboard!R:R,MATCH(CONCATENATE(A441,"-",T441),Panaboard!AF:AF,0))),"",INDEX(Panaboard!R:R,MATCH(CONCATENATE(A441,"-",T441),Panaboard!AF:AF,0))),"HH:MM")</f>
        <v/>
      </c>
      <c r="AJ441" t="str">
        <f>TEXT(IF(ISERROR(INDEX(Panaboard!S:S,MATCH(CONCATENATE(A441,"-",T441),Panaboard!AF:AF,0))),"",INDEX(Panaboard!S:S,MATCH(CONCATENATE(A441,"-",T441),Panaboard!AF:AF,0))),"HH:MM")</f>
        <v/>
      </c>
      <c r="AK441" t="str">
        <f>IF(PResult!BC441="","",PResult!BC441)</f>
        <v/>
      </c>
      <c r="AL441" t="str">
        <f>IF(PResult!BB441="","",PResult!BB441)</f>
        <v/>
      </c>
      <c r="AM441" t="str">
        <f>IF(PResult!BE441="","",PResult!BE441)</f>
        <v/>
      </c>
      <c r="AN441" t="str">
        <f>IF(PResult!BD441="","",PResult!BD441)</f>
        <v/>
      </c>
      <c r="AO441" t="str">
        <f>IF(PResult!BF441="","",PResult!BF441)</f>
        <v/>
      </c>
      <c r="AP441" t="str">
        <f>IF(ISERROR(INDEX(Panaboard!T:T,MATCH(CONCATENATE(A441,"-",T441),Panaboard!AF:AF,0))),"",INDEX(Panaboard!T:T,MATCH(CONCATENATE(A441,"-",T441),Panaboard!AF:AF,0)))</f>
        <v/>
      </c>
      <c r="AQ441" t="str">
        <f>IF(ISERROR(INDEX(Panaboard!U:U,MATCH(CONCATENATE(A441,"-",T441),Panaboard!AF:AF,0))),"",INDEX(Panaboard!U:U,MATCH(CONCATENATE(A441,"-",T441),Panaboard!AF:AF,0)))</f>
        <v/>
      </c>
      <c r="AR441" t="str">
        <f>IF(ISERROR(INDEX(Panaboard!V:V,MATCH(CONCATENATE(A441,"-",T441),Panaboard!AF:AF,0))),"",INDEX(Panaboard!V:V,MATCH(CONCATENATE(A441,"-",T441),Panaboard!AF:AF,0)))</f>
        <v/>
      </c>
      <c r="AS441" t="str">
        <f>IF(ISERROR(INDEX(Panaboard!W:W,MATCH(CONCATENATE(A441,"-",T441),Panaboard!AF:AF,0))),"",INDEX(Panaboard!W:W,MATCH(CONCATENATE(A441,"-",T441),Panaboard!AF:AF,0)))</f>
        <v/>
      </c>
      <c r="AT441" t="str">
        <f>IF(ISERROR(INDEX(Panaboard!X:X,MATCH(CONCATENATE(A441,"-",T441),Panaboard!AF:AF,0))),"",INDEX(Panaboard!X:X,MATCH(CONCATENATE(A441,"-",T441),Panaboard!AF:AF,0)))</f>
        <v/>
      </c>
      <c r="AU441" t="str">
        <f>IF(ISERROR(INDEX(Panaboard!Y:Y,MATCH(CONCATENATE(A441,"-",T441),Panaboard!AF:AF,0))),"",INDEX(Panaboard!Y:Y,MATCH(CONCATENATE(A441,"-",T441),Panaboard!AF:AF,0)))</f>
        <v/>
      </c>
      <c r="AV441" t="str">
        <f>IF(ISERROR(INDEX(Panaboard!Z:Z,MATCH(CONCATENATE(A441,"-",T441),Panaboard!AF:AF,0))),"",INDEX(Panaboard!Z:Z,MATCH(CONCATENATE(A441,"-",T441),Panaboard!AF:AF,0)))</f>
        <v/>
      </c>
      <c r="AW441" t="str">
        <f>IF(ISERROR(INDEX(Panaboard!AA:AA,MATCH(CONCATENATE(A441,"-",T441),Panaboard!AF:AF,0))),"",INDEX(Panaboard!AA:AA,MATCH(CONCATENATE(A441,"-",T441),Panaboard!AF:AF,0)))</f>
        <v/>
      </c>
      <c r="AX441" t="str">
        <f>IF(ISERROR(INDEX(Panaboard!AB:AB,MATCH(CONCATENATE(A441,"-",T441),Panaboard!AF:AF,0))),"",INDEX(Panaboard!AB:AB,MATCH(CONCATENATE(A441,"-",T441),Panaboard!AF:AF,0)))</f>
        <v/>
      </c>
      <c r="AY441" t="str">
        <f>IF(ISERROR(INDEX(Panaboard!AC:AC,MATCH(CONCATENATE(A441,"-",T441),Panaboard!AF:AF,0))),"",INDEX(Panaboard!AC:AC,MATCH(CONCATENATE(A441,"-",T441),Panaboard!AF:AF,0)))</f>
        <v/>
      </c>
      <c r="AZ441" t="str">
        <f>IF(OR(PResult!T441="",PResult!T441="(null)"),"",PResult!T441)</f>
        <v/>
      </c>
      <c r="BA441">
        <f>IF(PResult!O441="",0,PResult!O441)</f>
        <v>0</v>
      </c>
      <c r="BB441" t="str">
        <f>IF(ISERROR(INDEX(Panaboard!N:N,MATCH(CONCATENATE(A441,"-",T441),Panaboard!AF:AF,0))),"",INDEX(Panaboard!N:N,MATCH(CONCATENATE(A441,"-",T441),Panaboard!AF:AF,0)))</f>
        <v/>
      </c>
      <c r="BC441" t="str">
        <f t="shared" si="19"/>
        <v/>
      </c>
      <c r="BD441" t="str">
        <f>IF(ISERROR(INDEX(Panaboard!AD:AD,MATCH(CONCATENATE(A441,"-",T441),Panaboard!AF:AF,0))),"",INDEX(Panaboard!AD:AD,MATCH(CONCATENATE(A441,"-",T441),Panaboard!AF:AF,0)))</f>
        <v/>
      </c>
      <c r="BE441" t="str">
        <f>IF(ISERROR(INDEX(Panaboard!AE:AE,MATCH(CONCATENATE(A441,"-",T441),Panaboard!AF:AF,0))),"",INDEX(Panaboard!AE:AE,MATCH(CONCATENATE(A441,"-",T441),Panaboard!AF:AF,0)))</f>
        <v/>
      </c>
      <c r="BF441">
        <f>IF(OR(UPPER(TRIM(PResult!R441))="S",UPPER(TRIM(PResult!R441))="P"),PResult!M441,0)</f>
        <v>0</v>
      </c>
      <c r="BG441" t="str">
        <f>IF(ISERROR(INDEX(Panaboard!L:L,MATCH(CONCATENATE(A441,"-",T441),Panaboard!AF:AF,0))),"",INDEX(Panaboard!L:L,MATCH(CONCATENATE(A441,"-",T441),Panaboard!AF:AF,0)))</f>
        <v/>
      </c>
      <c r="BH441" t="str">
        <f>IF(ISERROR(INDEX(Panaboard!AG:AG,MATCH(CONCATENATE(A441,"-",T441),Panaboard!AF:AF,0))),"",INDEX(Panaboard!AG:AG,MATCH(CONCATENATE(A441,"-",T441),Panaboard!AF:AF,0)))</f>
        <v/>
      </c>
      <c r="BI441" t="str">
        <f t="shared" si="20"/>
        <v/>
      </c>
      <c r="BJ441" t="str">
        <f>IF(ISERROR(INDEX(CuttingList!F:F,MATCH(CONCATENATE(A441,"-",T441),CuttingList!E:E,0))),"",INDEX(CuttingList!F:F,MATCH(CONCATENATE(A441,"-",T441),CuttingList!E:E,0)))</f>
        <v/>
      </c>
    </row>
    <row r="442" spans="1:62" x14ac:dyDescent="0.25">
      <c r="A442" t="str">
        <f>IF(PResult!AL442="","",PResult!AL442)</f>
        <v/>
      </c>
      <c r="B442" t="str">
        <f>IF(PResult!F442="","",PResult!F442)</f>
        <v/>
      </c>
      <c r="C442" t="str">
        <f>IF(PResult!AN442="","",PResult!AN442)</f>
        <v/>
      </c>
      <c r="D442" t="str">
        <f>IF(PResult!AO442="","",PResult!AO442)</f>
        <v/>
      </c>
      <c r="E442" t="str">
        <f>IF(PResult!AP442="","",PResult!AP442)</f>
        <v/>
      </c>
      <c r="F442" t="str">
        <f>IF(PResult!AQ442="","",PResult!AQ442)</f>
        <v/>
      </c>
      <c r="G442">
        <f>IF(PResult!AR442="",0,ROUND(PResult!AR442,2))</f>
        <v>0</v>
      </c>
      <c r="I442">
        <f>IF(OR(UPPER(TRIM(PResult!R442))="S",UPPER(TRIM(PResult!R442))="P"),PResult!O442,0)</f>
        <v>0</v>
      </c>
      <c r="J442" t="str">
        <f>IF(ISERROR(INDEX(Panaboard!J:J,MATCH(CONCATENATE(A442,"-",T442),Panaboard!AF:AF,0))),"",TRIM(INDEX(Panaboard!J:J,MATCH(CONCATENATE(A442,"-",T442),Panaboard!AF:AF,0))))</f>
        <v/>
      </c>
      <c r="K442" t="str">
        <f>IF(ISERROR(INDEX(Panaboard!C:C,MATCH(CONCATENATE(A442,"-",T442),Panaboard!AF:AF,0))),"",INDEX(Panaboard!C:C,MATCH(CONCATENATE(A442,"-",T442),Panaboard!AF:AF,0)))</f>
        <v/>
      </c>
      <c r="L442" t="str">
        <f>IF(ISERROR(INDEX(Panaboard!D:D,MATCH(CONCATENATE(A442,"-",T442),Panaboard!AF:AF,0))),"",INDEX(Panaboard!D:D,MATCH(CONCATENATE(A442,"-",T442),Panaboard!AF:AF,0)))</f>
        <v/>
      </c>
      <c r="M442" t="str">
        <f>IF(ISERROR(INDEX(Panaboard!E:E,MATCH(CONCATENATE(A442,"-",T442),Panaboard!AF:AF,0))),"",INDEX(Panaboard!E:E,MATCH(CONCATENATE(A442,"-",T442),Panaboard!AF:AF,0)))</f>
        <v/>
      </c>
      <c r="N442" t="str">
        <f>IF(ISERROR(INDEX(Panaboard!F:F,MATCH(CONCATENATE(A442,"-",T442),Panaboard!AF:AF,0))),"",INDEX(Panaboard!F:F,MATCH(CONCATENATE(A442,"-",T442),Panaboard!AF:AF,0)))</f>
        <v/>
      </c>
      <c r="O442" t="str">
        <f>IF(ISERROR(INDEX(Panaboard!G:G,MATCH(CONCATENATE(A442,"-",T442),Panaboard!AF:AF,0))),"",INDEX(Panaboard!G:G,MATCH(CONCATENATE(A442,"-",T442),Panaboard!AF:AF,0)))</f>
        <v/>
      </c>
      <c r="P442" t="str">
        <f t="shared" si="18"/>
        <v/>
      </c>
      <c r="Q442" t="str">
        <f>IF(ISERROR(INDEX(Panaboard!H:H,MATCH(CONCATENATE(A442,"-",T442),Panaboard!AF:AF,0))),"",INDEX(Panaboard!H:H,MATCH(CONCATENATE(A442,"-",T442),Panaboard!AF:AF,0)))</f>
        <v/>
      </c>
      <c r="R442" t="str">
        <f>IF(ISERROR(INDEX(Panaboard!I:I,MATCH(CONCATENATE(A442,"-",T442),Panaboard!AF:AF,0))),"",INDEX(Panaboard!I:I,MATCH(CONCATENATE(A442,"-",T442),Panaboard!AF:AF,0)))</f>
        <v/>
      </c>
      <c r="S442" t="str">
        <f>CONCATENATE(PResult!AS442,PResult!AT442)</f>
        <v/>
      </c>
      <c r="T442" t="str">
        <f>IF(PResult!BG442="","",PResult!BG442)</f>
        <v/>
      </c>
      <c r="U442" t="str">
        <f>IF(PResult!Y442="","",PResult!Y442)</f>
        <v/>
      </c>
      <c r="V442" t="str">
        <f>IF(PResult!AU442="","",PResult!AU442)</f>
        <v/>
      </c>
      <c r="W442" t="str">
        <f>IF(PResult!R442="","",UPPER(TRIM(PResult!R442)))</f>
        <v/>
      </c>
      <c r="X442" t="str">
        <f>IF(PResult!AV442="","",PResult!AV442)</f>
        <v/>
      </c>
      <c r="Y442" t="str">
        <f>IF(PResult!AW442="","",PResult!AW442)</f>
        <v/>
      </c>
      <c r="Z442" t="str">
        <f>IF(PResult!AX442="","",PResult!AX442)</f>
        <v/>
      </c>
      <c r="AA442" t="str">
        <f>IF(PResult!AY442="","",PResult!AY442)</f>
        <v/>
      </c>
      <c r="AB442" t="str">
        <f>IF(PResult!AZ442="","",PResult!AZ442)</f>
        <v/>
      </c>
      <c r="AC442" t="str">
        <f>IF(PResult!BA442="","",PResult!BA442)</f>
        <v/>
      </c>
      <c r="AD442" t="str">
        <f>IF(PResult!G442="","",PResult!G442)</f>
        <v/>
      </c>
      <c r="AE442" t="str">
        <f>IF(PResult!H442="","",PResult!H442)</f>
        <v/>
      </c>
      <c r="AF442">
        <f>IF(OR(PResult!I442="(null)",PResult!I442=""),0,PResult!I442)</f>
        <v>0</v>
      </c>
      <c r="AG442" t="str">
        <f>TEXT(IF(ISERROR(INDEX(Panaboard!P:P,MATCH(CONCATENATE(A442,"-",T442),Panaboard!AF:AF,0))),"",INDEX(Panaboard!P:P,MATCH(CONCATENATE(A442,"-",T442),Panaboard!AF:AF,0))),"HH:MM")</f>
        <v/>
      </c>
      <c r="AH442" t="str">
        <f>TEXT(IF(ISERROR(INDEX(Panaboard!Q:Q,MATCH(CONCATENATE(A442,"-",T442),Panaboard!AF:AF,0))),"",INDEX(Panaboard!Q:Q,MATCH(CONCATENATE(A442,"-",T442),Panaboard!AF:AF,0))),"HH:MM")</f>
        <v/>
      </c>
      <c r="AI442" t="str">
        <f>TEXT(IF(ISERROR(INDEX(Panaboard!R:R,MATCH(CONCATENATE(A442,"-",T442),Panaboard!AF:AF,0))),"",INDEX(Panaboard!R:R,MATCH(CONCATENATE(A442,"-",T442),Panaboard!AF:AF,0))),"HH:MM")</f>
        <v/>
      </c>
      <c r="AJ442" t="str">
        <f>TEXT(IF(ISERROR(INDEX(Panaboard!S:S,MATCH(CONCATENATE(A442,"-",T442),Panaboard!AF:AF,0))),"",INDEX(Panaboard!S:S,MATCH(CONCATENATE(A442,"-",T442),Panaboard!AF:AF,0))),"HH:MM")</f>
        <v/>
      </c>
      <c r="AK442" t="str">
        <f>IF(PResult!BC442="","",PResult!BC442)</f>
        <v/>
      </c>
      <c r="AL442" t="str">
        <f>IF(PResult!BB442="","",PResult!BB442)</f>
        <v/>
      </c>
      <c r="AM442" t="str">
        <f>IF(PResult!BE442="","",PResult!BE442)</f>
        <v/>
      </c>
      <c r="AN442" t="str">
        <f>IF(PResult!BD442="","",PResult!BD442)</f>
        <v/>
      </c>
      <c r="AO442" t="str">
        <f>IF(PResult!BF442="","",PResult!BF442)</f>
        <v/>
      </c>
      <c r="AP442" t="str">
        <f>IF(ISERROR(INDEX(Panaboard!T:T,MATCH(CONCATENATE(A442,"-",T442),Panaboard!AF:AF,0))),"",INDEX(Panaboard!T:T,MATCH(CONCATENATE(A442,"-",T442),Panaboard!AF:AF,0)))</f>
        <v/>
      </c>
      <c r="AQ442" t="str">
        <f>IF(ISERROR(INDEX(Panaboard!U:U,MATCH(CONCATENATE(A442,"-",T442),Panaboard!AF:AF,0))),"",INDEX(Panaboard!U:U,MATCH(CONCATENATE(A442,"-",T442),Panaboard!AF:AF,0)))</f>
        <v/>
      </c>
      <c r="AR442" t="str">
        <f>IF(ISERROR(INDEX(Panaboard!V:V,MATCH(CONCATENATE(A442,"-",T442),Panaboard!AF:AF,0))),"",INDEX(Panaboard!V:V,MATCH(CONCATENATE(A442,"-",T442),Panaboard!AF:AF,0)))</f>
        <v/>
      </c>
      <c r="AS442" t="str">
        <f>IF(ISERROR(INDEX(Panaboard!W:W,MATCH(CONCATENATE(A442,"-",T442),Panaboard!AF:AF,0))),"",INDEX(Panaboard!W:W,MATCH(CONCATENATE(A442,"-",T442),Panaboard!AF:AF,0)))</f>
        <v/>
      </c>
      <c r="AT442" t="str">
        <f>IF(ISERROR(INDEX(Panaboard!X:X,MATCH(CONCATENATE(A442,"-",T442),Panaboard!AF:AF,0))),"",INDEX(Panaboard!X:X,MATCH(CONCATENATE(A442,"-",T442),Panaboard!AF:AF,0)))</f>
        <v/>
      </c>
      <c r="AU442" t="str">
        <f>IF(ISERROR(INDEX(Panaboard!Y:Y,MATCH(CONCATENATE(A442,"-",T442),Panaboard!AF:AF,0))),"",INDEX(Panaboard!Y:Y,MATCH(CONCATENATE(A442,"-",T442),Panaboard!AF:AF,0)))</f>
        <v/>
      </c>
      <c r="AV442" t="str">
        <f>IF(ISERROR(INDEX(Panaboard!Z:Z,MATCH(CONCATENATE(A442,"-",T442),Panaboard!AF:AF,0))),"",INDEX(Panaboard!Z:Z,MATCH(CONCATENATE(A442,"-",T442),Panaboard!AF:AF,0)))</f>
        <v/>
      </c>
      <c r="AW442" t="str">
        <f>IF(ISERROR(INDEX(Panaboard!AA:AA,MATCH(CONCATENATE(A442,"-",T442),Panaboard!AF:AF,0))),"",INDEX(Panaboard!AA:AA,MATCH(CONCATENATE(A442,"-",T442),Panaboard!AF:AF,0)))</f>
        <v/>
      </c>
      <c r="AX442" t="str">
        <f>IF(ISERROR(INDEX(Panaboard!AB:AB,MATCH(CONCATENATE(A442,"-",T442),Panaboard!AF:AF,0))),"",INDEX(Panaboard!AB:AB,MATCH(CONCATENATE(A442,"-",T442),Panaboard!AF:AF,0)))</f>
        <v/>
      </c>
      <c r="AY442" t="str">
        <f>IF(ISERROR(INDEX(Panaboard!AC:AC,MATCH(CONCATENATE(A442,"-",T442),Panaboard!AF:AF,0))),"",INDEX(Panaboard!AC:AC,MATCH(CONCATENATE(A442,"-",T442),Panaboard!AF:AF,0)))</f>
        <v/>
      </c>
      <c r="AZ442" t="str">
        <f>IF(OR(PResult!T442="",PResult!T442="(null)"),"",PResult!T442)</f>
        <v/>
      </c>
      <c r="BA442">
        <f>IF(PResult!O442="",0,PResult!O442)</f>
        <v>0</v>
      </c>
      <c r="BB442" t="str">
        <f>IF(ISERROR(INDEX(Panaboard!N:N,MATCH(CONCATENATE(A442,"-",T442),Panaboard!AF:AF,0))),"",INDEX(Panaboard!N:N,MATCH(CONCATENATE(A442,"-",T442),Panaboard!AF:AF,0)))</f>
        <v/>
      </c>
      <c r="BC442" t="str">
        <f t="shared" si="19"/>
        <v/>
      </c>
      <c r="BD442" t="str">
        <f>IF(ISERROR(INDEX(Panaboard!AD:AD,MATCH(CONCATENATE(A442,"-",T442),Panaboard!AF:AF,0))),"",INDEX(Panaboard!AD:AD,MATCH(CONCATENATE(A442,"-",T442),Panaboard!AF:AF,0)))</f>
        <v/>
      </c>
      <c r="BE442" t="str">
        <f>IF(ISERROR(INDEX(Panaboard!AE:AE,MATCH(CONCATENATE(A442,"-",T442),Panaboard!AF:AF,0))),"",INDEX(Panaboard!AE:AE,MATCH(CONCATENATE(A442,"-",T442),Panaboard!AF:AF,0)))</f>
        <v/>
      </c>
      <c r="BF442">
        <f>IF(OR(UPPER(TRIM(PResult!R442))="S",UPPER(TRIM(PResult!R442))="P"),PResult!M442,0)</f>
        <v>0</v>
      </c>
      <c r="BG442" t="str">
        <f>IF(ISERROR(INDEX(Panaboard!L:L,MATCH(CONCATENATE(A442,"-",T442),Panaboard!AF:AF,0))),"",INDEX(Panaboard!L:L,MATCH(CONCATENATE(A442,"-",T442),Panaboard!AF:AF,0)))</f>
        <v/>
      </c>
      <c r="BH442" t="str">
        <f>IF(ISERROR(INDEX(Panaboard!AG:AG,MATCH(CONCATENATE(A442,"-",T442),Panaboard!AF:AF,0))),"",INDEX(Panaboard!AG:AG,MATCH(CONCATENATE(A442,"-",T442),Panaboard!AF:AF,0)))</f>
        <v/>
      </c>
      <c r="BI442" t="str">
        <f t="shared" si="20"/>
        <v/>
      </c>
      <c r="BJ442" t="str">
        <f>IF(ISERROR(INDEX(CuttingList!F:F,MATCH(CONCATENATE(A442,"-",T442),CuttingList!E:E,0))),"",INDEX(CuttingList!F:F,MATCH(CONCATENATE(A442,"-",T442),CuttingList!E:E,0)))</f>
        <v/>
      </c>
    </row>
    <row r="443" spans="1:62" x14ac:dyDescent="0.25">
      <c r="A443" t="str">
        <f>IF(PResult!AL443="","",PResult!AL443)</f>
        <v/>
      </c>
      <c r="B443" t="str">
        <f>IF(PResult!F443="","",PResult!F443)</f>
        <v/>
      </c>
      <c r="C443" t="str">
        <f>IF(PResult!AN443="","",PResult!AN443)</f>
        <v/>
      </c>
      <c r="D443" t="str">
        <f>IF(PResult!AO443="","",PResult!AO443)</f>
        <v/>
      </c>
      <c r="E443" t="str">
        <f>IF(PResult!AP443="","",PResult!AP443)</f>
        <v/>
      </c>
      <c r="F443" t="str">
        <f>IF(PResult!AQ443="","",PResult!AQ443)</f>
        <v/>
      </c>
      <c r="G443">
        <f>IF(PResult!AR443="",0,ROUND(PResult!AR443,2))</f>
        <v>0</v>
      </c>
      <c r="I443">
        <f>IF(OR(UPPER(TRIM(PResult!R443))="S",UPPER(TRIM(PResult!R443))="P"),PResult!O443,0)</f>
        <v>0</v>
      </c>
      <c r="J443" t="str">
        <f>IF(ISERROR(INDEX(Panaboard!J:J,MATCH(CONCATENATE(A443,"-",T443),Panaboard!AF:AF,0))),"",TRIM(INDEX(Panaboard!J:J,MATCH(CONCATENATE(A443,"-",T443),Panaboard!AF:AF,0))))</f>
        <v/>
      </c>
      <c r="K443" t="str">
        <f>IF(ISERROR(INDEX(Panaboard!C:C,MATCH(CONCATENATE(A443,"-",T443),Panaboard!AF:AF,0))),"",INDEX(Panaboard!C:C,MATCH(CONCATENATE(A443,"-",T443),Panaboard!AF:AF,0)))</f>
        <v/>
      </c>
      <c r="L443" t="str">
        <f>IF(ISERROR(INDEX(Panaboard!D:D,MATCH(CONCATENATE(A443,"-",T443),Panaboard!AF:AF,0))),"",INDEX(Panaboard!D:D,MATCH(CONCATENATE(A443,"-",T443),Panaboard!AF:AF,0)))</f>
        <v/>
      </c>
      <c r="M443" t="str">
        <f>IF(ISERROR(INDEX(Panaboard!E:E,MATCH(CONCATENATE(A443,"-",T443),Panaboard!AF:AF,0))),"",INDEX(Panaboard!E:E,MATCH(CONCATENATE(A443,"-",T443),Panaboard!AF:AF,0)))</f>
        <v/>
      </c>
      <c r="N443" t="str">
        <f>IF(ISERROR(INDEX(Panaboard!F:F,MATCH(CONCATENATE(A443,"-",T443),Panaboard!AF:AF,0))),"",INDEX(Panaboard!F:F,MATCH(CONCATENATE(A443,"-",T443),Panaboard!AF:AF,0)))</f>
        <v/>
      </c>
      <c r="O443" t="str">
        <f>IF(ISERROR(INDEX(Panaboard!G:G,MATCH(CONCATENATE(A443,"-",T443),Panaboard!AF:AF,0))),"",INDEX(Panaboard!G:G,MATCH(CONCATENATE(A443,"-",T443),Panaboard!AF:AF,0)))</f>
        <v/>
      </c>
      <c r="P443" t="str">
        <f t="shared" si="18"/>
        <v/>
      </c>
      <c r="Q443" t="str">
        <f>IF(ISERROR(INDEX(Panaboard!H:H,MATCH(CONCATENATE(A443,"-",T443),Panaboard!AF:AF,0))),"",INDEX(Panaboard!H:H,MATCH(CONCATENATE(A443,"-",T443),Panaboard!AF:AF,0)))</f>
        <v/>
      </c>
      <c r="R443" t="str">
        <f>IF(ISERROR(INDEX(Panaboard!I:I,MATCH(CONCATENATE(A443,"-",T443),Panaboard!AF:AF,0))),"",INDEX(Panaboard!I:I,MATCH(CONCATENATE(A443,"-",T443),Panaboard!AF:AF,0)))</f>
        <v/>
      </c>
      <c r="S443" t="str">
        <f>CONCATENATE(PResult!AS443,PResult!AT443)</f>
        <v/>
      </c>
      <c r="T443" t="str">
        <f>IF(PResult!BG443="","",PResult!BG443)</f>
        <v/>
      </c>
      <c r="U443" t="str">
        <f>IF(PResult!Y443="","",PResult!Y443)</f>
        <v/>
      </c>
      <c r="V443" t="str">
        <f>IF(PResult!AU443="","",PResult!AU443)</f>
        <v/>
      </c>
      <c r="W443" t="str">
        <f>IF(PResult!R443="","",UPPER(TRIM(PResult!R443)))</f>
        <v/>
      </c>
      <c r="X443" t="str">
        <f>IF(PResult!AV443="","",PResult!AV443)</f>
        <v/>
      </c>
      <c r="Y443" t="str">
        <f>IF(PResult!AW443="","",PResult!AW443)</f>
        <v/>
      </c>
      <c r="Z443" t="str">
        <f>IF(PResult!AX443="","",PResult!AX443)</f>
        <v/>
      </c>
      <c r="AA443" t="str">
        <f>IF(PResult!AY443="","",PResult!AY443)</f>
        <v/>
      </c>
      <c r="AB443" t="str">
        <f>IF(PResult!AZ443="","",PResult!AZ443)</f>
        <v/>
      </c>
      <c r="AC443" t="str">
        <f>IF(PResult!BA443="","",PResult!BA443)</f>
        <v/>
      </c>
      <c r="AD443" t="str">
        <f>IF(PResult!G443="","",PResult!G443)</f>
        <v/>
      </c>
      <c r="AE443" t="str">
        <f>IF(PResult!H443="","",PResult!H443)</f>
        <v/>
      </c>
      <c r="AF443">
        <f>IF(OR(PResult!I443="(null)",PResult!I443=""),0,PResult!I443)</f>
        <v>0</v>
      </c>
      <c r="AG443" t="str">
        <f>TEXT(IF(ISERROR(INDEX(Panaboard!P:P,MATCH(CONCATENATE(A443,"-",T443),Panaboard!AF:AF,0))),"",INDEX(Panaboard!P:P,MATCH(CONCATENATE(A443,"-",T443),Panaboard!AF:AF,0))),"HH:MM")</f>
        <v/>
      </c>
      <c r="AH443" t="str">
        <f>TEXT(IF(ISERROR(INDEX(Panaboard!Q:Q,MATCH(CONCATENATE(A443,"-",T443),Panaboard!AF:AF,0))),"",INDEX(Panaboard!Q:Q,MATCH(CONCATENATE(A443,"-",T443),Panaboard!AF:AF,0))),"HH:MM")</f>
        <v/>
      </c>
      <c r="AI443" t="str">
        <f>TEXT(IF(ISERROR(INDEX(Panaboard!R:R,MATCH(CONCATENATE(A443,"-",T443),Panaboard!AF:AF,0))),"",INDEX(Panaboard!R:R,MATCH(CONCATENATE(A443,"-",T443),Panaboard!AF:AF,0))),"HH:MM")</f>
        <v/>
      </c>
      <c r="AJ443" t="str">
        <f>TEXT(IF(ISERROR(INDEX(Panaboard!S:S,MATCH(CONCATENATE(A443,"-",T443),Panaboard!AF:AF,0))),"",INDEX(Panaboard!S:S,MATCH(CONCATENATE(A443,"-",T443),Panaboard!AF:AF,0))),"HH:MM")</f>
        <v/>
      </c>
      <c r="AK443" t="str">
        <f>IF(PResult!BC443="","",PResult!BC443)</f>
        <v/>
      </c>
      <c r="AL443" t="str">
        <f>IF(PResult!BB443="","",PResult!BB443)</f>
        <v/>
      </c>
      <c r="AM443" t="str">
        <f>IF(PResult!BE443="","",PResult!BE443)</f>
        <v/>
      </c>
      <c r="AN443" t="str">
        <f>IF(PResult!BD443="","",PResult!BD443)</f>
        <v/>
      </c>
      <c r="AO443" t="str">
        <f>IF(PResult!BF443="","",PResult!BF443)</f>
        <v/>
      </c>
      <c r="AP443" t="str">
        <f>IF(ISERROR(INDEX(Panaboard!T:T,MATCH(CONCATENATE(A443,"-",T443),Panaboard!AF:AF,0))),"",INDEX(Panaboard!T:T,MATCH(CONCATENATE(A443,"-",T443),Panaboard!AF:AF,0)))</f>
        <v/>
      </c>
      <c r="AQ443" t="str">
        <f>IF(ISERROR(INDEX(Panaboard!U:U,MATCH(CONCATENATE(A443,"-",T443),Panaboard!AF:AF,0))),"",INDEX(Panaboard!U:U,MATCH(CONCATENATE(A443,"-",T443),Panaboard!AF:AF,0)))</f>
        <v/>
      </c>
      <c r="AR443" t="str">
        <f>IF(ISERROR(INDEX(Panaboard!V:V,MATCH(CONCATENATE(A443,"-",T443),Panaboard!AF:AF,0))),"",INDEX(Panaboard!V:V,MATCH(CONCATENATE(A443,"-",T443),Panaboard!AF:AF,0)))</f>
        <v/>
      </c>
      <c r="AS443" t="str">
        <f>IF(ISERROR(INDEX(Panaboard!W:W,MATCH(CONCATENATE(A443,"-",T443),Panaboard!AF:AF,0))),"",INDEX(Panaboard!W:W,MATCH(CONCATENATE(A443,"-",T443),Panaboard!AF:AF,0)))</f>
        <v/>
      </c>
      <c r="AT443" t="str">
        <f>IF(ISERROR(INDEX(Panaboard!X:X,MATCH(CONCATENATE(A443,"-",T443),Panaboard!AF:AF,0))),"",INDEX(Panaboard!X:X,MATCH(CONCATENATE(A443,"-",T443),Panaboard!AF:AF,0)))</f>
        <v/>
      </c>
      <c r="AU443" t="str">
        <f>IF(ISERROR(INDEX(Panaboard!Y:Y,MATCH(CONCATENATE(A443,"-",T443),Panaboard!AF:AF,0))),"",INDEX(Panaboard!Y:Y,MATCH(CONCATENATE(A443,"-",T443),Panaboard!AF:AF,0)))</f>
        <v/>
      </c>
      <c r="AV443" t="str">
        <f>IF(ISERROR(INDEX(Panaboard!Z:Z,MATCH(CONCATENATE(A443,"-",T443),Panaboard!AF:AF,0))),"",INDEX(Panaboard!Z:Z,MATCH(CONCATENATE(A443,"-",T443),Panaboard!AF:AF,0)))</f>
        <v/>
      </c>
      <c r="AW443" t="str">
        <f>IF(ISERROR(INDEX(Panaboard!AA:AA,MATCH(CONCATENATE(A443,"-",T443),Panaboard!AF:AF,0))),"",INDEX(Panaboard!AA:AA,MATCH(CONCATENATE(A443,"-",T443),Panaboard!AF:AF,0)))</f>
        <v/>
      </c>
      <c r="AX443" t="str">
        <f>IF(ISERROR(INDEX(Panaboard!AB:AB,MATCH(CONCATENATE(A443,"-",T443),Panaboard!AF:AF,0))),"",INDEX(Panaboard!AB:AB,MATCH(CONCATENATE(A443,"-",T443),Panaboard!AF:AF,0)))</f>
        <v/>
      </c>
      <c r="AY443" t="str">
        <f>IF(ISERROR(INDEX(Panaboard!AC:AC,MATCH(CONCATENATE(A443,"-",T443),Panaboard!AF:AF,0))),"",INDEX(Panaboard!AC:AC,MATCH(CONCATENATE(A443,"-",T443),Panaboard!AF:AF,0)))</f>
        <v/>
      </c>
      <c r="AZ443" t="str">
        <f>IF(OR(PResult!T443="",PResult!T443="(null)"),"",PResult!T443)</f>
        <v/>
      </c>
      <c r="BA443">
        <f>IF(PResult!O443="",0,PResult!O443)</f>
        <v>0</v>
      </c>
      <c r="BB443" t="str">
        <f>IF(ISERROR(INDEX(Panaboard!N:N,MATCH(CONCATENATE(A443,"-",T443),Panaboard!AF:AF,0))),"",INDEX(Panaboard!N:N,MATCH(CONCATENATE(A443,"-",T443),Panaboard!AF:AF,0)))</f>
        <v/>
      </c>
      <c r="BC443" t="str">
        <f t="shared" si="19"/>
        <v/>
      </c>
      <c r="BD443" t="str">
        <f>IF(ISERROR(INDEX(Panaboard!AD:AD,MATCH(CONCATENATE(A443,"-",T443),Panaboard!AF:AF,0))),"",INDEX(Panaboard!AD:AD,MATCH(CONCATENATE(A443,"-",T443),Panaboard!AF:AF,0)))</f>
        <v/>
      </c>
      <c r="BE443" t="str">
        <f>IF(ISERROR(INDEX(Panaboard!AE:AE,MATCH(CONCATENATE(A443,"-",T443),Panaboard!AF:AF,0))),"",INDEX(Panaboard!AE:AE,MATCH(CONCATENATE(A443,"-",T443),Panaboard!AF:AF,0)))</f>
        <v/>
      </c>
      <c r="BF443">
        <f>IF(OR(UPPER(TRIM(PResult!R443))="S",UPPER(TRIM(PResult!R443))="P"),PResult!M443,0)</f>
        <v>0</v>
      </c>
      <c r="BG443" t="str">
        <f>IF(ISERROR(INDEX(Panaboard!L:L,MATCH(CONCATENATE(A443,"-",T443),Panaboard!AF:AF,0))),"",INDEX(Panaboard!L:L,MATCH(CONCATENATE(A443,"-",T443),Panaboard!AF:AF,0)))</f>
        <v/>
      </c>
      <c r="BH443" t="str">
        <f>IF(ISERROR(INDEX(Panaboard!AG:AG,MATCH(CONCATENATE(A443,"-",T443),Panaboard!AF:AF,0))),"",INDEX(Panaboard!AG:AG,MATCH(CONCATENATE(A443,"-",T443),Panaboard!AF:AF,0)))</f>
        <v/>
      </c>
      <c r="BI443" t="str">
        <f t="shared" si="20"/>
        <v/>
      </c>
      <c r="BJ443" t="str">
        <f>IF(ISERROR(INDEX(CuttingList!F:F,MATCH(CONCATENATE(A443,"-",T443),CuttingList!E:E,0))),"",INDEX(CuttingList!F:F,MATCH(CONCATENATE(A443,"-",T443),CuttingList!E:E,0)))</f>
        <v/>
      </c>
    </row>
    <row r="444" spans="1:62" x14ac:dyDescent="0.25">
      <c r="A444" t="str">
        <f>IF(PResult!AL444="","",PResult!AL444)</f>
        <v/>
      </c>
      <c r="B444" t="str">
        <f>IF(PResult!F444="","",PResult!F444)</f>
        <v/>
      </c>
      <c r="C444" t="str">
        <f>IF(PResult!AN444="","",PResult!AN444)</f>
        <v/>
      </c>
      <c r="D444" t="str">
        <f>IF(PResult!AO444="","",PResult!AO444)</f>
        <v/>
      </c>
      <c r="E444" t="str">
        <f>IF(PResult!AP444="","",PResult!AP444)</f>
        <v/>
      </c>
      <c r="F444" t="str">
        <f>IF(PResult!AQ444="","",PResult!AQ444)</f>
        <v/>
      </c>
      <c r="G444">
        <f>IF(PResult!AR444="",0,ROUND(PResult!AR444,2))</f>
        <v>0</v>
      </c>
      <c r="I444">
        <f>IF(OR(UPPER(TRIM(PResult!R444))="S",UPPER(TRIM(PResult!R444))="P"),PResult!O444,0)</f>
        <v>0</v>
      </c>
      <c r="J444" t="str">
        <f>IF(ISERROR(INDEX(Panaboard!J:J,MATCH(CONCATENATE(A444,"-",T444),Panaboard!AF:AF,0))),"",TRIM(INDEX(Panaboard!J:J,MATCH(CONCATENATE(A444,"-",T444),Panaboard!AF:AF,0))))</f>
        <v/>
      </c>
      <c r="K444" t="str">
        <f>IF(ISERROR(INDEX(Panaboard!C:C,MATCH(CONCATENATE(A444,"-",T444),Panaboard!AF:AF,0))),"",INDEX(Panaboard!C:C,MATCH(CONCATENATE(A444,"-",T444),Panaboard!AF:AF,0)))</f>
        <v/>
      </c>
      <c r="L444" t="str">
        <f>IF(ISERROR(INDEX(Panaboard!D:D,MATCH(CONCATENATE(A444,"-",T444),Panaboard!AF:AF,0))),"",INDEX(Panaboard!D:D,MATCH(CONCATENATE(A444,"-",T444),Panaboard!AF:AF,0)))</f>
        <v/>
      </c>
      <c r="M444" t="str">
        <f>IF(ISERROR(INDEX(Panaboard!E:E,MATCH(CONCATENATE(A444,"-",T444),Panaboard!AF:AF,0))),"",INDEX(Panaboard!E:E,MATCH(CONCATENATE(A444,"-",T444),Panaboard!AF:AF,0)))</f>
        <v/>
      </c>
      <c r="N444" t="str">
        <f>IF(ISERROR(INDEX(Panaboard!F:F,MATCH(CONCATENATE(A444,"-",T444),Panaboard!AF:AF,0))),"",INDEX(Panaboard!F:F,MATCH(CONCATENATE(A444,"-",T444),Panaboard!AF:AF,0)))</f>
        <v/>
      </c>
      <c r="O444" t="str">
        <f>IF(ISERROR(INDEX(Panaboard!G:G,MATCH(CONCATENATE(A444,"-",T444),Panaboard!AF:AF,0))),"",INDEX(Panaboard!G:G,MATCH(CONCATENATE(A444,"-",T444),Panaboard!AF:AF,0)))</f>
        <v/>
      </c>
      <c r="P444" t="str">
        <f t="shared" si="18"/>
        <v/>
      </c>
      <c r="Q444" t="str">
        <f>IF(ISERROR(INDEX(Panaboard!H:H,MATCH(CONCATENATE(A444,"-",T444),Panaboard!AF:AF,0))),"",INDEX(Panaboard!H:H,MATCH(CONCATENATE(A444,"-",T444),Panaboard!AF:AF,0)))</f>
        <v/>
      </c>
      <c r="R444" t="str">
        <f>IF(ISERROR(INDEX(Panaboard!I:I,MATCH(CONCATENATE(A444,"-",T444),Panaboard!AF:AF,0))),"",INDEX(Panaboard!I:I,MATCH(CONCATENATE(A444,"-",T444),Panaboard!AF:AF,0)))</f>
        <v/>
      </c>
      <c r="S444" t="str">
        <f>CONCATENATE(PResult!AS444,PResult!AT444)</f>
        <v/>
      </c>
      <c r="T444" t="str">
        <f>IF(PResult!BG444="","",PResult!BG444)</f>
        <v/>
      </c>
      <c r="U444" t="str">
        <f>IF(PResult!Y444="","",PResult!Y444)</f>
        <v/>
      </c>
      <c r="V444" t="str">
        <f>IF(PResult!AU444="","",PResult!AU444)</f>
        <v/>
      </c>
      <c r="W444" t="str">
        <f>IF(PResult!R444="","",UPPER(TRIM(PResult!R444)))</f>
        <v/>
      </c>
      <c r="X444" t="str">
        <f>IF(PResult!AV444="","",PResult!AV444)</f>
        <v/>
      </c>
      <c r="Y444" t="str">
        <f>IF(PResult!AW444="","",PResult!AW444)</f>
        <v/>
      </c>
      <c r="Z444" t="str">
        <f>IF(PResult!AX444="","",PResult!AX444)</f>
        <v/>
      </c>
      <c r="AA444" t="str">
        <f>IF(PResult!AY444="","",PResult!AY444)</f>
        <v/>
      </c>
      <c r="AB444" t="str">
        <f>IF(PResult!AZ444="","",PResult!AZ444)</f>
        <v/>
      </c>
      <c r="AC444" t="str">
        <f>IF(PResult!BA444="","",PResult!BA444)</f>
        <v/>
      </c>
      <c r="AD444" t="str">
        <f>IF(PResult!G444="","",PResult!G444)</f>
        <v/>
      </c>
      <c r="AE444" t="str">
        <f>IF(PResult!H444="","",PResult!H444)</f>
        <v/>
      </c>
      <c r="AF444">
        <f>IF(OR(PResult!I444="(null)",PResult!I444=""),0,PResult!I444)</f>
        <v>0</v>
      </c>
      <c r="AG444" t="str">
        <f>TEXT(IF(ISERROR(INDEX(Panaboard!P:P,MATCH(CONCATENATE(A444,"-",T444),Panaboard!AF:AF,0))),"",INDEX(Panaboard!P:P,MATCH(CONCATENATE(A444,"-",T444),Panaboard!AF:AF,0))),"HH:MM")</f>
        <v/>
      </c>
      <c r="AH444" t="str">
        <f>TEXT(IF(ISERROR(INDEX(Panaboard!Q:Q,MATCH(CONCATENATE(A444,"-",T444),Panaboard!AF:AF,0))),"",INDEX(Panaboard!Q:Q,MATCH(CONCATENATE(A444,"-",T444),Panaboard!AF:AF,0))),"HH:MM")</f>
        <v/>
      </c>
      <c r="AI444" t="str">
        <f>TEXT(IF(ISERROR(INDEX(Panaboard!R:R,MATCH(CONCATENATE(A444,"-",T444),Panaboard!AF:AF,0))),"",INDEX(Panaboard!R:R,MATCH(CONCATENATE(A444,"-",T444),Panaboard!AF:AF,0))),"HH:MM")</f>
        <v/>
      </c>
      <c r="AJ444" t="str">
        <f>TEXT(IF(ISERROR(INDEX(Panaboard!S:S,MATCH(CONCATENATE(A444,"-",T444),Panaboard!AF:AF,0))),"",INDEX(Panaboard!S:S,MATCH(CONCATENATE(A444,"-",T444),Panaboard!AF:AF,0))),"HH:MM")</f>
        <v/>
      </c>
      <c r="AK444" t="str">
        <f>IF(PResult!BC444="","",PResult!BC444)</f>
        <v/>
      </c>
      <c r="AL444" t="str">
        <f>IF(PResult!BB444="","",PResult!BB444)</f>
        <v/>
      </c>
      <c r="AM444" t="str">
        <f>IF(PResult!BE444="","",PResult!BE444)</f>
        <v/>
      </c>
      <c r="AN444" t="str">
        <f>IF(PResult!BD444="","",PResult!BD444)</f>
        <v/>
      </c>
      <c r="AO444" t="str">
        <f>IF(PResult!BF444="","",PResult!BF444)</f>
        <v/>
      </c>
      <c r="AP444" t="str">
        <f>IF(ISERROR(INDEX(Panaboard!T:T,MATCH(CONCATENATE(A444,"-",T444),Panaboard!AF:AF,0))),"",INDEX(Panaboard!T:T,MATCH(CONCATENATE(A444,"-",T444),Panaboard!AF:AF,0)))</f>
        <v/>
      </c>
      <c r="AQ444" t="str">
        <f>IF(ISERROR(INDEX(Panaboard!U:U,MATCH(CONCATENATE(A444,"-",T444),Panaboard!AF:AF,0))),"",INDEX(Panaboard!U:U,MATCH(CONCATENATE(A444,"-",T444),Panaboard!AF:AF,0)))</f>
        <v/>
      </c>
      <c r="AR444" t="str">
        <f>IF(ISERROR(INDEX(Panaboard!V:V,MATCH(CONCATENATE(A444,"-",T444),Panaboard!AF:AF,0))),"",INDEX(Panaboard!V:V,MATCH(CONCATENATE(A444,"-",T444),Panaboard!AF:AF,0)))</f>
        <v/>
      </c>
      <c r="AS444" t="str">
        <f>IF(ISERROR(INDEX(Panaboard!W:W,MATCH(CONCATENATE(A444,"-",T444),Panaboard!AF:AF,0))),"",INDEX(Panaboard!W:W,MATCH(CONCATENATE(A444,"-",T444),Panaboard!AF:AF,0)))</f>
        <v/>
      </c>
      <c r="AT444" t="str">
        <f>IF(ISERROR(INDEX(Panaboard!X:X,MATCH(CONCATENATE(A444,"-",T444),Panaboard!AF:AF,0))),"",INDEX(Panaboard!X:X,MATCH(CONCATENATE(A444,"-",T444),Panaboard!AF:AF,0)))</f>
        <v/>
      </c>
      <c r="AU444" t="str">
        <f>IF(ISERROR(INDEX(Panaboard!Y:Y,MATCH(CONCATENATE(A444,"-",T444),Panaboard!AF:AF,0))),"",INDEX(Panaboard!Y:Y,MATCH(CONCATENATE(A444,"-",T444),Panaboard!AF:AF,0)))</f>
        <v/>
      </c>
      <c r="AV444" t="str">
        <f>IF(ISERROR(INDEX(Panaboard!Z:Z,MATCH(CONCATENATE(A444,"-",T444),Panaboard!AF:AF,0))),"",INDEX(Panaboard!Z:Z,MATCH(CONCATENATE(A444,"-",T444),Panaboard!AF:AF,0)))</f>
        <v/>
      </c>
      <c r="AW444" t="str">
        <f>IF(ISERROR(INDEX(Panaboard!AA:AA,MATCH(CONCATENATE(A444,"-",T444),Panaboard!AF:AF,0))),"",INDEX(Panaboard!AA:AA,MATCH(CONCATENATE(A444,"-",T444),Panaboard!AF:AF,0)))</f>
        <v/>
      </c>
      <c r="AX444" t="str">
        <f>IF(ISERROR(INDEX(Panaboard!AB:AB,MATCH(CONCATENATE(A444,"-",T444),Panaboard!AF:AF,0))),"",INDEX(Panaboard!AB:AB,MATCH(CONCATENATE(A444,"-",T444),Panaboard!AF:AF,0)))</f>
        <v/>
      </c>
      <c r="AY444" t="str">
        <f>IF(ISERROR(INDEX(Panaboard!AC:AC,MATCH(CONCATENATE(A444,"-",T444),Panaboard!AF:AF,0))),"",INDEX(Panaboard!AC:AC,MATCH(CONCATENATE(A444,"-",T444),Panaboard!AF:AF,0)))</f>
        <v/>
      </c>
      <c r="AZ444" t="str">
        <f>IF(OR(PResult!T444="",PResult!T444="(null)"),"",PResult!T444)</f>
        <v/>
      </c>
      <c r="BA444">
        <f>IF(PResult!O444="",0,PResult!O444)</f>
        <v>0</v>
      </c>
      <c r="BB444" t="str">
        <f>IF(ISERROR(INDEX(Panaboard!N:N,MATCH(CONCATENATE(A444,"-",T444),Panaboard!AF:AF,0))),"",INDEX(Panaboard!N:N,MATCH(CONCATENATE(A444,"-",T444),Panaboard!AF:AF,0)))</f>
        <v/>
      </c>
      <c r="BC444" t="str">
        <f t="shared" si="19"/>
        <v/>
      </c>
      <c r="BD444" t="str">
        <f>IF(ISERROR(INDEX(Panaboard!AD:AD,MATCH(CONCATENATE(A444,"-",T444),Panaboard!AF:AF,0))),"",INDEX(Panaboard!AD:AD,MATCH(CONCATENATE(A444,"-",T444),Panaboard!AF:AF,0)))</f>
        <v/>
      </c>
      <c r="BE444" t="str">
        <f>IF(ISERROR(INDEX(Panaboard!AE:AE,MATCH(CONCATENATE(A444,"-",T444),Panaboard!AF:AF,0))),"",INDEX(Panaboard!AE:AE,MATCH(CONCATENATE(A444,"-",T444),Panaboard!AF:AF,0)))</f>
        <v/>
      </c>
      <c r="BF444">
        <f>IF(OR(UPPER(TRIM(PResult!R444))="S",UPPER(TRIM(PResult!R444))="P"),PResult!M444,0)</f>
        <v>0</v>
      </c>
      <c r="BG444" t="str">
        <f>IF(ISERROR(INDEX(Panaboard!L:L,MATCH(CONCATENATE(A444,"-",T444),Panaboard!AF:AF,0))),"",INDEX(Panaboard!L:L,MATCH(CONCATENATE(A444,"-",T444),Panaboard!AF:AF,0)))</f>
        <v/>
      </c>
      <c r="BH444" t="str">
        <f>IF(ISERROR(INDEX(Panaboard!AG:AG,MATCH(CONCATENATE(A444,"-",T444),Panaboard!AF:AF,0))),"",INDEX(Panaboard!AG:AG,MATCH(CONCATENATE(A444,"-",T444),Panaboard!AF:AF,0)))</f>
        <v/>
      </c>
      <c r="BI444" t="str">
        <f t="shared" si="20"/>
        <v/>
      </c>
      <c r="BJ444" t="str">
        <f>IF(ISERROR(INDEX(CuttingList!F:F,MATCH(CONCATENATE(A444,"-",T444),CuttingList!E:E,0))),"",INDEX(CuttingList!F:F,MATCH(CONCATENATE(A444,"-",T444),CuttingList!E:E,0)))</f>
        <v/>
      </c>
    </row>
    <row r="445" spans="1:62" x14ac:dyDescent="0.25">
      <c r="A445" t="str">
        <f>IF(PResult!AL445="","",PResult!AL445)</f>
        <v/>
      </c>
      <c r="B445" t="str">
        <f>IF(PResult!F445="","",PResult!F445)</f>
        <v/>
      </c>
      <c r="C445" t="str">
        <f>IF(PResult!AN445="","",PResult!AN445)</f>
        <v/>
      </c>
      <c r="D445" t="str">
        <f>IF(PResult!AO445="","",PResult!AO445)</f>
        <v/>
      </c>
      <c r="E445" t="str">
        <f>IF(PResult!AP445="","",PResult!AP445)</f>
        <v/>
      </c>
      <c r="F445" t="str">
        <f>IF(PResult!AQ445="","",PResult!AQ445)</f>
        <v/>
      </c>
      <c r="G445">
        <f>IF(PResult!AR445="",0,ROUND(PResult!AR445,2))</f>
        <v>0</v>
      </c>
      <c r="I445">
        <f>IF(OR(UPPER(TRIM(PResult!R445))="S",UPPER(TRIM(PResult!R445))="P"),PResult!O445,0)</f>
        <v>0</v>
      </c>
      <c r="J445" t="str">
        <f>IF(ISERROR(INDEX(Panaboard!J:J,MATCH(CONCATENATE(A445,"-",T445),Panaboard!AF:AF,0))),"",TRIM(INDEX(Panaboard!J:J,MATCH(CONCATENATE(A445,"-",T445),Panaboard!AF:AF,0))))</f>
        <v/>
      </c>
      <c r="K445" t="str">
        <f>IF(ISERROR(INDEX(Panaboard!C:C,MATCH(CONCATENATE(A445,"-",T445),Panaboard!AF:AF,0))),"",INDEX(Panaboard!C:C,MATCH(CONCATENATE(A445,"-",T445),Panaboard!AF:AF,0)))</f>
        <v/>
      </c>
      <c r="L445" t="str">
        <f>IF(ISERROR(INDEX(Panaboard!D:D,MATCH(CONCATENATE(A445,"-",T445),Panaboard!AF:AF,0))),"",INDEX(Panaboard!D:D,MATCH(CONCATENATE(A445,"-",T445),Panaboard!AF:AF,0)))</f>
        <v/>
      </c>
      <c r="M445" t="str">
        <f>IF(ISERROR(INDEX(Panaboard!E:E,MATCH(CONCATENATE(A445,"-",T445),Panaboard!AF:AF,0))),"",INDEX(Panaboard!E:E,MATCH(CONCATENATE(A445,"-",T445),Panaboard!AF:AF,0)))</f>
        <v/>
      </c>
      <c r="N445" t="str">
        <f>IF(ISERROR(INDEX(Panaboard!F:F,MATCH(CONCATENATE(A445,"-",T445),Panaboard!AF:AF,0))),"",INDEX(Panaboard!F:F,MATCH(CONCATENATE(A445,"-",T445),Panaboard!AF:AF,0)))</f>
        <v/>
      </c>
      <c r="O445" t="str">
        <f>IF(ISERROR(INDEX(Panaboard!G:G,MATCH(CONCATENATE(A445,"-",T445),Panaboard!AF:AF,0))),"",INDEX(Panaboard!G:G,MATCH(CONCATENATE(A445,"-",T445),Panaboard!AF:AF,0)))</f>
        <v/>
      </c>
      <c r="P445" t="str">
        <f t="shared" si="18"/>
        <v/>
      </c>
      <c r="Q445" t="str">
        <f>IF(ISERROR(INDEX(Panaboard!H:H,MATCH(CONCATENATE(A445,"-",T445),Panaboard!AF:AF,0))),"",INDEX(Panaboard!H:H,MATCH(CONCATENATE(A445,"-",T445),Panaboard!AF:AF,0)))</f>
        <v/>
      </c>
      <c r="R445" t="str">
        <f>IF(ISERROR(INDEX(Panaboard!I:I,MATCH(CONCATENATE(A445,"-",T445),Panaboard!AF:AF,0))),"",INDEX(Panaboard!I:I,MATCH(CONCATENATE(A445,"-",T445),Panaboard!AF:AF,0)))</f>
        <v/>
      </c>
      <c r="S445" t="str">
        <f>CONCATENATE(PResult!AS445,PResult!AT445)</f>
        <v/>
      </c>
      <c r="T445" t="str">
        <f>IF(PResult!BG445="","",PResult!BG445)</f>
        <v/>
      </c>
      <c r="U445" t="str">
        <f>IF(PResult!Y445="","",PResult!Y445)</f>
        <v/>
      </c>
      <c r="V445" t="str">
        <f>IF(PResult!AU445="","",PResult!AU445)</f>
        <v/>
      </c>
      <c r="W445" t="str">
        <f>IF(PResult!R445="","",UPPER(TRIM(PResult!R445)))</f>
        <v/>
      </c>
      <c r="X445" t="str">
        <f>IF(PResult!AV445="","",PResult!AV445)</f>
        <v/>
      </c>
      <c r="Y445" t="str">
        <f>IF(PResult!AW445="","",PResult!AW445)</f>
        <v/>
      </c>
      <c r="Z445" t="str">
        <f>IF(PResult!AX445="","",PResult!AX445)</f>
        <v/>
      </c>
      <c r="AA445" t="str">
        <f>IF(PResult!AY445="","",PResult!AY445)</f>
        <v/>
      </c>
      <c r="AB445" t="str">
        <f>IF(PResult!AZ445="","",PResult!AZ445)</f>
        <v/>
      </c>
      <c r="AC445" t="str">
        <f>IF(PResult!BA445="","",PResult!BA445)</f>
        <v/>
      </c>
      <c r="AD445" t="str">
        <f>IF(PResult!G445="","",PResult!G445)</f>
        <v/>
      </c>
      <c r="AE445" t="str">
        <f>IF(PResult!H445="","",PResult!H445)</f>
        <v/>
      </c>
      <c r="AF445">
        <f>IF(OR(PResult!I445="(null)",PResult!I445=""),0,PResult!I445)</f>
        <v>0</v>
      </c>
      <c r="AG445" t="str">
        <f>TEXT(IF(ISERROR(INDEX(Panaboard!P:P,MATCH(CONCATENATE(A445,"-",T445),Panaboard!AF:AF,0))),"",INDEX(Panaboard!P:P,MATCH(CONCATENATE(A445,"-",T445),Panaboard!AF:AF,0))),"HH:MM")</f>
        <v/>
      </c>
      <c r="AH445" t="str">
        <f>TEXT(IF(ISERROR(INDEX(Panaboard!Q:Q,MATCH(CONCATENATE(A445,"-",T445),Panaboard!AF:AF,0))),"",INDEX(Panaboard!Q:Q,MATCH(CONCATENATE(A445,"-",T445),Panaboard!AF:AF,0))),"HH:MM")</f>
        <v/>
      </c>
      <c r="AI445" t="str">
        <f>TEXT(IF(ISERROR(INDEX(Panaboard!R:R,MATCH(CONCATENATE(A445,"-",T445),Panaboard!AF:AF,0))),"",INDEX(Panaboard!R:R,MATCH(CONCATENATE(A445,"-",T445),Panaboard!AF:AF,0))),"HH:MM")</f>
        <v/>
      </c>
      <c r="AJ445" t="str">
        <f>TEXT(IF(ISERROR(INDEX(Panaboard!S:S,MATCH(CONCATENATE(A445,"-",T445),Panaboard!AF:AF,0))),"",INDEX(Panaboard!S:S,MATCH(CONCATENATE(A445,"-",T445),Panaboard!AF:AF,0))),"HH:MM")</f>
        <v/>
      </c>
      <c r="AK445" t="str">
        <f>IF(PResult!BC445="","",PResult!BC445)</f>
        <v/>
      </c>
      <c r="AL445" t="str">
        <f>IF(PResult!BB445="","",PResult!BB445)</f>
        <v/>
      </c>
      <c r="AM445" t="str">
        <f>IF(PResult!BE445="","",PResult!BE445)</f>
        <v/>
      </c>
      <c r="AN445" t="str">
        <f>IF(PResult!BD445="","",PResult!BD445)</f>
        <v/>
      </c>
      <c r="AO445" t="str">
        <f>IF(PResult!BF445="","",PResult!BF445)</f>
        <v/>
      </c>
      <c r="AP445" t="str">
        <f>IF(ISERROR(INDEX(Panaboard!T:T,MATCH(CONCATENATE(A445,"-",T445),Panaboard!AF:AF,0))),"",INDEX(Panaboard!T:T,MATCH(CONCATENATE(A445,"-",T445),Panaboard!AF:AF,0)))</f>
        <v/>
      </c>
      <c r="AQ445" t="str">
        <f>IF(ISERROR(INDEX(Panaboard!U:U,MATCH(CONCATENATE(A445,"-",T445),Panaboard!AF:AF,0))),"",INDEX(Panaboard!U:U,MATCH(CONCATENATE(A445,"-",T445),Panaboard!AF:AF,0)))</f>
        <v/>
      </c>
      <c r="AR445" t="str">
        <f>IF(ISERROR(INDEX(Panaboard!V:V,MATCH(CONCATENATE(A445,"-",T445),Panaboard!AF:AF,0))),"",INDEX(Panaboard!V:V,MATCH(CONCATENATE(A445,"-",T445),Panaboard!AF:AF,0)))</f>
        <v/>
      </c>
      <c r="AS445" t="str">
        <f>IF(ISERROR(INDEX(Panaboard!W:W,MATCH(CONCATENATE(A445,"-",T445),Panaboard!AF:AF,0))),"",INDEX(Panaboard!W:W,MATCH(CONCATENATE(A445,"-",T445),Panaboard!AF:AF,0)))</f>
        <v/>
      </c>
      <c r="AT445" t="str">
        <f>IF(ISERROR(INDEX(Panaboard!X:X,MATCH(CONCATENATE(A445,"-",T445),Panaboard!AF:AF,0))),"",INDEX(Panaboard!X:X,MATCH(CONCATENATE(A445,"-",T445),Panaboard!AF:AF,0)))</f>
        <v/>
      </c>
      <c r="AU445" t="str">
        <f>IF(ISERROR(INDEX(Panaboard!Y:Y,MATCH(CONCATENATE(A445,"-",T445),Panaboard!AF:AF,0))),"",INDEX(Panaboard!Y:Y,MATCH(CONCATENATE(A445,"-",T445),Panaboard!AF:AF,0)))</f>
        <v/>
      </c>
      <c r="AV445" t="str">
        <f>IF(ISERROR(INDEX(Panaboard!Z:Z,MATCH(CONCATENATE(A445,"-",T445),Panaboard!AF:AF,0))),"",INDEX(Panaboard!Z:Z,MATCH(CONCATENATE(A445,"-",T445),Panaboard!AF:AF,0)))</f>
        <v/>
      </c>
      <c r="AW445" t="str">
        <f>IF(ISERROR(INDEX(Panaboard!AA:AA,MATCH(CONCATENATE(A445,"-",T445),Panaboard!AF:AF,0))),"",INDEX(Panaboard!AA:AA,MATCH(CONCATENATE(A445,"-",T445),Panaboard!AF:AF,0)))</f>
        <v/>
      </c>
      <c r="AX445" t="str">
        <f>IF(ISERROR(INDEX(Panaboard!AB:AB,MATCH(CONCATENATE(A445,"-",T445),Panaboard!AF:AF,0))),"",INDEX(Panaboard!AB:AB,MATCH(CONCATENATE(A445,"-",T445),Panaboard!AF:AF,0)))</f>
        <v/>
      </c>
      <c r="AY445" t="str">
        <f>IF(ISERROR(INDEX(Panaboard!AC:AC,MATCH(CONCATENATE(A445,"-",T445),Panaboard!AF:AF,0))),"",INDEX(Panaboard!AC:AC,MATCH(CONCATENATE(A445,"-",T445),Panaboard!AF:AF,0)))</f>
        <v/>
      </c>
      <c r="AZ445" t="str">
        <f>IF(OR(PResult!T445="",PResult!T445="(null)"),"",PResult!T445)</f>
        <v/>
      </c>
      <c r="BA445">
        <f>IF(PResult!O445="",0,PResult!O445)</f>
        <v>0</v>
      </c>
      <c r="BB445" t="str">
        <f>IF(ISERROR(INDEX(Panaboard!N:N,MATCH(CONCATENATE(A445,"-",T445),Panaboard!AF:AF,0))),"",INDEX(Panaboard!N:N,MATCH(CONCATENATE(A445,"-",T445),Panaboard!AF:AF,0)))</f>
        <v/>
      </c>
      <c r="BC445" t="str">
        <f t="shared" si="19"/>
        <v/>
      </c>
      <c r="BD445" t="str">
        <f>IF(ISERROR(INDEX(Panaboard!AD:AD,MATCH(CONCATENATE(A445,"-",T445),Panaboard!AF:AF,0))),"",INDEX(Panaboard!AD:AD,MATCH(CONCATENATE(A445,"-",T445),Panaboard!AF:AF,0)))</f>
        <v/>
      </c>
      <c r="BE445" t="str">
        <f>IF(ISERROR(INDEX(Panaboard!AE:AE,MATCH(CONCATENATE(A445,"-",T445),Panaboard!AF:AF,0))),"",INDEX(Panaboard!AE:AE,MATCH(CONCATENATE(A445,"-",T445),Panaboard!AF:AF,0)))</f>
        <v/>
      </c>
      <c r="BF445">
        <f>IF(OR(UPPER(TRIM(PResult!R445))="S",UPPER(TRIM(PResult!R445))="P"),PResult!M445,0)</f>
        <v>0</v>
      </c>
      <c r="BG445" t="str">
        <f>IF(ISERROR(INDEX(Panaboard!L:L,MATCH(CONCATENATE(A445,"-",T445),Panaboard!AF:AF,0))),"",INDEX(Panaboard!L:L,MATCH(CONCATENATE(A445,"-",T445),Panaboard!AF:AF,0)))</f>
        <v/>
      </c>
      <c r="BH445" t="str">
        <f>IF(ISERROR(INDEX(Panaboard!AG:AG,MATCH(CONCATENATE(A445,"-",T445),Panaboard!AF:AF,0))),"",INDEX(Panaboard!AG:AG,MATCH(CONCATENATE(A445,"-",T445),Panaboard!AF:AF,0)))</f>
        <v/>
      </c>
      <c r="BI445" t="str">
        <f t="shared" si="20"/>
        <v/>
      </c>
      <c r="BJ445" t="str">
        <f>IF(ISERROR(INDEX(CuttingList!F:F,MATCH(CONCATENATE(A445,"-",T445),CuttingList!E:E,0))),"",INDEX(CuttingList!F:F,MATCH(CONCATENATE(A445,"-",T445),CuttingList!E:E,0)))</f>
        <v/>
      </c>
    </row>
    <row r="446" spans="1:62" x14ac:dyDescent="0.25">
      <c r="A446" t="str">
        <f>IF(PResult!AL446="","",PResult!AL446)</f>
        <v/>
      </c>
      <c r="B446" t="str">
        <f>IF(PResult!F446="","",PResult!F446)</f>
        <v/>
      </c>
      <c r="C446" t="str">
        <f>IF(PResult!AN446="","",PResult!AN446)</f>
        <v/>
      </c>
      <c r="D446" t="str">
        <f>IF(PResult!AO446="","",PResult!AO446)</f>
        <v/>
      </c>
      <c r="E446" t="str">
        <f>IF(PResult!AP446="","",PResult!AP446)</f>
        <v/>
      </c>
      <c r="F446" t="str">
        <f>IF(PResult!AQ446="","",PResult!AQ446)</f>
        <v/>
      </c>
      <c r="G446">
        <f>IF(PResult!AR446="",0,ROUND(PResult!AR446,2))</f>
        <v>0</v>
      </c>
      <c r="I446">
        <f>IF(OR(UPPER(TRIM(PResult!R446))="S",UPPER(TRIM(PResult!R446))="P"),PResult!O446,0)</f>
        <v>0</v>
      </c>
      <c r="J446" t="str">
        <f>IF(ISERROR(INDEX(Panaboard!J:J,MATCH(CONCATENATE(A446,"-",T446),Panaboard!AF:AF,0))),"",TRIM(INDEX(Panaboard!J:J,MATCH(CONCATENATE(A446,"-",T446),Panaboard!AF:AF,0))))</f>
        <v/>
      </c>
      <c r="K446" t="str">
        <f>IF(ISERROR(INDEX(Panaboard!C:C,MATCH(CONCATENATE(A446,"-",T446),Panaboard!AF:AF,0))),"",INDEX(Panaboard!C:C,MATCH(CONCATENATE(A446,"-",T446),Panaboard!AF:AF,0)))</f>
        <v/>
      </c>
      <c r="L446" t="str">
        <f>IF(ISERROR(INDEX(Panaboard!D:D,MATCH(CONCATENATE(A446,"-",T446),Panaboard!AF:AF,0))),"",INDEX(Panaboard!D:D,MATCH(CONCATENATE(A446,"-",T446),Panaboard!AF:AF,0)))</f>
        <v/>
      </c>
      <c r="M446" t="str">
        <f>IF(ISERROR(INDEX(Panaboard!E:E,MATCH(CONCATENATE(A446,"-",T446),Panaboard!AF:AF,0))),"",INDEX(Panaboard!E:E,MATCH(CONCATENATE(A446,"-",T446),Panaboard!AF:AF,0)))</f>
        <v/>
      </c>
      <c r="N446" t="str">
        <f>IF(ISERROR(INDEX(Panaboard!F:F,MATCH(CONCATENATE(A446,"-",T446),Panaboard!AF:AF,0))),"",INDEX(Panaboard!F:F,MATCH(CONCATENATE(A446,"-",T446),Panaboard!AF:AF,0)))</f>
        <v/>
      </c>
      <c r="O446" t="str">
        <f>IF(ISERROR(INDEX(Panaboard!G:G,MATCH(CONCATENATE(A446,"-",T446),Panaboard!AF:AF,0))),"",INDEX(Panaboard!G:G,MATCH(CONCATENATE(A446,"-",T446),Panaboard!AF:AF,0)))</f>
        <v/>
      </c>
      <c r="P446" t="str">
        <f t="shared" si="18"/>
        <v/>
      </c>
      <c r="Q446" t="str">
        <f>IF(ISERROR(INDEX(Panaboard!H:H,MATCH(CONCATENATE(A446,"-",T446),Panaboard!AF:AF,0))),"",INDEX(Panaboard!H:H,MATCH(CONCATENATE(A446,"-",T446),Panaboard!AF:AF,0)))</f>
        <v/>
      </c>
      <c r="R446" t="str">
        <f>IF(ISERROR(INDEX(Panaboard!I:I,MATCH(CONCATENATE(A446,"-",T446),Panaboard!AF:AF,0))),"",INDEX(Panaboard!I:I,MATCH(CONCATENATE(A446,"-",T446),Panaboard!AF:AF,0)))</f>
        <v/>
      </c>
      <c r="S446" t="str">
        <f>CONCATENATE(PResult!AS446,PResult!AT446)</f>
        <v/>
      </c>
      <c r="T446" t="str">
        <f>IF(PResult!BG446="","",PResult!BG446)</f>
        <v/>
      </c>
      <c r="U446" t="str">
        <f>IF(PResult!Y446="","",PResult!Y446)</f>
        <v/>
      </c>
      <c r="V446" t="str">
        <f>IF(PResult!AU446="","",PResult!AU446)</f>
        <v/>
      </c>
      <c r="W446" t="str">
        <f>IF(PResult!R446="","",UPPER(TRIM(PResult!R446)))</f>
        <v/>
      </c>
      <c r="X446" t="str">
        <f>IF(PResult!AV446="","",PResult!AV446)</f>
        <v/>
      </c>
      <c r="Y446" t="str">
        <f>IF(PResult!AW446="","",PResult!AW446)</f>
        <v/>
      </c>
      <c r="Z446" t="str">
        <f>IF(PResult!AX446="","",PResult!AX446)</f>
        <v/>
      </c>
      <c r="AA446" t="str">
        <f>IF(PResult!AY446="","",PResult!AY446)</f>
        <v/>
      </c>
      <c r="AB446" t="str">
        <f>IF(PResult!AZ446="","",PResult!AZ446)</f>
        <v/>
      </c>
      <c r="AC446" t="str">
        <f>IF(PResult!BA446="","",PResult!BA446)</f>
        <v/>
      </c>
      <c r="AD446" t="str">
        <f>IF(PResult!G446="","",PResult!G446)</f>
        <v/>
      </c>
      <c r="AE446" t="str">
        <f>IF(PResult!H446="","",PResult!H446)</f>
        <v/>
      </c>
      <c r="AF446">
        <f>IF(OR(PResult!I446="(null)",PResult!I446=""),0,PResult!I446)</f>
        <v>0</v>
      </c>
      <c r="AG446" t="str">
        <f>TEXT(IF(ISERROR(INDEX(Panaboard!P:P,MATCH(CONCATENATE(A446,"-",T446),Panaboard!AF:AF,0))),"",INDEX(Panaboard!P:P,MATCH(CONCATENATE(A446,"-",T446),Panaboard!AF:AF,0))),"HH:MM")</f>
        <v/>
      </c>
      <c r="AH446" t="str">
        <f>TEXT(IF(ISERROR(INDEX(Panaboard!Q:Q,MATCH(CONCATENATE(A446,"-",T446),Panaboard!AF:AF,0))),"",INDEX(Panaboard!Q:Q,MATCH(CONCATENATE(A446,"-",T446),Panaboard!AF:AF,0))),"HH:MM")</f>
        <v/>
      </c>
      <c r="AI446" t="str">
        <f>TEXT(IF(ISERROR(INDEX(Panaboard!R:R,MATCH(CONCATENATE(A446,"-",T446),Panaboard!AF:AF,0))),"",INDEX(Panaboard!R:R,MATCH(CONCATENATE(A446,"-",T446),Panaboard!AF:AF,0))),"HH:MM")</f>
        <v/>
      </c>
      <c r="AJ446" t="str">
        <f>TEXT(IF(ISERROR(INDEX(Panaboard!S:S,MATCH(CONCATENATE(A446,"-",T446),Panaboard!AF:AF,0))),"",INDEX(Panaboard!S:S,MATCH(CONCATENATE(A446,"-",T446),Panaboard!AF:AF,0))),"HH:MM")</f>
        <v/>
      </c>
      <c r="AK446" t="str">
        <f>IF(PResult!BC446="","",PResult!BC446)</f>
        <v/>
      </c>
      <c r="AL446" t="str">
        <f>IF(PResult!BB446="","",PResult!BB446)</f>
        <v/>
      </c>
      <c r="AM446" t="str">
        <f>IF(PResult!BE446="","",PResult!BE446)</f>
        <v/>
      </c>
      <c r="AN446" t="str">
        <f>IF(PResult!BD446="","",PResult!BD446)</f>
        <v/>
      </c>
      <c r="AO446" t="str">
        <f>IF(PResult!BF446="","",PResult!BF446)</f>
        <v/>
      </c>
      <c r="AP446" t="str">
        <f>IF(ISERROR(INDEX(Panaboard!T:T,MATCH(CONCATENATE(A446,"-",T446),Panaboard!AF:AF,0))),"",INDEX(Panaboard!T:T,MATCH(CONCATENATE(A446,"-",T446),Panaboard!AF:AF,0)))</f>
        <v/>
      </c>
      <c r="AQ446" t="str">
        <f>IF(ISERROR(INDEX(Panaboard!U:U,MATCH(CONCATENATE(A446,"-",T446),Panaboard!AF:AF,0))),"",INDEX(Panaboard!U:U,MATCH(CONCATENATE(A446,"-",T446),Panaboard!AF:AF,0)))</f>
        <v/>
      </c>
      <c r="AR446" t="str">
        <f>IF(ISERROR(INDEX(Panaboard!V:V,MATCH(CONCATENATE(A446,"-",T446),Panaboard!AF:AF,0))),"",INDEX(Panaboard!V:V,MATCH(CONCATENATE(A446,"-",T446),Panaboard!AF:AF,0)))</f>
        <v/>
      </c>
      <c r="AS446" t="str">
        <f>IF(ISERROR(INDEX(Panaboard!W:W,MATCH(CONCATENATE(A446,"-",T446),Panaboard!AF:AF,0))),"",INDEX(Panaboard!W:W,MATCH(CONCATENATE(A446,"-",T446),Panaboard!AF:AF,0)))</f>
        <v/>
      </c>
      <c r="AT446" t="str">
        <f>IF(ISERROR(INDEX(Panaboard!X:X,MATCH(CONCATENATE(A446,"-",T446),Panaboard!AF:AF,0))),"",INDEX(Panaboard!X:X,MATCH(CONCATENATE(A446,"-",T446),Panaboard!AF:AF,0)))</f>
        <v/>
      </c>
      <c r="AU446" t="str">
        <f>IF(ISERROR(INDEX(Panaboard!Y:Y,MATCH(CONCATENATE(A446,"-",T446),Panaboard!AF:AF,0))),"",INDEX(Panaboard!Y:Y,MATCH(CONCATENATE(A446,"-",T446),Panaboard!AF:AF,0)))</f>
        <v/>
      </c>
      <c r="AV446" t="str">
        <f>IF(ISERROR(INDEX(Panaboard!Z:Z,MATCH(CONCATENATE(A446,"-",T446),Panaboard!AF:AF,0))),"",INDEX(Panaboard!Z:Z,MATCH(CONCATENATE(A446,"-",T446),Panaboard!AF:AF,0)))</f>
        <v/>
      </c>
      <c r="AW446" t="str">
        <f>IF(ISERROR(INDEX(Panaboard!AA:AA,MATCH(CONCATENATE(A446,"-",T446),Panaboard!AF:AF,0))),"",INDEX(Panaboard!AA:AA,MATCH(CONCATENATE(A446,"-",T446),Panaboard!AF:AF,0)))</f>
        <v/>
      </c>
      <c r="AX446" t="str">
        <f>IF(ISERROR(INDEX(Panaboard!AB:AB,MATCH(CONCATENATE(A446,"-",T446),Panaboard!AF:AF,0))),"",INDEX(Panaboard!AB:AB,MATCH(CONCATENATE(A446,"-",T446),Panaboard!AF:AF,0)))</f>
        <v/>
      </c>
      <c r="AY446" t="str">
        <f>IF(ISERROR(INDEX(Panaboard!AC:AC,MATCH(CONCATENATE(A446,"-",T446),Panaboard!AF:AF,0))),"",INDEX(Panaboard!AC:AC,MATCH(CONCATENATE(A446,"-",T446),Panaboard!AF:AF,0)))</f>
        <v/>
      </c>
      <c r="AZ446" t="str">
        <f>IF(OR(PResult!T446="",PResult!T446="(null)"),"",PResult!T446)</f>
        <v/>
      </c>
      <c r="BA446">
        <f>IF(PResult!O446="",0,PResult!O446)</f>
        <v>0</v>
      </c>
      <c r="BB446" t="str">
        <f>IF(ISERROR(INDEX(Panaboard!N:N,MATCH(CONCATENATE(A446,"-",T446),Panaboard!AF:AF,0))),"",INDEX(Panaboard!N:N,MATCH(CONCATENATE(A446,"-",T446),Panaboard!AF:AF,0)))</f>
        <v/>
      </c>
      <c r="BC446" t="str">
        <f t="shared" si="19"/>
        <v/>
      </c>
      <c r="BD446" t="str">
        <f>IF(ISERROR(INDEX(Panaboard!AD:AD,MATCH(CONCATENATE(A446,"-",T446),Panaboard!AF:AF,0))),"",INDEX(Panaboard!AD:AD,MATCH(CONCATENATE(A446,"-",T446),Panaboard!AF:AF,0)))</f>
        <v/>
      </c>
      <c r="BE446" t="str">
        <f>IF(ISERROR(INDEX(Panaboard!AE:AE,MATCH(CONCATENATE(A446,"-",T446),Panaboard!AF:AF,0))),"",INDEX(Panaboard!AE:AE,MATCH(CONCATENATE(A446,"-",T446),Panaboard!AF:AF,0)))</f>
        <v/>
      </c>
      <c r="BF446">
        <f>IF(OR(UPPER(TRIM(PResult!R446))="S",UPPER(TRIM(PResult!R446))="P"),PResult!M446,0)</f>
        <v>0</v>
      </c>
      <c r="BG446" t="str">
        <f>IF(ISERROR(INDEX(Panaboard!L:L,MATCH(CONCATENATE(A446,"-",T446),Panaboard!AF:AF,0))),"",INDEX(Panaboard!L:L,MATCH(CONCATENATE(A446,"-",T446),Panaboard!AF:AF,0)))</f>
        <v/>
      </c>
      <c r="BH446" t="str">
        <f>IF(ISERROR(INDEX(Panaboard!AG:AG,MATCH(CONCATENATE(A446,"-",T446),Panaboard!AF:AF,0))),"",INDEX(Panaboard!AG:AG,MATCH(CONCATENATE(A446,"-",T446),Panaboard!AF:AF,0)))</f>
        <v/>
      </c>
      <c r="BI446" t="str">
        <f t="shared" si="20"/>
        <v/>
      </c>
      <c r="BJ446" t="str">
        <f>IF(ISERROR(INDEX(CuttingList!F:F,MATCH(CONCATENATE(A446,"-",T446),CuttingList!E:E,0))),"",INDEX(CuttingList!F:F,MATCH(CONCATENATE(A446,"-",T446),CuttingList!E:E,0)))</f>
        <v/>
      </c>
    </row>
    <row r="447" spans="1:62" x14ac:dyDescent="0.25">
      <c r="A447" t="str">
        <f>IF(PResult!AL447="","",PResult!AL447)</f>
        <v/>
      </c>
      <c r="B447" t="str">
        <f>IF(PResult!F447="","",PResult!F447)</f>
        <v/>
      </c>
      <c r="C447" t="str">
        <f>IF(PResult!AN447="","",PResult!AN447)</f>
        <v/>
      </c>
      <c r="D447" t="str">
        <f>IF(PResult!AO447="","",PResult!AO447)</f>
        <v/>
      </c>
      <c r="E447" t="str">
        <f>IF(PResult!AP447="","",PResult!AP447)</f>
        <v/>
      </c>
      <c r="F447" t="str">
        <f>IF(PResult!AQ447="","",PResult!AQ447)</f>
        <v/>
      </c>
      <c r="G447">
        <f>IF(PResult!AR447="",0,ROUND(PResult!AR447,2))</f>
        <v>0</v>
      </c>
      <c r="I447">
        <f>IF(OR(UPPER(TRIM(PResult!R447))="S",UPPER(TRIM(PResult!R447))="P"),PResult!O447,0)</f>
        <v>0</v>
      </c>
      <c r="J447" t="str">
        <f>IF(ISERROR(INDEX(Panaboard!J:J,MATCH(CONCATENATE(A447,"-",T447),Panaboard!AF:AF,0))),"",TRIM(INDEX(Panaboard!J:J,MATCH(CONCATENATE(A447,"-",T447),Panaboard!AF:AF,0))))</f>
        <v/>
      </c>
      <c r="K447" t="str">
        <f>IF(ISERROR(INDEX(Panaboard!C:C,MATCH(CONCATENATE(A447,"-",T447),Panaboard!AF:AF,0))),"",INDEX(Panaboard!C:C,MATCH(CONCATENATE(A447,"-",T447),Panaboard!AF:AF,0)))</f>
        <v/>
      </c>
      <c r="L447" t="str">
        <f>IF(ISERROR(INDEX(Panaboard!D:D,MATCH(CONCATENATE(A447,"-",T447),Panaboard!AF:AF,0))),"",INDEX(Panaboard!D:D,MATCH(CONCATENATE(A447,"-",T447),Panaboard!AF:AF,0)))</f>
        <v/>
      </c>
      <c r="M447" t="str">
        <f>IF(ISERROR(INDEX(Panaboard!E:E,MATCH(CONCATENATE(A447,"-",T447),Panaboard!AF:AF,0))),"",INDEX(Panaboard!E:E,MATCH(CONCATENATE(A447,"-",T447),Panaboard!AF:AF,0)))</f>
        <v/>
      </c>
      <c r="N447" t="str">
        <f>IF(ISERROR(INDEX(Panaboard!F:F,MATCH(CONCATENATE(A447,"-",T447),Panaboard!AF:AF,0))),"",INDEX(Panaboard!F:F,MATCH(CONCATENATE(A447,"-",T447),Panaboard!AF:AF,0)))</f>
        <v/>
      </c>
      <c r="O447" t="str">
        <f>IF(ISERROR(INDEX(Panaboard!G:G,MATCH(CONCATENATE(A447,"-",T447),Panaboard!AF:AF,0))),"",INDEX(Panaboard!G:G,MATCH(CONCATENATE(A447,"-",T447),Panaboard!AF:AF,0)))</f>
        <v/>
      </c>
      <c r="P447" t="str">
        <f t="shared" si="18"/>
        <v/>
      </c>
      <c r="Q447" t="str">
        <f>IF(ISERROR(INDEX(Panaboard!H:H,MATCH(CONCATENATE(A447,"-",T447),Panaboard!AF:AF,0))),"",INDEX(Panaboard!H:H,MATCH(CONCATENATE(A447,"-",T447),Panaboard!AF:AF,0)))</f>
        <v/>
      </c>
      <c r="R447" t="str">
        <f>IF(ISERROR(INDEX(Panaboard!I:I,MATCH(CONCATENATE(A447,"-",T447),Panaboard!AF:AF,0))),"",INDEX(Panaboard!I:I,MATCH(CONCATENATE(A447,"-",T447),Panaboard!AF:AF,0)))</f>
        <v/>
      </c>
      <c r="S447" t="str">
        <f>CONCATENATE(PResult!AS447,PResult!AT447)</f>
        <v/>
      </c>
      <c r="T447" t="str">
        <f>IF(PResult!BG447="","",PResult!BG447)</f>
        <v/>
      </c>
      <c r="U447" t="str">
        <f>IF(PResult!Y447="","",PResult!Y447)</f>
        <v/>
      </c>
      <c r="V447" t="str">
        <f>IF(PResult!AU447="","",PResult!AU447)</f>
        <v/>
      </c>
      <c r="W447" t="str">
        <f>IF(PResult!R447="","",UPPER(TRIM(PResult!R447)))</f>
        <v/>
      </c>
      <c r="X447" t="str">
        <f>IF(PResult!AV447="","",PResult!AV447)</f>
        <v/>
      </c>
      <c r="Y447" t="str">
        <f>IF(PResult!AW447="","",PResult!AW447)</f>
        <v/>
      </c>
      <c r="Z447" t="str">
        <f>IF(PResult!AX447="","",PResult!AX447)</f>
        <v/>
      </c>
      <c r="AA447" t="str">
        <f>IF(PResult!AY447="","",PResult!AY447)</f>
        <v/>
      </c>
      <c r="AB447" t="str">
        <f>IF(PResult!AZ447="","",PResult!AZ447)</f>
        <v/>
      </c>
      <c r="AC447" t="str">
        <f>IF(PResult!BA447="","",PResult!BA447)</f>
        <v/>
      </c>
      <c r="AD447" t="str">
        <f>IF(PResult!G447="","",PResult!G447)</f>
        <v/>
      </c>
      <c r="AE447" t="str">
        <f>IF(PResult!H447="","",PResult!H447)</f>
        <v/>
      </c>
      <c r="AF447">
        <f>IF(OR(PResult!I447="(null)",PResult!I447=""),0,PResult!I447)</f>
        <v>0</v>
      </c>
      <c r="AG447" t="str">
        <f>TEXT(IF(ISERROR(INDEX(Panaboard!P:P,MATCH(CONCATENATE(A447,"-",T447),Panaboard!AF:AF,0))),"",INDEX(Panaboard!P:P,MATCH(CONCATENATE(A447,"-",T447),Panaboard!AF:AF,0))),"HH:MM")</f>
        <v/>
      </c>
      <c r="AH447" t="str">
        <f>TEXT(IF(ISERROR(INDEX(Panaboard!Q:Q,MATCH(CONCATENATE(A447,"-",T447),Panaboard!AF:AF,0))),"",INDEX(Panaboard!Q:Q,MATCH(CONCATENATE(A447,"-",T447),Panaboard!AF:AF,0))),"HH:MM")</f>
        <v/>
      </c>
      <c r="AI447" t="str">
        <f>TEXT(IF(ISERROR(INDEX(Panaboard!R:R,MATCH(CONCATENATE(A447,"-",T447),Panaboard!AF:AF,0))),"",INDEX(Panaboard!R:R,MATCH(CONCATENATE(A447,"-",T447),Panaboard!AF:AF,0))),"HH:MM")</f>
        <v/>
      </c>
      <c r="AJ447" t="str">
        <f>TEXT(IF(ISERROR(INDEX(Panaboard!S:S,MATCH(CONCATENATE(A447,"-",T447),Panaboard!AF:AF,0))),"",INDEX(Panaboard!S:S,MATCH(CONCATENATE(A447,"-",T447),Panaboard!AF:AF,0))),"HH:MM")</f>
        <v/>
      </c>
      <c r="AK447" t="str">
        <f>IF(PResult!BC447="","",PResult!BC447)</f>
        <v/>
      </c>
      <c r="AL447" t="str">
        <f>IF(PResult!BB447="","",PResult!BB447)</f>
        <v/>
      </c>
      <c r="AM447" t="str">
        <f>IF(PResult!BE447="","",PResult!BE447)</f>
        <v/>
      </c>
      <c r="AN447" t="str">
        <f>IF(PResult!BD447="","",PResult!BD447)</f>
        <v/>
      </c>
      <c r="AO447" t="str">
        <f>IF(PResult!BF447="","",PResult!BF447)</f>
        <v/>
      </c>
      <c r="AP447" t="str">
        <f>IF(ISERROR(INDEX(Panaboard!T:T,MATCH(CONCATENATE(A447,"-",T447),Panaboard!AF:AF,0))),"",INDEX(Panaboard!T:T,MATCH(CONCATENATE(A447,"-",T447),Panaboard!AF:AF,0)))</f>
        <v/>
      </c>
      <c r="AQ447" t="str">
        <f>IF(ISERROR(INDEX(Panaboard!U:U,MATCH(CONCATENATE(A447,"-",T447),Panaboard!AF:AF,0))),"",INDEX(Panaboard!U:U,MATCH(CONCATENATE(A447,"-",T447),Panaboard!AF:AF,0)))</f>
        <v/>
      </c>
      <c r="AR447" t="str">
        <f>IF(ISERROR(INDEX(Panaboard!V:V,MATCH(CONCATENATE(A447,"-",T447),Panaboard!AF:AF,0))),"",INDEX(Panaboard!V:V,MATCH(CONCATENATE(A447,"-",T447),Panaboard!AF:AF,0)))</f>
        <v/>
      </c>
      <c r="AS447" t="str">
        <f>IF(ISERROR(INDEX(Panaboard!W:W,MATCH(CONCATENATE(A447,"-",T447),Panaboard!AF:AF,0))),"",INDEX(Panaboard!W:W,MATCH(CONCATENATE(A447,"-",T447),Panaboard!AF:AF,0)))</f>
        <v/>
      </c>
      <c r="AT447" t="str">
        <f>IF(ISERROR(INDEX(Panaboard!X:X,MATCH(CONCATENATE(A447,"-",T447),Panaboard!AF:AF,0))),"",INDEX(Panaboard!X:X,MATCH(CONCATENATE(A447,"-",T447),Panaboard!AF:AF,0)))</f>
        <v/>
      </c>
      <c r="AU447" t="str">
        <f>IF(ISERROR(INDEX(Panaboard!Y:Y,MATCH(CONCATENATE(A447,"-",T447),Panaboard!AF:AF,0))),"",INDEX(Panaboard!Y:Y,MATCH(CONCATENATE(A447,"-",T447),Panaboard!AF:AF,0)))</f>
        <v/>
      </c>
      <c r="AV447" t="str">
        <f>IF(ISERROR(INDEX(Panaboard!Z:Z,MATCH(CONCATENATE(A447,"-",T447),Panaboard!AF:AF,0))),"",INDEX(Panaboard!Z:Z,MATCH(CONCATENATE(A447,"-",T447),Panaboard!AF:AF,0)))</f>
        <v/>
      </c>
      <c r="AW447" t="str">
        <f>IF(ISERROR(INDEX(Panaboard!AA:AA,MATCH(CONCATENATE(A447,"-",T447),Panaboard!AF:AF,0))),"",INDEX(Panaboard!AA:AA,MATCH(CONCATENATE(A447,"-",T447),Panaboard!AF:AF,0)))</f>
        <v/>
      </c>
      <c r="AX447" t="str">
        <f>IF(ISERROR(INDEX(Panaboard!AB:AB,MATCH(CONCATENATE(A447,"-",T447),Panaboard!AF:AF,0))),"",INDEX(Panaboard!AB:AB,MATCH(CONCATENATE(A447,"-",T447),Panaboard!AF:AF,0)))</f>
        <v/>
      </c>
      <c r="AY447" t="str">
        <f>IF(ISERROR(INDEX(Panaboard!AC:AC,MATCH(CONCATENATE(A447,"-",T447),Panaboard!AF:AF,0))),"",INDEX(Panaboard!AC:AC,MATCH(CONCATENATE(A447,"-",T447),Panaboard!AF:AF,0)))</f>
        <v/>
      </c>
      <c r="AZ447" t="str">
        <f>IF(OR(PResult!T447="",PResult!T447="(null)"),"",PResult!T447)</f>
        <v/>
      </c>
      <c r="BA447">
        <f>IF(PResult!O447="",0,PResult!O447)</f>
        <v>0</v>
      </c>
      <c r="BB447" t="str">
        <f>IF(ISERROR(INDEX(Panaboard!N:N,MATCH(CONCATENATE(A447,"-",T447),Panaboard!AF:AF,0))),"",INDEX(Panaboard!N:N,MATCH(CONCATENATE(A447,"-",T447),Panaboard!AF:AF,0)))</f>
        <v/>
      </c>
      <c r="BC447" t="str">
        <f t="shared" si="19"/>
        <v/>
      </c>
      <c r="BD447" t="str">
        <f>IF(ISERROR(INDEX(Panaboard!AD:AD,MATCH(CONCATENATE(A447,"-",T447),Panaboard!AF:AF,0))),"",INDEX(Panaboard!AD:AD,MATCH(CONCATENATE(A447,"-",T447),Panaboard!AF:AF,0)))</f>
        <v/>
      </c>
      <c r="BE447" t="str">
        <f>IF(ISERROR(INDEX(Panaboard!AE:AE,MATCH(CONCATENATE(A447,"-",T447),Panaboard!AF:AF,0))),"",INDEX(Panaboard!AE:AE,MATCH(CONCATENATE(A447,"-",T447),Panaboard!AF:AF,0)))</f>
        <v/>
      </c>
      <c r="BF447">
        <f>IF(OR(UPPER(TRIM(PResult!R447))="S",UPPER(TRIM(PResult!R447))="P"),PResult!M447,0)</f>
        <v>0</v>
      </c>
      <c r="BG447" t="str">
        <f>IF(ISERROR(INDEX(Panaboard!L:L,MATCH(CONCATENATE(A447,"-",T447),Panaboard!AF:AF,0))),"",INDEX(Panaboard!L:L,MATCH(CONCATENATE(A447,"-",T447),Panaboard!AF:AF,0)))</f>
        <v/>
      </c>
      <c r="BH447" t="str">
        <f>IF(ISERROR(INDEX(Panaboard!AG:AG,MATCH(CONCATENATE(A447,"-",T447),Panaboard!AF:AF,0))),"",INDEX(Panaboard!AG:AG,MATCH(CONCATENATE(A447,"-",T447),Panaboard!AF:AF,0)))</f>
        <v/>
      </c>
      <c r="BI447" t="str">
        <f t="shared" si="20"/>
        <v/>
      </c>
      <c r="BJ447" t="str">
        <f>IF(ISERROR(INDEX(CuttingList!F:F,MATCH(CONCATENATE(A447,"-",T447),CuttingList!E:E,0))),"",INDEX(CuttingList!F:F,MATCH(CONCATENATE(A447,"-",T447),CuttingList!E:E,0)))</f>
        <v/>
      </c>
    </row>
    <row r="448" spans="1:62" x14ac:dyDescent="0.25">
      <c r="A448" t="str">
        <f>IF(PResult!AL448="","",PResult!AL448)</f>
        <v/>
      </c>
      <c r="B448" t="str">
        <f>IF(PResult!F448="","",PResult!F448)</f>
        <v/>
      </c>
      <c r="C448" t="str">
        <f>IF(PResult!AN448="","",PResult!AN448)</f>
        <v/>
      </c>
      <c r="D448" t="str">
        <f>IF(PResult!AO448="","",PResult!AO448)</f>
        <v/>
      </c>
      <c r="E448" t="str">
        <f>IF(PResult!AP448="","",PResult!AP448)</f>
        <v/>
      </c>
      <c r="F448" t="str">
        <f>IF(PResult!AQ448="","",PResult!AQ448)</f>
        <v/>
      </c>
      <c r="G448">
        <f>IF(PResult!AR448="",0,ROUND(PResult!AR448,2))</f>
        <v>0</v>
      </c>
      <c r="I448">
        <f>IF(OR(UPPER(TRIM(PResult!R448))="S",UPPER(TRIM(PResult!R448))="P"),PResult!O448,0)</f>
        <v>0</v>
      </c>
      <c r="J448" t="str">
        <f>IF(ISERROR(INDEX(Panaboard!J:J,MATCH(CONCATENATE(A448,"-",T448),Panaboard!AF:AF,0))),"",TRIM(INDEX(Panaboard!J:J,MATCH(CONCATENATE(A448,"-",T448),Panaboard!AF:AF,0))))</f>
        <v/>
      </c>
      <c r="K448" t="str">
        <f>IF(ISERROR(INDEX(Panaboard!C:C,MATCH(CONCATENATE(A448,"-",T448),Panaboard!AF:AF,0))),"",INDEX(Panaboard!C:C,MATCH(CONCATENATE(A448,"-",T448),Panaboard!AF:AF,0)))</f>
        <v/>
      </c>
      <c r="L448" t="str">
        <f>IF(ISERROR(INDEX(Panaboard!D:D,MATCH(CONCATENATE(A448,"-",T448),Panaboard!AF:AF,0))),"",INDEX(Panaboard!D:D,MATCH(CONCATENATE(A448,"-",T448),Panaboard!AF:AF,0)))</f>
        <v/>
      </c>
      <c r="M448" t="str">
        <f>IF(ISERROR(INDEX(Panaboard!E:E,MATCH(CONCATENATE(A448,"-",T448),Panaboard!AF:AF,0))),"",INDEX(Panaboard!E:E,MATCH(CONCATENATE(A448,"-",T448),Panaboard!AF:AF,0)))</f>
        <v/>
      </c>
      <c r="N448" t="str">
        <f>IF(ISERROR(INDEX(Panaboard!F:F,MATCH(CONCATENATE(A448,"-",T448),Panaboard!AF:AF,0))),"",INDEX(Panaboard!F:F,MATCH(CONCATENATE(A448,"-",T448),Panaboard!AF:AF,0)))</f>
        <v/>
      </c>
      <c r="O448" t="str">
        <f>IF(ISERROR(INDEX(Panaboard!G:G,MATCH(CONCATENATE(A448,"-",T448),Panaboard!AF:AF,0))),"",INDEX(Panaboard!G:G,MATCH(CONCATENATE(A448,"-",T448),Panaboard!AF:AF,0)))</f>
        <v/>
      </c>
      <c r="P448" t="str">
        <f t="shared" si="18"/>
        <v/>
      </c>
      <c r="Q448" t="str">
        <f>IF(ISERROR(INDEX(Panaboard!H:H,MATCH(CONCATENATE(A448,"-",T448),Panaboard!AF:AF,0))),"",INDEX(Panaboard!H:H,MATCH(CONCATENATE(A448,"-",T448),Panaboard!AF:AF,0)))</f>
        <v/>
      </c>
      <c r="R448" t="str">
        <f>IF(ISERROR(INDEX(Panaboard!I:I,MATCH(CONCATENATE(A448,"-",T448),Panaboard!AF:AF,0))),"",INDEX(Panaboard!I:I,MATCH(CONCATENATE(A448,"-",T448),Panaboard!AF:AF,0)))</f>
        <v/>
      </c>
      <c r="S448" t="str">
        <f>CONCATENATE(PResult!AS448,PResult!AT448)</f>
        <v/>
      </c>
      <c r="T448" t="str">
        <f>IF(PResult!BG448="","",PResult!BG448)</f>
        <v/>
      </c>
      <c r="U448" t="str">
        <f>IF(PResult!Y448="","",PResult!Y448)</f>
        <v/>
      </c>
      <c r="V448" t="str">
        <f>IF(PResult!AU448="","",PResult!AU448)</f>
        <v/>
      </c>
      <c r="W448" t="str">
        <f>IF(PResult!R448="","",UPPER(TRIM(PResult!R448)))</f>
        <v/>
      </c>
      <c r="X448" t="str">
        <f>IF(PResult!AV448="","",PResult!AV448)</f>
        <v/>
      </c>
      <c r="Y448" t="str">
        <f>IF(PResult!AW448="","",PResult!AW448)</f>
        <v/>
      </c>
      <c r="Z448" t="str">
        <f>IF(PResult!AX448="","",PResult!AX448)</f>
        <v/>
      </c>
      <c r="AA448" t="str">
        <f>IF(PResult!AY448="","",PResult!AY448)</f>
        <v/>
      </c>
      <c r="AB448" t="str">
        <f>IF(PResult!AZ448="","",PResult!AZ448)</f>
        <v/>
      </c>
      <c r="AC448" t="str">
        <f>IF(PResult!BA448="","",PResult!BA448)</f>
        <v/>
      </c>
      <c r="AD448" t="str">
        <f>IF(PResult!G448="","",PResult!G448)</f>
        <v/>
      </c>
      <c r="AE448" t="str">
        <f>IF(PResult!H448="","",PResult!H448)</f>
        <v/>
      </c>
      <c r="AF448">
        <f>IF(OR(PResult!I448="(null)",PResult!I448=""),0,PResult!I448)</f>
        <v>0</v>
      </c>
      <c r="AG448" t="str">
        <f>TEXT(IF(ISERROR(INDEX(Panaboard!P:P,MATCH(CONCATENATE(A448,"-",T448),Panaboard!AF:AF,0))),"",INDEX(Panaboard!P:P,MATCH(CONCATENATE(A448,"-",T448),Panaboard!AF:AF,0))),"HH:MM")</f>
        <v/>
      </c>
      <c r="AH448" t="str">
        <f>TEXT(IF(ISERROR(INDEX(Panaboard!Q:Q,MATCH(CONCATENATE(A448,"-",T448),Panaboard!AF:AF,0))),"",INDEX(Panaboard!Q:Q,MATCH(CONCATENATE(A448,"-",T448),Panaboard!AF:AF,0))),"HH:MM")</f>
        <v/>
      </c>
      <c r="AI448" t="str">
        <f>TEXT(IF(ISERROR(INDEX(Panaboard!R:R,MATCH(CONCATENATE(A448,"-",T448),Panaboard!AF:AF,0))),"",INDEX(Panaboard!R:R,MATCH(CONCATENATE(A448,"-",T448),Panaboard!AF:AF,0))),"HH:MM")</f>
        <v/>
      </c>
      <c r="AJ448" t="str">
        <f>TEXT(IF(ISERROR(INDEX(Panaboard!S:S,MATCH(CONCATENATE(A448,"-",T448),Panaboard!AF:AF,0))),"",INDEX(Panaboard!S:S,MATCH(CONCATENATE(A448,"-",T448),Panaboard!AF:AF,0))),"HH:MM")</f>
        <v/>
      </c>
      <c r="AK448" t="str">
        <f>IF(PResult!BC448="","",PResult!BC448)</f>
        <v/>
      </c>
      <c r="AL448" t="str">
        <f>IF(PResult!BB448="","",PResult!BB448)</f>
        <v/>
      </c>
      <c r="AM448" t="str">
        <f>IF(PResult!BE448="","",PResult!BE448)</f>
        <v/>
      </c>
      <c r="AN448" t="str">
        <f>IF(PResult!BD448="","",PResult!BD448)</f>
        <v/>
      </c>
      <c r="AO448" t="str">
        <f>IF(PResult!BF448="","",PResult!BF448)</f>
        <v/>
      </c>
      <c r="AP448" t="str">
        <f>IF(ISERROR(INDEX(Panaboard!T:T,MATCH(CONCATENATE(A448,"-",T448),Panaboard!AF:AF,0))),"",INDEX(Panaboard!T:T,MATCH(CONCATENATE(A448,"-",T448),Panaboard!AF:AF,0)))</f>
        <v/>
      </c>
      <c r="AQ448" t="str">
        <f>IF(ISERROR(INDEX(Panaboard!U:U,MATCH(CONCATENATE(A448,"-",T448),Panaboard!AF:AF,0))),"",INDEX(Panaboard!U:U,MATCH(CONCATENATE(A448,"-",T448),Panaboard!AF:AF,0)))</f>
        <v/>
      </c>
      <c r="AR448" t="str">
        <f>IF(ISERROR(INDEX(Panaboard!V:V,MATCH(CONCATENATE(A448,"-",T448),Panaboard!AF:AF,0))),"",INDEX(Panaboard!V:V,MATCH(CONCATENATE(A448,"-",T448),Panaboard!AF:AF,0)))</f>
        <v/>
      </c>
      <c r="AS448" t="str">
        <f>IF(ISERROR(INDEX(Panaboard!W:W,MATCH(CONCATENATE(A448,"-",T448),Panaboard!AF:AF,0))),"",INDEX(Panaboard!W:W,MATCH(CONCATENATE(A448,"-",T448),Panaboard!AF:AF,0)))</f>
        <v/>
      </c>
      <c r="AT448" t="str">
        <f>IF(ISERROR(INDEX(Panaboard!X:X,MATCH(CONCATENATE(A448,"-",T448),Panaboard!AF:AF,0))),"",INDEX(Panaboard!X:X,MATCH(CONCATENATE(A448,"-",T448),Panaboard!AF:AF,0)))</f>
        <v/>
      </c>
      <c r="AU448" t="str">
        <f>IF(ISERROR(INDEX(Panaboard!Y:Y,MATCH(CONCATENATE(A448,"-",T448),Panaboard!AF:AF,0))),"",INDEX(Panaboard!Y:Y,MATCH(CONCATENATE(A448,"-",T448),Panaboard!AF:AF,0)))</f>
        <v/>
      </c>
      <c r="AV448" t="str">
        <f>IF(ISERROR(INDEX(Panaboard!Z:Z,MATCH(CONCATENATE(A448,"-",T448),Panaboard!AF:AF,0))),"",INDEX(Panaboard!Z:Z,MATCH(CONCATENATE(A448,"-",T448),Panaboard!AF:AF,0)))</f>
        <v/>
      </c>
      <c r="AW448" t="str">
        <f>IF(ISERROR(INDEX(Panaboard!AA:AA,MATCH(CONCATENATE(A448,"-",T448),Panaboard!AF:AF,0))),"",INDEX(Panaboard!AA:AA,MATCH(CONCATENATE(A448,"-",T448),Panaboard!AF:AF,0)))</f>
        <v/>
      </c>
      <c r="AX448" t="str">
        <f>IF(ISERROR(INDEX(Panaboard!AB:AB,MATCH(CONCATENATE(A448,"-",T448),Panaboard!AF:AF,0))),"",INDEX(Panaboard!AB:AB,MATCH(CONCATENATE(A448,"-",T448),Panaboard!AF:AF,0)))</f>
        <v/>
      </c>
      <c r="AY448" t="str">
        <f>IF(ISERROR(INDEX(Panaboard!AC:AC,MATCH(CONCATENATE(A448,"-",T448),Panaboard!AF:AF,0))),"",INDEX(Panaboard!AC:AC,MATCH(CONCATENATE(A448,"-",T448),Panaboard!AF:AF,0)))</f>
        <v/>
      </c>
      <c r="AZ448" t="str">
        <f>IF(OR(PResult!T448="",PResult!T448="(null)"),"",PResult!T448)</f>
        <v/>
      </c>
      <c r="BA448">
        <f>IF(PResult!O448="",0,PResult!O448)</f>
        <v>0</v>
      </c>
      <c r="BB448" t="str">
        <f>IF(ISERROR(INDEX(Panaboard!N:N,MATCH(CONCATENATE(A448,"-",T448),Panaboard!AF:AF,0))),"",INDEX(Panaboard!N:N,MATCH(CONCATENATE(A448,"-",T448),Panaboard!AF:AF,0)))</f>
        <v/>
      </c>
      <c r="BC448" t="str">
        <f t="shared" si="19"/>
        <v/>
      </c>
      <c r="BD448" t="str">
        <f>IF(ISERROR(INDEX(Panaboard!AD:AD,MATCH(CONCATENATE(A448,"-",T448),Panaboard!AF:AF,0))),"",INDEX(Panaboard!AD:AD,MATCH(CONCATENATE(A448,"-",T448),Panaboard!AF:AF,0)))</f>
        <v/>
      </c>
      <c r="BE448" t="str">
        <f>IF(ISERROR(INDEX(Panaboard!AE:AE,MATCH(CONCATENATE(A448,"-",T448),Panaboard!AF:AF,0))),"",INDEX(Panaboard!AE:AE,MATCH(CONCATENATE(A448,"-",T448),Panaboard!AF:AF,0)))</f>
        <v/>
      </c>
      <c r="BF448">
        <f>IF(OR(UPPER(TRIM(PResult!R448))="S",UPPER(TRIM(PResult!R448))="P"),PResult!M448,0)</f>
        <v>0</v>
      </c>
      <c r="BG448" t="str">
        <f>IF(ISERROR(INDEX(Panaboard!L:L,MATCH(CONCATENATE(A448,"-",T448),Panaboard!AF:AF,0))),"",INDEX(Panaboard!L:L,MATCH(CONCATENATE(A448,"-",T448),Panaboard!AF:AF,0)))</f>
        <v/>
      </c>
      <c r="BH448" t="str">
        <f>IF(ISERROR(INDEX(Panaboard!AG:AG,MATCH(CONCATENATE(A448,"-",T448),Panaboard!AF:AF,0))),"",INDEX(Panaboard!AG:AG,MATCH(CONCATENATE(A448,"-",T448),Panaboard!AF:AF,0)))</f>
        <v/>
      </c>
      <c r="BI448" t="str">
        <f t="shared" si="20"/>
        <v/>
      </c>
      <c r="BJ448" t="str">
        <f>IF(ISERROR(INDEX(CuttingList!F:F,MATCH(CONCATENATE(A448,"-",T448),CuttingList!E:E,0))),"",INDEX(CuttingList!F:F,MATCH(CONCATENATE(A448,"-",T448),CuttingList!E:E,0)))</f>
        <v/>
      </c>
    </row>
    <row r="449" spans="1:62" x14ac:dyDescent="0.25">
      <c r="A449" t="str">
        <f>IF(PResult!AL449="","",PResult!AL449)</f>
        <v/>
      </c>
      <c r="B449" t="str">
        <f>IF(PResult!F449="","",PResult!F449)</f>
        <v/>
      </c>
      <c r="C449" t="str">
        <f>IF(PResult!AN449="","",PResult!AN449)</f>
        <v/>
      </c>
      <c r="D449" t="str">
        <f>IF(PResult!AO449="","",PResult!AO449)</f>
        <v/>
      </c>
      <c r="E449" t="str">
        <f>IF(PResult!AP449="","",PResult!AP449)</f>
        <v/>
      </c>
      <c r="F449" t="str">
        <f>IF(PResult!AQ449="","",PResult!AQ449)</f>
        <v/>
      </c>
      <c r="G449">
        <f>IF(PResult!AR449="",0,ROUND(PResult!AR449,2))</f>
        <v>0</v>
      </c>
      <c r="I449">
        <f>IF(OR(UPPER(TRIM(PResult!R449))="S",UPPER(TRIM(PResult!R449))="P"),PResult!O449,0)</f>
        <v>0</v>
      </c>
      <c r="J449" t="str">
        <f>IF(ISERROR(INDEX(Panaboard!J:J,MATCH(CONCATENATE(A449,"-",T449),Panaboard!AF:AF,0))),"",TRIM(INDEX(Panaboard!J:J,MATCH(CONCATENATE(A449,"-",T449),Panaboard!AF:AF,0))))</f>
        <v/>
      </c>
      <c r="K449" t="str">
        <f>IF(ISERROR(INDEX(Panaboard!C:C,MATCH(CONCATENATE(A449,"-",T449),Panaboard!AF:AF,0))),"",INDEX(Panaboard!C:C,MATCH(CONCATENATE(A449,"-",T449),Panaboard!AF:AF,0)))</f>
        <v/>
      </c>
      <c r="L449" t="str">
        <f>IF(ISERROR(INDEX(Panaboard!D:D,MATCH(CONCATENATE(A449,"-",T449),Panaboard!AF:AF,0))),"",INDEX(Panaboard!D:D,MATCH(CONCATENATE(A449,"-",T449),Panaboard!AF:AF,0)))</f>
        <v/>
      </c>
      <c r="M449" t="str">
        <f>IF(ISERROR(INDEX(Panaboard!E:E,MATCH(CONCATENATE(A449,"-",T449),Panaboard!AF:AF,0))),"",INDEX(Panaboard!E:E,MATCH(CONCATENATE(A449,"-",T449),Panaboard!AF:AF,0)))</f>
        <v/>
      </c>
      <c r="N449" t="str">
        <f>IF(ISERROR(INDEX(Panaboard!F:F,MATCH(CONCATENATE(A449,"-",T449),Panaboard!AF:AF,0))),"",INDEX(Panaboard!F:F,MATCH(CONCATENATE(A449,"-",T449),Panaboard!AF:AF,0)))</f>
        <v/>
      </c>
      <c r="O449" t="str">
        <f>IF(ISERROR(INDEX(Panaboard!G:G,MATCH(CONCATENATE(A449,"-",T449),Panaboard!AF:AF,0))),"",INDEX(Panaboard!G:G,MATCH(CONCATENATE(A449,"-",T449),Panaboard!AF:AF,0)))</f>
        <v/>
      </c>
      <c r="P449" t="str">
        <f t="shared" si="18"/>
        <v/>
      </c>
      <c r="Q449" t="str">
        <f>IF(ISERROR(INDEX(Panaboard!H:H,MATCH(CONCATENATE(A449,"-",T449),Panaboard!AF:AF,0))),"",INDEX(Panaboard!H:H,MATCH(CONCATENATE(A449,"-",T449),Panaboard!AF:AF,0)))</f>
        <v/>
      </c>
      <c r="R449" t="str">
        <f>IF(ISERROR(INDEX(Panaboard!I:I,MATCH(CONCATENATE(A449,"-",T449),Panaboard!AF:AF,0))),"",INDEX(Panaboard!I:I,MATCH(CONCATENATE(A449,"-",T449),Panaboard!AF:AF,0)))</f>
        <v/>
      </c>
      <c r="S449" t="str">
        <f>CONCATENATE(PResult!AS449,PResult!AT449)</f>
        <v/>
      </c>
      <c r="T449" t="str">
        <f>IF(PResult!BG449="","",PResult!BG449)</f>
        <v/>
      </c>
      <c r="U449" t="str">
        <f>IF(PResult!Y449="","",PResult!Y449)</f>
        <v/>
      </c>
      <c r="V449" t="str">
        <f>IF(PResult!AU449="","",PResult!AU449)</f>
        <v/>
      </c>
      <c r="W449" t="str">
        <f>IF(PResult!R449="","",UPPER(TRIM(PResult!R449)))</f>
        <v/>
      </c>
      <c r="X449" t="str">
        <f>IF(PResult!AV449="","",PResult!AV449)</f>
        <v/>
      </c>
      <c r="Y449" t="str">
        <f>IF(PResult!AW449="","",PResult!AW449)</f>
        <v/>
      </c>
      <c r="Z449" t="str">
        <f>IF(PResult!AX449="","",PResult!AX449)</f>
        <v/>
      </c>
      <c r="AA449" t="str">
        <f>IF(PResult!AY449="","",PResult!AY449)</f>
        <v/>
      </c>
      <c r="AB449" t="str">
        <f>IF(PResult!AZ449="","",PResult!AZ449)</f>
        <v/>
      </c>
      <c r="AC449" t="str">
        <f>IF(PResult!BA449="","",PResult!BA449)</f>
        <v/>
      </c>
      <c r="AD449" t="str">
        <f>IF(PResult!G449="","",PResult!G449)</f>
        <v/>
      </c>
      <c r="AE449" t="str">
        <f>IF(PResult!H449="","",PResult!H449)</f>
        <v/>
      </c>
      <c r="AF449">
        <f>IF(OR(PResult!I449="(null)",PResult!I449=""),0,PResult!I449)</f>
        <v>0</v>
      </c>
      <c r="AG449" t="str">
        <f>TEXT(IF(ISERROR(INDEX(Panaboard!P:P,MATCH(CONCATENATE(A449,"-",T449),Panaboard!AF:AF,0))),"",INDEX(Panaboard!P:P,MATCH(CONCATENATE(A449,"-",T449),Panaboard!AF:AF,0))),"HH:MM")</f>
        <v/>
      </c>
      <c r="AH449" t="str">
        <f>TEXT(IF(ISERROR(INDEX(Panaboard!Q:Q,MATCH(CONCATENATE(A449,"-",T449),Panaboard!AF:AF,0))),"",INDEX(Panaboard!Q:Q,MATCH(CONCATENATE(A449,"-",T449),Panaboard!AF:AF,0))),"HH:MM")</f>
        <v/>
      </c>
      <c r="AI449" t="str">
        <f>TEXT(IF(ISERROR(INDEX(Panaboard!R:R,MATCH(CONCATENATE(A449,"-",T449),Panaboard!AF:AF,0))),"",INDEX(Panaboard!R:R,MATCH(CONCATENATE(A449,"-",T449),Panaboard!AF:AF,0))),"HH:MM")</f>
        <v/>
      </c>
      <c r="AJ449" t="str">
        <f>TEXT(IF(ISERROR(INDEX(Panaboard!S:S,MATCH(CONCATENATE(A449,"-",T449),Panaboard!AF:AF,0))),"",INDEX(Panaboard!S:S,MATCH(CONCATENATE(A449,"-",T449),Panaboard!AF:AF,0))),"HH:MM")</f>
        <v/>
      </c>
      <c r="AK449" t="str">
        <f>IF(PResult!BC449="","",PResult!BC449)</f>
        <v/>
      </c>
      <c r="AL449" t="str">
        <f>IF(PResult!BB449="","",PResult!BB449)</f>
        <v/>
      </c>
      <c r="AM449" t="str">
        <f>IF(PResult!BE449="","",PResult!BE449)</f>
        <v/>
      </c>
      <c r="AN449" t="str">
        <f>IF(PResult!BD449="","",PResult!BD449)</f>
        <v/>
      </c>
      <c r="AO449" t="str">
        <f>IF(PResult!BF449="","",PResult!BF449)</f>
        <v/>
      </c>
      <c r="AP449" t="str">
        <f>IF(ISERROR(INDEX(Panaboard!T:T,MATCH(CONCATENATE(A449,"-",T449),Panaboard!AF:AF,0))),"",INDEX(Panaboard!T:T,MATCH(CONCATENATE(A449,"-",T449),Panaboard!AF:AF,0)))</f>
        <v/>
      </c>
      <c r="AQ449" t="str">
        <f>IF(ISERROR(INDEX(Panaboard!U:U,MATCH(CONCATENATE(A449,"-",T449),Panaboard!AF:AF,0))),"",INDEX(Panaboard!U:U,MATCH(CONCATENATE(A449,"-",T449),Panaboard!AF:AF,0)))</f>
        <v/>
      </c>
      <c r="AR449" t="str">
        <f>IF(ISERROR(INDEX(Panaboard!V:V,MATCH(CONCATENATE(A449,"-",T449),Panaboard!AF:AF,0))),"",INDEX(Panaboard!V:V,MATCH(CONCATENATE(A449,"-",T449),Panaboard!AF:AF,0)))</f>
        <v/>
      </c>
      <c r="AS449" t="str">
        <f>IF(ISERROR(INDEX(Panaboard!W:W,MATCH(CONCATENATE(A449,"-",T449),Panaboard!AF:AF,0))),"",INDEX(Panaboard!W:W,MATCH(CONCATENATE(A449,"-",T449),Panaboard!AF:AF,0)))</f>
        <v/>
      </c>
      <c r="AT449" t="str">
        <f>IF(ISERROR(INDEX(Panaboard!X:X,MATCH(CONCATENATE(A449,"-",T449),Panaboard!AF:AF,0))),"",INDEX(Panaboard!X:X,MATCH(CONCATENATE(A449,"-",T449),Panaboard!AF:AF,0)))</f>
        <v/>
      </c>
      <c r="AU449" t="str">
        <f>IF(ISERROR(INDEX(Panaboard!Y:Y,MATCH(CONCATENATE(A449,"-",T449),Panaboard!AF:AF,0))),"",INDEX(Panaboard!Y:Y,MATCH(CONCATENATE(A449,"-",T449),Panaboard!AF:AF,0)))</f>
        <v/>
      </c>
      <c r="AV449" t="str">
        <f>IF(ISERROR(INDEX(Panaboard!Z:Z,MATCH(CONCATENATE(A449,"-",T449),Panaboard!AF:AF,0))),"",INDEX(Panaboard!Z:Z,MATCH(CONCATENATE(A449,"-",T449),Panaboard!AF:AF,0)))</f>
        <v/>
      </c>
      <c r="AW449" t="str">
        <f>IF(ISERROR(INDEX(Panaboard!AA:AA,MATCH(CONCATENATE(A449,"-",T449),Panaboard!AF:AF,0))),"",INDEX(Panaboard!AA:AA,MATCH(CONCATENATE(A449,"-",T449),Panaboard!AF:AF,0)))</f>
        <v/>
      </c>
      <c r="AX449" t="str">
        <f>IF(ISERROR(INDEX(Panaboard!AB:AB,MATCH(CONCATENATE(A449,"-",T449),Panaboard!AF:AF,0))),"",INDEX(Panaboard!AB:AB,MATCH(CONCATENATE(A449,"-",T449),Panaboard!AF:AF,0)))</f>
        <v/>
      </c>
      <c r="AY449" t="str">
        <f>IF(ISERROR(INDEX(Panaboard!AC:AC,MATCH(CONCATENATE(A449,"-",T449),Panaboard!AF:AF,0))),"",INDEX(Panaboard!AC:AC,MATCH(CONCATENATE(A449,"-",T449),Panaboard!AF:AF,0)))</f>
        <v/>
      </c>
      <c r="AZ449" t="str">
        <f>IF(OR(PResult!T449="",PResult!T449="(null)"),"",PResult!T449)</f>
        <v/>
      </c>
      <c r="BA449">
        <f>IF(PResult!O449="",0,PResult!O449)</f>
        <v>0</v>
      </c>
      <c r="BB449" t="str">
        <f>IF(ISERROR(INDEX(Panaboard!N:N,MATCH(CONCATENATE(A449,"-",T449),Panaboard!AF:AF,0))),"",INDEX(Panaboard!N:N,MATCH(CONCATENATE(A449,"-",T449),Panaboard!AF:AF,0)))</f>
        <v/>
      </c>
      <c r="BC449" t="str">
        <f t="shared" si="19"/>
        <v/>
      </c>
      <c r="BD449" t="str">
        <f>IF(ISERROR(INDEX(Panaboard!AD:AD,MATCH(CONCATENATE(A449,"-",T449),Panaboard!AF:AF,0))),"",INDEX(Panaboard!AD:AD,MATCH(CONCATENATE(A449,"-",T449),Panaboard!AF:AF,0)))</f>
        <v/>
      </c>
      <c r="BE449" t="str">
        <f>IF(ISERROR(INDEX(Panaboard!AE:AE,MATCH(CONCATENATE(A449,"-",T449),Panaboard!AF:AF,0))),"",INDEX(Panaboard!AE:AE,MATCH(CONCATENATE(A449,"-",T449),Panaboard!AF:AF,0)))</f>
        <v/>
      </c>
      <c r="BF449">
        <f>IF(OR(UPPER(TRIM(PResult!R449))="S",UPPER(TRIM(PResult!R449))="P"),PResult!M449,0)</f>
        <v>0</v>
      </c>
      <c r="BG449" t="str">
        <f>IF(ISERROR(INDEX(Panaboard!L:L,MATCH(CONCATENATE(A449,"-",T449),Panaboard!AF:AF,0))),"",INDEX(Panaboard!L:L,MATCH(CONCATENATE(A449,"-",T449),Panaboard!AF:AF,0)))</f>
        <v/>
      </c>
      <c r="BH449" t="str">
        <f>IF(ISERROR(INDEX(Panaboard!AG:AG,MATCH(CONCATENATE(A449,"-",T449),Panaboard!AF:AF,0))),"",INDEX(Panaboard!AG:AG,MATCH(CONCATENATE(A449,"-",T449),Panaboard!AF:AF,0)))</f>
        <v/>
      </c>
      <c r="BI449" t="str">
        <f t="shared" si="20"/>
        <v/>
      </c>
      <c r="BJ449" t="str">
        <f>IF(ISERROR(INDEX(CuttingList!F:F,MATCH(CONCATENATE(A449,"-",T449),CuttingList!E:E,0))),"",INDEX(CuttingList!F:F,MATCH(CONCATENATE(A449,"-",T449),CuttingList!E:E,0)))</f>
        <v/>
      </c>
    </row>
    <row r="450" spans="1:62" x14ac:dyDescent="0.25">
      <c r="A450" t="str">
        <f>IF(PResult!AL450="","",PResult!AL450)</f>
        <v/>
      </c>
      <c r="B450" t="str">
        <f>IF(PResult!F450="","",PResult!F450)</f>
        <v/>
      </c>
      <c r="C450" t="str">
        <f>IF(PResult!AN450="","",PResult!AN450)</f>
        <v/>
      </c>
      <c r="D450" t="str">
        <f>IF(PResult!AO450="","",PResult!AO450)</f>
        <v/>
      </c>
      <c r="E450" t="str">
        <f>IF(PResult!AP450="","",PResult!AP450)</f>
        <v/>
      </c>
      <c r="F450" t="str">
        <f>IF(PResult!AQ450="","",PResult!AQ450)</f>
        <v/>
      </c>
      <c r="G450">
        <f>IF(PResult!AR450="",0,ROUND(PResult!AR450,2))</f>
        <v>0</v>
      </c>
      <c r="I450">
        <f>IF(OR(UPPER(TRIM(PResult!R450))="S",UPPER(TRIM(PResult!R450))="P"),PResult!O450,0)</f>
        <v>0</v>
      </c>
      <c r="J450" t="str">
        <f>IF(ISERROR(INDEX(Panaboard!J:J,MATCH(CONCATENATE(A450,"-",T450),Panaboard!AF:AF,0))),"",TRIM(INDEX(Panaboard!J:J,MATCH(CONCATENATE(A450,"-",T450),Panaboard!AF:AF,0))))</f>
        <v/>
      </c>
      <c r="K450" t="str">
        <f>IF(ISERROR(INDEX(Panaboard!C:C,MATCH(CONCATENATE(A450,"-",T450),Panaboard!AF:AF,0))),"",INDEX(Panaboard!C:C,MATCH(CONCATENATE(A450,"-",T450),Panaboard!AF:AF,0)))</f>
        <v/>
      </c>
      <c r="L450" t="str">
        <f>IF(ISERROR(INDEX(Panaboard!D:D,MATCH(CONCATENATE(A450,"-",T450),Panaboard!AF:AF,0))),"",INDEX(Panaboard!D:D,MATCH(CONCATENATE(A450,"-",T450),Panaboard!AF:AF,0)))</f>
        <v/>
      </c>
      <c r="M450" t="str">
        <f>IF(ISERROR(INDEX(Panaboard!E:E,MATCH(CONCATENATE(A450,"-",T450),Panaboard!AF:AF,0))),"",INDEX(Panaboard!E:E,MATCH(CONCATENATE(A450,"-",T450),Panaboard!AF:AF,0)))</f>
        <v/>
      </c>
      <c r="N450" t="str">
        <f>IF(ISERROR(INDEX(Panaboard!F:F,MATCH(CONCATENATE(A450,"-",T450),Panaboard!AF:AF,0))),"",INDEX(Panaboard!F:F,MATCH(CONCATENATE(A450,"-",T450),Panaboard!AF:AF,0)))</f>
        <v/>
      </c>
      <c r="O450" t="str">
        <f>IF(ISERROR(INDEX(Panaboard!G:G,MATCH(CONCATENATE(A450,"-",T450),Panaboard!AF:AF,0))),"",INDEX(Panaboard!G:G,MATCH(CONCATENATE(A450,"-",T450),Panaboard!AF:AF,0)))</f>
        <v/>
      </c>
      <c r="P450" t="str">
        <f t="shared" si="18"/>
        <v/>
      </c>
      <c r="Q450" t="str">
        <f>IF(ISERROR(INDEX(Panaboard!H:H,MATCH(CONCATENATE(A450,"-",T450),Panaboard!AF:AF,0))),"",INDEX(Panaboard!H:H,MATCH(CONCATENATE(A450,"-",T450),Panaboard!AF:AF,0)))</f>
        <v/>
      </c>
      <c r="R450" t="str">
        <f>IF(ISERROR(INDEX(Panaboard!I:I,MATCH(CONCATENATE(A450,"-",T450),Panaboard!AF:AF,0))),"",INDEX(Panaboard!I:I,MATCH(CONCATENATE(A450,"-",T450),Panaboard!AF:AF,0)))</f>
        <v/>
      </c>
      <c r="S450" t="str">
        <f>CONCATENATE(PResult!AS450,PResult!AT450)</f>
        <v/>
      </c>
      <c r="T450" t="str">
        <f>IF(PResult!BG450="","",PResult!BG450)</f>
        <v/>
      </c>
      <c r="U450" t="str">
        <f>IF(PResult!Y450="","",PResult!Y450)</f>
        <v/>
      </c>
      <c r="V450" t="str">
        <f>IF(PResult!AU450="","",PResult!AU450)</f>
        <v/>
      </c>
      <c r="W450" t="str">
        <f>IF(PResult!R450="","",UPPER(TRIM(PResult!R450)))</f>
        <v/>
      </c>
      <c r="X450" t="str">
        <f>IF(PResult!AV450="","",PResult!AV450)</f>
        <v/>
      </c>
      <c r="Y450" t="str">
        <f>IF(PResult!AW450="","",PResult!AW450)</f>
        <v/>
      </c>
      <c r="Z450" t="str">
        <f>IF(PResult!AX450="","",PResult!AX450)</f>
        <v/>
      </c>
      <c r="AA450" t="str">
        <f>IF(PResult!AY450="","",PResult!AY450)</f>
        <v/>
      </c>
      <c r="AB450" t="str">
        <f>IF(PResult!AZ450="","",PResult!AZ450)</f>
        <v/>
      </c>
      <c r="AC450" t="str">
        <f>IF(PResult!BA450="","",PResult!BA450)</f>
        <v/>
      </c>
      <c r="AD450" t="str">
        <f>IF(PResult!G450="","",PResult!G450)</f>
        <v/>
      </c>
      <c r="AE450" t="str">
        <f>IF(PResult!H450="","",PResult!H450)</f>
        <v/>
      </c>
      <c r="AF450">
        <f>IF(OR(PResult!I450="(null)",PResult!I450=""),0,PResult!I450)</f>
        <v>0</v>
      </c>
      <c r="AG450" t="str">
        <f>TEXT(IF(ISERROR(INDEX(Panaboard!P:P,MATCH(CONCATENATE(A450,"-",T450),Panaboard!AF:AF,0))),"",INDEX(Panaboard!P:P,MATCH(CONCATENATE(A450,"-",T450),Panaboard!AF:AF,0))),"HH:MM")</f>
        <v/>
      </c>
      <c r="AH450" t="str">
        <f>TEXT(IF(ISERROR(INDEX(Panaboard!Q:Q,MATCH(CONCATENATE(A450,"-",T450),Panaboard!AF:AF,0))),"",INDEX(Panaboard!Q:Q,MATCH(CONCATENATE(A450,"-",T450),Panaboard!AF:AF,0))),"HH:MM")</f>
        <v/>
      </c>
      <c r="AI450" t="str">
        <f>TEXT(IF(ISERROR(INDEX(Panaboard!R:R,MATCH(CONCATENATE(A450,"-",T450),Panaboard!AF:AF,0))),"",INDEX(Panaboard!R:R,MATCH(CONCATENATE(A450,"-",T450),Panaboard!AF:AF,0))),"HH:MM")</f>
        <v/>
      </c>
      <c r="AJ450" t="str">
        <f>TEXT(IF(ISERROR(INDEX(Panaboard!S:S,MATCH(CONCATENATE(A450,"-",T450),Panaboard!AF:AF,0))),"",INDEX(Panaboard!S:S,MATCH(CONCATENATE(A450,"-",T450),Panaboard!AF:AF,0))),"HH:MM")</f>
        <v/>
      </c>
      <c r="AK450" t="str">
        <f>IF(PResult!BC450="","",PResult!BC450)</f>
        <v/>
      </c>
      <c r="AL450" t="str">
        <f>IF(PResult!BB450="","",PResult!BB450)</f>
        <v/>
      </c>
      <c r="AM450" t="str">
        <f>IF(PResult!BE450="","",PResult!BE450)</f>
        <v/>
      </c>
      <c r="AN450" t="str">
        <f>IF(PResult!BD450="","",PResult!BD450)</f>
        <v/>
      </c>
      <c r="AO450" t="str">
        <f>IF(PResult!BF450="","",PResult!BF450)</f>
        <v/>
      </c>
      <c r="AP450" t="str">
        <f>IF(ISERROR(INDEX(Panaboard!T:T,MATCH(CONCATENATE(A450,"-",T450),Panaboard!AF:AF,0))),"",INDEX(Panaboard!T:T,MATCH(CONCATENATE(A450,"-",T450),Panaboard!AF:AF,0)))</f>
        <v/>
      </c>
      <c r="AQ450" t="str">
        <f>IF(ISERROR(INDEX(Panaboard!U:U,MATCH(CONCATENATE(A450,"-",T450),Panaboard!AF:AF,0))),"",INDEX(Panaboard!U:U,MATCH(CONCATENATE(A450,"-",T450),Panaboard!AF:AF,0)))</f>
        <v/>
      </c>
      <c r="AR450" t="str">
        <f>IF(ISERROR(INDEX(Panaboard!V:V,MATCH(CONCATENATE(A450,"-",T450),Panaboard!AF:AF,0))),"",INDEX(Panaboard!V:V,MATCH(CONCATENATE(A450,"-",T450),Panaboard!AF:AF,0)))</f>
        <v/>
      </c>
      <c r="AS450" t="str">
        <f>IF(ISERROR(INDEX(Panaboard!W:W,MATCH(CONCATENATE(A450,"-",T450),Panaboard!AF:AF,0))),"",INDEX(Panaboard!W:W,MATCH(CONCATENATE(A450,"-",T450),Panaboard!AF:AF,0)))</f>
        <v/>
      </c>
      <c r="AT450" t="str">
        <f>IF(ISERROR(INDEX(Panaboard!X:X,MATCH(CONCATENATE(A450,"-",T450),Panaboard!AF:AF,0))),"",INDEX(Panaboard!X:X,MATCH(CONCATENATE(A450,"-",T450),Panaboard!AF:AF,0)))</f>
        <v/>
      </c>
      <c r="AU450" t="str">
        <f>IF(ISERROR(INDEX(Panaboard!Y:Y,MATCH(CONCATENATE(A450,"-",T450),Panaboard!AF:AF,0))),"",INDEX(Panaboard!Y:Y,MATCH(CONCATENATE(A450,"-",T450),Panaboard!AF:AF,0)))</f>
        <v/>
      </c>
      <c r="AV450" t="str">
        <f>IF(ISERROR(INDEX(Panaboard!Z:Z,MATCH(CONCATENATE(A450,"-",T450),Panaboard!AF:AF,0))),"",INDEX(Panaboard!Z:Z,MATCH(CONCATENATE(A450,"-",T450),Panaboard!AF:AF,0)))</f>
        <v/>
      </c>
      <c r="AW450" t="str">
        <f>IF(ISERROR(INDEX(Panaboard!AA:AA,MATCH(CONCATENATE(A450,"-",T450),Panaboard!AF:AF,0))),"",INDEX(Panaboard!AA:AA,MATCH(CONCATENATE(A450,"-",T450),Panaboard!AF:AF,0)))</f>
        <v/>
      </c>
      <c r="AX450" t="str">
        <f>IF(ISERROR(INDEX(Panaboard!AB:AB,MATCH(CONCATENATE(A450,"-",T450),Panaboard!AF:AF,0))),"",INDEX(Panaboard!AB:AB,MATCH(CONCATENATE(A450,"-",T450),Panaboard!AF:AF,0)))</f>
        <v/>
      </c>
      <c r="AY450" t="str">
        <f>IF(ISERROR(INDEX(Panaboard!AC:AC,MATCH(CONCATENATE(A450,"-",T450),Panaboard!AF:AF,0))),"",INDEX(Panaboard!AC:AC,MATCH(CONCATENATE(A450,"-",T450),Panaboard!AF:AF,0)))</f>
        <v/>
      </c>
      <c r="AZ450" t="str">
        <f>IF(OR(PResult!T450="",PResult!T450="(null)"),"",PResult!T450)</f>
        <v/>
      </c>
      <c r="BA450">
        <f>IF(PResult!O450="",0,PResult!O450)</f>
        <v>0</v>
      </c>
      <c r="BB450" t="str">
        <f>IF(ISERROR(INDEX(Panaboard!N:N,MATCH(CONCATENATE(A450,"-",T450),Panaboard!AF:AF,0))),"",INDEX(Panaboard!N:N,MATCH(CONCATENATE(A450,"-",T450),Panaboard!AF:AF,0)))</f>
        <v/>
      </c>
      <c r="BC450" t="str">
        <f t="shared" si="19"/>
        <v/>
      </c>
      <c r="BD450" t="str">
        <f>IF(ISERROR(INDEX(Panaboard!AD:AD,MATCH(CONCATENATE(A450,"-",T450),Panaboard!AF:AF,0))),"",INDEX(Panaboard!AD:AD,MATCH(CONCATENATE(A450,"-",T450),Panaboard!AF:AF,0)))</f>
        <v/>
      </c>
      <c r="BE450" t="str">
        <f>IF(ISERROR(INDEX(Panaboard!AE:AE,MATCH(CONCATENATE(A450,"-",T450),Panaboard!AF:AF,0))),"",INDEX(Panaboard!AE:AE,MATCH(CONCATENATE(A450,"-",T450),Panaboard!AF:AF,0)))</f>
        <v/>
      </c>
      <c r="BF450">
        <f>IF(OR(UPPER(TRIM(PResult!R450))="S",UPPER(TRIM(PResult!R450))="P"),PResult!M450,0)</f>
        <v>0</v>
      </c>
      <c r="BG450" t="str">
        <f>IF(ISERROR(INDEX(Panaboard!L:L,MATCH(CONCATENATE(A450,"-",T450),Panaboard!AF:AF,0))),"",INDEX(Panaboard!L:L,MATCH(CONCATENATE(A450,"-",T450),Panaboard!AF:AF,0)))</f>
        <v/>
      </c>
      <c r="BH450" t="str">
        <f>IF(ISERROR(INDEX(Panaboard!AG:AG,MATCH(CONCATENATE(A450,"-",T450),Panaboard!AF:AF,0))),"",INDEX(Panaboard!AG:AG,MATCH(CONCATENATE(A450,"-",T450),Panaboard!AF:AF,0)))</f>
        <v/>
      </c>
      <c r="BI450" t="str">
        <f t="shared" si="20"/>
        <v/>
      </c>
      <c r="BJ450" t="str">
        <f>IF(ISERROR(INDEX(CuttingList!F:F,MATCH(CONCATENATE(A450,"-",T450),CuttingList!E:E,0))),"",INDEX(CuttingList!F:F,MATCH(CONCATENATE(A450,"-",T450),CuttingList!E:E,0)))</f>
        <v/>
      </c>
    </row>
    <row r="451" spans="1:62" x14ac:dyDescent="0.25">
      <c r="A451" t="str">
        <f>IF(PResult!AL451="","",PResult!AL451)</f>
        <v/>
      </c>
      <c r="B451" t="str">
        <f>IF(PResult!F451="","",PResult!F451)</f>
        <v/>
      </c>
      <c r="C451" t="str">
        <f>IF(PResult!AN451="","",PResult!AN451)</f>
        <v/>
      </c>
      <c r="D451" t="str">
        <f>IF(PResult!AO451="","",PResult!AO451)</f>
        <v/>
      </c>
      <c r="E451" t="str">
        <f>IF(PResult!AP451="","",PResult!AP451)</f>
        <v/>
      </c>
      <c r="F451" t="str">
        <f>IF(PResult!AQ451="","",PResult!AQ451)</f>
        <v/>
      </c>
      <c r="G451">
        <f>IF(PResult!AR451="",0,ROUND(PResult!AR451,2))</f>
        <v>0</v>
      </c>
      <c r="I451">
        <f>IF(OR(UPPER(TRIM(PResult!R451))="S",UPPER(TRIM(PResult!R451))="P"),PResult!O451,0)</f>
        <v>0</v>
      </c>
      <c r="J451" t="str">
        <f>IF(ISERROR(INDEX(Panaboard!J:J,MATCH(CONCATENATE(A451,"-",T451),Panaboard!AF:AF,0))),"",TRIM(INDEX(Panaboard!J:J,MATCH(CONCATENATE(A451,"-",T451),Panaboard!AF:AF,0))))</f>
        <v/>
      </c>
      <c r="K451" t="str">
        <f>IF(ISERROR(INDEX(Panaboard!C:C,MATCH(CONCATENATE(A451,"-",T451),Panaboard!AF:AF,0))),"",INDEX(Panaboard!C:C,MATCH(CONCATENATE(A451,"-",T451),Panaboard!AF:AF,0)))</f>
        <v/>
      </c>
      <c r="L451" t="str">
        <f>IF(ISERROR(INDEX(Panaboard!D:D,MATCH(CONCATENATE(A451,"-",T451),Panaboard!AF:AF,0))),"",INDEX(Panaboard!D:D,MATCH(CONCATENATE(A451,"-",T451),Panaboard!AF:AF,0)))</f>
        <v/>
      </c>
      <c r="M451" t="str">
        <f>IF(ISERROR(INDEX(Panaboard!E:E,MATCH(CONCATENATE(A451,"-",T451),Panaboard!AF:AF,0))),"",INDEX(Panaboard!E:E,MATCH(CONCATENATE(A451,"-",T451),Panaboard!AF:AF,0)))</f>
        <v/>
      </c>
      <c r="N451" t="str">
        <f>IF(ISERROR(INDEX(Panaboard!F:F,MATCH(CONCATENATE(A451,"-",T451),Panaboard!AF:AF,0))),"",INDEX(Panaboard!F:F,MATCH(CONCATENATE(A451,"-",T451),Panaboard!AF:AF,0)))</f>
        <v/>
      </c>
      <c r="O451" t="str">
        <f>IF(ISERROR(INDEX(Panaboard!G:G,MATCH(CONCATENATE(A451,"-",T451),Panaboard!AF:AF,0))),"",INDEX(Panaboard!G:G,MATCH(CONCATENATE(A451,"-",T451),Panaboard!AF:AF,0)))</f>
        <v/>
      </c>
      <c r="P451" t="str">
        <f t="shared" ref="P451:P514" si="21">IF(OR(O451="",O451=0),"",O451)</f>
        <v/>
      </c>
      <c r="Q451" t="str">
        <f>IF(ISERROR(INDEX(Panaboard!H:H,MATCH(CONCATENATE(A451,"-",T451),Panaboard!AF:AF,0))),"",INDEX(Panaboard!H:H,MATCH(CONCATENATE(A451,"-",T451),Panaboard!AF:AF,0)))</f>
        <v/>
      </c>
      <c r="R451" t="str">
        <f>IF(ISERROR(INDEX(Panaboard!I:I,MATCH(CONCATENATE(A451,"-",T451),Panaboard!AF:AF,0))),"",INDEX(Panaboard!I:I,MATCH(CONCATENATE(A451,"-",T451),Panaboard!AF:AF,0)))</f>
        <v/>
      </c>
      <c r="S451" t="str">
        <f>CONCATENATE(PResult!AS451,PResult!AT451)</f>
        <v/>
      </c>
      <c r="T451" t="str">
        <f>IF(PResult!BG451="","",PResult!BG451)</f>
        <v/>
      </c>
      <c r="U451" t="str">
        <f>IF(PResult!Y451="","",PResult!Y451)</f>
        <v/>
      </c>
      <c r="V451" t="str">
        <f>IF(PResult!AU451="","",PResult!AU451)</f>
        <v/>
      </c>
      <c r="W451" t="str">
        <f>IF(PResult!R451="","",UPPER(TRIM(PResult!R451)))</f>
        <v/>
      </c>
      <c r="X451" t="str">
        <f>IF(PResult!AV451="","",PResult!AV451)</f>
        <v/>
      </c>
      <c r="Y451" t="str">
        <f>IF(PResult!AW451="","",PResult!AW451)</f>
        <v/>
      </c>
      <c r="Z451" t="str">
        <f>IF(PResult!AX451="","",PResult!AX451)</f>
        <v/>
      </c>
      <c r="AA451" t="str">
        <f>IF(PResult!AY451="","",PResult!AY451)</f>
        <v/>
      </c>
      <c r="AB451" t="str">
        <f>IF(PResult!AZ451="","",PResult!AZ451)</f>
        <v/>
      </c>
      <c r="AC451" t="str">
        <f>IF(PResult!BA451="","",PResult!BA451)</f>
        <v/>
      </c>
      <c r="AD451" t="str">
        <f>IF(PResult!G451="","",PResult!G451)</f>
        <v/>
      </c>
      <c r="AE451" t="str">
        <f>IF(PResult!H451="","",PResult!H451)</f>
        <v/>
      </c>
      <c r="AF451">
        <f>IF(OR(PResult!I451="(null)",PResult!I451=""),0,PResult!I451)</f>
        <v>0</v>
      </c>
      <c r="AG451" t="str">
        <f>TEXT(IF(ISERROR(INDEX(Panaboard!P:P,MATCH(CONCATENATE(A451,"-",T451),Panaboard!AF:AF,0))),"",INDEX(Panaboard!P:P,MATCH(CONCATENATE(A451,"-",T451),Panaboard!AF:AF,0))),"HH:MM")</f>
        <v/>
      </c>
      <c r="AH451" t="str">
        <f>TEXT(IF(ISERROR(INDEX(Panaboard!Q:Q,MATCH(CONCATENATE(A451,"-",T451),Panaboard!AF:AF,0))),"",INDEX(Panaboard!Q:Q,MATCH(CONCATENATE(A451,"-",T451),Panaboard!AF:AF,0))),"HH:MM")</f>
        <v/>
      </c>
      <c r="AI451" t="str">
        <f>TEXT(IF(ISERROR(INDEX(Panaboard!R:R,MATCH(CONCATENATE(A451,"-",T451),Panaboard!AF:AF,0))),"",INDEX(Panaboard!R:R,MATCH(CONCATENATE(A451,"-",T451),Panaboard!AF:AF,0))),"HH:MM")</f>
        <v/>
      </c>
      <c r="AJ451" t="str">
        <f>TEXT(IF(ISERROR(INDEX(Panaboard!S:S,MATCH(CONCATENATE(A451,"-",T451),Panaboard!AF:AF,0))),"",INDEX(Panaboard!S:S,MATCH(CONCATENATE(A451,"-",T451),Panaboard!AF:AF,0))),"HH:MM")</f>
        <v/>
      </c>
      <c r="AK451" t="str">
        <f>IF(PResult!BC451="","",PResult!BC451)</f>
        <v/>
      </c>
      <c r="AL451" t="str">
        <f>IF(PResult!BB451="","",PResult!BB451)</f>
        <v/>
      </c>
      <c r="AM451" t="str">
        <f>IF(PResult!BE451="","",PResult!BE451)</f>
        <v/>
      </c>
      <c r="AN451" t="str">
        <f>IF(PResult!BD451="","",PResult!BD451)</f>
        <v/>
      </c>
      <c r="AO451" t="str">
        <f>IF(PResult!BF451="","",PResult!BF451)</f>
        <v/>
      </c>
      <c r="AP451" t="str">
        <f>IF(ISERROR(INDEX(Panaboard!T:T,MATCH(CONCATENATE(A451,"-",T451),Panaboard!AF:AF,0))),"",INDEX(Panaboard!T:T,MATCH(CONCATENATE(A451,"-",T451),Panaboard!AF:AF,0)))</f>
        <v/>
      </c>
      <c r="AQ451" t="str">
        <f>IF(ISERROR(INDEX(Panaboard!U:U,MATCH(CONCATENATE(A451,"-",T451),Panaboard!AF:AF,0))),"",INDEX(Panaboard!U:U,MATCH(CONCATENATE(A451,"-",T451),Panaboard!AF:AF,0)))</f>
        <v/>
      </c>
      <c r="AR451" t="str">
        <f>IF(ISERROR(INDEX(Panaboard!V:V,MATCH(CONCATENATE(A451,"-",T451),Panaboard!AF:AF,0))),"",INDEX(Panaboard!V:V,MATCH(CONCATENATE(A451,"-",T451),Panaboard!AF:AF,0)))</f>
        <v/>
      </c>
      <c r="AS451" t="str">
        <f>IF(ISERROR(INDEX(Panaboard!W:W,MATCH(CONCATENATE(A451,"-",T451),Panaboard!AF:AF,0))),"",INDEX(Panaboard!W:W,MATCH(CONCATENATE(A451,"-",T451),Panaboard!AF:AF,0)))</f>
        <v/>
      </c>
      <c r="AT451" t="str">
        <f>IF(ISERROR(INDEX(Panaboard!X:X,MATCH(CONCATENATE(A451,"-",T451),Panaboard!AF:AF,0))),"",INDEX(Panaboard!X:X,MATCH(CONCATENATE(A451,"-",T451),Panaboard!AF:AF,0)))</f>
        <v/>
      </c>
      <c r="AU451" t="str">
        <f>IF(ISERROR(INDEX(Panaboard!Y:Y,MATCH(CONCATENATE(A451,"-",T451),Panaboard!AF:AF,0))),"",INDEX(Panaboard!Y:Y,MATCH(CONCATENATE(A451,"-",T451),Panaboard!AF:AF,0)))</f>
        <v/>
      </c>
      <c r="AV451" t="str">
        <f>IF(ISERROR(INDEX(Panaboard!Z:Z,MATCH(CONCATENATE(A451,"-",T451),Panaboard!AF:AF,0))),"",INDEX(Panaboard!Z:Z,MATCH(CONCATENATE(A451,"-",T451),Panaboard!AF:AF,0)))</f>
        <v/>
      </c>
      <c r="AW451" t="str">
        <f>IF(ISERROR(INDEX(Panaboard!AA:AA,MATCH(CONCATENATE(A451,"-",T451),Panaboard!AF:AF,0))),"",INDEX(Panaboard!AA:AA,MATCH(CONCATENATE(A451,"-",T451),Panaboard!AF:AF,0)))</f>
        <v/>
      </c>
      <c r="AX451" t="str">
        <f>IF(ISERROR(INDEX(Panaboard!AB:AB,MATCH(CONCATENATE(A451,"-",T451),Panaboard!AF:AF,0))),"",INDEX(Panaboard!AB:AB,MATCH(CONCATENATE(A451,"-",T451),Panaboard!AF:AF,0)))</f>
        <v/>
      </c>
      <c r="AY451" t="str">
        <f>IF(ISERROR(INDEX(Panaboard!AC:AC,MATCH(CONCATENATE(A451,"-",T451),Panaboard!AF:AF,0))),"",INDEX(Panaboard!AC:AC,MATCH(CONCATENATE(A451,"-",T451),Panaboard!AF:AF,0)))</f>
        <v/>
      </c>
      <c r="AZ451" t="str">
        <f>IF(OR(PResult!T451="",PResult!T451="(null)"),"",PResult!T451)</f>
        <v/>
      </c>
      <c r="BA451">
        <f>IF(PResult!O451="",0,PResult!O451)</f>
        <v>0</v>
      </c>
      <c r="BB451" t="str">
        <f>IF(ISERROR(INDEX(Panaboard!N:N,MATCH(CONCATENATE(A451,"-",T451),Panaboard!AF:AF,0))),"",INDEX(Panaboard!N:N,MATCH(CONCATENATE(A451,"-",T451),Panaboard!AF:AF,0)))</f>
        <v/>
      </c>
      <c r="BC451" t="str">
        <f t="shared" ref="BC451:BC514" si="22">IF(OR(BB451="",BB451=0),"",ROUND(BB451,0))</f>
        <v/>
      </c>
      <c r="BD451" t="str">
        <f>IF(ISERROR(INDEX(Panaboard!AD:AD,MATCH(CONCATENATE(A451,"-",T451),Panaboard!AF:AF,0))),"",INDEX(Panaboard!AD:AD,MATCH(CONCATENATE(A451,"-",T451),Panaboard!AF:AF,0)))</f>
        <v/>
      </c>
      <c r="BE451" t="str">
        <f>IF(ISERROR(INDEX(Panaboard!AE:AE,MATCH(CONCATENATE(A451,"-",T451),Panaboard!AF:AF,0))),"",INDEX(Panaboard!AE:AE,MATCH(CONCATENATE(A451,"-",T451),Panaboard!AF:AF,0)))</f>
        <v/>
      </c>
      <c r="BF451">
        <f>IF(OR(UPPER(TRIM(PResult!R451))="S",UPPER(TRIM(PResult!R451))="P"),PResult!M451,0)</f>
        <v>0</v>
      </c>
      <c r="BG451" t="str">
        <f>IF(ISERROR(INDEX(Panaboard!L:L,MATCH(CONCATENATE(A451,"-",T451),Panaboard!AF:AF,0))),"",INDEX(Panaboard!L:L,MATCH(CONCATENATE(A451,"-",T451),Panaboard!AF:AF,0)))</f>
        <v/>
      </c>
      <c r="BH451" t="str">
        <f>IF(ISERROR(INDEX(Panaboard!AG:AG,MATCH(CONCATENATE(A451,"-",T451),Panaboard!AF:AF,0))),"",INDEX(Panaboard!AG:AG,MATCH(CONCATENATE(A451,"-",T451),Panaboard!AF:AF,0)))</f>
        <v/>
      </c>
      <c r="BI451" t="str">
        <f t="shared" ref="BI451:BI514" si="23">IF(OR(BH451="",BH451=0),"",BH451)</f>
        <v/>
      </c>
      <c r="BJ451" t="str">
        <f>IF(ISERROR(INDEX(CuttingList!F:F,MATCH(CONCATENATE(A451,"-",T451),CuttingList!E:E,0))),"",INDEX(CuttingList!F:F,MATCH(CONCATENATE(A451,"-",T451),CuttingList!E:E,0)))</f>
        <v/>
      </c>
    </row>
    <row r="452" spans="1:62" x14ac:dyDescent="0.25">
      <c r="A452" t="str">
        <f>IF(PResult!AL452="","",PResult!AL452)</f>
        <v/>
      </c>
      <c r="B452" t="str">
        <f>IF(PResult!F452="","",PResult!F452)</f>
        <v/>
      </c>
      <c r="C452" t="str">
        <f>IF(PResult!AN452="","",PResult!AN452)</f>
        <v/>
      </c>
      <c r="D452" t="str">
        <f>IF(PResult!AO452="","",PResult!AO452)</f>
        <v/>
      </c>
      <c r="E452" t="str">
        <f>IF(PResult!AP452="","",PResult!AP452)</f>
        <v/>
      </c>
      <c r="F452" t="str">
        <f>IF(PResult!AQ452="","",PResult!AQ452)</f>
        <v/>
      </c>
      <c r="G452">
        <f>IF(PResult!AR452="",0,ROUND(PResult!AR452,2))</f>
        <v>0</v>
      </c>
      <c r="I452">
        <f>IF(OR(UPPER(TRIM(PResult!R452))="S",UPPER(TRIM(PResult!R452))="P"),PResult!O452,0)</f>
        <v>0</v>
      </c>
      <c r="J452" t="str">
        <f>IF(ISERROR(INDEX(Panaboard!J:J,MATCH(CONCATENATE(A452,"-",T452),Panaboard!AF:AF,0))),"",TRIM(INDEX(Panaboard!J:J,MATCH(CONCATENATE(A452,"-",T452),Panaboard!AF:AF,0))))</f>
        <v/>
      </c>
      <c r="K452" t="str">
        <f>IF(ISERROR(INDEX(Panaboard!C:C,MATCH(CONCATENATE(A452,"-",T452),Panaboard!AF:AF,0))),"",INDEX(Panaboard!C:C,MATCH(CONCATENATE(A452,"-",T452),Panaboard!AF:AF,0)))</f>
        <v/>
      </c>
      <c r="L452" t="str">
        <f>IF(ISERROR(INDEX(Panaboard!D:D,MATCH(CONCATENATE(A452,"-",T452),Panaboard!AF:AF,0))),"",INDEX(Panaboard!D:D,MATCH(CONCATENATE(A452,"-",T452),Panaboard!AF:AF,0)))</f>
        <v/>
      </c>
      <c r="M452" t="str">
        <f>IF(ISERROR(INDEX(Panaboard!E:E,MATCH(CONCATENATE(A452,"-",T452),Panaboard!AF:AF,0))),"",INDEX(Panaboard!E:E,MATCH(CONCATENATE(A452,"-",T452),Panaboard!AF:AF,0)))</f>
        <v/>
      </c>
      <c r="N452" t="str">
        <f>IF(ISERROR(INDEX(Panaboard!F:F,MATCH(CONCATENATE(A452,"-",T452),Panaboard!AF:AF,0))),"",INDEX(Panaboard!F:F,MATCH(CONCATENATE(A452,"-",T452),Panaboard!AF:AF,0)))</f>
        <v/>
      </c>
      <c r="O452" t="str">
        <f>IF(ISERROR(INDEX(Panaboard!G:G,MATCH(CONCATENATE(A452,"-",T452),Panaboard!AF:AF,0))),"",INDEX(Panaboard!G:G,MATCH(CONCATENATE(A452,"-",T452),Panaboard!AF:AF,0)))</f>
        <v/>
      </c>
      <c r="P452" t="str">
        <f t="shared" si="21"/>
        <v/>
      </c>
      <c r="Q452" t="str">
        <f>IF(ISERROR(INDEX(Panaboard!H:H,MATCH(CONCATENATE(A452,"-",T452),Panaboard!AF:AF,0))),"",INDEX(Panaboard!H:H,MATCH(CONCATENATE(A452,"-",T452),Panaboard!AF:AF,0)))</f>
        <v/>
      </c>
      <c r="R452" t="str">
        <f>IF(ISERROR(INDEX(Panaboard!I:I,MATCH(CONCATENATE(A452,"-",T452),Panaboard!AF:AF,0))),"",INDEX(Panaboard!I:I,MATCH(CONCATENATE(A452,"-",T452),Panaboard!AF:AF,0)))</f>
        <v/>
      </c>
      <c r="S452" t="str">
        <f>CONCATENATE(PResult!AS452,PResult!AT452)</f>
        <v/>
      </c>
      <c r="T452" t="str">
        <f>IF(PResult!BG452="","",PResult!BG452)</f>
        <v/>
      </c>
      <c r="U452" t="str">
        <f>IF(PResult!Y452="","",PResult!Y452)</f>
        <v/>
      </c>
      <c r="V452" t="str">
        <f>IF(PResult!AU452="","",PResult!AU452)</f>
        <v/>
      </c>
      <c r="W452" t="str">
        <f>IF(PResult!R452="","",UPPER(TRIM(PResult!R452)))</f>
        <v/>
      </c>
      <c r="X452" t="str">
        <f>IF(PResult!AV452="","",PResult!AV452)</f>
        <v/>
      </c>
      <c r="Y452" t="str">
        <f>IF(PResult!AW452="","",PResult!AW452)</f>
        <v/>
      </c>
      <c r="Z452" t="str">
        <f>IF(PResult!AX452="","",PResult!AX452)</f>
        <v/>
      </c>
      <c r="AA452" t="str">
        <f>IF(PResult!AY452="","",PResult!AY452)</f>
        <v/>
      </c>
      <c r="AB452" t="str">
        <f>IF(PResult!AZ452="","",PResult!AZ452)</f>
        <v/>
      </c>
      <c r="AC452" t="str">
        <f>IF(PResult!BA452="","",PResult!BA452)</f>
        <v/>
      </c>
      <c r="AD452" t="str">
        <f>IF(PResult!G452="","",PResult!G452)</f>
        <v/>
      </c>
      <c r="AE452" t="str">
        <f>IF(PResult!H452="","",PResult!H452)</f>
        <v/>
      </c>
      <c r="AF452">
        <f>IF(OR(PResult!I452="(null)",PResult!I452=""),0,PResult!I452)</f>
        <v>0</v>
      </c>
      <c r="AG452" t="str">
        <f>TEXT(IF(ISERROR(INDEX(Panaboard!P:P,MATCH(CONCATENATE(A452,"-",T452),Panaboard!AF:AF,0))),"",INDEX(Panaboard!P:P,MATCH(CONCATENATE(A452,"-",T452),Panaboard!AF:AF,0))),"HH:MM")</f>
        <v/>
      </c>
      <c r="AH452" t="str">
        <f>TEXT(IF(ISERROR(INDEX(Panaboard!Q:Q,MATCH(CONCATENATE(A452,"-",T452),Panaboard!AF:AF,0))),"",INDEX(Panaboard!Q:Q,MATCH(CONCATENATE(A452,"-",T452),Panaboard!AF:AF,0))),"HH:MM")</f>
        <v/>
      </c>
      <c r="AI452" t="str">
        <f>TEXT(IF(ISERROR(INDEX(Panaboard!R:R,MATCH(CONCATENATE(A452,"-",T452),Panaboard!AF:AF,0))),"",INDEX(Panaboard!R:R,MATCH(CONCATENATE(A452,"-",T452),Panaboard!AF:AF,0))),"HH:MM")</f>
        <v/>
      </c>
      <c r="AJ452" t="str">
        <f>TEXT(IF(ISERROR(INDEX(Panaboard!S:S,MATCH(CONCATENATE(A452,"-",T452),Panaboard!AF:AF,0))),"",INDEX(Panaboard!S:S,MATCH(CONCATENATE(A452,"-",T452),Panaboard!AF:AF,0))),"HH:MM")</f>
        <v/>
      </c>
      <c r="AK452" t="str">
        <f>IF(PResult!BC452="","",PResult!BC452)</f>
        <v/>
      </c>
      <c r="AL452" t="str">
        <f>IF(PResult!BB452="","",PResult!BB452)</f>
        <v/>
      </c>
      <c r="AM452" t="str">
        <f>IF(PResult!BE452="","",PResult!BE452)</f>
        <v/>
      </c>
      <c r="AN452" t="str">
        <f>IF(PResult!BD452="","",PResult!BD452)</f>
        <v/>
      </c>
      <c r="AO452" t="str">
        <f>IF(PResult!BF452="","",PResult!BF452)</f>
        <v/>
      </c>
      <c r="AP452" t="str">
        <f>IF(ISERROR(INDEX(Panaboard!T:T,MATCH(CONCATENATE(A452,"-",T452),Panaboard!AF:AF,0))),"",INDEX(Panaboard!T:T,MATCH(CONCATENATE(A452,"-",T452),Panaboard!AF:AF,0)))</f>
        <v/>
      </c>
      <c r="AQ452" t="str">
        <f>IF(ISERROR(INDEX(Panaboard!U:U,MATCH(CONCATENATE(A452,"-",T452),Panaboard!AF:AF,0))),"",INDEX(Panaboard!U:U,MATCH(CONCATENATE(A452,"-",T452),Panaboard!AF:AF,0)))</f>
        <v/>
      </c>
      <c r="AR452" t="str">
        <f>IF(ISERROR(INDEX(Panaboard!V:V,MATCH(CONCATENATE(A452,"-",T452),Panaboard!AF:AF,0))),"",INDEX(Panaboard!V:V,MATCH(CONCATENATE(A452,"-",T452),Panaboard!AF:AF,0)))</f>
        <v/>
      </c>
      <c r="AS452" t="str">
        <f>IF(ISERROR(INDEX(Panaboard!W:W,MATCH(CONCATENATE(A452,"-",T452),Panaboard!AF:AF,0))),"",INDEX(Panaboard!W:W,MATCH(CONCATENATE(A452,"-",T452),Panaboard!AF:AF,0)))</f>
        <v/>
      </c>
      <c r="AT452" t="str">
        <f>IF(ISERROR(INDEX(Panaboard!X:X,MATCH(CONCATENATE(A452,"-",T452),Panaboard!AF:AF,0))),"",INDEX(Panaboard!X:X,MATCH(CONCATENATE(A452,"-",T452),Panaboard!AF:AF,0)))</f>
        <v/>
      </c>
      <c r="AU452" t="str">
        <f>IF(ISERROR(INDEX(Panaboard!Y:Y,MATCH(CONCATENATE(A452,"-",T452),Panaboard!AF:AF,0))),"",INDEX(Panaboard!Y:Y,MATCH(CONCATENATE(A452,"-",T452),Panaboard!AF:AF,0)))</f>
        <v/>
      </c>
      <c r="AV452" t="str">
        <f>IF(ISERROR(INDEX(Panaboard!Z:Z,MATCH(CONCATENATE(A452,"-",T452),Panaboard!AF:AF,0))),"",INDEX(Panaboard!Z:Z,MATCH(CONCATENATE(A452,"-",T452),Panaboard!AF:AF,0)))</f>
        <v/>
      </c>
      <c r="AW452" t="str">
        <f>IF(ISERROR(INDEX(Panaboard!AA:AA,MATCH(CONCATENATE(A452,"-",T452),Panaboard!AF:AF,0))),"",INDEX(Panaboard!AA:AA,MATCH(CONCATENATE(A452,"-",T452),Panaboard!AF:AF,0)))</f>
        <v/>
      </c>
      <c r="AX452" t="str">
        <f>IF(ISERROR(INDEX(Panaboard!AB:AB,MATCH(CONCATENATE(A452,"-",T452),Panaboard!AF:AF,0))),"",INDEX(Panaboard!AB:AB,MATCH(CONCATENATE(A452,"-",T452),Panaboard!AF:AF,0)))</f>
        <v/>
      </c>
      <c r="AY452" t="str">
        <f>IF(ISERROR(INDEX(Panaboard!AC:AC,MATCH(CONCATENATE(A452,"-",T452),Panaboard!AF:AF,0))),"",INDEX(Panaboard!AC:AC,MATCH(CONCATENATE(A452,"-",T452),Panaboard!AF:AF,0)))</f>
        <v/>
      </c>
      <c r="AZ452" t="str">
        <f>IF(OR(PResult!T452="",PResult!T452="(null)"),"",PResult!T452)</f>
        <v/>
      </c>
      <c r="BA452">
        <f>IF(PResult!O452="",0,PResult!O452)</f>
        <v>0</v>
      </c>
      <c r="BB452" t="str">
        <f>IF(ISERROR(INDEX(Panaboard!N:N,MATCH(CONCATENATE(A452,"-",T452),Panaboard!AF:AF,0))),"",INDEX(Panaboard!N:N,MATCH(CONCATENATE(A452,"-",T452),Panaboard!AF:AF,0)))</f>
        <v/>
      </c>
      <c r="BC452" t="str">
        <f t="shared" si="22"/>
        <v/>
      </c>
      <c r="BD452" t="str">
        <f>IF(ISERROR(INDEX(Panaboard!AD:AD,MATCH(CONCATENATE(A452,"-",T452),Panaboard!AF:AF,0))),"",INDEX(Panaboard!AD:AD,MATCH(CONCATENATE(A452,"-",T452),Panaboard!AF:AF,0)))</f>
        <v/>
      </c>
      <c r="BE452" t="str">
        <f>IF(ISERROR(INDEX(Panaboard!AE:AE,MATCH(CONCATENATE(A452,"-",T452),Panaboard!AF:AF,0))),"",INDEX(Panaboard!AE:AE,MATCH(CONCATENATE(A452,"-",T452),Panaboard!AF:AF,0)))</f>
        <v/>
      </c>
      <c r="BF452">
        <f>IF(OR(UPPER(TRIM(PResult!R452))="S",UPPER(TRIM(PResult!R452))="P"),PResult!M452,0)</f>
        <v>0</v>
      </c>
      <c r="BG452" t="str">
        <f>IF(ISERROR(INDEX(Panaboard!L:L,MATCH(CONCATENATE(A452,"-",T452),Panaboard!AF:AF,0))),"",INDEX(Panaboard!L:L,MATCH(CONCATENATE(A452,"-",T452),Panaboard!AF:AF,0)))</f>
        <v/>
      </c>
      <c r="BH452" t="str">
        <f>IF(ISERROR(INDEX(Panaboard!AG:AG,MATCH(CONCATENATE(A452,"-",T452),Panaboard!AF:AF,0))),"",INDEX(Panaboard!AG:AG,MATCH(CONCATENATE(A452,"-",T452),Panaboard!AF:AF,0)))</f>
        <v/>
      </c>
      <c r="BI452" t="str">
        <f t="shared" si="23"/>
        <v/>
      </c>
      <c r="BJ452" t="str">
        <f>IF(ISERROR(INDEX(CuttingList!F:F,MATCH(CONCATENATE(A452,"-",T452),CuttingList!E:E,0))),"",INDEX(CuttingList!F:F,MATCH(CONCATENATE(A452,"-",T452),CuttingList!E:E,0)))</f>
        <v/>
      </c>
    </row>
    <row r="453" spans="1:62" x14ac:dyDescent="0.25">
      <c r="A453" t="str">
        <f>IF(PResult!AL453="","",PResult!AL453)</f>
        <v/>
      </c>
      <c r="B453" t="str">
        <f>IF(PResult!F453="","",PResult!F453)</f>
        <v/>
      </c>
      <c r="C453" t="str">
        <f>IF(PResult!AN453="","",PResult!AN453)</f>
        <v/>
      </c>
      <c r="D453" t="str">
        <f>IF(PResult!AO453="","",PResult!AO453)</f>
        <v/>
      </c>
      <c r="E453" t="str">
        <f>IF(PResult!AP453="","",PResult!AP453)</f>
        <v/>
      </c>
      <c r="F453" t="str">
        <f>IF(PResult!AQ453="","",PResult!AQ453)</f>
        <v/>
      </c>
      <c r="G453">
        <f>IF(PResult!AR453="",0,ROUND(PResult!AR453,2))</f>
        <v>0</v>
      </c>
      <c r="I453">
        <f>IF(OR(UPPER(TRIM(PResult!R453))="S",UPPER(TRIM(PResult!R453))="P"),PResult!O453,0)</f>
        <v>0</v>
      </c>
      <c r="J453" t="str">
        <f>IF(ISERROR(INDEX(Panaboard!J:J,MATCH(CONCATENATE(A453,"-",T453),Panaboard!AF:AF,0))),"",TRIM(INDEX(Panaboard!J:J,MATCH(CONCATENATE(A453,"-",T453),Panaboard!AF:AF,0))))</f>
        <v/>
      </c>
      <c r="K453" t="str">
        <f>IF(ISERROR(INDEX(Panaboard!C:C,MATCH(CONCATENATE(A453,"-",T453),Panaboard!AF:AF,0))),"",INDEX(Panaboard!C:C,MATCH(CONCATENATE(A453,"-",T453),Panaboard!AF:AF,0)))</f>
        <v/>
      </c>
      <c r="L453" t="str">
        <f>IF(ISERROR(INDEX(Panaboard!D:D,MATCH(CONCATENATE(A453,"-",T453),Panaboard!AF:AF,0))),"",INDEX(Panaboard!D:D,MATCH(CONCATENATE(A453,"-",T453),Panaboard!AF:AF,0)))</f>
        <v/>
      </c>
      <c r="M453" t="str">
        <f>IF(ISERROR(INDEX(Panaboard!E:E,MATCH(CONCATENATE(A453,"-",T453),Panaboard!AF:AF,0))),"",INDEX(Panaboard!E:E,MATCH(CONCATENATE(A453,"-",T453),Panaboard!AF:AF,0)))</f>
        <v/>
      </c>
      <c r="N453" t="str">
        <f>IF(ISERROR(INDEX(Panaboard!F:F,MATCH(CONCATENATE(A453,"-",T453),Panaboard!AF:AF,0))),"",INDEX(Panaboard!F:F,MATCH(CONCATENATE(A453,"-",T453),Panaboard!AF:AF,0)))</f>
        <v/>
      </c>
      <c r="O453" t="str">
        <f>IF(ISERROR(INDEX(Panaboard!G:G,MATCH(CONCATENATE(A453,"-",T453),Panaboard!AF:AF,0))),"",INDEX(Panaboard!G:G,MATCH(CONCATENATE(A453,"-",T453),Panaboard!AF:AF,0)))</f>
        <v/>
      </c>
      <c r="P453" t="str">
        <f t="shared" si="21"/>
        <v/>
      </c>
      <c r="Q453" t="str">
        <f>IF(ISERROR(INDEX(Panaboard!H:H,MATCH(CONCATENATE(A453,"-",T453),Panaboard!AF:AF,0))),"",INDEX(Panaboard!H:H,MATCH(CONCATENATE(A453,"-",T453),Panaboard!AF:AF,0)))</f>
        <v/>
      </c>
      <c r="R453" t="str">
        <f>IF(ISERROR(INDEX(Panaboard!I:I,MATCH(CONCATENATE(A453,"-",T453),Panaboard!AF:AF,0))),"",INDEX(Panaboard!I:I,MATCH(CONCATENATE(A453,"-",T453),Panaboard!AF:AF,0)))</f>
        <v/>
      </c>
      <c r="S453" t="str">
        <f>CONCATENATE(PResult!AS453,PResult!AT453)</f>
        <v/>
      </c>
      <c r="T453" t="str">
        <f>IF(PResult!BG453="","",PResult!BG453)</f>
        <v/>
      </c>
      <c r="U453" t="str">
        <f>IF(PResult!Y453="","",PResult!Y453)</f>
        <v/>
      </c>
      <c r="V453" t="str">
        <f>IF(PResult!AU453="","",PResult!AU453)</f>
        <v/>
      </c>
      <c r="W453" t="str">
        <f>IF(PResult!R453="","",UPPER(TRIM(PResult!R453)))</f>
        <v/>
      </c>
      <c r="X453" t="str">
        <f>IF(PResult!AV453="","",PResult!AV453)</f>
        <v/>
      </c>
      <c r="Y453" t="str">
        <f>IF(PResult!AW453="","",PResult!AW453)</f>
        <v/>
      </c>
      <c r="Z453" t="str">
        <f>IF(PResult!AX453="","",PResult!AX453)</f>
        <v/>
      </c>
      <c r="AA453" t="str">
        <f>IF(PResult!AY453="","",PResult!AY453)</f>
        <v/>
      </c>
      <c r="AB453" t="str">
        <f>IF(PResult!AZ453="","",PResult!AZ453)</f>
        <v/>
      </c>
      <c r="AC453" t="str">
        <f>IF(PResult!BA453="","",PResult!BA453)</f>
        <v/>
      </c>
      <c r="AD453" t="str">
        <f>IF(PResult!G453="","",PResult!G453)</f>
        <v/>
      </c>
      <c r="AE453" t="str">
        <f>IF(PResult!H453="","",PResult!H453)</f>
        <v/>
      </c>
      <c r="AF453">
        <f>IF(OR(PResult!I453="(null)",PResult!I453=""),0,PResult!I453)</f>
        <v>0</v>
      </c>
      <c r="AG453" t="str">
        <f>TEXT(IF(ISERROR(INDEX(Panaboard!P:P,MATCH(CONCATENATE(A453,"-",T453),Panaboard!AF:AF,0))),"",INDEX(Panaboard!P:P,MATCH(CONCATENATE(A453,"-",T453),Panaboard!AF:AF,0))),"HH:MM")</f>
        <v/>
      </c>
      <c r="AH453" t="str">
        <f>TEXT(IF(ISERROR(INDEX(Panaboard!Q:Q,MATCH(CONCATENATE(A453,"-",T453),Panaboard!AF:AF,0))),"",INDEX(Panaboard!Q:Q,MATCH(CONCATENATE(A453,"-",T453),Panaboard!AF:AF,0))),"HH:MM")</f>
        <v/>
      </c>
      <c r="AI453" t="str">
        <f>TEXT(IF(ISERROR(INDEX(Panaboard!R:R,MATCH(CONCATENATE(A453,"-",T453),Panaboard!AF:AF,0))),"",INDEX(Panaboard!R:R,MATCH(CONCATENATE(A453,"-",T453),Panaboard!AF:AF,0))),"HH:MM")</f>
        <v/>
      </c>
      <c r="AJ453" t="str">
        <f>TEXT(IF(ISERROR(INDEX(Panaboard!S:S,MATCH(CONCATENATE(A453,"-",T453),Panaboard!AF:AF,0))),"",INDEX(Panaboard!S:S,MATCH(CONCATENATE(A453,"-",T453),Panaboard!AF:AF,0))),"HH:MM")</f>
        <v/>
      </c>
      <c r="AK453" t="str">
        <f>IF(PResult!BC453="","",PResult!BC453)</f>
        <v/>
      </c>
      <c r="AL453" t="str">
        <f>IF(PResult!BB453="","",PResult!BB453)</f>
        <v/>
      </c>
      <c r="AM453" t="str">
        <f>IF(PResult!BE453="","",PResult!BE453)</f>
        <v/>
      </c>
      <c r="AN453" t="str">
        <f>IF(PResult!BD453="","",PResult!BD453)</f>
        <v/>
      </c>
      <c r="AO453" t="str">
        <f>IF(PResult!BF453="","",PResult!BF453)</f>
        <v/>
      </c>
      <c r="AP453" t="str">
        <f>IF(ISERROR(INDEX(Panaboard!T:T,MATCH(CONCATENATE(A453,"-",T453),Panaboard!AF:AF,0))),"",INDEX(Panaboard!T:T,MATCH(CONCATENATE(A453,"-",T453),Panaboard!AF:AF,0)))</f>
        <v/>
      </c>
      <c r="AQ453" t="str">
        <f>IF(ISERROR(INDEX(Panaboard!U:U,MATCH(CONCATENATE(A453,"-",T453),Panaboard!AF:AF,0))),"",INDEX(Panaboard!U:U,MATCH(CONCATENATE(A453,"-",T453),Panaboard!AF:AF,0)))</f>
        <v/>
      </c>
      <c r="AR453" t="str">
        <f>IF(ISERROR(INDEX(Panaboard!V:V,MATCH(CONCATENATE(A453,"-",T453),Panaboard!AF:AF,0))),"",INDEX(Panaboard!V:V,MATCH(CONCATENATE(A453,"-",T453),Panaboard!AF:AF,0)))</f>
        <v/>
      </c>
      <c r="AS453" t="str">
        <f>IF(ISERROR(INDEX(Panaboard!W:W,MATCH(CONCATENATE(A453,"-",T453),Panaboard!AF:AF,0))),"",INDEX(Panaboard!W:W,MATCH(CONCATENATE(A453,"-",T453),Panaboard!AF:AF,0)))</f>
        <v/>
      </c>
      <c r="AT453" t="str">
        <f>IF(ISERROR(INDEX(Panaboard!X:X,MATCH(CONCATENATE(A453,"-",T453),Panaboard!AF:AF,0))),"",INDEX(Panaboard!X:X,MATCH(CONCATENATE(A453,"-",T453),Panaboard!AF:AF,0)))</f>
        <v/>
      </c>
      <c r="AU453" t="str">
        <f>IF(ISERROR(INDEX(Panaboard!Y:Y,MATCH(CONCATENATE(A453,"-",T453),Panaboard!AF:AF,0))),"",INDEX(Panaboard!Y:Y,MATCH(CONCATENATE(A453,"-",T453),Panaboard!AF:AF,0)))</f>
        <v/>
      </c>
      <c r="AV453" t="str">
        <f>IF(ISERROR(INDEX(Panaboard!Z:Z,MATCH(CONCATENATE(A453,"-",T453),Panaboard!AF:AF,0))),"",INDEX(Panaboard!Z:Z,MATCH(CONCATENATE(A453,"-",T453),Panaboard!AF:AF,0)))</f>
        <v/>
      </c>
      <c r="AW453" t="str">
        <f>IF(ISERROR(INDEX(Panaboard!AA:AA,MATCH(CONCATENATE(A453,"-",T453),Panaboard!AF:AF,0))),"",INDEX(Panaboard!AA:AA,MATCH(CONCATENATE(A453,"-",T453),Panaboard!AF:AF,0)))</f>
        <v/>
      </c>
      <c r="AX453" t="str">
        <f>IF(ISERROR(INDEX(Panaboard!AB:AB,MATCH(CONCATENATE(A453,"-",T453),Panaboard!AF:AF,0))),"",INDEX(Panaboard!AB:AB,MATCH(CONCATENATE(A453,"-",T453),Panaboard!AF:AF,0)))</f>
        <v/>
      </c>
      <c r="AY453" t="str">
        <f>IF(ISERROR(INDEX(Panaboard!AC:AC,MATCH(CONCATENATE(A453,"-",T453),Panaboard!AF:AF,0))),"",INDEX(Panaboard!AC:AC,MATCH(CONCATENATE(A453,"-",T453),Panaboard!AF:AF,0)))</f>
        <v/>
      </c>
      <c r="AZ453" t="str">
        <f>IF(OR(PResult!T453="",PResult!T453="(null)"),"",PResult!T453)</f>
        <v/>
      </c>
      <c r="BA453">
        <f>IF(PResult!O453="",0,PResult!O453)</f>
        <v>0</v>
      </c>
      <c r="BB453" t="str">
        <f>IF(ISERROR(INDEX(Panaboard!N:N,MATCH(CONCATENATE(A453,"-",T453),Panaboard!AF:AF,0))),"",INDEX(Panaboard!N:N,MATCH(CONCATENATE(A453,"-",T453),Panaboard!AF:AF,0)))</f>
        <v/>
      </c>
      <c r="BC453" t="str">
        <f t="shared" si="22"/>
        <v/>
      </c>
      <c r="BD453" t="str">
        <f>IF(ISERROR(INDEX(Panaboard!AD:AD,MATCH(CONCATENATE(A453,"-",T453),Panaboard!AF:AF,0))),"",INDEX(Panaboard!AD:AD,MATCH(CONCATENATE(A453,"-",T453),Panaboard!AF:AF,0)))</f>
        <v/>
      </c>
      <c r="BE453" t="str">
        <f>IF(ISERROR(INDEX(Panaboard!AE:AE,MATCH(CONCATENATE(A453,"-",T453),Panaboard!AF:AF,0))),"",INDEX(Panaboard!AE:AE,MATCH(CONCATENATE(A453,"-",T453),Panaboard!AF:AF,0)))</f>
        <v/>
      </c>
      <c r="BF453">
        <f>IF(OR(UPPER(TRIM(PResult!R453))="S",UPPER(TRIM(PResult!R453))="P"),PResult!M453,0)</f>
        <v>0</v>
      </c>
      <c r="BG453" t="str">
        <f>IF(ISERROR(INDEX(Panaboard!L:L,MATCH(CONCATENATE(A453,"-",T453),Panaboard!AF:AF,0))),"",INDEX(Panaboard!L:L,MATCH(CONCATENATE(A453,"-",T453),Panaboard!AF:AF,0)))</f>
        <v/>
      </c>
      <c r="BH453" t="str">
        <f>IF(ISERROR(INDEX(Panaboard!AG:AG,MATCH(CONCATENATE(A453,"-",T453),Panaboard!AF:AF,0))),"",INDEX(Panaboard!AG:AG,MATCH(CONCATENATE(A453,"-",T453),Panaboard!AF:AF,0)))</f>
        <v/>
      </c>
      <c r="BI453" t="str">
        <f t="shared" si="23"/>
        <v/>
      </c>
      <c r="BJ453" t="str">
        <f>IF(ISERROR(INDEX(CuttingList!F:F,MATCH(CONCATENATE(A453,"-",T453),CuttingList!E:E,0))),"",INDEX(CuttingList!F:F,MATCH(CONCATENATE(A453,"-",T453),CuttingList!E:E,0)))</f>
        <v/>
      </c>
    </row>
    <row r="454" spans="1:62" x14ac:dyDescent="0.25">
      <c r="A454" t="str">
        <f>IF(PResult!AL454="","",PResult!AL454)</f>
        <v/>
      </c>
      <c r="B454" t="str">
        <f>IF(PResult!F454="","",PResult!F454)</f>
        <v/>
      </c>
      <c r="C454" t="str">
        <f>IF(PResult!AN454="","",PResult!AN454)</f>
        <v/>
      </c>
      <c r="D454" t="str">
        <f>IF(PResult!AO454="","",PResult!AO454)</f>
        <v/>
      </c>
      <c r="E454" t="str">
        <f>IF(PResult!AP454="","",PResult!AP454)</f>
        <v/>
      </c>
      <c r="F454" t="str">
        <f>IF(PResult!AQ454="","",PResult!AQ454)</f>
        <v/>
      </c>
      <c r="G454">
        <f>IF(PResult!AR454="",0,ROUND(PResult!AR454,2))</f>
        <v>0</v>
      </c>
      <c r="I454">
        <f>IF(OR(UPPER(TRIM(PResult!R454))="S",UPPER(TRIM(PResult!R454))="P"),PResult!O454,0)</f>
        <v>0</v>
      </c>
      <c r="J454" t="str">
        <f>IF(ISERROR(INDEX(Panaboard!J:J,MATCH(CONCATENATE(A454,"-",T454),Panaboard!AF:AF,0))),"",TRIM(INDEX(Panaboard!J:J,MATCH(CONCATENATE(A454,"-",T454),Panaboard!AF:AF,0))))</f>
        <v/>
      </c>
      <c r="K454" t="str">
        <f>IF(ISERROR(INDEX(Panaboard!C:C,MATCH(CONCATENATE(A454,"-",T454),Panaboard!AF:AF,0))),"",INDEX(Panaboard!C:C,MATCH(CONCATENATE(A454,"-",T454),Panaboard!AF:AF,0)))</f>
        <v/>
      </c>
      <c r="L454" t="str">
        <f>IF(ISERROR(INDEX(Panaboard!D:D,MATCH(CONCATENATE(A454,"-",T454),Panaboard!AF:AF,0))),"",INDEX(Panaboard!D:D,MATCH(CONCATENATE(A454,"-",T454),Panaboard!AF:AF,0)))</f>
        <v/>
      </c>
      <c r="M454" t="str">
        <f>IF(ISERROR(INDEX(Panaboard!E:E,MATCH(CONCATENATE(A454,"-",T454),Panaboard!AF:AF,0))),"",INDEX(Panaboard!E:E,MATCH(CONCATENATE(A454,"-",T454),Panaboard!AF:AF,0)))</f>
        <v/>
      </c>
      <c r="N454" t="str">
        <f>IF(ISERROR(INDEX(Panaboard!F:F,MATCH(CONCATENATE(A454,"-",T454),Panaboard!AF:AF,0))),"",INDEX(Panaboard!F:F,MATCH(CONCATENATE(A454,"-",T454),Panaboard!AF:AF,0)))</f>
        <v/>
      </c>
      <c r="O454" t="str">
        <f>IF(ISERROR(INDEX(Panaboard!G:G,MATCH(CONCATENATE(A454,"-",T454),Panaboard!AF:AF,0))),"",INDEX(Panaboard!G:G,MATCH(CONCATENATE(A454,"-",T454),Panaboard!AF:AF,0)))</f>
        <v/>
      </c>
      <c r="P454" t="str">
        <f t="shared" si="21"/>
        <v/>
      </c>
      <c r="Q454" t="str">
        <f>IF(ISERROR(INDEX(Panaboard!H:H,MATCH(CONCATENATE(A454,"-",T454),Panaboard!AF:AF,0))),"",INDEX(Panaboard!H:H,MATCH(CONCATENATE(A454,"-",T454),Panaboard!AF:AF,0)))</f>
        <v/>
      </c>
      <c r="R454" t="str">
        <f>IF(ISERROR(INDEX(Panaboard!I:I,MATCH(CONCATENATE(A454,"-",T454),Panaboard!AF:AF,0))),"",INDEX(Panaboard!I:I,MATCH(CONCATENATE(A454,"-",T454),Panaboard!AF:AF,0)))</f>
        <v/>
      </c>
      <c r="S454" t="str">
        <f>CONCATENATE(PResult!AS454,PResult!AT454)</f>
        <v/>
      </c>
      <c r="T454" t="str">
        <f>IF(PResult!BG454="","",PResult!BG454)</f>
        <v/>
      </c>
      <c r="U454" t="str">
        <f>IF(PResult!Y454="","",PResult!Y454)</f>
        <v/>
      </c>
      <c r="V454" t="str">
        <f>IF(PResult!AU454="","",PResult!AU454)</f>
        <v/>
      </c>
      <c r="W454" t="str">
        <f>IF(PResult!R454="","",UPPER(TRIM(PResult!R454)))</f>
        <v/>
      </c>
      <c r="X454" t="str">
        <f>IF(PResult!AV454="","",PResult!AV454)</f>
        <v/>
      </c>
      <c r="Y454" t="str">
        <f>IF(PResult!AW454="","",PResult!AW454)</f>
        <v/>
      </c>
      <c r="Z454" t="str">
        <f>IF(PResult!AX454="","",PResult!AX454)</f>
        <v/>
      </c>
      <c r="AA454" t="str">
        <f>IF(PResult!AY454="","",PResult!AY454)</f>
        <v/>
      </c>
      <c r="AB454" t="str">
        <f>IF(PResult!AZ454="","",PResult!AZ454)</f>
        <v/>
      </c>
      <c r="AC454" t="str">
        <f>IF(PResult!BA454="","",PResult!BA454)</f>
        <v/>
      </c>
      <c r="AD454" t="str">
        <f>IF(PResult!G454="","",PResult!G454)</f>
        <v/>
      </c>
      <c r="AE454" t="str">
        <f>IF(PResult!H454="","",PResult!H454)</f>
        <v/>
      </c>
      <c r="AF454">
        <f>IF(OR(PResult!I454="(null)",PResult!I454=""),0,PResult!I454)</f>
        <v>0</v>
      </c>
      <c r="AG454" t="str">
        <f>TEXT(IF(ISERROR(INDEX(Panaboard!P:P,MATCH(CONCATENATE(A454,"-",T454),Panaboard!AF:AF,0))),"",INDEX(Panaboard!P:P,MATCH(CONCATENATE(A454,"-",T454),Panaboard!AF:AF,0))),"HH:MM")</f>
        <v/>
      </c>
      <c r="AH454" t="str">
        <f>TEXT(IF(ISERROR(INDEX(Panaboard!Q:Q,MATCH(CONCATENATE(A454,"-",T454),Panaboard!AF:AF,0))),"",INDEX(Panaboard!Q:Q,MATCH(CONCATENATE(A454,"-",T454),Panaboard!AF:AF,0))),"HH:MM")</f>
        <v/>
      </c>
      <c r="AI454" t="str">
        <f>TEXT(IF(ISERROR(INDEX(Panaboard!R:R,MATCH(CONCATENATE(A454,"-",T454),Panaboard!AF:AF,0))),"",INDEX(Panaboard!R:R,MATCH(CONCATENATE(A454,"-",T454),Panaboard!AF:AF,0))),"HH:MM")</f>
        <v/>
      </c>
      <c r="AJ454" t="str">
        <f>TEXT(IF(ISERROR(INDEX(Panaboard!S:S,MATCH(CONCATENATE(A454,"-",T454),Panaboard!AF:AF,0))),"",INDEX(Panaboard!S:S,MATCH(CONCATENATE(A454,"-",T454),Panaboard!AF:AF,0))),"HH:MM")</f>
        <v/>
      </c>
      <c r="AK454" t="str">
        <f>IF(PResult!BC454="","",PResult!BC454)</f>
        <v/>
      </c>
      <c r="AL454" t="str">
        <f>IF(PResult!BB454="","",PResult!BB454)</f>
        <v/>
      </c>
      <c r="AM454" t="str">
        <f>IF(PResult!BE454="","",PResult!BE454)</f>
        <v/>
      </c>
      <c r="AN454" t="str">
        <f>IF(PResult!BD454="","",PResult!BD454)</f>
        <v/>
      </c>
      <c r="AO454" t="str">
        <f>IF(PResult!BF454="","",PResult!BF454)</f>
        <v/>
      </c>
      <c r="AP454" t="str">
        <f>IF(ISERROR(INDEX(Panaboard!T:T,MATCH(CONCATENATE(A454,"-",T454),Panaboard!AF:AF,0))),"",INDEX(Panaboard!T:T,MATCH(CONCATENATE(A454,"-",T454),Panaboard!AF:AF,0)))</f>
        <v/>
      </c>
      <c r="AQ454" t="str">
        <f>IF(ISERROR(INDEX(Panaboard!U:U,MATCH(CONCATENATE(A454,"-",T454),Panaboard!AF:AF,0))),"",INDEX(Panaboard!U:U,MATCH(CONCATENATE(A454,"-",T454),Panaboard!AF:AF,0)))</f>
        <v/>
      </c>
      <c r="AR454" t="str">
        <f>IF(ISERROR(INDEX(Panaboard!V:V,MATCH(CONCATENATE(A454,"-",T454),Panaboard!AF:AF,0))),"",INDEX(Panaboard!V:V,MATCH(CONCATENATE(A454,"-",T454),Panaboard!AF:AF,0)))</f>
        <v/>
      </c>
      <c r="AS454" t="str">
        <f>IF(ISERROR(INDEX(Panaboard!W:W,MATCH(CONCATENATE(A454,"-",T454),Panaboard!AF:AF,0))),"",INDEX(Panaboard!W:W,MATCH(CONCATENATE(A454,"-",T454),Panaboard!AF:AF,0)))</f>
        <v/>
      </c>
      <c r="AT454" t="str">
        <f>IF(ISERROR(INDEX(Panaboard!X:X,MATCH(CONCATENATE(A454,"-",T454),Panaboard!AF:AF,0))),"",INDEX(Panaboard!X:X,MATCH(CONCATENATE(A454,"-",T454),Panaboard!AF:AF,0)))</f>
        <v/>
      </c>
      <c r="AU454" t="str">
        <f>IF(ISERROR(INDEX(Panaboard!Y:Y,MATCH(CONCATENATE(A454,"-",T454),Panaboard!AF:AF,0))),"",INDEX(Panaboard!Y:Y,MATCH(CONCATENATE(A454,"-",T454),Panaboard!AF:AF,0)))</f>
        <v/>
      </c>
      <c r="AV454" t="str">
        <f>IF(ISERROR(INDEX(Panaboard!Z:Z,MATCH(CONCATENATE(A454,"-",T454),Panaboard!AF:AF,0))),"",INDEX(Panaboard!Z:Z,MATCH(CONCATENATE(A454,"-",T454),Panaboard!AF:AF,0)))</f>
        <v/>
      </c>
      <c r="AW454" t="str">
        <f>IF(ISERROR(INDEX(Panaboard!AA:AA,MATCH(CONCATENATE(A454,"-",T454),Panaboard!AF:AF,0))),"",INDEX(Panaboard!AA:AA,MATCH(CONCATENATE(A454,"-",T454),Panaboard!AF:AF,0)))</f>
        <v/>
      </c>
      <c r="AX454" t="str">
        <f>IF(ISERROR(INDEX(Panaboard!AB:AB,MATCH(CONCATENATE(A454,"-",T454),Panaboard!AF:AF,0))),"",INDEX(Panaboard!AB:AB,MATCH(CONCATENATE(A454,"-",T454),Panaboard!AF:AF,0)))</f>
        <v/>
      </c>
      <c r="AY454" t="str">
        <f>IF(ISERROR(INDEX(Panaboard!AC:AC,MATCH(CONCATENATE(A454,"-",T454),Panaboard!AF:AF,0))),"",INDEX(Panaboard!AC:AC,MATCH(CONCATENATE(A454,"-",T454),Panaboard!AF:AF,0)))</f>
        <v/>
      </c>
      <c r="AZ454" t="str">
        <f>IF(OR(PResult!T454="",PResult!T454="(null)"),"",PResult!T454)</f>
        <v/>
      </c>
      <c r="BA454">
        <f>IF(PResult!O454="",0,PResult!O454)</f>
        <v>0</v>
      </c>
      <c r="BB454" t="str">
        <f>IF(ISERROR(INDEX(Panaboard!N:N,MATCH(CONCATENATE(A454,"-",T454),Panaboard!AF:AF,0))),"",INDEX(Panaboard!N:N,MATCH(CONCATENATE(A454,"-",T454),Panaboard!AF:AF,0)))</f>
        <v/>
      </c>
      <c r="BC454" t="str">
        <f t="shared" si="22"/>
        <v/>
      </c>
      <c r="BD454" t="str">
        <f>IF(ISERROR(INDEX(Panaboard!AD:AD,MATCH(CONCATENATE(A454,"-",T454),Panaboard!AF:AF,0))),"",INDEX(Panaboard!AD:AD,MATCH(CONCATENATE(A454,"-",T454),Panaboard!AF:AF,0)))</f>
        <v/>
      </c>
      <c r="BE454" t="str">
        <f>IF(ISERROR(INDEX(Panaboard!AE:AE,MATCH(CONCATENATE(A454,"-",T454),Panaboard!AF:AF,0))),"",INDEX(Panaboard!AE:AE,MATCH(CONCATENATE(A454,"-",T454),Panaboard!AF:AF,0)))</f>
        <v/>
      </c>
      <c r="BF454">
        <f>IF(OR(UPPER(TRIM(PResult!R454))="S",UPPER(TRIM(PResult!R454))="P"),PResult!M454,0)</f>
        <v>0</v>
      </c>
      <c r="BG454" t="str">
        <f>IF(ISERROR(INDEX(Panaboard!L:L,MATCH(CONCATENATE(A454,"-",T454),Panaboard!AF:AF,0))),"",INDEX(Panaboard!L:L,MATCH(CONCATENATE(A454,"-",T454),Panaboard!AF:AF,0)))</f>
        <v/>
      </c>
      <c r="BH454" t="str">
        <f>IF(ISERROR(INDEX(Panaboard!AG:AG,MATCH(CONCATENATE(A454,"-",T454),Panaboard!AF:AF,0))),"",INDEX(Panaboard!AG:AG,MATCH(CONCATENATE(A454,"-",T454),Panaboard!AF:AF,0)))</f>
        <v/>
      </c>
      <c r="BI454" t="str">
        <f t="shared" si="23"/>
        <v/>
      </c>
      <c r="BJ454" t="str">
        <f>IF(ISERROR(INDEX(CuttingList!F:F,MATCH(CONCATENATE(A454,"-",T454),CuttingList!E:E,0))),"",INDEX(CuttingList!F:F,MATCH(CONCATENATE(A454,"-",T454),CuttingList!E:E,0)))</f>
        <v/>
      </c>
    </row>
    <row r="455" spans="1:62" x14ac:dyDescent="0.25">
      <c r="A455" t="str">
        <f>IF(PResult!AL455="","",PResult!AL455)</f>
        <v/>
      </c>
      <c r="B455" t="str">
        <f>IF(PResult!F455="","",PResult!F455)</f>
        <v/>
      </c>
      <c r="C455" t="str">
        <f>IF(PResult!AN455="","",PResult!AN455)</f>
        <v/>
      </c>
      <c r="D455" t="str">
        <f>IF(PResult!AO455="","",PResult!AO455)</f>
        <v/>
      </c>
      <c r="E455" t="str">
        <f>IF(PResult!AP455="","",PResult!AP455)</f>
        <v/>
      </c>
      <c r="F455" t="str">
        <f>IF(PResult!AQ455="","",PResult!AQ455)</f>
        <v/>
      </c>
      <c r="G455">
        <f>IF(PResult!AR455="",0,ROUND(PResult!AR455,2))</f>
        <v>0</v>
      </c>
      <c r="I455">
        <f>IF(OR(UPPER(TRIM(PResult!R455))="S",UPPER(TRIM(PResult!R455))="P"),PResult!O455,0)</f>
        <v>0</v>
      </c>
      <c r="J455" t="str">
        <f>IF(ISERROR(INDEX(Panaboard!J:J,MATCH(CONCATENATE(A455,"-",T455),Panaboard!AF:AF,0))),"",TRIM(INDEX(Panaboard!J:J,MATCH(CONCATENATE(A455,"-",T455),Panaboard!AF:AF,0))))</f>
        <v/>
      </c>
      <c r="K455" t="str">
        <f>IF(ISERROR(INDEX(Panaboard!C:C,MATCH(CONCATENATE(A455,"-",T455),Panaboard!AF:AF,0))),"",INDEX(Panaboard!C:C,MATCH(CONCATENATE(A455,"-",T455),Panaboard!AF:AF,0)))</f>
        <v/>
      </c>
      <c r="L455" t="str">
        <f>IF(ISERROR(INDEX(Panaboard!D:D,MATCH(CONCATENATE(A455,"-",T455),Panaboard!AF:AF,0))),"",INDEX(Panaboard!D:D,MATCH(CONCATENATE(A455,"-",T455),Panaboard!AF:AF,0)))</f>
        <v/>
      </c>
      <c r="M455" t="str">
        <f>IF(ISERROR(INDEX(Panaboard!E:E,MATCH(CONCATENATE(A455,"-",T455),Panaboard!AF:AF,0))),"",INDEX(Panaboard!E:E,MATCH(CONCATENATE(A455,"-",T455),Panaboard!AF:AF,0)))</f>
        <v/>
      </c>
      <c r="N455" t="str">
        <f>IF(ISERROR(INDEX(Panaboard!F:F,MATCH(CONCATENATE(A455,"-",T455),Panaboard!AF:AF,0))),"",INDEX(Panaboard!F:F,MATCH(CONCATENATE(A455,"-",T455),Panaboard!AF:AF,0)))</f>
        <v/>
      </c>
      <c r="O455" t="str">
        <f>IF(ISERROR(INDEX(Panaboard!G:G,MATCH(CONCATENATE(A455,"-",T455),Panaboard!AF:AF,0))),"",INDEX(Panaboard!G:G,MATCH(CONCATENATE(A455,"-",T455),Panaboard!AF:AF,0)))</f>
        <v/>
      </c>
      <c r="P455" t="str">
        <f t="shared" si="21"/>
        <v/>
      </c>
      <c r="Q455" t="str">
        <f>IF(ISERROR(INDEX(Panaboard!H:H,MATCH(CONCATENATE(A455,"-",T455),Panaboard!AF:AF,0))),"",INDEX(Panaboard!H:H,MATCH(CONCATENATE(A455,"-",T455),Panaboard!AF:AF,0)))</f>
        <v/>
      </c>
      <c r="R455" t="str">
        <f>IF(ISERROR(INDEX(Panaboard!I:I,MATCH(CONCATENATE(A455,"-",T455),Panaboard!AF:AF,0))),"",INDEX(Panaboard!I:I,MATCH(CONCATENATE(A455,"-",T455),Panaboard!AF:AF,0)))</f>
        <v/>
      </c>
      <c r="S455" t="str">
        <f>CONCATENATE(PResult!AS455,PResult!AT455)</f>
        <v/>
      </c>
      <c r="T455" t="str">
        <f>IF(PResult!BG455="","",PResult!BG455)</f>
        <v/>
      </c>
      <c r="U455" t="str">
        <f>IF(PResult!Y455="","",PResult!Y455)</f>
        <v/>
      </c>
      <c r="V455" t="str">
        <f>IF(PResult!AU455="","",PResult!AU455)</f>
        <v/>
      </c>
      <c r="W455" t="str">
        <f>IF(PResult!R455="","",UPPER(TRIM(PResult!R455)))</f>
        <v/>
      </c>
      <c r="X455" t="str">
        <f>IF(PResult!AV455="","",PResult!AV455)</f>
        <v/>
      </c>
      <c r="Y455" t="str">
        <f>IF(PResult!AW455="","",PResult!AW455)</f>
        <v/>
      </c>
      <c r="Z455" t="str">
        <f>IF(PResult!AX455="","",PResult!AX455)</f>
        <v/>
      </c>
      <c r="AA455" t="str">
        <f>IF(PResult!AY455="","",PResult!AY455)</f>
        <v/>
      </c>
      <c r="AB455" t="str">
        <f>IF(PResult!AZ455="","",PResult!AZ455)</f>
        <v/>
      </c>
      <c r="AC455" t="str">
        <f>IF(PResult!BA455="","",PResult!BA455)</f>
        <v/>
      </c>
      <c r="AD455" t="str">
        <f>IF(PResult!G455="","",PResult!G455)</f>
        <v/>
      </c>
      <c r="AE455" t="str">
        <f>IF(PResult!H455="","",PResult!H455)</f>
        <v/>
      </c>
      <c r="AF455">
        <f>IF(OR(PResult!I455="(null)",PResult!I455=""),0,PResult!I455)</f>
        <v>0</v>
      </c>
      <c r="AG455" t="str">
        <f>TEXT(IF(ISERROR(INDEX(Panaboard!P:P,MATCH(CONCATENATE(A455,"-",T455),Panaboard!AF:AF,0))),"",INDEX(Panaboard!P:P,MATCH(CONCATENATE(A455,"-",T455),Panaboard!AF:AF,0))),"HH:MM")</f>
        <v/>
      </c>
      <c r="AH455" t="str">
        <f>TEXT(IF(ISERROR(INDEX(Panaboard!Q:Q,MATCH(CONCATENATE(A455,"-",T455),Panaboard!AF:AF,0))),"",INDEX(Panaboard!Q:Q,MATCH(CONCATENATE(A455,"-",T455),Panaboard!AF:AF,0))),"HH:MM")</f>
        <v/>
      </c>
      <c r="AI455" t="str">
        <f>TEXT(IF(ISERROR(INDEX(Panaboard!R:R,MATCH(CONCATENATE(A455,"-",T455),Panaboard!AF:AF,0))),"",INDEX(Panaboard!R:R,MATCH(CONCATENATE(A455,"-",T455),Panaboard!AF:AF,0))),"HH:MM")</f>
        <v/>
      </c>
      <c r="AJ455" t="str">
        <f>TEXT(IF(ISERROR(INDEX(Panaboard!S:S,MATCH(CONCATENATE(A455,"-",T455),Panaboard!AF:AF,0))),"",INDEX(Panaboard!S:S,MATCH(CONCATENATE(A455,"-",T455),Panaboard!AF:AF,0))),"HH:MM")</f>
        <v/>
      </c>
      <c r="AK455" t="str">
        <f>IF(PResult!BC455="","",PResult!BC455)</f>
        <v/>
      </c>
      <c r="AL455" t="str">
        <f>IF(PResult!BB455="","",PResult!BB455)</f>
        <v/>
      </c>
      <c r="AM455" t="str">
        <f>IF(PResult!BE455="","",PResult!BE455)</f>
        <v/>
      </c>
      <c r="AN455" t="str">
        <f>IF(PResult!BD455="","",PResult!BD455)</f>
        <v/>
      </c>
      <c r="AO455" t="str">
        <f>IF(PResult!BF455="","",PResult!BF455)</f>
        <v/>
      </c>
      <c r="AP455" t="str">
        <f>IF(ISERROR(INDEX(Panaboard!T:T,MATCH(CONCATENATE(A455,"-",T455),Panaboard!AF:AF,0))),"",INDEX(Panaboard!T:T,MATCH(CONCATENATE(A455,"-",T455),Panaboard!AF:AF,0)))</f>
        <v/>
      </c>
      <c r="AQ455" t="str">
        <f>IF(ISERROR(INDEX(Panaboard!U:U,MATCH(CONCATENATE(A455,"-",T455),Panaboard!AF:AF,0))),"",INDEX(Panaboard!U:U,MATCH(CONCATENATE(A455,"-",T455),Panaboard!AF:AF,0)))</f>
        <v/>
      </c>
      <c r="AR455" t="str">
        <f>IF(ISERROR(INDEX(Panaboard!V:V,MATCH(CONCATENATE(A455,"-",T455),Panaboard!AF:AF,0))),"",INDEX(Panaboard!V:V,MATCH(CONCATENATE(A455,"-",T455),Panaboard!AF:AF,0)))</f>
        <v/>
      </c>
      <c r="AS455" t="str">
        <f>IF(ISERROR(INDEX(Panaboard!W:W,MATCH(CONCATENATE(A455,"-",T455),Panaboard!AF:AF,0))),"",INDEX(Panaboard!W:W,MATCH(CONCATENATE(A455,"-",T455),Panaboard!AF:AF,0)))</f>
        <v/>
      </c>
      <c r="AT455" t="str">
        <f>IF(ISERROR(INDEX(Panaboard!X:X,MATCH(CONCATENATE(A455,"-",T455),Panaboard!AF:AF,0))),"",INDEX(Panaboard!X:X,MATCH(CONCATENATE(A455,"-",T455),Panaboard!AF:AF,0)))</f>
        <v/>
      </c>
      <c r="AU455" t="str">
        <f>IF(ISERROR(INDEX(Panaboard!Y:Y,MATCH(CONCATENATE(A455,"-",T455),Panaboard!AF:AF,0))),"",INDEX(Panaboard!Y:Y,MATCH(CONCATENATE(A455,"-",T455),Panaboard!AF:AF,0)))</f>
        <v/>
      </c>
      <c r="AV455" t="str">
        <f>IF(ISERROR(INDEX(Panaboard!Z:Z,MATCH(CONCATENATE(A455,"-",T455),Panaboard!AF:AF,0))),"",INDEX(Panaboard!Z:Z,MATCH(CONCATENATE(A455,"-",T455),Panaboard!AF:AF,0)))</f>
        <v/>
      </c>
      <c r="AW455" t="str">
        <f>IF(ISERROR(INDEX(Panaboard!AA:AA,MATCH(CONCATENATE(A455,"-",T455),Panaboard!AF:AF,0))),"",INDEX(Panaboard!AA:AA,MATCH(CONCATENATE(A455,"-",T455),Panaboard!AF:AF,0)))</f>
        <v/>
      </c>
      <c r="AX455" t="str">
        <f>IF(ISERROR(INDEX(Panaboard!AB:AB,MATCH(CONCATENATE(A455,"-",T455),Panaboard!AF:AF,0))),"",INDEX(Panaboard!AB:AB,MATCH(CONCATENATE(A455,"-",T455),Panaboard!AF:AF,0)))</f>
        <v/>
      </c>
      <c r="AY455" t="str">
        <f>IF(ISERROR(INDEX(Panaboard!AC:AC,MATCH(CONCATENATE(A455,"-",T455),Panaboard!AF:AF,0))),"",INDEX(Panaboard!AC:AC,MATCH(CONCATENATE(A455,"-",T455),Panaboard!AF:AF,0)))</f>
        <v/>
      </c>
      <c r="AZ455" t="str">
        <f>IF(OR(PResult!T455="",PResult!T455="(null)"),"",PResult!T455)</f>
        <v/>
      </c>
      <c r="BA455">
        <f>IF(PResult!O455="",0,PResult!O455)</f>
        <v>0</v>
      </c>
      <c r="BB455" t="str">
        <f>IF(ISERROR(INDEX(Panaboard!N:N,MATCH(CONCATENATE(A455,"-",T455),Panaboard!AF:AF,0))),"",INDEX(Panaboard!N:N,MATCH(CONCATENATE(A455,"-",T455),Panaboard!AF:AF,0)))</f>
        <v/>
      </c>
      <c r="BC455" t="str">
        <f t="shared" si="22"/>
        <v/>
      </c>
      <c r="BD455" t="str">
        <f>IF(ISERROR(INDEX(Panaboard!AD:AD,MATCH(CONCATENATE(A455,"-",T455),Panaboard!AF:AF,0))),"",INDEX(Panaboard!AD:AD,MATCH(CONCATENATE(A455,"-",T455),Panaboard!AF:AF,0)))</f>
        <v/>
      </c>
      <c r="BE455" t="str">
        <f>IF(ISERROR(INDEX(Panaboard!AE:AE,MATCH(CONCATENATE(A455,"-",T455),Panaboard!AF:AF,0))),"",INDEX(Panaboard!AE:AE,MATCH(CONCATENATE(A455,"-",T455),Panaboard!AF:AF,0)))</f>
        <v/>
      </c>
      <c r="BF455">
        <f>IF(OR(UPPER(TRIM(PResult!R455))="S",UPPER(TRIM(PResult!R455))="P"),PResult!M455,0)</f>
        <v>0</v>
      </c>
      <c r="BG455" t="str">
        <f>IF(ISERROR(INDEX(Panaboard!L:L,MATCH(CONCATENATE(A455,"-",T455),Panaboard!AF:AF,0))),"",INDEX(Panaboard!L:L,MATCH(CONCATENATE(A455,"-",T455),Panaboard!AF:AF,0)))</f>
        <v/>
      </c>
      <c r="BH455" t="str">
        <f>IF(ISERROR(INDEX(Panaboard!AG:AG,MATCH(CONCATENATE(A455,"-",T455),Panaboard!AF:AF,0))),"",INDEX(Panaboard!AG:AG,MATCH(CONCATENATE(A455,"-",T455),Panaboard!AF:AF,0)))</f>
        <v/>
      </c>
      <c r="BI455" t="str">
        <f t="shared" si="23"/>
        <v/>
      </c>
      <c r="BJ455" t="str">
        <f>IF(ISERROR(INDEX(CuttingList!F:F,MATCH(CONCATENATE(A455,"-",T455),CuttingList!E:E,0))),"",INDEX(CuttingList!F:F,MATCH(CONCATENATE(A455,"-",T455),CuttingList!E:E,0)))</f>
        <v/>
      </c>
    </row>
    <row r="456" spans="1:62" x14ac:dyDescent="0.25">
      <c r="A456" t="str">
        <f>IF(PResult!AL456="","",PResult!AL456)</f>
        <v/>
      </c>
      <c r="B456" t="str">
        <f>IF(PResult!F456="","",PResult!F456)</f>
        <v/>
      </c>
      <c r="C456" t="str">
        <f>IF(PResult!AN456="","",PResult!AN456)</f>
        <v/>
      </c>
      <c r="D456" t="str">
        <f>IF(PResult!AO456="","",PResult!AO456)</f>
        <v/>
      </c>
      <c r="E456" t="str">
        <f>IF(PResult!AP456="","",PResult!AP456)</f>
        <v/>
      </c>
      <c r="F456" t="str">
        <f>IF(PResult!AQ456="","",PResult!AQ456)</f>
        <v/>
      </c>
      <c r="G456">
        <f>IF(PResult!AR456="",0,ROUND(PResult!AR456,2))</f>
        <v>0</v>
      </c>
      <c r="I456">
        <f>IF(OR(UPPER(TRIM(PResult!R456))="S",UPPER(TRIM(PResult!R456))="P"),PResult!O456,0)</f>
        <v>0</v>
      </c>
      <c r="J456" t="str">
        <f>IF(ISERROR(INDEX(Panaboard!J:J,MATCH(CONCATENATE(A456,"-",T456),Panaboard!AF:AF,0))),"",TRIM(INDEX(Panaboard!J:J,MATCH(CONCATENATE(A456,"-",T456),Panaboard!AF:AF,0))))</f>
        <v/>
      </c>
      <c r="K456" t="str">
        <f>IF(ISERROR(INDEX(Panaboard!C:C,MATCH(CONCATENATE(A456,"-",T456),Panaboard!AF:AF,0))),"",INDEX(Panaboard!C:C,MATCH(CONCATENATE(A456,"-",T456),Panaboard!AF:AF,0)))</f>
        <v/>
      </c>
      <c r="L456" t="str">
        <f>IF(ISERROR(INDEX(Panaboard!D:D,MATCH(CONCATENATE(A456,"-",T456),Panaboard!AF:AF,0))),"",INDEX(Panaboard!D:D,MATCH(CONCATENATE(A456,"-",T456),Panaboard!AF:AF,0)))</f>
        <v/>
      </c>
      <c r="M456" t="str">
        <f>IF(ISERROR(INDEX(Panaboard!E:E,MATCH(CONCATENATE(A456,"-",T456),Panaboard!AF:AF,0))),"",INDEX(Panaboard!E:E,MATCH(CONCATENATE(A456,"-",T456),Panaboard!AF:AF,0)))</f>
        <v/>
      </c>
      <c r="N456" t="str">
        <f>IF(ISERROR(INDEX(Panaboard!F:F,MATCH(CONCATENATE(A456,"-",T456),Panaboard!AF:AF,0))),"",INDEX(Panaboard!F:F,MATCH(CONCATENATE(A456,"-",T456),Panaboard!AF:AF,0)))</f>
        <v/>
      </c>
      <c r="O456" t="str">
        <f>IF(ISERROR(INDEX(Panaboard!G:G,MATCH(CONCATENATE(A456,"-",T456),Panaboard!AF:AF,0))),"",INDEX(Panaboard!G:G,MATCH(CONCATENATE(A456,"-",T456),Panaboard!AF:AF,0)))</f>
        <v/>
      </c>
      <c r="P456" t="str">
        <f t="shared" si="21"/>
        <v/>
      </c>
      <c r="Q456" t="str">
        <f>IF(ISERROR(INDEX(Panaboard!H:H,MATCH(CONCATENATE(A456,"-",T456),Panaboard!AF:AF,0))),"",INDEX(Panaboard!H:H,MATCH(CONCATENATE(A456,"-",T456),Panaboard!AF:AF,0)))</f>
        <v/>
      </c>
      <c r="R456" t="str">
        <f>IF(ISERROR(INDEX(Panaboard!I:I,MATCH(CONCATENATE(A456,"-",T456),Panaboard!AF:AF,0))),"",INDEX(Panaboard!I:I,MATCH(CONCATENATE(A456,"-",T456),Panaboard!AF:AF,0)))</f>
        <v/>
      </c>
      <c r="S456" t="str">
        <f>CONCATENATE(PResult!AS456,PResult!AT456)</f>
        <v/>
      </c>
      <c r="T456" t="str">
        <f>IF(PResult!BG456="","",PResult!BG456)</f>
        <v/>
      </c>
      <c r="U456" t="str">
        <f>IF(PResult!Y456="","",PResult!Y456)</f>
        <v/>
      </c>
      <c r="V456" t="str">
        <f>IF(PResult!AU456="","",PResult!AU456)</f>
        <v/>
      </c>
      <c r="W456" t="str">
        <f>IF(PResult!R456="","",UPPER(TRIM(PResult!R456)))</f>
        <v/>
      </c>
      <c r="X456" t="str">
        <f>IF(PResult!AV456="","",PResult!AV456)</f>
        <v/>
      </c>
      <c r="Y456" t="str">
        <f>IF(PResult!AW456="","",PResult!AW456)</f>
        <v/>
      </c>
      <c r="Z456" t="str">
        <f>IF(PResult!AX456="","",PResult!AX456)</f>
        <v/>
      </c>
      <c r="AA456" t="str">
        <f>IF(PResult!AY456="","",PResult!AY456)</f>
        <v/>
      </c>
      <c r="AB456" t="str">
        <f>IF(PResult!AZ456="","",PResult!AZ456)</f>
        <v/>
      </c>
      <c r="AC456" t="str">
        <f>IF(PResult!BA456="","",PResult!BA456)</f>
        <v/>
      </c>
      <c r="AD456" t="str">
        <f>IF(PResult!G456="","",PResult!G456)</f>
        <v/>
      </c>
      <c r="AE456" t="str">
        <f>IF(PResult!H456="","",PResult!H456)</f>
        <v/>
      </c>
      <c r="AF456">
        <f>IF(OR(PResult!I456="(null)",PResult!I456=""),0,PResult!I456)</f>
        <v>0</v>
      </c>
      <c r="AG456" t="str">
        <f>TEXT(IF(ISERROR(INDEX(Panaboard!P:P,MATCH(CONCATENATE(A456,"-",T456),Panaboard!AF:AF,0))),"",INDEX(Panaboard!P:P,MATCH(CONCATENATE(A456,"-",T456),Panaboard!AF:AF,0))),"HH:MM")</f>
        <v/>
      </c>
      <c r="AH456" t="str">
        <f>TEXT(IF(ISERROR(INDEX(Panaboard!Q:Q,MATCH(CONCATENATE(A456,"-",T456),Panaboard!AF:AF,0))),"",INDEX(Panaboard!Q:Q,MATCH(CONCATENATE(A456,"-",T456),Panaboard!AF:AF,0))),"HH:MM")</f>
        <v/>
      </c>
      <c r="AI456" t="str">
        <f>TEXT(IF(ISERROR(INDEX(Panaboard!R:R,MATCH(CONCATENATE(A456,"-",T456),Panaboard!AF:AF,0))),"",INDEX(Panaboard!R:R,MATCH(CONCATENATE(A456,"-",T456),Panaboard!AF:AF,0))),"HH:MM")</f>
        <v/>
      </c>
      <c r="AJ456" t="str">
        <f>TEXT(IF(ISERROR(INDEX(Panaboard!S:S,MATCH(CONCATENATE(A456,"-",T456),Panaboard!AF:AF,0))),"",INDEX(Panaboard!S:S,MATCH(CONCATENATE(A456,"-",T456),Panaboard!AF:AF,0))),"HH:MM")</f>
        <v/>
      </c>
      <c r="AK456" t="str">
        <f>IF(PResult!BC456="","",PResult!BC456)</f>
        <v/>
      </c>
      <c r="AL456" t="str">
        <f>IF(PResult!BB456="","",PResult!BB456)</f>
        <v/>
      </c>
      <c r="AM456" t="str">
        <f>IF(PResult!BE456="","",PResult!BE456)</f>
        <v/>
      </c>
      <c r="AN456" t="str">
        <f>IF(PResult!BD456="","",PResult!BD456)</f>
        <v/>
      </c>
      <c r="AO456" t="str">
        <f>IF(PResult!BF456="","",PResult!BF456)</f>
        <v/>
      </c>
      <c r="AP456" t="str">
        <f>IF(ISERROR(INDEX(Panaboard!T:T,MATCH(CONCATENATE(A456,"-",T456),Panaboard!AF:AF,0))),"",INDEX(Panaboard!T:T,MATCH(CONCATENATE(A456,"-",T456),Panaboard!AF:AF,0)))</f>
        <v/>
      </c>
      <c r="AQ456" t="str">
        <f>IF(ISERROR(INDEX(Panaboard!U:U,MATCH(CONCATENATE(A456,"-",T456),Panaboard!AF:AF,0))),"",INDEX(Panaboard!U:U,MATCH(CONCATENATE(A456,"-",T456),Panaboard!AF:AF,0)))</f>
        <v/>
      </c>
      <c r="AR456" t="str">
        <f>IF(ISERROR(INDEX(Panaboard!V:V,MATCH(CONCATENATE(A456,"-",T456),Panaboard!AF:AF,0))),"",INDEX(Panaboard!V:V,MATCH(CONCATENATE(A456,"-",T456),Panaboard!AF:AF,0)))</f>
        <v/>
      </c>
      <c r="AS456" t="str">
        <f>IF(ISERROR(INDEX(Panaboard!W:W,MATCH(CONCATENATE(A456,"-",T456),Panaboard!AF:AF,0))),"",INDEX(Panaboard!W:W,MATCH(CONCATENATE(A456,"-",T456),Panaboard!AF:AF,0)))</f>
        <v/>
      </c>
      <c r="AT456" t="str">
        <f>IF(ISERROR(INDEX(Panaboard!X:X,MATCH(CONCATENATE(A456,"-",T456),Panaboard!AF:AF,0))),"",INDEX(Panaboard!X:X,MATCH(CONCATENATE(A456,"-",T456),Panaboard!AF:AF,0)))</f>
        <v/>
      </c>
      <c r="AU456" t="str">
        <f>IF(ISERROR(INDEX(Panaboard!Y:Y,MATCH(CONCATENATE(A456,"-",T456),Panaboard!AF:AF,0))),"",INDEX(Panaboard!Y:Y,MATCH(CONCATENATE(A456,"-",T456),Panaboard!AF:AF,0)))</f>
        <v/>
      </c>
      <c r="AV456" t="str">
        <f>IF(ISERROR(INDEX(Panaboard!Z:Z,MATCH(CONCATENATE(A456,"-",T456),Panaboard!AF:AF,0))),"",INDEX(Panaboard!Z:Z,MATCH(CONCATENATE(A456,"-",T456),Panaboard!AF:AF,0)))</f>
        <v/>
      </c>
      <c r="AW456" t="str">
        <f>IF(ISERROR(INDEX(Panaboard!AA:AA,MATCH(CONCATENATE(A456,"-",T456),Panaboard!AF:AF,0))),"",INDEX(Panaboard!AA:AA,MATCH(CONCATENATE(A456,"-",T456),Panaboard!AF:AF,0)))</f>
        <v/>
      </c>
      <c r="AX456" t="str">
        <f>IF(ISERROR(INDEX(Panaboard!AB:AB,MATCH(CONCATENATE(A456,"-",T456),Panaboard!AF:AF,0))),"",INDEX(Panaboard!AB:AB,MATCH(CONCATENATE(A456,"-",T456),Panaboard!AF:AF,0)))</f>
        <v/>
      </c>
      <c r="AY456" t="str">
        <f>IF(ISERROR(INDEX(Panaboard!AC:AC,MATCH(CONCATENATE(A456,"-",T456),Panaboard!AF:AF,0))),"",INDEX(Panaboard!AC:AC,MATCH(CONCATENATE(A456,"-",T456),Panaboard!AF:AF,0)))</f>
        <v/>
      </c>
      <c r="AZ456" t="str">
        <f>IF(OR(PResult!T456="",PResult!T456="(null)"),"",PResult!T456)</f>
        <v/>
      </c>
      <c r="BA456">
        <f>IF(PResult!O456="",0,PResult!O456)</f>
        <v>0</v>
      </c>
      <c r="BB456" t="str">
        <f>IF(ISERROR(INDEX(Panaboard!N:N,MATCH(CONCATENATE(A456,"-",T456),Panaboard!AF:AF,0))),"",INDEX(Panaboard!N:N,MATCH(CONCATENATE(A456,"-",T456),Panaboard!AF:AF,0)))</f>
        <v/>
      </c>
      <c r="BC456" t="str">
        <f t="shared" si="22"/>
        <v/>
      </c>
      <c r="BD456" t="str">
        <f>IF(ISERROR(INDEX(Panaboard!AD:AD,MATCH(CONCATENATE(A456,"-",T456),Panaboard!AF:AF,0))),"",INDEX(Panaboard!AD:AD,MATCH(CONCATENATE(A456,"-",T456),Panaboard!AF:AF,0)))</f>
        <v/>
      </c>
      <c r="BE456" t="str">
        <f>IF(ISERROR(INDEX(Panaboard!AE:AE,MATCH(CONCATENATE(A456,"-",T456),Panaboard!AF:AF,0))),"",INDEX(Panaboard!AE:AE,MATCH(CONCATENATE(A456,"-",T456),Panaboard!AF:AF,0)))</f>
        <v/>
      </c>
      <c r="BF456">
        <f>IF(OR(UPPER(TRIM(PResult!R456))="S",UPPER(TRIM(PResult!R456))="P"),PResult!M456,0)</f>
        <v>0</v>
      </c>
      <c r="BG456" t="str">
        <f>IF(ISERROR(INDEX(Panaboard!L:L,MATCH(CONCATENATE(A456,"-",T456),Panaboard!AF:AF,0))),"",INDEX(Panaboard!L:L,MATCH(CONCATENATE(A456,"-",T456),Panaboard!AF:AF,0)))</f>
        <v/>
      </c>
      <c r="BH456" t="str">
        <f>IF(ISERROR(INDEX(Panaboard!AG:AG,MATCH(CONCATENATE(A456,"-",T456),Panaboard!AF:AF,0))),"",INDEX(Panaboard!AG:AG,MATCH(CONCATENATE(A456,"-",T456),Panaboard!AF:AF,0)))</f>
        <v/>
      </c>
      <c r="BI456" t="str">
        <f t="shared" si="23"/>
        <v/>
      </c>
      <c r="BJ456" t="str">
        <f>IF(ISERROR(INDEX(CuttingList!F:F,MATCH(CONCATENATE(A456,"-",T456),CuttingList!E:E,0))),"",INDEX(CuttingList!F:F,MATCH(CONCATENATE(A456,"-",T456),CuttingList!E:E,0)))</f>
        <v/>
      </c>
    </row>
    <row r="457" spans="1:62" x14ac:dyDescent="0.25">
      <c r="A457" t="str">
        <f>IF(PResult!AL457="","",PResult!AL457)</f>
        <v/>
      </c>
      <c r="B457" t="str">
        <f>IF(PResult!F457="","",PResult!F457)</f>
        <v/>
      </c>
      <c r="C457" t="str">
        <f>IF(PResult!AN457="","",PResult!AN457)</f>
        <v/>
      </c>
      <c r="D457" t="str">
        <f>IF(PResult!AO457="","",PResult!AO457)</f>
        <v/>
      </c>
      <c r="E457" t="str">
        <f>IF(PResult!AP457="","",PResult!AP457)</f>
        <v/>
      </c>
      <c r="F457" t="str">
        <f>IF(PResult!AQ457="","",PResult!AQ457)</f>
        <v/>
      </c>
      <c r="G457">
        <f>IF(PResult!AR457="",0,ROUND(PResult!AR457,2))</f>
        <v>0</v>
      </c>
      <c r="I457">
        <f>IF(OR(UPPER(TRIM(PResult!R457))="S",UPPER(TRIM(PResult!R457))="P"),PResult!O457,0)</f>
        <v>0</v>
      </c>
      <c r="J457" t="str">
        <f>IF(ISERROR(INDEX(Panaboard!J:J,MATCH(CONCATENATE(A457,"-",T457),Panaboard!AF:AF,0))),"",TRIM(INDEX(Panaboard!J:J,MATCH(CONCATENATE(A457,"-",T457),Panaboard!AF:AF,0))))</f>
        <v/>
      </c>
      <c r="K457" t="str">
        <f>IF(ISERROR(INDEX(Panaboard!C:C,MATCH(CONCATENATE(A457,"-",T457),Panaboard!AF:AF,0))),"",INDEX(Panaboard!C:C,MATCH(CONCATENATE(A457,"-",T457),Panaboard!AF:AF,0)))</f>
        <v/>
      </c>
      <c r="L457" t="str">
        <f>IF(ISERROR(INDEX(Panaboard!D:D,MATCH(CONCATENATE(A457,"-",T457),Panaboard!AF:AF,0))),"",INDEX(Panaboard!D:D,MATCH(CONCATENATE(A457,"-",T457),Panaboard!AF:AF,0)))</f>
        <v/>
      </c>
      <c r="M457" t="str">
        <f>IF(ISERROR(INDEX(Panaboard!E:E,MATCH(CONCATENATE(A457,"-",T457),Panaboard!AF:AF,0))),"",INDEX(Panaboard!E:E,MATCH(CONCATENATE(A457,"-",T457),Panaboard!AF:AF,0)))</f>
        <v/>
      </c>
      <c r="N457" t="str">
        <f>IF(ISERROR(INDEX(Panaboard!F:F,MATCH(CONCATENATE(A457,"-",T457),Panaboard!AF:AF,0))),"",INDEX(Panaboard!F:F,MATCH(CONCATENATE(A457,"-",T457),Panaboard!AF:AF,0)))</f>
        <v/>
      </c>
      <c r="O457" t="str">
        <f>IF(ISERROR(INDEX(Panaboard!G:G,MATCH(CONCATENATE(A457,"-",T457),Panaboard!AF:AF,0))),"",INDEX(Panaboard!G:G,MATCH(CONCATENATE(A457,"-",T457),Panaboard!AF:AF,0)))</f>
        <v/>
      </c>
      <c r="P457" t="str">
        <f t="shared" si="21"/>
        <v/>
      </c>
      <c r="Q457" t="str">
        <f>IF(ISERROR(INDEX(Panaboard!H:H,MATCH(CONCATENATE(A457,"-",T457),Panaboard!AF:AF,0))),"",INDEX(Panaboard!H:H,MATCH(CONCATENATE(A457,"-",T457),Panaboard!AF:AF,0)))</f>
        <v/>
      </c>
      <c r="R457" t="str">
        <f>IF(ISERROR(INDEX(Panaboard!I:I,MATCH(CONCATENATE(A457,"-",T457),Panaboard!AF:AF,0))),"",INDEX(Panaboard!I:I,MATCH(CONCATENATE(A457,"-",T457),Panaboard!AF:AF,0)))</f>
        <v/>
      </c>
      <c r="S457" t="str">
        <f>CONCATENATE(PResult!AS457,PResult!AT457)</f>
        <v/>
      </c>
      <c r="T457" t="str">
        <f>IF(PResult!BG457="","",PResult!BG457)</f>
        <v/>
      </c>
      <c r="U457" t="str">
        <f>IF(PResult!Y457="","",PResult!Y457)</f>
        <v/>
      </c>
      <c r="V457" t="str">
        <f>IF(PResult!AU457="","",PResult!AU457)</f>
        <v/>
      </c>
      <c r="W457" t="str">
        <f>IF(PResult!R457="","",UPPER(TRIM(PResult!R457)))</f>
        <v/>
      </c>
      <c r="X457" t="str">
        <f>IF(PResult!AV457="","",PResult!AV457)</f>
        <v/>
      </c>
      <c r="Y457" t="str">
        <f>IF(PResult!AW457="","",PResult!AW457)</f>
        <v/>
      </c>
      <c r="Z457" t="str">
        <f>IF(PResult!AX457="","",PResult!AX457)</f>
        <v/>
      </c>
      <c r="AA457" t="str">
        <f>IF(PResult!AY457="","",PResult!AY457)</f>
        <v/>
      </c>
      <c r="AB457" t="str">
        <f>IF(PResult!AZ457="","",PResult!AZ457)</f>
        <v/>
      </c>
      <c r="AC457" t="str">
        <f>IF(PResult!BA457="","",PResult!BA457)</f>
        <v/>
      </c>
      <c r="AD457" t="str">
        <f>IF(PResult!G457="","",PResult!G457)</f>
        <v/>
      </c>
      <c r="AE457" t="str">
        <f>IF(PResult!H457="","",PResult!H457)</f>
        <v/>
      </c>
      <c r="AF457">
        <f>IF(OR(PResult!I457="(null)",PResult!I457=""),0,PResult!I457)</f>
        <v>0</v>
      </c>
      <c r="AG457" t="str">
        <f>TEXT(IF(ISERROR(INDEX(Panaboard!P:P,MATCH(CONCATENATE(A457,"-",T457),Panaboard!AF:AF,0))),"",INDEX(Panaboard!P:P,MATCH(CONCATENATE(A457,"-",T457),Panaboard!AF:AF,0))),"HH:MM")</f>
        <v/>
      </c>
      <c r="AH457" t="str">
        <f>TEXT(IF(ISERROR(INDEX(Panaboard!Q:Q,MATCH(CONCATENATE(A457,"-",T457),Panaboard!AF:AF,0))),"",INDEX(Panaboard!Q:Q,MATCH(CONCATENATE(A457,"-",T457),Panaboard!AF:AF,0))),"HH:MM")</f>
        <v/>
      </c>
      <c r="AI457" t="str">
        <f>TEXT(IF(ISERROR(INDEX(Panaboard!R:R,MATCH(CONCATENATE(A457,"-",T457),Panaboard!AF:AF,0))),"",INDEX(Panaboard!R:R,MATCH(CONCATENATE(A457,"-",T457),Panaboard!AF:AF,0))),"HH:MM")</f>
        <v/>
      </c>
      <c r="AJ457" t="str">
        <f>TEXT(IF(ISERROR(INDEX(Panaboard!S:S,MATCH(CONCATENATE(A457,"-",T457),Panaboard!AF:AF,0))),"",INDEX(Panaboard!S:S,MATCH(CONCATENATE(A457,"-",T457),Panaboard!AF:AF,0))),"HH:MM")</f>
        <v/>
      </c>
      <c r="AK457" t="str">
        <f>IF(PResult!BC457="","",PResult!BC457)</f>
        <v/>
      </c>
      <c r="AL457" t="str">
        <f>IF(PResult!BB457="","",PResult!BB457)</f>
        <v/>
      </c>
      <c r="AM457" t="str">
        <f>IF(PResult!BE457="","",PResult!BE457)</f>
        <v/>
      </c>
      <c r="AN457" t="str">
        <f>IF(PResult!BD457="","",PResult!BD457)</f>
        <v/>
      </c>
      <c r="AO457" t="str">
        <f>IF(PResult!BF457="","",PResult!BF457)</f>
        <v/>
      </c>
      <c r="AP457" t="str">
        <f>IF(ISERROR(INDEX(Panaboard!T:T,MATCH(CONCATENATE(A457,"-",T457),Panaboard!AF:AF,0))),"",INDEX(Panaboard!T:T,MATCH(CONCATENATE(A457,"-",T457),Panaboard!AF:AF,0)))</f>
        <v/>
      </c>
      <c r="AQ457" t="str">
        <f>IF(ISERROR(INDEX(Panaboard!U:U,MATCH(CONCATENATE(A457,"-",T457),Panaboard!AF:AF,0))),"",INDEX(Panaboard!U:U,MATCH(CONCATENATE(A457,"-",T457),Panaboard!AF:AF,0)))</f>
        <v/>
      </c>
      <c r="AR457" t="str">
        <f>IF(ISERROR(INDEX(Panaboard!V:V,MATCH(CONCATENATE(A457,"-",T457),Panaboard!AF:AF,0))),"",INDEX(Panaboard!V:V,MATCH(CONCATENATE(A457,"-",T457),Panaboard!AF:AF,0)))</f>
        <v/>
      </c>
      <c r="AS457" t="str">
        <f>IF(ISERROR(INDEX(Panaboard!W:W,MATCH(CONCATENATE(A457,"-",T457),Panaboard!AF:AF,0))),"",INDEX(Panaboard!W:W,MATCH(CONCATENATE(A457,"-",T457),Panaboard!AF:AF,0)))</f>
        <v/>
      </c>
      <c r="AT457" t="str">
        <f>IF(ISERROR(INDEX(Panaboard!X:X,MATCH(CONCATENATE(A457,"-",T457),Panaboard!AF:AF,0))),"",INDEX(Panaboard!X:X,MATCH(CONCATENATE(A457,"-",T457),Panaboard!AF:AF,0)))</f>
        <v/>
      </c>
      <c r="AU457" t="str">
        <f>IF(ISERROR(INDEX(Panaboard!Y:Y,MATCH(CONCATENATE(A457,"-",T457),Panaboard!AF:AF,0))),"",INDEX(Panaboard!Y:Y,MATCH(CONCATENATE(A457,"-",T457),Panaboard!AF:AF,0)))</f>
        <v/>
      </c>
      <c r="AV457" t="str">
        <f>IF(ISERROR(INDEX(Panaboard!Z:Z,MATCH(CONCATENATE(A457,"-",T457),Panaboard!AF:AF,0))),"",INDEX(Panaboard!Z:Z,MATCH(CONCATENATE(A457,"-",T457),Panaboard!AF:AF,0)))</f>
        <v/>
      </c>
      <c r="AW457" t="str">
        <f>IF(ISERROR(INDEX(Panaboard!AA:AA,MATCH(CONCATENATE(A457,"-",T457),Panaboard!AF:AF,0))),"",INDEX(Panaboard!AA:AA,MATCH(CONCATENATE(A457,"-",T457),Panaboard!AF:AF,0)))</f>
        <v/>
      </c>
      <c r="AX457" t="str">
        <f>IF(ISERROR(INDEX(Panaboard!AB:AB,MATCH(CONCATENATE(A457,"-",T457),Panaboard!AF:AF,0))),"",INDEX(Panaboard!AB:AB,MATCH(CONCATENATE(A457,"-",T457),Panaboard!AF:AF,0)))</f>
        <v/>
      </c>
      <c r="AY457" t="str">
        <f>IF(ISERROR(INDEX(Panaboard!AC:AC,MATCH(CONCATENATE(A457,"-",T457),Panaboard!AF:AF,0))),"",INDEX(Panaboard!AC:AC,MATCH(CONCATENATE(A457,"-",T457),Panaboard!AF:AF,0)))</f>
        <v/>
      </c>
      <c r="AZ457" t="str">
        <f>IF(OR(PResult!T457="",PResult!T457="(null)"),"",PResult!T457)</f>
        <v/>
      </c>
      <c r="BA457">
        <f>IF(PResult!O457="",0,PResult!O457)</f>
        <v>0</v>
      </c>
      <c r="BB457" t="str">
        <f>IF(ISERROR(INDEX(Panaboard!N:N,MATCH(CONCATENATE(A457,"-",T457),Panaboard!AF:AF,0))),"",INDEX(Panaboard!N:N,MATCH(CONCATENATE(A457,"-",T457),Panaboard!AF:AF,0)))</f>
        <v/>
      </c>
      <c r="BC457" t="str">
        <f t="shared" si="22"/>
        <v/>
      </c>
      <c r="BD457" t="str">
        <f>IF(ISERROR(INDEX(Panaboard!AD:AD,MATCH(CONCATENATE(A457,"-",T457),Panaboard!AF:AF,0))),"",INDEX(Panaboard!AD:AD,MATCH(CONCATENATE(A457,"-",T457),Panaboard!AF:AF,0)))</f>
        <v/>
      </c>
      <c r="BE457" t="str">
        <f>IF(ISERROR(INDEX(Panaboard!AE:AE,MATCH(CONCATENATE(A457,"-",T457),Panaboard!AF:AF,0))),"",INDEX(Panaboard!AE:AE,MATCH(CONCATENATE(A457,"-",T457),Panaboard!AF:AF,0)))</f>
        <v/>
      </c>
      <c r="BF457">
        <f>IF(OR(UPPER(TRIM(PResult!R457))="S",UPPER(TRIM(PResult!R457))="P"),PResult!M457,0)</f>
        <v>0</v>
      </c>
      <c r="BG457" t="str">
        <f>IF(ISERROR(INDEX(Panaboard!L:L,MATCH(CONCATENATE(A457,"-",T457),Panaboard!AF:AF,0))),"",INDEX(Panaboard!L:L,MATCH(CONCATENATE(A457,"-",T457),Panaboard!AF:AF,0)))</f>
        <v/>
      </c>
      <c r="BH457" t="str">
        <f>IF(ISERROR(INDEX(Panaboard!AG:AG,MATCH(CONCATENATE(A457,"-",T457),Panaboard!AF:AF,0))),"",INDEX(Panaboard!AG:AG,MATCH(CONCATENATE(A457,"-",T457),Panaboard!AF:AF,0)))</f>
        <v/>
      </c>
      <c r="BI457" t="str">
        <f t="shared" si="23"/>
        <v/>
      </c>
      <c r="BJ457" t="str">
        <f>IF(ISERROR(INDEX(CuttingList!F:F,MATCH(CONCATENATE(A457,"-",T457),CuttingList!E:E,0))),"",INDEX(CuttingList!F:F,MATCH(CONCATENATE(A457,"-",T457),CuttingList!E:E,0)))</f>
        <v/>
      </c>
    </row>
    <row r="458" spans="1:62" x14ac:dyDescent="0.25">
      <c r="A458" t="str">
        <f>IF(PResult!AL458="","",PResult!AL458)</f>
        <v/>
      </c>
      <c r="B458" t="str">
        <f>IF(PResult!F458="","",PResult!F458)</f>
        <v/>
      </c>
      <c r="C458" t="str">
        <f>IF(PResult!AN458="","",PResult!AN458)</f>
        <v/>
      </c>
      <c r="D458" t="str">
        <f>IF(PResult!AO458="","",PResult!AO458)</f>
        <v/>
      </c>
      <c r="E458" t="str">
        <f>IF(PResult!AP458="","",PResult!AP458)</f>
        <v/>
      </c>
      <c r="F458" t="str">
        <f>IF(PResult!AQ458="","",PResult!AQ458)</f>
        <v/>
      </c>
      <c r="G458">
        <f>IF(PResult!AR458="",0,ROUND(PResult!AR458,2))</f>
        <v>0</v>
      </c>
      <c r="I458">
        <f>IF(OR(UPPER(TRIM(PResult!R458))="S",UPPER(TRIM(PResult!R458))="P"),PResult!O458,0)</f>
        <v>0</v>
      </c>
      <c r="J458" t="str">
        <f>IF(ISERROR(INDEX(Panaboard!J:J,MATCH(CONCATENATE(A458,"-",T458),Panaboard!AF:AF,0))),"",TRIM(INDEX(Panaboard!J:J,MATCH(CONCATENATE(A458,"-",T458),Panaboard!AF:AF,0))))</f>
        <v/>
      </c>
      <c r="K458" t="str">
        <f>IF(ISERROR(INDEX(Panaboard!C:C,MATCH(CONCATENATE(A458,"-",T458),Panaboard!AF:AF,0))),"",INDEX(Panaboard!C:C,MATCH(CONCATENATE(A458,"-",T458),Panaboard!AF:AF,0)))</f>
        <v/>
      </c>
      <c r="L458" t="str">
        <f>IF(ISERROR(INDEX(Panaboard!D:D,MATCH(CONCATENATE(A458,"-",T458),Panaboard!AF:AF,0))),"",INDEX(Panaboard!D:D,MATCH(CONCATENATE(A458,"-",T458),Panaboard!AF:AF,0)))</f>
        <v/>
      </c>
      <c r="M458" t="str">
        <f>IF(ISERROR(INDEX(Panaboard!E:E,MATCH(CONCATENATE(A458,"-",T458),Panaboard!AF:AF,0))),"",INDEX(Panaboard!E:E,MATCH(CONCATENATE(A458,"-",T458),Panaboard!AF:AF,0)))</f>
        <v/>
      </c>
      <c r="N458" t="str">
        <f>IF(ISERROR(INDEX(Panaboard!F:F,MATCH(CONCATENATE(A458,"-",T458),Panaboard!AF:AF,0))),"",INDEX(Panaboard!F:F,MATCH(CONCATENATE(A458,"-",T458),Panaboard!AF:AF,0)))</f>
        <v/>
      </c>
      <c r="O458" t="str">
        <f>IF(ISERROR(INDEX(Panaboard!G:G,MATCH(CONCATENATE(A458,"-",T458),Panaboard!AF:AF,0))),"",INDEX(Panaboard!G:G,MATCH(CONCATENATE(A458,"-",T458),Panaboard!AF:AF,0)))</f>
        <v/>
      </c>
      <c r="P458" t="str">
        <f t="shared" si="21"/>
        <v/>
      </c>
      <c r="Q458" t="str">
        <f>IF(ISERROR(INDEX(Panaboard!H:H,MATCH(CONCATENATE(A458,"-",T458),Panaboard!AF:AF,0))),"",INDEX(Panaboard!H:H,MATCH(CONCATENATE(A458,"-",T458),Panaboard!AF:AF,0)))</f>
        <v/>
      </c>
      <c r="R458" t="str">
        <f>IF(ISERROR(INDEX(Panaboard!I:I,MATCH(CONCATENATE(A458,"-",T458),Panaboard!AF:AF,0))),"",INDEX(Panaboard!I:I,MATCH(CONCATENATE(A458,"-",T458),Panaboard!AF:AF,0)))</f>
        <v/>
      </c>
      <c r="S458" t="str">
        <f>CONCATENATE(PResult!AS458,PResult!AT458)</f>
        <v/>
      </c>
      <c r="T458" t="str">
        <f>IF(PResult!BG458="","",PResult!BG458)</f>
        <v/>
      </c>
      <c r="U458" t="str">
        <f>IF(PResult!Y458="","",PResult!Y458)</f>
        <v/>
      </c>
      <c r="V458" t="str">
        <f>IF(PResult!AU458="","",PResult!AU458)</f>
        <v/>
      </c>
      <c r="W458" t="str">
        <f>IF(PResult!R458="","",UPPER(TRIM(PResult!R458)))</f>
        <v/>
      </c>
      <c r="X458" t="str">
        <f>IF(PResult!AV458="","",PResult!AV458)</f>
        <v/>
      </c>
      <c r="Y458" t="str">
        <f>IF(PResult!AW458="","",PResult!AW458)</f>
        <v/>
      </c>
      <c r="Z458" t="str">
        <f>IF(PResult!AX458="","",PResult!AX458)</f>
        <v/>
      </c>
      <c r="AA458" t="str">
        <f>IF(PResult!AY458="","",PResult!AY458)</f>
        <v/>
      </c>
      <c r="AB458" t="str">
        <f>IF(PResult!AZ458="","",PResult!AZ458)</f>
        <v/>
      </c>
      <c r="AC458" t="str">
        <f>IF(PResult!BA458="","",PResult!BA458)</f>
        <v/>
      </c>
      <c r="AD458" t="str">
        <f>IF(PResult!G458="","",PResult!G458)</f>
        <v/>
      </c>
      <c r="AE458" t="str">
        <f>IF(PResult!H458="","",PResult!H458)</f>
        <v/>
      </c>
      <c r="AF458">
        <f>IF(OR(PResult!I458="(null)",PResult!I458=""),0,PResult!I458)</f>
        <v>0</v>
      </c>
      <c r="AG458" t="str">
        <f>TEXT(IF(ISERROR(INDEX(Panaboard!P:P,MATCH(CONCATENATE(A458,"-",T458),Panaboard!AF:AF,0))),"",INDEX(Panaboard!P:P,MATCH(CONCATENATE(A458,"-",T458),Panaboard!AF:AF,0))),"HH:MM")</f>
        <v/>
      </c>
      <c r="AH458" t="str">
        <f>TEXT(IF(ISERROR(INDEX(Panaboard!Q:Q,MATCH(CONCATENATE(A458,"-",T458),Panaboard!AF:AF,0))),"",INDEX(Panaboard!Q:Q,MATCH(CONCATENATE(A458,"-",T458),Panaboard!AF:AF,0))),"HH:MM")</f>
        <v/>
      </c>
      <c r="AI458" t="str">
        <f>TEXT(IF(ISERROR(INDEX(Panaboard!R:R,MATCH(CONCATENATE(A458,"-",T458),Panaboard!AF:AF,0))),"",INDEX(Panaboard!R:R,MATCH(CONCATENATE(A458,"-",T458),Panaboard!AF:AF,0))),"HH:MM")</f>
        <v/>
      </c>
      <c r="AJ458" t="str">
        <f>TEXT(IF(ISERROR(INDEX(Panaboard!S:S,MATCH(CONCATENATE(A458,"-",T458),Panaboard!AF:AF,0))),"",INDEX(Panaboard!S:S,MATCH(CONCATENATE(A458,"-",T458),Panaboard!AF:AF,0))),"HH:MM")</f>
        <v/>
      </c>
      <c r="AK458" t="str">
        <f>IF(PResult!BC458="","",PResult!BC458)</f>
        <v/>
      </c>
      <c r="AL458" t="str">
        <f>IF(PResult!BB458="","",PResult!BB458)</f>
        <v/>
      </c>
      <c r="AM458" t="str">
        <f>IF(PResult!BE458="","",PResult!BE458)</f>
        <v/>
      </c>
      <c r="AN458" t="str">
        <f>IF(PResult!BD458="","",PResult!BD458)</f>
        <v/>
      </c>
      <c r="AO458" t="str">
        <f>IF(PResult!BF458="","",PResult!BF458)</f>
        <v/>
      </c>
      <c r="AP458" t="str">
        <f>IF(ISERROR(INDEX(Panaboard!T:T,MATCH(CONCATENATE(A458,"-",T458),Panaboard!AF:AF,0))),"",INDEX(Panaboard!T:T,MATCH(CONCATENATE(A458,"-",T458),Panaboard!AF:AF,0)))</f>
        <v/>
      </c>
      <c r="AQ458" t="str">
        <f>IF(ISERROR(INDEX(Panaboard!U:U,MATCH(CONCATENATE(A458,"-",T458),Panaboard!AF:AF,0))),"",INDEX(Panaboard!U:U,MATCH(CONCATENATE(A458,"-",T458),Panaboard!AF:AF,0)))</f>
        <v/>
      </c>
      <c r="AR458" t="str">
        <f>IF(ISERROR(INDEX(Panaboard!V:V,MATCH(CONCATENATE(A458,"-",T458),Panaboard!AF:AF,0))),"",INDEX(Panaboard!V:V,MATCH(CONCATENATE(A458,"-",T458),Panaboard!AF:AF,0)))</f>
        <v/>
      </c>
      <c r="AS458" t="str">
        <f>IF(ISERROR(INDEX(Panaboard!W:W,MATCH(CONCATENATE(A458,"-",T458),Panaboard!AF:AF,0))),"",INDEX(Panaboard!W:W,MATCH(CONCATENATE(A458,"-",T458),Panaboard!AF:AF,0)))</f>
        <v/>
      </c>
      <c r="AT458" t="str">
        <f>IF(ISERROR(INDEX(Panaboard!X:X,MATCH(CONCATENATE(A458,"-",T458),Panaboard!AF:AF,0))),"",INDEX(Panaboard!X:X,MATCH(CONCATENATE(A458,"-",T458),Panaboard!AF:AF,0)))</f>
        <v/>
      </c>
      <c r="AU458" t="str">
        <f>IF(ISERROR(INDEX(Panaboard!Y:Y,MATCH(CONCATENATE(A458,"-",T458),Panaboard!AF:AF,0))),"",INDEX(Panaboard!Y:Y,MATCH(CONCATENATE(A458,"-",T458),Panaboard!AF:AF,0)))</f>
        <v/>
      </c>
      <c r="AV458" t="str">
        <f>IF(ISERROR(INDEX(Panaboard!Z:Z,MATCH(CONCATENATE(A458,"-",T458),Panaboard!AF:AF,0))),"",INDEX(Panaboard!Z:Z,MATCH(CONCATENATE(A458,"-",T458),Panaboard!AF:AF,0)))</f>
        <v/>
      </c>
      <c r="AW458" t="str">
        <f>IF(ISERROR(INDEX(Panaboard!AA:AA,MATCH(CONCATENATE(A458,"-",T458),Panaboard!AF:AF,0))),"",INDEX(Panaboard!AA:AA,MATCH(CONCATENATE(A458,"-",T458),Panaboard!AF:AF,0)))</f>
        <v/>
      </c>
      <c r="AX458" t="str">
        <f>IF(ISERROR(INDEX(Panaboard!AB:AB,MATCH(CONCATENATE(A458,"-",T458),Panaboard!AF:AF,0))),"",INDEX(Panaboard!AB:AB,MATCH(CONCATENATE(A458,"-",T458),Panaboard!AF:AF,0)))</f>
        <v/>
      </c>
      <c r="AY458" t="str">
        <f>IF(ISERROR(INDEX(Panaboard!AC:AC,MATCH(CONCATENATE(A458,"-",T458),Panaboard!AF:AF,0))),"",INDEX(Panaboard!AC:AC,MATCH(CONCATENATE(A458,"-",T458),Panaboard!AF:AF,0)))</f>
        <v/>
      </c>
      <c r="AZ458" t="str">
        <f>IF(OR(PResult!T458="",PResult!T458="(null)"),"",PResult!T458)</f>
        <v/>
      </c>
      <c r="BA458">
        <f>IF(PResult!O458="",0,PResult!O458)</f>
        <v>0</v>
      </c>
      <c r="BB458" t="str">
        <f>IF(ISERROR(INDEX(Panaboard!N:N,MATCH(CONCATENATE(A458,"-",T458),Panaboard!AF:AF,0))),"",INDEX(Panaboard!N:N,MATCH(CONCATENATE(A458,"-",T458),Panaboard!AF:AF,0)))</f>
        <v/>
      </c>
      <c r="BC458" t="str">
        <f t="shared" si="22"/>
        <v/>
      </c>
      <c r="BD458" t="str">
        <f>IF(ISERROR(INDEX(Panaboard!AD:AD,MATCH(CONCATENATE(A458,"-",T458),Panaboard!AF:AF,0))),"",INDEX(Panaboard!AD:AD,MATCH(CONCATENATE(A458,"-",T458),Panaboard!AF:AF,0)))</f>
        <v/>
      </c>
      <c r="BE458" t="str">
        <f>IF(ISERROR(INDEX(Panaboard!AE:AE,MATCH(CONCATENATE(A458,"-",T458),Panaboard!AF:AF,0))),"",INDEX(Panaboard!AE:AE,MATCH(CONCATENATE(A458,"-",T458),Panaboard!AF:AF,0)))</f>
        <v/>
      </c>
      <c r="BF458">
        <f>IF(OR(UPPER(TRIM(PResult!R458))="S",UPPER(TRIM(PResult!R458))="P"),PResult!M458,0)</f>
        <v>0</v>
      </c>
      <c r="BG458" t="str">
        <f>IF(ISERROR(INDEX(Panaboard!L:L,MATCH(CONCATENATE(A458,"-",T458),Panaboard!AF:AF,0))),"",INDEX(Panaboard!L:L,MATCH(CONCATENATE(A458,"-",T458),Panaboard!AF:AF,0)))</f>
        <v/>
      </c>
      <c r="BH458" t="str">
        <f>IF(ISERROR(INDEX(Panaboard!AG:AG,MATCH(CONCATENATE(A458,"-",T458),Panaboard!AF:AF,0))),"",INDEX(Panaboard!AG:AG,MATCH(CONCATENATE(A458,"-",T458),Panaboard!AF:AF,0)))</f>
        <v/>
      </c>
      <c r="BI458" t="str">
        <f t="shared" si="23"/>
        <v/>
      </c>
      <c r="BJ458" t="str">
        <f>IF(ISERROR(INDEX(CuttingList!F:F,MATCH(CONCATENATE(A458,"-",T458),CuttingList!E:E,0))),"",INDEX(CuttingList!F:F,MATCH(CONCATENATE(A458,"-",T458),CuttingList!E:E,0)))</f>
        <v/>
      </c>
    </row>
    <row r="459" spans="1:62" x14ac:dyDescent="0.25">
      <c r="A459" t="str">
        <f>IF(PResult!AL459="","",PResult!AL459)</f>
        <v/>
      </c>
      <c r="B459" t="str">
        <f>IF(PResult!F459="","",PResult!F459)</f>
        <v/>
      </c>
      <c r="C459" t="str">
        <f>IF(PResult!AN459="","",PResult!AN459)</f>
        <v/>
      </c>
      <c r="D459" t="str">
        <f>IF(PResult!AO459="","",PResult!AO459)</f>
        <v/>
      </c>
      <c r="E459" t="str">
        <f>IF(PResult!AP459="","",PResult!AP459)</f>
        <v/>
      </c>
      <c r="F459" t="str">
        <f>IF(PResult!AQ459="","",PResult!AQ459)</f>
        <v/>
      </c>
      <c r="G459">
        <f>IF(PResult!AR459="",0,ROUND(PResult!AR459,2))</f>
        <v>0</v>
      </c>
      <c r="I459">
        <f>IF(OR(UPPER(TRIM(PResult!R459))="S",UPPER(TRIM(PResult!R459))="P"),PResult!O459,0)</f>
        <v>0</v>
      </c>
      <c r="J459" t="str">
        <f>IF(ISERROR(INDEX(Panaboard!J:J,MATCH(CONCATENATE(A459,"-",T459),Panaboard!AF:AF,0))),"",TRIM(INDEX(Panaboard!J:J,MATCH(CONCATENATE(A459,"-",T459),Panaboard!AF:AF,0))))</f>
        <v/>
      </c>
      <c r="K459" t="str">
        <f>IF(ISERROR(INDEX(Panaboard!C:C,MATCH(CONCATENATE(A459,"-",T459),Panaboard!AF:AF,0))),"",INDEX(Panaboard!C:C,MATCH(CONCATENATE(A459,"-",T459),Panaboard!AF:AF,0)))</f>
        <v/>
      </c>
      <c r="L459" t="str">
        <f>IF(ISERROR(INDEX(Panaboard!D:D,MATCH(CONCATENATE(A459,"-",T459),Panaboard!AF:AF,0))),"",INDEX(Panaboard!D:D,MATCH(CONCATENATE(A459,"-",T459),Panaboard!AF:AF,0)))</f>
        <v/>
      </c>
      <c r="M459" t="str">
        <f>IF(ISERROR(INDEX(Panaboard!E:E,MATCH(CONCATENATE(A459,"-",T459),Panaboard!AF:AF,0))),"",INDEX(Panaboard!E:E,MATCH(CONCATENATE(A459,"-",T459),Panaboard!AF:AF,0)))</f>
        <v/>
      </c>
      <c r="N459" t="str">
        <f>IF(ISERROR(INDEX(Panaboard!F:F,MATCH(CONCATENATE(A459,"-",T459),Panaboard!AF:AF,0))),"",INDEX(Panaboard!F:F,MATCH(CONCATENATE(A459,"-",T459),Panaboard!AF:AF,0)))</f>
        <v/>
      </c>
      <c r="O459" t="str">
        <f>IF(ISERROR(INDEX(Panaboard!G:G,MATCH(CONCATENATE(A459,"-",T459),Panaboard!AF:AF,0))),"",INDEX(Panaboard!G:G,MATCH(CONCATENATE(A459,"-",T459),Panaboard!AF:AF,0)))</f>
        <v/>
      </c>
      <c r="P459" t="str">
        <f t="shared" si="21"/>
        <v/>
      </c>
      <c r="Q459" t="str">
        <f>IF(ISERROR(INDEX(Panaboard!H:H,MATCH(CONCATENATE(A459,"-",T459),Panaboard!AF:AF,0))),"",INDEX(Panaboard!H:H,MATCH(CONCATENATE(A459,"-",T459),Panaboard!AF:AF,0)))</f>
        <v/>
      </c>
      <c r="R459" t="str">
        <f>IF(ISERROR(INDEX(Panaboard!I:I,MATCH(CONCATENATE(A459,"-",T459),Panaboard!AF:AF,0))),"",INDEX(Panaboard!I:I,MATCH(CONCATENATE(A459,"-",T459),Panaboard!AF:AF,0)))</f>
        <v/>
      </c>
      <c r="S459" t="str">
        <f>CONCATENATE(PResult!AS459,PResult!AT459)</f>
        <v/>
      </c>
      <c r="T459" t="str">
        <f>IF(PResult!BG459="","",PResult!BG459)</f>
        <v/>
      </c>
      <c r="U459" t="str">
        <f>IF(PResult!Y459="","",PResult!Y459)</f>
        <v/>
      </c>
      <c r="V459" t="str">
        <f>IF(PResult!AU459="","",PResult!AU459)</f>
        <v/>
      </c>
      <c r="W459" t="str">
        <f>IF(PResult!R459="","",UPPER(TRIM(PResult!R459)))</f>
        <v/>
      </c>
      <c r="X459" t="str">
        <f>IF(PResult!AV459="","",PResult!AV459)</f>
        <v/>
      </c>
      <c r="Y459" t="str">
        <f>IF(PResult!AW459="","",PResult!AW459)</f>
        <v/>
      </c>
      <c r="Z459" t="str">
        <f>IF(PResult!AX459="","",PResult!AX459)</f>
        <v/>
      </c>
      <c r="AA459" t="str">
        <f>IF(PResult!AY459="","",PResult!AY459)</f>
        <v/>
      </c>
      <c r="AB459" t="str">
        <f>IF(PResult!AZ459="","",PResult!AZ459)</f>
        <v/>
      </c>
      <c r="AC459" t="str">
        <f>IF(PResult!BA459="","",PResult!BA459)</f>
        <v/>
      </c>
      <c r="AD459" t="str">
        <f>IF(PResult!G459="","",PResult!G459)</f>
        <v/>
      </c>
      <c r="AE459" t="str">
        <f>IF(PResult!H459="","",PResult!H459)</f>
        <v/>
      </c>
      <c r="AF459">
        <f>IF(OR(PResult!I459="(null)",PResult!I459=""),0,PResult!I459)</f>
        <v>0</v>
      </c>
      <c r="AG459" t="str">
        <f>TEXT(IF(ISERROR(INDEX(Panaboard!P:P,MATCH(CONCATENATE(A459,"-",T459),Panaboard!AF:AF,0))),"",INDEX(Panaboard!P:P,MATCH(CONCATENATE(A459,"-",T459),Panaboard!AF:AF,0))),"HH:MM")</f>
        <v/>
      </c>
      <c r="AH459" t="str">
        <f>TEXT(IF(ISERROR(INDEX(Panaboard!Q:Q,MATCH(CONCATENATE(A459,"-",T459),Panaboard!AF:AF,0))),"",INDEX(Panaboard!Q:Q,MATCH(CONCATENATE(A459,"-",T459),Panaboard!AF:AF,0))),"HH:MM")</f>
        <v/>
      </c>
      <c r="AI459" t="str">
        <f>TEXT(IF(ISERROR(INDEX(Panaboard!R:R,MATCH(CONCATENATE(A459,"-",T459),Panaboard!AF:AF,0))),"",INDEX(Panaboard!R:R,MATCH(CONCATENATE(A459,"-",T459),Panaboard!AF:AF,0))),"HH:MM")</f>
        <v/>
      </c>
      <c r="AJ459" t="str">
        <f>TEXT(IF(ISERROR(INDEX(Panaboard!S:S,MATCH(CONCATENATE(A459,"-",T459),Panaboard!AF:AF,0))),"",INDEX(Panaboard!S:S,MATCH(CONCATENATE(A459,"-",T459),Panaboard!AF:AF,0))),"HH:MM")</f>
        <v/>
      </c>
      <c r="AK459" t="str">
        <f>IF(PResult!BC459="","",PResult!BC459)</f>
        <v/>
      </c>
      <c r="AL459" t="str">
        <f>IF(PResult!BB459="","",PResult!BB459)</f>
        <v/>
      </c>
      <c r="AM459" t="str">
        <f>IF(PResult!BE459="","",PResult!BE459)</f>
        <v/>
      </c>
      <c r="AN459" t="str">
        <f>IF(PResult!BD459="","",PResult!BD459)</f>
        <v/>
      </c>
      <c r="AO459" t="str">
        <f>IF(PResult!BF459="","",PResult!BF459)</f>
        <v/>
      </c>
      <c r="AP459" t="str">
        <f>IF(ISERROR(INDEX(Panaboard!T:T,MATCH(CONCATENATE(A459,"-",T459),Panaboard!AF:AF,0))),"",INDEX(Panaboard!T:T,MATCH(CONCATENATE(A459,"-",T459),Panaboard!AF:AF,0)))</f>
        <v/>
      </c>
      <c r="AQ459" t="str">
        <f>IF(ISERROR(INDEX(Panaboard!U:U,MATCH(CONCATENATE(A459,"-",T459),Panaboard!AF:AF,0))),"",INDEX(Panaboard!U:U,MATCH(CONCATENATE(A459,"-",T459),Panaboard!AF:AF,0)))</f>
        <v/>
      </c>
      <c r="AR459" t="str">
        <f>IF(ISERROR(INDEX(Panaboard!V:V,MATCH(CONCATENATE(A459,"-",T459),Panaboard!AF:AF,0))),"",INDEX(Panaboard!V:V,MATCH(CONCATENATE(A459,"-",T459),Panaboard!AF:AF,0)))</f>
        <v/>
      </c>
      <c r="AS459" t="str">
        <f>IF(ISERROR(INDEX(Panaboard!W:W,MATCH(CONCATENATE(A459,"-",T459),Panaboard!AF:AF,0))),"",INDEX(Panaboard!W:W,MATCH(CONCATENATE(A459,"-",T459),Panaboard!AF:AF,0)))</f>
        <v/>
      </c>
      <c r="AT459" t="str">
        <f>IF(ISERROR(INDEX(Panaboard!X:X,MATCH(CONCATENATE(A459,"-",T459),Panaboard!AF:AF,0))),"",INDEX(Panaboard!X:X,MATCH(CONCATENATE(A459,"-",T459),Panaboard!AF:AF,0)))</f>
        <v/>
      </c>
      <c r="AU459" t="str">
        <f>IF(ISERROR(INDEX(Panaboard!Y:Y,MATCH(CONCATENATE(A459,"-",T459),Panaboard!AF:AF,0))),"",INDEX(Panaboard!Y:Y,MATCH(CONCATENATE(A459,"-",T459),Panaboard!AF:AF,0)))</f>
        <v/>
      </c>
      <c r="AV459" t="str">
        <f>IF(ISERROR(INDEX(Panaboard!Z:Z,MATCH(CONCATENATE(A459,"-",T459),Panaboard!AF:AF,0))),"",INDEX(Panaboard!Z:Z,MATCH(CONCATENATE(A459,"-",T459),Panaboard!AF:AF,0)))</f>
        <v/>
      </c>
      <c r="AW459" t="str">
        <f>IF(ISERROR(INDEX(Panaboard!AA:AA,MATCH(CONCATENATE(A459,"-",T459),Panaboard!AF:AF,0))),"",INDEX(Panaboard!AA:AA,MATCH(CONCATENATE(A459,"-",T459),Panaboard!AF:AF,0)))</f>
        <v/>
      </c>
      <c r="AX459" t="str">
        <f>IF(ISERROR(INDEX(Panaboard!AB:AB,MATCH(CONCATENATE(A459,"-",T459),Panaboard!AF:AF,0))),"",INDEX(Panaboard!AB:AB,MATCH(CONCATENATE(A459,"-",T459),Panaboard!AF:AF,0)))</f>
        <v/>
      </c>
      <c r="AY459" t="str">
        <f>IF(ISERROR(INDEX(Panaboard!AC:AC,MATCH(CONCATENATE(A459,"-",T459),Panaboard!AF:AF,0))),"",INDEX(Panaboard!AC:AC,MATCH(CONCATENATE(A459,"-",T459),Panaboard!AF:AF,0)))</f>
        <v/>
      </c>
      <c r="AZ459" t="str">
        <f>IF(OR(PResult!T459="",PResult!T459="(null)"),"",PResult!T459)</f>
        <v/>
      </c>
      <c r="BA459">
        <f>IF(PResult!O459="",0,PResult!O459)</f>
        <v>0</v>
      </c>
      <c r="BB459" t="str">
        <f>IF(ISERROR(INDEX(Panaboard!N:N,MATCH(CONCATENATE(A459,"-",T459),Panaboard!AF:AF,0))),"",INDEX(Panaboard!N:N,MATCH(CONCATENATE(A459,"-",T459),Panaboard!AF:AF,0)))</f>
        <v/>
      </c>
      <c r="BC459" t="str">
        <f t="shared" si="22"/>
        <v/>
      </c>
      <c r="BD459" t="str">
        <f>IF(ISERROR(INDEX(Panaboard!AD:AD,MATCH(CONCATENATE(A459,"-",T459),Panaboard!AF:AF,0))),"",INDEX(Panaboard!AD:AD,MATCH(CONCATENATE(A459,"-",T459),Panaboard!AF:AF,0)))</f>
        <v/>
      </c>
      <c r="BE459" t="str">
        <f>IF(ISERROR(INDEX(Panaboard!AE:AE,MATCH(CONCATENATE(A459,"-",T459),Panaboard!AF:AF,0))),"",INDEX(Panaboard!AE:AE,MATCH(CONCATENATE(A459,"-",T459),Panaboard!AF:AF,0)))</f>
        <v/>
      </c>
      <c r="BF459">
        <f>IF(OR(UPPER(TRIM(PResult!R459))="S",UPPER(TRIM(PResult!R459))="P"),PResult!M459,0)</f>
        <v>0</v>
      </c>
      <c r="BG459" t="str">
        <f>IF(ISERROR(INDEX(Panaboard!L:L,MATCH(CONCATENATE(A459,"-",T459),Panaboard!AF:AF,0))),"",INDEX(Panaboard!L:L,MATCH(CONCATENATE(A459,"-",T459),Panaboard!AF:AF,0)))</f>
        <v/>
      </c>
      <c r="BH459" t="str">
        <f>IF(ISERROR(INDEX(Panaboard!AG:AG,MATCH(CONCATENATE(A459,"-",T459),Panaboard!AF:AF,0))),"",INDEX(Panaboard!AG:AG,MATCH(CONCATENATE(A459,"-",T459),Panaboard!AF:AF,0)))</f>
        <v/>
      </c>
      <c r="BI459" t="str">
        <f t="shared" si="23"/>
        <v/>
      </c>
      <c r="BJ459" t="str">
        <f>IF(ISERROR(INDEX(CuttingList!F:F,MATCH(CONCATENATE(A459,"-",T459),CuttingList!E:E,0))),"",INDEX(CuttingList!F:F,MATCH(CONCATENATE(A459,"-",T459),CuttingList!E:E,0)))</f>
        <v/>
      </c>
    </row>
    <row r="460" spans="1:62" x14ac:dyDescent="0.25">
      <c r="A460" t="str">
        <f>IF(PResult!AL460="","",PResult!AL460)</f>
        <v/>
      </c>
      <c r="B460" t="str">
        <f>IF(PResult!F460="","",PResult!F460)</f>
        <v/>
      </c>
      <c r="C460" t="str">
        <f>IF(PResult!AN460="","",PResult!AN460)</f>
        <v/>
      </c>
      <c r="D460" t="str">
        <f>IF(PResult!AO460="","",PResult!AO460)</f>
        <v/>
      </c>
      <c r="E460" t="str">
        <f>IF(PResult!AP460="","",PResult!AP460)</f>
        <v/>
      </c>
      <c r="F460" t="str">
        <f>IF(PResult!AQ460="","",PResult!AQ460)</f>
        <v/>
      </c>
      <c r="G460">
        <f>IF(PResult!AR460="",0,ROUND(PResult!AR460,2))</f>
        <v>0</v>
      </c>
      <c r="I460">
        <f>IF(OR(UPPER(TRIM(PResult!R460))="S",UPPER(TRIM(PResult!R460))="P"),PResult!O460,0)</f>
        <v>0</v>
      </c>
      <c r="J460" t="str">
        <f>IF(ISERROR(INDEX(Panaboard!J:J,MATCH(CONCATENATE(A460,"-",T460),Panaboard!AF:AF,0))),"",TRIM(INDEX(Panaboard!J:J,MATCH(CONCATENATE(A460,"-",T460),Panaboard!AF:AF,0))))</f>
        <v/>
      </c>
      <c r="K460" t="str">
        <f>IF(ISERROR(INDEX(Panaboard!C:C,MATCH(CONCATENATE(A460,"-",T460),Panaboard!AF:AF,0))),"",INDEX(Panaboard!C:C,MATCH(CONCATENATE(A460,"-",T460),Panaboard!AF:AF,0)))</f>
        <v/>
      </c>
      <c r="L460" t="str">
        <f>IF(ISERROR(INDEX(Panaboard!D:D,MATCH(CONCATENATE(A460,"-",T460),Panaboard!AF:AF,0))),"",INDEX(Panaboard!D:D,MATCH(CONCATENATE(A460,"-",T460),Panaboard!AF:AF,0)))</f>
        <v/>
      </c>
      <c r="M460" t="str">
        <f>IF(ISERROR(INDEX(Panaboard!E:E,MATCH(CONCATENATE(A460,"-",T460),Panaboard!AF:AF,0))),"",INDEX(Panaboard!E:E,MATCH(CONCATENATE(A460,"-",T460),Panaboard!AF:AF,0)))</f>
        <v/>
      </c>
      <c r="N460" t="str">
        <f>IF(ISERROR(INDEX(Panaboard!F:F,MATCH(CONCATENATE(A460,"-",T460),Panaboard!AF:AF,0))),"",INDEX(Panaboard!F:F,MATCH(CONCATENATE(A460,"-",T460),Panaboard!AF:AF,0)))</f>
        <v/>
      </c>
      <c r="O460" t="str">
        <f>IF(ISERROR(INDEX(Panaboard!G:G,MATCH(CONCATENATE(A460,"-",T460),Panaboard!AF:AF,0))),"",INDEX(Panaboard!G:G,MATCH(CONCATENATE(A460,"-",T460),Panaboard!AF:AF,0)))</f>
        <v/>
      </c>
      <c r="P460" t="str">
        <f t="shared" si="21"/>
        <v/>
      </c>
      <c r="Q460" t="str">
        <f>IF(ISERROR(INDEX(Panaboard!H:H,MATCH(CONCATENATE(A460,"-",T460),Panaboard!AF:AF,0))),"",INDEX(Panaboard!H:H,MATCH(CONCATENATE(A460,"-",T460),Panaboard!AF:AF,0)))</f>
        <v/>
      </c>
      <c r="R460" t="str">
        <f>IF(ISERROR(INDEX(Panaboard!I:I,MATCH(CONCATENATE(A460,"-",T460),Panaboard!AF:AF,0))),"",INDEX(Panaboard!I:I,MATCH(CONCATENATE(A460,"-",T460),Panaboard!AF:AF,0)))</f>
        <v/>
      </c>
      <c r="S460" t="str">
        <f>CONCATENATE(PResult!AS460,PResult!AT460)</f>
        <v/>
      </c>
      <c r="T460" t="str">
        <f>IF(PResult!BG460="","",PResult!BG460)</f>
        <v/>
      </c>
      <c r="U460" t="str">
        <f>IF(PResult!Y460="","",PResult!Y460)</f>
        <v/>
      </c>
      <c r="V460" t="str">
        <f>IF(PResult!AU460="","",PResult!AU460)</f>
        <v/>
      </c>
      <c r="W460" t="str">
        <f>IF(PResult!R460="","",UPPER(TRIM(PResult!R460)))</f>
        <v/>
      </c>
      <c r="X460" t="str">
        <f>IF(PResult!AV460="","",PResult!AV460)</f>
        <v/>
      </c>
      <c r="Y460" t="str">
        <f>IF(PResult!AW460="","",PResult!AW460)</f>
        <v/>
      </c>
      <c r="Z460" t="str">
        <f>IF(PResult!AX460="","",PResult!AX460)</f>
        <v/>
      </c>
      <c r="AA460" t="str">
        <f>IF(PResult!AY460="","",PResult!AY460)</f>
        <v/>
      </c>
      <c r="AB460" t="str">
        <f>IF(PResult!AZ460="","",PResult!AZ460)</f>
        <v/>
      </c>
      <c r="AC460" t="str">
        <f>IF(PResult!BA460="","",PResult!BA460)</f>
        <v/>
      </c>
      <c r="AD460" t="str">
        <f>IF(PResult!G460="","",PResult!G460)</f>
        <v/>
      </c>
      <c r="AE460" t="str">
        <f>IF(PResult!H460="","",PResult!H460)</f>
        <v/>
      </c>
      <c r="AF460">
        <f>IF(OR(PResult!I460="(null)",PResult!I460=""),0,PResult!I460)</f>
        <v>0</v>
      </c>
      <c r="AG460" t="str">
        <f>TEXT(IF(ISERROR(INDEX(Panaboard!P:P,MATCH(CONCATENATE(A460,"-",T460),Panaboard!AF:AF,0))),"",INDEX(Panaboard!P:P,MATCH(CONCATENATE(A460,"-",T460),Panaboard!AF:AF,0))),"HH:MM")</f>
        <v/>
      </c>
      <c r="AH460" t="str">
        <f>TEXT(IF(ISERROR(INDEX(Panaboard!Q:Q,MATCH(CONCATENATE(A460,"-",T460),Panaboard!AF:AF,0))),"",INDEX(Panaboard!Q:Q,MATCH(CONCATENATE(A460,"-",T460),Panaboard!AF:AF,0))),"HH:MM")</f>
        <v/>
      </c>
      <c r="AI460" t="str">
        <f>TEXT(IF(ISERROR(INDEX(Panaboard!R:R,MATCH(CONCATENATE(A460,"-",T460),Panaboard!AF:AF,0))),"",INDEX(Panaboard!R:R,MATCH(CONCATENATE(A460,"-",T460),Panaboard!AF:AF,0))),"HH:MM")</f>
        <v/>
      </c>
      <c r="AJ460" t="str">
        <f>TEXT(IF(ISERROR(INDEX(Panaboard!S:S,MATCH(CONCATENATE(A460,"-",T460),Panaboard!AF:AF,0))),"",INDEX(Panaboard!S:S,MATCH(CONCATENATE(A460,"-",T460),Panaboard!AF:AF,0))),"HH:MM")</f>
        <v/>
      </c>
      <c r="AK460" t="str">
        <f>IF(PResult!BC460="","",PResult!BC460)</f>
        <v/>
      </c>
      <c r="AL460" t="str">
        <f>IF(PResult!BB460="","",PResult!BB460)</f>
        <v/>
      </c>
      <c r="AM460" t="str">
        <f>IF(PResult!BE460="","",PResult!BE460)</f>
        <v/>
      </c>
      <c r="AN460" t="str">
        <f>IF(PResult!BD460="","",PResult!BD460)</f>
        <v/>
      </c>
      <c r="AO460" t="str">
        <f>IF(PResult!BF460="","",PResult!BF460)</f>
        <v/>
      </c>
      <c r="AP460" t="str">
        <f>IF(ISERROR(INDEX(Panaboard!T:T,MATCH(CONCATENATE(A460,"-",T460),Panaboard!AF:AF,0))),"",INDEX(Panaboard!T:T,MATCH(CONCATENATE(A460,"-",T460),Panaboard!AF:AF,0)))</f>
        <v/>
      </c>
      <c r="AQ460" t="str">
        <f>IF(ISERROR(INDEX(Panaboard!U:U,MATCH(CONCATENATE(A460,"-",T460),Panaboard!AF:AF,0))),"",INDEX(Panaboard!U:U,MATCH(CONCATENATE(A460,"-",T460),Panaboard!AF:AF,0)))</f>
        <v/>
      </c>
      <c r="AR460" t="str">
        <f>IF(ISERROR(INDEX(Panaboard!V:V,MATCH(CONCATENATE(A460,"-",T460),Panaboard!AF:AF,0))),"",INDEX(Panaboard!V:V,MATCH(CONCATENATE(A460,"-",T460),Panaboard!AF:AF,0)))</f>
        <v/>
      </c>
      <c r="AS460" t="str">
        <f>IF(ISERROR(INDEX(Panaboard!W:W,MATCH(CONCATENATE(A460,"-",T460),Panaboard!AF:AF,0))),"",INDEX(Panaboard!W:W,MATCH(CONCATENATE(A460,"-",T460),Panaboard!AF:AF,0)))</f>
        <v/>
      </c>
      <c r="AT460" t="str">
        <f>IF(ISERROR(INDEX(Panaboard!X:X,MATCH(CONCATENATE(A460,"-",T460),Panaboard!AF:AF,0))),"",INDEX(Panaboard!X:X,MATCH(CONCATENATE(A460,"-",T460),Panaboard!AF:AF,0)))</f>
        <v/>
      </c>
      <c r="AU460" t="str">
        <f>IF(ISERROR(INDEX(Panaboard!Y:Y,MATCH(CONCATENATE(A460,"-",T460),Panaboard!AF:AF,0))),"",INDEX(Panaboard!Y:Y,MATCH(CONCATENATE(A460,"-",T460),Panaboard!AF:AF,0)))</f>
        <v/>
      </c>
      <c r="AV460" t="str">
        <f>IF(ISERROR(INDEX(Panaboard!Z:Z,MATCH(CONCATENATE(A460,"-",T460),Panaboard!AF:AF,0))),"",INDEX(Panaboard!Z:Z,MATCH(CONCATENATE(A460,"-",T460),Panaboard!AF:AF,0)))</f>
        <v/>
      </c>
      <c r="AW460" t="str">
        <f>IF(ISERROR(INDEX(Panaboard!AA:AA,MATCH(CONCATENATE(A460,"-",T460),Panaboard!AF:AF,0))),"",INDEX(Panaboard!AA:AA,MATCH(CONCATENATE(A460,"-",T460),Panaboard!AF:AF,0)))</f>
        <v/>
      </c>
      <c r="AX460" t="str">
        <f>IF(ISERROR(INDEX(Panaboard!AB:AB,MATCH(CONCATENATE(A460,"-",T460),Panaboard!AF:AF,0))),"",INDEX(Panaboard!AB:AB,MATCH(CONCATENATE(A460,"-",T460),Panaboard!AF:AF,0)))</f>
        <v/>
      </c>
      <c r="AY460" t="str">
        <f>IF(ISERROR(INDEX(Panaboard!AC:AC,MATCH(CONCATENATE(A460,"-",T460),Panaboard!AF:AF,0))),"",INDEX(Panaboard!AC:AC,MATCH(CONCATENATE(A460,"-",T460),Panaboard!AF:AF,0)))</f>
        <v/>
      </c>
      <c r="AZ460" t="str">
        <f>IF(OR(PResult!T460="",PResult!T460="(null)"),"",PResult!T460)</f>
        <v/>
      </c>
      <c r="BA460">
        <f>IF(PResult!O460="",0,PResult!O460)</f>
        <v>0</v>
      </c>
      <c r="BB460" t="str">
        <f>IF(ISERROR(INDEX(Panaboard!N:N,MATCH(CONCATENATE(A460,"-",T460),Panaboard!AF:AF,0))),"",INDEX(Panaboard!N:N,MATCH(CONCATENATE(A460,"-",T460),Panaboard!AF:AF,0)))</f>
        <v/>
      </c>
      <c r="BC460" t="str">
        <f t="shared" si="22"/>
        <v/>
      </c>
      <c r="BD460" t="str">
        <f>IF(ISERROR(INDEX(Panaboard!AD:AD,MATCH(CONCATENATE(A460,"-",T460),Panaboard!AF:AF,0))),"",INDEX(Panaboard!AD:AD,MATCH(CONCATENATE(A460,"-",T460),Panaboard!AF:AF,0)))</f>
        <v/>
      </c>
      <c r="BE460" t="str">
        <f>IF(ISERROR(INDEX(Panaboard!AE:AE,MATCH(CONCATENATE(A460,"-",T460),Panaboard!AF:AF,0))),"",INDEX(Panaboard!AE:AE,MATCH(CONCATENATE(A460,"-",T460),Panaboard!AF:AF,0)))</f>
        <v/>
      </c>
      <c r="BF460">
        <f>IF(OR(UPPER(TRIM(PResult!R460))="S",UPPER(TRIM(PResult!R460))="P"),PResult!M460,0)</f>
        <v>0</v>
      </c>
      <c r="BG460" t="str">
        <f>IF(ISERROR(INDEX(Panaboard!L:L,MATCH(CONCATENATE(A460,"-",T460),Panaboard!AF:AF,0))),"",INDEX(Panaboard!L:L,MATCH(CONCATENATE(A460,"-",T460),Panaboard!AF:AF,0)))</f>
        <v/>
      </c>
      <c r="BH460" t="str">
        <f>IF(ISERROR(INDEX(Panaboard!AG:AG,MATCH(CONCATENATE(A460,"-",T460),Panaboard!AF:AF,0))),"",INDEX(Panaboard!AG:AG,MATCH(CONCATENATE(A460,"-",T460),Panaboard!AF:AF,0)))</f>
        <v/>
      </c>
      <c r="BI460" t="str">
        <f t="shared" si="23"/>
        <v/>
      </c>
      <c r="BJ460" t="str">
        <f>IF(ISERROR(INDEX(CuttingList!F:F,MATCH(CONCATENATE(A460,"-",T460),CuttingList!E:E,0))),"",INDEX(CuttingList!F:F,MATCH(CONCATENATE(A460,"-",T460),CuttingList!E:E,0)))</f>
        <v/>
      </c>
    </row>
    <row r="461" spans="1:62" x14ac:dyDescent="0.25">
      <c r="A461" t="str">
        <f>IF(PResult!AL461="","",PResult!AL461)</f>
        <v/>
      </c>
      <c r="B461" t="str">
        <f>IF(PResult!F461="","",PResult!F461)</f>
        <v/>
      </c>
      <c r="C461" t="str">
        <f>IF(PResult!AN461="","",PResult!AN461)</f>
        <v/>
      </c>
      <c r="D461" t="str">
        <f>IF(PResult!AO461="","",PResult!AO461)</f>
        <v/>
      </c>
      <c r="E461" t="str">
        <f>IF(PResult!AP461="","",PResult!AP461)</f>
        <v/>
      </c>
      <c r="F461" t="str">
        <f>IF(PResult!AQ461="","",PResult!AQ461)</f>
        <v/>
      </c>
      <c r="G461">
        <f>IF(PResult!AR461="",0,ROUND(PResult!AR461,2))</f>
        <v>0</v>
      </c>
      <c r="I461">
        <f>IF(OR(UPPER(TRIM(PResult!R461))="S",UPPER(TRIM(PResult!R461))="P"),PResult!O461,0)</f>
        <v>0</v>
      </c>
      <c r="J461" t="str">
        <f>IF(ISERROR(INDEX(Panaboard!J:J,MATCH(CONCATENATE(A461,"-",T461),Panaboard!AF:AF,0))),"",TRIM(INDEX(Panaboard!J:J,MATCH(CONCATENATE(A461,"-",T461),Panaboard!AF:AF,0))))</f>
        <v/>
      </c>
      <c r="K461" t="str">
        <f>IF(ISERROR(INDEX(Panaboard!C:C,MATCH(CONCATENATE(A461,"-",T461),Panaboard!AF:AF,0))),"",INDEX(Panaboard!C:C,MATCH(CONCATENATE(A461,"-",T461),Panaboard!AF:AF,0)))</f>
        <v/>
      </c>
      <c r="L461" t="str">
        <f>IF(ISERROR(INDEX(Panaboard!D:D,MATCH(CONCATENATE(A461,"-",T461),Panaboard!AF:AF,0))),"",INDEX(Panaboard!D:D,MATCH(CONCATENATE(A461,"-",T461),Panaboard!AF:AF,0)))</f>
        <v/>
      </c>
      <c r="M461" t="str">
        <f>IF(ISERROR(INDEX(Panaboard!E:E,MATCH(CONCATENATE(A461,"-",T461),Panaboard!AF:AF,0))),"",INDEX(Panaboard!E:E,MATCH(CONCATENATE(A461,"-",T461),Panaboard!AF:AF,0)))</f>
        <v/>
      </c>
      <c r="N461" t="str">
        <f>IF(ISERROR(INDEX(Panaboard!F:F,MATCH(CONCATENATE(A461,"-",T461),Panaboard!AF:AF,0))),"",INDEX(Panaboard!F:F,MATCH(CONCATENATE(A461,"-",T461),Panaboard!AF:AF,0)))</f>
        <v/>
      </c>
      <c r="O461" t="str">
        <f>IF(ISERROR(INDEX(Panaboard!G:G,MATCH(CONCATENATE(A461,"-",T461),Panaboard!AF:AF,0))),"",INDEX(Panaboard!G:G,MATCH(CONCATENATE(A461,"-",T461),Panaboard!AF:AF,0)))</f>
        <v/>
      </c>
      <c r="P461" t="str">
        <f t="shared" si="21"/>
        <v/>
      </c>
      <c r="Q461" t="str">
        <f>IF(ISERROR(INDEX(Panaboard!H:H,MATCH(CONCATENATE(A461,"-",T461),Panaboard!AF:AF,0))),"",INDEX(Panaboard!H:H,MATCH(CONCATENATE(A461,"-",T461),Panaboard!AF:AF,0)))</f>
        <v/>
      </c>
      <c r="R461" t="str">
        <f>IF(ISERROR(INDEX(Panaboard!I:I,MATCH(CONCATENATE(A461,"-",T461),Panaboard!AF:AF,0))),"",INDEX(Panaboard!I:I,MATCH(CONCATENATE(A461,"-",T461),Panaboard!AF:AF,0)))</f>
        <v/>
      </c>
      <c r="S461" t="str">
        <f>CONCATENATE(PResult!AS461,PResult!AT461)</f>
        <v/>
      </c>
      <c r="T461" t="str">
        <f>IF(PResult!BG461="","",PResult!BG461)</f>
        <v/>
      </c>
      <c r="U461" t="str">
        <f>IF(PResult!Y461="","",PResult!Y461)</f>
        <v/>
      </c>
      <c r="V461" t="str">
        <f>IF(PResult!AU461="","",PResult!AU461)</f>
        <v/>
      </c>
      <c r="W461" t="str">
        <f>IF(PResult!R461="","",UPPER(TRIM(PResult!R461)))</f>
        <v/>
      </c>
      <c r="X461" t="str">
        <f>IF(PResult!AV461="","",PResult!AV461)</f>
        <v/>
      </c>
      <c r="Y461" t="str">
        <f>IF(PResult!AW461="","",PResult!AW461)</f>
        <v/>
      </c>
      <c r="Z461" t="str">
        <f>IF(PResult!AX461="","",PResult!AX461)</f>
        <v/>
      </c>
      <c r="AA461" t="str">
        <f>IF(PResult!AY461="","",PResult!AY461)</f>
        <v/>
      </c>
      <c r="AB461" t="str">
        <f>IF(PResult!AZ461="","",PResult!AZ461)</f>
        <v/>
      </c>
      <c r="AC461" t="str">
        <f>IF(PResult!BA461="","",PResult!BA461)</f>
        <v/>
      </c>
      <c r="AD461" t="str">
        <f>IF(PResult!G461="","",PResult!G461)</f>
        <v/>
      </c>
      <c r="AE461" t="str">
        <f>IF(PResult!H461="","",PResult!H461)</f>
        <v/>
      </c>
      <c r="AF461">
        <f>IF(OR(PResult!I461="(null)",PResult!I461=""),0,PResult!I461)</f>
        <v>0</v>
      </c>
      <c r="AG461" t="str">
        <f>TEXT(IF(ISERROR(INDEX(Panaboard!P:P,MATCH(CONCATENATE(A461,"-",T461),Panaboard!AF:AF,0))),"",INDEX(Panaboard!P:P,MATCH(CONCATENATE(A461,"-",T461),Panaboard!AF:AF,0))),"HH:MM")</f>
        <v/>
      </c>
      <c r="AH461" t="str">
        <f>TEXT(IF(ISERROR(INDEX(Panaboard!Q:Q,MATCH(CONCATENATE(A461,"-",T461),Panaboard!AF:AF,0))),"",INDEX(Panaboard!Q:Q,MATCH(CONCATENATE(A461,"-",T461),Panaboard!AF:AF,0))),"HH:MM")</f>
        <v/>
      </c>
      <c r="AI461" t="str">
        <f>TEXT(IF(ISERROR(INDEX(Panaboard!R:R,MATCH(CONCATENATE(A461,"-",T461),Panaboard!AF:AF,0))),"",INDEX(Panaboard!R:R,MATCH(CONCATENATE(A461,"-",T461),Panaboard!AF:AF,0))),"HH:MM")</f>
        <v/>
      </c>
      <c r="AJ461" t="str">
        <f>TEXT(IF(ISERROR(INDEX(Panaboard!S:S,MATCH(CONCATENATE(A461,"-",T461),Panaboard!AF:AF,0))),"",INDEX(Panaboard!S:S,MATCH(CONCATENATE(A461,"-",T461),Panaboard!AF:AF,0))),"HH:MM")</f>
        <v/>
      </c>
      <c r="AK461" t="str">
        <f>IF(PResult!BC461="","",PResult!BC461)</f>
        <v/>
      </c>
      <c r="AL461" t="str">
        <f>IF(PResult!BB461="","",PResult!BB461)</f>
        <v/>
      </c>
      <c r="AM461" t="str">
        <f>IF(PResult!BE461="","",PResult!BE461)</f>
        <v/>
      </c>
      <c r="AN461" t="str">
        <f>IF(PResult!BD461="","",PResult!BD461)</f>
        <v/>
      </c>
      <c r="AO461" t="str">
        <f>IF(PResult!BF461="","",PResult!BF461)</f>
        <v/>
      </c>
      <c r="AP461" t="str">
        <f>IF(ISERROR(INDEX(Panaboard!T:T,MATCH(CONCATENATE(A461,"-",T461),Panaboard!AF:AF,0))),"",INDEX(Panaboard!T:T,MATCH(CONCATENATE(A461,"-",T461),Panaboard!AF:AF,0)))</f>
        <v/>
      </c>
      <c r="AQ461" t="str">
        <f>IF(ISERROR(INDEX(Panaboard!U:U,MATCH(CONCATENATE(A461,"-",T461),Panaboard!AF:AF,0))),"",INDEX(Panaboard!U:U,MATCH(CONCATENATE(A461,"-",T461),Panaboard!AF:AF,0)))</f>
        <v/>
      </c>
      <c r="AR461" t="str">
        <f>IF(ISERROR(INDEX(Panaboard!V:V,MATCH(CONCATENATE(A461,"-",T461),Panaboard!AF:AF,0))),"",INDEX(Panaboard!V:V,MATCH(CONCATENATE(A461,"-",T461),Panaboard!AF:AF,0)))</f>
        <v/>
      </c>
      <c r="AS461" t="str">
        <f>IF(ISERROR(INDEX(Panaboard!W:W,MATCH(CONCATENATE(A461,"-",T461),Panaboard!AF:AF,0))),"",INDEX(Panaboard!W:W,MATCH(CONCATENATE(A461,"-",T461),Panaboard!AF:AF,0)))</f>
        <v/>
      </c>
      <c r="AT461" t="str">
        <f>IF(ISERROR(INDEX(Panaboard!X:X,MATCH(CONCATENATE(A461,"-",T461),Panaboard!AF:AF,0))),"",INDEX(Panaboard!X:X,MATCH(CONCATENATE(A461,"-",T461),Panaboard!AF:AF,0)))</f>
        <v/>
      </c>
      <c r="AU461" t="str">
        <f>IF(ISERROR(INDEX(Panaboard!Y:Y,MATCH(CONCATENATE(A461,"-",T461),Panaboard!AF:AF,0))),"",INDEX(Panaboard!Y:Y,MATCH(CONCATENATE(A461,"-",T461),Panaboard!AF:AF,0)))</f>
        <v/>
      </c>
      <c r="AV461" t="str">
        <f>IF(ISERROR(INDEX(Panaboard!Z:Z,MATCH(CONCATENATE(A461,"-",T461),Panaboard!AF:AF,0))),"",INDEX(Panaboard!Z:Z,MATCH(CONCATENATE(A461,"-",T461),Panaboard!AF:AF,0)))</f>
        <v/>
      </c>
      <c r="AW461" t="str">
        <f>IF(ISERROR(INDEX(Panaboard!AA:AA,MATCH(CONCATENATE(A461,"-",T461),Panaboard!AF:AF,0))),"",INDEX(Panaboard!AA:AA,MATCH(CONCATENATE(A461,"-",T461),Panaboard!AF:AF,0)))</f>
        <v/>
      </c>
      <c r="AX461" t="str">
        <f>IF(ISERROR(INDEX(Panaboard!AB:AB,MATCH(CONCATENATE(A461,"-",T461),Panaboard!AF:AF,0))),"",INDEX(Panaboard!AB:AB,MATCH(CONCATENATE(A461,"-",T461),Panaboard!AF:AF,0)))</f>
        <v/>
      </c>
      <c r="AY461" t="str">
        <f>IF(ISERROR(INDEX(Panaboard!AC:AC,MATCH(CONCATENATE(A461,"-",T461),Panaboard!AF:AF,0))),"",INDEX(Panaboard!AC:AC,MATCH(CONCATENATE(A461,"-",T461),Panaboard!AF:AF,0)))</f>
        <v/>
      </c>
      <c r="AZ461" t="str">
        <f>IF(OR(PResult!T461="",PResult!T461="(null)"),"",PResult!T461)</f>
        <v/>
      </c>
      <c r="BA461">
        <f>IF(PResult!O461="",0,PResult!O461)</f>
        <v>0</v>
      </c>
      <c r="BB461" t="str">
        <f>IF(ISERROR(INDEX(Panaboard!N:N,MATCH(CONCATENATE(A461,"-",T461),Panaboard!AF:AF,0))),"",INDEX(Panaboard!N:N,MATCH(CONCATENATE(A461,"-",T461),Panaboard!AF:AF,0)))</f>
        <v/>
      </c>
      <c r="BC461" t="str">
        <f t="shared" si="22"/>
        <v/>
      </c>
      <c r="BD461" t="str">
        <f>IF(ISERROR(INDEX(Panaboard!AD:AD,MATCH(CONCATENATE(A461,"-",T461),Panaboard!AF:AF,0))),"",INDEX(Panaboard!AD:AD,MATCH(CONCATENATE(A461,"-",T461),Panaboard!AF:AF,0)))</f>
        <v/>
      </c>
      <c r="BE461" t="str">
        <f>IF(ISERROR(INDEX(Panaboard!AE:AE,MATCH(CONCATENATE(A461,"-",T461),Panaboard!AF:AF,0))),"",INDEX(Panaboard!AE:AE,MATCH(CONCATENATE(A461,"-",T461),Panaboard!AF:AF,0)))</f>
        <v/>
      </c>
      <c r="BF461">
        <f>IF(OR(UPPER(TRIM(PResult!R461))="S",UPPER(TRIM(PResult!R461))="P"),PResult!M461,0)</f>
        <v>0</v>
      </c>
      <c r="BG461" t="str">
        <f>IF(ISERROR(INDEX(Panaboard!L:L,MATCH(CONCATENATE(A461,"-",T461),Panaboard!AF:AF,0))),"",INDEX(Panaboard!L:L,MATCH(CONCATENATE(A461,"-",T461),Panaboard!AF:AF,0)))</f>
        <v/>
      </c>
      <c r="BH461" t="str">
        <f>IF(ISERROR(INDEX(Panaboard!AG:AG,MATCH(CONCATENATE(A461,"-",T461),Panaboard!AF:AF,0))),"",INDEX(Panaboard!AG:AG,MATCH(CONCATENATE(A461,"-",T461),Panaboard!AF:AF,0)))</f>
        <v/>
      </c>
      <c r="BI461" t="str">
        <f t="shared" si="23"/>
        <v/>
      </c>
      <c r="BJ461" t="str">
        <f>IF(ISERROR(INDEX(CuttingList!F:F,MATCH(CONCATENATE(A461,"-",T461),CuttingList!E:E,0))),"",INDEX(CuttingList!F:F,MATCH(CONCATENATE(A461,"-",T461),CuttingList!E:E,0)))</f>
        <v/>
      </c>
    </row>
    <row r="462" spans="1:62" x14ac:dyDescent="0.25">
      <c r="A462" t="str">
        <f>IF(PResult!AL462="","",PResult!AL462)</f>
        <v/>
      </c>
      <c r="B462" t="str">
        <f>IF(PResult!F462="","",PResult!F462)</f>
        <v/>
      </c>
      <c r="C462" t="str">
        <f>IF(PResult!AN462="","",PResult!AN462)</f>
        <v/>
      </c>
      <c r="D462" t="str">
        <f>IF(PResult!AO462="","",PResult!AO462)</f>
        <v/>
      </c>
      <c r="E462" t="str">
        <f>IF(PResult!AP462="","",PResult!AP462)</f>
        <v/>
      </c>
      <c r="F462" t="str">
        <f>IF(PResult!AQ462="","",PResult!AQ462)</f>
        <v/>
      </c>
      <c r="G462">
        <f>IF(PResult!AR462="",0,ROUND(PResult!AR462,2))</f>
        <v>0</v>
      </c>
      <c r="I462">
        <f>IF(OR(UPPER(TRIM(PResult!R462))="S",UPPER(TRIM(PResult!R462))="P"),PResult!O462,0)</f>
        <v>0</v>
      </c>
      <c r="J462" t="str">
        <f>IF(ISERROR(INDEX(Panaboard!J:J,MATCH(CONCATENATE(A462,"-",T462),Panaboard!AF:AF,0))),"",TRIM(INDEX(Panaboard!J:J,MATCH(CONCATENATE(A462,"-",T462),Panaboard!AF:AF,0))))</f>
        <v/>
      </c>
      <c r="K462" t="str">
        <f>IF(ISERROR(INDEX(Panaboard!C:C,MATCH(CONCATENATE(A462,"-",T462),Panaboard!AF:AF,0))),"",INDEX(Panaboard!C:C,MATCH(CONCATENATE(A462,"-",T462),Panaboard!AF:AF,0)))</f>
        <v/>
      </c>
      <c r="L462" t="str">
        <f>IF(ISERROR(INDEX(Panaboard!D:D,MATCH(CONCATENATE(A462,"-",T462),Panaboard!AF:AF,0))),"",INDEX(Panaboard!D:D,MATCH(CONCATENATE(A462,"-",T462),Panaboard!AF:AF,0)))</f>
        <v/>
      </c>
      <c r="M462" t="str">
        <f>IF(ISERROR(INDEX(Panaboard!E:E,MATCH(CONCATENATE(A462,"-",T462),Panaboard!AF:AF,0))),"",INDEX(Panaboard!E:E,MATCH(CONCATENATE(A462,"-",T462),Panaboard!AF:AF,0)))</f>
        <v/>
      </c>
      <c r="N462" t="str">
        <f>IF(ISERROR(INDEX(Panaboard!F:F,MATCH(CONCATENATE(A462,"-",T462),Panaboard!AF:AF,0))),"",INDEX(Panaboard!F:F,MATCH(CONCATENATE(A462,"-",T462),Panaboard!AF:AF,0)))</f>
        <v/>
      </c>
      <c r="O462" t="str">
        <f>IF(ISERROR(INDEX(Panaboard!G:G,MATCH(CONCATENATE(A462,"-",T462),Panaboard!AF:AF,0))),"",INDEX(Panaboard!G:G,MATCH(CONCATENATE(A462,"-",T462),Panaboard!AF:AF,0)))</f>
        <v/>
      </c>
      <c r="P462" t="str">
        <f t="shared" si="21"/>
        <v/>
      </c>
      <c r="Q462" t="str">
        <f>IF(ISERROR(INDEX(Panaboard!H:H,MATCH(CONCATENATE(A462,"-",T462),Panaboard!AF:AF,0))),"",INDEX(Panaboard!H:H,MATCH(CONCATENATE(A462,"-",T462),Panaboard!AF:AF,0)))</f>
        <v/>
      </c>
      <c r="R462" t="str">
        <f>IF(ISERROR(INDEX(Panaboard!I:I,MATCH(CONCATENATE(A462,"-",T462),Panaboard!AF:AF,0))),"",INDEX(Panaboard!I:I,MATCH(CONCATENATE(A462,"-",T462),Panaboard!AF:AF,0)))</f>
        <v/>
      </c>
      <c r="S462" t="str">
        <f>CONCATENATE(PResult!AS462,PResult!AT462)</f>
        <v/>
      </c>
      <c r="T462" t="str">
        <f>IF(PResult!BG462="","",PResult!BG462)</f>
        <v/>
      </c>
      <c r="U462" t="str">
        <f>IF(PResult!Y462="","",PResult!Y462)</f>
        <v/>
      </c>
      <c r="V462" t="str">
        <f>IF(PResult!AU462="","",PResult!AU462)</f>
        <v/>
      </c>
      <c r="W462" t="str">
        <f>IF(PResult!R462="","",UPPER(TRIM(PResult!R462)))</f>
        <v/>
      </c>
      <c r="X462" t="str">
        <f>IF(PResult!AV462="","",PResult!AV462)</f>
        <v/>
      </c>
      <c r="Y462" t="str">
        <f>IF(PResult!AW462="","",PResult!AW462)</f>
        <v/>
      </c>
      <c r="Z462" t="str">
        <f>IF(PResult!AX462="","",PResult!AX462)</f>
        <v/>
      </c>
      <c r="AA462" t="str">
        <f>IF(PResult!AY462="","",PResult!AY462)</f>
        <v/>
      </c>
      <c r="AB462" t="str">
        <f>IF(PResult!AZ462="","",PResult!AZ462)</f>
        <v/>
      </c>
      <c r="AC462" t="str">
        <f>IF(PResult!BA462="","",PResult!BA462)</f>
        <v/>
      </c>
      <c r="AD462" t="str">
        <f>IF(PResult!G462="","",PResult!G462)</f>
        <v/>
      </c>
      <c r="AE462" t="str">
        <f>IF(PResult!H462="","",PResult!H462)</f>
        <v/>
      </c>
      <c r="AF462">
        <f>IF(OR(PResult!I462="(null)",PResult!I462=""),0,PResult!I462)</f>
        <v>0</v>
      </c>
      <c r="AG462" t="str">
        <f>TEXT(IF(ISERROR(INDEX(Panaboard!P:P,MATCH(CONCATENATE(A462,"-",T462),Panaboard!AF:AF,0))),"",INDEX(Panaboard!P:P,MATCH(CONCATENATE(A462,"-",T462),Panaboard!AF:AF,0))),"HH:MM")</f>
        <v/>
      </c>
      <c r="AH462" t="str">
        <f>TEXT(IF(ISERROR(INDEX(Panaboard!Q:Q,MATCH(CONCATENATE(A462,"-",T462),Panaboard!AF:AF,0))),"",INDEX(Panaboard!Q:Q,MATCH(CONCATENATE(A462,"-",T462),Panaboard!AF:AF,0))),"HH:MM")</f>
        <v/>
      </c>
      <c r="AI462" t="str">
        <f>TEXT(IF(ISERROR(INDEX(Panaboard!R:R,MATCH(CONCATENATE(A462,"-",T462),Panaboard!AF:AF,0))),"",INDEX(Panaboard!R:R,MATCH(CONCATENATE(A462,"-",T462),Panaboard!AF:AF,0))),"HH:MM")</f>
        <v/>
      </c>
      <c r="AJ462" t="str">
        <f>TEXT(IF(ISERROR(INDEX(Panaboard!S:S,MATCH(CONCATENATE(A462,"-",T462),Panaboard!AF:AF,0))),"",INDEX(Panaboard!S:S,MATCH(CONCATENATE(A462,"-",T462),Panaboard!AF:AF,0))),"HH:MM")</f>
        <v/>
      </c>
      <c r="AK462" t="str">
        <f>IF(PResult!BC462="","",PResult!BC462)</f>
        <v/>
      </c>
      <c r="AL462" t="str">
        <f>IF(PResult!BB462="","",PResult!BB462)</f>
        <v/>
      </c>
      <c r="AM462" t="str">
        <f>IF(PResult!BE462="","",PResult!BE462)</f>
        <v/>
      </c>
      <c r="AN462" t="str">
        <f>IF(PResult!BD462="","",PResult!BD462)</f>
        <v/>
      </c>
      <c r="AO462" t="str">
        <f>IF(PResult!BF462="","",PResult!BF462)</f>
        <v/>
      </c>
      <c r="AP462" t="str">
        <f>IF(ISERROR(INDEX(Panaboard!T:T,MATCH(CONCATENATE(A462,"-",T462),Panaboard!AF:AF,0))),"",INDEX(Panaboard!T:T,MATCH(CONCATENATE(A462,"-",T462),Panaboard!AF:AF,0)))</f>
        <v/>
      </c>
      <c r="AQ462" t="str">
        <f>IF(ISERROR(INDEX(Panaboard!U:U,MATCH(CONCATENATE(A462,"-",T462),Panaboard!AF:AF,0))),"",INDEX(Panaboard!U:U,MATCH(CONCATENATE(A462,"-",T462),Panaboard!AF:AF,0)))</f>
        <v/>
      </c>
      <c r="AR462" t="str">
        <f>IF(ISERROR(INDEX(Panaboard!V:V,MATCH(CONCATENATE(A462,"-",T462),Panaboard!AF:AF,0))),"",INDEX(Panaboard!V:V,MATCH(CONCATENATE(A462,"-",T462),Panaboard!AF:AF,0)))</f>
        <v/>
      </c>
      <c r="AS462" t="str">
        <f>IF(ISERROR(INDEX(Panaboard!W:W,MATCH(CONCATENATE(A462,"-",T462),Panaboard!AF:AF,0))),"",INDEX(Panaboard!W:W,MATCH(CONCATENATE(A462,"-",T462),Panaboard!AF:AF,0)))</f>
        <v/>
      </c>
      <c r="AT462" t="str">
        <f>IF(ISERROR(INDEX(Panaboard!X:X,MATCH(CONCATENATE(A462,"-",T462),Panaboard!AF:AF,0))),"",INDEX(Panaboard!X:X,MATCH(CONCATENATE(A462,"-",T462),Panaboard!AF:AF,0)))</f>
        <v/>
      </c>
      <c r="AU462" t="str">
        <f>IF(ISERROR(INDEX(Panaboard!Y:Y,MATCH(CONCATENATE(A462,"-",T462),Panaboard!AF:AF,0))),"",INDEX(Panaboard!Y:Y,MATCH(CONCATENATE(A462,"-",T462),Panaboard!AF:AF,0)))</f>
        <v/>
      </c>
      <c r="AV462" t="str">
        <f>IF(ISERROR(INDEX(Panaboard!Z:Z,MATCH(CONCATENATE(A462,"-",T462),Panaboard!AF:AF,0))),"",INDEX(Panaboard!Z:Z,MATCH(CONCATENATE(A462,"-",T462),Panaboard!AF:AF,0)))</f>
        <v/>
      </c>
      <c r="AW462" t="str">
        <f>IF(ISERROR(INDEX(Panaboard!AA:AA,MATCH(CONCATENATE(A462,"-",T462),Panaboard!AF:AF,0))),"",INDEX(Panaboard!AA:AA,MATCH(CONCATENATE(A462,"-",T462),Panaboard!AF:AF,0)))</f>
        <v/>
      </c>
      <c r="AX462" t="str">
        <f>IF(ISERROR(INDEX(Panaboard!AB:AB,MATCH(CONCATENATE(A462,"-",T462),Panaboard!AF:AF,0))),"",INDEX(Panaboard!AB:AB,MATCH(CONCATENATE(A462,"-",T462),Panaboard!AF:AF,0)))</f>
        <v/>
      </c>
      <c r="AY462" t="str">
        <f>IF(ISERROR(INDEX(Panaboard!AC:AC,MATCH(CONCATENATE(A462,"-",T462),Panaboard!AF:AF,0))),"",INDEX(Panaboard!AC:AC,MATCH(CONCATENATE(A462,"-",T462),Panaboard!AF:AF,0)))</f>
        <v/>
      </c>
      <c r="AZ462" t="str">
        <f>IF(OR(PResult!T462="",PResult!T462="(null)"),"",PResult!T462)</f>
        <v/>
      </c>
      <c r="BA462">
        <f>IF(PResult!O462="",0,PResult!O462)</f>
        <v>0</v>
      </c>
      <c r="BB462" t="str">
        <f>IF(ISERROR(INDEX(Panaboard!N:N,MATCH(CONCATENATE(A462,"-",T462),Panaboard!AF:AF,0))),"",INDEX(Panaboard!N:N,MATCH(CONCATENATE(A462,"-",T462),Panaboard!AF:AF,0)))</f>
        <v/>
      </c>
      <c r="BC462" t="str">
        <f t="shared" si="22"/>
        <v/>
      </c>
      <c r="BD462" t="str">
        <f>IF(ISERROR(INDEX(Panaboard!AD:AD,MATCH(CONCATENATE(A462,"-",T462),Panaboard!AF:AF,0))),"",INDEX(Panaboard!AD:AD,MATCH(CONCATENATE(A462,"-",T462),Panaboard!AF:AF,0)))</f>
        <v/>
      </c>
      <c r="BE462" t="str">
        <f>IF(ISERROR(INDEX(Panaboard!AE:AE,MATCH(CONCATENATE(A462,"-",T462),Panaboard!AF:AF,0))),"",INDEX(Panaboard!AE:AE,MATCH(CONCATENATE(A462,"-",T462),Panaboard!AF:AF,0)))</f>
        <v/>
      </c>
      <c r="BF462">
        <f>IF(OR(UPPER(TRIM(PResult!R462))="S",UPPER(TRIM(PResult!R462))="P"),PResult!M462,0)</f>
        <v>0</v>
      </c>
      <c r="BG462" t="str">
        <f>IF(ISERROR(INDEX(Panaboard!L:L,MATCH(CONCATENATE(A462,"-",T462),Panaboard!AF:AF,0))),"",INDEX(Panaboard!L:L,MATCH(CONCATENATE(A462,"-",T462),Panaboard!AF:AF,0)))</f>
        <v/>
      </c>
      <c r="BH462" t="str">
        <f>IF(ISERROR(INDEX(Panaboard!AG:AG,MATCH(CONCATENATE(A462,"-",T462),Panaboard!AF:AF,0))),"",INDEX(Panaboard!AG:AG,MATCH(CONCATENATE(A462,"-",T462),Panaboard!AF:AF,0)))</f>
        <v/>
      </c>
      <c r="BI462" t="str">
        <f t="shared" si="23"/>
        <v/>
      </c>
      <c r="BJ462" t="str">
        <f>IF(ISERROR(INDEX(CuttingList!F:F,MATCH(CONCATENATE(A462,"-",T462),CuttingList!E:E,0))),"",INDEX(CuttingList!F:F,MATCH(CONCATENATE(A462,"-",T462),CuttingList!E:E,0)))</f>
        <v/>
      </c>
    </row>
    <row r="463" spans="1:62" x14ac:dyDescent="0.25">
      <c r="A463" t="str">
        <f>IF(PResult!AL463="","",PResult!AL463)</f>
        <v/>
      </c>
      <c r="B463" t="str">
        <f>IF(PResult!F463="","",PResult!F463)</f>
        <v/>
      </c>
      <c r="C463" t="str">
        <f>IF(PResult!AN463="","",PResult!AN463)</f>
        <v/>
      </c>
      <c r="D463" t="str">
        <f>IF(PResult!AO463="","",PResult!AO463)</f>
        <v/>
      </c>
      <c r="E463" t="str">
        <f>IF(PResult!AP463="","",PResult!AP463)</f>
        <v/>
      </c>
      <c r="F463" t="str">
        <f>IF(PResult!AQ463="","",PResult!AQ463)</f>
        <v/>
      </c>
      <c r="G463">
        <f>IF(PResult!AR463="",0,ROUND(PResult!AR463,2))</f>
        <v>0</v>
      </c>
      <c r="I463">
        <f>IF(OR(UPPER(TRIM(PResult!R463))="S",UPPER(TRIM(PResult!R463))="P"),PResult!O463,0)</f>
        <v>0</v>
      </c>
      <c r="J463" t="str">
        <f>IF(ISERROR(INDEX(Panaboard!J:J,MATCH(CONCATENATE(A463,"-",T463),Panaboard!AF:AF,0))),"",TRIM(INDEX(Panaboard!J:J,MATCH(CONCATENATE(A463,"-",T463),Panaboard!AF:AF,0))))</f>
        <v/>
      </c>
      <c r="K463" t="str">
        <f>IF(ISERROR(INDEX(Panaboard!C:C,MATCH(CONCATENATE(A463,"-",T463),Panaboard!AF:AF,0))),"",INDEX(Panaboard!C:C,MATCH(CONCATENATE(A463,"-",T463),Panaboard!AF:AF,0)))</f>
        <v/>
      </c>
      <c r="L463" t="str">
        <f>IF(ISERROR(INDEX(Panaboard!D:D,MATCH(CONCATENATE(A463,"-",T463),Panaboard!AF:AF,0))),"",INDEX(Panaboard!D:D,MATCH(CONCATENATE(A463,"-",T463),Panaboard!AF:AF,0)))</f>
        <v/>
      </c>
      <c r="M463" t="str">
        <f>IF(ISERROR(INDEX(Panaboard!E:E,MATCH(CONCATENATE(A463,"-",T463),Panaboard!AF:AF,0))),"",INDEX(Panaboard!E:E,MATCH(CONCATENATE(A463,"-",T463),Panaboard!AF:AF,0)))</f>
        <v/>
      </c>
      <c r="N463" t="str">
        <f>IF(ISERROR(INDEX(Panaboard!F:F,MATCH(CONCATENATE(A463,"-",T463),Panaboard!AF:AF,0))),"",INDEX(Panaboard!F:F,MATCH(CONCATENATE(A463,"-",T463),Panaboard!AF:AF,0)))</f>
        <v/>
      </c>
      <c r="O463" t="str">
        <f>IF(ISERROR(INDEX(Panaboard!G:G,MATCH(CONCATENATE(A463,"-",T463),Panaboard!AF:AF,0))),"",INDEX(Panaboard!G:G,MATCH(CONCATENATE(A463,"-",T463),Panaboard!AF:AF,0)))</f>
        <v/>
      </c>
      <c r="P463" t="str">
        <f t="shared" si="21"/>
        <v/>
      </c>
      <c r="Q463" t="str">
        <f>IF(ISERROR(INDEX(Panaboard!H:H,MATCH(CONCATENATE(A463,"-",T463),Panaboard!AF:AF,0))),"",INDEX(Panaboard!H:H,MATCH(CONCATENATE(A463,"-",T463),Panaboard!AF:AF,0)))</f>
        <v/>
      </c>
      <c r="R463" t="str">
        <f>IF(ISERROR(INDEX(Panaboard!I:I,MATCH(CONCATENATE(A463,"-",T463),Panaboard!AF:AF,0))),"",INDEX(Panaboard!I:I,MATCH(CONCATENATE(A463,"-",T463),Panaboard!AF:AF,0)))</f>
        <v/>
      </c>
      <c r="S463" t="str">
        <f>CONCATENATE(PResult!AS463,PResult!AT463)</f>
        <v/>
      </c>
      <c r="T463" t="str">
        <f>IF(PResult!BG463="","",PResult!BG463)</f>
        <v/>
      </c>
      <c r="U463" t="str">
        <f>IF(PResult!Y463="","",PResult!Y463)</f>
        <v/>
      </c>
      <c r="V463" t="str">
        <f>IF(PResult!AU463="","",PResult!AU463)</f>
        <v/>
      </c>
      <c r="W463" t="str">
        <f>IF(PResult!R463="","",UPPER(TRIM(PResult!R463)))</f>
        <v/>
      </c>
      <c r="X463" t="str">
        <f>IF(PResult!AV463="","",PResult!AV463)</f>
        <v/>
      </c>
      <c r="Y463" t="str">
        <f>IF(PResult!AW463="","",PResult!AW463)</f>
        <v/>
      </c>
      <c r="Z463" t="str">
        <f>IF(PResult!AX463="","",PResult!AX463)</f>
        <v/>
      </c>
      <c r="AA463" t="str">
        <f>IF(PResult!AY463="","",PResult!AY463)</f>
        <v/>
      </c>
      <c r="AB463" t="str">
        <f>IF(PResult!AZ463="","",PResult!AZ463)</f>
        <v/>
      </c>
      <c r="AC463" t="str">
        <f>IF(PResult!BA463="","",PResult!BA463)</f>
        <v/>
      </c>
      <c r="AD463" t="str">
        <f>IF(PResult!G463="","",PResult!G463)</f>
        <v/>
      </c>
      <c r="AE463" t="str">
        <f>IF(PResult!H463="","",PResult!H463)</f>
        <v/>
      </c>
      <c r="AF463">
        <f>IF(OR(PResult!I463="(null)",PResult!I463=""),0,PResult!I463)</f>
        <v>0</v>
      </c>
      <c r="AG463" t="str">
        <f>TEXT(IF(ISERROR(INDEX(Panaboard!P:P,MATCH(CONCATENATE(A463,"-",T463),Panaboard!AF:AF,0))),"",INDEX(Panaboard!P:P,MATCH(CONCATENATE(A463,"-",T463),Panaboard!AF:AF,0))),"HH:MM")</f>
        <v/>
      </c>
      <c r="AH463" t="str">
        <f>TEXT(IF(ISERROR(INDEX(Panaboard!Q:Q,MATCH(CONCATENATE(A463,"-",T463),Panaboard!AF:AF,0))),"",INDEX(Panaboard!Q:Q,MATCH(CONCATENATE(A463,"-",T463),Panaboard!AF:AF,0))),"HH:MM")</f>
        <v/>
      </c>
      <c r="AI463" t="str">
        <f>TEXT(IF(ISERROR(INDEX(Panaboard!R:R,MATCH(CONCATENATE(A463,"-",T463),Panaboard!AF:AF,0))),"",INDEX(Panaboard!R:R,MATCH(CONCATENATE(A463,"-",T463),Panaboard!AF:AF,0))),"HH:MM")</f>
        <v/>
      </c>
      <c r="AJ463" t="str">
        <f>TEXT(IF(ISERROR(INDEX(Panaboard!S:S,MATCH(CONCATENATE(A463,"-",T463),Panaboard!AF:AF,0))),"",INDEX(Panaboard!S:S,MATCH(CONCATENATE(A463,"-",T463),Panaboard!AF:AF,0))),"HH:MM")</f>
        <v/>
      </c>
      <c r="AK463" t="str">
        <f>IF(PResult!BC463="","",PResult!BC463)</f>
        <v/>
      </c>
      <c r="AL463" t="str">
        <f>IF(PResult!BB463="","",PResult!BB463)</f>
        <v/>
      </c>
      <c r="AM463" t="str">
        <f>IF(PResult!BE463="","",PResult!BE463)</f>
        <v/>
      </c>
      <c r="AN463" t="str">
        <f>IF(PResult!BD463="","",PResult!BD463)</f>
        <v/>
      </c>
      <c r="AO463" t="str">
        <f>IF(PResult!BF463="","",PResult!BF463)</f>
        <v/>
      </c>
      <c r="AP463" t="str">
        <f>IF(ISERROR(INDEX(Panaboard!T:T,MATCH(CONCATENATE(A463,"-",T463),Panaboard!AF:AF,0))),"",INDEX(Panaboard!T:T,MATCH(CONCATENATE(A463,"-",T463),Panaboard!AF:AF,0)))</f>
        <v/>
      </c>
      <c r="AQ463" t="str">
        <f>IF(ISERROR(INDEX(Panaboard!U:U,MATCH(CONCATENATE(A463,"-",T463),Panaboard!AF:AF,0))),"",INDEX(Panaboard!U:U,MATCH(CONCATENATE(A463,"-",T463),Panaboard!AF:AF,0)))</f>
        <v/>
      </c>
      <c r="AR463" t="str">
        <f>IF(ISERROR(INDEX(Panaboard!V:V,MATCH(CONCATENATE(A463,"-",T463),Panaboard!AF:AF,0))),"",INDEX(Panaboard!V:V,MATCH(CONCATENATE(A463,"-",T463),Panaboard!AF:AF,0)))</f>
        <v/>
      </c>
      <c r="AS463" t="str">
        <f>IF(ISERROR(INDEX(Panaboard!W:W,MATCH(CONCATENATE(A463,"-",T463),Panaboard!AF:AF,0))),"",INDEX(Panaboard!W:W,MATCH(CONCATENATE(A463,"-",T463),Panaboard!AF:AF,0)))</f>
        <v/>
      </c>
      <c r="AT463" t="str">
        <f>IF(ISERROR(INDEX(Panaboard!X:X,MATCH(CONCATENATE(A463,"-",T463),Panaboard!AF:AF,0))),"",INDEX(Panaboard!X:X,MATCH(CONCATENATE(A463,"-",T463),Panaboard!AF:AF,0)))</f>
        <v/>
      </c>
      <c r="AU463" t="str">
        <f>IF(ISERROR(INDEX(Panaboard!Y:Y,MATCH(CONCATENATE(A463,"-",T463),Panaboard!AF:AF,0))),"",INDEX(Panaboard!Y:Y,MATCH(CONCATENATE(A463,"-",T463),Panaboard!AF:AF,0)))</f>
        <v/>
      </c>
      <c r="AV463" t="str">
        <f>IF(ISERROR(INDEX(Panaboard!Z:Z,MATCH(CONCATENATE(A463,"-",T463),Panaboard!AF:AF,0))),"",INDEX(Panaboard!Z:Z,MATCH(CONCATENATE(A463,"-",T463),Panaboard!AF:AF,0)))</f>
        <v/>
      </c>
      <c r="AW463" t="str">
        <f>IF(ISERROR(INDEX(Panaboard!AA:AA,MATCH(CONCATENATE(A463,"-",T463),Panaboard!AF:AF,0))),"",INDEX(Panaboard!AA:AA,MATCH(CONCATENATE(A463,"-",T463),Panaboard!AF:AF,0)))</f>
        <v/>
      </c>
      <c r="AX463" t="str">
        <f>IF(ISERROR(INDEX(Panaboard!AB:AB,MATCH(CONCATENATE(A463,"-",T463),Panaboard!AF:AF,0))),"",INDEX(Panaboard!AB:AB,MATCH(CONCATENATE(A463,"-",T463),Panaboard!AF:AF,0)))</f>
        <v/>
      </c>
      <c r="AY463" t="str">
        <f>IF(ISERROR(INDEX(Panaboard!AC:AC,MATCH(CONCATENATE(A463,"-",T463),Panaboard!AF:AF,0))),"",INDEX(Panaboard!AC:AC,MATCH(CONCATENATE(A463,"-",T463),Panaboard!AF:AF,0)))</f>
        <v/>
      </c>
      <c r="AZ463" t="str">
        <f>IF(OR(PResult!T463="",PResult!T463="(null)"),"",PResult!T463)</f>
        <v/>
      </c>
      <c r="BA463">
        <f>IF(PResult!O463="",0,PResult!O463)</f>
        <v>0</v>
      </c>
      <c r="BB463" t="str">
        <f>IF(ISERROR(INDEX(Panaboard!N:N,MATCH(CONCATENATE(A463,"-",T463),Panaboard!AF:AF,0))),"",INDEX(Panaboard!N:N,MATCH(CONCATENATE(A463,"-",T463),Panaboard!AF:AF,0)))</f>
        <v/>
      </c>
      <c r="BC463" t="str">
        <f t="shared" si="22"/>
        <v/>
      </c>
      <c r="BD463" t="str">
        <f>IF(ISERROR(INDEX(Panaboard!AD:AD,MATCH(CONCATENATE(A463,"-",T463),Panaboard!AF:AF,0))),"",INDEX(Panaboard!AD:AD,MATCH(CONCATENATE(A463,"-",T463),Panaboard!AF:AF,0)))</f>
        <v/>
      </c>
      <c r="BE463" t="str">
        <f>IF(ISERROR(INDEX(Panaboard!AE:AE,MATCH(CONCATENATE(A463,"-",T463),Panaboard!AF:AF,0))),"",INDEX(Panaboard!AE:AE,MATCH(CONCATENATE(A463,"-",T463),Panaboard!AF:AF,0)))</f>
        <v/>
      </c>
      <c r="BF463">
        <f>IF(OR(UPPER(TRIM(PResult!R463))="S",UPPER(TRIM(PResult!R463))="P"),PResult!M463,0)</f>
        <v>0</v>
      </c>
      <c r="BG463" t="str">
        <f>IF(ISERROR(INDEX(Panaboard!L:L,MATCH(CONCATENATE(A463,"-",T463),Panaboard!AF:AF,0))),"",INDEX(Panaboard!L:L,MATCH(CONCATENATE(A463,"-",T463),Panaboard!AF:AF,0)))</f>
        <v/>
      </c>
      <c r="BH463" t="str">
        <f>IF(ISERROR(INDEX(Panaboard!AG:AG,MATCH(CONCATENATE(A463,"-",T463),Panaboard!AF:AF,0))),"",INDEX(Panaboard!AG:AG,MATCH(CONCATENATE(A463,"-",T463),Panaboard!AF:AF,0)))</f>
        <v/>
      </c>
      <c r="BI463" t="str">
        <f t="shared" si="23"/>
        <v/>
      </c>
      <c r="BJ463" t="str">
        <f>IF(ISERROR(INDEX(CuttingList!F:F,MATCH(CONCATENATE(A463,"-",T463),CuttingList!E:E,0))),"",INDEX(CuttingList!F:F,MATCH(CONCATENATE(A463,"-",T463),CuttingList!E:E,0)))</f>
        <v/>
      </c>
    </row>
    <row r="464" spans="1:62" x14ac:dyDescent="0.25">
      <c r="A464" t="str">
        <f>IF(PResult!AL464="","",PResult!AL464)</f>
        <v/>
      </c>
      <c r="B464" t="str">
        <f>IF(PResult!F464="","",PResult!F464)</f>
        <v/>
      </c>
      <c r="C464" t="str">
        <f>IF(PResult!AN464="","",PResult!AN464)</f>
        <v/>
      </c>
      <c r="D464" t="str">
        <f>IF(PResult!AO464="","",PResult!AO464)</f>
        <v/>
      </c>
      <c r="E464" t="str">
        <f>IF(PResult!AP464="","",PResult!AP464)</f>
        <v/>
      </c>
      <c r="F464" t="str">
        <f>IF(PResult!AQ464="","",PResult!AQ464)</f>
        <v/>
      </c>
      <c r="G464">
        <f>IF(PResult!AR464="",0,ROUND(PResult!AR464,2))</f>
        <v>0</v>
      </c>
      <c r="I464">
        <f>IF(OR(UPPER(TRIM(PResult!R464))="S",UPPER(TRIM(PResult!R464))="P"),PResult!O464,0)</f>
        <v>0</v>
      </c>
      <c r="J464" t="str">
        <f>IF(ISERROR(INDEX(Panaboard!J:J,MATCH(CONCATENATE(A464,"-",T464),Panaboard!AF:AF,0))),"",TRIM(INDEX(Panaboard!J:J,MATCH(CONCATENATE(A464,"-",T464),Panaboard!AF:AF,0))))</f>
        <v/>
      </c>
      <c r="K464" t="str">
        <f>IF(ISERROR(INDEX(Panaboard!C:C,MATCH(CONCATENATE(A464,"-",T464),Panaboard!AF:AF,0))),"",INDEX(Panaboard!C:C,MATCH(CONCATENATE(A464,"-",T464),Panaboard!AF:AF,0)))</f>
        <v/>
      </c>
      <c r="L464" t="str">
        <f>IF(ISERROR(INDEX(Panaboard!D:D,MATCH(CONCATENATE(A464,"-",T464),Panaboard!AF:AF,0))),"",INDEX(Panaboard!D:D,MATCH(CONCATENATE(A464,"-",T464),Panaboard!AF:AF,0)))</f>
        <v/>
      </c>
      <c r="M464" t="str">
        <f>IF(ISERROR(INDEX(Panaboard!E:E,MATCH(CONCATENATE(A464,"-",T464),Panaboard!AF:AF,0))),"",INDEX(Panaboard!E:E,MATCH(CONCATENATE(A464,"-",T464),Panaboard!AF:AF,0)))</f>
        <v/>
      </c>
      <c r="N464" t="str">
        <f>IF(ISERROR(INDEX(Panaboard!F:F,MATCH(CONCATENATE(A464,"-",T464),Panaboard!AF:AF,0))),"",INDEX(Panaboard!F:F,MATCH(CONCATENATE(A464,"-",T464),Panaboard!AF:AF,0)))</f>
        <v/>
      </c>
      <c r="O464" t="str">
        <f>IF(ISERROR(INDEX(Panaboard!G:G,MATCH(CONCATENATE(A464,"-",T464),Panaboard!AF:AF,0))),"",INDEX(Panaboard!G:G,MATCH(CONCATENATE(A464,"-",T464),Panaboard!AF:AF,0)))</f>
        <v/>
      </c>
      <c r="P464" t="str">
        <f t="shared" si="21"/>
        <v/>
      </c>
      <c r="Q464" t="str">
        <f>IF(ISERROR(INDEX(Panaboard!H:H,MATCH(CONCATENATE(A464,"-",T464),Panaboard!AF:AF,0))),"",INDEX(Panaboard!H:H,MATCH(CONCATENATE(A464,"-",T464),Panaboard!AF:AF,0)))</f>
        <v/>
      </c>
      <c r="R464" t="str">
        <f>IF(ISERROR(INDEX(Panaboard!I:I,MATCH(CONCATENATE(A464,"-",T464),Panaboard!AF:AF,0))),"",INDEX(Panaboard!I:I,MATCH(CONCATENATE(A464,"-",T464),Panaboard!AF:AF,0)))</f>
        <v/>
      </c>
      <c r="S464" t="str">
        <f>CONCATENATE(PResult!AS464,PResult!AT464)</f>
        <v/>
      </c>
      <c r="T464" t="str">
        <f>IF(PResult!BG464="","",PResult!BG464)</f>
        <v/>
      </c>
      <c r="U464" t="str">
        <f>IF(PResult!Y464="","",PResult!Y464)</f>
        <v/>
      </c>
      <c r="V464" t="str">
        <f>IF(PResult!AU464="","",PResult!AU464)</f>
        <v/>
      </c>
      <c r="W464" t="str">
        <f>IF(PResult!R464="","",UPPER(TRIM(PResult!R464)))</f>
        <v/>
      </c>
      <c r="X464" t="str">
        <f>IF(PResult!AV464="","",PResult!AV464)</f>
        <v/>
      </c>
      <c r="Y464" t="str">
        <f>IF(PResult!AW464="","",PResult!AW464)</f>
        <v/>
      </c>
      <c r="Z464" t="str">
        <f>IF(PResult!AX464="","",PResult!AX464)</f>
        <v/>
      </c>
      <c r="AA464" t="str">
        <f>IF(PResult!AY464="","",PResult!AY464)</f>
        <v/>
      </c>
      <c r="AB464" t="str">
        <f>IF(PResult!AZ464="","",PResult!AZ464)</f>
        <v/>
      </c>
      <c r="AC464" t="str">
        <f>IF(PResult!BA464="","",PResult!BA464)</f>
        <v/>
      </c>
      <c r="AD464" t="str">
        <f>IF(PResult!G464="","",PResult!G464)</f>
        <v/>
      </c>
      <c r="AE464" t="str">
        <f>IF(PResult!H464="","",PResult!H464)</f>
        <v/>
      </c>
      <c r="AF464">
        <f>IF(OR(PResult!I464="(null)",PResult!I464=""),0,PResult!I464)</f>
        <v>0</v>
      </c>
      <c r="AG464" t="str">
        <f>TEXT(IF(ISERROR(INDEX(Panaboard!P:P,MATCH(CONCATENATE(A464,"-",T464),Panaboard!AF:AF,0))),"",INDEX(Panaboard!P:P,MATCH(CONCATENATE(A464,"-",T464),Panaboard!AF:AF,0))),"HH:MM")</f>
        <v/>
      </c>
      <c r="AH464" t="str">
        <f>TEXT(IF(ISERROR(INDEX(Panaboard!Q:Q,MATCH(CONCATENATE(A464,"-",T464),Panaboard!AF:AF,0))),"",INDEX(Panaboard!Q:Q,MATCH(CONCATENATE(A464,"-",T464),Panaboard!AF:AF,0))),"HH:MM")</f>
        <v/>
      </c>
      <c r="AI464" t="str">
        <f>TEXT(IF(ISERROR(INDEX(Panaboard!R:R,MATCH(CONCATENATE(A464,"-",T464),Panaboard!AF:AF,0))),"",INDEX(Panaboard!R:R,MATCH(CONCATENATE(A464,"-",T464),Panaboard!AF:AF,0))),"HH:MM")</f>
        <v/>
      </c>
      <c r="AJ464" t="str">
        <f>TEXT(IF(ISERROR(INDEX(Panaboard!S:S,MATCH(CONCATENATE(A464,"-",T464),Panaboard!AF:AF,0))),"",INDEX(Panaboard!S:S,MATCH(CONCATENATE(A464,"-",T464),Panaboard!AF:AF,0))),"HH:MM")</f>
        <v/>
      </c>
      <c r="AK464" t="str">
        <f>IF(PResult!BC464="","",PResult!BC464)</f>
        <v/>
      </c>
      <c r="AL464" t="str">
        <f>IF(PResult!BB464="","",PResult!BB464)</f>
        <v/>
      </c>
      <c r="AM464" t="str">
        <f>IF(PResult!BE464="","",PResult!BE464)</f>
        <v/>
      </c>
      <c r="AN464" t="str">
        <f>IF(PResult!BD464="","",PResult!BD464)</f>
        <v/>
      </c>
      <c r="AO464" t="str">
        <f>IF(PResult!BF464="","",PResult!BF464)</f>
        <v/>
      </c>
      <c r="AP464" t="str">
        <f>IF(ISERROR(INDEX(Panaboard!T:T,MATCH(CONCATENATE(A464,"-",T464),Panaboard!AF:AF,0))),"",INDEX(Panaboard!T:T,MATCH(CONCATENATE(A464,"-",T464),Panaboard!AF:AF,0)))</f>
        <v/>
      </c>
      <c r="AQ464" t="str">
        <f>IF(ISERROR(INDEX(Panaboard!U:U,MATCH(CONCATENATE(A464,"-",T464),Panaboard!AF:AF,0))),"",INDEX(Panaboard!U:U,MATCH(CONCATENATE(A464,"-",T464),Panaboard!AF:AF,0)))</f>
        <v/>
      </c>
      <c r="AR464" t="str">
        <f>IF(ISERROR(INDEX(Panaboard!V:V,MATCH(CONCATENATE(A464,"-",T464),Panaboard!AF:AF,0))),"",INDEX(Panaboard!V:V,MATCH(CONCATENATE(A464,"-",T464),Panaboard!AF:AF,0)))</f>
        <v/>
      </c>
      <c r="AS464" t="str">
        <f>IF(ISERROR(INDEX(Panaboard!W:W,MATCH(CONCATENATE(A464,"-",T464),Panaboard!AF:AF,0))),"",INDEX(Panaboard!W:W,MATCH(CONCATENATE(A464,"-",T464),Panaboard!AF:AF,0)))</f>
        <v/>
      </c>
      <c r="AT464" t="str">
        <f>IF(ISERROR(INDEX(Panaboard!X:X,MATCH(CONCATENATE(A464,"-",T464),Panaboard!AF:AF,0))),"",INDEX(Panaboard!X:X,MATCH(CONCATENATE(A464,"-",T464),Panaboard!AF:AF,0)))</f>
        <v/>
      </c>
      <c r="AU464" t="str">
        <f>IF(ISERROR(INDEX(Panaboard!Y:Y,MATCH(CONCATENATE(A464,"-",T464),Panaboard!AF:AF,0))),"",INDEX(Panaboard!Y:Y,MATCH(CONCATENATE(A464,"-",T464),Panaboard!AF:AF,0)))</f>
        <v/>
      </c>
      <c r="AV464" t="str">
        <f>IF(ISERROR(INDEX(Panaboard!Z:Z,MATCH(CONCATENATE(A464,"-",T464),Panaboard!AF:AF,0))),"",INDEX(Panaboard!Z:Z,MATCH(CONCATENATE(A464,"-",T464),Panaboard!AF:AF,0)))</f>
        <v/>
      </c>
      <c r="AW464" t="str">
        <f>IF(ISERROR(INDEX(Panaboard!AA:AA,MATCH(CONCATENATE(A464,"-",T464),Panaboard!AF:AF,0))),"",INDEX(Panaboard!AA:AA,MATCH(CONCATENATE(A464,"-",T464),Panaboard!AF:AF,0)))</f>
        <v/>
      </c>
      <c r="AX464" t="str">
        <f>IF(ISERROR(INDEX(Panaboard!AB:AB,MATCH(CONCATENATE(A464,"-",T464),Panaboard!AF:AF,0))),"",INDEX(Panaboard!AB:AB,MATCH(CONCATENATE(A464,"-",T464),Panaboard!AF:AF,0)))</f>
        <v/>
      </c>
      <c r="AY464" t="str">
        <f>IF(ISERROR(INDEX(Panaboard!AC:AC,MATCH(CONCATENATE(A464,"-",T464),Panaboard!AF:AF,0))),"",INDEX(Panaboard!AC:AC,MATCH(CONCATENATE(A464,"-",T464),Panaboard!AF:AF,0)))</f>
        <v/>
      </c>
      <c r="AZ464" t="str">
        <f>IF(OR(PResult!T464="",PResult!T464="(null)"),"",PResult!T464)</f>
        <v/>
      </c>
      <c r="BA464">
        <f>IF(PResult!O464="",0,PResult!O464)</f>
        <v>0</v>
      </c>
      <c r="BB464" t="str">
        <f>IF(ISERROR(INDEX(Panaboard!N:N,MATCH(CONCATENATE(A464,"-",T464),Panaboard!AF:AF,0))),"",INDEX(Panaboard!N:N,MATCH(CONCATENATE(A464,"-",T464),Panaboard!AF:AF,0)))</f>
        <v/>
      </c>
      <c r="BC464" t="str">
        <f t="shared" si="22"/>
        <v/>
      </c>
      <c r="BD464" t="str">
        <f>IF(ISERROR(INDEX(Panaboard!AD:AD,MATCH(CONCATENATE(A464,"-",T464),Panaboard!AF:AF,0))),"",INDEX(Panaboard!AD:AD,MATCH(CONCATENATE(A464,"-",T464),Panaboard!AF:AF,0)))</f>
        <v/>
      </c>
      <c r="BE464" t="str">
        <f>IF(ISERROR(INDEX(Panaboard!AE:AE,MATCH(CONCATENATE(A464,"-",T464),Panaboard!AF:AF,0))),"",INDEX(Panaboard!AE:AE,MATCH(CONCATENATE(A464,"-",T464),Panaboard!AF:AF,0)))</f>
        <v/>
      </c>
      <c r="BF464">
        <f>IF(OR(UPPER(TRIM(PResult!R464))="S",UPPER(TRIM(PResult!R464))="P"),PResult!M464,0)</f>
        <v>0</v>
      </c>
      <c r="BG464" t="str">
        <f>IF(ISERROR(INDEX(Panaboard!L:L,MATCH(CONCATENATE(A464,"-",T464),Panaboard!AF:AF,0))),"",INDEX(Panaboard!L:L,MATCH(CONCATENATE(A464,"-",T464),Panaboard!AF:AF,0)))</f>
        <v/>
      </c>
      <c r="BH464" t="str">
        <f>IF(ISERROR(INDEX(Panaboard!AG:AG,MATCH(CONCATENATE(A464,"-",T464),Panaboard!AF:AF,0))),"",INDEX(Panaboard!AG:AG,MATCH(CONCATENATE(A464,"-",T464),Panaboard!AF:AF,0)))</f>
        <v/>
      </c>
      <c r="BI464" t="str">
        <f t="shared" si="23"/>
        <v/>
      </c>
      <c r="BJ464" t="str">
        <f>IF(ISERROR(INDEX(CuttingList!F:F,MATCH(CONCATENATE(A464,"-",T464),CuttingList!E:E,0))),"",INDEX(CuttingList!F:F,MATCH(CONCATENATE(A464,"-",T464),CuttingList!E:E,0)))</f>
        <v/>
      </c>
    </row>
    <row r="465" spans="1:62" x14ac:dyDescent="0.25">
      <c r="A465" t="str">
        <f>IF(PResult!AL465="","",PResult!AL465)</f>
        <v/>
      </c>
      <c r="B465" t="str">
        <f>IF(PResult!F465="","",PResult!F465)</f>
        <v/>
      </c>
      <c r="C465" t="str">
        <f>IF(PResult!AN465="","",PResult!AN465)</f>
        <v/>
      </c>
      <c r="D465" t="str">
        <f>IF(PResult!AO465="","",PResult!AO465)</f>
        <v/>
      </c>
      <c r="E465" t="str">
        <f>IF(PResult!AP465="","",PResult!AP465)</f>
        <v/>
      </c>
      <c r="F465" t="str">
        <f>IF(PResult!AQ465="","",PResult!AQ465)</f>
        <v/>
      </c>
      <c r="G465">
        <f>IF(PResult!AR465="",0,ROUND(PResult!AR465,2))</f>
        <v>0</v>
      </c>
      <c r="I465">
        <f>IF(OR(UPPER(TRIM(PResult!R465))="S",UPPER(TRIM(PResult!R465))="P"),PResult!O465,0)</f>
        <v>0</v>
      </c>
      <c r="J465" t="str">
        <f>IF(ISERROR(INDEX(Panaboard!J:J,MATCH(CONCATENATE(A465,"-",T465),Panaboard!AF:AF,0))),"",TRIM(INDEX(Panaboard!J:J,MATCH(CONCATENATE(A465,"-",T465),Panaboard!AF:AF,0))))</f>
        <v/>
      </c>
      <c r="K465" t="str">
        <f>IF(ISERROR(INDEX(Panaboard!C:C,MATCH(CONCATENATE(A465,"-",T465),Panaboard!AF:AF,0))),"",INDEX(Panaboard!C:C,MATCH(CONCATENATE(A465,"-",T465),Panaboard!AF:AF,0)))</f>
        <v/>
      </c>
      <c r="L465" t="str">
        <f>IF(ISERROR(INDEX(Panaboard!D:D,MATCH(CONCATENATE(A465,"-",T465),Panaboard!AF:AF,0))),"",INDEX(Panaboard!D:D,MATCH(CONCATENATE(A465,"-",T465),Panaboard!AF:AF,0)))</f>
        <v/>
      </c>
      <c r="M465" t="str">
        <f>IF(ISERROR(INDEX(Panaboard!E:E,MATCH(CONCATENATE(A465,"-",T465),Panaboard!AF:AF,0))),"",INDEX(Panaboard!E:E,MATCH(CONCATENATE(A465,"-",T465),Panaboard!AF:AF,0)))</f>
        <v/>
      </c>
      <c r="N465" t="str">
        <f>IF(ISERROR(INDEX(Panaboard!F:F,MATCH(CONCATENATE(A465,"-",T465),Panaboard!AF:AF,0))),"",INDEX(Panaboard!F:F,MATCH(CONCATENATE(A465,"-",T465),Panaboard!AF:AF,0)))</f>
        <v/>
      </c>
      <c r="O465" t="str">
        <f>IF(ISERROR(INDEX(Panaboard!G:G,MATCH(CONCATENATE(A465,"-",T465),Panaboard!AF:AF,0))),"",INDEX(Panaboard!G:G,MATCH(CONCATENATE(A465,"-",T465),Panaboard!AF:AF,0)))</f>
        <v/>
      </c>
      <c r="P465" t="str">
        <f t="shared" si="21"/>
        <v/>
      </c>
      <c r="Q465" t="str">
        <f>IF(ISERROR(INDEX(Panaboard!H:H,MATCH(CONCATENATE(A465,"-",T465),Panaboard!AF:AF,0))),"",INDEX(Panaboard!H:H,MATCH(CONCATENATE(A465,"-",T465),Panaboard!AF:AF,0)))</f>
        <v/>
      </c>
      <c r="R465" t="str">
        <f>IF(ISERROR(INDEX(Panaboard!I:I,MATCH(CONCATENATE(A465,"-",T465),Panaboard!AF:AF,0))),"",INDEX(Panaboard!I:I,MATCH(CONCATENATE(A465,"-",T465),Panaboard!AF:AF,0)))</f>
        <v/>
      </c>
      <c r="S465" t="str">
        <f>CONCATENATE(PResult!AS465,PResult!AT465)</f>
        <v/>
      </c>
      <c r="T465" t="str">
        <f>IF(PResult!BG465="","",PResult!BG465)</f>
        <v/>
      </c>
      <c r="U465" t="str">
        <f>IF(PResult!Y465="","",PResult!Y465)</f>
        <v/>
      </c>
      <c r="V465" t="str">
        <f>IF(PResult!AU465="","",PResult!AU465)</f>
        <v/>
      </c>
      <c r="W465" t="str">
        <f>IF(PResult!R465="","",UPPER(TRIM(PResult!R465)))</f>
        <v/>
      </c>
      <c r="X465" t="str">
        <f>IF(PResult!AV465="","",PResult!AV465)</f>
        <v/>
      </c>
      <c r="Y465" t="str">
        <f>IF(PResult!AW465="","",PResult!AW465)</f>
        <v/>
      </c>
      <c r="Z465" t="str">
        <f>IF(PResult!AX465="","",PResult!AX465)</f>
        <v/>
      </c>
      <c r="AA465" t="str">
        <f>IF(PResult!AY465="","",PResult!AY465)</f>
        <v/>
      </c>
      <c r="AB465" t="str">
        <f>IF(PResult!AZ465="","",PResult!AZ465)</f>
        <v/>
      </c>
      <c r="AC465" t="str">
        <f>IF(PResult!BA465="","",PResult!BA465)</f>
        <v/>
      </c>
      <c r="AD465" t="str">
        <f>IF(PResult!G465="","",PResult!G465)</f>
        <v/>
      </c>
      <c r="AE465" t="str">
        <f>IF(PResult!H465="","",PResult!H465)</f>
        <v/>
      </c>
      <c r="AF465">
        <f>IF(OR(PResult!I465="(null)",PResult!I465=""),0,PResult!I465)</f>
        <v>0</v>
      </c>
      <c r="AG465" t="str">
        <f>TEXT(IF(ISERROR(INDEX(Panaboard!P:P,MATCH(CONCATENATE(A465,"-",T465),Panaboard!AF:AF,0))),"",INDEX(Panaboard!P:P,MATCH(CONCATENATE(A465,"-",T465),Panaboard!AF:AF,0))),"HH:MM")</f>
        <v/>
      </c>
      <c r="AH465" t="str">
        <f>TEXT(IF(ISERROR(INDEX(Panaboard!Q:Q,MATCH(CONCATENATE(A465,"-",T465),Panaboard!AF:AF,0))),"",INDEX(Panaboard!Q:Q,MATCH(CONCATENATE(A465,"-",T465),Panaboard!AF:AF,0))),"HH:MM")</f>
        <v/>
      </c>
      <c r="AI465" t="str">
        <f>TEXT(IF(ISERROR(INDEX(Panaboard!R:R,MATCH(CONCATENATE(A465,"-",T465),Panaboard!AF:AF,0))),"",INDEX(Panaboard!R:R,MATCH(CONCATENATE(A465,"-",T465),Panaboard!AF:AF,0))),"HH:MM")</f>
        <v/>
      </c>
      <c r="AJ465" t="str">
        <f>TEXT(IF(ISERROR(INDEX(Panaboard!S:S,MATCH(CONCATENATE(A465,"-",T465),Panaboard!AF:AF,0))),"",INDEX(Panaboard!S:S,MATCH(CONCATENATE(A465,"-",T465),Panaboard!AF:AF,0))),"HH:MM")</f>
        <v/>
      </c>
      <c r="AK465" t="str">
        <f>IF(PResult!BC465="","",PResult!BC465)</f>
        <v/>
      </c>
      <c r="AL465" t="str">
        <f>IF(PResult!BB465="","",PResult!BB465)</f>
        <v/>
      </c>
      <c r="AM465" t="str">
        <f>IF(PResult!BE465="","",PResult!BE465)</f>
        <v/>
      </c>
      <c r="AN465" t="str">
        <f>IF(PResult!BD465="","",PResult!BD465)</f>
        <v/>
      </c>
      <c r="AO465" t="str">
        <f>IF(PResult!BF465="","",PResult!BF465)</f>
        <v/>
      </c>
      <c r="AP465" t="str">
        <f>IF(ISERROR(INDEX(Panaboard!T:T,MATCH(CONCATENATE(A465,"-",T465),Panaboard!AF:AF,0))),"",INDEX(Panaboard!T:T,MATCH(CONCATENATE(A465,"-",T465),Panaboard!AF:AF,0)))</f>
        <v/>
      </c>
      <c r="AQ465" t="str">
        <f>IF(ISERROR(INDEX(Panaboard!U:U,MATCH(CONCATENATE(A465,"-",T465),Panaboard!AF:AF,0))),"",INDEX(Panaboard!U:U,MATCH(CONCATENATE(A465,"-",T465),Panaboard!AF:AF,0)))</f>
        <v/>
      </c>
      <c r="AR465" t="str">
        <f>IF(ISERROR(INDEX(Panaboard!V:V,MATCH(CONCATENATE(A465,"-",T465),Panaboard!AF:AF,0))),"",INDEX(Panaboard!V:V,MATCH(CONCATENATE(A465,"-",T465),Panaboard!AF:AF,0)))</f>
        <v/>
      </c>
      <c r="AS465" t="str">
        <f>IF(ISERROR(INDEX(Panaboard!W:W,MATCH(CONCATENATE(A465,"-",T465),Panaboard!AF:AF,0))),"",INDEX(Panaboard!W:W,MATCH(CONCATENATE(A465,"-",T465),Panaboard!AF:AF,0)))</f>
        <v/>
      </c>
      <c r="AT465" t="str">
        <f>IF(ISERROR(INDEX(Panaboard!X:X,MATCH(CONCATENATE(A465,"-",T465),Panaboard!AF:AF,0))),"",INDEX(Panaboard!X:X,MATCH(CONCATENATE(A465,"-",T465),Panaboard!AF:AF,0)))</f>
        <v/>
      </c>
      <c r="AU465" t="str">
        <f>IF(ISERROR(INDEX(Panaboard!Y:Y,MATCH(CONCATENATE(A465,"-",T465),Panaboard!AF:AF,0))),"",INDEX(Panaboard!Y:Y,MATCH(CONCATENATE(A465,"-",T465),Panaboard!AF:AF,0)))</f>
        <v/>
      </c>
      <c r="AV465" t="str">
        <f>IF(ISERROR(INDEX(Panaboard!Z:Z,MATCH(CONCATENATE(A465,"-",T465),Panaboard!AF:AF,0))),"",INDEX(Panaboard!Z:Z,MATCH(CONCATENATE(A465,"-",T465),Panaboard!AF:AF,0)))</f>
        <v/>
      </c>
      <c r="AW465" t="str">
        <f>IF(ISERROR(INDEX(Panaboard!AA:AA,MATCH(CONCATENATE(A465,"-",T465),Panaboard!AF:AF,0))),"",INDEX(Panaboard!AA:AA,MATCH(CONCATENATE(A465,"-",T465),Panaboard!AF:AF,0)))</f>
        <v/>
      </c>
      <c r="AX465" t="str">
        <f>IF(ISERROR(INDEX(Panaboard!AB:AB,MATCH(CONCATENATE(A465,"-",T465),Panaboard!AF:AF,0))),"",INDEX(Panaboard!AB:AB,MATCH(CONCATENATE(A465,"-",T465),Panaboard!AF:AF,0)))</f>
        <v/>
      </c>
      <c r="AY465" t="str">
        <f>IF(ISERROR(INDEX(Panaboard!AC:AC,MATCH(CONCATENATE(A465,"-",T465),Panaboard!AF:AF,0))),"",INDEX(Panaboard!AC:AC,MATCH(CONCATENATE(A465,"-",T465),Panaboard!AF:AF,0)))</f>
        <v/>
      </c>
      <c r="AZ465" t="str">
        <f>IF(OR(PResult!T465="",PResult!T465="(null)"),"",PResult!T465)</f>
        <v/>
      </c>
      <c r="BA465">
        <f>IF(PResult!O465="",0,PResult!O465)</f>
        <v>0</v>
      </c>
      <c r="BB465" t="str">
        <f>IF(ISERROR(INDEX(Panaboard!N:N,MATCH(CONCATENATE(A465,"-",T465),Panaboard!AF:AF,0))),"",INDEX(Panaboard!N:N,MATCH(CONCATENATE(A465,"-",T465),Panaboard!AF:AF,0)))</f>
        <v/>
      </c>
      <c r="BC465" t="str">
        <f t="shared" si="22"/>
        <v/>
      </c>
      <c r="BD465" t="str">
        <f>IF(ISERROR(INDEX(Panaboard!AD:AD,MATCH(CONCATENATE(A465,"-",T465),Panaboard!AF:AF,0))),"",INDEX(Panaboard!AD:AD,MATCH(CONCATENATE(A465,"-",T465),Panaboard!AF:AF,0)))</f>
        <v/>
      </c>
      <c r="BE465" t="str">
        <f>IF(ISERROR(INDEX(Panaboard!AE:AE,MATCH(CONCATENATE(A465,"-",T465),Panaboard!AF:AF,0))),"",INDEX(Panaboard!AE:AE,MATCH(CONCATENATE(A465,"-",T465),Panaboard!AF:AF,0)))</f>
        <v/>
      </c>
      <c r="BF465">
        <f>IF(OR(UPPER(TRIM(PResult!R465))="S",UPPER(TRIM(PResult!R465))="P"),PResult!M465,0)</f>
        <v>0</v>
      </c>
      <c r="BG465" t="str">
        <f>IF(ISERROR(INDEX(Panaboard!L:L,MATCH(CONCATENATE(A465,"-",T465),Panaboard!AF:AF,0))),"",INDEX(Panaboard!L:L,MATCH(CONCATENATE(A465,"-",T465),Panaboard!AF:AF,0)))</f>
        <v/>
      </c>
      <c r="BH465" t="str">
        <f>IF(ISERROR(INDEX(Panaboard!AG:AG,MATCH(CONCATENATE(A465,"-",T465),Panaboard!AF:AF,0))),"",INDEX(Panaboard!AG:AG,MATCH(CONCATENATE(A465,"-",T465),Panaboard!AF:AF,0)))</f>
        <v/>
      </c>
      <c r="BI465" t="str">
        <f t="shared" si="23"/>
        <v/>
      </c>
      <c r="BJ465" t="str">
        <f>IF(ISERROR(INDEX(CuttingList!F:F,MATCH(CONCATENATE(A465,"-",T465),CuttingList!E:E,0))),"",INDEX(CuttingList!F:F,MATCH(CONCATENATE(A465,"-",T465),CuttingList!E:E,0)))</f>
        <v/>
      </c>
    </row>
    <row r="466" spans="1:62" x14ac:dyDescent="0.25">
      <c r="A466" t="str">
        <f>IF(PResult!AL466="","",PResult!AL466)</f>
        <v/>
      </c>
      <c r="B466" t="str">
        <f>IF(PResult!F466="","",PResult!F466)</f>
        <v/>
      </c>
      <c r="C466" t="str">
        <f>IF(PResult!AN466="","",PResult!AN466)</f>
        <v/>
      </c>
      <c r="D466" t="str">
        <f>IF(PResult!AO466="","",PResult!AO466)</f>
        <v/>
      </c>
      <c r="E466" t="str">
        <f>IF(PResult!AP466="","",PResult!AP466)</f>
        <v/>
      </c>
      <c r="F466" t="str">
        <f>IF(PResult!AQ466="","",PResult!AQ466)</f>
        <v/>
      </c>
      <c r="G466">
        <f>IF(PResult!AR466="",0,ROUND(PResult!AR466,2))</f>
        <v>0</v>
      </c>
      <c r="I466">
        <f>IF(OR(UPPER(TRIM(PResult!R466))="S",UPPER(TRIM(PResult!R466))="P"),PResult!O466,0)</f>
        <v>0</v>
      </c>
      <c r="J466" t="str">
        <f>IF(ISERROR(INDEX(Panaboard!J:J,MATCH(CONCATENATE(A466,"-",T466),Panaboard!AF:AF,0))),"",TRIM(INDEX(Panaboard!J:J,MATCH(CONCATENATE(A466,"-",T466),Panaboard!AF:AF,0))))</f>
        <v/>
      </c>
      <c r="K466" t="str">
        <f>IF(ISERROR(INDEX(Panaboard!C:C,MATCH(CONCATENATE(A466,"-",T466),Panaboard!AF:AF,0))),"",INDEX(Panaboard!C:C,MATCH(CONCATENATE(A466,"-",T466),Panaboard!AF:AF,0)))</f>
        <v/>
      </c>
      <c r="L466" t="str">
        <f>IF(ISERROR(INDEX(Panaboard!D:D,MATCH(CONCATENATE(A466,"-",T466),Panaboard!AF:AF,0))),"",INDEX(Panaboard!D:D,MATCH(CONCATENATE(A466,"-",T466),Panaboard!AF:AF,0)))</f>
        <v/>
      </c>
      <c r="M466" t="str">
        <f>IF(ISERROR(INDEX(Panaboard!E:E,MATCH(CONCATENATE(A466,"-",T466),Panaboard!AF:AF,0))),"",INDEX(Panaboard!E:E,MATCH(CONCATENATE(A466,"-",T466),Panaboard!AF:AF,0)))</f>
        <v/>
      </c>
      <c r="N466" t="str">
        <f>IF(ISERROR(INDEX(Panaboard!F:F,MATCH(CONCATENATE(A466,"-",T466),Panaboard!AF:AF,0))),"",INDEX(Panaboard!F:F,MATCH(CONCATENATE(A466,"-",T466),Panaboard!AF:AF,0)))</f>
        <v/>
      </c>
      <c r="O466" t="str">
        <f>IF(ISERROR(INDEX(Panaboard!G:G,MATCH(CONCATENATE(A466,"-",T466),Panaboard!AF:AF,0))),"",INDEX(Panaboard!G:G,MATCH(CONCATENATE(A466,"-",T466),Panaboard!AF:AF,0)))</f>
        <v/>
      </c>
      <c r="P466" t="str">
        <f t="shared" si="21"/>
        <v/>
      </c>
      <c r="Q466" t="str">
        <f>IF(ISERROR(INDEX(Panaboard!H:H,MATCH(CONCATENATE(A466,"-",T466),Panaboard!AF:AF,0))),"",INDEX(Panaboard!H:H,MATCH(CONCATENATE(A466,"-",T466),Panaboard!AF:AF,0)))</f>
        <v/>
      </c>
      <c r="R466" t="str">
        <f>IF(ISERROR(INDEX(Panaboard!I:I,MATCH(CONCATENATE(A466,"-",T466),Panaboard!AF:AF,0))),"",INDEX(Panaboard!I:I,MATCH(CONCATENATE(A466,"-",T466),Panaboard!AF:AF,0)))</f>
        <v/>
      </c>
      <c r="S466" t="str">
        <f>CONCATENATE(PResult!AS466,PResult!AT466)</f>
        <v/>
      </c>
      <c r="T466" t="str">
        <f>IF(PResult!BG466="","",PResult!BG466)</f>
        <v/>
      </c>
      <c r="U466" t="str">
        <f>IF(PResult!Y466="","",PResult!Y466)</f>
        <v/>
      </c>
      <c r="V466" t="str">
        <f>IF(PResult!AU466="","",PResult!AU466)</f>
        <v/>
      </c>
      <c r="W466" t="str">
        <f>IF(PResult!R466="","",UPPER(TRIM(PResult!R466)))</f>
        <v/>
      </c>
      <c r="X466" t="str">
        <f>IF(PResult!AV466="","",PResult!AV466)</f>
        <v/>
      </c>
      <c r="Y466" t="str">
        <f>IF(PResult!AW466="","",PResult!AW466)</f>
        <v/>
      </c>
      <c r="Z466" t="str">
        <f>IF(PResult!AX466="","",PResult!AX466)</f>
        <v/>
      </c>
      <c r="AA466" t="str">
        <f>IF(PResult!AY466="","",PResult!AY466)</f>
        <v/>
      </c>
      <c r="AB466" t="str">
        <f>IF(PResult!AZ466="","",PResult!AZ466)</f>
        <v/>
      </c>
      <c r="AC466" t="str">
        <f>IF(PResult!BA466="","",PResult!BA466)</f>
        <v/>
      </c>
      <c r="AD466" t="str">
        <f>IF(PResult!G466="","",PResult!G466)</f>
        <v/>
      </c>
      <c r="AE466" t="str">
        <f>IF(PResult!H466="","",PResult!H466)</f>
        <v/>
      </c>
      <c r="AF466">
        <f>IF(OR(PResult!I466="(null)",PResult!I466=""),0,PResult!I466)</f>
        <v>0</v>
      </c>
      <c r="AG466" t="str">
        <f>TEXT(IF(ISERROR(INDEX(Panaboard!P:P,MATCH(CONCATENATE(A466,"-",T466),Panaboard!AF:AF,0))),"",INDEX(Panaboard!P:P,MATCH(CONCATENATE(A466,"-",T466),Panaboard!AF:AF,0))),"HH:MM")</f>
        <v/>
      </c>
      <c r="AH466" t="str">
        <f>TEXT(IF(ISERROR(INDEX(Panaboard!Q:Q,MATCH(CONCATENATE(A466,"-",T466),Panaboard!AF:AF,0))),"",INDEX(Panaboard!Q:Q,MATCH(CONCATENATE(A466,"-",T466),Panaboard!AF:AF,0))),"HH:MM")</f>
        <v/>
      </c>
      <c r="AI466" t="str">
        <f>TEXT(IF(ISERROR(INDEX(Panaboard!R:R,MATCH(CONCATENATE(A466,"-",T466),Panaboard!AF:AF,0))),"",INDEX(Panaboard!R:R,MATCH(CONCATENATE(A466,"-",T466),Panaboard!AF:AF,0))),"HH:MM")</f>
        <v/>
      </c>
      <c r="AJ466" t="str">
        <f>TEXT(IF(ISERROR(INDEX(Panaboard!S:S,MATCH(CONCATENATE(A466,"-",T466),Panaboard!AF:AF,0))),"",INDEX(Panaboard!S:S,MATCH(CONCATENATE(A466,"-",T466),Panaboard!AF:AF,0))),"HH:MM")</f>
        <v/>
      </c>
      <c r="AK466" t="str">
        <f>IF(PResult!BC466="","",PResult!BC466)</f>
        <v/>
      </c>
      <c r="AL466" t="str">
        <f>IF(PResult!BB466="","",PResult!BB466)</f>
        <v/>
      </c>
      <c r="AM466" t="str">
        <f>IF(PResult!BE466="","",PResult!BE466)</f>
        <v/>
      </c>
      <c r="AN466" t="str">
        <f>IF(PResult!BD466="","",PResult!BD466)</f>
        <v/>
      </c>
      <c r="AO466" t="str">
        <f>IF(PResult!BF466="","",PResult!BF466)</f>
        <v/>
      </c>
      <c r="AP466" t="str">
        <f>IF(ISERROR(INDEX(Panaboard!T:T,MATCH(CONCATENATE(A466,"-",T466),Panaboard!AF:AF,0))),"",INDEX(Panaboard!T:T,MATCH(CONCATENATE(A466,"-",T466),Panaboard!AF:AF,0)))</f>
        <v/>
      </c>
      <c r="AQ466" t="str">
        <f>IF(ISERROR(INDEX(Panaboard!U:U,MATCH(CONCATENATE(A466,"-",T466),Panaboard!AF:AF,0))),"",INDEX(Panaboard!U:U,MATCH(CONCATENATE(A466,"-",T466),Panaboard!AF:AF,0)))</f>
        <v/>
      </c>
      <c r="AR466" t="str">
        <f>IF(ISERROR(INDEX(Panaboard!V:V,MATCH(CONCATENATE(A466,"-",T466),Panaboard!AF:AF,0))),"",INDEX(Panaboard!V:V,MATCH(CONCATENATE(A466,"-",T466),Panaboard!AF:AF,0)))</f>
        <v/>
      </c>
      <c r="AS466" t="str">
        <f>IF(ISERROR(INDEX(Panaboard!W:W,MATCH(CONCATENATE(A466,"-",T466),Panaboard!AF:AF,0))),"",INDEX(Panaboard!W:W,MATCH(CONCATENATE(A466,"-",T466),Panaboard!AF:AF,0)))</f>
        <v/>
      </c>
      <c r="AT466" t="str">
        <f>IF(ISERROR(INDEX(Panaboard!X:X,MATCH(CONCATENATE(A466,"-",T466),Panaboard!AF:AF,0))),"",INDEX(Panaboard!X:X,MATCH(CONCATENATE(A466,"-",T466),Panaboard!AF:AF,0)))</f>
        <v/>
      </c>
      <c r="AU466" t="str">
        <f>IF(ISERROR(INDEX(Panaboard!Y:Y,MATCH(CONCATENATE(A466,"-",T466),Panaboard!AF:AF,0))),"",INDEX(Panaboard!Y:Y,MATCH(CONCATENATE(A466,"-",T466),Panaboard!AF:AF,0)))</f>
        <v/>
      </c>
      <c r="AV466" t="str">
        <f>IF(ISERROR(INDEX(Panaboard!Z:Z,MATCH(CONCATENATE(A466,"-",T466),Panaboard!AF:AF,0))),"",INDEX(Panaboard!Z:Z,MATCH(CONCATENATE(A466,"-",T466),Panaboard!AF:AF,0)))</f>
        <v/>
      </c>
      <c r="AW466" t="str">
        <f>IF(ISERROR(INDEX(Panaboard!AA:AA,MATCH(CONCATENATE(A466,"-",T466),Panaboard!AF:AF,0))),"",INDEX(Panaboard!AA:AA,MATCH(CONCATENATE(A466,"-",T466),Panaboard!AF:AF,0)))</f>
        <v/>
      </c>
      <c r="AX466" t="str">
        <f>IF(ISERROR(INDEX(Panaboard!AB:AB,MATCH(CONCATENATE(A466,"-",T466),Panaboard!AF:AF,0))),"",INDEX(Panaboard!AB:AB,MATCH(CONCATENATE(A466,"-",T466),Panaboard!AF:AF,0)))</f>
        <v/>
      </c>
      <c r="AY466" t="str">
        <f>IF(ISERROR(INDEX(Panaboard!AC:AC,MATCH(CONCATENATE(A466,"-",T466),Panaboard!AF:AF,0))),"",INDEX(Panaboard!AC:AC,MATCH(CONCATENATE(A466,"-",T466),Panaboard!AF:AF,0)))</f>
        <v/>
      </c>
      <c r="AZ466" t="str">
        <f>IF(OR(PResult!T466="",PResult!T466="(null)"),"",PResult!T466)</f>
        <v/>
      </c>
      <c r="BA466">
        <f>IF(PResult!O466="",0,PResult!O466)</f>
        <v>0</v>
      </c>
      <c r="BB466" t="str">
        <f>IF(ISERROR(INDEX(Panaboard!N:N,MATCH(CONCATENATE(A466,"-",T466),Panaboard!AF:AF,0))),"",INDEX(Panaboard!N:N,MATCH(CONCATENATE(A466,"-",T466),Panaboard!AF:AF,0)))</f>
        <v/>
      </c>
      <c r="BC466" t="str">
        <f t="shared" si="22"/>
        <v/>
      </c>
      <c r="BD466" t="str">
        <f>IF(ISERROR(INDEX(Panaboard!AD:AD,MATCH(CONCATENATE(A466,"-",T466),Panaboard!AF:AF,0))),"",INDEX(Panaboard!AD:AD,MATCH(CONCATENATE(A466,"-",T466),Panaboard!AF:AF,0)))</f>
        <v/>
      </c>
      <c r="BE466" t="str">
        <f>IF(ISERROR(INDEX(Panaboard!AE:AE,MATCH(CONCATENATE(A466,"-",T466),Panaboard!AF:AF,0))),"",INDEX(Panaboard!AE:AE,MATCH(CONCATENATE(A466,"-",T466),Panaboard!AF:AF,0)))</f>
        <v/>
      </c>
      <c r="BF466">
        <f>IF(OR(UPPER(TRIM(PResult!R466))="S",UPPER(TRIM(PResult!R466))="P"),PResult!M466,0)</f>
        <v>0</v>
      </c>
      <c r="BG466" t="str">
        <f>IF(ISERROR(INDEX(Panaboard!L:L,MATCH(CONCATENATE(A466,"-",T466),Panaboard!AF:AF,0))),"",INDEX(Panaboard!L:L,MATCH(CONCATENATE(A466,"-",T466),Panaboard!AF:AF,0)))</f>
        <v/>
      </c>
      <c r="BH466" t="str">
        <f>IF(ISERROR(INDEX(Panaboard!AG:AG,MATCH(CONCATENATE(A466,"-",T466),Panaboard!AF:AF,0))),"",INDEX(Panaboard!AG:AG,MATCH(CONCATENATE(A466,"-",T466),Panaboard!AF:AF,0)))</f>
        <v/>
      </c>
      <c r="BI466" t="str">
        <f t="shared" si="23"/>
        <v/>
      </c>
      <c r="BJ466" t="str">
        <f>IF(ISERROR(INDEX(CuttingList!F:F,MATCH(CONCATENATE(A466,"-",T466),CuttingList!E:E,0))),"",INDEX(CuttingList!F:F,MATCH(CONCATENATE(A466,"-",T466),CuttingList!E:E,0)))</f>
        <v/>
      </c>
    </row>
    <row r="467" spans="1:62" x14ac:dyDescent="0.25">
      <c r="A467" t="str">
        <f>IF(PResult!AL467="","",PResult!AL467)</f>
        <v/>
      </c>
      <c r="B467" t="str">
        <f>IF(PResult!F467="","",PResult!F467)</f>
        <v/>
      </c>
      <c r="C467" t="str">
        <f>IF(PResult!AN467="","",PResult!AN467)</f>
        <v/>
      </c>
      <c r="D467" t="str">
        <f>IF(PResult!AO467="","",PResult!AO467)</f>
        <v/>
      </c>
      <c r="E467" t="str">
        <f>IF(PResult!AP467="","",PResult!AP467)</f>
        <v/>
      </c>
      <c r="F467" t="str">
        <f>IF(PResult!AQ467="","",PResult!AQ467)</f>
        <v/>
      </c>
      <c r="G467">
        <f>IF(PResult!AR467="",0,ROUND(PResult!AR467,2))</f>
        <v>0</v>
      </c>
      <c r="I467">
        <f>IF(OR(UPPER(TRIM(PResult!R467))="S",UPPER(TRIM(PResult!R467))="P"),PResult!O467,0)</f>
        <v>0</v>
      </c>
      <c r="J467" t="str">
        <f>IF(ISERROR(INDEX(Panaboard!J:J,MATCH(CONCATENATE(A467,"-",T467),Panaboard!AF:AF,0))),"",TRIM(INDEX(Panaboard!J:J,MATCH(CONCATENATE(A467,"-",T467),Panaboard!AF:AF,0))))</f>
        <v/>
      </c>
      <c r="K467" t="str">
        <f>IF(ISERROR(INDEX(Panaboard!C:C,MATCH(CONCATENATE(A467,"-",T467),Panaboard!AF:AF,0))),"",INDEX(Panaboard!C:C,MATCH(CONCATENATE(A467,"-",T467),Panaboard!AF:AF,0)))</f>
        <v/>
      </c>
      <c r="L467" t="str">
        <f>IF(ISERROR(INDEX(Panaboard!D:D,MATCH(CONCATENATE(A467,"-",T467),Panaboard!AF:AF,0))),"",INDEX(Panaboard!D:D,MATCH(CONCATENATE(A467,"-",T467),Panaboard!AF:AF,0)))</f>
        <v/>
      </c>
      <c r="M467" t="str">
        <f>IF(ISERROR(INDEX(Panaboard!E:E,MATCH(CONCATENATE(A467,"-",T467),Panaboard!AF:AF,0))),"",INDEX(Panaboard!E:E,MATCH(CONCATENATE(A467,"-",T467),Panaboard!AF:AF,0)))</f>
        <v/>
      </c>
      <c r="N467" t="str">
        <f>IF(ISERROR(INDEX(Panaboard!F:F,MATCH(CONCATENATE(A467,"-",T467),Panaboard!AF:AF,0))),"",INDEX(Panaboard!F:F,MATCH(CONCATENATE(A467,"-",T467),Panaboard!AF:AF,0)))</f>
        <v/>
      </c>
      <c r="O467" t="str">
        <f>IF(ISERROR(INDEX(Panaboard!G:G,MATCH(CONCATENATE(A467,"-",T467),Panaboard!AF:AF,0))),"",INDEX(Panaboard!G:G,MATCH(CONCATENATE(A467,"-",T467),Panaboard!AF:AF,0)))</f>
        <v/>
      </c>
      <c r="P467" t="str">
        <f t="shared" si="21"/>
        <v/>
      </c>
      <c r="Q467" t="str">
        <f>IF(ISERROR(INDEX(Panaboard!H:H,MATCH(CONCATENATE(A467,"-",T467),Panaboard!AF:AF,0))),"",INDEX(Panaboard!H:H,MATCH(CONCATENATE(A467,"-",T467),Panaboard!AF:AF,0)))</f>
        <v/>
      </c>
      <c r="R467" t="str">
        <f>IF(ISERROR(INDEX(Panaboard!I:I,MATCH(CONCATENATE(A467,"-",T467),Panaboard!AF:AF,0))),"",INDEX(Panaboard!I:I,MATCH(CONCATENATE(A467,"-",T467),Panaboard!AF:AF,0)))</f>
        <v/>
      </c>
      <c r="S467" t="str">
        <f>CONCATENATE(PResult!AS467,PResult!AT467)</f>
        <v/>
      </c>
      <c r="T467" t="str">
        <f>IF(PResult!BG467="","",PResult!BG467)</f>
        <v/>
      </c>
      <c r="U467" t="str">
        <f>IF(PResult!Y467="","",PResult!Y467)</f>
        <v/>
      </c>
      <c r="V467" t="str">
        <f>IF(PResult!AU467="","",PResult!AU467)</f>
        <v/>
      </c>
      <c r="W467" t="str">
        <f>IF(PResult!R467="","",UPPER(TRIM(PResult!R467)))</f>
        <v/>
      </c>
      <c r="X467" t="str">
        <f>IF(PResult!AV467="","",PResult!AV467)</f>
        <v/>
      </c>
      <c r="Y467" t="str">
        <f>IF(PResult!AW467="","",PResult!AW467)</f>
        <v/>
      </c>
      <c r="Z467" t="str">
        <f>IF(PResult!AX467="","",PResult!AX467)</f>
        <v/>
      </c>
      <c r="AA467" t="str">
        <f>IF(PResult!AY467="","",PResult!AY467)</f>
        <v/>
      </c>
      <c r="AB467" t="str">
        <f>IF(PResult!AZ467="","",PResult!AZ467)</f>
        <v/>
      </c>
      <c r="AC467" t="str">
        <f>IF(PResult!BA467="","",PResult!BA467)</f>
        <v/>
      </c>
      <c r="AD467" t="str">
        <f>IF(PResult!G467="","",PResult!G467)</f>
        <v/>
      </c>
      <c r="AE467" t="str">
        <f>IF(PResult!H467="","",PResult!H467)</f>
        <v/>
      </c>
      <c r="AF467">
        <f>IF(OR(PResult!I467="(null)",PResult!I467=""),0,PResult!I467)</f>
        <v>0</v>
      </c>
      <c r="AG467" t="str">
        <f>TEXT(IF(ISERROR(INDEX(Panaboard!P:P,MATCH(CONCATENATE(A467,"-",T467),Panaboard!AF:AF,0))),"",INDEX(Panaboard!P:P,MATCH(CONCATENATE(A467,"-",T467),Panaboard!AF:AF,0))),"HH:MM")</f>
        <v/>
      </c>
      <c r="AH467" t="str">
        <f>TEXT(IF(ISERROR(INDEX(Panaboard!Q:Q,MATCH(CONCATENATE(A467,"-",T467),Panaboard!AF:AF,0))),"",INDEX(Panaboard!Q:Q,MATCH(CONCATENATE(A467,"-",T467),Panaboard!AF:AF,0))),"HH:MM")</f>
        <v/>
      </c>
      <c r="AI467" t="str">
        <f>TEXT(IF(ISERROR(INDEX(Panaboard!R:R,MATCH(CONCATENATE(A467,"-",T467),Panaboard!AF:AF,0))),"",INDEX(Panaboard!R:R,MATCH(CONCATENATE(A467,"-",T467),Panaboard!AF:AF,0))),"HH:MM")</f>
        <v/>
      </c>
      <c r="AJ467" t="str">
        <f>TEXT(IF(ISERROR(INDEX(Panaboard!S:S,MATCH(CONCATENATE(A467,"-",T467),Panaboard!AF:AF,0))),"",INDEX(Panaboard!S:S,MATCH(CONCATENATE(A467,"-",T467),Panaboard!AF:AF,0))),"HH:MM")</f>
        <v/>
      </c>
      <c r="AK467" t="str">
        <f>IF(PResult!BC467="","",PResult!BC467)</f>
        <v/>
      </c>
      <c r="AL467" t="str">
        <f>IF(PResult!BB467="","",PResult!BB467)</f>
        <v/>
      </c>
      <c r="AM467" t="str">
        <f>IF(PResult!BE467="","",PResult!BE467)</f>
        <v/>
      </c>
      <c r="AN467" t="str">
        <f>IF(PResult!BD467="","",PResult!BD467)</f>
        <v/>
      </c>
      <c r="AO467" t="str">
        <f>IF(PResult!BF467="","",PResult!BF467)</f>
        <v/>
      </c>
      <c r="AP467" t="str">
        <f>IF(ISERROR(INDEX(Panaboard!T:T,MATCH(CONCATENATE(A467,"-",T467),Panaboard!AF:AF,0))),"",INDEX(Panaboard!T:T,MATCH(CONCATENATE(A467,"-",T467),Panaboard!AF:AF,0)))</f>
        <v/>
      </c>
      <c r="AQ467" t="str">
        <f>IF(ISERROR(INDEX(Panaboard!U:U,MATCH(CONCATENATE(A467,"-",T467),Panaboard!AF:AF,0))),"",INDEX(Panaboard!U:U,MATCH(CONCATENATE(A467,"-",T467),Panaboard!AF:AF,0)))</f>
        <v/>
      </c>
      <c r="AR467" t="str">
        <f>IF(ISERROR(INDEX(Panaboard!V:V,MATCH(CONCATENATE(A467,"-",T467),Panaboard!AF:AF,0))),"",INDEX(Panaboard!V:V,MATCH(CONCATENATE(A467,"-",T467),Panaboard!AF:AF,0)))</f>
        <v/>
      </c>
      <c r="AS467" t="str">
        <f>IF(ISERROR(INDEX(Panaboard!W:W,MATCH(CONCATENATE(A467,"-",T467),Panaboard!AF:AF,0))),"",INDEX(Panaboard!W:W,MATCH(CONCATENATE(A467,"-",T467),Panaboard!AF:AF,0)))</f>
        <v/>
      </c>
      <c r="AT467" t="str">
        <f>IF(ISERROR(INDEX(Panaboard!X:X,MATCH(CONCATENATE(A467,"-",T467),Panaboard!AF:AF,0))),"",INDEX(Panaboard!X:X,MATCH(CONCATENATE(A467,"-",T467),Panaboard!AF:AF,0)))</f>
        <v/>
      </c>
      <c r="AU467" t="str">
        <f>IF(ISERROR(INDEX(Panaboard!Y:Y,MATCH(CONCATENATE(A467,"-",T467),Panaboard!AF:AF,0))),"",INDEX(Panaboard!Y:Y,MATCH(CONCATENATE(A467,"-",T467),Panaboard!AF:AF,0)))</f>
        <v/>
      </c>
      <c r="AV467" t="str">
        <f>IF(ISERROR(INDEX(Panaboard!Z:Z,MATCH(CONCATENATE(A467,"-",T467),Panaboard!AF:AF,0))),"",INDEX(Panaboard!Z:Z,MATCH(CONCATENATE(A467,"-",T467),Panaboard!AF:AF,0)))</f>
        <v/>
      </c>
      <c r="AW467" t="str">
        <f>IF(ISERROR(INDEX(Panaboard!AA:AA,MATCH(CONCATENATE(A467,"-",T467),Panaboard!AF:AF,0))),"",INDEX(Panaboard!AA:AA,MATCH(CONCATENATE(A467,"-",T467),Panaboard!AF:AF,0)))</f>
        <v/>
      </c>
      <c r="AX467" t="str">
        <f>IF(ISERROR(INDEX(Panaboard!AB:AB,MATCH(CONCATENATE(A467,"-",T467),Panaboard!AF:AF,0))),"",INDEX(Panaboard!AB:AB,MATCH(CONCATENATE(A467,"-",T467),Panaboard!AF:AF,0)))</f>
        <v/>
      </c>
      <c r="AY467" t="str">
        <f>IF(ISERROR(INDEX(Panaboard!AC:AC,MATCH(CONCATENATE(A467,"-",T467),Panaboard!AF:AF,0))),"",INDEX(Panaboard!AC:AC,MATCH(CONCATENATE(A467,"-",T467),Panaboard!AF:AF,0)))</f>
        <v/>
      </c>
      <c r="AZ467" t="str">
        <f>IF(OR(PResult!T467="",PResult!T467="(null)"),"",PResult!T467)</f>
        <v/>
      </c>
      <c r="BA467">
        <f>IF(PResult!O467="",0,PResult!O467)</f>
        <v>0</v>
      </c>
      <c r="BB467" t="str">
        <f>IF(ISERROR(INDEX(Panaboard!N:N,MATCH(CONCATENATE(A467,"-",T467),Panaboard!AF:AF,0))),"",INDEX(Panaboard!N:N,MATCH(CONCATENATE(A467,"-",T467),Panaboard!AF:AF,0)))</f>
        <v/>
      </c>
      <c r="BC467" t="str">
        <f t="shared" si="22"/>
        <v/>
      </c>
      <c r="BD467" t="str">
        <f>IF(ISERROR(INDEX(Panaboard!AD:AD,MATCH(CONCATENATE(A467,"-",T467),Panaboard!AF:AF,0))),"",INDEX(Panaboard!AD:AD,MATCH(CONCATENATE(A467,"-",T467),Panaboard!AF:AF,0)))</f>
        <v/>
      </c>
      <c r="BE467" t="str">
        <f>IF(ISERROR(INDEX(Panaboard!AE:AE,MATCH(CONCATENATE(A467,"-",T467),Panaboard!AF:AF,0))),"",INDEX(Panaboard!AE:AE,MATCH(CONCATENATE(A467,"-",T467),Panaboard!AF:AF,0)))</f>
        <v/>
      </c>
      <c r="BF467">
        <f>IF(OR(UPPER(TRIM(PResult!R467))="S",UPPER(TRIM(PResult!R467))="P"),PResult!M467,0)</f>
        <v>0</v>
      </c>
      <c r="BG467" t="str">
        <f>IF(ISERROR(INDEX(Panaboard!L:L,MATCH(CONCATENATE(A467,"-",T467),Panaboard!AF:AF,0))),"",INDEX(Panaboard!L:L,MATCH(CONCATENATE(A467,"-",T467),Panaboard!AF:AF,0)))</f>
        <v/>
      </c>
      <c r="BH467" t="str">
        <f>IF(ISERROR(INDEX(Panaboard!AG:AG,MATCH(CONCATENATE(A467,"-",T467),Panaboard!AF:AF,0))),"",INDEX(Panaboard!AG:AG,MATCH(CONCATENATE(A467,"-",T467),Panaboard!AF:AF,0)))</f>
        <v/>
      </c>
      <c r="BI467" t="str">
        <f t="shared" si="23"/>
        <v/>
      </c>
      <c r="BJ467" t="str">
        <f>IF(ISERROR(INDEX(CuttingList!F:F,MATCH(CONCATENATE(A467,"-",T467),CuttingList!E:E,0))),"",INDEX(CuttingList!F:F,MATCH(CONCATENATE(A467,"-",T467),CuttingList!E:E,0)))</f>
        <v/>
      </c>
    </row>
    <row r="468" spans="1:62" x14ac:dyDescent="0.25">
      <c r="A468" t="str">
        <f>IF(PResult!AL468="","",PResult!AL468)</f>
        <v/>
      </c>
      <c r="B468" t="str">
        <f>IF(PResult!F468="","",PResult!F468)</f>
        <v/>
      </c>
      <c r="C468" t="str">
        <f>IF(PResult!AN468="","",PResult!AN468)</f>
        <v/>
      </c>
      <c r="D468" t="str">
        <f>IF(PResult!AO468="","",PResult!AO468)</f>
        <v/>
      </c>
      <c r="E468" t="str">
        <f>IF(PResult!AP468="","",PResult!AP468)</f>
        <v/>
      </c>
      <c r="F468" t="str">
        <f>IF(PResult!AQ468="","",PResult!AQ468)</f>
        <v/>
      </c>
      <c r="G468">
        <f>IF(PResult!AR468="",0,ROUND(PResult!AR468,2))</f>
        <v>0</v>
      </c>
      <c r="I468">
        <f>IF(OR(UPPER(TRIM(PResult!R468))="S",UPPER(TRIM(PResult!R468))="P"),PResult!O468,0)</f>
        <v>0</v>
      </c>
      <c r="J468" t="str">
        <f>IF(ISERROR(INDEX(Panaboard!J:J,MATCH(CONCATENATE(A468,"-",T468),Panaboard!AF:AF,0))),"",TRIM(INDEX(Panaboard!J:J,MATCH(CONCATENATE(A468,"-",T468),Panaboard!AF:AF,0))))</f>
        <v/>
      </c>
      <c r="K468" t="str">
        <f>IF(ISERROR(INDEX(Panaboard!C:C,MATCH(CONCATENATE(A468,"-",T468),Panaboard!AF:AF,0))),"",INDEX(Panaboard!C:C,MATCH(CONCATENATE(A468,"-",T468),Panaboard!AF:AF,0)))</f>
        <v/>
      </c>
      <c r="L468" t="str">
        <f>IF(ISERROR(INDEX(Panaboard!D:D,MATCH(CONCATENATE(A468,"-",T468),Panaboard!AF:AF,0))),"",INDEX(Panaboard!D:D,MATCH(CONCATENATE(A468,"-",T468),Panaboard!AF:AF,0)))</f>
        <v/>
      </c>
      <c r="M468" t="str">
        <f>IF(ISERROR(INDEX(Panaboard!E:E,MATCH(CONCATENATE(A468,"-",T468),Panaboard!AF:AF,0))),"",INDEX(Panaboard!E:E,MATCH(CONCATENATE(A468,"-",T468),Panaboard!AF:AF,0)))</f>
        <v/>
      </c>
      <c r="N468" t="str">
        <f>IF(ISERROR(INDEX(Panaboard!F:F,MATCH(CONCATENATE(A468,"-",T468),Panaboard!AF:AF,0))),"",INDEX(Panaboard!F:F,MATCH(CONCATENATE(A468,"-",T468),Panaboard!AF:AF,0)))</f>
        <v/>
      </c>
      <c r="O468" t="str">
        <f>IF(ISERROR(INDEX(Panaboard!G:G,MATCH(CONCATENATE(A468,"-",T468),Panaboard!AF:AF,0))),"",INDEX(Panaboard!G:G,MATCH(CONCATENATE(A468,"-",T468),Panaboard!AF:AF,0)))</f>
        <v/>
      </c>
      <c r="P468" t="str">
        <f t="shared" si="21"/>
        <v/>
      </c>
      <c r="Q468" t="str">
        <f>IF(ISERROR(INDEX(Panaboard!H:H,MATCH(CONCATENATE(A468,"-",T468),Panaboard!AF:AF,0))),"",INDEX(Panaboard!H:H,MATCH(CONCATENATE(A468,"-",T468),Panaboard!AF:AF,0)))</f>
        <v/>
      </c>
      <c r="R468" t="str">
        <f>IF(ISERROR(INDEX(Panaboard!I:I,MATCH(CONCATENATE(A468,"-",T468),Panaboard!AF:AF,0))),"",INDEX(Panaboard!I:I,MATCH(CONCATENATE(A468,"-",T468),Panaboard!AF:AF,0)))</f>
        <v/>
      </c>
      <c r="S468" t="str">
        <f>CONCATENATE(PResult!AS468,PResult!AT468)</f>
        <v/>
      </c>
      <c r="T468" t="str">
        <f>IF(PResult!BG468="","",PResult!BG468)</f>
        <v/>
      </c>
      <c r="U468" t="str">
        <f>IF(PResult!Y468="","",PResult!Y468)</f>
        <v/>
      </c>
      <c r="V468" t="str">
        <f>IF(PResult!AU468="","",PResult!AU468)</f>
        <v/>
      </c>
      <c r="W468" t="str">
        <f>IF(PResult!R468="","",UPPER(TRIM(PResult!R468)))</f>
        <v/>
      </c>
      <c r="X468" t="str">
        <f>IF(PResult!AV468="","",PResult!AV468)</f>
        <v/>
      </c>
      <c r="Y468" t="str">
        <f>IF(PResult!AW468="","",PResult!AW468)</f>
        <v/>
      </c>
      <c r="Z468" t="str">
        <f>IF(PResult!AX468="","",PResult!AX468)</f>
        <v/>
      </c>
      <c r="AA468" t="str">
        <f>IF(PResult!AY468="","",PResult!AY468)</f>
        <v/>
      </c>
      <c r="AB468" t="str">
        <f>IF(PResult!AZ468="","",PResult!AZ468)</f>
        <v/>
      </c>
      <c r="AC468" t="str">
        <f>IF(PResult!BA468="","",PResult!BA468)</f>
        <v/>
      </c>
      <c r="AD468" t="str">
        <f>IF(PResult!G468="","",PResult!G468)</f>
        <v/>
      </c>
      <c r="AE468" t="str">
        <f>IF(PResult!H468="","",PResult!H468)</f>
        <v/>
      </c>
      <c r="AF468">
        <f>IF(OR(PResult!I468="(null)",PResult!I468=""),0,PResult!I468)</f>
        <v>0</v>
      </c>
      <c r="AG468" t="str">
        <f>TEXT(IF(ISERROR(INDEX(Panaboard!P:P,MATCH(CONCATENATE(A468,"-",T468),Panaboard!AF:AF,0))),"",INDEX(Panaboard!P:P,MATCH(CONCATENATE(A468,"-",T468),Panaboard!AF:AF,0))),"HH:MM")</f>
        <v/>
      </c>
      <c r="AH468" t="str">
        <f>TEXT(IF(ISERROR(INDEX(Panaboard!Q:Q,MATCH(CONCATENATE(A468,"-",T468),Panaboard!AF:AF,0))),"",INDEX(Panaboard!Q:Q,MATCH(CONCATENATE(A468,"-",T468),Panaboard!AF:AF,0))),"HH:MM")</f>
        <v/>
      </c>
      <c r="AI468" t="str">
        <f>TEXT(IF(ISERROR(INDEX(Panaboard!R:R,MATCH(CONCATENATE(A468,"-",T468),Panaboard!AF:AF,0))),"",INDEX(Panaboard!R:R,MATCH(CONCATENATE(A468,"-",T468),Panaboard!AF:AF,0))),"HH:MM")</f>
        <v/>
      </c>
      <c r="AJ468" t="str">
        <f>TEXT(IF(ISERROR(INDEX(Panaboard!S:S,MATCH(CONCATENATE(A468,"-",T468),Panaboard!AF:AF,0))),"",INDEX(Panaboard!S:S,MATCH(CONCATENATE(A468,"-",T468),Panaboard!AF:AF,0))),"HH:MM")</f>
        <v/>
      </c>
      <c r="AK468" t="str">
        <f>IF(PResult!BC468="","",PResult!BC468)</f>
        <v/>
      </c>
      <c r="AL468" t="str">
        <f>IF(PResult!BB468="","",PResult!BB468)</f>
        <v/>
      </c>
      <c r="AM468" t="str">
        <f>IF(PResult!BE468="","",PResult!BE468)</f>
        <v/>
      </c>
      <c r="AN468" t="str">
        <f>IF(PResult!BD468="","",PResult!BD468)</f>
        <v/>
      </c>
      <c r="AO468" t="str">
        <f>IF(PResult!BF468="","",PResult!BF468)</f>
        <v/>
      </c>
      <c r="AP468" t="str">
        <f>IF(ISERROR(INDEX(Panaboard!T:T,MATCH(CONCATENATE(A468,"-",T468),Panaboard!AF:AF,0))),"",INDEX(Panaboard!T:T,MATCH(CONCATENATE(A468,"-",T468),Panaboard!AF:AF,0)))</f>
        <v/>
      </c>
      <c r="AQ468" t="str">
        <f>IF(ISERROR(INDEX(Panaboard!U:U,MATCH(CONCATENATE(A468,"-",T468),Panaboard!AF:AF,0))),"",INDEX(Panaboard!U:U,MATCH(CONCATENATE(A468,"-",T468),Panaboard!AF:AF,0)))</f>
        <v/>
      </c>
      <c r="AR468" t="str">
        <f>IF(ISERROR(INDEX(Panaboard!V:V,MATCH(CONCATENATE(A468,"-",T468),Panaboard!AF:AF,0))),"",INDEX(Panaboard!V:V,MATCH(CONCATENATE(A468,"-",T468),Panaboard!AF:AF,0)))</f>
        <v/>
      </c>
      <c r="AS468" t="str">
        <f>IF(ISERROR(INDEX(Panaboard!W:W,MATCH(CONCATENATE(A468,"-",T468),Panaboard!AF:AF,0))),"",INDEX(Panaboard!W:W,MATCH(CONCATENATE(A468,"-",T468),Panaboard!AF:AF,0)))</f>
        <v/>
      </c>
      <c r="AT468" t="str">
        <f>IF(ISERROR(INDEX(Panaboard!X:X,MATCH(CONCATENATE(A468,"-",T468),Panaboard!AF:AF,0))),"",INDEX(Panaboard!X:X,MATCH(CONCATENATE(A468,"-",T468),Panaboard!AF:AF,0)))</f>
        <v/>
      </c>
      <c r="AU468" t="str">
        <f>IF(ISERROR(INDEX(Panaboard!Y:Y,MATCH(CONCATENATE(A468,"-",T468),Panaboard!AF:AF,0))),"",INDEX(Panaboard!Y:Y,MATCH(CONCATENATE(A468,"-",T468),Panaboard!AF:AF,0)))</f>
        <v/>
      </c>
      <c r="AV468" t="str">
        <f>IF(ISERROR(INDEX(Panaboard!Z:Z,MATCH(CONCATENATE(A468,"-",T468),Panaboard!AF:AF,0))),"",INDEX(Panaboard!Z:Z,MATCH(CONCATENATE(A468,"-",T468),Panaboard!AF:AF,0)))</f>
        <v/>
      </c>
      <c r="AW468" t="str">
        <f>IF(ISERROR(INDEX(Panaboard!AA:AA,MATCH(CONCATENATE(A468,"-",T468),Panaboard!AF:AF,0))),"",INDEX(Panaboard!AA:AA,MATCH(CONCATENATE(A468,"-",T468),Panaboard!AF:AF,0)))</f>
        <v/>
      </c>
      <c r="AX468" t="str">
        <f>IF(ISERROR(INDEX(Panaboard!AB:AB,MATCH(CONCATENATE(A468,"-",T468),Panaboard!AF:AF,0))),"",INDEX(Panaboard!AB:AB,MATCH(CONCATENATE(A468,"-",T468),Panaboard!AF:AF,0)))</f>
        <v/>
      </c>
      <c r="AY468" t="str">
        <f>IF(ISERROR(INDEX(Panaboard!AC:AC,MATCH(CONCATENATE(A468,"-",T468),Panaboard!AF:AF,0))),"",INDEX(Panaboard!AC:AC,MATCH(CONCATENATE(A468,"-",T468),Panaboard!AF:AF,0)))</f>
        <v/>
      </c>
      <c r="AZ468" t="str">
        <f>IF(OR(PResult!T468="",PResult!T468="(null)"),"",PResult!T468)</f>
        <v/>
      </c>
      <c r="BA468">
        <f>IF(PResult!O468="",0,PResult!O468)</f>
        <v>0</v>
      </c>
      <c r="BB468" t="str">
        <f>IF(ISERROR(INDEX(Panaboard!N:N,MATCH(CONCATENATE(A468,"-",T468),Panaboard!AF:AF,0))),"",INDEX(Panaboard!N:N,MATCH(CONCATENATE(A468,"-",T468),Panaboard!AF:AF,0)))</f>
        <v/>
      </c>
      <c r="BC468" t="str">
        <f t="shared" si="22"/>
        <v/>
      </c>
      <c r="BD468" t="str">
        <f>IF(ISERROR(INDEX(Panaboard!AD:AD,MATCH(CONCATENATE(A468,"-",T468),Panaboard!AF:AF,0))),"",INDEX(Panaboard!AD:AD,MATCH(CONCATENATE(A468,"-",T468),Panaboard!AF:AF,0)))</f>
        <v/>
      </c>
      <c r="BE468" t="str">
        <f>IF(ISERROR(INDEX(Panaboard!AE:AE,MATCH(CONCATENATE(A468,"-",T468),Panaboard!AF:AF,0))),"",INDEX(Panaboard!AE:AE,MATCH(CONCATENATE(A468,"-",T468),Panaboard!AF:AF,0)))</f>
        <v/>
      </c>
      <c r="BF468">
        <f>IF(OR(UPPER(TRIM(PResult!R468))="S",UPPER(TRIM(PResult!R468))="P"),PResult!M468,0)</f>
        <v>0</v>
      </c>
      <c r="BG468" t="str">
        <f>IF(ISERROR(INDEX(Panaboard!L:L,MATCH(CONCATENATE(A468,"-",T468),Panaboard!AF:AF,0))),"",INDEX(Panaboard!L:L,MATCH(CONCATENATE(A468,"-",T468),Panaboard!AF:AF,0)))</f>
        <v/>
      </c>
      <c r="BH468" t="str">
        <f>IF(ISERROR(INDEX(Panaboard!AG:AG,MATCH(CONCATENATE(A468,"-",T468),Panaboard!AF:AF,0))),"",INDEX(Panaboard!AG:AG,MATCH(CONCATENATE(A468,"-",T468),Panaboard!AF:AF,0)))</f>
        <v/>
      </c>
      <c r="BI468" t="str">
        <f t="shared" si="23"/>
        <v/>
      </c>
      <c r="BJ468" t="str">
        <f>IF(ISERROR(INDEX(CuttingList!F:F,MATCH(CONCATENATE(A468,"-",T468),CuttingList!E:E,0))),"",INDEX(CuttingList!F:F,MATCH(CONCATENATE(A468,"-",T468),CuttingList!E:E,0)))</f>
        <v/>
      </c>
    </row>
    <row r="469" spans="1:62" x14ac:dyDescent="0.25">
      <c r="A469" t="str">
        <f>IF(PResult!AL469="","",PResult!AL469)</f>
        <v/>
      </c>
      <c r="B469" t="str">
        <f>IF(PResult!F469="","",PResult!F469)</f>
        <v/>
      </c>
      <c r="C469" t="str">
        <f>IF(PResult!AN469="","",PResult!AN469)</f>
        <v/>
      </c>
      <c r="D469" t="str">
        <f>IF(PResult!AO469="","",PResult!AO469)</f>
        <v/>
      </c>
      <c r="E469" t="str">
        <f>IF(PResult!AP469="","",PResult!AP469)</f>
        <v/>
      </c>
      <c r="F469" t="str">
        <f>IF(PResult!AQ469="","",PResult!AQ469)</f>
        <v/>
      </c>
      <c r="G469">
        <f>IF(PResult!AR469="",0,ROUND(PResult!AR469,2))</f>
        <v>0</v>
      </c>
      <c r="I469">
        <f>IF(OR(UPPER(TRIM(PResult!R469))="S",UPPER(TRIM(PResult!R469))="P"),PResult!O469,0)</f>
        <v>0</v>
      </c>
      <c r="J469" t="str">
        <f>IF(ISERROR(INDEX(Panaboard!J:J,MATCH(CONCATENATE(A469,"-",T469),Panaboard!AF:AF,0))),"",TRIM(INDEX(Panaboard!J:J,MATCH(CONCATENATE(A469,"-",T469),Panaboard!AF:AF,0))))</f>
        <v/>
      </c>
      <c r="K469" t="str">
        <f>IF(ISERROR(INDEX(Panaboard!C:C,MATCH(CONCATENATE(A469,"-",T469),Panaboard!AF:AF,0))),"",INDEX(Panaboard!C:C,MATCH(CONCATENATE(A469,"-",T469),Panaboard!AF:AF,0)))</f>
        <v/>
      </c>
      <c r="L469" t="str">
        <f>IF(ISERROR(INDEX(Panaboard!D:D,MATCH(CONCATENATE(A469,"-",T469),Panaboard!AF:AF,0))),"",INDEX(Panaboard!D:D,MATCH(CONCATENATE(A469,"-",T469),Panaboard!AF:AF,0)))</f>
        <v/>
      </c>
      <c r="M469" t="str">
        <f>IF(ISERROR(INDEX(Panaboard!E:E,MATCH(CONCATENATE(A469,"-",T469),Panaboard!AF:AF,0))),"",INDEX(Panaboard!E:E,MATCH(CONCATENATE(A469,"-",T469),Panaboard!AF:AF,0)))</f>
        <v/>
      </c>
      <c r="N469" t="str">
        <f>IF(ISERROR(INDEX(Panaboard!F:F,MATCH(CONCATENATE(A469,"-",T469),Panaboard!AF:AF,0))),"",INDEX(Panaboard!F:F,MATCH(CONCATENATE(A469,"-",T469),Panaboard!AF:AF,0)))</f>
        <v/>
      </c>
      <c r="O469" t="str">
        <f>IF(ISERROR(INDEX(Panaboard!G:G,MATCH(CONCATENATE(A469,"-",T469),Panaboard!AF:AF,0))),"",INDEX(Panaboard!G:G,MATCH(CONCATENATE(A469,"-",T469),Panaboard!AF:AF,0)))</f>
        <v/>
      </c>
      <c r="P469" t="str">
        <f t="shared" si="21"/>
        <v/>
      </c>
      <c r="Q469" t="str">
        <f>IF(ISERROR(INDEX(Panaboard!H:H,MATCH(CONCATENATE(A469,"-",T469),Panaboard!AF:AF,0))),"",INDEX(Panaboard!H:H,MATCH(CONCATENATE(A469,"-",T469),Panaboard!AF:AF,0)))</f>
        <v/>
      </c>
      <c r="R469" t="str">
        <f>IF(ISERROR(INDEX(Panaboard!I:I,MATCH(CONCATENATE(A469,"-",T469),Panaboard!AF:AF,0))),"",INDEX(Panaboard!I:I,MATCH(CONCATENATE(A469,"-",T469),Panaboard!AF:AF,0)))</f>
        <v/>
      </c>
      <c r="S469" t="str">
        <f>CONCATENATE(PResult!AS469,PResult!AT469)</f>
        <v/>
      </c>
      <c r="T469" t="str">
        <f>IF(PResult!BG469="","",PResult!BG469)</f>
        <v/>
      </c>
      <c r="U469" t="str">
        <f>IF(PResult!Y469="","",PResult!Y469)</f>
        <v/>
      </c>
      <c r="V469" t="str">
        <f>IF(PResult!AU469="","",PResult!AU469)</f>
        <v/>
      </c>
      <c r="W469" t="str">
        <f>IF(PResult!R469="","",UPPER(TRIM(PResult!R469)))</f>
        <v/>
      </c>
      <c r="X469" t="str">
        <f>IF(PResult!AV469="","",PResult!AV469)</f>
        <v/>
      </c>
      <c r="Y469" t="str">
        <f>IF(PResult!AW469="","",PResult!AW469)</f>
        <v/>
      </c>
      <c r="Z469" t="str">
        <f>IF(PResult!AX469="","",PResult!AX469)</f>
        <v/>
      </c>
      <c r="AA469" t="str">
        <f>IF(PResult!AY469="","",PResult!AY469)</f>
        <v/>
      </c>
      <c r="AB469" t="str">
        <f>IF(PResult!AZ469="","",PResult!AZ469)</f>
        <v/>
      </c>
      <c r="AC469" t="str">
        <f>IF(PResult!BA469="","",PResult!BA469)</f>
        <v/>
      </c>
      <c r="AD469" t="str">
        <f>IF(PResult!G469="","",PResult!G469)</f>
        <v/>
      </c>
      <c r="AE469" t="str">
        <f>IF(PResult!H469="","",PResult!H469)</f>
        <v/>
      </c>
      <c r="AF469">
        <f>IF(OR(PResult!I469="(null)",PResult!I469=""),0,PResult!I469)</f>
        <v>0</v>
      </c>
      <c r="AG469" t="str">
        <f>TEXT(IF(ISERROR(INDEX(Panaboard!P:P,MATCH(CONCATENATE(A469,"-",T469),Panaboard!AF:AF,0))),"",INDEX(Panaboard!P:P,MATCH(CONCATENATE(A469,"-",T469),Panaboard!AF:AF,0))),"HH:MM")</f>
        <v/>
      </c>
      <c r="AH469" t="str">
        <f>TEXT(IF(ISERROR(INDEX(Panaboard!Q:Q,MATCH(CONCATENATE(A469,"-",T469),Panaboard!AF:AF,0))),"",INDEX(Panaboard!Q:Q,MATCH(CONCATENATE(A469,"-",T469),Panaboard!AF:AF,0))),"HH:MM")</f>
        <v/>
      </c>
      <c r="AI469" t="str">
        <f>TEXT(IF(ISERROR(INDEX(Panaboard!R:R,MATCH(CONCATENATE(A469,"-",T469),Panaboard!AF:AF,0))),"",INDEX(Panaboard!R:R,MATCH(CONCATENATE(A469,"-",T469),Panaboard!AF:AF,0))),"HH:MM")</f>
        <v/>
      </c>
      <c r="AJ469" t="str">
        <f>TEXT(IF(ISERROR(INDEX(Panaboard!S:S,MATCH(CONCATENATE(A469,"-",T469),Panaboard!AF:AF,0))),"",INDEX(Panaboard!S:S,MATCH(CONCATENATE(A469,"-",T469),Panaboard!AF:AF,0))),"HH:MM")</f>
        <v/>
      </c>
      <c r="AK469" t="str">
        <f>IF(PResult!BC469="","",PResult!BC469)</f>
        <v/>
      </c>
      <c r="AL469" t="str">
        <f>IF(PResult!BB469="","",PResult!BB469)</f>
        <v/>
      </c>
      <c r="AM469" t="str">
        <f>IF(PResult!BE469="","",PResult!BE469)</f>
        <v/>
      </c>
      <c r="AN469" t="str">
        <f>IF(PResult!BD469="","",PResult!BD469)</f>
        <v/>
      </c>
      <c r="AO469" t="str">
        <f>IF(PResult!BF469="","",PResult!BF469)</f>
        <v/>
      </c>
      <c r="AP469" t="str">
        <f>IF(ISERROR(INDEX(Panaboard!T:T,MATCH(CONCATENATE(A469,"-",T469),Panaboard!AF:AF,0))),"",INDEX(Panaboard!T:T,MATCH(CONCATENATE(A469,"-",T469),Panaboard!AF:AF,0)))</f>
        <v/>
      </c>
      <c r="AQ469" t="str">
        <f>IF(ISERROR(INDEX(Panaboard!U:U,MATCH(CONCATENATE(A469,"-",T469),Panaboard!AF:AF,0))),"",INDEX(Panaboard!U:U,MATCH(CONCATENATE(A469,"-",T469),Panaboard!AF:AF,0)))</f>
        <v/>
      </c>
      <c r="AR469" t="str">
        <f>IF(ISERROR(INDEX(Panaboard!V:V,MATCH(CONCATENATE(A469,"-",T469),Panaboard!AF:AF,0))),"",INDEX(Panaboard!V:V,MATCH(CONCATENATE(A469,"-",T469),Panaboard!AF:AF,0)))</f>
        <v/>
      </c>
      <c r="AS469" t="str">
        <f>IF(ISERROR(INDEX(Panaboard!W:W,MATCH(CONCATENATE(A469,"-",T469),Panaboard!AF:AF,0))),"",INDEX(Panaboard!W:W,MATCH(CONCATENATE(A469,"-",T469),Panaboard!AF:AF,0)))</f>
        <v/>
      </c>
      <c r="AT469" t="str">
        <f>IF(ISERROR(INDEX(Panaboard!X:X,MATCH(CONCATENATE(A469,"-",T469),Panaboard!AF:AF,0))),"",INDEX(Panaboard!X:X,MATCH(CONCATENATE(A469,"-",T469),Panaboard!AF:AF,0)))</f>
        <v/>
      </c>
      <c r="AU469" t="str">
        <f>IF(ISERROR(INDEX(Panaboard!Y:Y,MATCH(CONCATENATE(A469,"-",T469),Panaboard!AF:AF,0))),"",INDEX(Panaboard!Y:Y,MATCH(CONCATENATE(A469,"-",T469),Panaboard!AF:AF,0)))</f>
        <v/>
      </c>
      <c r="AV469" t="str">
        <f>IF(ISERROR(INDEX(Panaboard!Z:Z,MATCH(CONCATENATE(A469,"-",T469),Panaboard!AF:AF,0))),"",INDEX(Panaboard!Z:Z,MATCH(CONCATENATE(A469,"-",T469),Panaboard!AF:AF,0)))</f>
        <v/>
      </c>
      <c r="AW469" t="str">
        <f>IF(ISERROR(INDEX(Panaboard!AA:AA,MATCH(CONCATENATE(A469,"-",T469),Panaboard!AF:AF,0))),"",INDEX(Panaboard!AA:AA,MATCH(CONCATENATE(A469,"-",T469),Panaboard!AF:AF,0)))</f>
        <v/>
      </c>
      <c r="AX469" t="str">
        <f>IF(ISERROR(INDEX(Panaboard!AB:AB,MATCH(CONCATENATE(A469,"-",T469),Panaboard!AF:AF,0))),"",INDEX(Panaboard!AB:AB,MATCH(CONCATENATE(A469,"-",T469),Panaboard!AF:AF,0)))</f>
        <v/>
      </c>
      <c r="AY469" t="str">
        <f>IF(ISERROR(INDEX(Panaboard!AC:AC,MATCH(CONCATENATE(A469,"-",T469),Panaboard!AF:AF,0))),"",INDEX(Panaboard!AC:AC,MATCH(CONCATENATE(A469,"-",T469),Panaboard!AF:AF,0)))</f>
        <v/>
      </c>
      <c r="AZ469" t="str">
        <f>IF(OR(PResult!T469="",PResult!T469="(null)"),"",PResult!T469)</f>
        <v/>
      </c>
      <c r="BA469">
        <f>IF(PResult!O469="",0,PResult!O469)</f>
        <v>0</v>
      </c>
      <c r="BB469" t="str">
        <f>IF(ISERROR(INDEX(Panaboard!N:N,MATCH(CONCATENATE(A469,"-",T469),Panaboard!AF:AF,0))),"",INDEX(Panaboard!N:N,MATCH(CONCATENATE(A469,"-",T469),Panaboard!AF:AF,0)))</f>
        <v/>
      </c>
      <c r="BC469" t="str">
        <f t="shared" si="22"/>
        <v/>
      </c>
      <c r="BD469" t="str">
        <f>IF(ISERROR(INDEX(Panaboard!AD:AD,MATCH(CONCATENATE(A469,"-",T469),Panaboard!AF:AF,0))),"",INDEX(Panaboard!AD:AD,MATCH(CONCATENATE(A469,"-",T469),Panaboard!AF:AF,0)))</f>
        <v/>
      </c>
      <c r="BE469" t="str">
        <f>IF(ISERROR(INDEX(Panaboard!AE:AE,MATCH(CONCATENATE(A469,"-",T469),Panaboard!AF:AF,0))),"",INDEX(Panaboard!AE:AE,MATCH(CONCATENATE(A469,"-",T469),Panaboard!AF:AF,0)))</f>
        <v/>
      </c>
      <c r="BF469">
        <f>IF(OR(UPPER(TRIM(PResult!R469))="S",UPPER(TRIM(PResult!R469))="P"),PResult!M469,0)</f>
        <v>0</v>
      </c>
      <c r="BG469" t="str">
        <f>IF(ISERROR(INDEX(Panaboard!L:L,MATCH(CONCATENATE(A469,"-",T469),Panaboard!AF:AF,0))),"",INDEX(Panaboard!L:L,MATCH(CONCATENATE(A469,"-",T469),Panaboard!AF:AF,0)))</f>
        <v/>
      </c>
      <c r="BH469" t="str">
        <f>IF(ISERROR(INDEX(Panaboard!AG:AG,MATCH(CONCATENATE(A469,"-",T469),Panaboard!AF:AF,0))),"",INDEX(Panaboard!AG:AG,MATCH(CONCATENATE(A469,"-",T469),Panaboard!AF:AF,0)))</f>
        <v/>
      </c>
      <c r="BI469" t="str">
        <f t="shared" si="23"/>
        <v/>
      </c>
      <c r="BJ469" t="str">
        <f>IF(ISERROR(INDEX(CuttingList!F:F,MATCH(CONCATENATE(A469,"-",T469),CuttingList!E:E,0))),"",INDEX(CuttingList!F:F,MATCH(CONCATENATE(A469,"-",T469),CuttingList!E:E,0)))</f>
        <v/>
      </c>
    </row>
    <row r="470" spans="1:62" x14ac:dyDescent="0.25">
      <c r="A470" t="str">
        <f>IF(PResult!AL470="","",PResult!AL470)</f>
        <v/>
      </c>
      <c r="B470" t="str">
        <f>IF(PResult!F470="","",PResult!F470)</f>
        <v/>
      </c>
      <c r="C470" t="str">
        <f>IF(PResult!AN470="","",PResult!AN470)</f>
        <v/>
      </c>
      <c r="D470" t="str">
        <f>IF(PResult!AO470="","",PResult!AO470)</f>
        <v/>
      </c>
      <c r="E470" t="str">
        <f>IF(PResult!AP470="","",PResult!AP470)</f>
        <v/>
      </c>
      <c r="F470" t="str">
        <f>IF(PResult!AQ470="","",PResult!AQ470)</f>
        <v/>
      </c>
      <c r="G470">
        <f>IF(PResult!AR470="",0,ROUND(PResult!AR470,2))</f>
        <v>0</v>
      </c>
      <c r="I470">
        <f>IF(OR(UPPER(TRIM(PResult!R470))="S",UPPER(TRIM(PResult!R470))="P"),PResult!O470,0)</f>
        <v>0</v>
      </c>
      <c r="J470" t="str">
        <f>IF(ISERROR(INDEX(Panaboard!J:J,MATCH(CONCATENATE(A470,"-",T470),Panaboard!AF:AF,0))),"",TRIM(INDEX(Panaboard!J:J,MATCH(CONCATENATE(A470,"-",T470),Panaboard!AF:AF,0))))</f>
        <v/>
      </c>
      <c r="K470" t="str">
        <f>IF(ISERROR(INDEX(Panaboard!C:C,MATCH(CONCATENATE(A470,"-",T470),Panaboard!AF:AF,0))),"",INDEX(Panaboard!C:C,MATCH(CONCATENATE(A470,"-",T470),Panaboard!AF:AF,0)))</f>
        <v/>
      </c>
      <c r="L470" t="str">
        <f>IF(ISERROR(INDEX(Panaboard!D:D,MATCH(CONCATENATE(A470,"-",T470),Panaboard!AF:AF,0))),"",INDEX(Panaboard!D:D,MATCH(CONCATENATE(A470,"-",T470),Panaboard!AF:AF,0)))</f>
        <v/>
      </c>
      <c r="M470" t="str">
        <f>IF(ISERROR(INDEX(Panaboard!E:E,MATCH(CONCATENATE(A470,"-",T470),Panaboard!AF:AF,0))),"",INDEX(Panaboard!E:E,MATCH(CONCATENATE(A470,"-",T470),Panaboard!AF:AF,0)))</f>
        <v/>
      </c>
      <c r="N470" t="str">
        <f>IF(ISERROR(INDEX(Panaboard!F:F,MATCH(CONCATENATE(A470,"-",T470),Panaboard!AF:AF,0))),"",INDEX(Panaboard!F:F,MATCH(CONCATENATE(A470,"-",T470),Panaboard!AF:AF,0)))</f>
        <v/>
      </c>
      <c r="O470" t="str">
        <f>IF(ISERROR(INDEX(Panaboard!G:G,MATCH(CONCATENATE(A470,"-",T470),Panaboard!AF:AF,0))),"",INDEX(Panaboard!G:G,MATCH(CONCATENATE(A470,"-",T470),Panaboard!AF:AF,0)))</f>
        <v/>
      </c>
      <c r="P470" t="str">
        <f t="shared" si="21"/>
        <v/>
      </c>
      <c r="Q470" t="str">
        <f>IF(ISERROR(INDEX(Panaboard!H:H,MATCH(CONCATENATE(A470,"-",T470),Panaboard!AF:AF,0))),"",INDEX(Panaboard!H:H,MATCH(CONCATENATE(A470,"-",T470),Panaboard!AF:AF,0)))</f>
        <v/>
      </c>
      <c r="R470" t="str">
        <f>IF(ISERROR(INDEX(Panaboard!I:I,MATCH(CONCATENATE(A470,"-",T470),Panaboard!AF:AF,0))),"",INDEX(Panaboard!I:I,MATCH(CONCATENATE(A470,"-",T470),Panaboard!AF:AF,0)))</f>
        <v/>
      </c>
      <c r="S470" t="str">
        <f>CONCATENATE(PResult!AS470,PResult!AT470)</f>
        <v/>
      </c>
      <c r="T470" t="str">
        <f>IF(PResult!BG470="","",PResult!BG470)</f>
        <v/>
      </c>
      <c r="U470" t="str">
        <f>IF(PResult!Y470="","",PResult!Y470)</f>
        <v/>
      </c>
      <c r="V470" t="str">
        <f>IF(PResult!AU470="","",PResult!AU470)</f>
        <v/>
      </c>
      <c r="W470" t="str">
        <f>IF(PResult!R470="","",UPPER(TRIM(PResult!R470)))</f>
        <v/>
      </c>
      <c r="X470" t="str">
        <f>IF(PResult!AV470="","",PResult!AV470)</f>
        <v/>
      </c>
      <c r="Y470" t="str">
        <f>IF(PResult!AW470="","",PResult!AW470)</f>
        <v/>
      </c>
      <c r="Z470" t="str">
        <f>IF(PResult!AX470="","",PResult!AX470)</f>
        <v/>
      </c>
      <c r="AA470" t="str">
        <f>IF(PResult!AY470="","",PResult!AY470)</f>
        <v/>
      </c>
      <c r="AB470" t="str">
        <f>IF(PResult!AZ470="","",PResult!AZ470)</f>
        <v/>
      </c>
      <c r="AC470" t="str">
        <f>IF(PResult!BA470="","",PResult!BA470)</f>
        <v/>
      </c>
      <c r="AD470" t="str">
        <f>IF(PResult!G470="","",PResult!G470)</f>
        <v/>
      </c>
      <c r="AE470" t="str">
        <f>IF(PResult!H470="","",PResult!H470)</f>
        <v/>
      </c>
      <c r="AF470">
        <f>IF(OR(PResult!I470="(null)",PResult!I470=""),0,PResult!I470)</f>
        <v>0</v>
      </c>
      <c r="AG470" t="str">
        <f>TEXT(IF(ISERROR(INDEX(Panaboard!P:P,MATCH(CONCATENATE(A470,"-",T470),Panaboard!AF:AF,0))),"",INDEX(Panaboard!P:P,MATCH(CONCATENATE(A470,"-",T470),Panaboard!AF:AF,0))),"HH:MM")</f>
        <v/>
      </c>
      <c r="AH470" t="str">
        <f>TEXT(IF(ISERROR(INDEX(Panaboard!Q:Q,MATCH(CONCATENATE(A470,"-",T470),Panaboard!AF:AF,0))),"",INDEX(Panaboard!Q:Q,MATCH(CONCATENATE(A470,"-",T470),Panaboard!AF:AF,0))),"HH:MM")</f>
        <v/>
      </c>
      <c r="AI470" t="str">
        <f>TEXT(IF(ISERROR(INDEX(Panaboard!R:R,MATCH(CONCATENATE(A470,"-",T470),Panaboard!AF:AF,0))),"",INDEX(Panaboard!R:R,MATCH(CONCATENATE(A470,"-",T470),Panaboard!AF:AF,0))),"HH:MM")</f>
        <v/>
      </c>
      <c r="AJ470" t="str">
        <f>TEXT(IF(ISERROR(INDEX(Panaboard!S:S,MATCH(CONCATENATE(A470,"-",T470),Panaboard!AF:AF,0))),"",INDEX(Panaboard!S:S,MATCH(CONCATENATE(A470,"-",T470),Panaboard!AF:AF,0))),"HH:MM")</f>
        <v/>
      </c>
      <c r="AK470" t="str">
        <f>IF(PResult!BC470="","",PResult!BC470)</f>
        <v/>
      </c>
      <c r="AL470" t="str">
        <f>IF(PResult!BB470="","",PResult!BB470)</f>
        <v/>
      </c>
      <c r="AM470" t="str">
        <f>IF(PResult!BE470="","",PResult!BE470)</f>
        <v/>
      </c>
      <c r="AN470" t="str">
        <f>IF(PResult!BD470="","",PResult!BD470)</f>
        <v/>
      </c>
      <c r="AO470" t="str">
        <f>IF(PResult!BF470="","",PResult!BF470)</f>
        <v/>
      </c>
      <c r="AP470" t="str">
        <f>IF(ISERROR(INDEX(Panaboard!T:T,MATCH(CONCATENATE(A470,"-",T470),Panaboard!AF:AF,0))),"",INDEX(Panaboard!T:T,MATCH(CONCATENATE(A470,"-",T470),Panaboard!AF:AF,0)))</f>
        <v/>
      </c>
      <c r="AQ470" t="str">
        <f>IF(ISERROR(INDEX(Panaboard!U:U,MATCH(CONCATENATE(A470,"-",T470),Panaboard!AF:AF,0))),"",INDEX(Panaboard!U:U,MATCH(CONCATENATE(A470,"-",T470),Panaboard!AF:AF,0)))</f>
        <v/>
      </c>
      <c r="AR470" t="str">
        <f>IF(ISERROR(INDEX(Panaboard!V:V,MATCH(CONCATENATE(A470,"-",T470),Panaboard!AF:AF,0))),"",INDEX(Panaboard!V:V,MATCH(CONCATENATE(A470,"-",T470),Panaboard!AF:AF,0)))</f>
        <v/>
      </c>
      <c r="AS470" t="str">
        <f>IF(ISERROR(INDEX(Panaboard!W:W,MATCH(CONCATENATE(A470,"-",T470),Panaboard!AF:AF,0))),"",INDEX(Panaboard!W:W,MATCH(CONCATENATE(A470,"-",T470),Panaboard!AF:AF,0)))</f>
        <v/>
      </c>
      <c r="AT470" t="str">
        <f>IF(ISERROR(INDEX(Panaboard!X:X,MATCH(CONCATENATE(A470,"-",T470),Panaboard!AF:AF,0))),"",INDEX(Panaboard!X:X,MATCH(CONCATENATE(A470,"-",T470),Panaboard!AF:AF,0)))</f>
        <v/>
      </c>
      <c r="AU470" t="str">
        <f>IF(ISERROR(INDEX(Panaboard!Y:Y,MATCH(CONCATENATE(A470,"-",T470),Panaboard!AF:AF,0))),"",INDEX(Panaboard!Y:Y,MATCH(CONCATENATE(A470,"-",T470),Panaboard!AF:AF,0)))</f>
        <v/>
      </c>
      <c r="AV470" t="str">
        <f>IF(ISERROR(INDEX(Panaboard!Z:Z,MATCH(CONCATENATE(A470,"-",T470),Panaboard!AF:AF,0))),"",INDEX(Panaboard!Z:Z,MATCH(CONCATENATE(A470,"-",T470),Panaboard!AF:AF,0)))</f>
        <v/>
      </c>
      <c r="AW470" t="str">
        <f>IF(ISERROR(INDEX(Panaboard!AA:AA,MATCH(CONCATENATE(A470,"-",T470),Panaboard!AF:AF,0))),"",INDEX(Panaboard!AA:AA,MATCH(CONCATENATE(A470,"-",T470),Panaboard!AF:AF,0)))</f>
        <v/>
      </c>
      <c r="AX470" t="str">
        <f>IF(ISERROR(INDEX(Panaboard!AB:AB,MATCH(CONCATENATE(A470,"-",T470),Panaboard!AF:AF,0))),"",INDEX(Panaboard!AB:AB,MATCH(CONCATENATE(A470,"-",T470),Panaboard!AF:AF,0)))</f>
        <v/>
      </c>
      <c r="AY470" t="str">
        <f>IF(ISERROR(INDEX(Panaboard!AC:AC,MATCH(CONCATENATE(A470,"-",T470),Panaboard!AF:AF,0))),"",INDEX(Panaboard!AC:AC,MATCH(CONCATENATE(A470,"-",T470),Panaboard!AF:AF,0)))</f>
        <v/>
      </c>
      <c r="AZ470" t="str">
        <f>IF(OR(PResult!T470="",PResult!T470="(null)"),"",PResult!T470)</f>
        <v/>
      </c>
      <c r="BA470">
        <f>IF(PResult!O470="",0,PResult!O470)</f>
        <v>0</v>
      </c>
      <c r="BB470" t="str">
        <f>IF(ISERROR(INDEX(Panaboard!N:N,MATCH(CONCATENATE(A470,"-",T470),Panaboard!AF:AF,0))),"",INDEX(Panaboard!N:N,MATCH(CONCATENATE(A470,"-",T470),Panaboard!AF:AF,0)))</f>
        <v/>
      </c>
      <c r="BC470" t="str">
        <f t="shared" si="22"/>
        <v/>
      </c>
      <c r="BD470" t="str">
        <f>IF(ISERROR(INDEX(Panaboard!AD:AD,MATCH(CONCATENATE(A470,"-",T470),Panaboard!AF:AF,0))),"",INDEX(Panaboard!AD:AD,MATCH(CONCATENATE(A470,"-",T470),Panaboard!AF:AF,0)))</f>
        <v/>
      </c>
      <c r="BE470" t="str">
        <f>IF(ISERROR(INDEX(Panaboard!AE:AE,MATCH(CONCATENATE(A470,"-",T470),Panaboard!AF:AF,0))),"",INDEX(Panaboard!AE:AE,MATCH(CONCATENATE(A470,"-",T470),Panaboard!AF:AF,0)))</f>
        <v/>
      </c>
      <c r="BF470">
        <f>IF(OR(UPPER(TRIM(PResult!R470))="S",UPPER(TRIM(PResult!R470))="P"),PResult!M470,0)</f>
        <v>0</v>
      </c>
      <c r="BG470" t="str">
        <f>IF(ISERROR(INDEX(Panaboard!L:L,MATCH(CONCATENATE(A470,"-",T470),Panaboard!AF:AF,0))),"",INDEX(Panaboard!L:L,MATCH(CONCATENATE(A470,"-",T470),Panaboard!AF:AF,0)))</f>
        <v/>
      </c>
      <c r="BH470" t="str">
        <f>IF(ISERROR(INDEX(Panaboard!AG:AG,MATCH(CONCATENATE(A470,"-",T470),Panaboard!AF:AF,0))),"",INDEX(Panaboard!AG:AG,MATCH(CONCATENATE(A470,"-",T470),Panaboard!AF:AF,0)))</f>
        <v/>
      </c>
      <c r="BI470" t="str">
        <f t="shared" si="23"/>
        <v/>
      </c>
      <c r="BJ470" t="str">
        <f>IF(ISERROR(INDEX(CuttingList!F:F,MATCH(CONCATENATE(A470,"-",T470),CuttingList!E:E,0))),"",INDEX(CuttingList!F:F,MATCH(CONCATENATE(A470,"-",T470),CuttingList!E:E,0)))</f>
        <v/>
      </c>
    </row>
    <row r="471" spans="1:62" x14ac:dyDescent="0.25">
      <c r="A471" t="str">
        <f>IF(PResult!AL471="","",PResult!AL471)</f>
        <v/>
      </c>
      <c r="B471" t="str">
        <f>IF(PResult!F471="","",PResult!F471)</f>
        <v/>
      </c>
      <c r="C471" t="str">
        <f>IF(PResult!AN471="","",PResult!AN471)</f>
        <v/>
      </c>
      <c r="D471" t="str">
        <f>IF(PResult!AO471="","",PResult!AO471)</f>
        <v/>
      </c>
      <c r="E471" t="str">
        <f>IF(PResult!AP471="","",PResult!AP471)</f>
        <v/>
      </c>
      <c r="F471" t="str">
        <f>IF(PResult!AQ471="","",PResult!AQ471)</f>
        <v/>
      </c>
      <c r="G471">
        <f>IF(PResult!AR471="",0,ROUND(PResult!AR471,2))</f>
        <v>0</v>
      </c>
      <c r="I471">
        <f>IF(OR(UPPER(TRIM(PResult!R471))="S",UPPER(TRIM(PResult!R471))="P"),PResult!O471,0)</f>
        <v>0</v>
      </c>
      <c r="J471" t="str">
        <f>IF(ISERROR(INDEX(Panaboard!J:J,MATCH(CONCATENATE(A471,"-",T471),Panaboard!AF:AF,0))),"",TRIM(INDEX(Panaboard!J:J,MATCH(CONCATENATE(A471,"-",T471),Panaboard!AF:AF,0))))</f>
        <v/>
      </c>
      <c r="K471" t="str">
        <f>IF(ISERROR(INDEX(Panaboard!C:C,MATCH(CONCATENATE(A471,"-",T471),Panaboard!AF:AF,0))),"",INDEX(Panaboard!C:C,MATCH(CONCATENATE(A471,"-",T471),Panaboard!AF:AF,0)))</f>
        <v/>
      </c>
      <c r="L471" t="str">
        <f>IF(ISERROR(INDEX(Panaboard!D:D,MATCH(CONCATENATE(A471,"-",T471),Panaboard!AF:AF,0))),"",INDEX(Panaboard!D:D,MATCH(CONCATENATE(A471,"-",T471),Panaboard!AF:AF,0)))</f>
        <v/>
      </c>
      <c r="M471" t="str">
        <f>IF(ISERROR(INDEX(Panaboard!E:E,MATCH(CONCATENATE(A471,"-",T471),Panaboard!AF:AF,0))),"",INDEX(Panaboard!E:E,MATCH(CONCATENATE(A471,"-",T471),Panaboard!AF:AF,0)))</f>
        <v/>
      </c>
      <c r="N471" t="str">
        <f>IF(ISERROR(INDEX(Panaboard!F:F,MATCH(CONCATENATE(A471,"-",T471),Panaboard!AF:AF,0))),"",INDEX(Panaboard!F:F,MATCH(CONCATENATE(A471,"-",T471),Panaboard!AF:AF,0)))</f>
        <v/>
      </c>
      <c r="O471" t="str">
        <f>IF(ISERROR(INDEX(Panaboard!G:G,MATCH(CONCATENATE(A471,"-",T471),Panaboard!AF:AF,0))),"",INDEX(Panaboard!G:G,MATCH(CONCATENATE(A471,"-",T471),Panaboard!AF:AF,0)))</f>
        <v/>
      </c>
      <c r="P471" t="str">
        <f t="shared" si="21"/>
        <v/>
      </c>
      <c r="Q471" t="str">
        <f>IF(ISERROR(INDEX(Panaboard!H:H,MATCH(CONCATENATE(A471,"-",T471),Panaboard!AF:AF,0))),"",INDEX(Panaboard!H:H,MATCH(CONCATENATE(A471,"-",T471),Panaboard!AF:AF,0)))</f>
        <v/>
      </c>
      <c r="R471" t="str">
        <f>IF(ISERROR(INDEX(Panaboard!I:I,MATCH(CONCATENATE(A471,"-",T471),Panaboard!AF:AF,0))),"",INDEX(Panaboard!I:I,MATCH(CONCATENATE(A471,"-",T471),Panaboard!AF:AF,0)))</f>
        <v/>
      </c>
      <c r="S471" t="str">
        <f>CONCATENATE(PResult!AS471,PResult!AT471)</f>
        <v/>
      </c>
      <c r="T471" t="str">
        <f>IF(PResult!BG471="","",PResult!BG471)</f>
        <v/>
      </c>
      <c r="U471" t="str">
        <f>IF(PResult!Y471="","",PResult!Y471)</f>
        <v/>
      </c>
      <c r="V471" t="str">
        <f>IF(PResult!AU471="","",PResult!AU471)</f>
        <v/>
      </c>
      <c r="W471" t="str">
        <f>IF(PResult!R471="","",UPPER(TRIM(PResult!R471)))</f>
        <v/>
      </c>
      <c r="X471" t="str">
        <f>IF(PResult!AV471="","",PResult!AV471)</f>
        <v/>
      </c>
      <c r="Y471" t="str">
        <f>IF(PResult!AW471="","",PResult!AW471)</f>
        <v/>
      </c>
      <c r="Z471" t="str">
        <f>IF(PResult!AX471="","",PResult!AX471)</f>
        <v/>
      </c>
      <c r="AA471" t="str">
        <f>IF(PResult!AY471="","",PResult!AY471)</f>
        <v/>
      </c>
      <c r="AB471" t="str">
        <f>IF(PResult!AZ471="","",PResult!AZ471)</f>
        <v/>
      </c>
      <c r="AC471" t="str">
        <f>IF(PResult!BA471="","",PResult!BA471)</f>
        <v/>
      </c>
      <c r="AD471" t="str">
        <f>IF(PResult!G471="","",PResult!G471)</f>
        <v/>
      </c>
      <c r="AE471" t="str">
        <f>IF(PResult!H471="","",PResult!H471)</f>
        <v/>
      </c>
      <c r="AF471">
        <f>IF(OR(PResult!I471="(null)",PResult!I471=""),0,PResult!I471)</f>
        <v>0</v>
      </c>
      <c r="AG471" t="str">
        <f>TEXT(IF(ISERROR(INDEX(Panaboard!P:P,MATCH(CONCATENATE(A471,"-",T471),Panaboard!AF:AF,0))),"",INDEX(Panaboard!P:P,MATCH(CONCATENATE(A471,"-",T471),Panaboard!AF:AF,0))),"HH:MM")</f>
        <v/>
      </c>
      <c r="AH471" t="str">
        <f>TEXT(IF(ISERROR(INDEX(Panaboard!Q:Q,MATCH(CONCATENATE(A471,"-",T471),Panaboard!AF:AF,0))),"",INDEX(Panaboard!Q:Q,MATCH(CONCATENATE(A471,"-",T471),Panaboard!AF:AF,0))),"HH:MM")</f>
        <v/>
      </c>
      <c r="AI471" t="str">
        <f>TEXT(IF(ISERROR(INDEX(Panaboard!R:R,MATCH(CONCATENATE(A471,"-",T471),Panaboard!AF:AF,0))),"",INDEX(Panaboard!R:R,MATCH(CONCATENATE(A471,"-",T471),Panaboard!AF:AF,0))),"HH:MM")</f>
        <v/>
      </c>
      <c r="AJ471" t="str">
        <f>TEXT(IF(ISERROR(INDEX(Panaboard!S:S,MATCH(CONCATENATE(A471,"-",T471),Panaboard!AF:AF,0))),"",INDEX(Panaboard!S:S,MATCH(CONCATENATE(A471,"-",T471),Panaboard!AF:AF,0))),"HH:MM")</f>
        <v/>
      </c>
      <c r="AK471" t="str">
        <f>IF(PResult!BC471="","",PResult!BC471)</f>
        <v/>
      </c>
      <c r="AL471" t="str">
        <f>IF(PResult!BB471="","",PResult!BB471)</f>
        <v/>
      </c>
      <c r="AM471" t="str">
        <f>IF(PResult!BE471="","",PResult!BE471)</f>
        <v/>
      </c>
      <c r="AN471" t="str">
        <f>IF(PResult!BD471="","",PResult!BD471)</f>
        <v/>
      </c>
      <c r="AO471" t="str">
        <f>IF(PResult!BF471="","",PResult!BF471)</f>
        <v/>
      </c>
      <c r="AP471" t="str">
        <f>IF(ISERROR(INDEX(Panaboard!T:T,MATCH(CONCATENATE(A471,"-",T471),Panaboard!AF:AF,0))),"",INDEX(Panaboard!T:T,MATCH(CONCATENATE(A471,"-",T471),Panaboard!AF:AF,0)))</f>
        <v/>
      </c>
      <c r="AQ471" t="str">
        <f>IF(ISERROR(INDEX(Panaboard!U:U,MATCH(CONCATENATE(A471,"-",T471),Panaboard!AF:AF,0))),"",INDEX(Panaboard!U:U,MATCH(CONCATENATE(A471,"-",T471),Panaboard!AF:AF,0)))</f>
        <v/>
      </c>
      <c r="AR471" t="str">
        <f>IF(ISERROR(INDEX(Panaboard!V:V,MATCH(CONCATENATE(A471,"-",T471),Panaboard!AF:AF,0))),"",INDEX(Panaboard!V:V,MATCH(CONCATENATE(A471,"-",T471),Panaboard!AF:AF,0)))</f>
        <v/>
      </c>
      <c r="AS471" t="str">
        <f>IF(ISERROR(INDEX(Panaboard!W:W,MATCH(CONCATENATE(A471,"-",T471),Panaboard!AF:AF,0))),"",INDEX(Panaboard!W:W,MATCH(CONCATENATE(A471,"-",T471),Panaboard!AF:AF,0)))</f>
        <v/>
      </c>
      <c r="AT471" t="str">
        <f>IF(ISERROR(INDEX(Panaboard!X:X,MATCH(CONCATENATE(A471,"-",T471),Panaboard!AF:AF,0))),"",INDEX(Panaboard!X:X,MATCH(CONCATENATE(A471,"-",T471),Panaboard!AF:AF,0)))</f>
        <v/>
      </c>
      <c r="AU471" t="str">
        <f>IF(ISERROR(INDEX(Panaboard!Y:Y,MATCH(CONCATENATE(A471,"-",T471),Panaboard!AF:AF,0))),"",INDEX(Panaboard!Y:Y,MATCH(CONCATENATE(A471,"-",T471),Panaboard!AF:AF,0)))</f>
        <v/>
      </c>
      <c r="AV471" t="str">
        <f>IF(ISERROR(INDEX(Panaboard!Z:Z,MATCH(CONCATENATE(A471,"-",T471),Panaboard!AF:AF,0))),"",INDEX(Panaboard!Z:Z,MATCH(CONCATENATE(A471,"-",T471),Panaboard!AF:AF,0)))</f>
        <v/>
      </c>
      <c r="AW471" t="str">
        <f>IF(ISERROR(INDEX(Panaboard!AA:AA,MATCH(CONCATENATE(A471,"-",T471),Panaboard!AF:AF,0))),"",INDEX(Panaboard!AA:AA,MATCH(CONCATENATE(A471,"-",T471),Panaboard!AF:AF,0)))</f>
        <v/>
      </c>
      <c r="AX471" t="str">
        <f>IF(ISERROR(INDEX(Panaboard!AB:AB,MATCH(CONCATENATE(A471,"-",T471),Panaboard!AF:AF,0))),"",INDEX(Panaboard!AB:AB,MATCH(CONCATENATE(A471,"-",T471),Panaboard!AF:AF,0)))</f>
        <v/>
      </c>
      <c r="AY471" t="str">
        <f>IF(ISERROR(INDEX(Panaboard!AC:AC,MATCH(CONCATENATE(A471,"-",T471),Panaboard!AF:AF,0))),"",INDEX(Panaboard!AC:AC,MATCH(CONCATENATE(A471,"-",T471),Panaboard!AF:AF,0)))</f>
        <v/>
      </c>
      <c r="AZ471" t="str">
        <f>IF(OR(PResult!T471="",PResult!T471="(null)"),"",PResult!T471)</f>
        <v/>
      </c>
      <c r="BA471">
        <f>IF(PResult!O471="",0,PResult!O471)</f>
        <v>0</v>
      </c>
      <c r="BB471" t="str">
        <f>IF(ISERROR(INDEX(Panaboard!N:N,MATCH(CONCATENATE(A471,"-",T471),Panaboard!AF:AF,0))),"",INDEX(Panaboard!N:N,MATCH(CONCATENATE(A471,"-",T471),Panaboard!AF:AF,0)))</f>
        <v/>
      </c>
      <c r="BC471" t="str">
        <f t="shared" si="22"/>
        <v/>
      </c>
      <c r="BD471" t="str">
        <f>IF(ISERROR(INDEX(Panaboard!AD:AD,MATCH(CONCATENATE(A471,"-",T471),Panaboard!AF:AF,0))),"",INDEX(Panaboard!AD:AD,MATCH(CONCATENATE(A471,"-",T471),Panaboard!AF:AF,0)))</f>
        <v/>
      </c>
      <c r="BE471" t="str">
        <f>IF(ISERROR(INDEX(Panaboard!AE:AE,MATCH(CONCATENATE(A471,"-",T471),Panaboard!AF:AF,0))),"",INDEX(Panaboard!AE:AE,MATCH(CONCATENATE(A471,"-",T471),Panaboard!AF:AF,0)))</f>
        <v/>
      </c>
      <c r="BF471">
        <f>IF(OR(UPPER(TRIM(PResult!R471))="S",UPPER(TRIM(PResult!R471))="P"),PResult!M471,0)</f>
        <v>0</v>
      </c>
      <c r="BG471" t="str">
        <f>IF(ISERROR(INDEX(Panaboard!L:L,MATCH(CONCATENATE(A471,"-",T471),Panaboard!AF:AF,0))),"",INDEX(Panaboard!L:L,MATCH(CONCATENATE(A471,"-",T471),Panaboard!AF:AF,0)))</f>
        <v/>
      </c>
      <c r="BH471" t="str">
        <f>IF(ISERROR(INDEX(Panaboard!AG:AG,MATCH(CONCATENATE(A471,"-",T471),Panaboard!AF:AF,0))),"",INDEX(Panaboard!AG:AG,MATCH(CONCATENATE(A471,"-",T471),Panaboard!AF:AF,0)))</f>
        <v/>
      </c>
      <c r="BI471" t="str">
        <f t="shared" si="23"/>
        <v/>
      </c>
      <c r="BJ471" t="str">
        <f>IF(ISERROR(INDEX(CuttingList!F:F,MATCH(CONCATENATE(A471,"-",T471),CuttingList!E:E,0))),"",INDEX(CuttingList!F:F,MATCH(CONCATENATE(A471,"-",T471),CuttingList!E:E,0)))</f>
        <v/>
      </c>
    </row>
    <row r="472" spans="1:62" x14ac:dyDescent="0.25">
      <c r="A472" t="str">
        <f>IF(PResult!AL472="","",PResult!AL472)</f>
        <v/>
      </c>
      <c r="B472" t="str">
        <f>IF(PResult!F472="","",PResult!F472)</f>
        <v/>
      </c>
      <c r="C472" t="str">
        <f>IF(PResult!AN472="","",PResult!AN472)</f>
        <v/>
      </c>
      <c r="D472" t="str">
        <f>IF(PResult!AO472="","",PResult!AO472)</f>
        <v/>
      </c>
      <c r="E472" t="str">
        <f>IF(PResult!AP472="","",PResult!AP472)</f>
        <v/>
      </c>
      <c r="F472" t="str">
        <f>IF(PResult!AQ472="","",PResult!AQ472)</f>
        <v/>
      </c>
      <c r="G472">
        <f>IF(PResult!AR472="",0,ROUND(PResult!AR472,2))</f>
        <v>0</v>
      </c>
      <c r="I472">
        <f>IF(OR(UPPER(TRIM(PResult!R472))="S",UPPER(TRIM(PResult!R472))="P"),PResult!O472,0)</f>
        <v>0</v>
      </c>
      <c r="J472" t="str">
        <f>IF(ISERROR(INDEX(Panaboard!J:J,MATCH(CONCATENATE(A472,"-",T472),Panaboard!AF:AF,0))),"",TRIM(INDEX(Panaboard!J:J,MATCH(CONCATENATE(A472,"-",T472),Panaboard!AF:AF,0))))</f>
        <v/>
      </c>
      <c r="K472" t="str">
        <f>IF(ISERROR(INDEX(Panaboard!C:C,MATCH(CONCATENATE(A472,"-",T472),Panaboard!AF:AF,0))),"",INDEX(Panaboard!C:C,MATCH(CONCATENATE(A472,"-",T472),Panaboard!AF:AF,0)))</f>
        <v/>
      </c>
      <c r="L472" t="str">
        <f>IF(ISERROR(INDEX(Panaboard!D:D,MATCH(CONCATENATE(A472,"-",T472),Panaboard!AF:AF,0))),"",INDEX(Panaboard!D:D,MATCH(CONCATENATE(A472,"-",T472),Panaboard!AF:AF,0)))</f>
        <v/>
      </c>
      <c r="M472" t="str">
        <f>IF(ISERROR(INDEX(Panaboard!E:E,MATCH(CONCATENATE(A472,"-",T472),Panaboard!AF:AF,0))),"",INDEX(Panaboard!E:E,MATCH(CONCATENATE(A472,"-",T472),Panaboard!AF:AF,0)))</f>
        <v/>
      </c>
      <c r="N472" t="str">
        <f>IF(ISERROR(INDEX(Panaboard!F:F,MATCH(CONCATENATE(A472,"-",T472),Panaboard!AF:AF,0))),"",INDEX(Panaboard!F:F,MATCH(CONCATENATE(A472,"-",T472),Panaboard!AF:AF,0)))</f>
        <v/>
      </c>
      <c r="O472" t="str">
        <f>IF(ISERROR(INDEX(Panaboard!G:G,MATCH(CONCATENATE(A472,"-",T472),Panaboard!AF:AF,0))),"",INDEX(Panaboard!G:G,MATCH(CONCATENATE(A472,"-",T472),Panaboard!AF:AF,0)))</f>
        <v/>
      </c>
      <c r="P472" t="str">
        <f t="shared" si="21"/>
        <v/>
      </c>
      <c r="Q472" t="str">
        <f>IF(ISERROR(INDEX(Panaboard!H:H,MATCH(CONCATENATE(A472,"-",T472),Panaboard!AF:AF,0))),"",INDEX(Panaboard!H:H,MATCH(CONCATENATE(A472,"-",T472),Panaboard!AF:AF,0)))</f>
        <v/>
      </c>
      <c r="R472" t="str">
        <f>IF(ISERROR(INDEX(Panaboard!I:I,MATCH(CONCATENATE(A472,"-",T472),Panaboard!AF:AF,0))),"",INDEX(Panaboard!I:I,MATCH(CONCATENATE(A472,"-",T472),Panaboard!AF:AF,0)))</f>
        <v/>
      </c>
      <c r="S472" t="str">
        <f>CONCATENATE(PResult!AS472,PResult!AT472)</f>
        <v/>
      </c>
      <c r="T472" t="str">
        <f>IF(PResult!BG472="","",PResult!BG472)</f>
        <v/>
      </c>
      <c r="U472" t="str">
        <f>IF(PResult!Y472="","",PResult!Y472)</f>
        <v/>
      </c>
      <c r="V472" t="str">
        <f>IF(PResult!AU472="","",PResult!AU472)</f>
        <v/>
      </c>
      <c r="W472" t="str">
        <f>IF(PResult!R472="","",UPPER(TRIM(PResult!R472)))</f>
        <v/>
      </c>
      <c r="X472" t="str">
        <f>IF(PResult!AV472="","",PResult!AV472)</f>
        <v/>
      </c>
      <c r="Y472" t="str">
        <f>IF(PResult!AW472="","",PResult!AW472)</f>
        <v/>
      </c>
      <c r="Z472" t="str">
        <f>IF(PResult!AX472="","",PResult!AX472)</f>
        <v/>
      </c>
      <c r="AA472" t="str">
        <f>IF(PResult!AY472="","",PResult!AY472)</f>
        <v/>
      </c>
      <c r="AB472" t="str">
        <f>IF(PResult!AZ472="","",PResult!AZ472)</f>
        <v/>
      </c>
      <c r="AC472" t="str">
        <f>IF(PResult!BA472="","",PResult!BA472)</f>
        <v/>
      </c>
      <c r="AD472" t="str">
        <f>IF(PResult!G472="","",PResult!G472)</f>
        <v/>
      </c>
      <c r="AE472" t="str">
        <f>IF(PResult!H472="","",PResult!H472)</f>
        <v/>
      </c>
      <c r="AF472">
        <f>IF(OR(PResult!I472="(null)",PResult!I472=""),0,PResult!I472)</f>
        <v>0</v>
      </c>
      <c r="AG472" t="str">
        <f>TEXT(IF(ISERROR(INDEX(Panaboard!P:P,MATCH(CONCATENATE(A472,"-",T472),Panaboard!AF:AF,0))),"",INDEX(Panaboard!P:P,MATCH(CONCATENATE(A472,"-",T472),Panaboard!AF:AF,0))),"HH:MM")</f>
        <v/>
      </c>
      <c r="AH472" t="str">
        <f>TEXT(IF(ISERROR(INDEX(Panaboard!Q:Q,MATCH(CONCATENATE(A472,"-",T472),Panaboard!AF:AF,0))),"",INDEX(Panaboard!Q:Q,MATCH(CONCATENATE(A472,"-",T472),Panaboard!AF:AF,0))),"HH:MM")</f>
        <v/>
      </c>
      <c r="AI472" t="str">
        <f>TEXT(IF(ISERROR(INDEX(Panaboard!R:R,MATCH(CONCATENATE(A472,"-",T472),Panaboard!AF:AF,0))),"",INDEX(Panaboard!R:R,MATCH(CONCATENATE(A472,"-",T472),Panaboard!AF:AF,0))),"HH:MM")</f>
        <v/>
      </c>
      <c r="AJ472" t="str">
        <f>TEXT(IF(ISERROR(INDEX(Panaboard!S:S,MATCH(CONCATENATE(A472,"-",T472),Panaboard!AF:AF,0))),"",INDEX(Panaboard!S:S,MATCH(CONCATENATE(A472,"-",T472),Panaboard!AF:AF,0))),"HH:MM")</f>
        <v/>
      </c>
      <c r="AK472" t="str">
        <f>IF(PResult!BC472="","",PResult!BC472)</f>
        <v/>
      </c>
      <c r="AL472" t="str">
        <f>IF(PResult!BB472="","",PResult!BB472)</f>
        <v/>
      </c>
      <c r="AM472" t="str">
        <f>IF(PResult!BE472="","",PResult!BE472)</f>
        <v/>
      </c>
      <c r="AN472" t="str">
        <f>IF(PResult!BD472="","",PResult!BD472)</f>
        <v/>
      </c>
      <c r="AO472" t="str">
        <f>IF(PResult!BF472="","",PResult!BF472)</f>
        <v/>
      </c>
      <c r="AP472" t="str">
        <f>IF(ISERROR(INDEX(Panaboard!T:T,MATCH(CONCATENATE(A472,"-",T472),Panaboard!AF:AF,0))),"",INDEX(Panaboard!T:T,MATCH(CONCATENATE(A472,"-",T472),Panaboard!AF:AF,0)))</f>
        <v/>
      </c>
      <c r="AQ472" t="str">
        <f>IF(ISERROR(INDEX(Panaboard!U:U,MATCH(CONCATENATE(A472,"-",T472),Panaboard!AF:AF,0))),"",INDEX(Panaboard!U:U,MATCH(CONCATENATE(A472,"-",T472),Panaboard!AF:AF,0)))</f>
        <v/>
      </c>
      <c r="AR472" t="str">
        <f>IF(ISERROR(INDEX(Panaboard!V:V,MATCH(CONCATENATE(A472,"-",T472),Panaboard!AF:AF,0))),"",INDEX(Panaboard!V:V,MATCH(CONCATENATE(A472,"-",T472),Panaboard!AF:AF,0)))</f>
        <v/>
      </c>
      <c r="AS472" t="str">
        <f>IF(ISERROR(INDEX(Panaboard!W:W,MATCH(CONCATENATE(A472,"-",T472),Panaboard!AF:AF,0))),"",INDEX(Panaboard!W:W,MATCH(CONCATENATE(A472,"-",T472),Panaboard!AF:AF,0)))</f>
        <v/>
      </c>
      <c r="AT472" t="str">
        <f>IF(ISERROR(INDEX(Panaboard!X:X,MATCH(CONCATENATE(A472,"-",T472),Panaboard!AF:AF,0))),"",INDEX(Panaboard!X:X,MATCH(CONCATENATE(A472,"-",T472),Panaboard!AF:AF,0)))</f>
        <v/>
      </c>
      <c r="AU472" t="str">
        <f>IF(ISERROR(INDEX(Panaboard!Y:Y,MATCH(CONCATENATE(A472,"-",T472),Panaboard!AF:AF,0))),"",INDEX(Panaboard!Y:Y,MATCH(CONCATENATE(A472,"-",T472),Panaboard!AF:AF,0)))</f>
        <v/>
      </c>
      <c r="AV472" t="str">
        <f>IF(ISERROR(INDEX(Panaboard!Z:Z,MATCH(CONCATENATE(A472,"-",T472),Panaboard!AF:AF,0))),"",INDEX(Panaboard!Z:Z,MATCH(CONCATENATE(A472,"-",T472),Panaboard!AF:AF,0)))</f>
        <v/>
      </c>
      <c r="AW472" t="str">
        <f>IF(ISERROR(INDEX(Panaboard!AA:AA,MATCH(CONCATENATE(A472,"-",T472),Panaboard!AF:AF,0))),"",INDEX(Panaboard!AA:AA,MATCH(CONCATENATE(A472,"-",T472),Panaboard!AF:AF,0)))</f>
        <v/>
      </c>
      <c r="AX472" t="str">
        <f>IF(ISERROR(INDEX(Panaboard!AB:AB,MATCH(CONCATENATE(A472,"-",T472),Panaboard!AF:AF,0))),"",INDEX(Panaboard!AB:AB,MATCH(CONCATENATE(A472,"-",T472),Panaboard!AF:AF,0)))</f>
        <v/>
      </c>
      <c r="AY472" t="str">
        <f>IF(ISERROR(INDEX(Panaboard!AC:AC,MATCH(CONCATENATE(A472,"-",T472),Panaboard!AF:AF,0))),"",INDEX(Panaboard!AC:AC,MATCH(CONCATENATE(A472,"-",T472),Panaboard!AF:AF,0)))</f>
        <v/>
      </c>
      <c r="AZ472" t="str">
        <f>IF(OR(PResult!T472="",PResult!T472="(null)"),"",PResult!T472)</f>
        <v/>
      </c>
      <c r="BA472">
        <f>IF(PResult!O472="",0,PResult!O472)</f>
        <v>0</v>
      </c>
      <c r="BB472" t="str">
        <f>IF(ISERROR(INDEX(Panaboard!N:N,MATCH(CONCATENATE(A472,"-",T472),Panaboard!AF:AF,0))),"",INDEX(Panaboard!N:N,MATCH(CONCATENATE(A472,"-",T472),Panaboard!AF:AF,0)))</f>
        <v/>
      </c>
      <c r="BC472" t="str">
        <f t="shared" si="22"/>
        <v/>
      </c>
      <c r="BD472" t="str">
        <f>IF(ISERROR(INDEX(Panaboard!AD:AD,MATCH(CONCATENATE(A472,"-",T472),Panaboard!AF:AF,0))),"",INDEX(Panaboard!AD:AD,MATCH(CONCATENATE(A472,"-",T472),Panaboard!AF:AF,0)))</f>
        <v/>
      </c>
      <c r="BE472" t="str">
        <f>IF(ISERROR(INDEX(Panaboard!AE:AE,MATCH(CONCATENATE(A472,"-",T472),Panaboard!AF:AF,0))),"",INDEX(Panaboard!AE:AE,MATCH(CONCATENATE(A472,"-",T472),Panaboard!AF:AF,0)))</f>
        <v/>
      </c>
      <c r="BF472">
        <f>IF(OR(UPPER(TRIM(PResult!R472))="S",UPPER(TRIM(PResult!R472))="P"),PResult!M472,0)</f>
        <v>0</v>
      </c>
      <c r="BG472" t="str">
        <f>IF(ISERROR(INDEX(Panaboard!L:L,MATCH(CONCATENATE(A472,"-",T472),Panaboard!AF:AF,0))),"",INDEX(Panaboard!L:L,MATCH(CONCATENATE(A472,"-",T472),Panaboard!AF:AF,0)))</f>
        <v/>
      </c>
      <c r="BH472" t="str">
        <f>IF(ISERROR(INDEX(Panaboard!AG:AG,MATCH(CONCATENATE(A472,"-",T472),Panaboard!AF:AF,0))),"",INDEX(Panaboard!AG:AG,MATCH(CONCATENATE(A472,"-",T472),Panaboard!AF:AF,0)))</f>
        <v/>
      </c>
      <c r="BI472" t="str">
        <f t="shared" si="23"/>
        <v/>
      </c>
      <c r="BJ472" t="str">
        <f>IF(ISERROR(INDEX(CuttingList!F:F,MATCH(CONCATENATE(A472,"-",T472),CuttingList!E:E,0))),"",INDEX(CuttingList!F:F,MATCH(CONCATENATE(A472,"-",T472),CuttingList!E:E,0)))</f>
        <v/>
      </c>
    </row>
    <row r="473" spans="1:62" x14ac:dyDescent="0.25">
      <c r="A473" t="str">
        <f>IF(PResult!AL473="","",PResult!AL473)</f>
        <v/>
      </c>
      <c r="B473" t="str">
        <f>IF(PResult!F473="","",PResult!F473)</f>
        <v/>
      </c>
      <c r="C473" t="str">
        <f>IF(PResult!AN473="","",PResult!AN473)</f>
        <v/>
      </c>
      <c r="D473" t="str">
        <f>IF(PResult!AO473="","",PResult!AO473)</f>
        <v/>
      </c>
      <c r="E473" t="str">
        <f>IF(PResult!AP473="","",PResult!AP473)</f>
        <v/>
      </c>
      <c r="F473" t="str">
        <f>IF(PResult!AQ473="","",PResult!AQ473)</f>
        <v/>
      </c>
      <c r="G473">
        <f>IF(PResult!AR473="",0,ROUND(PResult!AR473,2))</f>
        <v>0</v>
      </c>
      <c r="I473">
        <f>IF(OR(UPPER(TRIM(PResult!R473))="S",UPPER(TRIM(PResult!R473))="P"),PResult!O473,0)</f>
        <v>0</v>
      </c>
      <c r="J473" t="str">
        <f>IF(ISERROR(INDEX(Panaboard!J:J,MATCH(CONCATENATE(A473,"-",T473),Panaboard!AF:AF,0))),"",TRIM(INDEX(Panaboard!J:J,MATCH(CONCATENATE(A473,"-",T473),Panaboard!AF:AF,0))))</f>
        <v/>
      </c>
      <c r="K473" t="str">
        <f>IF(ISERROR(INDEX(Panaboard!C:C,MATCH(CONCATENATE(A473,"-",T473),Panaboard!AF:AF,0))),"",INDEX(Panaboard!C:C,MATCH(CONCATENATE(A473,"-",T473),Panaboard!AF:AF,0)))</f>
        <v/>
      </c>
      <c r="L473" t="str">
        <f>IF(ISERROR(INDEX(Panaboard!D:D,MATCH(CONCATENATE(A473,"-",T473),Panaboard!AF:AF,0))),"",INDEX(Panaboard!D:D,MATCH(CONCATENATE(A473,"-",T473),Panaboard!AF:AF,0)))</f>
        <v/>
      </c>
      <c r="M473" t="str">
        <f>IF(ISERROR(INDEX(Panaboard!E:E,MATCH(CONCATENATE(A473,"-",T473),Panaboard!AF:AF,0))),"",INDEX(Panaboard!E:E,MATCH(CONCATENATE(A473,"-",T473),Panaboard!AF:AF,0)))</f>
        <v/>
      </c>
      <c r="N473" t="str">
        <f>IF(ISERROR(INDEX(Panaboard!F:F,MATCH(CONCATENATE(A473,"-",T473),Panaboard!AF:AF,0))),"",INDEX(Panaboard!F:F,MATCH(CONCATENATE(A473,"-",T473),Panaboard!AF:AF,0)))</f>
        <v/>
      </c>
      <c r="O473" t="str">
        <f>IF(ISERROR(INDEX(Panaboard!G:G,MATCH(CONCATENATE(A473,"-",T473),Panaboard!AF:AF,0))),"",INDEX(Panaboard!G:G,MATCH(CONCATENATE(A473,"-",T473),Panaboard!AF:AF,0)))</f>
        <v/>
      </c>
      <c r="P473" t="str">
        <f t="shared" si="21"/>
        <v/>
      </c>
      <c r="Q473" t="str">
        <f>IF(ISERROR(INDEX(Panaboard!H:H,MATCH(CONCATENATE(A473,"-",T473),Panaboard!AF:AF,0))),"",INDEX(Panaboard!H:H,MATCH(CONCATENATE(A473,"-",T473),Panaboard!AF:AF,0)))</f>
        <v/>
      </c>
      <c r="R473" t="str">
        <f>IF(ISERROR(INDEX(Panaboard!I:I,MATCH(CONCATENATE(A473,"-",T473),Panaboard!AF:AF,0))),"",INDEX(Panaboard!I:I,MATCH(CONCATENATE(A473,"-",T473),Panaboard!AF:AF,0)))</f>
        <v/>
      </c>
      <c r="S473" t="str">
        <f>CONCATENATE(PResult!AS473,PResult!AT473)</f>
        <v/>
      </c>
      <c r="T473" t="str">
        <f>IF(PResult!BG473="","",PResult!BG473)</f>
        <v/>
      </c>
      <c r="U473" t="str">
        <f>IF(PResult!Y473="","",PResult!Y473)</f>
        <v/>
      </c>
      <c r="V473" t="str">
        <f>IF(PResult!AU473="","",PResult!AU473)</f>
        <v/>
      </c>
      <c r="W473" t="str">
        <f>IF(PResult!R473="","",UPPER(TRIM(PResult!R473)))</f>
        <v/>
      </c>
      <c r="X473" t="str">
        <f>IF(PResult!AV473="","",PResult!AV473)</f>
        <v/>
      </c>
      <c r="Y473" t="str">
        <f>IF(PResult!AW473="","",PResult!AW473)</f>
        <v/>
      </c>
      <c r="Z473" t="str">
        <f>IF(PResult!AX473="","",PResult!AX473)</f>
        <v/>
      </c>
      <c r="AA473" t="str">
        <f>IF(PResult!AY473="","",PResult!AY473)</f>
        <v/>
      </c>
      <c r="AB473" t="str">
        <f>IF(PResult!AZ473="","",PResult!AZ473)</f>
        <v/>
      </c>
      <c r="AC473" t="str">
        <f>IF(PResult!BA473="","",PResult!BA473)</f>
        <v/>
      </c>
      <c r="AD473" t="str">
        <f>IF(PResult!G473="","",PResult!G473)</f>
        <v/>
      </c>
      <c r="AE473" t="str">
        <f>IF(PResult!H473="","",PResult!H473)</f>
        <v/>
      </c>
      <c r="AF473">
        <f>IF(OR(PResult!I473="(null)",PResult!I473=""),0,PResult!I473)</f>
        <v>0</v>
      </c>
      <c r="AG473" t="str">
        <f>TEXT(IF(ISERROR(INDEX(Panaboard!P:P,MATCH(CONCATENATE(A473,"-",T473),Panaboard!AF:AF,0))),"",INDEX(Panaboard!P:P,MATCH(CONCATENATE(A473,"-",T473),Panaboard!AF:AF,0))),"HH:MM")</f>
        <v/>
      </c>
      <c r="AH473" t="str">
        <f>TEXT(IF(ISERROR(INDEX(Panaboard!Q:Q,MATCH(CONCATENATE(A473,"-",T473),Panaboard!AF:AF,0))),"",INDEX(Panaboard!Q:Q,MATCH(CONCATENATE(A473,"-",T473),Panaboard!AF:AF,0))),"HH:MM")</f>
        <v/>
      </c>
      <c r="AI473" t="str">
        <f>TEXT(IF(ISERROR(INDEX(Panaboard!R:R,MATCH(CONCATENATE(A473,"-",T473),Panaboard!AF:AF,0))),"",INDEX(Panaboard!R:R,MATCH(CONCATENATE(A473,"-",T473),Panaboard!AF:AF,0))),"HH:MM")</f>
        <v/>
      </c>
      <c r="AJ473" t="str">
        <f>TEXT(IF(ISERROR(INDEX(Panaboard!S:S,MATCH(CONCATENATE(A473,"-",T473),Panaboard!AF:AF,0))),"",INDEX(Panaboard!S:S,MATCH(CONCATENATE(A473,"-",T473),Panaboard!AF:AF,0))),"HH:MM")</f>
        <v/>
      </c>
      <c r="AK473" t="str">
        <f>IF(PResult!BC473="","",PResult!BC473)</f>
        <v/>
      </c>
      <c r="AL473" t="str">
        <f>IF(PResult!BB473="","",PResult!BB473)</f>
        <v/>
      </c>
      <c r="AM473" t="str">
        <f>IF(PResult!BE473="","",PResult!BE473)</f>
        <v/>
      </c>
      <c r="AN473" t="str">
        <f>IF(PResult!BD473="","",PResult!BD473)</f>
        <v/>
      </c>
      <c r="AO473" t="str">
        <f>IF(PResult!BF473="","",PResult!BF473)</f>
        <v/>
      </c>
      <c r="AP473" t="str">
        <f>IF(ISERROR(INDEX(Panaboard!T:T,MATCH(CONCATENATE(A473,"-",T473),Panaboard!AF:AF,0))),"",INDEX(Panaboard!T:T,MATCH(CONCATENATE(A473,"-",T473),Panaboard!AF:AF,0)))</f>
        <v/>
      </c>
      <c r="AQ473" t="str">
        <f>IF(ISERROR(INDEX(Panaboard!U:U,MATCH(CONCATENATE(A473,"-",T473),Panaboard!AF:AF,0))),"",INDEX(Panaboard!U:U,MATCH(CONCATENATE(A473,"-",T473),Panaboard!AF:AF,0)))</f>
        <v/>
      </c>
      <c r="AR473" t="str">
        <f>IF(ISERROR(INDEX(Panaboard!V:V,MATCH(CONCATENATE(A473,"-",T473),Panaboard!AF:AF,0))),"",INDEX(Panaboard!V:V,MATCH(CONCATENATE(A473,"-",T473),Panaboard!AF:AF,0)))</f>
        <v/>
      </c>
      <c r="AS473" t="str">
        <f>IF(ISERROR(INDEX(Panaboard!W:W,MATCH(CONCATENATE(A473,"-",T473),Panaboard!AF:AF,0))),"",INDEX(Panaboard!W:W,MATCH(CONCATENATE(A473,"-",T473),Panaboard!AF:AF,0)))</f>
        <v/>
      </c>
      <c r="AT473" t="str">
        <f>IF(ISERROR(INDEX(Panaboard!X:X,MATCH(CONCATENATE(A473,"-",T473),Panaboard!AF:AF,0))),"",INDEX(Panaboard!X:X,MATCH(CONCATENATE(A473,"-",T473),Panaboard!AF:AF,0)))</f>
        <v/>
      </c>
      <c r="AU473" t="str">
        <f>IF(ISERROR(INDEX(Panaboard!Y:Y,MATCH(CONCATENATE(A473,"-",T473),Panaboard!AF:AF,0))),"",INDEX(Panaboard!Y:Y,MATCH(CONCATENATE(A473,"-",T473),Panaboard!AF:AF,0)))</f>
        <v/>
      </c>
      <c r="AV473" t="str">
        <f>IF(ISERROR(INDEX(Panaboard!Z:Z,MATCH(CONCATENATE(A473,"-",T473),Panaboard!AF:AF,0))),"",INDEX(Panaboard!Z:Z,MATCH(CONCATENATE(A473,"-",T473),Panaboard!AF:AF,0)))</f>
        <v/>
      </c>
      <c r="AW473" t="str">
        <f>IF(ISERROR(INDEX(Panaboard!AA:AA,MATCH(CONCATENATE(A473,"-",T473),Panaboard!AF:AF,0))),"",INDEX(Panaboard!AA:AA,MATCH(CONCATENATE(A473,"-",T473),Panaboard!AF:AF,0)))</f>
        <v/>
      </c>
      <c r="AX473" t="str">
        <f>IF(ISERROR(INDEX(Panaboard!AB:AB,MATCH(CONCATENATE(A473,"-",T473),Panaboard!AF:AF,0))),"",INDEX(Panaboard!AB:AB,MATCH(CONCATENATE(A473,"-",T473),Panaboard!AF:AF,0)))</f>
        <v/>
      </c>
      <c r="AY473" t="str">
        <f>IF(ISERROR(INDEX(Panaboard!AC:AC,MATCH(CONCATENATE(A473,"-",T473),Panaboard!AF:AF,0))),"",INDEX(Panaboard!AC:AC,MATCH(CONCATENATE(A473,"-",T473),Panaboard!AF:AF,0)))</f>
        <v/>
      </c>
      <c r="AZ473" t="str">
        <f>IF(OR(PResult!T473="",PResult!T473="(null)"),"",PResult!T473)</f>
        <v/>
      </c>
      <c r="BA473">
        <f>IF(PResult!O473="",0,PResult!O473)</f>
        <v>0</v>
      </c>
      <c r="BB473" t="str">
        <f>IF(ISERROR(INDEX(Panaboard!N:N,MATCH(CONCATENATE(A473,"-",T473),Panaboard!AF:AF,0))),"",INDEX(Panaboard!N:N,MATCH(CONCATENATE(A473,"-",T473),Panaboard!AF:AF,0)))</f>
        <v/>
      </c>
      <c r="BC473" t="str">
        <f t="shared" si="22"/>
        <v/>
      </c>
      <c r="BD473" t="str">
        <f>IF(ISERROR(INDEX(Panaboard!AD:AD,MATCH(CONCATENATE(A473,"-",T473),Panaboard!AF:AF,0))),"",INDEX(Panaboard!AD:AD,MATCH(CONCATENATE(A473,"-",T473),Panaboard!AF:AF,0)))</f>
        <v/>
      </c>
      <c r="BE473" t="str">
        <f>IF(ISERROR(INDEX(Panaboard!AE:AE,MATCH(CONCATENATE(A473,"-",T473),Panaboard!AF:AF,0))),"",INDEX(Panaboard!AE:AE,MATCH(CONCATENATE(A473,"-",T473),Panaboard!AF:AF,0)))</f>
        <v/>
      </c>
      <c r="BF473">
        <f>IF(OR(UPPER(TRIM(PResult!R473))="S",UPPER(TRIM(PResult!R473))="P"),PResult!M473,0)</f>
        <v>0</v>
      </c>
      <c r="BG473" t="str">
        <f>IF(ISERROR(INDEX(Panaboard!L:L,MATCH(CONCATENATE(A473,"-",T473),Panaboard!AF:AF,0))),"",INDEX(Panaboard!L:L,MATCH(CONCATENATE(A473,"-",T473),Panaboard!AF:AF,0)))</f>
        <v/>
      </c>
      <c r="BH473" t="str">
        <f>IF(ISERROR(INDEX(Panaboard!AG:AG,MATCH(CONCATENATE(A473,"-",T473),Panaboard!AF:AF,0))),"",INDEX(Panaboard!AG:AG,MATCH(CONCATENATE(A473,"-",T473),Panaboard!AF:AF,0)))</f>
        <v/>
      </c>
      <c r="BI473" t="str">
        <f t="shared" si="23"/>
        <v/>
      </c>
      <c r="BJ473" t="str">
        <f>IF(ISERROR(INDEX(CuttingList!F:F,MATCH(CONCATENATE(A473,"-",T473),CuttingList!E:E,0))),"",INDEX(CuttingList!F:F,MATCH(CONCATENATE(A473,"-",T473),CuttingList!E:E,0)))</f>
        <v/>
      </c>
    </row>
    <row r="474" spans="1:62" x14ac:dyDescent="0.25">
      <c r="A474" t="str">
        <f>IF(PResult!AL474="","",PResult!AL474)</f>
        <v/>
      </c>
      <c r="B474" t="str">
        <f>IF(PResult!F474="","",PResult!F474)</f>
        <v/>
      </c>
      <c r="C474" t="str">
        <f>IF(PResult!AN474="","",PResult!AN474)</f>
        <v/>
      </c>
      <c r="D474" t="str">
        <f>IF(PResult!AO474="","",PResult!AO474)</f>
        <v/>
      </c>
      <c r="E474" t="str">
        <f>IF(PResult!AP474="","",PResult!AP474)</f>
        <v/>
      </c>
      <c r="F474" t="str">
        <f>IF(PResult!AQ474="","",PResult!AQ474)</f>
        <v/>
      </c>
      <c r="G474">
        <f>IF(PResult!AR474="",0,ROUND(PResult!AR474,2))</f>
        <v>0</v>
      </c>
      <c r="I474">
        <f>IF(OR(UPPER(TRIM(PResult!R474))="S",UPPER(TRIM(PResult!R474))="P"),PResult!O474,0)</f>
        <v>0</v>
      </c>
      <c r="J474" t="str">
        <f>IF(ISERROR(INDEX(Panaboard!J:J,MATCH(CONCATENATE(A474,"-",T474),Panaboard!AF:AF,0))),"",TRIM(INDEX(Panaboard!J:J,MATCH(CONCATENATE(A474,"-",T474),Panaboard!AF:AF,0))))</f>
        <v/>
      </c>
      <c r="K474" t="str">
        <f>IF(ISERROR(INDEX(Panaboard!C:C,MATCH(CONCATENATE(A474,"-",T474),Panaboard!AF:AF,0))),"",INDEX(Panaboard!C:C,MATCH(CONCATENATE(A474,"-",T474),Panaboard!AF:AF,0)))</f>
        <v/>
      </c>
      <c r="L474" t="str">
        <f>IF(ISERROR(INDEX(Panaboard!D:D,MATCH(CONCATENATE(A474,"-",T474),Panaboard!AF:AF,0))),"",INDEX(Panaboard!D:D,MATCH(CONCATENATE(A474,"-",T474),Panaboard!AF:AF,0)))</f>
        <v/>
      </c>
      <c r="M474" t="str">
        <f>IF(ISERROR(INDEX(Panaboard!E:E,MATCH(CONCATENATE(A474,"-",T474),Panaboard!AF:AF,0))),"",INDEX(Panaboard!E:E,MATCH(CONCATENATE(A474,"-",T474),Panaboard!AF:AF,0)))</f>
        <v/>
      </c>
      <c r="N474" t="str">
        <f>IF(ISERROR(INDEX(Panaboard!F:F,MATCH(CONCATENATE(A474,"-",T474),Panaboard!AF:AF,0))),"",INDEX(Panaboard!F:F,MATCH(CONCATENATE(A474,"-",T474),Panaboard!AF:AF,0)))</f>
        <v/>
      </c>
      <c r="O474" t="str">
        <f>IF(ISERROR(INDEX(Panaboard!G:G,MATCH(CONCATENATE(A474,"-",T474),Panaboard!AF:AF,0))),"",INDEX(Panaboard!G:G,MATCH(CONCATENATE(A474,"-",T474),Panaboard!AF:AF,0)))</f>
        <v/>
      </c>
      <c r="P474" t="str">
        <f t="shared" si="21"/>
        <v/>
      </c>
      <c r="Q474" t="str">
        <f>IF(ISERROR(INDEX(Panaboard!H:H,MATCH(CONCATENATE(A474,"-",T474),Panaboard!AF:AF,0))),"",INDEX(Panaboard!H:H,MATCH(CONCATENATE(A474,"-",T474),Panaboard!AF:AF,0)))</f>
        <v/>
      </c>
      <c r="R474" t="str">
        <f>IF(ISERROR(INDEX(Panaboard!I:I,MATCH(CONCATENATE(A474,"-",T474),Panaboard!AF:AF,0))),"",INDEX(Panaboard!I:I,MATCH(CONCATENATE(A474,"-",T474),Panaboard!AF:AF,0)))</f>
        <v/>
      </c>
      <c r="S474" t="str">
        <f>CONCATENATE(PResult!AS474,PResult!AT474)</f>
        <v/>
      </c>
      <c r="T474" t="str">
        <f>IF(PResult!BG474="","",PResult!BG474)</f>
        <v/>
      </c>
      <c r="U474" t="str">
        <f>IF(PResult!Y474="","",PResult!Y474)</f>
        <v/>
      </c>
      <c r="V474" t="str">
        <f>IF(PResult!AU474="","",PResult!AU474)</f>
        <v/>
      </c>
      <c r="W474" t="str">
        <f>IF(PResult!R474="","",UPPER(TRIM(PResult!R474)))</f>
        <v/>
      </c>
      <c r="X474" t="str">
        <f>IF(PResult!AV474="","",PResult!AV474)</f>
        <v/>
      </c>
      <c r="Y474" t="str">
        <f>IF(PResult!AW474="","",PResult!AW474)</f>
        <v/>
      </c>
      <c r="Z474" t="str">
        <f>IF(PResult!AX474="","",PResult!AX474)</f>
        <v/>
      </c>
      <c r="AA474" t="str">
        <f>IF(PResult!AY474="","",PResult!AY474)</f>
        <v/>
      </c>
      <c r="AB474" t="str">
        <f>IF(PResult!AZ474="","",PResult!AZ474)</f>
        <v/>
      </c>
      <c r="AC474" t="str">
        <f>IF(PResult!BA474="","",PResult!BA474)</f>
        <v/>
      </c>
      <c r="AD474" t="str">
        <f>IF(PResult!G474="","",PResult!G474)</f>
        <v/>
      </c>
      <c r="AE474" t="str">
        <f>IF(PResult!H474="","",PResult!H474)</f>
        <v/>
      </c>
      <c r="AF474">
        <f>IF(OR(PResult!I474="(null)",PResult!I474=""),0,PResult!I474)</f>
        <v>0</v>
      </c>
      <c r="AG474" t="str">
        <f>TEXT(IF(ISERROR(INDEX(Panaboard!P:P,MATCH(CONCATENATE(A474,"-",T474),Panaboard!AF:AF,0))),"",INDEX(Panaboard!P:P,MATCH(CONCATENATE(A474,"-",T474),Panaboard!AF:AF,0))),"HH:MM")</f>
        <v/>
      </c>
      <c r="AH474" t="str">
        <f>TEXT(IF(ISERROR(INDEX(Panaboard!Q:Q,MATCH(CONCATENATE(A474,"-",T474),Panaboard!AF:AF,0))),"",INDEX(Panaboard!Q:Q,MATCH(CONCATENATE(A474,"-",T474),Panaboard!AF:AF,0))),"HH:MM")</f>
        <v/>
      </c>
      <c r="AI474" t="str">
        <f>TEXT(IF(ISERROR(INDEX(Panaboard!R:R,MATCH(CONCATENATE(A474,"-",T474),Panaboard!AF:AF,0))),"",INDEX(Panaboard!R:R,MATCH(CONCATENATE(A474,"-",T474),Panaboard!AF:AF,0))),"HH:MM")</f>
        <v/>
      </c>
      <c r="AJ474" t="str">
        <f>TEXT(IF(ISERROR(INDEX(Panaboard!S:S,MATCH(CONCATENATE(A474,"-",T474),Panaboard!AF:AF,0))),"",INDEX(Panaboard!S:S,MATCH(CONCATENATE(A474,"-",T474),Panaboard!AF:AF,0))),"HH:MM")</f>
        <v/>
      </c>
      <c r="AK474" t="str">
        <f>IF(PResult!BC474="","",PResult!BC474)</f>
        <v/>
      </c>
      <c r="AL474" t="str">
        <f>IF(PResult!BB474="","",PResult!BB474)</f>
        <v/>
      </c>
      <c r="AM474" t="str">
        <f>IF(PResult!BE474="","",PResult!BE474)</f>
        <v/>
      </c>
      <c r="AN474" t="str">
        <f>IF(PResult!BD474="","",PResult!BD474)</f>
        <v/>
      </c>
      <c r="AO474" t="str">
        <f>IF(PResult!BF474="","",PResult!BF474)</f>
        <v/>
      </c>
      <c r="AP474" t="str">
        <f>IF(ISERROR(INDEX(Panaboard!T:T,MATCH(CONCATENATE(A474,"-",T474),Panaboard!AF:AF,0))),"",INDEX(Panaboard!T:T,MATCH(CONCATENATE(A474,"-",T474),Panaboard!AF:AF,0)))</f>
        <v/>
      </c>
      <c r="AQ474" t="str">
        <f>IF(ISERROR(INDEX(Panaboard!U:U,MATCH(CONCATENATE(A474,"-",T474),Panaboard!AF:AF,0))),"",INDEX(Panaboard!U:U,MATCH(CONCATENATE(A474,"-",T474),Panaboard!AF:AF,0)))</f>
        <v/>
      </c>
      <c r="AR474" t="str">
        <f>IF(ISERROR(INDEX(Panaboard!V:V,MATCH(CONCATENATE(A474,"-",T474),Panaboard!AF:AF,0))),"",INDEX(Panaboard!V:V,MATCH(CONCATENATE(A474,"-",T474),Panaboard!AF:AF,0)))</f>
        <v/>
      </c>
      <c r="AS474" t="str">
        <f>IF(ISERROR(INDEX(Panaboard!W:W,MATCH(CONCATENATE(A474,"-",T474),Panaboard!AF:AF,0))),"",INDEX(Panaboard!W:W,MATCH(CONCATENATE(A474,"-",T474),Panaboard!AF:AF,0)))</f>
        <v/>
      </c>
      <c r="AT474" t="str">
        <f>IF(ISERROR(INDEX(Panaboard!X:X,MATCH(CONCATENATE(A474,"-",T474),Panaboard!AF:AF,0))),"",INDEX(Panaboard!X:X,MATCH(CONCATENATE(A474,"-",T474),Panaboard!AF:AF,0)))</f>
        <v/>
      </c>
      <c r="AU474" t="str">
        <f>IF(ISERROR(INDEX(Panaboard!Y:Y,MATCH(CONCATENATE(A474,"-",T474),Panaboard!AF:AF,0))),"",INDEX(Panaboard!Y:Y,MATCH(CONCATENATE(A474,"-",T474),Panaboard!AF:AF,0)))</f>
        <v/>
      </c>
      <c r="AV474" t="str">
        <f>IF(ISERROR(INDEX(Panaboard!Z:Z,MATCH(CONCATENATE(A474,"-",T474),Panaboard!AF:AF,0))),"",INDEX(Panaboard!Z:Z,MATCH(CONCATENATE(A474,"-",T474),Panaboard!AF:AF,0)))</f>
        <v/>
      </c>
      <c r="AW474" t="str">
        <f>IF(ISERROR(INDEX(Panaboard!AA:AA,MATCH(CONCATENATE(A474,"-",T474),Panaboard!AF:AF,0))),"",INDEX(Panaboard!AA:AA,MATCH(CONCATENATE(A474,"-",T474),Panaboard!AF:AF,0)))</f>
        <v/>
      </c>
      <c r="AX474" t="str">
        <f>IF(ISERROR(INDEX(Panaboard!AB:AB,MATCH(CONCATENATE(A474,"-",T474),Panaboard!AF:AF,0))),"",INDEX(Panaboard!AB:AB,MATCH(CONCATENATE(A474,"-",T474),Panaboard!AF:AF,0)))</f>
        <v/>
      </c>
      <c r="AY474" t="str">
        <f>IF(ISERROR(INDEX(Panaboard!AC:AC,MATCH(CONCATENATE(A474,"-",T474),Panaboard!AF:AF,0))),"",INDEX(Panaboard!AC:AC,MATCH(CONCATENATE(A474,"-",T474),Panaboard!AF:AF,0)))</f>
        <v/>
      </c>
      <c r="AZ474" t="str">
        <f>IF(OR(PResult!T474="",PResult!T474="(null)"),"",PResult!T474)</f>
        <v/>
      </c>
      <c r="BA474">
        <f>IF(PResult!O474="",0,PResult!O474)</f>
        <v>0</v>
      </c>
      <c r="BB474" t="str">
        <f>IF(ISERROR(INDEX(Panaboard!N:N,MATCH(CONCATENATE(A474,"-",T474),Panaboard!AF:AF,0))),"",INDEX(Panaboard!N:N,MATCH(CONCATENATE(A474,"-",T474),Panaboard!AF:AF,0)))</f>
        <v/>
      </c>
      <c r="BC474" t="str">
        <f t="shared" si="22"/>
        <v/>
      </c>
      <c r="BD474" t="str">
        <f>IF(ISERROR(INDEX(Panaboard!AD:AD,MATCH(CONCATENATE(A474,"-",T474),Panaboard!AF:AF,0))),"",INDEX(Panaboard!AD:AD,MATCH(CONCATENATE(A474,"-",T474),Panaboard!AF:AF,0)))</f>
        <v/>
      </c>
      <c r="BE474" t="str">
        <f>IF(ISERROR(INDEX(Panaboard!AE:AE,MATCH(CONCATENATE(A474,"-",T474),Panaboard!AF:AF,0))),"",INDEX(Panaboard!AE:AE,MATCH(CONCATENATE(A474,"-",T474),Panaboard!AF:AF,0)))</f>
        <v/>
      </c>
      <c r="BF474">
        <f>IF(OR(UPPER(TRIM(PResult!R474))="S",UPPER(TRIM(PResult!R474))="P"),PResult!M474,0)</f>
        <v>0</v>
      </c>
      <c r="BG474" t="str">
        <f>IF(ISERROR(INDEX(Panaboard!L:L,MATCH(CONCATENATE(A474,"-",T474),Panaboard!AF:AF,0))),"",INDEX(Panaboard!L:L,MATCH(CONCATENATE(A474,"-",T474),Panaboard!AF:AF,0)))</f>
        <v/>
      </c>
      <c r="BH474" t="str">
        <f>IF(ISERROR(INDEX(Panaboard!AG:AG,MATCH(CONCATENATE(A474,"-",T474),Panaboard!AF:AF,0))),"",INDEX(Panaboard!AG:AG,MATCH(CONCATENATE(A474,"-",T474),Panaboard!AF:AF,0)))</f>
        <v/>
      </c>
      <c r="BI474" t="str">
        <f t="shared" si="23"/>
        <v/>
      </c>
      <c r="BJ474" t="str">
        <f>IF(ISERROR(INDEX(CuttingList!F:F,MATCH(CONCATENATE(A474,"-",T474),CuttingList!E:E,0))),"",INDEX(CuttingList!F:F,MATCH(CONCATENATE(A474,"-",T474),CuttingList!E:E,0)))</f>
        <v/>
      </c>
    </row>
    <row r="475" spans="1:62" x14ac:dyDescent="0.25">
      <c r="A475" t="str">
        <f>IF(PResult!AL475="","",PResult!AL475)</f>
        <v/>
      </c>
      <c r="B475" t="str">
        <f>IF(PResult!F475="","",PResult!F475)</f>
        <v/>
      </c>
      <c r="C475" t="str">
        <f>IF(PResult!AN475="","",PResult!AN475)</f>
        <v/>
      </c>
      <c r="D475" t="str">
        <f>IF(PResult!AO475="","",PResult!AO475)</f>
        <v/>
      </c>
      <c r="E475" t="str">
        <f>IF(PResult!AP475="","",PResult!AP475)</f>
        <v/>
      </c>
      <c r="F475" t="str">
        <f>IF(PResult!AQ475="","",PResult!AQ475)</f>
        <v/>
      </c>
      <c r="G475">
        <f>IF(PResult!AR475="",0,ROUND(PResult!AR475,2))</f>
        <v>0</v>
      </c>
      <c r="I475">
        <f>IF(OR(UPPER(TRIM(PResult!R475))="S",UPPER(TRIM(PResult!R475))="P"),PResult!O475,0)</f>
        <v>0</v>
      </c>
      <c r="J475" t="str">
        <f>IF(ISERROR(INDEX(Panaboard!J:J,MATCH(CONCATENATE(A475,"-",T475),Panaboard!AF:AF,0))),"",TRIM(INDEX(Panaboard!J:J,MATCH(CONCATENATE(A475,"-",T475),Panaboard!AF:AF,0))))</f>
        <v/>
      </c>
      <c r="K475" t="str">
        <f>IF(ISERROR(INDEX(Panaboard!C:C,MATCH(CONCATENATE(A475,"-",T475),Panaboard!AF:AF,0))),"",INDEX(Panaboard!C:C,MATCH(CONCATENATE(A475,"-",T475),Panaboard!AF:AF,0)))</f>
        <v/>
      </c>
      <c r="L475" t="str">
        <f>IF(ISERROR(INDEX(Panaboard!D:D,MATCH(CONCATENATE(A475,"-",T475),Panaboard!AF:AF,0))),"",INDEX(Panaboard!D:D,MATCH(CONCATENATE(A475,"-",T475),Panaboard!AF:AF,0)))</f>
        <v/>
      </c>
      <c r="M475" t="str">
        <f>IF(ISERROR(INDEX(Panaboard!E:E,MATCH(CONCATENATE(A475,"-",T475),Panaboard!AF:AF,0))),"",INDEX(Panaboard!E:E,MATCH(CONCATENATE(A475,"-",T475),Panaboard!AF:AF,0)))</f>
        <v/>
      </c>
      <c r="N475" t="str">
        <f>IF(ISERROR(INDEX(Panaboard!F:F,MATCH(CONCATENATE(A475,"-",T475),Panaboard!AF:AF,0))),"",INDEX(Panaboard!F:F,MATCH(CONCATENATE(A475,"-",T475),Panaboard!AF:AF,0)))</f>
        <v/>
      </c>
      <c r="O475" t="str">
        <f>IF(ISERROR(INDEX(Panaboard!G:G,MATCH(CONCATENATE(A475,"-",T475),Panaboard!AF:AF,0))),"",INDEX(Panaboard!G:G,MATCH(CONCATENATE(A475,"-",T475),Panaboard!AF:AF,0)))</f>
        <v/>
      </c>
      <c r="P475" t="str">
        <f t="shared" si="21"/>
        <v/>
      </c>
      <c r="Q475" t="str">
        <f>IF(ISERROR(INDEX(Panaboard!H:H,MATCH(CONCATENATE(A475,"-",T475),Panaboard!AF:AF,0))),"",INDEX(Panaboard!H:H,MATCH(CONCATENATE(A475,"-",T475),Panaboard!AF:AF,0)))</f>
        <v/>
      </c>
      <c r="R475" t="str">
        <f>IF(ISERROR(INDEX(Panaboard!I:I,MATCH(CONCATENATE(A475,"-",T475),Panaboard!AF:AF,0))),"",INDEX(Panaboard!I:I,MATCH(CONCATENATE(A475,"-",T475),Panaboard!AF:AF,0)))</f>
        <v/>
      </c>
      <c r="S475" t="str">
        <f>CONCATENATE(PResult!AS475,PResult!AT475)</f>
        <v/>
      </c>
      <c r="T475" t="str">
        <f>IF(PResult!BG475="","",PResult!BG475)</f>
        <v/>
      </c>
      <c r="U475" t="str">
        <f>IF(PResult!Y475="","",PResult!Y475)</f>
        <v/>
      </c>
      <c r="V475" t="str">
        <f>IF(PResult!AU475="","",PResult!AU475)</f>
        <v/>
      </c>
      <c r="W475" t="str">
        <f>IF(PResult!R475="","",UPPER(TRIM(PResult!R475)))</f>
        <v/>
      </c>
      <c r="X475" t="str">
        <f>IF(PResult!AV475="","",PResult!AV475)</f>
        <v/>
      </c>
      <c r="Y475" t="str">
        <f>IF(PResult!AW475="","",PResult!AW475)</f>
        <v/>
      </c>
      <c r="Z475" t="str">
        <f>IF(PResult!AX475="","",PResult!AX475)</f>
        <v/>
      </c>
      <c r="AA475" t="str">
        <f>IF(PResult!AY475="","",PResult!AY475)</f>
        <v/>
      </c>
      <c r="AB475" t="str">
        <f>IF(PResult!AZ475="","",PResult!AZ475)</f>
        <v/>
      </c>
      <c r="AC475" t="str">
        <f>IF(PResult!BA475="","",PResult!BA475)</f>
        <v/>
      </c>
      <c r="AD475" t="str">
        <f>IF(PResult!G475="","",PResult!G475)</f>
        <v/>
      </c>
      <c r="AE475" t="str">
        <f>IF(PResult!H475="","",PResult!H475)</f>
        <v/>
      </c>
      <c r="AF475">
        <f>IF(OR(PResult!I475="(null)",PResult!I475=""),0,PResult!I475)</f>
        <v>0</v>
      </c>
      <c r="AG475" t="str">
        <f>TEXT(IF(ISERROR(INDEX(Panaboard!P:P,MATCH(CONCATENATE(A475,"-",T475),Panaboard!AF:AF,0))),"",INDEX(Panaboard!P:P,MATCH(CONCATENATE(A475,"-",T475),Panaboard!AF:AF,0))),"HH:MM")</f>
        <v/>
      </c>
      <c r="AH475" t="str">
        <f>TEXT(IF(ISERROR(INDEX(Panaboard!Q:Q,MATCH(CONCATENATE(A475,"-",T475),Panaboard!AF:AF,0))),"",INDEX(Panaboard!Q:Q,MATCH(CONCATENATE(A475,"-",T475),Panaboard!AF:AF,0))),"HH:MM")</f>
        <v/>
      </c>
      <c r="AI475" t="str">
        <f>TEXT(IF(ISERROR(INDEX(Panaboard!R:R,MATCH(CONCATENATE(A475,"-",T475),Panaboard!AF:AF,0))),"",INDEX(Panaboard!R:R,MATCH(CONCATENATE(A475,"-",T475),Panaboard!AF:AF,0))),"HH:MM")</f>
        <v/>
      </c>
      <c r="AJ475" t="str">
        <f>TEXT(IF(ISERROR(INDEX(Panaboard!S:S,MATCH(CONCATENATE(A475,"-",T475),Panaboard!AF:AF,0))),"",INDEX(Panaboard!S:S,MATCH(CONCATENATE(A475,"-",T475),Panaboard!AF:AF,0))),"HH:MM")</f>
        <v/>
      </c>
      <c r="AK475" t="str">
        <f>IF(PResult!BC475="","",PResult!BC475)</f>
        <v/>
      </c>
      <c r="AL475" t="str">
        <f>IF(PResult!BB475="","",PResult!BB475)</f>
        <v/>
      </c>
      <c r="AM475" t="str">
        <f>IF(PResult!BE475="","",PResult!BE475)</f>
        <v/>
      </c>
      <c r="AN475" t="str">
        <f>IF(PResult!BD475="","",PResult!BD475)</f>
        <v/>
      </c>
      <c r="AO475" t="str">
        <f>IF(PResult!BF475="","",PResult!BF475)</f>
        <v/>
      </c>
      <c r="AP475" t="str">
        <f>IF(ISERROR(INDEX(Panaboard!T:T,MATCH(CONCATENATE(A475,"-",T475),Panaboard!AF:AF,0))),"",INDEX(Panaboard!T:T,MATCH(CONCATENATE(A475,"-",T475),Panaboard!AF:AF,0)))</f>
        <v/>
      </c>
      <c r="AQ475" t="str">
        <f>IF(ISERROR(INDEX(Panaboard!U:U,MATCH(CONCATENATE(A475,"-",T475),Panaboard!AF:AF,0))),"",INDEX(Panaboard!U:U,MATCH(CONCATENATE(A475,"-",T475),Panaboard!AF:AF,0)))</f>
        <v/>
      </c>
      <c r="AR475" t="str">
        <f>IF(ISERROR(INDEX(Panaboard!V:V,MATCH(CONCATENATE(A475,"-",T475),Panaboard!AF:AF,0))),"",INDEX(Panaboard!V:V,MATCH(CONCATENATE(A475,"-",T475),Panaboard!AF:AF,0)))</f>
        <v/>
      </c>
      <c r="AS475" t="str">
        <f>IF(ISERROR(INDEX(Panaboard!W:W,MATCH(CONCATENATE(A475,"-",T475),Panaboard!AF:AF,0))),"",INDEX(Panaboard!W:W,MATCH(CONCATENATE(A475,"-",T475),Panaboard!AF:AF,0)))</f>
        <v/>
      </c>
      <c r="AT475" t="str">
        <f>IF(ISERROR(INDEX(Panaboard!X:X,MATCH(CONCATENATE(A475,"-",T475),Panaboard!AF:AF,0))),"",INDEX(Panaboard!X:X,MATCH(CONCATENATE(A475,"-",T475),Panaboard!AF:AF,0)))</f>
        <v/>
      </c>
      <c r="AU475" t="str">
        <f>IF(ISERROR(INDEX(Panaboard!Y:Y,MATCH(CONCATENATE(A475,"-",T475),Panaboard!AF:AF,0))),"",INDEX(Panaboard!Y:Y,MATCH(CONCATENATE(A475,"-",T475),Panaboard!AF:AF,0)))</f>
        <v/>
      </c>
      <c r="AV475" t="str">
        <f>IF(ISERROR(INDEX(Panaboard!Z:Z,MATCH(CONCATENATE(A475,"-",T475),Panaboard!AF:AF,0))),"",INDEX(Panaboard!Z:Z,MATCH(CONCATENATE(A475,"-",T475),Panaboard!AF:AF,0)))</f>
        <v/>
      </c>
      <c r="AW475" t="str">
        <f>IF(ISERROR(INDEX(Panaboard!AA:AA,MATCH(CONCATENATE(A475,"-",T475),Panaboard!AF:AF,0))),"",INDEX(Panaboard!AA:AA,MATCH(CONCATENATE(A475,"-",T475),Panaboard!AF:AF,0)))</f>
        <v/>
      </c>
      <c r="AX475" t="str">
        <f>IF(ISERROR(INDEX(Panaboard!AB:AB,MATCH(CONCATENATE(A475,"-",T475),Panaboard!AF:AF,0))),"",INDEX(Panaboard!AB:AB,MATCH(CONCATENATE(A475,"-",T475),Panaboard!AF:AF,0)))</f>
        <v/>
      </c>
      <c r="AY475" t="str">
        <f>IF(ISERROR(INDEX(Panaboard!AC:AC,MATCH(CONCATENATE(A475,"-",T475),Panaboard!AF:AF,0))),"",INDEX(Panaboard!AC:AC,MATCH(CONCATENATE(A475,"-",T475),Panaboard!AF:AF,0)))</f>
        <v/>
      </c>
      <c r="AZ475" t="str">
        <f>IF(OR(PResult!T475="",PResult!T475="(null)"),"",PResult!T475)</f>
        <v/>
      </c>
      <c r="BA475">
        <f>IF(PResult!O475="",0,PResult!O475)</f>
        <v>0</v>
      </c>
      <c r="BB475" t="str">
        <f>IF(ISERROR(INDEX(Panaboard!N:N,MATCH(CONCATENATE(A475,"-",T475),Panaboard!AF:AF,0))),"",INDEX(Panaboard!N:N,MATCH(CONCATENATE(A475,"-",T475),Panaboard!AF:AF,0)))</f>
        <v/>
      </c>
      <c r="BC475" t="str">
        <f t="shared" si="22"/>
        <v/>
      </c>
      <c r="BD475" t="str">
        <f>IF(ISERROR(INDEX(Panaboard!AD:AD,MATCH(CONCATENATE(A475,"-",T475),Panaboard!AF:AF,0))),"",INDEX(Panaboard!AD:AD,MATCH(CONCATENATE(A475,"-",T475),Panaboard!AF:AF,0)))</f>
        <v/>
      </c>
      <c r="BE475" t="str">
        <f>IF(ISERROR(INDEX(Panaboard!AE:AE,MATCH(CONCATENATE(A475,"-",T475),Panaboard!AF:AF,0))),"",INDEX(Panaboard!AE:AE,MATCH(CONCATENATE(A475,"-",T475),Panaboard!AF:AF,0)))</f>
        <v/>
      </c>
      <c r="BF475">
        <f>IF(OR(UPPER(TRIM(PResult!R475))="S",UPPER(TRIM(PResult!R475))="P"),PResult!M475,0)</f>
        <v>0</v>
      </c>
      <c r="BG475" t="str">
        <f>IF(ISERROR(INDEX(Panaboard!L:L,MATCH(CONCATENATE(A475,"-",T475),Panaboard!AF:AF,0))),"",INDEX(Panaboard!L:L,MATCH(CONCATENATE(A475,"-",T475),Panaboard!AF:AF,0)))</f>
        <v/>
      </c>
      <c r="BH475" t="str">
        <f>IF(ISERROR(INDEX(Panaboard!AG:AG,MATCH(CONCATENATE(A475,"-",T475),Panaboard!AF:AF,0))),"",INDEX(Panaboard!AG:AG,MATCH(CONCATENATE(A475,"-",T475),Panaboard!AF:AF,0)))</f>
        <v/>
      </c>
      <c r="BI475" t="str">
        <f t="shared" si="23"/>
        <v/>
      </c>
      <c r="BJ475" t="str">
        <f>IF(ISERROR(INDEX(CuttingList!F:F,MATCH(CONCATENATE(A475,"-",T475),CuttingList!E:E,0))),"",INDEX(CuttingList!F:F,MATCH(CONCATENATE(A475,"-",T475),CuttingList!E:E,0)))</f>
        <v/>
      </c>
    </row>
    <row r="476" spans="1:62" x14ac:dyDescent="0.25">
      <c r="A476" t="str">
        <f>IF(PResult!AL476="","",PResult!AL476)</f>
        <v/>
      </c>
      <c r="B476" t="str">
        <f>IF(PResult!F476="","",PResult!F476)</f>
        <v/>
      </c>
      <c r="C476" t="str">
        <f>IF(PResult!AN476="","",PResult!AN476)</f>
        <v/>
      </c>
      <c r="D476" t="str">
        <f>IF(PResult!AO476="","",PResult!AO476)</f>
        <v/>
      </c>
      <c r="E476" t="str">
        <f>IF(PResult!AP476="","",PResult!AP476)</f>
        <v/>
      </c>
      <c r="F476" t="str">
        <f>IF(PResult!AQ476="","",PResult!AQ476)</f>
        <v/>
      </c>
      <c r="G476">
        <f>IF(PResult!AR476="",0,ROUND(PResult!AR476,2))</f>
        <v>0</v>
      </c>
      <c r="I476">
        <f>IF(OR(UPPER(TRIM(PResult!R476))="S",UPPER(TRIM(PResult!R476))="P"),PResult!O476,0)</f>
        <v>0</v>
      </c>
      <c r="J476" t="str">
        <f>IF(ISERROR(INDEX(Panaboard!J:J,MATCH(CONCATENATE(A476,"-",T476),Panaboard!AF:AF,0))),"",TRIM(INDEX(Panaboard!J:J,MATCH(CONCATENATE(A476,"-",T476),Panaboard!AF:AF,0))))</f>
        <v/>
      </c>
      <c r="K476" t="str">
        <f>IF(ISERROR(INDEX(Panaboard!C:C,MATCH(CONCATENATE(A476,"-",T476),Panaboard!AF:AF,0))),"",INDEX(Panaboard!C:C,MATCH(CONCATENATE(A476,"-",T476),Panaboard!AF:AF,0)))</f>
        <v/>
      </c>
      <c r="L476" t="str">
        <f>IF(ISERROR(INDEX(Panaboard!D:D,MATCH(CONCATENATE(A476,"-",T476),Panaboard!AF:AF,0))),"",INDEX(Panaboard!D:D,MATCH(CONCATENATE(A476,"-",T476),Panaboard!AF:AF,0)))</f>
        <v/>
      </c>
      <c r="M476" t="str">
        <f>IF(ISERROR(INDEX(Panaboard!E:E,MATCH(CONCATENATE(A476,"-",T476),Panaboard!AF:AF,0))),"",INDEX(Panaboard!E:E,MATCH(CONCATENATE(A476,"-",T476),Panaboard!AF:AF,0)))</f>
        <v/>
      </c>
      <c r="N476" t="str">
        <f>IF(ISERROR(INDEX(Panaboard!F:F,MATCH(CONCATENATE(A476,"-",T476),Panaboard!AF:AF,0))),"",INDEX(Panaboard!F:F,MATCH(CONCATENATE(A476,"-",T476),Panaboard!AF:AF,0)))</f>
        <v/>
      </c>
      <c r="O476" t="str">
        <f>IF(ISERROR(INDEX(Panaboard!G:G,MATCH(CONCATENATE(A476,"-",T476),Panaboard!AF:AF,0))),"",INDEX(Panaboard!G:G,MATCH(CONCATENATE(A476,"-",T476),Panaboard!AF:AF,0)))</f>
        <v/>
      </c>
      <c r="P476" t="str">
        <f t="shared" si="21"/>
        <v/>
      </c>
      <c r="Q476" t="str">
        <f>IF(ISERROR(INDEX(Panaboard!H:H,MATCH(CONCATENATE(A476,"-",T476),Panaboard!AF:AF,0))),"",INDEX(Panaboard!H:H,MATCH(CONCATENATE(A476,"-",T476),Panaboard!AF:AF,0)))</f>
        <v/>
      </c>
      <c r="R476" t="str">
        <f>IF(ISERROR(INDEX(Panaboard!I:I,MATCH(CONCATENATE(A476,"-",T476),Panaboard!AF:AF,0))),"",INDEX(Panaboard!I:I,MATCH(CONCATENATE(A476,"-",T476),Panaboard!AF:AF,0)))</f>
        <v/>
      </c>
      <c r="S476" t="str">
        <f>CONCATENATE(PResult!AS476,PResult!AT476)</f>
        <v/>
      </c>
      <c r="T476" t="str">
        <f>IF(PResult!BG476="","",PResult!BG476)</f>
        <v/>
      </c>
      <c r="U476" t="str">
        <f>IF(PResult!Y476="","",PResult!Y476)</f>
        <v/>
      </c>
      <c r="V476" t="str">
        <f>IF(PResult!AU476="","",PResult!AU476)</f>
        <v/>
      </c>
      <c r="W476" t="str">
        <f>IF(PResult!R476="","",UPPER(TRIM(PResult!R476)))</f>
        <v/>
      </c>
      <c r="X476" t="str">
        <f>IF(PResult!AV476="","",PResult!AV476)</f>
        <v/>
      </c>
      <c r="Y476" t="str">
        <f>IF(PResult!AW476="","",PResult!AW476)</f>
        <v/>
      </c>
      <c r="Z476" t="str">
        <f>IF(PResult!AX476="","",PResult!AX476)</f>
        <v/>
      </c>
      <c r="AA476" t="str">
        <f>IF(PResult!AY476="","",PResult!AY476)</f>
        <v/>
      </c>
      <c r="AB476" t="str">
        <f>IF(PResult!AZ476="","",PResult!AZ476)</f>
        <v/>
      </c>
      <c r="AC476" t="str">
        <f>IF(PResult!BA476="","",PResult!BA476)</f>
        <v/>
      </c>
      <c r="AD476" t="str">
        <f>IF(PResult!G476="","",PResult!G476)</f>
        <v/>
      </c>
      <c r="AE476" t="str">
        <f>IF(PResult!H476="","",PResult!H476)</f>
        <v/>
      </c>
      <c r="AF476">
        <f>IF(OR(PResult!I476="(null)",PResult!I476=""),0,PResult!I476)</f>
        <v>0</v>
      </c>
      <c r="AG476" t="str">
        <f>TEXT(IF(ISERROR(INDEX(Panaboard!P:P,MATCH(CONCATENATE(A476,"-",T476),Panaboard!AF:AF,0))),"",INDEX(Panaboard!P:P,MATCH(CONCATENATE(A476,"-",T476),Panaboard!AF:AF,0))),"HH:MM")</f>
        <v/>
      </c>
      <c r="AH476" t="str">
        <f>TEXT(IF(ISERROR(INDEX(Panaboard!Q:Q,MATCH(CONCATENATE(A476,"-",T476),Panaboard!AF:AF,0))),"",INDEX(Panaboard!Q:Q,MATCH(CONCATENATE(A476,"-",T476),Panaboard!AF:AF,0))),"HH:MM")</f>
        <v/>
      </c>
      <c r="AI476" t="str">
        <f>TEXT(IF(ISERROR(INDEX(Panaboard!R:R,MATCH(CONCATENATE(A476,"-",T476),Panaboard!AF:AF,0))),"",INDEX(Panaboard!R:R,MATCH(CONCATENATE(A476,"-",T476),Panaboard!AF:AF,0))),"HH:MM")</f>
        <v/>
      </c>
      <c r="AJ476" t="str">
        <f>TEXT(IF(ISERROR(INDEX(Panaboard!S:S,MATCH(CONCATENATE(A476,"-",T476),Panaboard!AF:AF,0))),"",INDEX(Panaboard!S:S,MATCH(CONCATENATE(A476,"-",T476),Panaboard!AF:AF,0))),"HH:MM")</f>
        <v/>
      </c>
      <c r="AK476" t="str">
        <f>IF(PResult!BC476="","",PResult!BC476)</f>
        <v/>
      </c>
      <c r="AL476" t="str">
        <f>IF(PResult!BB476="","",PResult!BB476)</f>
        <v/>
      </c>
      <c r="AM476" t="str">
        <f>IF(PResult!BE476="","",PResult!BE476)</f>
        <v/>
      </c>
      <c r="AN476" t="str">
        <f>IF(PResult!BD476="","",PResult!BD476)</f>
        <v/>
      </c>
      <c r="AO476" t="str">
        <f>IF(PResult!BF476="","",PResult!BF476)</f>
        <v/>
      </c>
      <c r="AP476" t="str">
        <f>IF(ISERROR(INDEX(Panaboard!T:T,MATCH(CONCATENATE(A476,"-",T476),Panaboard!AF:AF,0))),"",INDEX(Panaboard!T:T,MATCH(CONCATENATE(A476,"-",T476),Panaboard!AF:AF,0)))</f>
        <v/>
      </c>
      <c r="AQ476" t="str">
        <f>IF(ISERROR(INDEX(Panaboard!U:U,MATCH(CONCATENATE(A476,"-",T476),Panaboard!AF:AF,0))),"",INDEX(Panaboard!U:U,MATCH(CONCATENATE(A476,"-",T476),Panaboard!AF:AF,0)))</f>
        <v/>
      </c>
      <c r="AR476" t="str">
        <f>IF(ISERROR(INDEX(Panaboard!V:V,MATCH(CONCATENATE(A476,"-",T476),Panaboard!AF:AF,0))),"",INDEX(Panaboard!V:V,MATCH(CONCATENATE(A476,"-",T476),Panaboard!AF:AF,0)))</f>
        <v/>
      </c>
      <c r="AS476" t="str">
        <f>IF(ISERROR(INDEX(Panaboard!W:W,MATCH(CONCATENATE(A476,"-",T476),Panaboard!AF:AF,0))),"",INDEX(Panaboard!W:W,MATCH(CONCATENATE(A476,"-",T476),Panaboard!AF:AF,0)))</f>
        <v/>
      </c>
      <c r="AT476" t="str">
        <f>IF(ISERROR(INDEX(Panaboard!X:X,MATCH(CONCATENATE(A476,"-",T476),Panaboard!AF:AF,0))),"",INDEX(Panaboard!X:X,MATCH(CONCATENATE(A476,"-",T476),Panaboard!AF:AF,0)))</f>
        <v/>
      </c>
      <c r="AU476" t="str">
        <f>IF(ISERROR(INDEX(Panaboard!Y:Y,MATCH(CONCATENATE(A476,"-",T476),Panaboard!AF:AF,0))),"",INDEX(Panaboard!Y:Y,MATCH(CONCATENATE(A476,"-",T476),Panaboard!AF:AF,0)))</f>
        <v/>
      </c>
      <c r="AV476" t="str">
        <f>IF(ISERROR(INDEX(Panaboard!Z:Z,MATCH(CONCATENATE(A476,"-",T476),Panaboard!AF:AF,0))),"",INDEX(Panaboard!Z:Z,MATCH(CONCATENATE(A476,"-",T476),Panaboard!AF:AF,0)))</f>
        <v/>
      </c>
      <c r="AW476" t="str">
        <f>IF(ISERROR(INDEX(Panaboard!AA:AA,MATCH(CONCATENATE(A476,"-",T476),Panaboard!AF:AF,0))),"",INDEX(Panaboard!AA:AA,MATCH(CONCATENATE(A476,"-",T476),Panaboard!AF:AF,0)))</f>
        <v/>
      </c>
      <c r="AX476" t="str">
        <f>IF(ISERROR(INDEX(Panaboard!AB:AB,MATCH(CONCATENATE(A476,"-",T476),Panaboard!AF:AF,0))),"",INDEX(Panaboard!AB:AB,MATCH(CONCATENATE(A476,"-",T476),Panaboard!AF:AF,0)))</f>
        <v/>
      </c>
      <c r="AY476" t="str">
        <f>IF(ISERROR(INDEX(Panaboard!AC:AC,MATCH(CONCATENATE(A476,"-",T476),Panaboard!AF:AF,0))),"",INDEX(Panaboard!AC:AC,MATCH(CONCATENATE(A476,"-",T476),Panaboard!AF:AF,0)))</f>
        <v/>
      </c>
      <c r="AZ476" t="str">
        <f>IF(OR(PResult!T476="",PResult!T476="(null)"),"",PResult!T476)</f>
        <v/>
      </c>
      <c r="BA476">
        <f>IF(PResult!O476="",0,PResult!O476)</f>
        <v>0</v>
      </c>
      <c r="BB476" t="str">
        <f>IF(ISERROR(INDEX(Panaboard!N:N,MATCH(CONCATENATE(A476,"-",T476),Panaboard!AF:AF,0))),"",INDEX(Panaboard!N:N,MATCH(CONCATENATE(A476,"-",T476),Panaboard!AF:AF,0)))</f>
        <v/>
      </c>
      <c r="BC476" t="str">
        <f t="shared" si="22"/>
        <v/>
      </c>
      <c r="BD476" t="str">
        <f>IF(ISERROR(INDEX(Panaboard!AD:AD,MATCH(CONCATENATE(A476,"-",T476),Panaboard!AF:AF,0))),"",INDEX(Panaboard!AD:AD,MATCH(CONCATENATE(A476,"-",T476),Panaboard!AF:AF,0)))</f>
        <v/>
      </c>
      <c r="BE476" t="str">
        <f>IF(ISERROR(INDEX(Panaboard!AE:AE,MATCH(CONCATENATE(A476,"-",T476),Panaboard!AF:AF,0))),"",INDEX(Panaboard!AE:AE,MATCH(CONCATENATE(A476,"-",T476),Panaboard!AF:AF,0)))</f>
        <v/>
      </c>
      <c r="BF476">
        <f>IF(OR(UPPER(TRIM(PResult!R476))="S",UPPER(TRIM(PResult!R476))="P"),PResult!M476,0)</f>
        <v>0</v>
      </c>
      <c r="BG476" t="str">
        <f>IF(ISERROR(INDEX(Panaboard!L:L,MATCH(CONCATENATE(A476,"-",T476),Panaboard!AF:AF,0))),"",INDEX(Panaboard!L:L,MATCH(CONCATENATE(A476,"-",T476),Panaboard!AF:AF,0)))</f>
        <v/>
      </c>
      <c r="BH476" t="str">
        <f>IF(ISERROR(INDEX(Panaboard!AG:AG,MATCH(CONCATENATE(A476,"-",T476),Panaboard!AF:AF,0))),"",INDEX(Panaboard!AG:AG,MATCH(CONCATENATE(A476,"-",T476),Panaboard!AF:AF,0)))</f>
        <v/>
      </c>
      <c r="BI476" t="str">
        <f t="shared" si="23"/>
        <v/>
      </c>
      <c r="BJ476" t="str">
        <f>IF(ISERROR(INDEX(CuttingList!F:F,MATCH(CONCATENATE(A476,"-",T476),CuttingList!E:E,0))),"",INDEX(CuttingList!F:F,MATCH(CONCATENATE(A476,"-",T476),CuttingList!E:E,0)))</f>
        <v/>
      </c>
    </row>
    <row r="477" spans="1:62" x14ac:dyDescent="0.25">
      <c r="A477" t="str">
        <f>IF(PResult!AL477="","",PResult!AL477)</f>
        <v/>
      </c>
      <c r="B477" t="str">
        <f>IF(PResult!F477="","",PResult!F477)</f>
        <v/>
      </c>
      <c r="C477" t="str">
        <f>IF(PResult!AN477="","",PResult!AN477)</f>
        <v/>
      </c>
      <c r="D477" t="str">
        <f>IF(PResult!AO477="","",PResult!AO477)</f>
        <v/>
      </c>
      <c r="E477" t="str">
        <f>IF(PResult!AP477="","",PResult!AP477)</f>
        <v/>
      </c>
      <c r="F477" t="str">
        <f>IF(PResult!AQ477="","",PResult!AQ477)</f>
        <v/>
      </c>
      <c r="G477">
        <f>IF(PResult!AR477="",0,ROUND(PResult!AR477,2))</f>
        <v>0</v>
      </c>
      <c r="I477">
        <f>IF(OR(UPPER(TRIM(PResult!R477))="S",UPPER(TRIM(PResult!R477))="P"),PResult!O477,0)</f>
        <v>0</v>
      </c>
      <c r="J477" t="str">
        <f>IF(ISERROR(INDEX(Panaboard!J:J,MATCH(CONCATENATE(A477,"-",T477),Panaboard!AF:AF,0))),"",TRIM(INDEX(Panaboard!J:J,MATCH(CONCATENATE(A477,"-",T477),Panaboard!AF:AF,0))))</f>
        <v/>
      </c>
      <c r="K477" t="str">
        <f>IF(ISERROR(INDEX(Panaboard!C:C,MATCH(CONCATENATE(A477,"-",T477),Panaboard!AF:AF,0))),"",INDEX(Panaboard!C:C,MATCH(CONCATENATE(A477,"-",T477),Panaboard!AF:AF,0)))</f>
        <v/>
      </c>
      <c r="L477" t="str">
        <f>IF(ISERROR(INDEX(Panaboard!D:D,MATCH(CONCATENATE(A477,"-",T477),Panaboard!AF:AF,0))),"",INDEX(Panaboard!D:D,MATCH(CONCATENATE(A477,"-",T477),Panaboard!AF:AF,0)))</f>
        <v/>
      </c>
      <c r="M477" t="str">
        <f>IF(ISERROR(INDEX(Panaboard!E:E,MATCH(CONCATENATE(A477,"-",T477),Panaboard!AF:AF,0))),"",INDEX(Panaboard!E:E,MATCH(CONCATENATE(A477,"-",T477),Panaboard!AF:AF,0)))</f>
        <v/>
      </c>
      <c r="N477" t="str">
        <f>IF(ISERROR(INDEX(Panaboard!F:F,MATCH(CONCATENATE(A477,"-",T477),Panaboard!AF:AF,0))),"",INDEX(Panaboard!F:F,MATCH(CONCATENATE(A477,"-",T477),Panaboard!AF:AF,0)))</f>
        <v/>
      </c>
      <c r="O477" t="str">
        <f>IF(ISERROR(INDEX(Panaboard!G:G,MATCH(CONCATENATE(A477,"-",T477),Panaboard!AF:AF,0))),"",INDEX(Panaboard!G:G,MATCH(CONCATENATE(A477,"-",T477),Panaboard!AF:AF,0)))</f>
        <v/>
      </c>
      <c r="P477" t="str">
        <f t="shared" si="21"/>
        <v/>
      </c>
      <c r="Q477" t="str">
        <f>IF(ISERROR(INDEX(Panaboard!H:H,MATCH(CONCATENATE(A477,"-",T477),Panaboard!AF:AF,0))),"",INDEX(Panaboard!H:H,MATCH(CONCATENATE(A477,"-",T477),Panaboard!AF:AF,0)))</f>
        <v/>
      </c>
      <c r="R477" t="str">
        <f>IF(ISERROR(INDEX(Panaboard!I:I,MATCH(CONCATENATE(A477,"-",T477),Panaboard!AF:AF,0))),"",INDEX(Panaboard!I:I,MATCH(CONCATENATE(A477,"-",T477),Panaboard!AF:AF,0)))</f>
        <v/>
      </c>
      <c r="S477" t="str">
        <f>CONCATENATE(PResult!AS477,PResult!AT477)</f>
        <v/>
      </c>
      <c r="T477" t="str">
        <f>IF(PResult!BG477="","",PResult!BG477)</f>
        <v/>
      </c>
      <c r="U477" t="str">
        <f>IF(PResult!Y477="","",PResult!Y477)</f>
        <v/>
      </c>
      <c r="V477" t="str">
        <f>IF(PResult!AU477="","",PResult!AU477)</f>
        <v/>
      </c>
      <c r="W477" t="str">
        <f>IF(PResult!R477="","",UPPER(TRIM(PResult!R477)))</f>
        <v/>
      </c>
      <c r="X477" t="str">
        <f>IF(PResult!AV477="","",PResult!AV477)</f>
        <v/>
      </c>
      <c r="Y477" t="str">
        <f>IF(PResult!AW477="","",PResult!AW477)</f>
        <v/>
      </c>
      <c r="Z477" t="str">
        <f>IF(PResult!AX477="","",PResult!AX477)</f>
        <v/>
      </c>
      <c r="AA477" t="str">
        <f>IF(PResult!AY477="","",PResult!AY477)</f>
        <v/>
      </c>
      <c r="AB477" t="str">
        <f>IF(PResult!AZ477="","",PResult!AZ477)</f>
        <v/>
      </c>
      <c r="AC477" t="str">
        <f>IF(PResult!BA477="","",PResult!BA477)</f>
        <v/>
      </c>
      <c r="AD477" t="str">
        <f>IF(PResult!G477="","",PResult!G477)</f>
        <v/>
      </c>
      <c r="AE477" t="str">
        <f>IF(PResult!H477="","",PResult!H477)</f>
        <v/>
      </c>
      <c r="AF477">
        <f>IF(OR(PResult!I477="(null)",PResult!I477=""),0,PResult!I477)</f>
        <v>0</v>
      </c>
      <c r="AG477" t="str">
        <f>TEXT(IF(ISERROR(INDEX(Panaboard!P:P,MATCH(CONCATENATE(A477,"-",T477),Panaboard!AF:AF,0))),"",INDEX(Panaboard!P:P,MATCH(CONCATENATE(A477,"-",T477),Panaboard!AF:AF,0))),"HH:MM")</f>
        <v/>
      </c>
      <c r="AH477" t="str">
        <f>TEXT(IF(ISERROR(INDEX(Panaboard!Q:Q,MATCH(CONCATENATE(A477,"-",T477),Panaboard!AF:AF,0))),"",INDEX(Panaboard!Q:Q,MATCH(CONCATENATE(A477,"-",T477),Panaboard!AF:AF,0))),"HH:MM")</f>
        <v/>
      </c>
      <c r="AI477" t="str">
        <f>TEXT(IF(ISERROR(INDEX(Panaboard!R:R,MATCH(CONCATENATE(A477,"-",T477),Panaboard!AF:AF,0))),"",INDEX(Panaboard!R:R,MATCH(CONCATENATE(A477,"-",T477),Panaboard!AF:AF,0))),"HH:MM")</f>
        <v/>
      </c>
      <c r="AJ477" t="str">
        <f>TEXT(IF(ISERROR(INDEX(Panaboard!S:S,MATCH(CONCATENATE(A477,"-",T477),Panaboard!AF:AF,0))),"",INDEX(Panaboard!S:S,MATCH(CONCATENATE(A477,"-",T477),Panaboard!AF:AF,0))),"HH:MM")</f>
        <v/>
      </c>
      <c r="AK477" t="str">
        <f>IF(PResult!BC477="","",PResult!BC477)</f>
        <v/>
      </c>
      <c r="AL477" t="str">
        <f>IF(PResult!BB477="","",PResult!BB477)</f>
        <v/>
      </c>
      <c r="AM477" t="str">
        <f>IF(PResult!BE477="","",PResult!BE477)</f>
        <v/>
      </c>
      <c r="AN477" t="str">
        <f>IF(PResult!BD477="","",PResult!BD477)</f>
        <v/>
      </c>
      <c r="AO477" t="str">
        <f>IF(PResult!BF477="","",PResult!BF477)</f>
        <v/>
      </c>
      <c r="AP477" t="str">
        <f>IF(ISERROR(INDEX(Panaboard!T:T,MATCH(CONCATENATE(A477,"-",T477),Panaboard!AF:AF,0))),"",INDEX(Panaboard!T:T,MATCH(CONCATENATE(A477,"-",T477),Panaboard!AF:AF,0)))</f>
        <v/>
      </c>
      <c r="AQ477" t="str">
        <f>IF(ISERROR(INDEX(Panaboard!U:U,MATCH(CONCATENATE(A477,"-",T477),Panaboard!AF:AF,0))),"",INDEX(Panaboard!U:U,MATCH(CONCATENATE(A477,"-",T477),Panaboard!AF:AF,0)))</f>
        <v/>
      </c>
      <c r="AR477" t="str">
        <f>IF(ISERROR(INDEX(Panaboard!V:V,MATCH(CONCATENATE(A477,"-",T477),Panaboard!AF:AF,0))),"",INDEX(Panaboard!V:V,MATCH(CONCATENATE(A477,"-",T477),Panaboard!AF:AF,0)))</f>
        <v/>
      </c>
      <c r="AS477" t="str">
        <f>IF(ISERROR(INDEX(Panaboard!W:W,MATCH(CONCATENATE(A477,"-",T477),Panaboard!AF:AF,0))),"",INDEX(Panaboard!W:W,MATCH(CONCATENATE(A477,"-",T477),Panaboard!AF:AF,0)))</f>
        <v/>
      </c>
      <c r="AT477" t="str">
        <f>IF(ISERROR(INDEX(Panaboard!X:X,MATCH(CONCATENATE(A477,"-",T477),Panaboard!AF:AF,0))),"",INDEX(Panaboard!X:X,MATCH(CONCATENATE(A477,"-",T477),Panaboard!AF:AF,0)))</f>
        <v/>
      </c>
      <c r="AU477" t="str">
        <f>IF(ISERROR(INDEX(Panaboard!Y:Y,MATCH(CONCATENATE(A477,"-",T477),Panaboard!AF:AF,0))),"",INDEX(Panaboard!Y:Y,MATCH(CONCATENATE(A477,"-",T477),Panaboard!AF:AF,0)))</f>
        <v/>
      </c>
      <c r="AV477" t="str">
        <f>IF(ISERROR(INDEX(Panaboard!Z:Z,MATCH(CONCATENATE(A477,"-",T477),Panaboard!AF:AF,0))),"",INDEX(Panaboard!Z:Z,MATCH(CONCATENATE(A477,"-",T477),Panaboard!AF:AF,0)))</f>
        <v/>
      </c>
      <c r="AW477" t="str">
        <f>IF(ISERROR(INDEX(Panaboard!AA:AA,MATCH(CONCATENATE(A477,"-",T477),Panaboard!AF:AF,0))),"",INDEX(Panaboard!AA:AA,MATCH(CONCATENATE(A477,"-",T477),Panaboard!AF:AF,0)))</f>
        <v/>
      </c>
      <c r="AX477" t="str">
        <f>IF(ISERROR(INDEX(Panaboard!AB:AB,MATCH(CONCATENATE(A477,"-",T477),Panaboard!AF:AF,0))),"",INDEX(Panaboard!AB:AB,MATCH(CONCATENATE(A477,"-",T477),Panaboard!AF:AF,0)))</f>
        <v/>
      </c>
      <c r="AY477" t="str">
        <f>IF(ISERROR(INDEX(Panaboard!AC:AC,MATCH(CONCATENATE(A477,"-",T477),Panaboard!AF:AF,0))),"",INDEX(Panaboard!AC:AC,MATCH(CONCATENATE(A477,"-",T477),Panaboard!AF:AF,0)))</f>
        <v/>
      </c>
      <c r="AZ477" t="str">
        <f>IF(OR(PResult!T477="",PResult!T477="(null)"),"",PResult!T477)</f>
        <v/>
      </c>
      <c r="BA477">
        <f>IF(PResult!O477="",0,PResult!O477)</f>
        <v>0</v>
      </c>
      <c r="BB477" t="str">
        <f>IF(ISERROR(INDEX(Panaboard!N:N,MATCH(CONCATENATE(A477,"-",T477),Panaboard!AF:AF,0))),"",INDEX(Panaboard!N:N,MATCH(CONCATENATE(A477,"-",T477),Panaboard!AF:AF,0)))</f>
        <v/>
      </c>
      <c r="BC477" t="str">
        <f t="shared" si="22"/>
        <v/>
      </c>
      <c r="BD477" t="str">
        <f>IF(ISERROR(INDEX(Panaboard!AD:AD,MATCH(CONCATENATE(A477,"-",T477),Panaboard!AF:AF,0))),"",INDEX(Panaboard!AD:AD,MATCH(CONCATENATE(A477,"-",T477),Panaboard!AF:AF,0)))</f>
        <v/>
      </c>
      <c r="BE477" t="str">
        <f>IF(ISERROR(INDEX(Panaboard!AE:AE,MATCH(CONCATENATE(A477,"-",T477),Panaboard!AF:AF,0))),"",INDEX(Panaboard!AE:AE,MATCH(CONCATENATE(A477,"-",T477),Panaboard!AF:AF,0)))</f>
        <v/>
      </c>
      <c r="BF477">
        <f>IF(OR(UPPER(TRIM(PResult!R477))="S",UPPER(TRIM(PResult!R477))="P"),PResult!M477,0)</f>
        <v>0</v>
      </c>
      <c r="BG477" t="str">
        <f>IF(ISERROR(INDEX(Panaboard!L:L,MATCH(CONCATENATE(A477,"-",T477),Panaboard!AF:AF,0))),"",INDEX(Panaboard!L:L,MATCH(CONCATENATE(A477,"-",T477),Panaboard!AF:AF,0)))</f>
        <v/>
      </c>
      <c r="BH477" t="str">
        <f>IF(ISERROR(INDEX(Panaboard!AG:AG,MATCH(CONCATENATE(A477,"-",T477),Panaboard!AF:AF,0))),"",INDEX(Panaboard!AG:AG,MATCH(CONCATENATE(A477,"-",T477),Panaboard!AF:AF,0)))</f>
        <v/>
      </c>
      <c r="BI477" t="str">
        <f t="shared" si="23"/>
        <v/>
      </c>
      <c r="BJ477" t="str">
        <f>IF(ISERROR(INDEX(CuttingList!F:F,MATCH(CONCATENATE(A477,"-",T477),CuttingList!E:E,0))),"",INDEX(CuttingList!F:F,MATCH(CONCATENATE(A477,"-",T477),CuttingList!E:E,0)))</f>
        <v/>
      </c>
    </row>
    <row r="478" spans="1:62" x14ac:dyDescent="0.25">
      <c r="A478" t="str">
        <f>IF(PResult!AL478="","",PResult!AL478)</f>
        <v/>
      </c>
      <c r="B478" t="str">
        <f>IF(PResult!F478="","",PResult!F478)</f>
        <v/>
      </c>
      <c r="C478" t="str">
        <f>IF(PResult!AN478="","",PResult!AN478)</f>
        <v/>
      </c>
      <c r="D478" t="str">
        <f>IF(PResult!AO478="","",PResult!AO478)</f>
        <v/>
      </c>
      <c r="E478" t="str">
        <f>IF(PResult!AP478="","",PResult!AP478)</f>
        <v/>
      </c>
      <c r="F478" t="str">
        <f>IF(PResult!AQ478="","",PResult!AQ478)</f>
        <v/>
      </c>
      <c r="G478">
        <f>IF(PResult!AR478="",0,ROUND(PResult!AR478,2))</f>
        <v>0</v>
      </c>
      <c r="I478">
        <f>IF(OR(UPPER(TRIM(PResult!R478))="S",UPPER(TRIM(PResult!R478))="P"),PResult!O478,0)</f>
        <v>0</v>
      </c>
      <c r="J478" t="str">
        <f>IF(ISERROR(INDEX(Panaboard!J:J,MATCH(CONCATENATE(A478,"-",T478),Panaboard!AF:AF,0))),"",TRIM(INDEX(Panaboard!J:J,MATCH(CONCATENATE(A478,"-",T478),Panaboard!AF:AF,0))))</f>
        <v/>
      </c>
      <c r="K478" t="str">
        <f>IF(ISERROR(INDEX(Panaboard!C:C,MATCH(CONCATENATE(A478,"-",T478),Panaboard!AF:AF,0))),"",INDEX(Panaboard!C:C,MATCH(CONCATENATE(A478,"-",T478),Panaboard!AF:AF,0)))</f>
        <v/>
      </c>
      <c r="L478" t="str">
        <f>IF(ISERROR(INDEX(Panaboard!D:D,MATCH(CONCATENATE(A478,"-",T478),Panaboard!AF:AF,0))),"",INDEX(Panaboard!D:D,MATCH(CONCATENATE(A478,"-",T478),Panaboard!AF:AF,0)))</f>
        <v/>
      </c>
      <c r="M478" t="str">
        <f>IF(ISERROR(INDEX(Panaboard!E:E,MATCH(CONCATENATE(A478,"-",T478),Panaboard!AF:AF,0))),"",INDEX(Panaboard!E:E,MATCH(CONCATENATE(A478,"-",T478),Panaboard!AF:AF,0)))</f>
        <v/>
      </c>
      <c r="N478" t="str">
        <f>IF(ISERROR(INDEX(Panaboard!F:F,MATCH(CONCATENATE(A478,"-",T478),Panaboard!AF:AF,0))),"",INDEX(Panaboard!F:F,MATCH(CONCATENATE(A478,"-",T478),Panaboard!AF:AF,0)))</f>
        <v/>
      </c>
      <c r="O478" t="str">
        <f>IF(ISERROR(INDEX(Panaboard!G:G,MATCH(CONCATENATE(A478,"-",T478),Panaboard!AF:AF,0))),"",INDEX(Panaboard!G:G,MATCH(CONCATENATE(A478,"-",T478),Panaboard!AF:AF,0)))</f>
        <v/>
      </c>
      <c r="P478" t="str">
        <f t="shared" si="21"/>
        <v/>
      </c>
      <c r="Q478" t="str">
        <f>IF(ISERROR(INDEX(Panaboard!H:H,MATCH(CONCATENATE(A478,"-",T478),Panaboard!AF:AF,0))),"",INDEX(Panaboard!H:H,MATCH(CONCATENATE(A478,"-",T478),Panaboard!AF:AF,0)))</f>
        <v/>
      </c>
      <c r="R478" t="str">
        <f>IF(ISERROR(INDEX(Panaboard!I:I,MATCH(CONCATENATE(A478,"-",T478),Panaboard!AF:AF,0))),"",INDEX(Panaboard!I:I,MATCH(CONCATENATE(A478,"-",T478),Panaboard!AF:AF,0)))</f>
        <v/>
      </c>
      <c r="S478" t="str">
        <f>CONCATENATE(PResult!AS478,PResult!AT478)</f>
        <v/>
      </c>
      <c r="T478" t="str">
        <f>IF(PResult!BG478="","",PResult!BG478)</f>
        <v/>
      </c>
      <c r="U478" t="str">
        <f>IF(PResult!Y478="","",PResult!Y478)</f>
        <v/>
      </c>
      <c r="V478" t="str">
        <f>IF(PResult!AU478="","",PResult!AU478)</f>
        <v/>
      </c>
      <c r="W478" t="str">
        <f>IF(PResult!R478="","",UPPER(TRIM(PResult!R478)))</f>
        <v/>
      </c>
      <c r="X478" t="str">
        <f>IF(PResult!AV478="","",PResult!AV478)</f>
        <v/>
      </c>
      <c r="Y478" t="str">
        <f>IF(PResult!AW478="","",PResult!AW478)</f>
        <v/>
      </c>
      <c r="Z478" t="str">
        <f>IF(PResult!AX478="","",PResult!AX478)</f>
        <v/>
      </c>
      <c r="AA478" t="str">
        <f>IF(PResult!AY478="","",PResult!AY478)</f>
        <v/>
      </c>
      <c r="AB478" t="str">
        <f>IF(PResult!AZ478="","",PResult!AZ478)</f>
        <v/>
      </c>
      <c r="AC478" t="str">
        <f>IF(PResult!BA478="","",PResult!BA478)</f>
        <v/>
      </c>
      <c r="AD478" t="str">
        <f>IF(PResult!G478="","",PResult!G478)</f>
        <v/>
      </c>
      <c r="AE478" t="str">
        <f>IF(PResult!H478="","",PResult!H478)</f>
        <v/>
      </c>
      <c r="AF478">
        <f>IF(OR(PResult!I478="(null)",PResult!I478=""),0,PResult!I478)</f>
        <v>0</v>
      </c>
      <c r="AG478" t="str">
        <f>TEXT(IF(ISERROR(INDEX(Panaboard!P:P,MATCH(CONCATENATE(A478,"-",T478),Panaboard!AF:AF,0))),"",INDEX(Panaboard!P:P,MATCH(CONCATENATE(A478,"-",T478),Panaboard!AF:AF,0))),"HH:MM")</f>
        <v/>
      </c>
      <c r="AH478" t="str">
        <f>TEXT(IF(ISERROR(INDEX(Panaboard!Q:Q,MATCH(CONCATENATE(A478,"-",T478),Panaboard!AF:AF,0))),"",INDEX(Panaboard!Q:Q,MATCH(CONCATENATE(A478,"-",T478),Panaboard!AF:AF,0))),"HH:MM")</f>
        <v/>
      </c>
      <c r="AI478" t="str">
        <f>TEXT(IF(ISERROR(INDEX(Panaboard!R:R,MATCH(CONCATENATE(A478,"-",T478),Panaboard!AF:AF,0))),"",INDEX(Panaboard!R:R,MATCH(CONCATENATE(A478,"-",T478),Panaboard!AF:AF,0))),"HH:MM")</f>
        <v/>
      </c>
      <c r="AJ478" t="str">
        <f>TEXT(IF(ISERROR(INDEX(Panaboard!S:S,MATCH(CONCATENATE(A478,"-",T478),Panaboard!AF:AF,0))),"",INDEX(Panaboard!S:S,MATCH(CONCATENATE(A478,"-",T478),Panaboard!AF:AF,0))),"HH:MM")</f>
        <v/>
      </c>
      <c r="AK478" t="str">
        <f>IF(PResult!BC478="","",PResult!BC478)</f>
        <v/>
      </c>
      <c r="AL478" t="str">
        <f>IF(PResult!BB478="","",PResult!BB478)</f>
        <v/>
      </c>
      <c r="AM478" t="str">
        <f>IF(PResult!BE478="","",PResult!BE478)</f>
        <v/>
      </c>
      <c r="AN478" t="str">
        <f>IF(PResult!BD478="","",PResult!BD478)</f>
        <v/>
      </c>
      <c r="AO478" t="str">
        <f>IF(PResult!BF478="","",PResult!BF478)</f>
        <v/>
      </c>
      <c r="AP478" t="str">
        <f>IF(ISERROR(INDEX(Panaboard!T:T,MATCH(CONCATENATE(A478,"-",T478),Panaboard!AF:AF,0))),"",INDEX(Panaboard!T:T,MATCH(CONCATENATE(A478,"-",T478),Panaboard!AF:AF,0)))</f>
        <v/>
      </c>
      <c r="AQ478" t="str">
        <f>IF(ISERROR(INDEX(Panaboard!U:U,MATCH(CONCATENATE(A478,"-",T478),Panaboard!AF:AF,0))),"",INDEX(Panaboard!U:U,MATCH(CONCATENATE(A478,"-",T478),Panaboard!AF:AF,0)))</f>
        <v/>
      </c>
      <c r="AR478" t="str">
        <f>IF(ISERROR(INDEX(Panaboard!V:V,MATCH(CONCATENATE(A478,"-",T478),Panaboard!AF:AF,0))),"",INDEX(Panaboard!V:V,MATCH(CONCATENATE(A478,"-",T478),Panaboard!AF:AF,0)))</f>
        <v/>
      </c>
      <c r="AS478" t="str">
        <f>IF(ISERROR(INDEX(Panaboard!W:W,MATCH(CONCATENATE(A478,"-",T478),Panaboard!AF:AF,0))),"",INDEX(Panaboard!W:W,MATCH(CONCATENATE(A478,"-",T478),Panaboard!AF:AF,0)))</f>
        <v/>
      </c>
      <c r="AT478" t="str">
        <f>IF(ISERROR(INDEX(Panaboard!X:X,MATCH(CONCATENATE(A478,"-",T478),Panaboard!AF:AF,0))),"",INDEX(Panaboard!X:X,MATCH(CONCATENATE(A478,"-",T478),Panaboard!AF:AF,0)))</f>
        <v/>
      </c>
      <c r="AU478" t="str">
        <f>IF(ISERROR(INDEX(Panaboard!Y:Y,MATCH(CONCATENATE(A478,"-",T478),Panaboard!AF:AF,0))),"",INDEX(Panaboard!Y:Y,MATCH(CONCATENATE(A478,"-",T478),Panaboard!AF:AF,0)))</f>
        <v/>
      </c>
      <c r="AV478" t="str">
        <f>IF(ISERROR(INDEX(Panaboard!Z:Z,MATCH(CONCATENATE(A478,"-",T478),Panaboard!AF:AF,0))),"",INDEX(Panaboard!Z:Z,MATCH(CONCATENATE(A478,"-",T478),Panaboard!AF:AF,0)))</f>
        <v/>
      </c>
      <c r="AW478" t="str">
        <f>IF(ISERROR(INDEX(Panaboard!AA:AA,MATCH(CONCATENATE(A478,"-",T478),Panaboard!AF:AF,0))),"",INDEX(Panaboard!AA:AA,MATCH(CONCATENATE(A478,"-",T478),Panaboard!AF:AF,0)))</f>
        <v/>
      </c>
      <c r="AX478" t="str">
        <f>IF(ISERROR(INDEX(Panaboard!AB:AB,MATCH(CONCATENATE(A478,"-",T478),Panaboard!AF:AF,0))),"",INDEX(Panaboard!AB:AB,MATCH(CONCATENATE(A478,"-",T478),Panaboard!AF:AF,0)))</f>
        <v/>
      </c>
      <c r="AY478" t="str">
        <f>IF(ISERROR(INDEX(Panaboard!AC:AC,MATCH(CONCATENATE(A478,"-",T478),Panaboard!AF:AF,0))),"",INDEX(Panaboard!AC:AC,MATCH(CONCATENATE(A478,"-",T478),Panaboard!AF:AF,0)))</f>
        <v/>
      </c>
      <c r="AZ478" t="str">
        <f>IF(OR(PResult!T478="",PResult!T478="(null)"),"",PResult!T478)</f>
        <v/>
      </c>
      <c r="BA478">
        <f>IF(PResult!O478="",0,PResult!O478)</f>
        <v>0</v>
      </c>
      <c r="BB478" t="str">
        <f>IF(ISERROR(INDEX(Panaboard!N:N,MATCH(CONCATENATE(A478,"-",T478),Panaboard!AF:AF,0))),"",INDEX(Panaboard!N:N,MATCH(CONCATENATE(A478,"-",T478),Panaboard!AF:AF,0)))</f>
        <v/>
      </c>
      <c r="BC478" t="str">
        <f t="shared" si="22"/>
        <v/>
      </c>
      <c r="BD478" t="str">
        <f>IF(ISERROR(INDEX(Panaboard!AD:AD,MATCH(CONCATENATE(A478,"-",T478),Panaboard!AF:AF,0))),"",INDEX(Panaboard!AD:AD,MATCH(CONCATENATE(A478,"-",T478),Panaboard!AF:AF,0)))</f>
        <v/>
      </c>
      <c r="BE478" t="str">
        <f>IF(ISERROR(INDEX(Panaboard!AE:AE,MATCH(CONCATENATE(A478,"-",T478),Panaboard!AF:AF,0))),"",INDEX(Panaboard!AE:AE,MATCH(CONCATENATE(A478,"-",T478),Panaboard!AF:AF,0)))</f>
        <v/>
      </c>
      <c r="BF478">
        <f>IF(OR(UPPER(TRIM(PResult!R478))="S",UPPER(TRIM(PResult!R478))="P"),PResult!M478,0)</f>
        <v>0</v>
      </c>
      <c r="BG478" t="str">
        <f>IF(ISERROR(INDEX(Panaboard!L:L,MATCH(CONCATENATE(A478,"-",T478),Panaboard!AF:AF,0))),"",INDEX(Panaboard!L:L,MATCH(CONCATENATE(A478,"-",T478),Panaboard!AF:AF,0)))</f>
        <v/>
      </c>
      <c r="BH478" t="str">
        <f>IF(ISERROR(INDEX(Panaboard!AG:AG,MATCH(CONCATENATE(A478,"-",T478),Panaboard!AF:AF,0))),"",INDEX(Panaboard!AG:AG,MATCH(CONCATENATE(A478,"-",T478),Panaboard!AF:AF,0)))</f>
        <v/>
      </c>
      <c r="BI478" t="str">
        <f t="shared" si="23"/>
        <v/>
      </c>
      <c r="BJ478" t="str">
        <f>IF(ISERROR(INDEX(CuttingList!F:F,MATCH(CONCATENATE(A478,"-",T478),CuttingList!E:E,0))),"",INDEX(CuttingList!F:F,MATCH(CONCATENATE(A478,"-",T478),CuttingList!E:E,0)))</f>
        <v/>
      </c>
    </row>
    <row r="479" spans="1:62" x14ac:dyDescent="0.25">
      <c r="A479" t="str">
        <f>IF(PResult!AL479="","",PResult!AL479)</f>
        <v/>
      </c>
      <c r="B479" t="str">
        <f>IF(PResult!F479="","",PResult!F479)</f>
        <v/>
      </c>
      <c r="C479" t="str">
        <f>IF(PResult!AN479="","",PResult!AN479)</f>
        <v/>
      </c>
      <c r="D479" t="str">
        <f>IF(PResult!AO479="","",PResult!AO479)</f>
        <v/>
      </c>
      <c r="E479" t="str">
        <f>IF(PResult!AP479="","",PResult!AP479)</f>
        <v/>
      </c>
      <c r="F479" t="str">
        <f>IF(PResult!AQ479="","",PResult!AQ479)</f>
        <v/>
      </c>
      <c r="G479">
        <f>IF(PResult!AR479="",0,ROUND(PResult!AR479,2))</f>
        <v>0</v>
      </c>
      <c r="I479">
        <f>IF(OR(UPPER(TRIM(PResult!R479))="S",UPPER(TRIM(PResult!R479))="P"),PResult!O479,0)</f>
        <v>0</v>
      </c>
      <c r="J479" t="str">
        <f>IF(ISERROR(INDEX(Panaboard!J:J,MATCH(CONCATENATE(A479,"-",T479),Panaboard!AF:AF,0))),"",TRIM(INDEX(Panaboard!J:J,MATCH(CONCATENATE(A479,"-",T479),Panaboard!AF:AF,0))))</f>
        <v/>
      </c>
      <c r="K479" t="str">
        <f>IF(ISERROR(INDEX(Panaboard!C:C,MATCH(CONCATENATE(A479,"-",T479),Panaboard!AF:AF,0))),"",INDEX(Panaboard!C:C,MATCH(CONCATENATE(A479,"-",T479),Panaboard!AF:AF,0)))</f>
        <v/>
      </c>
      <c r="L479" t="str">
        <f>IF(ISERROR(INDEX(Panaboard!D:D,MATCH(CONCATENATE(A479,"-",T479),Panaboard!AF:AF,0))),"",INDEX(Panaboard!D:D,MATCH(CONCATENATE(A479,"-",T479),Panaboard!AF:AF,0)))</f>
        <v/>
      </c>
      <c r="M479" t="str">
        <f>IF(ISERROR(INDEX(Panaboard!E:E,MATCH(CONCATENATE(A479,"-",T479),Panaboard!AF:AF,0))),"",INDEX(Panaboard!E:E,MATCH(CONCATENATE(A479,"-",T479),Panaboard!AF:AF,0)))</f>
        <v/>
      </c>
      <c r="N479" t="str">
        <f>IF(ISERROR(INDEX(Panaboard!F:F,MATCH(CONCATENATE(A479,"-",T479),Panaboard!AF:AF,0))),"",INDEX(Panaboard!F:F,MATCH(CONCATENATE(A479,"-",T479),Panaboard!AF:AF,0)))</f>
        <v/>
      </c>
      <c r="O479" t="str">
        <f>IF(ISERROR(INDEX(Panaboard!G:G,MATCH(CONCATENATE(A479,"-",T479),Panaboard!AF:AF,0))),"",INDEX(Panaboard!G:G,MATCH(CONCATENATE(A479,"-",T479),Panaboard!AF:AF,0)))</f>
        <v/>
      </c>
      <c r="P479" t="str">
        <f t="shared" si="21"/>
        <v/>
      </c>
      <c r="Q479" t="str">
        <f>IF(ISERROR(INDEX(Panaboard!H:H,MATCH(CONCATENATE(A479,"-",T479),Panaboard!AF:AF,0))),"",INDEX(Panaboard!H:H,MATCH(CONCATENATE(A479,"-",T479),Panaboard!AF:AF,0)))</f>
        <v/>
      </c>
      <c r="R479" t="str">
        <f>IF(ISERROR(INDEX(Panaboard!I:I,MATCH(CONCATENATE(A479,"-",T479),Panaboard!AF:AF,0))),"",INDEX(Panaboard!I:I,MATCH(CONCATENATE(A479,"-",T479),Panaboard!AF:AF,0)))</f>
        <v/>
      </c>
      <c r="S479" t="str">
        <f>CONCATENATE(PResult!AS479,PResult!AT479)</f>
        <v/>
      </c>
      <c r="T479" t="str">
        <f>IF(PResult!BG479="","",PResult!BG479)</f>
        <v/>
      </c>
      <c r="U479" t="str">
        <f>IF(PResult!Y479="","",PResult!Y479)</f>
        <v/>
      </c>
      <c r="V479" t="str">
        <f>IF(PResult!AU479="","",PResult!AU479)</f>
        <v/>
      </c>
      <c r="W479" t="str">
        <f>IF(PResult!R479="","",UPPER(TRIM(PResult!R479)))</f>
        <v/>
      </c>
      <c r="X479" t="str">
        <f>IF(PResult!AV479="","",PResult!AV479)</f>
        <v/>
      </c>
      <c r="Y479" t="str">
        <f>IF(PResult!AW479="","",PResult!AW479)</f>
        <v/>
      </c>
      <c r="Z479" t="str">
        <f>IF(PResult!AX479="","",PResult!AX479)</f>
        <v/>
      </c>
      <c r="AA479" t="str">
        <f>IF(PResult!AY479="","",PResult!AY479)</f>
        <v/>
      </c>
      <c r="AB479" t="str">
        <f>IF(PResult!AZ479="","",PResult!AZ479)</f>
        <v/>
      </c>
      <c r="AC479" t="str">
        <f>IF(PResult!BA479="","",PResult!BA479)</f>
        <v/>
      </c>
      <c r="AD479" t="str">
        <f>IF(PResult!G479="","",PResult!G479)</f>
        <v/>
      </c>
      <c r="AE479" t="str">
        <f>IF(PResult!H479="","",PResult!H479)</f>
        <v/>
      </c>
      <c r="AF479">
        <f>IF(OR(PResult!I479="(null)",PResult!I479=""),0,PResult!I479)</f>
        <v>0</v>
      </c>
      <c r="AG479" t="str">
        <f>TEXT(IF(ISERROR(INDEX(Panaboard!P:P,MATCH(CONCATENATE(A479,"-",T479),Panaboard!AF:AF,0))),"",INDEX(Panaboard!P:P,MATCH(CONCATENATE(A479,"-",T479),Panaboard!AF:AF,0))),"HH:MM")</f>
        <v/>
      </c>
      <c r="AH479" t="str">
        <f>TEXT(IF(ISERROR(INDEX(Panaboard!Q:Q,MATCH(CONCATENATE(A479,"-",T479),Panaboard!AF:AF,0))),"",INDEX(Panaboard!Q:Q,MATCH(CONCATENATE(A479,"-",T479),Panaboard!AF:AF,0))),"HH:MM")</f>
        <v/>
      </c>
      <c r="AI479" t="str">
        <f>TEXT(IF(ISERROR(INDEX(Panaboard!R:R,MATCH(CONCATENATE(A479,"-",T479),Panaboard!AF:AF,0))),"",INDEX(Panaboard!R:R,MATCH(CONCATENATE(A479,"-",T479),Panaboard!AF:AF,0))),"HH:MM")</f>
        <v/>
      </c>
      <c r="AJ479" t="str">
        <f>TEXT(IF(ISERROR(INDEX(Panaboard!S:S,MATCH(CONCATENATE(A479,"-",T479),Panaboard!AF:AF,0))),"",INDEX(Panaboard!S:S,MATCH(CONCATENATE(A479,"-",T479),Panaboard!AF:AF,0))),"HH:MM")</f>
        <v/>
      </c>
      <c r="AK479" t="str">
        <f>IF(PResult!BC479="","",PResult!BC479)</f>
        <v/>
      </c>
      <c r="AL479" t="str">
        <f>IF(PResult!BB479="","",PResult!BB479)</f>
        <v/>
      </c>
      <c r="AM479" t="str">
        <f>IF(PResult!BE479="","",PResult!BE479)</f>
        <v/>
      </c>
      <c r="AN479" t="str">
        <f>IF(PResult!BD479="","",PResult!BD479)</f>
        <v/>
      </c>
      <c r="AO479" t="str">
        <f>IF(PResult!BF479="","",PResult!BF479)</f>
        <v/>
      </c>
      <c r="AP479" t="str">
        <f>IF(ISERROR(INDEX(Panaboard!T:T,MATCH(CONCATENATE(A479,"-",T479),Panaboard!AF:AF,0))),"",INDEX(Panaboard!T:T,MATCH(CONCATENATE(A479,"-",T479),Panaboard!AF:AF,0)))</f>
        <v/>
      </c>
      <c r="AQ479" t="str">
        <f>IF(ISERROR(INDEX(Panaboard!U:U,MATCH(CONCATENATE(A479,"-",T479),Panaboard!AF:AF,0))),"",INDEX(Panaboard!U:U,MATCH(CONCATENATE(A479,"-",T479),Panaboard!AF:AF,0)))</f>
        <v/>
      </c>
      <c r="AR479" t="str">
        <f>IF(ISERROR(INDEX(Panaboard!V:V,MATCH(CONCATENATE(A479,"-",T479),Panaboard!AF:AF,0))),"",INDEX(Panaboard!V:V,MATCH(CONCATENATE(A479,"-",T479),Panaboard!AF:AF,0)))</f>
        <v/>
      </c>
      <c r="AS479" t="str">
        <f>IF(ISERROR(INDEX(Panaboard!W:W,MATCH(CONCATENATE(A479,"-",T479),Panaboard!AF:AF,0))),"",INDEX(Panaboard!W:W,MATCH(CONCATENATE(A479,"-",T479),Panaboard!AF:AF,0)))</f>
        <v/>
      </c>
      <c r="AT479" t="str">
        <f>IF(ISERROR(INDEX(Panaboard!X:X,MATCH(CONCATENATE(A479,"-",T479),Panaboard!AF:AF,0))),"",INDEX(Panaboard!X:X,MATCH(CONCATENATE(A479,"-",T479),Panaboard!AF:AF,0)))</f>
        <v/>
      </c>
      <c r="AU479" t="str">
        <f>IF(ISERROR(INDEX(Panaboard!Y:Y,MATCH(CONCATENATE(A479,"-",T479),Panaboard!AF:AF,0))),"",INDEX(Panaboard!Y:Y,MATCH(CONCATENATE(A479,"-",T479),Panaboard!AF:AF,0)))</f>
        <v/>
      </c>
      <c r="AV479" t="str">
        <f>IF(ISERROR(INDEX(Panaboard!Z:Z,MATCH(CONCATENATE(A479,"-",T479),Panaboard!AF:AF,0))),"",INDEX(Panaboard!Z:Z,MATCH(CONCATENATE(A479,"-",T479),Panaboard!AF:AF,0)))</f>
        <v/>
      </c>
      <c r="AW479" t="str">
        <f>IF(ISERROR(INDEX(Panaboard!AA:AA,MATCH(CONCATENATE(A479,"-",T479),Panaboard!AF:AF,0))),"",INDEX(Panaboard!AA:AA,MATCH(CONCATENATE(A479,"-",T479),Panaboard!AF:AF,0)))</f>
        <v/>
      </c>
      <c r="AX479" t="str">
        <f>IF(ISERROR(INDEX(Panaboard!AB:AB,MATCH(CONCATENATE(A479,"-",T479),Panaboard!AF:AF,0))),"",INDEX(Panaboard!AB:AB,MATCH(CONCATENATE(A479,"-",T479),Panaboard!AF:AF,0)))</f>
        <v/>
      </c>
      <c r="AY479" t="str">
        <f>IF(ISERROR(INDEX(Panaboard!AC:AC,MATCH(CONCATENATE(A479,"-",T479),Panaboard!AF:AF,0))),"",INDEX(Panaboard!AC:AC,MATCH(CONCATENATE(A479,"-",T479),Panaboard!AF:AF,0)))</f>
        <v/>
      </c>
      <c r="AZ479" t="str">
        <f>IF(OR(PResult!T479="",PResult!T479="(null)"),"",PResult!T479)</f>
        <v/>
      </c>
      <c r="BA479">
        <f>IF(PResult!O479="",0,PResult!O479)</f>
        <v>0</v>
      </c>
      <c r="BB479" t="str">
        <f>IF(ISERROR(INDEX(Panaboard!N:N,MATCH(CONCATENATE(A479,"-",T479),Panaboard!AF:AF,0))),"",INDEX(Panaboard!N:N,MATCH(CONCATENATE(A479,"-",T479),Panaboard!AF:AF,0)))</f>
        <v/>
      </c>
      <c r="BC479" t="str">
        <f t="shared" si="22"/>
        <v/>
      </c>
      <c r="BD479" t="str">
        <f>IF(ISERROR(INDEX(Panaboard!AD:AD,MATCH(CONCATENATE(A479,"-",T479),Panaboard!AF:AF,0))),"",INDEX(Panaboard!AD:AD,MATCH(CONCATENATE(A479,"-",T479),Panaboard!AF:AF,0)))</f>
        <v/>
      </c>
      <c r="BE479" t="str">
        <f>IF(ISERROR(INDEX(Panaboard!AE:AE,MATCH(CONCATENATE(A479,"-",T479),Panaboard!AF:AF,0))),"",INDEX(Panaboard!AE:AE,MATCH(CONCATENATE(A479,"-",T479),Panaboard!AF:AF,0)))</f>
        <v/>
      </c>
      <c r="BF479">
        <f>IF(OR(UPPER(TRIM(PResult!R479))="S",UPPER(TRIM(PResult!R479))="P"),PResult!M479,0)</f>
        <v>0</v>
      </c>
      <c r="BG479" t="str">
        <f>IF(ISERROR(INDEX(Panaboard!L:L,MATCH(CONCATENATE(A479,"-",T479),Panaboard!AF:AF,0))),"",INDEX(Panaboard!L:L,MATCH(CONCATENATE(A479,"-",T479),Panaboard!AF:AF,0)))</f>
        <v/>
      </c>
      <c r="BH479" t="str">
        <f>IF(ISERROR(INDEX(Panaboard!AG:AG,MATCH(CONCATENATE(A479,"-",T479),Panaboard!AF:AF,0))),"",INDEX(Panaboard!AG:AG,MATCH(CONCATENATE(A479,"-",T479),Panaboard!AF:AF,0)))</f>
        <v/>
      </c>
      <c r="BI479" t="str">
        <f t="shared" si="23"/>
        <v/>
      </c>
      <c r="BJ479" t="str">
        <f>IF(ISERROR(INDEX(CuttingList!F:F,MATCH(CONCATENATE(A479,"-",T479),CuttingList!E:E,0))),"",INDEX(CuttingList!F:F,MATCH(CONCATENATE(A479,"-",T479),CuttingList!E:E,0)))</f>
        <v/>
      </c>
    </row>
    <row r="480" spans="1:62" x14ac:dyDescent="0.25">
      <c r="A480" t="str">
        <f>IF(PResult!AL480="","",PResult!AL480)</f>
        <v/>
      </c>
      <c r="B480" t="str">
        <f>IF(PResult!F480="","",PResult!F480)</f>
        <v/>
      </c>
      <c r="C480" t="str">
        <f>IF(PResult!AN480="","",PResult!AN480)</f>
        <v/>
      </c>
      <c r="D480" t="str">
        <f>IF(PResult!AO480="","",PResult!AO480)</f>
        <v/>
      </c>
      <c r="E480" t="str">
        <f>IF(PResult!AP480="","",PResult!AP480)</f>
        <v/>
      </c>
      <c r="F480" t="str">
        <f>IF(PResult!AQ480="","",PResult!AQ480)</f>
        <v/>
      </c>
      <c r="G480">
        <f>IF(PResult!AR480="",0,ROUND(PResult!AR480,2))</f>
        <v>0</v>
      </c>
      <c r="I480">
        <f>IF(OR(UPPER(TRIM(PResult!R480))="S",UPPER(TRIM(PResult!R480))="P"),PResult!O480,0)</f>
        <v>0</v>
      </c>
      <c r="J480" t="str">
        <f>IF(ISERROR(INDEX(Panaboard!J:J,MATCH(CONCATENATE(A480,"-",T480),Panaboard!AF:AF,0))),"",TRIM(INDEX(Panaboard!J:J,MATCH(CONCATENATE(A480,"-",T480),Panaboard!AF:AF,0))))</f>
        <v/>
      </c>
      <c r="K480" t="str">
        <f>IF(ISERROR(INDEX(Panaboard!C:C,MATCH(CONCATENATE(A480,"-",T480),Panaboard!AF:AF,0))),"",INDEX(Panaboard!C:C,MATCH(CONCATENATE(A480,"-",T480),Panaboard!AF:AF,0)))</f>
        <v/>
      </c>
      <c r="L480" t="str">
        <f>IF(ISERROR(INDEX(Panaboard!D:D,MATCH(CONCATENATE(A480,"-",T480),Panaboard!AF:AF,0))),"",INDEX(Panaboard!D:D,MATCH(CONCATENATE(A480,"-",T480),Panaboard!AF:AF,0)))</f>
        <v/>
      </c>
      <c r="M480" t="str">
        <f>IF(ISERROR(INDEX(Panaboard!E:E,MATCH(CONCATENATE(A480,"-",T480),Panaboard!AF:AF,0))),"",INDEX(Panaboard!E:E,MATCH(CONCATENATE(A480,"-",T480),Panaboard!AF:AF,0)))</f>
        <v/>
      </c>
      <c r="N480" t="str">
        <f>IF(ISERROR(INDEX(Panaboard!F:F,MATCH(CONCATENATE(A480,"-",T480),Panaboard!AF:AF,0))),"",INDEX(Panaboard!F:F,MATCH(CONCATENATE(A480,"-",T480),Panaboard!AF:AF,0)))</f>
        <v/>
      </c>
      <c r="O480" t="str">
        <f>IF(ISERROR(INDEX(Panaboard!G:G,MATCH(CONCATENATE(A480,"-",T480),Panaboard!AF:AF,0))),"",INDEX(Panaboard!G:G,MATCH(CONCATENATE(A480,"-",T480),Panaboard!AF:AF,0)))</f>
        <v/>
      </c>
      <c r="P480" t="str">
        <f t="shared" si="21"/>
        <v/>
      </c>
      <c r="Q480" t="str">
        <f>IF(ISERROR(INDEX(Panaboard!H:H,MATCH(CONCATENATE(A480,"-",T480),Panaboard!AF:AF,0))),"",INDEX(Panaboard!H:H,MATCH(CONCATENATE(A480,"-",T480),Panaboard!AF:AF,0)))</f>
        <v/>
      </c>
      <c r="R480" t="str">
        <f>IF(ISERROR(INDEX(Panaboard!I:I,MATCH(CONCATENATE(A480,"-",T480),Panaboard!AF:AF,0))),"",INDEX(Panaboard!I:I,MATCH(CONCATENATE(A480,"-",T480),Panaboard!AF:AF,0)))</f>
        <v/>
      </c>
      <c r="S480" t="str">
        <f>CONCATENATE(PResult!AS480,PResult!AT480)</f>
        <v/>
      </c>
      <c r="T480" t="str">
        <f>IF(PResult!BG480="","",PResult!BG480)</f>
        <v/>
      </c>
      <c r="U480" t="str">
        <f>IF(PResult!Y480="","",PResult!Y480)</f>
        <v/>
      </c>
      <c r="V480" t="str">
        <f>IF(PResult!AU480="","",PResult!AU480)</f>
        <v/>
      </c>
      <c r="W480" t="str">
        <f>IF(PResult!R480="","",UPPER(TRIM(PResult!R480)))</f>
        <v/>
      </c>
      <c r="X480" t="str">
        <f>IF(PResult!AV480="","",PResult!AV480)</f>
        <v/>
      </c>
      <c r="Y480" t="str">
        <f>IF(PResult!AW480="","",PResult!AW480)</f>
        <v/>
      </c>
      <c r="Z480" t="str">
        <f>IF(PResult!AX480="","",PResult!AX480)</f>
        <v/>
      </c>
      <c r="AA480" t="str">
        <f>IF(PResult!AY480="","",PResult!AY480)</f>
        <v/>
      </c>
      <c r="AB480" t="str">
        <f>IF(PResult!AZ480="","",PResult!AZ480)</f>
        <v/>
      </c>
      <c r="AC480" t="str">
        <f>IF(PResult!BA480="","",PResult!BA480)</f>
        <v/>
      </c>
      <c r="AD480" t="str">
        <f>IF(PResult!G480="","",PResult!G480)</f>
        <v/>
      </c>
      <c r="AE480" t="str">
        <f>IF(PResult!H480="","",PResult!H480)</f>
        <v/>
      </c>
      <c r="AF480">
        <f>IF(OR(PResult!I480="(null)",PResult!I480=""),0,PResult!I480)</f>
        <v>0</v>
      </c>
      <c r="AG480" t="str">
        <f>TEXT(IF(ISERROR(INDEX(Panaboard!P:P,MATCH(CONCATENATE(A480,"-",T480),Panaboard!AF:AF,0))),"",INDEX(Panaboard!P:P,MATCH(CONCATENATE(A480,"-",T480),Panaboard!AF:AF,0))),"HH:MM")</f>
        <v/>
      </c>
      <c r="AH480" t="str">
        <f>TEXT(IF(ISERROR(INDEX(Panaboard!Q:Q,MATCH(CONCATENATE(A480,"-",T480),Panaboard!AF:AF,0))),"",INDEX(Panaboard!Q:Q,MATCH(CONCATENATE(A480,"-",T480),Panaboard!AF:AF,0))),"HH:MM")</f>
        <v/>
      </c>
      <c r="AI480" t="str">
        <f>TEXT(IF(ISERROR(INDEX(Panaboard!R:R,MATCH(CONCATENATE(A480,"-",T480),Panaboard!AF:AF,0))),"",INDEX(Panaboard!R:R,MATCH(CONCATENATE(A480,"-",T480),Panaboard!AF:AF,0))),"HH:MM")</f>
        <v/>
      </c>
      <c r="AJ480" t="str">
        <f>TEXT(IF(ISERROR(INDEX(Panaboard!S:S,MATCH(CONCATENATE(A480,"-",T480),Panaboard!AF:AF,0))),"",INDEX(Panaboard!S:S,MATCH(CONCATENATE(A480,"-",T480),Panaboard!AF:AF,0))),"HH:MM")</f>
        <v/>
      </c>
      <c r="AK480" t="str">
        <f>IF(PResult!BC480="","",PResult!BC480)</f>
        <v/>
      </c>
      <c r="AL480" t="str">
        <f>IF(PResult!BB480="","",PResult!BB480)</f>
        <v/>
      </c>
      <c r="AM480" t="str">
        <f>IF(PResult!BE480="","",PResult!BE480)</f>
        <v/>
      </c>
      <c r="AN480" t="str">
        <f>IF(PResult!BD480="","",PResult!BD480)</f>
        <v/>
      </c>
      <c r="AO480" t="str">
        <f>IF(PResult!BF480="","",PResult!BF480)</f>
        <v/>
      </c>
      <c r="AP480" t="str">
        <f>IF(ISERROR(INDEX(Panaboard!T:T,MATCH(CONCATENATE(A480,"-",T480),Panaboard!AF:AF,0))),"",INDEX(Panaboard!T:T,MATCH(CONCATENATE(A480,"-",T480),Panaboard!AF:AF,0)))</f>
        <v/>
      </c>
      <c r="AQ480" t="str">
        <f>IF(ISERROR(INDEX(Panaboard!U:U,MATCH(CONCATENATE(A480,"-",T480),Panaboard!AF:AF,0))),"",INDEX(Panaboard!U:U,MATCH(CONCATENATE(A480,"-",T480),Panaboard!AF:AF,0)))</f>
        <v/>
      </c>
      <c r="AR480" t="str">
        <f>IF(ISERROR(INDEX(Panaboard!V:V,MATCH(CONCATENATE(A480,"-",T480),Panaboard!AF:AF,0))),"",INDEX(Panaboard!V:V,MATCH(CONCATENATE(A480,"-",T480),Panaboard!AF:AF,0)))</f>
        <v/>
      </c>
      <c r="AS480" t="str">
        <f>IF(ISERROR(INDEX(Panaboard!W:W,MATCH(CONCATENATE(A480,"-",T480),Panaboard!AF:AF,0))),"",INDEX(Panaboard!W:W,MATCH(CONCATENATE(A480,"-",T480),Panaboard!AF:AF,0)))</f>
        <v/>
      </c>
      <c r="AT480" t="str">
        <f>IF(ISERROR(INDEX(Panaboard!X:X,MATCH(CONCATENATE(A480,"-",T480),Panaboard!AF:AF,0))),"",INDEX(Panaboard!X:X,MATCH(CONCATENATE(A480,"-",T480),Panaboard!AF:AF,0)))</f>
        <v/>
      </c>
      <c r="AU480" t="str">
        <f>IF(ISERROR(INDEX(Panaboard!Y:Y,MATCH(CONCATENATE(A480,"-",T480),Panaboard!AF:AF,0))),"",INDEX(Panaboard!Y:Y,MATCH(CONCATENATE(A480,"-",T480),Panaboard!AF:AF,0)))</f>
        <v/>
      </c>
      <c r="AV480" t="str">
        <f>IF(ISERROR(INDEX(Panaboard!Z:Z,MATCH(CONCATENATE(A480,"-",T480),Panaboard!AF:AF,0))),"",INDEX(Panaboard!Z:Z,MATCH(CONCATENATE(A480,"-",T480),Panaboard!AF:AF,0)))</f>
        <v/>
      </c>
      <c r="AW480" t="str">
        <f>IF(ISERROR(INDEX(Panaboard!AA:AA,MATCH(CONCATENATE(A480,"-",T480),Panaboard!AF:AF,0))),"",INDEX(Panaboard!AA:AA,MATCH(CONCATENATE(A480,"-",T480),Panaboard!AF:AF,0)))</f>
        <v/>
      </c>
      <c r="AX480" t="str">
        <f>IF(ISERROR(INDEX(Panaboard!AB:AB,MATCH(CONCATENATE(A480,"-",T480),Panaboard!AF:AF,0))),"",INDEX(Panaboard!AB:AB,MATCH(CONCATENATE(A480,"-",T480),Panaboard!AF:AF,0)))</f>
        <v/>
      </c>
      <c r="AY480" t="str">
        <f>IF(ISERROR(INDEX(Panaboard!AC:AC,MATCH(CONCATENATE(A480,"-",T480),Panaboard!AF:AF,0))),"",INDEX(Panaboard!AC:AC,MATCH(CONCATENATE(A480,"-",T480),Panaboard!AF:AF,0)))</f>
        <v/>
      </c>
      <c r="AZ480" t="str">
        <f>IF(OR(PResult!T480="",PResult!T480="(null)"),"",PResult!T480)</f>
        <v/>
      </c>
      <c r="BA480">
        <f>IF(PResult!O480="",0,PResult!O480)</f>
        <v>0</v>
      </c>
      <c r="BB480" t="str">
        <f>IF(ISERROR(INDEX(Panaboard!N:N,MATCH(CONCATENATE(A480,"-",T480),Panaboard!AF:AF,0))),"",INDEX(Panaboard!N:N,MATCH(CONCATENATE(A480,"-",T480),Panaboard!AF:AF,0)))</f>
        <v/>
      </c>
      <c r="BC480" t="str">
        <f t="shared" si="22"/>
        <v/>
      </c>
      <c r="BD480" t="str">
        <f>IF(ISERROR(INDEX(Panaboard!AD:AD,MATCH(CONCATENATE(A480,"-",T480),Panaboard!AF:AF,0))),"",INDEX(Panaboard!AD:AD,MATCH(CONCATENATE(A480,"-",T480),Panaboard!AF:AF,0)))</f>
        <v/>
      </c>
      <c r="BE480" t="str">
        <f>IF(ISERROR(INDEX(Panaboard!AE:AE,MATCH(CONCATENATE(A480,"-",T480),Panaboard!AF:AF,0))),"",INDEX(Panaboard!AE:AE,MATCH(CONCATENATE(A480,"-",T480),Panaboard!AF:AF,0)))</f>
        <v/>
      </c>
      <c r="BF480">
        <f>IF(OR(UPPER(TRIM(PResult!R480))="S",UPPER(TRIM(PResult!R480))="P"),PResult!M480,0)</f>
        <v>0</v>
      </c>
      <c r="BG480" t="str">
        <f>IF(ISERROR(INDEX(Panaboard!L:L,MATCH(CONCATENATE(A480,"-",T480),Panaboard!AF:AF,0))),"",INDEX(Panaboard!L:L,MATCH(CONCATENATE(A480,"-",T480),Panaboard!AF:AF,0)))</f>
        <v/>
      </c>
      <c r="BH480" t="str">
        <f>IF(ISERROR(INDEX(Panaboard!AG:AG,MATCH(CONCATENATE(A480,"-",T480),Panaboard!AF:AF,0))),"",INDEX(Panaboard!AG:AG,MATCH(CONCATENATE(A480,"-",T480),Panaboard!AF:AF,0)))</f>
        <v/>
      </c>
      <c r="BI480" t="str">
        <f t="shared" si="23"/>
        <v/>
      </c>
      <c r="BJ480" t="str">
        <f>IF(ISERROR(INDEX(CuttingList!F:F,MATCH(CONCATENATE(A480,"-",T480),CuttingList!E:E,0))),"",INDEX(CuttingList!F:F,MATCH(CONCATENATE(A480,"-",T480),CuttingList!E:E,0)))</f>
        <v/>
      </c>
    </row>
    <row r="481" spans="1:62" x14ac:dyDescent="0.25">
      <c r="A481" t="str">
        <f>IF(PResult!AL481="","",PResult!AL481)</f>
        <v/>
      </c>
      <c r="B481" t="str">
        <f>IF(PResult!F481="","",PResult!F481)</f>
        <v/>
      </c>
      <c r="C481" t="str">
        <f>IF(PResult!AN481="","",PResult!AN481)</f>
        <v/>
      </c>
      <c r="D481" t="str">
        <f>IF(PResult!AO481="","",PResult!AO481)</f>
        <v/>
      </c>
      <c r="E481" t="str">
        <f>IF(PResult!AP481="","",PResult!AP481)</f>
        <v/>
      </c>
      <c r="F481" t="str">
        <f>IF(PResult!AQ481="","",PResult!AQ481)</f>
        <v/>
      </c>
      <c r="G481">
        <f>IF(PResult!AR481="",0,ROUND(PResult!AR481,2))</f>
        <v>0</v>
      </c>
      <c r="I481">
        <f>IF(OR(UPPER(TRIM(PResult!R481))="S",UPPER(TRIM(PResult!R481))="P"),PResult!O481,0)</f>
        <v>0</v>
      </c>
      <c r="J481" t="str">
        <f>IF(ISERROR(INDEX(Panaboard!J:J,MATCH(CONCATENATE(A481,"-",T481),Panaboard!AF:AF,0))),"",TRIM(INDEX(Panaboard!J:J,MATCH(CONCATENATE(A481,"-",T481),Panaboard!AF:AF,0))))</f>
        <v/>
      </c>
      <c r="K481" t="str">
        <f>IF(ISERROR(INDEX(Panaboard!C:C,MATCH(CONCATENATE(A481,"-",T481),Panaboard!AF:AF,0))),"",INDEX(Panaboard!C:C,MATCH(CONCATENATE(A481,"-",T481),Panaboard!AF:AF,0)))</f>
        <v/>
      </c>
      <c r="L481" t="str">
        <f>IF(ISERROR(INDEX(Panaboard!D:D,MATCH(CONCATENATE(A481,"-",T481),Panaboard!AF:AF,0))),"",INDEX(Panaboard!D:D,MATCH(CONCATENATE(A481,"-",T481),Panaboard!AF:AF,0)))</f>
        <v/>
      </c>
      <c r="M481" t="str">
        <f>IF(ISERROR(INDEX(Panaboard!E:E,MATCH(CONCATENATE(A481,"-",T481),Panaboard!AF:AF,0))),"",INDEX(Panaboard!E:E,MATCH(CONCATENATE(A481,"-",T481),Panaboard!AF:AF,0)))</f>
        <v/>
      </c>
      <c r="N481" t="str">
        <f>IF(ISERROR(INDEX(Panaboard!F:F,MATCH(CONCATENATE(A481,"-",T481),Panaboard!AF:AF,0))),"",INDEX(Panaboard!F:F,MATCH(CONCATENATE(A481,"-",T481),Panaboard!AF:AF,0)))</f>
        <v/>
      </c>
      <c r="O481" t="str">
        <f>IF(ISERROR(INDEX(Panaboard!G:G,MATCH(CONCATENATE(A481,"-",T481),Panaboard!AF:AF,0))),"",INDEX(Panaboard!G:G,MATCH(CONCATENATE(A481,"-",T481),Panaboard!AF:AF,0)))</f>
        <v/>
      </c>
      <c r="P481" t="str">
        <f t="shared" si="21"/>
        <v/>
      </c>
      <c r="Q481" t="str">
        <f>IF(ISERROR(INDEX(Panaboard!H:H,MATCH(CONCATENATE(A481,"-",T481),Panaboard!AF:AF,0))),"",INDEX(Panaboard!H:H,MATCH(CONCATENATE(A481,"-",T481),Panaboard!AF:AF,0)))</f>
        <v/>
      </c>
      <c r="R481" t="str">
        <f>IF(ISERROR(INDEX(Panaboard!I:I,MATCH(CONCATENATE(A481,"-",T481),Panaboard!AF:AF,0))),"",INDEX(Panaboard!I:I,MATCH(CONCATENATE(A481,"-",T481),Panaboard!AF:AF,0)))</f>
        <v/>
      </c>
      <c r="S481" t="str">
        <f>CONCATENATE(PResult!AS481,PResult!AT481)</f>
        <v/>
      </c>
      <c r="T481" t="str">
        <f>IF(PResult!BG481="","",PResult!BG481)</f>
        <v/>
      </c>
      <c r="U481" t="str">
        <f>IF(PResult!Y481="","",PResult!Y481)</f>
        <v/>
      </c>
      <c r="V481" t="str">
        <f>IF(PResult!AU481="","",PResult!AU481)</f>
        <v/>
      </c>
      <c r="W481" t="str">
        <f>IF(PResult!R481="","",UPPER(TRIM(PResult!R481)))</f>
        <v/>
      </c>
      <c r="X481" t="str">
        <f>IF(PResult!AV481="","",PResult!AV481)</f>
        <v/>
      </c>
      <c r="Y481" t="str">
        <f>IF(PResult!AW481="","",PResult!AW481)</f>
        <v/>
      </c>
      <c r="Z481" t="str">
        <f>IF(PResult!AX481="","",PResult!AX481)</f>
        <v/>
      </c>
      <c r="AA481" t="str">
        <f>IF(PResult!AY481="","",PResult!AY481)</f>
        <v/>
      </c>
      <c r="AB481" t="str">
        <f>IF(PResult!AZ481="","",PResult!AZ481)</f>
        <v/>
      </c>
      <c r="AC481" t="str">
        <f>IF(PResult!BA481="","",PResult!BA481)</f>
        <v/>
      </c>
      <c r="AD481" t="str">
        <f>IF(PResult!G481="","",PResult!G481)</f>
        <v/>
      </c>
      <c r="AE481" t="str">
        <f>IF(PResult!H481="","",PResult!H481)</f>
        <v/>
      </c>
      <c r="AF481">
        <f>IF(OR(PResult!I481="(null)",PResult!I481=""),0,PResult!I481)</f>
        <v>0</v>
      </c>
      <c r="AG481" t="str">
        <f>TEXT(IF(ISERROR(INDEX(Panaboard!P:P,MATCH(CONCATENATE(A481,"-",T481),Panaboard!AF:AF,0))),"",INDEX(Panaboard!P:P,MATCH(CONCATENATE(A481,"-",T481),Panaboard!AF:AF,0))),"HH:MM")</f>
        <v/>
      </c>
      <c r="AH481" t="str">
        <f>TEXT(IF(ISERROR(INDEX(Panaboard!Q:Q,MATCH(CONCATENATE(A481,"-",T481),Panaboard!AF:AF,0))),"",INDEX(Panaboard!Q:Q,MATCH(CONCATENATE(A481,"-",T481),Panaboard!AF:AF,0))),"HH:MM")</f>
        <v/>
      </c>
      <c r="AI481" t="str">
        <f>TEXT(IF(ISERROR(INDEX(Panaboard!R:R,MATCH(CONCATENATE(A481,"-",T481),Panaboard!AF:AF,0))),"",INDEX(Panaboard!R:R,MATCH(CONCATENATE(A481,"-",T481),Panaboard!AF:AF,0))),"HH:MM")</f>
        <v/>
      </c>
      <c r="AJ481" t="str">
        <f>TEXT(IF(ISERROR(INDEX(Panaboard!S:S,MATCH(CONCATENATE(A481,"-",T481),Panaboard!AF:AF,0))),"",INDEX(Panaboard!S:S,MATCH(CONCATENATE(A481,"-",T481),Panaboard!AF:AF,0))),"HH:MM")</f>
        <v/>
      </c>
      <c r="AK481" t="str">
        <f>IF(PResult!BC481="","",PResult!BC481)</f>
        <v/>
      </c>
      <c r="AL481" t="str">
        <f>IF(PResult!BB481="","",PResult!BB481)</f>
        <v/>
      </c>
      <c r="AM481" t="str">
        <f>IF(PResult!BE481="","",PResult!BE481)</f>
        <v/>
      </c>
      <c r="AN481" t="str">
        <f>IF(PResult!BD481="","",PResult!BD481)</f>
        <v/>
      </c>
      <c r="AO481" t="str">
        <f>IF(PResult!BF481="","",PResult!BF481)</f>
        <v/>
      </c>
      <c r="AP481" t="str">
        <f>IF(ISERROR(INDEX(Panaboard!T:T,MATCH(CONCATENATE(A481,"-",T481),Panaboard!AF:AF,0))),"",INDEX(Panaboard!T:T,MATCH(CONCATENATE(A481,"-",T481),Panaboard!AF:AF,0)))</f>
        <v/>
      </c>
      <c r="AQ481" t="str">
        <f>IF(ISERROR(INDEX(Panaboard!U:U,MATCH(CONCATENATE(A481,"-",T481),Panaboard!AF:AF,0))),"",INDEX(Panaboard!U:U,MATCH(CONCATENATE(A481,"-",T481),Panaboard!AF:AF,0)))</f>
        <v/>
      </c>
      <c r="AR481" t="str">
        <f>IF(ISERROR(INDEX(Panaboard!V:V,MATCH(CONCATENATE(A481,"-",T481),Panaboard!AF:AF,0))),"",INDEX(Panaboard!V:V,MATCH(CONCATENATE(A481,"-",T481),Panaboard!AF:AF,0)))</f>
        <v/>
      </c>
      <c r="AS481" t="str">
        <f>IF(ISERROR(INDEX(Panaboard!W:W,MATCH(CONCATENATE(A481,"-",T481),Panaboard!AF:AF,0))),"",INDEX(Panaboard!W:W,MATCH(CONCATENATE(A481,"-",T481),Panaboard!AF:AF,0)))</f>
        <v/>
      </c>
      <c r="AT481" t="str">
        <f>IF(ISERROR(INDEX(Panaboard!X:X,MATCH(CONCATENATE(A481,"-",T481),Panaboard!AF:AF,0))),"",INDEX(Panaboard!X:X,MATCH(CONCATENATE(A481,"-",T481),Panaboard!AF:AF,0)))</f>
        <v/>
      </c>
      <c r="AU481" t="str">
        <f>IF(ISERROR(INDEX(Panaboard!Y:Y,MATCH(CONCATENATE(A481,"-",T481),Panaboard!AF:AF,0))),"",INDEX(Panaboard!Y:Y,MATCH(CONCATENATE(A481,"-",T481),Panaboard!AF:AF,0)))</f>
        <v/>
      </c>
      <c r="AV481" t="str">
        <f>IF(ISERROR(INDEX(Panaboard!Z:Z,MATCH(CONCATENATE(A481,"-",T481),Panaboard!AF:AF,0))),"",INDEX(Panaboard!Z:Z,MATCH(CONCATENATE(A481,"-",T481),Panaboard!AF:AF,0)))</f>
        <v/>
      </c>
      <c r="AW481" t="str">
        <f>IF(ISERROR(INDEX(Panaboard!AA:AA,MATCH(CONCATENATE(A481,"-",T481),Panaboard!AF:AF,0))),"",INDEX(Panaboard!AA:AA,MATCH(CONCATENATE(A481,"-",T481),Panaboard!AF:AF,0)))</f>
        <v/>
      </c>
      <c r="AX481" t="str">
        <f>IF(ISERROR(INDEX(Panaboard!AB:AB,MATCH(CONCATENATE(A481,"-",T481),Panaboard!AF:AF,0))),"",INDEX(Panaboard!AB:AB,MATCH(CONCATENATE(A481,"-",T481),Panaboard!AF:AF,0)))</f>
        <v/>
      </c>
      <c r="AY481" t="str">
        <f>IF(ISERROR(INDEX(Panaboard!AC:AC,MATCH(CONCATENATE(A481,"-",T481),Panaboard!AF:AF,0))),"",INDEX(Panaboard!AC:AC,MATCH(CONCATENATE(A481,"-",T481),Panaboard!AF:AF,0)))</f>
        <v/>
      </c>
      <c r="AZ481" t="str">
        <f>IF(OR(PResult!T481="",PResult!T481="(null)"),"",PResult!T481)</f>
        <v/>
      </c>
      <c r="BA481">
        <f>IF(PResult!O481="",0,PResult!O481)</f>
        <v>0</v>
      </c>
      <c r="BB481" t="str">
        <f>IF(ISERROR(INDEX(Panaboard!N:N,MATCH(CONCATENATE(A481,"-",T481),Panaboard!AF:AF,0))),"",INDEX(Panaboard!N:N,MATCH(CONCATENATE(A481,"-",T481),Panaboard!AF:AF,0)))</f>
        <v/>
      </c>
      <c r="BC481" t="str">
        <f t="shared" si="22"/>
        <v/>
      </c>
      <c r="BD481" t="str">
        <f>IF(ISERROR(INDEX(Panaboard!AD:AD,MATCH(CONCATENATE(A481,"-",T481),Panaboard!AF:AF,0))),"",INDEX(Panaboard!AD:AD,MATCH(CONCATENATE(A481,"-",T481),Panaboard!AF:AF,0)))</f>
        <v/>
      </c>
      <c r="BE481" t="str">
        <f>IF(ISERROR(INDEX(Panaboard!AE:AE,MATCH(CONCATENATE(A481,"-",T481),Panaboard!AF:AF,0))),"",INDEX(Panaboard!AE:AE,MATCH(CONCATENATE(A481,"-",T481),Panaboard!AF:AF,0)))</f>
        <v/>
      </c>
      <c r="BF481">
        <f>IF(OR(UPPER(TRIM(PResult!R481))="S",UPPER(TRIM(PResult!R481))="P"),PResult!M481,0)</f>
        <v>0</v>
      </c>
      <c r="BG481" t="str">
        <f>IF(ISERROR(INDEX(Panaboard!L:L,MATCH(CONCATENATE(A481,"-",T481),Panaboard!AF:AF,0))),"",INDEX(Panaboard!L:L,MATCH(CONCATENATE(A481,"-",T481),Panaboard!AF:AF,0)))</f>
        <v/>
      </c>
      <c r="BH481" t="str">
        <f>IF(ISERROR(INDEX(Panaboard!AG:AG,MATCH(CONCATENATE(A481,"-",T481),Panaboard!AF:AF,0))),"",INDEX(Panaboard!AG:AG,MATCH(CONCATENATE(A481,"-",T481),Panaboard!AF:AF,0)))</f>
        <v/>
      </c>
      <c r="BI481" t="str">
        <f t="shared" si="23"/>
        <v/>
      </c>
      <c r="BJ481" t="str">
        <f>IF(ISERROR(INDEX(CuttingList!F:F,MATCH(CONCATENATE(A481,"-",T481),CuttingList!E:E,0))),"",INDEX(CuttingList!F:F,MATCH(CONCATENATE(A481,"-",T481),CuttingList!E:E,0)))</f>
        <v/>
      </c>
    </row>
    <row r="482" spans="1:62" x14ac:dyDescent="0.25">
      <c r="A482" t="str">
        <f>IF(PResult!AL482="","",PResult!AL482)</f>
        <v/>
      </c>
      <c r="B482" t="str">
        <f>IF(PResult!F482="","",PResult!F482)</f>
        <v/>
      </c>
      <c r="C482" t="str">
        <f>IF(PResult!AN482="","",PResult!AN482)</f>
        <v/>
      </c>
      <c r="D482" t="str">
        <f>IF(PResult!AO482="","",PResult!AO482)</f>
        <v/>
      </c>
      <c r="E482" t="str">
        <f>IF(PResult!AP482="","",PResult!AP482)</f>
        <v/>
      </c>
      <c r="F482" t="str">
        <f>IF(PResult!AQ482="","",PResult!AQ482)</f>
        <v/>
      </c>
      <c r="G482">
        <f>IF(PResult!AR482="",0,ROUND(PResult!AR482,2))</f>
        <v>0</v>
      </c>
      <c r="I482">
        <f>IF(OR(UPPER(TRIM(PResult!R482))="S",UPPER(TRIM(PResult!R482))="P"),PResult!O482,0)</f>
        <v>0</v>
      </c>
      <c r="J482" t="str">
        <f>IF(ISERROR(INDEX(Panaboard!J:J,MATCH(CONCATENATE(A482,"-",T482),Panaboard!AF:AF,0))),"",TRIM(INDEX(Panaboard!J:J,MATCH(CONCATENATE(A482,"-",T482),Panaboard!AF:AF,0))))</f>
        <v/>
      </c>
      <c r="K482" t="str">
        <f>IF(ISERROR(INDEX(Panaboard!C:C,MATCH(CONCATENATE(A482,"-",T482),Panaboard!AF:AF,0))),"",INDEX(Panaboard!C:C,MATCH(CONCATENATE(A482,"-",T482),Panaboard!AF:AF,0)))</f>
        <v/>
      </c>
      <c r="L482" t="str">
        <f>IF(ISERROR(INDEX(Panaboard!D:D,MATCH(CONCATENATE(A482,"-",T482),Panaboard!AF:AF,0))),"",INDEX(Panaboard!D:D,MATCH(CONCATENATE(A482,"-",T482),Panaboard!AF:AF,0)))</f>
        <v/>
      </c>
      <c r="M482" t="str">
        <f>IF(ISERROR(INDEX(Panaboard!E:E,MATCH(CONCATENATE(A482,"-",T482),Panaboard!AF:AF,0))),"",INDEX(Panaboard!E:E,MATCH(CONCATENATE(A482,"-",T482),Panaboard!AF:AF,0)))</f>
        <v/>
      </c>
      <c r="N482" t="str">
        <f>IF(ISERROR(INDEX(Panaboard!F:F,MATCH(CONCATENATE(A482,"-",T482),Panaboard!AF:AF,0))),"",INDEX(Panaboard!F:F,MATCH(CONCATENATE(A482,"-",T482),Panaboard!AF:AF,0)))</f>
        <v/>
      </c>
      <c r="O482" t="str">
        <f>IF(ISERROR(INDEX(Panaboard!G:G,MATCH(CONCATENATE(A482,"-",T482),Panaboard!AF:AF,0))),"",INDEX(Panaboard!G:G,MATCH(CONCATENATE(A482,"-",T482),Panaboard!AF:AF,0)))</f>
        <v/>
      </c>
      <c r="P482" t="str">
        <f t="shared" si="21"/>
        <v/>
      </c>
      <c r="Q482" t="str">
        <f>IF(ISERROR(INDEX(Panaboard!H:H,MATCH(CONCATENATE(A482,"-",T482),Panaboard!AF:AF,0))),"",INDEX(Panaboard!H:H,MATCH(CONCATENATE(A482,"-",T482),Panaboard!AF:AF,0)))</f>
        <v/>
      </c>
      <c r="R482" t="str">
        <f>IF(ISERROR(INDEX(Panaboard!I:I,MATCH(CONCATENATE(A482,"-",T482),Panaboard!AF:AF,0))),"",INDEX(Panaboard!I:I,MATCH(CONCATENATE(A482,"-",T482),Panaboard!AF:AF,0)))</f>
        <v/>
      </c>
      <c r="S482" t="str">
        <f>CONCATENATE(PResult!AS482,PResult!AT482)</f>
        <v/>
      </c>
      <c r="T482" t="str">
        <f>IF(PResult!BG482="","",PResult!BG482)</f>
        <v/>
      </c>
      <c r="U482" t="str">
        <f>IF(PResult!Y482="","",PResult!Y482)</f>
        <v/>
      </c>
      <c r="V482" t="str">
        <f>IF(PResult!AU482="","",PResult!AU482)</f>
        <v/>
      </c>
      <c r="W482" t="str">
        <f>IF(PResult!R482="","",UPPER(TRIM(PResult!R482)))</f>
        <v/>
      </c>
      <c r="X482" t="str">
        <f>IF(PResult!AV482="","",PResult!AV482)</f>
        <v/>
      </c>
      <c r="Y482" t="str">
        <f>IF(PResult!AW482="","",PResult!AW482)</f>
        <v/>
      </c>
      <c r="Z482" t="str">
        <f>IF(PResult!AX482="","",PResult!AX482)</f>
        <v/>
      </c>
      <c r="AA482" t="str">
        <f>IF(PResult!AY482="","",PResult!AY482)</f>
        <v/>
      </c>
      <c r="AB482" t="str">
        <f>IF(PResult!AZ482="","",PResult!AZ482)</f>
        <v/>
      </c>
      <c r="AC482" t="str">
        <f>IF(PResult!BA482="","",PResult!BA482)</f>
        <v/>
      </c>
      <c r="AD482" t="str">
        <f>IF(PResult!G482="","",PResult!G482)</f>
        <v/>
      </c>
      <c r="AE482" t="str">
        <f>IF(PResult!H482="","",PResult!H482)</f>
        <v/>
      </c>
      <c r="AF482">
        <f>IF(OR(PResult!I482="(null)",PResult!I482=""),0,PResult!I482)</f>
        <v>0</v>
      </c>
      <c r="AG482" t="str">
        <f>TEXT(IF(ISERROR(INDEX(Panaboard!P:P,MATCH(CONCATENATE(A482,"-",T482),Panaboard!AF:AF,0))),"",INDEX(Panaboard!P:P,MATCH(CONCATENATE(A482,"-",T482),Panaboard!AF:AF,0))),"HH:MM")</f>
        <v/>
      </c>
      <c r="AH482" t="str">
        <f>TEXT(IF(ISERROR(INDEX(Panaboard!Q:Q,MATCH(CONCATENATE(A482,"-",T482),Panaboard!AF:AF,0))),"",INDEX(Panaboard!Q:Q,MATCH(CONCATENATE(A482,"-",T482),Panaboard!AF:AF,0))),"HH:MM")</f>
        <v/>
      </c>
      <c r="AI482" t="str">
        <f>TEXT(IF(ISERROR(INDEX(Panaboard!R:R,MATCH(CONCATENATE(A482,"-",T482),Panaboard!AF:AF,0))),"",INDEX(Panaboard!R:R,MATCH(CONCATENATE(A482,"-",T482),Panaboard!AF:AF,0))),"HH:MM")</f>
        <v/>
      </c>
      <c r="AJ482" t="str">
        <f>TEXT(IF(ISERROR(INDEX(Panaboard!S:S,MATCH(CONCATENATE(A482,"-",T482),Panaboard!AF:AF,0))),"",INDEX(Panaboard!S:S,MATCH(CONCATENATE(A482,"-",T482),Panaboard!AF:AF,0))),"HH:MM")</f>
        <v/>
      </c>
      <c r="AK482" t="str">
        <f>IF(PResult!BC482="","",PResult!BC482)</f>
        <v/>
      </c>
      <c r="AL482" t="str">
        <f>IF(PResult!BB482="","",PResult!BB482)</f>
        <v/>
      </c>
      <c r="AM482" t="str">
        <f>IF(PResult!BE482="","",PResult!BE482)</f>
        <v/>
      </c>
      <c r="AN482" t="str">
        <f>IF(PResult!BD482="","",PResult!BD482)</f>
        <v/>
      </c>
      <c r="AO482" t="str">
        <f>IF(PResult!BF482="","",PResult!BF482)</f>
        <v/>
      </c>
      <c r="AP482" t="str">
        <f>IF(ISERROR(INDEX(Panaboard!T:T,MATCH(CONCATENATE(A482,"-",T482),Panaboard!AF:AF,0))),"",INDEX(Panaboard!T:T,MATCH(CONCATENATE(A482,"-",T482),Panaboard!AF:AF,0)))</f>
        <v/>
      </c>
      <c r="AQ482" t="str">
        <f>IF(ISERROR(INDEX(Panaboard!U:U,MATCH(CONCATENATE(A482,"-",T482),Panaboard!AF:AF,0))),"",INDEX(Panaboard!U:U,MATCH(CONCATENATE(A482,"-",T482),Panaboard!AF:AF,0)))</f>
        <v/>
      </c>
      <c r="AR482" t="str">
        <f>IF(ISERROR(INDEX(Panaboard!V:V,MATCH(CONCATENATE(A482,"-",T482),Panaboard!AF:AF,0))),"",INDEX(Panaboard!V:V,MATCH(CONCATENATE(A482,"-",T482),Panaboard!AF:AF,0)))</f>
        <v/>
      </c>
      <c r="AS482" t="str">
        <f>IF(ISERROR(INDEX(Panaboard!W:W,MATCH(CONCATENATE(A482,"-",T482),Panaboard!AF:AF,0))),"",INDEX(Panaboard!W:W,MATCH(CONCATENATE(A482,"-",T482),Panaboard!AF:AF,0)))</f>
        <v/>
      </c>
      <c r="AT482" t="str">
        <f>IF(ISERROR(INDEX(Panaboard!X:X,MATCH(CONCATENATE(A482,"-",T482),Panaboard!AF:AF,0))),"",INDEX(Panaboard!X:X,MATCH(CONCATENATE(A482,"-",T482),Panaboard!AF:AF,0)))</f>
        <v/>
      </c>
      <c r="AU482" t="str">
        <f>IF(ISERROR(INDEX(Panaboard!Y:Y,MATCH(CONCATENATE(A482,"-",T482),Panaboard!AF:AF,0))),"",INDEX(Panaboard!Y:Y,MATCH(CONCATENATE(A482,"-",T482),Panaboard!AF:AF,0)))</f>
        <v/>
      </c>
      <c r="AV482" t="str">
        <f>IF(ISERROR(INDEX(Panaboard!Z:Z,MATCH(CONCATENATE(A482,"-",T482),Panaboard!AF:AF,0))),"",INDEX(Panaboard!Z:Z,MATCH(CONCATENATE(A482,"-",T482),Panaboard!AF:AF,0)))</f>
        <v/>
      </c>
      <c r="AW482" t="str">
        <f>IF(ISERROR(INDEX(Panaboard!AA:AA,MATCH(CONCATENATE(A482,"-",T482),Panaboard!AF:AF,0))),"",INDEX(Panaboard!AA:AA,MATCH(CONCATENATE(A482,"-",T482),Panaboard!AF:AF,0)))</f>
        <v/>
      </c>
      <c r="AX482" t="str">
        <f>IF(ISERROR(INDEX(Panaboard!AB:AB,MATCH(CONCATENATE(A482,"-",T482),Panaboard!AF:AF,0))),"",INDEX(Panaboard!AB:AB,MATCH(CONCATENATE(A482,"-",T482),Panaboard!AF:AF,0)))</f>
        <v/>
      </c>
      <c r="AY482" t="str">
        <f>IF(ISERROR(INDEX(Panaboard!AC:AC,MATCH(CONCATENATE(A482,"-",T482),Panaboard!AF:AF,0))),"",INDEX(Panaboard!AC:AC,MATCH(CONCATENATE(A482,"-",T482),Panaboard!AF:AF,0)))</f>
        <v/>
      </c>
      <c r="AZ482" t="str">
        <f>IF(OR(PResult!T482="",PResult!T482="(null)"),"",PResult!T482)</f>
        <v/>
      </c>
      <c r="BA482">
        <f>IF(PResult!O482="",0,PResult!O482)</f>
        <v>0</v>
      </c>
      <c r="BB482" t="str">
        <f>IF(ISERROR(INDEX(Panaboard!N:N,MATCH(CONCATENATE(A482,"-",T482),Panaboard!AF:AF,0))),"",INDEX(Panaboard!N:N,MATCH(CONCATENATE(A482,"-",T482),Panaboard!AF:AF,0)))</f>
        <v/>
      </c>
      <c r="BC482" t="str">
        <f t="shared" si="22"/>
        <v/>
      </c>
      <c r="BD482" t="str">
        <f>IF(ISERROR(INDEX(Panaboard!AD:AD,MATCH(CONCATENATE(A482,"-",T482),Panaboard!AF:AF,0))),"",INDEX(Panaboard!AD:AD,MATCH(CONCATENATE(A482,"-",T482),Panaboard!AF:AF,0)))</f>
        <v/>
      </c>
      <c r="BE482" t="str">
        <f>IF(ISERROR(INDEX(Panaboard!AE:AE,MATCH(CONCATENATE(A482,"-",T482),Panaboard!AF:AF,0))),"",INDEX(Panaboard!AE:AE,MATCH(CONCATENATE(A482,"-",T482),Panaboard!AF:AF,0)))</f>
        <v/>
      </c>
      <c r="BF482">
        <f>IF(OR(UPPER(TRIM(PResult!R482))="S",UPPER(TRIM(PResult!R482))="P"),PResult!M482,0)</f>
        <v>0</v>
      </c>
      <c r="BG482" t="str">
        <f>IF(ISERROR(INDEX(Panaboard!L:L,MATCH(CONCATENATE(A482,"-",T482),Panaboard!AF:AF,0))),"",INDEX(Panaboard!L:L,MATCH(CONCATENATE(A482,"-",T482),Panaboard!AF:AF,0)))</f>
        <v/>
      </c>
      <c r="BH482" t="str">
        <f>IF(ISERROR(INDEX(Panaboard!AG:AG,MATCH(CONCATENATE(A482,"-",T482),Panaboard!AF:AF,0))),"",INDEX(Panaboard!AG:AG,MATCH(CONCATENATE(A482,"-",T482),Panaboard!AF:AF,0)))</f>
        <v/>
      </c>
      <c r="BI482" t="str">
        <f t="shared" si="23"/>
        <v/>
      </c>
      <c r="BJ482" t="str">
        <f>IF(ISERROR(INDEX(CuttingList!F:F,MATCH(CONCATENATE(A482,"-",T482),CuttingList!E:E,0))),"",INDEX(CuttingList!F:F,MATCH(CONCATENATE(A482,"-",T482),CuttingList!E:E,0)))</f>
        <v/>
      </c>
    </row>
    <row r="483" spans="1:62" x14ac:dyDescent="0.25">
      <c r="A483" t="str">
        <f>IF(PResult!AL483="","",PResult!AL483)</f>
        <v/>
      </c>
      <c r="B483" t="str">
        <f>IF(PResult!F483="","",PResult!F483)</f>
        <v/>
      </c>
      <c r="C483" t="str">
        <f>IF(PResult!AN483="","",PResult!AN483)</f>
        <v/>
      </c>
      <c r="D483" t="str">
        <f>IF(PResult!AO483="","",PResult!AO483)</f>
        <v/>
      </c>
      <c r="E483" t="str">
        <f>IF(PResult!AP483="","",PResult!AP483)</f>
        <v/>
      </c>
      <c r="F483" t="str">
        <f>IF(PResult!AQ483="","",PResult!AQ483)</f>
        <v/>
      </c>
      <c r="G483">
        <f>IF(PResult!AR483="",0,ROUND(PResult!AR483,2))</f>
        <v>0</v>
      </c>
      <c r="I483">
        <f>IF(OR(UPPER(TRIM(PResult!R483))="S",UPPER(TRIM(PResult!R483))="P"),PResult!O483,0)</f>
        <v>0</v>
      </c>
      <c r="J483" t="str">
        <f>IF(ISERROR(INDEX(Panaboard!J:J,MATCH(CONCATENATE(A483,"-",T483),Panaboard!AF:AF,0))),"",TRIM(INDEX(Panaboard!J:J,MATCH(CONCATENATE(A483,"-",T483),Panaboard!AF:AF,0))))</f>
        <v/>
      </c>
      <c r="K483" t="str">
        <f>IF(ISERROR(INDEX(Panaboard!C:C,MATCH(CONCATENATE(A483,"-",T483),Panaboard!AF:AF,0))),"",INDEX(Panaboard!C:C,MATCH(CONCATENATE(A483,"-",T483),Panaboard!AF:AF,0)))</f>
        <v/>
      </c>
      <c r="L483" t="str">
        <f>IF(ISERROR(INDEX(Panaboard!D:D,MATCH(CONCATENATE(A483,"-",T483),Panaboard!AF:AF,0))),"",INDEX(Panaboard!D:D,MATCH(CONCATENATE(A483,"-",T483),Panaboard!AF:AF,0)))</f>
        <v/>
      </c>
      <c r="M483" t="str">
        <f>IF(ISERROR(INDEX(Panaboard!E:E,MATCH(CONCATENATE(A483,"-",T483),Panaboard!AF:AF,0))),"",INDEX(Panaboard!E:E,MATCH(CONCATENATE(A483,"-",T483),Panaboard!AF:AF,0)))</f>
        <v/>
      </c>
      <c r="N483" t="str">
        <f>IF(ISERROR(INDEX(Panaboard!F:F,MATCH(CONCATENATE(A483,"-",T483),Panaboard!AF:AF,0))),"",INDEX(Panaboard!F:F,MATCH(CONCATENATE(A483,"-",T483),Panaboard!AF:AF,0)))</f>
        <v/>
      </c>
      <c r="O483" t="str">
        <f>IF(ISERROR(INDEX(Panaboard!G:G,MATCH(CONCATENATE(A483,"-",T483),Panaboard!AF:AF,0))),"",INDEX(Panaboard!G:G,MATCH(CONCATENATE(A483,"-",T483),Panaboard!AF:AF,0)))</f>
        <v/>
      </c>
      <c r="P483" t="str">
        <f t="shared" si="21"/>
        <v/>
      </c>
      <c r="Q483" t="str">
        <f>IF(ISERROR(INDEX(Panaboard!H:H,MATCH(CONCATENATE(A483,"-",T483),Panaboard!AF:AF,0))),"",INDEX(Panaboard!H:H,MATCH(CONCATENATE(A483,"-",T483),Panaboard!AF:AF,0)))</f>
        <v/>
      </c>
      <c r="R483" t="str">
        <f>IF(ISERROR(INDEX(Panaboard!I:I,MATCH(CONCATENATE(A483,"-",T483),Panaboard!AF:AF,0))),"",INDEX(Panaboard!I:I,MATCH(CONCATENATE(A483,"-",T483),Panaboard!AF:AF,0)))</f>
        <v/>
      </c>
      <c r="S483" t="str">
        <f>CONCATENATE(PResult!AS483,PResult!AT483)</f>
        <v/>
      </c>
      <c r="T483" t="str">
        <f>IF(PResult!BG483="","",PResult!BG483)</f>
        <v/>
      </c>
      <c r="U483" t="str">
        <f>IF(PResult!Y483="","",PResult!Y483)</f>
        <v/>
      </c>
      <c r="V483" t="str">
        <f>IF(PResult!AU483="","",PResult!AU483)</f>
        <v/>
      </c>
      <c r="W483" t="str">
        <f>IF(PResult!R483="","",UPPER(TRIM(PResult!R483)))</f>
        <v/>
      </c>
      <c r="X483" t="str">
        <f>IF(PResult!AV483="","",PResult!AV483)</f>
        <v/>
      </c>
      <c r="Y483" t="str">
        <f>IF(PResult!AW483="","",PResult!AW483)</f>
        <v/>
      </c>
      <c r="Z483" t="str">
        <f>IF(PResult!AX483="","",PResult!AX483)</f>
        <v/>
      </c>
      <c r="AA483" t="str">
        <f>IF(PResult!AY483="","",PResult!AY483)</f>
        <v/>
      </c>
      <c r="AB483" t="str">
        <f>IF(PResult!AZ483="","",PResult!AZ483)</f>
        <v/>
      </c>
      <c r="AC483" t="str">
        <f>IF(PResult!BA483="","",PResult!BA483)</f>
        <v/>
      </c>
      <c r="AD483" t="str">
        <f>IF(PResult!G483="","",PResult!G483)</f>
        <v/>
      </c>
      <c r="AE483" t="str">
        <f>IF(PResult!H483="","",PResult!H483)</f>
        <v/>
      </c>
      <c r="AF483">
        <f>IF(OR(PResult!I483="(null)",PResult!I483=""),0,PResult!I483)</f>
        <v>0</v>
      </c>
      <c r="AG483" t="str">
        <f>TEXT(IF(ISERROR(INDEX(Panaboard!P:P,MATCH(CONCATENATE(A483,"-",T483),Panaboard!AF:AF,0))),"",INDEX(Panaboard!P:P,MATCH(CONCATENATE(A483,"-",T483),Panaboard!AF:AF,0))),"HH:MM")</f>
        <v/>
      </c>
      <c r="AH483" t="str">
        <f>TEXT(IF(ISERROR(INDEX(Panaboard!Q:Q,MATCH(CONCATENATE(A483,"-",T483),Panaboard!AF:AF,0))),"",INDEX(Panaboard!Q:Q,MATCH(CONCATENATE(A483,"-",T483),Panaboard!AF:AF,0))),"HH:MM")</f>
        <v/>
      </c>
      <c r="AI483" t="str">
        <f>TEXT(IF(ISERROR(INDEX(Panaboard!R:R,MATCH(CONCATENATE(A483,"-",T483),Panaboard!AF:AF,0))),"",INDEX(Panaboard!R:R,MATCH(CONCATENATE(A483,"-",T483),Panaboard!AF:AF,0))),"HH:MM")</f>
        <v/>
      </c>
      <c r="AJ483" t="str">
        <f>TEXT(IF(ISERROR(INDEX(Panaboard!S:S,MATCH(CONCATENATE(A483,"-",T483),Panaboard!AF:AF,0))),"",INDEX(Panaboard!S:S,MATCH(CONCATENATE(A483,"-",T483),Panaboard!AF:AF,0))),"HH:MM")</f>
        <v/>
      </c>
      <c r="AK483" t="str">
        <f>IF(PResult!BC483="","",PResult!BC483)</f>
        <v/>
      </c>
      <c r="AL483" t="str">
        <f>IF(PResult!BB483="","",PResult!BB483)</f>
        <v/>
      </c>
      <c r="AM483" t="str">
        <f>IF(PResult!BE483="","",PResult!BE483)</f>
        <v/>
      </c>
      <c r="AN483" t="str">
        <f>IF(PResult!BD483="","",PResult!BD483)</f>
        <v/>
      </c>
      <c r="AO483" t="str">
        <f>IF(PResult!BF483="","",PResult!BF483)</f>
        <v/>
      </c>
      <c r="AP483" t="str">
        <f>IF(ISERROR(INDEX(Panaboard!T:T,MATCH(CONCATENATE(A483,"-",T483),Panaboard!AF:AF,0))),"",INDEX(Panaboard!T:T,MATCH(CONCATENATE(A483,"-",T483),Panaboard!AF:AF,0)))</f>
        <v/>
      </c>
      <c r="AQ483" t="str">
        <f>IF(ISERROR(INDEX(Panaboard!U:U,MATCH(CONCATENATE(A483,"-",T483),Panaboard!AF:AF,0))),"",INDEX(Panaboard!U:U,MATCH(CONCATENATE(A483,"-",T483),Panaboard!AF:AF,0)))</f>
        <v/>
      </c>
      <c r="AR483" t="str">
        <f>IF(ISERROR(INDEX(Panaboard!V:V,MATCH(CONCATENATE(A483,"-",T483),Panaboard!AF:AF,0))),"",INDEX(Panaboard!V:V,MATCH(CONCATENATE(A483,"-",T483),Panaboard!AF:AF,0)))</f>
        <v/>
      </c>
      <c r="AS483" t="str">
        <f>IF(ISERROR(INDEX(Panaboard!W:W,MATCH(CONCATENATE(A483,"-",T483),Panaboard!AF:AF,0))),"",INDEX(Panaboard!W:W,MATCH(CONCATENATE(A483,"-",T483),Panaboard!AF:AF,0)))</f>
        <v/>
      </c>
      <c r="AT483" t="str">
        <f>IF(ISERROR(INDEX(Panaboard!X:X,MATCH(CONCATENATE(A483,"-",T483),Panaboard!AF:AF,0))),"",INDEX(Panaboard!X:X,MATCH(CONCATENATE(A483,"-",T483),Panaboard!AF:AF,0)))</f>
        <v/>
      </c>
      <c r="AU483" t="str">
        <f>IF(ISERROR(INDEX(Panaboard!Y:Y,MATCH(CONCATENATE(A483,"-",T483),Panaboard!AF:AF,0))),"",INDEX(Panaboard!Y:Y,MATCH(CONCATENATE(A483,"-",T483),Panaboard!AF:AF,0)))</f>
        <v/>
      </c>
      <c r="AV483" t="str">
        <f>IF(ISERROR(INDEX(Panaboard!Z:Z,MATCH(CONCATENATE(A483,"-",T483),Panaboard!AF:AF,0))),"",INDEX(Panaboard!Z:Z,MATCH(CONCATENATE(A483,"-",T483),Panaboard!AF:AF,0)))</f>
        <v/>
      </c>
      <c r="AW483" t="str">
        <f>IF(ISERROR(INDEX(Panaboard!AA:AA,MATCH(CONCATENATE(A483,"-",T483),Panaboard!AF:AF,0))),"",INDEX(Panaboard!AA:AA,MATCH(CONCATENATE(A483,"-",T483),Panaboard!AF:AF,0)))</f>
        <v/>
      </c>
      <c r="AX483" t="str">
        <f>IF(ISERROR(INDEX(Panaboard!AB:AB,MATCH(CONCATENATE(A483,"-",T483),Panaboard!AF:AF,0))),"",INDEX(Panaboard!AB:AB,MATCH(CONCATENATE(A483,"-",T483),Panaboard!AF:AF,0)))</f>
        <v/>
      </c>
      <c r="AY483" t="str">
        <f>IF(ISERROR(INDEX(Panaboard!AC:AC,MATCH(CONCATENATE(A483,"-",T483),Panaboard!AF:AF,0))),"",INDEX(Panaboard!AC:AC,MATCH(CONCATENATE(A483,"-",T483),Panaboard!AF:AF,0)))</f>
        <v/>
      </c>
      <c r="AZ483" t="str">
        <f>IF(OR(PResult!T483="",PResult!T483="(null)"),"",PResult!T483)</f>
        <v/>
      </c>
      <c r="BA483">
        <f>IF(PResult!O483="",0,PResult!O483)</f>
        <v>0</v>
      </c>
      <c r="BB483" t="str">
        <f>IF(ISERROR(INDEX(Panaboard!N:N,MATCH(CONCATENATE(A483,"-",T483),Panaboard!AF:AF,0))),"",INDEX(Panaboard!N:N,MATCH(CONCATENATE(A483,"-",T483),Panaboard!AF:AF,0)))</f>
        <v/>
      </c>
      <c r="BC483" t="str">
        <f t="shared" si="22"/>
        <v/>
      </c>
      <c r="BD483" t="str">
        <f>IF(ISERROR(INDEX(Panaboard!AD:AD,MATCH(CONCATENATE(A483,"-",T483),Panaboard!AF:AF,0))),"",INDEX(Panaboard!AD:AD,MATCH(CONCATENATE(A483,"-",T483),Panaboard!AF:AF,0)))</f>
        <v/>
      </c>
      <c r="BE483" t="str">
        <f>IF(ISERROR(INDEX(Panaboard!AE:AE,MATCH(CONCATENATE(A483,"-",T483),Panaboard!AF:AF,0))),"",INDEX(Panaboard!AE:AE,MATCH(CONCATENATE(A483,"-",T483),Panaboard!AF:AF,0)))</f>
        <v/>
      </c>
      <c r="BF483">
        <f>IF(OR(UPPER(TRIM(PResult!R483))="S",UPPER(TRIM(PResult!R483))="P"),PResult!M483,0)</f>
        <v>0</v>
      </c>
      <c r="BG483" t="str">
        <f>IF(ISERROR(INDEX(Panaboard!L:L,MATCH(CONCATENATE(A483,"-",T483),Panaboard!AF:AF,0))),"",INDEX(Panaboard!L:L,MATCH(CONCATENATE(A483,"-",T483),Panaboard!AF:AF,0)))</f>
        <v/>
      </c>
      <c r="BH483" t="str">
        <f>IF(ISERROR(INDEX(Panaboard!AG:AG,MATCH(CONCATENATE(A483,"-",T483),Panaboard!AF:AF,0))),"",INDEX(Panaboard!AG:AG,MATCH(CONCATENATE(A483,"-",T483),Panaboard!AF:AF,0)))</f>
        <v/>
      </c>
      <c r="BI483" t="str">
        <f t="shared" si="23"/>
        <v/>
      </c>
      <c r="BJ483" t="str">
        <f>IF(ISERROR(INDEX(CuttingList!F:F,MATCH(CONCATENATE(A483,"-",T483),CuttingList!E:E,0))),"",INDEX(CuttingList!F:F,MATCH(CONCATENATE(A483,"-",T483),CuttingList!E:E,0)))</f>
        <v/>
      </c>
    </row>
    <row r="484" spans="1:62" x14ac:dyDescent="0.25">
      <c r="A484" t="str">
        <f>IF(PResult!AL484="","",PResult!AL484)</f>
        <v/>
      </c>
      <c r="B484" t="str">
        <f>IF(PResult!F484="","",PResult!F484)</f>
        <v/>
      </c>
      <c r="C484" t="str">
        <f>IF(PResult!AN484="","",PResult!AN484)</f>
        <v/>
      </c>
      <c r="D484" t="str">
        <f>IF(PResult!AO484="","",PResult!AO484)</f>
        <v/>
      </c>
      <c r="E484" t="str">
        <f>IF(PResult!AP484="","",PResult!AP484)</f>
        <v/>
      </c>
      <c r="F484" t="str">
        <f>IF(PResult!AQ484="","",PResult!AQ484)</f>
        <v/>
      </c>
      <c r="G484">
        <f>IF(PResult!AR484="",0,ROUND(PResult!AR484,2))</f>
        <v>0</v>
      </c>
      <c r="I484">
        <f>IF(OR(UPPER(TRIM(PResult!R484))="S",UPPER(TRIM(PResult!R484))="P"),PResult!O484,0)</f>
        <v>0</v>
      </c>
      <c r="J484" t="str">
        <f>IF(ISERROR(INDEX(Panaboard!J:J,MATCH(CONCATENATE(A484,"-",T484),Panaboard!AF:AF,0))),"",TRIM(INDEX(Panaboard!J:J,MATCH(CONCATENATE(A484,"-",T484),Panaboard!AF:AF,0))))</f>
        <v/>
      </c>
      <c r="K484" t="str">
        <f>IF(ISERROR(INDEX(Panaboard!C:C,MATCH(CONCATENATE(A484,"-",T484),Panaboard!AF:AF,0))),"",INDEX(Panaboard!C:C,MATCH(CONCATENATE(A484,"-",T484),Panaboard!AF:AF,0)))</f>
        <v/>
      </c>
      <c r="L484" t="str">
        <f>IF(ISERROR(INDEX(Panaboard!D:D,MATCH(CONCATENATE(A484,"-",T484),Panaboard!AF:AF,0))),"",INDEX(Panaboard!D:D,MATCH(CONCATENATE(A484,"-",T484),Panaboard!AF:AF,0)))</f>
        <v/>
      </c>
      <c r="M484" t="str">
        <f>IF(ISERROR(INDEX(Panaboard!E:E,MATCH(CONCATENATE(A484,"-",T484),Panaboard!AF:AF,0))),"",INDEX(Panaboard!E:E,MATCH(CONCATENATE(A484,"-",T484),Panaboard!AF:AF,0)))</f>
        <v/>
      </c>
      <c r="N484" t="str">
        <f>IF(ISERROR(INDEX(Panaboard!F:F,MATCH(CONCATENATE(A484,"-",T484),Panaboard!AF:AF,0))),"",INDEX(Panaboard!F:F,MATCH(CONCATENATE(A484,"-",T484),Panaboard!AF:AF,0)))</f>
        <v/>
      </c>
      <c r="O484" t="str">
        <f>IF(ISERROR(INDEX(Panaboard!G:G,MATCH(CONCATENATE(A484,"-",T484),Panaboard!AF:AF,0))),"",INDEX(Panaboard!G:G,MATCH(CONCATENATE(A484,"-",T484),Panaboard!AF:AF,0)))</f>
        <v/>
      </c>
      <c r="P484" t="str">
        <f t="shared" si="21"/>
        <v/>
      </c>
      <c r="Q484" t="str">
        <f>IF(ISERROR(INDEX(Panaboard!H:H,MATCH(CONCATENATE(A484,"-",T484),Panaboard!AF:AF,0))),"",INDEX(Panaboard!H:H,MATCH(CONCATENATE(A484,"-",T484),Panaboard!AF:AF,0)))</f>
        <v/>
      </c>
      <c r="R484" t="str">
        <f>IF(ISERROR(INDEX(Panaboard!I:I,MATCH(CONCATENATE(A484,"-",T484),Panaboard!AF:AF,0))),"",INDEX(Panaboard!I:I,MATCH(CONCATENATE(A484,"-",T484),Panaboard!AF:AF,0)))</f>
        <v/>
      </c>
      <c r="S484" t="str">
        <f>CONCATENATE(PResult!AS484,PResult!AT484)</f>
        <v/>
      </c>
      <c r="T484" t="str">
        <f>IF(PResult!BG484="","",PResult!BG484)</f>
        <v/>
      </c>
      <c r="U484" t="str">
        <f>IF(PResult!Y484="","",PResult!Y484)</f>
        <v/>
      </c>
      <c r="V484" t="str">
        <f>IF(PResult!AU484="","",PResult!AU484)</f>
        <v/>
      </c>
      <c r="W484" t="str">
        <f>IF(PResult!R484="","",UPPER(TRIM(PResult!R484)))</f>
        <v/>
      </c>
      <c r="X484" t="str">
        <f>IF(PResult!AV484="","",PResult!AV484)</f>
        <v/>
      </c>
      <c r="Y484" t="str">
        <f>IF(PResult!AW484="","",PResult!AW484)</f>
        <v/>
      </c>
      <c r="Z484" t="str">
        <f>IF(PResult!AX484="","",PResult!AX484)</f>
        <v/>
      </c>
      <c r="AA484" t="str">
        <f>IF(PResult!AY484="","",PResult!AY484)</f>
        <v/>
      </c>
      <c r="AB484" t="str">
        <f>IF(PResult!AZ484="","",PResult!AZ484)</f>
        <v/>
      </c>
      <c r="AC484" t="str">
        <f>IF(PResult!BA484="","",PResult!BA484)</f>
        <v/>
      </c>
      <c r="AD484" t="str">
        <f>IF(PResult!G484="","",PResult!G484)</f>
        <v/>
      </c>
      <c r="AE484" t="str">
        <f>IF(PResult!H484="","",PResult!H484)</f>
        <v/>
      </c>
      <c r="AF484">
        <f>IF(OR(PResult!I484="(null)",PResult!I484=""),0,PResult!I484)</f>
        <v>0</v>
      </c>
      <c r="AG484" t="str">
        <f>TEXT(IF(ISERROR(INDEX(Panaboard!P:P,MATCH(CONCATENATE(A484,"-",T484),Panaboard!AF:AF,0))),"",INDEX(Panaboard!P:P,MATCH(CONCATENATE(A484,"-",T484),Panaboard!AF:AF,0))),"HH:MM")</f>
        <v/>
      </c>
      <c r="AH484" t="str">
        <f>TEXT(IF(ISERROR(INDEX(Panaboard!Q:Q,MATCH(CONCATENATE(A484,"-",T484),Panaboard!AF:AF,0))),"",INDEX(Panaboard!Q:Q,MATCH(CONCATENATE(A484,"-",T484),Panaboard!AF:AF,0))),"HH:MM")</f>
        <v/>
      </c>
      <c r="AI484" t="str">
        <f>TEXT(IF(ISERROR(INDEX(Panaboard!R:R,MATCH(CONCATENATE(A484,"-",T484),Panaboard!AF:AF,0))),"",INDEX(Panaboard!R:R,MATCH(CONCATENATE(A484,"-",T484),Panaboard!AF:AF,0))),"HH:MM")</f>
        <v/>
      </c>
      <c r="AJ484" t="str">
        <f>TEXT(IF(ISERROR(INDEX(Panaboard!S:S,MATCH(CONCATENATE(A484,"-",T484),Panaboard!AF:AF,0))),"",INDEX(Panaboard!S:S,MATCH(CONCATENATE(A484,"-",T484),Panaboard!AF:AF,0))),"HH:MM")</f>
        <v/>
      </c>
      <c r="AK484" t="str">
        <f>IF(PResult!BC484="","",PResult!BC484)</f>
        <v/>
      </c>
      <c r="AL484" t="str">
        <f>IF(PResult!BB484="","",PResult!BB484)</f>
        <v/>
      </c>
      <c r="AM484" t="str">
        <f>IF(PResult!BE484="","",PResult!BE484)</f>
        <v/>
      </c>
      <c r="AN484" t="str">
        <f>IF(PResult!BD484="","",PResult!BD484)</f>
        <v/>
      </c>
      <c r="AO484" t="str">
        <f>IF(PResult!BF484="","",PResult!BF484)</f>
        <v/>
      </c>
      <c r="AP484" t="str">
        <f>IF(ISERROR(INDEX(Panaboard!T:T,MATCH(CONCATENATE(A484,"-",T484),Panaboard!AF:AF,0))),"",INDEX(Panaboard!T:T,MATCH(CONCATENATE(A484,"-",T484),Panaboard!AF:AF,0)))</f>
        <v/>
      </c>
      <c r="AQ484" t="str">
        <f>IF(ISERROR(INDEX(Panaboard!U:U,MATCH(CONCATENATE(A484,"-",T484),Panaboard!AF:AF,0))),"",INDEX(Panaboard!U:U,MATCH(CONCATENATE(A484,"-",T484),Panaboard!AF:AF,0)))</f>
        <v/>
      </c>
      <c r="AR484" t="str">
        <f>IF(ISERROR(INDEX(Panaboard!V:V,MATCH(CONCATENATE(A484,"-",T484),Panaboard!AF:AF,0))),"",INDEX(Panaboard!V:V,MATCH(CONCATENATE(A484,"-",T484),Panaboard!AF:AF,0)))</f>
        <v/>
      </c>
      <c r="AS484" t="str">
        <f>IF(ISERROR(INDEX(Panaboard!W:W,MATCH(CONCATENATE(A484,"-",T484),Panaboard!AF:AF,0))),"",INDEX(Panaboard!W:W,MATCH(CONCATENATE(A484,"-",T484),Panaboard!AF:AF,0)))</f>
        <v/>
      </c>
      <c r="AT484" t="str">
        <f>IF(ISERROR(INDEX(Panaboard!X:X,MATCH(CONCATENATE(A484,"-",T484),Panaboard!AF:AF,0))),"",INDEX(Panaboard!X:X,MATCH(CONCATENATE(A484,"-",T484),Panaboard!AF:AF,0)))</f>
        <v/>
      </c>
      <c r="AU484" t="str">
        <f>IF(ISERROR(INDEX(Panaboard!Y:Y,MATCH(CONCATENATE(A484,"-",T484),Panaboard!AF:AF,0))),"",INDEX(Panaboard!Y:Y,MATCH(CONCATENATE(A484,"-",T484),Panaboard!AF:AF,0)))</f>
        <v/>
      </c>
      <c r="AV484" t="str">
        <f>IF(ISERROR(INDEX(Panaboard!Z:Z,MATCH(CONCATENATE(A484,"-",T484),Panaboard!AF:AF,0))),"",INDEX(Panaboard!Z:Z,MATCH(CONCATENATE(A484,"-",T484),Panaboard!AF:AF,0)))</f>
        <v/>
      </c>
      <c r="AW484" t="str">
        <f>IF(ISERROR(INDEX(Panaboard!AA:AA,MATCH(CONCATENATE(A484,"-",T484),Panaboard!AF:AF,0))),"",INDEX(Panaboard!AA:AA,MATCH(CONCATENATE(A484,"-",T484),Panaboard!AF:AF,0)))</f>
        <v/>
      </c>
      <c r="AX484" t="str">
        <f>IF(ISERROR(INDEX(Panaboard!AB:AB,MATCH(CONCATENATE(A484,"-",T484),Panaboard!AF:AF,0))),"",INDEX(Panaboard!AB:AB,MATCH(CONCATENATE(A484,"-",T484),Panaboard!AF:AF,0)))</f>
        <v/>
      </c>
      <c r="AY484" t="str">
        <f>IF(ISERROR(INDEX(Panaboard!AC:AC,MATCH(CONCATENATE(A484,"-",T484),Panaboard!AF:AF,0))),"",INDEX(Panaboard!AC:AC,MATCH(CONCATENATE(A484,"-",T484),Panaboard!AF:AF,0)))</f>
        <v/>
      </c>
      <c r="AZ484" t="str">
        <f>IF(OR(PResult!T484="",PResult!T484="(null)"),"",PResult!T484)</f>
        <v/>
      </c>
      <c r="BA484">
        <f>IF(PResult!O484="",0,PResult!O484)</f>
        <v>0</v>
      </c>
      <c r="BB484" t="str">
        <f>IF(ISERROR(INDEX(Panaboard!N:N,MATCH(CONCATENATE(A484,"-",T484),Panaboard!AF:AF,0))),"",INDEX(Panaboard!N:N,MATCH(CONCATENATE(A484,"-",T484),Panaboard!AF:AF,0)))</f>
        <v/>
      </c>
      <c r="BC484" t="str">
        <f t="shared" si="22"/>
        <v/>
      </c>
      <c r="BD484" t="str">
        <f>IF(ISERROR(INDEX(Panaboard!AD:AD,MATCH(CONCATENATE(A484,"-",T484),Panaboard!AF:AF,0))),"",INDEX(Panaboard!AD:AD,MATCH(CONCATENATE(A484,"-",T484),Panaboard!AF:AF,0)))</f>
        <v/>
      </c>
      <c r="BE484" t="str">
        <f>IF(ISERROR(INDEX(Panaboard!AE:AE,MATCH(CONCATENATE(A484,"-",T484),Panaboard!AF:AF,0))),"",INDEX(Panaboard!AE:AE,MATCH(CONCATENATE(A484,"-",T484),Panaboard!AF:AF,0)))</f>
        <v/>
      </c>
      <c r="BF484">
        <f>IF(OR(UPPER(TRIM(PResult!R484))="S",UPPER(TRIM(PResult!R484))="P"),PResult!M484,0)</f>
        <v>0</v>
      </c>
      <c r="BG484" t="str">
        <f>IF(ISERROR(INDEX(Panaboard!L:L,MATCH(CONCATENATE(A484,"-",T484),Panaboard!AF:AF,0))),"",INDEX(Panaboard!L:L,MATCH(CONCATENATE(A484,"-",T484),Panaboard!AF:AF,0)))</f>
        <v/>
      </c>
      <c r="BH484" t="str">
        <f>IF(ISERROR(INDEX(Panaboard!AG:AG,MATCH(CONCATENATE(A484,"-",T484),Panaboard!AF:AF,0))),"",INDEX(Panaboard!AG:AG,MATCH(CONCATENATE(A484,"-",T484),Panaboard!AF:AF,0)))</f>
        <v/>
      </c>
      <c r="BI484" t="str">
        <f t="shared" si="23"/>
        <v/>
      </c>
      <c r="BJ484" t="str">
        <f>IF(ISERROR(INDEX(CuttingList!F:F,MATCH(CONCATENATE(A484,"-",T484),CuttingList!E:E,0))),"",INDEX(CuttingList!F:F,MATCH(CONCATENATE(A484,"-",T484),CuttingList!E:E,0)))</f>
        <v/>
      </c>
    </row>
    <row r="485" spans="1:62" x14ac:dyDescent="0.25">
      <c r="A485" t="str">
        <f>IF(PResult!AL485="","",PResult!AL485)</f>
        <v/>
      </c>
      <c r="B485" t="str">
        <f>IF(PResult!F485="","",PResult!F485)</f>
        <v/>
      </c>
      <c r="C485" t="str">
        <f>IF(PResult!AN485="","",PResult!AN485)</f>
        <v/>
      </c>
      <c r="D485" t="str">
        <f>IF(PResult!AO485="","",PResult!AO485)</f>
        <v/>
      </c>
      <c r="E485" t="str">
        <f>IF(PResult!AP485="","",PResult!AP485)</f>
        <v/>
      </c>
      <c r="F485" t="str">
        <f>IF(PResult!AQ485="","",PResult!AQ485)</f>
        <v/>
      </c>
      <c r="G485">
        <f>IF(PResult!AR485="",0,ROUND(PResult!AR485,2))</f>
        <v>0</v>
      </c>
      <c r="I485">
        <f>IF(OR(UPPER(TRIM(PResult!R485))="S",UPPER(TRIM(PResult!R485))="P"),PResult!O485,0)</f>
        <v>0</v>
      </c>
      <c r="J485" t="str">
        <f>IF(ISERROR(INDEX(Panaboard!J:J,MATCH(CONCATENATE(A485,"-",T485),Panaboard!AF:AF,0))),"",TRIM(INDEX(Panaboard!J:J,MATCH(CONCATENATE(A485,"-",T485),Panaboard!AF:AF,0))))</f>
        <v/>
      </c>
      <c r="K485" t="str">
        <f>IF(ISERROR(INDEX(Panaboard!C:C,MATCH(CONCATENATE(A485,"-",T485),Panaboard!AF:AF,0))),"",INDEX(Panaboard!C:C,MATCH(CONCATENATE(A485,"-",T485),Panaboard!AF:AF,0)))</f>
        <v/>
      </c>
      <c r="L485" t="str">
        <f>IF(ISERROR(INDEX(Panaboard!D:D,MATCH(CONCATENATE(A485,"-",T485),Panaboard!AF:AF,0))),"",INDEX(Panaboard!D:D,MATCH(CONCATENATE(A485,"-",T485),Panaboard!AF:AF,0)))</f>
        <v/>
      </c>
      <c r="M485" t="str">
        <f>IF(ISERROR(INDEX(Panaboard!E:E,MATCH(CONCATENATE(A485,"-",T485),Panaboard!AF:AF,0))),"",INDEX(Panaboard!E:E,MATCH(CONCATENATE(A485,"-",T485),Panaboard!AF:AF,0)))</f>
        <v/>
      </c>
      <c r="N485" t="str">
        <f>IF(ISERROR(INDEX(Panaboard!F:F,MATCH(CONCATENATE(A485,"-",T485),Panaboard!AF:AF,0))),"",INDEX(Panaboard!F:F,MATCH(CONCATENATE(A485,"-",T485),Panaboard!AF:AF,0)))</f>
        <v/>
      </c>
      <c r="O485" t="str">
        <f>IF(ISERROR(INDEX(Panaboard!G:G,MATCH(CONCATENATE(A485,"-",T485),Panaboard!AF:AF,0))),"",INDEX(Panaboard!G:G,MATCH(CONCATENATE(A485,"-",T485),Panaboard!AF:AF,0)))</f>
        <v/>
      </c>
      <c r="P485" t="str">
        <f t="shared" si="21"/>
        <v/>
      </c>
      <c r="Q485" t="str">
        <f>IF(ISERROR(INDEX(Panaboard!H:H,MATCH(CONCATENATE(A485,"-",T485),Panaboard!AF:AF,0))),"",INDEX(Panaboard!H:H,MATCH(CONCATENATE(A485,"-",T485),Panaboard!AF:AF,0)))</f>
        <v/>
      </c>
      <c r="R485" t="str">
        <f>IF(ISERROR(INDEX(Panaboard!I:I,MATCH(CONCATENATE(A485,"-",T485),Panaboard!AF:AF,0))),"",INDEX(Panaboard!I:I,MATCH(CONCATENATE(A485,"-",T485),Panaboard!AF:AF,0)))</f>
        <v/>
      </c>
      <c r="S485" t="str">
        <f>CONCATENATE(PResult!AS485,PResult!AT485)</f>
        <v/>
      </c>
      <c r="T485" t="str">
        <f>IF(PResult!BG485="","",PResult!BG485)</f>
        <v/>
      </c>
      <c r="U485" t="str">
        <f>IF(PResult!Y485="","",PResult!Y485)</f>
        <v/>
      </c>
      <c r="V485" t="str">
        <f>IF(PResult!AU485="","",PResult!AU485)</f>
        <v/>
      </c>
      <c r="W485" t="str">
        <f>IF(PResult!R485="","",UPPER(TRIM(PResult!R485)))</f>
        <v/>
      </c>
      <c r="X485" t="str">
        <f>IF(PResult!AV485="","",PResult!AV485)</f>
        <v/>
      </c>
      <c r="Y485" t="str">
        <f>IF(PResult!AW485="","",PResult!AW485)</f>
        <v/>
      </c>
      <c r="Z485" t="str">
        <f>IF(PResult!AX485="","",PResult!AX485)</f>
        <v/>
      </c>
      <c r="AA485" t="str">
        <f>IF(PResult!AY485="","",PResult!AY485)</f>
        <v/>
      </c>
      <c r="AB485" t="str">
        <f>IF(PResult!AZ485="","",PResult!AZ485)</f>
        <v/>
      </c>
      <c r="AC485" t="str">
        <f>IF(PResult!BA485="","",PResult!BA485)</f>
        <v/>
      </c>
      <c r="AD485" t="str">
        <f>IF(PResult!G485="","",PResult!G485)</f>
        <v/>
      </c>
      <c r="AE485" t="str">
        <f>IF(PResult!H485="","",PResult!H485)</f>
        <v/>
      </c>
      <c r="AF485">
        <f>IF(OR(PResult!I485="(null)",PResult!I485=""),0,PResult!I485)</f>
        <v>0</v>
      </c>
      <c r="AG485" t="str">
        <f>TEXT(IF(ISERROR(INDEX(Panaboard!P:P,MATCH(CONCATENATE(A485,"-",T485),Panaboard!AF:AF,0))),"",INDEX(Panaboard!P:P,MATCH(CONCATENATE(A485,"-",T485),Panaboard!AF:AF,0))),"HH:MM")</f>
        <v/>
      </c>
      <c r="AH485" t="str">
        <f>TEXT(IF(ISERROR(INDEX(Panaboard!Q:Q,MATCH(CONCATENATE(A485,"-",T485),Panaboard!AF:AF,0))),"",INDEX(Panaboard!Q:Q,MATCH(CONCATENATE(A485,"-",T485),Panaboard!AF:AF,0))),"HH:MM")</f>
        <v/>
      </c>
      <c r="AI485" t="str">
        <f>TEXT(IF(ISERROR(INDEX(Panaboard!R:R,MATCH(CONCATENATE(A485,"-",T485),Panaboard!AF:AF,0))),"",INDEX(Panaboard!R:R,MATCH(CONCATENATE(A485,"-",T485),Panaboard!AF:AF,0))),"HH:MM")</f>
        <v/>
      </c>
      <c r="AJ485" t="str">
        <f>TEXT(IF(ISERROR(INDEX(Panaboard!S:S,MATCH(CONCATENATE(A485,"-",T485),Panaboard!AF:AF,0))),"",INDEX(Panaboard!S:S,MATCH(CONCATENATE(A485,"-",T485),Panaboard!AF:AF,0))),"HH:MM")</f>
        <v/>
      </c>
      <c r="AK485" t="str">
        <f>IF(PResult!BC485="","",PResult!BC485)</f>
        <v/>
      </c>
      <c r="AL485" t="str">
        <f>IF(PResult!BB485="","",PResult!BB485)</f>
        <v/>
      </c>
      <c r="AM485" t="str">
        <f>IF(PResult!BE485="","",PResult!BE485)</f>
        <v/>
      </c>
      <c r="AN485" t="str">
        <f>IF(PResult!BD485="","",PResult!BD485)</f>
        <v/>
      </c>
      <c r="AO485" t="str">
        <f>IF(PResult!BF485="","",PResult!BF485)</f>
        <v/>
      </c>
      <c r="AP485" t="str">
        <f>IF(ISERROR(INDEX(Panaboard!T:T,MATCH(CONCATENATE(A485,"-",T485),Panaboard!AF:AF,0))),"",INDEX(Panaboard!T:T,MATCH(CONCATENATE(A485,"-",T485),Panaboard!AF:AF,0)))</f>
        <v/>
      </c>
      <c r="AQ485" t="str">
        <f>IF(ISERROR(INDEX(Panaboard!U:U,MATCH(CONCATENATE(A485,"-",T485),Panaboard!AF:AF,0))),"",INDEX(Panaboard!U:U,MATCH(CONCATENATE(A485,"-",T485),Panaboard!AF:AF,0)))</f>
        <v/>
      </c>
      <c r="AR485" t="str">
        <f>IF(ISERROR(INDEX(Panaboard!V:V,MATCH(CONCATENATE(A485,"-",T485),Panaboard!AF:AF,0))),"",INDEX(Panaboard!V:V,MATCH(CONCATENATE(A485,"-",T485),Panaboard!AF:AF,0)))</f>
        <v/>
      </c>
      <c r="AS485" t="str">
        <f>IF(ISERROR(INDEX(Panaboard!W:W,MATCH(CONCATENATE(A485,"-",T485),Panaboard!AF:AF,0))),"",INDEX(Panaboard!W:W,MATCH(CONCATENATE(A485,"-",T485),Panaboard!AF:AF,0)))</f>
        <v/>
      </c>
      <c r="AT485" t="str">
        <f>IF(ISERROR(INDEX(Panaboard!X:X,MATCH(CONCATENATE(A485,"-",T485),Panaboard!AF:AF,0))),"",INDEX(Panaboard!X:X,MATCH(CONCATENATE(A485,"-",T485),Panaboard!AF:AF,0)))</f>
        <v/>
      </c>
      <c r="AU485" t="str">
        <f>IF(ISERROR(INDEX(Panaboard!Y:Y,MATCH(CONCATENATE(A485,"-",T485),Panaboard!AF:AF,0))),"",INDEX(Panaboard!Y:Y,MATCH(CONCATENATE(A485,"-",T485),Panaboard!AF:AF,0)))</f>
        <v/>
      </c>
      <c r="AV485" t="str">
        <f>IF(ISERROR(INDEX(Panaboard!Z:Z,MATCH(CONCATENATE(A485,"-",T485),Panaboard!AF:AF,0))),"",INDEX(Panaboard!Z:Z,MATCH(CONCATENATE(A485,"-",T485),Panaboard!AF:AF,0)))</f>
        <v/>
      </c>
      <c r="AW485" t="str">
        <f>IF(ISERROR(INDEX(Panaboard!AA:AA,MATCH(CONCATENATE(A485,"-",T485),Panaboard!AF:AF,0))),"",INDEX(Panaboard!AA:AA,MATCH(CONCATENATE(A485,"-",T485),Panaboard!AF:AF,0)))</f>
        <v/>
      </c>
      <c r="AX485" t="str">
        <f>IF(ISERROR(INDEX(Panaboard!AB:AB,MATCH(CONCATENATE(A485,"-",T485),Panaboard!AF:AF,0))),"",INDEX(Panaboard!AB:AB,MATCH(CONCATENATE(A485,"-",T485),Panaboard!AF:AF,0)))</f>
        <v/>
      </c>
      <c r="AY485" t="str">
        <f>IF(ISERROR(INDEX(Panaboard!AC:AC,MATCH(CONCATENATE(A485,"-",T485),Panaboard!AF:AF,0))),"",INDEX(Panaboard!AC:AC,MATCH(CONCATENATE(A485,"-",T485),Panaboard!AF:AF,0)))</f>
        <v/>
      </c>
      <c r="AZ485" t="str">
        <f>IF(OR(PResult!T485="",PResult!T485="(null)"),"",PResult!T485)</f>
        <v/>
      </c>
      <c r="BA485">
        <f>IF(PResult!O485="",0,PResult!O485)</f>
        <v>0</v>
      </c>
      <c r="BB485" t="str">
        <f>IF(ISERROR(INDEX(Panaboard!N:N,MATCH(CONCATENATE(A485,"-",T485),Panaboard!AF:AF,0))),"",INDEX(Panaboard!N:N,MATCH(CONCATENATE(A485,"-",T485),Panaboard!AF:AF,0)))</f>
        <v/>
      </c>
      <c r="BC485" t="str">
        <f t="shared" si="22"/>
        <v/>
      </c>
      <c r="BD485" t="str">
        <f>IF(ISERROR(INDEX(Panaboard!AD:AD,MATCH(CONCATENATE(A485,"-",T485),Panaboard!AF:AF,0))),"",INDEX(Panaboard!AD:AD,MATCH(CONCATENATE(A485,"-",T485),Panaboard!AF:AF,0)))</f>
        <v/>
      </c>
      <c r="BE485" t="str">
        <f>IF(ISERROR(INDEX(Panaboard!AE:AE,MATCH(CONCATENATE(A485,"-",T485),Panaboard!AF:AF,0))),"",INDEX(Panaboard!AE:AE,MATCH(CONCATENATE(A485,"-",T485),Panaboard!AF:AF,0)))</f>
        <v/>
      </c>
      <c r="BF485">
        <f>IF(OR(UPPER(TRIM(PResult!R485))="S",UPPER(TRIM(PResult!R485))="P"),PResult!M485,0)</f>
        <v>0</v>
      </c>
      <c r="BG485" t="str">
        <f>IF(ISERROR(INDEX(Panaboard!L:L,MATCH(CONCATENATE(A485,"-",T485),Panaboard!AF:AF,0))),"",INDEX(Panaboard!L:L,MATCH(CONCATENATE(A485,"-",T485),Panaboard!AF:AF,0)))</f>
        <v/>
      </c>
      <c r="BH485" t="str">
        <f>IF(ISERROR(INDEX(Panaboard!AG:AG,MATCH(CONCATENATE(A485,"-",T485),Panaboard!AF:AF,0))),"",INDEX(Panaboard!AG:AG,MATCH(CONCATENATE(A485,"-",T485),Panaboard!AF:AF,0)))</f>
        <v/>
      </c>
      <c r="BI485" t="str">
        <f t="shared" si="23"/>
        <v/>
      </c>
      <c r="BJ485" t="str">
        <f>IF(ISERROR(INDEX(CuttingList!F:F,MATCH(CONCATENATE(A485,"-",T485),CuttingList!E:E,0))),"",INDEX(CuttingList!F:F,MATCH(CONCATENATE(A485,"-",T485),CuttingList!E:E,0)))</f>
        <v/>
      </c>
    </row>
    <row r="486" spans="1:62" x14ac:dyDescent="0.25">
      <c r="A486" t="str">
        <f>IF(PResult!AL486="","",PResult!AL486)</f>
        <v/>
      </c>
      <c r="B486" t="str">
        <f>IF(PResult!F486="","",PResult!F486)</f>
        <v/>
      </c>
      <c r="C486" t="str">
        <f>IF(PResult!AN486="","",PResult!AN486)</f>
        <v/>
      </c>
      <c r="D486" t="str">
        <f>IF(PResult!AO486="","",PResult!AO486)</f>
        <v/>
      </c>
      <c r="E486" t="str">
        <f>IF(PResult!AP486="","",PResult!AP486)</f>
        <v/>
      </c>
      <c r="F486" t="str">
        <f>IF(PResult!AQ486="","",PResult!AQ486)</f>
        <v/>
      </c>
      <c r="G486">
        <f>IF(PResult!AR486="",0,ROUND(PResult!AR486,2))</f>
        <v>0</v>
      </c>
      <c r="I486">
        <f>IF(OR(UPPER(TRIM(PResult!R486))="S",UPPER(TRIM(PResult!R486))="P"),PResult!O486,0)</f>
        <v>0</v>
      </c>
      <c r="J486" t="str">
        <f>IF(ISERROR(INDEX(Panaboard!J:J,MATCH(CONCATENATE(A486,"-",T486),Panaboard!AF:AF,0))),"",TRIM(INDEX(Panaboard!J:J,MATCH(CONCATENATE(A486,"-",T486),Panaboard!AF:AF,0))))</f>
        <v/>
      </c>
      <c r="K486" t="str">
        <f>IF(ISERROR(INDEX(Panaboard!C:C,MATCH(CONCATENATE(A486,"-",T486),Panaboard!AF:AF,0))),"",INDEX(Panaboard!C:C,MATCH(CONCATENATE(A486,"-",T486),Panaboard!AF:AF,0)))</f>
        <v/>
      </c>
      <c r="L486" t="str">
        <f>IF(ISERROR(INDEX(Panaboard!D:D,MATCH(CONCATENATE(A486,"-",T486),Panaboard!AF:AF,0))),"",INDEX(Panaboard!D:D,MATCH(CONCATENATE(A486,"-",T486),Panaboard!AF:AF,0)))</f>
        <v/>
      </c>
      <c r="M486" t="str">
        <f>IF(ISERROR(INDEX(Panaboard!E:E,MATCH(CONCATENATE(A486,"-",T486),Panaboard!AF:AF,0))),"",INDEX(Panaboard!E:E,MATCH(CONCATENATE(A486,"-",T486),Panaboard!AF:AF,0)))</f>
        <v/>
      </c>
      <c r="N486" t="str">
        <f>IF(ISERROR(INDEX(Panaboard!F:F,MATCH(CONCATENATE(A486,"-",T486),Panaboard!AF:AF,0))),"",INDEX(Panaboard!F:F,MATCH(CONCATENATE(A486,"-",T486),Panaboard!AF:AF,0)))</f>
        <v/>
      </c>
      <c r="O486" t="str">
        <f>IF(ISERROR(INDEX(Panaboard!G:G,MATCH(CONCATENATE(A486,"-",T486),Panaboard!AF:AF,0))),"",INDEX(Panaboard!G:G,MATCH(CONCATENATE(A486,"-",T486),Panaboard!AF:AF,0)))</f>
        <v/>
      </c>
      <c r="P486" t="str">
        <f t="shared" si="21"/>
        <v/>
      </c>
      <c r="Q486" t="str">
        <f>IF(ISERROR(INDEX(Panaboard!H:H,MATCH(CONCATENATE(A486,"-",T486),Panaboard!AF:AF,0))),"",INDEX(Panaboard!H:H,MATCH(CONCATENATE(A486,"-",T486),Panaboard!AF:AF,0)))</f>
        <v/>
      </c>
      <c r="R486" t="str">
        <f>IF(ISERROR(INDEX(Panaboard!I:I,MATCH(CONCATENATE(A486,"-",T486),Panaboard!AF:AF,0))),"",INDEX(Panaboard!I:I,MATCH(CONCATENATE(A486,"-",T486),Panaboard!AF:AF,0)))</f>
        <v/>
      </c>
      <c r="S486" t="str">
        <f>CONCATENATE(PResult!AS486,PResult!AT486)</f>
        <v/>
      </c>
      <c r="T486" t="str">
        <f>IF(PResult!BG486="","",PResult!BG486)</f>
        <v/>
      </c>
      <c r="U486" t="str">
        <f>IF(PResult!Y486="","",PResult!Y486)</f>
        <v/>
      </c>
      <c r="V486" t="str">
        <f>IF(PResult!AU486="","",PResult!AU486)</f>
        <v/>
      </c>
      <c r="W486" t="str">
        <f>IF(PResult!R486="","",UPPER(TRIM(PResult!R486)))</f>
        <v/>
      </c>
      <c r="X486" t="str">
        <f>IF(PResult!AV486="","",PResult!AV486)</f>
        <v/>
      </c>
      <c r="Y486" t="str">
        <f>IF(PResult!AW486="","",PResult!AW486)</f>
        <v/>
      </c>
      <c r="Z486" t="str">
        <f>IF(PResult!AX486="","",PResult!AX486)</f>
        <v/>
      </c>
      <c r="AA486" t="str">
        <f>IF(PResult!AY486="","",PResult!AY486)</f>
        <v/>
      </c>
      <c r="AB486" t="str">
        <f>IF(PResult!AZ486="","",PResult!AZ486)</f>
        <v/>
      </c>
      <c r="AC486" t="str">
        <f>IF(PResult!BA486="","",PResult!BA486)</f>
        <v/>
      </c>
      <c r="AD486" t="str">
        <f>IF(PResult!G486="","",PResult!G486)</f>
        <v/>
      </c>
      <c r="AE486" t="str">
        <f>IF(PResult!H486="","",PResult!H486)</f>
        <v/>
      </c>
      <c r="AF486">
        <f>IF(OR(PResult!I486="(null)",PResult!I486=""),0,PResult!I486)</f>
        <v>0</v>
      </c>
      <c r="AG486" t="str">
        <f>TEXT(IF(ISERROR(INDEX(Panaboard!P:P,MATCH(CONCATENATE(A486,"-",T486),Panaboard!AF:AF,0))),"",INDEX(Panaboard!P:P,MATCH(CONCATENATE(A486,"-",T486),Panaboard!AF:AF,0))),"HH:MM")</f>
        <v/>
      </c>
      <c r="AH486" t="str">
        <f>TEXT(IF(ISERROR(INDEX(Panaboard!Q:Q,MATCH(CONCATENATE(A486,"-",T486),Panaboard!AF:AF,0))),"",INDEX(Panaboard!Q:Q,MATCH(CONCATENATE(A486,"-",T486),Panaboard!AF:AF,0))),"HH:MM")</f>
        <v/>
      </c>
      <c r="AI486" t="str">
        <f>TEXT(IF(ISERROR(INDEX(Panaboard!R:R,MATCH(CONCATENATE(A486,"-",T486),Panaboard!AF:AF,0))),"",INDEX(Panaboard!R:R,MATCH(CONCATENATE(A486,"-",T486),Panaboard!AF:AF,0))),"HH:MM")</f>
        <v/>
      </c>
      <c r="AJ486" t="str">
        <f>TEXT(IF(ISERROR(INDEX(Panaboard!S:S,MATCH(CONCATENATE(A486,"-",T486),Panaboard!AF:AF,0))),"",INDEX(Panaboard!S:S,MATCH(CONCATENATE(A486,"-",T486),Panaboard!AF:AF,0))),"HH:MM")</f>
        <v/>
      </c>
      <c r="AK486" t="str">
        <f>IF(PResult!BC486="","",PResult!BC486)</f>
        <v/>
      </c>
      <c r="AL486" t="str">
        <f>IF(PResult!BB486="","",PResult!BB486)</f>
        <v/>
      </c>
      <c r="AM486" t="str">
        <f>IF(PResult!BE486="","",PResult!BE486)</f>
        <v/>
      </c>
      <c r="AN486" t="str">
        <f>IF(PResult!BD486="","",PResult!BD486)</f>
        <v/>
      </c>
      <c r="AO486" t="str">
        <f>IF(PResult!BF486="","",PResult!BF486)</f>
        <v/>
      </c>
      <c r="AP486" t="str">
        <f>IF(ISERROR(INDEX(Panaboard!T:T,MATCH(CONCATENATE(A486,"-",T486),Panaboard!AF:AF,0))),"",INDEX(Panaboard!T:T,MATCH(CONCATENATE(A486,"-",T486),Panaboard!AF:AF,0)))</f>
        <v/>
      </c>
      <c r="AQ486" t="str">
        <f>IF(ISERROR(INDEX(Panaboard!U:U,MATCH(CONCATENATE(A486,"-",T486),Panaboard!AF:AF,0))),"",INDEX(Panaboard!U:U,MATCH(CONCATENATE(A486,"-",T486),Panaboard!AF:AF,0)))</f>
        <v/>
      </c>
      <c r="AR486" t="str">
        <f>IF(ISERROR(INDEX(Panaboard!V:V,MATCH(CONCATENATE(A486,"-",T486),Panaboard!AF:AF,0))),"",INDEX(Panaboard!V:V,MATCH(CONCATENATE(A486,"-",T486),Panaboard!AF:AF,0)))</f>
        <v/>
      </c>
      <c r="AS486" t="str">
        <f>IF(ISERROR(INDEX(Panaboard!W:W,MATCH(CONCATENATE(A486,"-",T486),Panaboard!AF:AF,0))),"",INDEX(Panaboard!W:W,MATCH(CONCATENATE(A486,"-",T486),Panaboard!AF:AF,0)))</f>
        <v/>
      </c>
      <c r="AT486" t="str">
        <f>IF(ISERROR(INDEX(Panaboard!X:X,MATCH(CONCATENATE(A486,"-",T486),Panaboard!AF:AF,0))),"",INDEX(Panaboard!X:X,MATCH(CONCATENATE(A486,"-",T486),Panaboard!AF:AF,0)))</f>
        <v/>
      </c>
      <c r="AU486" t="str">
        <f>IF(ISERROR(INDEX(Panaboard!Y:Y,MATCH(CONCATENATE(A486,"-",T486),Panaboard!AF:AF,0))),"",INDEX(Panaboard!Y:Y,MATCH(CONCATENATE(A486,"-",T486),Panaboard!AF:AF,0)))</f>
        <v/>
      </c>
      <c r="AV486" t="str">
        <f>IF(ISERROR(INDEX(Panaboard!Z:Z,MATCH(CONCATENATE(A486,"-",T486),Panaboard!AF:AF,0))),"",INDEX(Panaboard!Z:Z,MATCH(CONCATENATE(A486,"-",T486),Panaboard!AF:AF,0)))</f>
        <v/>
      </c>
      <c r="AW486" t="str">
        <f>IF(ISERROR(INDEX(Panaboard!AA:AA,MATCH(CONCATENATE(A486,"-",T486),Panaboard!AF:AF,0))),"",INDEX(Panaboard!AA:AA,MATCH(CONCATENATE(A486,"-",T486),Panaboard!AF:AF,0)))</f>
        <v/>
      </c>
      <c r="AX486" t="str">
        <f>IF(ISERROR(INDEX(Panaboard!AB:AB,MATCH(CONCATENATE(A486,"-",T486),Panaboard!AF:AF,0))),"",INDEX(Panaboard!AB:AB,MATCH(CONCATENATE(A486,"-",T486),Panaboard!AF:AF,0)))</f>
        <v/>
      </c>
      <c r="AY486" t="str">
        <f>IF(ISERROR(INDEX(Panaboard!AC:AC,MATCH(CONCATENATE(A486,"-",T486),Panaboard!AF:AF,0))),"",INDEX(Panaboard!AC:AC,MATCH(CONCATENATE(A486,"-",T486),Panaboard!AF:AF,0)))</f>
        <v/>
      </c>
      <c r="AZ486" t="str">
        <f>IF(OR(PResult!T486="",PResult!T486="(null)"),"",PResult!T486)</f>
        <v/>
      </c>
      <c r="BA486">
        <f>IF(PResult!O486="",0,PResult!O486)</f>
        <v>0</v>
      </c>
      <c r="BB486" t="str">
        <f>IF(ISERROR(INDEX(Panaboard!N:N,MATCH(CONCATENATE(A486,"-",T486),Panaboard!AF:AF,0))),"",INDEX(Panaboard!N:N,MATCH(CONCATENATE(A486,"-",T486),Panaboard!AF:AF,0)))</f>
        <v/>
      </c>
      <c r="BC486" t="str">
        <f t="shared" si="22"/>
        <v/>
      </c>
      <c r="BD486" t="str">
        <f>IF(ISERROR(INDEX(Panaboard!AD:AD,MATCH(CONCATENATE(A486,"-",T486),Panaboard!AF:AF,0))),"",INDEX(Panaboard!AD:AD,MATCH(CONCATENATE(A486,"-",T486),Panaboard!AF:AF,0)))</f>
        <v/>
      </c>
      <c r="BE486" t="str">
        <f>IF(ISERROR(INDEX(Panaboard!AE:AE,MATCH(CONCATENATE(A486,"-",T486),Panaboard!AF:AF,0))),"",INDEX(Panaboard!AE:AE,MATCH(CONCATENATE(A486,"-",T486),Panaboard!AF:AF,0)))</f>
        <v/>
      </c>
      <c r="BF486">
        <f>IF(OR(UPPER(TRIM(PResult!R486))="S",UPPER(TRIM(PResult!R486))="P"),PResult!M486,0)</f>
        <v>0</v>
      </c>
      <c r="BG486" t="str">
        <f>IF(ISERROR(INDEX(Panaboard!L:L,MATCH(CONCATENATE(A486,"-",T486),Panaboard!AF:AF,0))),"",INDEX(Panaboard!L:L,MATCH(CONCATENATE(A486,"-",T486),Panaboard!AF:AF,0)))</f>
        <v/>
      </c>
      <c r="BH486" t="str">
        <f>IF(ISERROR(INDEX(Panaboard!AG:AG,MATCH(CONCATENATE(A486,"-",T486),Panaboard!AF:AF,0))),"",INDEX(Panaboard!AG:AG,MATCH(CONCATENATE(A486,"-",T486),Panaboard!AF:AF,0)))</f>
        <v/>
      </c>
      <c r="BI486" t="str">
        <f t="shared" si="23"/>
        <v/>
      </c>
      <c r="BJ486" t="str">
        <f>IF(ISERROR(INDEX(CuttingList!F:F,MATCH(CONCATENATE(A486,"-",T486),CuttingList!E:E,0))),"",INDEX(CuttingList!F:F,MATCH(CONCATENATE(A486,"-",T486),CuttingList!E:E,0)))</f>
        <v/>
      </c>
    </row>
    <row r="487" spans="1:62" x14ac:dyDescent="0.25">
      <c r="A487" t="str">
        <f>IF(PResult!AL487="","",PResult!AL487)</f>
        <v/>
      </c>
      <c r="B487" t="str">
        <f>IF(PResult!F487="","",PResult!F487)</f>
        <v/>
      </c>
      <c r="C487" t="str">
        <f>IF(PResult!AN487="","",PResult!AN487)</f>
        <v/>
      </c>
      <c r="D487" t="str">
        <f>IF(PResult!AO487="","",PResult!AO487)</f>
        <v/>
      </c>
      <c r="E487" t="str">
        <f>IF(PResult!AP487="","",PResult!AP487)</f>
        <v/>
      </c>
      <c r="F487" t="str">
        <f>IF(PResult!AQ487="","",PResult!AQ487)</f>
        <v/>
      </c>
      <c r="G487">
        <f>IF(PResult!AR487="",0,ROUND(PResult!AR487,2))</f>
        <v>0</v>
      </c>
      <c r="I487">
        <f>IF(OR(UPPER(TRIM(PResult!R487))="S",UPPER(TRIM(PResult!R487))="P"),PResult!O487,0)</f>
        <v>0</v>
      </c>
      <c r="J487" t="str">
        <f>IF(ISERROR(INDEX(Panaboard!J:J,MATCH(CONCATENATE(A487,"-",T487),Panaboard!AF:AF,0))),"",TRIM(INDEX(Panaboard!J:J,MATCH(CONCATENATE(A487,"-",T487),Panaboard!AF:AF,0))))</f>
        <v/>
      </c>
      <c r="K487" t="str">
        <f>IF(ISERROR(INDEX(Panaboard!C:C,MATCH(CONCATENATE(A487,"-",T487),Panaboard!AF:AF,0))),"",INDEX(Panaboard!C:C,MATCH(CONCATENATE(A487,"-",T487),Panaboard!AF:AF,0)))</f>
        <v/>
      </c>
      <c r="L487" t="str">
        <f>IF(ISERROR(INDEX(Panaboard!D:D,MATCH(CONCATENATE(A487,"-",T487),Panaboard!AF:AF,0))),"",INDEX(Panaboard!D:D,MATCH(CONCATENATE(A487,"-",T487),Panaboard!AF:AF,0)))</f>
        <v/>
      </c>
      <c r="M487" t="str">
        <f>IF(ISERROR(INDEX(Panaboard!E:E,MATCH(CONCATENATE(A487,"-",T487),Panaboard!AF:AF,0))),"",INDEX(Panaboard!E:E,MATCH(CONCATENATE(A487,"-",T487),Panaboard!AF:AF,0)))</f>
        <v/>
      </c>
      <c r="N487" t="str">
        <f>IF(ISERROR(INDEX(Panaboard!F:F,MATCH(CONCATENATE(A487,"-",T487),Panaboard!AF:AF,0))),"",INDEX(Panaboard!F:F,MATCH(CONCATENATE(A487,"-",T487),Panaboard!AF:AF,0)))</f>
        <v/>
      </c>
      <c r="O487" t="str">
        <f>IF(ISERROR(INDEX(Panaboard!G:G,MATCH(CONCATENATE(A487,"-",T487),Panaboard!AF:AF,0))),"",INDEX(Panaboard!G:G,MATCH(CONCATENATE(A487,"-",T487),Panaboard!AF:AF,0)))</f>
        <v/>
      </c>
      <c r="P487" t="str">
        <f t="shared" si="21"/>
        <v/>
      </c>
      <c r="Q487" t="str">
        <f>IF(ISERROR(INDEX(Panaboard!H:H,MATCH(CONCATENATE(A487,"-",T487),Panaboard!AF:AF,0))),"",INDEX(Panaboard!H:H,MATCH(CONCATENATE(A487,"-",T487),Panaboard!AF:AF,0)))</f>
        <v/>
      </c>
      <c r="R487" t="str">
        <f>IF(ISERROR(INDEX(Panaboard!I:I,MATCH(CONCATENATE(A487,"-",T487),Panaboard!AF:AF,0))),"",INDEX(Panaboard!I:I,MATCH(CONCATENATE(A487,"-",T487),Panaboard!AF:AF,0)))</f>
        <v/>
      </c>
      <c r="S487" t="str">
        <f>CONCATENATE(PResult!AS487,PResult!AT487)</f>
        <v/>
      </c>
      <c r="T487" t="str">
        <f>IF(PResult!BG487="","",PResult!BG487)</f>
        <v/>
      </c>
      <c r="U487" t="str">
        <f>IF(PResult!Y487="","",PResult!Y487)</f>
        <v/>
      </c>
      <c r="V487" t="str">
        <f>IF(PResult!AU487="","",PResult!AU487)</f>
        <v/>
      </c>
      <c r="W487" t="str">
        <f>IF(PResult!R487="","",UPPER(TRIM(PResult!R487)))</f>
        <v/>
      </c>
      <c r="X487" t="str">
        <f>IF(PResult!AV487="","",PResult!AV487)</f>
        <v/>
      </c>
      <c r="Y487" t="str">
        <f>IF(PResult!AW487="","",PResult!AW487)</f>
        <v/>
      </c>
      <c r="Z487" t="str">
        <f>IF(PResult!AX487="","",PResult!AX487)</f>
        <v/>
      </c>
      <c r="AA487" t="str">
        <f>IF(PResult!AY487="","",PResult!AY487)</f>
        <v/>
      </c>
      <c r="AB487" t="str">
        <f>IF(PResult!AZ487="","",PResult!AZ487)</f>
        <v/>
      </c>
      <c r="AC487" t="str">
        <f>IF(PResult!BA487="","",PResult!BA487)</f>
        <v/>
      </c>
      <c r="AD487" t="str">
        <f>IF(PResult!G487="","",PResult!G487)</f>
        <v/>
      </c>
      <c r="AE487" t="str">
        <f>IF(PResult!H487="","",PResult!H487)</f>
        <v/>
      </c>
      <c r="AF487">
        <f>IF(OR(PResult!I487="(null)",PResult!I487=""),0,PResult!I487)</f>
        <v>0</v>
      </c>
      <c r="AG487" t="str">
        <f>TEXT(IF(ISERROR(INDEX(Panaboard!P:P,MATCH(CONCATENATE(A487,"-",T487),Panaboard!AF:AF,0))),"",INDEX(Panaboard!P:P,MATCH(CONCATENATE(A487,"-",T487),Panaboard!AF:AF,0))),"HH:MM")</f>
        <v/>
      </c>
      <c r="AH487" t="str">
        <f>TEXT(IF(ISERROR(INDEX(Panaboard!Q:Q,MATCH(CONCATENATE(A487,"-",T487),Panaboard!AF:AF,0))),"",INDEX(Panaboard!Q:Q,MATCH(CONCATENATE(A487,"-",T487),Panaboard!AF:AF,0))),"HH:MM")</f>
        <v/>
      </c>
      <c r="AI487" t="str">
        <f>TEXT(IF(ISERROR(INDEX(Panaboard!R:R,MATCH(CONCATENATE(A487,"-",T487),Panaboard!AF:AF,0))),"",INDEX(Panaboard!R:R,MATCH(CONCATENATE(A487,"-",T487),Panaboard!AF:AF,0))),"HH:MM")</f>
        <v/>
      </c>
      <c r="AJ487" t="str">
        <f>TEXT(IF(ISERROR(INDEX(Panaboard!S:S,MATCH(CONCATENATE(A487,"-",T487),Panaboard!AF:AF,0))),"",INDEX(Panaboard!S:S,MATCH(CONCATENATE(A487,"-",T487),Panaboard!AF:AF,0))),"HH:MM")</f>
        <v/>
      </c>
      <c r="AK487" t="str">
        <f>IF(PResult!BC487="","",PResult!BC487)</f>
        <v/>
      </c>
      <c r="AL487" t="str">
        <f>IF(PResult!BB487="","",PResult!BB487)</f>
        <v/>
      </c>
      <c r="AM487" t="str">
        <f>IF(PResult!BE487="","",PResult!BE487)</f>
        <v/>
      </c>
      <c r="AN487" t="str">
        <f>IF(PResult!BD487="","",PResult!BD487)</f>
        <v/>
      </c>
      <c r="AO487" t="str">
        <f>IF(PResult!BF487="","",PResult!BF487)</f>
        <v/>
      </c>
      <c r="AP487" t="str">
        <f>IF(ISERROR(INDEX(Panaboard!T:T,MATCH(CONCATENATE(A487,"-",T487),Panaboard!AF:AF,0))),"",INDEX(Panaboard!T:T,MATCH(CONCATENATE(A487,"-",T487),Panaboard!AF:AF,0)))</f>
        <v/>
      </c>
      <c r="AQ487" t="str">
        <f>IF(ISERROR(INDEX(Panaboard!U:U,MATCH(CONCATENATE(A487,"-",T487),Panaboard!AF:AF,0))),"",INDEX(Panaboard!U:U,MATCH(CONCATENATE(A487,"-",T487),Panaboard!AF:AF,0)))</f>
        <v/>
      </c>
      <c r="AR487" t="str">
        <f>IF(ISERROR(INDEX(Panaboard!V:V,MATCH(CONCATENATE(A487,"-",T487),Panaboard!AF:AF,0))),"",INDEX(Panaboard!V:V,MATCH(CONCATENATE(A487,"-",T487),Panaboard!AF:AF,0)))</f>
        <v/>
      </c>
      <c r="AS487" t="str">
        <f>IF(ISERROR(INDEX(Panaboard!W:W,MATCH(CONCATENATE(A487,"-",T487),Panaboard!AF:AF,0))),"",INDEX(Panaboard!W:W,MATCH(CONCATENATE(A487,"-",T487),Panaboard!AF:AF,0)))</f>
        <v/>
      </c>
      <c r="AT487" t="str">
        <f>IF(ISERROR(INDEX(Panaboard!X:X,MATCH(CONCATENATE(A487,"-",T487),Panaboard!AF:AF,0))),"",INDEX(Panaboard!X:X,MATCH(CONCATENATE(A487,"-",T487),Panaboard!AF:AF,0)))</f>
        <v/>
      </c>
      <c r="AU487" t="str">
        <f>IF(ISERROR(INDEX(Panaboard!Y:Y,MATCH(CONCATENATE(A487,"-",T487),Panaboard!AF:AF,0))),"",INDEX(Panaboard!Y:Y,MATCH(CONCATENATE(A487,"-",T487),Panaboard!AF:AF,0)))</f>
        <v/>
      </c>
      <c r="AV487" t="str">
        <f>IF(ISERROR(INDEX(Panaboard!Z:Z,MATCH(CONCATENATE(A487,"-",T487),Panaboard!AF:AF,0))),"",INDEX(Panaboard!Z:Z,MATCH(CONCATENATE(A487,"-",T487),Panaboard!AF:AF,0)))</f>
        <v/>
      </c>
      <c r="AW487" t="str">
        <f>IF(ISERROR(INDEX(Panaboard!AA:AA,MATCH(CONCATENATE(A487,"-",T487),Panaboard!AF:AF,0))),"",INDEX(Panaboard!AA:AA,MATCH(CONCATENATE(A487,"-",T487),Panaboard!AF:AF,0)))</f>
        <v/>
      </c>
      <c r="AX487" t="str">
        <f>IF(ISERROR(INDEX(Panaboard!AB:AB,MATCH(CONCATENATE(A487,"-",T487),Panaboard!AF:AF,0))),"",INDEX(Panaboard!AB:AB,MATCH(CONCATENATE(A487,"-",T487),Panaboard!AF:AF,0)))</f>
        <v/>
      </c>
      <c r="AY487" t="str">
        <f>IF(ISERROR(INDEX(Panaboard!AC:AC,MATCH(CONCATENATE(A487,"-",T487),Panaboard!AF:AF,0))),"",INDEX(Panaboard!AC:AC,MATCH(CONCATENATE(A487,"-",T487),Panaboard!AF:AF,0)))</f>
        <v/>
      </c>
      <c r="AZ487" t="str">
        <f>IF(OR(PResult!T487="",PResult!T487="(null)"),"",PResult!T487)</f>
        <v/>
      </c>
      <c r="BA487">
        <f>IF(PResult!O487="",0,PResult!O487)</f>
        <v>0</v>
      </c>
      <c r="BB487" t="str">
        <f>IF(ISERROR(INDEX(Panaboard!N:N,MATCH(CONCATENATE(A487,"-",T487),Panaboard!AF:AF,0))),"",INDEX(Panaboard!N:N,MATCH(CONCATENATE(A487,"-",T487),Panaboard!AF:AF,0)))</f>
        <v/>
      </c>
      <c r="BC487" t="str">
        <f t="shared" si="22"/>
        <v/>
      </c>
      <c r="BD487" t="str">
        <f>IF(ISERROR(INDEX(Panaboard!AD:AD,MATCH(CONCATENATE(A487,"-",T487),Panaboard!AF:AF,0))),"",INDEX(Panaboard!AD:AD,MATCH(CONCATENATE(A487,"-",T487),Panaboard!AF:AF,0)))</f>
        <v/>
      </c>
      <c r="BE487" t="str">
        <f>IF(ISERROR(INDEX(Panaboard!AE:AE,MATCH(CONCATENATE(A487,"-",T487),Panaboard!AF:AF,0))),"",INDEX(Panaboard!AE:AE,MATCH(CONCATENATE(A487,"-",T487),Panaboard!AF:AF,0)))</f>
        <v/>
      </c>
      <c r="BF487">
        <f>IF(OR(UPPER(TRIM(PResult!R487))="S",UPPER(TRIM(PResult!R487))="P"),PResult!M487,0)</f>
        <v>0</v>
      </c>
      <c r="BG487" t="str">
        <f>IF(ISERROR(INDEX(Panaboard!L:L,MATCH(CONCATENATE(A487,"-",T487),Panaboard!AF:AF,0))),"",INDEX(Panaboard!L:L,MATCH(CONCATENATE(A487,"-",T487),Panaboard!AF:AF,0)))</f>
        <v/>
      </c>
      <c r="BH487" t="str">
        <f>IF(ISERROR(INDEX(Panaboard!AG:AG,MATCH(CONCATENATE(A487,"-",T487),Panaboard!AF:AF,0))),"",INDEX(Panaboard!AG:AG,MATCH(CONCATENATE(A487,"-",T487),Panaboard!AF:AF,0)))</f>
        <v/>
      </c>
      <c r="BI487" t="str">
        <f t="shared" si="23"/>
        <v/>
      </c>
      <c r="BJ487" t="str">
        <f>IF(ISERROR(INDEX(CuttingList!F:F,MATCH(CONCATENATE(A487,"-",T487),CuttingList!E:E,0))),"",INDEX(CuttingList!F:F,MATCH(CONCATENATE(A487,"-",T487),CuttingList!E:E,0)))</f>
        <v/>
      </c>
    </row>
    <row r="488" spans="1:62" x14ac:dyDescent="0.25">
      <c r="A488" t="str">
        <f>IF(PResult!AL488="","",PResult!AL488)</f>
        <v/>
      </c>
      <c r="B488" t="str">
        <f>IF(PResult!F488="","",PResult!F488)</f>
        <v/>
      </c>
      <c r="C488" t="str">
        <f>IF(PResult!AN488="","",PResult!AN488)</f>
        <v/>
      </c>
      <c r="D488" t="str">
        <f>IF(PResult!AO488="","",PResult!AO488)</f>
        <v/>
      </c>
      <c r="E488" t="str">
        <f>IF(PResult!AP488="","",PResult!AP488)</f>
        <v/>
      </c>
      <c r="F488" t="str">
        <f>IF(PResult!AQ488="","",PResult!AQ488)</f>
        <v/>
      </c>
      <c r="G488">
        <f>IF(PResult!AR488="",0,ROUND(PResult!AR488,2))</f>
        <v>0</v>
      </c>
      <c r="I488">
        <f>IF(OR(UPPER(TRIM(PResult!R488))="S",UPPER(TRIM(PResult!R488))="P"),PResult!O488,0)</f>
        <v>0</v>
      </c>
      <c r="J488" t="str">
        <f>IF(ISERROR(INDEX(Panaboard!J:J,MATCH(CONCATENATE(A488,"-",T488),Panaboard!AF:AF,0))),"",TRIM(INDEX(Panaboard!J:J,MATCH(CONCATENATE(A488,"-",T488),Panaboard!AF:AF,0))))</f>
        <v/>
      </c>
      <c r="K488" t="str">
        <f>IF(ISERROR(INDEX(Panaboard!C:C,MATCH(CONCATENATE(A488,"-",T488),Panaboard!AF:AF,0))),"",INDEX(Panaboard!C:C,MATCH(CONCATENATE(A488,"-",T488),Panaboard!AF:AF,0)))</f>
        <v/>
      </c>
      <c r="L488" t="str">
        <f>IF(ISERROR(INDEX(Panaboard!D:D,MATCH(CONCATENATE(A488,"-",T488),Panaboard!AF:AF,0))),"",INDEX(Panaboard!D:D,MATCH(CONCATENATE(A488,"-",T488),Panaboard!AF:AF,0)))</f>
        <v/>
      </c>
      <c r="M488" t="str">
        <f>IF(ISERROR(INDEX(Panaboard!E:E,MATCH(CONCATENATE(A488,"-",T488),Panaboard!AF:AF,0))),"",INDEX(Panaboard!E:E,MATCH(CONCATENATE(A488,"-",T488),Panaboard!AF:AF,0)))</f>
        <v/>
      </c>
      <c r="N488" t="str">
        <f>IF(ISERROR(INDEX(Panaboard!F:F,MATCH(CONCATENATE(A488,"-",T488),Panaboard!AF:AF,0))),"",INDEX(Panaboard!F:F,MATCH(CONCATENATE(A488,"-",T488),Panaboard!AF:AF,0)))</f>
        <v/>
      </c>
      <c r="O488" t="str">
        <f>IF(ISERROR(INDEX(Panaboard!G:G,MATCH(CONCATENATE(A488,"-",T488),Panaboard!AF:AF,0))),"",INDEX(Panaboard!G:G,MATCH(CONCATENATE(A488,"-",T488),Panaboard!AF:AF,0)))</f>
        <v/>
      </c>
      <c r="P488" t="str">
        <f t="shared" si="21"/>
        <v/>
      </c>
      <c r="Q488" t="str">
        <f>IF(ISERROR(INDEX(Panaboard!H:H,MATCH(CONCATENATE(A488,"-",T488),Panaboard!AF:AF,0))),"",INDEX(Panaboard!H:H,MATCH(CONCATENATE(A488,"-",T488),Panaboard!AF:AF,0)))</f>
        <v/>
      </c>
      <c r="R488" t="str">
        <f>IF(ISERROR(INDEX(Panaboard!I:I,MATCH(CONCATENATE(A488,"-",T488),Panaboard!AF:AF,0))),"",INDEX(Panaboard!I:I,MATCH(CONCATENATE(A488,"-",T488),Panaboard!AF:AF,0)))</f>
        <v/>
      </c>
      <c r="S488" t="str">
        <f>CONCATENATE(PResult!AS488,PResult!AT488)</f>
        <v/>
      </c>
      <c r="T488" t="str">
        <f>IF(PResult!BG488="","",PResult!BG488)</f>
        <v/>
      </c>
      <c r="U488" t="str">
        <f>IF(PResult!Y488="","",PResult!Y488)</f>
        <v/>
      </c>
      <c r="V488" t="str">
        <f>IF(PResult!AU488="","",PResult!AU488)</f>
        <v/>
      </c>
      <c r="W488" t="str">
        <f>IF(PResult!R488="","",UPPER(TRIM(PResult!R488)))</f>
        <v/>
      </c>
      <c r="X488" t="str">
        <f>IF(PResult!AV488="","",PResult!AV488)</f>
        <v/>
      </c>
      <c r="Y488" t="str">
        <f>IF(PResult!AW488="","",PResult!AW488)</f>
        <v/>
      </c>
      <c r="Z488" t="str">
        <f>IF(PResult!AX488="","",PResult!AX488)</f>
        <v/>
      </c>
      <c r="AA488" t="str">
        <f>IF(PResult!AY488="","",PResult!AY488)</f>
        <v/>
      </c>
      <c r="AB488" t="str">
        <f>IF(PResult!AZ488="","",PResult!AZ488)</f>
        <v/>
      </c>
      <c r="AC488" t="str">
        <f>IF(PResult!BA488="","",PResult!BA488)</f>
        <v/>
      </c>
      <c r="AD488" t="str">
        <f>IF(PResult!G488="","",PResult!G488)</f>
        <v/>
      </c>
      <c r="AE488" t="str">
        <f>IF(PResult!H488="","",PResult!H488)</f>
        <v/>
      </c>
      <c r="AF488">
        <f>IF(OR(PResult!I488="(null)",PResult!I488=""),0,PResult!I488)</f>
        <v>0</v>
      </c>
      <c r="AG488" t="str">
        <f>TEXT(IF(ISERROR(INDEX(Panaboard!P:P,MATCH(CONCATENATE(A488,"-",T488),Panaboard!AF:AF,0))),"",INDEX(Panaboard!P:P,MATCH(CONCATENATE(A488,"-",T488),Panaboard!AF:AF,0))),"HH:MM")</f>
        <v/>
      </c>
      <c r="AH488" t="str">
        <f>TEXT(IF(ISERROR(INDEX(Panaboard!Q:Q,MATCH(CONCATENATE(A488,"-",T488),Panaboard!AF:AF,0))),"",INDEX(Panaboard!Q:Q,MATCH(CONCATENATE(A488,"-",T488),Panaboard!AF:AF,0))),"HH:MM")</f>
        <v/>
      </c>
      <c r="AI488" t="str">
        <f>TEXT(IF(ISERROR(INDEX(Panaboard!R:R,MATCH(CONCATENATE(A488,"-",T488),Panaboard!AF:AF,0))),"",INDEX(Panaboard!R:R,MATCH(CONCATENATE(A488,"-",T488),Panaboard!AF:AF,0))),"HH:MM")</f>
        <v/>
      </c>
      <c r="AJ488" t="str">
        <f>TEXT(IF(ISERROR(INDEX(Panaboard!S:S,MATCH(CONCATENATE(A488,"-",T488),Panaboard!AF:AF,0))),"",INDEX(Panaboard!S:S,MATCH(CONCATENATE(A488,"-",T488),Panaboard!AF:AF,0))),"HH:MM")</f>
        <v/>
      </c>
      <c r="AK488" t="str">
        <f>IF(PResult!BC488="","",PResult!BC488)</f>
        <v/>
      </c>
      <c r="AL488" t="str">
        <f>IF(PResult!BB488="","",PResult!BB488)</f>
        <v/>
      </c>
      <c r="AM488" t="str">
        <f>IF(PResult!BE488="","",PResult!BE488)</f>
        <v/>
      </c>
      <c r="AN488" t="str">
        <f>IF(PResult!BD488="","",PResult!BD488)</f>
        <v/>
      </c>
      <c r="AO488" t="str">
        <f>IF(PResult!BF488="","",PResult!BF488)</f>
        <v/>
      </c>
      <c r="AP488" t="str">
        <f>IF(ISERROR(INDEX(Panaboard!T:T,MATCH(CONCATENATE(A488,"-",T488),Panaboard!AF:AF,0))),"",INDEX(Panaboard!T:T,MATCH(CONCATENATE(A488,"-",T488),Panaboard!AF:AF,0)))</f>
        <v/>
      </c>
      <c r="AQ488" t="str">
        <f>IF(ISERROR(INDEX(Panaboard!U:U,MATCH(CONCATENATE(A488,"-",T488),Panaboard!AF:AF,0))),"",INDEX(Panaboard!U:U,MATCH(CONCATENATE(A488,"-",T488),Panaboard!AF:AF,0)))</f>
        <v/>
      </c>
      <c r="AR488" t="str">
        <f>IF(ISERROR(INDEX(Panaboard!V:V,MATCH(CONCATENATE(A488,"-",T488),Panaboard!AF:AF,0))),"",INDEX(Panaboard!V:V,MATCH(CONCATENATE(A488,"-",T488),Panaboard!AF:AF,0)))</f>
        <v/>
      </c>
      <c r="AS488" t="str">
        <f>IF(ISERROR(INDEX(Panaboard!W:W,MATCH(CONCATENATE(A488,"-",T488),Panaboard!AF:AF,0))),"",INDEX(Panaboard!W:W,MATCH(CONCATENATE(A488,"-",T488),Panaboard!AF:AF,0)))</f>
        <v/>
      </c>
      <c r="AT488" t="str">
        <f>IF(ISERROR(INDEX(Panaboard!X:X,MATCH(CONCATENATE(A488,"-",T488),Panaboard!AF:AF,0))),"",INDEX(Panaboard!X:X,MATCH(CONCATENATE(A488,"-",T488),Panaboard!AF:AF,0)))</f>
        <v/>
      </c>
      <c r="AU488" t="str">
        <f>IF(ISERROR(INDEX(Panaboard!Y:Y,MATCH(CONCATENATE(A488,"-",T488),Panaboard!AF:AF,0))),"",INDEX(Panaboard!Y:Y,MATCH(CONCATENATE(A488,"-",T488),Panaboard!AF:AF,0)))</f>
        <v/>
      </c>
      <c r="AV488" t="str">
        <f>IF(ISERROR(INDEX(Panaboard!Z:Z,MATCH(CONCATENATE(A488,"-",T488),Panaboard!AF:AF,0))),"",INDEX(Panaboard!Z:Z,MATCH(CONCATENATE(A488,"-",T488),Panaboard!AF:AF,0)))</f>
        <v/>
      </c>
      <c r="AW488" t="str">
        <f>IF(ISERROR(INDEX(Panaboard!AA:AA,MATCH(CONCATENATE(A488,"-",T488),Panaboard!AF:AF,0))),"",INDEX(Panaboard!AA:AA,MATCH(CONCATENATE(A488,"-",T488),Panaboard!AF:AF,0)))</f>
        <v/>
      </c>
      <c r="AX488" t="str">
        <f>IF(ISERROR(INDEX(Panaboard!AB:AB,MATCH(CONCATENATE(A488,"-",T488),Panaboard!AF:AF,0))),"",INDEX(Panaboard!AB:AB,MATCH(CONCATENATE(A488,"-",T488),Panaboard!AF:AF,0)))</f>
        <v/>
      </c>
      <c r="AY488" t="str">
        <f>IF(ISERROR(INDEX(Panaboard!AC:AC,MATCH(CONCATENATE(A488,"-",T488),Panaboard!AF:AF,0))),"",INDEX(Panaboard!AC:AC,MATCH(CONCATENATE(A488,"-",T488),Panaboard!AF:AF,0)))</f>
        <v/>
      </c>
      <c r="AZ488" t="str">
        <f>IF(OR(PResult!T488="",PResult!T488="(null)"),"",PResult!T488)</f>
        <v/>
      </c>
      <c r="BA488">
        <f>IF(PResult!O488="",0,PResult!O488)</f>
        <v>0</v>
      </c>
      <c r="BB488" t="str">
        <f>IF(ISERROR(INDEX(Panaboard!N:N,MATCH(CONCATENATE(A488,"-",T488),Panaboard!AF:AF,0))),"",INDEX(Panaboard!N:N,MATCH(CONCATENATE(A488,"-",T488),Panaboard!AF:AF,0)))</f>
        <v/>
      </c>
      <c r="BC488" t="str">
        <f t="shared" si="22"/>
        <v/>
      </c>
      <c r="BD488" t="str">
        <f>IF(ISERROR(INDEX(Panaboard!AD:AD,MATCH(CONCATENATE(A488,"-",T488),Panaboard!AF:AF,0))),"",INDEX(Panaboard!AD:AD,MATCH(CONCATENATE(A488,"-",T488),Panaboard!AF:AF,0)))</f>
        <v/>
      </c>
      <c r="BE488" t="str">
        <f>IF(ISERROR(INDEX(Panaboard!AE:AE,MATCH(CONCATENATE(A488,"-",T488),Panaboard!AF:AF,0))),"",INDEX(Panaboard!AE:AE,MATCH(CONCATENATE(A488,"-",T488),Panaboard!AF:AF,0)))</f>
        <v/>
      </c>
      <c r="BF488">
        <f>IF(OR(UPPER(TRIM(PResult!R488))="S",UPPER(TRIM(PResult!R488))="P"),PResult!M488,0)</f>
        <v>0</v>
      </c>
      <c r="BG488" t="str">
        <f>IF(ISERROR(INDEX(Panaboard!L:L,MATCH(CONCATENATE(A488,"-",T488),Panaboard!AF:AF,0))),"",INDEX(Panaboard!L:L,MATCH(CONCATENATE(A488,"-",T488),Panaboard!AF:AF,0)))</f>
        <v/>
      </c>
      <c r="BH488" t="str">
        <f>IF(ISERROR(INDEX(Panaboard!AG:AG,MATCH(CONCATENATE(A488,"-",T488),Panaboard!AF:AF,0))),"",INDEX(Panaboard!AG:AG,MATCH(CONCATENATE(A488,"-",T488),Panaboard!AF:AF,0)))</f>
        <v/>
      </c>
      <c r="BI488" t="str">
        <f t="shared" si="23"/>
        <v/>
      </c>
      <c r="BJ488" t="str">
        <f>IF(ISERROR(INDEX(CuttingList!F:F,MATCH(CONCATENATE(A488,"-",T488),CuttingList!E:E,0))),"",INDEX(CuttingList!F:F,MATCH(CONCATENATE(A488,"-",T488),CuttingList!E:E,0)))</f>
        <v/>
      </c>
    </row>
    <row r="489" spans="1:62" x14ac:dyDescent="0.25">
      <c r="A489" t="str">
        <f>IF(PResult!AL489="","",PResult!AL489)</f>
        <v/>
      </c>
      <c r="B489" t="str">
        <f>IF(PResult!F489="","",PResult!F489)</f>
        <v/>
      </c>
      <c r="C489" t="str">
        <f>IF(PResult!AN489="","",PResult!AN489)</f>
        <v/>
      </c>
      <c r="D489" t="str">
        <f>IF(PResult!AO489="","",PResult!AO489)</f>
        <v/>
      </c>
      <c r="E489" t="str">
        <f>IF(PResult!AP489="","",PResult!AP489)</f>
        <v/>
      </c>
      <c r="F489" t="str">
        <f>IF(PResult!AQ489="","",PResult!AQ489)</f>
        <v/>
      </c>
      <c r="G489">
        <f>IF(PResult!AR489="",0,ROUND(PResult!AR489,2))</f>
        <v>0</v>
      </c>
      <c r="I489">
        <f>IF(OR(UPPER(TRIM(PResult!R489))="S",UPPER(TRIM(PResult!R489))="P"),PResult!O489,0)</f>
        <v>0</v>
      </c>
      <c r="J489" t="str">
        <f>IF(ISERROR(INDEX(Panaboard!J:J,MATCH(CONCATENATE(A489,"-",T489),Panaboard!AF:AF,0))),"",TRIM(INDEX(Panaboard!J:J,MATCH(CONCATENATE(A489,"-",T489),Panaboard!AF:AF,0))))</f>
        <v/>
      </c>
      <c r="K489" t="str">
        <f>IF(ISERROR(INDEX(Panaboard!C:C,MATCH(CONCATENATE(A489,"-",T489),Panaboard!AF:AF,0))),"",INDEX(Panaboard!C:C,MATCH(CONCATENATE(A489,"-",T489),Panaboard!AF:AF,0)))</f>
        <v/>
      </c>
      <c r="L489" t="str">
        <f>IF(ISERROR(INDEX(Panaboard!D:D,MATCH(CONCATENATE(A489,"-",T489),Panaboard!AF:AF,0))),"",INDEX(Panaboard!D:D,MATCH(CONCATENATE(A489,"-",T489),Panaboard!AF:AF,0)))</f>
        <v/>
      </c>
      <c r="M489" t="str">
        <f>IF(ISERROR(INDEX(Panaboard!E:E,MATCH(CONCATENATE(A489,"-",T489),Panaboard!AF:AF,0))),"",INDEX(Panaboard!E:E,MATCH(CONCATENATE(A489,"-",T489),Panaboard!AF:AF,0)))</f>
        <v/>
      </c>
      <c r="N489" t="str">
        <f>IF(ISERROR(INDEX(Panaboard!F:F,MATCH(CONCATENATE(A489,"-",T489),Panaboard!AF:AF,0))),"",INDEX(Panaboard!F:F,MATCH(CONCATENATE(A489,"-",T489),Panaboard!AF:AF,0)))</f>
        <v/>
      </c>
      <c r="O489" t="str">
        <f>IF(ISERROR(INDEX(Panaboard!G:G,MATCH(CONCATENATE(A489,"-",T489),Panaboard!AF:AF,0))),"",INDEX(Panaboard!G:G,MATCH(CONCATENATE(A489,"-",T489),Panaboard!AF:AF,0)))</f>
        <v/>
      </c>
      <c r="P489" t="str">
        <f t="shared" si="21"/>
        <v/>
      </c>
      <c r="Q489" t="str">
        <f>IF(ISERROR(INDEX(Panaboard!H:H,MATCH(CONCATENATE(A489,"-",T489),Panaboard!AF:AF,0))),"",INDEX(Panaboard!H:H,MATCH(CONCATENATE(A489,"-",T489),Panaboard!AF:AF,0)))</f>
        <v/>
      </c>
      <c r="R489" t="str">
        <f>IF(ISERROR(INDEX(Panaboard!I:I,MATCH(CONCATENATE(A489,"-",T489),Panaboard!AF:AF,0))),"",INDEX(Panaboard!I:I,MATCH(CONCATENATE(A489,"-",T489),Panaboard!AF:AF,0)))</f>
        <v/>
      </c>
      <c r="S489" t="str">
        <f>CONCATENATE(PResult!AS489,PResult!AT489)</f>
        <v/>
      </c>
      <c r="T489" t="str">
        <f>IF(PResult!BG489="","",PResult!BG489)</f>
        <v/>
      </c>
      <c r="U489" t="str">
        <f>IF(PResult!Y489="","",PResult!Y489)</f>
        <v/>
      </c>
      <c r="V489" t="str">
        <f>IF(PResult!AU489="","",PResult!AU489)</f>
        <v/>
      </c>
      <c r="W489" t="str">
        <f>IF(PResult!R489="","",UPPER(TRIM(PResult!R489)))</f>
        <v/>
      </c>
      <c r="X489" t="str">
        <f>IF(PResult!AV489="","",PResult!AV489)</f>
        <v/>
      </c>
      <c r="Y489" t="str">
        <f>IF(PResult!AW489="","",PResult!AW489)</f>
        <v/>
      </c>
      <c r="Z489" t="str">
        <f>IF(PResult!AX489="","",PResult!AX489)</f>
        <v/>
      </c>
      <c r="AA489" t="str">
        <f>IF(PResult!AY489="","",PResult!AY489)</f>
        <v/>
      </c>
      <c r="AB489" t="str">
        <f>IF(PResult!AZ489="","",PResult!AZ489)</f>
        <v/>
      </c>
      <c r="AC489" t="str">
        <f>IF(PResult!BA489="","",PResult!BA489)</f>
        <v/>
      </c>
      <c r="AD489" t="str">
        <f>IF(PResult!G489="","",PResult!G489)</f>
        <v/>
      </c>
      <c r="AE489" t="str">
        <f>IF(PResult!H489="","",PResult!H489)</f>
        <v/>
      </c>
      <c r="AF489">
        <f>IF(OR(PResult!I489="(null)",PResult!I489=""),0,PResult!I489)</f>
        <v>0</v>
      </c>
      <c r="AG489" t="str">
        <f>TEXT(IF(ISERROR(INDEX(Panaboard!P:P,MATCH(CONCATENATE(A489,"-",T489),Panaboard!AF:AF,0))),"",INDEX(Panaboard!P:P,MATCH(CONCATENATE(A489,"-",T489),Panaboard!AF:AF,0))),"HH:MM")</f>
        <v/>
      </c>
      <c r="AH489" t="str">
        <f>TEXT(IF(ISERROR(INDEX(Panaboard!Q:Q,MATCH(CONCATENATE(A489,"-",T489),Panaboard!AF:AF,0))),"",INDEX(Panaboard!Q:Q,MATCH(CONCATENATE(A489,"-",T489),Panaboard!AF:AF,0))),"HH:MM")</f>
        <v/>
      </c>
      <c r="AI489" t="str">
        <f>TEXT(IF(ISERROR(INDEX(Panaboard!R:R,MATCH(CONCATENATE(A489,"-",T489),Panaboard!AF:AF,0))),"",INDEX(Panaboard!R:R,MATCH(CONCATENATE(A489,"-",T489),Panaboard!AF:AF,0))),"HH:MM")</f>
        <v/>
      </c>
      <c r="AJ489" t="str">
        <f>TEXT(IF(ISERROR(INDEX(Panaboard!S:S,MATCH(CONCATENATE(A489,"-",T489),Panaboard!AF:AF,0))),"",INDEX(Panaboard!S:S,MATCH(CONCATENATE(A489,"-",T489),Panaboard!AF:AF,0))),"HH:MM")</f>
        <v/>
      </c>
      <c r="AK489" t="str">
        <f>IF(PResult!BC489="","",PResult!BC489)</f>
        <v/>
      </c>
      <c r="AL489" t="str">
        <f>IF(PResult!BB489="","",PResult!BB489)</f>
        <v/>
      </c>
      <c r="AM489" t="str">
        <f>IF(PResult!BE489="","",PResult!BE489)</f>
        <v/>
      </c>
      <c r="AN489" t="str">
        <f>IF(PResult!BD489="","",PResult!BD489)</f>
        <v/>
      </c>
      <c r="AO489" t="str">
        <f>IF(PResult!BF489="","",PResult!BF489)</f>
        <v/>
      </c>
      <c r="AP489" t="str">
        <f>IF(ISERROR(INDEX(Panaboard!T:T,MATCH(CONCATENATE(A489,"-",T489),Panaboard!AF:AF,0))),"",INDEX(Panaboard!T:T,MATCH(CONCATENATE(A489,"-",T489),Panaboard!AF:AF,0)))</f>
        <v/>
      </c>
      <c r="AQ489" t="str">
        <f>IF(ISERROR(INDEX(Panaboard!U:U,MATCH(CONCATENATE(A489,"-",T489),Panaboard!AF:AF,0))),"",INDEX(Panaboard!U:U,MATCH(CONCATENATE(A489,"-",T489),Panaboard!AF:AF,0)))</f>
        <v/>
      </c>
      <c r="AR489" t="str">
        <f>IF(ISERROR(INDEX(Panaboard!V:V,MATCH(CONCATENATE(A489,"-",T489),Panaboard!AF:AF,0))),"",INDEX(Panaboard!V:V,MATCH(CONCATENATE(A489,"-",T489),Panaboard!AF:AF,0)))</f>
        <v/>
      </c>
      <c r="AS489" t="str">
        <f>IF(ISERROR(INDEX(Panaboard!W:W,MATCH(CONCATENATE(A489,"-",T489),Panaboard!AF:AF,0))),"",INDEX(Panaboard!W:W,MATCH(CONCATENATE(A489,"-",T489),Panaboard!AF:AF,0)))</f>
        <v/>
      </c>
      <c r="AT489" t="str">
        <f>IF(ISERROR(INDEX(Panaboard!X:X,MATCH(CONCATENATE(A489,"-",T489),Panaboard!AF:AF,0))),"",INDEX(Panaboard!X:X,MATCH(CONCATENATE(A489,"-",T489),Panaboard!AF:AF,0)))</f>
        <v/>
      </c>
      <c r="AU489" t="str">
        <f>IF(ISERROR(INDEX(Panaboard!Y:Y,MATCH(CONCATENATE(A489,"-",T489),Panaboard!AF:AF,0))),"",INDEX(Panaboard!Y:Y,MATCH(CONCATENATE(A489,"-",T489),Panaboard!AF:AF,0)))</f>
        <v/>
      </c>
      <c r="AV489" t="str">
        <f>IF(ISERROR(INDEX(Panaboard!Z:Z,MATCH(CONCATENATE(A489,"-",T489),Panaboard!AF:AF,0))),"",INDEX(Panaboard!Z:Z,MATCH(CONCATENATE(A489,"-",T489),Panaboard!AF:AF,0)))</f>
        <v/>
      </c>
      <c r="AW489" t="str">
        <f>IF(ISERROR(INDEX(Panaboard!AA:AA,MATCH(CONCATENATE(A489,"-",T489),Panaboard!AF:AF,0))),"",INDEX(Panaboard!AA:AA,MATCH(CONCATENATE(A489,"-",T489),Panaboard!AF:AF,0)))</f>
        <v/>
      </c>
      <c r="AX489" t="str">
        <f>IF(ISERROR(INDEX(Panaboard!AB:AB,MATCH(CONCATENATE(A489,"-",T489),Panaboard!AF:AF,0))),"",INDEX(Panaboard!AB:AB,MATCH(CONCATENATE(A489,"-",T489),Panaboard!AF:AF,0)))</f>
        <v/>
      </c>
      <c r="AY489" t="str">
        <f>IF(ISERROR(INDEX(Panaboard!AC:AC,MATCH(CONCATENATE(A489,"-",T489),Panaboard!AF:AF,0))),"",INDEX(Panaboard!AC:AC,MATCH(CONCATENATE(A489,"-",T489),Panaboard!AF:AF,0)))</f>
        <v/>
      </c>
      <c r="AZ489" t="str">
        <f>IF(OR(PResult!T489="",PResult!T489="(null)"),"",PResult!T489)</f>
        <v/>
      </c>
      <c r="BA489">
        <f>IF(PResult!O489="",0,PResult!O489)</f>
        <v>0</v>
      </c>
      <c r="BB489" t="str">
        <f>IF(ISERROR(INDEX(Panaboard!N:N,MATCH(CONCATENATE(A489,"-",T489),Panaboard!AF:AF,0))),"",INDEX(Panaboard!N:N,MATCH(CONCATENATE(A489,"-",T489),Panaboard!AF:AF,0)))</f>
        <v/>
      </c>
      <c r="BC489" t="str">
        <f t="shared" si="22"/>
        <v/>
      </c>
      <c r="BD489" t="str">
        <f>IF(ISERROR(INDEX(Panaboard!AD:AD,MATCH(CONCATENATE(A489,"-",T489),Panaboard!AF:AF,0))),"",INDEX(Panaboard!AD:AD,MATCH(CONCATENATE(A489,"-",T489),Panaboard!AF:AF,0)))</f>
        <v/>
      </c>
      <c r="BE489" t="str">
        <f>IF(ISERROR(INDEX(Panaboard!AE:AE,MATCH(CONCATENATE(A489,"-",T489),Panaboard!AF:AF,0))),"",INDEX(Panaboard!AE:AE,MATCH(CONCATENATE(A489,"-",T489),Panaboard!AF:AF,0)))</f>
        <v/>
      </c>
      <c r="BF489">
        <f>IF(OR(UPPER(TRIM(PResult!R489))="S",UPPER(TRIM(PResult!R489))="P"),PResult!M489,0)</f>
        <v>0</v>
      </c>
      <c r="BG489" t="str">
        <f>IF(ISERROR(INDEX(Panaboard!L:L,MATCH(CONCATENATE(A489,"-",T489),Panaboard!AF:AF,0))),"",INDEX(Panaboard!L:L,MATCH(CONCATENATE(A489,"-",T489),Panaboard!AF:AF,0)))</f>
        <v/>
      </c>
      <c r="BH489" t="str">
        <f>IF(ISERROR(INDEX(Panaboard!AG:AG,MATCH(CONCATENATE(A489,"-",T489),Panaboard!AF:AF,0))),"",INDEX(Panaboard!AG:AG,MATCH(CONCATENATE(A489,"-",T489),Panaboard!AF:AF,0)))</f>
        <v/>
      </c>
      <c r="BI489" t="str">
        <f t="shared" si="23"/>
        <v/>
      </c>
      <c r="BJ489" t="str">
        <f>IF(ISERROR(INDEX(CuttingList!F:F,MATCH(CONCATENATE(A489,"-",T489),CuttingList!E:E,0))),"",INDEX(CuttingList!F:F,MATCH(CONCATENATE(A489,"-",T489),CuttingList!E:E,0)))</f>
        <v/>
      </c>
    </row>
    <row r="490" spans="1:62" x14ac:dyDescent="0.25">
      <c r="A490" t="str">
        <f>IF(PResult!AL490="","",PResult!AL490)</f>
        <v/>
      </c>
      <c r="B490" t="str">
        <f>IF(PResult!F490="","",PResult!F490)</f>
        <v/>
      </c>
      <c r="C490" t="str">
        <f>IF(PResult!AN490="","",PResult!AN490)</f>
        <v/>
      </c>
      <c r="D490" t="str">
        <f>IF(PResult!AO490="","",PResult!AO490)</f>
        <v/>
      </c>
      <c r="E490" t="str">
        <f>IF(PResult!AP490="","",PResult!AP490)</f>
        <v/>
      </c>
      <c r="F490" t="str">
        <f>IF(PResult!AQ490="","",PResult!AQ490)</f>
        <v/>
      </c>
      <c r="G490">
        <f>IF(PResult!AR490="",0,ROUND(PResult!AR490,2))</f>
        <v>0</v>
      </c>
      <c r="I490">
        <f>IF(OR(UPPER(TRIM(PResult!R490))="S",UPPER(TRIM(PResult!R490))="P"),PResult!O490,0)</f>
        <v>0</v>
      </c>
      <c r="J490" t="str">
        <f>IF(ISERROR(INDEX(Panaboard!J:J,MATCH(CONCATENATE(A490,"-",T490),Panaboard!AF:AF,0))),"",TRIM(INDEX(Panaboard!J:J,MATCH(CONCATENATE(A490,"-",T490),Panaboard!AF:AF,0))))</f>
        <v/>
      </c>
      <c r="K490" t="str">
        <f>IF(ISERROR(INDEX(Panaboard!C:C,MATCH(CONCATENATE(A490,"-",T490),Panaboard!AF:AF,0))),"",INDEX(Panaboard!C:C,MATCH(CONCATENATE(A490,"-",T490),Panaboard!AF:AF,0)))</f>
        <v/>
      </c>
      <c r="L490" t="str">
        <f>IF(ISERROR(INDEX(Panaboard!D:D,MATCH(CONCATENATE(A490,"-",T490),Panaboard!AF:AF,0))),"",INDEX(Panaboard!D:D,MATCH(CONCATENATE(A490,"-",T490),Panaboard!AF:AF,0)))</f>
        <v/>
      </c>
      <c r="M490" t="str">
        <f>IF(ISERROR(INDEX(Panaboard!E:E,MATCH(CONCATENATE(A490,"-",T490),Panaboard!AF:AF,0))),"",INDEX(Panaboard!E:E,MATCH(CONCATENATE(A490,"-",T490),Panaboard!AF:AF,0)))</f>
        <v/>
      </c>
      <c r="N490" t="str">
        <f>IF(ISERROR(INDEX(Panaboard!F:F,MATCH(CONCATENATE(A490,"-",T490),Panaboard!AF:AF,0))),"",INDEX(Panaboard!F:F,MATCH(CONCATENATE(A490,"-",T490),Panaboard!AF:AF,0)))</f>
        <v/>
      </c>
      <c r="O490" t="str">
        <f>IF(ISERROR(INDEX(Panaboard!G:G,MATCH(CONCATENATE(A490,"-",T490),Panaboard!AF:AF,0))),"",INDEX(Panaboard!G:G,MATCH(CONCATENATE(A490,"-",T490),Panaboard!AF:AF,0)))</f>
        <v/>
      </c>
      <c r="P490" t="str">
        <f t="shared" si="21"/>
        <v/>
      </c>
      <c r="Q490" t="str">
        <f>IF(ISERROR(INDEX(Panaboard!H:H,MATCH(CONCATENATE(A490,"-",T490),Panaboard!AF:AF,0))),"",INDEX(Panaboard!H:H,MATCH(CONCATENATE(A490,"-",T490),Panaboard!AF:AF,0)))</f>
        <v/>
      </c>
      <c r="R490" t="str">
        <f>IF(ISERROR(INDEX(Panaboard!I:I,MATCH(CONCATENATE(A490,"-",T490),Panaboard!AF:AF,0))),"",INDEX(Panaboard!I:I,MATCH(CONCATENATE(A490,"-",T490),Panaboard!AF:AF,0)))</f>
        <v/>
      </c>
      <c r="S490" t="str">
        <f>CONCATENATE(PResult!AS490,PResult!AT490)</f>
        <v/>
      </c>
      <c r="T490" t="str">
        <f>IF(PResult!BG490="","",PResult!BG490)</f>
        <v/>
      </c>
      <c r="U490" t="str">
        <f>IF(PResult!Y490="","",PResult!Y490)</f>
        <v/>
      </c>
      <c r="V490" t="str">
        <f>IF(PResult!AU490="","",PResult!AU490)</f>
        <v/>
      </c>
      <c r="W490" t="str">
        <f>IF(PResult!R490="","",UPPER(TRIM(PResult!R490)))</f>
        <v/>
      </c>
      <c r="X490" t="str">
        <f>IF(PResult!AV490="","",PResult!AV490)</f>
        <v/>
      </c>
      <c r="Y490" t="str">
        <f>IF(PResult!AW490="","",PResult!AW490)</f>
        <v/>
      </c>
      <c r="Z490" t="str">
        <f>IF(PResult!AX490="","",PResult!AX490)</f>
        <v/>
      </c>
      <c r="AA490" t="str">
        <f>IF(PResult!AY490="","",PResult!AY490)</f>
        <v/>
      </c>
      <c r="AB490" t="str">
        <f>IF(PResult!AZ490="","",PResult!AZ490)</f>
        <v/>
      </c>
      <c r="AC490" t="str">
        <f>IF(PResult!BA490="","",PResult!BA490)</f>
        <v/>
      </c>
      <c r="AD490" t="str">
        <f>IF(PResult!G490="","",PResult!G490)</f>
        <v/>
      </c>
      <c r="AE490" t="str">
        <f>IF(PResult!H490="","",PResult!H490)</f>
        <v/>
      </c>
      <c r="AF490">
        <f>IF(OR(PResult!I490="(null)",PResult!I490=""),0,PResult!I490)</f>
        <v>0</v>
      </c>
      <c r="AG490" t="str">
        <f>TEXT(IF(ISERROR(INDEX(Panaboard!P:P,MATCH(CONCATENATE(A490,"-",T490),Panaboard!AF:AF,0))),"",INDEX(Panaboard!P:P,MATCH(CONCATENATE(A490,"-",T490),Panaboard!AF:AF,0))),"HH:MM")</f>
        <v/>
      </c>
      <c r="AH490" t="str">
        <f>TEXT(IF(ISERROR(INDEX(Panaboard!Q:Q,MATCH(CONCATENATE(A490,"-",T490),Panaboard!AF:AF,0))),"",INDEX(Panaboard!Q:Q,MATCH(CONCATENATE(A490,"-",T490),Panaboard!AF:AF,0))),"HH:MM")</f>
        <v/>
      </c>
      <c r="AI490" t="str">
        <f>TEXT(IF(ISERROR(INDEX(Panaboard!R:R,MATCH(CONCATENATE(A490,"-",T490),Panaboard!AF:AF,0))),"",INDEX(Panaboard!R:R,MATCH(CONCATENATE(A490,"-",T490),Panaboard!AF:AF,0))),"HH:MM")</f>
        <v/>
      </c>
      <c r="AJ490" t="str">
        <f>TEXT(IF(ISERROR(INDEX(Panaboard!S:S,MATCH(CONCATENATE(A490,"-",T490),Panaboard!AF:AF,0))),"",INDEX(Panaboard!S:S,MATCH(CONCATENATE(A490,"-",T490),Panaboard!AF:AF,0))),"HH:MM")</f>
        <v/>
      </c>
      <c r="AK490" t="str">
        <f>IF(PResult!BC490="","",PResult!BC490)</f>
        <v/>
      </c>
      <c r="AL490" t="str">
        <f>IF(PResult!BB490="","",PResult!BB490)</f>
        <v/>
      </c>
      <c r="AM490" t="str">
        <f>IF(PResult!BE490="","",PResult!BE490)</f>
        <v/>
      </c>
      <c r="AN490" t="str">
        <f>IF(PResult!BD490="","",PResult!BD490)</f>
        <v/>
      </c>
      <c r="AO490" t="str">
        <f>IF(PResult!BF490="","",PResult!BF490)</f>
        <v/>
      </c>
      <c r="AP490" t="str">
        <f>IF(ISERROR(INDEX(Panaboard!T:T,MATCH(CONCATENATE(A490,"-",T490),Panaboard!AF:AF,0))),"",INDEX(Panaboard!T:T,MATCH(CONCATENATE(A490,"-",T490),Panaboard!AF:AF,0)))</f>
        <v/>
      </c>
      <c r="AQ490" t="str">
        <f>IF(ISERROR(INDEX(Panaboard!U:U,MATCH(CONCATENATE(A490,"-",T490),Panaboard!AF:AF,0))),"",INDEX(Panaboard!U:U,MATCH(CONCATENATE(A490,"-",T490),Panaboard!AF:AF,0)))</f>
        <v/>
      </c>
      <c r="AR490" t="str">
        <f>IF(ISERROR(INDEX(Panaboard!V:V,MATCH(CONCATENATE(A490,"-",T490),Panaboard!AF:AF,0))),"",INDEX(Panaboard!V:V,MATCH(CONCATENATE(A490,"-",T490),Panaboard!AF:AF,0)))</f>
        <v/>
      </c>
      <c r="AS490" t="str">
        <f>IF(ISERROR(INDEX(Panaboard!W:W,MATCH(CONCATENATE(A490,"-",T490),Panaboard!AF:AF,0))),"",INDEX(Panaboard!W:W,MATCH(CONCATENATE(A490,"-",T490),Panaboard!AF:AF,0)))</f>
        <v/>
      </c>
      <c r="AT490" t="str">
        <f>IF(ISERROR(INDEX(Panaboard!X:X,MATCH(CONCATENATE(A490,"-",T490),Panaboard!AF:AF,0))),"",INDEX(Panaboard!X:X,MATCH(CONCATENATE(A490,"-",T490),Panaboard!AF:AF,0)))</f>
        <v/>
      </c>
      <c r="AU490" t="str">
        <f>IF(ISERROR(INDEX(Panaboard!Y:Y,MATCH(CONCATENATE(A490,"-",T490),Panaboard!AF:AF,0))),"",INDEX(Panaboard!Y:Y,MATCH(CONCATENATE(A490,"-",T490),Panaboard!AF:AF,0)))</f>
        <v/>
      </c>
      <c r="AV490" t="str">
        <f>IF(ISERROR(INDEX(Panaboard!Z:Z,MATCH(CONCATENATE(A490,"-",T490),Panaboard!AF:AF,0))),"",INDEX(Panaboard!Z:Z,MATCH(CONCATENATE(A490,"-",T490),Panaboard!AF:AF,0)))</f>
        <v/>
      </c>
      <c r="AW490" t="str">
        <f>IF(ISERROR(INDEX(Panaboard!AA:AA,MATCH(CONCATENATE(A490,"-",T490),Panaboard!AF:AF,0))),"",INDEX(Panaboard!AA:AA,MATCH(CONCATENATE(A490,"-",T490),Panaboard!AF:AF,0)))</f>
        <v/>
      </c>
      <c r="AX490" t="str">
        <f>IF(ISERROR(INDEX(Panaboard!AB:AB,MATCH(CONCATENATE(A490,"-",T490),Panaboard!AF:AF,0))),"",INDEX(Panaboard!AB:AB,MATCH(CONCATENATE(A490,"-",T490),Panaboard!AF:AF,0)))</f>
        <v/>
      </c>
      <c r="AY490" t="str">
        <f>IF(ISERROR(INDEX(Panaboard!AC:AC,MATCH(CONCATENATE(A490,"-",T490),Panaboard!AF:AF,0))),"",INDEX(Panaboard!AC:AC,MATCH(CONCATENATE(A490,"-",T490),Panaboard!AF:AF,0)))</f>
        <v/>
      </c>
      <c r="AZ490" t="str">
        <f>IF(OR(PResult!T490="",PResult!T490="(null)"),"",PResult!T490)</f>
        <v/>
      </c>
      <c r="BA490">
        <f>IF(PResult!O490="",0,PResult!O490)</f>
        <v>0</v>
      </c>
      <c r="BB490" t="str">
        <f>IF(ISERROR(INDEX(Panaboard!N:N,MATCH(CONCATENATE(A490,"-",T490),Panaboard!AF:AF,0))),"",INDEX(Panaboard!N:N,MATCH(CONCATENATE(A490,"-",T490),Panaboard!AF:AF,0)))</f>
        <v/>
      </c>
      <c r="BC490" t="str">
        <f t="shared" si="22"/>
        <v/>
      </c>
      <c r="BD490" t="str">
        <f>IF(ISERROR(INDEX(Panaboard!AD:AD,MATCH(CONCATENATE(A490,"-",T490),Panaboard!AF:AF,0))),"",INDEX(Panaboard!AD:AD,MATCH(CONCATENATE(A490,"-",T490),Panaboard!AF:AF,0)))</f>
        <v/>
      </c>
      <c r="BE490" t="str">
        <f>IF(ISERROR(INDEX(Panaboard!AE:AE,MATCH(CONCATENATE(A490,"-",T490),Panaboard!AF:AF,0))),"",INDEX(Panaboard!AE:AE,MATCH(CONCATENATE(A490,"-",T490),Panaboard!AF:AF,0)))</f>
        <v/>
      </c>
      <c r="BF490">
        <f>IF(OR(UPPER(TRIM(PResult!R490))="S",UPPER(TRIM(PResult!R490))="P"),PResult!M490,0)</f>
        <v>0</v>
      </c>
      <c r="BG490" t="str">
        <f>IF(ISERROR(INDEX(Panaboard!L:L,MATCH(CONCATENATE(A490,"-",T490),Panaboard!AF:AF,0))),"",INDEX(Panaboard!L:L,MATCH(CONCATENATE(A490,"-",T490),Panaboard!AF:AF,0)))</f>
        <v/>
      </c>
      <c r="BH490" t="str">
        <f>IF(ISERROR(INDEX(Panaboard!AG:AG,MATCH(CONCATENATE(A490,"-",T490),Panaboard!AF:AF,0))),"",INDEX(Panaboard!AG:AG,MATCH(CONCATENATE(A490,"-",T490),Panaboard!AF:AF,0)))</f>
        <v/>
      </c>
      <c r="BI490" t="str">
        <f t="shared" si="23"/>
        <v/>
      </c>
      <c r="BJ490" t="str">
        <f>IF(ISERROR(INDEX(CuttingList!F:F,MATCH(CONCATENATE(A490,"-",T490),CuttingList!E:E,0))),"",INDEX(CuttingList!F:F,MATCH(CONCATENATE(A490,"-",T490),CuttingList!E:E,0)))</f>
        <v/>
      </c>
    </row>
    <row r="491" spans="1:62" x14ac:dyDescent="0.25">
      <c r="A491" t="str">
        <f>IF(PResult!AL491="","",PResult!AL491)</f>
        <v/>
      </c>
      <c r="B491" t="str">
        <f>IF(PResult!F491="","",PResult!F491)</f>
        <v/>
      </c>
      <c r="C491" t="str">
        <f>IF(PResult!AN491="","",PResult!AN491)</f>
        <v/>
      </c>
      <c r="D491" t="str">
        <f>IF(PResult!AO491="","",PResult!AO491)</f>
        <v/>
      </c>
      <c r="E491" t="str">
        <f>IF(PResult!AP491="","",PResult!AP491)</f>
        <v/>
      </c>
      <c r="F491" t="str">
        <f>IF(PResult!AQ491="","",PResult!AQ491)</f>
        <v/>
      </c>
      <c r="G491">
        <f>IF(PResult!AR491="",0,ROUND(PResult!AR491,2))</f>
        <v>0</v>
      </c>
      <c r="I491">
        <f>IF(OR(UPPER(TRIM(PResult!R491))="S",UPPER(TRIM(PResult!R491))="P"),PResult!O491,0)</f>
        <v>0</v>
      </c>
      <c r="J491" t="str">
        <f>IF(ISERROR(INDEX(Panaboard!J:J,MATCH(CONCATENATE(A491,"-",T491),Panaboard!AF:AF,0))),"",TRIM(INDEX(Panaboard!J:J,MATCH(CONCATENATE(A491,"-",T491),Panaboard!AF:AF,0))))</f>
        <v/>
      </c>
      <c r="K491" t="str">
        <f>IF(ISERROR(INDEX(Panaboard!C:C,MATCH(CONCATENATE(A491,"-",T491),Panaboard!AF:AF,0))),"",INDEX(Panaboard!C:C,MATCH(CONCATENATE(A491,"-",T491),Panaboard!AF:AF,0)))</f>
        <v/>
      </c>
      <c r="L491" t="str">
        <f>IF(ISERROR(INDEX(Panaboard!D:D,MATCH(CONCATENATE(A491,"-",T491),Panaboard!AF:AF,0))),"",INDEX(Panaboard!D:D,MATCH(CONCATENATE(A491,"-",T491),Panaboard!AF:AF,0)))</f>
        <v/>
      </c>
      <c r="M491" t="str">
        <f>IF(ISERROR(INDEX(Panaboard!E:E,MATCH(CONCATENATE(A491,"-",T491),Panaboard!AF:AF,0))),"",INDEX(Panaboard!E:E,MATCH(CONCATENATE(A491,"-",T491),Panaboard!AF:AF,0)))</f>
        <v/>
      </c>
      <c r="N491" t="str">
        <f>IF(ISERROR(INDEX(Panaboard!F:F,MATCH(CONCATENATE(A491,"-",T491),Panaboard!AF:AF,0))),"",INDEX(Panaboard!F:F,MATCH(CONCATENATE(A491,"-",T491),Panaboard!AF:AF,0)))</f>
        <v/>
      </c>
      <c r="O491" t="str">
        <f>IF(ISERROR(INDEX(Panaboard!G:G,MATCH(CONCATENATE(A491,"-",T491),Panaboard!AF:AF,0))),"",INDEX(Panaboard!G:G,MATCH(CONCATENATE(A491,"-",T491),Panaboard!AF:AF,0)))</f>
        <v/>
      </c>
      <c r="P491" t="str">
        <f t="shared" si="21"/>
        <v/>
      </c>
      <c r="Q491" t="str">
        <f>IF(ISERROR(INDEX(Panaboard!H:H,MATCH(CONCATENATE(A491,"-",T491),Panaboard!AF:AF,0))),"",INDEX(Panaboard!H:H,MATCH(CONCATENATE(A491,"-",T491),Panaboard!AF:AF,0)))</f>
        <v/>
      </c>
      <c r="R491" t="str">
        <f>IF(ISERROR(INDEX(Panaboard!I:I,MATCH(CONCATENATE(A491,"-",T491),Panaboard!AF:AF,0))),"",INDEX(Panaboard!I:I,MATCH(CONCATENATE(A491,"-",T491),Panaboard!AF:AF,0)))</f>
        <v/>
      </c>
      <c r="S491" t="str">
        <f>CONCATENATE(PResult!AS491,PResult!AT491)</f>
        <v/>
      </c>
      <c r="T491" t="str">
        <f>IF(PResult!BG491="","",PResult!BG491)</f>
        <v/>
      </c>
      <c r="U491" t="str">
        <f>IF(PResult!Y491="","",PResult!Y491)</f>
        <v/>
      </c>
      <c r="V491" t="str">
        <f>IF(PResult!AU491="","",PResult!AU491)</f>
        <v/>
      </c>
      <c r="W491" t="str">
        <f>IF(PResult!R491="","",UPPER(TRIM(PResult!R491)))</f>
        <v/>
      </c>
      <c r="X491" t="str">
        <f>IF(PResult!AV491="","",PResult!AV491)</f>
        <v/>
      </c>
      <c r="Y491" t="str">
        <f>IF(PResult!AW491="","",PResult!AW491)</f>
        <v/>
      </c>
      <c r="Z491" t="str">
        <f>IF(PResult!AX491="","",PResult!AX491)</f>
        <v/>
      </c>
      <c r="AA491" t="str">
        <f>IF(PResult!AY491="","",PResult!AY491)</f>
        <v/>
      </c>
      <c r="AB491" t="str">
        <f>IF(PResult!AZ491="","",PResult!AZ491)</f>
        <v/>
      </c>
      <c r="AC491" t="str">
        <f>IF(PResult!BA491="","",PResult!BA491)</f>
        <v/>
      </c>
      <c r="AD491" t="str">
        <f>IF(PResult!G491="","",PResult!G491)</f>
        <v/>
      </c>
      <c r="AE491" t="str">
        <f>IF(PResult!H491="","",PResult!H491)</f>
        <v/>
      </c>
      <c r="AF491">
        <f>IF(OR(PResult!I491="(null)",PResult!I491=""),0,PResult!I491)</f>
        <v>0</v>
      </c>
      <c r="AG491" t="str">
        <f>TEXT(IF(ISERROR(INDEX(Panaboard!P:P,MATCH(CONCATENATE(A491,"-",T491),Panaboard!AF:AF,0))),"",INDEX(Panaboard!P:P,MATCH(CONCATENATE(A491,"-",T491),Panaboard!AF:AF,0))),"HH:MM")</f>
        <v/>
      </c>
      <c r="AH491" t="str">
        <f>TEXT(IF(ISERROR(INDEX(Panaboard!Q:Q,MATCH(CONCATENATE(A491,"-",T491),Panaboard!AF:AF,0))),"",INDEX(Panaboard!Q:Q,MATCH(CONCATENATE(A491,"-",T491),Panaboard!AF:AF,0))),"HH:MM")</f>
        <v/>
      </c>
      <c r="AI491" t="str">
        <f>TEXT(IF(ISERROR(INDEX(Panaboard!R:R,MATCH(CONCATENATE(A491,"-",T491),Panaboard!AF:AF,0))),"",INDEX(Panaboard!R:R,MATCH(CONCATENATE(A491,"-",T491),Panaboard!AF:AF,0))),"HH:MM")</f>
        <v/>
      </c>
      <c r="AJ491" t="str">
        <f>TEXT(IF(ISERROR(INDEX(Panaboard!S:S,MATCH(CONCATENATE(A491,"-",T491),Panaboard!AF:AF,0))),"",INDEX(Panaboard!S:S,MATCH(CONCATENATE(A491,"-",T491),Panaboard!AF:AF,0))),"HH:MM")</f>
        <v/>
      </c>
      <c r="AK491" t="str">
        <f>IF(PResult!BC491="","",PResult!BC491)</f>
        <v/>
      </c>
      <c r="AL491" t="str">
        <f>IF(PResult!BB491="","",PResult!BB491)</f>
        <v/>
      </c>
      <c r="AM491" t="str">
        <f>IF(PResult!BE491="","",PResult!BE491)</f>
        <v/>
      </c>
      <c r="AN491" t="str">
        <f>IF(PResult!BD491="","",PResult!BD491)</f>
        <v/>
      </c>
      <c r="AO491" t="str">
        <f>IF(PResult!BF491="","",PResult!BF491)</f>
        <v/>
      </c>
      <c r="AP491" t="str">
        <f>IF(ISERROR(INDEX(Panaboard!T:T,MATCH(CONCATENATE(A491,"-",T491),Panaboard!AF:AF,0))),"",INDEX(Panaboard!T:T,MATCH(CONCATENATE(A491,"-",T491),Panaboard!AF:AF,0)))</f>
        <v/>
      </c>
      <c r="AQ491" t="str">
        <f>IF(ISERROR(INDEX(Panaboard!U:U,MATCH(CONCATENATE(A491,"-",T491),Panaboard!AF:AF,0))),"",INDEX(Panaboard!U:U,MATCH(CONCATENATE(A491,"-",T491),Panaboard!AF:AF,0)))</f>
        <v/>
      </c>
      <c r="AR491" t="str">
        <f>IF(ISERROR(INDEX(Panaboard!V:V,MATCH(CONCATENATE(A491,"-",T491),Panaboard!AF:AF,0))),"",INDEX(Panaboard!V:V,MATCH(CONCATENATE(A491,"-",T491),Panaboard!AF:AF,0)))</f>
        <v/>
      </c>
      <c r="AS491" t="str">
        <f>IF(ISERROR(INDEX(Panaboard!W:W,MATCH(CONCATENATE(A491,"-",T491),Panaboard!AF:AF,0))),"",INDEX(Panaboard!W:W,MATCH(CONCATENATE(A491,"-",T491),Panaboard!AF:AF,0)))</f>
        <v/>
      </c>
      <c r="AT491" t="str">
        <f>IF(ISERROR(INDEX(Panaboard!X:X,MATCH(CONCATENATE(A491,"-",T491),Panaboard!AF:AF,0))),"",INDEX(Panaboard!X:X,MATCH(CONCATENATE(A491,"-",T491),Panaboard!AF:AF,0)))</f>
        <v/>
      </c>
      <c r="AU491" t="str">
        <f>IF(ISERROR(INDEX(Panaboard!Y:Y,MATCH(CONCATENATE(A491,"-",T491),Panaboard!AF:AF,0))),"",INDEX(Panaboard!Y:Y,MATCH(CONCATENATE(A491,"-",T491),Panaboard!AF:AF,0)))</f>
        <v/>
      </c>
      <c r="AV491" t="str">
        <f>IF(ISERROR(INDEX(Panaboard!Z:Z,MATCH(CONCATENATE(A491,"-",T491),Panaboard!AF:AF,0))),"",INDEX(Panaboard!Z:Z,MATCH(CONCATENATE(A491,"-",T491),Panaboard!AF:AF,0)))</f>
        <v/>
      </c>
      <c r="AW491" t="str">
        <f>IF(ISERROR(INDEX(Panaboard!AA:AA,MATCH(CONCATENATE(A491,"-",T491),Panaboard!AF:AF,0))),"",INDEX(Panaboard!AA:AA,MATCH(CONCATENATE(A491,"-",T491),Panaboard!AF:AF,0)))</f>
        <v/>
      </c>
      <c r="AX491" t="str">
        <f>IF(ISERROR(INDEX(Panaboard!AB:AB,MATCH(CONCATENATE(A491,"-",T491),Panaboard!AF:AF,0))),"",INDEX(Panaboard!AB:AB,MATCH(CONCATENATE(A491,"-",T491),Panaboard!AF:AF,0)))</f>
        <v/>
      </c>
      <c r="AY491" t="str">
        <f>IF(ISERROR(INDEX(Panaboard!AC:AC,MATCH(CONCATENATE(A491,"-",T491),Panaboard!AF:AF,0))),"",INDEX(Panaboard!AC:AC,MATCH(CONCATENATE(A491,"-",T491),Panaboard!AF:AF,0)))</f>
        <v/>
      </c>
      <c r="AZ491" t="str">
        <f>IF(OR(PResult!T491="",PResult!T491="(null)"),"",PResult!T491)</f>
        <v/>
      </c>
      <c r="BA491">
        <f>IF(PResult!O491="",0,PResult!O491)</f>
        <v>0</v>
      </c>
      <c r="BB491" t="str">
        <f>IF(ISERROR(INDEX(Panaboard!N:N,MATCH(CONCATENATE(A491,"-",T491),Panaboard!AF:AF,0))),"",INDEX(Panaboard!N:N,MATCH(CONCATENATE(A491,"-",T491),Panaboard!AF:AF,0)))</f>
        <v/>
      </c>
      <c r="BC491" t="str">
        <f t="shared" si="22"/>
        <v/>
      </c>
      <c r="BD491" t="str">
        <f>IF(ISERROR(INDEX(Panaboard!AD:AD,MATCH(CONCATENATE(A491,"-",T491),Panaboard!AF:AF,0))),"",INDEX(Panaboard!AD:AD,MATCH(CONCATENATE(A491,"-",T491),Panaboard!AF:AF,0)))</f>
        <v/>
      </c>
      <c r="BE491" t="str">
        <f>IF(ISERROR(INDEX(Panaboard!AE:AE,MATCH(CONCATENATE(A491,"-",T491),Panaboard!AF:AF,0))),"",INDEX(Panaboard!AE:AE,MATCH(CONCATENATE(A491,"-",T491),Panaboard!AF:AF,0)))</f>
        <v/>
      </c>
      <c r="BF491">
        <f>IF(OR(UPPER(TRIM(PResult!R491))="S",UPPER(TRIM(PResult!R491))="P"),PResult!M491,0)</f>
        <v>0</v>
      </c>
      <c r="BG491" t="str">
        <f>IF(ISERROR(INDEX(Panaboard!L:L,MATCH(CONCATENATE(A491,"-",T491),Panaboard!AF:AF,0))),"",INDEX(Panaboard!L:L,MATCH(CONCATENATE(A491,"-",T491),Panaboard!AF:AF,0)))</f>
        <v/>
      </c>
      <c r="BH491" t="str">
        <f>IF(ISERROR(INDEX(Panaboard!AG:AG,MATCH(CONCATENATE(A491,"-",T491),Panaboard!AF:AF,0))),"",INDEX(Panaboard!AG:AG,MATCH(CONCATENATE(A491,"-",T491),Panaboard!AF:AF,0)))</f>
        <v/>
      </c>
      <c r="BI491" t="str">
        <f t="shared" si="23"/>
        <v/>
      </c>
      <c r="BJ491" t="str">
        <f>IF(ISERROR(INDEX(CuttingList!F:F,MATCH(CONCATENATE(A491,"-",T491),CuttingList!E:E,0))),"",INDEX(CuttingList!F:F,MATCH(CONCATENATE(A491,"-",T491),CuttingList!E:E,0)))</f>
        <v/>
      </c>
    </row>
    <row r="492" spans="1:62" x14ac:dyDescent="0.25">
      <c r="A492" t="str">
        <f>IF(PResult!AL492="","",PResult!AL492)</f>
        <v/>
      </c>
      <c r="B492" t="str">
        <f>IF(PResult!F492="","",PResult!F492)</f>
        <v/>
      </c>
      <c r="C492" t="str">
        <f>IF(PResult!AN492="","",PResult!AN492)</f>
        <v/>
      </c>
      <c r="D492" t="str">
        <f>IF(PResult!AO492="","",PResult!AO492)</f>
        <v/>
      </c>
      <c r="E492" t="str">
        <f>IF(PResult!AP492="","",PResult!AP492)</f>
        <v/>
      </c>
      <c r="F492" t="str">
        <f>IF(PResult!AQ492="","",PResult!AQ492)</f>
        <v/>
      </c>
      <c r="G492">
        <f>IF(PResult!AR492="",0,ROUND(PResult!AR492,2))</f>
        <v>0</v>
      </c>
      <c r="I492">
        <f>IF(OR(UPPER(TRIM(PResult!R492))="S",UPPER(TRIM(PResult!R492))="P"),PResult!O492,0)</f>
        <v>0</v>
      </c>
      <c r="J492" t="str">
        <f>IF(ISERROR(INDEX(Panaboard!J:J,MATCH(CONCATENATE(A492,"-",T492),Panaboard!AF:AF,0))),"",TRIM(INDEX(Panaboard!J:J,MATCH(CONCATENATE(A492,"-",T492),Panaboard!AF:AF,0))))</f>
        <v/>
      </c>
      <c r="K492" t="str">
        <f>IF(ISERROR(INDEX(Panaboard!C:C,MATCH(CONCATENATE(A492,"-",T492),Panaboard!AF:AF,0))),"",INDEX(Panaboard!C:C,MATCH(CONCATENATE(A492,"-",T492),Panaboard!AF:AF,0)))</f>
        <v/>
      </c>
      <c r="L492" t="str">
        <f>IF(ISERROR(INDEX(Panaboard!D:D,MATCH(CONCATENATE(A492,"-",T492),Panaboard!AF:AF,0))),"",INDEX(Panaboard!D:D,MATCH(CONCATENATE(A492,"-",T492),Panaboard!AF:AF,0)))</f>
        <v/>
      </c>
      <c r="M492" t="str">
        <f>IF(ISERROR(INDEX(Panaboard!E:E,MATCH(CONCATENATE(A492,"-",T492),Panaboard!AF:AF,0))),"",INDEX(Panaboard!E:E,MATCH(CONCATENATE(A492,"-",T492),Panaboard!AF:AF,0)))</f>
        <v/>
      </c>
      <c r="N492" t="str">
        <f>IF(ISERROR(INDEX(Panaboard!F:F,MATCH(CONCATENATE(A492,"-",T492),Panaboard!AF:AF,0))),"",INDEX(Panaboard!F:F,MATCH(CONCATENATE(A492,"-",T492),Panaboard!AF:AF,0)))</f>
        <v/>
      </c>
      <c r="O492" t="str">
        <f>IF(ISERROR(INDEX(Panaboard!G:G,MATCH(CONCATENATE(A492,"-",T492),Panaboard!AF:AF,0))),"",INDEX(Panaboard!G:G,MATCH(CONCATENATE(A492,"-",T492),Panaboard!AF:AF,0)))</f>
        <v/>
      </c>
      <c r="P492" t="str">
        <f t="shared" si="21"/>
        <v/>
      </c>
      <c r="Q492" t="str">
        <f>IF(ISERROR(INDEX(Panaboard!H:H,MATCH(CONCATENATE(A492,"-",T492),Panaboard!AF:AF,0))),"",INDEX(Panaboard!H:H,MATCH(CONCATENATE(A492,"-",T492),Panaboard!AF:AF,0)))</f>
        <v/>
      </c>
      <c r="R492" t="str">
        <f>IF(ISERROR(INDEX(Panaboard!I:I,MATCH(CONCATENATE(A492,"-",T492),Panaboard!AF:AF,0))),"",INDEX(Panaboard!I:I,MATCH(CONCATENATE(A492,"-",T492),Panaboard!AF:AF,0)))</f>
        <v/>
      </c>
      <c r="S492" t="str">
        <f>CONCATENATE(PResult!AS492,PResult!AT492)</f>
        <v/>
      </c>
      <c r="T492" t="str">
        <f>IF(PResult!BG492="","",PResult!BG492)</f>
        <v/>
      </c>
      <c r="U492" t="str">
        <f>IF(PResult!Y492="","",PResult!Y492)</f>
        <v/>
      </c>
      <c r="V492" t="str">
        <f>IF(PResult!AU492="","",PResult!AU492)</f>
        <v/>
      </c>
      <c r="W492" t="str">
        <f>IF(PResult!R492="","",UPPER(TRIM(PResult!R492)))</f>
        <v/>
      </c>
      <c r="X492" t="str">
        <f>IF(PResult!AV492="","",PResult!AV492)</f>
        <v/>
      </c>
      <c r="Y492" t="str">
        <f>IF(PResult!AW492="","",PResult!AW492)</f>
        <v/>
      </c>
      <c r="Z492" t="str">
        <f>IF(PResult!AX492="","",PResult!AX492)</f>
        <v/>
      </c>
      <c r="AA492" t="str">
        <f>IF(PResult!AY492="","",PResult!AY492)</f>
        <v/>
      </c>
      <c r="AB492" t="str">
        <f>IF(PResult!AZ492="","",PResult!AZ492)</f>
        <v/>
      </c>
      <c r="AC492" t="str">
        <f>IF(PResult!BA492="","",PResult!BA492)</f>
        <v/>
      </c>
      <c r="AD492" t="str">
        <f>IF(PResult!G492="","",PResult!G492)</f>
        <v/>
      </c>
      <c r="AE492" t="str">
        <f>IF(PResult!H492="","",PResult!H492)</f>
        <v/>
      </c>
      <c r="AF492">
        <f>IF(OR(PResult!I492="(null)",PResult!I492=""),0,PResult!I492)</f>
        <v>0</v>
      </c>
      <c r="AG492" t="str">
        <f>TEXT(IF(ISERROR(INDEX(Panaboard!P:P,MATCH(CONCATENATE(A492,"-",T492),Panaboard!AF:AF,0))),"",INDEX(Panaboard!P:P,MATCH(CONCATENATE(A492,"-",T492),Panaboard!AF:AF,0))),"HH:MM")</f>
        <v/>
      </c>
      <c r="AH492" t="str">
        <f>TEXT(IF(ISERROR(INDEX(Panaboard!Q:Q,MATCH(CONCATENATE(A492,"-",T492),Panaboard!AF:AF,0))),"",INDEX(Panaboard!Q:Q,MATCH(CONCATENATE(A492,"-",T492),Panaboard!AF:AF,0))),"HH:MM")</f>
        <v/>
      </c>
      <c r="AI492" t="str">
        <f>TEXT(IF(ISERROR(INDEX(Panaboard!R:R,MATCH(CONCATENATE(A492,"-",T492),Panaboard!AF:AF,0))),"",INDEX(Panaboard!R:R,MATCH(CONCATENATE(A492,"-",T492),Panaboard!AF:AF,0))),"HH:MM")</f>
        <v/>
      </c>
      <c r="AJ492" t="str">
        <f>TEXT(IF(ISERROR(INDEX(Panaboard!S:S,MATCH(CONCATENATE(A492,"-",T492),Panaboard!AF:AF,0))),"",INDEX(Panaboard!S:S,MATCH(CONCATENATE(A492,"-",T492),Panaboard!AF:AF,0))),"HH:MM")</f>
        <v/>
      </c>
      <c r="AK492" t="str">
        <f>IF(PResult!BC492="","",PResult!BC492)</f>
        <v/>
      </c>
      <c r="AL492" t="str">
        <f>IF(PResult!BB492="","",PResult!BB492)</f>
        <v/>
      </c>
      <c r="AM492" t="str">
        <f>IF(PResult!BE492="","",PResult!BE492)</f>
        <v/>
      </c>
      <c r="AN492" t="str">
        <f>IF(PResult!BD492="","",PResult!BD492)</f>
        <v/>
      </c>
      <c r="AO492" t="str">
        <f>IF(PResult!BF492="","",PResult!BF492)</f>
        <v/>
      </c>
      <c r="AP492" t="str">
        <f>IF(ISERROR(INDEX(Panaboard!T:T,MATCH(CONCATENATE(A492,"-",T492),Panaboard!AF:AF,0))),"",INDEX(Panaboard!T:T,MATCH(CONCATENATE(A492,"-",T492),Panaboard!AF:AF,0)))</f>
        <v/>
      </c>
      <c r="AQ492" t="str">
        <f>IF(ISERROR(INDEX(Panaboard!U:U,MATCH(CONCATENATE(A492,"-",T492),Panaboard!AF:AF,0))),"",INDEX(Panaboard!U:U,MATCH(CONCATENATE(A492,"-",T492),Panaboard!AF:AF,0)))</f>
        <v/>
      </c>
      <c r="AR492" t="str">
        <f>IF(ISERROR(INDEX(Panaboard!V:V,MATCH(CONCATENATE(A492,"-",T492),Panaboard!AF:AF,0))),"",INDEX(Panaboard!V:V,MATCH(CONCATENATE(A492,"-",T492),Panaboard!AF:AF,0)))</f>
        <v/>
      </c>
      <c r="AS492" t="str">
        <f>IF(ISERROR(INDEX(Panaboard!W:W,MATCH(CONCATENATE(A492,"-",T492),Panaboard!AF:AF,0))),"",INDEX(Panaboard!W:W,MATCH(CONCATENATE(A492,"-",T492),Panaboard!AF:AF,0)))</f>
        <v/>
      </c>
      <c r="AT492" t="str">
        <f>IF(ISERROR(INDEX(Panaboard!X:X,MATCH(CONCATENATE(A492,"-",T492),Panaboard!AF:AF,0))),"",INDEX(Panaboard!X:X,MATCH(CONCATENATE(A492,"-",T492),Panaboard!AF:AF,0)))</f>
        <v/>
      </c>
      <c r="AU492" t="str">
        <f>IF(ISERROR(INDEX(Panaboard!Y:Y,MATCH(CONCATENATE(A492,"-",T492),Panaboard!AF:AF,0))),"",INDEX(Panaboard!Y:Y,MATCH(CONCATENATE(A492,"-",T492),Panaboard!AF:AF,0)))</f>
        <v/>
      </c>
      <c r="AV492" t="str">
        <f>IF(ISERROR(INDEX(Panaboard!Z:Z,MATCH(CONCATENATE(A492,"-",T492),Panaboard!AF:AF,0))),"",INDEX(Panaboard!Z:Z,MATCH(CONCATENATE(A492,"-",T492),Panaboard!AF:AF,0)))</f>
        <v/>
      </c>
      <c r="AW492" t="str">
        <f>IF(ISERROR(INDEX(Panaboard!AA:AA,MATCH(CONCATENATE(A492,"-",T492),Panaboard!AF:AF,0))),"",INDEX(Panaboard!AA:AA,MATCH(CONCATENATE(A492,"-",T492),Panaboard!AF:AF,0)))</f>
        <v/>
      </c>
      <c r="AX492" t="str">
        <f>IF(ISERROR(INDEX(Panaboard!AB:AB,MATCH(CONCATENATE(A492,"-",T492),Panaboard!AF:AF,0))),"",INDEX(Panaboard!AB:AB,MATCH(CONCATENATE(A492,"-",T492),Panaboard!AF:AF,0)))</f>
        <v/>
      </c>
      <c r="AY492" t="str">
        <f>IF(ISERROR(INDEX(Panaboard!AC:AC,MATCH(CONCATENATE(A492,"-",T492),Panaboard!AF:AF,0))),"",INDEX(Panaboard!AC:AC,MATCH(CONCATENATE(A492,"-",T492),Panaboard!AF:AF,0)))</f>
        <v/>
      </c>
      <c r="AZ492" t="str">
        <f>IF(OR(PResult!T492="",PResult!T492="(null)"),"",PResult!T492)</f>
        <v/>
      </c>
      <c r="BA492">
        <f>IF(PResult!O492="",0,PResult!O492)</f>
        <v>0</v>
      </c>
      <c r="BB492" t="str">
        <f>IF(ISERROR(INDEX(Panaboard!N:N,MATCH(CONCATENATE(A492,"-",T492),Panaboard!AF:AF,0))),"",INDEX(Panaboard!N:N,MATCH(CONCATENATE(A492,"-",T492),Panaboard!AF:AF,0)))</f>
        <v/>
      </c>
      <c r="BC492" t="str">
        <f t="shared" si="22"/>
        <v/>
      </c>
      <c r="BD492" t="str">
        <f>IF(ISERROR(INDEX(Panaboard!AD:AD,MATCH(CONCATENATE(A492,"-",T492),Panaboard!AF:AF,0))),"",INDEX(Panaboard!AD:AD,MATCH(CONCATENATE(A492,"-",T492),Panaboard!AF:AF,0)))</f>
        <v/>
      </c>
      <c r="BE492" t="str">
        <f>IF(ISERROR(INDEX(Panaboard!AE:AE,MATCH(CONCATENATE(A492,"-",T492),Panaboard!AF:AF,0))),"",INDEX(Panaboard!AE:AE,MATCH(CONCATENATE(A492,"-",T492),Panaboard!AF:AF,0)))</f>
        <v/>
      </c>
      <c r="BF492">
        <f>IF(OR(UPPER(TRIM(PResult!R492))="S",UPPER(TRIM(PResult!R492))="P"),PResult!M492,0)</f>
        <v>0</v>
      </c>
      <c r="BG492" t="str">
        <f>IF(ISERROR(INDEX(Panaboard!L:L,MATCH(CONCATENATE(A492,"-",T492),Panaboard!AF:AF,0))),"",INDEX(Panaboard!L:L,MATCH(CONCATENATE(A492,"-",T492),Panaboard!AF:AF,0)))</f>
        <v/>
      </c>
      <c r="BH492" t="str">
        <f>IF(ISERROR(INDEX(Panaboard!AG:AG,MATCH(CONCATENATE(A492,"-",T492),Panaboard!AF:AF,0))),"",INDEX(Panaboard!AG:AG,MATCH(CONCATENATE(A492,"-",T492),Panaboard!AF:AF,0)))</f>
        <v/>
      </c>
      <c r="BI492" t="str">
        <f t="shared" si="23"/>
        <v/>
      </c>
      <c r="BJ492" t="str">
        <f>IF(ISERROR(INDEX(CuttingList!F:F,MATCH(CONCATENATE(A492,"-",T492),CuttingList!E:E,0))),"",INDEX(CuttingList!F:F,MATCH(CONCATENATE(A492,"-",T492),CuttingList!E:E,0)))</f>
        <v/>
      </c>
    </row>
    <row r="493" spans="1:62" x14ac:dyDescent="0.25">
      <c r="A493" t="str">
        <f>IF(PResult!AL493="","",PResult!AL493)</f>
        <v/>
      </c>
      <c r="B493" t="str">
        <f>IF(PResult!F493="","",PResult!F493)</f>
        <v/>
      </c>
      <c r="C493" t="str">
        <f>IF(PResult!AN493="","",PResult!AN493)</f>
        <v/>
      </c>
      <c r="D493" t="str">
        <f>IF(PResult!AO493="","",PResult!AO493)</f>
        <v/>
      </c>
      <c r="E493" t="str">
        <f>IF(PResult!AP493="","",PResult!AP493)</f>
        <v/>
      </c>
      <c r="F493" t="str">
        <f>IF(PResult!AQ493="","",PResult!AQ493)</f>
        <v/>
      </c>
      <c r="G493">
        <f>IF(PResult!AR493="",0,ROUND(PResult!AR493,2))</f>
        <v>0</v>
      </c>
      <c r="I493">
        <f>IF(OR(UPPER(TRIM(PResult!R493))="S",UPPER(TRIM(PResult!R493))="P"),PResult!O493,0)</f>
        <v>0</v>
      </c>
      <c r="J493" t="str">
        <f>IF(ISERROR(INDEX(Panaboard!J:J,MATCH(CONCATENATE(A493,"-",T493),Panaboard!AF:AF,0))),"",TRIM(INDEX(Panaboard!J:J,MATCH(CONCATENATE(A493,"-",T493),Panaboard!AF:AF,0))))</f>
        <v/>
      </c>
      <c r="K493" t="str">
        <f>IF(ISERROR(INDEX(Panaboard!C:C,MATCH(CONCATENATE(A493,"-",T493),Panaboard!AF:AF,0))),"",INDEX(Panaboard!C:C,MATCH(CONCATENATE(A493,"-",T493),Panaboard!AF:AF,0)))</f>
        <v/>
      </c>
      <c r="L493" t="str">
        <f>IF(ISERROR(INDEX(Panaboard!D:D,MATCH(CONCATENATE(A493,"-",T493),Panaboard!AF:AF,0))),"",INDEX(Panaboard!D:D,MATCH(CONCATENATE(A493,"-",T493),Panaboard!AF:AF,0)))</f>
        <v/>
      </c>
      <c r="M493" t="str">
        <f>IF(ISERROR(INDEX(Panaboard!E:E,MATCH(CONCATENATE(A493,"-",T493),Panaboard!AF:AF,0))),"",INDEX(Panaboard!E:E,MATCH(CONCATENATE(A493,"-",T493),Panaboard!AF:AF,0)))</f>
        <v/>
      </c>
      <c r="N493" t="str">
        <f>IF(ISERROR(INDEX(Panaboard!F:F,MATCH(CONCATENATE(A493,"-",T493),Panaboard!AF:AF,0))),"",INDEX(Panaboard!F:F,MATCH(CONCATENATE(A493,"-",T493),Panaboard!AF:AF,0)))</f>
        <v/>
      </c>
      <c r="O493" t="str">
        <f>IF(ISERROR(INDEX(Panaboard!G:G,MATCH(CONCATENATE(A493,"-",T493),Panaboard!AF:AF,0))),"",INDEX(Panaboard!G:G,MATCH(CONCATENATE(A493,"-",T493),Panaboard!AF:AF,0)))</f>
        <v/>
      </c>
      <c r="P493" t="str">
        <f t="shared" si="21"/>
        <v/>
      </c>
      <c r="Q493" t="str">
        <f>IF(ISERROR(INDEX(Panaboard!H:H,MATCH(CONCATENATE(A493,"-",T493),Panaboard!AF:AF,0))),"",INDEX(Panaboard!H:H,MATCH(CONCATENATE(A493,"-",T493),Panaboard!AF:AF,0)))</f>
        <v/>
      </c>
      <c r="R493" t="str">
        <f>IF(ISERROR(INDEX(Panaboard!I:I,MATCH(CONCATENATE(A493,"-",T493),Panaboard!AF:AF,0))),"",INDEX(Panaboard!I:I,MATCH(CONCATENATE(A493,"-",T493),Panaboard!AF:AF,0)))</f>
        <v/>
      </c>
      <c r="S493" t="str">
        <f>CONCATENATE(PResult!AS493,PResult!AT493)</f>
        <v/>
      </c>
      <c r="T493" t="str">
        <f>IF(PResult!BG493="","",PResult!BG493)</f>
        <v/>
      </c>
      <c r="U493" t="str">
        <f>IF(PResult!Y493="","",PResult!Y493)</f>
        <v/>
      </c>
      <c r="V493" t="str">
        <f>IF(PResult!AU493="","",PResult!AU493)</f>
        <v/>
      </c>
      <c r="W493" t="str">
        <f>IF(PResult!R493="","",UPPER(TRIM(PResult!R493)))</f>
        <v/>
      </c>
      <c r="X493" t="str">
        <f>IF(PResult!AV493="","",PResult!AV493)</f>
        <v/>
      </c>
      <c r="Y493" t="str">
        <f>IF(PResult!AW493="","",PResult!AW493)</f>
        <v/>
      </c>
      <c r="Z493" t="str">
        <f>IF(PResult!AX493="","",PResult!AX493)</f>
        <v/>
      </c>
      <c r="AA493" t="str">
        <f>IF(PResult!AY493="","",PResult!AY493)</f>
        <v/>
      </c>
      <c r="AB493" t="str">
        <f>IF(PResult!AZ493="","",PResult!AZ493)</f>
        <v/>
      </c>
      <c r="AC493" t="str">
        <f>IF(PResult!BA493="","",PResult!BA493)</f>
        <v/>
      </c>
      <c r="AD493" t="str">
        <f>IF(PResult!G493="","",PResult!G493)</f>
        <v/>
      </c>
      <c r="AE493" t="str">
        <f>IF(PResult!H493="","",PResult!H493)</f>
        <v/>
      </c>
      <c r="AF493">
        <f>IF(OR(PResult!I493="(null)",PResult!I493=""),0,PResult!I493)</f>
        <v>0</v>
      </c>
      <c r="AG493" t="str">
        <f>TEXT(IF(ISERROR(INDEX(Panaboard!P:P,MATCH(CONCATENATE(A493,"-",T493),Panaboard!AF:AF,0))),"",INDEX(Panaboard!P:P,MATCH(CONCATENATE(A493,"-",T493),Panaboard!AF:AF,0))),"HH:MM")</f>
        <v/>
      </c>
      <c r="AH493" t="str">
        <f>TEXT(IF(ISERROR(INDEX(Panaboard!Q:Q,MATCH(CONCATENATE(A493,"-",T493),Panaboard!AF:AF,0))),"",INDEX(Panaboard!Q:Q,MATCH(CONCATENATE(A493,"-",T493),Panaboard!AF:AF,0))),"HH:MM")</f>
        <v/>
      </c>
      <c r="AI493" t="str">
        <f>TEXT(IF(ISERROR(INDEX(Panaboard!R:R,MATCH(CONCATENATE(A493,"-",T493),Panaboard!AF:AF,0))),"",INDEX(Panaboard!R:R,MATCH(CONCATENATE(A493,"-",T493),Panaboard!AF:AF,0))),"HH:MM")</f>
        <v/>
      </c>
      <c r="AJ493" t="str">
        <f>TEXT(IF(ISERROR(INDEX(Panaboard!S:S,MATCH(CONCATENATE(A493,"-",T493),Panaboard!AF:AF,0))),"",INDEX(Panaboard!S:S,MATCH(CONCATENATE(A493,"-",T493),Panaboard!AF:AF,0))),"HH:MM")</f>
        <v/>
      </c>
      <c r="AK493" t="str">
        <f>IF(PResult!BC493="","",PResult!BC493)</f>
        <v/>
      </c>
      <c r="AL493" t="str">
        <f>IF(PResult!BB493="","",PResult!BB493)</f>
        <v/>
      </c>
      <c r="AM493" t="str">
        <f>IF(PResult!BE493="","",PResult!BE493)</f>
        <v/>
      </c>
      <c r="AN493" t="str">
        <f>IF(PResult!BD493="","",PResult!BD493)</f>
        <v/>
      </c>
      <c r="AO493" t="str">
        <f>IF(PResult!BF493="","",PResult!BF493)</f>
        <v/>
      </c>
      <c r="AP493" t="str">
        <f>IF(ISERROR(INDEX(Panaboard!T:T,MATCH(CONCATENATE(A493,"-",T493),Panaboard!AF:AF,0))),"",INDEX(Panaboard!T:T,MATCH(CONCATENATE(A493,"-",T493),Panaboard!AF:AF,0)))</f>
        <v/>
      </c>
      <c r="AQ493" t="str">
        <f>IF(ISERROR(INDEX(Panaboard!U:U,MATCH(CONCATENATE(A493,"-",T493),Panaboard!AF:AF,0))),"",INDEX(Panaboard!U:U,MATCH(CONCATENATE(A493,"-",T493),Panaboard!AF:AF,0)))</f>
        <v/>
      </c>
      <c r="AR493" t="str">
        <f>IF(ISERROR(INDEX(Panaboard!V:V,MATCH(CONCATENATE(A493,"-",T493),Panaboard!AF:AF,0))),"",INDEX(Panaboard!V:V,MATCH(CONCATENATE(A493,"-",T493),Panaboard!AF:AF,0)))</f>
        <v/>
      </c>
      <c r="AS493" t="str">
        <f>IF(ISERROR(INDEX(Panaboard!W:W,MATCH(CONCATENATE(A493,"-",T493),Panaboard!AF:AF,0))),"",INDEX(Panaboard!W:W,MATCH(CONCATENATE(A493,"-",T493),Panaboard!AF:AF,0)))</f>
        <v/>
      </c>
      <c r="AT493" t="str">
        <f>IF(ISERROR(INDEX(Panaboard!X:X,MATCH(CONCATENATE(A493,"-",T493),Panaboard!AF:AF,0))),"",INDEX(Panaboard!X:X,MATCH(CONCATENATE(A493,"-",T493),Panaboard!AF:AF,0)))</f>
        <v/>
      </c>
      <c r="AU493" t="str">
        <f>IF(ISERROR(INDEX(Panaboard!Y:Y,MATCH(CONCATENATE(A493,"-",T493),Panaboard!AF:AF,0))),"",INDEX(Panaboard!Y:Y,MATCH(CONCATENATE(A493,"-",T493),Panaboard!AF:AF,0)))</f>
        <v/>
      </c>
      <c r="AV493" t="str">
        <f>IF(ISERROR(INDEX(Panaboard!Z:Z,MATCH(CONCATENATE(A493,"-",T493),Panaboard!AF:AF,0))),"",INDEX(Panaboard!Z:Z,MATCH(CONCATENATE(A493,"-",T493),Panaboard!AF:AF,0)))</f>
        <v/>
      </c>
      <c r="AW493" t="str">
        <f>IF(ISERROR(INDEX(Panaboard!AA:AA,MATCH(CONCATENATE(A493,"-",T493),Panaboard!AF:AF,0))),"",INDEX(Panaboard!AA:AA,MATCH(CONCATENATE(A493,"-",T493),Panaboard!AF:AF,0)))</f>
        <v/>
      </c>
      <c r="AX493" t="str">
        <f>IF(ISERROR(INDEX(Panaboard!AB:AB,MATCH(CONCATENATE(A493,"-",T493),Panaboard!AF:AF,0))),"",INDEX(Panaboard!AB:AB,MATCH(CONCATENATE(A493,"-",T493),Panaboard!AF:AF,0)))</f>
        <v/>
      </c>
      <c r="AY493" t="str">
        <f>IF(ISERROR(INDEX(Panaboard!AC:AC,MATCH(CONCATENATE(A493,"-",T493),Panaboard!AF:AF,0))),"",INDEX(Panaboard!AC:AC,MATCH(CONCATENATE(A493,"-",T493),Panaboard!AF:AF,0)))</f>
        <v/>
      </c>
      <c r="AZ493" t="str">
        <f>IF(OR(PResult!T493="",PResult!T493="(null)"),"",PResult!T493)</f>
        <v/>
      </c>
      <c r="BA493">
        <f>IF(PResult!O493="",0,PResult!O493)</f>
        <v>0</v>
      </c>
      <c r="BB493" t="str">
        <f>IF(ISERROR(INDEX(Panaboard!N:N,MATCH(CONCATENATE(A493,"-",T493),Panaboard!AF:AF,0))),"",INDEX(Panaboard!N:N,MATCH(CONCATENATE(A493,"-",T493),Panaboard!AF:AF,0)))</f>
        <v/>
      </c>
      <c r="BC493" t="str">
        <f t="shared" si="22"/>
        <v/>
      </c>
      <c r="BD493" t="str">
        <f>IF(ISERROR(INDEX(Panaboard!AD:AD,MATCH(CONCATENATE(A493,"-",T493),Panaboard!AF:AF,0))),"",INDEX(Panaboard!AD:AD,MATCH(CONCATENATE(A493,"-",T493),Panaboard!AF:AF,0)))</f>
        <v/>
      </c>
      <c r="BE493" t="str">
        <f>IF(ISERROR(INDEX(Panaboard!AE:AE,MATCH(CONCATENATE(A493,"-",T493),Panaboard!AF:AF,0))),"",INDEX(Panaboard!AE:AE,MATCH(CONCATENATE(A493,"-",T493),Panaboard!AF:AF,0)))</f>
        <v/>
      </c>
      <c r="BF493">
        <f>IF(OR(UPPER(TRIM(PResult!R493))="S",UPPER(TRIM(PResult!R493))="P"),PResult!M493,0)</f>
        <v>0</v>
      </c>
      <c r="BG493" t="str">
        <f>IF(ISERROR(INDEX(Panaboard!L:L,MATCH(CONCATENATE(A493,"-",T493),Panaboard!AF:AF,0))),"",INDEX(Panaboard!L:L,MATCH(CONCATENATE(A493,"-",T493),Panaboard!AF:AF,0)))</f>
        <v/>
      </c>
      <c r="BH493" t="str">
        <f>IF(ISERROR(INDEX(Panaboard!AG:AG,MATCH(CONCATENATE(A493,"-",T493),Panaboard!AF:AF,0))),"",INDEX(Panaboard!AG:AG,MATCH(CONCATENATE(A493,"-",T493),Panaboard!AF:AF,0)))</f>
        <v/>
      </c>
      <c r="BI493" t="str">
        <f t="shared" si="23"/>
        <v/>
      </c>
      <c r="BJ493" t="str">
        <f>IF(ISERROR(INDEX(CuttingList!F:F,MATCH(CONCATENATE(A493,"-",T493),CuttingList!E:E,0))),"",INDEX(CuttingList!F:F,MATCH(CONCATENATE(A493,"-",T493),CuttingList!E:E,0)))</f>
        <v/>
      </c>
    </row>
    <row r="494" spans="1:62" x14ac:dyDescent="0.25">
      <c r="A494" t="str">
        <f>IF(PResult!AL494="","",PResult!AL494)</f>
        <v/>
      </c>
      <c r="B494" t="str">
        <f>IF(PResult!F494="","",PResult!F494)</f>
        <v/>
      </c>
      <c r="C494" t="str">
        <f>IF(PResult!AN494="","",PResult!AN494)</f>
        <v/>
      </c>
      <c r="D494" t="str">
        <f>IF(PResult!AO494="","",PResult!AO494)</f>
        <v/>
      </c>
      <c r="E494" t="str">
        <f>IF(PResult!AP494="","",PResult!AP494)</f>
        <v/>
      </c>
      <c r="F494" t="str">
        <f>IF(PResult!AQ494="","",PResult!AQ494)</f>
        <v/>
      </c>
      <c r="G494">
        <f>IF(PResult!AR494="",0,ROUND(PResult!AR494,2))</f>
        <v>0</v>
      </c>
      <c r="I494">
        <f>IF(OR(UPPER(TRIM(PResult!R494))="S",UPPER(TRIM(PResult!R494))="P"),PResult!O494,0)</f>
        <v>0</v>
      </c>
      <c r="J494" t="str">
        <f>IF(ISERROR(INDEX(Panaboard!J:J,MATCH(CONCATENATE(A494,"-",T494),Panaboard!AF:AF,0))),"",TRIM(INDEX(Panaboard!J:J,MATCH(CONCATENATE(A494,"-",T494),Panaboard!AF:AF,0))))</f>
        <v/>
      </c>
      <c r="K494" t="str">
        <f>IF(ISERROR(INDEX(Panaboard!C:C,MATCH(CONCATENATE(A494,"-",T494),Panaboard!AF:AF,0))),"",INDEX(Panaboard!C:C,MATCH(CONCATENATE(A494,"-",T494),Panaboard!AF:AF,0)))</f>
        <v/>
      </c>
      <c r="L494" t="str">
        <f>IF(ISERROR(INDEX(Panaboard!D:D,MATCH(CONCATENATE(A494,"-",T494),Panaboard!AF:AF,0))),"",INDEX(Panaboard!D:D,MATCH(CONCATENATE(A494,"-",T494),Panaboard!AF:AF,0)))</f>
        <v/>
      </c>
      <c r="M494" t="str">
        <f>IF(ISERROR(INDEX(Panaboard!E:E,MATCH(CONCATENATE(A494,"-",T494),Panaboard!AF:AF,0))),"",INDEX(Panaboard!E:E,MATCH(CONCATENATE(A494,"-",T494),Panaboard!AF:AF,0)))</f>
        <v/>
      </c>
      <c r="N494" t="str">
        <f>IF(ISERROR(INDEX(Panaboard!F:F,MATCH(CONCATENATE(A494,"-",T494),Panaboard!AF:AF,0))),"",INDEX(Panaboard!F:F,MATCH(CONCATENATE(A494,"-",T494),Panaboard!AF:AF,0)))</f>
        <v/>
      </c>
      <c r="O494" t="str">
        <f>IF(ISERROR(INDEX(Panaboard!G:G,MATCH(CONCATENATE(A494,"-",T494),Panaboard!AF:AF,0))),"",INDEX(Panaboard!G:G,MATCH(CONCATENATE(A494,"-",T494),Panaboard!AF:AF,0)))</f>
        <v/>
      </c>
      <c r="P494" t="str">
        <f t="shared" si="21"/>
        <v/>
      </c>
      <c r="Q494" t="str">
        <f>IF(ISERROR(INDEX(Panaboard!H:H,MATCH(CONCATENATE(A494,"-",T494),Panaboard!AF:AF,0))),"",INDEX(Panaboard!H:H,MATCH(CONCATENATE(A494,"-",T494),Panaboard!AF:AF,0)))</f>
        <v/>
      </c>
      <c r="R494" t="str">
        <f>IF(ISERROR(INDEX(Panaboard!I:I,MATCH(CONCATENATE(A494,"-",T494),Panaboard!AF:AF,0))),"",INDEX(Panaboard!I:I,MATCH(CONCATENATE(A494,"-",T494),Panaboard!AF:AF,0)))</f>
        <v/>
      </c>
      <c r="S494" t="str">
        <f>CONCATENATE(PResult!AS494,PResult!AT494)</f>
        <v/>
      </c>
      <c r="T494" t="str">
        <f>IF(PResult!BG494="","",PResult!BG494)</f>
        <v/>
      </c>
      <c r="U494" t="str">
        <f>IF(PResult!Y494="","",PResult!Y494)</f>
        <v/>
      </c>
      <c r="V494" t="str">
        <f>IF(PResult!AU494="","",PResult!AU494)</f>
        <v/>
      </c>
      <c r="W494" t="str">
        <f>IF(PResult!R494="","",UPPER(TRIM(PResult!R494)))</f>
        <v/>
      </c>
      <c r="X494" t="str">
        <f>IF(PResult!AV494="","",PResult!AV494)</f>
        <v/>
      </c>
      <c r="Y494" t="str">
        <f>IF(PResult!AW494="","",PResult!AW494)</f>
        <v/>
      </c>
      <c r="Z494" t="str">
        <f>IF(PResult!AX494="","",PResult!AX494)</f>
        <v/>
      </c>
      <c r="AA494" t="str">
        <f>IF(PResult!AY494="","",PResult!AY494)</f>
        <v/>
      </c>
      <c r="AB494" t="str">
        <f>IF(PResult!AZ494="","",PResult!AZ494)</f>
        <v/>
      </c>
      <c r="AC494" t="str">
        <f>IF(PResult!BA494="","",PResult!BA494)</f>
        <v/>
      </c>
      <c r="AD494" t="str">
        <f>IF(PResult!G494="","",PResult!G494)</f>
        <v/>
      </c>
      <c r="AE494" t="str">
        <f>IF(PResult!H494="","",PResult!H494)</f>
        <v/>
      </c>
      <c r="AF494">
        <f>IF(OR(PResult!I494="(null)",PResult!I494=""),0,PResult!I494)</f>
        <v>0</v>
      </c>
      <c r="AG494" t="str">
        <f>TEXT(IF(ISERROR(INDEX(Panaboard!P:P,MATCH(CONCATENATE(A494,"-",T494),Panaboard!AF:AF,0))),"",INDEX(Panaboard!P:P,MATCH(CONCATENATE(A494,"-",T494),Panaboard!AF:AF,0))),"HH:MM")</f>
        <v/>
      </c>
      <c r="AH494" t="str">
        <f>TEXT(IF(ISERROR(INDEX(Panaboard!Q:Q,MATCH(CONCATENATE(A494,"-",T494),Panaboard!AF:AF,0))),"",INDEX(Panaboard!Q:Q,MATCH(CONCATENATE(A494,"-",T494),Panaboard!AF:AF,0))),"HH:MM")</f>
        <v/>
      </c>
      <c r="AI494" t="str">
        <f>TEXT(IF(ISERROR(INDEX(Panaboard!R:R,MATCH(CONCATENATE(A494,"-",T494),Panaboard!AF:AF,0))),"",INDEX(Panaboard!R:R,MATCH(CONCATENATE(A494,"-",T494),Panaboard!AF:AF,0))),"HH:MM")</f>
        <v/>
      </c>
      <c r="AJ494" t="str">
        <f>TEXT(IF(ISERROR(INDEX(Panaboard!S:S,MATCH(CONCATENATE(A494,"-",T494),Panaboard!AF:AF,0))),"",INDEX(Panaboard!S:S,MATCH(CONCATENATE(A494,"-",T494),Panaboard!AF:AF,0))),"HH:MM")</f>
        <v/>
      </c>
      <c r="AK494" t="str">
        <f>IF(PResult!BC494="","",PResult!BC494)</f>
        <v/>
      </c>
      <c r="AL494" t="str">
        <f>IF(PResult!BB494="","",PResult!BB494)</f>
        <v/>
      </c>
      <c r="AM494" t="str">
        <f>IF(PResult!BE494="","",PResult!BE494)</f>
        <v/>
      </c>
      <c r="AN494" t="str">
        <f>IF(PResult!BD494="","",PResult!BD494)</f>
        <v/>
      </c>
      <c r="AO494" t="str">
        <f>IF(PResult!BF494="","",PResult!BF494)</f>
        <v/>
      </c>
      <c r="AP494" t="str">
        <f>IF(ISERROR(INDEX(Panaboard!T:T,MATCH(CONCATENATE(A494,"-",T494),Panaboard!AF:AF,0))),"",INDEX(Panaboard!T:T,MATCH(CONCATENATE(A494,"-",T494),Panaboard!AF:AF,0)))</f>
        <v/>
      </c>
      <c r="AQ494" t="str">
        <f>IF(ISERROR(INDEX(Panaboard!U:U,MATCH(CONCATENATE(A494,"-",T494),Panaboard!AF:AF,0))),"",INDEX(Panaboard!U:U,MATCH(CONCATENATE(A494,"-",T494),Panaboard!AF:AF,0)))</f>
        <v/>
      </c>
      <c r="AR494" t="str">
        <f>IF(ISERROR(INDEX(Panaboard!V:V,MATCH(CONCATENATE(A494,"-",T494),Panaboard!AF:AF,0))),"",INDEX(Panaboard!V:V,MATCH(CONCATENATE(A494,"-",T494),Panaboard!AF:AF,0)))</f>
        <v/>
      </c>
      <c r="AS494" t="str">
        <f>IF(ISERROR(INDEX(Panaboard!W:W,MATCH(CONCATENATE(A494,"-",T494),Panaboard!AF:AF,0))),"",INDEX(Panaboard!W:W,MATCH(CONCATENATE(A494,"-",T494),Panaboard!AF:AF,0)))</f>
        <v/>
      </c>
      <c r="AT494" t="str">
        <f>IF(ISERROR(INDEX(Panaboard!X:X,MATCH(CONCATENATE(A494,"-",T494),Panaboard!AF:AF,0))),"",INDEX(Panaboard!X:X,MATCH(CONCATENATE(A494,"-",T494),Panaboard!AF:AF,0)))</f>
        <v/>
      </c>
      <c r="AU494" t="str">
        <f>IF(ISERROR(INDEX(Panaboard!Y:Y,MATCH(CONCATENATE(A494,"-",T494),Panaboard!AF:AF,0))),"",INDEX(Panaboard!Y:Y,MATCH(CONCATENATE(A494,"-",T494),Panaboard!AF:AF,0)))</f>
        <v/>
      </c>
      <c r="AV494" t="str">
        <f>IF(ISERROR(INDEX(Panaboard!Z:Z,MATCH(CONCATENATE(A494,"-",T494),Panaboard!AF:AF,0))),"",INDEX(Panaboard!Z:Z,MATCH(CONCATENATE(A494,"-",T494),Panaboard!AF:AF,0)))</f>
        <v/>
      </c>
      <c r="AW494" t="str">
        <f>IF(ISERROR(INDEX(Panaboard!AA:AA,MATCH(CONCATENATE(A494,"-",T494),Panaboard!AF:AF,0))),"",INDEX(Panaboard!AA:AA,MATCH(CONCATENATE(A494,"-",T494),Panaboard!AF:AF,0)))</f>
        <v/>
      </c>
      <c r="AX494" t="str">
        <f>IF(ISERROR(INDEX(Panaboard!AB:AB,MATCH(CONCATENATE(A494,"-",T494),Panaboard!AF:AF,0))),"",INDEX(Panaboard!AB:AB,MATCH(CONCATENATE(A494,"-",T494),Panaboard!AF:AF,0)))</f>
        <v/>
      </c>
      <c r="AY494" t="str">
        <f>IF(ISERROR(INDEX(Panaboard!AC:AC,MATCH(CONCATENATE(A494,"-",T494),Panaboard!AF:AF,0))),"",INDEX(Panaboard!AC:AC,MATCH(CONCATENATE(A494,"-",T494),Panaboard!AF:AF,0)))</f>
        <v/>
      </c>
      <c r="AZ494" t="str">
        <f>IF(OR(PResult!T494="",PResult!T494="(null)"),"",PResult!T494)</f>
        <v/>
      </c>
      <c r="BA494">
        <f>IF(PResult!O494="",0,PResult!O494)</f>
        <v>0</v>
      </c>
      <c r="BB494" t="str">
        <f>IF(ISERROR(INDEX(Panaboard!N:N,MATCH(CONCATENATE(A494,"-",T494),Panaboard!AF:AF,0))),"",INDEX(Panaboard!N:N,MATCH(CONCATENATE(A494,"-",T494),Panaboard!AF:AF,0)))</f>
        <v/>
      </c>
      <c r="BC494" t="str">
        <f t="shared" si="22"/>
        <v/>
      </c>
      <c r="BD494" t="str">
        <f>IF(ISERROR(INDEX(Panaboard!AD:AD,MATCH(CONCATENATE(A494,"-",T494),Panaboard!AF:AF,0))),"",INDEX(Panaboard!AD:AD,MATCH(CONCATENATE(A494,"-",T494),Panaboard!AF:AF,0)))</f>
        <v/>
      </c>
      <c r="BE494" t="str">
        <f>IF(ISERROR(INDEX(Panaboard!AE:AE,MATCH(CONCATENATE(A494,"-",T494),Panaboard!AF:AF,0))),"",INDEX(Panaboard!AE:AE,MATCH(CONCATENATE(A494,"-",T494),Panaboard!AF:AF,0)))</f>
        <v/>
      </c>
      <c r="BF494">
        <f>IF(OR(UPPER(TRIM(PResult!R494))="S",UPPER(TRIM(PResult!R494))="P"),PResult!M494,0)</f>
        <v>0</v>
      </c>
      <c r="BG494" t="str">
        <f>IF(ISERROR(INDEX(Panaboard!L:L,MATCH(CONCATENATE(A494,"-",T494),Panaboard!AF:AF,0))),"",INDEX(Panaboard!L:L,MATCH(CONCATENATE(A494,"-",T494),Panaboard!AF:AF,0)))</f>
        <v/>
      </c>
      <c r="BH494" t="str">
        <f>IF(ISERROR(INDEX(Panaboard!AG:AG,MATCH(CONCATENATE(A494,"-",T494),Panaboard!AF:AF,0))),"",INDEX(Panaboard!AG:AG,MATCH(CONCATENATE(A494,"-",T494),Panaboard!AF:AF,0)))</f>
        <v/>
      </c>
      <c r="BI494" t="str">
        <f t="shared" si="23"/>
        <v/>
      </c>
      <c r="BJ494" t="str">
        <f>IF(ISERROR(INDEX(CuttingList!F:F,MATCH(CONCATENATE(A494,"-",T494),CuttingList!E:E,0))),"",INDEX(CuttingList!F:F,MATCH(CONCATENATE(A494,"-",T494),CuttingList!E:E,0)))</f>
        <v/>
      </c>
    </row>
    <row r="495" spans="1:62" x14ac:dyDescent="0.25">
      <c r="A495" t="str">
        <f>IF(PResult!AL495="","",PResult!AL495)</f>
        <v/>
      </c>
      <c r="B495" t="str">
        <f>IF(PResult!F495="","",PResult!F495)</f>
        <v/>
      </c>
      <c r="C495" t="str">
        <f>IF(PResult!AN495="","",PResult!AN495)</f>
        <v/>
      </c>
      <c r="D495" t="str">
        <f>IF(PResult!AO495="","",PResult!AO495)</f>
        <v/>
      </c>
      <c r="E495" t="str">
        <f>IF(PResult!AP495="","",PResult!AP495)</f>
        <v/>
      </c>
      <c r="F495" t="str">
        <f>IF(PResult!AQ495="","",PResult!AQ495)</f>
        <v/>
      </c>
      <c r="G495">
        <f>IF(PResult!AR495="",0,ROUND(PResult!AR495,2))</f>
        <v>0</v>
      </c>
      <c r="I495">
        <f>IF(OR(UPPER(TRIM(PResult!R495))="S",UPPER(TRIM(PResult!R495))="P"),PResult!O495,0)</f>
        <v>0</v>
      </c>
      <c r="J495" t="str">
        <f>IF(ISERROR(INDEX(Panaboard!J:J,MATCH(CONCATENATE(A495,"-",T495),Panaboard!AF:AF,0))),"",TRIM(INDEX(Panaboard!J:J,MATCH(CONCATENATE(A495,"-",T495),Panaboard!AF:AF,0))))</f>
        <v/>
      </c>
      <c r="K495" t="str">
        <f>IF(ISERROR(INDEX(Panaboard!C:C,MATCH(CONCATENATE(A495,"-",T495),Panaboard!AF:AF,0))),"",INDEX(Panaboard!C:C,MATCH(CONCATENATE(A495,"-",T495),Panaboard!AF:AF,0)))</f>
        <v/>
      </c>
      <c r="L495" t="str">
        <f>IF(ISERROR(INDEX(Panaboard!D:D,MATCH(CONCATENATE(A495,"-",T495),Panaboard!AF:AF,0))),"",INDEX(Panaboard!D:D,MATCH(CONCATENATE(A495,"-",T495),Panaboard!AF:AF,0)))</f>
        <v/>
      </c>
      <c r="M495" t="str">
        <f>IF(ISERROR(INDEX(Panaboard!E:E,MATCH(CONCATENATE(A495,"-",T495),Panaboard!AF:AF,0))),"",INDEX(Panaboard!E:E,MATCH(CONCATENATE(A495,"-",T495),Panaboard!AF:AF,0)))</f>
        <v/>
      </c>
      <c r="N495" t="str">
        <f>IF(ISERROR(INDEX(Panaboard!F:F,MATCH(CONCATENATE(A495,"-",T495),Panaboard!AF:AF,0))),"",INDEX(Panaboard!F:F,MATCH(CONCATENATE(A495,"-",T495),Panaboard!AF:AF,0)))</f>
        <v/>
      </c>
      <c r="O495" t="str">
        <f>IF(ISERROR(INDEX(Panaboard!G:G,MATCH(CONCATENATE(A495,"-",T495),Panaboard!AF:AF,0))),"",INDEX(Panaboard!G:G,MATCH(CONCATENATE(A495,"-",T495),Panaboard!AF:AF,0)))</f>
        <v/>
      </c>
      <c r="P495" t="str">
        <f t="shared" si="21"/>
        <v/>
      </c>
      <c r="Q495" t="str">
        <f>IF(ISERROR(INDEX(Panaboard!H:H,MATCH(CONCATENATE(A495,"-",T495),Panaboard!AF:AF,0))),"",INDEX(Panaboard!H:H,MATCH(CONCATENATE(A495,"-",T495),Panaboard!AF:AF,0)))</f>
        <v/>
      </c>
      <c r="R495" t="str">
        <f>IF(ISERROR(INDEX(Panaboard!I:I,MATCH(CONCATENATE(A495,"-",T495),Panaboard!AF:AF,0))),"",INDEX(Panaboard!I:I,MATCH(CONCATENATE(A495,"-",T495),Panaboard!AF:AF,0)))</f>
        <v/>
      </c>
      <c r="S495" t="str">
        <f>CONCATENATE(PResult!AS495,PResult!AT495)</f>
        <v/>
      </c>
      <c r="T495" t="str">
        <f>IF(PResult!BG495="","",PResult!BG495)</f>
        <v/>
      </c>
      <c r="U495" t="str">
        <f>IF(PResult!Y495="","",PResult!Y495)</f>
        <v/>
      </c>
      <c r="V495" t="str">
        <f>IF(PResult!AU495="","",PResult!AU495)</f>
        <v/>
      </c>
      <c r="W495" t="str">
        <f>IF(PResult!R495="","",UPPER(TRIM(PResult!R495)))</f>
        <v/>
      </c>
      <c r="X495" t="str">
        <f>IF(PResult!AV495="","",PResult!AV495)</f>
        <v/>
      </c>
      <c r="Y495" t="str">
        <f>IF(PResult!AW495="","",PResult!AW495)</f>
        <v/>
      </c>
      <c r="Z495" t="str">
        <f>IF(PResult!AX495="","",PResult!AX495)</f>
        <v/>
      </c>
      <c r="AA495" t="str">
        <f>IF(PResult!AY495="","",PResult!AY495)</f>
        <v/>
      </c>
      <c r="AB495" t="str">
        <f>IF(PResult!AZ495="","",PResult!AZ495)</f>
        <v/>
      </c>
      <c r="AC495" t="str">
        <f>IF(PResult!BA495="","",PResult!BA495)</f>
        <v/>
      </c>
      <c r="AD495" t="str">
        <f>IF(PResult!G495="","",PResult!G495)</f>
        <v/>
      </c>
      <c r="AE495" t="str">
        <f>IF(PResult!H495="","",PResult!H495)</f>
        <v/>
      </c>
      <c r="AF495">
        <f>IF(OR(PResult!I495="(null)",PResult!I495=""),0,PResult!I495)</f>
        <v>0</v>
      </c>
      <c r="AG495" t="str">
        <f>TEXT(IF(ISERROR(INDEX(Panaboard!P:P,MATCH(CONCATENATE(A495,"-",T495),Panaboard!AF:AF,0))),"",INDEX(Panaboard!P:P,MATCH(CONCATENATE(A495,"-",T495),Panaboard!AF:AF,0))),"HH:MM")</f>
        <v/>
      </c>
      <c r="AH495" t="str">
        <f>TEXT(IF(ISERROR(INDEX(Panaboard!Q:Q,MATCH(CONCATENATE(A495,"-",T495),Panaboard!AF:AF,0))),"",INDEX(Panaboard!Q:Q,MATCH(CONCATENATE(A495,"-",T495),Panaboard!AF:AF,0))),"HH:MM")</f>
        <v/>
      </c>
      <c r="AI495" t="str">
        <f>TEXT(IF(ISERROR(INDEX(Panaboard!R:R,MATCH(CONCATENATE(A495,"-",T495),Panaboard!AF:AF,0))),"",INDEX(Panaboard!R:R,MATCH(CONCATENATE(A495,"-",T495),Panaboard!AF:AF,0))),"HH:MM")</f>
        <v/>
      </c>
      <c r="AJ495" t="str">
        <f>TEXT(IF(ISERROR(INDEX(Panaboard!S:S,MATCH(CONCATENATE(A495,"-",T495),Panaboard!AF:AF,0))),"",INDEX(Panaboard!S:S,MATCH(CONCATENATE(A495,"-",T495),Panaboard!AF:AF,0))),"HH:MM")</f>
        <v/>
      </c>
      <c r="AK495" t="str">
        <f>IF(PResult!BC495="","",PResult!BC495)</f>
        <v/>
      </c>
      <c r="AL495" t="str">
        <f>IF(PResult!BB495="","",PResult!BB495)</f>
        <v/>
      </c>
      <c r="AM495" t="str">
        <f>IF(PResult!BE495="","",PResult!BE495)</f>
        <v/>
      </c>
      <c r="AN495" t="str">
        <f>IF(PResult!BD495="","",PResult!BD495)</f>
        <v/>
      </c>
      <c r="AO495" t="str">
        <f>IF(PResult!BF495="","",PResult!BF495)</f>
        <v/>
      </c>
      <c r="AP495" t="str">
        <f>IF(ISERROR(INDEX(Panaboard!T:T,MATCH(CONCATENATE(A495,"-",T495),Panaboard!AF:AF,0))),"",INDEX(Panaboard!T:T,MATCH(CONCATENATE(A495,"-",T495),Panaboard!AF:AF,0)))</f>
        <v/>
      </c>
      <c r="AQ495" t="str">
        <f>IF(ISERROR(INDEX(Panaboard!U:U,MATCH(CONCATENATE(A495,"-",T495),Panaboard!AF:AF,0))),"",INDEX(Panaboard!U:U,MATCH(CONCATENATE(A495,"-",T495),Panaboard!AF:AF,0)))</f>
        <v/>
      </c>
      <c r="AR495" t="str">
        <f>IF(ISERROR(INDEX(Panaboard!V:V,MATCH(CONCATENATE(A495,"-",T495),Panaboard!AF:AF,0))),"",INDEX(Panaboard!V:V,MATCH(CONCATENATE(A495,"-",T495),Panaboard!AF:AF,0)))</f>
        <v/>
      </c>
      <c r="AS495" t="str">
        <f>IF(ISERROR(INDEX(Panaboard!W:W,MATCH(CONCATENATE(A495,"-",T495),Panaboard!AF:AF,0))),"",INDEX(Panaboard!W:W,MATCH(CONCATENATE(A495,"-",T495),Panaboard!AF:AF,0)))</f>
        <v/>
      </c>
      <c r="AT495" t="str">
        <f>IF(ISERROR(INDEX(Panaboard!X:X,MATCH(CONCATENATE(A495,"-",T495),Panaboard!AF:AF,0))),"",INDEX(Panaboard!X:X,MATCH(CONCATENATE(A495,"-",T495),Panaboard!AF:AF,0)))</f>
        <v/>
      </c>
      <c r="AU495" t="str">
        <f>IF(ISERROR(INDEX(Panaboard!Y:Y,MATCH(CONCATENATE(A495,"-",T495),Panaboard!AF:AF,0))),"",INDEX(Panaboard!Y:Y,MATCH(CONCATENATE(A495,"-",T495),Panaboard!AF:AF,0)))</f>
        <v/>
      </c>
      <c r="AV495" t="str">
        <f>IF(ISERROR(INDEX(Panaboard!Z:Z,MATCH(CONCATENATE(A495,"-",T495),Panaboard!AF:AF,0))),"",INDEX(Panaboard!Z:Z,MATCH(CONCATENATE(A495,"-",T495),Panaboard!AF:AF,0)))</f>
        <v/>
      </c>
      <c r="AW495" t="str">
        <f>IF(ISERROR(INDEX(Panaboard!AA:AA,MATCH(CONCATENATE(A495,"-",T495),Panaboard!AF:AF,0))),"",INDEX(Panaboard!AA:AA,MATCH(CONCATENATE(A495,"-",T495),Panaboard!AF:AF,0)))</f>
        <v/>
      </c>
      <c r="AX495" t="str">
        <f>IF(ISERROR(INDEX(Panaboard!AB:AB,MATCH(CONCATENATE(A495,"-",T495),Panaboard!AF:AF,0))),"",INDEX(Panaboard!AB:AB,MATCH(CONCATENATE(A495,"-",T495),Panaboard!AF:AF,0)))</f>
        <v/>
      </c>
      <c r="AY495" t="str">
        <f>IF(ISERROR(INDEX(Panaboard!AC:AC,MATCH(CONCATENATE(A495,"-",T495),Panaboard!AF:AF,0))),"",INDEX(Panaboard!AC:AC,MATCH(CONCATENATE(A495,"-",T495),Panaboard!AF:AF,0)))</f>
        <v/>
      </c>
      <c r="AZ495" t="str">
        <f>IF(OR(PResult!T495="",PResult!T495="(null)"),"",PResult!T495)</f>
        <v/>
      </c>
      <c r="BA495">
        <f>IF(PResult!O495="",0,PResult!O495)</f>
        <v>0</v>
      </c>
      <c r="BB495" t="str">
        <f>IF(ISERROR(INDEX(Panaboard!N:N,MATCH(CONCATENATE(A495,"-",T495),Panaboard!AF:AF,0))),"",INDEX(Panaboard!N:N,MATCH(CONCATENATE(A495,"-",T495),Panaboard!AF:AF,0)))</f>
        <v/>
      </c>
      <c r="BC495" t="str">
        <f t="shared" si="22"/>
        <v/>
      </c>
      <c r="BD495" t="str">
        <f>IF(ISERROR(INDEX(Panaboard!AD:AD,MATCH(CONCATENATE(A495,"-",T495),Panaboard!AF:AF,0))),"",INDEX(Panaboard!AD:AD,MATCH(CONCATENATE(A495,"-",T495),Panaboard!AF:AF,0)))</f>
        <v/>
      </c>
      <c r="BE495" t="str">
        <f>IF(ISERROR(INDEX(Panaboard!AE:AE,MATCH(CONCATENATE(A495,"-",T495),Panaboard!AF:AF,0))),"",INDEX(Panaboard!AE:AE,MATCH(CONCATENATE(A495,"-",T495),Panaboard!AF:AF,0)))</f>
        <v/>
      </c>
      <c r="BF495">
        <f>IF(OR(UPPER(TRIM(PResult!R495))="S",UPPER(TRIM(PResult!R495))="P"),PResult!M495,0)</f>
        <v>0</v>
      </c>
      <c r="BG495" t="str">
        <f>IF(ISERROR(INDEX(Panaboard!L:L,MATCH(CONCATENATE(A495,"-",T495),Panaboard!AF:AF,0))),"",INDEX(Panaboard!L:L,MATCH(CONCATENATE(A495,"-",T495),Panaboard!AF:AF,0)))</f>
        <v/>
      </c>
      <c r="BH495" t="str">
        <f>IF(ISERROR(INDEX(Panaboard!AG:AG,MATCH(CONCATENATE(A495,"-",T495),Panaboard!AF:AF,0))),"",INDEX(Panaboard!AG:AG,MATCH(CONCATENATE(A495,"-",T495),Panaboard!AF:AF,0)))</f>
        <v/>
      </c>
      <c r="BI495" t="str">
        <f t="shared" si="23"/>
        <v/>
      </c>
      <c r="BJ495" t="str">
        <f>IF(ISERROR(INDEX(CuttingList!F:F,MATCH(CONCATENATE(A495,"-",T495),CuttingList!E:E,0))),"",INDEX(CuttingList!F:F,MATCH(CONCATENATE(A495,"-",T495),CuttingList!E:E,0)))</f>
        <v/>
      </c>
    </row>
    <row r="496" spans="1:62" x14ac:dyDescent="0.25">
      <c r="A496" t="str">
        <f>IF(PResult!AL496="","",PResult!AL496)</f>
        <v/>
      </c>
      <c r="B496" t="str">
        <f>IF(PResult!F496="","",PResult!F496)</f>
        <v/>
      </c>
      <c r="C496" t="str">
        <f>IF(PResult!AN496="","",PResult!AN496)</f>
        <v/>
      </c>
      <c r="D496" t="str">
        <f>IF(PResult!AO496="","",PResult!AO496)</f>
        <v/>
      </c>
      <c r="E496" t="str">
        <f>IF(PResult!AP496="","",PResult!AP496)</f>
        <v/>
      </c>
      <c r="F496" t="str">
        <f>IF(PResult!AQ496="","",PResult!AQ496)</f>
        <v/>
      </c>
      <c r="G496">
        <f>IF(PResult!AR496="",0,ROUND(PResult!AR496,2))</f>
        <v>0</v>
      </c>
      <c r="I496">
        <f>IF(OR(UPPER(TRIM(PResult!R496))="S",UPPER(TRIM(PResult!R496))="P"),PResult!O496,0)</f>
        <v>0</v>
      </c>
      <c r="J496" t="str">
        <f>IF(ISERROR(INDEX(Panaboard!J:J,MATCH(CONCATENATE(A496,"-",T496),Panaboard!AF:AF,0))),"",TRIM(INDEX(Panaboard!J:J,MATCH(CONCATENATE(A496,"-",T496),Panaboard!AF:AF,0))))</f>
        <v/>
      </c>
      <c r="K496" t="str">
        <f>IF(ISERROR(INDEX(Panaboard!C:C,MATCH(CONCATENATE(A496,"-",T496),Panaboard!AF:AF,0))),"",INDEX(Panaboard!C:C,MATCH(CONCATENATE(A496,"-",T496),Panaboard!AF:AF,0)))</f>
        <v/>
      </c>
      <c r="L496" t="str">
        <f>IF(ISERROR(INDEX(Panaboard!D:D,MATCH(CONCATENATE(A496,"-",T496),Panaboard!AF:AF,0))),"",INDEX(Panaboard!D:D,MATCH(CONCATENATE(A496,"-",T496),Panaboard!AF:AF,0)))</f>
        <v/>
      </c>
      <c r="M496" t="str">
        <f>IF(ISERROR(INDEX(Panaboard!E:E,MATCH(CONCATENATE(A496,"-",T496),Panaboard!AF:AF,0))),"",INDEX(Panaboard!E:E,MATCH(CONCATENATE(A496,"-",T496),Panaboard!AF:AF,0)))</f>
        <v/>
      </c>
      <c r="N496" t="str">
        <f>IF(ISERROR(INDEX(Panaboard!F:F,MATCH(CONCATENATE(A496,"-",T496),Panaboard!AF:AF,0))),"",INDEX(Panaboard!F:F,MATCH(CONCATENATE(A496,"-",T496),Panaboard!AF:AF,0)))</f>
        <v/>
      </c>
      <c r="O496" t="str">
        <f>IF(ISERROR(INDEX(Panaboard!G:G,MATCH(CONCATENATE(A496,"-",T496),Panaboard!AF:AF,0))),"",INDEX(Panaboard!G:G,MATCH(CONCATENATE(A496,"-",T496),Panaboard!AF:AF,0)))</f>
        <v/>
      </c>
      <c r="P496" t="str">
        <f t="shared" si="21"/>
        <v/>
      </c>
      <c r="Q496" t="str">
        <f>IF(ISERROR(INDEX(Panaboard!H:H,MATCH(CONCATENATE(A496,"-",T496),Panaboard!AF:AF,0))),"",INDEX(Panaboard!H:H,MATCH(CONCATENATE(A496,"-",T496),Panaboard!AF:AF,0)))</f>
        <v/>
      </c>
      <c r="R496" t="str">
        <f>IF(ISERROR(INDEX(Panaboard!I:I,MATCH(CONCATENATE(A496,"-",T496),Panaboard!AF:AF,0))),"",INDEX(Panaboard!I:I,MATCH(CONCATENATE(A496,"-",T496),Panaboard!AF:AF,0)))</f>
        <v/>
      </c>
      <c r="S496" t="str">
        <f>CONCATENATE(PResult!AS496,PResult!AT496)</f>
        <v/>
      </c>
      <c r="T496" t="str">
        <f>IF(PResult!BG496="","",PResult!BG496)</f>
        <v/>
      </c>
      <c r="U496" t="str">
        <f>IF(PResult!Y496="","",PResult!Y496)</f>
        <v/>
      </c>
      <c r="V496" t="str">
        <f>IF(PResult!AU496="","",PResult!AU496)</f>
        <v/>
      </c>
      <c r="W496" t="str">
        <f>IF(PResult!R496="","",UPPER(TRIM(PResult!R496)))</f>
        <v/>
      </c>
      <c r="X496" t="str">
        <f>IF(PResult!AV496="","",PResult!AV496)</f>
        <v/>
      </c>
      <c r="Y496" t="str">
        <f>IF(PResult!AW496="","",PResult!AW496)</f>
        <v/>
      </c>
      <c r="Z496" t="str">
        <f>IF(PResult!AX496="","",PResult!AX496)</f>
        <v/>
      </c>
      <c r="AA496" t="str">
        <f>IF(PResult!AY496="","",PResult!AY496)</f>
        <v/>
      </c>
      <c r="AB496" t="str">
        <f>IF(PResult!AZ496="","",PResult!AZ496)</f>
        <v/>
      </c>
      <c r="AC496" t="str">
        <f>IF(PResult!BA496="","",PResult!BA496)</f>
        <v/>
      </c>
      <c r="AD496" t="str">
        <f>IF(PResult!G496="","",PResult!G496)</f>
        <v/>
      </c>
      <c r="AE496" t="str">
        <f>IF(PResult!H496="","",PResult!H496)</f>
        <v/>
      </c>
      <c r="AF496">
        <f>IF(OR(PResult!I496="(null)",PResult!I496=""),0,PResult!I496)</f>
        <v>0</v>
      </c>
      <c r="AG496" t="str">
        <f>TEXT(IF(ISERROR(INDEX(Panaboard!P:P,MATCH(CONCATENATE(A496,"-",T496),Panaboard!AF:AF,0))),"",INDEX(Panaboard!P:P,MATCH(CONCATENATE(A496,"-",T496),Panaboard!AF:AF,0))),"HH:MM")</f>
        <v/>
      </c>
      <c r="AH496" t="str">
        <f>TEXT(IF(ISERROR(INDEX(Panaboard!Q:Q,MATCH(CONCATENATE(A496,"-",T496),Panaboard!AF:AF,0))),"",INDEX(Panaboard!Q:Q,MATCH(CONCATENATE(A496,"-",T496),Panaboard!AF:AF,0))),"HH:MM")</f>
        <v/>
      </c>
      <c r="AI496" t="str">
        <f>TEXT(IF(ISERROR(INDEX(Panaboard!R:R,MATCH(CONCATENATE(A496,"-",T496),Panaboard!AF:AF,0))),"",INDEX(Panaboard!R:R,MATCH(CONCATENATE(A496,"-",T496),Panaboard!AF:AF,0))),"HH:MM")</f>
        <v/>
      </c>
      <c r="AJ496" t="str">
        <f>TEXT(IF(ISERROR(INDEX(Panaboard!S:S,MATCH(CONCATENATE(A496,"-",T496),Panaboard!AF:AF,0))),"",INDEX(Panaboard!S:S,MATCH(CONCATENATE(A496,"-",T496),Panaboard!AF:AF,0))),"HH:MM")</f>
        <v/>
      </c>
      <c r="AK496" t="str">
        <f>IF(PResult!BC496="","",PResult!BC496)</f>
        <v/>
      </c>
      <c r="AL496" t="str">
        <f>IF(PResult!BB496="","",PResult!BB496)</f>
        <v/>
      </c>
      <c r="AM496" t="str">
        <f>IF(PResult!BE496="","",PResult!BE496)</f>
        <v/>
      </c>
      <c r="AN496" t="str">
        <f>IF(PResult!BD496="","",PResult!BD496)</f>
        <v/>
      </c>
      <c r="AO496" t="str">
        <f>IF(PResult!BF496="","",PResult!BF496)</f>
        <v/>
      </c>
      <c r="AP496" t="str">
        <f>IF(ISERROR(INDEX(Panaboard!T:T,MATCH(CONCATENATE(A496,"-",T496),Panaboard!AF:AF,0))),"",INDEX(Panaboard!T:T,MATCH(CONCATENATE(A496,"-",T496),Panaboard!AF:AF,0)))</f>
        <v/>
      </c>
      <c r="AQ496" t="str">
        <f>IF(ISERROR(INDEX(Panaboard!U:U,MATCH(CONCATENATE(A496,"-",T496),Panaboard!AF:AF,0))),"",INDEX(Panaboard!U:U,MATCH(CONCATENATE(A496,"-",T496),Panaboard!AF:AF,0)))</f>
        <v/>
      </c>
      <c r="AR496" t="str">
        <f>IF(ISERROR(INDEX(Panaboard!V:V,MATCH(CONCATENATE(A496,"-",T496),Panaboard!AF:AF,0))),"",INDEX(Panaboard!V:V,MATCH(CONCATENATE(A496,"-",T496),Panaboard!AF:AF,0)))</f>
        <v/>
      </c>
      <c r="AS496" t="str">
        <f>IF(ISERROR(INDEX(Panaboard!W:W,MATCH(CONCATENATE(A496,"-",T496),Panaboard!AF:AF,0))),"",INDEX(Panaboard!W:W,MATCH(CONCATENATE(A496,"-",T496),Panaboard!AF:AF,0)))</f>
        <v/>
      </c>
      <c r="AT496" t="str">
        <f>IF(ISERROR(INDEX(Panaboard!X:X,MATCH(CONCATENATE(A496,"-",T496),Panaboard!AF:AF,0))),"",INDEX(Panaboard!X:X,MATCH(CONCATENATE(A496,"-",T496),Panaboard!AF:AF,0)))</f>
        <v/>
      </c>
      <c r="AU496" t="str">
        <f>IF(ISERROR(INDEX(Panaboard!Y:Y,MATCH(CONCATENATE(A496,"-",T496),Panaboard!AF:AF,0))),"",INDEX(Panaboard!Y:Y,MATCH(CONCATENATE(A496,"-",T496),Panaboard!AF:AF,0)))</f>
        <v/>
      </c>
      <c r="AV496" t="str">
        <f>IF(ISERROR(INDEX(Panaboard!Z:Z,MATCH(CONCATENATE(A496,"-",T496),Panaboard!AF:AF,0))),"",INDEX(Panaboard!Z:Z,MATCH(CONCATENATE(A496,"-",T496),Panaboard!AF:AF,0)))</f>
        <v/>
      </c>
      <c r="AW496" t="str">
        <f>IF(ISERROR(INDEX(Panaboard!AA:AA,MATCH(CONCATENATE(A496,"-",T496),Panaboard!AF:AF,0))),"",INDEX(Panaboard!AA:AA,MATCH(CONCATENATE(A496,"-",T496),Panaboard!AF:AF,0)))</f>
        <v/>
      </c>
      <c r="AX496" t="str">
        <f>IF(ISERROR(INDEX(Panaboard!AB:AB,MATCH(CONCATENATE(A496,"-",T496),Panaboard!AF:AF,0))),"",INDEX(Panaboard!AB:AB,MATCH(CONCATENATE(A496,"-",T496),Panaboard!AF:AF,0)))</f>
        <v/>
      </c>
      <c r="AY496" t="str">
        <f>IF(ISERROR(INDEX(Panaboard!AC:AC,MATCH(CONCATENATE(A496,"-",T496),Panaboard!AF:AF,0))),"",INDEX(Panaboard!AC:AC,MATCH(CONCATENATE(A496,"-",T496),Panaboard!AF:AF,0)))</f>
        <v/>
      </c>
      <c r="AZ496" t="str">
        <f>IF(OR(PResult!T496="",PResult!T496="(null)"),"",PResult!T496)</f>
        <v/>
      </c>
      <c r="BA496">
        <f>IF(PResult!O496="",0,PResult!O496)</f>
        <v>0</v>
      </c>
      <c r="BB496" t="str">
        <f>IF(ISERROR(INDEX(Panaboard!N:N,MATCH(CONCATENATE(A496,"-",T496),Panaboard!AF:AF,0))),"",INDEX(Panaboard!N:N,MATCH(CONCATENATE(A496,"-",T496),Panaboard!AF:AF,0)))</f>
        <v/>
      </c>
      <c r="BC496" t="str">
        <f t="shared" si="22"/>
        <v/>
      </c>
      <c r="BD496" t="str">
        <f>IF(ISERROR(INDEX(Panaboard!AD:AD,MATCH(CONCATENATE(A496,"-",T496),Panaboard!AF:AF,0))),"",INDEX(Panaboard!AD:AD,MATCH(CONCATENATE(A496,"-",T496),Panaboard!AF:AF,0)))</f>
        <v/>
      </c>
      <c r="BE496" t="str">
        <f>IF(ISERROR(INDEX(Panaboard!AE:AE,MATCH(CONCATENATE(A496,"-",T496),Panaboard!AF:AF,0))),"",INDEX(Panaboard!AE:AE,MATCH(CONCATENATE(A496,"-",T496),Panaboard!AF:AF,0)))</f>
        <v/>
      </c>
      <c r="BF496">
        <f>IF(OR(UPPER(TRIM(PResult!R496))="S",UPPER(TRIM(PResult!R496))="P"),PResult!M496,0)</f>
        <v>0</v>
      </c>
      <c r="BG496" t="str">
        <f>IF(ISERROR(INDEX(Panaboard!L:L,MATCH(CONCATENATE(A496,"-",T496),Panaboard!AF:AF,0))),"",INDEX(Panaboard!L:L,MATCH(CONCATENATE(A496,"-",T496),Panaboard!AF:AF,0)))</f>
        <v/>
      </c>
      <c r="BH496" t="str">
        <f>IF(ISERROR(INDEX(Panaboard!AG:AG,MATCH(CONCATENATE(A496,"-",T496),Panaboard!AF:AF,0))),"",INDEX(Panaboard!AG:AG,MATCH(CONCATENATE(A496,"-",T496),Panaboard!AF:AF,0)))</f>
        <v/>
      </c>
      <c r="BI496" t="str">
        <f t="shared" si="23"/>
        <v/>
      </c>
      <c r="BJ496" t="str">
        <f>IF(ISERROR(INDEX(CuttingList!F:F,MATCH(CONCATENATE(A496,"-",T496),CuttingList!E:E,0))),"",INDEX(CuttingList!F:F,MATCH(CONCATENATE(A496,"-",T496),CuttingList!E:E,0)))</f>
        <v/>
      </c>
    </row>
    <row r="497" spans="1:62" x14ac:dyDescent="0.25">
      <c r="A497" t="str">
        <f>IF(PResult!AL497="","",PResult!AL497)</f>
        <v/>
      </c>
      <c r="B497" t="str">
        <f>IF(PResult!F497="","",PResult!F497)</f>
        <v/>
      </c>
      <c r="C497" t="str">
        <f>IF(PResult!AN497="","",PResult!AN497)</f>
        <v/>
      </c>
      <c r="D497" t="str">
        <f>IF(PResult!AO497="","",PResult!AO497)</f>
        <v/>
      </c>
      <c r="E497" t="str">
        <f>IF(PResult!AP497="","",PResult!AP497)</f>
        <v/>
      </c>
      <c r="F497" t="str">
        <f>IF(PResult!AQ497="","",PResult!AQ497)</f>
        <v/>
      </c>
      <c r="G497">
        <f>IF(PResult!AR497="",0,ROUND(PResult!AR497,2))</f>
        <v>0</v>
      </c>
      <c r="I497">
        <f>IF(OR(UPPER(TRIM(PResult!R497))="S",UPPER(TRIM(PResult!R497))="P"),PResult!O497,0)</f>
        <v>0</v>
      </c>
      <c r="J497" t="str">
        <f>IF(ISERROR(INDEX(Panaboard!J:J,MATCH(CONCATENATE(A497,"-",T497),Panaboard!AF:AF,0))),"",TRIM(INDEX(Panaboard!J:J,MATCH(CONCATENATE(A497,"-",T497),Panaboard!AF:AF,0))))</f>
        <v/>
      </c>
      <c r="K497" t="str">
        <f>IF(ISERROR(INDEX(Panaboard!C:C,MATCH(CONCATENATE(A497,"-",T497),Panaboard!AF:AF,0))),"",INDEX(Panaboard!C:C,MATCH(CONCATENATE(A497,"-",T497),Panaboard!AF:AF,0)))</f>
        <v/>
      </c>
      <c r="L497" t="str">
        <f>IF(ISERROR(INDEX(Panaboard!D:D,MATCH(CONCATENATE(A497,"-",T497),Panaboard!AF:AF,0))),"",INDEX(Panaboard!D:D,MATCH(CONCATENATE(A497,"-",T497),Panaboard!AF:AF,0)))</f>
        <v/>
      </c>
      <c r="M497" t="str">
        <f>IF(ISERROR(INDEX(Panaboard!E:E,MATCH(CONCATENATE(A497,"-",T497),Panaboard!AF:AF,0))),"",INDEX(Panaboard!E:E,MATCH(CONCATENATE(A497,"-",T497),Panaboard!AF:AF,0)))</f>
        <v/>
      </c>
      <c r="N497" t="str">
        <f>IF(ISERROR(INDEX(Panaboard!F:F,MATCH(CONCATENATE(A497,"-",T497),Panaboard!AF:AF,0))),"",INDEX(Panaboard!F:F,MATCH(CONCATENATE(A497,"-",T497),Panaboard!AF:AF,0)))</f>
        <v/>
      </c>
      <c r="O497" t="str">
        <f>IF(ISERROR(INDEX(Panaboard!G:G,MATCH(CONCATENATE(A497,"-",T497),Panaboard!AF:AF,0))),"",INDEX(Panaboard!G:G,MATCH(CONCATENATE(A497,"-",T497),Panaboard!AF:AF,0)))</f>
        <v/>
      </c>
      <c r="P497" t="str">
        <f t="shared" si="21"/>
        <v/>
      </c>
      <c r="Q497" t="str">
        <f>IF(ISERROR(INDEX(Panaboard!H:H,MATCH(CONCATENATE(A497,"-",T497),Panaboard!AF:AF,0))),"",INDEX(Panaboard!H:H,MATCH(CONCATENATE(A497,"-",T497),Panaboard!AF:AF,0)))</f>
        <v/>
      </c>
      <c r="R497" t="str">
        <f>IF(ISERROR(INDEX(Panaboard!I:I,MATCH(CONCATENATE(A497,"-",T497),Panaboard!AF:AF,0))),"",INDEX(Panaboard!I:I,MATCH(CONCATENATE(A497,"-",T497),Panaboard!AF:AF,0)))</f>
        <v/>
      </c>
      <c r="S497" t="str">
        <f>CONCATENATE(PResult!AS497,PResult!AT497)</f>
        <v/>
      </c>
      <c r="T497" t="str">
        <f>IF(PResult!BG497="","",PResult!BG497)</f>
        <v/>
      </c>
      <c r="U497" t="str">
        <f>IF(PResult!Y497="","",PResult!Y497)</f>
        <v/>
      </c>
      <c r="V497" t="str">
        <f>IF(PResult!AU497="","",PResult!AU497)</f>
        <v/>
      </c>
      <c r="W497" t="str">
        <f>IF(PResult!R497="","",UPPER(TRIM(PResult!R497)))</f>
        <v/>
      </c>
      <c r="X497" t="str">
        <f>IF(PResult!AV497="","",PResult!AV497)</f>
        <v/>
      </c>
      <c r="Y497" t="str">
        <f>IF(PResult!AW497="","",PResult!AW497)</f>
        <v/>
      </c>
      <c r="Z497" t="str">
        <f>IF(PResult!AX497="","",PResult!AX497)</f>
        <v/>
      </c>
      <c r="AA497" t="str">
        <f>IF(PResult!AY497="","",PResult!AY497)</f>
        <v/>
      </c>
      <c r="AB497" t="str">
        <f>IF(PResult!AZ497="","",PResult!AZ497)</f>
        <v/>
      </c>
      <c r="AC497" t="str">
        <f>IF(PResult!BA497="","",PResult!BA497)</f>
        <v/>
      </c>
      <c r="AD497" t="str">
        <f>IF(PResult!G497="","",PResult!G497)</f>
        <v/>
      </c>
      <c r="AE497" t="str">
        <f>IF(PResult!H497="","",PResult!H497)</f>
        <v/>
      </c>
      <c r="AF497">
        <f>IF(OR(PResult!I497="(null)",PResult!I497=""),0,PResult!I497)</f>
        <v>0</v>
      </c>
      <c r="AG497" t="str">
        <f>TEXT(IF(ISERROR(INDEX(Panaboard!P:P,MATCH(CONCATENATE(A497,"-",T497),Panaboard!AF:AF,0))),"",INDEX(Panaboard!P:P,MATCH(CONCATENATE(A497,"-",T497),Panaboard!AF:AF,0))),"HH:MM")</f>
        <v/>
      </c>
      <c r="AH497" t="str">
        <f>TEXT(IF(ISERROR(INDEX(Panaboard!Q:Q,MATCH(CONCATENATE(A497,"-",T497),Panaboard!AF:AF,0))),"",INDEX(Panaboard!Q:Q,MATCH(CONCATENATE(A497,"-",T497),Panaboard!AF:AF,0))),"HH:MM")</f>
        <v/>
      </c>
      <c r="AI497" t="str">
        <f>TEXT(IF(ISERROR(INDEX(Panaboard!R:R,MATCH(CONCATENATE(A497,"-",T497),Panaboard!AF:AF,0))),"",INDEX(Panaboard!R:R,MATCH(CONCATENATE(A497,"-",T497),Panaboard!AF:AF,0))),"HH:MM")</f>
        <v/>
      </c>
      <c r="AJ497" t="str">
        <f>TEXT(IF(ISERROR(INDEX(Panaboard!S:S,MATCH(CONCATENATE(A497,"-",T497),Panaboard!AF:AF,0))),"",INDEX(Panaboard!S:S,MATCH(CONCATENATE(A497,"-",T497),Panaboard!AF:AF,0))),"HH:MM")</f>
        <v/>
      </c>
      <c r="AK497" t="str">
        <f>IF(PResult!BC497="","",PResult!BC497)</f>
        <v/>
      </c>
      <c r="AL497" t="str">
        <f>IF(PResult!BB497="","",PResult!BB497)</f>
        <v/>
      </c>
      <c r="AM497" t="str">
        <f>IF(PResult!BE497="","",PResult!BE497)</f>
        <v/>
      </c>
      <c r="AN497" t="str">
        <f>IF(PResult!BD497="","",PResult!BD497)</f>
        <v/>
      </c>
      <c r="AO497" t="str">
        <f>IF(PResult!BF497="","",PResult!BF497)</f>
        <v/>
      </c>
      <c r="AP497" t="str">
        <f>IF(ISERROR(INDEX(Panaboard!T:T,MATCH(CONCATENATE(A497,"-",T497),Panaboard!AF:AF,0))),"",INDEX(Panaboard!T:T,MATCH(CONCATENATE(A497,"-",T497),Panaboard!AF:AF,0)))</f>
        <v/>
      </c>
      <c r="AQ497" t="str">
        <f>IF(ISERROR(INDEX(Panaboard!U:U,MATCH(CONCATENATE(A497,"-",T497),Panaboard!AF:AF,0))),"",INDEX(Panaboard!U:U,MATCH(CONCATENATE(A497,"-",T497),Panaboard!AF:AF,0)))</f>
        <v/>
      </c>
      <c r="AR497" t="str">
        <f>IF(ISERROR(INDEX(Panaboard!V:V,MATCH(CONCATENATE(A497,"-",T497),Panaboard!AF:AF,0))),"",INDEX(Panaboard!V:V,MATCH(CONCATENATE(A497,"-",T497),Panaboard!AF:AF,0)))</f>
        <v/>
      </c>
      <c r="AS497" t="str">
        <f>IF(ISERROR(INDEX(Panaboard!W:W,MATCH(CONCATENATE(A497,"-",T497),Panaboard!AF:AF,0))),"",INDEX(Panaboard!W:W,MATCH(CONCATENATE(A497,"-",T497),Panaboard!AF:AF,0)))</f>
        <v/>
      </c>
      <c r="AT497" t="str">
        <f>IF(ISERROR(INDEX(Panaboard!X:X,MATCH(CONCATENATE(A497,"-",T497),Panaboard!AF:AF,0))),"",INDEX(Panaboard!X:X,MATCH(CONCATENATE(A497,"-",T497),Panaboard!AF:AF,0)))</f>
        <v/>
      </c>
      <c r="AU497" t="str">
        <f>IF(ISERROR(INDEX(Panaboard!Y:Y,MATCH(CONCATENATE(A497,"-",T497),Panaboard!AF:AF,0))),"",INDEX(Panaboard!Y:Y,MATCH(CONCATENATE(A497,"-",T497),Panaboard!AF:AF,0)))</f>
        <v/>
      </c>
      <c r="AV497" t="str">
        <f>IF(ISERROR(INDEX(Panaboard!Z:Z,MATCH(CONCATENATE(A497,"-",T497),Panaboard!AF:AF,0))),"",INDEX(Panaboard!Z:Z,MATCH(CONCATENATE(A497,"-",T497),Panaboard!AF:AF,0)))</f>
        <v/>
      </c>
      <c r="AW497" t="str">
        <f>IF(ISERROR(INDEX(Panaboard!AA:AA,MATCH(CONCATENATE(A497,"-",T497),Panaboard!AF:AF,0))),"",INDEX(Panaboard!AA:AA,MATCH(CONCATENATE(A497,"-",T497),Panaboard!AF:AF,0)))</f>
        <v/>
      </c>
      <c r="AX497" t="str">
        <f>IF(ISERROR(INDEX(Panaboard!AB:AB,MATCH(CONCATENATE(A497,"-",T497),Panaboard!AF:AF,0))),"",INDEX(Panaboard!AB:AB,MATCH(CONCATENATE(A497,"-",T497),Panaboard!AF:AF,0)))</f>
        <v/>
      </c>
      <c r="AY497" t="str">
        <f>IF(ISERROR(INDEX(Panaboard!AC:AC,MATCH(CONCATENATE(A497,"-",T497),Panaboard!AF:AF,0))),"",INDEX(Panaboard!AC:AC,MATCH(CONCATENATE(A497,"-",T497),Panaboard!AF:AF,0)))</f>
        <v/>
      </c>
      <c r="AZ497" t="str">
        <f>IF(OR(PResult!T497="",PResult!T497="(null)"),"",PResult!T497)</f>
        <v/>
      </c>
      <c r="BA497">
        <f>IF(PResult!O497="",0,PResult!O497)</f>
        <v>0</v>
      </c>
      <c r="BB497" t="str">
        <f>IF(ISERROR(INDEX(Panaboard!N:N,MATCH(CONCATENATE(A497,"-",T497),Panaboard!AF:AF,0))),"",INDEX(Panaboard!N:N,MATCH(CONCATENATE(A497,"-",T497),Panaboard!AF:AF,0)))</f>
        <v/>
      </c>
      <c r="BC497" t="str">
        <f t="shared" si="22"/>
        <v/>
      </c>
      <c r="BD497" t="str">
        <f>IF(ISERROR(INDEX(Panaboard!AD:AD,MATCH(CONCATENATE(A497,"-",T497),Panaboard!AF:AF,0))),"",INDEX(Panaboard!AD:AD,MATCH(CONCATENATE(A497,"-",T497),Panaboard!AF:AF,0)))</f>
        <v/>
      </c>
      <c r="BE497" t="str">
        <f>IF(ISERROR(INDEX(Panaboard!AE:AE,MATCH(CONCATENATE(A497,"-",T497),Panaboard!AF:AF,0))),"",INDEX(Panaboard!AE:AE,MATCH(CONCATENATE(A497,"-",T497),Panaboard!AF:AF,0)))</f>
        <v/>
      </c>
      <c r="BF497">
        <f>IF(OR(UPPER(TRIM(PResult!R497))="S",UPPER(TRIM(PResult!R497))="P"),PResult!M497,0)</f>
        <v>0</v>
      </c>
      <c r="BG497" t="str">
        <f>IF(ISERROR(INDEX(Panaboard!L:L,MATCH(CONCATENATE(A497,"-",T497),Panaboard!AF:AF,0))),"",INDEX(Panaboard!L:L,MATCH(CONCATENATE(A497,"-",T497),Panaboard!AF:AF,0)))</f>
        <v/>
      </c>
      <c r="BH497" t="str">
        <f>IF(ISERROR(INDEX(Panaboard!AG:AG,MATCH(CONCATENATE(A497,"-",T497),Panaboard!AF:AF,0))),"",INDEX(Panaboard!AG:AG,MATCH(CONCATENATE(A497,"-",T497),Panaboard!AF:AF,0)))</f>
        <v/>
      </c>
      <c r="BI497" t="str">
        <f t="shared" si="23"/>
        <v/>
      </c>
      <c r="BJ497" t="str">
        <f>IF(ISERROR(INDEX(CuttingList!F:F,MATCH(CONCATENATE(A497,"-",T497),CuttingList!E:E,0))),"",INDEX(CuttingList!F:F,MATCH(CONCATENATE(A497,"-",T497),CuttingList!E:E,0)))</f>
        <v/>
      </c>
    </row>
    <row r="498" spans="1:62" x14ac:dyDescent="0.25">
      <c r="A498" t="str">
        <f>IF(PResult!AL498="","",PResult!AL498)</f>
        <v/>
      </c>
      <c r="B498" t="str">
        <f>IF(PResult!F498="","",PResult!F498)</f>
        <v/>
      </c>
      <c r="C498" t="str">
        <f>IF(PResult!AN498="","",PResult!AN498)</f>
        <v/>
      </c>
      <c r="D498" t="str">
        <f>IF(PResult!AO498="","",PResult!AO498)</f>
        <v/>
      </c>
      <c r="E498" t="str">
        <f>IF(PResult!AP498="","",PResult!AP498)</f>
        <v/>
      </c>
      <c r="F498" t="str">
        <f>IF(PResult!AQ498="","",PResult!AQ498)</f>
        <v/>
      </c>
      <c r="G498">
        <f>IF(PResult!AR498="",0,ROUND(PResult!AR498,2))</f>
        <v>0</v>
      </c>
      <c r="I498">
        <f>IF(OR(UPPER(TRIM(PResult!R498))="S",UPPER(TRIM(PResult!R498))="P"),PResult!O498,0)</f>
        <v>0</v>
      </c>
      <c r="J498" t="str">
        <f>IF(ISERROR(INDEX(Panaboard!J:J,MATCH(CONCATENATE(A498,"-",T498),Panaboard!AF:AF,0))),"",TRIM(INDEX(Panaboard!J:J,MATCH(CONCATENATE(A498,"-",T498),Panaboard!AF:AF,0))))</f>
        <v/>
      </c>
      <c r="K498" t="str">
        <f>IF(ISERROR(INDEX(Panaboard!C:C,MATCH(CONCATENATE(A498,"-",T498),Panaboard!AF:AF,0))),"",INDEX(Panaboard!C:C,MATCH(CONCATENATE(A498,"-",T498),Panaboard!AF:AF,0)))</f>
        <v/>
      </c>
      <c r="L498" t="str">
        <f>IF(ISERROR(INDEX(Panaboard!D:D,MATCH(CONCATENATE(A498,"-",T498),Panaboard!AF:AF,0))),"",INDEX(Panaboard!D:D,MATCH(CONCATENATE(A498,"-",T498),Panaboard!AF:AF,0)))</f>
        <v/>
      </c>
      <c r="M498" t="str">
        <f>IF(ISERROR(INDEX(Panaboard!E:E,MATCH(CONCATENATE(A498,"-",T498),Panaboard!AF:AF,0))),"",INDEX(Panaboard!E:E,MATCH(CONCATENATE(A498,"-",T498),Panaboard!AF:AF,0)))</f>
        <v/>
      </c>
      <c r="N498" t="str">
        <f>IF(ISERROR(INDEX(Panaboard!F:F,MATCH(CONCATENATE(A498,"-",T498),Panaboard!AF:AF,0))),"",INDEX(Panaboard!F:F,MATCH(CONCATENATE(A498,"-",T498),Panaboard!AF:AF,0)))</f>
        <v/>
      </c>
      <c r="O498" t="str">
        <f>IF(ISERROR(INDEX(Panaboard!G:G,MATCH(CONCATENATE(A498,"-",T498),Panaboard!AF:AF,0))),"",INDEX(Panaboard!G:G,MATCH(CONCATENATE(A498,"-",T498),Panaboard!AF:AF,0)))</f>
        <v/>
      </c>
      <c r="P498" t="str">
        <f t="shared" si="21"/>
        <v/>
      </c>
      <c r="Q498" t="str">
        <f>IF(ISERROR(INDEX(Panaboard!H:H,MATCH(CONCATENATE(A498,"-",T498),Panaboard!AF:AF,0))),"",INDEX(Panaboard!H:H,MATCH(CONCATENATE(A498,"-",T498),Panaboard!AF:AF,0)))</f>
        <v/>
      </c>
      <c r="R498" t="str">
        <f>IF(ISERROR(INDEX(Panaboard!I:I,MATCH(CONCATENATE(A498,"-",T498),Panaboard!AF:AF,0))),"",INDEX(Panaboard!I:I,MATCH(CONCATENATE(A498,"-",T498),Panaboard!AF:AF,0)))</f>
        <v/>
      </c>
      <c r="S498" t="str">
        <f>CONCATENATE(PResult!AS498,PResult!AT498)</f>
        <v/>
      </c>
      <c r="T498" t="str">
        <f>IF(PResult!BG498="","",PResult!BG498)</f>
        <v/>
      </c>
      <c r="U498" t="str">
        <f>IF(PResult!Y498="","",PResult!Y498)</f>
        <v/>
      </c>
      <c r="V498" t="str">
        <f>IF(PResult!AU498="","",PResult!AU498)</f>
        <v/>
      </c>
      <c r="W498" t="str">
        <f>IF(PResult!R498="","",UPPER(TRIM(PResult!R498)))</f>
        <v/>
      </c>
      <c r="X498" t="str">
        <f>IF(PResult!AV498="","",PResult!AV498)</f>
        <v/>
      </c>
      <c r="Y498" t="str">
        <f>IF(PResult!AW498="","",PResult!AW498)</f>
        <v/>
      </c>
      <c r="Z498" t="str">
        <f>IF(PResult!AX498="","",PResult!AX498)</f>
        <v/>
      </c>
      <c r="AA498" t="str">
        <f>IF(PResult!AY498="","",PResult!AY498)</f>
        <v/>
      </c>
      <c r="AB498" t="str">
        <f>IF(PResult!AZ498="","",PResult!AZ498)</f>
        <v/>
      </c>
      <c r="AC498" t="str">
        <f>IF(PResult!BA498="","",PResult!BA498)</f>
        <v/>
      </c>
      <c r="AD498" t="str">
        <f>IF(PResult!G498="","",PResult!G498)</f>
        <v/>
      </c>
      <c r="AE498" t="str">
        <f>IF(PResult!H498="","",PResult!H498)</f>
        <v/>
      </c>
      <c r="AF498">
        <f>IF(OR(PResult!I498="(null)",PResult!I498=""),0,PResult!I498)</f>
        <v>0</v>
      </c>
      <c r="AG498" t="str">
        <f>TEXT(IF(ISERROR(INDEX(Panaboard!P:P,MATCH(CONCATENATE(A498,"-",T498),Panaboard!AF:AF,0))),"",INDEX(Panaboard!P:P,MATCH(CONCATENATE(A498,"-",T498),Panaboard!AF:AF,0))),"HH:MM")</f>
        <v/>
      </c>
      <c r="AH498" t="str">
        <f>TEXT(IF(ISERROR(INDEX(Panaboard!Q:Q,MATCH(CONCATENATE(A498,"-",T498),Panaboard!AF:AF,0))),"",INDEX(Panaboard!Q:Q,MATCH(CONCATENATE(A498,"-",T498),Panaboard!AF:AF,0))),"HH:MM")</f>
        <v/>
      </c>
      <c r="AI498" t="str">
        <f>TEXT(IF(ISERROR(INDEX(Panaboard!R:R,MATCH(CONCATENATE(A498,"-",T498),Panaboard!AF:AF,0))),"",INDEX(Panaboard!R:R,MATCH(CONCATENATE(A498,"-",T498),Panaboard!AF:AF,0))),"HH:MM")</f>
        <v/>
      </c>
      <c r="AJ498" t="str">
        <f>TEXT(IF(ISERROR(INDEX(Panaboard!S:S,MATCH(CONCATENATE(A498,"-",T498),Panaboard!AF:AF,0))),"",INDEX(Panaboard!S:S,MATCH(CONCATENATE(A498,"-",T498),Panaboard!AF:AF,0))),"HH:MM")</f>
        <v/>
      </c>
      <c r="AK498" t="str">
        <f>IF(PResult!BC498="","",PResult!BC498)</f>
        <v/>
      </c>
      <c r="AL498" t="str">
        <f>IF(PResult!BB498="","",PResult!BB498)</f>
        <v/>
      </c>
      <c r="AM498" t="str">
        <f>IF(PResult!BE498="","",PResult!BE498)</f>
        <v/>
      </c>
      <c r="AN498" t="str">
        <f>IF(PResult!BD498="","",PResult!BD498)</f>
        <v/>
      </c>
      <c r="AO498" t="str">
        <f>IF(PResult!BF498="","",PResult!BF498)</f>
        <v/>
      </c>
      <c r="AP498" t="str">
        <f>IF(ISERROR(INDEX(Panaboard!T:T,MATCH(CONCATENATE(A498,"-",T498),Panaboard!AF:AF,0))),"",INDEX(Panaboard!T:T,MATCH(CONCATENATE(A498,"-",T498),Panaboard!AF:AF,0)))</f>
        <v/>
      </c>
      <c r="AQ498" t="str">
        <f>IF(ISERROR(INDEX(Panaboard!U:U,MATCH(CONCATENATE(A498,"-",T498),Panaboard!AF:AF,0))),"",INDEX(Panaboard!U:U,MATCH(CONCATENATE(A498,"-",T498),Panaboard!AF:AF,0)))</f>
        <v/>
      </c>
      <c r="AR498" t="str">
        <f>IF(ISERROR(INDEX(Panaboard!V:V,MATCH(CONCATENATE(A498,"-",T498),Panaboard!AF:AF,0))),"",INDEX(Panaboard!V:V,MATCH(CONCATENATE(A498,"-",T498),Panaboard!AF:AF,0)))</f>
        <v/>
      </c>
      <c r="AS498" t="str">
        <f>IF(ISERROR(INDEX(Panaboard!W:W,MATCH(CONCATENATE(A498,"-",T498),Panaboard!AF:AF,0))),"",INDEX(Panaboard!W:W,MATCH(CONCATENATE(A498,"-",T498),Panaboard!AF:AF,0)))</f>
        <v/>
      </c>
      <c r="AT498" t="str">
        <f>IF(ISERROR(INDEX(Panaboard!X:X,MATCH(CONCATENATE(A498,"-",T498),Panaboard!AF:AF,0))),"",INDEX(Panaboard!X:X,MATCH(CONCATENATE(A498,"-",T498),Panaboard!AF:AF,0)))</f>
        <v/>
      </c>
      <c r="AU498" t="str">
        <f>IF(ISERROR(INDEX(Panaboard!Y:Y,MATCH(CONCATENATE(A498,"-",T498),Panaboard!AF:AF,0))),"",INDEX(Panaboard!Y:Y,MATCH(CONCATENATE(A498,"-",T498),Panaboard!AF:AF,0)))</f>
        <v/>
      </c>
      <c r="AV498" t="str">
        <f>IF(ISERROR(INDEX(Panaboard!Z:Z,MATCH(CONCATENATE(A498,"-",T498),Panaboard!AF:AF,0))),"",INDEX(Panaboard!Z:Z,MATCH(CONCATENATE(A498,"-",T498),Panaboard!AF:AF,0)))</f>
        <v/>
      </c>
      <c r="AW498" t="str">
        <f>IF(ISERROR(INDEX(Panaboard!AA:AA,MATCH(CONCATENATE(A498,"-",T498),Panaboard!AF:AF,0))),"",INDEX(Panaboard!AA:AA,MATCH(CONCATENATE(A498,"-",T498),Panaboard!AF:AF,0)))</f>
        <v/>
      </c>
      <c r="AX498" t="str">
        <f>IF(ISERROR(INDEX(Panaboard!AB:AB,MATCH(CONCATENATE(A498,"-",T498),Panaboard!AF:AF,0))),"",INDEX(Panaboard!AB:AB,MATCH(CONCATENATE(A498,"-",T498),Panaboard!AF:AF,0)))</f>
        <v/>
      </c>
      <c r="AY498" t="str">
        <f>IF(ISERROR(INDEX(Panaboard!AC:AC,MATCH(CONCATENATE(A498,"-",T498),Panaboard!AF:AF,0))),"",INDEX(Panaboard!AC:AC,MATCH(CONCATENATE(A498,"-",T498),Panaboard!AF:AF,0)))</f>
        <v/>
      </c>
      <c r="AZ498" t="str">
        <f>IF(OR(PResult!T498="",PResult!T498="(null)"),"",PResult!T498)</f>
        <v/>
      </c>
      <c r="BA498">
        <f>IF(PResult!O498="",0,PResult!O498)</f>
        <v>0</v>
      </c>
      <c r="BB498" t="str">
        <f>IF(ISERROR(INDEX(Panaboard!N:N,MATCH(CONCATENATE(A498,"-",T498),Panaboard!AF:AF,0))),"",INDEX(Panaboard!N:N,MATCH(CONCATENATE(A498,"-",T498),Panaboard!AF:AF,0)))</f>
        <v/>
      </c>
      <c r="BC498" t="str">
        <f t="shared" si="22"/>
        <v/>
      </c>
      <c r="BD498" t="str">
        <f>IF(ISERROR(INDEX(Panaboard!AD:AD,MATCH(CONCATENATE(A498,"-",T498),Panaboard!AF:AF,0))),"",INDEX(Panaboard!AD:AD,MATCH(CONCATENATE(A498,"-",T498),Panaboard!AF:AF,0)))</f>
        <v/>
      </c>
      <c r="BE498" t="str">
        <f>IF(ISERROR(INDEX(Panaboard!AE:AE,MATCH(CONCATENATE(A498,"-",T498),Panaboard!AF:AF,0))),"",INDEX(Panaboard!AE:AE,MATCH(CONCATENATE(A498,"-",T498),Panaboard!AF:AF,0)))</f>
        <v/>
      </c>
      <c r="BF498">
        <f>IF(OR(UPPER(TRIM(PResult!R498))="S",UPPER(TRIM(PResult!R498))="P"),PResult!M498,0)</f>
        <v>0</v>
      </c>
      <c r="BG498" t="str">
        <f>IF(ISERROR(INDEX(Panaboard!L:L,MATCH(CONCATENATE(A498,"-",T498),Panaboard!AF:AF,0))),"",INDEX(Panaboard!L:L,MATCH(CONCATENATE(A498,"-",T498),Panaboard!AF:AF,0)))</f>
        <v/>
      </c>
      <c r="BH498" t="str">
        <f>IF(ISERROR(INDEX(Panaboard!AG:AG,MATCH(CONCATENATE(A498,"-",T498),Panaboard!AF:AF,0))),"",INDEX(Panaboard!AG:AG,MATCH(CONCATENATE(A498,"-",T498),Panaboard!AF:AF,0)))</f>
        <v/>
      </c>
      <c r="BI498" t="str">
        <f t="shared" si="23"/>
        <v/>
      </c>
      <c r="BJ498" t="str">
        <f>IF(ISERROR(INDEX(CuttingList!F:F,MATCH(CONCATENATE(A498,"-",T498),CuttingList!E:E,0))),"",INDEX(CuttingList!F:F,MATCH(CONCATENATE(A498,"-",T498),CuttingList!E:E,0)))</f>
        <v/>
      </c>
    </row>
    <row r="499" spans="1:62" x14ac:dyDescent="0.25">
      <c r="A499" t="str">
        <f>IF(PResult!AL499="","",PResult!AL499)</f>
        <v/>
      </c>
      <c r="B499" t="str">
        <f>IF(PResult!F499="","",PResult!F499)</f>
        <v/>
      </c>
      <c r="C499" t="str">
        <f>IF(PResult!AN499="","",PResult!AN499)</f>
        <v/>
      </c>
      <c r="D499" t="str">
        <f>IF(PResult!AO499="","",PResult!AO499)</f>
        <v/>
      </c>
      <c r="E499" t="str">
        <f>IF(PResult!AP499="","",PResult!AP499)</f>
        <v/>
      </c>
      <c r="F499" t="str">
        <f>IF(PResult!AQ499="","",PResult!AQ499)</f>
        <v/>
      </c>
      <c r="G499">
        <f>IF(PResult!AR499="",0,ROUND(PResult!AR499,2))</f>
        <v>0</v>
      </c>
      <c r="I499">
        <f>IF(OR(UPPER(TRIM(PResult!R499))="S",UPPER(TRIM(PResult!R499))="P"),PResult!O499,0)</f>
        <v>0</v>
      </c>
      <c r="J499" t="str">
        <f>IF(ISERROR(INDEX(Panaboard!J:J,MATCH(CONCATENATE(A499,"-",T499),Panaboard!AF:AF,0))),"",TRIM(INDEX(Panaboard!J:J,MATCH(CONCATENATE(A499,"-",T499),Panaboard!AF:AF,0))))</f>
        <v/>
      </c>
      <c r="K499" t="str">
        <f>IF(ISERROR(INDEX(Panaboard!C:C,MATCH(CONCATENATE(A499,"-",T499),Panaboard!AF:AF,0))),"",INDEX(Panaboard!C:C,MATCH(CONCATENATE(A499,"-",T499),Panaboard!AF:AF,0)))</f>
        <v/>
      </c>
      <c r="L499" t="str">
        <f>IF(ISERROR(INDEX(Panaboard!D:D,MATCH(CONCATENATE(A499,"-",T499),Panaboard!AF:AF,0))),"",INDEX(Panaboard!D:D,MATCH(CONCATENATE(A499,"-",T499),Panaboard!AF:AF,0)))</f>
        <v/>
      </c>
      <c r="M499" t="str">
        <f>IF(ISERROR(INDEX(Panaboard!E:E,MATCH(CONCATENATE(A499,"-",T499),Panaboard!AF:AF,0))),"",INDEX(Panaboard!E:E,MATCH(CONCATENATE(A499,"-",T499),Panaboard!AF:AF,0)))</f>
        <v/>
      </c>
      <c r="N499" t="str">
        <f>IF(ISERROR(INDEX(Panaboard!F:F,MATCH(CONCATENATE(A499,"-",T499),Panaboard!AF:AF,0))),"",INDEX(Panaboard!F:F,MATCH(CONCATENATE(A499,"-",T499),Panaboard!AF:AF,0)))</f>
        <v/>
      </c>
      <c r="O499" t="str">
        <f>IF(ISERROR(INDEX(Panaboard!G:G,MATCH(CONCATENATE(A499,"-",T499),Panaboard!AF:AF,0))),"",INDEX(Panaboard!G:G,MATCH(CONCATENATE(A499,"-",T499),Panaboard!AF:AF,0)))</f>
        <v/>
      </c>
      <c r="P499" t="str">
        <f t="shared" si="21"/>
        <v/>
      </c>
      <c r="Q499" t="str">
        <f>IF(ISERROR(INDEX(Panaboard!H:H,MATCH(CONCATENATE(A499,"-",T499),Panaboard!AF:AF,0))),"",INDEX(Panaboard!H:H,MATCH(CONCATENATE(A499,"-",T499),Panaboard!AF:AF,0)))</f>
        <v/>
      </c>
      <c r="R499" t="str">
        <f>IF(ISERROR(INDEX(Panaboard!I:I,MATCH(CONCATENATE(A499,"-",T499),Panaboard!AF:AF,0))),"",INDEX(Panaboard!I:I,MATCH(CONCATENATE(A499,"-",T499),Panaboard!AF:AF,0)))</f>
        <v/>
      </c>
      <c r="S499" t="str">
        <f>CONCATENATE(PResult!AS499,PResult!AT499)</f>
        <v/>
      </c>
      <c r="T499" t="str">
        <f>IF(PResult!BG499="","",PResult!BG499)</f>
        <v/>
      </c>
      <c r="U499" t="str">
        <f>IF(PResult!Y499="","",PResult!Y499)</f>
        <v/>
      </c>
      <c r="V499" t="str">
        <f>IF(PResult!AU499="","",PResult!AU499)</f>
        <v/>
      </c>
      <c r="W499" t="str">
        <f>IF(PResult!R499="","",UPPER(TRIM(PResult!R499)))</f>
        <v/>
      </c>
      <c r="X499" t="str">
        <f>IF(PResult!AV499="","",PResult!AV499)</f>
        <v/>
      </c>
      <c r="Y499" t="str">
        <f>IF(PResult!AW499="","",PResult!AW499)</f>
        <v/>
      </c>
      <c r="Z499" t="str">
        <f>IF(PResult!AX499="","",PResult!AX499)</f>
        <v/>
      </c>
      <c r="AA499" t="str">
        <f>IF(PResult!AY499="","",PResult!AY499)</f>
        <v/>
      </c>
      <c r="AB499" t="str">
        <f>IF(PResult!AZ499="","",PResult!AZ499)</f>
        <v/>
      </c>
      <c r="AC499" t="str">
        <f>IF(PResult!BA499="","",PResult!BA499)</f>
        <v/>
      </c>
      <c r="AD499" t="str">
        <f>IF(PResult!G499="","",PResult!G499)</f>
        <v/>
      </c>
      <c r="AE499" t="str">
        <f>IF(PResult!H499="","",PResult!H499)</f>
        <v/>
      </c>
      <c r="AF499">
        <f>IF(OR(PResult!I499="(null)",PResult!I499=""),0,PResult!I499)</f>
        <v>0</v>
      </c>
      <c r="AG499" t="str">
        <f>TEXT(IF(ISERROR(INDEX(Panaboard!P:P,MATCH(CONCATENATE(A499,"-",T499),Panaboard!AF:AF,0))),"",INDEX(Panaboard!P:P,MATCH(CONCATENATE(A499,"-",T499),Panaboard!AF:AF,0))),"HH:MM")</f>
        <v/>
      </c>
      <c r="AH499" t="str">
        <f>TEXT(IF(ISERROR(INDEX(Panaboard!Q:Q,MATCH(CONCATENATE(A499,"-",T499),Panaboard!AF:AF,0))),"",INDEX(Panaboard!Q:Q,MATCH(CONCATENATE(A499,"-",T499),Panaboard!AF:AF,0))),"HH:MM")</f>
        <v/>
      </c>
      <c r="AI499" t="str">
        <f>TEXT(IF(ISERROR(INDEX(Panaboard!R:R,MATCH(CONCATENATE(A499,"-",T499),Panaboard!AF:AF,0))),"",INDEX(Panaboard!R:R,MATCH(CONCATENATE(A499,"-",T499),Panaboard!AF:AF,0))),"HH:MM")</f>
        <v/>
      </c>
      <c r="AJ499" t="str">
        <f>TEXT(IF(ISERROR(INDEX(Panaboard!S:S,MATCH(CONCATENATE(A499,"-",T499),Panaboard!AF:AF,0))),"",INDEX(Panaboard!S:S,MATCH(CONCATENATE(A499,"-",T499),Panaboard!AF:AF,0))),"HH:MM")</f>
        <v/>
      </c>
      <c r="AK499" t="str">
        <f>IF(PResult!BC499="","",PResult!BC499)</f>
        <v/>
      </c>
      <c r="AL499" t="str">
        <f>IF(PResult!BB499="","",PResult!BB499)</f>
        <v/>
      </c>
      <c r="AM499" t="str">
        <f>IF(PResult!BE499="","",PResult!BE499)</f>
        <v/>
      </c>
      <c r="AN499" t="str">
        <f>IF(PResult!BD499="","",PResult!BD499)</f>
        <v/>
      </c>
      <c r="AO499" t="str">
        <f>IF(PResult!BF499="","",PResult!BF499)</f>
        <v/>
      </c>
      <c r="AP499" t="str">
        <f>IF(ISERROR(INDEX(Panaboard!T:T,MATCH(CONCATENATE(A499,"-",T499),Panaboard!AF:AF,0))),"",INDEX(Panaboard!T:T,MATCH(CONCATENATE(A499,"-",T499),Panaboard!AF:AF,0)))</f>
        <v/>
      </c>
      <c r="AQ499" t="str">
        <f>IF(ISERROR(INDEX(Panaboard!U:U,MATCH(CONCATENATE(A499,"-",T499),Panaboard!AF:AF,0))),"",INDEX(Panaboard!U:U,MATCH(CONCATENATE(A499,"-",T499),Panaboard!AF:AF,0)))</f>
        <v/>
      </c>
      <c r="AR499" t="str">
        <f>IF(ISERROR(INDEX(Panaboard!V:V,MATCH(CONCATENATE(A499,"-",T499),Panaboard!AF:AF,0))),"",INDEX(Panaboard!V:V,MATCH(CONCATENATE(A499,"-",T499),Panaboard!AF:AF,0)))</f>
        <v/>
      </c>
      <c r="AS499" t="str">
        <f>IF(ISERROR(INDEX(Panaboard!W:W,MATCH(CONCATENATE(A499,"-",T499),Panaboard!AF:AF,0))),"",INDEX(Panaboard!W:W,MATCH(CONCATENATE(A499,"-",T499),Panaboard!AF:AF,0)))</f>
        <v/>
      </c>
      <c r="AT499" t="str">
        <f>IF(ISERROR(INDEX(Panaboard!X:X,MATCH(CONCATENATE(A499,"-",T499),Panaboard!AF:AF,0))),"",INDEX(Panaboard!X:X,MATCH(CONCATENATE(A499,"-",T499),Panaboard!AF:AF,0)))</f>
        <v/>
      </c>
      <c r="AU499" t="str">
        <f>IF(ISERROR(INDEX(Panaboard!Y:Y,MATCH(CONCATENATE(A499,"-",T499),Panaboard!AF:AF,0))),"",INDEX(Panaboard!Y:Y,MATCH(CONCATENATE(A499,"-",T499),Panaboard!AF:AF,0)))</f>
        <v/>
      </c>
      <c r="AV499" t="str">
        <f>IF(ISERROR(INDEX(Panaboard!Z:Z,MATCH(CONCATENATE(A499,"-",T499),Panaboard!AF:AF,0))),"",INDEX(Panaboard!Z:Z,MATCH(CONCATENATE(A499,"-",T499),Panaboard!AF:AF,0)))</f>
        <v/>
      </c>
      <c r="AW499" t="str">
        <f>IF(ISERROR(INDEX(Panaboard!AA:AA,MATCH(CONCATENATE(A499,"-",T499),Panaboard!AF:AF,0))),"",INDEX(Panaboard!AA:AA,MATCH(CONCATENATE(A499,"-",T499),Panaboard!AF:AF,0)))</f>
        <v/>
      </c>
      <c r="AX499" t="str">
        <f>IF(ISERROR(INDEX(Panaboard!AB:AB,MATCH(CONCATENATE(A499,"-",T499),Panaboard!AF:AF,0))),"",INDEX(Panaboard!AB:AB,MATCH(CONCATENATE(A499,"-",T499),Panaboard!AF:AF,0)))</f>
        <v/>
      </c>
      <c r="AY499" t="str">
        <f>IF(ISERROR(INDEX(Panaboard!AC:AC,MATCH(CONCATENATE(A499,"-",T499),Panaboard!AF:AF,0))),"",INDEX(Panaboard!AC:AC,MATCH(CONCATENATE(A499,"-",T499),Panaboard!AF:AF,0)))</f>
        <v/>
      </c>
      <c r="AZ499" t="str">
        <f>IF(OR(PResult!T499="",PResult!T499="(null)"),"",PResult!T499)</f>
        <v/>
      </c>
      <c r="BA499">
        <f>IF(PResult!O499="",0,PResult!O499)</f>
        <v>0</v>
      </c>
      <c r="BB499" t="str">
        <f>IF(ISERROR(INDEX(Panaboard!N:N,MATCH(CONCATENATE(A499,"-",T499),Panaboard!AF:AF,0))),"",INDEX(Panaboard!N:N,MATCH(CONCATENATE(A499,"-",T499),Panaboard!AF:AF,0)))</f>
        <v/>
      </c>
      <c r="BC499" t="str">
        <f t="shared" si="22"/>
        <v/>
      </c>
      <c r="BD499" t="str">
        <f>IF(ISERROR(INDEX(Panaboard!AD:AD,MATCH(CONCATENATE(A499,"-",T499),Panaboard!AF:AF,0))),"",INDEX(Panaboard!AD:AD,MATCH(CONCATENATE(A499,"-",T499),Panaboard!AF:AF,0)))</f>
        <v/>
      </c>
      <c r="BE499" t="str">
        <f>IF(ISERROR(INDEX(Panaboard!AE:AE,MATCH(CONCATENATE(A499,"-",T499),Panaboard!AF:AF,0))),"",INDEX(Panaboard!AE:AE,MATCH(CONCATENATE(A499,"-",T499),Panaboard!AF:AF,0)))</f>
        <v/>
      </c>
      <c r="BF499">
        <f>IF(OR(UPPER(TRIM(PResult!R499))="S",UPPER(TRIM(PResult!R499))="P"),PResult!M499,0)</f>
        <v>0</v>
      </c>
      <c r="BG499" t="str">
        <f>IF(ISERROR(INDEX(Panaboard!L:L,MATCH(CONCATENATE(A499,"-",T499),Panaboard!AF:AF,0))),"",INDEX(Panaboard!L:L,MATCH(CONCATENATE(A499,"-",T499),Panaboard!AF:AF,0)))</f>
        <v/>
      </c>
      <c r="BH499" t="str">
        <f>IF(ISERROR(INDEX(Panaboard!AG:AG,MATCH(CONCATENATE(A499,"-",T499),Panaboard!AF:AF,0))),"",INDEX(Panaboard!AG:AG,MATCH(CONCATENATE(A499,"-",T499),Panaboard!AF:AF,0)))</f>
        <v/>
      </c>
      <c r="BI499" t="str">
        <f t="shared" si="23"/>
        <v/>
      </c>
      <c r="BJ499" t="str">
        <f>IF(ISERROR(INDEX(CuttingList!F:F,MATCH(CONCATENATE(A499,"-",T499),CuttingList!E:E,0))),"",INDEX(CuttingList!F:F,MATCH(CONCATENATE(A499,"-",T499),CuttingList!E:E,0)))</f>
        <v/>
      </c>
    </row>
    <row r="500" spans="1:62" x14ac:dyDescent="0.25">
      <c r="A500" t="str">
        <f>IF(PResult!AL500="","",PResult!AL500)</f>
        <v/>
      </c>
      <c r="B500" t="str">
        <f>IF(PResult!F500="","",PResult!F500)</f>
        <v/>
      </c>
      <c r="C500" t="str">
        <f>IF(PResult!AN500="","",PResult!AN500)</f>
        <v/>
      </c>
      <c r="D500" t="str">
        <f>IF(PResult!AO500="","",PResult!AO500)</f>
        <v/>
      </c>
      <c r="E500" t="str">
        <f>IF(PResult!AP500="","",PResult!AP500)</f>
        <v/>
      </c>
      <c r="F500" t="str">
        <f>IF(PResult!AQ500="","",PResult!AQ500)</f>
        <v/>
      </c>
      <c r="G500">
        <f>IF(PResult!AR500="",0,ROUND(PResult!AR500,2))</f>
        <v>0</v>
      </c>
      <c r="I500">
        <f>IF(OR(UPPER(TRIM(PResult!R500))="S",UPPER(TRIM(PResult!R500))="P"),PResult!O500,0)</f>
        <v>0</v>
      </c>
      <c r="J500" t="str">
        <f>IF(ISERROR(INDEX(Panaboard!J:J,MATCH(CONCATENATE(A500,"-",T500),Panaboard!AF:AF,0))),"",TRIM(INDEX(Panaboard!J:J,MATCH(CONCATENATE(A500,"-",T500),Panaboard!AF:AF,0))))</f>
        <v/>
      </c>
      <c r="K500" t="str">
        <f>IF(ISERROR(INDEX(Panaboard!C:C,MATCH(CONCATENATE(A500,"-",T500),Panaboard!AF:AF,0))),"",INDEX(Panaboard!C:C,MATCH(CONCATENATE(A500,"-",T500),Panaboard!AF:AF,0)))</f>
        <v/>
      </c>
      <c r="L500" t="str">
        <f>IF(ISERROR(INDEX(Panaboard!D:D,MATCH(CONCATENATE(A500,"-",T500),Panaboard!AF:AF,0))),"",INDEX(Panaboard!D:D,MATCH(CONCATENATE(A500,"-",T500),Panaboard!AF:AF,0)))</f>
        <v/>
      </c>
      <c r="M500" t="str">
        <f>IF(ISERROR(INDEX(Panaboard!E:E,MATCH(CONCATENATE(A500,"-",T500),Panaboard!AF:AF,0))),"",INDEX(Panaboard!E:E,MATCH(CONCATENATE(A500,"-",T500),Panaboard!AF:AF,0)))</f>
        <v/>
      </c>
      <c r="N500" t="str">
        <f>IF(ISERROR(INDEX(Panaboard!F:F,MATCH(CONCATENATE(A500,"-",T500),Panaboard!AF:AF,0))),"",INDEX(Panaboard!F:F,MATCH(CONCATENATE(A500,"-",T500),Panaboard!AF:AF,0)))</f>
        <v/>
      </c>
      <c r="O500" t="str">
        <f>IF(ISERROR(INDEX(Panaboard!G:G,MATCH(CONCATENATE(A500,"-",T500),Panaboard!AF:AF,0))),"",INDEX(Panaboard!G:G,MATCH(CONCATENATE(A500,"-",T500),Panaboard!AF:AF,0)))</f>
        <v/>
      </c>
      <c r="P500" t="str">
        <f t="shared" si="21"/>
        <v/>
      </c>
      <c r="Q500" t="str">
        <f>IF(ISERROR(INDEX(Panaboard!H:H,MATCH(CONCATENATE(A500,"-",T500),Panaboard!AF:AF,0))),"",INDEX(Panaboard!H:H,MATCH(CONCATENATE(A500,"-",T500),Panaboard!AF:AF,0)))</f>
        <v/>
      </c>
      <c r="R500" t="str">
        <f>IF(ISERROR(INDEX(Panaboard!I:I,MATCH(CONCATENATE(A500,"-",T500),Panaboard!AF:AF,0))),"",INDEX(Panaboard!I:I,MATCH(CONCATENATE(A500,"-",T500),Panaboard!AF:AF,0)))</f>
        <v/>
      </c>
      <c r="S500" t="str">
        <f>CONCATENATE(PResult!AS500,PResult!AT500)</f>
        <v/>
      </c>
      <c r="T500" t="str">
        <f>IF(PResult!BG500="","",PResult!BG500)</f>
        <v/>
      </c>
      <c r="U500" t="str">
        <f>IF(PResult!Y500="","",PResult!Y500)</f>
        <v/>
      </c>
      <c r="V500" t="str">
        <f>IF(PResult!AU500="","",PResult!AU500)</f>
        <v/>
      </c>
      <c r="W500" t="str">
        <f>IF(PResult!R500="","",UPPER(TRIM(PResult!R500)))</f>
        <v/>
      </c>
      <c r="X500" t="str">
        <f>IF(PResult!AV500="","",PResult!AV500)</f>
        <v/>
      </c>
      <c r="Y500" t="str">
        <f>IF(PResult!AW500="","",PResult!AW500)</f>
        <v/>
      </c>
      <c r="Z500" t="str">
        <f>IF(PResult!AX500="","",PResult!AX500)</f>
        <v/>
      </c>
      <c r="AA500" t="str">
        <f>IF(PResult!AY500="","",PResult!AY500)</f>
        <v/>
      </c>
      <c r="AB500" t="str">
        <f>IF(PResult!AZ500="","",PResult!AZ500)</f>
        <v/>
      </c>
      <c r="AC500" t="str">
        <f>IF(PResult!BA500="","",PResult!BA500)</f>
        <v/>
      </c>
      <c r="AD500" t="str">
        <f>IF(PResult!G500="","",PResult!G500)</f>
        <v/>
      </c>
      <c r="AE500" t="str">
        <f>IF(PResult!H500="","",PResult!H500)</f>
        <v/>
      </c>
      <c r="AF500">
        <f>IF(OR(PResult!I500="(null)",PResult!I500=""),0,PResult!I500)</f>
        <v>0</v>
      </c>
      <c r="AG500" t="str">
        <f>TEXT(IF(ISERROR(INDEX(Panaboard!P:P,MATCH(CONCATENATE(A500,"-",T500),Panaboard!AF:AF,0))),"",INDEX(Panaboard!P:P,MATCH(CONCATENATE(A500,"-",T500),Panaboard!AF:AF,0))),"HH:MM")</f>
        <v/>
      </c>
      <c r="AH500" t="str">
        <f>TEXT(IF(ISERROR(INDEX(Panaboard!Q:Q,MATCH(CONCATENATE(A500,"-",T500),Panaboard!AF:AF,0))),"",INDEX(Panaboard!Q:Q,MATCH(CONCATENATE(A500,"-",T500),Panaboard!AF:AF,0))),"HH:MM")</f>
        <v/>
      </c>
      <c r="AI500" t="str">
        <f>TEXT(IF(ISERROR(INDEX(Panaboard!R:R,MATCH(CONCATENATE(A500,"-",T500),Panaboard!AF:AF,0))),"",INDEX(Panaboard!R:R,MATCH(CONCATENATE(A500,"-",T500),Panaboard!AF:AF,0))),"HH:MM")</f>
        <v/>
      </c>
      <c r="AJ500" t="str">
        <f>TEXT(IF(ISERROR(INDEX(Panaboard!S:S,MATCH(CONCATENATE(A500,"-",T500),Panaboard!AF:AF,0))),"",INDEX(Panaboard!S:S,MATCH(CONCATENATE(A500,"-",T500),Panaboard!AF:AF,0))),"HH:MM")</f>
        <v/>
      </c>
      <c r="AK500" t="str">
        <f>IF(PResult!BC500="","",PResult!BC500)</f>
        <v/>
      </c>
      <c r="AL500" t="str">
        <f>IF(PResult!BB500="","",PResult!BB500)</f>
        <v/>
      </c>
      <c r="AM500" t="str">
        <f>IF(PResult!BE500="","",PResult!BE500)</f>
        <v/>
      </c>
      <c r="AN500" t="str">
        <f>IF(PResult!BD500="","",PResult!BD500)</f>
        <v/>
      </c>
      <c r="AO500" t="str">
        <f>IF(PResult!BF500="","",PResult!BF500)</f>
        <v/>
      </c>
      <c r="AP500" t="str">
        <f>IF(ISERROR(INDEX(Panaboard!T:T,MATCH(CONCATENATE(A500,"-",T500),Panaboard!AF:AF,0))),"",INDEX(Panaboard!T:T,MATCH(CONCATENATE(A500,"-",T500),Panaboard!AF:AF,0)))</f>
        <v/>
      </c>
      <c r="AQ500" t="str">
        <f>IF(ISERROR(INDEX(Panaboard!U:U,MATCH(CONCATENATE(A500,"-",T500),Panaboard!AF:AF,0))),"",INDEX(Panaboard!U:U,MATCH(CONCATENATE(A500,"-",T500),Panaboard!AF:AF,0)))</f>
        <v/>
      </c>
      <c r="AR500" t="str">
        <f>IF(ISERROR(INDEX(Panaboard!V:V,MATCH(CONCATENATE(A500,"-",T500),Panaboard!AF:AF,0))),"",INDEX(Panaboard!V:V,MATCH(CONCATENATE(A500,"-",T500),Panaboard!AF:AF,0)))</f>
        <v/>
      </c>
      <c r="AS500" t="str">
        <f>IF(ISERROR(INDEX(Panaboard!W:W,MATCH(CONCATENATE(A500,"-",T500),Panaboard!AF:AF,0))),"",INDEX(Panaboard!W:W,MATCH(CONCATENATE(A500,"-",T500),Panaboard!AF:AF,0)))</f>
        <v/>
      </c>
      <c r="AT500" t="str">
        <f>IF(ISERROR(INDEX(Panaboard!X:X,MATCH(CONCATENATE(A500,"-",T500),Panaboard!AF:AF,0))),"",INDEX(Panaboard!X:X,MATCH(CONCATENATE(A500,"-",T500),Panaboard!AF:AF,0)))</f>
        <v/>
      </c>
      <c r="AU500" t="str">
        <f>IF(ISERROR(INDEX(Panaboard!Y:Y,MATCH(CONCATENATE(A500,"-",T500),Panaboard!AF:AF,0))),"",INDEX(Panaboard!Y:Y,MATCH(CONCATENATE(A500,"-",T500),Panaboard!AF:AF,0)))</f>
        <v/>
      </c>
      <c r="AV500" t="str">
        <f>IF(ISERROR(INDEX(Panaboard!Z:Z,MATCH(CONCATENATE(A500,"-",T500),Panaboard!AF:AF,0))),"",INDEX(Panaboard!Z:Z,MATCH(CONCATENATE(A500,"-",T500),Panaboard!AF:AF,0)))</f>
        <v/>
      </c>
      <c r="AW500" t="str">
        <f>IF(ISERROR(INDEX(Panaboard!AA:AA,MATCH(CONCATENATE(A500,"-",T500),Panaboard!AF:AF,0))),"",INDEX(Panaboard!AA:AA,MATCH(CONCATENATE(A500,"-",T500),Panaboard!AF:AF,0)))</f>
        <v/>
      </c>
      <c r="AX500" t="str">
        <f>IF(ISERROR(INDEX(Panaboard!AB:AB,MATCH(CONCATENATE(A500,"-",T500),Panaboard!AF:AF,0))),"",INDEX(Panaboard!AB:AB,MATCH(CONCATENATE(A500,"-",T500),Panaboard!AF:AF,0)))</f>
        <v/>
      </c>
      <c r="AY500" t="str">
        <f>IF(ISERROR(INDEX(Panaboard!AC:AC,MATCH(CONCATENATE(A500,"-",T500),Panaboard!AF:AF,0))),"",INDEX(Panaboard!AC:AC,MATCH(CONCATENATE(A500,"-",T500),Panaboard!AF:AF,0)))</f>
        <v/>
      </c>
      <c r="AZ500" t="str">
        <f>IF(OR(PResult!T500="",PResult!T500="(null)"),"",PResult!T500)</f>
        <v/>
      </c>
      <c r="BA500">
        <f>IF(PResult!O500="",0,PResult!O500)</f>
        <v>0</v>
      </c>
      <c r="BB500" t="str">
        <f>IF(ISERROR(INDEX(Panaboard!N:N,MATCH(CONCATENATE(A500,"-",T500),Panaboard!AF:AF,0))),"",INDEX(Panaboard!N:N,MATCH(CONCATENATE(A500,"-",T500),Panaboard!AF:AF,0)))</f>
        <v/>
      </c>
      <c r="BC500" t="str">
        <f t="shared" si="22"/>
        <v/>
      </c>
      <c r="BD500" t="str">
        <f>IF(ISERROR(INDEX(Panaboard!AD:AD,MATCH(CONCATENATE(A500,"-",T500),Panaboard!AF:AF,0))),"",INDEX(Panaboard!AD:AD,MATCH(CONCATENATE(A500,"-",T500),Panaboard!AF:AF,0)))</f>
        <v/>
      </c>
      <c r="BE500" t="str">
        <f>IF(ISERROR(INDEX(Panaboard!AE:AE,MATCH(CONCATENATE(A500,"-",T500),Panaboard!AF:AF,0))),"",INDEX(Panaboard!AE:AE,MATCH(CONCATENATE(A500,"-",T500),Panaboard!AF:AF,0)))</f>
        <v/>
      </c>
      <c r="BF500">
        <f>IF(OR(UPPER(TRIM(PResult!R500))="S",UPPER(TRIM(PResult!R500))="P"),PResult!M500,0)</f>
        <v>0</v>
      </c>
      <c r="BG500" t="str">
        <f>IF(ISERROR(INDEX(Panaboard!L:L,MATCH(CONCATENATE(A500,"-",T500),Panaboard!AF:AF,0))),"",INDEX(Panaboard!L:L,MATCH(CONCATENATE(A500,"-",T500),Panaboard!AF:AF,0)))</f>
        <v/>
      </c>
      <c r="BH500" t="str">
        <f>IF(ISERROR(INDEX(Panaboard!AG:AG,MATCH(CONCATENATE(A500,"-",T500),Panaboard!AF:AF,0))),"",INDEX(Panaboard!AG:AG,MATCH(CONCATENATE(A500,"-",T500),Panaboard!AF:AF,0)))</f>
        <v/>
      </c>
      <c r="BI500" t="str">
        <f t="shared" si="23"/>
        <v/>
      </c>
      <c r="BJ500" t="str">
        <f>IF(ISERROR(INDEX(CuttingList!F:F,MATCH(CONCATENATE(A500,"-",T500),CuttingList!E:E,0))),"",INDEX(CuttingList!F:F,MATCH(CONCATENATE(A500,"-",T500),CuttingList!E:E,0)))</f>
        <v/>
      </c>
    </row>
    <row r="501" spans="1:62" x14ac:dyDescent="0.25">
      <c r="A501" t="str">
        <f>IF(PResult!AL501="","",PResult!AL501)</f>
        <v/>
      </c>
      <c r="B501" t="str">
        <f>IF(PResult!F501="","",PResult!F501)</f>
        <v/>
      </c>
      <c r="C501" t="str">
        <f>IF(PResult!AN501="","",PResult!AN501)</f>
        <v/>
      </c>
      <c r="D501" t="str">
        <f>IF(PResult!AO501="","",PResult!AO501)</f>
        <v/>
      </c>
      <c r="E501" t="str">
        <f>IF(PResult!AP501="","",PResult!AP501)</f>
        <v/>
      </c>
      <c r="F501" t="str">
        <f>IF(PResult!AQ501="","",PResult!AQ501)</f>
        <v/>
      </c>
      <c r="G501">
        <f>IF(PResult!AR501="",0,ROUND(PResult!AR501,2))</f>
        <v>0</v>
      </c>
      <c r="I501">
        <f>IF(OR(UPPER(TRIM(PResult!R501))="S",UPPER(TRIM(PResult!R501))="P"),PResult!O501,0)</f>
        <v>0</v>
      </c>
      <c r="J501" t="str">
        <f>IF(ISERROR(INDEX(Panaboard!J:J,MATCH(CONCATENATE(A501,"-",T501),Panaboard!AF:AF,0))),"",TRIM(INDEX(Panaboard!J:J,MATCH(CONCATENATE(A501,"-",T501),Panaboard!AF:AF,0))))</f>
        <v/>
      </c>
      <c r="K501" t="str">
        <f>IF(ISERROR(INDEX(Panaboard!C:C,MATCH(CONCATENATE(A501,"-",T501),Panaboard!AF:AF,0))),"",INDEX(Panaboard!C:C,MATCH(CONCATENATE(A501,"-",T501),Panaboard!AF:AF,0)))</f>
        <v/>
      </c>
      <c r="L501" t="str">
        <f>IF(ISERROR(INDEX(Panaboard!D:D,MATCH(CONCATENATE(A501,"-",T501),Panaboard!AF:AF,0))),"",INDEX(Panaboard!D:D,MATCH(CONCATENATE(A501,"-",T501),Panaboard!AF:AF,0)))</f>
        <v/>
      </c>
      <c r="M501" t="str">
        <f>IF(ISERROR(INDEX(Panaboard!E:E,MATCH(CONCATENATE(A501,"-",T501),Panaboard!AF:AF,0))),"",INDEX(Panaboard!E:E,MATCH(CONCATENATE(A501,"-",T501),Panaboard!AF:AF,0)))</f>
        <v/>
      </c>
      <c r="N501" t="str">
        <f>IF(ISERROR(INDEX(Panaboard!F:F,MATCH(CONCATENATE(A501,"-",T501),Panaboard!AF:AF,0))),"",INDEX(Panaboard!F:F,MATCH(CONCATENATE(A501,"-",T501),Panaboard!AF:AF,0)))</f>
        <v/>
      </c>
      <c r="O501" t="str">
        <f>IF(ISERROR(INDEX(Panaboard!G:G,MATCH(CONCATENATE(A501,"-",T501),Panaboard!AF:AF,0))),"",INDEX(Panaboard!G:G,MATCH(CONCATENATE(A501,"-",T501),Panaboard!AF:AF,0)))</f>
        <v/>
      </c>
      <c r="P501" t="str">
        <f t="shared" si="21"/>
        <v/>
      </c>
      <c r="Q501" t="str">
        <f>IF(ISERROR(INDEX(Panaboard!H:H,MATCH(CONCATENATE(A501,"-",T501),Panaboard!AF:AF,0))),"",INDEX(Panaboard!H:H,MATCH(CONCATENATE(A501,"-",T501),Panaboard!AF:AF,0)))</f>
        <v/>
      </c>
      <c r="R501" t="str">
        <f>IF(ISERROR(INDEX(Panaboard!I:I,MATCH(CONCATENATE(A501,"-",T501),Panaboard!AF:AF,0))),"",INDEX(Panaboard!I:I,MATCH(CONCATENATE(A501,"-",T501),Panaboard!AF:AF,0)))</f>
        <v/>
      </c>
      <c r="S501" t="str">
        <f>CONCATENATE(PResult!AS501,PResult!AT501)</f>
        <v/>
      </c>
      <c r="T501" t="str">
        <f>IF(PResult!BG501="","",PResult!BG501)</f>
        <v/>
      </c>
      <c r="U501" t="str">
        <f>IF(PResult!Y501="","",PResult!Y501)</f>
        <v/>
      </c>
      <c r="V501" t="str">
        <f>IF(PResult!AU501="","",PResult!AU501)</f>
        <v/>
      </c>
      <c r="W501" t="str">
        <f>IF(PResult!R501="","",UPPER(TRIM(PResult!R501)))</f>
        <v/>
      </c>
      <c r="X501" t="str">
        <f>IF(PResult!AV501="","",PResult!AV501)</f>
        <v/>
      </c>
      <c r="Y501" t="str">
        <f>IF(PResult!AW501="","",PResult!AW501)</f>
        <v/>
      </c>
      <c r="Z501" t="str">
        <f>IF(PResult!AX501="","",PResult!AX501)</f>
        <v/>
      </c>
      <c r="AA501" t="str">
        <f>IF(PResult!AY501="","",PResult!AY501)</f>
        <v/>
      </c>
      <c r="AB501" t="str">
        <f>IF(PResult!AZ501="","",PResult!AZ501)</f>
        <v/>
      </c>
      <c r="AC501" t="str">
        <f>IF(PResult!BA501="","",PResult!BA501)</f>
        <v/>
      </c>
      <c r="AD501" t="str">
        <f>IF(PResult!G501="","",PResult!G501)</f>
        <v/>
      </c>
      <c r="AE501" t="str">
        <f>IF(PResult!H501="","",PResult!H501)</f>
        <v/>
      </c>
      <c r="AF501">
        <f>IF(OR(PResult!I501="(null)",PResult!I501=""),0,PResult!I501)</f>
        <v>0</v>
      </c>
      <c r="AG501" t="str">
        <f>TEXT(IF(ISERROR(INDEX(Panaboard!P:P,MATCH(CONCATENATE(A501,"-",T501),Panaboard!AF:AF,0))),"",INDEX(Panaboard!P:P,MATCH(CONCATENATE(A501,"-",T501),Panaboard!AF:AF,0))),"HH:MM")</f>
        <v/>
      </c>
      <c r="AH501" t="str">
        <f>TEXT(IF(ISERROR(INDEX(Panaboard!Q:Q,MATCH(CONCATENATE(A501,"-",T501),Panaboard!AF:AF,0))),"",INDEX(Panaboard!Q:Q,MATCH(CONCATENATE(A501,"-",T501),Panaboard!AF:AF,0))),"HH:MM")</f>
        <v/>
      </c>
      <c r="AI501" t="str">
        <f>TEXT(IF(ISERROR(INDEX(Panaboard!R:R,MATCH(CONCATENATE(A501,"-",T501),Panaboard!AF:AF,0))),"",INDEX(Panaboard!R:R,MATCH(CONCATENATE(A501,"-",T501),Panaboard!AF:AF,0))),"HH:MM")</f>
        <v/>
      </c>
      <c r="AJ501" t="str">
        <f>TEXT(IF(ISERROR(INDEX(Panaboard!S:S,MATCH(CONCATENATE(A501,"-",T501),Panaboard!AF:AF,0))),"",INDEX(Panaboard!S:S,MATCH(CONCATENATE(A501,"-",T501),Panaboard!AF:AF,0))),"HH:MM")</f>
        <v/>
      </c>
      <c r="AK501" t="str">
        <f>IF(PResult!BC501="","",PResult!BC501)</f>
        <v/>
      </c>
      <c r="AL501" t="str">
        <f>IF(PResult!BB501="","",PResult!BB501)</f>
        <v/>
      </c>
      <c r="AM501" t="str">
        <f>IF(PResult!BE501="","",PResult!BE501)</f>
        <v/>
      </c>
      <c r="AN501" t="str">
        <f>IF(PResult!BD501="","",PResult!BD501)</f>
        <v/>
      </c>
      <c r="AO501" t="str">
        <f>IF(PResult!BF501="","",PResult!BF501)</f>
        <v/>
      </c>
      <c r="AP501" t="str">
        <f>IF(ISERROR(INDEX(Panaboard!T:T,MATCH(CONCATENATE(A501,"-",T501),Panaboard!AF:AF,0))),"",INDEX(Panaboard!T:T,MATCH(CONCATENATE(A501,"-",T501),Panaboard!AF:AF,0)))</f>
        <v/>
      </c>
      <c r="AQ501" t="str">
        <f>IF(ISERROR(INDEX(Panaboard!U:U,MATCH(CONCATENATE(A501,"-",T501),Panaboard!AF:AF,0))),"",INDEX(Panaboard!U:U,MATCH(CONCATENATE(A501,"-",T501),Panaboard!AF:AF,0)))</f>
        <v/>
      </c>
      <c r="AR501" t="str">
        <f>IF(ISERROR(INDEX(Panaboard!V:V,MATCH(CONCATENATE(A501,"-",T501),Panaboard!AF:AF,0))),"",INDEX(Panaboard!V:V,MATCH(CONCATENATE(A501,"-",T501),Panaboard!AF:AF,0)))</f>
        <v/>
      </c>
      <c r="AS501" t="str">
        <f>IF(ISERROR(INDEX(Panaboard!W:W,MATCH(CONCATENATE(A501,"-",T501),Panaboard!AF:AF,0))),"",INDEX(Panaboard!W:W,MATCH(CONCATENATE(A501,"-",T501),Panaboard!AF:AF,0)))</f>
        <v/>
      </c>
      <c r="AT501" t="str">
        <f>IF(ISERROR(INDEX(Panaboard!X:X,MATCH(CONCATENATE(A501,"-",T501),Panaboard!AF:AF,0))),"",INDEX(Panaboard!X:X,MATCH(CONCATENATE(A501,"-",T501),Panaboard!AF:AF,0)))</f>
        <v/>
      </c>
      <c r="AU501" t="str">
        <f>IF(ISERROR(INDEX(Panaboard!Y:Y,MATCH(CONCATENATE(A501,"-",T501),Panaboard!AF:AF,0))),"",INDEX(Panaboard!Y:Y,MATCH(CONCATENATE(A501,"-",T501),Panaboard!AF:AF,0)))</f>
        <v/>
      </c>
      <c r="AV501" t="str">
        <f>IF(ISERROR(INDEX(Panaboard!Z:Z,MATCH(CONCATENATE(A501,"-",T501),Panaboard!AF:AF,0))),"",INDEX(Panaboard!Z:Z,MATCH(CONCATENATE(A501,"-",T501),Panaboard!AF:AF,0)))</f>
        <v/>
      </c>
      <c r="AW501" t="str">
        <f>IF(ISERROR(INDEX(Panaboard!AA:AA,MATCH(CONCATENATE(A501,"-",T501),Panaboard!AF:AF,0))),"",INDEX(Panaboard!AA:AA,MATCH(CONCATENATE(A501,"-",T501),Panaboard!AF:AF,0)))</f>
        <v/>
      </c>
      <c r="AX501" t="str">
        <f>IF(ISERROR(INDEX(Panaboard!AB:AB,MATCH(CONCATENATE(A501,"-",T501),Panaboard!AF:AF,0))),"",INDEX(Panaboard!AB:AB,MATCH(CONCATENATE(A501,"-",T501),Panaboard!AF:AF,0)))</f>
        <v/>
      </c>
      <c r="AY501" t="str">
        <f>IF(ISERROR(INDEX(Panaboard!AC:AC,MATCH(CONCATENATE(A501,"-",T501),Panaboard!AF:AF,0))),"",INDEX(Panaboard!AC:AC,MATCH(CONCATENATE(A501,"-",T501),Panaboard!AF:AF,0)))</f>
        <v/>
      </c>
      <c r="AZ501" t="str">
        <f>IF(OR(PResult!T501="",PResult!T501="(null)"),"",PResult!T501)</f>
        <v/>
      </c>
      <c r="BA501">
        <f>IF(PResult!O501="",0,PResult!O501)</f>
        <v>0</v>
      </c>
      <c r="BB501" t="str">
        <f>IF(ISERROR(INDEX(Panaboard!N:N,MATCH(CONCATENATE(A501,"-",T501),Panaboard!AF:AF,0))),"",INDEX(Panaboard!N:N,MATCH(CONCATENATE(A501,"-",T501),Panaboard!AF:AF,0)))</f>
        <v/>
      </c>
      <c r="BC501" t="str">
        <f t="shared" si="22"/>
        <v/>
      </c>
      <c r="BD501" t="str">
        <f>IF(ISERROR(INDEX(Panaboard!AD:AD,MATCH(CONCATENATE(A501,"-",T501),Panaboard!AF:AF,0))),"",INDEX(Panaboard!AD:AD,MATCH(CONCATENATE(A501,"-",T501),Panaboard!AF:AF,0)))</f>
        <v/>
      </c>
      <c r="BE501" t="str">
        <f>IF(ISERROR(INDEX(Panaboard!AE:AE,MATCH(CONCATENATE(A501,"-",T501),Panaboard!AF:AF,0))),"",INDEX(Panaboard!AE:AE,MATCH(CONCATENATE(A501,"-",T501),Panaboard!AF:AF,0)))</f>
        <v/>
      </c>
      <c r="BF501">
        <f>IF(OR(UPPER(TRIM(PResult!R501))="S",UPPER(TRIM(PResult!R501))="P"),PResult!M501,0)</f>
        <v>0</v>
      </c>
      <c r="BG501" t="str">
        <f>IF(ISERROR(INDEX(Panaboard!L:L,MATCH(CONCATENATE(A501,"-",T501),Panaboard!AF:AF,0))),"",INDEX(Panaboard!L:L,MATCH(CONCATENATE(A501,"-",T501),Panaboard!AF:AF,0)))</f>
        <v/>
      </c>
      <c r="BH501" t="str">
        <f>IF(ISERROR(INDEX(Panaboard!AG:AG,MATCH(CONCATENATE(A501,"-",T501),Panaboard!AF:AF,0))),"",INDEX(Panaboard!AG:AG,MATCH(CONCATENATE(A501,"-",T501),Panaboard!AF:AF,0)))</f>
        <v/>
      </c>
      <c r="BI501" t="str">
        <f t="shared" si="23"/>
        <v/>
      </c>
      <c r="BJ501" t="str">
        <f>IF(ISERROR(INDEX(CuttingList!F:F,MATCH(CONCATENATE(A501,"-",T501),CuttingList!E:E,0))),"",INDEX(CuttingList!F:F,MATCH(CONCATENATE(A501,"-",T501),CuttingList!E:E,0)))</f>
        <v/>
      </c>
    </row>
    <row r="502" spans="1:62" x14ac:dyDescent="0.25">
      <c r="A502" t="str">
        <f>IF(PResult!AL502="","",PResult!AL502)</f>
        <v/>
      </c>
      <c r="B502" t="str">
        <f>IF(PResult!F502="","",PResult!F502)</f>
        <v/>
      </c>
      <c r="C502" t="str">
        <f>IF(PResult!AN502="","",PResult!AN502)</f>
        <v/>
      </c>
      <c r="D502" t="str">
        <f>IF(PResult!AO502="","",PResult!AO502)</f>
        <v/>
      </c>
      <c r="E502" t="str">
        <f>IF(PResult!AP502="","",PResult!AP502)</f>
        <v/>
      </c>
      <c r="F502" t="str">
        <f>IF(PResult!AQ502="","",PResult!AQ502)</f>
        <v/>
      </c>
      <c r="G502">
        <f>IF(PResult!AR502="",0,ROUND(PResult!AR502,2))</f>
        <v>0</v>
      </c>
      <c r="I502">
        <f>IF(OR(UPPER(TRIM(PResult!R502))="S",UPPER(TRIM(PResult!R502))="P"),PResult!O502,0)</f>
        <v>0</v>
      </c>
      <c r="J502" t="str">
        <f>IF(ISERROR(INDEX(Panaboard!J:J,MATCH(CONCATENATE(A502,"-",T502),Panaboard!AF:AF,0))),"",TRIM(INDEX(Panaboard!J:J,MATCH(CONCATENATE(A502,"-",T502),Panaboard!AF:AF,0))))</f>
        <v/>
      </c>
      <c r="K502" t="str">
        <f>IF(ISERROR(INDEX(Panaboard!C:C,MATCH(CONCATENATE(A502,"-",T502),Panaboard!AF:AF,0))),"",INDEX(Panaboard!C:C,MATCH(CONCATENATE(A502,"-",T502),Panaboard!AF:AF,0)))</f>
        <v/>
      </c>
      <c r="L502" t="str">
        <f>IF(ISERROR(INDEX(Panaboard!D:D,MATCH(CONCATENATE(A502,"-",T502),Panaboard!AF:AF,0))),"",INDEX(Panaboard!D:D,MATCH(CONCATENATE(A502,"-",T502),Panaboard!AF:AF,0)))</f>
        <v/>
      </c>
      <c r="M502" t="str">
        <f>IF(ISERROR(INDEX(Panaboard!E:E,MATCH(CONCATENATE(A502,"-",T502),Panaboard!AF:AF,0))),"",INDEX(Panaboard!E:E,MATCH(CONCATENATE(A502,"-",T502),Panaboard!AF:AF,0)))</f>
        <v/>
      </c>
      <c r="N502" t="str">
        <f>IF(ISERROR(INDEX(Panaboard!F:F,MATCH(CONCATENATE(A502,"-",T502),Panaboard!AF:AF,0))),"",INDEX(Panaboard!F:F,MATCH(CONCATENATE(A502,"-",T502),Panaboard!AF:AF,0)))</f>
        <v/>
      </c>
      <c r="O502" t="str">
        <f>IF(ISERROR(INDEX(Panaboard!G:G,MATCH(CONCATENATE(A502,"-",T502),Panaboard!AF:AF,0))),"",INDEX(Panaboard!G:G,MATCH(CONCATENATE(A502,"-",T502),Panaboard!AF:AF,0)))</f>
        <v/>
      </c>
      <c r="P502" t="str">
        <f t="shared" si="21"/>
        <v/>
      </c>
      <c r="Q502" t="str">
        <f>IF(ISERROR(INDEX(Panaboard!H:H,MATCH(CONCATENATE(A502,"-",T502),Panaboard!AF:AF,0))),"",INDEX(Panaboard!H:H,MATCH(CONCATENATE(A502,"-",T502),Panaboard!AF:AF,0)))</f>
        <v/>
      </c>
      <c r="R502" t="str">
        <f>IF(ISERROR(INDEX(Panaboard!I:I,MATCH(CONCATENATE(A502,"-",T502),Panaboard!AF:AF,0))),"",INDEX(Panaboard!I:I,MATCH(CONCATENATE(A502,"-",T502),Panaboard!AF:AF,0)))</f>
        <v/>
      </c>
      <c r="S502" t="str">
        <f>CONCATENATE(PResult!AS502,PResult!AT502)</f>
        <v/>
      </c>
      <c r="T502" t="str">
        <f>IF(PResult!BG502="","",PResult!BG502)</f>
        <v/>
      </c>
      <c r="U502" t="str">
        <f>IF(PResult!Y502="","",PResult!Y502)</f>
        <v/>
      </c>
      <c r="V502" t="str">
        <f>IF(PResult!AU502="","",PResult!AU502)</f>
        <v/>
      </c>
      <c r="W502" t="str">
        <f>IF(PResult!R502="","",UPPER(TRIM(PResult!R502)))</f>
        <v/>
      </c>
      <c r="X502" t="str">
        <f>IF(PResult!AV502="","",PResult!AV502)</f>
        <v/>
      </c>
      <c r="Y502" t="str">
        <f>IF(PResult!AW502="","",PResult!AW502)</f>
        <v/>
      </c>
      <c r="Z502" t="str">
        <f>IF(PResult!AX502="","",PResult!AX502)</f>
        <v/>
      </c>
      <c r="AA502" t="str">
        <f>IF(PResult!AY502="","",PResult!AY502)</f>
        <v/>
      </c>
      <c r="AB502" t="str">
        <f>IF(PResult!AZ502="","",PResult!AZ502)</f>
        <v/>
      </c>
      <c r="AC502" t="str">
        <f>IF(PResult!BA502="","",PResult!BA502)</f>
        <v/>
      </c>
      <c r="AD502" t="str">
        <f>IF(PResult!G502="","",PResult!G502)</f>
        <v/>
      </c>
      <c r="AE502" t="str">
        <f>IF(PResult!H502="","",PResult!H502)</f>
        <v/>
      </c>
      <c r="AF502">
        <f>IF(OR(PResult!I502="(null)",PResult!I502=""),0,PResult!I502)</f>
        <v>0</v>
      </c>
      <c r="AG502" t="str">
        <f>TEXT(IF(ISERROR(INDEX(Panaboard!P:P,MATCH(CONCATENATE(A502,"-",T502),Panaboard!AF:AF,0))),"",INDEX(Panaboard!P:P,MATCH(CONCATENATE(A502,"-",T502),Panaboard!AF:AF,0))),"HH:MM")</f>
        <v/>
      </c>
      <c r="AH502" t="str">
        <f>TEXT(IF(ISERROR(INDEX(Panaboard!Q:Q,MATCH(CONCATENATE(A502,"-",T502),Panaboard!AF:AF,0))),"",INDEX(Panaboard!Q:Q,MATCH(CONCATENATE(A502,"-",T502),Panaboard!AF:AF,0))),"HH:MM")</f>
        <v/>
      </c>
      <c r="AI502" t="str">
        <f>TEXT(IF(ISERROR(INDEX(Panaboard!R:R,MATCH(CONCATENATE(A502,"-",T502),Panaboard!AF:AF,0))),"",INDEX(Panaboard!R:R,MATCH(CONCATENATE(A502,"-",T502),Panaboard!AF:AF,0))),"HH:MM")</f>
        <v/>
      </c>
      <c r="AJ502" t="str">
        <f>TEXT(IF(ISERROR(INDEX(Panaboard!S:S,MATCH(CONCATENATE(A502,"-",T502),Panaboard!AF:AF,0))),"",INDEX(Panaboard!S:S,MATCH(CONCATENATE(A502,"-",T502),Panaboard!AF:AF,0))),"HH:MM")</f>
        <v/>
      </c>
      <c r="AK502" t="str">
        <f>IF(PResult!BC502="","",PResult!BC502)</f>
        <v/>
      </c>
      <c r="AL502" t="str">
        <f>IF(PResult!BB502="","",PResult!BB502)</f>
        <v/>
      </c>
      <c r="AM502" t="str">
        <f>IF(PResult!BE502="","",PResult!BE502)</f>
        <v/>
      </c>
      <c r="AN502" t="str">
        <f>IF(PResult!BD502="","",PResult!BD502)</f>
        <v/>
      </c>
      <c r="AO502" t="str">
        <f>IF(PResult!BF502="","",PResult!BF502)</f>
        <v/>
      </c>
      <c r="AP502" t="str">
        <f>IF(ISERROR(INDEX(Panaboard!T:T,MATCH(CONCATENATE(A502,"-",T502),Panaboard!AF:AF,0))),"",INDEX(Panaboard!T:T,MATCH(CONCATENATE(A502,"-",T502),Panaboard!AF:AF,0)))</f>
        <v/>
      </c>
      <c r="AQ502" t="str">
        <f>IF(ISERROR(INDEX(Panaboard!U:U,MATCH(CONCATENATE(A502,"-",T502),Panaboard!AF:AF,0))),"",INDEX(Panaboard!U:U,MATCH(CONCATENATE(A502,"-",T502),Panaboard!AF:AF,0)))</f>
        <v/>
      </c>
      <c r="AR502" t="str">
        <f>IF(ISERROR(INDEX(Panaboard!V:V,MATCH(CONCATENATE(A502,"-",T502),Panaboard!AF:AF,0))),"",INDEX(Panaboard!V:V,MATCH(CONCATENATE(A502,"-",T502),Panaboard!AF:AF,0)))</f>
        <v/>
      </c>
      <c r="AS502" t="str">
        <f>IF(ISERROR(INDEX(Panaboard!W:W,MATCH(CONCATENATE(A502,"-",T502),Panaboard!AF:AF,0))),"",INDEX(Panaboard!W:W,MATCH(CONCATENATE(A502,"-",T502),Panaboard!AF:AF,0)))</f>
        <v/>
      </c>
      <c r="AT502" t="str">
        <f>IF(ISERROR(INDEX(Panaboard!X:X,MATCH(CONCATENATE(A502,"-",T502),Panaboard!AF:AF,0))),"",INDEX(Panaboard!X:X,MATCH(CONCATENATE(A502,"-",T502),Panaboard!AF:AF,0)))</f>
        <v/>
      </c>
      <c r="AU502" t="str">
        <f>IF(ISERROR(INDEX(Panaboard!Y:Y,MATCH(CONCATENATE(A502,"-",T502),Panaboard!AF:AF,0))),"",INDEX(Panaboard!Y:Y,MATCH(CONCATENATE(A502,"-",T502),Panaboard!AF:AF,0)))</f>
        <v/>
      </c>
      <c r="AV502" t="str">
        <f>IF(ISERROR(INDEX(Panaboard!Z:Z,MATCH(CONCATENATE(A502,"-",T502),Panaboard!AF:AF,0))),"",INDEX(Panaboard!Z:Z,MATCH(CONCATENATE(A502,"-",T502),Panaboard!AF:AF,0)))</f>
        <v/>
      </c>
      <c r="AW502" t="str">
        <f>IF(ISERROR(INDEX(Panaboard!AA:AA,MATCH(CONCATENATE(A502,"-",T502),Panaboard!AF:AF,0))),"",INDEX(Panaboard!AA:AA,MATCH(CONCATENATE(A502,"-",T502),Panaboard!AF:AF,0)))</f>
        <v/>
      </c>
      <c r="AX502" t="str">
        <f>IF(ISERROR(INDEX(Panaboard!AB:AB,MATCH(CONCATENATE(A502,"-",T502),Panaboard!AF:AF,0))),"",INDEX(Panaboard!AB:AB,MATCH(CONCATENATE(A502,"-",T502),Panaboard!AF:AF,0)))</f>
        <v/>
      </c>
      <c r="AY502" t="str">
        <f>IF(ISERROR(INDEX(Panaboard!AC:AC,MATCH(CONCATENATE(A502,"-",T502),Panaboard!AF:AF,0))),"",INDEX(Panaboard!AC:AC,MATCH(CONCATENATE(A502,"-",T502),Panaboard!AF:AF,0)))</f>
        <v/>
      </c>
      <c r="AZ502" t="str">
        <f>IF(OR(PResult!T502="",PResult!T502="(null)"),"",PResult!T502)</f>
        <v/>
      </c>
      <c r="BA502">
        <f>IF(PResult!O502="",0,PResult!O502)</f>
        <v>0</v>
      </c>
      <c r="BB502" t="str">
        <f>IF(ISERROR(INDEX(Panaboard!N:N,MATCH(CONCATENATE(A502,"-",T502),Panaboard!AF:AF,0))),"",INDEX(Panaboard!N:N,MATCH(CONCATENATE(A502,"-",T502),Panaboard!AF:AF,0)))</f>
        <v/>
      </c>
      <c r="BC502" t="str">
        <f t="shared" si="22"/>
        <v/>
      </c>
      <c r="BD502" t="str">
        <f>IF(ISERROR(INDEX(Panaboard!AD:AD,MATCH(CONCATENATE(A502,"-",T502),Panaboard!AF:AF,0))),"",INDEX(Panaboard!AD:AD,MATCH(CONCATENATE(A502,"-",T502),Panaboard!AF:AF,0)))</f>
        <v/>
      </c>
      <c r="BE502" t="str">
        <f>IF(ISERROR(INDEX(Panaboard!AE:AE,MATCH(CONCATENATE(A502,"-",T502),Panaboard!AF:AF,0))),"",INDEX(Panaboard!AE:AE,MATCH(CONCATENATE(A502,"-",T502),Panaboard!AF:AF,0)))</f>
        <v/>
      </c>
      <c r="BF502">
        <f>IF(OR(UPPER(TRIM(PResult!R502))="S",UPPER(TRIM(PResult!R502))="P"),PResult!M502,0)</f>
        <v>0</v>
      </c>
      <c r="BG502" t="str">
        <f>IF(ISERROR(INDEX(Panaboard!L:L,MATCH(CONCATENATE(A502,"-",T502),Panaboard!AF:AF,0))),"",INDEX(Panaboard!L:L,MATCH(CONCATENATE(A502,"-",T502),Panaboard!AF:AF,0)))</f>
        <v/>
      </c>
      <c r="BH502" t="str">
        <f>IF(ISERROR(INDEX(Panaboard!AG:AG,MATCH(CONCATENATE(A502,"-",T502),Panaboard!AF:AF,0))),"",INDEX(Panaboard!AG:AG,MATCH(CONCATENATE(A502,"-",T502),Panaboard!AF:AF,0)))</f>
        <v/>
      </c>
      <c r="BI502" t="str">
        <f t="shared" si="23"/>
        <v/>
      </c>
      <c r="BJ502" t="str">
        <f>IF(ISERROR(INDEX(CuttingList!F:F,MATCH(CONCATENATE(A502,"-",T502),CuttingList!E:E,0))),"",INDEX(CuttingList!F:F,MATCH(CONCATENATE(A502,"-",T502),CuttingList!E:E,0)))</f>
        <v/>
      </c>
    </row>
    <row r="503" spans="1:62" x14ac:dyDescent="0.25">
      <c r="A503" t="str">
        <f>IF(PResult!AL503="","",PResult!AL503)</f>
        <v/>
      </c>
      <c r="B503" t="str">
        <f>IF(PResult!F503="","",PResult!F503)</f>
        <v/>
      </c>
      <c r="C503" t="str">
        <f>IF(PResult!AN503="","",PResult!AN503)</f>
        <v/>
      </c>
      <c r="D503" t="str">
        <f>IF(PResult!AO503="","",PResult!AO503)</f>
        <v/>
      </c>
      <c r="E503" t="str">
        <f>IF(PResult!AP503="","",PResult!AP503)</f>
        <v/>
      </c>
      <c r="F503" t="str">
        <f>IF(PResult!AQ503="","",PResult!AQ503)</f>
        <v/>
      </c>
      <c r="G503">
        <f>IF(PResult!AR503="",0,ROUND(PResult!AR503,2))</f>
        <v>0</v>
      </c>
      <c r="I503">
        <f>IF(OR(UPPER(TRIM(PResult!R503))="S",UPPER(TRIM(PResult!R503))="P"),PResult!O503,0)</f>
        <v>0</v>
      </c>
      <c r="J503" t="str">
        <f>IF(ISERROR(INDEX(Panaboard!J:J,MATCH(CONCATENATE(A503,"-",T503),Panaboard!AF:AF,0))),"",TRIM(INDEX(Panaboard!J:J,MATCH(CONCATENATE(A503,"-",T503),Panaboard!AF:AF,0))))</f>
        <v/>
      </c>
      <c r="K503" t="str">
        <f>IF(ISERROR(INDEX(Panaboard!C:C,MATCH(CONCATENATE(A503,"-",T503),Panaboard!AF:AF,0))),"",INDEX(Panaboard!C:C,MATCH(CONCATENATE(A503,"-",T503),Panaboard!AF:AF,0)))</f>
        <v/>
      </c>
      <c r="L503" t="str">
        <f>IF(ISERROR(INDEX(Panaboard!D:D,MATCH(CONCATENATE(A503,"-",T503),Panaboard!AF:AF,0))),"",INDEX(Panaboard!D:D,MATCH(CONCATENATE(A503,"-",T503),Panaboard!AF:AF,0)))</f>
        <v/>
      </c>
      <c r="M503" t="str">
        <f>IF(ISERROR(INDEX(Panaboard!E:E,MATCH(CONCATENATE(A503,"-",T503),Panaboard!AF:AF,0))),"",INDEX(Panaboard!E:E,MATCH(CONCATENATE(A503,"-",T503),Panaboard!AF:AF,0)))</f>
        <v/>
      </c>
      <c r="N503" t="str">
        <f>IF(ISERROR(INDEX(Panaboard!F:F,MATCH(CONCATENATE(A503,"-",T503),Panaboard!AF:AF,0))),"",INDEX(Panaboard!F:F,MATCH(CONCATENATE(A503,"-",T503),Panaboard!AF:AF,0)))</f>
        <v/>
      </c>
      <c r="O503" t="str">
        <f>IF(ISERROR(INDEX(Panaboard!G:G,MATCH(CONCATENATE(A503,"-",T503),Panaboard!AF:AF,0))),"",INDEX(Panaboard!G:G,MATCH(CONCATENATE(A503,"-",T503),Panaboard!AF:AF,0)))</f>
        <v/>
      </c>
      <c r="P503" t="str">
        <f t="shared" si="21"/>
        <v/>
      </c>
      <c r="Q503" t="str">
        <f>IF(ISERROR(INDEX(Panaboard!H:H,MATCH(CONCATENATE(A503,"-",T503),Panaboard!AF:AF,0))),"",INDEX(Panaboard!H:H,MATCH(CONCATENATE(A503,"-",T503),Panaboard!AF:AF,0)))</f>
        <v/>
      </c>
      <c r="R503" t="str">
        <f>IF(ISERROR(INDEX(Panaboard!I:I,MATCH(CONCATENATE(A503,"-",T503),Panaboard!AF:AF,0))),"",INDEX(Panaboard!I:I,MATCH(CONCATENATE(A503,"-",T503),Panaboard!AF:AF,0)))</f>
        <v/>
      </c>
      <c r="S503" t="str">
        <f>CONCATENATE(PResult!AS503,PResult!AT503)</f>
        <v/>
      </c>
      <c r="T503" t="str">
        <f>IF(PResult!BG503="","",PResult!BG503)</f>
        <v/>
      </c>
      <c r="U503" t="str">
        <f>IF(PResult!Y503="","",PResult!Y503)</f>
        <v/>
      </c>
      <c r="V503" t="str">
        <f>IF(PResult!AU503="","",PResult!AU503)</f>
        <v/>
      </c>
      <c r="W503" t="str">
        <f>IF(PResult!R503="","",UPPER(TRIM(PResult!R503)))</f>
        <v/>
      </c>
      <c r="X503" t="str">
        <f>IF(PResult!AV503="","",PResult!AV503)</f>
        <v/>
      </c>
      <c r="Y503" t="str">
        <f>IF(PResult!AW503="","",PResult!AW503)</f>
        <v/>
      </c>
      <c r="Z503" t="str">
        <f>IF(PResult!AX503="","",PResult!AX503)</f>
        <v/>
      </c>
      <c r="AA503" t="str">
        <f>IF(PResult!AY503="","",PResult!AY503)</f>
        <v/>
      </c>
      <c r="AB503" t="str">
        <f>IF(PResult!AZ503="","",PResult!AZ503)</f>
        <v/>
      </c>
      <c r="AC503" t="str">
        <f>IF(PResult!BA503="","",PResult!BA503)</f>
        <v/>
      </c>
      <c r="AD503" t="str">
        <f>IF(PResult!G503="","",PResult!G503)</f>
        <v/>
      </c>
      <c r="AE503" t="str">
        <f>IF(PResult!H503="","",PResult!H503)</f>
        <v/>
      </c>
      <c r="AF503">
        <f>IF(OR(PResult!I503="(null)",PResult!I503=""),0,PResult!I503)</f>
        <v>0</v>
      </c>
      <c r="AG503" t="str">
        <f>TEXT(IF(ISERROR(INDEX(Panaboard!P:P,MATCH(CONCATENATE(A503,"-",T503),Panaboard!AF:AF,0))),"",INDEX(Panaboard!P:P,MATCH(CONCATENATE(A503,"-",T503),Panaboard!AF:AF,0))),"HH:MM")</f>
        <v/>
      </c>
      <c r="AH503" t="str">
        <f>TEXT(IF(ISERROR(INDEX(Panaboard!Q:Q,MATCH(CONCATENATE(A503,"-",T503),Panaboard!AF:AF,0))),"",INDEX(Panaboard!Q:Q,MATCH(CONCATENATE(A503,"-",T503),Panaboard!AF:AF,0))),"HH:MM")</f>
        <v/>
      </c>
      <c r="AI503" t="str">
        <f>TEXT(IF(ISERROR(INDEX(Panaboard!R:R,MATCH(CONCATENATE(A503,"-",T503),Panaboard!AF:AF,0))),"",INDEX(Panaboard!R:R,MATCH(CONCATENATE(A503,"-",T503),Panaboard!AF:AF,0))),"HH:MM")</f>
        <v/>
      </c>
      <c r="AJ503" t="str">
        <f>TEXT(IF(ISERROR(INDEX(Panaboard!S:S,MATCH(CONCATENATE(A503,"-",T503),Panaboard!AF:AF,0))),"",INDEX(Panaboard!S:S,MATCH(CONCATENATE(A503,"-",T503),Panaboard!AF:AF,0))),"HH:MM")</f>
        <v/>
      </c>
      <c r="AK503" t="str">
        <f>IF(PResult!BC503="","",PResult!BC503)</f>
        <v/>
      </c>
      <c r="AL503" t="str">
        <f>IF(PResult!BB503="","",PResult!BB503)</f>
        <v/>
      </c>
      <c r="AM503" t="str">
        <f>IF(PResult!BE503="","",PResult!BE503)</f>
        <v/>
      </c>
      <c r="AN503" t="str">
        <f>IF(PResult!BD503="","",PResult!BD503)</f>
        <v/>
      </c>
      <c r="AO503" t="str">
        <f>IF(PResult!BF503="","",PResult!BF503)</f>
        <v/>
      </c>
      <c r="AP503" t="str">
        <f>IF(ISERROR(INDEX(Panaboard!T:T,MATCH(CONCATENATE(A503,"-",T503),Panaboard!AF:AF,0))),"",INDEX(Panaboard!T:T,MATCH(CONCATENATE(A503,"-",T503),Panaboard!AF:AF,0)))</f>
        <v/>
      </c>
      <c r="AQ503" t="str">
        <f>IF(ISERROR(INDEX(Panaboard!U:U,MATCH(CONCATENATE(A503,"-",T503),Panaboard!AF:AF,0))),"",INDEX(Panaboard!U:U,MATCH(CONCATENATE(A503,"-",T503),Panaboard!AF:AF,0)))</f>
        <v/>
      </c>
      <c r="AR503" t="str">
        <f>IF(ISERROR(INDEX(Panaboard!V:V,MATCH(CONCATENATE(A503,"-",T503),Panaboard!AF:AF,0))),"",INDEX(Panaboard!V:V,MATCH(CONCATENATE(A503,"-",T503),Panaboard!AF:AF,0)))</f>
        <v/>
      </c>
      <c r="AS503" t="str">
        <f>IF(ISERROR(INDEX(Panaboard!W:W,MATCH(CONCATENATE(A503,"-",T503),Panaboard!AF:AF,0))),"",INDEX(Panaboard!W:W,MATCH(CONCATENATE(A503,"-",T503),Panaboard!AF:AF,0)))</f>
        <v/>
      </c>
      <c r="AT503" t="str">
        <f>IF(ISERROR(INDEX(Panaboard!X:X,MATCH(CONCATENATE(A503,"-",T503),Panaboard!AF:AF,0))),"",INDEX(Panaboard!X:X,MATCH(CONCATENATE(A503,"-",T503),Panaboard!AF:AF,0)))</f>
        <v/>
      </c>
      <c r="AU503" t="str">
        <f>IF(ISERROR(INDEX(Panaboard!Y:Y,MATCH(CONCATENATE(A503,"-",T503),Panaboard!AF:AF,0))),"",INDEX(Panaboard!Y:Y,MATCH(CONCATENATE(A503,"-",T503),Panaboard!AF:AF,0)))</f>
        <v/>
      </c>
      <c r="AV503" t="str">
        <f>IF(ISERROR(INDEX(Panaboard!Z:Z,MATCH(CONCATENATE(A503,"-",T503),Panaboard!AF:AF,0))),"",INDEX(Panaboard!Z:Z,MATCH(CONCATENATE(A503,"-",T503),Panaboard!AF:AF,0)))</f>
        <v/>
      </c>
      <c r="AW503" t="str">
        <f>IF(ISERROR(INDEX(Panaboard!AA:AA,MATCH(CONCATENATE(A503,"-",T503),Panaboard!AF:AF,0))),"",INDEX(Panaboard!AA:AA,MATCH(CONCATENATE(A503,"-",T503),Panaboard!AF:AF,0)))</f>
        <v/>
      </c>
      <c r="AX503" t="str">
        <f>IF(ISERROR(INDEX(Panaboard!AB:AB,MATCH(CONCATENATE(A503,"-",T503),Panaboard!AF:AF,0))),"",INDEX(Panaboard!AB:AB,MATCH(CONCATENATE(A503,"-",T503),Panaboard!AF:AF,0)))</f>
        <v/>
      </c>
      <c r="AY503" t="str">
        <f>IF(ISERROR(INDEX(Panaboard!AC:AC,MATCH(CONCATENATE(A503,"-",T503),Panaboard!AF:AF,0))),"",INDEX(Panaboard!AC:AC,MATCH(CONCATENATE(A503,"-",T503),Panaboard!AF:AF,0)))</f>
        <v/>
      </c>
      <c r="AZ503" t="str">
        <f>IF(OR(PResult!T503="",PResult!T503="(null)"),"",PResult!T503)</f>
        <v/>
      </c>
      <c r="BA503">
        <f>IF(PResult!O503="",0,PResult!O503)</f>
        <v>0</v>
      </c>
      <c r="BB503" t="str">
        <f>IF(ISERROR(INDEX(Panaboard!N:N,MATCH(CONCATENATE(A503,"-",T503),Panaboard!AF:AF,0))),"",INDEX(Panaboard!N:N,MATCH(CONCATENATE(A503,"-",T503),Panaboard!AF:AF,0)))</f>
        <v/>
      </c>
      <c r="BC503" t="str">
        <f t="shared" si="22"/>
        <v/>
      </c>
      <c r="BD503" t="str">
        <f>IF(ISERROR(INDEX(Panaboard!AD:AD,MATCH(CONCATENATE(A503,"-",T503),Panaboard!AF:AF,0))),"",INDEX(Panaboard!AD:AD,MATCH(CONCATENATE(A503,"-",T503),Panaboard!AF:AF,0)))</f>
        <v/>
      </c>
      <c r="BE503" t="str">
        <f>IF(ISERROR(INDEX(Panaboard!AE:AE,MATCH(CONCATENATE(A503,"-",T503),Panaboard!AF:AF,0))),"",INDEX(Panaboard!AE:AE,MATCH(CONCATENATE(A503,"-",T503),Panaboard!AF:AF,0)))</f>
        <v/>
      </c>
      <c r="BF503">
        <f>IF(OR(UPPER(TRIM(PResult!R503))="S",UPPER(TRIM(PResult!R503))="P"),PResult!M503,0)</f>
        <v>0</v>
      </c>
      <c r="BG503" t="str">
        <f>IF(ISERROR(INDEX(Panaboard!L:L,MATCH(CONCATENATE(A503,"-",T503),Panaboard!AF:AF,0))),"",INDEX(Panaboard!L:L,MATCH(CONCATENATE(A503,"-",T503),Panaboard!AF:AF,0)))</f>
        <v/>
      </c>
      <c r="BH503" t="str">
        <f>IF(ISERROR(INDEX(Panaboard!AG:AG,MATCH(CONCATENATE(A503,"-",T503),Panaboard!AF:AF,0))),"",INDEX(Panaboard!AG:AG,MATCH(CONCATENATE(A503,"-",T503),Panaboard!AF:AF,0)))</f>
        <v/>
      </c>
      <c r="BI503" t="str">
        <f t="shared" si="23"/>
        <v/>
      </c>
      <c r="BJ503" t="str">
        <f>IF(ISERROR(INDEX(CuttingList!F:F,MATCH(CONCATENATE(A503,"-",T503),CuttingList!E:E,0))),"",INDEX(CuttingList!F:F,MATCH(CONCATENATE(A503,"-",T503),CuttingList!E:E,0)))</f>
        <v/>
      </c>
    </row>
    <row r="504" spans="1:62" x14ac:dyDescent="0.25">
      <c r="A504" t="str">
        <f>IF(PResult!AL504="","",PResult!AL504)</f>
        <v/>
      </c>
      <c r="B504" t="str">
        <f>IF(PResult!F504="","",PResult!F504)</f>
        <v/>
      </c>
      <c r="C504" t="str">
        <f>IF(PResult!AN504="","",PResult!AN504)</f>
        <v/>
      </c>
      <c r="D504" t="str">
        <f>IF(PResult!AO504="","",PResult!AO504)</f>
        <v/>
      </c>
      <c r="E504" t="str">
        <f>IF(PResult!AP504="","",PResult!AP504)</f>
        <v/>
      </c>
      <c r="F504" t="str">
        <f>IF(PResult!AQ504="","",PResult!AQ504)</f>
        <v/>
      </c>
      <c r="G504">
        <f>IF(PResult!AR504="",0,ROUND(PResult!AR504,2))</f>
        <v>0</v>
      </c>
      <c r="I504">
        <f>IF(OR(UPPER(TRIM(PResult!R504))="S",UPPER(TRIM(PResult!R504))="P"),PResult!O504,0)</f>
        <v>0</v>
      </c>
      <c r="J504" t="str">
        <f>IF(ISERROR(INDEX(Panaboard!J:J,MATCH(CONCATENATE(A504,"-",T504),Panaboard!AF:AF,0))),"",TRIM(INDEX(Panaboard!J:J,MATCH(CONCATENATE(A504,"-",T504),Panaboard!AF:AF,0))))</f>
        <v/>
      </c>
      <c r="K504" t="str">
        <f>IF(ISERROR(INDEX(Panaboard!C:C,MATCH(CONCATENATE(A504,"-",T504),Panaboard!AF:AF,0))),"",INDEX(Panaboard!C:C,MATCH(CONCATENATE(A504,"-",T504),Panaboard!AF:AF,0)))</f>
        <v/>
      </c>
      <c r="L504" t="str">
        <f>IF(ISERROR(INDEX(Panaboard!D:D,MATCH(CONCATENATE(A504,"-",T504),Panaboard!AF:AF,0))),"",INDEX(Panaboard!D:D,MATCH(CONCATENATE(A504,"-",T504),Panaboard!AF:AF,0)))</f>
        <v/>
      </c>
      <c r="M504" t="str">
        <f>IF(ISERROR(INDEX(Panaboard!E:E,MATCH(CONCATENATE(A504,"-",T504),Panaboard!AF:AF,0))),"",INDEX(Panaboard!E:E,MATCH(CONCATENATE(A504,"-",T504),Panaboard!AF:AF,0)))</f>
        <v/>
      </c>
      <c r="N504" t="str">
        <f>IF(ISERROR(INDEX(Panaboard!F:F,MATCH(CONCATENATE(A504,"-",T504),Panaboard!AF:AF,0))),"",INDEX(Panaboard!F:F,MATCH(CONCATENATE(A504,"-",T504),Panaboard!AF:AF,0)))</f>
        <v/>
      </c>
      <c r="O504" t="str">
        <f>IF(ISERROR(INDEX(Panaboard!G:G,MATCH(CONCATENATE(A504,"-",T504),Panaboard!AF:AF,0))),"",INDEX(Panaboard!G:G,MATCH(CONCATENATE(A504,"-",T504),Panaboard!AF:AF,0)))</f>
        <v/>
      </c>
      <c r="P504" t="str">
        <f t="shared" si="21"/>
        <v/>
      </c>
      <c r="Q504" t="str">
        <f>IF(ISERROR(INDEX(Panaboard!H:H,MATCH(CONCATENATE(A504,"-",T504),Panaboard!AF:AF,0))),"",INDEX(Panaboard!H:H,MATCH(CONCATENATE(A504,"-",T504),Panaboard!AF:AF,0)))</f>
        <v/>
      </c>
      <c r="R504" t="str">
        <f>IF(ISERROR(INDEX(Panaboard!I:I,MATCH(CONCATENATE(A504,"-",T504),Panaboard!AF:AF,0))),"",INDEX(Panaboard!I:I,MATCH(CONCATENATE(A504,"-",T504),Panaboard!AF:AF,0)))</f>
        <v/>
      </c>
      <c r="S504" t="str">
        <f>CONCATENATE(PResult!AS504,PResult!AT504)</f>
        <v/>
      </c>
      <c r="T504" t="str">
        <f>IF(PResult!BG504="","",PResult!BG504)</f>
        <v/>
      </c>
      <c r="U504" t="str">
        <f>IF(PResult!Y504="","",PResult!Y504)</f>
        <v/>
      </c>
      <c r="V504" t="str">
        <f>IF(PResult!AU504="","",PResult!AU504)</f>
        <v/>
      </c>
      <c r="W504" t="str">
        <f>IF(PResult!R504="","",UPPER(TRIM(PResult!R504)))</f>
        <v/>
      </c>
      <c r="X504" t="str">
        <f>IF(PResult!AV504="","",PResult!AV504)</f>
        <v/>
      </c>
      <c r="Y504" t="str">
        <f>IF(PResult!AW504="","",PResult!AW504)</f>
        <v/>
      </c>
      <c r="Z504" t="str">
        <f>IF(PResult!AX504="","",PResult!AX504)</f>
        <v/>
      </c>
      <c r="AA504" t="str">
        <f>IF(PResult!AY504="","",PResult!AY504)</f>
        <v/>
      </c>
      <c r="AB504" t="str">
        <f>IF(PResult!AZ504="","",PResult!AZ504)</f>
        <v/>
      </c>
      <c r="AC504" t="str">
        <f>IF(PResult!BA504="","",PResult!BA504)</f>
        <v/>
      </c>
      <c r="AD504" t="str">
        <f>IF(PResult!G504="","",PResult!G504)</f>
        <v/>
      </c>
      <c r="AE504" t="str">
        <f>IF(PResult!H504="","",PResult!H504)</f>
        <v/>
      </c>
      <c r="AF504">
        <f>IF(OR(PResult!I504="(null)",PResult!I504=""),0,PResult!I504)</f>
        <v>0</v>
      </c>
      <c r="AG504" t="str">
        <f>TEXT(IF(ISERROR(INDEX(Panaboard!P:P,MATCH(CONCATENATE(A504,"-",T504),Panaboard!AF:AF,0))),"",INDEX(Panaboard!P:P,MATCH(CONCATENATE(A504,"-",T504),Panaboard!AF:AF,0))),"HH:MM")</f>
        <v/>
      </c>
      <c r="AH504" t="str">
        <f>TEXT(IF(ISERROR(INDEX(Panaboard!Q:Q,MATCH(CONCATENATE(A504,"-",T504),Panaboard!AF:AF,0))),"",INDEX(Panaboard!Q:Q,MATCH(CONCATENATE(A504,"-",T504),Panaboard!AF:AF,0))),"HH:MM")</f>
        <v/>
      </c>
      <c r="AI504" t="str">
        <f>TEXT(IF(ISERROR(INDEX(Panaboard!R:R,MATCH(CONCATENATE(A504,"-",T504),Panaboard!AF:AF,0))),"",INDEX(Panaboard!R:R,MATCH(CONCATENATE(A504,"-",T504),Panaboard!AF:AF,0))),"HH:MM")</f>
        <v/>
      </c>
      <c r="AJ504" t="str">
        <f>TEXT(IF(ISERROR(INDEX(Panaboard!S:S,MATCH(CONCATENATE(A504,"-",T504),Panaboard!AF:AF,0))),"",INDEX(Panaboard!S:S,MATCH(CONCATENATE(A504,"-",T504),Panaboard!AF:AF,0))),"HH:MM")</f>
        <v/>
      </c>
      <c r="AK504" t="str">
        <f>IF(PResult!BC504="","",PResult!BC504)</f>
        <v/>
      </c>
      <c r="AL504" t="str">
        <f>IF(PResult!BB504="","",PResult!BB504)</f>
        <v/>
      </c>
      <c r="AM504" t="str">
        <f>IF(PResult!BE504="","",PResult!BE504)</f>
        <v/>
      </c>
      <c r="AN504" t="str">
        <f>IF(PResult!BD504="","",PResult!BD504)</f>
        <v/>
      </c>
      <c r="AO504" t="str">
        <f>IF(PResult!BF504="","",PResult!BF504)</f>
        <v/>
      </c>
      <c r="AP504" t="str">
        <f>IF(ISERROR(INDEX(Panaboard!T:T,MATCH(CONCATENATE(A504,"-",T504),Panaboard!AF:AF,0))),"",INDEX(Panaboard!T:T,MATCH(CONCATENATE(A504,"-",T504),Panaboard!AF:AF,0)))</f>
        <v/>
      </c>
      <c r="AQ504" t="str">
        <f>IF(ISERROR(INDEX(Panaboard!U:U,MATCH(CONCATENATE(A504,"-",T504),Panaboard!AF:AF,0))),"",INDEX(Panaboard!U:U,MATCH(CONCATENATE(A504,"-",T504),Panaboard!AF:AF,0)))</f>
        <v/>
      </c>
      <c r="AR504" t="str">
        <f>IF(ISERROR(INDEX(Panaboard!V:V,MATCH(CONCATENATE(A504,"-",T504),Panaboard!AF:AF,0))),"",INDEX(Panaboard!V:V,MATCH(CONCATENATE(A504,"-",T504),Panaboard!AF:AF,0)))</f>
        <v/>
      </c>
      <c r="AS504" t="str">
        <f>IF(ISERROR(INDEX(Panaboard!W:W,MATCH(CONCATENATE(A504,"-",T504),Panaboard!AF:AF,0))),"",INDEX(Panaboard!W:W,MATCH(CONCATENATE(A504,"-",T504),Panaboard!AF:AF,0)))</f>
        <v/>
      </c>
      <c r="AT504" t="str">
        <f>IF(ISERROR(INDEX(Panaboard!X:X,MATCH(CONCATENATE(A504,"-",T504),Panaboard!AF:AF,0))),"",INDEX(Panaboard!X:X,MATCH(CONCATENATE(A504,"-",T504),Panaboard!AF:AF,0)))</f>
        <v/>
      </c>
      <c r="AU504" t="str">
        <f>IF(ISERROR(INDEX(Panaboard!Y:Y,MATCH(CONCATENATE(A504,"-",T504),Panaboard!AF:AF,0))),"",INDEX(Panaboard!Y:Y,MATCH(CONCATENATE(A504,"-",T504),Panaboard!AF:AF,0)))</f>
        <v/>
      </c>
      <c r="AV504" t="str">
        <f>IF(ISERROR(INDEX(Panaboard!Z:Z,MATCH(CONCATENATE(A504,"-",T504),Panaboard!AF:AF,0))),"",INDEX(Panaboard!Z:Z,MATCH(CONCATENATE(A504,"-",T504),Panaboard!AF:AF,0)))</f>
        <v/>
      </c>
      <c r="AW504" t="str">
        <f>IF(ISERROR(INDEX(Panaboard!AA:AA,MATCH(CONCATENATE(A504,"-",T504),Panaboard!AF:AF,0))),"",INDEX(Panaboard!AA:AA,MATCH(CONCATENATE(A504,"-",T504),Panaboard!AF:AF,0)))</f>
        <v/>
      </c>
      <c r="AX504" t="str">
        <f>IF(ISERROR(INDEX(Panaboard!AB:AB,MATCH(CONCATENATE(A504,"-",T504),Panaboard!AF:AF,0))),"",INDEX(Panaboard!AB:AB,MATCH(CONCATENATE(A504,"-",T504),Panaboard!AF:AF,0)))</f>
        <v/>
      </c>
      <c r="AY504" t="str">
        <f>IF(ISERROR(INDEX(Panaboard!AC:AC,MATCH(CONCATENATE(A504,"-",T504),Panaboard!AF:AF,0))),"",INDEX(Panaboard!AC:AC,MATCH(CONCATENATE(A504,"-",T504),Panaboard!AF:AF,0)))</f>
        <v/>
      </c>
      <c r="AZ504" t="str">
        <f>IF(OR(PResult!T504="",PResult!T504="(null)"),"",PResult!T504)</f>
        <v/>
      </c>
      <c r="BA504">
        <f>IF(PResult!O504="",0,PResult!O504)</f>
        <v>0</v>
      </c>
      <c r="BB504" t="str">
        <f>IF(ISERROR(INDEX(Panaboard!N:N,MATCH(CONCATENATE(A504,"-",T504),Panaboard!AF:AF,0))),"",INDEX(Panaboard!N:N,MATCH(CONCATENATE(A504,"-",T504),Panaboard!AF:AF,0)))</f>
        <v/>
      </c>
      <c r="BC504" t="str">
        <f t="shared" si="22"/>
        <v/>
      </c>
      <c r="BD504" t="str">
        <f>IF(ISERROR(INDEX(Panaboard!AD:AD,MATCH(CONCATENATE(A504,"-",T504),Panaboard!AF:AF,0))),"",INDEX(Panaboard!AD:AD,MATCH(CONCATENATE(A504,"-",T504),Panaboard!AF:AF,0)))</f>
        <v/>
      </c>
      <c r="BE504" t="str">
        <f>IF(ISERROR(INDEX(Panaboard!AE:AE,MATCH(CONCATENATE(A504,"-",T504),Panaboard!AF:AF,0))),"",INDEX(Panaboard!AE:AE,MATCH(CONCATENATE(A504,"-",T504),Panaboard!AF:AF,0)))</f>
        <v/>
      </c>
      <c r="BF504">
        <f>IF(OR(UPPER(TRIM(PResult!R504))="S",UPPER(TRIM(PResult!R504))="P"),PResult!M504,0)</f>
        <v>0</v>
      </c>
      <c r="BG504" t="str">
        <f>IF(ISERROR(INDEX(Panaboard!L:L,MATCH(CONCATENATE(A504,"-",T504),Panaboard!AF:AF,0))),"",INDEX(Panaboard!L:L,MATCH(CONCATENATE(A504,"-",T504),Panaboard!AF:AF,0)))</f>
        <v/>
      </c>
      <c r="BH504" t="str">
        <f>IF(ISERROR(INDEX(Panaboard!AG:AG,MATCH(CONCATENATE(A504,"-",T504),Panaboard!AF:AF,0))),"",INDEX(Panaboard!AG:AG,MATCH(CONCATENATE(A504,"-",T504),Panaboard!AF:AF,0)))</f>
        <v/>
      </c>
      <c r="BI504" t="str">
        <f t="shared" si="23"/>
        <v/>
      </c>
      <c r="BJ504" t="str">
        <f>IF(ISERROR(INDEX(CuttingList!F:F,MATCH(CONCATENATE(A504,"-",T504),CuttingList!E:E,0))),"",INDEX(CuttingList!F:F,MATCH(CONCATENATE(A504,"-",T504),CuttingList!E:E,0)))</f>
        <v/>
      </c>
    </row>
    <row r="505" spans="1:62" x14ac:dyDescent="0.25">
      <c r="A505" t="str">
        <f>IF(PResult!AL505="","",PResult!AL505)</f>
        <v/>
      </c>
      <c r="B505" t="str">
        <f>IF(PResult!F505="","",PResult!F505)</f>
        <v/>
      </c>
      <c r="C505" t="str">
        <f>IF(PResult!AN505="","",PResult!AN505)</f>
        <v/>
      </c>
      <c r="D505" t="str">
        <f>IF(PResult!AO505="","",PResult!AO505)</f>
        <v/>
      </c>
      <c r="E505" t="str">
        <f>IF(PResult!AP505="","",PResult!AP505)</f>
        <v/>
      </c>
      <c r="F505" t="str">
        <f>IF(PResult!AQ505="","",PResult!AQ505)</f>
        <v/>
      </c>
      <c r="G505">
        <f>IF(PResult!AR505="",0,ROUND(PResult!AR505,2))</f>
        <v>0</v>
      </c>
      <c r="I505">
        <f>IF(OR(UPPER(TRIM(PResult!R505))="S",UPPER(TRIM(PResult!R505))="P"),PResult!O505,0)</f>
        <v>0</v>
      </c>
      <c r="J505" t="str">
        <f>IF(ISERROR(INDEX(Panaboard!J:J,MATCH(CONCATENATE(A505,"-",T505),Panaboard!AF:AF,0))),"",TRIM(INDEX(Panaboard!J:J,MATCH(CONCATENATE(A505,"-",T505),Panaboard!AF:AF,0))))</f>
        <v/>
      </c>
      <c r="K505" t="str">
        <f>IF(ISERROR(INDEX(Panaboard!C:C,MATCH(CONCATENATE(A505,"-",T505),Panaboard!AF:AF,0))),"",INDEX(Panaboard!C:C,MATCH(CONCATENATE(A505,"-",T505),Panaboard!AF:AF,0)))</f>
        <v/>
      </c>
      <c r="L505" t="str">
        <f>IF(ISERROR(INDEX(Panaboard!D:D,MATCH(CONCATENATE(A505,"-",T505),Panaboard!AF:AF,0))),"",INDEX(Panaboard!D:D,MATCH(CONCATENATE(A505,"-",T505),Panaboard!AF:AF,0)))</f>
        <v/>
      </c>
      <c r="M505" t="str">
        <f>IF(ISERROR(INDEX(Panaboard!E:E,MATCH(CONCATENATE(A505,"-",T505),Panaboard!AF:AF,0))),"",INDEX(Panaboard!E:E,MATCH(CONCATENATE(A505,"-",T505),Panaboard!AF:AF,0)))</f>
        <v/>
      </c>
      <c r="N505" t="str">
        <f>IF(ISERROR(INDEX(Panaboard!F:F,MATCH(CONCATENATE(A505,"-",T505),Panaboard!AF:AF,0))),"",INDEX(Panaboard!F:F,MATCH(CONCATENATE(A505,"-",T505),Panaboard!AF:AF,0)))</f>
        <v/>
      </c>
      <c r="O505" t="str">
        <f>IF(ISERROR(INDEX(Panaboard!G:G,MATCH(CONCATENATE(A505,"-",T505),Panaboard!AF:AF,0))),"",INDEX(Panaboard!G:G,MATCH(CONCATENATE(A505,"-",T505),Panaboard!AF:AF,0)))</f>
        <v/>
      </c>
      <c r="P505" t="str">
        <f t="shared" si="21"/>
        <v/>
      </c>
      <c r="Q505" t="str">
        <f>IF(ISERROR(INDEX(Panaboard!H:H,MATCH(CONCATENATE(A505,"-",T505),Panaboard!AF:AF,0))),"",INDEX(Panaboard!H:H,MATCH(CONCATENATE(A505,"-",T505),Panaboard!AF:AF,0)))</f>
        <v/>
      </c>
      <c r="R505" t="str">
        <f>IF(ISERROR(INDEX(Panaboard!I:I,MATCH(CONCATENATE(A505,"-",T505),Panaboard!AF:AF,0))),"",INDEX(Panaboard!I:I,MATCH(CONCATENATE(A505,"-",T505),Panaboard!AF:AF,0)))</f>
        <v/>
      </c>
      <c r="S505" t="str">
        <f>CONCATENATE(PResult!AS505,PResult!AT505)</f>
        <v/>
      </c>
      <c r="T505" t="str">
        <f>IF(PResult!BG505="","",PResult!BG505)</f>
        <v/>
      </c>
      <c r="U505" t="str">
        <f>IF(PResult!Y505="","",PResult!Y505)</f>
        <v/>
      </c>
      <c r="V505" t="str">
        <f>IF(PResult!AU505="","",PResult!AU505)</f>
        <v/>
      </c>
      <c r="W505" t="str">
        <f>IF(PResult!R505="","",UPPER(TRIM(PResult!R505)))</f>
        <v/>
      </c>
      <c r="X505" t="str">
        <f>IF(PResult!AV505="","",PResult!AV505)</f>
        <v/>
      </c>
      <c r="Y505" t="str">
        <f>IF(PResult!AW505="","",PResult!AW505)</f>
        <v/>
      </c>
      <c r="Z505" t="str">
        <f>IF(PResult!AX505="","",PResult!AX505)</f>
        <v/>
      </c>
      <c r="AA505" t="str">
        <f>IF(PResult!AY505="","",PResult!AY505)</f>
        <v/>
      </c>
      <c r="AB505" t="str">
        <f>IF(PResult!AZ505="","",PResult!AZ505)</f>
        <v/>
      </c>
      <c r="AC505" t="str">
        <f>IF(PResult!BA505="","",PResult!BA505)</f>
        <v/>
      </c>
      <c r="AD505" t="str">
        <f>IF(PResult!G505="","",PResult!G505)</f>
        <v/>
      </c>
      <c r="AE505" t="str">
        <f>IF(PResult!H505="","",PResult!H505)</f>
        <v/>
      </c>
      <c r="AF505">
        <f>IF(OR(PResult!I505="(null)",PResult!I505=""),0,PResult!I505)</f>
        <v>0</v>
      </c>
      <c r="AG505" t="str">
        <f>TEXT(IF(ISERROR(INDEX(Panaboard!P:P,MATCH(CONCATENATE(A505,"-",T505),Panaboard!AF:AF,0))),"",INDEX(Panaboard!P:P,MATCH(CONCATENATE(A505,"-",T505),Panaboard!AF:AF,0))),"HH:MM")</f>
        <v/>
      </c>
      <c r="AH505" t="str">
        <f>TEXT(IF(ISERROR(INDEX(Panaboard!Q:Q,MATCH(CONCATENATE(A505,"-",T505),Panaboard!AF:AF,0))),"",INDEX(Panaboard!Q:Q,MATCH(CONCATENATE(A505,"-",T505),Panaboard!AF:AF,0))),"HH:MM")</f>
        <v/>
      </c>
      <c r="AI505" t="str">
        <f>TEXT(IF(ISERROR(INDEX(Panaboard!R:R,MATCH(CONCATENATE(A505,"-",T505),Panaboard!AF:AF,0))),"",INDEX(Panaboard!R:R,MATCH(CONCATENATE(A505,"-",T505),Panaboard!AF:AF,0))),"HH:MM")</f>
        <v/>
      </c>
      <c r="AJ505" t="str">
        <f>TEXT(IF(ISERROR(INDEX(Panaboard!S:S,MATCH(CONCATENATE(A505,"-",T505),Panaboard!AF:AF,0))),"",INDEX(Panaboard!S:S,MATCH(CONCATENATE(A505,"-",T505),Panaboard!AF:AF,0))),"HH:MM")</f>
        <v/>
      </c>
      <c r="AK505" t="str">
        <f>IF(PResult!BC505="","",PResult!BC505)</f>
        <v/>
      </c>
      <c r="AL505" t="str">
        <f>IF(PResult!BB505="","",PResult!BB505)</f>
        <v/>
      </c>
      <c r="AM505" t="str">
        <f>IF(PResult!BE505="","",PResult!BE505)</f>
        <v/>
      </c>
      <c r="AN505" t="str">
        <f>IF(PResult!BD505="","",PResult!BD505)</f>
        <v/>
      </c>
      <c r="AO505" t="str">
        <f>IF(PResult!BF505="","",PResult!BF505)</f>
        <v/>
      </c>
      <c r="AP505" t="str">
        <f>IF(ISERROR(INDEX(Panaboard!T:T,MATCH(CONCATENATE(A505,"-",T505),Panaboard!AF:AF,0))),"",INDEX(Panaboard!T:T,MATCH(CONCATENATE(A505,"-",T505),Panaboard!AF:AF,0)))</f>
        <v/>
      </c>
      <c r="AQ505" t="str">
        <f>IF(ISERROR(INDEX(Panaboard!U:U,MATCH(CONCATENATE(A505,"-",T505),Panaboard!AF:AF,0))),"",INDEX(Panaboard!U:U,MATCH(CONCATENATE(A505,"-",T505),Panaboard!AF:AF,0)))</f>
        <v/>
      </c>
      <c r="AR505" t="str">
        <f>IF(ISERROR(INDEX(Panaboard!V:V,MATCH(CONCATENATE(A505,"-",T505),Panaboard!AF:AF,0))),"",INDEX(Panaboard!V:V,MATCH(CONCATENATE(A505,"-",T505),Panaboard!AF:AF,0)))</f>
        <v/>
      </c>
      <c r="AS505" t="str">
        <f>IF(ISERROR(INDEX(Panaboard!W:W,MATCH(CONCATENATE(A505,"-",T505),Panaboard!AF:AF,0))),"",INDEX(Panaboard!W:W,MATCH(CONCATENATE(A505,"-",T505),Panaboard!AF:AF,0)))</f>
        <v/>
      </c>
      <c r="AT505" t="str">
        <f>IF(ISERROR(INDEX(Panaboard!X:X,MATCH(CONCATENATE(A505,"-",T505),Panaboard!AF:AF,0))),"",INDEX(Panaboard!X:X,MATCH(CONCATENATE(A505,"-",T505),Panaboard!AF:AF,0)))</f>
        <v/>
      </c>
      <c r="AU505" t="str">
        <f>IF(ISERROR(INDEX(Panaboard!Y:Y,MATCH(CONCATENATE(A505,"-",T505),Panaboard!AF:AF,0))),"",INDEX(Panaboard!Y:Y,MATCH(CONCATENATE(A505,"-",T505),Panaboard!AF:AF,0)))</f>
        <v/>
      </c>
      <c r="AV505" t="str">
        <f>IF(ISERROR(INDEX(Panaboard!Z:Z,MATCH(CONCATENATE(A505,"-",T505),Panaboard!AF:AF,0))),"",INDEX(Panaboard!Z:Z,MATCH(CONCATENATE(A505,"-",T505),Panaboard!AF:AF,0)))</f>
        <v/>
      </c>
      <c r="AW505" t="str">
        <f>IF(ISERROR(INDEX(Panaboard!AA:AA,MATCH(CONCATENATE(A505,"-",T505),Panaboard!AF:AF,0))),"",INDEX(Panaboard!AA:AA,MATCH(CONCATENATE(A505,"-",T505),Panaboard!AF:AF,0)))</f>
        <v/>
      </c>
      <c r="AX505" t="str">
        <f>IF(ISERROR(INDEX(Panaboard!AB:AB,MATCH(CONCATENATE(A505,"-",T505),Panaboard!AF:AF,0))),"",INDEX(Panaboard!AB:AB,MATCH(CONCATENATE(A505,"-",T505),Panaboard!AF:AF,0)))</f>
        <v/>
      </c>
      <c r="AY505" t="str">
        <f>IF(ISERROR(INDEX(Panaboard!AC:AC,MATCH(CONCATENATE(A505,"-",T505),Panaboard!AF:AF,0))),"",INDEX(Panaboard!AC:AC,MATCH(CONCATENATE(A505,"-",T505),Panaboard!AF:AF,0)))</f>
        <v/>
      </c>
      <c r="AZ505" t="str">
        <f>IF(OR(PResult!T505="",PResult!T505="(null)"),"",PResult!T505)</f>
        <v/>
      </c>
      <c r="BA505">
        <f>IF(PResult!O505="",0,PResult!O505)</f>
        <v>0</v>
      </c>
      <c r="BB505" t="str">
        <f>IF(ISERROR(INDEX(Panaboard!N:N,MATCH(CONCATENATE(A505,"-",T505),Panaboard!AF:AF,0))),"",INDEX(Panaboard!N:N,MATCH(CONCATENATE(A505,"-",T505),Panaboard!AF:AF,0)))</f>
        <v/>
      </c>
      <c r="BC505" t="str">
        <f t="shared" si="22"/>
        <v/>
      </c>
      <c r="BD505" t="str">
        <f>IF(ISERROR(INDEX(Panaboard!AD:AD,MATCH(CONCATENATE(A505,"-",T505),Panaboard!AF:AF,0))),"",INDEX(Panaboard!AD:AD,MATCH(CONCATENATE(A505,"-",T505),Panaboard!AF:AF,0)))</f>
        <v/>
      </c>
      <c r="BE505" t="str">
        <f>IF(ISERROR(INDEX(Panaboard!AE:AE,MATCH(CONCATENATE(A505,"-",T505),Panaboard!AF:AF,0))),"",INDEX(Panaboard!AE:AE,MATCH(CONCATENATE(A505,"-",T505),Panaboard!AF:AF,0)))</f>
        <v/>
      </c>
      <c r="BF505">
        <f>IF(OR(UPPER(TRIM(PResult!R505))="S",UPPER(TRIM(PResult!R505))="P"),PResult!M505,0)</f>
        <v>0</v>
      </c>
      <c r="BG505" t="str">
        <f>IF(ISERROR(INDEX(Panaboard!L:L,MATCH(CONCATENATE(A505,"-",T505),Panaboard!AF:AF,0))),"",INDEX(Panaboard!L:L,MATCH(CONCATENATE(A505,"-",T505),Panaboard!AF:AF,0)))</f>
        <v/>
      </c>
      <c r="BH505" t="str">
        <f>IF(ISERROR(INDEX(Panaboard!AG:AG,MATCH(CONCATENATE(A505,"-",T505),Panaboard!AF:AF,0))),"",INDEX(Panaboard!AG:AG,MATCH(CONCATENATE(A505,"-",T505),Panaboard!AF:AF,0)))</f>
        <v/>
      </c>
      <c r="BI505" t="str">
        <f t="shared" si="23"/>
        <v/>
      </c>
      <c r="BJ505" t="str">
        <f>IF(ISERROR(INDEX(CuttingList!F:F,MATCH(CONCATENATE(A505,"-",T505),CuttingList!E:E,0))),"",INDEX(CuttingList!F:F,MATCH(CONCATENATE(A505,"-",T505),CuttingList!E:E,0)))</f>
        <v/>
      </c>
    </row>
    <row r="506" spans="1:62" x14ac:dyDescent="0.25">
      <c r="A506" t="str">
        <f>IF(PResult!AL506="","",PResult!AL506)</f>
        <v/>
      </c>
      <c r="B506" t="str">
        <f>IF(PResult!F506="","",PResult!F506)</f>
        <v/>
      </c>
      <c r="C506" t="str">
        <f>IF(PResult!AN506="","",PResult!AN506)</f>
        <v/>
      </c>
      <c r="D506" t="str">
        <f>IF(PResult!AO506="","",PResult!AO506)</f>
        <v/>
      </c>
      <c r="E506" t="str">
        <f>IF(PResult!AP506="","",PResult!AP506)</f>
        <v/>
      </c>
      <c r="F506" t="str">
        <f>IF(PResult!AQ506="","",PResult!AQ506)</f>
        <v/>
      </c>
      <c r="G506">
        <f>IF(PResult!AR506="",0,ROUND(PResult!AR506,2))</f>
        <v>0</v>
      </c>
      <c r="I506">
        <f>IF(OR(UPPER(TRIM(PResult!R506))="S",UPPER(TRIM(PResult!R506))="P"),PResult!O506,0)</f>
        <v>0</v>
      </c>
      <c r="J506" t="str">
        <f>IF(ISERROR(INDEX(Panaboard!J:J,MATCH(CONCATENATE(A506,"-",T506),Panaboard!AF:AF,0))),"",TRIM(INDEX(Panaboard!J:J,MATCH(CONCATENATE(A506,"-",T506),Panaboard!AF:AF,0))))</f>
        <v/>
      </c>
      <c r="K506" t="str">
        <f>IF(ISERROR(INDEX(Panaboard!C:C,MATCH(CONCATENATE(A506,"-",T506),Panaboard!AF:AF,0))),"",INDEX(Panaboard!C:C,MATCH(CONCATENATE(A506,"-",T506),Panaboard!AF:AF,0)))</f>
        <v/>
      </c>
      <c r="L506" t="str">
        <f>IF(ISERROR(INDEX(Panaboard!D:D,MATCH(CONCATENATE(A506,"-",T506),Panaboard!AF:AF,0))),"",INDEX(Panaboard!D:D,MATCH(CONCATENATE(A506,"-",T506),Panaboard!AF:AF,0)))</f>
        <v/>
      </c>
      <c r="M506" t="str">
        <f>IF(ISERROR(INDEX(Panaboard!E:E,MATCH(CONCATENATE(A506,"-",T506),Panaboard!AF:AF,0))),"",INDEX(Panaboard!E:E,MATCH(CONCATENATE(A506,"-",T506),Panaboard!AF:AF,0)))</f>
        <v/>
      </c>
      <c r="N506" t="str">
        <f>IF(ISERROR(INDEX(Panaboard!F:F,MATCH(CONCATENATE(A506,"-",T506),Panaboard!AF:AF,0))),"",INDEX(Panaboard!F:F,MATCH(CONCATENATE(A506,"-",T506),Panaboard!AF:AF,0)))</f>
        <v/>
      </c>
      <c r="O506" t="str">
        <f>IF(ISERROR(INDEX(Panaboard!G:G,MATCH(CONCATENATE(A506,"-",T506),Panaboard!AF:AF,0))),"",INDEX(Panaboard!G:G,MATCH(CONCATENATE(A506,"-",T506),Panaboard!AF:AF,0)))</f>
        <v/>
      </c>
      <c r="P506" t="str">
        <f t="shared" si="21"/>
        <v/>
      </c>
      <c r="Q506" t="str">
        <f>IF(ISERROR(INDEX(Panaboard!H:H,MATCH(CONCATENATE(A506,"-",T506),Panaboard!AF:AF,0))),"",INDEX(Panaboard!H:H,MATCH(CONCATENATE(A506,"-",T506),Panaboard!AF:AF,0)))</f>
        <v/>
      </c>
      <c r="R506" t="str">
        <f>IF(ISERROR(INDEX(Panaboard!I:I,MATCH(CONCATENATE(A506,"-",T506),Panaboard!AF:AF,0))),"",INDEX(Panaboard!I:I,MATCH(CONCATENATE(A506,"-",T506),Panaboard!AF:AF,0)))</f>
        <v/>
      </c>
      <c r="S506" t="str">
        <f>CONCATENATE(PResult!AS506,PResult!AT506)</f>
        <v/>
      </c>
      <c r="T506" t="str">
        <f>IF(PResult!BG506="","",PResult!BG506)</f>
        <v/>
      </c>
      <c r="U506" t="str">
        <f>IF(PResult!Y506="","",PResult!Y506)</f>
        <v/>
      </c>
      <c r="V506" t="str">
        <f>IF(PResult!AU506="","",PResult!AU506)</f>
        <v/>
      </c>
      <c r="W506" t="str">
        <f>IF(PResult!R506="","",UPPER(TRIM(PResult!R506)))</f>
        <v/>
      </c>
      <c r="X506" t="str">
        <f>IF(PResult!AV506="","",PResult!AV506)</f>
        <v/>
      </c>
      <c r="Y506" t="str">
        <f>IF(PResult!AW506="","",PResult!AW506)</f>
        <v/>
      </c>
      <c r="Z506" t="str">
        <f>IF(PResult!AX506="","",PResult!AX506)</f>
        <v/>
      </c>
      <c r="AA506" t="str">
        <f>IF(PResult!AY506="","",PResult!AY506)</f>
        <v/>
      </c>
      <c r="AB506" t="str">
        <f>IF(PResult!AZ506="","",PResult!AZ506)</f>
        <v/>
      </c>
      <c r="AC506" t="str">
        <f>IF(PResult!BA506="","",PResult!BA506)</f>
        <v/>
      </c>
      <c r="AD506" t="str">
        <f>IF(PResult!G506="","",PResult!G506)</f>
        <v/>
      </c>
      <c r="AE506" t="str">
        <f>IF(PResult!H506="","",PResult!H506)</f>
        <v/>
      </c>
      <c r="AF506">
        <f>IF(OR(PResult!I506="(null)",PResult!I506=""),0,PResult!I506)</f>
        <v>0</v>
      </c>
      <c r="AG506" t="str">
        <f>TEXT(IF(ISERROR(INDEX(Panaboard!P:P,MATCH(CONCATENATE(A506,"-",T506),Panaboard!AF:AF,0))),"",INDEX(Panaboard!P:P,MATCH(CONCATENATE(A506,"-",T506),Panaboard!AF:AF,0))),"HH:MM")</f>
        <v/>
      </c>
      <c r="AH506" t="str">
        <f>TEXT(IF(ISERROR(INDEX(Panaboard!Q:Q,MATCH(CONCATENATE(A506,"-",T506),Panaboard!AF:AF,0))),"",INDEX(Panaboard!Q:Q,MATCH(CONCATENATE(A506,"-",T506),Panaboard!AF:AF,0))),"HH:MM")</f>
        <v/>
      </c>
      <c r="AI506" t="str">
        <f>TEXT(IF(ISERROR(INDEX(Panaboard!R:R,MATCH(CONCATENATE(A506,"-",T506),Panaboard!AF:AF,0))),"",INDEX(Panaboard!R:R,MATCH(CONCATENATE(A506,"-",T506),Panaboard!AF:AF,0))),"HH:MM")</f>
        <v/>
      </c>
      <c r="AJ506" t="str">
        <f>TEXT(IF(ISERROR(INDEX(Panaboard!S:S,MATCH(CONCATENATE(A506,"-",T506),Panaboard!AF:AF,0))),"",INDEX(Panaboard!S:S,MATCH(CONCATENATE(A506,"-",T506),Panaboard!AF:AF,0))),"HH:MM")</f>
        <v/>
      </c>
      <c r="AK506" t="str">
        <f>IF(PResult!BC506="","",PResult!BC506)</f>
        <v/>
      </c>
      <c r="AL506" t="str">
        <f>IF(PResult!BB506="","",PResult!BB506)</f>
        <v/>
      </c>
      <c r="AM506" t="str">
        <f>IF(PResult!BE506="","",PResult!BE506)</f>
        <v/>
      </c>
      <c r="AN506" t="str">
        <f>IF(PResult!BD506="","",PResult!BD506)</f>
        <v/>
      </c>
      <c r="AO506" t="str">
        <f>IF(PResult!BF506="","",PResult!BF506)</f>
        <v/>
      </c>
      <c r="AP506" t="str">
        <f>IF(ISERROR(INDEX(Panaboard!T:T,MATCH(CONCATENATE(A506,"-",T506),Panaboard!AF:AF,0))),"",INDEX(Panaboard!T:T,MATCH(CONCATENATE(A506,"-",T506),Panaboard!AF:AF,0)))</f>
        <v/>
      </c>
      <c r="AQ506" t="str">
        <f>IF(ISERROR(INDEX(Panaboard!U:U,MATCH(CONCATENATE(A506,"-",T506),Panaboard!AF:AF,0))),"",INDEX(Panaboard!U:U,MATCH(CONCATENATE(A506,"-",T506),Panaboard!AF:AF,0)))</f>
        <v/>
      </c>
      <c r="AR506" t="str">
        <f>IF(ISERROR(INDEX(Panaboard!V:V,MATCH(CONCATENATE(A506,"-",T506),Panaboard!AF:AF,0))),"",INDEX(Panaboard!V:V,MATCH(CONCATENATE(A506,"-",T506),Panaboard!AF:AF,0)))</f>
        <v/>
      </c>
      <c r="AS506" t="str">
        <f>IF(ISERROR(INDEX(Panaboard!W:W,MATCH(CONCATENATE(A506,"-",T506),Panaboard!AF:AF,0))),"",INDEX(Panaboard!W:W,MATCH(CONCATENATE(A506,"-",T506),Panaboard!AF:AF,0)))</f>
        <v/>
      </c>
      <c r="AT506" t="str">
        <f>IF(ISERROR(INDEX(Panaboard!X:X,MATCH(CONCATENATE(A506,"-",T506),Panaboard!AF:AF,0))),"",INDEX(Panaboard!X:X,MATCH(CONCATENATE(A506,"-",T506),Panaboard!AF:AF,0)))</f>
        <v/>
      </c>
      <c r="AU506" t="str">
        <f>IF(ISERROR(INDEX(Panaboard!Y:Y,MATCH(CONCATENATE(A506,"-",T506),Panaboard!AF:AF,0))),"",INDEX(Panaboard!Y:Y,MATCH(CONCATENATE(A506,"-",T506),Panaboard!AF:AF,0)))</f>
        <v/>
      </c>
      <c r="AV506" t="str">
        <f>IF(ISERROR(INDEX(Panaboard!Z:Z,MATCH(CONCATENATE(A506,"-",T506),Panaboard!AF:AF,0))),"",INDEX(Panaboard!Z:Z,MATCH(CONCATENATE(A506,"-",T506),Panaboard!AF:AF,0)))</f>
        <v/>
      </c>
      <c r="AW506" t="str">
        <f>IF(ISERROR(INDEX(Panaboard!AA:AA,MATCH(CONCATENATE(A506,"-",T506),Panaboard!AF:AF,0))),"",INDEX(Panaboard!AA:AA,MATCH(CONCATENATE(A506,"-",T506),Panaboard!AF:AF,0)))</f>
        <v/>
      </c>
      <c r="AX506" t="str">
        <f>IF(ISERROR(INDEX(Panaboard!AB:AB,MATCH(CONCATENATE(A506,"-",T506),Panaboard!AF:AF,0))),"",INDEX(Panaboard!AB:AB,MATCH(CONCATENATE(A506,"-",T506),Panaboard!AF:AF,0)))</f>
        <v/>
      </c>
      <c r="AY506" t="str">
        <f>IF(ISERROR(INDEX(Panaboard!AC:AC,MATCH(CONCATENATE(A506,"-",T506),Panaboard!AF:AF,0))),"",INDEX(Panaboard!AC:AC,MATCH(CONCATENATE(A506,"-",T506),Panaboard!AF:AF,0)))</f>
        <v/>
      </c>
      <c r="AZ506" t="str">
        <f>IF(OR(PResult!T506="",PResult!T506="(null)"),"",PResult!T506)</f>
        <v/>
      </c>
      <c r="BA506">
        <f>IF(PResult!O506="",0,PResult!O506)</f>
        <v>0</v>
      </c>
      <c r="BB506" t="str">
        <f>IF(ISERROR(INDEX(Panaboard!N:N,MATCH(CONCATENATE(A506,"-",T506),Panaboard!AF:AF,0))),"",INDEX(Panaboard!N:N,MATCH(CONCATENATE(A506,"-",T506),Panaboard!AF:AF,0)))</f>
        <v/>
      </c>
      <c r="BC506" t="str">
        <f t="shared" si="22"/>
        <v/>
      </c>
      <c r="BD506" t="str">
        <f>IF(ISERROR(INDEX(Panaboard!AD:AD,MATCH(CONCATENATE(A506,"-",T506),Panaboard!AF:AF,0))),"",INDEX(Panaboard!AD:AD,MATCH(CONCATENATE(A506,"-",T506),Panaboard!AF:AF,0)))</f>
        <v/>
      </c>
      <c r="BE506" t="str">
        <f>IF(ISERROR(INDEX(Panaboard!AE:AE,MATCH(CONCATENATE(A506,"-",T506),Panaboard!AF:AF,0))),"",INDEX(Panaboard!AE:AE,MATCH(CONCATENATE(A506,"-",T506),Panaboard!AF:AF,0)))</f>
        <v/>
      </c>
      <c r="BF506">
        <f>IF(OR(UPPER(TRIM(PResult!R506))="S",UPPER(TRIM(PResult!R506))="P"),PResult!M506,0)</f>
        <v>0</v>
      </c>
      <c r="BG506" t="str">
        <f>IF(ISERROR(INDEX(Panaboard!L:L,MATCH(CONCATENATE(A506,"-",T506),Panaboard!AF:AF,0))),"",INDEX(Panaboard!L:L,MATCH(CONCATENATE(A506,"-",T506),Panaboard!AF:AF,0)))</f>
        <v/>
      </c>
      <c r="BH506" t="str">
        <f>IF(ISERROR(INDEX(Panaboard!AG:AG,MATCH(CONCATENATE(A506,"-",T506),Panaboard!AF:AF,0))),"",INDEX(Panaboard!AG:AG,MATCH(CONCATENATE(A506,"-",T506),Panaboard!AF:AF,0)))</f>
        <v/>
      </c>
      <c r="BI506" t="str">
        <f t="shared" si="23"/>
        <v/>
      </c>
      <c r="BJ506" t="str">
        <f>IF(ISERROR(INDEX(CuttingList!F:F,MATCH(CONCATENATE(A506,"-",T506),CuttingList!E:E,0))),"",INDEX(CuttingList!F:F,MATCH(CONCATENATE(A506,"-",T506),CuttingList!E:E,0)))</f>
        <v/>
      </c>
    </row>
    <row r="507" spans="1:62" x14ac:dyDescent="0.25">
      <c r="A507" t="str">
        <f>IF(PResult!AL507="","",PResult!AL507)</f>
        <v/>
      </c>
      <c r="B507" t="str">
        <f>IF(PResult!F507="","",PResult!F507)</f>
        <v/>
      </c>
      <c r="C507" t="str">
        <f>IF(PResult!AN507="","",PResult!AN507)</f>
        <v/>
      </c>
      <c r="D507" t="str">
        <f>IF(PResult!AO507="","",PResult!AO507)</f>
        <v/>
      </c>
      <c r="E507" t="str">
        <f>IF(PResult!AP507="","",PResult!AP507)</f>
        <v/>
      </c>
      <c r="F507" t="str">
        <f>IF(PResult!AQ507="","",PResult!AQ507)</f>
        <v/>
      </c>
      <c r="G507">
        <f>IF(PResult!AR507="",0,ROUND(PResult!AR507,2))</f>
        <v>0</v>
      </c>
      <c r="I507">
        <f>IF(OR(UPPER(TRIM(PResult!R507))="S",UPPER(TRIM(PResult!R507))="P"),PResult!O507,0)</f>
        <v>0</v>
      </c>
      <c r="J507" t="str">
        <f>IF(ISERROR(INDEX(Panaboard!J:J,MATCH(CONCATENATE(A507,"-",T507),Panaboard!AF:AF,0))),"",TRIM(INDEX(Panaboard!J:J,MATCH(CONCATENATE(A507,"-",T507),Panaboard!AF:AF,0))))</f>
        <v/>
      </c>
      <c r="K507" t="str">
        <f>IF(ISERROR(INDEX(Panaboard!C:C,MATCH(CONCATENATE(A507,"-",T507),Panaboard!AF:AF,0))),"",INDEX(Panaboard!C:C,MATCH(CONCATENATE(A507,"-",T507),Panaboard!AF:AF,0)))</f>
        <v/>
      </c>
      <c r="L507" t="str">
        <f>IF(ISERROR(INDEX(Panaboard!D:D,MATCH(CONCATENATE(A507,"-",T507),Panaboard!AF:AF,0))),"",INDEX(Panaboard!D:D,MATCH(CONCATENATE(A507,"-",T507),Panaboard!AF:AF,0)))</f>
        <v/>
      </c>
      <c r="M507" t="str">
        <f>IF(ISERROR(INDEX(Panaboard!E:E,MATCH(CONCATENATE(A507,"-",T507),Panaboard!AF:AF,0))),"",INDEX(Panaboard!E:E,MATCH(CONCATENATE(A507,"-",T507),Panaboard!AF:AF,0)))</f>
        <v/>
      </c>
      <c r="N507" t="str">
        <f>IF(ISERROR(INDEX(Panaboard!F:F,MATCH(CONCATENATE(A507,"-",T507),Panaboard!AF:AF,0))),"",INDEX(Panaboard!F:F,MATCH(CONCATENATE(A507,"-",T507),Panaboard!AF:AF,0)))</f>
        <v/>
      </c>
      <c r="O507" t="str">
        <f>IF(ISERROR(INDEX(Panaboard!G:G,MATCH(CONCATENATE(A507,"-",T507),Panaboard!AF:AF,0))),"",INDEX(Panaboard!G:G,MATCH(CONCATENATE(A507,"-",T507),Panaboard!AF:AF,0)))</f>
        <v/>
      </c>
      <c r="P507" t="str">
        <f t="shared" si="21"/>
        <v/>
      </c>
      <c r="Q507" t="str">
        <f>IF(ISERROR(INDEX(Panaboard!H:H,MATCH(CONCATENATE(A507,"-",T507),Panaboard!AF:AF,0))),"",INDEX(Panaboard!H:H,MATCH(CONCATENATE(A507,"-",T507),Panaboard!AF:AF,0)))</f>
        <v/>
      </c>
      <c r="R507" t="str">
        <f>IF(ISERROR(INDEX(Panaboard!I:I,MATCH(CONCATENATE(A507,"-",T507),Panaboard!AF:AF,0))),"",INDEX(Panaboard!I:I,MATCH(CONCATENATE(A507,"-",T507),Panaboard!AF:AF,0)))</f>
        <v/>
      </c>
      <c r="S507" t="str">
        <f>CONCATENATE(PResult!AS507,PResult!AT507)</f>
        <v/>
      </c>
      <c r="T507" t="str">
        <f>IF(PResult!BG507="","",PResult!BG507)</f>
        <v/>
      </c>
      <c r="U507" t="str">
        <f>IF(PResult!Y507="","",PResult!Y507)</f>
        <v/>
      </c>
      <c r="V507" t="str">
        <f>IF(PResult!AU507="","",PResult!AU507)</f>
        <v/>
      </c>
      <c r="W507" t="str">
        <f>IF(PResult!R507="","",UPPER(TRIM(PResult!R507)))</f>
        <v/>
      </c>
      <c r="X507" t="str">
        <f>IF(PResult!AV507="","",PResult!AV507)</f>
        <v/>
      </c>
      <c r="Y507" t="str">
        <f>IF(PResult!AW507="","",PResult!AW507)</f>
        <v/>
      </c>
      <c r="Z507" t="str">
        <f>IF(PResult!AX507="","",PResult!AX507)</f>
        <v/>
      </c>
      <c r="AA507" t="str">
        <f>IF(PResult!AY507="","",PResult!AY507)</f>
        <v/>
      </c>
      <c r="AB507" t="str">
        <f>IF(PResult!AZ507="","",PResult!AZ507)</f>
        <v/>
      </c>
      <c r="AC507" t="str">
        <f>IF(PResult!BA507="","",PResult!BA507)</f>
        <v/>
      </c>
      <c r="AD507" t="str">
        <f>IF(PResult!G507="","",PResult!G507)</f>
        <v/>
      </c>
      <c r="AE507" t="str">
        <f>IF(PResult!H507="","",PResult!H507)</f>
        <v/>
      </c>
      <c r="AF507">
        <f>IF(OR(PResult!I507="(null)",PResult!I507=""),0,PResult!I507)</f>
        <v>0</v>
      </c>
      <c r="AG507" t="str">
        <f>TEXT(IF(ISERROR(INDEX(Panaboard!P:P,MATCH(CONCATENATE(A507,"-",T507),Panaboard!AF:AF,0))),"",INDEX(Panaboard!P:P,MATCH(CONCATENATE(A507,"-",T507),Panaboard!AF:AF,0))),"HH:MM")</f>
        <v/>
      </c>
      <c r="AH507" t="str">
        <f>TEXT(IF(ISERROR(INDEX(Panaboard!Q:Q,MATCH(CONCATENATE(A507,"-",T507),Panaboard!AF:AF,0))),"",INDEX(Panaboard!Q:Q,MATCH(CONCATENATE(A507,"-",T507),Panaboard!AF:AF,0))),"HH:MM")</f>
        <v/>
      </c>
      <c r="AI507" t="str">
        <f>TEXT(IF(ISERROR(INDEX(Panaboard!R:R,MATCH(CONCATENATE(A507,"-",T507),Panaboard!AF:AF,0))),"",INDEX(Panaboard!R:R,MATCH(CONCATENATE(A507,"-",T507),Panaboard!AF:AF,0))),"HH:MM")</f>
        <v/>
      </c>
      <c r="AJ507" t="str">
        <f>TEXT(IF(ISERROR(INDEX(Panaboard!S:S,MATCH(CONCATENATE(A507,"-",T507),Panaboard!AF:AF,0))),"",INDEX(Panaboard!S:S,MATCH(CONCATENATE(A507,"-",T507),Panaboard!AF:AF,0))),"HH:MM")</f>
        <v/>
      </c>
      <c r="AK507" t="str">
        <f>IF(PResult!BC507="","",PResult!BC507)</f>
        <v/>
      </c>
      <c r="AL507" t="str">
        <f>IF(PResult!BB507="","",PResult!BB507)</f>
        <v/>
      </c>
      <c r="AM507" t="str">
        <f>IF(PResult!BE507="","",PResult!BE507)</f>
        <v/>
      </c>
      <c r="AN507" t="str">
        <f>IF(PResult!BD507="","",PResult!BD507)</f>
        <v/>
      </c>
      <c r="AO507" t="str">
        <f>IF(PResult!BF507="","",PResult!BF507)</f>
        <v/>
      </c>
      <c r="AP507" t="str">
        <f>IF(ISERROR(INDEX(Panaboard!T:T,MATCH(CONCATENATE(A507,"-",T507),Panaboard!AF:AF,0))),"",INDEX(Panaboard!T:T,MATCH(CONCATENATE(A507,"-",T507),Panaboard!AF:AF,0)))</f>
        <v/>
      </c>
      <c r="AQ507" t="str">
        <f>IF(ISERROR(INDEX(Panaboard!U:U,MATCH(CONCATENATE(A507,"-",T507),Panaboard!AF:AF,0))),"",INDEX(Panaboard!U:U,MATCH(CONCATENATE(A507,"-",T507),Panaboard!AF:AF,0)))</f>
        <v/>
      </c>
      <c r="AR507" t="str">
        <f>IF(ISERROR(INDEX(Panaboard!V:V,MATCH(CONCATENATE(A507,"-",T507),Panaboard!AF:AF,0))),"",INDEX(Panaboard!V:V,MATCH(CONCATENATE(A507,"-",T507),Panaboard!AF:AF,0)))</f>
        <v/>
      </c>
      <c r="AS507" t="str">
        <f>IF(ISERROR(INDEX(Panaboard!W:W,MATCH(CONCATENATE(A507,"-",T507),Panaboard!AF:AF,0))),"",INDEX(Panaboard!W:W,MATCH(CONCATENATE(A507,"-",T507),Panaboard!AF:AF,0)))</f>
        <v/>
      </c>
      <c r="AT507" t="str">
        <f>IF(ISERROR(INDEX(Panaboard!X:X,MATCH(CONCATENATE(A507,"-",T507),Panaboard!AF:AF,0))),"",INDEX(Panaboard!X:X,MATCH(CONCATENATE(A507,"-",T507),Panaboard!AF:AF,0)))</f>
        <v/>
      </c>
      <c r="AU507" t="str">
        <f>IF(ISERROR(INDEX(Panaboard!Y:Y,MATCH(CONCATENATE(A507,"-",T507),Panaboard!AF:AF,0))),"",INDEX(Panaboard!Y:Y,MATCH(CONCATENATE(A507,"-",T507),Panaboard!AF:AF,0)))</f>
        <v/>
      </c>
      <c r="AV507" t="str">
        <f>IF(ISERROR(INDEX(Panaboard!Z:Z,MATCH(CONCATENATE(A507,"-",T507),Panaboard!AF:AF,0))),"",INDEX(Panaboard!Z:Z,MATCH(CONCATENATE(A507,"-",T507),Panaboard!AF:AF,0)))</f>
        <v/>
      </c>
      <c r="AW507" t="str">
        <f>IF(ISERROR(INDEX(Panaboard!AA:AA,MATCH(CONCATENATE(A507,"-",T507),Panaboard!AF:AF,0))),"",INDEX(Panaboard!AA:AA,MATCH(CONCATENATE(A507,"-",T507),Panaboard!AF:AF,0)))</f>
        <v/>
      </c>
      <c r="AX507" t="str">
        <f>IF(ISERROR(INDEX(Panaboard!AB:AB,MATCH(CONCATENATE(A507,"-",T507),Panaboard!AF:AF,0))),"",INDEX(Panaboard!AB:AB,MATCH(CONCATENATE(A507,"-",T507),Panaboard!AF:AF,0)))</f>
        <v/>
      </c>
      <c r="AY507" t="str">
        <f>IF(ISERROR(INDEX(Panaboard!AC:AC,MATCH(CONCATENATE(A507,"-",T507),Panaboard!AF:AF,0))),"",INDEX(Panaboard!AC:AC,MATCH(CONCATENATE(A507,"-",T507),Panaboard!AF:AF,0)))</f>
        <v/>
      </c>
      <c r="AZ507" t="str">
        <f>IF(OR(PResult!T507="",PResult!T507="(null)"),"",PResult!T507)</f>
        <v/>
      </c>
      <c r="BA507">
        <f>IF(PResult!O507="",0,PResult!O507)</f>
        <v>0</v>
      </c>
      <c r="BB507" t="str">
        <f>IF(ISERROR(INDEX(Panaboard!N:N,MATCH(CONCATENATE(A507,"-",T507),Panaboard!AF:AF,0))),"",INDEX(Panaboard!N:N,MATCH(CONCATENATE(A507,"-",T507),Panaboard!AF:AF,0)))</f>
        <v/>
      </c>
      <c r="BC507" t="str">
        <f t="shared" si="22"/>
        <v/>
      </c>
      <c r="BD507" t="str">
        <f>IF(ISERROR(INDEX(Panaboard!AD:AD,MATCH(CONCATENATE(A507,"-",T507),Panaboard!AF:AF,0))),"",INDEX(Panaboard!AD:AD,MATCH(CONCATENATE(A507,"-",T507),Panaboard!AF:AF,0)))</f>
        <v/>
      </c>
      <c r="BE507" t="str">
        <f>IF(ISERROR(INDEX(Panaboard!AE:AE,MATCH(CONCATENATE(A507,"-",T507),Panaboard!AF:AF,0))),"",INDEX(Panaboard!AE:AE,MATCH(CONCATENATE(A507,"-",T507),Panaboard!AF:AF,0)))</f>
        <v/>
      </c>
      <c r="BF507">
        <f>IF(OR(UPPER(TRIM(PResult!R507))="S",UPPER(TRIM(PResult!R507))="P"),PResult!M507,0)</f>
        <v>0</v>
      </c>
      <c r="BG507" t="str">
        <f>IF(ISERROR(INDEX(Panaboard!L:L,MATCH(CONCATENATE(A507,"-",T507),Panaboard!AF:AF,0))),"",INDEX(Panaboard!L:L,MATCH(CONCATENATE(A507,"-",T507),Panaboard!AF:AF,0)))</f>
        <v/>
      </c>
      <c r="BH507" t="str">
        <f>IF(ISERROR(INDEX(Panaboard!AG:AG,MATCH(CONCATENATE(A507,"-",T507),Panaboard!AF:AF,0))),"",INDEX(Panaboard!AG:AG,MATCH(CONCATENATE(A507,"-",T507),Panaboard!AF:AF,0)))</f>
        <v/>
      </c>
      <c r="BI507" t="str">
        <f t="shared" si="23"/>
        <v/>
      </c>
      <c r="BJ507" t="str">
        <f>IF(ISERROR(INDEX(CuttingList!F:F,MATCH(CONCATENATE(A507,"-",T507),CuttingList!E:E,0))),"",INDEX(CuttingList!F:F,MATCH(CONCATENATE(A507,"-",T507),CuttingList!E:E,0)))</f>
        <v/>
      </c>
    </row>
    <row r="508" spans="1:62" x14ac:dyDescent="0.25">
      <c r="A508" t="str">
        <f>IF(PResult!AL508="","",PResult!AL508)</f>
        <v/>
      </c>
      <c r="B508" t="str">
        <f>IF(PResult!F508="","",PResult!F508)</f>
        <v/>
      </c>
      <c r="C508" t="str">
        <f>IF(PResult!AN508="","",PResult!AN508)</f>
        <v/>
      </c>
      <c r="D508" t="str">
        <f>IF(PResult!AO508="","",PResult!AO508)</f>
        <v/>
      </c>
      <c r="E508" t="str">
        <f>IF(PResult!AP508="","",PResult!AP508)</f>
        <v/>
      </c>
      <c r="F508" t="str">
        <f>IF(PResult!AQ508="","",PResult!AQ508)</f>
        <v/>
      </c>
      <c r="G508">
        <f>IF(PResult!AR508="",0,ROUND(PResult!AR508,2))</f>
        <v>0</v>
      </c>
      <c r="I508">
        <f>IF(OR(UPPER(TRIM(PResult!R508))="S",UPPER(TRIM(PResult!R508))="P"),PResult!O508,0)</f>
        <v>0</v>
      </c>
      <c r="J508" t="str">
        <f>IF(ISERROR(INDEX(Panaboard!J:J,MATCH(CONCATENATE(A508,"-",T508),Panaboard!AF:AF,0))),"",TRIM(INDEX(Panaboard!J:J,MATCH(CONCATENATE(A508,"-",T508),Panaboard!AF:AF,0))))</f>
        <v/>
      </c>
      <c r="K508" t="str">
        <f>IF(ISERROR(INDEX(Panaboard!C:C,MATCH(CONCATENATE(A508,"-",T508),Panaboard!AF:AF,0))),"",INDEX(Panaboard!C:C,MATCH(CONCATENATE(A508,"-",T508),Panaboard!AF:AF,0)))</f>
        <v/>
      </c>
      <c r="L508" t="str">
        <f>IF(ISERROR(INDEX(Panaboard!D:D,MATCH(CONCATENATE(A508,"-",T508),Panaboard!AF:AF,0))),"",INDEX(Panaboard!D:D,MATCH(CONCATENATE(A508,"-",T508),Panaboard!AF:AF,0)))</f>
        <v/>
      </c>
      <c r="M508" t="str">
        <f>IF(ISERROR(INDEX(Panaboard!E:E,MATCH(CONCATENATE(A508,"-",T508),Panaboard!AF:AF,0))),"",INDEX(Panaboard!E:E,MATCH(CONCATENATE(A508,"-",T508),Panaboard!AF:AF,0)))</f>
        <v/>
      </c>
      <c r="N508" t="str">
        <f>IF(ISERROR(INDEX(Panaboard!F:F,MATCH(CONCATENATE(A508,"-",T508),Panaboard!AF:AF,0))),"",INDEX(Panaboard!F:F,MATCH(CONCATENATE(A508,"-",T508),Panaboard!AF:AF,0)))</f>
        <v/>
      </c>
      <c r="O508" t="str">
        <f>IF(ISERROR(INDEX(Panaboard!G:G,MATCH(CONCATENATE(A508,"-",T508),Panaboard!AF:AF,0))),"",INDEX(Panaboard!G:G,MATCH(CONCATENATE(A508,"-",T508),Panaboard!AF:AF,0)))</f>
        <v/>
      </c>
      <c r="P508" t="str">
        <f t="shared" si="21"/>
        <v/>
      </c>
      <c r="Q508" t="str">
        <f>IF(ISERROR(INDEX(Panaboard!H:H,MATCH(CONCATENATE(A508,"-",T508),Panaboard!AF:AF,0))),"",INDEX(Panaboard!H:H,MATCH(CONCATENATE(A508,"-",T508),Panaboard!AF:AF,0)))</f>
        <v/>
      </c>
      <c r="R508" t="str">
        <f>IF(ISERROR(INDEX(Panaboard!I:I,MATCH(CONCATENATE(A508,"-",T508),Panaboard!AF:AF,0))),"",INDEX(Panaboard!I:I,MATCH(CONCATENATE(A508,"-",T508),Panaboard!AF:AF,0)))</f>
        <v/>
      </c>
      <c r="S508" t="str">
        <f>CONCATENATE(PResult!AS508,PResult!AT508)</f>
        <v/>
      </c>
      <c r="T508" t="str">
        <f>IF(PResult!BG508="","",PResult!BG508)</f>
        <v/>
      </c>
      <c r="U508" t="str">
        <f>IF(PResult!Y508="","",PResult!Y508)</f>
        <v/>
      </c>
      <c r="V508" t="str">
        <f>IF(PResult!AU508="","",PResult!AU508)</f>
        <v/>
      </c>
      <c r="W508" t="str">
        <f>IF(PResult!R508="","",UPPER(TRIM(PResult!R508)))</f>
        <v/>
      </c>
      <c r="X508" t="str">
        <f>IF(PResult!AV508="","",PResult!AV508)</f>
        <v/>
      </c>
      <c r="Y508" t="str">
        <f>IF(PResult!AW508="","",PResult!AW508)</f>
        <v/>
      </c>
      <c r="Z508" t="str">
        <f>IF(PResult!AX508="","",PResult!AX508)</f>
        <v/>
      </c>
      <c r="AA508" t="str">
        <f>IF(PResult!AY508="","",PResult!AY508)</f>
        <v/>
      </c>
      <c r="AB508" t="str">
        <f>IF(PResult!AZ508="","",PResult!AZ508)</f>
        <v/>
      </c>
      <c r="AC508" t="str">
        <f>IF(PResult!BA508="","",PResult!BA508)</f>
        <v/>
      </c>
      <c r="AD508" t="str">
        <f>IF(PResult!G508="","",PResult!G508)</f>
        <v/>
      </c>
      <c r="AE508" t="str">
        <f>IF(PResult!H508="","",PResult!H508)</f>
        <v/>
      </c>
      <c r="AF508">
        <f>IF(OR(PResult!I508="(null)",PResult!I508=""),0,PResult!I508)</f>
        <v>0</v>
      </c>
      <c r="AG508" t="str">
        <f>TEXT(IF(ISERROR(INDEX(Panaboard!P:P,MATCH(CONCATENATE(A508,"-",T508),Panaboard!AF:AF,0))),"",INDEX(Panaboard!P:P,MATCH(CONCATENATE(A508,"-",T508),Panaboard!AF:AF,0))),"HH:MM")</f>
        <v/>
      </c>
      <c r="AH508" t="str">
        <f>TEXT(IF(ISERROR(INDEX(Panaboard!Q:Q,MATCH(CONCATENATE(A508,"-",T508),Panaboard!AF:AF,0))),"",INDEX(Panaboard!Q:Q,MATCH(CONCATENATE(A508,"-",T508),Panaboard!AF:AF,0))),"HH:MM")</f>
        <v/>
      </c>
      <c r="AI508" t="str">
        <f>TEXT(IF(ISERROR(INDEX(Panaboard!R:R,MATCH(CONCATENATE(A508,"-",T508),Panaboard!AF:AF,0))),"",INDEX(Panaboard!R:R,MATCH(CONCATENATE(A508,"-",T508),Panaboard!AF:AF,0))),"HH:MM")</f>
        <v/>
      </c>
      <c r="AJ508" t="str">
        <f>TEXT(IF(ISERROR(INDEX(Panaboard!S:S,MATCH(CONCATENATE(A508,"-",T508),Panaboard!AF:AF,0))),"",INDEX(Panaboard!S:S,MATCH(CONCATENATE(A508,"-",T508),Panaboard!AF:AF,0))),"HH:MM")</f>
        <v/>
      </c>
      <c r="AK508" t="str">
        <f>IF(PResult!BC508="","",PResult!BC508)</f>
        <v/>
      </c>
      <c r="AL508" t="str">
        <f>IF(PResult!BB508="","",PResult!BB508)</f>
        <v/>
      </c>
      <c r="AM508" t="str">
        <f>IF(PResult!BE508="","",PResult!BE508)</f>
        <v/>
      </c>
      <c r="AN508" t="str">
        <f>IF(PResult!BD508="","",PResult!BD508)</f>
        <v/>
      </c>
      <c r="AO508" t="str">
        <f>IF(PResult!BF508="","",PResult!BF508)</f>
        <v/>
      </c>
      <c r="AP508" t="str">
        <f>IF(ISERROR(INDEX(Panaboard!T:T,MATCH(CONCATENATE(A508,"-",T508),Panaboard!AF:AF,0))),"",INDEX(Panaboard!T:T,MATCH(CONCATENATE(A508,"-",T508),Panaboard!AF:AF,0)))</f>
        <v/>
      </c>
      <c r="AQ508" t="str">
        <f>IF(ISERROR(INDEX(Panaboard!U:U,MATCH(CONCATENATE(A508,"-",T508),Panaboard!AF:AF,0))),"",INDEX(Panaboard!U:U,MATCH(CONCATENATE(A508,"-",T508),Panaboard!AF:AF,0)))</f>
        <v/>
      </c>
      <c r="AR508" t="str">
        <f>IF(ISERROR(INDEX(Panaboard!V:V,MATCH(CONCATENATE(A508,"-",T508),Panaboard!AF:AF,0))),"",INDEX(Panaboard!V:V,MATCH(CONCATENATE(A508,"-",T508),Panaboard!AF:AF,0)))</f>
        <v/>
      </c>
      <c r="AS508" t="str">
        <f>IF(ISERROR(INDEX(Panaboard!W:W,MATCH(CONCATENATE(A508,"-",T508),Panaboard!AF:AF,0))),"",INDEX(Panaboard!W:W,MATCH(CONCATENATE(A508,"-",T508),Panaboard!AF:AF,0)))</f>
        <v/>
      </c>
      <c r="AT508" t="str">
        <f>IF(ISERROR(INDEX(Panaboard!X:X,MATCH(CONCATENATE(A508,"-",T508),Panaboard!AF:AF,0))),"",INDEX(Panaboard!X:X,MATCH(CONCATENATE(A508,"-",T508),Panaboard!AF:AF,0)))</f>
        <v/>
      </c>
      <c r="AU508" t="str">
        <f>IF(ISERROR(INDEX(Panaboard!Y:Y,MATCH(CONCATENATE(A508,"-",T508),Panaboard!AF:AF,0))),"",INDEX(Panaboard!Y:Y,MATCH(CONCATENATE(A508,"-",T508),Panaboard!AF:AF,0)))</f>
        <v/>
      </c>
      <c r="AV508" t="str">
        <f>IF(ISERROR(INDEX(Panaboard!Z:Z,MATCH(CONCATENATE(A508,"-",T508),Panaboard!AF:AF,0))),"",INDEX(Panaboard!Z:Z,MATCH(CONCATENATE(A508,"-",T508),Panaboard!AF:AF,0)))</f>
        <v/>
      </c>
      <c r="AW508" t="str">
        <f>IF(ISERROR(INDEX(Panaboard!AA:AA,MATCH(CONCATENATE(A508,"-",T508),Panaboard!AF:AF,0))),"",INDEX(Panaboard!AA:AA,MATCH(CONCATENATE(A508,"-",T508),Panaboard!AF:AF,0)))</f>
        <v/>
      </c>
      <c r="AX508" t="str">
        <f>IF(ISERROR(INDEX(Panaboard!AB:AB,MATCH(CONCATENATE(A508,"-",T508),Panaboard!AF:AF,0))),"",INDEX(Panaboard!AB:AB,MATCH(CONCATENATE(A508,"-",T508),Panaboard!AF:AF,0)))</f>
        <v/>
      </c>
      <c r="AY508" t="str">
        <f>IF(ISERROR(INDEX(Panaboard!AC:AC,MATCH(CONCATENATE(A508,"-",T508),Panaboard!AF:AF,0))),"",INDEX(Panaboard!AC:AC,MATCH(CONCATENATE(A508,"-",T508),Panaboard!AF:AF,0)))</f>
        <v/>
      </c>
      <c r="AZ508" t="str">
        <f>IF(OR(PResult!T508="",PResult!T508="(null)"),"",PResult!T508)</f>
        <v/>
      </c>
      <c r="BA508">
        <f>IF(PResult!O508="",0,PResult!O508)</f>
        <v>0</v>
      </c>
      <c r="BB508" t="str">
        <f>IF(ISERROR(INDEX(Panaboard!N:N,MATCH(CONCATENATE(A508,"-",T508),Panaboard!AF:AF,0))),"",INDEX(Panaboard!N:N,MATCH(CONCATENATE(A508,"-",T508),Panaboard!AF:AF,0)))</f>
        <v/>
      </c>
      <c r="BC508" t="str">
        <f t="shared" si="22"/>
        <v/>
      </c>
      <c r="BD508" t="str">
        <f>IF(ISERROR(INDEX(Panaboard!AD:AD,MATCH(CONCATENATE(A508,"-",T508),Panaboard!AF:AF,0))),"",INDEX(Panaboard!AD:AD,MATCH(CONCATENATE(A508,"-",T508),Panaboard!AF:AF,0)))</f>
        <v/>
      </c>
      <c r="BE508" t="str">
        <f>IF(ISERROR(INDEX(Panaboard!AE:AE,MATCH(CONCATENATE(A508,"-",T508),Panaboard!AF:AF,0))),"",INDEX(Panaboard!AE:AE,MATCH(CONCATENATE(A508,"-",T508),Panaboard!AF:AF,0)))</f>
        <v/>
      </c>
      <c r="BF508">
        <f>IF(OR(UPPER(TRIM(PResult!R508))="S",UPPER(TRIM(PResult!R508))="P"),PResult!M508,0)</f>
        <v>0</v>
      </c>
      <c r="BG508" t="str">
        <f>IF(ISERROR(INDEX(Panaboard!L:L,MATCH(CONCATENATE(A508,"-",T508),Panaboard!AF:AF,0))),"",INDEX(Panaboard!L:L,MATCH(CONCATENATE(A508,"-",T508),Panaboard!AF:AF,0)))</f>
        <v/>
      </c>
      <c r="BH508" t="str">
        <f>IF(ISERROR(INDEX(Panaboard!AG:AG,MATCH(CONCATENATE(A508,"-",T508),Panaboard!AF:AF,0))),"",INDEX(Panaboard!AG:AG,MATCH(CONCATENATE(A508,"-",T508),Panaboard!AF:AF,0)))</f>
        <v/>
      </c>
      <c r="BI508" t="str">
        <f t="shared" si="23"/>
        <v/>
      </c>
      <c r="BJ508" t="str">
        <f>IF(ISERROR(INDEX(CuttingList!F:F,MATCH(CONCATENATE(A508,"-",T508),CuttingList!E:E,0))),"",INDEX(CuttingList!F:F,MATCH(CONCATENATE(A508,"-",T508),CuttingList!E:E,0)))</f>
        <v/>
      </c>
    </row>
    <row r="509" spans="1:62" x14ac:dyDescent="0.25">
      <c r="A509" t="str">
        <f>IF(PResult!AL509="","",PResult!AL509)</f>
        <v/>
      </c>
      <c r="B509" t="str">
        <f>IF(PResult!F509="","",PResult!F509)</f>
        <v/>
      </c>
      <c r="C509" t="str">
        <f>IF(PResult!AN509="","",PResult!AN509)</f>
        <v/>
      </c>
      <c r="D509" t="str">
        <f>IF(PResult!AO509="","",PResult!AO509)</f>
        <v/>
      </c>
      <c r="E509" t="str">
        <f>IF(PResult!AP509="","",PResult!AP509)</f>
        <v/>
      </c>
      <c r="F509" t="str">
        <f>IF(PResult!AQ509="","",PResult!AQ509)</f>
        <v/>
      </c>
      <c r="G509">
        <f>IF(PResult!AR509="",0,ROUND(PResult!AR509,2))</f>
        <v>0</v>
      </c>
      <c r="I509">
        <f>IF(OR(UPPER(TRIM(PResult!R509))="S",UPPER(TRIM(PResult!R509))="P"),PResult!O509,0)</f>
        <v>0</v>
      </c>
      <c r="J509" t="str">
        <f>IF(ISERROR(INDEX(Panaboard!J:J,MATCH(CONCATENATE(A509,"-",T509),Panaboard!AF:AF,0))),"",TRIM(INDEX(Panaboard!J:J,MATCH(CONCATENATE(A509,"-",T509),Panaboard!AF:AF,0))))</f>
        <v/>
      </c>
      <c r="K509" t="str">
        <f>IF(ISERROR(INDEX(Panaboard!C:C,MATCH(CONCATENATE(A509,"-",T509),Panaboard!AF:AF,0))),"",INDEX(Panaboard!C:C,MATCH(CONCATENATE(A509,"-",T509),Panaboard!AF:AF,0)))</f>
        <v/>
      </c>
      <c r="L509" t="str">
        <f>IF(ISERROR(INDEX(Panaboard!D:D,MATCH(CONCATENATE(A509,"-",T509),Panaboard!AF:AF,0))),"",INDEX(Panaboard!D:D,MATCH(CONCATENATE(A509,"-",T509),Panaboard!AF:AF,0)))</f>
        <v/>
      </c>
      <c r="M509" t="str">
        <f>IF(ISERROR(INDEX(Panaboard!E:E,MATCH(CONCATENATE(A509,"-",T509),Panaboard!AF:AF,0))),"",INDEX(Panaboard!E:E,MATCH(CONCATENATE(A509,"-",T509),Panaboard!AF:AF,0)))</f>
        <v/>
      </c>
      <c r="N509" t="str">
        <f>IF(ISERROR(INDEX(Panaboard!F:F,MATCH(CONCATENATE(A509,"-",T509),Panaboard!AF:AF,0))),"",INDEX(Panaboard!F:F,MATCH(CONCATENATE(A509,"-",T509),Panaboard!AF:AF,0)))</f>
        <v/>
      </c>
      <c r="O509" t="str">
        <f>IF(ISERROR(INDEX(Panaboard!G:G,MATCH(CONCATENATE(A509,"-",T509),Panaboard!AF:AF,0))),"",INDEX(Panaboard!G:G,MATCH(CONCATENATE(A509,"-",T509),Panaboard!AF:AF,0)))</f>
        <v/>
      </c>
      <c r="P509" t="str">
        <f t="shared" si="21"/>
        <v/>
      </c>
      <c r="Q509" t="str">
        <f>IF(ISERROR(INDEX(Panaboard!H:H,MATCH(CONCATENATE(A509,"-",T509),Panaboard!AF:AF,0))),"",INDEX(Panaboard!H:H,MATCH(CONCATENATE(A509,"-",T509),Panaboard!AF:AF,0)))</f>
        <v/>
      </c>
      <c r="R509" t="str">
        <f>IF(ISERROR(INDEX(Panaboard!I:I,MATCH(CONCATENATE(A509,"-",T509),Panaboard!AF:AF,0))),"",INDEX(Panaboard!I:I,MATCH(CONCATENATE(A509,"-",T509),Panaboard!AF:AF,0)))</f>
        <v/>
      </c>
      <c r="S509" t="str">
        <f>CONCATENATE(PResult!AS509,PResult!AT509)</f>
        <v/>
      </c>
      <c r="T509" t="str">
        <f>IF(PResult!BG509="","",PResult!BG509)</f>
        <v/>
      </c>
      <c r="U509" t="str">
        <f>IF(PResult!Y509="","",PResult!Y509)</f>
        <v/>
      </c>
      <c r="V509" t="str">
        <f>IF(PResult!AU509="","",PResult!AU509)</f>
        <v/>
      </c>
      <c r="W509" t="str">
        <f>IF(PResult!R509="","",UPPER(TRIM(PResult!R509)))</f>
        <v/>
      </c>
      <c r="X509" t="str">
        <f>IF(PResult!AV509="","",PResult!AV509)</f>
        <v/>
      </c>
      <c r="Y509" t="str">
        <f>IF(PResult!AW509="","",PResult!AW509)</f>
        <v/>
      </c>
      <c r="Z509" t="str">
        <f>IF(PResult!AX509="","",PResult!AX509)</f>
        <v/>
      </c>
      <c r="AA509" t="str">
        <f>IF(PResult!AY509="","",PResult!AY509)</f>
        <v/>
      </c>
      <c r="AB509" t="str">
        <f>IF(PResult!AZ509="","",PResult!AZ509)</f>
        <v/>
      </c>
      <c r="AC509" t="str">
        <f>IF(PResult!BA509="","",PResult!BA509)</f>
        <v/>
      </c>
      <c r="AD509" t="str">
        <f>IF(PResult!G509="","",PResult!G509)</f>
        <v/>
      </c>
      <c r="AE509" t="str">
        <f>IF(PResult!H509="","",PResult!H509)</f>
        <v/>
      </c>
      <c r="AF509">
        <f>IF(OR(PResult!I509="(null)",PResult!I509=""),0,PResult!I509)</f>
        <v>0</v>
      </c>
      <c r="AG509" t="str">
        <f>TEXT(IF(ISERROR(INDEX(Panaboard!P:P,MATCH(CONCATENATE(A509,"-",T509),Panaboard!AF:AF,0))),"",INDEX(Panaboard!P:P,MATCH(CONCATENATE(A509,"-",T509),Panaboard!AF:AF,0))),"HH:MM")</f>
        <v/>
      </c>
      <c r="AH509" t="str">
        <f>TEXT(IF(ISERROR(INDEX(Panaboard!Q:Q,MATCH(CONCATENATE(A509,"-",T509),Panaboard!AF:AF,0))),"",INDEX(Panaboard!Q:Q,MATCH(CONCATENATE(A509,"-",T509),Panaboard!AF:AF,0))),"HH:MM")</f>
        <v/>
      </c>
      <c r="AI509" t="str">
        <f>TEXT(IF(ISERROR(INDEX(Panaboard!R:R,MATCH(CONCATENATE(A509,"-",T509),Panaboard!AF:AF,0))),"",INDEX(Panaboard!R:R,MATCH(CONCATENATE(A509,"-",T509),Panaboard!AF:AF,0))),"HH:MM")</f>
        <v/>
      </c>
      <c r="AJ509" t="str">
        <f>TEXT(IF(ISERROR(INDEX(Panaboard!S:S,MATCH(CONCATENATE(A509,"-",T509),Panaboard!AF:AF,0))),"",INDEX(Panaboard!S:S,MATCH(CONCATENATE(A509,"-",T509),Panaboard!AF:AF,0))),"HH:MM")</f>
        <v/>
      </c>
      <c r="AK509" t="str">
        <f>IF(PResult!BC509="","",PResult!BC509)</f>
        <v/>
      </c>
      <c r="AL509" t="str">
        <f>IF(PResult!BB509="","",PResult!BB509)</f>
        <v/>
      </c>
      <c r="AM509" t="str">
        <f>IF(PResult!BE509="","",PResult!BE509)</f>
        <v/>
      </c>
      <c r="AN509" t="str">
        <f>IF(PResult!BD509="","",PResult!BD509)</f>
        <v/>
      </c>
      <c r="AO509" t="str">
        <f>IF(PResult!BF509="","",PResult!BF509)</f>
        <v/>
      </c>
      <c r="AP509" t="str">
        <f>IF(ISERROR(INDEX(Panaboard!T:T,MATCH(CONCATENATE(A509,"-",T509),Panaboard!AF:AF,0))),"",INDEX(Panaboard!T:T,MATCH(CONCATENATE(A509,"-",T509),Panaboard!AF:AF,0)))</f>
        <v/>
      </c>
      <c r="AQ509" t="str">
        <f>IF(ISERROR(INDEX(Panaboard!U:U,MATCH(CONCATENATE(A509,"-",T509),Panaboard!AF:AF,0))),"",INDEX(Panaboard!U:U,MATCH(CONCATENATE(A509,"-",T509),Panaboard!AF:AF,0)))</f>
        <v/>
      </c>
      <c r="AR509" t="str">
        <f>IF(ISERROR(INDEX(Panaboard!V:V,MATCH(CONCATENATE(A509,"-",T509),Panaboard!AF:AF,0))),"",INDEX(Panaboard!V:V,MATCH(CONCATENATE(A509,"-",T509),Panaboard!AF:AF,0)))</f>
        <v/>
      </c>
      <c r="AS509" t="str">
        <f>IF(ISERROR(INDEX(Panaboard!W:W,MATCH(CONCATENATE(A509,"-",T509),Panaboard!AF:AF,0))),"",INDEX(Panaboard!W:W,MATCH(CONCATENATE(A509,"-",T509),Panaboard!AF:AF,0)))</f>
        <v/>
      </c>
      <c r="AT509" t="str">
        <f>IF(ISERROR(INDEX(Panaboard!X:X,MATCH(CONCATENATE(A509,"-",T509),Panaboard!AF:AF,0))),"",INDEX(Panaboard!X:X,MATCH(CONCATENATE(A509,"-",T509),Panaboard!AF:AF,0)))</f>
        <v/>
      </c>
      <c r="AU509" t="str">
        <f>IF(ISERROR(INDEX(Panaboard!Y:Y,MATCH(CONCATENATE(A509,"-",T509),Panaboard!AF:AF,0))),"",INDEX(Panaboard!Y:Y,MATCH(CONCATENATE(A509,"-",T509),Panaboard!AF:AF,0)))</f>
        <v/>
      </c>
      <c r="AV509" t="str">
        <f>IF(ISERROR(INDEX(Panaboard!Z:Z,MATCH(CONCATENATE(A509,"-",T509),Panaboard!AF:AF,0))),"",INDEX(Panaboard!Z:Z,MATCH(CONCATENATE(A509,"-",T509),Panaboard!AF:AF,0)))</f>
        <v/>
      </c>
      <c r="AW509" t="str">
        <f>IF(ISERROR(INDEX(Panaboard!AA:AA,MATCH(CONCATENATE(A509,"-",T509),Panaboard!AF:AF,0))),"",INDEX(Panaboard!AA:AA,MATCH(CONCATENATE(A509,"-",T509),Panaboard!AF:AF,0)))</f>
        <v/>
      </c>
      <c r="AX509" t="str">
        <f>IF(ISERROR(INDEX(Panaboard!AB:AB,MATCH(CONCATENATE(A509,"-",T509),Panaboard!AF:AF,0))),"",INDEX(Panaboard!AB:AB,MATCH(CONCATENATE(A509,"-",T509),Panaboard!AF:AF,0)))</f>
        <v/>
      </c>
      <c r="AY509" t="str">
        <f>IF(ISERROR(INDEX(Panaboard!AC:AC,MATCH(CONCATENATE(A509,"-",T509),Panaboard!AF:AF,0))),"",INDEX(Panaboard!AC:AC,MATCH(CONCATENATE(A509,"-",T509),Panaboard!AF:AF,0)))</f>
        <v/>
      </c>
      <c r="AZ509" t="str">
        <f>IF(OR(PResult!T509="",PResult!T509="(null)"),"",PResult!T509)</f>
        <v/>
      </c>
      <c r="BA509">
        <f>IF(PResult!O509="",0,PResult!O509)</f>
        <v>0</v>
      </c>
      <c r="BB509" t="str">
        <f>IF(ISERROR(INDEX(Panaboard!N:N,MATCH(CONCATENATE(A509,"-",T509),Panaboard!AF:AF,0))),"",INDEX(Panaboard!N:N,MATCH(CONCATENATE(A509,"-",T509),Panaboard!AF:AF,0)))</f>
        <v/>
      </c>
      <c r="BC509" t="str">
        <f t="shared" si="22"/>
        <v/>
      </c>
      <c r="BD509" t="str">
        <f>IF(ISERROR(INDEX(Panaboard!AD:AD,MATCH(CONCATENATE(A509,"-",T509),Panaboard!AF:AF,0))),"",INDEX(Panaboard!AD:AD,MATCH(CONCATENATE(A509,"-",T509),Panaboard!AF:AF,0)))</f>
        <v/>
      </c>
      <c r="BE509" t="str">
        <f>IF(ISERROR(INDEX(Panaboard!AE:AE,MATCH(CONCATENATE(A509,"-",T509),Panaboard!AF:AF,0))),"",INDEX(Panaboard!AE:AE,MATCH(CONCATENATE(A509,"-",T509),Panaboard!AF:AF,0)))</f>
        <v/>
      </c>
      <c r="BF509">
        <f>IF(OR(UPPER(TRIM(PResult!R509))="S",UPPER(TRIM(PResult!R509))="P"),PResult!M509,0)</f>
        <v>0</v>
      </c>
      <c r="BG509" t="str">
        <f>IF(ISERROR(INDEX(Panaboard!L:L,MATCH(CONCATENATE(A509,"-",T509),Panaboard!AF:AF,0))),"",INDEX(Panaboard!L:L,MATCH(CONCATENATE(A509,"-",T509),Panaboard!AF:AF,0)))</f>
        <v/>
      </c>
      <c r="BH509" t="str">
        <f>IF(ISERROR(INDEX(Panaboard!AG:AG,MATCH(CONCATENATE(A509,"-",T509),Panaboard!AF:AF,0))),"",INDEX(Panaboard!AG:AG,MATCH(CONCATENATE(A509,"-",T509),Panaboard!AF:AF,0)))</f>
        <v/>
      </c>
      <c r="BI509" t="str">
        <f t="shared" si="23"/>
        <v/>
      </c>
      <c r="BJ509" t="str">
        <f>IF(ISERROR(INDEX(CuttingList!F:F,MATCH(CONCATENATE(A509,"-",T509),CuttingList!E:E,0))),"",INDEX(CuttingList!F:F,MATCH(CONCATENATE(A509,"-",T509),CuttingList!E:E,0)))</f>
        <v/>
      </c>
    </row>
    <row r="510" spans="1:62" x14ac:dyDescent="0.25">
      <c r="A510" t="str">
        <f>IF(PResult!AL510="","",PResult!AL510)</f>
        <v/>
      </c>
      <c r="B510" t="str">
        <f>IF(PResult!F510="","",PResult!F510)</f>
        <v/>
      </c>
      <c r="C510" t="str">
        <f>IF(PResult!AN510="","",PResult!AN510)</f>
        <v/>
      </c>
      <c r="D510" t="str">
        <f>IF(PResult!AO510="","",PResult!AO510)</f>
        <v/>
      </c>
      <c r="E510" t="str">
        <f>IF(PResult!AP510="","",PResult!AP510)</f>
        <v/>
      </c>
      <c r="F510" t="str">
        <f>IF(PResult!AQ510="","",PResult!AQ510)</f>
        <v/>
      </c>
      <c r="G510">
        <f>IF(PResult!AR510="",0,ROUND(PResult!AR510,2))</f>
        <v>0</v>
      </c>
      <c r="I510">
        <f>IF(OR(UPPER(TRIM(PResult!R510))="S",UPPER(TRIM(PResult!R510))="P"),PResult!O510,0)</f>
        <v>0</v>
      </c>
      <c r="J510" t="str">
        <f>IF(ISERROR(INDEX(Panaboard!J:J,MATCH(CONCATENATE(A510,"-",T510),Panaboard!AF:AF,0))),"",TRIM(INDEX(Panaboard!J:J,MATCH(CONCATENATE(A510,"-",T510),Panaboard!AF:AF,0))))</f>
        <v/>
      </c>
      <c r="K510" t="str">
        <f>IF(ISERROR(INDEX(Panaboard!C:C,MATCH(CONCATENATE(A510,"-",T510),Panaboard!AF:AF,0))),"",INDEX(Panaboard!C:C,MATCH(CONCATENATE(A510,"-",T510),Panaboard!AF:AF,0)))</f>
        <v/>
      </c>
      <c r="L510" t="str">
        <f>IF(ISERROR(INDEX(Panaboard!D:D,MATCH(CONCATENATE(A510,"-",T510),Panaboard!AF:AF,0))),"",INDEX(Panaboard!D:D,MATCH(CONCATENATE(A510,"-",T510),Panaboard!AF:AF,0)))</f>
        <v/>
      </c>
      <c r="M510" t="str">
        <f>IF(ISERROR(INDEX(Panaboard!E:E,MATCH(CONCATENATE(A510,"-",T510),Panaboard!AF:AF,0))),"",INDEX(Panaboard!E:E,MATCH(CONCATENATE(A510,"-",T510),Panaboard!AF:AF,0)))</f>
        <v/>
      </c>
      <c r="N510" t="str">
        <f>IF(ISERROR(INDEX(Panaboard!F:F,MATCH(CONCATENATE(A510,"-",T510),Panaboard!AF:AF,0))),"",INDEX(Panaboard!F:F,MATCH(CONCATENATE(A510,"-",T510),Panaboard!AF:AF,0)))</f>
        <v/>
      </c>
      <c r="O510" t="str">
        <f>IF(ISERROR(INDEX(Panaboard!G:G,MATCH(CONCATENATE(A510,"-",T510),Panaboard!AF:AF,0))),"",INDEX(Panaboard!G:G,MATCH(CONCATENATE(A510,"-",T510),Panaboard!AF:AF,0)))</f>
        <v/>
      </c>
      <c r="P510" t="str">
        <f t="shared" si="21"/>
        <v/>
      </c>
      <c r="Q510" t="str">
        <f>IF(ISERROR(INDEX(Panaboard!H:H,MATCH(CONCATENATE(A510,"-",T510),Panaboard!AF:AF,0))),"",INDEX(Panaboard!H:H,MATCH(CONCATENATE(A510,"-",T510),Panaboard!AF:AF,0)))</f>
        <v/>
      </c>
      <c r="R510" t="str">
        <f>IF(ISERROR(INDEX(Panaboard!I:I,MATCH(CONCATENATE(A510,"-",T510),Panaboard!AF:AF,0))),"",INDEX(Panaboard!I:I,MATCH(CONCATENATE(A510,"-",T510),Panaboard!AF:AF,0)))</f>
        <v/>
      </c>
      <c r="S510" t="str">
        <f>CONCATENATE(PResult!AS510,PResult!AT510)</f>
        <v/>
      </c>
      <c r="T510" t="str">
        <f>IF(PResult!BG510="","",PResult!BG510)</f>
        <v/>
      </c>
      <c r="U510" t="str">
        <f>IF(PResult!Y510="","",PResult!Y510)</f>
        <v/>
      </c>
      <c r="V510" t="str">
        <f>IF(PResult!AU510="","",PResult!AU510)</f>
        <v/>
      </c>
      <c r="W510" t="str">
        <f>IF(PResult!R510="","",UPPER(TRIM(PResult!R510)))</f>
        <v/>
      </c>
      <c r="X510" t="str">
        <f>IF(PResult!AV510="","",PResult!AV510)</f>
        <v/>
      </c>
      <c r="Y510" t="str">
        <f>IF(PResult!AW510="","",PResult!AW510)</f>
        <v/>
      </c>
      <c r="Z510" t="str">
        <f>IF(PResult!AX510="","",PResult!AX510)</f>
        <v/>
      </c>
      <c r="AA510" t="str">
        <f>IF(PResult!AY510="","",PResult!AY510)</f>
        <v/>
      </c>
      <c r="AB510" t="str">
        <f>IF(PResult!AZ510="","",PResult!AZ510)</f>
        <v/>
      </c>
      <c r="AC510" t="str">
        <f>IF(PResult!BA510="","",PResult!BA510)</f>
        <v/>
      </c>
      <c r="AD510" t="str">
        <f>IF(PResult!G510="","",PResult!G510)</f>
        <v/>
      </c>
      <c r="AE510" t="str">
        <f>IF(PResult!H510="","",PResult!H510)</f>
        <v/>
      </c>
      <c r="AF510">
        <f>IF(OR(PResult!I510="(null)",PResult!I510=""),0,PResult!I510)</f>
        <v>0</v>
      </c>
      <c r="AG510" t="str">
        <f>TEXT(IF(ISERROR(INDEX(Panaboard!P:P,MATCH(CONCATENATE(A510,"-",T510),Panaboard!AF:AF,0))),"",INDEX(Panaboard!P:P,MATCH(CONCATENATE(A510,"-",T510),Panaboard!AF:AF,0))),"HH:MM")</f>
        <v/>
      </c>
      <c r="AH510" t="str">
        <f>TEXT(IF(ISERROR(INDEX(Panaboard!Q:Q,MATCH(CONCATENATE(A510,"-",T510),Panaboard!AF:AF,0))),"",INDEX(Panaboard!Q:Q,MATCH(CONCATENATE(A510,"-",T510),Panaboard!AF:AF,0))),"HH:MM")</f>
        <v/>
      </c>
      <c r="AI510" t="str">
        <f>TEXT(IF(ISERROR(INDEX(Panaboard!R:R,MATCH(CONCATENATE(A510,"-",T510),Panaboard!AF:AF,0))),"",INDEX(Panaboard!R:R,MATCH(CONCATENATE(A510,"-",T510),Panaboard!AF:AF,0))),"HH:MM")</f>
        <v/>
      </c>
      <c r="AJ510" t="str">
        <f>TEXT(IF(ISERROR(INDEX(Panaboard!S:S,MATCH(CONCATENATE(A510,"-",T510),Panaboard!AF:AF,0))),"",INDEX(Panaboard!S:S,MATCH(CONCATENATE(A510,"-",T510),Panaboard!AF:AF,0))),"HH:MM")</f>
        <v/>
      </c>
      <c r="AK510" t="str">
        <f>IF(PResult!BC510="","",PResult!BC510)</f>
        <v/>
      </c>
      <c r="AL510" t="str">
        <f>IF(PResult!BB510="","",PResult!BB510)</f>
        <v/>
      </c>
      <c r="AM510" t="str">
        <f>IF(PResult!BE510="","",PResult!BE510)</f>
        <v/>
      </c>
      <c r="AN510" t="str">
        <f>IF(PResult!BD510="","",PResult!BD510)</f>
        <v/>
      </c>
      <c r="AO510" t="str">
        <f>IF(PResult!BF510="","",PResult!BF510)</f>
        <v/>
      </c>
      <c r="AP510" t="str">
        <f>IF(ISERROR(INDEX(Panaboard!T:T,MATCH(CONCATENATE(A510,"-",T510),Panaboard!AF:AF,0))),"",INDEX(Panaboard!T:T,MATCH(CONCATENATE(A510,"-",T510),Panaboard!AF:AF,0)))</f>
        <v/>
      </c>
      <c r="AQ510" t="str">
        <f>IF(ISERROR(INDEX(Panaboard!U:U,MATCH(CONCATENATE(A510,"-",T510),Panaboard!AF:AF,0))),"",INDEX(Panaboard!U:U,MATCH(CONCATENATE(A510,"-",T510),Panaboard!AF:AF,0)))</f>
        <v/>
      </c>
      <c r="AR510" t="str">
        <f>IF(ISERROR(INDEX(Panaboard!V:V,MATCH(CONCATENATE(A510,"-",T510),Panaboard!AF:AF,0))),"",INDEX(Panaboard!V:V,MATCH(CONCATENATE(A510,"-",T510),Panaboard!AF:AF,0)))</f>
        <v/>
      </c>
      <c r="AS510" t="str">
        <f>IF(ISERROR(INDEX(Panaboard!W:W,MATCH(CONCATENATE(A510,"-",T510),Panaboard!AF:AF,0))),"",INDEX(Panaboard!W:W,MATCH(CONCATENATE(A510,"-",T510),Panaboard!AF:AF,0)))</f>
        <v/>
      </c>
      <c r="AT510" t="str">
        <f>IF(ISERROR(INDEX(Panaboard!X:X,MATCH(CONCATENATE(A510,"-",T510),Panaboard!AF:AF,0))),"",INDEX(Panaboard!X:X,MATCH(CONCATENATE(A510,"-",T510),Panaboard!AF:AF,0)))</f>
        <v/>
      </c>
      <c r="AU510" t="str">
        <f>IF(ISERROR(INDEX(Panaboard!Y:Y,MATCH(CONCATENATE(A510,"-",T510),Panaboard!AF:AF,0))),"",INDEX(Panaboard!Y:Y,MATCH(CONCATENATE(A510,"-",T510),Panaboard!AF:AF,0)))</f>
        <v/>
      </c>
      <c r="AV510" t="str">
        <f>IF(ISERROR(INDEX(Panaboard!Z:Z,MATCH(CONCATENATE(A510,"-",T510),Panaboard!AF:AF,0))),"",INDEX(Panaboard!Z:Z,MATCH(CONCATENATE(A510,"-",T510),Panaboard!AF:AF,0)))</f>
        <v/>
      </c>
      <c r="AW510" t="str">
        <f>IF(ISERROR(INDEX(Panaboard!AA:AA,MATCH(CONCATENATE(A510,"-",T510),Panaboard!AF:AF,0))),"",INDEX(Panaboard!AA:AA,MATCH(CONCATENATE(A510,"-",T510),Panaboard!AF:AF,0)))</f>
        <v/>
      </c>
      <c r="AX510" t="str">
        <f>IF(ISERROR(INDEX(Panaboard!AB:AB,MATCH(CONCATENATE(A510,"-",T510),Panaboard!AF:AF,0))),"",INDEX(Panaboard!AB:AB,MATCH(CONCATENATE(A510,"-",T510),Panaboard!AF:AF,0)))</f>
        <v/>
      </c>
      <c r="AY510" t="str">
        <f>IF(ISERROR(INDEX(Panaboard!AC:AC,MATCH(CONCATENATE(A510,"-",T510),Panaboard!AF:AF,0))),"",INDEX(Panaboard!AC:AC,MATCH(CONCATENATE(A510,"-",T510),Panaboard!AF:AF,0)))</f>
        <v/>
      </c>
      <c r="AZ510" t="str">
        <f>IF(OR(PResult!T510="",PResult!T510="(null)"),"",PResult!T510)</f>
        <v/>
      </c>
      <c r="BA510">
        <f>IF(PResult!O510="",0,PResult!O510)</f>
        <v>0</v>
      </c>
      <c r="BB510" t="str">
        <f>IF(ISERROR(INDEX(Panaboard!N:N,MATCH(CONCATENATE(A510,"-",T510),Panaboard!AF:AF,0))),"",INDEX(Panaboard!N:N,MATCH(CONCATENATE(A510,"-",T510),Panaboard!AF:AF,0)))</f>
        <v/>
      </c>
      <c r="BC510" t="str">
        <f t="shared" si="22"/>
        <v/>
      </c>
      <c r="BD510" t="str">
        <f>IF(ISERROR(INDEX(Panaboard!AD:AD,MATCH(CONCATENATE(A510,"-",T510),Panaboard!AF:AF,0))),"",INDEX(Panaboard!AD:AD,MATCH(CONCATENATE(A510,"-",T510),Panaboard!AF:AF,0)))</f>
        <v/>
      </c>
      <c r="BE510" t="str">
        <f>IF(ISERROR(INDEX(Panaboard!AE:AE,MATCH(CONCATENATE(A510,"-",T510),Panaboard!AF:AF,0))),"",INDEX(Panaboard!AE:AE,MATCH(CONCATENATE(A510,"-",T510),Panaboard!AF:AF,0)))</f>
        <v/>
      </c>
      <c r="BF510">
        <f>IF(OR(UPPER(TRIM(PResult!R510))="S",UPPER(TRIM(PResult!R510))="P"),PResult!M510,0)</f>
        <v>0</v>
      </c>
      <c r="BG510" t="str">
        <f>IF(ISERROR(INDEX(Panaboard!L:L,MATCH(CONCATENATE(A510,"-",T510),Panaboard!AF:AF,0))),"",INDEX(Panaboard!L:L,MATCH(CONCATENATE(A510,"-",T510),Panaboard!AF:AF,0)))</f>
        <v/>
      </c>
      <c r="BH510" t="str">
        <f>IF(ISERROR(INDEX(Panaboard!AG:AG,MATCH(CONCATENATE(A510,"-",T510),Panaboard!AF:AF,0))),"",INDEX(Panaboard!AG:AG,MATCH(CONCATENATE(A510,"-",T510),Panaboard!AF:AF,0)))</f>
        <v/>
      </c>
      <c r="BI510" t="str">
        <f t="shared" si="23"/>
        <v/>
      </c>
      <c r="BJ510" t="str">
        <f>IF(ISERROR(INDEX(CuttingList!F:F,MATCH(CONCATENATE(A510,"-",T510),CuttingList!E:E,0))),"",INDEX(CuttingList!F:F,MATCH(CONCATENATE(A510,"-",T510),CuttingList!E:E,0)))</f>
        <v/>
      </c>
    </row>
    <row r="511" spans="1:62" x14ac:dyDescent="0.25">
      <c r="A511" t="str">
        <f>IF(PResult!AL511="","",PResult!AL511)</f>
        <v/>
      </c>
      <c r="B511" t="str">
        <f>IF(PResult!F511="","",PResult!F511)</f>
        <v/>
      </c>
      <c r="C511" t="str">
        <f>IF(PResult!AN511="","",PResult!AN511)</f>
        <v/>
      </c>
      <c r="D511" t="str">
        <f>IF(PResult!AO511="","",PResult!AO511)</f>
        <v/>
      </c>
      <c r="E511" t="str">
        <f>IF(PResult!AP511="","",PResult!AP511)</f>
        <v/>
      </c>
      <c r="F511" t="str">
        <f>IF(PResult!AQ511="","",PResult!AQ511)</f>
        <v/>
      </c>
      <c r="G511">
        <f>IF(PResult!AR511="",0,ROUND(PResult!AR511,2))</f>
        <v>0</v>
      </c>
      <c r="I511">
        <f>IF(OR(UPPER(TRIM(PResult!R511))="S",UPPER(TRIM(PResult!R511))="P"),PResult!O511,0)</f>
        <v>0</v>
      </c>
      <c r="J511" t="str">
        <f>IF(ISERROR(INDEX(Panaboard!J:J,MATCH(CONCATENATE(A511,"-",T511),Panaboard!AF:AF,0))),"",TRIM(INDEX(Panaboard!J:J,MATCH(CONCATENATE(A511,"-",T511),Panaboard!AF:AF,0))))</f>
        <v/>
      </c>
      <c r="K511" t="str">
        <f>IF(ISERROR(INDEX(Panaboard!C:C,MATCH(CONCATENATE(A511,"-",T511),Panaboard!AF:AF,0))),"",INDEX(Panaboard!C:C,MATCH(CONCATENATE(A511,"-",T511),Panaboard!AF:AF,0)))</f>
        <v/>
      </c>
      <c r="L511" t="str">
        <f>IF(ISERROR(INDEX(Panaboard!D:D,MATCH(CONCATENATE(A511,"-",T511),Panaboard!AF:AF,0))),"",INDEX(Panaboard!D:D,MATCH(CONCATENATE(A511,"-",T511),Panaboard!AF:AF,0)))</f>
        <v/>
      </c>
      <c r="M511" t="str">
        <f>IF(ISERROR(INDEX(Panaboard!E:E,MATCH(CONCATENATE(A511,"-",T511),Panaboard!AF:AF,0))),"",INDEX(Panaboard!E:E,MATCH(CONCATENATE(A511,"-",T511),Panaboard!AF:AF,0)))</f>
        <v/>
      </c>
      <c r="N511" t="str">
        <f>IF(ISERROR(INDEX(Panaboard!F:F,MATCH(CONCATENATE(A511,"-",T511),Panaboard!AF:AF,0))),"",INDEX(Panaboard!F:F,MATCH(CONCATENATE(A511,"-",T511),Panaboard!AF:AF,0)))</f>
        <v/>
      </c>
      <c r="O511" t="str">
        <f>IF(ISERROR(INDEX(Panaboard!G:G,MATCH(CONCATENATE(A511,"-",T511),Panaboard!AF:AF,0))),"",INDEX(Panaboard!G:G,MATCH(CONCATENATE(A511,"-",T511),Panaboard!AF:AF,0)))</f>
        <v/>
      </c>
      <c r="P511" t="str">
        <f t="shared" si="21"/>
        <v/>
      </c>
      <c r="Q511" t="str">
        <f>IF(ISERROR(INDEX(Panaboard!H:H,MATCH(CONCATENATE(A511,"-",T511),Panaboard!AF:AF,0))),"",INDEX(Panaboard!H:H,MATCH(CONCATENATE(A511,"-",T511),Panaboard!AF:AF,0)))</f>
        <v/>
      </c>
      <c r="R511" t="str">
        <f>IF(ISERROR(INDEX(Panaboard!I:I,MATCH(CONCATENATE(A511,"-",T511),Panaboard!AF:AF,0))),"",INDEX(Panaboard!I:I,MATCH(CONCATENATE(A511,"-",T511),Panaboard!AF:AF,0)))</f>
        <v/>
      </c>
      <c r="S511" t="str">
        <f>CONCATENATE(PResult!AS511,PResult!AT511)</f>
        <v/>
      </c>
      <c r="T511" t="str">
        <f>IF(PResult!BG511="","",PResult!BG511)</f>
        <v/>
      </c>
      <c r="U511" t="str">
        <f>IF(PResult!Y511="","",PResult!Y511)</f>
        <v/>
      </c>
      <c r="V511" t="str">
        <f>IF(PResult!AU511="","",PResult!AU511)</f>
        <v/>
      </c>
      <c r="W511" t="str">
        <f>IF(PResult!R511="","",UPPER(TRIM(PResult!R511)))</f>
        <v/>
      </c>
      <c r="X511" t="str">
        <f>IF(PResult!AV511="","",PResult!AV511)</f>
        <v/>
      </c>
      <c r="Y511" t="str">
        <f>IF(PResult!AW511="","",PResult!AW511)</f>
        <v/>
      </c>
      <c r="Z511" t="str">
        <f>IF(PResult!AX511="","",PResult!AX511)</f>
        <v/>
      </c>
      <c r="AA511" t="str">
        <f>IF(PResult!AY511="","",PResult!AY511)</f>
        <v/>
      </c>
      <c r="AB511" t="str">
        <f>IF(PResult!AZ511="","",PResult!AZ511)</f>
        <v/>
      </c>
      <c r="AC511" t="str">
        <f>IF(PResult!BA511="","",PResult!BA511)</f>
        <v/>
      </c>
      <c r="AD511" t="str">
        <f>IF(PResult!G511="","",PResult!G511)</f>
        <v/>
      </c>
      <c r="AE511" t="str">
        <f>IF(PResult!H511="","",PResult!H511)</f>
        <v/>
      </c>
      <c r="AF511">
        <f>IF(OR(PResult!I511="(null)",PResult!I511=""),0,PResult!I511)</f>
        <v>0</v>
      </c>
      <c r="AG511" t="str">
        <f>TEXT(IF(ISERROR(INDEX(Panaboard!P:P,MATCH(CONCATENATE(A511,"-",T511),Panaboard!AF:AF,0))),"",INDEX(Panaboard!P:P,MATCH(CONCATENATE(A511,"-",T511),Panaboard!AF:AF,0))),"HH:MM")</f>
        <v/>
      </c>
      <c r="AH511" t="str">
        <f>TEXT(IF(ISERROR(INDEX(Panaboard!Q:Q,MATCH(CONCATENATE(A511,"-",T511),Panaboard!AF:AF,0))),"",INDEX(Panaboard!Q:Q,MATCH(CONCATENATE(A511,"-",T511),Panaboard!AF:AF,0))),"HH:MM")</f>
        <v/>
      </c>
      <c r="AI511" t="str">
        <f>TEXT(IF(ISERROR(INDEX(Panaboard!R:R,MATCH(CONCATENATE(A511,"-",T511),Panaboard!AF:AF,0))),"",INDEX(Panaboard!R:R,MATCH(CONCATENATE(A511,"-",T511),Panaboard!AF:AF,0))),"HH:MM")</f>
        <v/>
      </c>
      <c r="AJ511" t="str">
        <f>TEXT(IF(ISERROR(INDEX(Panaboard!S:S,MATCH(CONCATENATE(A511,"-",T511),Panaboard!AF:AF,0))),"",INDEX(Panaboard!S:S,MATCH(CONCATENATE(A511,"-",T511),Panaboard!AF:AF,0))),"HH:MM")</f>
        <v/>
      </c>
      <c r="AK511" t="str">
        <f>IF(PResult!BC511="","",PResult!BC511)</f>
        <v/>
      </c>
      <c r="AL511" t="str">
        <f>IF(PResult!BB511="","",PResult!BB511)</f>
        <v/>
      </c>
      <c r="AM511" t="str">
        <f>IF(PResult!BE511="","",PResult!BE511)</f>
        <v/>
      </c>
      <c r="AN511" t="str">
        <f>IF(PResult!BD511="","",PResult!BD511)</f>
        <v/>
      </c>
      <c r="AO511" t="str">
        <f>IF(PResult!BF511="","",PResult!BF511)</f>
        <v/>
      </c>
      <c r="AP511" t="str">
        <f>IF(ISERROR(INDEX(Panaboard!T:T,MATCH(CONCATENATE(A511,"-",T511),Panaboard!AF:AF,0))),"",INDEX(Panaboard!T:T,MATCH(CONCATENATE(A511,"-",T511),Panaboard!AF:AF,0)))</f>
        <v/>
      </c>
      <c r="AQ511" t="str">
        <f>IF(ISERROR(INDEX(Panaboard!U:U,MATCH(CONCATENATE(A511,"-",T511),Panaboard!AF:AF,0))),"",INDEX(Panaboard!U:U,MATCH(CONCATENATE(A511,"-",T511),Panaboard!AF:AF,0)))</f>
        <v/>
      </c>
      <c r="AR511" t="str">
        <f>IF(ISERROR(INDEX(Panaboard!V:V,MATCH(CONCATENATE(A511,"-",T511),Panaboard!AF:AF,0))),"",INDEX(Panaboard!V:V,MATCH(CONCATENATE(A511,"-",T511),Panaboard!AF:AF,0)))</f>
        <v/>
      </c>
      <c r="AS511" t="str">
        <f>IF(ISERROR(INDEX(Panaboard!W:W,MATCH(CONCATENATE(A511,"-",T511),Panaboard!AF:AF,0))),"",INDEX(Panaboard!W:W,MATCH(CONCATENATE(A511,"-",T511),Panaboard!AF:AF,0)))</f>
        <v/>
      </c>
      <c r="AT511" t="str">
        <f>IF(ISERROR(INDEX(Panaboard!X:X,MATCH(CONCATENATE(A511,"-",T511),Panaboard!AF:AF,0))),"",INDEX(Panaboard!X:X,MATCH(CONCATENATE(A511,"-",T511),Panaboard!AF:AF,0)))</f>
        <v/>
      </c>
      <c r="AU511" t="str">
        <f>IF(ISERROR(INDEX(Panaboard!Y:Y,MATCH(CONCATENATE(A511,"-",T511),Panaboard!AF:AF,0))),"",INDEX(Panaboard!Y:Y,MATCH(CONCATENATE(A511,"-",T511),Panaboard!AF:AF,0)))</f>
        <v/>
      </c>
      <c r="AV511" t="str">
        <f>IF(ISERROR(INDEX(Panaboard!Z:Z,MATCH(CONCATENATE(A511,"-",T511),Panaboard!AF:AF,0))),"",INDEX(Panaboard!Z:Z,MATCH(CONCATENATE(A511,"-",T511),Panaboard!AF:AF,0)))</f>
        <v/>
      </c>
      <c r="AW511" t="str">
        <f>IF(ISERROR(INDEX(Panaboard!AA:AA,MATCH(CONCATENATE(A511,"-",T511),Panaboard!AF:AF,0))),"",INDEX(Panaboard!AA:AA,MATCH(CONCATENATE(A511,"-",T511),Panaboard!AF:AF,0)))</f>
        <v/>
      </c>
      <c r="AX511" t="str">
        <f>IF(ISERROR(INDEX(Panaboard!AB:AB,MATCH(CONCATENATE(A511,"-",T511),Panaboard!AF:AF,0))),"",INDEX(Panaboard!AB:AB,MATCH(CONCATENATE(A511,"-",T511),Panaboard!AF:AF,0)))</f>
        <v/>
      </c>
      <c r="AY511" t="str">
        <f>IF(ISERROR(INDEX(Panaboard!AC:AC,MATCH(CONCATENATE(A511,"-",T511),Panaboard!AF:AF,0))),"",INDEX(Panaboard!AC:AC,MATCH(CONCATENATE(A511,"-",T511),Panaboard!AF:AF,0)))</f>
        <v/>
      </c>
      <c r="AZ511" t="str">
        <f>IF(OR(PResult!T511="",PResult!T511="(null)"),"",PResult!T511)</f>
        <v/>
      </c>
      <c r="BA511">
        <f>IF(PResult!O511="",0,PResult!O511)</f>
        <v>0</v>
      </c>
      <c r="BB511" t="str">
        <f>IF(ISERROR(INDEX(Panaboard!N:N,MATCH(CONCATENATE(A511,"-",T511),Panaboard!AF:AF,0))),"",INDEX(Panaboard!N:N,MATCH(CONCATENATE(A511,"-",T511),Panaboard!AF:AF,0)))</f>
        <v/>
      </c>
      <c r="BC511" t="str">
        <f t="shared" si="22"/>
        <v/>
      </c>
      <c r="BD511" t="str">
        <f>IF(ISERROR(INDEX(Panaboard!AD:AD,MATCH(CONCATENATE(A511,"-",T511),Panaboard!AF:AF,0))),"",INDEX(Panaboard!AD:AD,MATCH(CONCATENATE(A511,"-",T511),Panaboard!AF:AF,0)))</f>
        <v/>
      </c>
      <c r="BE511" t="str">
        <f>IF(ISERROR(INDEX(Panaboard!AE:AE,MATCH(CONCATENATE(A511,"-",T511),Panaboard!AF:AF,0))),"",INDEX(Panaboard!AE:AE,MATCH(CONCATENATE(A511,"-",T511),Panaboard!AF:AF,0)))</f>
        <v/>
      </c>
      <c r="BF511">
        <f>IF(OR(UPPER(TRIM(PResult!R511))="S",UPPER(TRIM(PResult!R511))="P"),PResult!M511,0)</f>
        <v>0</v>
      </c>
      <c r="BG511" t="str">
        <f>IF(ISERROR(INDEX(Panaboard!L:L,MATCH(CONCATENATE(A511,"-",T511),Panaboard!AF:AF,0))),"",INDEX(Panaboard!L:L,MATCH(CONCATENATE(A511,"-",T511),Panaboard!AF:AF,0)))</f>
        <v/>
      </c>
      <c r="BH511" t="str">
        <f>IF(ISERROR(INDEX(Panaboard!AG:AG,MATCH(CONCATENATE(A511,"-",T511),Panaboard!AF:AF,0))),"",INDEX(Panaboard!AG:AG,MATCH(CONCATENATE(A511,"-",T511),Panaboard!AF:AF,0)))</f>
        <v/>
      </c>
      <c r="BI511" t="str">
        <f t="shared" si="23"/>
        <v/>
      </c>
      <c r="BJ511" t="str">
        <f>IF(ISERROR(INDEX(CuttingList!F:F,MATCH(CONCATENATE(A511,"-",T511),CuttingList!E:E,0))),"",INDEX(CuttingList!F:F,MATCH(CONCATENATE(A511,"-",T511),CuttingList!E:E,0)))</f>
        <v/>
      </c>
    </row>
    <row r="512" spans="1:62" x14ac:dyDescent="0.25">
      <c r="A512" t="str">
        <f>IF(PResult!AL512="","",PResult!AL512)</f>
        <v/>
      </c>
      <c r="B512" t="str">
        <f>IF(PResult!F512="","",PResult!F512)</f>
        <v/>
      </c>
      <c r="C512" t="str">
        <f>IF(PResult!AN512="","",PResult!AN512)</f>
        <v/>
      </c>
      <c r="D512" t="str">
        <f>IF(PResult!AO512="","",PResult!AO512)</f>
        <v/>
      </c>
      <c r="E512" t="str">
        <f>IF(PResult!AP512="","",PResult!AP512)</f>
        <v/>
      </c>
      <c r="F512" t="str">
        <f>IF(PResult!AQ512="","",PResult!AQ512)</f>
        <v/>
      </c>
      <c r="G512">
        <f>IF(PResult!AR512="",0,ROUND(PResult!AR512,2))</f>
        <v>0</v>
      </c>
      <c r="I512">
        <f>IF(OR(UPPER(TRIM(PResult!R512))="S",UPPER(TRIM(PResult!R512))="P"),PResult!O512,0)</f>
        <v>0</v>
      </c>
      <c r="J512" t="str">
        <f>IF(ISERROR(INDEX(Panaboard!J:J,MATCH(CONCATENATE(A512,"-",T512),Panaboard!AF:AF,0))),"",TRIM(INDEX(Panaboard!J:J,MATCH(CONCATENATE(A512,"-",T512),Panaboard!AF:AF,0))))</f>
        <v/>
      </c>
      <c r="K512" t="str">
        <f>IF(ISERROR(INDEX(Panaboard!C:C,MATCH(CONCATENATE(A512,"-",T512),Panaboard!AF:AF,0))),"",INDEX(Panaboard!C:C,MATCH(CONCATENATE(A512,"-",T512),Panaboard!AF:AF,0)))</f>
        <v/>
      </c>
      <c r="L512" t="str">
        <f>IF(ISERROR(INDEX(Panaboard!D:D,MATCH(CONCATENATE(A512,"-",T512),Panaboard!AF:AF,0))),"",INDEX(Panaboard!D:D,MATCH(CONCATENATE(A512,"-",T512),Panaboard!AF:AF,0)))</f>
        <v/>
      </c>
      <c r="M512" t="str">
        <f>IF(ISERROR(INDEX(Panaboard!E:E,MATCH(CONCATENATE(A512,"-",T512),Panaboard!AF:AF,0))),"",INDEX(Panaboard!E:E,MATCH(CONCATENATE(A512,"-",T512),Panaboard!AF:AF,0)))</f>
        <v/>
      </c>
      <c r="N512" t="str">
        <f>IF(ISERROR(INDEX(Panaboard!F:F,MATCH(CONCATENATE(A512,"-",T512),Panaboard!AF:AF,0))),"",INDEX(Panaboard!F:F,MATCH(CONCATENATE(A512,"-",T512),Panaboard!AF:AF,0)))</f>
        <v/>
      </c>
      <c r="O512" t="str">
        <f>IF(ISERROR(INDEX(Panaboard!G:G,MATCH(CONCATENATE(A512,"-",T512),Panaboard!AF:AF,0))),"",INDEX(Panaboard!G:G,MATCH(CONCATENATE(A512,"-",T512),Panaboard!AF:AF,0)))</f>
        <v/>
      </c>
      <c r="P512" t="str">
        <f t="shared" si="21"/>
        <v/>
      </c>
      <c r="Q512" t="str">
        <f>IF(ISERROR(INDEX(Panaboard!H:H,MATCH(CONCATENATE(A512,"-",T512),Panaboard!AF:AF,0))),"",INDEX(Panaboard!H:H,MATCH(CONCATENATE(A512,"-",T512),Panaboard!AF:AF,0)))</f>
        <v/>
      </c>
      <c r="R512" t="str">
        <f>IF(ISERROR(INDEX(Panaboard!I:I,MATCH(CONCATENATE(A512,"-",T512),Panaboard!AF:AF,0))),"",INDEX(Panaboard!I:I,MATCH(CONCATENATE(A512,"-",T512),Panaboard!AF:AF,0)))</f>
        <v/>
      </c>
      <c r="S512" t="str">
        <f>CONCATENATE(PResult!AS512,PResult!AT512)</f>
        <v/>
      </c>
      <c r="T512" t="str">
        <f>IF(PResult!BG512="","",PResult!BG512)</f>
        <v/>
      </c>
      <c r="U512" t="str">
        <f>IF(PResult!Y512="","",PResult!Y512)</f>
        <v/>
      </c>
      <c r="V512" t="str">
        <f>IF(PResult!AU512="","",PResult!AU512)</f>
        <v/>
      </c>
      <c r="W512" t="str">
        <f>IF(PResult!R512="","",UPPER(TRIM(PResult!R512)))</f>
        <v/>
      </c>
      <c r="X512" t="str">
        <f>IF(PResult!AV512="","",PResult!AV512)</f>
        <v/>
      </c>
      <c r="Y512" t="str">
        <f>IF(PResult!AW512="","",PResult!AW512)</f>
        <v/>
      </c>
      <c r="Z512" t="str">
        <f>IF(PResult!AX512="","",PResult!AX512)</f>
        <v/>
      </c>
      <c r="AA512" t="str">
        <f>IF(PResult!AY512="","",PResult!AY512)</f>
        <v/>
      </c>
      <c r="AB512" t="str">
        <f>IF(PResult!AZ512="","",PResult!AZ512)</f>
        <v/>
      </c>
      <c r="AC512" t="str">
        <f>IF(PResult!BA512="","",PResult!BA512)</f>
        <v/>
      </c>
      <c r="AD512" t="str">
        <f>IF(PResult!G512="","",PResult!G512)</f>
        <v/>
      </c>
      <c r="AE512" t="str">
        <f>IF(PResult!H512="","",PResult!H512)</f>
        <v/>
      </c>
      <c r="AF512">
        <f>IF(OR(PResult!I512="(null)",PResult!I512=""),0,PResult!I512)</f>
        <v>0</v>
      </c>
      <c r="AG512" t="str">
        <f>TEXT(IF(ISERROR(INDEX(Panaboard!P:P,MATCH(CONCATENATE(A512,"-",T512),Panaboard!AF:AF,0))),"",INDEX(Panaboard!P:P,MATCH(CONCATENATE(A512,"-",T512),Panaboard!AF:AF,0))),"HH:MM")</f>
        <v/>
      </c>
      <c r="AH512" t="str">
        <f>TEXT(IF(ISERROR(INDEX(Panaboard!Q:Q,MATCH(CONCATENATE(A512,"-",T512),Panaboard!AF:AF,0))),"",INDEX(Panaboard!Q:Q,MATCH(CONCATENATE(A512,"-",T512),Panaboard!AF:AF,0))),"HH:MM")</f>
        <v/>
      </c>
      <c r="AI512" t="str">
        <f>TEXT(IF(ISERROR(INDEX(Panaboard!R:R,MATCH(CONCATENATE(A512,"-",T512),Panaboard!AF:AF,0))),"",INDEX(Panaboard!R:R,MATCH(CONCATENATE(A512,"-",T512),Panaboard!AF:AF,0))),"HH:MM")</f>
        <v/>
      </c>
      <c r="AJ512" t="str">
        <f>TEXT(IF(ISERROR(INDEX(Panaboard!S:S,MATCH(CONCATENATE(A512,"-",T512),Panaboard!AF:AF,0))),"",INDEX(Panaboard!S:S,MATCH(CONCATENATE(A512,"-",T512),Panaboard!AF:AF,0))),"HH:MM")</f>
        <v/>
      </c>
      <c r="AK512" t="str">
        <f>IF(PResult!BC512="","",PResult!BC512)</f>
        <v/>
      </c>
      <c r="AL512" t="str">
        <f>IF(PResult!BB512="","",PResult!BB512)</f>
        <v/>
      </c>
      <c r="AM512" t="str">
        <f>IF(PResult!BE512="","",PResult!BE512)</f>
        <v/>
      </c>
      <c r="AN512" t="str">
        <f>IF(PResult!BD512="","",PResult!BD512)</f>
        <v/>
      </c>
      <c r="AO512" t="str">
        <f>IF(PResult!BF512="","",PResult!BF512)</f>
        <v/>
      </c>
      <c r="AP512" t="str">
        <f>IF(ISERROR(INDEX(Panaboard!T:T,MATCH(CONCATENATE(A512,"-",T512),Panaboard!AF:AF,0))),"",INDEX(Panaboard!T:T,MATCH(CONCATENATE(A512,"-",T512),Panaboard!AF:AF,0)))</f>
        <v/>
      </c>
      <c r="AQ512" t="str">
        <f>IF(ISERROR(INDEX(Panaboard!U:U,MATCH(CONCATENATE(A512,"-",T512),Panaboard!AF:AF,0))),"",INDEX(Panaboard!U:U,MATCH(CONCATENATE(A512,"-",T512),Panaboard!AF:AF,0)))</f>
        <v/>
      </c>
      <c r="AR512" t="str">
        <f>IF(ISERROR(INDEX(Panaboard!V:V,MATCH(CONCATENATE(A512,"-",T512),Panaboard!AF:AF,0))),"",INDEX(Panaboard!V:V,MATCH(CONCATENATE(A512,"-",T512),Panaboard!AF:AF,0)))</f>
        <v/>
      </c>
      <c r="AS512" t="str">
        <f>IF(ISERROR(INDEX(Panaboard!W:W,MATCH(CONCATENATE(A512,"-",T512),Panaboard!AF:AF,0))),"",INDEX(Panaboard!W:W,MATCH(CONCATENATE(A512,"-",T512),Panaboard!AF:AF,0)))</f>
        <v/>
      </c>
      <c r="AT512" t="str">
        <f>IF(ISERROR(INDEX(Panaboard!X:X,MATCH(CONCATENATE(A512,"-",T512),Panaboard!AF:AF,0))),"",INDEX(Panaboard!X:X,MATCH(CONCATENATE(A512,"-",T512),Panaboard!AF:AF,0)))</f>
        <v/>
      </c>
      <c r="AU512" t="str">
        <f>IF(ISERROR(INDEX(Panaboard!Y:Y,MATCH(CONCATENATE(A512,"-",T512),Panaboard!AF:AF,0))),"",INDEX(Panaboard!Y:Y,MATCH(CONCATENATE(A512,"-",T512),Panaboard!AF:AF,0)))</f>
        <v/>
      </c>
      <c r="AV512" t="str">
        <f>IF(ISERROR(INDEX(Panaboard!Z:Z,MATCH(CONCATENATE(A512,"-",T512),Panaboard!AF:AF,0))),"",INDEX(Panaboard!Z:Z,MATCH(CONCATENATE(A512,"-",T512),Panaboard!AF:AF,0)))</f>
        <v/>
      </c>
      <c r="AW512" t="str">
        <f>IF(ISERROR(INDEX(Panaboard!AA:AA,MATCH(CONCATENATE(A512,"-",T512),Panaboard!AF:AF,0))),"",INDEX(Panaboard!AA:AA,MATCH(CONCATENATE(A512,"-",T512),Panaboard!AF:AF,0)))</f>
        <v/>
      </c>
      <c r="AX512" t="str">
        <f>IF(ISERROR(INDEX(Panaboard!AB:AB,MATCH(CONCATENATE(A512,"-",T512),Panaboard!AF:AF,0))),"",INDEX(Panaboard!AB:AB,MATCH(CONCATENATE(A512,"-",T512),Panaboard!AF:AF,0)))</f>
        <v/>
      </c>
      <c r="AY512" t="str">
        <f>IF(ISERROR(INDEX(Panaboard!AC:AC,MATCH(CONCATENATE(A512,"-",T512),Panaboard!AF:AF,0))),"",INDEX(Panaboard!AC:AC,MATCH(CONCATENATE(A512,"-",T512),Panaboard!AF:AF,0)))</f>
        <v/>
      </c>
      <c r="AZ512" t="str">
        <f>IF(OR(PResult!T512="",PResult!T512="(null)"),"",PResult!T512)</f>
        <v/>
      </c>
      <c r="BA512">
        <f>IF(PResult!O512="",0,PResult!O512)</f>
        <v>0</v>
      </c>
      <c r="BB512" t="str">
        <f>IF(ISERROR(INDEX(Panaboard!N:N,MATCH(CONCATENATE(A512,"-",T512),Panaboard!AF:AF,0))),"",INDEX(Panaboard!N:N,MATCH(CONCATENATE(A512,"-",T512),Panaboard!AF:AF,0)))</f>
        <v/>
      </c>
      <c r="BC512" t="str">
        <f t="shared" si="22"/>
        <v/>
      </c>
      <c r="BD512" t="str">
        <f>IF(ISERROR(INDEX(Panaboard!AD:AD,MATCH(CONCATENATE(A512,"-",T512),Panaboard!AF:AF,0))),"",INDEX(Panaboard!AD:AD,MATCH(CONCATENATE(A512,"-",T512),Panaboard!AF:AF,0)))</f>
        <v/>
      </c>
      <c r="BE512" t="str">
        <f>IF(ISERROR(INDEX(Panaboard!AE:AE,MATCH(CONCATENATE(A512,"-",T512),Panaboard!AF:AF,0))),"",INDEX(Panaboard!AE:AE,MATCH(CONCATENATE(A512,"-",T512),Panaboard!AF:AF,0)))</f>
        <v/>
      </c>
      <c r="BF512">
        <f>IF(OR(UPPER(TRIM(PResult!R512))="S",UPPER(TRIM(PResult!R512))="P"),PResult!M512,0)</f>
        <v>0</v>
      </c>
      <c r="BG512" t="str">
        <f>IF(ISERROR(INDEX(Panaboard!L:L,MATCH(CONCATENATE(A512,"-",T512),Panaboard!AF:AF,0))),"",INDEX(Panaboard!L:L,MATCH(CONCATENATE(A512,"-",T512),Panaboard!AF:AF,0)))</f>
        <v/>
      </c>
      <c r="BH512" t="str">
        <f>IF(ISERROR(INDEX(Panaboard!AG:AG,MATCH(CONCATENATE(A512,"-",T512),Panaboard!AF:AF,0))),"",INDEX(Panaboard!AG:AG,MATCH(CONCATENATE(A512,"-",T512),Panaboard!AF:AF,0)))</f>
        <v/>
      </c>
      <c r="BI512" t="str">
        <f t="shared" si="23"/>
        <v/>
      </c>
      <c r="BJ512" t="str">
        <f>IF(ISERROR(INDEX(CuttingList!F:F,MATCH(CONCATENATE(A512,"-",T512),CuttingList!E:E,0))),"",INDEX(CuttingList!F:F,MATCH(CONCATENATE(A512,"-",T512),CuttingList!E:E,0)))</f>
        <v/>
      </c>
    </row>
    <row r="513" spans="1:62" x14ac:dyDescent="0.25">
      <c r="A513" t="str">
        <f>IF(PResult!AL513="","",PResult!AL513)</f>
        <v/>
      </c>
      <c r="B513" t="str">
        <f>IF(PResult!F513="","",PResult!F513)</f>
        <v/>
      </c>
      <c r="C513" t="str">
        <f>IF(PResult!AN513="","",PResult!AN513)</f>
        <v/>
      </c>
      <c r="D513" t="str">
        <f>IF(PResult!AO513="","",PResult!AO513)</f>
        <v/>
      </c>
      <c r="E513" t="str">
        <f>IF(PResult!AP513="","",PResult!AP513)</f>
        <v/>
      </c>
      <c r="F513" t="str">
        <f>IF(PResult!AQ513="","",PResult!AQ513)</f>
        <v/>
      </c>
      <c r="G513">
        <f>IF(PResult!AR513="",0,ROUND(PResult!AR513,2))</f>
        <v>0</v>
      </c>
      <c r="I513">
        <f>IF(OR(UPPER(TRIM(PResult!R513))="S",UPPER(TRIM(PResult!R513))="P"),PResult!O513,0)</f>
        <v>0</v>
      </c>
      <c r="J513" t="str">
        <f>IF(ISERROR(INDEX(Panaboard!J:J,MATCH(CONCATENATE(A513,"-",T513),Panaboard!AF:AF,0))),"",TRIM(INDEX(Panaboard!J:J,MATCH(CONCATENATE(A513,"-",T513),Panaboard!AF:AF,0))))</f>
        <v/>
      </c>
      <c r="K513" t="str">
        <f>IF(ISERROR(INDEX(Panaboard!C:C,MATCH(CONCATENATE(A513,"-",T513),Panaboard!AF:AF,0))),"",INDEX(Panaboard!C:C,MATCH(CONCATENATE(A513,"-",T513),Panaboard!AF:AF,0)))</f>
        <v/>
      </c>
      <c r="L513" t="str">
        <f>IF(ISERROR(INDEX(Panaboard!D:D,MATCH(CONCATENATE(A513,"-",T513),Panaboard!AF:AF,0))),"",INDEX(Panaboard!D:D,MATCH(CONCATENATE(A513,"-",T513),Panaboard!AF:AF,0)))</f>
        <v/>
      </c>
      <c r="M513" t="str">
        <f>IF(ISERROR(INDEX(Panaboard!E:E,MATCH(CONCATENATE(A513,"-",T513),Panaboard!AF:AF,0))),"",INDEX(Panaboard!E:E,MATCH(CONCATENATE(A513,"-",T513),Panaboard!AF:AF,0)))</f>
        <v/>
      </c>
      <c r="N513" t="str">
        <f>IF(ISERROR(INDEX(Panaboard!F:F,MATCH(CONCATENATE(A513,"-",T513),Panaboard!AF:AF,0))),"",INDEX(Panaboard!F:F,MATCH(CONCATENATE(A513,"-",T513),Panaboard!AF:AF,0)))</f>
        <v/>
      </c>
      <c r="O513" t="str">
        <f>IF(ISERROR(INDEX(Panaboard!G:G,MATCH(CONCATENATE(A513,"-",T513),Panaboard!AF:AF,0))),"",INDEX(Panaboard!G:G,MATCH(CONCATENATE(A513,"-",T513),Panaboard!AF:AF,0)))</f>
        <v/>
      </c>
      <c r="P513" t="str">
        <f t="shared" si="21"/>
        <v/>
      </c>
      <c r="Q513" t="str">
        <f>IF(ISERROR(INDEX(Panaboard!H:H,MATCH(CONCATENATE(A513,"-",T513),Panaboard!AF:AF,0))),"",INDEX(Panaboard!H:H,MATCH(CONCATENATE(A513,"-",T513),Panaboard!AF:AF,0)))</f>
        <v/>
      </c>
      <c r="R513" t="str">
        <f>IF(ISERROR(INDEX(Panaboard!I:I,MATCH(CONCATENATE(A513,"-",T513),Panaboard!AF:AF,0))),"",INDEX(Panaboard!I:I,MATCH(CONCATENATE(A513,"-",T513),Panaboard!AF:AF,0)))</f>
        <v/>
      </c>
      <c r="S513" t="str">
        <f>CONCATENATE(PResult!AS513,PResult!AT513)</f>
        <v/>
      </c>
      <c r="T513" t="str">
        <f>IF(PResult!BG513="","",PResult!BG513)</f>
        <v/>
      </c>
      <c r="U513" t="str">
        <f>IF(PResult!Y513="","",PResult!Y513)</f>
        <v/>
      </c>
      <c r="V513" t="str">
        <f>IF(PResult!AU513="","",PResult!AU513)</f>
        <v/>
      </c>
      <c r="W513" t="str">
        <f>IF(PResult!R513="","",UPPER(TRIM(PResult!R513)))</f>
        <v/>
      </c>
      <c r="X513" t="str">
        <f>IF(PResult!AV513="","",PResult!AV513)</f>
        <v/>
      </c>
      <c r="Y513" t="str">
        <f>IF(PResult!AW513="","",PResult!AW513)</f>
        <v/>
      </c>
      <c r="Z513" t="str">
        <f>IF(PResult!AX513="","",PResult!AX513)</f>
        <v/>
      </c>
      <c r="AA513" t="str">
        <f>IF(PResult!AY513="","",PResult!AY513)</f>
        <v/>
      </c>
      <c r="AB513" t="str">
        <f>IF(PResult!AZ513="","",PResult!AZ513)</f>
        <v/>
      </c>
      <c r="AC513" t="str">
        <f>IF(PResult!BA513="","",PResult!BA513)</f>
        <v/>
      </c>
      <c r="AD513" t="str">
        <f>IF(PResult!G513="","",PResult!G513)</f>
        <v/>
      </c>
      <c r="AE513" t="str">
        <f>IF(PResult!H513="","",PResult!H513)</f>
        <v/>
      </c>
      <c r="AF513">
        <f>IF(OR(PResult!I513="(null)",PResult!I513=""),0,PResult!I513)</f>
        <v>0</v>
      </c>
      <c r="AG513" t="str">
        <f>TEXT(IF(ISERROR(INDEX(Panaboard!P:P,MATCH(CONCATENATE(A513,"-",T513),Panaboard!AF:AF,0))),"",INDEX(Panaboard!P:P,MATCH(CONCATENATE(A513,"-",T513),Panaboard!AF:AF,0))),"HH:MM")</f>
        <v/>
      </c>
      <c r="AH513" t="str">
        <f>TEXT(IF(ISERROR(INDEX(Panaboard!Q:Q,MATCH(CONCATENATE(A513,"-",T513),Panaboard!AF:AF,0))),"",INDEX(Panaboard!Q:Q,MATCH(CONCATENATE(A513,"-",T513),Panaboard!AF:AF,0))),"HH:MM")</f>
        <v/>
      </c>
      <c r="AI513" t="str">
        <f>TEXT(IF(ISERROR(INDEX(Panaboard!R:R,MATCH(CONCATENATE(A513,"-",T513),Panaboard!AF:AF,0))),"",INDEX(Panaboard!R:R,MATCH(CONCATENATE(A513,"-",T513),Panaboard!AF:AF,0))),"HH:MM")</f>
        <v/>
      </c>
      <c r="AJ513" t="str">
        <f>TEXT(IF(ISERROR(INDEX(Panaboard!S:S,MATCH(CONCATENATE(A513,"-",T513),Panaboard!AF:AF,0))),"",INDEX(Panaboard!S:S,MATCH(CONCATENATE(A513,"-",T513),Panaboard!AF:AF,0))),"HH:MM")</f>
        <v/>
      </c>
      <c r="AK513" t="str">
        <f>IF(PResult!BC513="","",PResult!BC513)</f>
        <v/>
      </c>
      <c r="AL513" t="str">
        <f>IF(PResult!BB513="","",PResult!BB513)</f>
        <v/>
      </c>
      <c r="AM513" t="str">
        <f>IF(PResult!BE513="","",PResult!BE513)</f>
        <v/>
      </c>
      <c r="AN513" t="str">
        <f>IF(PResult!BD513="","",PResult!BD513)</f>
        <v/>
      </c>
      <c r="AO513" t="str">
        <f>IF(PResult!BF513="","",PResult!BF513)</f>
        <v/>
      </c>
      <c r="AP513" t="str">
        <f>IF(ISERROR(INDEX(Panaboard!T:T,MATCH(CONCATENATE(A513,"-",T513),Panaboard!AF:AF,0))),"",INDEX(Panaboard!T:T,MATCH(CONCATENATE(A513,"-",T513),Panaboard!AF:AF,0)))</f>
        <v/>
      </c>
      <c r="AQ513" t="str">
        <f>IF(ISERROR(INDEX(Panaboard!U:U,MATCH(CONCATENATE(A513,"-",T513),Panaboard!AF:AF,0))),"",INDEX(Panaboard!U:U,MATCH(CONCATENATE(A513,"-",T513),Panaboard!AF:AF,0)))</f>
        <v/>
      </c>
      <c r="AR513" t="str">
        <f>IF(ISERROR(INDEX(Panaboard!V:V,MATCH(CONCATENATE(A513,"-",T513),Panaboard!AF:AF,0))),"",INDEX(Panaboard!V:V,MATCH(CONCATENATE(A513,"-",T513),Panaboard!AF:AF,0)))</f>
        <v/>
      </c>
      <c r="AS513" t="str">
        <f>IF(ISERROR(INDEX(Panaboard!W:W,MATCH(CONCATENATE(A513,"-",T513),Panaboard!AF:AF,0))),"",INDEX(Panaboard!W:W,MATCH(CONCATENATE(A513,"-",T513),Panaboard!AF:AF,0)))</f>
        <v/>
      </c>
      <c r="AT513" t="str">
        <f>IF(ISERROR(INDEX(Panaboard!X:X,MATCH(CONCATENATE(A513,"-",T513),Panaboard!AF:AF,0))),"",INDEX(Panaboard!X:X,MATCH(CONCATENATE(A513,"-",T513),Panaboard!AF:AF,0)))</f>
        <v/>
      </c>
      <c r="AU513" t="str">
        <f>IF(ISERROR(INDEX(Panaboard!Y:Y,MATCH(CONCATENATE(A513,"-",T513),Panaboard!AF:AF,0))),"",INDEX(Panaboard!Y:Y,MATCH(CONCATENATE(A513,"-",T513),Panaboard!AF:AF,0)))</f>
        <v/>
      </c>
      <c r="AV513" t="str">
        <f>IF(ISERROR(INDEX(Panaboard!Z:Z,MATCH(CONCATENATE(A513,"-",T513),Panaboard!AF:AF,0))),"",INDEX(Panaboard!Z:Z,MATCH(CONCATENATE(A513,"-",T513),Panaboard!AF:AF,0)))</f>
        <v/>
      </c>
      <c r="AW513" t="str">
        <f>IF(ISERROR(INDEX(Panaboard!AA:AA,MATCH(CONCATENATE(A513,"-",T513),Panaboard!AF:AF,0))),"",INDEX(Panaboard!AA:AA,MATCH(CONCATENATE(A513,"-",T513),Panaboard!AF:AF,0)))</f>
        <v/>
      </c>
      <c r="AX513" t="str">
        <f>IF(ISERROR(INDEX(Panaboard!AB:AB,MATCH(CONCATENATE(A513,"-",T513),Panaboard!AF:AF,0))),"",INDEX(Panaboard!AB:AB,MATCH(CONCATENATE(A513,"-",T513),Panaboard!AF:AF,0)))</f>
        <v/>
      </c>
      <c r="AY513" t="str">
        <f>IF(ISERROR(INDEX(Panaboard!AC:AC,MATCH(CONCATENATE(A513,"-",T513),Panaboard!AF:AF,0))),"",INDEX(Panaboard!AC:AC,MATCH(CONCATENATE(A513,"-",T513),Panaboard!AF:AF,0)))</f>
        <v/>
      </c>
      <c r="AZ513" t="str">
        <f>IF(OR(PResult!T513="",PResult!T513="(null)"),"",PResult!T513)</f>
        <v/>
      </c>
      <c r="BA513">
        <f>IF(PResult!O513="",0,PResult!O513)</f>
        <v>0</v>
      </c>
      <c r="BB513" t="str">
        <f>IF(ISERROR(INDEX(Panaboard!N:N,MATCH(CONCATENATE(A513,"-",T513),Panaboard!AF:AF,0))),"",INDEX(Panaboard!N:N,MATCH(CONCATENATE(A513,"-",T513),Panaboard!AF:AF,0)))</f>
        <v/>
      </c>
      <c r="BC513" t="str">
        <f t="shared" si="22"/>
        <v/>
      </c>
      <c r="BD513" t="str">
        <f>IF(ISERROR(INDEX(Panaboard!AD:AD,MATCH(CONCATENATE(A513,"-",T513),Panaboard!AF:AF,0))),"",INDEX(Panaboard!AD:AD,MATCH(CONCATENATE(A513,"-",T513),Panaboard!AF:AF,0)))</f>
        <v/>
      </c>
      <c r="BE513" t="str">
        <f>IF(ISERROR(INDEX(Panaboard!AE:AE,MATCH(CONCATENATE(A513,"-",T513),Panaboard!AF:AF,0))),"",INDEX(Panaboard!AE:AE,MATCH(CONCATENATE(A513,"-",T513),Panaboard!AF:AF,0)))</f>
        <v/>
      </c>
      <c r="BF513">
        <f>IF(OR(UPPER(TRIM(PResult!R513))="S",UPPER(TRIM(PResult!R513))="P"),PResult!M513,0)</f>
        <v>0</v>
      </c>
      <c r="BG513" t="str">
        <f>IF(ISERROR(INDEX(Panaboard!L:L,MATCH(CONCATENATE(A513,"-",T513),Panaboard!AF:AF,0))),"",INDEX(Panaboard!L:L,MATCH(CONCATENATE(A513,"-",T513),Panaboard!AF:AF,0)))</f>
        <v/>
      </c>
      <c r="BH513" t="str">
        <f>IF(ISERROR(INDEX(Panaboard!AG:AG,MATCH(CONCATENATE(A513,"-",T513),Panaboard!AF:AF,0))),"",INDEX(Panaboard!AG:AG,MATCH(CONCATENATE(A513,"-",T513),Panaboard!AF:AF,0)))</f>
        <v/>
      </c>
      <c r="BI513" t="str">
        <f t="shared" si="23"/>
        <v/>
      </c>
      <c r="BJ513" t="str">
        <f>IF(ISERROR(INDEX(CuttingList!F:F,MATCH(CONCATENATE(A513,"-",T513),CuttingList!E:E,0))),"",INDEX(CuttingList!F:F,MATCH(CONCATENATE(A513,"-",T513),CuttingList!E:E,0)))</f>
        <v/>
      </c>
    </row>
    <row r="514" spans="1:62" x14ac:dyDescent="0.25">
      <c r="A514" t="str">
        <f>IF(PResult!AL514="","",PResult!AL514)</f>
        <v/>
      </c>
      <c r="B514" t="str">
        <f>IF(PResult!F514="","",PResult!F514)</f>
        <v/>
      </c>
      <c r="C514" t="str">
        <f>IF(PResult!AN514="","",PResult!AN514)</f>
        <v/>
      </c>
      <c r="D514" t="str">
        <f>IF(PResult!AO514="","",PResult!AO514)</f>
        <v/>
      </c>
      <c r="E514" t="str">
        <f>IF(PResult!AP514="","",PResult!AP514)</f>
        <v/>
      </c>
      <c r="F514" t="str">
        <f>IF(PResult!AQ514="","",PResult!AQ514)</f>
        <v/>
      </c>
      <c r="G514">
        <f>IF(PResult!AR514="",0,ROUND(PResult!AR514,2))</f>
        <v>0</v>
      </c>
      <c r="I514">
        <f>IF(OR(UPPER(TRIM(PResult!R514))="S",UPPER(TRIM(PResult!R514))="P"),PResult!O514,0)</f>
        <v>0</v>
      </c>
      <c r="J514" t="str">
        <f>IF(ISERROR(INDEX(Panaboard!J:J,MATCH(CONCATENATE(A514,"-",T514),Panaboard!AF:AF,0))),"",TRIM(INDEX(Panaboard!J:J,MATCH(CONCATENATE(A514,"-",T514),Panaboard!AF:AF,0))))</f>
        <v/>
      </c>
      <c r="K514" t="str">
        <f>IF(ISERROR(INDEX(Panaboard!C:C,MATCH(CONCATENATE(A514,"-",T514),Panaboard!AF:AF,0))),"",INDEX(Panaboard!C:C,MATCH(CONCATENATE(A514,"-",T514),Panaboard!AF:AF,0)))</f>
        <v/>
      </c>
      <c r="L514" t="str">
        <f>IF(ISERROR(INDEX(Panaboard!D:D,MATCH(CONCATENATE(A514,"-",T514),Panaboard!AF:AF,0))),"",INDEX(Panaboard!D:D,MATCH(CONCATENATE(A514,"-",T514),Panaboard!AF:AF,0)))</f>
        <v/>
      </c>
      <c r="M514" t="str">
        <f>IF(ISERROR(INDEX(Panaboard!E:E,MATCH(CONCATENATE(A514,"-",T514),Panaboard!AF:AF,0))),"",INDEX(Panaboard!E:E,MATCH(CONCATENATE(A514,"-",T514),Panaboard!AF:AF,0)))</f>
        <v/>
      </c>
      <c r="N514" t="str">
        <f>IF(ISERROR(INDEX(Panaboard!F:F,MATCH(CONCATENATE(A514,"-",T514),Panaboard!AF:AF,0))),"",INDEX(Panaboard!F:F,MATCH(CONCATENATE(A514,"-",T514),Panaboard!AF:AF,0)))</f>
        <v/>
      </c>
      <c r="O514" t="str">
        <f>IF(ISERROR(INDEX(Panaboard!G:G,MATCH(CONCATENATE(A514,"-",T514),Panaboard!AF:AF,0))),"",INDEX(Panaboard!G:G,MATCH(CONCATENATE(A514,"-",T514),Panaboard!AF:AF,0)))</f>
        <v/>
      </c>
      <c r="P514" t="str">
        <f t="shared" si="21"/>
        <v/>
      </c>
      <c r="Q514" t="str">
        <f>IF(ISERROR(INDEX(Panaboard!H:H,MATCH(CONCATENATE(A514,"-",T514),Panaboard!AF:AF,0))),"",INDEX(Panaboard!H:H,MATCH(CONCATENATE(A514,"-",T514),Panaboard!AF:AF,0)))</f>
        <v/>
      </c>
      <c r="R514" t="str">
        <f>IF(ISERROR(INDEX(Panaboard!I:I,MATCH(CONCATENATE(A514,"-",T514),Panaboard!AF:AF,0))),"",INDEX(Panaboard!I:I,MATCH(CONCATENATE(A514,"-",T514),Panaboard!AF:AF,0)))</f>
        <v/>
      </c>
      <c r="S514" t="str">
        <f>CONCATENATE(PResult!AS514,PResult!AT514)</f>
        <v/>
      </c>
      <c r="T514" t="str">
        <f>IF(PResult!BG514="","",PResult!BG514)</f>
        <v/>
      </c>
      <c r="U514" t="str">
        <f>IF(PResult!Y514="","",PResult!Y514)</f>
        <v/>
      </c>
      <c r="V514" t="str">
        <f>IF(PResult!AU514="","",PResult!AU514)</f>
        <v/>
      </c>
      <c r="W514" t="str">
        <f>IF(PResult!R514="","",UPPER(TRIM(PResult!R514)))</f>
        <v/>
      </c>
      <c r="X514" t="str">
        <f>IF(PResult!AV514="","",PResult!AV514)</f>
        <v/>
      </c>
      <c r="Y514" t="str">
        <f>IF(PResult!AW514="","",PResult!AW514)</f>
        <v/>
      </c>
      <c r="Z514" t="str">
        <f>IF(PResult!AX514="","",PResult!AX514)</f>
        <v/>
      </c>
      <c r="AA514" t="str">
        <f>IF(PResult!AY514="","",PResult!AY514)</f>
        <v/>
      </c>
      <c r="AB514" t="str">
        <f>IF(PResult!AZ514="","",PResult!AZ514)</f>
        <v/>
      </c>
      <c r="AC514" t="str">
        <f>IF(PResult!BA514="","",PResult!BA514)</f>
        <v/>
      </c>
      <c r="AD514" t="str">
        <f>IF(PResult!G514="","",PResult!G514)</f>
        <v/>
      </c>
      <c r="AE514" t="str">
        <f>IF(PResult!H514="","",PResult!H514)</f>
        <v/>
      </c>
      <c r="AF514">
        <f>IF(OR(PResult!I514="(null)",PResult!I514=""),0,PResult!I514)</f>
        <v>0</v>
      </c>
      <c r="AG514" t="str">
        <f>TEXT(IF(ISERROR(INDEX(Panaboard!P:P,MATCH(CONCATENATE(A514,"-",T514),Panaboard!AF:AF,0))),"",INDEX(Panaboard!P:P,MATCH(CONCATENATE(A514,"-",T514),Panaboard!AF:AF,0))),"HH:MM")</f>
        <v/>
      </c>
      <c r="AH514" t="str">
        <f>TEXT(IF(ISERROR(INDEX(Panaboard!Q:Q,MATCH(CONCATENATE(A514,"-",T514),Panaboard!AF:AF,0))),"",INDEX(Panaboard!Q:Q,MATCH(CONCATENATE(A514,"-",T514),Panaboard!AF:AF,0))),"HH:MM")</f>
        <v/>
      </c>
      <c r="AI514" t="str">
        <f>TEXT(IF(ISERROR(INDEX(Panaboard!R:R,MATCH(CONCATENATE(A514,"-",T514),Panaboard!AF:AF,0))),"",INDEX(Panaboard!R:R,MATCH(CONCATENATE(A514,"-",T514),Panaboard!AF:AF,0))),"HH:MM")</f>
        <v/>
      </c>
      <c r="AJ514" t="str">
        <f>TEXT(IF(ISERROR(INDEX(Panaboard!S:S,MATCH(CONCATENATE(A514,"-",T514),Panaboard!AF:AF,0))),"",INDEX(Panaboard!S:S,MATCH(CONCATENATE(A514,"-",T514),Panaboard!AF:AF,0))),"HH:MM")</f>
        <v/>
      </c>
      <c r="AK514" t="str">
        <f>IF(PResult!BC514="","",PResult!BC514)</f>
        <v/>
      </c>
      <c r="AL514" t="str">
        <f>IF(PResult!BB514="","",PResult!BB514)</f>
        <v/>
      </c>
      <c r="AM514" t="str">
        <f>IF(PResult!BE514="","",PResult!BE514)</f>
        <v/>
      </c>
      <c r="AN514" t="str">
        <f>IF(PResult!BD514="","",PResult!BD514)</f>
        <v/>
      </c>
      <c r="AO514" t="str">
        <f>IF(PResult!BF514="","",PResult!BF514)</f>
        <v/>
      </c>
      <c r="AP514" t="str">
        <f>IF(ISERROR(INDEX(Panaboard!T:T,MATCH(CONCATENATE(A514,"-",T514),Panaboard!AF:AF,0))),"",INDEX(Panaboard!T:T,MATCH(CONCATENATE(A514,"-",T514),Panaboard!AF:AF,0)))</f>
        <v/>
      </c>
      <c r="AQ514" t="str">
        <f>IF(ISERROR(INDEX(Panaboard!U:U,MATCH(CONCATENATE(A514,"-",T514),Panaboard!AF:AF,0))),"",INDEX(Panaboard!U:U,MATCH(CONCATENATE(A514,"-",T514),Panaboard!AF:AF,0)))</f>
        <v/>
      </c>
      <c r="AR514" t="str">
        <f>IF(ISERROR(INDEX(Panaboard!V:V,MATCH(CONCATENATE(A514,"-",T514),Panaboard!AF:AF,0))),"",INDEX(Panaboard!V:V,MATCH(CONCATENATE(A514,"-",T514),Panaboard!AF:AF,0)))</f>
        <v/>
      </c>
      <c r="AS514" t="str">
        <f>IF(ISERROR(INDEX(Panaboard!W:W,MATCH(CONCATENATE(A514,"-",T514),Panaboard!AF:AF,0))),"",INDEX(Panaboard!W:W,MATCH(CONCATENATE(A514,"-",T514),Panaboard!AF:AF,0)))</f>
        <v/>
      </c>
      <c r="AT514" t="str">
        <f>IF(ISERROR(INDEX(Panaboard!X:X,MATCH(CONCATENATE(A514,"-",T514),Panaboard!AF:AF,0))),"",INDEX(Panaboard!X:X,MATCH(CONCATENATE(A514,"-",T514),Panaboard!AF:AF,0)))</f>
        <v/>
      </c>
      <c r="AU514" t="str">
        <f>IF(ISERROR(INDEX(Panaboard!Y:Y,MATCH(CONCATENATE(A514,"-",T514),Panaboard!AF:AF,0))),"",INDEX(Panaboard!Y:Y,MATCH(CONCATENATE(A514,"-",T514),Panaboard!AF:AF,0)))</f>
        <v/>
      </c>
      <c r="AV514" t="str">
        <f>IF(ISERROR(INDEX(Panaboard!Z:Z,MATCH(CONCATENATE(A514,"-",T514),Panaboard!AF:AF,0))),"",INDEX(Panaboard!Z:Z,MATCH(CONCATENATE(A514,"-",T514),Panaboard!AF:AF,0)))</f>
        <v/>
      </c>
      <c r="AW514" t="str">
        <f>IF(ISERROR(INDEX(Panaboard!AA:AA,MATCH(CONCATENATE(A514,"-",T514),Panaboard!AF:AF,0))),"",INDEX(Panaboard!AA:AA,MATCH(CONCATENATE(A514,"-",T514),Panaboard!AF:AF,0)))</f>
        <v/>
      </c>
      <c r="AX514" t="str">
        <f>IF(ISERROR(INDEX(Panaboard!AB:AB,MATCH(CONCATENATE(A514,"-",T514),Panaboard!AF:AF,0))),"",INDEX(Panaboard!AB:AB,MATCH(CONCATENATE(A514,"-",T514),Panaboard!AF:AF,0)))</f>
        <v/>
      </c>
      <c r="AY514" t="str">
        <f>IF(ISERROR(INDEX(Panaboard!AC:AC,MATCH(CONCATENATE(A514,"-",T514),Panaboard!AF:AF,0))),"",INDEX(Panaboard!AC:AC,MATCH(CONCATENATE(A514,"-",T514),Panaboard!AF:AF,0)))</f>
        <v/>
      </c>
      <c r="AZ514" t="str">
        <f>IF(OR(PResult!T514="",PResult!T514="(null)"),"",PResult!T514)</f>
        <v/>
      </c>
      <c r="BA514">
        <f>IF(PResult!O514="",0,PResult!O514)</f>
        <v>0</v>
      </c>
      <c r="BB514" t="str">
        <f>IF(ISERROR(INDEX(Panaboard!N:N,MATCH(CONCATENATE(A514,"-",T514),Panaboard!AF:AF,0))),"",INDEX(Panaboard!N:N,MATCH(CONCATENATE(A514,"-",T514),Panaboard!AF:AF,0)))</f>
        <v/>
      </c>
      <c r="BC514" t="str">
        <f t="shared" si="22"/>
        <v/>
      </c>
      <c r="BD514" t="str">
        <f>IF(ISERROR(INDEX(Panaboard!AD:AD,MATCH(CONCATENATE(A514,"-",T514),Panaboard!AF:AF,0))),"",INDEX(Panaboard!AD:AD,MATCH(CONCATENATE(A514,"-",T514),Panaboard!AF:AF,0)))</f>
        <v/>
      </c>
      <c r="BE514" t="str">
        <f>IF(ISERROR(INDEX(Panaboard!AE:AE,MATCH(CONCATENATE(A514,"-",T514),Panaboard!AF:AF,0))),"",INDEX(Panaboard!AE:AE,MATCH(CONCATENATE(A514,"-",T514),Panaboard!AF:AF,0)))</f>
        <v/>
      </c>
      <c r="BF514">
        <f>IF(OR(UPPER(TRIM(PResult!R514))="S",UPPER(TRIM(PResult!R514))="P"),PResult!M514,0)</f>
        <v>0</v>
      </c>
      <c r="BG514" t="str">
        <f>IF(ISERROR(INDEX(Panaboard!L:L,MATCH(CONCATENATE(A514,"-",T514),Panaboard!AF:AF,0))),"",INDEX(Panaboard!L:L,MATCH(CONCATENATE(A514,"-",T514),Panaboard!AF:AF,0)))</f>
        <v/>
      </c>
      <c r="BH514" t="str">
        <f>IF(ISERROR(INDEX(Panaboard!AG:AG,MATCH(CONCATENATE(A514,"-",T514),Panaboard!AF:AF,0))),"",INDEX(Panaboard!AG:AG,MATCH(CONCATENATE(A514,"-",T514),Panaboard!AF:AF,0)))</f>
        <v/>
      </c>
      <c r="BI514" t="str">
        <f t="shared" si="23"/>
        <v/>
      </c>
      <c r="BJ514" t="str">
        <f>IF(ISERROR(INDEX(CuttingList!F:F,MATCH(CONCATENATE(A514,"-",T514),CuttingList!E:E,0))),"",INDEX(CuttingList!F:F,MATCH(CONCATENATE(A514,"-",T514),CuttingList!E:E,0)))</f>
        <v/>
      </c>
    </row>
    <row r="515" spans="1:62" x14ac:dyDescent="0.25">
      <c r="A515" t="str">
        <f>IF(PResult!AL515="","",PResult!AL515)</f>
        <v/>
      </c>
      <c r="B515" t="str">
        <f>IF(PResult!F515="","",PResult!F515)</f>
        <v/>
      </c>
      <c r="C515" t="str">
        <f>IF(PResult!AN515="","",PResult!AN515)</f>
        <v/>
      </c>
      <c r="D515" t="str">
        <f>IF(PResult!AO515="","",PResult!AO515)</f>
        <v/>
      </c>
      <c r="E515" t="str">
        <f>IF(PResult!AP515="","",PResult!AP515)</f>
        <v/>
      </c>
      <c r="F515" t="str">
        <f>IF(PResult!AQ515="","",PResult!AQ515)</f>
        <v/>
      </c>
      <c r="G515">
        <f>IF(PResult!AR515="",0,ROUND(PResult!AR515,2))</f>
        <v>0</v>
      </c>
      <c r="I515">
        <f>IF(OR(UPPER(TRIM(PResult!R515))="S",UPPER(TRIM(PResult!R515))="P"),PResult!O515,0)</f>
        <v>0</v>
      </c>
      <c r="J515" t="str">
        <f>IF(ISERROR(INDEX(Panaboard!J:J,MATCH(CONCATENATE(A515,"-",T515),Panaboard!AF:AF,0))),"",TRIM(INDEX(Panaboard!J:J,MATCH(CONCATENATE(A515,"-",T515),Panaboard!AF:AF,0))))</f>
        <v/>
      </c>
      <c r="K515" t="str">
        <f>IF(ISERROR(INDEX(Panaboard!C:C,MATCH(CONCATENATE(A515,"-",T515),Panaboard!AF:AF,0))),"",INDEX(Panaboard!C:C,MATCH(CONCATENATE(A515,"-",T515),Panaboard!AF:AF,0)))</f>
        <v/>
      </c>
      <c r="L515" t="str">
        <f>IF(ISERROR(INDEX(Panaboard!D:D,MATCH(CONCATENATE(A515,"-",T515),Panaboard!AF:AF,0))),"",INDEX(Panaboard!D:D,MATCH(CONCATENATE(A515,"-",T515),Panaboard!AF:AF,0)))</f>
        <v/>
      </c>
      <c r="M515" t="str">
        <f>IF(ISERROR(INDEX(Panaboard!E:E,MATCH(CONCATENATE(A515,"-",T515),Panaboard!AF:AF,0))),"",INDEX(Panaboard!E:E,MATCH(CONCATENATE(A515,"-",T515),Panaboard!AF:AF,0)))</f>
        <v/>
      </c>
      <c r="N515" t="str">
        <f>IF(ISERROR(INDEX(Panaboard!F:F,MATCH(CONCATENATE(A515,"-",T515),Panaboard!AF:AF,0))),"",INDEX(Panaboard!F:F,MATCH(CONCATENATE(A515,"-",T515),Panaboard!AF:AF,0)))</f>
        <v/>
      </c>
      <c r="O515" t="str">
        <f>IF(ISERROR(INDEX(Panaboard!G:G,MATCH(CONCATENATE(A515,"-",T515),Panaboard!AF:AF,0))),"",INDEX(Panaboard!G:G,MATCH(CONCATENATE(A515,"-",T515),Panaboard!AF:AF,0)))</f>
        <v/>
      </c>
      <c r="P515" t="str">
        <f t="shared" ref="P515:P578" si="24">IF(OR(O515="",O515=0),"",O515)</f>
        <v/>
      </c>
      <c r="Q515" t="str">
        <f>IF(ISERROR(INDEX(Panaboard!H:H,MATCH(CONCATENATE(A515,"-",T515),Panaboard!AF:AF,0))),"",INDEX(Panaboard!H:H,MATCH(CONCATENATE(A515,"-",T515),Panaboard!AF:AF,0)))</f>
        <v/>
      </c>
      <c r="R515" t="str">
        <f>IF(ISERROR(INDEX(Panaboard!I:I,MATCH(CONCATENATE(A515,"-",T515),Panaboard!AF:AF,0))),"",INDEX(Panaboard!I:I,MATCH(CONCATENATE(A515,"-",T515),Panaboard!AF:AF,0)))</f>
        <v/>
      </c>
      <c r="S515" t="str">
        <f>CONCATENATE(PResult!AS515,PResult!AT515)</f>
        <v/>
      </c>
      <c r="T515" t="str">
        <f>IF(PResult!BG515="","",PResult!BG515)</f>
        <v/>
      </c>
      <c r="U515" t="str">
        <f>IF(PResult!Y515="","",PResult!Y515)</f>
        <v/>
      </c>
      <c r="V515" t="str">
        <f>IF(PResult!AU515="","",PResult!AU515)</f>
        <v/>
      </c>
      <c r="W515" t="str">
        <f>IF(PResult!R515="","",UPPER(TRIM(PResult!R515)))</f>
        <v/>
      </c>
      <c r="X515" t="str">
        <f>IF(PResult!AV515="","",PResult!AV515)</f>
        <v/>
      </c>
      <c r="Y515" t="str">
        <f>IF(PResult!AW515="","",PResult!AW515)</f>
        <v/>
      </c>
      <c r="Z515" t="str">
        <f>IF(PResult!AX515="","",PResult!AX515)</f>
        <v/>
      </c>
      <c r="AA515" t="str">
        <f>IF(PResult!AY515="","",PResult!AY515)</f>
        <v/>
      </c>
      <c r="AB515" t="str">
        <f>IF(PResult!AZ515="","",PResult!AZ515)</f>
        <v/>
      </c>
      <c r="AC515" t="str">
        <f>IF(PResult!BA515="","",PResult!BA515)</f>
        <v/>
      </c>
      <c r="AD515" t="str">
        <f>IF(PResult!G515="","",PResult!G515)</f>
        <v/>
      </c>
      <c r="AE515" t="str">
        <f>IF(PResult!H515="","",PResult!H515)</f>
        <v/>
      </c>
      <c r="AF515">
        <f>IF(OR(PResult!I515="(null)",PResult!I515=""),0,PResult!I515)</f>
        <v>0</v>
      </c>
      <c r="AG515" t="str">
        <f>TEXT(IF(ISERROR(INDEX(Panaboard!P:P,MATCH(CONCATENATE(A515,"-",T515),Panaboard!AF:AF,0))),"",INDEX(Panaboard!P:P,MATCH(CONCATENATE(A515,"-",T515),Panaboard!AF:AF,0))),"HH:MM")</f>
        <v/>
      </c>
      <c r="AH515" t="str">
        <f>TEXT(IF(ISERROR(INDEX(Panaboard!Q:Q,MATCH(CONCATENATE(A515,"-",T515),Panaboard!AF:AF,0))),"",INDEX(Panaboard!Q:Q,MATCH(CONCATENATE(A515,"-",T515),Panaboard!AF:AF,0))),"HH:MM")</f>
        <v/>
      </c>
      <c r="AI515" t="str">
        <f>TEXT(IF(ISERROR(INDEX(Panaboard!R:R,MATCH(CONCATENATE(A515,"-",T515),Panaboard!AF:AF,0))),"",INDEX(Panaboard!R:R,MATCH(CONCATENATE(A515,"-",T515),Panaboard!AF:AF,0))),"HH:MM")</f>
        <v/>
      </c>
      <c r="AJ515" t="str">
        <f>TEXT(IF(ISERROR(INDEX(Panaboard!S:S,MATCH(CONCATENATE(A515,"-",T515),Panaboard!AF:AF,0))),"",INDEX(Panaboard!S:S,MATCH(CONCATENATE(A515,"-",T515),Panaboard!AF:AF,0))),"HH:MM")</f>
        <v/>
      </c>
      <c r="AK515" t="str">
        <f>IF(PResult!BC515="","",PResult!BC515)</f>
        <v/>
      </c>
      <c r="AL515" t="str">
        <f>IF(PResult!BB515="","",PResult!BB515)</f>
        <v/>
      </c>
      <c r="AM515" t="str">
        <f>IF(PResult!BE515="","",PResult!BE515)</f>
        <v/>
      </c>
      <c r="AN515" t="str">
        <f>IF(PResult!BD515="","",PResult!BD515)</f>
        <v/>
      </c>
      <c r="AO515" t="str">
        <f>IF(PResult!BF515="","",PResult!BF515)</f>
        <v/>
      </c>
      <c r="AP515" t="str">
        <f>IF(ISERROR(INDEX(Panaboard!T:T,MATCH(CONCATENATE(A515,"-",T515),Panaboard!AF:AF,0))),"",INDEX(Panaboard!T:T,MATCH(CONCATENATE(A515,"-",T515),Panaboard!AF:AF,0)))</f>
        <v/>
      </c>
      <c r="AQ515" t="str">
        <f>IF(ISERROR(INDEX(Panaboard!U:U,MATCH(CONCATENATE(A515,"-",T515),Panaboard!AF:AF,0))),"",INDEX(Panaboard!U:U,MATCH(CONCATENATE(A515,"-",T515),Panaboard!AF:AF,0)))</f>
        <v/>
      </c>
      <c r="AR515" t="str">
        <f>IF(ISERROR(INDEX(Panaboard!V:V,MATCH(CONCATENATE(A515,"-",T515),Panaboard!AF:AF,0))),"",INDEX(Panaboard!V:V,MATCH(CONCATENATE(A515,"-",T515),Panaboard!AF:AF,0)))</f>
        <v/>
      </c>
      <c r="AS515" t="str">
        <f>IF(ISERROR(INDEX(Panaboard!W:W,MATCH(CONCATENATE(A515,"-",T515),Panaboard!AF:AF,0))),"",INDEX(Panaboard!W:W,MATCH(CONCATENATE(A515,"-",T515),Panaboard!AF:AF,0)))</f>
        <v/>
      </c>
      <c r="AT515" t="str">
        <f>IF(ISERROR(INDEX(Panaboard!X:X,MATCH(CONCATENATE(A515,"-",T515),Panaboard!AF:AF,0))),"",INDEX(Panaboard!X:X,MATCH(CONCATENATE(A515,"-",T515),Panaboard!AF:AF,0)))</f>
        <v/>
      </c>
      <c r="AU515" t="str">
        <f>IF(ISERROR(INDEX(Panaboard!Y:Y,MATCH(CONCATENATE(A515,"-",T515),Panaboard!AF:AF,0))),"",INDEX(Panaboard!Y:Y,MATCH(CONCATENATE(A515,"-",T515),Panaboard!AF:AF,0)))</f>
        <v/>
      </c>
      <c r="AV515" t="str">
        <f>IF(ISERROR(INDEX(Panaboard!Z:Z,MATCH(CONCATENATE(A515,"-",T515),Panaboard!AF:AF,0))),"",INDEX(Panaboard!Z:Z,MATCH(CONCATENATE(A515,"-",T515),Panaboard!AF:AF,0)))</f>
        <v/>
      </c>
      <c r="AW515" t="str">
        <f>IF(ISERROR(INDEX(Panaboard!AA:AA,MATCH(CONCATENATE(A515,"-",T515),Panaboard!AF:AF,0))),"",INDEX(Panaboard!AA:AA,MATCH(CONCATENATE(A515,"-",T515),Panaboard!AF:AF,0)))</f>
        <v/>
      </c>
      <c r="AX515" t="str">
        <f>IF(ISERROR(INDEX(Panaboard!AB:AB,MATCH(CONCATENATE(A515,"-",T515),Panaboard!AF:AF,0))),"",INDEX(Panaboard!AB:AB,MATCH(CONCATENATE(A515,"-",T515),Panaboard!AF:AF,0)))</f>
        <v/>
      </c>
      <c r="AY515" t="str">
        <f>IF(ISERROR(INDEX(Panaboard!AC:AC,MATCH(CONCATENATE(A515,"-",T515),Panaboard!AF:AF,0))),"",INDEX(Panaboard!AC:AC,MATCH(CONCATENATE(A515,"-",T515),Panaboard!AF:AF,0)))</f>
        <v/>
      </c>
      <c r="AZ515" t="str">
        <f>IF(OR(PResult!T515="",PResult!T515="(null)"),"",PResult!T515)</f>
        <v/>
      </c>
      <c r="BA515">
        <f>IF(PResult!O515="",0,PResult!O515)</f>
        <v>0</v>
      </c>
      <c r="BB515" t="str">
        <f>IF(ISERROR(INDEX(Panaboard!N:N,MATCH(CONCATENATE(A515,"-",T515),Panaboard!AF:AF,0))),"",INDEX(Panaboard!N:N,MATCH(CONCATENATE(A515,"-",T515),Panaboard!AF:AF,0)))</f>
        <v/>
      </c>
      <c r="BC515" t="str">
        <f t="shared" ref="BC515:BC578" si="25">IF(OR(BB515="",BB515=0),"",ROUND(BB515,0))</f>
        <v/>
      </c>
      <c r="BD515" t="str">
        <f>IF(ISERROR(INDEX(Panaboard!AD:AD,MATCH(CONCATENATE(A515,"-",T515),Panaboard!AF:AF,0))),"",INDEX(Panaboard!AD:AD,MATCH(CONCATENATE(A515,"-",T515),Panaboard!AF:AF,0)))</f>
        <v/>
      </c>
      <c r="BE515" t="str">
        <f>IF(ISERROR(INDEX(Panaboard!AE:AE,MATCH(CONCATENATE(A515,"-",T515),Panaboard!AF:AF,0))),"",INDEX(Panaboard!AE:AE,MATCH(CONCATENATE(A515,"-",T515),Panaboard!AF:AF,0)))</f>
        <v/>
      </c>
      <c r="BF515">
        <f>IF(OR(UPPER(TRIM(PResult!R515))="S",UPPER(TRIM(PResult!R515))="P"),PResult!M515,0)</f>
        <v>0</v>
      </c>
      <c r="BG515" t="str">
        <f>IF(ISERROR(INDEX(Panaboard!L:L,MATCH(CONCATENATE(A515,"-",T515),Panaboard!AF:AF,0))),"",INDEX(Panaboard!L:L,MATCH(CONCATENATE(A515,"-",T515),Panaboard!AF:AF,0)))</f>
        <v/>
      </c>
      <c r="BH515" t="str">
        <f>IF(ISERROR(INDEX(Panaboard!AG:AG,MATCH(CONCATENATE(A515,"-",T515),Panaboard!AF:AF,0))),"",INDEX(Panaboard!AG:AG,MATCH(CONCATENATE(A515,"-",T515),Panaboard!AF:AF,0)))</f>
        <v/>
      </c>
      <c r="BI515" t="str">
        <f t="shared" ref="BI515:BI578" si="26">IF(OR(BH515="",BH515=0),"",BH515)</f>
        <v/>
      </c>
      <c r="BJ515" t="str">
        <f>IF(ISERROR(INDEX(CuttingList!F:F,MATCH(CONCATENATE(A515,"-",T515),CuttingList!E:E,0))),"",INDEX(CuttingList!F:F,MATCH(CONCATENATE(A515,"-",T515),CuttingList!E:E,0)))</f>
        <v/>
      </c>
    </row>
    <row r="516" spans="1:62" x14ac:dyDescent="0.25">
      <c r="A516" t="str">
        <f>IF(PResult!AL516="","",PResult!AL516)</f>
        <v/>
      </c>
      <c r="B516" t="str">
        <f>IF(PResult!F516="","",PResult!F516)</f>
        <v/>
      </c>
      <c r="C516" t="str">
        <f>IF(PResult!AN516="","",PResult!AN516)</f>
        <v/>
      </c>
      <c r="D516" t="str">
        <f>IF(PResult!AO516="","",PResult!AO516)</f>
        <v/>
      </c>
      <c r="E516" t="str">
        <f>IF(PResult!AP516="","",PResult!AP516)</f>
        <v/>
      </c>
      <c r="F516" t="str">
        <f>IF(PResult!AQ516="","",PResult!AQ516)</f>
        <v/>
      </c>
      <c r="G516">
        <f>IF(PResult!AR516="",0,ROUND(PResult!AR516,2))</f>
        <v>0</v>
      </c>
      <c r="I516">
        <f>IF(OR(UPPER(TRIM(PResult!R516))="S",UPPER(TRIM(PResult!R516))="P"),PResult!O516,0)</f>
        <v>0</v>
      </c>
      <c r="J516" t="str">
        <f>IF(ISERROR(INDEX(Panaboard!J:J,MATCH(CONCATENATE(A516,"-",T516),Panaboard!AF:AF,0))),"",TRIM(INDEX(Panaboard!J:J,MATCH(CONCATENATE(A516,"-",T516),Panaboard!AF:AF,0))))</f>
        <v/>
      </c>
      <c r="K516" t="str">
        <f>IF(ISERROR(INDEX(Panaboard!C:C,MATCH(CONCATENATE(A516,"-",T516),Panaboard!AF:AF,0))),"",INDEX(Panaboard!C:C,MATCH(CONCATENATE(A516,"-",T516),Panaboard!AF:AF,0)))</f>
        <v/>
      </c>
      <c r="L516" t="str">
        <f>IF(ISERROR(INDEX(Panaboard!D:D,MATCH(CONCATENATE(A516,"-",T516),Panaboard!AF:AF,0))),"",INDEX(Panaboard!D:D,MATCH(CONCATENATE(A516,"-",T516),Panaboard!AF:AF,0)))</f>
        <v/>
      </c>
      <c r="M516" t="str">
        <f>IF(ISERROR(INDEX(Panaboard!E:E,MATCH(CONCATENATE(A516,"-",T516),Panaboard!AF:AF,0))),"",INDEX(Panaboard!E:E,MATCH(CONCATENATE(A516,"-",T516),Panaboard!AF:AF,0)))</f>
        <v/>
      </c>
      <c r="N516" t="str">
        <f>IF(ISERROR(INDEX(Panaboard!F:F,MATCH(CONCATENATE(A516,"-",T516),Panaboard!AF:AF,0))),"",INDEX(Panaboard!F:F,MATCH(CONCATENATE(A516,"-",T516),Panaboard!AF:AF,0)))</f>
        <v/>
      </c>
      <c r="O516" t="str">
        <f>IF(ISERROR(INDEX(Panaboard!G:G,MATCH(CONCATENATE(A516,"-",T516),Panaboard!AF:AF,0))),"",INDEX(Panaboard!G:G,MATCH(CONCATENATE(A516,"-",T516),Panaboard!AF:AF,0)))</f>
        <v/>
      </c>
      <c r="P516" t="str">
        <f t="shared" si="24"/>
        <v/>
      </c>
      <c r="Q516" t="str">
        <f>IF(ISERROR(INDEX(Panaboard!H:H,MATCH(CONCATENATE(A516,"-",T516),Panaboard!AF:AF,0))),"",INDEX(Panaboard!H:H,MATCH(CONCATENATE(A516,"-",T516),Panaboard!AF:AF,0)))</f>
        <v/>
      </c>
      <c r="R516" t="str">
        <f>IF(ISERROR(INDEX(Panaboard!I:I,MATCH(CONCATENATE(A516,"-",T516),Panaboard!AF:AF,0))),"",INDEX(Panaboard!I:I,MATCH(CONCATENATE(A516,"-",T516),Panaboard!AF:AF,0)))</f>
        <v/>
      </c>
      <c r="S516" t="str">
        <f>CONCATENATE(PResult!AS516,PResult!AT516)</f>
        <v/>
      </c>
      <c r="T516" t="str">
        <f>IF(PResult!BG516="","",PResult!BG516)</f>
        <v/>
      </c>
      <c r="U516" t="str">
        <f>IF(PResult!Y516="","",PResult!Y516)</f>
        <v/>
      </c>
      <c r="V516" t="str">
        <f>IF(PResult!AU516="","",PResult!AU516)</f>
        <v/>
      </c>
      <c r="W516" t="str">
        <f>IF(PResult!R516="","",UPPER(TRIM(PResult!R516)))</f>
        <v/>
      </c>
      <c r="X516" t="str">
        <f>IF(PResult!AV516="","",PResult!AV516)</f>
        <v/>
      </c>
      <c r="Y516" t="str">
        <f>IF(PResult!AW516="","",PResult!AW516)</f>
        <v/>
      </c>
      <c r="Z516" t="str">
        <f>IF(PResult!AX516="","",PResult!AX516)</f>
        <v/>
      </c>
      <c r="AA516" t="str">
        <f>IF(PResult!AY516="","",PResult!AY516)</f>
        <v/>
      </c>
      <c r="AB516" t="str">
        <f>IF(PResult!AZ516="","",PResult!AZ516)</f>
        <v/>
      </c>
      <c r="AC516" t="str">
        <f>IF(PResult!BA516="","",PResult!BA516)</f>
        <v/>
      </c>
      <c r="AD516" t="str">
        <f>IF(PResult!G516="","",PResult!G516)</f>
        <v/>
      </c>
      <c r="AE516" t="str">
        <f>IF(PResult!H516="","",PResult!H516)</f>
        <v/>
      </c>
      <c r="AF516">
        <f>IF(OR(PResult!I516="(null)",PResult!I516=""),0,PResult!I516)</f>
        <v>0</v>
      </c>
      <c r="AG516" t="str">
        <f>TEXT(IF(ISERROR(INDEX(Panaboard!P:P,MATCH(CONCATENATE(A516,"-",T516),Panaboard!AF:AF,0))),"",INDEX(Panaboard!P:P,MATCH(CONCATENATE(A516,"-",T516),Panaboard!AF:AF,0))),"HH:MM")</f>
        <v/>
      </c>
      <c r="AH516" t="str">
        <f>TEXT(IF(ISERROR(INDEX(Panaboard!Q:Q,MATCH(CONCATENATE(A516,"-",T516),Panaboard!AF:AF,0))),"",INDEX(Panaboard!Q:Q,MATCH(CONCATENATE(A516,"-",T516),Panaboard!AF:AF,0))),"HH:MM")</f>
        <v/>
      </c>
      <c r="AI516" t="str">
        <f>TEXT(IF(ISERROR(INDEX(Panaboard!R:R,MATCH(CONCATENATE(A516,"-",T516),Panaboard!AF:AF,0))),"",INDEX(Panaboard!R:R,MATCH(CONCATENATE(A516,"-",T516),Panaboard!AF:AF,0))),"HH:MM")</f>
        <v/>
      </c>
      <c r="AJ516" t="str">
        <f>TEXT(IF(ISERROR(INDEX(Panaboard!S:S,MATCH(CONCATENATE(A516,"-",T516),Panaboard!AF:AF,0))),"",INDEX(Panaboard!S:S,MATCH(CONCATENATE(A516,"-",T516),Panaboard!AF:AF,0))),"HH:MM")</f>
        <v/>
      </c>
      <c r="AK516" t="str">
        <f>IF(PResult!BC516="","",PResult!BC516)</f>
        <v/>
      </c>
      <c r="AL516" t="str">
        <f>IF(PResult!BB516="","",PResult!BB516)</f>
        <v/>
      </c>
      <c r="AM516" t="str">
        <f>IF(PResult!BE516="","",PResult!BE516)</f>
        <v/>
      </c>
      <c r="AN516" t="str">
        <f>IF(PResult!BD516="","",PResult!BD516)</f>
        <v/>
      </c>
      <c r="AO516" t="str">
        <f>IF(PResult!BF516="","",PResult!BF516)</f>
        <v/>
      </c>
      <c r="AP516" t="str">
        <f>IF(ISERROR(INDEX(Panaboard!T:T,MATCH(CONCATENATE(A516,"-",T516),Panaboard!AF:AF,0))),"",INDEX(Panaboard!T:T,MATCH(CONCATENATE(A516,"-",T516),Panaboard!AF:AF,0)))</f>
        <v/>
      </c>
      <c r="AQ516" t="str">
        <f>IF(ISERROR(INDEX(Panaboard!U:U,MATCH(CONCATENATE(A516,"-",T516),Panaboard!AF:AF,0))),"",INDEX(Panaboard!U:U,MATCH(CONCATENATE(A516,"-",T516),Panaboard!AF:AF,0)))</f>
        <v/>
      </c>
      <c r="AR516" t="str">
        <f>IF(ISERROR(INDEX(Panaboard!V:V,MATCH(CONCATENATE(A516,"-",T516),Panaboard!AF:AF,0))),"",INDEX(Panaboard!V:V,MATCH(CONCATENATE(A516,"-",T516),Panaboard!AF:AF,0)))</f>
        <v/>
      </c>
      <c r="AS516" t="str">
        <f>IF(ISERROR(INDEX(Panaboard!W:W,MATCH(CONCATENATE(A516,"-",T516),Panaboard!AF:AF,0))),"",INDEX(Panaboard!W:W,MATCH(CONCATENATE(A516,"-",T516),Panaboard!AF:AF,0)))</f>
        <v/>
      </c>
      <c r="AT516" t="str">
        <f>IF(ISERROR(INDEX(Panaboard!X:X,MATCH(CONCATENATE(A516,"-",T516),Panaboard!AF:AF,0))),"",INDEX(Panaboard!X:X,MATCH(CONCATENATE(A516,"-",T516),Panaboard!AF:AF,0)))</f>
        <v/>
      </c>
      <c r="AU516" t="str">
        <f>IF(ISERROR(INDEX(Panaboard!Y:Y,MATCH(CONCATENATE(A516,"-",T516),Panaboard!AF:AF,0))),"",INDEX(Panaboard!Y:Y,MATCH(CONCATENATE(A516,"-",T516),Panaboard!AF:AF,0)))</f>
        <v/>
      </c>
      <c r="AV516" t="str">
        <f>IF(ISERROR(INDEX(Panaboard!Z:Z,MATCH(CONCATENATE(A516,"-",T516),Panaboard!AF:AF,0))),"",INDEX(Panaboard!Z:Z,MATCH(CONCATENATE(A516,"-",T516),Panaboard!AF:AF,0)))</f>
        <v/>
      </c>
      <c r="AW516" t="str">
        <f>IF(ISERROR(INDEX(Panaboard!AA:AA,MATCH(CONCATENATE(A516,"-",T516),Panaboard!AF:AF,0))),"",INDEX(Panaboard!AA:AA,MATCH(CONCATENATE(A516,"-",T516),Panaboard!AF:AF,0)))</f>
        <v/>
      </c>
      <c r="AX516" t="str">
        <f>IF(ISERROR(INDEX(Panaboard!AB:AB,MATCH(CONCATENATE(A516,"-",T516),Panaboard!AF:AF,0))),"",INDEX(Panaboard!AB:AB,MATCH(CONCATENATE(A516,"-",T516),Panaboard!AF:AF,0)))</f>
        <v/>
      </c>
      <c r="AY516" t="str">
        <f>IF(ISERROR(INDEX(Panaboard!AC:AC,MATCH(CONCATENATE(A516,"-",T516),Panaboard!AF:AF,0))),"",INDEX(Panaboard!AC:AC,MATCH(CONCATENATE(A516,"-",T516),Panaboard!AF:AF,0)))</f>
        <v/>
      </c>
      <c r="AZ516" t="str">
        <f>IF(OR(PResult!T516="",PResult!T516="(null)"),"",PResult!T516)</f>
        <v/>
      </c>
      <c r="BA516">
        <f>IF(PResult!O516="",0,PResult!O516)</f>
        <v>0</v>
      </c>
      <c r="BB516" t="str">
        <f>IF(ISERROR(INDEX(Panaboard!N:N,MATCH(CONCATENATE(A516,"-",T516),Panaboard!AF:AF,0))),"",INDEX(Panaboard!N:N,MATCH(CONCATENATE(A516,"-",T516),Panaboard!AF:AF,0)))</f>
        <v/>
      </c>
      <c r="BC516" t="str">
        <f t="shared" si="25"/>
        <v/>
      </c>
      <c r="BD516" t="str">
        <f>IF(ISERROR(INDEX(Panaboard!AD:AD,MATCH(CONCATENATE(A516,"-",T516),Panaboard!AF:AF,0))),"",INDEX(Panaboard!AD:AD,MATCH(CONCATENATE(A516,"-",T516),Panaboard!AF:AF,0)))</f>
        <v/>
      </c>
      <c r="BE516" t="str">
        <f>IF(ISERROR(INDEX(Panaboard!AE:AE,MATCH(CONCATENATE(A516,"-",T516),Panaboard!AF:AF,0))),"",INDEX(Panaboard!AE:AE,MATCH(CONCATENATE(A516,"-",T516),Panaboard!AF:AF,0)))</f>
        <v/>
      </c>
      <c r="BF516">
        <f>IF(OR(UPPER(TRIM(PResult!R516))="S",UPPER(TRIM(PResult!R516))="P"),PResult!M516,0)</f>
        <v>0</v>
      </c>
      <c r="BG516" t="str">
        <f>IF(ISERROR(INDEX(Panaboard!L:L,MATCH(CONCATENATE(A516,"-",T516),Panaboard!AF:AF,0))),"",INDEX(Panaboard!L:L,MATCH(CONCATENATE(A516,"-",T516),Panaboard!AF:AF,0)))</f>
        <v/>
      </c>
      <c r="BH516" t="str">
        <f>IF(ISERROR(INDEX(Panaboard!AG:AG,MATCH(CONCATENATE(A516,"-",T516),Panaboard!AF:AF,0))),"",INDEX(Panaboard!AG:AG,MATCH(CONCATENATE(A516,"-",T516),Panaboard!AF:AF,0)))</f>
        <v/>
      </c>
      <c r="BI516" t="str">
        <f t="shared" si="26"/>
        <v/>
      </c>
      <c r="BJ516" t="str">
        <f>IF(ISERROR(INDEX(CuttingList!F:F,MATCH(CONCATENATE(A516,"-",T516),CuttingList!E:E,0))),"",INDEX(CuttingList!F:F,MATCH(CONCATENATE(A516,"-",T516),CuttingList!E:E,0)))</f>
        <v/>
      </c>
    </row>
    <row r="517" spans="1:62" x14ac:dyDescent="0.25">
      <c r="A517" t="str">
        <f>IF(PResult!AL517="","",PResult!AL517)</f>
        <v/>
      </c>
      <c r="B517" t="str">
        <f>IF(PResult!F517="","",PResult!F517)</f>
        <v/>
      </c>
      <c r="C517" t="str">
        <f>IF(PResult!AN517="","",PResult!AN517)</f>
        <v/>
      </c>
      <c r="D517" t="str">
        <f>IF(PResult!AO517="","",PResult!AO517)</f>
        <v/>
      </c>
      <c r="E517" t="str">
        <f>IF(PResult!AP517="","",PResult!AP517)</f>
        <v/>
      </c>
      <c r="F517" t="str">
        <f>IF(PResult!AQ517="","",PResult!AQ517)</f>
        <v/>
      </c>
      <c r="G517">
        <f>IF(PResult!AR517="",0,ROUND(PResult!AR517,2))</f>
        <v>0</v>
      </c>
      <c r="I517">
        <f>IF(OR(UPPER(TRIM(PResult!R517))="S",UPPER(TRIM(PResult!R517))="P"),PResult!O517,0)</f>
        <v>0</v>
      </c>
      <c r="J517" t="str">
        <f>IF(ISERROR(INDEX(Panaboard!J:J,MATCH(CONCATENATE(A517,"-",T517),Panaboard!AF:AF,0))),"",TRIM(INDEX(Panaboard!J:J,MATCH(CONCATENATE(A517,"-",T517),Panaboard!AF:AF,0))))</f>
        <v/>
      </c>
      <c r="K517" t="str">
        <f>IF(ISERROR(INDEX(Panaboard!C:C,MATCH(CONCATENATE(A517,"-",T517),Panaboard!AF:AF,0))),"",INDEX(Panaboard!C:C,MATCH(CONCATENATE(A517,"-",T517),Panaboard!AF:AF,0)))</f>
        <v/>
      </c>
      <c r="L517" t="str">
        <f>IF(ISERROR(INDEX(Panaboard!D:D,MATCH(CONCATENATE(A517,"-",T517),Panaboard!AF:AF,0))),"",INDEX(Panaboard!D:D,MATCH(CONCATENATE(A517,"-",T517),Panaboard!AF:AF,0)))</f>
        <v/>
      </c>
      <c r="M517" t="str">
        <f>IF(ISERROR(INDEX(Panaboard!E:E,MATCH(CONCATENATE(A517,"-",T517),Panaboard!AF:AF,0))),"",INDEX(Panaboard!E:E,MATCH(CONCATENATE(A517,"-",T517),Panaboard!AF:AF,0)))</f>
        <v/>
      </c>
      <c r="N517" t="str">
        <f>IF(ISERROR(INDEX(Panaboard!F:F,MATCH(CONCATENATE(A517,"-",T517),Panaboard!AF:AF,0))),"",INDEX(Panaboard!F:F,MATCH(CONCATENATE(A517,"-",T517),Panaboard!AF:AF,0)))</f>
        <v/>
      </c>
      <c r="O517" t="str">
        <f>IF(ISERROR(INDEX(Panaboard!G:G,MATCH(CONCATENATE(A517,"-",T517),Panaboard!AF:AF,0))),"",INDEX(Panaboard!G:G,MATCH(CONCATENATE(A517,"-",T517),Panaboard!AF:AF,0)))</f>
        <v/>
      </c>
      <c r="P517" t="str">
        <f t="shared" si="24"/>
        <v/>
      </c>
      <c r="Q517" t="str">
        <f>IF(ISERROR(INDEX(Panaboard!H:H,MATCH(CONCATENATE(A517,"-",T517),Panaboard!AF:AF,0))),"",INDEX(Panaboard!H:H,MATCH(CONCATENATE(A517,"-",T517),Panaboard!AF:AF,0)))</f>
        <v/>
      </c>
      <c r="R517" t="str">
        <f>IF(ISERROR(INDEX(Panaboard!I:I,MATCH(CONCATENATE(A517,"-",T517),Panaboard!AF:AF,0))),"",INDEX(Panaboard!I:I,MATCH(CONCATENATE(A517,"-",T517),Panaboard!AF:AF,0)))</f>
        <v/>
      </c>
      <c r="S517" t="str">
        <f>CONCATENATE(PResult!AS517,PResult!AT517)</f>
        <v/>
      </c>
      <c r="T517" t="str">
        <f>IF(PResult!BG517="","",PResult!BG517)</f>
        <v/>
      </c>
      <c r="U517" t="str">
        <f>IF(PResult!Y517="","",PResult!Y517)</f>
        <v/>
      </c>
      <c r="V517" t="str">
        <f>IF(PResult!AU517="","",PResult!AU517)</f>
        <v/>
      </c>
      <c r="W517" t="str">
        <f>IF(PResult!R517="","",UPPER(TRIM(PResult!R517)))</f>
        <v/>
      </c>
      <c r="X517" t="str">
        <f>IF(PResult!AV517="","",PResult!AV517)</f>
        <v/>
      </c>
      <c r="Y517" t="str">
        <f>IF(PResult!AW517="","",PResult!AW517)</f>
        <v/>
      </c>
      <c r="Z517" t="str">
        <f>IF(PResult!AX517="","",PResult!AX517)</f>
        <v/>
      </c>
      <c r="AA517" t="str">
        <f>IF(PResult!AY517="","",PResult!AY517)</f>
        <v/>
      </c>
      <c r="AB517" t="str">
        <f>IF(PResult!AZ517="","",PResult!AZ517)</f>
        <v/>
      </c>
      <c r="AC517" t="str">
        <f>IF(PResult!BA517="","",PResult!BA517)</f>
        <v/>
      </c>
      <c r="AD517" t="str">
        <f>IF(PResult!G517="","",PResult!G517)</f>
        <v/>
      </c>
      <c r="AE517" t="str">
        <f>IF(PResult!H517="","",PResult!H517)</f>
        <v/>
      </c>
      <c r="AF517">
        <f>IF(OR(PResult!I517="(null)",PResult!I517=""),0,PResult!I517)</f>
        <v>0</v>
      </c>
      <c r="AG517" t="str">
        <f>TEXT(IF(ISERROR(INDEX(Panaboard!P:P,MATCH(CONCATENATE(A517,"-",T517),Panaboard!AF:AF,0))),"",INDEX(Panaboard!P:P,MATCH(CONCATENATE(A517,"-",T517),Panaboard!AF:AF,0))),"HH:MM")</f>
        <v/>
      </c>
      <c r="AH517" t="str">
        <f>TEXT(IF(ISERROR(INDEX(Panaboard!Q:Q,MATCH(CONCATENATE(A517,"-",T517),Panaboard!AF:AF,0))),"",INDEX(Panaboard!Q:Q,MATCH(CONCATENATE(A517,"-",T517),Panaboard!AF:AF,0))),"HH:MM")</f>
        <v/>
      </c>
      <c r="AI517" t="str">
        <f>TEXT(IF(ISERROR(INDEX(Panaboard!R:R,MATCH(CONCATENATE(A517,"-",T517),Panaboard!AF:AF,0))),"",INDEX(Panaboard!R:R,MATCH(CONCATENATE(A517,"-",T517),Panaboard!AF:AF,0))),"HH:MM")</f>
        <v/>
      </c>
      <c r="AJ517" t="str">
        <f>TEXT(IF(ISERROR(INDEX(Panaboard!S:S,MATCH(CONCATENATE(A517,"-",T517),Panaboard!AF:AF,0))),"",INDEX(Panaboard!S:S,MATCH(CONCATENATE(A517,"-",T517),Panaboard!AF:AF,0))),"HH:MM")</f>
        <v/>
      </c>
      <c r="AK517" t="str">
        <f>IF(PResult!BC517="","",PResult!BC517)</f>
        <v/>
      </c>
      <c r="AL517" t="str">
        <f>IF(PResult!BB517="","",PResult!BB517)</f>
        <v/>
      </c>
      <c r="AM517" t="str">
        <f>IF(PResult!BE517="","",PResult!BE517)</f>
        <v/>
      </c>
      <c r="AN517" t="str">
        <f>IF(PResult!BD517="","",PResult!BD517)</f>
        <v/>
      </c>
      <c r="AO517" t="str">
        <f>IF(PResult!BF517="","",PResult!BF517)</f>
        <v/>
      </c>
      <c r="AP517" t="str">
        <f>IF(ISERROR(INDEX(Panaboard!T:T,MATCH(CONCATENATE(A517,"-",T517),Panaboard!AF:AF,0))),"",INDEX(Panaboard!T:T,MATCH(CONCATENATE(A517,"-",T517),Panaboard!AF:AF,0)))</f>
        <v/>
      </c>
      <c r="AQ517" t="str">
        <f>IF(ISERROR(INDEX(Panaboard!U:U,MATCH(CONCATENATE(A517,"-",T517),Panaboard!AF:AF,0))),"",INDEX(Panaboard!U:U,MATCH(CONCATENATE(A517,"-",T517),Panaboard!AF:AF,0)))</f>
        <v/>
      </c>
      <c r="AR517" t="str">
        <f>IF(ISERROR(INDEX(Panaboard!V:V,MATCH(CONCATENATE(A517,"-",T517),Panaboard!AF:AF,0))),"",INDEX(Panaboard!V:V,MATCH(CONCATENATE(A517,"-",T517),Panaboard!AF:AF,0)))</f>
        <v/>
      </c>
      <c r="AS517" t="str">
        <f>IF(ISERROR(INDEX(Panaboard!W:W,MATCH(CONCATENATE(A517,"-",T517),Panaboard!AF:AF,0))),"",INDEX(Panaboard!W:W,MATCH(CONCATENATE(A517,"-",T517),Panaboard!AF:AF,0)))</f>
        <v/>
      </c>
      <c r="AT517" t="str">
        <f>IF(ISERROR(INDEX(Panaboard!X:X,MATCH(CONCATENATE(A517,"-",T517),Panaboard!AF:AF,0))),"",INDEX(Panaboard!X:X,MATCH(CONCATENATE(A517,"-",T517),Panaboard!AF:AF,0)))</f>
        <v/>
      </c>
      <c r="AU517" t="str">
        <f>IF(ISERROR(INDEX(Panaboard!Y:Y,MATCH(CONCATENATE(A517,"-",T517),Panaboard!AF:AF,0))),"",INDEX(Panaboard!Y:Y,MATCH(CONCATENATE(A517,"-",T517),Panaboard!AF:AF,0)))</f>
        <v/>
      </c>
      <c r="AV517" t="str">
        <f>IF(ISERROR(INDEX(Panaboard!Z:Z,MATCH(CONCATENATE(A517,"-",T517),Panaboard!AF:AF,0))),"",INDEX(Panaboard!Z:Z,MATCH(CONCATENATE(A517,"-",T517),Panaboard!AF:AF,0)))</f>
        <v/>
      </c>
      <c r="AW517" t="str">
        <f>IF(ISERROR(INDEX(Panaboard!AA:AA,MATCH(CONCATENATE(A517,"-",T517),Panaboard!AF:AF,0))),"",INDEX(Panaboard!AA:AA,MATCH(CONCATENATE(A517,"-",T517),Panaboard!AF:AF,0)))</f>
        <v/>
      </c>
      <c r="AX517" t="str">
        <f>IF(ISERROR(INDEX(Panaboard!AB:AB,MATCH(CONCATENATE(A517,"-",T517),Panaboard!AF:AF,0))),"",INDEX(Panaboard!AB:AB,MATCH(CONCATENATE(A517,"-",T517),Panaboard!AF:AF,0)))</f>
        <v/>
      </c>
      <c r="AY517" t="str">
        <f>IF(ISERROR(INDEX(Panaboard!AC:AC,MATCH(CONCATENATE(A517,"-",T517),Panaboard!AF:AF,0))),"",INDEX(Panaboard!AC:AC,MATCH(CONCATENATE(A517,"-",T517),Panaboard!AF:AF,0)))</f>
        <v/>
      </c>
      <c r="AZ517" t="str">
        <f>IF(OR(PResult!T517="",PResult!T517="(null)"),"",PResult!T517)</f>
        <v/>
      </c>
      <c r="BA517">
        <f>IF(PResult!O517="",0,PResult!O517)</f>
        <v>0</v>
      </c>
      <c r="BB517" t="str">
        <f>IF(ISERROR(INDEX(Panaboard!N:N,MATCH(CONCATENATE(A517,"-",T517),Panaboard!AF:AF,0))),"",INDEX(Panaboard!N:N,MATCH(CONCATENATE(A517,"-",T517),Panaboard!AF:AF,0)))</f>
        <v/>
      </c>
      <c r="BC517" t="str">
        <f t="shared" si="25"/>
        <v/>
      </c>
      <c r="BD517" t="str">
        <f>IF(ISERROR(INDEX(Panaboard!AD:AD,MATCH(CONCATENATE(A517,"-",T517),Panaboard!AF:AF,0))),"",INDEX(Panaboard!AD:AD,MATCH(CONCATENATE(A517,"-",T517),Panaboard!AF:AF,0)))</f>
        <v/>
      </c>
      <c r="BE517" t="str">
        <f>IF(ISERROR(INDEX(Panaboard!AE:AE,MATCH(CONCATENATE(A517,"-",T517),Panaboard!AF:AF,0))),"",INDEX(Panaboard!AE:AE,MATCH(CONCATENATE(A517,"-",T517),Panaboard!AF:AF,0)))</f>
        <v/>
      </c>
      <c r="BF517">
        <f>IF(OR(UPPER(TRIM(PResult!R517))="S",UPPER(TRIM(PResult!R517))="P"),PResult!M517,0)</f>
        <v>0</v>
      </c>
      <c r="BG517" t="str">
        <f>IF(ISERROR(INDEX(Panaboard!L:L,MATCH(CONCATENATE(A517,"-",T517),Panaboard!AF:AF,0))),"",INDEX(Panaboard!L:L,MATCH(CONCATENATE(A517,"-",T517),Panaboard!AF:AF,0)))</f>
        <v/>
      </c>
      <c r="BH517" t="str">
        <f>IF(ISERROR(INDEX(Panaboard!AG:AG,MATCH(CONCATENATE(A517,"-",T517),Panaboard!AF:AF,0))),"",INDEX(Panaboard!AG:AG,MATCH(CONCATENATE(A517,"-",T517),Panaboard!AF:AF,0)))</f>
        <v/>
      </c>
      <c r="BI517" t="str">
        <f t="shared" si="26"/>
        <v/>
      </c>
      <c r="BJ517" t="str">
        <f>IF(ISERROR(INDEX(CuttingList!F:F,MATCH(CONCATENATE(A517,"-",T517),CuttingList!E:E,0))),"",INDEX(CuttingList!F:F,MATCH(CONCATENATE(A517,"-",T517),CuttingList!E:E,0)))</f>
        <v/>
      </c>
    </row>
    <row r="518" spans="1:62" x14ac:dyDescent="0.25">
      <c r="A518" t="str">
        <f>IF(PResult!AL518="","",PResult!AL518)</f>
        <v/>
      </c>
      <c r="B518" t="str">
        <f>IF(PResult!F518="","",PResult!F518)</f>
        <v/>
      </c>
      <c r="C518" t="str">
        <f>IF(PResult!AN518="","",PResult!AN518)</f>
        <v/>
      </c>
      <c r="D518" t="str">
        <f>IF(PResult!AO518="","",PResult!AO518)</f>
        <v/>
      </c>
      <c r="E518" t="str">
        <f>IF(PResult!AP518="","",PResult!AP518)</f>
        <v/>
      </c>
      <c r="F518" t="str">
        <f>IF(PResult!AQ518="","",PResult!AQ518)</f>
        <v/>
      </c>
      <c r="G518">
        <f>IF(PResult!AR518="",0,ROUND(PResult!AR518,2))</f>
        <v>0</v>
      </c>
      <c r="I518">
        <f>IF(OR(UPPER(TRIM(PResult!R518))="S",UPPER(TRIM(PResult!R518))="P"),PResult!O518,0)</f>
        <v>0</v>
      </c>
      <c r="J518" t="str">
        <f>IF(ISERROR(INDEX(Panaboard!J:J,MATCH(CONCATENATE(A518,"-",T518),Panaboard!AF:AF,0))),"",TRIM(INDEX(Panaboard!J:J,MATCH(CONCATENATE(A518,"-",T518),Panaboard!AF:AF,0))))</f>
        <v/>
      </c>
      <c r="K518" t="str">
        <f>IF(ISERROR(INDEX(Panaboard!C:C,MATCH(CONCATENATE(A518,"-",T518),Panaboard!AF:AF,0))),"",INDEX(Panaboard!C:C,MATCH(CONCATENATE(A518,"-",T518),Panaboard!AF:AF,0)))</f>
        <v/>
      </c>
      <c r="L518" t="str">
        <f>IF(ISERROR(INDEX(Panaboard!D:D,MATCH(CONCATENATE(A518,"-",T518),Panaboard!AF:AF,0))),"",INDEX(Panaboard!D:D,MATCH(CONCATENATE(A518,"-",T518),Panaboard!AF:AF,0)))</f>
        <v/>
      </c>
      <c r="M518" t="str">
        <f>IF(ISERROR(INDEX(Panaboard!E:E,MATCH(CONCATENATE(A518,"-",T518),Panaboard!AF:AF,0))),"",INDEX(Panaboard!E:E,MATCH(CONCATENATE(A518,"-",T518),Panaboard!AF:AF,0)))</f>
        <v/>
      </c>
      <c r="N518" t="str">
        <f>IF(ISERROR(INDEX(Panaboard!F:F,MATCH(CONCATENATE(A518,"-",T518),Panaboard!AF:AF,0))),"",INDEX(Panaboard!F:F,MATCH(CONCATENATE(A518,"-",T518),Panaboard!AF:AF,0)))</f>
        <v/>
      </c>
      <c r="O518" t="str">
        <f>IF(ISERROR(INDEX(Panaboard!G:G,MATCH(CONCATENATE(A518,"-",T518),Panaboard!AF:AF,0))),"",INDEX(Panaboard!G:G,MATCH(CONCATENATE(A518,"-",T518),Panaboard!AF:AF,0)))</f>
        <v/>
      </c>
      <c r="P518" t="str">
        <f t="shared" si="24"/>
        <v/>
      </c>
      <c r="Q518" t="str">
        <f>IF(ISERROR(INDEX(Panaboard!H:H,MATCH(CONCATENATE(A518,"-",T518),Panaboard!AF:AF,0))),"",INDEX(Panaboard!H:H,MATCH(CONCATENATE(A518,"-",T518),Panaboard!AF:AF,0)))</f>
        <v/>
      </c>
      <c r="R518" t="str">
        <f>IF(ISERROR(INDEX(Panaboard!I:I,MATCH(CONCATENATE(A518,"-",T518),Panaboard!AF:AF,0))),"",INDEX(Panaboard!I:I,MATCH(CONCATENATE(A518,"-",T518),Panaboard!AF:AF,0)))</f>
        <v/>
      </c>
      <c r="S518" t="str">
        <f>CONCATENATE(PResult!AS518,PResult!AT518)</f>
        <v/>
      </c>
      <c r="T518" t="str">
        <f>IF(PResult!BG518="","",PResult!BG518)</f>
        <v/>
      </c>
      <c r="U518" t="str">
        <f>IF(PResult!Y518="","",PResult!Y518)</f>
        <v/>
      </c>
      <c r="V518" t="str">
        <f>IF(PResult!AU518="","",PResult!AU518)</f>
        <v/>
      </c>
      <c r="W518" t="str">
        <f>IF(PResult!R518="","",UPPER(TRIM(PResult!R518)))</f>
        <v/>
      </c>
      <c r="X518" t="str">
        <f>IF(PResult!AV518="","",PResult!AV518)</f>
        <v/>
      </c>
      <c r="Y518" t="str">
        <f>IF(PResult!AW518="","",PResult!AW518)</f>
        <v/>
      </c>
      <c r="Z518" t="str">
        <f>IF(PResult!AX518="","",PResult!AX518)</f>
        <v/>
      </c>
      <c r="AA518" t="str">
        <f>IF(PResult!AY518="","",PResult!AY518)</f>
        <v/>
      </c>
      <c r="AB518" t="str">
        <f>IF(PResult!AZ518="","",PResult!AZ518)</f>
        <v/>
      </c>
      <c r="AC518" t="str">
        <f>IF(PResult!BA518="","",PResult!BA518)</f>
        <v/>
      </c>
      <c r="AD518" t="str">
        <f>IF(PResult!G518="","",PResult!G518)</f>
        <v/>
      </c>
      <c r="AE518" t="str">
        <f>IF(PResult!H518="","",PResult!H518)</f>
        <v/>
      </c>
      <c r="AF518">
        <f>IF(OR(PResult!I518="(null)",PResult!I518=""),0,PResult!I518)</f>
        <v>0</v>
      </c>
      <c r="AG518" t="str">
        <f>TEXT(IF(ISERROR(INDEX(Panaboard!P:P,MATCH(CONCATENATE(A518,"-",T518),Panaboard!AF:AF,0))),"",INDEX(Panaboard!P:P,MATCH(CONCATENATE(A518,"-",T518),Panaboard!AF:AF,0))),"HH:MM")</f>
        <v/>
      </c>
      <c r="AH518" t="str">
        <f>TEXT(IF(ISERROR(INDEX(Panaboard!Q:Q,MATCH(CONCATENATE(A518,"-",T518),Panaboard!AF:AF,0))),"",INDEX(Panaboard!Q:Q,MATCH(CONCATENATE(A518,"-",T518),Panaboard!AF:AF,0))),"HH:MM")</f>
        <v/>
      </c>
      <c r="AI518" t="str">
        <f>TEXT(IF(ISERROR(INDEX(Panaboard!R:R,MATCH(CONCATENATE(A518,"-",T518),Panaboard!AF:AF,0))),"",INDEX(Panaboard!R:R,MATCH(CONCATENATE(A518,"-",T518),Panaboard!AF:AF,0))),"HH:MM")</f>
        <v/>
      </c>
      <c r="AJ518" t="str">
        <f>TEXT(IF(ISERROR(INDEX(Panaboard!S:S,MATCH(CONCATENATE(A518,"-",T518),Panaboard!AF:AF,0))),"",INDEX(Panaboard!S:S,MATCH(CONCATENATE(A518,"-",T518),Panaboard!AF:AF,0))),"HH:MM")</f>
        <v/>
      </c>
      <c r="AK518" t="str">
        <f>IF(PResult!BC518="","",PResult!BC518)</f>
        <v/>
      </c>
      <c r="AL518" t="str">
        <f>IF(PResult!BB518="","",PResult!BB518)</f>
        <v/>
      </c>
      <c r="AM518" t="str">
        <f>IF(PResult!BE518="","",PResult!BE518)</f>
        <v/>
      </c>
      <c r="AN518" t="str">
        <f>IF(PResult!BD518="","",PResult!BD518)</f>
        <v/>
      </c>
      <c r="AO518" t="str">
        <f>IF(PResult!BF518="","",PResult!BF518)</f>
        <v/>
      </c>
      <c r="AP518" t="str">
        <f>IF(ISERROR(INDEX(Panaboard!T:T,MATCH(CONCATENATE(A518,"-",T518),Panaboard!AF:AF,0))),"",INDEX(Panaboard!T:T,MATCH(CONCATENATE(A518,"-",T518),Panaboard!AF:AF,0)))</f>
        <v/>
      </c>
      <c r="AQ518" t="str">
        <f>IF(ISERROR(INDEX(Panaboard!U:U,MATCH(CONCATENATE(A518,"-",T518),Panaboard!AF:AF,0))),"",INDEX(Panaboard!U:U,MATCH(CONCATENATE(A518,"-",T518),Panaboard!AF:AF,0)))</f>
        <v/>
      </c>
      <c r="AR518" t="str">
        <f>IF(ISERROR(INDEX(Panaboard!V:V,MATCH(CONCATENATE(A518,"-",T518),Panaboard!AF:AF,0))),"",INDEX(Panaboard!V:V,MATCH(CONCATENATE(A518,"-",T518),Panaboard!AF:AF,0)))</f>
        <v/>
      </c>
      <c r="AS518" t="str">
        <f>IF(ISERROR(INDEX(Panaboard!W:W,MATCH(CONCATENATE(A518,"-",T518),Panaboard!AF:AF,0))),"",INDEX(Panaboard!W:W,MATCH(CONCATENATE(A518,"-",T518),Panaboard!AF:AF,0)))</f>
        <v/>
      </c>
      <c r="AT518" t="str">
        <f>IF(ISERROR(INDEX(Panaboard!X:X,MATCH(CONCATENATE(A518,"-",T518),Panaboard!AF:AF,0))),"",INDEX(Panaboard!X:X,MATCH(CONCATENATE(A518,"-",T518),Panaboard!AF:AF,0)))</f>
        <v/>
      </c>
      <c r="AU518" t="str">
        <f>IF(ISERROR(INDEX(Panaboard!Y:Y,MATCH(CONCATENATE(A518,"-",T518),Panaboard!AF:AF,0))),"",INDEX(Panaboard!Y:Y,MATCH(CONCATENATE(A518,"-",T518),Panaboard!AF:AF,0)))</f>
        <v/>
      </c>
      <c r="AV518" t="str">
        <f>IF(ISERROR(INDEX(Panaboard!Z:Z,MATCH(CONCATENATE(A518,"-",T518),Panaboard!AF:AF,0))),"",INDEX(Panaboard!Z:Z,MATCH(CONCATENATE(A518,"-",T518),Panaboard!AF:AF,0)))</f>
        <v/>
      </c>
      <c r="AW518" t="str">
        <f>IF(ISERROR(INDEX(Panaboard!AA:AA,MATCH(CONCATENATE(A518,"-",T518),Panaboard!AF:AF,0))),"",INDEX(Panaboard!AA:AA,MATCH(CONCATENATE(A518,"-",T518),Panaboard!AF:AF,0)))</f>
        <v/>
      </c>
      <c r="AX518" t="str">
        <f>IF(ISERROR(INDEX(Panaboard!AB:AB,MATCH(CONCATENATE(A518,"-",T518),Panaboard!AF:AF,0))),"",INDEX(Panaboard!AB:AB,MATCH(CONCATENATE(A518,"-",T518),Panaboard!AF:AF,0)))</f>
        <v/>
      </c>
      <c r="AY518" t="str">
        <f>IF(ISERROR(INDEX(Panaboard!AC:AC,MATCH(CONCATENATE(A518,"-",T518),Panaboard!AF:AF,0))),"",INDEX(Panaboard!AC:AC,MATCH(CONCATENATE(A518,"-",T518),Panaboard!AF:AF,0)))</f>
        <v/>
      </c>
      <c r="AZ518" t="str">
        <f>IF(OR(PResult!T518="",PResult!T518="(null)"),"",PResult!T518)</f>
        <v/>
      </c>
      <c r="BA518">
        <f>IF(PResult!O518="",0,PResult!O518)</f>
        <v>0</v>
      </c>
      <c r="BB518" t="str">
        <f>IF(ISERROR(INDEX(Panaboard!N:N,MATCH(CONCATENATE(A518,"-",T518),Panaboard!AF:AF,0))),"",INDEX(Panaboard!N:N,MATCH(CONCATENATE(A518,"-",T518),Panaboard!AF:AF,0)))</f>
        <v/>
      </c>
      <c r="BC518" t="str">
        <f t="shared" si="25"/>
        <v/>
      </c>
      <c r="BD518" t="str">
        <f>IF(ISERROR(INDEX(Panaboard!AD:AD,MATCH(CONCATENATE(A518,"-",T518),Panaboard!AF:AF,0))),"",INDEX(Panaboard!AD:AD,MATCH(CONCATENATE(A518,"-",T518),Panaboard!AF:AF,0)))</f>
        <v/>
      </c>
      <c r="BE518" t="str">
        <f>IF(ISERROR(INDEX(Panaboard!AE:AE,MATCH(CONCATENATE(A518,"-",T518),Panaboard!AF:AF,0))),"",INDEX(Panaboard!AE:AE,MATCH(CONCATENATE(A518,"-",T518),Panaboard!AF:AF,0)))</f>
        <v/>
      </c>
      <c r="BF518">
        <f>IF(OR(UPPER(TRIM(PResult!R518))="S",UPPER(TRIM(PResult!R518))="P"),PResult!M518,0)</f>
        <v>0</v>
      </c>
      <c r="BG518" t="str">
        <f>IF(ISERROR(INDEX(Panaboard!L:L,MATCH(CONCATENATE(A518,"-",T518),Panaboard!AF:AF,0))),"",INDEX(Panaboard!L:L,MATCH(CONCATENATE(A518,"-",T518),Panaboard!AF:AF,0)))</f>
        <v/>
      </c>
      <c r="BH518" t="str">
        <f>IF(ISERROR(INDEX(Panaboard!AG:AG,MATCH(CONCATENATE(A518,"-",T518),Panaboard!AF:AF,0))),"",INDEX(Panaboard!AG:AG,MATCH(CONCATENATE(A518,"-",T518),Panaboard!AF:AF,0)))</f>
        <v/>
      </c>
      <c r="BI518" t="str">
        <f t="shared" si="26"/>
        <v/>
      </c>
      <c r="BJ518" t="str">
        <f>IF(ISERROR(INDEX(CuttingList!F:F,MATCH(CONCATENATE(A518,"-",T518),CuttingList!E:E,0))),"",INDEX(CuttingList!F:F,MATCH(CONCATENATE(A518,"-",T518),CuttingList!E:E,0)))</f>
        <v/>
      </c>
    </row>
    <row r="519" spans="1:62" x14ac:dyDescent="0.25">
      <c r="A519" t="str">
        <f>IF(PResult!AL519="","",PResult!AL519)</f>
        <v/>
      </c>
      <c r="B519" t="str">
        <f>IF(PResult!F519="","",PResult!F519)</f>
        <v/>
      </c>
      <c r="C519" t="str">
        <f>IF(PResult!AN519="","",PResult!AN519)</f>
        <v/>
      </c>
      <c r="D519" t="str">
        <f>IF(PResult!AO519="","",PResult!AO519)</f>
        <v/>
      </c>
      <c r="E519" t="str">
        <f>IF(PResult!AP519="","",PResult!AP519)</f>
        <v/>
      </c>
      <c r="F519" t="str">
        <f>IF(PResult!AQ519="","",PResult!AQ519)</f>
        <v/>
      </c>
      <c r="G519">
        <f>IF(PResult!AR519="",0,ROUND(PResult!AR519,2))</f>
        <v>0</v>
      </c>
      <c r="I519">
        <f>IF(OR(UPPER(TRIM(PResult!R519))="S",UPPER(TRIM(PResult!R519))="P"),PResult!O519,0)</f>
        <v>0</v>
      </c>
      <c r="J519" t="str">
        <f>IF(ISERROR(INDEX(Panaboard!J:J,MATCH(CONCATENATE(A519,"-",T519),Panaboard!AF:AF,0))),"",TRIM(INDEX(Panaboard!J:J,MATCH(CONCATENATE(A519,"-",T519),Panaboard!AF:AF,0))))</f>
        <v/>
      </c>
      <c r="K519" t="str">
        <f>IF(ISERROR(INDEX(Panaboard!C:C,MATCH(CONCATENATE(A519,"-",T519),Panaboard!AF:AF,0))),"",INDEX(Panaboard!C:C,MATCH(CONCATENATE(A519,"-",T519),Panaboard!AF:AF,0)))</f>
        <v/>
      </c>
      <c r="L519" t="str">
        <f>IF(ISERROR(INDEX(Panaboard!D:D,MATCH(CONCATENATE(A519,"-",T519),Panaboard!AF:AF,0))),"",INDEX(Panaboard!D:D,MATCH(CONCATENATE(A519,"-",T519),Panaboard!AF:AF,0)))</f>
        <v/>
      </c>
      <c r="M519" t="str">
        <f>IF(ISERROR(INDEX(Panaboard!E:E,MATCH(CONCATENATE(A519,"-",T519),Panaboard!AF:AF,0))),"",INDEX(Panaboard!E:E,MATCH(CONCATENATE(A519,"-",T519),Panaboard!AF:AF,0)))</f>
        <v/>
      </c>
      <c r="N519" t="str">
        <f>IF(ISERROR(INDEX(Panaboard!F:F,MATCH(CONCATENATE(A519,"-",T519),Panaboard!AF:AF,0))),"",INDEX(Panaboard!F:F,MATCH(CONCATENATE(A519,"-",T519),Panaboard!AF:AF,0)))</f>
        <v/>
      </c>
      <c r="O519" t="str">
        <f>IF(ISERROR(INDEX(Panaboard!G:G,MATCH(CONCATENATE(A519,"-",T519),Panaboard!AF:AF,0))),"",INDEX(Panaboard!G:G,MATCH(CONCATENATE(A519,"-",T519),Panaboard!AF:AF,0)))</f>
        <v/>
      </c>
      <c r="P519" t="str">
        <f t="shared" si="24"/>
        <v/>
      </c>
      <c r="Q519" t="str">
        <f>IF(ISERROR(INDEX(Panaboard!H:H,MATCH(CONCATENATE(A519,"-",T519),Panaboard!AF:AF,0))),"",INDEX(Panaboard!H:H,MATCH(CONCATENATE(A519,"-",T519),Panaboard!AF:AF,0)))</f>
        <v/>
      </c>
      <c r="R519" t="str">
        <f>IF(ISERROR(INDEX(Panaboard!I:I,MATCH(CONCATENATE(A519,"-",T519),Panaboard!AF:AF,0))),"",INDEX(Panaboard!I:I,MATCH(CONCATENATE(A519,"-",T519),Panaboard!AF:AF,0)))</f>
        <v/>
      </c>
      <c r="S519" t="str">
        <f>CONCATENATE(PResult!AS519,PResult!AT519)</f>
        <v/>
      </c>
      <c r="T519" t="str">
        <f>IF(PResult!BG519="","",PResult!BG519)</f>
        <v/>
      </c>
      <c r="U519" t="str">
        <f>IF(PResult!Y519="","",PResult!Y519)</f>
        <v/>
      </c>
      <c r="V519" t="str">
        <f>IF(PResult!AU519="","",PResult!AU519)</f>
        <v/>
      </c>
      <c r="W519" t="str">
        <f>IF(PResult!R519="","",UPPER(TRIM(PResult!R519)))</f>
        <v/>
      </c>
      <c r="X519" t="str">
        <f>IF(PResult!AV519="","",PResult!AV519)</f>
        <v/>
      </c>
      <c r="Y519" t="str">
        <f>IF(PResult!AW519="","",PResult!AW519)</f>
        <v/>
      </c>
      <c r="Z519" t="str">
        <f>IF(PResult!AX519="","",PResult!AX519)</f>
        <v/>
      </c>
      <c r="AA519" t="str">
        <f>IF(PResult!AY519="","",PResult!AY519)</f>
        <v/>
      </c>
      <c r="AB519" t="str">
        <f>IF(PResult!AZ519="","",PResult!AZ519)</f>
        <v/>
      </c>
      <c r="AC519" t="str">
        <f>IF(PResult!BA519="","",PResult!BA519)</f>
        <v/>
      </c>
      <c r="AD519" t="str">
        <f>IF(PResult!G519="","",PResult!G519)</f>
        <v/>
      </c>
      <c r="AE519" t="str">
        <f>IF(PResult!H519="","",PResult!H519)</f>
        <v/>
      </c>
      <c r="AF519">
        <f>IF(OR(PResult!I519="(null)",PResult!I519=""),0,PResult!I519)</f>
        <v>0</v>
      </c>
      <c r="AG519" t="str">
        <f>TEXT(IF(ISERROR(INDEX(Panaboard!P:P,MATCH(CONCATENATE(A519,"-",T519),Panaboard!AF:AF,0))),"",INDEX(Panaboard!P:P,MATCH(CONCATENATE(A519,"-",T519),Panaboard!AF:AF,0))),"HH:MM")</f>
        <v/>
      </c>
      <c r="AH519" t="str">
        <f>TEXT(IF(ISERROR(INDEX(Panaboard!Q:Q,MATCH(CONCATENATE(A519,"-",T519),Panaboard!AF:AF,0))),"",INDEX(Panaboard!Q:Q,MATCH(CONCATENATE(A519,"-",T519),Panaboard!AF:AF,0))),"HH:MM")</f>
        <v/>
      </c>
      <c r="AI519" t="str">
        <f>TEXT(IF(ISERROR(INDEX(Panaboard!R:R,MATCH(CONCATENATE(A519,"-",T519),Panaboard!AF:AF,0))),"",INDEX(Panaboard!R:R,MATCH(CONCATENATE(A519,"-",T519),Panaboard!AF:AF,0))),"HH:MM")</f>
        <v/>
      </c>
      <c r="AJ519" t="str">
        <f>TEXT(IF(ISERROR(INDEX(Panaboard!S:S,MATCH(CONCATENATE(A519,"-",T519),Panaboard!AF:AF,0))),"",INDEX(Panaboard!S:S,MATCH(CONCATENATE(A519,"-",T519),Panaboard!AF:AF,0))),"HH:MM")</f>
        <v/>
      </c>
      <c r="AK519" t="str">
        <f>IF(PResult!BC519="","",PResult!BC519)</f>
        <v/>
      </c>
      <c r="AL519" t="str">
        <f>IF(PResult!BB519="","",PResult!BB519)</f>
        <v/>
      </c>
      <c r="AM519" t="str">
        <f>IF(PResult!BE519="","",PResult!BE519)</f>
        <v/>
      </c>
      <c r="AN519" t="str">
        <f>IF(PResult!BD519="","",PResult!BD519)</f>
        <v/>
      </c>
      <c r="AO519" t="str">
        <f>IF(PResult!BF519="","",PResult!BF519)</f>
        <v/>
      </c>
      <c r="AP519" t="str">
        <f>IF(ISERROR(INDEX(Panaboard!T:T,MATCH(CONCATENATE(A519,"-",T519),Panaboard!AF:AF,0))),"",INDEX(Panaboard!T:T,MATCH(CONCATENATE(A519,"-",T519),Panaboard!AF:AF,0)))</f>
        <v/>
      </c>
      <c r="AQ519" t="str">
        <f>IF(ISERROR(INDEX(Panaboard!U:U,MATCH(CONCATENATE(A519,"-",T519),Panaboard!AF:AF,0))),"",INDEX(Panaboard!U:U,MATCH(CONCATENATE(A519,"-",T519),Panaboard!AF:AF,0)))</f>
        <v/>
      </c>
      <c r="AR519" t="str">
        <f>IF(ISERROR(INDEX(Panaboard!V:V,MATCH(CONCATENATE(A519,"-",T519),Panaboard!AF:AF,0))),"",INDEX(Panaboard!V:V,MATCH(CONCATENATE(A519,"-",T519),Panaboard!AF:AF,0)))</f>
        <v/>
      </c>
      <c r="AS519" t="str">
        <f>IF(ISERROR(INDEX(Panaboard!W:W,MATCH(CONCATENATE(A519,"-",T519),Panaboard!AF:AF,0))),"",INDEX(Panaboard!W:W,MATCH(CONCATENATE(A519,"-",T519),Panaboard!AF:AF,0)))</f>
        <v/>
      </c>
      <c r="AT519" t="str">
        <f>IF(ISERROR(INDEX(Panaboard!X:X,MATCH(CONCATENATE(A519,"-",T519),Panaboard!AF:AF,0))),"",INDEX(Panaboard!X:X,MATCH(CONCATENATE(A519,"-",T519),Panaboard!AF:AF,0)))</f>
        <v/>
      </c>
      <c r="AU519" t="str">
        <f>IF(ISERROR(INDEX(Panaboard!Y:Y,MATCH(CONCATENATE(A519,"-",T519),Panaboard!AF:AF,0))),"",INDEX(Panaboard!Y:Y,MATCH(CONCATENATE(A519,"-",T519),Panaboard!AF:AF,0)))</f>
        <v/>
      </c>
      <c r="AV519" t="str">
        <f>IF(ISERROR(INDEX(Panaboard!Z:Z,MATCH(CONCATENATE(A519,"-",T519),Panaboard!AF:AF,0))),"",INDEX(Panaboard!Z:Z,MATCH(CONCATENATE(A519,"-",T519),Panaboard!AF:AF,0)))</f>
        <v/>
      </c>
      <c r="AW519" t="str">
        <f>IF(ISERROR(INDEX(Panaboard!AA:AA,MATCH(CONCATENATE(A519,"-",T519),Panaboard!AF:AF,0))),"",INDEX(Panaboard!AA:AA,MATCH(CONCATENATE(A519,"-",T519),Panaboard!AF:AF,0)))</f>
        <v/>
      </c>
      <c r="AX519" t="str">
        <f>IF(ISERROR(INDEX(Panaboard!AB:AB,MATCH(CONCATENATE(A519,"-",T519),Panaboard!AF:AF,0))),"",INDEX(Panaboard!AB:AB,MATCH(CONCATENATE(A519,"-",T519),Panaboard!AF:AF,0)))</f>
        <v/>
      </c>
      <c r="AY519" t="str">
        <f>IF(ISERROR(INDEX(Panaboard!AC:AC,MATCH(CONCATENATE(A519,"-",T519),Panaboard!AF:AF,0))),"",INDEX(Panaboard!AC:AC,MATCH(CONCATENATE(A519,"-",T519),Panaboard!AF:AF,0)))</f>
        <v/>
      </c>
      <c r="AZ519" t="str">
        <f>IF(OR(PResult!T519="",PResult!T519="(null)"),"",PResult!T519)</f>
        <v/>
      </c>
      <c r="BA519">
        <f>IF(PResult!O519="",0,PResult!O519)</f>
        <v>0</v>
      </c>
      <c r="BB519" t="str">
        <f>IF(ISERROR(INDEX(Panaboard!N:N,MATCH(CONCATENATE(A519,"-",T519),Panaboard!AF:AF,0))),"",INDEX(Panaboard!N:N,MATCH(CONCATENATE(A519,"-",T519),Panaboard!AF:AF,0)))</f>
        <v/>
      </c>
      <c r="BC519" t="str">
        <f t="shared" si="25"/>
        <v/>
      </c>
      <c r="BD519" t="str">
        <f>IF(ISERROR(INDEX(Panaboard!AD:AD,MATCH(CONCATENATE(A519,"-",T519),Panaboard!AF:AF,0))),"",INDEX(Panaboard!AD:AD,MATCH(CONCATENATE(A519,"-",T519),Panaboard!AF:AF,0)))</f>
        <v/>
      </c>
      <c r="BE519" t="str">
        <f>IF(ISERROR(INDEX(Panaboard!AE:AE,MATCH(CONCATENATE(A519,"-",T519),Panaboard!AF:AF,0))),"",INDEX(Panaboard!AE:AE,MATCH(CONCATENATE(A519,"-",T519),Panaboard!AF:AF,0)))</f>
        <v/>
      </c>
      <c r="BF519">
        <f>IF(OR(UPPER(TRIM(PResult!R519))="S",UPPER(TRIM(PResult!R519))="P"),PResult!M519,0)</f>
        <v>0</v>
      </c>
      <c r="BG519" t="str">
        <f>IF(ISERROR(INDEX(Panaboard!L:L,MATCH(CONCATENATE(A519,"-",T519),Panaboard!AF:AF,0))),"",INDEX(Panaboard!L:L,MATCH(CONCATENATE(A519,"-",T519),Panaboard!AF:AF,0)))</f>
        <v/>
      </c>
      <c r="BH519" t="str">
        <f>IF(ISERROR(INDEX(Panaboard!AG:AG,MATCH(CONCATENATE(A519,"-",T519),Panaboard!AF:AF,0))),"",INDEX(Panaboard!AG:AG,MATCH(CONCATENATE(A519,"-",T519),Panaboard!AF:AF,0)))</f>
        <v/>
      </c>
      <c r="BI519" t="str">
        <f t="shared" si="26"/>
        <v/>
      </c>
      <c r="BJ519" t="str">
        <f>IF(ISERROR(INDEX(CuttingList!F:F,MATCH(CONCATENATE(A519,"-",T519),CuttingList!E:E,0))),"",INDEX(CuttingList!F:F,MATCH(CONCATENATE(A519,"-",T519),CuttingList!E:E,0)))</f>
        <v/>
      </c>
    </row>
    <row r="520" spans="1:62" x14ac:dyDescent="0.25">
      <c r="A520" t="str">
        <f>IF(PResult!AL520="","",PResult!AL520)</f>
        <v/>
      </c>
      <c r="B520" t="str">
        <f>IF(PResult!F520="","",PResult!F520)</f>
        <v/>
      </c>
      <c r="C520" t="str">
        <f>IF(PResult!AN520="","",PResult!AN520)</f>
        <v/>
      </c>
      <c r="D520" t="str">
        <f>IF(PResult!AO520="","",PResult!AO520)</f>
        <v/>
      </c>
      <c r="E520" t="str">
        <f>IF(PResult!AP520="","",PResult!AP520)</f>
        <v/>
      </c>
      <c r="F520" t="str">
        <f>IF(PResult!AQ520="","",PResult!AQ520)</f>
        <v/>
      </c>
      <c r="G520">
        <f>IF(PResult!AR520="",0,ROUND(PResult!AR520,2))</f>
        <v>0</v>
      </c>
      <c r="I520">
        <f>IF(OR(UPPER(TRIM(PResult!R520))="S",UPPER(TRIM(PResult!R520))="P"),PResult!O520,0)</f>
        <v>0</v>
      </c>
      <c r="J520" t="str">
        <f>IF(ISERROR(INDEX(Panaboard!J:J,MATCH(CONCATENATE(A520,"-",T520),Panaboard!AF:AF,0))),"",TRIM(INDEX(Panaboard!J:J,MATCH(CONCATENATE(A520,"-",T520),Panaboard!AF:AF,0))))</f>
        <v/>
      </c>
      <c r="K520" t="str">
        <f>IF(ISERROR(INDEX(Panaboard!C:C,MATCH(CONCATENATE(A520,"-",T520),Panaboard!AF:AF,0))),"",INDEX(Panaboard!C:C,MATCH(CONCATENATE(A520,"-",T520),Panaboard!AF:AF,0)))</f>
        <v/>
      </c>
      <c r="L520" t="str">
        <f>IF(ISERROR(INDEX(Panaboard!D:D,MATCH(CONCATENATE(A520,"-",T520),Panaboard!AF:AF,0))),"",INDEX(Panaboard!D:D,MATCH(CONCATENATE(A520,"-",T520),Panaboard!AF:AF,0)))</f>
        <v/>
      </c>
      <c r="M520" t="str">
        <f>IF(ISERROR(INDEX(Panaboard!E:E,MATCH(CONCATENATE(A520,"-",T520),Panaboard!AF:AF,0))),"",INDEX(Panaboard!E:E,MATCH(CONCATENATE(A520,"-",T520),Panaboard!AF:AF,0)))</f>
        <v/>
      </c>
      <c r="N520" t="str">
        <f>IF(ISERROR(INDEX(Panaboard!F:F,MATCH(CONCATENATE(A520,"-",T520),Panaboard!AF:AF,0))),"",INDEX(Panaboard!F:F,MATCH(CONCATENATE(A520,"-",T520),Panaboard!AF:AF,0)))</f>
        <v/>
      </c>
      <c r="O520" t="str">
        <f>IF(ISERROR(INDEX(Panaboard!G:G,MATCH(CONCATENATE(A520,"-",T520),Panaboard!AF:AF,0))),"",INDEX(Panaboard!G:G,MATCH(CONCATENATE(A520,"-",T520),Panaboard!AF:AF,0)))</f>
        <v/>
      </c>
      <c r="P520" t="str">
        <f t="shared" si="24"/>
        <v/>
      </c>
      <c r="Q520" t="str">
        <f>IF(ISERROR(INDEX(Panaboard!H:H,MATCH(CONCATENATE(A520,"-",T520),Panaboard!AF:AF,0))),"",INDEX(Panaboard!H:H,MATCH(CONCATENATE(A520,"-",T520),Panaboard!AF:AF,0)))</f>
        <v/>
      </c>
      <c r="R520" t="str">
        <f>IF(ISERROR(INDEX(Panaboard!I:I,MATCH(CONCATENATE(A520,"-",T520),Panaboard!AF:AF,0))),"",INDEX(Panaboard!I:I,MATCH(CONCATENATE(A520,"-",T520),Panaboard!AF:AF,0)))</f>
        <v/>
      </c>
      <c r="S520" t="str">
        <f>CONCATENATE(PResult!AS520,PResult!AT520)</f>
        <v/>
      </c>
      <c r="T520" t="str">
        <f>IF(PResult!BG520="","",PResult!BG520)</f>
        <v/>
      </c>
      <c r="U520" t="str">
        <f>IF(PResult!Y520="","",PResult!Y520)</f>
        <v/>
      </c>
      <c r="V520" t="str">
        <f>IF(PResult!AU520="","",PResult!AU520)</f>
        <v/>
      </c>
      <c r="W520" t="str">
        <f>IF(PResult!R520="","",UPPER(TRIM(PResult!R520)))</f>
        <v/>
      </c>
      <c r="X520" t="str">
        <f>IF(PResult!AV520="","",PResult!AV520)</f>
        <v/>
      </c>
      <c r="Y520" t="str">
        <f>IF(PResult!AW520="","",PResult!AW520)</f>
        <v/>
      </c>
      <c r="Z520" t="str">
        <f>IF(PResult!AX520="","",PResult!AX520)</f>
        <v/>
      </c>
      <c r="AA520" t="str">
        <f>IF(PResult!AY520="","",PResult!AY520)</f>
        <v/>
      </c>
      <c r="AB520" t="str">
        <f>IF(PResult!AZ520="","",PResult!AZ520)</f>
        <v/>
      </c>
      <c r="AC520" t="str">
        <f>IF(PResult!BA520="","",PResult!BA520)</f>
        <v/>
      </c>
      <c r="AD520" t="str">
        <f>IF(PResult!G520="","",PResult!G520)</f>
        <v/>
      </c>
      <c r="AE520" t="str">
        <f>IF(PResult!H520="","",PResult!H520)</f>
        <v/>
      </c>
      <c r="AF520">
        <f>IF(OR(PResult!I520="(null)",PResult!I520=""),0,PResult!I520)</f>
        <v>0</v>
      </c>
      <c r="AG520" t="str">
        <f>TEXT(IF(ISERROR(INDEX(Panaboard!P:P,MATCH(CONCATENATE(A520,"-",T520),Panaboard!AF:AF,0))),"",INDEX(Panaboard!P:P,MATCH(CONCATENATE(A520,"-",T520),Panaboard!AF:AF,0))),"HH:MM")</f>
        <v/>
      </c>
      <c r="AH520" t="str">
        <f>TEXT(IF(ISERROR(INDEX(Panaboard!Q:Q,MATCH(CONCATENATE(A520,"-",T520),Panaboard!AF:AF,0))),"",INDEX(Panaboard!Q:Q,MATCH(CONCATENATE(A520,"-",T520),Panaboard!AF:AF,0))),"HH:MM")</f>
        <v/>
      </c>
      <c r="AI520" t="str">
        <f>TEXT(IF(ISERROR(INDEX(Panaboard!R:R,MATCH(CONCATENATE(A520,"-",T520),Panaboard!AF:AF,0))),"",INDEX(Panaboard!R:R,MATCH(CONCATENATE(A520,"-",T520),Panaboard!AF:AF,0))),"HH:MM")</f>
        <v/>
      </c>
      <c r="AJ520" t="str">
        <f>TEXT(IF(ISERROR(INDEX(Panaboard!S:S,MATCH(CONCATENATE(A520,"-",T520),Panaboard!AF:AF,0))),"",INDEX(Panaboard!S:S,MATCH(CONCATENATE(A520,"-",T520),Panaboard!AF:AF,0))),"HH:MM")</f>
        <v/>
      </c>
      <c r="AK520" t="str">
        <f>IF(PResult!BC520="","",PResult!BC520)</f>
        <v/>
      </c>
      <c r="AL520" t="str">
        <f>IF(PResult!BB520="","",PResult!BB520)</f>
        <v/>
      </c>
      <c r="AM520" t="str">
        <f>IF(PResult!BE520="","",PResult!BE520)</f>
        <v/>
      </c>
      <c r="AN520" t="str">
        <f>IF(PResult!BD520="","",PResult!BD520)</f>
        <v/>
      </c>
      <c r="AO520" t="str">
        <f>IF(PResult!BF520="","",PResult!BF520)</f>
        <v/>
      </c>
      <c r="AP520" t="str">
        <f>IF(ISERROR(INDEX(Panaboard!T:T,MATCH(CONCATENATE(A520,"-",T520),Panaboard!AF:AF,0))),"",INDEX(Panaboard!T:T,MATCH(CONCATENATE(A520,"-",T520),Panaboard!AF:AF,0)))</f>
        <v/>
      </c>
      <c r="AQ520" t="str">
        <f>IF(ISERROR(INDEX(Panaboard!U:U,MATCH(CONCATENATE(A520,"-",T520),Panaboard!AF:AF,0))),"",INDEX(Panaboard!U:U,MATCH(CONCATENATE(A520,"-",T520),Panaboard!AF:AF,0)))</f>
        <v/>
      </c>
      <c r="AR520" t="str">
        <f>IF(ISERROR(INDEX(Panaboard!V:V,MATCH(CONCATENATE(A520,"-",T520),Panaboard!AF:AF,0))),"",INDEX(Panaboard!V:V,MATCH(CONCATENATE(A520,"-",T520),Panaboard!AF:AF,0)))</f>
        <v/>
      </c>
      <c r="AS520" t="str">
        <f>IF(ISERROR(INDEX(Panaboard!W:W,MATCH(CONCATENATE(A520,"-",T520),Panaboard!AF:AF,0))),"",INDEX(Panaboard!W:W,MATCH(CONCATENATE(A520,"-",T520),Panaboard!AF:AF,0)))</f>
        <v/>
      </c>
      <c r="AT520" t="str">
        <f>IF(ISERROR(INDEX(Panaboard!X:X,MATCH(CONCATENATE(A520,"-",T520),Panaboard!AF:AF,0))),"",INDEX(Panaboard!X:X,MATCH(CONCATENATE(A520,"-",T520),Panaboard!AF:AF,0)))</f>
        <v/>
      </c>
      <c r="AU520" t="str">
        <f>IF(ISERROR(INDEX(Panaboard!Y:Y,MATCH(CONCATENATE(A520,"-",T520),Panaboard!AF:AF,0))),"",INDEX(Panaboard!Y:Y,MATCH(CONCATENATE(A520,"-",T520),Panaboard!AF:AF,0)))</f>
        <v/>
      </c>
      <c r="AV520" t="str">
        <f>IF(ISERROR(INDEX(Panaboard!Z:Z,MATCH(CONCATENATE(A520,"-",T520),Panaboard!AF:AF,0))),"",INDEX(Panaboard!Z:Z,MATCH(CONCATENATE(A520,"-",T520),Panaboard!AF:AF,0)))</f>
        <v/>
      </c>
      <c r="AW520" t="str">
        <f>IF(ISERROR(INDEX(Panaboard!AA:AA,MATCH(CONCATENATE(A520,"-",T520),Panaboard!AF:AF,0))),"",INDEX(Panaboard!AA:AA,MATCH(CONCATENATE(A520,"-",T520),Panaboard!AF:AF,0)))</f>
        <v/>
      </c>
      <c r="AX520" t="str">
        <f>IF(ISERROR(INDEX(Panaboard!AB:AB,MATCH(CONCATENATE(A520,"-",T520),Panaboard!AF:AF,0))),"",INDEX(Panaboard!AB:AB,MATCH(CONCATENATE(A520,"-",T520),Panaboard!AF:AF,0)))</f>
        <v/>
      </c>
      <c r="AY520" t="str">
        <f>IF(ISERROR(INDEX(Panaboard!AC:AC,MATCH(CONCATENATE(A520,"-",T520),Panaboard!AF:AF,0))),"",INDEX(Panaboard!AC:AC,MATCH(CONCATENATE(A520,"-",T520),Panaboard!AF:AF,0)))</f>
        <v/>
      </c>
      <c r="AZ520" t="str">
        <f>IF(OR(PResult!T520="",PResult!T520="(null)"),"",PResult!T520)</f>
        <v/>
      </c>
      <c r="BA520">
        <f>IF(PResult!O520="",0,PResult!O520)</f>
        <v>0</v>
      </c>
      <c r="BB520" t="str">
        <f>IF(ISERROR(INDEX(Panaboard!N:N,MATCH(CONCATENATE(A520,"-",T520),Panaboard!AF:AF,0))),"",INDEX(Panaboard!N:N,MATCH(CONCATENATE(A520,"-",T520),Panaboard!AF:AF,0)))</f>
        <v/>
      </c>
      <c r="BC520" t="str">
        <f t="shared" si="25"/>
        <v/>
      </c>
      <c r="BD520" t="str">
        <f>IF(ISERROR(INDEX(Panaboard!AD:AD,MATCH(CONCATENATE(A520,"-",T520),Panaboard!AF:AF,0))),"",INDEX(Panaboard!AD:AD,MATCH(CONCATENATE(A520,"-",T520),Panaboard!AF:AF,0)))</f>
        <v/>
      </c>
      <c r="BE520" t="str">
        <f>IF(ISERROR(INDEX(Panaboard!AE:AE,MATCH(CONCATENATE(A520,"-",T520),Panaboard!AF:AF,0))),"",INDEX(Panaboard!AE:AE,MATCH(CONCATENATE(A520,"-",T520),Panaboard!AF:AF,0)))</f>
        <v/>
      </c>
      <c r="BF520">
        <f>IF(OR(UPPER(TRIM(PResult!R520))="S",UPPER(TRIM(PResult!R520))="P"),PResult!M520,0)</f>
        <v>0</v>
      </c>
      <c r="BG520" t="str">
        <f>IF(ISERROR(INDEX(Panaboard!L:L,MATCH(CONCATENATE(A520,"-",T520),Panaboard!AF:AF,0))),"",INDEX(Panaboard!L:L,MATCH(CONCATENATE(A520,"-",T520),Panaboard!AF:AF,0)))</f>
        <v/>
      </c>
      <c r="BH520" t="str">
        <f>IF(ISERROR(INDEX(Panaboard!AG:AG,MATCH(CONCATENATE(A520,"-",T520),Panaboard!AF:AF,0))),"",INDEX(Panaboard!AG:AG,MATCH(CONCATENATE(A520,"-",T520),Panaboard!AF:AF,0)))</f>
        <v/>
      </c>
      <c r="BI520" t="str">
        <f t="shared" si="26"/>
        <v/>
      </c>
      <c r="BJ520" t="str">
        <f>IF(ISERROR(INDEX(CuttingList!F:F,MATCH(CONCATENATE(A520,"-",T520),CuttingList!E:E,0))),"",INDEX(CuttingList!F:F,MATCH(CONCATENATE(A520,"-",T520),CuttingList!E:E,0)))</f>
        <v/>
      </c>
    </row>
    <row r="521" spans="1:62" x14ac:dyDescent="0.25">
      <c r="A521" t="str">
        <f>IF(PResult!AL521="","",PResult!AL521)</f>
        <v/>
      </c>
      <c r="B521" t="str">
        <f>IF(PResult!F521="","",PResult!F521)</f>
        <v/>
      </c>
      <c r="C521" t="str">
        <f>IF(PResult!AN521="","",PResult!AN521)</f>
        <v/>
      </c>
      <c r="D521" t="str">
        <f>IF(PResult!AO521="","",PResult!AO521)</f>
        <v/>
      </c>
      <c r="E521" t="str">
        <f>IF(PResult!AP521="","",PResult!AP521)</f>
        <v/>
      </c>
      <c r="F521" t="str">
        <f>IF(PResult!AQ521="","",PResult!AQ521)</f>
        <v/>
      </c>
      <c r="G521">
        <f>IF(PResult!AR521="",0,ROUND(PResult!AR521,2))</f>
        <v>0</v>
      </c>
      <c r="I521">
        <f>IF(OR(UPPER(TRIM(PResult!R521))="S",UPPER(TRIM(PResult!R521))="P"),PResult!O521,0)</f>
        <v>0</v>
      </c>
      <c r="J521" t="str">
        <f>IF(ISERROR(INDEX(Panaboard!J:J,MATCH(CONCATENATE(A521,"-",T521),Panaboard!AF:AF,0))),"",TRIM(INDEX(Panaboard!J:J,MATCH(CONCATENATE(A521,"-",T521),Panaboard!AF:AF,0))))</f>
        <v/>
      </c>
      <c r="K521" t="str">
        <f>IF(ISERROR(INDEX(Panaboard!C:C,MATCH(CONCATENATE(A521,"-",T521),Panaboard!AF:AF,0))),"",INDEX(Panaboard!C:C,MATCH(CONCATENATE(A521,"-",T521),Panaboard!AF:AF,0)))</f>
        <v/>
      </c>
      <c r="L521" t="str">
        <f>IF(ISERROR(INDEX(Panaboard!D:D,MATCH(CONCATENATE(A521,"-",T521),Panaboard!AF:AF,0))),"",INDEX(Panaboard!D:D,MATCH(CONCATENATE(A521,"-",T521),Panaboard!AF:AF,0)))</f>
        <v/>
      </c>
      <c r="M521" t="str">
        <f>IF(ISERROR(INDEX(Panaboard!E:E,MATCH(CONCATENATE(A521,"-",T521),Panaboard!AF:AF,0))),"",INDEX(Panaboard!E:E,MATCH(CONCATENATE(A521,"-",T521),Panaboard!AF:AF,0)))</f>
        <v/>
      </c>
      <c r="N521" t="str">
        <f>IF(ISERROR(INDEX(Panaboard!F:F,MATCH(CONCATENATE(A521,"-",T521),Panaboard!AF:AF,0))),"",INDEX(Panaboard!F:F,MATCH(CONCATENATE(A521,"-",T521),Panaboard!AF:AF,0)))</f>
        <v/>
      </c>
      <c r="O521" t="str">
        <f>IF(ISERROR(INDEX(Panaboard!G:G,MATCH(CONCATENATE(A521,"-",T521),Panaboard!AF:AF,0))),"",INDEX(Panaboard!G:G,MATCH(CONCATENATE(A521,"-",T521),Panaboard!AF:AF,0)))</f>
        <v/>
      </c>
      <c r="P521" t="str">
        <f t="shared" si="24"/>
        <v/>
      </c>
      <c r="Q521" t="str">
        <f>IF(ISERROR(INDEX(Panaboard!H:H,MATCH(CONCATENATE(A521,"-",T521),Panaboard!AF:AF,0))),"",INDEX(Panaboard!H:H,MATCH(CONCATENATE(A521,"-",T521),Panaboard!AF:AF,0)))</f>
        <v/>
      </c>
      <c r="R521" t="str">
        <f>IF(ISERROR(INDEX(Panaboard!I:I,MATCH(CONCATENATE(A521,"-",T521),Panaboard!AF:AF,0))),"",INDEX(Panaboard!I:I,MATCH(CONCATENATE(A521,"-",T521),Panaboard!AF:AF,0)))</f>
        <v/>
      </c>
      <c r="S521" t="str">
        <f>CONCATENATE(PResult!AS521,PResult!AT521)</f>
        <v/>
      </c>
      <c r="T521" t="str">
        <f>IF(PResult!BG521="","",PResult!BG521)</f>
        <v/>
      </c>
      <c r="U521" t="str">
        <f>IF(PResult!Y521="","",PResult!Y521)</f>
        <v/>
      </c>
      <c r="V521" t="str">
        <f>IF(PResult!AU521="","",PResult!AU521)</f>
        <v/>
      </c>
      <c r="W521" t="str">
        <f>IF(PResult!R521="","",UPPER(TRIM(PResult!R521)))</f>
        <v/>
      </c>
      <c r="X521" t="str">
        <f>IF(PResult!AV521="","",PResult!AV521)</f>
        <v/>
      </c>
      <c r="Y521" t="str">
        <f>IF(PResult!AW521="","",PResult!AW521)</f>
        <v/>
      </c>
      <c r="Z521" t="str">
        <f>IF(PResult!AX521="","",PResult!AX521)</f>
        <v/>
      </c>
      <c r="AA521" t="str">
        <f>IF(PResult!AY521="","",PResult!AY521)</f>
        <v/>
      </c>
      <c r="AB521" t="str">
        <f>IF(PResult!AZ521="","",PResult!AZ521)</f>
        <v/>
      </c>
      <c r="AC521" t="str">
        <f>IF(PResult!BA521="","",PResult!BA521)</f>
        <v/>
      </c>
      <c r="AD521" t="str">
        <f>IF(PResult!G521="","",PResult!G521)</f>
        <v/>
      </c>
      <c r="AE521" t="str">
        <f>IF(PResult!H521="","",PResult!H521)</f>
        <v/>
      </c>
      <c r="AF521">
        <f>IF(OR(PResult!I521="(null)",PResult!I521=""),0,PResult!I521)</f>
        <v>0</v>
      </c>
      <c r="AG521" t="str">
        <f>TEXT(IF(ISERROR(INDEX(Panaboard!P:P,MATCH(CONCATENATE(A521,"-",T521),Panaboard!AF:AF,0))),"",INDEX(Panaboard!P:P,MATCH(CONCATENATE(A521,"-",T521),Panaboard!AF:AF,0))),"HH:MM")</f>
        <v/>
      </c>
      <c r="AH521" t="str">
        <f>TEXT(IF(ISERROR(INDEX(Panaboard!Q:Q,MATCH(CONCATENATE(A521,"-",T521),Panaboard!AF:AF,0))),"",INDEX(Panaboard!Q:Q,MATCH(CONCATENATE(A521,"-",T521),Panaboard!AF:AF,0))),"HH:MM")</f>
        <v/>
      </c>
      <c r="AI521" t="str">
        <f>TEXT(IF(ISERROR(INDEX(Panaboard!R:R,MATCH(CONCATENATE(A521,"-",T521),Panaboard!AF:AF,0))),"",INDEX(Panaboard!R:R,MATCH(CONCATENATE(A521,"-",T521),Panaboard!AF:AF,0))),"HH:MM")</f>
        <v/>
      </c>
      <c r="AJ521" t="str">
        <f>TEXT(IF(ISERROR(INDEX(Panaboard!S:S,MATCH(CONCATENATE(A521,"-",T521),Panaboard!AF:AF,0))),"",INDEX(Panaboard!S:S,MATCH(CONCATENATE(A521,"-",T521),Panaboard!AF:AF,0))),"HH:MM")</f>
        <v/>
      </c>
      <c r="AK521" t="str">
        <f>IF(PResult!BC521="","",PResult!BC521)</f>
        <v/>
      </c>
      <c r="AL521" t="str">
        <f>IF(PResult!BB521="","",PResult!BB521)</f>
        <v/>
      </c>
      <c r="AM521" t="str">
        <f>IF(PResult!BE521="","",PResult!BE521)</f>
        <v/>
      </c>
      <c r="AN521" t="str">
        <f>IF(PResult!BD521="","",PResult!BD521)</f>
        <v/>
      </c>
      <c r="AO521" t="str">
        <f>IF(PResult!BF521="","",PResult!BF521)</f>
        <v/>
      </c>
      <c r="AP521" t="str">
        <f>IF(ISERROR(INDEX(Panaboard!T:T,MATCH(CONCATENATE(A521,"-",T521),Panaboard!AF:AF,0))),"",INDEX(Panaboard!T:T,MATCH(CONCATENATE(A521,"-",T521),Panaboard!AF:AF,0)))</f>
        <v/>
      </c>
      <c r="AQ521" t="str">
        <f>IF(ISERROR(INDEX(Panaboard!U:U,MATCH(CONCATENATE(A521,"-",T521),Panaboard!AF:AF,0))),"",INDEX(Panaboard!U:U,MATCH(CONCATENATE(A521,"-",T521),Panaboard!AF:AF,0)))</f>
        <v/>
      </c>
      <c r="AR521" t="str">
        <f>IF(ISERROR(INDEX(Panaboard!V:V,MATCH(CONCATENATE(A521,"-",T521),Panaboard!AF:AF,0))),"",INDEX(Panaboard!V:V,MATCH(CONCATENATE(A521,"-",T521),Panaboard!AF:AF,0)))</f>
        <v/>
      </c>
      <c r="AS521" t="str">
        <f>IF(ISERROR(INDEX(Panaboard!W:W,MATCH(CONCATENATE(A521,"-",T521),Panaboard!AF:AF,0))),"",INDEX(Panaboard!W:W,MATCH(CONCATENATE(A521,"-",T521),Panaboard!AF:AF,0)))</f>
        <v/>
      </c>
      <c r="AT521" t="str">
        <f>IF(ISERROR(INDEX(Panaboard!X:X,MATCH(CONCATENATE(A521,"-",T521),Panaboard!AF:AF,0))),"",INDEX(Panaboard!X:X,MATCH(CONCATENATE(A521,"-",T521),Panaboard!AF:AF,0)))</f>
        <v/>
      </c>
      <c r="AU521" t="str">
        <f>IF(ISERROR(INDEX(Panaboard!Y:Y,MATCH(CONCATENATE(A521,"-",T521),Panaboard!AF:AF,0))),"",INDEX(Panaboard!Y:Y,MATCH(CONCATENATE(A521,"-",T521),Panaboard!AF:AF,0)))</f>
        <v/>
      </c>
      <c r="AV521" t="str">
        <f>IF(ISERROR(INDEX(Panaboard!Z:Z,MATCH(CONCATENATE(A521,"-",T521),Panaboard!AF:AF,0))),"",INDEX(Panaboard!Z:Z,MATCH(CONCATENATE(A521,"-",T521),Panaboard!AF:AF,0)))</f>
        <v/>
      </c>
      <c r="AW521" t="str">
        <f>IF(ISERROR(INDEX(Panaboard!AA:AA,MATCH(CONCATENATE(A521,"-",T521),Panaboard!AF:AF,0))),"",INDEX(Panaboard!AA:AA,MATCH(CONCATENATE(A521,"-",T521),Panaboard!AF:AF,0)))</f>
        <v/>
      </c>
      <c r="AX521" t="str">
        <f>IF(ISERROR(INDEX(Panaboard!AB:AB,MATCH(CONCATENATE(A521,"-",T521),Panaboard!AF:AF,0))),"",INDEX(Panaboard!AB:AB,MATCH(CONCATENATE(A521,"-",T521),Panaboard!AF:AF,0)))</f>
        <v/>
      </c>
      <c r="AY521" t="str">
        <f>IF(ISERROR(INDEX(Panaboard!AC:AC,MATCH(CONCATENATE(A521,"-",T521),Panaboard!AF:AF,0))),"",INDEX(Panaboard!AC:AC,MATCH(CONCATENATE(A521,"-",T521),Panaboard!AF:AF,0)))</f>
        <v/>
      </c>
      <c r="AZ521" t="str">
        <f>IF(OR(PResult!T521="",PResult!T521="(null)"),"",PResult!T521)</f>
        <v/>
      </c>
      <c r="BA521">
        <f>IF(PResult!O521="",0,PResult!O521)</f>
        <v>0</v>
      </c>
      <c r="BB521" t="str">
        <f>IF(ISERROR(INDEX(Panaboard!N:N,MATCH(CONCATENATE(A521,"-",T521),Panaboard!AF:AF,0))),"",INDEX(Panaboard!N:N,MATCH(CONCATENATE(A521,"-",T521),Panaboard!AF:AF,0)))</f>
        <v/>
      </c>
      <c r="BC521" t="str">
        <f t="shared" si="25"/>
        <v/>
      </c>
      <c r="BD521" t="str">
        <f>IF(ISERROR(INDEX(Panaboard!AD:AD,MATCH(CONCATENATE(A521,"-",T521),Panaboard!AF:AF,0))),"",INDEX(Panaboard!AD:AD,MATCH(CONCATENATE(A521,"-",T521),Panaboard!AF:AF,0)))</f>
        <v/>
      </c>
      <c r="BE521" t="str">
        <f>IF(ISERROR(INDEX(Panaboard!AE:AE,MATCH(CONCATENATE(A521,"-",T521),Panaboard!AF:AF,0))),"",INDEX(Panaboard!AE:AE,MATCH(CONCATENATE(A521,"-",T521),Panaboard!AF:AF,0)))</f>
        <v/>
      </c>
      <c r="BF521">
        <f>IF(OR(UPPER(TRIM(PResult!R521))="S",UPPER(TRIM(PResult!R521))="P"),PResult!M521,0)</f>
        <v>0</v>
      </c>
      <c r="BG521" t="str">
        <f>IF(ISERROR(INDEX(Panaboard!L:L,MATCH(CONCATENATE(A521,"-",T521),Panaboard!AF:AF,0))),"",INDEX(Panaboard!L:L,MATCH(CONCATENATE(A521,"-",T521),Panaboard!AF:AF,0)))</f>
        <v/>
      </c>
      <c r="BH521" t="str">
        <f>IF(ISERROR(INDEX(Panaboard!AG:AG,MATCH(CONCATENATE(A521,"-",T521),Panaboard!AF:AF,0))),"",INDEX(Panaboard!AG:AG,MATCH(CONCATENATE(A521,"-",T521),Panaboard!AF:AF,0)))</f>
        <v/>
      </c>
      <c r="BI521" t="str">
        <f t="shared" si="26"/>
        <v/>
      </c>
      <c r="BJ521" t="str">
        <f>IF(ISERROR(INDEX(CuttingList!F:F,MATCH(CONCATENATE(A521,"-",T521),CuttingList!E:E,0))),"",INDEX(CuttingList!F:F,MATCH(CONCATENATE(A521,"-",T521),CuttingList!E:E,0)))</f>
        <v/>
      </c>
    </row>
    <row r="522" spans="1:62" x14ac:dyDescent="0.25">
      <c r="A522" t="str">
        <f>IF(PResult!AL522="","",PResult!AL522)</f>
        <v/>
      </c>
      <c r="B522" t="str">
        <f>IF(PResult!F522="","",PResult!F522)</f>
        <v/>
      </c>
      <c r="C522" t="str">
        <f>IF(PResult!AN522="","",PResult!AN522)</f>
        <v/>
      </c>
      <c r="D522" t="str">
        <f>IF(PResult!AO522="","",PResult!AO522)</f>
        <v/>
      </c>
      <c r="E522" t="str">
        <f>IF(PResult!AP522="","",PResult!AP522)</f>
        <v/>
      </c>
      <c r="F522" t="str">
        <f>IF(PResult!AQ522="","",PResult!AQ522)</f>
        <v/>
      </c>
      <c r="G522">
        <f>IF(PResult!AR522="",0,ROUND(PResult!AR522,2))</f>
        <v>0</v>
      </c>
      <c r="I522">
        <f>IF(OR(UPPER(TRIM(PResult!R522))="S",UPPER(TRIM(PResult!R522))="P"),PResult!O522,0)</f>
        <v>0</v>
      </c>
      <c r="J522" t="str">
        <f>IF(ISERROR(INDEX(Panaboard!J:J,MATCH(CONCATENATE(A522,"-",T522),Panaboard!AF:AF,0))),"",TRIM(INDEX(Panaboard!J:J,MATCH(CONCATENATE(A522,"-",T522),Panaboard!AF:AF,0))))</f>
        <v/>
      </c>
      <c r="K522" t="str">
        <f>IF(ISERROR(INDEX(Panaboard!C:C,MATCH(CONCATENATE(A522,"-",T522),Panaboard!AF:AF,0))),"",INDEX(Panaboard!C:C,MATCH(CONCATENATE(A522,"-",T522),Panaboard!AF:AF,0)))</f>
        <v/>
      </c>
      <c r="L522" t="str">
        <f>IF(ISERROR(INDEX(Panaboard!D:D,MATCH(CONCATENATE(A522,"-",T522),Panaboard!AF:AF,0))),"",INDEX(Panaboard!D:D,MATCH(CONCATENATE(A522,"-",T522),Panaboard!AF:AF,0)))</f>
        <v/>
      </c>
      <c r="M522" t="str">
        <f>IF(ISERROR(INDEX(Panaboard!E:E,MATCH(CONCATENATE(A522,"-",T522),Panaboard!AF:AF,0))),"",INDEX(Panaboard!E:E,MATCH(CONCATENATE(A522,"-",T522),Panaboard!AF:AF,0)))</f>
        <v/>
      </c>
      <c r="N522" t="str">
        <f>IF(ISERROR(INDEX(Panaboard!F:F,MATCH(CONCATENATE(A522,"-",T522),Panaboard!AF:AF,0))),"",INDEX(Panaboard!F:F,MATCH(CONCATENATE(A522,"-",T522),Panaboard!AF:AF,0)))</f>
        <v/>
      </c>
      <c r="O522" t="str">
        <f>IF(ISERROR(INDEX(Panaboard!G:G,MATCH(CONCATENATE(A522,"-",T522),Panaboard!AF:AF,0))),"",INDEX(Panaboard!G:G,MATCH(CONCATENATE(A522,"-",T522),Panaboard!AF:AF,0)))</f>
        <v/>
      </c>
      <c r="P522" t="str">
        <f t="shared" si="24"/>
        <v/>
      </c>
      <c r="Q522" t="str">
        <f>IF(ISERROR(INDEX(Panaboard!H:H,MATCH(CONCATENATE(A522,"-",T522),Panaboard!AF:AF,0))),"",INDEX(Panaboard!H:H,MATCH(CONCATENATE(A522,"-",T522),Panaboard!AF:AF,0)))</f>
        <v/>
      </c>
      <c r="R522" t="str">
        <f>IF(ISERROR(INDEX(Panaboard!I:I,MATCH(CONCATENATE(A522,"-",T522),Panaboard!AF:AF,0))),"",INDEX(Panaboard!I:I,MATCH(CONCATENATE(A522,"-",T522),Panaboard!AF:AF,0)))</f>
        <v/>
      </c>
      <c r="S522" t="str">
        <f>CONCATENATE(PResult!AS522,PResult!AT522)</f>
        <v/>
      </c>
      <c r="T522" t="str">
        <f>IF(PResult!BG522="","",PResult!BG522)</f>
        <v/>
      </c>
      <c r="U522" t="str">
        <f>IF(PResult!Y522="","",PResult!Y522)</f>
        <v/>
      </c>
      <c r="V522" t="str">
        <f>IF(PResult!AU522="","",PResult!AU522)</f>
        <v/>
      </c>
      <c r="W522" t="str">
        <f>IF(PResult!R522="","",UPPER(TRIM(PResult!R522)))</f>
        <v/>
      </c>
      <c r="X522" t="str">
        <f>IF(PResult!AV522="","",PResult!AV522)</f>
        <v/>
      </c>
      <c r="Y522" t="str">
        <f>IF(PResult!AW522="","",PResult!AW522)</f>
        <v/>
      </c>
      <c r="Z522" t="str">
        <f>IF(PResult!AX522="","",PResult!AX522)</f>
        <v/>
      </c>
      <c r="AA522" t="str">
        <f>IF(PResult!AY522="","",PResult!AY522)</f>
        <v/>
      </c>
      <c r="AB522" t="str">
        <f>IF(PResult!AZ522="","",PResult!AZ522)</f>
        <v/>
      </c>
      <c r="AC522" t="str">
        <f>IF(PResult!BA522="","",PResult!BA522)</f>
        <v/>
      </c>
      <c r="AD522" t="str">
        <f>IF(PResult!G522="","",PResult!G522)</f>
        <v/>
      </c>
      <c r="AE522" t="str">
        <f>IF(PResult!H522="","",PResult!H522)</f>
        <v/>
      </c>
      <c r="AF522">
        <f>IF(OR(PResult!I522="(null)",PResult!I522=""),0,PResult!I522)</f>
        <v>0</v>
      </c>
      <c r="AG522" t="str">
        <f>TEXT(IF(ISERROR(INDEX(Panaboard!P:P,MATCH(CONCATENATE(A522,"-",T522),Panaboard!AF:AF,0))),"",INDEX(Panaboard!P:P,MATCH(CONCATENATE(A522,"-",T522),Panaboard!AF:AF,0))),"HH:MM")</f>
        <v/>
      </c>
      <c r="AH522" t="str">
        <f>TEXT(IF(ISERROR(INDEX(Panaboard!Q:Q,MATCH(CONCATENATE(A522,"-",T522),Panaboard!AF:AF,0))),"",INDEX(Panaboard!Q:Q,MATCH(CONCATENATE(A522,"-",T522),Panaboard!AF:AF,0))),"HH:MM")</f>
        <v/>
      </c>
      <c r="AI522" t="str">
        <f>TEXT(IF(ISERROR(INDEX(Panaboard!R:R,MATCH(CONCATENATE(A522,"-",T522),Panaboard!AF:AF,0))),"",INDEX(Panaboard!R:R,MATCH(CONCATENATE(A522,"-",T522),Panaboard!AF:AF,0))),"HH:MM")</f>
        <v/>
      </c>
      <c r="AJ522" t="str">
        <f>TEXT(IF(ISERROR(INDEX(Panaboard!S:S,MATCH(CONCATENATE(A522,"-",T522),Panaboard!AF:AF,0))),"",INDEX(Panaboard!S:S,MATCH(CONCATENATE(A522,"-",T522),Panaboard!AF:AF,0))),"HH:MM")</f>
        <v/>
      </c>
      <c r="AK522" t="str">
        <f>IF(PResult!BC522="","",PResult!BC522)</f>
        <v/>
      </c>
      <c r="AL522" t="str">
        <f>IF(PResult!BB522="","",PResult!BB522)</f>
        <v/>
      </c>
      <c r="AM522" t="str">
        <f>IF(PResult!BE522="","",PResult!BE522)</f>
        <v/>
      </c>
      <c r="AN522" t="str">
        <f>IF(PResult!BD522="","",PResult!BD522)</f>
        <v/>
      </c>
      <c r="AO522" t="str">
        <f>IF(PResult!BF522="","",PResult!BF522)</f>
        <v/>
      </c>
      <c r="AP522" t="str">
        <f>IF(ISERROR(INDEX(Panaboard!T:T,MATCH(CONCATENATE(A522,"-",T522),Panaboard!AF:AF,0))),"",INDEX(Panaboard!T:T,MATCH(CONCATENATE(A522,"-",T522),Panaboard!AF:AF,0)))</f>
        <v/>
      </c>
      <c r="AQ522" t="str">
        <f>IF(ISERROR(INDEX(Panaboard!U:U,MATCH(CONCATENATE(A522,"-",T522),Panaboard!AF:AF,0))),"",INDEX(Panaboard!U:U,MATCH(CONCATENATE(A522,"-",T522),Panaboard!AF:AF,0)))</f>
        <v/>
      </c>
      <c r="AR522" t="str">
        <f>IF(ISERROR(INDEX(Panaboard!V:V,MATCH(CONCATENATE(A522,"-",T522),Panaboard!AF:AF,0))),"",INDEX(Panaboard!V:V,MATCH(CONCATENATE(A522,"-",T522),Panaboard!AF:AF,0)))</f>
        <v/>
      </c>
      <c r="AS522" t="str">
        <f>IF(ISERROR(INDEX(Panaboard!W:W,MATCH(CONCATENATE(A522,"-",T522),Panaboard!AF:AF,0))),"",INDEX(Panaboard!W:W,MATCH(CONCATENATE(A522,"-",T522),Panaboard!AF:AF,0)))</f>
        <v/>
      </c>
      <c r="AT522" t="str">
        <f>IF(ISERROR(INDEX(Panaboard!X:X,MATCH(CONCATENATE(A522,"-",T522),Panaboard!AF:AF,0))),"",INDEX(Panaboard!X:X,MATCH(CONCATENATE(A522,"-",T522),Panaboard!AF:AF,0)))</f>
        <v/>
      </c>
      <c r="AU522" t="str">
        <f>IF(ISERROR(INDEX(Panaboard!Y:Y,MATCH(CONCATENATE(A522,"-",T522),Panaboard!AF:AF,0))),"",INDEX(Panaboard!Y:Y,MATCH(CONCATENATE(A522,"-",T522),Panaboard!AF:AF,0)))</f>
        <v/>
      </c>
      <c r="AV522" t="str">
        <f>IF(ISERROR(INDEX(Panaboard!Z:Z,MATCH(CONCATENATE(A522,"-",T522),Panaboard!AF:AF,0))),"",INDEX(Panaboard!Z:Z,MATCH(CONCATENATE(A522,"-",T522),Panaboard!AF:AF,0)))</f>
        <v/>
      </c>
      <c r="AW522" t="str">
        <f>IF(ISERROR(INDEX(Panaboard!AA:AA,MATCH(CONCATENATE(A522,"-",T522),Panaboard!AF:AF,0))),"",INDEX(Panaboard!AA:AA,MATCH(CONCATENATE(A522,"-",T522),Panaboard!AF:AF,0)))</f>
        <v/>
      </c>
      <c r="AX522" t="str">
        <f>IF(ISERROR(INDEX(Panaboard!AB:AB,MATCH(CONCATENATE(A522,"-",T522),Panaboard!AF:AF,0))),"",INDEX(Panaboard!AB:AB,MATCH(CONCATENATE(A522,"-",T522),Panaboard!AF:AF,0)))</f>
        <v/>
      </c>
      <c r="AY522" t="str">
        <f>IF(ISERROR(INDEX(Panaboard!AC:AC,MATCH(CONCATENATE(A522,"-",T522),Panaboard!AF:AF,0))),"",INDEX(Panaboard!AC:AC,MATCH(CONCATENATE(A522,"-",T522),Panaboard!AF:AF,0)))</f>
        <v/>
      </c>
      <c r="AZ522" t="str">
        <f>IF(OR(PResult!T522="",PResult!T522="(null)"),"",PResult!T522)</f>
        <v/>
      </c>
      <c r="BA522">
        <f>IF(PResult!O522="",0,PResult!O522)</f>
        <v>0</v>
      </c>
      <c r="BB522" t="str">
        <f>IF(ISERROR(INDEX(Panaboard!N:N,MATCH(CONCATENATE(A522,"-",T522),Panaboard!AF:AF,0))),"",INDEX(Panaboard!N:N,MATCH(CONCATENATE(A522,"-",T522),Panaboard!AF:AF,0)))</f>
        <v/>
      </c>
      <c r="BC522" t="str">
        <f t="shared" si="25"/>
        <v/>
      </c>
      <c r="BD522" t="str">
        <f>IF(ISERROR(INDEX(Panaboard!AD:AD,MATCH(CONCATENATE(A522,"-",T522),Panaboard!AF:AF,0))),"",INDEX(Panaboard!AD:AD,MATCH(CONCATENATE(A522,"-",T522),Panaboard!AF:AF,0)))</f>
        <v/>
      </c>
      <c r="BE522" t="str">
        <f>IF(ISERROR(INDEX(Panaboard!AE:AE,MATCH(CONCATENATE(A522,"-",T522),Panaboard!AF:AF,0))),"",INDEX(Panaboard!AE:AE,MATCH(CONCATENATE(A522,"-",T522),Panaboard!AF:AF,0)))</f>
        <v/>
      </c>
      <c r="BF522">
        <f>IF(OR(UPPER(TRIM(PResult!R522))="S",UPPER(TRIM(PResult!R522))="P"),PResult!M522,0)</f>
        <v>0</v>
      </c>
      <c r="BG522" t="str">
        <f>IF(ISERROR(INDEX(Panaboard!L:L,MATCH(CONCATENATE(A522,"-",T522),Panaboard!AF:AF,0))),"",INDEX(Panaboard!L:L,MATCH(CONCATENATE(A522,"-",T522),Panaboard!AF:AF,0)))</f>
        <v/>
      </c>
      <c r="BH522" t="str">
        <f>IF(ISERROR(INDEX(Panaboard!AG:AG,MATCH(CONCATENATE(A522,"-",T522),Panaboard!AF:AF,0))),"",INDEX(Panaboard!AG:AG,MATCH(CONCATENATE(A522,"-",T522),Panaboard!AF:AF,0)))</f>
        <v/>
      </c>
      <c r="BI522" t="str">
        <f t="shared" si="26"/>
        <v/>
      </c>
      <c r="BJ522" t="str">
        <f>IF(ISERROR(INDEX(CuttingList!F:F,MATCH(CONCATENATE(A522,"-",T522),CuttingList!E:E,0))),"",INDEX(CuttingList!F:F,MATCH(CONCATENATE(A522,"-",T522),CuttingList!E:E,0)))</f>
        <v/>
      </c>
    </row>
    <row r="523" spans="1:62" x14ac:dyDescent="0.25">
      <c r="A523" t="str">
        <f>IF(PResult!AL523="","",PResult!AL523)</f>
        <v/>
      </c>
      <c r="B523" t="str">
        <f>IF(PResult!F523="","",PResult!F523)</f>
        <v/>
      </c>
      <c r="C523" t="str">
        <f>IF(PResult!AN523="","",PResult!AN523)</f>
        <v/>
      </c>
      <c r="D523" t="str">
        <f>IF(PResult!AO523="","",PResult!AO523)</f>
        <v/>
      </c>
      <c r="E523" t="str">
        <f>IF(PResult!AP523="","",PResult!AP523)</f>
        <v/>
      </c>
      <c r="F523" t="str">
        <f>IF(PResult!AQ523="","",PResult!AQ523)</f>
        <v/>
      </c>
      <c r="G523">
        <f>IF(PResult!AR523="",0,ROUND(PResult!AR523,2))</f>
        <v>0</v>
      </c>
      <c r="I523">
        <f>IF(OR(UPPER(TRIM(PResult!R523))="S",UPPER(TRIM(PResult!R523))="P"),PResult!O523,0)</f>
        <v>0</v>
      </c>
      <c r="J523" t="str">
        <f>IF(ISERROR(INDEX(Panaboard!J:J,MATCH(CONCATENATE(A523,"-",T523),Panaboard!AF:AF,0))),"",TRIM(INDEX(Panaboard!J:J,MATCH(CONCATENATE(A523,"-",T523),Panaboard!AF:AF,0))))</f>
        <v/>
      </c>
      <c r="K523" t="str">
        <f>IF(ISERROR(INDEX(Panaboard!C:C,MATCH(CONCATENATE(A523,"-",T523),Panaboard!AF:AF,0))),"",INDEX(Panaboard!C:C,MATCH(CONCATENATE(A523,"-",T523),Panaboard!AF:AF,0)))</f>
        <v/>
      </c>
      <c r="L523" t="str">
        <f>IF(ISERROR(INDEX(Panaboard!D:D,MATCH(CONCATENATE(A523,"-",T523),Panaboard!AF:AF,0))),"",INDEX(Panaboard!D:D,MATCH(CONCATENATE(A523,"-",T523),Panaboard!AF:AF,0)))</f>
        <v/>
      </c>
      <c r="M523" t="str">
        <f>IF(ISERROR(INDEX(Panaboard!E:E,MATCH(CONCATENATE(A523,"-",T523),Panaboard!AF:AF,0))),"",INDEX(Panaboard!E:E,MATCH(CONCATENATE(A523,"-",T523),Panaboard!AF:AF,0)))</f>
        <v/>
      </c>
      <c r="N523" t="str">
        <f>IF(ISERROR(INDEX(Panaboard!F:F,MATCH(CONCATENATE(A523,"-",T523),Panaboard!AF:AF,0))),"",INDEX(Panaboard!F:F,MATCH(CONCATENATE(A523,"-",T523),Panaboard!AF:AF,0)))</f>
        <v/>
      </c>
      <c r="O523" t="str">
        <f>IF(ISERROR(INDEX(Panaboard!G:G,MATCH(CONCATENATE(A523,"-",T523),Panaboard!AF:AF,0))),"",INDEX(Panaboard!G:G,MATCH(CONCATENATE(A523,"-",T523),Panaboard!AF:AF,0)))</f>
        <v/>
      </c>
      <c r="P523" t="str">
        <f t="shared" si="24"/>
        <v/>
      </c>
      <c r="Q523" t="str">
        <f>IF(ISERROR(INDEX(Panaboard!H:H,MATCH(CONCATENATE(A523,"-",T523),Panaboard!AF:AF,0))),"",INDEX(Panaboard!H:H,MATCH(CONCATENATE(A523,"-",T523),Panaboard!AF:AF,0)))</f>
        <v/>
      </c>
      <c r="R523" t="str">
        <f>IF(ISERROR(INDEX(Panaboard!I:I,MATCH(CONCATENATE(A523,"-",T523),Panaboard!AF:AF,0))),"",INDEX(Panaboard!I:I,MATCH(CONCATENATE(A523,"-",T523),Panaboard!AF:AF,0)))</f>
        <v/>
      </c>
      <c r="S523" t="str">
        <f>CONCATENATE(PResult!AS523,PResult!AT523)</f>
        <v/>
      </c>
      <c r="T523" t="str">
        <f>IF(PResult!BG523="","",PResult!BG523)</f>
        <v/>
      </c>
      <c r="U523" t="str">
        <f>IF(PResult!Y523="","",PResult!Y523)</f>
        <v/>
      </c>
      <c r="V523" t="str">
        <f>IF(PResult!AU523="","",PResult!AU523)</f>
        <v/>
      </c>
      <c r="W523" t="str">
        <f>IF(PResult!R523="","",UPPER(TRIM(PResult!R523)))</f>
        <v/>
      </c>
      <c r="X523" t="str">
        <f>IF(PResult!AV523="","",PResult!AV523)</f>
        <v/>
      </c>
      <c r="Y523" t="str">
        <f>IF(PResult!AW523="","",PResult!AW523)</f>
        <v/>
      </c>
      <c r="Z523" t="str">
        <f>IF(PResult!AX523="","",PResult!AX523)</f>
        <v/>
      </c>
      <c r="AA523" t="str">
        <f>IF(PResult!AY523="","",PResult!AY523)</f>
        <v/>
      </c>
      <c r="AB523" t="str">
        <f>IF(PResult!AZ523="","",PResult!AZ523)</f>
        <v/>
      </c>
      <c r="AC523" t="str">
        <f>IF(PResult!BA523="","",PResult!BA523)</f>
        <v/>
      </c>
      <c r="AD523" t="str">
        <f>IF(PResult!G523="","",PResult!G523)</f>
        <v/>
      </c>
      <c r="AE523" t="str">
        <f>IF(PResult!H523="","",PResult!H523)</f>
        <v/>
      </c>
      <c r="AF523">
        <f>IF(OR(PResult!I523="(null)",PResult!I523=""),0,PResult!I523)</f>
        <v>0</v>
      </c>
      <c r="AG523" t="str">
        <f>TEXT(IF(ISERROR(INDEX(Panaboard!P:P,MATCH(CONCATENATE(A523,"-",T523),Panaboard!AF:AF,0))),"",INDEX(Panaboard!P:P,MATCH(CONCATENATE(A523,"-",T523),Panaboard!AF:AF,0))),"HH:MM")</f>
        <v/>
      </c>
      <c r="AH523" t="str">
        <f>TEXT(IF(ISERROR(INDEX(Panaboard!Q:Q,MATCH(CONCATENATE(A523,"-",T523),Panaboard!AF:AF,0))),"",INDEX(Panaboard!Q:Q,MATCH(CONCATENATE(A523,"-",T523),Panaboard!AF:AF,0))),"HH:MM")</f>
        <v/>
      </c>
      <c r="AI523" t="str">
        <f>TEXT(IF(ISERROR(INDEX(Panaboard!R:R,MATCH(CONCATENATE(A523,"-",T523),Panaboard!AF:AF,0))),"",INDEX(Panaboard!R:R,MATCH(CONCATENATE(A523,"-",T523),Panaboard!AF:AF,0))),"HH:MM")</f>
        <v/>
      </c>
      <c r="AJ523" t="str">
        <f>TEXT(IF(ISERROR(INDEX(Panaboard!S:S,MATCH(CONCATENATE(A523,"-",T523),Panaboard!AF:AF,0))),"",INDEX(Panaboard!S:S,MATCH(CONCATENATE(A523,"-",T523),Panaboard!AF:AF,0))),"HH:MM")</f>
        <v/>
      </c>
      <c r="AK523" t="str">
        <f>IF(PResult!BC523="","",PResult!BC523)</f>
        <v/>
      </c>
      <c r="AL523" t="str">
        <f>IF(PResult!BB523="","",PResult!BB523)</f>
        <v/>
      </c>
      <c r="AM523" t="str">
        <f>IF(PResult!BE523="","",PResult!BE523)</f>
        <v/>
      </c>
      <c r="AN523" t="str">
        <f>IF(PResult!BD523="","",PResult!BD523)</f>
        <v/>
      </c>
      <c r="AO523" t="str">
        <f>IF(PResult!BF523="","",PResult!BF523)</f>
        <v/>
      </c>
      <c r="AP523" t="str">
        <f>IF(ISERROR(INDEX(Panaboard!T:T,MATCH(CONCATENATE(A523,"-",T523),Panaboard!AF:AF,0))),"",INDEX(Panaboard!T:T,MATCH(CONCATENATE(A523,"-",T523),Panaboard!AF:AF,0)))</f>
        <v/>
      </c>
      <c r="AQ523" t="str">
        <f>IF(ISERROR(INDEX(Panaboard!U:U,MATCH(CONCATENATE(A523,"-",T523),Panaboard!AF:AF,0))),"",INDEX(Panaboard!U:U,MATCH(CONCATENATE(A523,"-",T523),Panaboard!AF:AF,0)))</f>
        <v/>
      </c>
      <c r="AR523" t="str">
        <f>IF(ISERROR(INDEX(Panaboard!V:V,MATCH(CONCATENATE(A523,"-",T523),Panaboard!AF:AF,0))),"",INDEX(Panaboard!V:V,MATCH(CONCATENATE(A523,"-",T523),Panaboard!AF:AF,0)))</f>
        <v/>
      </c>
      <c r="AS523" t="str">
        <f>IF(ISERROR(INDEX(Panaboard!W:W,MATCH(CONCATENATE(A523,"-",T523),Panaboard!AF:AF,0))),"",INDEX(Panaboard!W:W,MATCH(CONCATENATE(A523,"-",T523),Panaboard!AF:AF,0)))</f>
        <v/>
      </c>
      <c r="AT523" t="str">
        <f>IF(ISERROR(INDEX(Panaboard!X:X,MATCH(CONCATENATE(A523,"-",T523),Panaboard!AF:AF,0))),"",INDEX(Panaboard!X:X,MATCH(CONCATENATE(A523,"-",T523),Panaboard!AF:AF,0)))</f>
        <v/>
      </c>
      <c r="AU523" t="str">
        <f>IF(ISERROR(INDEX(Panaboard!Y:Y,MATCH(CONCATENATE(A523,"-",T523),Panaboard!AF:AF,0))),"",INDEX(Panaboard!Y:Y,MATCH(CONCATENATE(A523,"-",T523),Panaboard!AF:AF,0)))</f>
        <v/>
      </c>
      <c r="AV523" t="str">
        <f>IF(ISERROR(INDEX(Panaboard!Z:Z,MATCH(CONCATENATE(A523,"-",T523),Panaboard!AF:AF,0))),"",INDEX(Panaboard!Z:Z,MATCH(CONCATENATE(A523,"-",T523),Panaboard!AF:AF,0)))</f>
        <v/>
      </c>
      <c r="AW523" t="str">
        <f>IF(ISERROR(INDEX(Panaboard!AA:AA,MATCH(CONCATENATE(A523,"-",T523),Panaboard!AF:AF,0))),"",INDEX(Panaboard!AA:AA,MATCH(CONCATENATE(A523,"-",T523),Panaboard!AF:AF,0)))</f>
        <v/>
      </c>
      <c r="AX523" t="str">
        <f>IF(ISERROR(INDEX(Panaboard!AB:AB,MATCH(CONCATENATE(A523,"-",T523),Panaboard!AF:AF,0))),"",INDEX(Panaboard!AB:AB,MATCH(CONCATENATE(A523,"-",T523),Panaboard!AF:AF,0)))</f>
        <v/>
      </c>
      <c r="AY523" t="str">
        <f>IF(ISERROR(INDEX(Panaboard!AC:AC,MATCH(CONCATENATE(A523,"-",T523),Panaboard!AF:AF,0))),"",INDEX(Panaboard!AC:AC,MATCH(CONCATENATE(A523,"-",T523),Panaboard!AF:AF,0)))</f>
        <v/>
      </c>
      <c r="AZ523" t="str">
        <f>IF(OR(PResult!T523="",PResult!T523="(null)"),"",PResult!T523)</f>
        <v/>
      </c>
      <c r="BA523">
        <f>IF(PResult!O523="",0,PResult!O523)</f>
        <v>0</v>
      </c>
      <c r="BB523" t="str">
        <f>IF(ISERROR(INDEX(Panaboard!N:N,MATCH(CONCATENATE(A523,"-",T523),Panaboard!AF:AF,0))),"",INDEX(Panaboard!N:N,MATCH(CONCATENATE(A523,"-",T523),Panaboard!AF:AF,0)))</f>
        <v/>
      </c>
      <c r="BC523" t="str">
        <f t="shared" si="25"/>
        <v/>
      </c>
      <c r="BD523" t="str">
        <f>IF(ISERROR(INDEX(Panaboard!AD:AD,MATCH(CONCATENATE(A523,"-",T523),Panaboard!AF:AF,0))),"",INDEX(Panaboard!AD:AD,MATCH(CONCATENATE(A523,"-",T523),Panaboard!AF:AF,0)))</f>
        <v/>
      </c>
      <c r="BE523" t="str">
        <f>IF(ISERROR(INDEX(Panaboard!AE:AE,MATCH(CONCATENATE(A523,"-",T523),Panaboard!AF:AF,0))),"",INDEX(Panaboard!AE:AE,MATCH(CONCATENATE(A523,"-",T523),Panaboard!AF:AF,0)))</f>
        <v/>
      </c>
      <c r="BF523">
        <f>IF(OR(UPPER(TRIM(PResult!R523))="S",UPPER(TRIM(PResult!R523))="P"),PResult!M523,0)</f>
        <v>0</v>
      </c>
      <c r="BG523" t="str">
        <f>IF(ISERROR(INDEX(Panaboard!L:L,MATCH(CONCATENATE(A523,"-",T523),Panaboard!AF:AF,0))),"",INDEX(Panaboard!L:L,MATCH(CONCATENATE(A523,"-",T523),Panaboard!AF:AF,0)))</f>
        <v/>
      </c>
      <c r="BH523" t="str">
        <f>IF(ISERROR(INDEX(Panaboard!AG:AG,MATCH(CONCATENATE(A523,"-",T523),Panaboard!AF:AF,0))),"",INDEX(Panaboard!AG:AG,MATCH(CONCATENATE(A523,"-",T523),Panaboard!AF:AF,0)))</f>
        <v/>
      </c>
      <c r="BI523" t="str">
        <f t="shared" si="26"/>
        <v/>
      </c>
      <c r="BJ523" t="str">
        <f>IF(ISERROR(INDEX(CuttingList!F:F,MATCH(CONCATENATE(A523,"-",T523),CuttingList!E:E,0))),"",INDEX(CuttingList!F:F,MATCH(CONCATENATE(A523,"-",T523),CuttingList!E:E,0)))</f>
        <v/>
      </c>
    </row>
    <row r="524" spans="1:62" x14ac:dyDescent="0.25">
      <c r="A524" t="str">
        <f>IF(PResult!AL524="","",PResult!AL524)</f>
        <v/>
      </c>
      <c r="B524" t="str">
        <f>IF(PResult!F524="","",PResult!F524)</f>
        <v/>
      </c>
      <c r="C524" t="str">
        <f>IF(PResult!AN524="","",PResult!AN524)</f>
        <v/>
      </c>
      <c r="D524" t="str">
        <f>IF(PResult!AO524="","",PResult!AO524)</f>
        <v/>
      </c>
      <c r="E524" t="str">
        <f>IF(PResult!AP524="","",PResult!AP524)</f>
        <v/>
      </c>
      <c r="F524" t="str">
        <f>IF(PResult!AQ524="","",PResult!AQ524)</f>
        <v/>
      </c>
      <c r="G524">
        <f>IF(PResult!AR524="",0,ROUND(PResult!AR524,2))</f>
        <v>0</v>
      </c>
      <c r="I524">
        <f>IF(OR(UPPER(TRIM(PResult!R524))="S",UPPER(TRIM(PResult!R524))="P"),PResult!O524,0)</f>
        <v>0</v>
      </c>
      <c r="J524" t="str">
        <f>IF(ISERROR(INDEX(Panaboard!J:J,MATCH(CONCATENATE(A524,"-",T524),Panaboard!AF:AF,0))),"",TRIM(INDEX(Panaboard!J:J,MATCH(CONCATENATE(A524,"-",T524),Panaboard!AF:AF,0))))</f>
        <v/>
      </c>
      <c r="K524" t="str">
        <f>IF(ISERROR(INDEX(Panaboard!C:C,MATCH(CONCATENATE(A524,"-",T524),Panaboard!AF:AF,0))),"",INDEX(Panaboard!C:C,MATCH(CONCATENATE(A524,"-",T524),Panaboard!AF:AF,0)))</f>
        <v/>
      </c>
      <c r="L524" t="str">
        <f>IF(ISERROR(INDEX(Panaboard!D:D,MATCH(CONCATENATE(A524,"-",T524),Panaboard!AF:AF,0))),"",INDEX(Panaboard!D:D,MATCH(CONCATENATE(A524,"-",T524),Panaboard!AF:AF,0)))</f>
        <v/>
      </c>
      <c r="M524" t="str">
        <f>IF(ISERROR(INDEX(Panaboard!E:E,MATCH(CONCATENATE(A524,"-",T524),Panaboard!AF:AF,0))),"",INDEX(Panaboard!E:E,MATCH(CONCATENATE(A524,"-",T524),Panaboard!AF:AF,0)))</f>
        <v/>
      </c>
      <c r="N524" t="str">
        <f>IF(ISERROR(INDEX(Panaboard!F:F,MATCH(CONCATENATE(A524,"-",T524),Panaboard!AF:AF,0))),"",INDEX(Panaboard!F:F,MATCH(CONCATENATE(A524,"-",T524),Panaboard!AF:AF,0)))</f>
        <v/>
      </c>
      <c r="O524" t="str">
        <f>IF(ISERROR(INDEX(Panaboard!G:G,MATCH(CONCATENATE(A524,"-",T524),Panaboard!AF:AF,0))),"",INDEX(Panaboard!G:G,MATCH(CONCATENATE(A524,"-",T524),Panaboard!AF:AF,0)))</f>
        <v/>
      </c>
      <c r="P524" t="str">
        <f t="shared" si="24"/>
        <v/>
      </c>
      <c r="Q524" t="str">
        <f>IF(ISERROR(INDEX(Panaboard!H:H,MATCH(CONCATENATE(A524,"-",T524),Panaboard!AF:AF,0))),"",INDEX(Panaboard!H:H,MATCH(CONCATENATE(A524,"-",T524),Panaboard!AF:AF,0)))</f>
        <v/>
      </c>
      <c r="R524" t="str">
        <f>IF(ISERROR(INDEX(Panaboard!I:I,MATCH(CONCATENATE(A524,"-",T524),Panaboard!AF:AF,0))),"",INDEX(Panaboard!I:I,MATCH(CONCATENATE(A524,"-",T524),Panaboard!AF:AF,0)))</f>
        <v/>
      </c>
      <c r="S524" t="str">
        <f>CONCATENATE(PResult!AS524,PResult!AT524)</f>
        <v/>
      </c>
      <c r="T524" t="str">
        <f>IF(PResult!BG524="","",PResult!BG524)</f>
        <v/>
      </c>
      <c r="U524" t="str">
        <f>IF(PResult!Y524="","",PResult!Y524)</f>
        <v/>
      </c>
      <c r="V524" t="str">
        <f>IF(PResult!AU524="","",PResult!AU524)</f>
        <v/>
      </c>
      <c r="W524" t="str">
        <f>IF(PResult!R524="","",UPPER(TRIM(PResult!R524)))</f>
        <v/>
      </c>
      <c r="X524" t="str">
        <f>IF(PResult!AV524="","",PResult!AV524)</f>
        <v/>
      </c>
      <c r="Y524" t="str">
        <f>IF(PResult!AW524="","",PResult!AW524)</f>
        <v/>
      </c>
      <c r="Z524" t="str">
        <f>IF(PResult!AX524="","",PResult!AX524)</f>
        <v/>
      </c>
      <c r="AA524" t="str">
        <f>IF(PResult!AY524="","",PResult!AY524)</f>
        <v/>
      </c>
      <c r="AB524" t="str">
        <f>IF(PResult!AZ524="","",PResult!AZ524)</f>
        <v/>
      </c>
      <c r="AC524" t="str">
        <f>IF(PResult!BA524="","",PResult!BA524)</f>
        <v/>
      </c>
      <c r="AD524" t="str">
        <f>IF(PResult!G524="","",PResult!G524)</f>
        <v/>
      </c>
      <c r="AE524" t="str">
        <f>IF(PResult!H524="","",PResult!H524)</f>
        <v/>
      </c>
      <c r="AF524">
        <f>IF(OR(PResult!I524="(null)",PResult!I524=""),0,PResult!I524)</f>
        <v>0</v>
      </c>
      <c r="AG524" t="str">
        <f>TEXT(IF(ISERROR(INDEX(Panaboard!P:P,MATCH(CONCATENATE(A524,"-",T524),Panaboard!AF:AF,0))),"",INDEX(Panaboard!P:P,MATCH(CONCATENATE(A524,"-",T524),Panaboard!AF:AF,0))),"HH:MM")</f>
        <v/>
      </c>
      <c r="AH524" t="str">
        <f>TEXT(IF(ISERROR(INDEX(Panaboard!Q:Q,MATCH(CONCATENATE(A524,"-",T524),Panaboard!AF:AF,0))),"",INDEX(Panaboard!Q:Q,MATCH(CONCATENATE(A524,"-",T524),Panaboard!AF:AF,0))),"HH:MM")</f>
        <v/>
      </c>
      <c r="AI524" t="str">
        <f>TEXT(IF(ISERROR(INDEX(Panaboard!R:R,MATCH(CONCATENATE(A524,"-",T524),Panaboard!AF:AF,0))),"",INDEX(Panaboard!R:R,MATCH(CONCATENATE(A524,"-",T524),Panaboard!AF:AF,0))),"HH:MM")</f>
        <v/>
      </c>
      <c r="AJ524" t="str">
        <f>TEXT(IF(ISERROR(INDEX(Panaboard!S:S,MATCH(CONCATENATE(A524,"-",T524),Panaboard!AF:AF,0))),"",INDEX(Panaboard!S:S,MATCH(CONCATENATE(A524,"-",T524),Panaboard!AF:AF,0))),"HH:MM")</f>
        <v/>
      </c>
      <c r="AK524" t="str">
        <f>IF(PResult!BC524="","",PResult!BC524)</f>
        <v/>
      </c>
      <c r="AL524" t="str">
        <f>IF(PResult!BB524="","",PResult!BB524)</f>
        <v/>
      </c>
      <c r="AM524" t="str">
        <f>IF(PResult!BE524="","",PResult!BE524)</f>
        <v/>
      </c>
      <c r="AN524" t="str">
        <f>IF(PResult!BD524="","",PResult!BD524)</f>
        <v/>
      </c>
      <c r="AO524" t="str">
        <f>IF(PResult!BF524="","",PResult!BF524)</f>
        <v/>
      </c>
      <c r="AP524" t="str">
        <f>IF(ISERROR(INDEX(Panaboard!T:T,MATCH(CONCATENATE(A524,"-",T524),Panaboard!AF:AF,0))),"",INDEX(Panaboard!T:T,MATCH(CONCATENATE(A524,"-",T524),Panaboard!AF:AF,0)))</f>
        <v/>
      </c>
      <c r="AQ524" t="str">
        <f>IF(ISERROR(INDEX(Panaboard!U:U,MATCH(CONCATENATE(A524,"-",T524),Panaboard!AF:AF,0))),"",INDEX(Panaboard!U:U,MATCH(CONCATENATE(A524,"-",T524),Panaboard!AF:AF,0)))</f>
        <v/>
      </c>
      <c r="AR524" t="str">
        <f>IF(ISERROR(INDEX(Panaboard!V:V,MATCH(CONCATENATE(A524,"-",T524),Panaboard!AF:AF,0))),"",INDEX(Panaboard!V:V,MATCH(CONCATENATE(A524,"-",T524),Panaboard!AF:AF,0)))</f>
        <v/>
      </c>
      <c r="AS524" t="str">
        <f>IF(ISERROR(INDEX(Panaboard!W:W,MATCH(CONCATENATE(A524,"-",T524),Panaboard!AF:AF,0))),"",INDEX(Panaboard!W:W,MATCH(CONCATENATE(A524,"-",T524),Panaboard!AF:AF,0)))</f>
        <v/>
      </c>
      <c r="AT524" t="str">
        <f>IF(ISERROR(INDEX(Panaboard!X:X,MATCH(CONCATENATE(A524,"-",T524),Panaboard!AF:AF,0))),"",INDEX(Panaboard!X:X,MATCH(CONCATENATE(A524,"-",T524),Panaboard!AF:AF,0)))</f>
        <v/>
      </c>
      <c r="AU524" t="str">
        <f>IF(ISERROR(INDEX(Panaboard!Y:Y,MATCH(CONCATENATE(A524,"-",T524),Panaboard!AF:AF,0))),"",INDEX(Panaboard!Y:Y,MATCH(CONCATENATE(A524,"-",T524),Panaboard!AF:AF,0)))</f>
        <v/>
      </c>
      <c r="AV524" t="str">
        <f>IF(ISERROR(INDEX(Panaboard!Z:Z,MATCH(CONCATENATE(A524,"-",T524),Panaboard!AF:AF,0))),"",INDEX(Panaboard!Z:Z,MATCH(CONCATENATE(A524,"-",T524),Panaboard!AF:AF,0)))</f>
        <v/>
      </c>
      <c r="AW524" t="str">
        <f>IF(ISERROR(INDEX(Panaboard!AA:AA,MATCH(CONCATENATE(A524,"-",T524),Panaboard!AF:AF,0))),"",INDEX(Panaboard!AA:AA,MATCH(CONCATENATE(A524,"-",T524),Panaboard!AF:AF,0)))</f>
        <v/>
      </c>
      <c r="AX524" t="str">
        <f>IF(ISERROR(INDEX(Panaboard!AB:AB,MATCH(CONCATENATE(A524,"-",T524),Panaboard!AF:AF,0))),"",INDEX(Panaboard!AB:AB,MATCH(CONCATENATE(A524,"-",T524),Panaboard!AF:AF,0)))</f>
        <v/>
      </c>
      <c r="AY524" t="str">
        <f>IF(ISERROR(INDEX(Panaboard!AC:AC,MATCH(CONCATENATE(A524,"-",T524),Panaboard!AF:AF,0))),"",INDEX(Panaboard!AC:AC,MATCH(CONCATENATE(A524,"-",T524),Panaboard!AF:AF,0)))</f>
        <v/>
      </c>
      <c r="AZ524" t="str">
        <f>IF(OR(PResult!T524="",PResult!T524="(null)"),"",PResult!T524)</f>
        <v/>
      </c>
      <c r="BA524">
        <f>IF(PResult!O524="",0,PResult!O524)</f>
        <v>0</v>
      </c>
      <c r="BB524" t="str">
        <f>IF(ISERROR(INDEX(Panaboard!N:N,MATCH(CONCATENATE(A524,"-",T524),Panaboard!AF:AF,0))),"",INDEX(Panaboard!N:N,MATCH(CONCATENATE(A524,"-",T524),Panaboard!AF:AF,0)))</f>
        <v/>
      </c>
      <c r="BC524" t="str">
        <f t="shared" si="25"/>
        <v/>
      </c>
      <c r="BD524" t="str">
        <f>IF(ISERROR(INDEX(Panaboard!AD:AD,MATCH(CONCATENATE(A524,"-",T524),Panaboard!AF:AF,0))),"",INDEX(Panaboard!AD:AD,MATCH(CONCATENATE(A524,"-",T524),Panaboard!AF:AF,0)))</f>
        <v/>
      </c>
      <c r="BE524" t="str">
        <f>IF(ISERROR(INDEX(Panaboard!AE:AE,MATCH(CONCATENATE(A524,"-",T524),Panaboard!AF:AF,0))),"",INDEX(Panaboard!AE:AE,MATCH(CONCATENATE(A524,"-",T524),Panaboard!AF:AF,0)))</f>
        <v/>
      </c>
      <c r="BF524">
        <f>IF(OR(UPPER(TRIM(PResult!R524))="S",UPPER(TRIM(PResult!R524))="P"),PResult!M524,0)</f>
        <v>0</v>
      </c>
      <c r="BG524" t="str">
        <f>IF(ISERROR(INDEX(Panaboard!L:L,MATCH(CONCATENATE(A524,"-",T524),Panaboard!AF:AF,0))),"",INDEX(Panaboard!L:L,MATCH(CONCATENATE(A524,"-",T524),Panaboard!AF:AF,0)))</f>
        <v/>
      </c>
      <c r="BH524" t="str">
        <f>IF(ISERROR(INDEX(Panaboard!AG:AG,MATCH(CONCATENATE(A524,"-",T524),Panaboard!AF:AF,0))),"",INDEX(Panaboard!AG:AG,MATCH(CONCATENATE(A524,"-",T524),Panaboard!AF:AF,0)))</f>
        <v/>
      </c>
      <c r="BI524" t="str">
        <f t="shared" si="26"/>
        <v/>
      </c>
      <c r="BJ524" t="str">
        <f>IF(ISERROR(INDEX(CuttingList!F:F,MATCH(CONCATENATE(A524,"-",T524),CuttingList!E:E,0))),"",INDEX(CuttingList!F:F,MATCH(CONCATENATE(A524,"-",T524),CuttingList!E:E,0)))</f>
        <v/>
      </c>
    </row>
    <row r="525" spans="1:62" x14ac:dyDescent="0.25">
      <c r="A525" t="str">
        <f>IF(PResult!AL525="","",PResult!AL525)</f>
        <v/>
      </c>
      <c r="B525" t="str">
        <f>IF(PResult!F525="","",PResult!F525)</f>
        <v/>
      </c>
      <c r="C525" t="str">
        <f>IF(PResult!AN525="","",PResult!AN525)</f>
        <v/>
      </c>
      <c r="D525" t="str">
        <f>IF(PResult!AO525="","",PResult!AO525)</f>
        <v/>
      </c>
      <c r="E525" t="str">
        <f>IF(PResult!AP525="","",PResult!AP525)</f>
        <v/>
      </c>
      <c r="F525" t="str">
        <f>IF(PResult!AQ525="","",PResult!AQ525)</f>
        <v/>
      </c>
      <c r="G525">
        <f>IF(PResult!AR525="",0,ROUND(PResult!AR525,2))</f>
        <v>0</v>
      </c>
      <c r="I525">
        <f>IF(OR(UPPER(TRIM(PResult!R525))="S",UPPER(TRIM(PResult!R525))="P"),PResult!O525,0)</f>
        <v>0</v>
      </c>
      <c r="J525" t="str">
        <f>IF(ISERROR(INDEX(Panaboard!J:J,MATCH(CONCATENATE(A525,"-",T525),Panaboard!AF:AF,0))),"",TRIM(INDEX(Panaboard!J:J,MATCH(CONCATENATE(A525,"-",T525),Panaboard!AF:AF,0))))</f>
        <v/>
      </c>
      <c r="K525" t="str">
        <f>IF(ISERROR(INDEX(Panaboard!C:C,MATCH(CONCATENATE(A525,"-",T525),Panaboard!AF:AF,0))),"",INDEX(Panaboard!C:C,MATCH(CONCATENATE(A525,"-",T525),Panaboard!AF:AF,0)))</f>
        <v/>
      </c>
      <c r="L525" t="str">
        <f>IF(ISERROR(INDEX(Panaboard!D:D,MATCH(CONCATENATE(A525,"-",T525),Panaboard!AF:AF,0))),"",INDEX(Panaboard!D:D,MATCH(CONCATENATE(A525,"-",T525),Panaboard!AF:AF,0)))</f>
        <v/>
      </c>
      <c r="M525" t="str">
        <f>IF(ISERROR(INDEX(Panaboard!E:E,MATCH(CONCATENATE(A525,"-",T525),Panaboard!AF:AF,0))),"",INDEX(Panaboard!E:E,MATCH(CONCATENATE(A525,"-",T525),Panaboard!AF:AF,0)))</f>
        <v/>
      </c>
      <c r="N525" t="str">
        <f>IF(ISERROR(INDEX(Panaboard!F:F,MATCH(CONCATENATE(A525,"-",T525),Panaboard!AF:AF,0))),"",INDEX(Panaboard!F:F,MATCH(CONCATENATE(A525,"-",T525),Panaboard!AF:AF,0)))</f>
        <v/>
      </c>
      <c r="O525" t="str">
        <f>IF(ISERROR(INDEX(Panaboard!G:G,MATCH(CONCATENATE(A525,"-",T525),Panaboard!AF:AF,0))),"",INDEX(Panaboard!G:G,MATCH(CONCATENATE(A525,"-",T525),Panaboard!AF:AF,0)))</f>
        <v/>
      </c>
      <c r="P525" t="str">
        <f t="shared" si="24"/>
        <v/>
      </c>
      <c r="Q525" t="str">
        <f>IF(ISERROR(INDEX(Panaboard!H:H,MATCH(CONCATENATE(A525,"-",T525),Panaboard!AF:AF,0))),"",INDEX(Panaboard!H:H,MATCH(CONCATENATE(A525,"-",T525),Panaboard!AF:AF,0)))</f>
        <v/>
      </c>
      <c r="R525" t="str">
        <f>IF(ISERROR(INDEX(Panaboard!I:I,MATCH(CONCATENATE(A525,"-",T525),Panaboard!AF:AF,0))),"",INDEX(Panaboard!I:I,MATCH(CONCATENATE(A525,"-",T525),Panaboard!AF:AF,0)))</f>
        <v/>
      </c>
      <c r="S525" t="str">
        <f>CONCATENATE(PResult!AS525,PResult!AT525)</f>
        <v/>
      </c>
      <c r="T525" t="str">
        <f>IF(PResult!BG525="","",PResult!BG525)</f>
        <v/>
      </c>
      <c r="U525" t="str">
        <f>IF(PResult!Y525="","",PResult!Y525)</f>
        <v/>
      </c>
      <c r="V525" t="str">
        <f>IF(PResult!AU525="","",PResult!AU525)</f>
        <v/>
      </c>
      <c r="W525" t="str">
        <f>IF(PResult!R525="","",UPPER(TRIM(PResult!R525)))</f>
        <v/>
      </c>
      <c r="X525" t="str">
        <f>IF(PResult!AV525="","",PResult!AV525)</f>
        <v/>
      </c>
      <c r="Y525" t="str">
        <f>IF(PResult!AW525="","",PResult!AW525)</f>
        <v/>
      </c>
      <c r="Z525" t="str">
        <f>IF(PResult!AX525="","",PResult!AX525)</f>
        <v/>
      </c>
      <c r="AA525" t="str">
        <f>IF(PResult!AY525="","",PResult!AY525)</f>
        <v/>
      </c>
      <c r="AB525" t="str">
        <f>IF(PResult!AZ525="","",PResult!AZ525)</f>
        <v/>
      </c>
      <c r="AC525" t="str">
        <f>IF(PResult!BA525="","",PResult!BA525)</f>
        <v/>
      </c>
      <c r="AD525" t="str">
        <f>IF(PResult!G525="","",PResult!G525)</f>
        <v/>
      </c>
      <c r="AE525" t="str">
        <f>IF(PResult!H525="","",PResult!H525)</f>
        <v/>
      </c>
      <c r="AF525">
        <f>IF(OR(PResult!I525="(null)",PResult!I525=""),0,PResult!I525)</f>
        <v>0</v>
      </c>
      <c r="AG525" t="str">
        <f>TEXT(IF(ISERROR(INDEX(Panaboard!P:P,MATCH(CONCATENATE(A525,"-",T525),Panaboard!AF:AF,0))),"",INDEX(Panaboard!P:P,MATCH(CONCATENATE(A525,"-",T525),Panaboard!AF:AF,0))),"HH:MM")</f>
        <v/>
      </c>
      <c r="AH525" t="str">
        <f>TEXT(IF(ISERROR(INDEX(Panaboard!Q:Q,MATCH(CONCATENATE(A525,"-",T525),Panaboard!AF:AF,0))),"",INDEX(Panaboard!Q:Q,MATCH(CONCATENATE(A525,"-",T525),Panaboard!AF:AF,0))),"HH:MM")</f>
        <v/>
      </c>
      <c r="AI525" t="str">
        <f>TEXT(IF(ISERROR(INDEX(Panaboard!R:R,MATCH(CONCATENATE(A525,"-",T525),Panaboard!AF:AF,0))),"",INDEX(Panaboard!R:R,MATCH(CONCATENATE(A525,"-",T525),Panaboard!AF:AF,0))),"HH:MM")</f>
        <v/>
      </c>
      <c r="AJ525" t="str">
        <f>TEXT(IF(ISERROR(INDEX(Panaboard!S:S,MATCH(CONCATENATE(A525,"-",T525),Panaboard!AF:AF,0))),"",INDEX(Panaboard!S:S,MATCH(CONCATENATE(A525,"-",T525),Panaboard!AF:AF,0))),"HH:MM")</f>
        <v/>
      </c>
      <c r="AK525" t="str">
        <f>IF(PResult!BC525="","",PResult!BC525)</f>
        <v/>
      </c>
      <c r="AL525" t="str">
        <f>IF(PResult!BB525="","",PResult!BB525)</f>
        <v/>
      </c>
      <c r="AM525" t="str">
        <f>IF(PResult!BE525="","",PResult!BE525)</f>
        <v/>
      </c>
      <c r="AN525" t="str">
        <f>IF(PResult!BD525="","",PResult!BD525)</f>
        <v/>
      </c>
      <c r="AO525" t="str">
        <f>IF(PResult!BF525="","",PResult!BF525)</f>
        <v/>
      </c>
      <c r="AP525" t="str">
        <f>IF(ISERROR(INDEX(Panaboard!T:T,MATCH(CONCATENATE(A525,"-",T525),Panaboard!AF:AF,0))),"",INDEX(Panaboard!T:T,MATCH(CONCATENATE(A525,"-",T525),Panaboard!AF:AF,0)))</f>
        <v/>
      </c>
      <c r="AQ525" t="str">
        <f>IF(ISERROR(INDEX(Panaboard!U:U,MATCH(CONCATENATE(A525,"-",T525),Panaboard!AF:AF,0))),"",INDEX(Panaboard!U:U,MATCH(CONCATENATE(A525,"-",T525),Panaboard!AF:AF,0)))</f>
        <v/>
      </c>
      <c r="AR525" t="str">
        <f>IF(ISERROR(INDEX(Panaboard!V:V,MATCH(CONCATENATE(A525,"-",T525),Panaboard!AF:AF,0))),"",INDEX(Panaboard!V:V,MATCH(CONCATENATE(A525,"-",T525),Panaboard!AF:AF,0)))</f>
        <v/>
      </c>
      <c r="AS525" t="str">
        <f>IF(ISERROR(INDEX(Panaboard!W:W,MATCH(CONCATENATE(A525,"-",T525),Panaboard!AF:AF,0))),"",INDEX(Panaboard!W:W,MATCH(CONCATENATE(A525,"-",T525),Panaboard!AF:AF,0)))</f>
        <v/>
      </c>
      <c r="AT525" t="str">
        <f>IF(ISERROR(INDEX(Panaboard!X:X,MATCH(CONCATENATE(A525,"-",T525),Panaboard!AF:AF,0))),"",INDEX(Panaboard!X:X,MATCH(CONCATENATE(A525,"-",T525),Panaboard!AF:AF,0)))</f>
        <v/>
      </c>
      <c r="AU525" t="str">
        <f>IF(ISERROR(INDEX(Panaboard!Y:Y,MATCH(CONCATENATE(A525,"-",T525),Panaboard!AF:AF,0))),"",INDEX(Panaboard!Y:Y,MATCH(CONCATENATE(A525,"-",T525),Panaboard!AF:AF,0)))</f>
        <v/>
      </c>
      <c r="AV525" t="str">
        <f>IF(ISERROR(INDEX(Panaboard!Z:Z,MATCH(CONCATENATE(A525,"-",T525),Panaboard!AF:AF,0))),"",INDEX(Panaboard!Z:Z,MATCH(CONCATENATE(A525,"-",T525),Panaboard!AF:AF,0)))</f>
        <v/>
      </c>
      <c r="AW525" t="str">
        <f>IF(ISERROR(INDEX(Panaboard!AA:AA,MATCH(CONCATENATE(A525,"-",T525),Panaboard!AF:AF,0))),"",INDEX(Panaboard!AA:AA,MATCH(CONCATENATE(A525,"-",T525),Panaboard!AF:AF,0)))</f>
        <v/>
      </c>
      <c r="AX525" t="str">
        <f>IF(ISERROR(INDEX(Panaboard!AB:AB,MATCH(CONCATENATE(A525,"-",T525),Panaboard!AF:AF,0))),"",INDEX(Panaboard!AB:AB,MATCH(CONCATENATE(A525,"-",T525),Panaboard!AF:AF,0)))</f>
        <v/>
      </c>
      <c r="AY525" t="str">
        <f>IF(ISERROR(INDEX(Panaboard!AC:AC,MATCH(CONCATENATE(A525,"-",T525),Panaboard!AF:AF,0))),"",INDEX(Panaboard!AC:AC,MATCH(CONCATENATE(A525,"-",T525),Panaboard!AF:AF,0)))</f>
        <v/>
      </c>
      <c r="AZ525" t="str">
        <f>IF(OR(PResult!T525="",PResult!T525="(null)"),"",PResult!T525)</f>
        <v/>
      </c>
      <c r="BA525">
        <f>IF(PResult!O525="",0,PResult!O525)</f>
        <v>0</v>
      </c>
      <c r="BB525" t="str">
        <f>IF(ISERROR(INDEX(Panaboard!N:N,MATCH(CONCATENATE(A525,"-",T525),Panaboard!AF:AF,0))),"",INDEX(Panaboard!N:N,MATCH(CONCATENATE(A525,"-",T525),Panaboard!AF:AF,0)))</f>
        <v/>
      </c>
      <c r="BC525" t="str">
        <f t="shared" si="25"/>
        <v/>
      </c>
      <c r="BD525" t="str">
        <f>IF(ISERROR(INDEX(Panaboard!AD:AD,MATCH(CONCATENATE(A525,"-",T525),Panaboard!AF:AF,0))),"",INDEX(Panaboard!AD:AD,MATCH(CONCATENATE(A525,"-",T525),Panaboard!AF:AF,0)))</f>
        <v/>
      </c>
      <c r="BE525" t="str">
        <f>IF(ISERROR(INDEX(Panaboard!AE:AE,MATCH(CONCATENATE(A525,"-",T525),Panaboard!AF:AF,0))),"",INDEX(Panaboard!AE:AE,MATCH(CONCATENATE(A525,"-",T525),Panaboard!AF:AF,0)))</f>
        <v/>
      </c>
      <c r="BF525">
        <f>IF(OR(UPPER(TRIM(PResult!R525))="S",UPPER(TRIM(PResult!R525))="P"),PResult!M525,0)</f>
        <v>0</v>
      </c>
      <c r="BG525" t="str">
        <f>IF(ISERROR(INDEX(Panaboard!L:L,MATCH(CONCATENATE(A525,"-",T525),Panaboard!AF:AF,0))),"",INDEX(Panaboard!L:L,MATCH(CONCATENATE(A525,"-",T525),Panaboard!AF:AF,0)))</f>
        <v/>
      </c>
      <c r="BH525" t="str">
        <f>IF(ISERROR(INDEX(Panaboard!AG:AG,MATCH(CONCATENATE(A525,"-",T525),Panaboard!AF:AF,0))),"",INDEX(Panaboard!AG:AG,MATCH(CONCATENATE(A525,"-",T525),Panaboard!AF:AF,0)))</f>
        <v/>
      </c>
      <c r="BI525" t="str">
        <f t="shared" si="26"/>
        <v/>
      </c>
      <c r="BJ525" t="str">
        <f>IF(ISERROR(INDEX(CuttingList!F:F,MATCH(CONCATENATE(A525,"-",T525),CuttingList!E:E,0))),"",INDEX(CuttingList!F:F,MATCH(CONCATENATE(A525,"-",T525),CuttingList!E:E,0)))</f>
        <v/>
      </c>
    </row>
    <row r="526" spans="1:62" x14ac:dyDescent="0.25">
      <c r="A526" t="str">
        <f>IF(PResult!AL526="","",PResult!AL526)</f>
        <v/>
      </c>
      <c r="B526" t="str">
        <f>IF(PResult!F526="","",PResult!F526)</f>
        <v/>
      </c>
      <c r="C526" t="str">
        <f>IF(PResult!AN526="","",PResult!AN526)</f>
        <v/>
      </c>
      <c r="D526" t="str">
        <f>IF(PResult!AO526="","",PResult!AO526)</f>
        <v/>
      </c>
      <c r="E526" t="str">
        <f>IF(PResult!AP526="","",PResult!AP526)</f>
        <v/>
      </c>
      <c r="F526" t="str">
        <f>IF(PResult!AQ526="","",PResult!AQ526)</f>
        <v/>
      </c>
      <c r="G526">
        <f>IF(PResult!AR526="",0,ROUND(PResult!AR526,2))</f>
        <v>0</v>
      </c>
      <c r="I526">
        <f>IF(OR(UPPER(TRIM(PResult!R526))="S",UPPER(TRIM(PResult!R526))="P"),PResult!O526,0)</f>
        <v>0</v>
      </c>
      <c r="J526" t="str">
        <f>IF(ISERROR(INDEX(Panaboard!J:J,MATCH(CONCATENATE(A526,"-",T526),Panaboard!AF:AF,0))),"",TRIM(INDEX(Panaboard!J:J,MATCH(CONCATENATE(A526,"-",T526),Panaboard!AF:AF,0))))</f>
        <v/>
      </c>
      <c r="K526" t="str">
        <f>IF(ISERROR(INDEX(Panaboard!C:C,MATCH(CONCATENATE(A526,"-",T526),Panaboard!AF:AF,0))),"",INDEX(Panaboard!C:C,MATCH(CONCATENATE(A526,"-",T526),Panaboard!AF:AF,0)))</f>
        <v/>
      </c>
      <c r="L526" t="str">
        <f>IF(ISERROR(INDEX(Panaboard!D:D,MATCH(CONCATENATE(A526,"-",T526),Panaboard!AF:AF,0))),"",INDEX(Panaboard!D:D,MATCH(CONCATENATE(A526,"-",T526),Panaboard!AF:AF,0)))</f>
        <v/>
      </c>
      <c r="M526" t="str">
        <f>IF(ISERROR(INDEX(Panaboard!E:E,MATCH(CONCATENATE(A526,"-",T526),Panaboard!AF:AF,0))),"",INDEX(Panaboard!E:E,MATCH(CONCATENATE(A526,"-",T526),Panaboard!AF:AF,0)))</f>
        <v/>
      </c>
      <c r="N526" t="str">
        <f>IF(ISERROR(INDEX(Panaboard!F:F,MATCH(CONCATENATE(A526,"-",T526),Panaboard!AF:AF,0))),"",INDEX(Panaboard!F:F,MATCH(CONCATENATE(A526,"-",T526),Panaboard!AF:AF,0)))</f>
        <v/>
      </c>
      <c r="O526" t="str">
        <f>IF(ISERROR(INDEX(Panaboard!G:G,MATCH(CONCATENATE(A526,"-",T526),Panaboard!AF:AF,0))),"",INDEX(Panaboard!G:G,MATCH(CONCATENATE(A526,"-",T526),Panaboard!AF:AF,0)))</f>
        <v/>
      </c>
      <c r="P526" t="str">
        <f t="shared" si="24"/>
        <v/>
      </c>
      <c r="Q526" t="str">
        <f>IF(ISERROR(INDEX(Panaboard!H:H,MATCH(CONCATENATE(A526,"-",T526),Panaboard!AF:AF,0))),"",INDEX(Panaboard!H:H,MATCH(CONCATENATE(A526,"-",T526),Panaboard!AF:AF,0)))</f>
        <v/>
      </c>
      <c r="R526" t="str">
        <f>IF(ISERROR(INDEX(Panaboard!I:I,MATCH(CONCATENATE(A526,"-",T526),Panaboard!AF:AF,0))),"",INDEX(Panaboard!I:I,MATCH(CONCATENATE(A526,"-",T526),Panaboard!AF:AF,0)))</f>
        <v/>
      </c>
      <c r="S526" t="str">
        <f>CONCATENATE(PResult!AS526,PResult!AT526)</f>
        <v/>
      </c>
      <c r="T526" t="str">
        <f>IF(PResult!BG526="","",PResult!BG526)</f>
        <v/>
      </c>
      <c r="U526" t="str">
        <f>IF(PResult!Y526="","",PResult!Y526)</f>
        <v/>
      </c>
      <c r="V526" t="str">
        <f>IF(PResult!AU526="","",PResult!AU526)</f>
        <v/>
      </c>
      <c r="W526" t="str">
        <f>IF(PResult!R526="","",UPPER(TRIM(PResult!R526)))</f>
        <v/>
      </c>
      <c r="X526" t="str">
        <f>IF(PResult!AV526="","",PResult!AV526)</f>
        <v/>
      </c>
      <c r="Y526" t="str">
        <f>IF(PResult!AW526="","",PResult!AW526)</f>
        <v/>
      </c>
      <c r="Z526" t="str">
        <f>IF(PResult!AX526="","",PResult!AX526)</f>
        <v/>
      </c>
      <c r="AA526" t="str">
        <f>IF(PResult!AY526="","",PResult!AY526)</f>
        <v/>
      </c>
      <c r="AB526" t="str">
        <f>IF(PResult!AZ526="","",PResult!AZ526)</f>
        <v/>
      </c>
      <c r="AC526" t="str">
        <f>IF(PResult!BA526="","",PResult!BA526)</f>
        <v/>
      </c>
      <c r="AD526" t="str">
        <f>IF(PResult!G526="","",PResult!G526)</f>
        <v/>
      </c>
      <c r="AE526" t="str">
        <f>IF(PResult!H526="","",PResult!H526)</f>
        <v/>
      </c>
      <c r="AF526">
        <f>IF(OR(PResult!I526="(null)",PResult!I526=""),0,PResult!I526)</f>
        <v>0</v>
      </c>
      <c r="AG526" t="str">
        <f>TEXT(IF(ISERROR(INDEX(Panaboard!P:P,MATCH(CONCATENATE(A526,"-",T526),Panaboard!AF:AF,0))),"",INDEX(Panaboard!P:P,MATCH(CONCATENATE(A526,"-",T526),Panaboard!AF:AF,0))),"HH:MM")</f>
        <v/>
      </c>
      <c r="AH526" t="str">
        <f>TEXT(IF(ISERROR(INDEX(Panaboard!Q:Q,MATCH(CONCATENATE(A526,"-",T526),Panaboard!AF:AF,0))),"",INDEX(Panaboard!Q:Q,MATCH(CONCATENATE(A526,"-",T526),Panaboard!AF:AF,0))),"HH:MM")</f>
        <v/>
      </c>
      <c r="AI526" t="str">
        <f>TEXT(IF(ISERROR(INDEX(Panaboard!R:R,MATCH(CONCATENATE(A526,"-",T526),Panaboard!AF:AF,0))),"",INDEX(Panaboard!R:R,MATCH(CONCATENATE(A526,"-",T526),Panaboard!AF:AF,0))),"HH:MM")</f>
        <v/>
      </c>
      <c r="AJ526" t="str">
        <f>TEXT(IF(ISERROR(INDEX(Panaboard!S:S,MATCH(CONCATENATE(A526,"-",T526),Panaboard!AF:AF,0))),"",INDEX(Panaboard!S:S,MATCH(CONCATENATE(A526,"-",T526),Panaboard!AF:AF,0))),"HH:MM")</f>
        <v/>
      </c>
      <c r="AK526" t="str">
        <f>IF(PResult!BC526="","",PResult!BC526)</f>
        <v/>
      </c>
      <c r="AL526" t="str">
        <f>IF(PResult!BB526="","",PResult!BB526)</f>
        <v/>
      </c>
      <c r="AM526" t="str">
        <f>IF(PResult!BE526="","",PResult!BE526)</f>
        <v/>
      </c>
      <c r="AN526" t="str">
        <f>IF(PResult!BD526="","",PResult!BD526)</f>
        <v/>
      </c>
      <c r="AO526" t="str">
        <f>IF(PResult!BF526="","",PResult!BF526)</f>
        <v/>
      </c>
      <c r="AP526" t="str">
        <f>IF(ISERROR(INDEX(Panaboard!T:T,MATCH(CONCATENATE(A526,"-",T526),Panaboard!AF:AF,0))),"",INDEX(Panaboard!T:T,MATCH(CONCATENATE(A526,"-",T526),Panaboard!AF:AF,0)))</f>
        <v/>
      </c>
      <c r="AQ526" t="str">
        <f>IF(ISERROR(INDEX(Panaboard!U:U,MATCH(CONCATENATE(A526,"-",T526),Panaboard!AF:AF,0))),"",INDEX(Panaboard!U:U,MATCH(CONCATENATE(A526,"-",T526),Panaboard!AF:AF,0)))</f>
        <v/>
      </c>
      <c r="AR526" t="str">
        <f>IF(ISERROR(INDEX(Panaboard!V:V,MATCH(CONCATENATE(A526,"-",T526),Panaboard!AF:AF,0))),"",INDEX(Panaboard!V:V,MATCH(CONCATENATE(A526,"-",T526),Panaboard!AF:AF,0)))</f>
        <v/>
      </c>
      <c r="AS526" t="str">
        <f>IF(ISERROR(INDEX(Panaboard!W:W,MATCH(CONCATENATE(A526,"-",T526),Panaboard!AF:AF,0))),"",INDEX(Panaboard!W:W,MATCH(CONCATENATE(A526,"-",T526),Panaboard!AF:AF,0)))</f>
        <v/>
      </c>
      <c r="AT526" t="str">
        <f>IF(ISERROR(INDEX(Panaboard!X:X,MATCH(CONCATENATE(A526,"-",T526),Panaboard!AF:AF,0))),"",INDEX(Panaboard!X:X,MATCH(CONCATENATE(A526,"-",T526),Panaboard!AF:AF,0)))</f>
        <v/>
      </c>
      <c r="AU526" t="str">
        <f>IF(ISERROR(INDEX(Panaboard!Y:Y,MATCH(CONCATENATE(A526,"-",T526),Panaboard!AF:AF,0))),"",INDEX(Panaboard!Y:Y,MATCH(CONCATENATE(A526,"-",T526),Panaboard!AF:AF,0)))</f>
        <v/>
      </c>
      <c r="AV526" t="str">
        <f>IF(ISERROR(INDEX(Panaboard!Z:Z,MATCH(CONCATENATE(A526,"-",T526),Panaboard!AF:AF,0))),"",INDEX(Panaboard!Z:Z,MATCH(CONCATENATE(A526,"-",T526),Panaboard!AF:AF,0)))</f>
        <v/>
      </c>
      <c r="AW526" t="str">
        <f>IF(ISERROR(INDEX(Panaboard!AA:AA,MATCH(CONCATENATE(A526,"-",T526),Panaboard!AF:AF,0))),"",INDEX(Panaboard!AA:AA,MATCH(CONCATENATE(A526,"-",T526),Panaboard!AF:AF,0)))</f>
        <v/>
      </c>
      <c r="AX526" t="str">
        <f>IF(ISERROR(INDEX(Panaboard!AB:AB,MATCH(CONCATENATE(A526,"-",T526),Panaboard!AF:AF,0))),"",INDEX(Panaboard!AB:AB,MATCH(CONCATENATE(A526,"-",T526),Panaboard!AF:AF,0)))</f>
        <v/>
      </c>
      <c r="AY526" t="str">
        <f>IF(ISERROR(INDEX(Panaboard!AC:AC,MATCH(CONCATENATE(A526,"-",T526),Panaboard!AF:AF,0))),"",INDEX(Panaboard!AC:AC,MATCH(CONCATENATE(A526,"-",T526),Panaboard!AF:AF,0)))</f>
        <v/>
      </c>
      <c r="AZ526" t="str">
        <f>IF(OR(PResult!T526="",PResult!T526="(null)"),"",PResult!T526)</f>
        <v/>
      </c>
      <c r="BA526">
        <f>IF(PResult!O526="",0,PResult!O526)</f>
        <v>0</v>
      </c>
      <c r="BB526" t="str">
        <f>IF(ISERROR(INDEX(Panaboard!N:N,MATCH(CONCATENATE(A526,"-",T526),Panaboard!AF:AF,0))),"",INDEX(Panaboard!N:N,MATCH(CONCATENATE(A526,"-",T526),Panaboard!AF:AF,0)))</f>
        <v/>
      </c>
      <c r="BC526" t="str">
        <f t="shared" si="25"/>
        <v/>
      </c>
      <c r="BD526" t="str">
        <f>IF(ISERROR(INDEX(Panaboard!AD:AD,MATCH(CONCATENATE(A526,"-",T526),Panaboard!AF:AF,0))),"",INDEX(Panaboard!AD:AD,MATCH(CONCATENATE(A526,"-",T526),Panaboard!AF:AF,0)))</f>
        <v/>
      </c>
      <c r="BE526" t="str">
        <f>IF(ISERROR(INDEX(Panaboard!AE:AE,MATCH(CONCATENATE(A526,"-",T526),Panaboard!AF:AF,0))),"",INDEX(Panaboard!AE:AE,MATCH(CONCATENATE(A526,"-",T526),Panaboard!AF:AF,0)))</f>
        <v/>
      </c>
      <c r="BF526">
        <f>IF(OR(UPPER(TRIM(PResult!R526))="S",UPPER(TRIM(PResult!R526))="P"),PResult!M526,0)</f>
        <v>0</v>
      </c>
      <c r="BG526" t="str">
        <f>IF(ISERROR(INDEX(Panaboard!L:L,MATCH(CONCATENATE(A526,"-",T526),Panaboard!AF:AF,0))),"",INDEX(Panaboard!L:L,MATCH(CONCATENATE(A526,"-",T526),Panaboard!AF:AF,0)))</f>
        <v/>
      </c>
      <c r="BH526" t="str">
        <f>IF(ISERROR(INDEX(Panaboard!AG:AG,MATCH(CONCATENATE(A526,"-",T526),Panaboard!AF:AF,0))),"",INDEX(Panaboard!AG:AG,MATCH(CONCATENATE(A526,"-",T526),Panaboard!AF:AF,0)))</f>
        <v/>
      </c>
      <c r="BI526" t="str">
        <f t="shared" si="26"/>
        <v/>
      </c>
      <c r="BJ526" t="str">
        <f>IF(ISERROR(INDEX(CuttingList!F:F,MATCH(CONCATENATE(A526,"-",T526),CuttingList!E:E,0))),"",INDEX(CuttingList!F:F,MATCH(CONCATENATE(A526,"-",T526),CuttingList!E:E,0)))</f>
        <v/>
      </c>
    </row>
    <row r="527" spans="1:62" x14ac:dyDescent="0.25">
      <c r="A527" t="str">
        <f>IF(PResult!AL527="","",PResult!AL527)</f>
        <v/>
      </c>
      <c r="B527" t="str">
        <f>IF(PResult!F527="","",PResult!F527)</f>
        <v/>
      </c>
      <c r="C527" t="str">
        <f>IF(PResult!AN527="","",PResult!AN527)</f>
        <v/>
      </c>
      <c r="D527" t="str">
        <f>IF(PResult!AO527="","",PResult!AO527)</f>
        <v/>
      </c>
      <c r="E527" t="str">
        <f>IF(PResult!AP527="","",PResult!AP527)</f>
        <v/>
      </c>
      <c r="F527" t="str">
        <f>IF(PResult!AQ527="","",PResult!AQ527)</f>
        <v/>
      </c>
      <c r="G527">
        <f>IF(PResult!AR527="",0,ROUND(PResult!AR527,2))</f>
        <v>0</v>
      </c>
      <c r="I527">
        <f>IF(OR(UPPER(TRIM(PResult!R527))="S",UPPER(TRIM(PResult!R527))="P"),PResult!O527,0)</f>
        <v>0</v>
      </c>
      <c r="J527" t="str">
        <f>IF(ISERROR(INDEX(Panaboard!J:J,MATCH(CONCATENATE(A527,"-",T527),Panaboard!AF:AF,0))),"",TRIM(INDEX(Panaboard!J:J,MATCH(CONCATENATE(A527,"-",T527),Panaboard!AF:AF,0))))</f>
        <v/>
      </c>
      <c r="K527" t="str">
        <f>IF(ISERROR(INDEX(Panaboard!C:C,MATCH(CONCATENATE(A527,"-",T527),Panaboard!AF:AF,0))),"",INDEX(Panaboard!C:C,MATCH(CONCATENATE(A527,"-",T527),Panaboard!AF:AF,0)))</f>
        <v/>
      </c>
      <c r="L527" t="str">
        <f>IF(ISERROR(INDEX(Panaboard!D:D,MATCH(CONCATENATE(A527,"-",T527),Panaboard!AF:AF,0))),"",INDEX(Panaboard!D:D,MATCH(CONCATENATE(A527,"-",T527),Panaboard!AF:AF,0)))</f>
        <v/>
      </c>
      <c r="M527" t="str">
        <f>IF(ISERROR(INDEX(Panaboard!E:E,MATCH(CONCATENATE(A527,"-",T527),Panaboard!AF:AF,0))),"",INDEX(Panaboard!E:E,MATCH(CONCATENATE(A527,"-",T527),Panaboard!AF:AF,0)))</f>
        <v/>
      </c>
      <c r="N527" t="str">
        <f>IF(ISERROR(INDEX(Panaboard!F:F,MATCH(CONCATENATE(A527,"-",T527),Panaboard!AF:AF,0))),"",INDEX(Panaboard!F:F,MATCH(CONCATENATE(A527,"-",T527),Panaboard!AF:AF,0)))</f>
        <v/>
      </c>
      <c r="O527" t="str">
        <f>IF(ISERROR(INDEX(Panaboard!G:G,MATCH(CONCATENATE(A527,"-",T527),Panaboard!AF:AF,0))),"",INDEX(Panaboard!G:G,MATCH(CONCATENATE(A527,"-",T527),Panaboard!AF:AF,0)))</f>
        <v/>
      </c>
      <c r="P527" t="str">
        <f t="shared" si="24"/>
        <v/>
      </c>
      <c r="Q527" t="str">
        <f>IF(ISERROR(INDEX(Panaboard!H:H,MATCH(CONCATENATE(A527,"-",T527),Panaboard!AF:AF,0))),"",INDEX(Panaboard!H:H,MATCH(CONCATENATE(A527,"-",T527),Panaboard!AF:AF,0)))</f>
        <v/>
      </c>
      <c r="R527" t="str">
        <f>IF(ISERROR(INDEX(Panaboard!I:I,MATCH(CONCATENATE(A527,"-",T527),Panaboard!AF:AF,0))),"",INDEX(Panaboard!I:I,MATCH(CONCATENATE(A527,"-",T527),Panaboard!AF:AF,0)))</f>
        <v/>
      </c>
      <c r="S527" t="str">
        <f>CONCATENATE(PResult!AS527,PResult!AT527)</f>
        <v/>
      </c>
      <c r="T527" t="str">
        <f>IF(PResult!BG527="","",PResult!BG527)</f>
        <v/>
      </c>
      <c r="U527" t="str">
        <f>IF(PResult!Y527="","",PResult!Y527)</f>
        <v/>
      </c>
      <c r="V527" t="str">
        <f>IF(PResult!AU527="","",PResult!AU527)</f>
        <v/>
      </c>
      <c r="W527" t="str">
        <f>IF(PResult!R527="","",UPPER(TRIM(PResult!R527)))</f>
        <v/>
      </c>
      <c r="X527" t="str">
        <f>IF(PResult!AV527="","",PResult!AV527)</f>
        <v/>
      </c>
      <c r="Y527" t="str">
        <f>IF(PResult!AW527="","",PResult!AW527)</f>
        <v/>
      </c>
      <c r="Z527" t="str">
        <f>IF(PResult!AX527="","",PResult!AX527)</f>
        <v/>
      </c>
      <c r="AA527" t="str">
        <f>IF(PResult!AY527="","",PResult!AY527)</f>
        <v/>
      </c>
      <c r="AB527" t="str">
        <f>IF(PResult!AZ527="","",PResult!AZ527)</f>
        <v/>
      </c>
      <c r="AC527" t="str">
        <f>IF(PResult!BA527="","",PResult!BA527)</f>
        <v/>
      </c>
      <c r="AD527" t="str">
        <f>IF(PResult!G527="","",PResult!G527)</f>
        <v/>
      </c>
      <c r="AE527" t="str">
        <f>IF(PResult!H527="","",PResult!H527)</f>
        <v/>
      </c>
      <c r="AF527">
        <f>IF(OR(PResult!I527="(null)",PResult!I527=""),0,PResult!I527)</f>
        <v>0</v>
      </c>
      <c r="AG527" t="str">
        <f>TEXT(IF(ISERROR(INDEX(Panaboard!P:P,MATCH(CONCATENATE(A527,"-",T527),Panaboard!AF:AF,0))),"",INDEX(Panaboard!P:P,MATCH(CONCATENATE(A527,"-",T527),Panaboard!AF:AF,0))),"HH:MM")</f>
        <v/>
      </c>
      <c r="AH527" t="str">
        <f>TEXT(IF(ISERROR(INDEX(Panaboard!Q:Q,MATCH(CONCATENATE(A527,"-",T527),Panaboard!AF:AF,0))),"",INDEX(Panaboard!Q:Q,MATCH(CONCATENATE(A527,"-",T527),Panaboard!AF:AF,0))),"HH:MM")</f>
        <v/>
      </c>
      <c r="AI527" t="str">
        <f>TEXT(IF(ISERROR(INDEX(Panaboard!R:R,MATCH(CONCATENATE(A527,"-",T527),Panaboard!AF:AF,0))),"",INDEX(Panaboard!R:R,MATCH(CONCATENATE(A527,"-",T527),Panaboard!AF:AF,0))),"HH:MM")</f>
        <v/>
      </c>
      <c r="AJ527" t="str">
        <f>TEXT(IF(ISERROR(INDEX(Panaboard!S:S,MATCH(CONCATENATE(A527,"-",T527),Panaboard!AF:AF,0))),"",INDEX(Panaboard!S:S,MATCH(CONCATENATE(A527,"-",T527),Panaboard!AF:AF,0))),"HH:MM")</f>
        <v/>
      </c>
      <c r="AK527" t="str">
        <f>IF(PResult!BC527="","",PResult!BC527)</f>
        <v/>
      </c>
      <c r="AL527" t="str">
        <f>IF(PResult!BB527="","",PResult!BB527)</f>
        <v/>
      </c>
      <c r="AM527" t="str">
        <f>IF(PResult!BE527="","",PResult!BE527)</f>
        <v/>
      </c>
      <c r="AN527" t="str">
        <f>IF(PResult!BD527="","",PResult!BD527)</f>
        <v/>
      </c>
      <c r="AO527" t="str">
        <f>IF(PResult!BF527="","",PResult!BF527)</f>
        <v/>
      </c>
      <c r="AP527" t="str">
        <f>IF(ISERROR(INDEX(Panaboard!T:T,MATCH(CONCATENATE(A527,"-",T527),Panaboard!AF:AF,0))),"",INDEX(Panaboard!T:T,MATCH(CONCATENATE(A527,"-",T527),Panaboard!AF:AF,0)))</f>
        <v/>
      </c>
      <c r="AQ527" t="str">
        <f>IF(ISERROR(INDEX(Panaboard!U:U,MATCH(CONCATENATE(A527,"-",T527),Panaboard!AF:AF,0))),"",INDEX(Panaboard!U:U,MATCH(CONCATENATE(A527,"-",T527),Panaboard!AF:AF,0)))</f>
        <v/>
      </c>
      <c r="AR527" t="str">
        <f>IF(ISERROR(INDEX(Panaboard!V:V,MATCH(CONCATENATE(A527,"-",T527),Panaboard!AF:AF,0))),"",INDEX(Panaboard!V:V,MATCH(CONCATENATE(A527,"-",T527),Panaboard!AF:AF,0)))</f>
        <v/>
      </c>
      <c r="AS527" t="str">
        <f>IF(ISERROR(INDEX(Panaboard!W:W,MATCH(CONCATENATE(A527,"-",T527),Panaboard!AF:AF,0))),"",INDEX(Panaboard!W:W,MATCH(CONCATENATE(A527,"-",T527),Panaboard!AF:AF,0)))</f>
        <v/>
      </c>
      <c r="AT527" t="str">
        <f>IF(ISERROR(INDEX(Panaboard!X:X,MATCH(CONCATENATE(A527,"-",T527),Panaboard!AF:AF,0))),"",INDEX(Panaboard!X:X,MATCH(CONCATENATE(A527,"-",T527),Panaboard!AF:AF,0)))</f>
        <v/>
      </c>
      <c r="AU527" t="str">
        <f>IF(ISERROR(INDEX(Panaboard!Y:Y,MATCH(CONCATENATE(A527,"-",T527),Panaboard!AF:AF,0))),"",INDEX(Panaboard!Y:Y,MATCH(CONCATENATE(A527,"-",T527),Panaboard!AF:AF,0)))</f>
        <v/>
      </c>
      <c r="AV527" t="str">
        <f>IF(ISERROR(INDEX(Panaboard!Z:Z,MATCH(CONCATENATE(A527,"-",T527),Panaboard!AF:AF,0))),"",INDEX(Panaboard!Z:Z,MATCH(CONCATENATE(A527,"-",T527),Panaboard!AF:AF,0)))</f>
        <v/>
      </c>
      <c r="AW527" t="str">
        <f>IF(ISERROR(INDEX(Panaboard!AA:AA,MATCH(CONCATENATE(A527,"-",T527),Panaboard!AF:AF,0))),"",INDEX(Panaboard!AA:AA,MATCH(CONCATENATE(A527,"-",T527),Panaboard!AF:AF,0)))</f>
        <v/>
      </c>
      <c r="AX527" t="str">
        <f>IF(ISERROR(INDEX(Panaboard!AB:AB,MATCH(CONCATENATE(A527,"-",T527),Panaboard!AF:AF,0))),"",INDEX(Panaboard!AB:AB,MATCH(CONCATENATE(A527,"-",T527),Panaboard!AF:AF,0)))</f>
        <v/>
      </c>
      <c r="AY527" t="str">
        <f>IF(ISERROR(INDEX(Panaboard!AC:AC,MATCH(CONCATENATE(A527,"-",T527),Panaboard!AF:AF,0))),"",INDEX(Panaboard!AC:AC,MATCH(CONCATENATE(A527,"-",T527),Panaboard!AF:AF,0)))</f>
        <v/>
      </c>
      <c r="AZ527" t="str">
        <f>IF(OR(PResult!T527="",PResult!T527="(null)"),"",PResult!T527)</f>
        <v/>
      </c>
      <c r="BA527">
        <f>IF(PResult!O527="",0,PResult!O527)</f>
        <v>0</v>
      </c>
      <c r="BB527" t="str">
        <f>IF(ISERROR(INDEX(Panaboard!N:N,MATCH(CONCATENATE(A527,"-",T527),Panaboard!AF:AF,0))),"",INDEX(Panaboard!N:N,MATCH(CONCATENATE(A527,"-",T527),Panaboard!AF:AF,0)))</f>
        <v/>
      </c>
      <c r="BC527" t="str">
        <f t="shared" si="25"/>
        <v/>
      </c>
      <c r="BD527" t="str">
        <f>IF(ISERROR(INDEX(Panaboard!AD:AD,MATCH(CONCATENATE(A527,"-",T527),Panaboard!AF:AF,0))),"",INDEX(Panaboard!AD:AD,MATCH(CONCATENATE(A527,"-",T527),Panaboard!AF:AF,0)))</f>
        <v/>
      </c>
      <c r="BE527" t="str">
        <f>IF(ISERROR(INDEX(Panaboard!AE:AE,MATCH(CONCATENATE(A527,"-",T527),Panaboard!AF:AF,0))),"",INDEX(Panaboard!AE:AE,MATCH(CONCATENATE(A527,"-",T527),Panaboard!AF:AF,0)))</f>
        <v/>
      </c>
      <c r="BF527">
        <f>IF(OR(UPPER(TRIM(PResult!R527))="S",UPPER(TRIM(PResult!R527))="P"),PResult!M527,0)</f>
        <v>0</v>
      </c>
      <c r="BG527" t="str">
        <f>IF(ISERROR(INDEX(Panaboard!L:L,MATCH(CONCATENATE(A527,"-",T527),Panaboard!AF:AF,0))),"",INDEX(Panaboard!L:L,MATCH(CONCATENATE(A527,"-",T527),Panaboard!AF:AF,0)))</f>
        <v/>
      </c>
      <c r="BH527" t="str">
        <f>IF(ISERROR(INDEX(Panaboard!AG:AG,MATCH(CONCATENATE(A527,"-",T527),Panaboard!AF:AF,0))),"",INDEX(Panaboard!AG:AG,MATCH(CONCATENATE(A527,"-",T527),Panaboard!AF:AF,0)))</f>
        <v/>
      </c>
      <c r="BI527" t="str">
        <f t="shared" si="26"/>
        <v/>
      </c>
      <c r="BJ527" t="str">
        <f>IF(ISERROR(INDEX(CuttingList!F:F,MATCH(CONCATENATE(A527,"-",T527),CuttingList!E:E,0))),"",INDEX(CuttingList!F:F,MATCH(CONCATENATE(A527,"-",T527),CuttingList!E:E,0)))</f>
        <v/>
      </c>
    </row>
    <row r="528" spans="1:62" x14ac:dyDescent="0.25">
      <c r="A528" t="str">
        <f>IF(PResult!AL528="","",PResult!AL528)</f>
        <v/>
      </c>
      <c r="B528" t="str">
        <f>IF(PResult!F528="","",PResult!F528)</f>
        <v/>
      </c>
      <c r="C528" t="str">
        <f>IF(PResult!AN528="","",PResult!AN528)</f>
        <v/>
      </c>
      <c r="D528" t="str">
        <f>IF(PResult!AO528="","",PResult!AO528)</f>
        <v/>
      </c>
      <c r="E528" t="str">
        <f>IF(PResult!AP528="","",PResult!AP528)</f>
        <v/>
      </c>
      <c r="F528" t="str">
        <f>IF(PResult!AQ528="","",PResult!AQ528)</f>
        <v/>
      </c>
      <c r="G528">
        <f>IF(PResult!AR528="",0,ROUND(PResult!AR528,2))</f>
        <v>0</v>
      </c>
      <c r="I528">
        <f>IF(OR(UPPER(TRIM(PResult!R528))="S",UPPER(TRIM(PResult!R528))="P"),PResult!O528,0)</f>
        <v>0</v>
      </c>
      <c r="J528" t="str">
        <f>IF(ISERROR(INDEX(Panaboard!J:J,MATCH(CONCATENATE(A528,"-",T528),Panaboard!AF:AF,0))),"",TRIM(INDEX(Panaboard!J:J,MATCH(CONCATENATE(A528,"-",T528),Panaboard!AF:AF,0))))</f>
        <v/>
      </c>
      <c r="K528" t="str">
        <f>IF(ISERROR(INDEX(Panaboard!C:C,MATCH(CONCATENATE(A528,"-",T528),Panaboard!AF:AF,0))),"",INDEX(Panaboard!C:C,MATCH(CONCATENATE(A528,"-",T528),Panaboard!AF:AF,0)))</f>
        <v/>
      </c>
      <c r="L528" t="str">
        <f>IF(ISERROR(INDEX(Panaboard!D:D,MATCH(CONCATENATE(A528,"-",T528),Panaboard!AF:AF,0))),"",INDEX(Panaboard!D:D,MATCH(CONCATENATE(A528,"-",T528),Panaboard!AF:AF,0)))</f>
        <v/>
      </c>
      <c r="M528" t="str">
        <f>IF(ISERROR(INDEX(Panaboard!E:E,MATCH(CONCATENATE(A528,"-",T528),Panaboard!AF:AF,0))),"",INDEX(Panaboard!E:E,MATCH(CONCATENATE(A528,"-",T528),Panaboard!AF:AF,0)))</f>
        <v/>
      </c>
      <c r="N528" t="str">
        <f>IF(ISERROR(INDEX(Panaboard!F:F,MATCH(CONCATENATE(A528,"-",T528),Panaboard!AF:AF,0))),"",INDEX(Panaboard!F:F,MATCH(CONCATENATE(A528,"-",T528),Panaboard!AF:AF,0)))</f>
        <v/>
      </c>
      <c r="O528" t="str">
        <f>IF(ISERROR(INDEX(Panaboard!G:G,MATCH(CONCATENATE(A528,"-",T528),Panaboard!AF:AF,0))),"",INDEX(Panaboard!G:G,MATCH(CONCATENATE(A528,"-",T528),Panaboard!AF:AF,0)))</f>
        <v/>
      </c>
      <c r="P528" t="str">
        <f t="shared" si="24"/>
        <v/>
      </c>
      <c r="Q528" t="str">
        <f>IF(ISERROR(INDEX(Panaboard!H:H,MATCH(CONCATENATE(A528,"-",T528),Panaboard!AF:AF,0))),"",INDEX(Panaboard!H:H,MATCH(CONCATENATE(A528,"-",T528),Panaboard!AF:AF,0)))</f>
        <v/>
      </c>
      <c r="R528" t="str">
        <f>IF(ISERROR(INDEX(Panaboard!I:I,MATCH(CONCATENATE(A528,"-",T528),Panaboard!AF:AF,0))),"",INDEX(Panaboard!I:I,MATCH(CONCATENATE(A528,"-",T528),Panaboard!AF:AF,0)))</f>
        <v/>
      </c>
      <c r="S528" t="str">
        <f>CONCATENATE(PResult!AS528,PResult!AT528)</f>
        <v/>
      </c>
      <c r="T528" t="str">
        <f>IF(PResult!BG528="","",PResult!BG528)</f>
        <v/>
      </c>
      <c r="U528" t="str">
        <f>IF(PResult!Y528="","",PResult!Y528)</f>
        <v/>
      </c>
      <c r="V528" t="str">
        <f>IF(PResult!AU528="","",PResult!AU528)</f>
        <v/>
      </c>
      <c r="W528" t="str">
        <f>IF(PResult!R528="","",UPPER(TRIM(PResult!R528)))</f>
        <v/>
      </c>
      <c r="X528" t="str">
        <f>IF(PResult!AV528="","",PResult!AV528)</f>
        <v/>
      </c>
      <c r="Y528" t="str">
        <f>IF(PResult!AW528="","",PResult!AW528)</f>
        <v/>
      </c>
      <c r="Z528" t="str">
        <f>IF(PResult!AX528="","",PResult!AX528)</f>
        <v/>
      </c>
      <c r="AA528" t="str">
        <f>IF(PResult!AY528="","",PResult!AY528)</f>
        <v/>
      </c>
      <c r="AB528" t="str">
        <f>IF(PResult!AZ528="","",PResult!AZ528)</f>
        <v/>
      </c>
      <c r="AC528" t="str">
        <f>IF(PResult!BA528="","",PResult!BA528)</f>
        <v/>
      </c>
      <c r="AD528" t="str">
        <f>IF(PResult!G528="","",PResult!G528)</f>
        <v/>
      </c>
      <c r="AE528" t="str">
        <f>IF(PResult!H528="","",PResult!H528)</f>
        <v/>
      </c>
      <c r="AF528">
        <f>IF(OR(PResult!I528="(null)",PResult!I528=""),0,PResult!I528)</f>
        <v>0</v>
      </c>
      <c r="AG528" t="str">
        <f>TEXT(IF(ISERROR(INDEX(Panaboard!P:P,MATCH(CONCATENATE(A528,"-",T528),Panaboard!AF:AF,0))),"",INDEX(Panaboard!P:P,MATCH(CONCATENATE(A528,"-",T528),Panaboard!AF:AF,0))),"HH:MM")</f>
        <v/>
      </c>
      <c r="AH528" t="str">
        <f>TEXT(IF(ISERROR(INDEX(Panaboard!Q:Q,MATCH(CONCATENATE(A528,"-",T528),Panaboard!AF:AF,0))),"",INDEX(Panaboard!Q:Q,MATCH(CONCATENATE(A528,"-",T528),Panaboard!AF:AF,0))),"HH:MM")</f>
        <v/>
      </c>
      <c r="AI528" t="str">
        <f>TEXT(IF(ISERROR(INDEX(Panaboard!R:R,MATCH(CONCATENATE(A528,"-",T528),Panaboard!AF:AF,0))),"",INDEX(Panaboard!R:R,MATCH(CONCATENATE(A528,"-",T528),Panaboard!AF:AF,0))),"HH:MM")</f>
        <v/>
      </c>
      <c r="AJ528" t="str">
        <f>TEXT(IF(ISERROR(INDEX(Panaboard!S:S,MATCH(CONCATENATE(A528,"-",T528),Panaboard!AF:AF,0))),"",INDEX(Panaboard!S:S,MATCH(CONCATENATE(A528,"-",T528),Panaboard!AF:AF,0))),"HH:MM")</f>
        <v/>
      </c>
      <c r="AK528" t="str">
        <f>IF(PResult!BC528="","",PResult!BC528)</f>
        <v/>
      </c>
      <c r="AL528" t="str">
        <f>IF(PResult!BB528="","",PResult!BB528)</f>
        <v/>
      </c>
      <c r="AM528" t="str">
        <f>IF(PResult!BE528="","",PResult!BE528)</f>
        <v/>
      </c>
      <c r="AN528" t="str">
        <f>IF(PResult!BD528="","",PResult!BD528)</f>
        <v/>
      </c>
      <c r="AO528" t="str">
        <f>IF(PResult!BF528="","",PResult!BF528)</f>
        <v/>
      </c>
      <c r="AP528" t="str">
        <f>IF(ISERROR(INDEX(Panaboard!T:T,MATCH(CONCATENATE(A528,"-",T528),Panaboard!AF:AF,0))),"",INDEX(Panaboard!T:T,MATCH(CONCATENATE(A528,"-",T528),Panaboard!AF:AF,0)))</f>
        <v/>
      </c>
      <c r="AQ528" t="str">
        <f>IF(ISERROR(INDEX(Panaboard!U:U,MATCH(CONCATENATE(A528,"-",T528),Panaboard!AF:AF,0))),"",INDEX(Panaboard!U:U,MATCH(CONCATENATE(A528,"-",T528),Panaboard!AF:AF,0)))</f>
        <v/>
      </c>
      <c r="AR528" t="str">
        <f>IF(ISERROR(INDEX(Panaboard!V:V,MATCH(CONCATENATE(A528,"-",T528),Panaboard!AF:AF,0))),"",INDEX(Panaboard!V:V,MATCH(CONCATENATE(A528,"-",T528),Panaboard!AF:AF,0)))</f>
        <v/>
      </c>
      <c r="AS528" t="str">
        <f>IF(ISERROR(INDEX(Panaboard!W:W,MATCH(CONCATENATE(A528,"-",T528),Panaboard!AF:AF,0))),"",INDEX(Panaboard!W:W,MATCH(CONCATENATE(A528,"-",T528),Panaboard!AF:AF,0)))</f>
        <v/>
      </c>
      <c r="AT528" t="str">
        <f>IF(ISERROR(INDEX(Panaboard!X:X,MATCH(CONCATENATE(A528,"-",T528),Panaboard!AF:AF,0))),"",INDEX(Panaboard!X:X,MATCH(CONCATENATE(A528,"-",T528),Panaboard!AF:AF,0)))</f>
        <v/>
      </c>
      <c r="AU528" t="str">
        <f>IF(ISERROR(INDEX(Panaboard!Y:Y,MATCH(CONCATENATE(A528,"-",T528),Panaboard!AF:AF,0))),"",INDEX(Panaboard!Y:Y,MATCH(CONCATENATE(A528,"-",T528),Panaboard!AF:AF,0)))</f>
        <v/>
      </c>
      <c r="AV528" t="str">
        <f>IF(ISERROR(INDEX(Panaboard!Z:Z,MATCH(CONCATENATE(A528,"-",T528),Panaboard!AF:AF,0))),"",INDEX(Panaboard!Z:Z,MATCH(CONCATENATE(A528,"-",T528),Panaboard!AF:AF,0)))</f>
        <v/>
      </c>
      <c r="AW528" t="str">
        <f>IF(ISERROR(INDEX(Panaboard!AA:AA,MATCH(CONCATENATE(A528,"-",T528),Panaboard!AF:AF,0))),"",INDEX(Panaboard!AA:AA,MATCH(CONCATENATE(A528,"-",T528),Panaboard!AF:AF,0)))</f>
        <v/>
      </c>
      <c r="AX528" t="str">
        <f>IF(ISERROR(INDEX(Panaboard!AB:AB,MATCH(CONCATENATE(A528,"-",T528),Panaboard!AF:AF,0))),"",INDEX(Panaboard!AB:AB,MATCH(CONCATENATE(A528,"-",T528),Panaboard!AF:AF,0)))</f>
        <v/>
      </c>
      <c r="AY528" t="str">
        <f>IF(ISERROR(INDEX(Panaboard!AC:AC,MATCH(CONCATENATE(A528,"-",T528),Panaboard!AF:AF,0))),"",INDEX(Panaboard!AC:AC,MATCH(CONCATENATE(A528,"-",T528),Panaboard!AF:AF,0)))</f>
        <v/>
      </c>
      <c r="AZ528" t="str">
        <f>IF(OR(PResult!T528="",PResult!T528="(null)"),"",PResult!T528)</f>
        <v/>
      </c>
      <c r="BA528">
        <f>IF(PResult!O528="",0,PResult!O528)</f>
        <v>0</v>
      </c>
      <c r="BB528" t="str">
        <f>IF(ISERROR(INDEX(Panaboard!N:N,MATCH(CONCATENATE(A528,"-",T528),Panaboard!AF:AF,0))),"",INDEX(Panaboard!N:N,MATCH(CONCATENATE(A528,"-",T528),Panaboard!AF:AF,0)))</f>
        <v/>
      </c>
      <c r="BC528" t="str">
        <f t="shared" si="25"/>
        <v/>
      </c>
      <c r="BD528" t="str">
        <f>IF(ISERROR(INDEX(Panaboard!AD:AD,MATCH(CONCATENATE(A528,"-",T528),Panaboard!AF:AF,0))),"",INDEX(Panaboard!AD:AD,MATCH(CONCATENATE(A528,"-",T528),Panaboard!AF:AF,0)))</f>
        <v/>
      </c>
      <c r="BE528" t="str">
        <f>IF(ISERROR(INDEX(Panaboard!AE:AE,MATCH(CONCATENATE(A528,"-",T528),Panaboard!AF:AF,0))),"",INDEX(Panaboard!AE:AE,MATCH(CONCATENATE(A528,"-",T528),Panaboard!AF:AF,0)))</f>
        <v/>
      </c>
      <c r="BF528">
        <f>IF(OR(UPPER(TRIM(PResult!R528))="S",UPPER(TRIM(PResult!R528))="P"),PResult!M528,0)</f>
        <v>0</v>
      </c>
      <c r="BG528" t="str">
        <f>IF(ISERROR(INDEX(Panaboard!L:L,MATCH(CONCATENATE(A528,"-",T528),Panaboard!AF:AF,0))),"",INDEX(Panaboard!L:L,MATCH(CONCATENATE(A528,"-",T528),Panaboard!AF:AF,0)))</f>
        <v/>
      </c>
      <c r="BH528" t="str">
        <f>IF(ISERROR(INDEX(Panaboard!AG:AG,MATCH(CONCATENATE(A528,"-",T528),Panaboard!AF:AF,0))),"",INDEX(Panaboard!AG:AG,MATCH(CONCATENATE(A528,"-",T528),Panaboard!AF:AF,0)))</f>
        <v/>
      </c>
      <c r="BI528" t="str">
        <f t="shared" si="26"/>
        <v/>
      </c>
      <c r="BJ528" t="str">
        <f>IF(ISERROR(INDEX(CuttingList!F:F,MATCH(CONCATENATE(A528,"-",T528),CuttingList!E:E,0))),"",INDEX(CuttingList!F:F,MATCH(CONCATENATE(A528,"-",T528),CuttingList!E:E,0)))</f>
        <v/>
      </c>
    </row>
    <row r="529" spans="1:62" x14ac:dyDescent="0.25">
      <c r="A529" t="str">
        <f>IF(PResult!AL529="","",PResult!AL529)</f>
        <v/>
      </c>
      <c r="B529" t="str">
        <f>IF(PResult!F529="","",PResult!F529)</f>
        <v/>
      </c>
      <c r="C529" t="str">
        <f>IF(PResult!AN529="","",PResult!AN529)</f>
        <v/>
      </c>
      <c r="D529" t="str">
        <f>IF(PResult!AO529="","",PResult!AO529)</f>
        <v/>
      </c>
      <c r="E529" t="str">
        <f>IF(PResult!AP529="","",PResult!AP529)</f>
        <v/>
      </c>
      <c r="F529" t="str">
        <f>IF(PResult!AQ529="","",PResult!AQ529)</f>
        <v/>
      </c>
      <c r="G529">
        <f>IF(PResult!AR529="",0,ROUND(PResult!AR529,2))</f>
        <v>0</v>
      </c>
      <c r="I529">
        <f>IF(OR(UPPER(TRIM(PResult!R529))="S",UPPER(TRIM(PResult!R529))="P"),PResult!O529,0)</f>
        <v>0</v>
      </c>
      <c r="J529" t="str">
        <f>IF(ISERROR(INDEX(Panaboard!J:J,MATCH(CONCATENATE(A529,"-",T529),Panaboard!AF:AF,0))),"",TRIM(INDEX(Panaboard!J:J,MATCH(CONCATENATE(A529,"-",T529),Panaboard!AF:AF,0))))</f>
        <v/>
      </c>
      <c r="K529" t="str">
        <f>IF(ISERROR(INDEX(Panaboard!C:C,MATCH(CONCATENATE(A529,"-",T529),Panaboard!AF:AF,0))),"",INDEX(Panaboard!C:C,MATCH(CONCATENATE(A529,"-",T529),Panaboard!AF:AF,0)))</f>
        <v/>
      </c>
      <c r="L529" t="str">
        <f>IF(ISERROR(INDEX(Panaboard!D:D,MATCH(CONCATENATE(A529,"-",T529),Panaboard!AF:AF,0))),"",INDEX(Panaboard!D:D,MATCH(CONCATENATE(A529,"-",T529),Panaboard!AF:AF,0)))</f>
        <v/>
      </c>
      <c r="M529" t="str">
        <f>IF(ISERROR(INDEX(Panaboard!E:E,MATCH(CONCATENATE(A529,"-",T529),Panaboard!AF:AF,0))),"",INDEX(Panaboard!E:E,MATCH(CONCATENATE(A529,"-",T529),Panaboard!AF:AF,0)))</f>
        <v/>
      </c>
      <c r="N529" t="str">
        <f>IF(ISERROR(INDEX(Panaboard!F:F,MATCH(CONCATENATE(A529,"-",T529),Panaboard!AF:AF,0))),"",INDEX(Panaboard!F:F,MATCH(CONCATENATE(A529,"-",T529),Panaboard!AF:AF,0)))</f>
        <v/>
      </c>
      <c r="O529" t="str">
        <f>IF(ISERROR(INDEX(Panaboard!G:G,MATCH(CONCATENATE(A529,"-",T529),Panaboard!AF:AF,0))),"",INDEX(Panaboard!G:G,MATCH(CONCATENATE(A529,"-",T529),Panaboard!AF:AF,0)))</f>
        <v/>
      </c>
      <c r="P529" t="str">
        <f t="shared" si="24"/>
        <v/>
      </c>
      <c r="Q529" t="str">
        <f>IF(ISERROR(INDEX(Panaboard!H:H,MATCH(CONCATENATE(A529,"-",T529),Panaboard!AF:AF,0))),"",INDEX(Panaboard!H:H,MATCH(CONCATENATE(A529,"-",T529),Panaboard!AF:AF,0)))</f>
        <v/>
      </c>
      <c r="R529" t="str">
        <f>IF(ISERROR(INDEX(Panaboard!I:I,MATCH(CONCATENATE(A529,"-",T529),Panaboard!AF:AF,0))),"",INDEX(Panaboard!I:I,MATCH(CONCATENATE(A529,"-",T529),Panaboard!AF:AF,0)))</f>
        <v/>
      </c>
      <c r="S529" t="str">
        <f>CONCATENATE(PResult!AS529,PResult!AT529)</f>
        <v/>
      </c>
      <c r="T529" t="str">
        <f>IF(PResult!BG529="","",PResult!BG529)</f>
        <v/>
      </c>
      <c r="U529" t="str">
        <f>IF(PResult!Y529="","",PResult!Y529)</f>
        <v/>
      </c>
      <c r="V529" t="str">
        <f>IF(PResult!AU529="","",PResult!AU529)</f>
        <v/>
      </c>
      <c r="W529" t="str">
        <f>IF(PResult!R529="","",UPPER(TRIM(PResult!R529)))</f>
        <v/>
      </c>
      <c r="X529" t="str">
        <f>IF(PResult!AV529="","",PResult!AV529)</f>
        <v/>
      </c>
      <c r="Y529" t="str">
        <f>IF(PResult!AW529="","",PResult!AW529)</f>
        <v/>
      </c>
      <c r="Z529" t="str">
        <f>IF(PResult!AX529="","",PResult!AX529)</f>
        <v/>
      </c>
      <c r="AA529" t="str">
        <f>IF(PResult!AY529="","",PResult!AY529)</f>
        <v/>
      </c>
      <c r="AB529" t="str">
        <f>IF(PResult!AZ529="","",PResult!AZ529)</f>
        <v/>
      </c>
      <c r="AC529" t="str">
        <f>IF(PResult!BA529="","",PResult!BA529)</f>
        <v/>
      </c>
      <c r="AD529" t="str">
        <f>IF(PResult!G529="","",PResult!G529)</f>
        <v/>
      </c>
      <c r="AE529" t="str">
        <f>IF(PResult!H529="","",PResult!H529)</f>
        <v/>
      </c>
      <c r="AF529">
        <f>IF(OR(PResult!I529="(null)",PResult!I529=""),0,PResult!I529)</f>
        <v>0</v>
      </c>
      <c r="AG529" t="str">
        <f>TEXT(IF(ISERROR(INDEX(Panaboard!P:P,MATCH(CONCATENATE(A529,"-",T529),Panaboard!AF:AF,0))),"",INDEX(Panaboard!P:P,MATCH(CONCATENATE(A529,"-",T529),Panaboard!AF:AF,0))),"HH:MM")</f>
        <v/>
      </c>
      <c r="AH529" t="str">
        <f>TEXT(IF(ISERROR(INDEX(Panaboard!Q:Q,MATCH(CONCATENATE(A529,"-",T529),Panaboard!AF:AF,0))),"",INDEX(Panaboard!Q:Q,MATCH(CONCATENATE(A529,"-",T529),Panaboard!AF:AF,0))),"HH:MM")</f>
        <v/>
      </c>
      <c r="AI529" t="str">
        <f>TEXT(IF(ISERROR(INDEX(Panaboard!R:R,MATCH(CONCATENATE(A529,"-",T529),Panaboard!AF:AF,0))),"",INDEX(Panaboard!R:R,MATCH(CONCATENATE(A529,"-",T529),Panaboard!AF:AF,0))),"HH:MM")</f>
        <v/>
      </c>
      <c r="AJ529" t="str">
        <f>TEXT(IF(ISERROR(INDEX(Panaboard!S:S,MATCH(CONCATENATE(A529,"-",T529),Panaboard!AF:AF,0))),"",INDEX(Panaboard!S:S,MATCH(CONCATENATE(A529,"-",T529),Panaboard!AF:AF,0))),"HH:MM")</f>
        <v/>
      </c>
      <c r="AK529" t="str">
        <f>IF(PResult!BC529="","",PResult!BC529)</f>
        <v/>
      </c>
      <c r="AL529" t="str">
        <f>IF(PResult!BB529="","",PResult!BB529)</f>
        <v/>
      </c>
      <c r="AM529" t="str">
        <f>IF(PResult!BE529="","",PResult!BE529)</f>
        <v/>
      </c>
      <c r="AN529" t="str">
        <f>IF(PResult!BD529="","",PResult!BD529)</f>
        <v/>
      </c>
      <c r="AO529" t="str">
        <f>IF(PResult!BF529="","",PResult!BF529)</f>
        <v/>
      </c>
      <c r="AP529" t="str">
        <f>IF(ISERROR(INDEX(Panaboard!T:T,MATCH(CONCATENATE(A529,"-",T529),Panaboard!AF:AF,0))),"",INDEX(Panaboard!T:T,MATCH(CONCATENATE(A529,"-",T529),Panaboard!AF:AF,0)))</f>
        <v/>
      </c>
      <c r="AQ529" t="str">
        <f>IF(ISERROR(INDEX(Panaboard!U:U,MATCH(CONCATENATE(A529,"-",T529),Panaboard!AF:AF,0))),"",INDEX(Panaboard!U:U,MATCH(CONCATENATE(A529,"-",T529),Panaboard!AF:AF,0)))</f>
        <v/>
      </c>
      <c r="AR529" t="str">
        <f>IF(ISERROR(INDEX(Panaboard!V:V,MATCH(CONCATENATE(A529,"-",T529),Panaboard!AF:AF,0))),"",INDEX(Panaboard!V:V,MATCH(CONCATENATE(A529,"-",T529),Panaboard!AF:AF,0)))</f>
        <v/>
      </c>
      <c r="AS529" t="str">
        <f>IF(ISERROR(INDEX(Panaboard!W:W,MATCH(CONCATENATE(A529,"-",T529),Panaboard!AF:AF,0))),"",INDEX(Panaboard!W:W,MATCH(CONCATENATE(A529,"-",T529),Panaboard!AF:AF,0)))</f>
        <v/>
      </c>
      <c r="AT529" t="str">
        <f>IF(ISERROR(INDEX(Panaboard!X:X,MATCH(CONCATENATE(A529,"-",T529),Panaboard!AF:AF,0))),"",INDEX(Panaboard!X:X,MATCH(CONCATENATE(A529,"-",T529),Panaboard!AF:AF,0)))</f>
        <v/>
      </c>
      <c r="AU529" t="str">
        <f>IF(ISERROR(INDEX(Panaboard!Y:Y,MATCH(CONCATENATE(A529,"-",T529),Panaboard!AF:AF,0))),"",INDEX(Panaboard!Y:Y,MATCH(CONCATENATE(A529,"-",T529),Panaboard!AF:AF,0)))</f>
        <v/>
      </c>
      <c r="AV529" t="str">
        <f>IF(ISERROR(INDEX(Panaboard!Z:Z,MATCH(CONCATENATE(A529,"-",T529),Panaboard!AF:AF,0))),"",INDEX(Panaboard!Z:Z,MATCH(CONCATENATE(A529,"-",T529),Panaboard!AF:AF,0)))</f>
        <v/>
      </c>
      <c r="AW529" t="str">
        <f>IF(ISERROR(INDEX(Panaboard!AA:AA,MATCH(CONCATENATE(A529,"-",T529),Panaboard!AF:AF,0))),"",INDEX(Panaboard!AA:AA,MATCH(CONCATENATE(A529,"-",T529),Panaboard!AF:AF,0)))</f>
        <v/>
      </c>
      <c r="AX529" t="str">
        <f>IF(ISERROR(INDEX(Panaboard!AB:AB,MATCH(CONCATENATE(A529,"-",T529),Panaboard!AF:AF,0))),"",INDEX(Panaboard!AB:AB,MATCH(CONCATENATE(A529,"-",T529),Panaboard!AF:AF,0)))</f>
        <v/>
      </c>
      <c r="AY529" t="str">
        <f>IF(ISERROR(INDEX(Panaboard!AC:AC,MATCH(CONCATENATE(A529,"-",T529),Panaboard!AF:AF,0))),"",INDEX(Panaboard!AC:AC,MATCH(CONCATENATE(A529,"-",T529),Panaboard!AF:AF,0)))</f>
        <v/>
      </c>
      <c r="AZ529" t="str">
        <f>IF(OR(PResult!T529="",PResult!T529="(null)"),"",PResult!T529)</f>
        <v/>
      </c>
      <c r="BA529">
        <f>IF(PResult!O529="",0,PResult!O529)</f>
        <v>0</v>
      </c>
      <c r="BB529" t="str">
        <f>IF(ISERROR(INDEX(Panaboard!N:N,MATCH(CONCATENATE(A529,"-",T529),Panaboard!AF:AF,0))),"",INDEX(Panaboard!N:N,MATCH(CONCATENATE(A529,"-",T529),Panaboard!AF:AF,0)))</f>
        <v/>
      </c>
      <c r="BC529" t="str">
        <f t="shared" si="25"/>
        <v/>
      </c>
      <c r="BD529" t="str">
        <f>IF(ISERROR(INDEX(Panaboard!AD:AD,MATCH(CONCATENATE(A529,"-",T529),Panaboard!AF:AF,0))),"",INDEX(Panaboard!AD:AD,MATCH(CONCATENATE(A529,"-",T529),Panaboard!AF:AF,0)))</f>
        <v/>
      </c>
      <c r="BE529" t="str">
        <f>IF(ISERROR(INDEX(Panaboard!AE:AE,MATCH(CONCATENATE(A529,"-",T529),Panaboard!AF:AF,0))),"",INDEX(Panaboard!AE:AE,MATCH(CONCATENATE(A529,"-",T529),Panaboard!AF:AF,0)))</f>
        <v/>
      </c>
      <c r="BF529">
        <f>IF(OR(UPPER(TRIM(PResult!R529))="S",UPPER(TRIM(PResult!R529))="P"),PResult!M529,0)</f>
        <v>0</v>
      </c>
      <c r="BG529" t="str">
        <f>IF(ISERROR(INDEX(Panaboard!L:L,MATCH(CONCATENATE(A529,"-",T529),Panaboard!AF:AF,0))),"",INDEX(Panaboard!L:L,MATCH(CONCATENATE(A529,"-",T529),Panaboard!AF:AF,0)))</f>
        <v/>
      </c>
      <c r="BH529" t="str">
        <f>IF(ISERROR(INDEX(Panaboard!AG:AG,MATCH(CONCATENATE(A529,"-",T529),Panaboard!AF:AF,0))),"",INDEX(Panaboard!AG:AG,MATCH(CONCATENATE(A529,"-",T529),Panaboard!AF:AF,0)))</f>
        <v/>
      </c>
      <c r="BI529" t="str">
        <f t="shared" si="26"/>
        <v/>
      </c>
      <c r="BJ529" t="str">
        <f>IF(ISERROR(INDEX(CuttingList!F:F,MATCH(CONCATENATE(A529,"-",T529),CuttingList!E:E,0))),"",INDEX(CuttingList!F:F,MATCH(CONCATENATE(A529,"-",T529),CuttingList!E:E,0)))</f>
        <v/>
      </c>
    </row>
    <row r="530" spans="1:62" x14ac:dyDescent="0.25">
      <c r="A530" t="str">
        <f>IF(PResult!AL530="","",PResult!AL530)</f>
        <v/>
      </c>
      <c r="B530" t="str">
        <f>IF(PResult!F530="","",PResult!F530)</f>
        <v/>
      </c>
      <c r="C530" t="str">
        <f>IF(PResult!AN530="","",PResult!AN530)</f>
        <v/>
      </c>
      <c r="D530" t="str">
        <f>IF(PResult!AO530="","",PResult!AO530)</f>
        <v/>
      </c>
      <c r="E530" t="str">
        <f>IF(PResult!AP530="","",PResult!AP530)</f>
        <v/>
      </c>
      <c r="F530" t="str">
        <f>IF(PResult!AQ530="","",PResult!AQ530)</f>
        <v/>
      </c>
      <c r="G530">
        <f>IF(PResult!AR530="",0,ROUND(PResult!AR530,2))</f>
        <v>0</v>
      </c>
      <c r="I530">
        <f>IF(OR(UPPER(TRIM(PResult!R530))="S",UPPER(TRIM(PResult!R530))="P"),PResult!O530,0)</f>
        <v>0</v>
      </c>
      <c r="J530" t="str">
        <f>IF(ISERROR(INDEX(Panaboard!J:J,MATCH(CONCATENATE(A530,"-",T530),Panaboard!AF:AF,0))),"",TRIM(INDEX(Panaboard!J:J,MATCH(CONCATENATE(A530,"-",T530),Panaboard!AF:AF,0))))</f>
        <v/>
      </c>
      <c r="K530" t="str">
        <f>IF(ISERROR(INDEX(Panaboard!C:C,MATCH(CONCATENATE(A530,"-",T530),Panaboard!AF:AF,0))),"",INDEX(Panaboard!C:C,MATCH(CONCATENATE(A530,"-",T530),Panaboard!AF:AF,0)))</f>
        <v/>
      </c>
      <c r="L530" t="str">
        <f>IF(ISERROR(INDEX(Panaboard!D:D,MATCH(CONCATENATE(A530,"-",T530),Panaboard!AF:AF,0))),"",INDEX(Panaboard!D:D,MATCH(CONCATENATE(A530,"-",T530),Panaboard!AF:AF,0)))</f>
        <v/>
      </c>
      <c r="M530" t="str">
        <f>IF(ISERROR(INDEX(Panaboard!E:E,MATCH(CONCATENATE(A530,"-",T530),Panaboard!AF:AF,0))),"",INDEX(Panaboard!E:E,MATCH(CONCATENATE(A530,"-",T530),Panaboard!AF:AF,0)))</f>
        <v/>
      </c>
      <c r="N530" t="str">
        <f>IF(ISERROR(INDEX(Panaboard!F:F,MATCH(CONCATENATE(A530,"-",T530),Panaboard!AF:AF,0))),"",INDEX(Panaboard!F:F,MATCH(CONCATENATE(A530,"-",T530),Panaboard!AF:AF,0)))</f>
        <v/>
      </c>
      <c r="O530" t="str">
        <f>IF(ISERROR(INDEX(Panaboard!G:G,MATCH(CONCATENATE(A530,"-",T530),Panaboard!AF:AF,0))),"",INDEX(Panaboard!G:G,MATCH(CONCATENATE(A530,"-",T530),Panaboard!AF:AF,0)))</f>
        <v/>
      </c>
      <c r="P530" t="str">
        <f t="shared" si="24"/>
        <v/>
      </c>
      <c r="Q530" t="str">
        <f>IF(ISERROR(INDEX(Panaboard!H:H,MATCH(CONCATENATE(A530,"-",T530),Panaboard!AF:AF,0))),"",INDEX(Panaboard!H:H,MATCH(CONCATENATE(A530,"-",T530),Panaboard!AF:AF,0)))</f>
        <v/>
      </c>
      <c r="R530" t="str">
        <f>IF(ISERROR(INDEX(Panaboard!I:I,MATCH(CONCATENATE(A530,"-",T530),Panaboard!AF:AF,0))),"",INDEX(Panaboard!I:I,MATCH(CONCATENATE(A530,"-",T530),Panaboard!AF:AF,0)))</f>
        <v/>
      </c>
      <c r="S530" t="str">
        <f>CONCATENATE(PResult!AS530,PResult!AT530)</f>
        <v/>
      </c>
      <c r="T530" t="str">
        <f>IF(PResult!BG530="","",PResult!BG530)</f>
        <v/>
      </c>
      <c r="U530" t="str">
        <f>IF(PResult!Y530="","",PResult!Y530)</f>
        <v/>
      </c>
      <c r="V530" t="str">
        <f>IF(PResult!AU530="","",PResult!AU530)</f>
        <v/>
      </c>
      <c r="W530" t="str">
        <f>IF(PResult!R530="","",UPPER(TRIM(PResult!R530)))</f>
        <v/>
      </c>
      <c r="X530" t="str">
        <f>IF(PResult!AV530="","",PResult!AV530)</f>
        <v/>
      </c>
      <c r="Y530" t="str">
        <f>IF(PResult!AW530="","",PResult!AW530)</f>
        <v/>
      </c>
      <c r="Z530" t="str">
        <f>IF(PResult!AX530="","",PResult!AX530)</f>
        <v/>
      </c>
      <c r="AA530" t="str">
        <f>IF(PResult!AY530="","",PResult!AY530)</f>
        <v/>
      </c>
      <c r="AB530" t="str">
        <f>IF(PResult!AZ530="","",PResult!AZ530)</f>
        <v/>
      </c>
      <c r="AC530" t="str">
        <f>IF(PResult!BA530="","",PResult!BA530)</f>
        <v/>
      </c>
      <c r="AD530" t="str">
        <f>IF(PResult!G530="","",PResult!G530)</f>
        <v/>
      </c>
      <c r="AE530" t="str">
        <f>IF(PResult!H530="","",PResult!H530)</f>
        <v/>
      </c>
      <c r="AF530">
        <f>IF(OR(PResult!I530="(null)",PResult!I530=""),0,PResult!I530)</f>
        <v>0</v>
      </c>
      <c r="AG530" t="str">
        <f>TEXT(IF(ISERROR(INDEX(Panaboard!P:P,MATCH(CONCATENATE(A530,"-",T530),Panaboard!AF:AF,0))),"",INDEX(Panaboard!P:P,MATCH(CONCATENATE(A530,"-",T530),Panaboard!AF:AF,0))),"HH:MM")</f>
        <v/>
      </c>
      <c r="AH530" t="str">
        <f>TEXT(IF(ISERROR(INDEX(Panaboard!Q:Q,MATCH(CONCATENATE(A530,"-",T530),Panaboard!AF:AF,0))),"",INDEX(Panaboard!Q:Q,MATCH(CONCATENATE(A530,"-",T530),Panaboard!AF:AF,0))),"HH:MM")</f>
        <v/>
      </c>
      <c r="AI530" t="str">
        <f>TEXT(IF(ISERROR(INDEX(Panaboard!R:R,MATCH(CONCATENATE(A530,"-",T530),Panaboard!AF:AF,0))),"",INDEX(Panaboard!R:R,MATCH(CONCATENATE(A530,"-",T530),Panaboard!AF:AF,0))),"HH:MM")</f>
        <v/>
      </c>
      <c r="AJ530" t="str">
        <f>TEXT(IF(ISERROR(INDEX(Panaboard!S:S,MATCH(CONCATENATE(A530,"-",T530),Panaboard!AF:AF,0))),"",INDEX(Panaboard!S:S,MATCH(CONCATENATE(A530,"-",T530),Panaboard!AF:AF,0))),"HH:MM")</f>
        <v/>
      </c>
      <c r="AK530" t="str">
        <f>IF(PResult!BC530="","",PResult!BC530)</f>
        <v/>
      </c>
      <c r="AL530" t="str">
        <f>IF(PResult!BB530="","",PResult!BB530)</f>
        <v/>
      </c>
      <c r="AM530" t="str">
        <f>IF(PResult!BE530="","",PResult!BE530)</f>
        <v/>
      </c>
      <c r="AN530" t="str">
        <f>IF(PResult!BD530="","",PResult!BD530)</f>
        <v/>
      </c>
      <c r="AO530" t="str">
        <f>IF(PResult!BF530="","",PResult!BF530)</f>
        <v/>
      </c>
      <c r="AP530" t="str">
        <f>IF(ISERROR(INDEX(Panaboard!T:T,MATCH(CONCATENATE(A530,"-",T530),Panaboard!AF:AF,0))),"",INDEX(Panaboard!T:T,MATCH(CONCATENATE(A530,"-",T530),Panaboard!AF:AF,0)))</f>
        <v/>
      </c>
      <c r="AQ530" t="str">
        <f>IF(ISERROR(INDEX(Panaboard!U:U,MATCH(CONCATENATE(A530,"-",T530),Panaboard!AF:AF,0))),"",INDEX(Panaboard!U:U,MATCH(CONCATENATE(A530,"-",T530),Panaboard!AF:AF,0)))</f>
        <v/>
      </c>
      <c r="AR530" t="str">
        <f>IF(ISERROR(INDEX(Panaboard!V:V,MATCH(CONCATENATE(A530,"-",T530),Panaboard!AF:AF,0))),"",INDEX(Panaboard!V:V,MATCH(CONCATENATE(A530,"-",T530),Panaboard!AF:AF,0)))</f>
        <v/>
      </c>
      <c r="AS530" t="str">
        <f>IF(ISERROR(INDEX(Panaboard!W:W,MATCH(CONCATENATE(A530,"-",T530),Panaboard!AF:AF,0))),"",INDEX(Panaboard!W:W,MATCH(CONCATENATE(A530,"-",T530),Panaboard!AF:AF,0)))</f>
        <v/>
      </c>
      <c r="AT530" t="str">
        <f>IF(ISERROR(INDEX(Panaboard!X:X,MATCH(CONCATENATE(A530,"-",T530),Panaboard!AF:AF,0))),"",INDEX(Panaboard!X:X,MATCH(CONCATENATE(A530,"-",T530),Panaboard!AF:AF,0)))</f>
        <v/>
      </c>
      <c r="AU530" t="str">
        <f>IF(ISERROR(INDEX(Panaboard!Y:Y,MATCH(CONCATENATE(A530,"-",T530),Panaboard!AF:AF,0))),"",INDEX(Panaboard!Y:Y,MATCH(CONCATENATE(A530,"-",T530),Panaboard!AF:AF,0)))</f>
        <v/>
      </c>
      <c r="AV530" t="str">
        <f>IF(ISERROR(INDEX(Panaboard!Z:Z,MATCH(CONCATENATE(A530,"-",T530),Panaboard!AF:AF,0))),"",INDEX(Panaboard!Z:Z,MATCH(CONCATENATE(A530,"-",T530),Panaboard!AF:AF,0)))</f>
        <v/>
      </c>
      <c r="AW530" t="str">
        <f>IF(ISERROR(INDEX(Panaboard!AA:AA,MATCH(CONCATENATE(A530,"-",T530),Panaboard!AF:AF,0))),"",INDEX(Panaboard!AA:AA,MATCH(CONCATENATE(A530,"-",T530),Panaboard!AF:AF,0)))</f>
        <v/>
      </c>
      <c r="AX530" t="str">
        <f>IF(ISERROR(INDEX(Panaboard!AB:AB,MATCH(CONCATENATE(A530,"-",T530),Panaboard!AF:AF,0))),"",INDEX(Panaboard!AB:AB,MATCH(CONCATENATE(A530,"-",T530),Panaboard!AF:AF,0)))</f>
        <v/>
      </c>
      <c r="AY530" t="str">
        <f>IF(ISERROR(INDEX(Panaboard!AC:AC,MATCH(CONCATENATE(A530,"-",T530),Panaboard!AF:AF,0))),"",INDEX(Panaboard!AC:AC,MATCH(CONCATENATE(A530,"-",T530),Panaboard!AF:AF,0)))</f>
        <v/>
      </c>
      <c r="AZ530" t="str">
        <f>IF(OR(PResult!T530="",PResult!T530="(null)"),"",PResult!T530)</f>
        <v/>
      </c>
      <c r="BA530">
        <f>IF(PResult!O530="",0,PResult!O530)</f>
        <v>0</v>
      </c>
      <c r="BB530" t="str">
        <f>IF(ISERROR(INDEX(Panaboard!N:N,MATCH(CONCATENATE(A530,"-",T530),Panaboard!AF:AF,0))),"",INDEX(Panaboard!N:N,MATCH(CONCATENATE(A530,"-",T530),Panaboard!AF:AF,0)))</f>
        <v/>
      </c>
      <c r="BC530" t="str">
        <f t="shared" si="25"/>
        <v/>
      </c>
      <c r="BD530" t="str">
        <f>IF(ISERROR(INDEX(Panaboard!AD:AD,MATCH(CONCATENATE(A530,"-",T530),Panaboard!AF:AF,0))),"",INDEX(Panaboard!AD:AD,MATCH(CONCATENATE(A530,"-",T530),Panaboard!AF:AF,0)))</f>
        <v/>
      </c>
      <c r="BE530" t="str">
        <f>IF(ISERROR(INDEX(Panaboard!AE:AE,MATCH(CONCATENATE(A530,"-",T530),Panaboard!AF:AF,0))),"",INDEX(Panaboard!AE:AE,MATCH(CONCATENATE(A530,"-",T530),Panaboard!AF:AF,0)))</f>
        <v/>
      </c>
      <c r="BF530">
        <f>IF(OR(UPPER(TRIM(PResult!R530))="S",UPPER(TRIM(PResult!R530))="P"),PResult!M530,0)</f>
        <v>0</v>
      </c>
      <c r="BG530" t="str">
        <f>IF(ISERROR(INDEX(Panaboard!L:L,MATCH(CONCATENATE(A530,"-",T530),Panaboard!AF:AF,0))),"",INDEX(Panaboard!L:L,MATCH(CONCATENATE(A530,"-",T530),Panaboard!AF:AF,0)))</f>
        <v/>
      </c>
      <c r="BH530" t="str">
        <f>IF(ISERROR(INDEX(Panaboard!AG:AG,MATCH(CONCATENATE(A530,"-",T530),Panaboard!AF:AF,0))),"",INDEX(Panaboard!AG:AG,MATCH(CONCATENATE(A530,"-",T530),Panaboard!AF:AF,0)))</f>
        <v/>
      </c>
      <c r="BI530" t="str">
        <f t="shared" si="26"/>
        <v/>
      </c>
      <c r="BJ530" t="str">
        <f>IF(ISERROR(INDEX(CuttingList!F:F,MATCH(CONCATENATE(A530,"-",T530),CuttingList!E:E,0))),"",INDEX(CuttingList!F:F,MATCH(CONCATENATE(A530,"-",T530),CuttingList!E:E,0)))</f>
        <v/>
      </c>
    </row>
    <row r="531" spans="1:62" x14ac:dyDescent="0.25">
      <c r="A531" t="str">
        <f>IF(PResult!AL531="","",PResult!AL531)</f>
        <v/>
      </c>
      <c r="B531" t="str">
        <f>IF(PResult!F531="","",PResult!F531)</f>
        <v/>
      </c>
      <c r="C531" t="str">
        <f>IF(PResult!AN531="","",PResult!AN531)</f>
        <v/>
      </c>
      <c r="D531" t="str">
        <f>IF(PResult!AO531="","",PResult!AO531)</f>
        <v/>
      </c>
      <c r="E531" t="str">
        <f>IF(PResult!AP531="","",PResult!AP531)</f>
        <v/>
      </c>
      <c r="F531" t="str">
        <f>IF(PResult!AQ531="","",PResult!AQ531)</f>
        <v/>
      </c>
      <c r="G531">
        <f>IF(PResult!AR531="",0,ROUND(PResult!AR531,2))</f>
        <v>0</v>
      </c>
      <c r="I531">
        <f>IF(OR(UPPER(TRIM(PResult!R531))="S",UPPER(TRIM(PResult!R531))="P"),PResult!O531,0)</f>
        <v>0</v>
      </c>
      <c r="J531" t="str">
        <f>IF(ISERROR(INDEX(Panaboard!J:J,MATCH(CONCATENATE(A531,"-",T531),Panaboard!AF:AF,0))),"",TRIM(INDEX(Panaboard!J:J,MATCH(CONCATENATE(A531,"-",T531),Panaboard!AF:AF,0))))</f>
        <v/>
      </c>
      <c r="K531" t="str">
        <f>IF(ISERROR(INDEX(Panaboard!C:C,MATCH(CONCATENATE(A531,"-",T531),Panaboard!AF:AF,0))),"",INDEX(Panaboard!C:C,MATCH(CONCATENATE(A531,"-",T531),Panaboard!AF:AF,0)))</f>
        <v/>
      </c>
      <c r="L531" t="str">
        <f>IF(ISERROR(INDEX(Panaboard!D:D,MATCH(CONCATENATE(A531,"-",T531),Panaboard!AF:AF,0))),"",INDEX(Panaboard!D:D,MATCH(CONCATENATE(A531,"-",T531),Panaboard!AF:AF,0)))</f>
        <v/>
      </c>
      <c r="M531" t="str">
        <f>IF(ISERROR(INDEX(Panaboard!E:E,MATCH(CONCATENATE(A531,"-",T531),Panaboard!AF:AF,0))),"",INDEX(Panaboard!E:E,MATCH(CONCATENATE(A531,"-",T531),Panaboard!AF:AF,0)))</f>
        <v/>
      </c>
      <c r="N531" t="str">
        <f>IF(ISERROR(INDEX(Panaboard!F:F,MATCH(CONCATENATE(A531,"-",T531),Panaboard!AF:AF,0))),"",INDEX(Panaboard!F:F,MATCH(CONCATENATE(A531,"-",T531),Panaboard!AF:AF,0)))</f>
        <v/>
      </c>
      <c r="O531" t="str">
        <f>IF(ISERROR(INDEX(Panaboard!G:G,MATCH(CONCATENATE(A531,"-",T531),Panaboard!AF:AF,0))),"",INDEX(Panaboard!G:G,MATCH(CONCATENATE(A531,"-",T531),Panaboard!AF:AF,0)))</f>
        <v/>
      </c>
      <c r="P531" t="str">
        <f t="shared" si="24"/>
        <v/>
      </c>
      <c r="Q531" t="str">
        <f>IF(ISERROR(INDEX(Panaboard!H:H,MATCH(CONCATENATE(A531,"-",T531),Panaboard!AF:AF,0))),"",INDEX(Panaboard!H:H,MATCH(CONCATENATE(A531,"-",T531),Panaboard!AF:AF,0)))</f>
        <v/>
      </c>
      <c r="R531" t="str">
        <f>IF(ISERROR(INDEX(Panaboard!I:I,MATCH(CONCATENATE(A531,"-",T531),Panaboard!AF:AF,0))),"",INDEX(Panaboard!I:I,MATCH(CONCATENATE(A531,"-",T531),Panaboard!AF:AF,0)))</f>
        <v/>
      </c>
      <c r="S531" t="str">
        <f>CONCATENATE(PResult!AS531,PResult!AT531)</f>
        <v/>
      </c>
      <c r="T531" t="str">
        <f>IF(PResult!BG531="","",PResult!BG531)</f>
        <v/>
      </c>
      <c r="U531" t="str">
        <f>IF(PResult!Y531="","",PResult!Y531)</f>
        <v/>
      </c>
      <c r="V531" t="str">
        <f>IF(PResult!AU531="","",PResult!AU531)</f>
        <v/>
      </c>
      <c r="W531" t="str">
        <f>IF(PResult!R531="","",UPPER(TRIM(PResult!R531)))</f>
        <v/>
      </c>
      <c r="X531" t="str">
        <f>IF(PResult!AV531="","",PResult!AV531)</f>
        <v/>
      </c>
      <c r="Y531" t="str">
        <f>IF(PResult!AW531="","",PResult!AW531)</f>
        <v/>
      </c>
      <c r="Z531" t="str">
        <f>IF(PResult!AX531="","",PResult!AX531)</f>
        <v/>
      </c>
      <c r="AA531" t="str">
        <f>IF(PResult!AY531="","",PResult!AY531)</f>
        <v/>
      </c>
      <c r="AB531" t="str">
        <f>IF(PResult!AZ531="","",PResult!AZ531)</f>
        <v/>
      </c>
      <c r="AC531" t="str">
        <f>IF(PResult!BA531="","",PResult!BA531)</f>
        <v/>
      </c>
      <c r="AD531" t="str">
        <f>IF(PResult!G531="","",PResult!G531)</f>
        <v/>
      </c>
      <c r="AE531" t="str">
        <f>IF(PResult!H531="","",PResult!H531)</f>
        <v/>
      </c>
      <c r="AF531">
        <f>IF(OR(PResult!I531="(null)",PResult!I531=""),0,PResult!I531)</f>
        <v>0</v>
      </c>
      <c r="AG531" t="str">
        <f>TEXT(IF(ISERROR(INDEX(Panaboard!P:P,MATCH(CONCATENATE(A531,"-",T531),Panaboard!AF:AF,0))),"",INDEX(Panaboard!P:P,MATCH(CONCATENATE(A531,"-",T531),Panaboard!AF:AF,0))),"HH:MM")</f>
        <v/>
      </c>
      <c r="AH531" t="str">
        <f>TEXT(IF(ISERROR(INDEX(Panaboard!Q:Q,MATCH(CONCATENATE(A531,"-",T531),Panaboard!AF:AF,0))),"",INDEX(Panaboard!Q:Q,MATCH(CONCATENATE(A531,"-",T531),Panaboard!AF:AF,0))),"HH:MM")</f>
        <v/>
      </c>
      <c r="AI531" t="str">
        <f>TEXT(IF(ISERROR(INDEX(Panaboard!R:R,MATCH(CONCATENATE(A531,"-",T531),Panaboard!AF:AF,0))),"",INDEX(Panaboard!R:R,MATCH(CONCATENATE(A531,"-",T531),Panaboard!AF:AF,0))),"HH:MM")</f>
        <v/>
      </c>
      <c r="AJ531" t="str">
        <f>TEXT(IF(ISERROR(INDEX(Panaboard!S:S,MATCH(CONCATENATE(A531,"-",T531),Panaboard!AF:AF,0))),"",INDEX(Panaboard!S:S,MATCH(CONCATENATE(A531,"-",T531),Panaboard!AF:AF,0))),"HH:MM")</f>
        <v/>
      </c>
      <c r="AK531" t="str">
        <f>IF(PResult!BC531="","",PResult!BC531)</f>
        <v/>
      </c>
      <c r="AL531" t="str">
        <f>IF(PResult!BB531="","",PResult!BB531)</f>
        <v/>
      </c>
      <c r="AM531" t="str">
        <f>IF(PResult!BE531="","",PResult!BE531)</f>
        <v/>
      </c>
      <c r="AN531" t="str">
        <f>IF(PResult!BD531="","",PResult!BD531)</f>
        <v/>
      </c>
      <c r="AO531" t="str">
        <f>IF(PResult!BF531="","",PResult!BF531)</f>
        <v/>
      </c>
      <c r="AP531" t="str">
        <f>IF(ISERROR(INDEX(Panaboard!T:T,MATCH(CONCATENATE(A531,"-",T531),Panaboard!AF:AF,0))),"",INDEX(Panaboard!T:T,MATCH(CONCATENATE(A531,"-",T531),Panaboard!AF:AF,0)))</f>
        <v/>
      </c>
      <c r="AQ531" t="str">
        <f>IF(ISERROR(INDEX(Panaboard!U:U,MATCH(CONCATENATE(A531,"-",T531),Panaboard!AF:AF,0))),"",INDEX(Panaboard!U:U,MATCH(CONCATENATE(A531,"-",T531),Panaboard!AF:AF,0)))</f>
        <v/>
      </c>
      <c r="AR531" t="str">
        <f>IF(ISERROR(INDEX(Panaboard!V:V,MATCH(CONCATENATE(A531,"-",T531),Panaboard!AF:AF,0))),"",INDEX(Panaboard!V:V,MATCH(CONCATENATE(A531,"-",T531),Panaboard!AF:AF,0)))</f>
        <v/>
      </c>
      <c r="AS531" t="str">
        <f>IF(ISERROR(INDEX(Panaboard!W:W,MATCH(CONCATENATE(A531,"-",T531),Panaboard!AF:AF,0))),"",INDEX(Panaboard!W:W,MATCH(CONCATENATE(A531,"-",T531),Panaboard!AF:AF,0)))</f>
        <v/>
      </c>
      <c r="AT531" t="str">
        <f>IF(ISERROR(INDEX(Panaboard!X:X,MATCH(CONCATENATE(A531,"-",T531),Panaboard!AF:AF,0))),"",INDEX(Panaboard!X:X,MATCH(CONCATENATE(A531,"-",T531),Panaboard!AF:AF,0)))</f>
        <v/>
      </c>
      <c r="AU531" t="str">
        <f>IF(ISERROR(INDEX(Panaboard!Y:Y,MATCH(CONCATENATE(A531,"-",T531),Panaboard!AF:AF,0))),"",INDEX(Panaboard!Y:Y,MATCH(CONCATENATE(A531,"-",T531),Panaboard!AF:AF,0)))</f>
        <v/>
      </c>
      <c r="AV531" t="str">
        <f>IF(ISERROR(INDEX(Panaboard!Z:Z,MATCH(CONCATENATE(A531,"-",T531),Panaboard!AF:AF,0))),"",INDEX(Panaboard!Z:Z,MATCH(CONCATENATE(A531,"-",T531),Panaboard!AF:AF,0)))</f>
        <v/>
      </c>
      <c r="AW531" t="str">
        <f>IF(ISERROR(INDEX(Panaboard!AA:AA,MATCH(CONCATENATE(A531,"-",T531),Panaboard!AF:AF,0))),"",INDEX(Panaboard!AA:AA,MATCH(CONCATENATE(A531,"-",T531),Panaboard!AF:AF,0)))</f>
        <v/>
      </c>
      <c r="AX531" t="str">
        <f>IF(ISERROR(INDEX(Panaboard!AB:AB,MATCH(CONCATENATE(A531,"-",T531),Panaboard!AF:AF,0))),"",INDEX(Panaboard!AB:AB,MATCH(CONCATENATE(A531,"-",T531),Panaboard!AF:AF,0)))</f>
        <v/>
      </c>
      <c r="AY531" t="str">
        <f>IF(ISERROR(INDEX(Panaboard!AC:AC,MATCH(CONCATENATE(A531,"-",T531),Panaboard!AF:AF,0))),"",INDEX(Panaboard!AC:AC,MATCH(CONCATENATE(A531,"-",T531),Panaboard!AF:AF,0)))</f>
        <v/>
      </c>
      <c r="AZ531" t="str">
        <f>IF(OR(PResult!T531="",PResult!T531="(null)"),"",PResult!T531)</f>
        <v/>
      </c>
      <c r="BA531">
        <f>IF(PResult!O531="",0,PResult!O531)</f>
        <v>0</v>
      </c>
      <c r="BB531" t="str">
        <f>IF(ISERROR(INDEX(Panaboard!N:N,MATCH(CONCATENATE(A531,"-",T531),Panaboard!AF:AF,0))),"",INDEX(Panaboard!N:N,MATCH(CONCATENATE(A531,"-",T531),Panaboard!AF:AF,0)))</f>
        <v/>
      </c>
      <c r="BC531" t="str">
        <f t="shared" si="25"/>
        <v/>
      </c>
      <c r="BD531" t="str">
        <f>IF(ISERROR(INDEX(Panaboard!AD:AD,MATCH(CONCATENATE(A531,"-",T531),Panaboard!AF:AF,0))),"",INDEX(Panaboard!AD:AD,MATCH(CONCATENATE(A531,"-",T531),Panaboard!AF:AF,0)))</f>
        <v/>
      </c>
      <c r="BE531" t="str">
        <f>IF(ISERROR(INDEX(Panaboard!AE:AE,MATCH(CONCATENATE(A531,"-",T531),Panaboard!AF:AF,0))),"",INDEX(Panaboard!AE:AE,MATCH(CONCATENATE(A531,"-",T531),Panaboard!AF:AF,0)))</f>
        <v/>
      </c>
      <c r="BF531">
        <f>IF(OR(UPPER(TRIM(PResult!R531))="S",UPPER(TRIM(PResult!R531))="P"),PResult!M531,0)</f>
        <v>0</v>
      </c>
      <c r="BG531" t="str">
        <f>IF(ISERROR(INDEX(Panaboard!L:L,MATCH(CONCATENATE(A531,"-",T531),Panaboard!AF:AF,0))),"",INDEX(Panaboard!L:L,MATCH(CONCATENATE(A531,"-",T531),Panaboard!AF:AF,0)))</f>
        <v/>
      </c>
      <c r="BH531" t="str">
        <f>IF(ISERROR(INDEX(Panaboard!AG:AG,MATCH(CONCATENATE(A531,"-",T531),Panaboard!AF:AF,0))),"",INDEX(Panaboard!AG:AG,MATCH(CONCATENATE(A531,"-",T531),Panaboard!AF:AF,0)))</f>
        <v/>
      </c>
      <c r="BI531" t="str">
        <f t="shared" si="26"/>
        <v/>
      </c>
      <c r="BJ531" t="str">
        <f>IF(ISERROR(INDEX(CuttingList!F:F,MATCH(CONCATENATE(A531,"-",T531),CuttingList!E:E,0))),"",INDEX(CuttingList!F:F,MATCH(CONCATENATE(A531,"-",T531),CuttingList!E:E,0)))</f>
        <v/>
      </c>
    </row>
    <row r="532" spans="1:62" x14ac:dyDescent="0.25">
      <c r="A532" t="str">
        <f>IF(PResult!AL532="","",PResult!AL532)</f>
        <v/>
      </c>
      <c r="B532" t="str">
        <f>IF(PResult!F532="","",PResult!F532)</f>
        <v/>
      </c>
      <c r="C532" t="str">
        <f>IF(PResult!AN532="","",PResult!AN532)</f>
        <v/>
      </c>
      <c r="D532" t="str">
        <f>IF(PResult!AO532="","",PResult!AO532)</f>
        <v/>
      </c>
      <c r="E532" t="str">
        <f>IF(PResult!AP532="","",PResult!AP532)</f>
        <v/>
      </c>
      <c r="F532" t="str">
        <f>IF(PResult!AQ532="","",PResult!AQ532)</f>
        <v/>
      </c>
      <c r="G532">
        <f>IF(PResult!AR532="",0,ROUND(PResult!AR532,2))</f>
        <v>0</v>
      </c>
      <c r="I532">
        <f>IF(OR(UPPER(TRIM(PResult!R532))="S",UPPER(TRIM(PResult!R532))="P"),PResult!O532,0)</f>
        <v>0</v>
      </c>
      <c r="J532" t="str">
        <f>IF(ISERROR(INDEX(Panaboard!J:J,MATCH(CONCATENATE(A532,"-",T532),Panaboard!AF:AF,0))),"",TRIM(INDEX(Panaboard!J:J,MATCH(CONCATENATE(A532,"-",T532),Panaboard!AF:AF,0))))</f>
        <v/>
      </c>
      <c r="K532" t="str">
        <f>IF(ISERROR(INDEX(Panaboard!C:C,MATCH(CONCATENATE(A532,"-",T532),Panaboard!AF:AF,0))),"",INDEX(Panaboard!C:C,MATCH(CONCATENATE(A532,"-",T532),Panaboard!AF:AF,0)))</f>
        <v/>
      </c>
      <c r="L532" t="str">
        <f>IF(ISERROR(INDEX(Panaboard!D:D,MATCH(CONCATENATE(A532,"-",T532),Panaboard!AF:AF,0))),"",INDEX(Panaboard!D:D,MATCH(CONCATENATE(A532,"-",T532),Panaboard!AF:AF,0)))</f>
        <v/>
      </c>
      <c r="M532" t="str">
        <f>IF(ISERROR(INDEX(Panaboard!E:E,MATCH(CONCATENATE(A532,"-",T532),Panaboard!AF:AF,0))),"",INDEX(Panaboard!E:E,MATCH(CONCATENATE(A532,"-",T532),Panaboard!AF:AF,0)))</f>
        <v/>
      </c>
      <c r="N532" t="str">
        <f>IF(ISERROR(INDEX(Panaboard!F:F,MATCH(CONCATENATE(A532,"-",T532),Panaboard!AF:AF,0))),"",INDEX(Panaboard!F:F,MATCH(CONCATENATE(A532,"-",T532),Panaboard!AF:AF,0)))</f>
        <v/>
      </c>
      <c r="O532" t="str">
        <f>IF(ISERROR(INDEX(Panaboard!G:G,MATCH(CONCATENATE(A532,"-",T532),Panaboard!AF:AF,0))),"",INDEX(Panaboard!G:G,MATCH(CONCATENATE(A532,"-",T532),Panaboard!AF:AF,0)))</f>
        <v/>
      </c>
      <c r="P532" t="str">
        <f t="shared" si="24"/>
        <v/>
      </c>
      <c r="Q532" t="str">
        <f>IF(ISERROR(INDEX(Panaboard!H:H,MATCH(CONCATENATE(A532,"-",T532),Panaboard!AF:AF,0))),"",INDEX(Panaboard!H:H,MATCH(CONCATENATE(A532,"-",T532),Panaboard!AF:AF,0)))</f>
        <v/>
      </c>
      <c r="R532" t="str">
        <f>IF(ISERROR(INDEX(Panaboard!I:I,MATCH(CONCATENATE(A532,"-",T532),Panaboard!AF:AF,0))),"",INDEX(Panaboard!I:I,MATCH(CONCATENATE(A532,"-",T532),Panaboard!AF:AF,0)))</f>
        <v/>
      </c>
      <c r="S532" t="str">
        <f>CONCATENATE(PResult!AS532,PResult!AT532)</f>
        <v/>
      </c>
      <c r="T532" t="str">
        <f>IF(PResult!BG532="","",PResult!BG532)</f>
        <v/>
      </c>
      <c r="U532" t="str">
        <f>IF(PResult!Y532="","",PResult!Y532)</f>
        <v/>
      </c>
      <c r="V532" t="str">
        <f>IF(PResult!AU532="","",PResult!AU532)</f>
        <v/>
      </c>
      <c r="W532" t="str">
        <f>IF(PResult!R532="","",UPPER(TRIM(PResult!R532)))</f>
        <v/>
      </c>
      <c r="X532" t="str">
        <f>IF(PResult!AV532="","",PResult!AV532)</f>
        <v/>
      </c>
      <c r="Y532" t="str">
        <f>IF(PResult!AW532="","",PResult!AW532)</f>
        <v/>
      </c>
      <c r="Z532" t="str">
        <f>IF(PResult!AX532="","",PResult!AX532)</f>
        <v/>
      </c>
      <c r="AA532" t="str">
        <f>IF(PResult!AY532="","",PResult!AY532)</f>
        <v/>
      </c>
      <c r="AB532" t="str">
        <f>IF(PResult!AZ532="","",PResult!AZ532)</f>
        <v/>
      </c>
      <c r="AC532" t="str">
        <f>IF(PResult!BA532="","",PResult!BA532)</f>
        <v/>
      </c>
      <c r="AD532" t="str">
        <f>IF(PResult!G532="","",PResult!G532)</f>
        <v/>
      </c>
      <c r="AE532" t="str">
        <f>IF(PResult!H532="","",PResult!H532)</f>
        <v/>
      </c>
      <c r="AF532">
        <f>IF(OR(PResult!I532="(null)",PResult!I532=""),0,PResult!I532)</f>
        <v>0</v>
      </c>
      <c r="AG532" t="str">
        <f>TEXT(IF(ISERROR(INDEX(Panaboard!P:P,MATCH(CONCATENATE(A532,"-",T532),Panaboard!AF:AF,0))),"",INDEX(Panaboard!P:P,MATCH(CONCATENATE(A532,"-",T532),Panaboard!AF:AF,0))),"HH:MM")</f>
        <v/>
      </c>
      <c r="AH532" t="str">
        <f>TEXT(IF(ISERROR(INDEX(Panaboard!Q:Q,MATCH(CONCATENATE(A532,"-",T532),Panaboard!AF:AF,0))),"",INDEX(Panaboard!Q:Q,MATCH(CONCATENATE(A532,"-",T532),Panaboard!AF:AF,0))),"HH:MM")</f>
        <v/>
      </c>
      <c r="AI532" t="str">
        <f>TEXT(IF(ISERROR(INDEX(Panaboard!R:R,MATCH(CONCATENATE(A532,"-",T532),Panaboard!AF:AF,0))),"",INDEX(Panaboard!R:R,MATCH(CONCATENATE(A532,"-",T532),Panaboard!AF:AF,0))),"HH:MM")</f>
        <v/>
      </c>
      <c r="AJ532" t="str">
        <f>TEXT(IF(ISERROR(INDEX(Panaboard!S:S,MATCH(CONCATENATE(A532,"-",T532),Panaboard!AF:AF,0))),"",INDEX(Panaboard!S:S,MATCH(CONCATENATE(A532,"-",T532),Panaboard!AF:AF,0))),"HH:MM")</f>
        <v/>
      </c>
      <c r="AK532" t="str">
        <f>IF(PResult!BC532="","",PResult!BC532)</f>
        <v/>
      </c>
      <c r="AL532" t="str">
        <f>IF(PResult!BB532="","",PResult!BB532)</f>
        <v/>
      </c>
      <c r="AM532" t="str">
        <f>IF(PResult!BE532="","",PResult!BE532)</f>
        <v/>
      </c>
      <c r="AN532" t="str">
        <f>IF(PResult!BD532="","",PResult!BD532)</f>
        <v/>
      </c>
      <c r="AO532" t="str">
        <f>IF(PResult!BF532="","",PResult!BF532)</f>
        <v/>
      </c>
      <c r="AP532" t="str">
        <f>IF(ISERROR(INDEX(Panaboard!T:T,MATCH(CONCATENATE(A532,"-",T532),Panaboard!AF:AF,0))),"",INDEX(Panaboard!T:T,MATCH(CONCATENATE(A532,"-",T532),Panaboard!AF:AF,0)))</f>
        <v/>
      </c>
      <c r="AQ532" t="str">
        <f>IF(ISERROR(INDEX(Panaboard!U:U,MATCH(CONCATENATE(A532,"-",T532),Panaboard!AF:AF,0))),"",INDEX(Panaboard!U:U,MATCH(CONCATENATE(A532,"-",T532),Panaboard!AF:AF,0)))</f>
        <v/>
      </c>
      <c r="AR532" t="str">
        <f>IF(ISERROR(INDEX(Panaboard!V:V,MATCH(CONCATENATE(A532,"-",T532),Panaboard!AF:AF,0))),"",INDEX(Panaboard!V:V,MATCH(CONCATENATE(A532,"-",T532),Panaboard!AF:AF,0)))</f>
        <v/>
      </c>
      <c r="AS532" t="str">
        <f>IF(ISERROR(INDEX(Panaboard!W:W,MATCH(CONCATENATE(A532,"-",T532),Panaboard!AF:AF,0))),"",INDEX(Panaboard!W:W,MATCH(CONCATENATE(A532,"-",T532),Panaboard!AF:AF,0)))</f>
        <v/>
      </c>
      <c r="AT532" t="str">
        <f>IF(ISERROR(INDEX(Panaboard!X:X,MATCH(CONCATENATE(A532,"-",T532),Panaboard!AF:AF,0))),"",INDEX(Panaboard!X:X,MATCH(CONCATENATE(A532,"-",T532),Panaboard!AF:AF,0)))</f>
        <v/>
      </c>
      <c r="AU532" t="str">
        <f>IF(ISERROR(INDEX(Panaboard!Y:Y,MATCH(CONCATENATE(A532,"-",T532),Panaboard!AF:AF,0))),"",INDEX(Panaboard!Y:Y,MATCH(CONCATENATE(A532,"-",T532),Panaboard!AF:AF,0)))</f>
        <v/>
      </c>
      <c r="AV532" t="str">
        <f>IF(ISERROR(INDEX(Panaboard!Z:Z,MATCH(CONCATENATE(A532,"-",T532),Panaboard!AF:AF,0))),"",INDEX(Panaboard!Z:Z,MATCH(CONCATENATE(A532,"-",T532),Panaboard!AF:AF,0)))</f>
        <v/>
      </c>
      <c r="AW532" t="str">
        <f>IF(ISERROR(INDEX(Panaboard!AA:AA,MATCH(CONCATENATE(A532,"-",T532),Panaboard!AF:AF,0))),"",INDEX(Panaboard!AA:AA,MATCH(CONCATENATE(A532,"-",T532),Panaboard!AF:AF,0)))</f>
        <v/>
      </c>
      <c r="AX532" t="str">
        <f>IF(ISERROR(INDEX(Panaboard!AB:AB,MATCH(CONCATENATE(A532,"-",T532),Panaboard!AF:AF,0))),"",INDEX(Panaboard!AB:AB,MATCH(CONCATENATE(A532,"-",T532),Panaboard!AF:AF,0)))</f>
        <v/>
      </c>
      <c r="AY532" t="str">
        <f>IF(ISERROR(INDEX(Panaboard!AC:AC,MATCH(CONCATENATE(A532,"-",T532),Panaboard!AF:AF,0))),"",INDEX(Panaboard!AC:AC,MATCH(CONCATENATE(A532,"-",T532),Panaboard!AF:AF,0)))</f>
        <v/>
      </c>
      <c r="AZ532" t="str">
        <f>IF(OR(PResult!T532="",PResult!T532="(null)"),"",PResult!T532)</f>
        <v/>
      </c>
      <c r="BA532">
        <f>IF(PResult!O532="",0,PResult!O532)</f>
        <v>0</v>
      </c>
      <c r="BB532" t="str">
        <f>IF(ISERROR(INDEX(Panaboard!N:N,MATCH(CONCATENATE(A532,"-",T532),Panaboard!AF:AF,0))),"",INDEX(Panaboard!N:N,MATCH(CONCATENATE(A532,"-",T532),Panaboard!AF:AF,0)))</f>
        <v/>
      </c>
      <c r="BC532" t="str">
        <f t="shared" si="25"/>
        <v/>
      </c>
      <c r="BD532" t="str">
        <f>IF(ISERROR(INDEX(Panaboard!AD:AD,MATCH(CONCATENATE(A532,"-",T532),Panaboard!AF:AF,0))),"",INDEX(Panaboard!AD:AD,MATCH(CONCATENATE(A532,"-",T532),Panaboard!AF:AF,0)))</f>
        <v/>
      </c>
      <c r="BE532" t="str">
        <f>IF(ISERROR(INDEX(Panaboard!AE:AE,MATCH(CONCATENATE(A532,"-",T532),Panaboard!AF:AF,0))),"",INDEX(Panaboard!AE:AE,MATCH(CONCATENATE(A532,"-",T532),Panaboard!AF:AF,0)))</f>
        <v/>
      </c>
      <c r="BF532">
        <f>IF(OR(UPPER(TRIM(PResult!R532))="S",UPPER(TRIM(PResult!R532))="P"),PResult!M532,0)</f>
        <v>0</v>
      </c>
      <c r="BG532" t="str">
        <f>IF(ISERROR(INDEX(Panaboard!L:L,MATCH(CONCATENATE(A532,"-",T532),Panaboard!AF:AF,0))),"",INDEX(Panaboard!L:L,MATCH(CONCATENATE(A532,"-",T532),Panaboard!AF:AF,0)))</f>
        <v/>
      </c>
      <c r="BH532" t="str">
        <f>IF(ISERROR(INDEX(Panaboard!AG:AG,MATCH(CONCATENATE(A532,"-",T532),Panaboard!AF:AF,0))),"",INDEX(Panaboard!AG:AG,MATCH(CONCATENATE(A532,"-",T532),Panaboard!AF:AF,0)))</f>
        <v/>
      </c>
      <c r="BI532" t="str">
        <f t="shared" si="26"/>
        <v/>
      </c>
      <c r="BJ532" t="str">
        <f>IF(ISERROR(INDEX(CuttingList!F:F,MATCH(CONCATENATE(A532,"-",T532),CuttingList!E:E,0))),"",INDEX(CuttingList!F:F,MATCH(CONCATENATE(A532,"-",T532),CuttingList!E:E,0)))</f>
        <v/>
      </c>
    </row>
    <row r="533" spans="1:62" x14ac:dyDescent="0.25">
      <c r="A533" t="str">
        <f>IF(PResult!AL533="","",PResult!AL533)</f>
        <v/>
      </c>
      <c r="B533" t="str">
        <f>IF(PResult!F533="","",PResult!F533)</f>
        <v/>
      </c>
      <c r="C533" t="str">
        <f>IF(PResult!AN533="","",PResult!AN533)</f>
        <v/>
      </c>
      <c r="D533" t="str">
        <f>IF(PResult!AO533="","",PResult!AO533)</f>
        <v/>
      </c>
      <c r="E533" t="str">
        <f>IF(PResult!AP533="","",PResult!AP533)</f>
        <v/>
      </c>
      <c r="F533" t="str">
        <f>IF(PResult!AQ533="","",PResult!AQ533)</f>
        <v/>
      </c>
      <c r="G533">
        <f>IF(PResult!AR533="",0,ROUND(PResult!AR533,2))</f>
        <v>0</v>
      </c>
      <c r="I533">
        <f>IF(OR(UPPER(TRIM(PResult!R533))="S",UPPER(TRIM(PResult!R533))="P"),PResult!O533,0)</f>
        <v>0</v>
      </c>
      <c r="J533" t="str">
        <f>IF(ISERROR(INDEX(Panaboard!J:J,MATCH(CONCATENATE(A533,"-",T533),Panaboard!AF:AF,0))),"",TRIM(INDEX(Panaboard!J:J,MATCH(CONCATENATE(A533,"-",T533),Panaboard!AF:AF,0))))</f>
        <v/>
      </c>
      <c r="K533" t="str">
        <f>IF(ISERROR(INDEX(Panaboard!C:C,MATCH(CONCATENATE(A533,"-",T533),Panaboard!AF:AF,0))),"",INDEX(Panaboard!C:C,MATCH(CONCATENATE(A533,"-",T533),Panaboard!AF:AF,0)))</f>
        <v/>
      </c>
      <c r="L533" t="str">
        <f>IF(ISERROR(INDEX(Panaboard!D:D,MATCH(CONCATENATE(A533,"-",T533),Panaboard!AF:AF,0))),"",INDEX(Panaboard!D:D,MATCH(CONCATENATE(A533,"-",T533),Panaboard!AF:AF,0)))</f>
        <v/>
      </c>
      <c r="M533" t="str">
        <f>IF(ISERROR(INDEX(Panaboard!E:E,MATCH(CONCATENATE(A533,"-",T533),Panaboard!AF:AF,0))),"",INDEX(Panaboard!E:E,MATCH(CONCATENATE(A533,"-",T533),Panaboard!AF:AF,0)))</f>
        <v/>
      </c>
      <c r="N533" t="str">
        <f>IF(ISERROR(INDEX(Panaboard!F:F,MATCH(CONCATENATE(A533,"-",T533),Panaboard!AF:AF,0))),"",INDEX(Panaboard!F:F,MATCH(CONCATENATE(A533,"-",T533),Panaboard!AF:AF,0)))</f>
        <v/>
      </c>
      <c r="O533" t="str">
        <f>IF(ISERROR(INDEX(Panaboard!G:G,MATCH(CONCATENATE(A533,"-",T533),Panaboard!AF:AF,0))),"",INDEX(Panaboard!G:G,MATCH(CONCATENATE(A533,"-",T533),Panaboard!AF:AF,0)))</f>
        <v/>
      </c>
      <c r="P533" t="str">
        <f t="shared" si="24"/>
        <v/>
      </c>
      <c r="Q533" t="str">
        <f>IF(ISERROR(INDEX(Panaboard!H:H,MATCH(CONCATENATE(A533,"-",T533),Panaboard!AF:AF,0))),"",INDEX(Panaboard!H:H,MATCH(CONCATENATE(A533,"-",T533),Panaboard!AF:AF,0)))</f>
        <v/>
      </c>
      <c r="R533" t="str">
        <f>IF(ISERROR(INDEX(Panaboard!I:I,MATCH(CONCATENATE(A533,"-",T533),Panaboard!AF:AF,0))),"",INDEX(Panaboard!I:I,MATCH(CONCATENATE(A533,"-",T533),Panaboard!AF:AF,0)))</f>
        <v/>
      </c>
      <c r="S533" t="str">
        <f>CONCATENATE(PResult!AS533,PResult!AT533)</f>
        <v/>
      </c>
      <c r="T533" t="str">
        <f>IF(PResult!BG533="","",PResult!BG533)</f>
        <v/>
      </c>
      <c r="U533" t="str">
        <f>IF(PResult!Y533="","",PResult!Y533)</f>
        <v/>
      </c>
      <c r="V533" t="str">
        <f>IF(PResult!AU533="","",PResult!AU533)</f>
        <v/>
      </c>
      <c r="W533" t="str">
        <f>IF(PResult!R533="","",UPPER(TRIM(PResult!R533)))</f>
        <v/>
      </c>
      <c r="X533" t="str">
        <f>IF(PResult!AV533="","",PResult!AV533)</f>
        <v/>
      </c>
      <c r="Y533" t="str">
        <f>IF(PResult!AW533="","",PResult!AW533)</f>
        <v/>
      </c>
      <c r="Z533" t="str">
        <f>IF(PResult!AX533="","",PResult!AX533)</f>
        <v/>
      </c>
      <c r="AA533" t="str">
        <f>IF(PResult!AY533="","",PResult!AY533)</f>
        <v/>
      </c>
      <c r="AB533" t="str">
        <f>IF(PResult!AZ533="","",PResult!AZ533)</f>
        <v/>
      </c>
      <c r="AC533" t="str">
        <f>IF(PResult!BA533="","",PResult!BA533)</f>
        <v/>
      </c>
      <c r="AD533" t="str">
        <f>IF(PResult!G533="","",PResult!G533)</f>
        <v/>
      </c>
      <c r="AE533" t="str">
        <f>IF(PResult!H533="","",PResult!H533)</f>
        <v/>
      </c>
      <c r="AF533">
        <f>IF(OR(PResult!I533="(null)",PResult!I533=""),0,PResult!I533)</f>
        <v>0</v>
      </c>
      <c r="AG533" t="str">
        <f>TEXT(IF(ISERROR(INDEX(Panaboard!P:P,MATCH(CONCATENATE(A533,"-",T533),Panaboard!AF:AF,0))),"",INDEX(Panaboard!P:P,MATCH(CONCATENATE(A533,"-",T533),Panaboard!AF:AF,0))),"HH:MM")</f>
        <v/>
      </c>
      <c r="AH533" t="str">
        <f>TEXT(IF(ISERROR(INDEX(Panaboard!Q:Q,MATCH(CONCATENATE(A533,"-",T533),Panaboard!AF:AF,0))),"",INDEX(Panaboard!Q:Q,MATCH(CONCATENATE(A533,"-",T533),Panaboard!AF:AF,0))),"HH:MM")</f>
        <v/>
      </c>
      <c r="AI533" t="str">
        <f>TEXT(IF(ISERROR(INDEX(Panaboard!R:R,MATCH(CONCATENATE(A533,"-",T533),Panaboard!AF:AF,0))),"",INDEX(Panaboard!R:R,MATCH(CONCATENATE(A533,"-",T533),Panaboard!AF:AF,0))),"HH:MM")</f>
        <v/>
      </c>
      <c r="AJ533" t="str">
        <f>TEXT(IF(ISERROR(INDEX(Panaboard!S:S,MATCH(CONCATENATE(A533,"-",T533),Panaboard!AF:AF,0))),"",INDEX(Panaboard!S:S,MATCH(CONCATENATE(A533,"-",T533),Panaboard!AF:AF,0))),"HH:MM")</f>
        <v/>
      </c>
      <c r="AK533" t="str">
        <f>IF(PResult!BC533="","",PResult!BC533)</f>
        <v/>
      </c>
      <c r="AL533" t="str">
        <f>IF(PResult!BB533="","",PResult!BB533)</f>
        <v/>
      </c>
      <c r="AM533" t="str">
        <f>IF(PResult!BE533="","",PResult!BE533)</f>
        <v/>
      </c>
      <c r="AN533" t="str">
        <f>IF(PResult!BD533="","",PResult!BD533)</f>
        <v/>
      </c>
      <c r="AO533" t="str">
        <f>IF(PResult!BF533="","",PResult!BF533)</f>
        <v/>
      </c>
      <c r="AP533" t="str">
        <f>IF(ISERROR(INDEX(Panaboard!T:T,MATCH(CONCATENATE(A533,"-",T533),Panaboard!AF:AF,0))),"",INDEX(Panaboard!T:T,MATCH(CONCATENATE(A533,"-",T533),Panaboard!AF:AF,0)))</f>
        <v/>
      </c>
      <c r="AQ533" t="str">
        <f>IF(ISERROR(INDEX(Panaboard!U:U,MATCH(CONCATENATE(A533,"-",T533),Panaboard!AF:AF,0))),"",INDEX(Panaboard!U:U,MATCH(CONCATENATE(A533,"-",T533),Panaboard!AF:AF,0)))</f>
        <v/>
      </c>
      <c r="AR533" t="str">
        <f>IF(ISERROR(INDEX(Panaboard!V:V,MATCH(CONCATENATE(A533,"-",T533),Panaboard!AF:AF,0))),"",INDEX(Panaboard!V:V,MATCH(CONCATENATE(A533,"-",T533),Panaboard!AF:AF,0)))</f>
        <v/>
      </c>
      <c r="AS533" t="str">
        <f>IF(ISERROR(INDEX(Panaboard!W:W,MATCH(CONCATENATE(A533,"-",T533),Panaboard!AF:AF,0))),"",INDEX(Panaboard!W:W,MATCH(CONCATENATE(A533,"-",T533),Panaboard!AF:AF,0)))</f>
        <v/>
      </c>
      <c r="AT533" t="str">
        <f>IF(ISERROR(INDEX(Panaboard!X:X,MATCH(CONCATENATE(A533,"-",T533),Panaboard!AF:AF,0))),"",INDEX(Panaboard!X:X,MATCH(CONCATENATE(A533,"-",T533),Panaboard!AF:AF,0)))</f>
        <v/>
      </c>
      <c r="AU533" t="str">
        <f>IF(ISERROR(INDEX(Panaboard!Y:Y,MATCH(CONCATENATE(A533,"-",T533),Panaboard!AF:AF,0))),"",INDEX(Panaboard!Y:Y,MATCH(CONCATENATE(A533,"-",T533),Panaboard!AF:AF,0)))</f>
        <v/>
      </c>
      <c r="AV533" t="str">
        <f>IF(ISERROR(INDEX(Panaboard!Z:Z,MATCH(CONCATENATE(A533,"-",T533),Panaboard!AF:AF,0))),"",INDEX(Panaboard!Z:Z,MATCH(CONCATENATE(A533,"-",T533),Panaboard!AF:AF,0)))</f>
        <v/>
      </c>
      <c r="AW533" t="str">
        <f>IF(ISERROR(INDEX(Panaboard!AA:AA,MATCH(CONCATENATE(A533,"-",T533),Panaboard!AF:AF,0))),"",INDEX(Panaboard!AA:AA,MATCH(CONCATENATE(A533,"-",T533),Panaboard!AF:AF,0)))</f>
        <v/>
      </c>
      <c r="AX533" t="str">
        <f>IF(ISERROR(INDEX(Panaboard!AB:AB,MATCH(CONCATENATE(A533,"-",T533),Panaboard!AF:AF,0))),"",INDEX(Panaboard!AB:AB,MATCH(CONCATENATE(A533,"-",T533),Panaboard!AF:AF,0)))</f>
        <v/>
      </c>
      <c r="AY533" t="str">
        <f>IF(ISERROR(INDEX(Panaboard!AC:AC,MATCH(CONCATENATE(A533,"-",T533),Panaboard!AF:AF,0))),"",INDEX(Panaboard!AC:AC,MATCH(CONCATENATE(A533,"-",T533),Panaboard!AF:AF,0)))</f>
        <v/>
      </c>
      <c r="AZ533" t="str">
        <f>IF(OR(PResult!T533="",PResult!T533="(null)"),"",PResult!T533)</f>
        <v/>
      </c>
      <c r="BA533">
        <f>IF(PResult!O533="",0,PResult!O533)</f>
        <v>0</v>
      </c>
      <c r="BB533" t="str">
        <f>IF(ISERROR(INDEX(Panaboard!N:N,MATCH(CONCATENATE(A533,"-",T533),Panaboard!AF:AF,0))),"",INDEX(Panaboard!N:N,MATCH(CONCATENATE(A533,"-",T533),Panaboard!AF:AF,0)))</f>
        <v/>
      </c>
      <c r="BC533" t="str">
        <f t="shared" si="25"/>
        <v/>
      </c>
      <c r="BD533" t="str">
        <f>IF(ISERROR(INDEX(Panaboard!AD:AD,MATCH(CONCATENATE(A533,"-",T533),Panaboard!AF:AF,0))),"",INDEX(Panaboard!AD:AD,MATCH(CONCATENATE(A533,"-",T533),Panaboard!AF:AF,0)))</f>
        <v/>
      </c>
      <c r="BE533" t="str">
        <f>IF(ISERROR(INDEX(Panaboard!AE:AE,MATCH(CONCATENATE(A533,"-",T533),Panaboard!AF:AF,0))),"",INDEX(Panaboard!AE:AE,MATCH(CONCATENATE(A533,"-",T533),Panaboard!AF:AF,0)))</f>
        <v/>
      </c>
      <c r="BF533">
        <f>IF(OR(UPPER(TRIM(PResult!R533))="S",UPPER(TRIM(PResult!R533))="P"),PResult!M533,0)</f>
        <v>0</v>
      </c>
      <c r="BG533" t="str">
        <f>IF(ISERROR(INDEX(Panaboard!L:L,MATCH(CONCATENATE(A533,"-",T533),Panaboard!AF:AF,0))),"",INDEX(Panaboard!L:L,MATCH(CONCATENATE(A533,"-",T533),Panaboard!AF:AF,0)))</f>
        <v/>
      </c>
      <c r="BH533" t="str">
        <f>IF(ISERROR(INDEX(Panaboard!AG:AG,MATCH(CONCATENATE(A533,"-",T533),Panaboard!AF:AF,0))),"",INDEX(Panaboard!AG:AG,MATCH(CONCATENATE(A533,"-",T533),Panaboard!AF:AF,0)))</f>
        <v/>
      </c>
      <c r="BI533" t="str">
        <f t="shared" si="26"/>
        <v/>
      </c>
      <c r="BJ533" t="str">
        <f>IF(ISERROR(INDEX(CuttingList!F:F,MATCH(CONCATENATE(A533,"-",T533),CuttingList!E:E,0))),"",INDEX(CuttingList!F:F,MATCH(CONCATENATE(A533,"-",T533),CuttingList!E:E,0)))</f>
        <v/>
      </c>
    </row>
    <row r="534" spans="1:62" x14ac:dyDescent="0.25">
      <c r="A534" t="str">
        <f>IF(PResult!AL534="","",PResult!AL534)</f>
        <v/>
      </c>
      <c r="B534" t="str">
        <f>IF(PResult!F534="","",PResult!F534)</f>
        <v/>
      </c>
      <c r="C534" t="str">
        <f>IF(PResult!AN534="","",PResult!AN534)</f>
        <v/>
      </c>
      <c r="D534" t="str">
        <f>IF(PResult!AO534="","",PResult!AO534)</f>
        <v/>
      </c>
      <c r="E534" t="str">
        <f>IF(PResult!AP534="","",PResult!AP534)</f>
        <v/>
      </c>
      <c r="F534" t="str">
        <f>IF(PResult!AQ534="","",PResult!AQ534)</f>
        <v/>
      </c>
      <c r="G534">
        <f>IF(PResult!AR534="",0,ROUND(PResult!AR534,2))</f>
        <v>0</v>
      </c>
      <c r="I534">
        <f>IF(OR(UPPER(TRIM(PResult!R534))="S",UPPER(TRIM(PResult!R534))="P"),PResult!O534,0)</f>
        <v>0</v>
      </c>
      <c r="J534" t="str">
        <f>IF(ISERROR(INDEX(Panaboard!J:J,MATCH(CONCATENATE(A534,"-",T534),Panaboard!AF:AF,0))),"",TRIM(INDEX(Panaboard!J:J,MATCH(CONCATENATE(A534,"-",T534),Panaboard!AF:AF,0))))</f>
        <v/>
      </c>
      <c r="K534" t="str">
        <f>IF(ISERROR(INDEX(Panaboard!C:C,MATCH(CONCATENATE(A534,"-",T534),Panaboard!AF:AF,0))),"",INDEX(Panaboard!C:C,MATCH(CONCATENATE(A534,"-",T534),Panaboard!AF:AF,0)))</f>
        <v/>
      </c>
      <c r="L534" t="str">
        <f>IF(ISERROR(INDEX(Panaboard!D:D,MATCH(CONCATENATE(A534,"-",T534),Panaboard!AF:AF,0))),"",INDEX(Panaboard!D:D,MATCH(CONCATENATE(A534,"-",T534),Panaboard!AF:AF,0)))</f>
        <v/>
      </c>
      <c r="M534" t="str">
        <f>IF(ISERROR(INDEX(Panaboard!E:E,MATCH(CONCATENATE(A534,"-",T534),Panaboard!AF:AF,0))),"",INDEX(Panaboard!E:E,MATCH(CONCATENATE(A534,"-",T534),Panaboard!AF:AF,0)))</f>
        <v/>
      </c>
      <c r="N534" t="str">
        <f>IF(ISERROR(INDEX(Panaboard!F:F,MATCH(CONCATENATE(A534,"-",T534),Panaboard!AF:AF,0))),"",INDEX(Panaboard!F:F,MATCH(CONCATENATE(A534,"-",T534),Panaboard!AF:AF,0)))</f>
        <v/>
      </c>
      <c r="O534" t="str">
        <f>IF(ISERROR(INDEX(Panaboard!G:G,MATCH(CONCATENATE(A534,"-",T534),Panaboard!AF:AF,0))),"",INDEX(Panaboard!G:G,MATCH(CONCATENATE(A534,"-",T534),Panaboard!AF:AF,0)))</f>
        <v/>
      </c>
      <c r="P534" t="str">
        <f t="shared" si="24"/>
        <v/>
      </c>
      <c r="Q534" t="str">
        <f>IF(ISERROR(INDEX(Panaboard!H:H,MATCH(CONCATENATE(A534,"-",T534),Panaboard!AF:AF,0))),"",INDEX(Panaboard!H:H,MATCH(CONCATENATE(A534,"-",T534),Panaboard!AF:AF,0)))</f>
        <v/>
      </c>
      <c r="R534" t="str">
        <f>IF(ISERROR(INDEX(Panaboard!I:I,MATCH(CONCATENATE(A534,"-",T534),Panaboard!AF:AF,0))),"",INDEX(Panaboard!I:I,MATCH(CONCATENATE(A534,"-",T534),Panaboard!AF:AF,0)))</f>
        <v/>
      </c>
      <c r="S534" t="str">
        <f>CONCATENATE(PResult!AS534,PResult!AT534)</f>
        <v/>
      </c>
      <c r="T534" t="str">
        <f>IF(PResult!BG534="","",PResult!BG534)</f>
        <v/>
      </c>
      <c r="U534" t="str">
        <f>IF(PResult!Y534="","",PResult!Y534)</f>
        <v/>
      </c>
      <c r="V534" t="str">
        <f>IF(PResult!AU534="","",PResult!AU534)</f>
        <v/>
      </c>
      <c r="W534" t="str">
        <f>IF(PResult!R534="","",UPPER(TRIM(PResult!R534)))</f>
        <v/>
      </c>
      <c r="X534" t="str">
        <f>IF(PResult!AV534="","",PResult!AV534)</f>
        <v/>
      </c>
      <c r="Y534" t="str">
        <f>IF(PResult!AW534="","",PResult!AW534)</f>
        <v/>
      </c>
      <c r="Z534" t="str">
        <f>IF(PResult!AX534="","",PResult!AX534)</f>
        <v/>
      </c>
      <c r="AA534" t="str">
        <f>IF(PResult!AY534="","",PResult!AY534)</f>
        <v/>
      </c>
      <c r="AB534" t="str">
        <f>IF(PResult!AZ534="","",PResult!AZ534)</f>
        <v/>
      </c>
      <c r="AC534" t="str">
        <f>IF(PResult!BA534="","",PResult!BA534)</f>
        <v/>
      </c>
      <c r="AD534" t="str">
        <f>IF(PResult!G534="","",PResult!G534)</f>
        <v/>
      </c>
      <c r="AE534" t="str">
        <f>IF(PResult!H534="","",PResult!H534)</f>
        <v/>
      </c>
      <c r="AF534">
        <f>IF(OR(PResult!I534="(null)",PResult!I534=""),0,PResult!I534)</f>
        <v>0</v>
      </c>
      <c r="AG534" t="str">
        <f>TEXT(IF(ISERROR(INDEX(Panaboard!P:P,MATCH(CONCATENATE(A534,"-",T534),Panaboard!AF:AF,0))),"",INDEX(Panaboard!P:P,MATCH(CONCATENATE(A534,"-",T534),Panaboard!AF:AF,0))),"HH:MM")</f>
        <v/>
      </c>
      <c r="AH534" t="str">
        <f>TEXT(IF(ISERROR(INDEX(Panaboard!Q:Q,MATCH(CONCATENATE(A534,"-",T534),Panaboard!AF:AF,0))),"",INDEX(Panaboard!Q:Q,MATCH(CONCATENATE(A534,"-",T534),Panaboard!AF:AF,0))),"HH:MM")</f>
        <v/>
      </c>
      <c r="AI534" t="str">
        <f>TEXT(IF(ISERROR(INDEX(Panaboard!R:R,MATCH(CONCATENATE(A534,"-",T534),Panaboard!AF:AF,0))),"",INDEX(Panaboard!R:R,MATCH(CONCATENATE(A534,"-",T534),Panaboard!AF:AF,0))),"HH:MM")</f>
        <v/>
      </c>
      <c r="AJ534" t="str">
        <f>TEXT(IF(ISERROR(INDEX(Panaboard!S:S,MATCH(CONCATENATE(A534,"-",T534),Panaboard!AF:AF,0))),"",INDEX(Panaboard!S:S,MATCH(CONCATENATE(A534,"-",T534),Panaboard!AF:AF,0))),"HH:MM")</f>
        <v/>
      </c>
      <c r="AK534" t="str">
        <f>IF(PResult!BC534="","",PResult!BC534)</f>
        <v/>
      </c>
      <c r="AL534" t="str">
        <f>IF(PResult!BB534="","",PResult!BB534)</f>
        <v/>
      </c>
      <c r="AM534" t="str">
        <f>IF(PResult!BE534="","",PResult!BE534)</f>
        <v/>
      </c>
      <c r="AN534" t="str">
        <f>IF(PResult!BD534="","",PResult!BD534)</f>
        <v/>
      </c>
      <c r="AO534" t="str">
        <f>IF(PResult!BF534="","",PResult!BF534)</f>
        <v/>
      </c>
      <c r="AP534" t="str">
        <f>IF(ISERROR(INDEX(Panaboard!T:T,MATCH(CONCATENATE(A534,"-",T534),Panaboard!AF:AF,0))),"",INDEX(Panaboard!T:T,MATCH(CONCATENATE(A534,"-",T534),Panaboard!AF:AF,0)))</f>
        <v/>
      </c>
      <c r="AQ534" t="str">
        <f>IF(ISERROR(INDEX(Panaboard!U:U,MATCH(CONCATENATE(A534,"-",T534),Panaboard!AF:AF,0))),"",INDEX(Panaboard!U:U,MATCH(CONCATENATE(A534,"-",T534),Panaboard!AF:AF,0)))</f>
        <v/>
      </c>
      <c r="AR534" t="str">
        <f>IF(ISERROR(INDEX(Panaboard!V:V,MATCH(CONCATENATE(A534,"-",T534),Panaboard!AF:AF,0))),"",INDEX(Panaboard!V:V,MATCH(CONCATENATE(A534,"-",T534),Panaboard!AF:AF,0)))</f>
        <v/>
      </c>
      <c r="AS534" t="str">
        <f>IF(ISERROR(INDEX(Panaboard!W:W,MATCH(CONCATENATE(A534,"-",T534),Panaboard!AF:AF,0))),"",INDEX(Panaboard!W:W,MATCH(CONCATENATE(A534,"-",T534),Panaboard!AF:AF,0)))</f>
        <v/>
      </c>
      <c r="AT534" t="str">
        <f>IF(ISERROR(INDEX(Panaboard!X:X,MATCH(CONCATENATE(A534,"-",T534),Panaboard!AF:AF,0))),"",INDEX(Panaboard!X:X,MATCH(CONCATENATE(A534,"-",T534),Panaboard!AF:AF,0)))</f>
        <v/>
      </c>
      <c r="AU534" t="str">
        <f>IF(ISERROR(INDEX(Panaboard!Y:Y,MATCH(CONCATENATE(A534,"-",T534),Panaboard!AF:AF,0))),"",INDEX(Panaboard!Y:Y,MATCH(CONCATENATE(A534,"-",T534),Panaboard!AF:AF,0)))</f>
        <v/>
      </c>
      <c r="AV534" t="str">
        <f>IF(ISERROR(INDEX(Panaboard!Z:Z,MATCH(CONCATENATE(A534,"-",T534),Panaboard!AF:AF,0))),"",INDEX(Panaboard!Z:Z,MATCH(CONCATENATE(A534,"-",T534),Panaboard!AF:AF,0)))</f>
        <v/>
      </c>
      <c r="AW534" t="str">
        <f>IF(ISERROR(INDEX(Panaboard!AA:AA,MATCH(CONCATENATE(A534,"-",T534),Panaboard!AF:AF,0))),"",INDEX(Panaboard!AA:AA,MATCH(CONCATENATE(A534,"-",T534),Panaboard!AF:AF,0)))</f>
        <v/>
      </c>
      <c r="AX534" t="str">
        <f>IF(ISERROR(INDEX(Panaboard!AB:AB,MATCH(CONCATENATE(A534,"-",T534),Panaboard!AF:AF,0))),"",INDEX(Panaboard!AB:AB,MATCH(CONCATENATE(A534,"-",T534),Panaboard!AF:AF,0)))</f>
        <v/>
      </c>
      <c r="AY534" t="str">
        <f>IF(ISERROR(INDEX(Panaboard!AC:AC,MATCH(CONCATENATE(A534,"-",T534),Panaboard!AF:AF,0))),"",INDEX(Panaboard!AC:AC,MATCH(CONCATENATE(A534,"-",T534),Panaboard!AF:AF,0)))</f>
        <v/>
      </c>
      <c r="AZ534" t="str">
        <f>IF(OR(PResult!T534="",PResult!T534="(null)"),"",PResult!T534)</f>
        <v/>
      </c>
      <c r="BA534">
        <f>IF(PResult!O534="",0,PResult!O534)</f>
        <v>0</v>
      </c>
      <c r="BB534" t="str">
        <f>IF(ISERROR(INDEX(Panaboard!N:N,MATCH(CONCATENATE(A534,"-",T534),Panaboard!AF:AF,0))),"",INDEX(Panaboard!N:N,MATCH(CONCATENATE(A534,"-",T534),Panaboard!AF:AF,0)))</f>
        <v/>
      </c>
      <c r="BC534" t="str">
        <f t="shared" si="25"/>
        <v/>
      </c>
      <c r="BD534" t="str">
        <f>IF(ISERROR(INDEX(Panaboard!AD:AD,MATCH(CONCATENATE(A534,"-",T534),Panaboard!AF:AF,0))),"",INDEX(Panaboard!AD:AD,MATCH(CONCATENATE(A534,"-",T534),Panaboard!AF:AF,0)))</f>
        <v/>
      </c>
      <c r="BE534" t="str">
        <f>IF(ISERROR(INDEX(Panaboard!AE:AE,MATCH(CONCATENATE(A534,"-",T534),Panaboard!AF:AF,0))),"",INDEX(Panaboard!AE:AE,MATCH(CONCATENATE(A534,"-",T534),Panaboard!AF:AF,0)))</f>
        <v/>
      </c>
      <c r="BF534">
        <f>IF(OR(UPPER(TRIM(PResult!R534))="S",UPPER(TRIM(PResult!R534))="P"),PResult!M534,0)</f>
        <v>0</v>
      </c>
      <c r="BG534" t="str">
        <f>IF(ISERROR(INDEX(Panaboard!L:L,MATCH(CONCATENATE(A534,"-",T534),Panaboard!AF:AF,0))),"",INDEX(Panaboard!L:L,MATCH(CONCATENATE(A534,"-",T534),Panaboard!AF:AF,0)))</f>
        <v/>
      </c>
      <c r="BH534" t="str">
        <f>IF(ISERROR(INDEX(Panaboard!AG:AG,MATCH(CONCATENATE(A534,"-",T534),Panaboard!AF:AF,0))),"",INDEX(Panaboard!AG:AG,MATCH(CONCATENATE(A534,"-",T534),Panaboard!AF:AF,0)))</f>
        <v/>
      </c>
      <c r="BI534" t="str">
        <f t="shared" si="26"/>
        <v/>
      </c>
      <c r="BJ534" t="str">
        <f>IF(ISERROR(INDEX(CuttingList!F:F,MATCH(CONCATENATE(A534,"-",T534),CuttingList!E:E,0))),"",INDEX(CuttingList!F:F,MATCH(CONCATENATE(A534,"-",T534),CuttingList!E:E,0)))</f>
        <v/>
      </c>
    </row>
    <row r="535" spans="1:62" x14ac:dyDescent="0.25">
      <c r="A535" t="str">
        <f>IF(PResult!AL535="","",PResult!AL535)</f>
        <v/>
      </c>
      <c r="B535" t="str">
        <f>IF(PResult!F535="","",PResult!F535)</f>
        <v/>
      </c>
      <c r="C535" t="str">
        <f>IF(PResult!AN535="","",PResult!AN535)</f>
        <v/>
      </c>
      <c r="D535" t="str">
        <f>IF(PResult!AO535="","",PResult!AO535)</f>
        <v/>
      </c>
      <c r="E535" t="str">
        <f>IF(PResult!AP535="","",PResult!AP535)</f>
        <v/>
      </c>
      <c r="F535" t="str">
        <f>IF(PResult!AQ535="","",PResult!AQ535)</f>
        <v/>
      </c>
      <c r="G535">
        <f>IF(PResult!AR535="",0,ROUND(PResult!AR535,2))</f>
        <v>0</v>
      </c>
      <c r="I535">
        <f>IF(OR(UPPER(TRIM(PResult!R535))="S",UPPER(TRIM(PResult!R535))="P"),PResult!O535,0)</f>
        <v>0</v>
      </c>
      <c r="J535" t="str">
        <f>IF(ISERROR(INDEX(Panaboard!J:J,MATCH(CONCATENATE(A535,"-",T535),Panaboard!AF:AF,0))),"",TRIM(INDEX(Panaboard!J:J,MATCH(CONCATENATE(A535,"-",T535),Panaboard!AF:AF,0))))</f>
        <v/>
      </c>
      <c r="K535" t="str">
        <f>IF(ISERROR(INDEX(Panaboard!C:C,MATCH(CONCATENATE(A535,"-",T535),Panaboard!AF:AF,0))),"",INDEX(Panaboard!C:C,MATCH(CONCATENATE(A535,"-",T535),Panaboard!AF:AF,0)))</f>
        <v/>
      </c>
      <c r="L535" t="str">
        <f>IF(ISERROR(INDEX(Panaboard!D:D,MATCH(CONCATENATE(A535,"-",T535),Panaboard!AF:AF,0))),"",INDEX(Panaboard!D:D,MATCH(CONCATENATE(A535,"-",T535),Panaboard!AF:AF,0)))</f>
        <v/>
      </c>
      <c r="M535" t="str">
        <f>IF(ISERROR(INDEX(Panaboard!E:E,MATCH(CONCATENATE(A535,"-",T535),Panaboard!AF:AF,0))),"",INDEX(Panaboard!E:E,MATCH(CONCATENATE(A535,"-",T535),Panaboard!AF:AF,0)))</f>
        <v/>
      </c>
      <c r="N535" t="str">
        <f>IF(ISERROR(INDEX(Panaboard!F:F,MATCH(CONCATENATE(A535,"-",T535),Panaboard!AF:AF,0))),"",INDEX(Panaboard!F:F,MATCH(CONCATENATE(A535,"-",T535),Panaboard!AF:AF,0)))</f>
        <v/>
      </c>
      <c r="O535" t="str">
        <f>IF(ISERROR(INDEX(Panaboard!G:G,MATCH(CONCATENATE(A535,"-",T535),Panaboard!AF:AF,0))),"",INDEX(Panaboard!G:G,MATCH(CONCATENATE(A535,"-",T535),Panaboard!AF:AF,0)))</f>
        <v/>
      </c>
      <c r="P535" t="str">
        <f t="shared" si="24"/>
        <v/>
      </c>
      <c r="Q535" t="str">
        <f>IF(ISERROR(INDEX(Panaboard!H:H,MATCH(CONCATENATE(A535,"-",T535),Panaboard!AF:AF,0))),"",INDEX(Panaboard!H:H,MATCH(CONCATENATE(A535,"-",T535),Panaboard!AF:AF,0)))</f>
        <v/>
      </c>
      <c r="R535" t="str">
        <f>IF(ISERROR(INDEX(Panaboard!I:I,MATCH(CONCATENATE(A535,"-",T535),Panaboard!AF:AF,0))),"",INDEX(Panaboard!I:I,MATCH(CONCATENATE(A535,"-",T535),Panaboard!AF:AF,0)))</f>
        <v/>
      </c>
      <c r="S535" t="str">
        <f>CONCATENATE(PResult!AS535,PResult!AT535)</f>
        <v/>
      </c>
      <c r="T535" t="str">
        <f>IF(PResult!BG535="","",PResult!BG535)</f>
        <v/>
      </c>
      <c r="U535" t="str">
        <f>IF(PResult!Y535="","",PResult!Y535)</f>
        <v/>
      </c>
      <c r="V535" t="str">
        <f>IF(PResult!AU535="","",PResult!AU535)</f>
        <v/>
      </c>
      <c r="W535" t="str">
        <f>IF(PResult!R535="","",UPPER(TRIM(PResult!R535)))</f>
        <v/>
      </c>
      <c r="X535" t="str">
        <f>IF(PResult!AV535="","",PResult!AV535)</f>
        <v/>
      </c>
      <c r="Y535" t="str">
        <f>IF(PResult!AW535="","",PResult!AW535)</f>
        <v/>
      </c>
      <c r="Z535" t="str">
        <f>IF(PResult!AX535="","",PResult!AX535)</f>
        <v/>
      </c>
      <c r="AA535" t="str">
        <f>IF(PResult!AY535="","",PResult!AY535)</f>
        <v/>
      </c>
      <c r="AB535" t="str">
        <f>IF(PResult!AZ535="","",PResult!AZ535)</f>
        <v/>
      </c>
      <c r="AC535" t="str">
        <f>IF(PResult!BA535="","",PResult!BA535)</f>
        <v/>
      </c>
      <c r="AD535" t="str">
        <f>IF(PResult!G535="","",PResult!G535)</f>
        <v/>
      </c>
      <c r="AE535" t="str">
        <f>IF(PResult!H535="","",PResult!H535)</f>
        <v/>
      </c>
      <c r="AF535">
        <f>IF(OR(PResult!I535="(null)",PResult!I535=""),0,PResult!I535)</f>
        <v>0</v>
      </c>
      <c r="AG535" t="str">
        <f>TEXT(IF(ISERROR(INDEX(Panaboard!P:P,MATCH(CONCATENATE(A535,"-",T535),Panaboard!AF:AF,0))),"",INDEX(Panaboard!P:P,MATCH(CONCATENATE(A535,"-",T535),Panaboard!AF:AF,0))),"HH:MM")</f>
        <v/>
      </c>
      <c r="AH535" t="str">
        <f>TEXT(IF(ISERROR(INDEX(Panaboard!Q:Q,MATCH(CONCATENATE(A535,"-",T535),Panaboard!AF:AF,0))),"",INDEX(Panaboard!Q:Q,MATCH(CONCATENATE(A535,"-",T535),Panaboard!AF:AF,0))),"HH:MM")</f>
        <v/>
      </c>
      <c r="AI535" t="str">
        <f>TEXT(IF(ISERROR(INDEX(Panaboard!R:R,MATCH(CONCATENATE(A535,"-",T535),Panaboard!AF:AF,0))),"",INDEX(Panaboard!R:R,MATCH(CONCATENATE(A535,"-",T535),Panaboard!AF:AF,0))),"HH:MM")</f>
        <v/>
      </c>
      <c r="AJ535" t="str">
        <f>TEXT(IF(ISERROR(INDEX(Panaboard!S:S,MATCH(CONCATENATE(A535,"-",T535),Panaboard!AF:AF,0))),"",INDEX(Panaboard!S:S,MATCH(CONCATENATE(A535,"-",T535),Panaboard!AF:AF,0))),"HH:MM")</f>
        <v/>
      </c>
      <c r="AK535" t="str">
        <f>IF(PResult!BC535="","",PResult!BC535)</f>
        <v/>
      </c>
      <c r="AL535" t="str">
        <f>IF(PResult!BB535="","",PResult!BB535)</f>
        <v/>
      </c>
      <c r="AM535" t="str">
        <f>IF(PResult!BE535="","",PResult!BE535)</f>
        <v/>
      </c>
      <c r="AN535" t="str">
        <f>IF(PResult!BD535="","",PResult!BD535)</f>
        <v/>
      </c>
      <c r="AO535" t="str">
        <f>IF(PResult!BF535="","",PResult!BF535)</f>
        <v/>
      </c>
      <c r="AP535" t="str">
        <f>IF(ISERROR(INDEX(Panaboard!T:T,MATCH(CONCATENATE(A535,"-",T535),Panaboard!AF:AF,0))),"",INDEX(Panaboard!T:T,MATCH(CONCATENATE(A535,"-",T535),Panaboard!AF:AF,0)))</f>
        <v/>
      </c>
      <c r="AQ535" t="str">
        <f>IF(ISERROR(INDEX(Panaboard!U:U,MATCH(CONCATENATE(A535,"-",T535),Panaboard!AF:AF,0))),"",INDEX(Panaboard!U:U,MATCH(CONCATENATE(A535,"-",T535),Panaboard!AF:AF,0)))</f>
        <v/>
      </c>
      <c r="AR535" t="str">
        <f>IF(ISERROR(INDEX(Panaboard!V:V,MATCH(CONCATENATE(A535,"-",T535),Panaboard!AF:AF,0))),"",INDEX(Panaboard!V:V,MATCH(CONCATENATE(A535,"-",T535),Panaboard!AF:AF,0)))</f>
        <v/>
      </c>
      <c r="AS535" t="str">
        <f>IF(ISERROR(INDEX(Panaboard!W:W,MATCH(CONCATENATE(A535,"-",T535),Panaboard!AF:AF,0))),"",INDEX(Panaboard!W:W,MATCH(CONCATENATE(A535,"-",T535),Panaboard!AF:AF,0)))</f>
        <v/>
      </c>
      <c r="AT535" t="str">
        <f>IF(ISERROR(INDEX(Panaboard!X:X,MATCH(CONCATENATE(A535,"-",T535),Panaboard!AF:AF,0))),"",INDEX(Panaboard!X:X,MATCH(CONCATENATE(A535,"-",T535),Panaboard!AF:AF,0)))</f>
        <v/>
      </c>
      <c r="AU535" t="str">
        <f>IF(ISERROR(INDEX(Panaboard!Y:Y,MATCH(CONCATENATE(A535,"-",T535),Panaboard!AF:AF,0))),"",INDEX(Panaboard!Y:Y,MATCH(CONCATENATE(A535,"-",T535),Panaboard!AF:AF,0)))</f>
        <v/>
      </c>
      <c r="AV535" t="str">
        <f>IF(ISERROR(INDEX(Panaboard!Z:Z,MATCH(CONCATENATE(A535,"-",T535),Panaboard!AF:AF,0))),"",INDEX(Panaboard!Z:Z,MATCH(CONCATENATE(A535,"-",T535),Panaboard!AF:AF,0)))</f>
        <v/>
      </c>
      <c r="AW535" t="str">
        <f>IF(ISERROR(INDEX(Panaboard!AA:AA,MATCH(CONCATENATE(A535,"-",T535),Panaboard!AF:AF,0))),"",INDEX(Panaboard!AA:AA,MATCH(CONCATENATE(A535,"-",T535),Panaboard!AF:AF,0)))</f>
        <v/>
      </c>
      <c r="AX535" t="str">
        <f>IF(ISERROR(INDEX(Panaboard!AB:AB,MATCH(CONCATENATE(A535,"-",T535),Panaboard!AF:AF,0))),"",INDEX(Panaboard!AB:AB,MATCH(CONCATENATE(A535,"-",T535),Panaboard!AF:AF,0)))</f>
        <v/>
      </c>
      <c r="AY535" t="str">
        <f>IF(ISERROR(INDEX(Panaboard!AC:AC,MATCH(CONCATENATE(A535,"-",T535),Panaboard!AF:AF,0))),"",INDEX(Panaboard!AC:AC,MATCH(CONCATENATE(A535,"-",T535),Panaboard!AF:AF,0)))</f>
        <v/>
      </c>
      <c r="AZ535" t="str">
        <f>IF(OR(PResult!T535="",PResult!T535="(null)"),"",PResult!T535)</f>
        <v/>
      </c>
      <c r="BA535">
        <f>IF(PResult!O535="",0,PResult!O535)</f>
        <v>0</v>
      </c>
      <c r="BB535" t="str">
        <f>IF(ISERROR(INDEX(Panaboard!N:N,MATCH(CONCATENATE(A535,"-",T535),Panaboard!AF:AF,0))),"",INDEX(Panaboard!N:N,MATCH(CONCATENATE(A535,"-",T535),Panaboard!AF:AF,0)))</f>
        <v/>
      </c>
      <c r="BC535" t="str">
        <f t="shared" si="25"/>
        <v/>
      </c>
      <c r="BD535" t="str">
        <f>IF(ISERROR(INDEX(Panaboard!AD:AD,MATCH(CONCATENATE(A535,"-",T535),Panaboard!AF:AF,0))),"",INDEX(Panaboard!AD:AD,MATCH(CONCATENATE(A535,"-",T535),Panaboard!AF:AF,0)))</f>
        <v/>
      </c>
      <c r="BE535" t="str">
        <f>IF(ISERROR(INDEX(Panaboard!AE:AE,MATCH(CONCATENATE(A535,"-",T535),Panaboard!AF:AF,0))),"",INDEX(Panaboard!AE:AE,MATCH(CONCATENATE(A535,"-",T535),Panaboard!AF:AF,0)))</f>
        <v/>
      </c>
      <c r="BF535">
        <f>IF(OR(UPPER(TRIM(PResult!R535))="S",UPPER(TRIM(PResult!R535))="P"),PResult!M535,0)</f>
        <v>0</v>
      </c>
      <c r="BG535" t="str">
        <f>IF(ISERROR(INDEX(Panaboard!L:L,MATCH(CONCATENATE(A535,"-",T535),Panaboard!AF:AF,0))),"",INDEX(Panaboard!L:L,MATCH(CONCATENATE(A535,"-",T535),Panaboard!AF:AF,0)))</f>
        <v/>
      </c>
      <c r="BH535" t="str">
        <f>IF(ISERROR(INDEX(Panaboard!AG:AG,MATCH(CONCATENATE(A535,"-",T535),Panaboard!AF:AF,0))),"",INDEX(Panaboard!AG:AG,MATCH(CONCATENATE(A535,"-",T535),Panaboard!AF:AF,0)))</f>
        <v/>
      </c>
      <c r="BI535" t="str">
        <f t="shared" si="26"/>
        <v/>
      </c>
      <c r="BJ535" t="str">
        <f>IF(ISERROR(INDEX(CuttingList!F:F,MATCH(CONCATENATE(A535,"-",T535),CuttingList!E:E,0))),"",INDEX(CuttingList!F:F,MATCH(CONCATENATE(A535,"-",T535),CuttingList!E:E,0)))</f>
        <v/>
      </c>
    </row>
    <row r="536" spans="1:62" x14ac:dyDescent="0.25">
      <c r="A536" t="str">
        <f>IF(PResult!AL536="","",PResult!AL536)</f>
        <v/>
      </c>
      <c r="B536" t="str">
        <f>IF(PResult!F536="","",PResult!F536)</f>
        <v/>
      </c>
      <c r="C536" t="str">
        <f>IF(PResult!AN536="","",PResult!AN536)</f>
        <v/>
      </c>
      <c r="D536" t="str">
        <f>IF(PResult!AO536="","",PResult!AO536)</f>
        <v/>
      </c>
      <c r="E536" t="str">
        <f>IF(PResult!AP536="","",PResult!AP536)</f>
        <v/>
      </c>
      <c r="F536" t="str">
        <f>IF(PResult!AQ536="","",PResult!AQ536)</f>
        <v/>
      </c>
      <c r="G536">
        <f>IF(PResult!AR536="",0,ROUND(PResult!AR536,2))</f>
        <v>0</v>
      </c>
      <c r="I536">
        <f>IF(OR(UPPER(TRIM(PResult!R536))="S",UPPER(TRIM(PResult!R536))="P"),PResult!O536,0)</f>
        <v>0</v>
      </c>
      <c r="J536" t="str">
        <f>IF(ISERROR(INDEX(Panaboard!J:J,MATCH(CONCATENATE(A536,"-",T536),Panaboard!AF:AF,0))),"",TRIM(INDEX(Panaboard!J:J,MATCH(CONCATENATE(A536,"-",T536),Panaboard!AF:AF,0))))</f>
        <v/>
      </c>
      <c r="K536" t="str">
        <f>IF(ISERROR(INDEX(Panaboard!C:C,MATCH(CONCATENATE(A536,"-",T536),Panaboard!AF:AF,0))),"",INDEX(Panaboard!C:C,MATCH(CONCATENATE(A536,"-",T536),Panaboard!AF:AF,0)))</f>
        <v/>
      </c>
      <c r="L536" t="str">
        <f>IF(ISERROR(INDEX(Panaboard!D:D,MATCH(CONCATENATE(A536,"-",T536),Panaboard!AF:AF,0))),"",INDEX(Panaboard!D:D,MATCH(CONCATENATE(A536,"-",T536),Panaboard!AF:AF,0)))</f>
        <v/>
      </c>
      <c r="M536" t="str">
        <f>IF(ISERROR(INDEX(Panaboard!E:E,MATCH(CONCATENATE(A536,"-",T536),Panaboard!AF:AF,0))),"",INDEX(Panaboard!E:E,MATCH(CONCATENATE(A536,"-",T536),Panaboard!AF:AF,0)))</f>
        <v/>
      </c>
      <c r="N536" t="str">
        <f>IF(ISERROR(INDEX(Panaboard!F:F,MATCH(CONCATENATE(A536,"-",T536),Panaboard!AF:AF,0))),"",INDEX(Panaboard!F:F,MATCH(CONCATENATE(A536,"-",T536),Panaboard!AF:AF,0)))</f>
        <v/>
      </c>
      <c r="O536" t="str">
        <f>IF(ISERROR(INDEX(Panaboard!G:G,MATCH(CONCATENATE(A536,"-",T536),Panaboard!AF:AF,0))),"",INDEX(Panaboard!G:G,MATCH(CONCATENATE(A536,"-",T536),Panaboard!AF:AF,0)))</f>
        <v/>
      </c>
      <c r="P536" t="str">
        <f t="shared" si="24"/>
        <v/>
      </c>
      <c r="Q536" t="str">
        <f>IF(ISERROR(INDEX(Panaboard!H:H,MATCH(CONCATENATE(A536,"-",T536),Panaboard!AF:AF,0))),"",INDEX(Panaboard!H:H,MATCH(CONCATENATE(A536,"-",T536),Panaboard!AF:AF,0)))</f>
        <v/>
      </c>
      <c r="R536" t="str">
        <f>IF(ISERROR(INDEX(Panaboard!I:I,MATCH(CONCATENATE(A536,"-",T536),Panaboard!AF:AF,0))),"",INDEX(Panaboard!I:I,MATCH(CONCATENATE(A536,"-",T536),Panaboard!AF:AF,0)))</f>
        <v/>
      </c>
      <c r="S536" t="str">
        <f>CONCATENATE(PResult!AS536,PResult!AT536)</f>
        <v/>
      </c>
      <c r="T536" t="str">
        <f>IF(PResult!BG536="","",PResult!BG536)</f>
        <v/>
      </c>
      <c r="U536" t="str">
        <f>IF(PResult!Y536="","",PResult!Y536)</f>
        <v/>
      </c>
      <c r="V536" t="str">
        <f>IF(PResult!AU536="","",PResult!AU536)</f>
        <v/>
      </c>
      <c r="W536" t="str">
        <f>IF(PResult!R536="","",UPPER(TRIM(PResult!R536)))</f>
        <v/>
      </c>
      <c r="X536" t="str">
        <f>IF(PResult!AV536="","",PResult!AV536)</f>
        <v/>
      </c>
      <c r="Y536" t="str">
        <f>IF(PResult!AW536="","",PResult!AW536)</f>
        <v/>
      </c>
      <c r="Z536" t="str">
        <f>IF(PResult!AX536="","",PResult!AX536)</f>
        <v/>
      </c>
      <c r="AA536" t="str">
        <f>IF(PResult!AY536="","",PResult!AY536)</f>
        <v/>
      </c>
      <c r="AB536" t="str">
        <f>IF(PResult!AZ536="","",PResult!AZ536)</f>
        <v/>
      </c>
      <c r="AC536" t="str">
        <f>IF(PResult!BA536="","",PResult!BA536)</f>
        <v/>
      </c>
      <c r="AD536" t="str">
        <f>IF(PResult!G536="","",PResult!G536)</f>
        <v/>
      </c>
      <c r="AE536" t="str">
        <f>IF(PResult!H536="","",PResult!H536)</f>
        <v/>
      </c>
      <c r="AF536">
        <f>IF(OR(PResult!I536="(null)",PResult!I536=""),0,PResult!I536)</f>
        <v>0</v>
      </c>
      <c r="AG536" t="str">
        <f>TEXT(IF(ISERROR(INDEX(Panaboard!P:P,MATCH(CONCATENATE(A536,"-",T536),Panaboard!AF:AF,0))),"",INDEX(Panaboard!P:P,MATCH(CONCATENATE(A536,"-",T536),Panaboard!AF:AF,0))),"HH:MM")</f>
        <v/>
      </c>
      <c r="AH536" t="str">
        <f>TEXT(IF(ISERROR(INDEX(Panaboard!Q:Q,MATCH(CONCATENATE(A536,"-",T536),Panaboard!AF:AF,0))),"",INDEX(Panaboard!Q:Q,MATCH(CONCATENATE(A536,"-",T536),Panaboard!AF:AF,0))),"HH:MM")</f>
        <v/>
      </c>
      <c r="AI536" t="str">
        <f>TEXT(IF(ISERROR(INDEX(Panaboard!R:R,MATCH(CONCATENATE(A536,"-",T536),Panaboard!AF:AF,0))),"",INDEX(Panaboard!R:R,MATCH(CONCATENATE(A536,"-",T536),Panaboard!AF:AF,0))),"HH:MM")</f>
        <v/>
      </c>
      <c r="AJ536" t="str">
        <f>TEXT(IF(ISERROR(INDEX(Panaboard!S:S,MATCH(CONCATENATE(A536,"-",T536),Panaboard!AF:AF,0))),"",INDEX(Panaboard!S:S,MATCH(CONCATENATE(A536,"-",T536),Panaboard!AF:AF,0))),"HH:MM")</f>
        <v/>
      </c>
      <c r="AK536" t="str">
        <f>IF(PResult!BC536="","",PResult!BC536)</f>
        <v/>
      </c>
      <c r="AL536" t="str">
        <f>IF(PResult!BB536="","",PResult!BB536)</f>
        <v/>
      </c>
      <c r="AM536" t="str">
        <f>IF(PResult!BE536="","",PResult!BE536)</f>
        <v/>
      </c>
      <c r="AN536" t="str">
        <f>IF(PResult!BD536="","",PResult!BD536)</f>
        <v/>
      </c>
      <c r="AO536" t="str">
        <f>IF(PResult!BF536="","",PResult!BF536)</f>
        <v/>
      </c>
      <c r="AP536" t="str">
        <f>IF(ISERROR(INDEX(Panaboard!T:T,MATCH(CONCATENATE(A536,"-",T536),Panaboard!AF:AF,0))),"",INDEX(Panaboard!T:T,MATCH(CONCATENATE(A536,"-",T536),Panaboard!AF:AF,0)))</f>
        <v/>
      </c>
      <c r="AQ536" t="str">
        <f>IF(ISERROR(INDEX(Panaboard!U:U,MATCH(CONCATENATE(A536,"-",T536),Panaboard!AF:AF,0))),"",INDEX(Panaboard!U:U,MATCH(CONCATENATE(A536,"-",T536),Panaboard!AF:AF,0)))</f>
        <v/>
      </c>
      <c r="AR536" t="str">
        <f>IF(ISERROR(INDEX(Panaboard!V:V,MATCH(CONCATENATE(A536,"-",T536),Panaboard!AF:AF,0))),"",INDEX(Panaboard!V:V,MATCH(CONCATENATE(A536,"-",T536),Panaboard!AF:AF,0)))</f>
        <v/>
      </c>
      <c r="AS536" t="str">
        <f>IF(ISERROR(INDEX(Panaboard!W:W,MATCH(CONCATENATE(A536,"-",T536),Panaboard!AF:AF,0))),"",INDEX(Panaboard!W:W,MATCH(CONCATENATE(A536,"-",T536),Panaboard!AF:AF,0)))</f>
        <v/>
      </c>
      <c r="AT536" t="str">
        <f>IF(ISERROR(INDEX(Panaboard!X:X,MATCH(CONCATENATE(A536,"-",T536),Panaboard!AF:AF,0))),"",INDEX(Panaboard!X:X,MATCH(CONCATENATE(A536,"-",T536),Panaboard!AF:AF,0)))</f>
        <v/>
      </c>
      <c r="AU536" t="str">
        <f>IF(ISERROR(INDEX(Panaboard!Y:Y,MATCH(CONCATENATE(A536,"-",T536),Panaboard!AF:AF,0))),"",INDEX(Panaboard!Y:Y,MATCH(CONCATENATE(A536,"-",T536),Panaboard!AF:AF,0)))</f>
        <v/>
      </c>
      <c r="AV536" t="str">
        <f>IF(ISERROR(INDEX(Panaboard!Z:Z,MATCH(CONCATENATE(A536,"-",T536),Panaboard!AF:AF,0))),"",INDEX(Panaboard!Z:Z,MATCH(CONCATENATE(A536,"-",T536),Panaboard!AF:AF,0)))</f>
        <v/>
      </c>
      <c r="AW536" t="str">
        <f>IF(ISERROR(INDEX(Panaboard!AA:AA,MATCH(CONCATENATE(A536,"-",T536),Panaboard!AF:AF,0))),"",INDEX(Panaboard!AA:AA,MATCH(CONCATENATE(A536,"-",T536),Panaboard!AF:AF,0)))</f>
        <v/>
      </c>
      <c r="AX536" t="str">
        <f>IF(ISERROR(INDEX(Panaboard!AB:AB,MATCH(CONCATENATE(A536,"-",T536),Panaboard!AF:AF,0))),"",INDEX(Panaboard!AB:AB,MATCH(CONCATENATE(A536,"-",T536),Panaboard!AF:AF,0)))</f>
        <v/>
      </c>
      <c r="AY536" t="str">
        <f>IF(ISERROR(INDEX(Panaboard!AC:AC,MATCH(CONCATENATE(A536,"-",T536),Panaboard!AF:AF,0))),"",INDEX(Panaboard!AC:AC,MATCH(CONCATENATE(A536,"-",T536),Panaboard!AF:AF,0)))</f>
        <v/>
      </c>
      <c r="AZ536" t="str">
        <f>IF(OR(PResult!T536="",PResult!T536="(null)"),"",PResult!T536)</f>
        <v/>
      </c>
      <c r="BA536">
        <f>IF(PResult!O536="",0,PResult!O536)</f>
        <v>0</v>
      </c>
      <c r="BB536" t="str">
        <f>IF(ISERROR(INDEX(Panaboard!N:N,MATCH(CONCATENATE(A536,"-",T536),Panaboard!AF:AF,0))),"",INDEX(Panaboard!N:N,MATCH(CONCATENATE(A536,"-",T536),Panaboard!AF:AF,0)))</f>
        <v/>
      </c>
      <c r="BC536" t="str">
        <f t="shared" si="25"/>
        <v/>
      </c>
      <c r="BD536" t="str">
        <f>IF(ISERROR(INDEX(Panaboard!AD:AD,MATCH(CONCATENATE(A536,"-",T536),Panaboard!AF:AF,0))),"",INDEX(Panaboard!AD:AD,MATCH(CONCATENATE(A536,"-",T536),Panaboard!AF:AF,0)))</f>
        <v/>
      </c>
      <c r="BE536" t="str">
        <f>IF(ISERROR(INDEX(Panaboard!AE:AE,MATCH(CONCATENATE(A536,"-",T536),Panaboard!AF:AF,0))),"",INDEX(Panaboard!AE:AE,MATCH(CONCATENATE(A536,"-",T536),Panaboard!AF:AF,0)))</f>
        <v/>
      </c>
      <c r="BF536">
        <f>IF(OR(UPPER(TRIM(PResult!R536))="S",UPPER(TRIM(PResult!R536))="P"),PResult!M536,0)</f>
        <v>0</v>
      </c>
      <c r="BG536" t="str">
        <f>IF(ISERROR(INDEX(Panaboard!L:L,MATCH(CONCATENATE(A536,"-",T536),Panaboard!AF:AF,0))),"",INDEX(Panaboard!L:L,MATCH(CONCATENATE(A536,"-",T536),Panaboard!AF:AF,0)))</f>
        <v/>
      </c>
      <c r="BH536" t="str">
        <f>IF(ISERROR(INDEX(Panaboard!AG:AG,MATCH(CONCATENATE(A536,"-",T536),Panaboard!AF:AF,0))),"",INDEX(Panaboard!AG:AG,MATCH(CONCATENATE(A536,"-",T536),Panaboard!AF:AF,0)))</f>
        <v/>
      </c>
      <c r="BI536" t="str">
        <f t="shared" si="26"/>
        <v/>
      </c>
      <c r="BJ536" t="str">
        <f>IF(ISERROR(INDEX(CuttingList!F:F,MATCH(CONCATENATE(A536,"-",T536),CuttingList!E:E,0))),"",INDEX(CuttingList!F:F,MATCH(CONCATENATE(A536,"-",T536),CuttingList!E:E,0)))</f>
        <v/>
      </c>
    </row>
    <row r="537" spans="1:62" x14ac:dyDescent="0.25">
      <c r="A537" t="str">
        <f>IF(PResult!AL537="","",PResult!AL537)</f>
        <v/>
      </c>
      <c r="B537" t="str">
        <f>IF(PResult!F537="","",PResult!F537)</f>
        <v/>
      </c>
      <c r="C537" t="str">
        <f>IF(PResult!AN537="","",PResult!AN537)</f>
        <v/>
      </c>
      <c r="D537" t="str">
        <f>IF(PResult!AO537="","",PResult!AO537)</f>
        <v/>
      </c>
      <c r="E537" t="str">
        <f>IF(PResult!AP537="","",PResult!AP537)</f>
        <v/>
      </c>
      <c r="F537" t="str">
        <f>IF(PResult!AQ537="","",PResult!AQ537)</f>
        <v/>
      </c>
      <c r="G537">
        <f>IF(PResult!AR537="",0,ROUND(PResult!AR537,2))</f>
        <v>0</v>
      </c>
      <c r="I537">
        <f>IF(OR(UPPER(TRIM(PResult!R537))="S",UPPER(TRIM(PResult!R537))="P"),PResult!O537,0)</f>
        <v>0</v>
      </c>
      <c r="J537" t="str">
        <f>IF(ISERROR(INDEX(Panaboard!J:J,MATCH(CONCATENATE(A537,"-",T537),Panaboard!AF:AF,0))),"",TRIM(INDEX(Panaboard!J:J,MATCH(CONCATENATE(A537,"-",T537),Panaboard!AF:AF,0))))</f>
        <v/>
      </c>
      <c r="K537" t="str">
        <f>IF(ISERROR(INDEX(Panaboard!C:C,MATCH(CONCATENATE(A537,"-",T537),Panaboard!AF:AF,0))),"",INDEX(Panaboard!C:C,MATCH(CONCATENATE(A537,"-",T537),Panaboard!AF:AF,0)))</f>
        <v/>
      </c>
      <c r="L537" t="str">
        <f>IF(ISERROR(INDEX(Panaboard!D:D,MATCH(CONCATENATE(A537,"-",T537),Panaboard!AF:AF,0))),"",INDEX(Panaboard!D:D,MATCH(CONCATENATE(A537,"-",T537),Panaboard!AF:AF,0)))</f>
        <v/>
      </c>
      <c r="M537" t="str">
        <f>IF(ISERROR(INDEX(Panaboard!E:E,MATCH(CONCATENATE(A537,"-",T537),Panaboard!AF:AF,0))),"",INDEX(Panaboard!E:E,MATCH(CONCATENATE(A537,"-",T537),Panaboard!AF:AF,0)))</f>
        <v/>
      </c>
      <c r="N537" t="str">
        <f>IF(ISERROR(INDEX(Panaboard!F:F,MATCH(CONCATENATE(A537,"-",T537),Panaboard!AF:AF,0))),"",INDEX(Panaboard!F:F,MATCH(CONCATENATE(A537,"-",T537),Panaboard!AF:AF,0)))</f>
        <v/>
      </c>
      <c r="O537" t="str">
        <f>IF(ISERROR(INDEX(Panaboard!G:G,MATCH(CONCATENATE(A537,"-",T537),Panaboard!AF:AF,0))),"",INDEX(Panaboard!G:G,MATCH(CONCATENATE(A537,"-",T537),Panaboard!AF:AF,0)))</f>
        <v/>
      </c>
      <c r="P537" t="str">
        <f t="shared" si="24"/>
        <v/>
      </c>
      <c r="Q537" t="str">
        <f>IF(ISERROR(INDEX(Panaboard!H:H,MATCH(CONCATENATE(A537,"-",T537),Panaboard!AF:AF,0))),"",INDEX(Panaboard!H:H,MATCH(CONCATENATE(A537,"-",T537),Panaboard!AF:AF,0)))</f>
        <v/>
      </c>
      <c r="R537" t="str">
        <f>IF(ISERROR(INDEX(Panaboard!I:I,MATCH(CONCATENATE(A537,"-",T537),Panaboard!AF:AF,0))),"",INDEX(Panaboard!I:I,MATCH(CONCATENATE(A537,"-",T537),Panaboard!AF:AF,0)))</f>
        <v/>
      </c>
      <c r="S537" t="str">
        <f>CONCATENATE(PResult!AS537,PResult!AT537)</f>
        <v/>
      </c>
      <c r="T537" t="str">
        <f>IF(PResult!BG537="","",PResult!BG537)</f>
        <v/>
      </c>
      <c r="U537" t="str">
        <f>IF(PResult!Y537="","",PResult!Y537)</f>
        <v/>
      </c>
      <c r="V537" t="str">
        <f>IF(PResult!AU537="","",PResult!AU537)</f>
        <v/>
      </c>
      <c r="W537" t="str">
        <f>IF(PResult!R537="","",UPPER(TRIM(PResult!R537)))</f>
        <v/>
      </c>
      <c r="X537" t="str">
        <f>IF(PResult!AV537="","",PResult!AV537)</f>
        <v/>
      </c>
      <c r="Y537" t="str">
        <f>IF(PResult!AW537="","",PResult!AW537)</f>
        <v/>
      </c>
      <c r="Z537" t="str">
        <f>IF(PResult!AX537="","",PResult!AX537)</f>
        <v/>
      </c>
      <c r="AA537" t="str">
        <f>IF(PResult!AY537="","",PResult!AY537)</f>
        <v/>
      </c>
      <c r="AB537" t="str">
        <f>IF(PResult!AZ537="","",PResult!AZ537)</f>
        <v/>
      </c>
      <c r="AC537" t="str">
        <f>IF(PResult!BA537="","",PResult!BA537)</f>
        <v/>
      </c>
      <c r="AD537" t="str">
        <f>IF(PResult!G537="","",PResult!G537)</f>
        <v/>
      </c>
      <c r="AE537" t="str">
        <f>IF(PResult!H537="","",PResult!H537)</f>
        <v/>
      </c>
      <c r="AF537">
        <f>IF(OR(PResult!I537="(null)",PResult!I537=""),0,PResult!I537)</f>
        <v>0</v>
      </c>
      <c r="AG537" t="str">
        <f>TEXT(IF(ISERROR(INDEX(Panaboard!P:P,MATCH(CONCATENATE(A537,"-",T537),Panaboard!AF:AF,0))),"",INDEX(Panaboard!P:P,MATCH(CONCATENATE(A537,"-",T537),Panaboard!AF:AF,0))),"HH:MM")</f>
        <v/>
      </c>
      <c r="AH537" t="str">
        <f>TEXT(IF(ISERROR(INDEX(Panaboard!Q:Q,MATCH(CONCATENATE(A537,"-",T537),Panaboard!AF:AF,0))),"",INDEX(Panaboard!Q:Q,MATCH(CONCATENATE(A537,"-",T537),Panaboard!AF:AF,0))),"HH:MM")</f>
        <v/>
      </c>
      <c r="AI537" t="str">
        <f>TEXT(IF(ISERROR(INDEX(Panaboard!R:R,MATCH(CONCATENATE(A537,"-",T537),Panaboard!AF:AF,0))),"",INDEX(Panaboard!R:R,MATCH(CONCATENATE(A537,"-",T537),Panaboard!AF:AF,0))),"HH:MM")</f>
        <v/>
      </c>
      <c r="AJ537" t="str">
        <f>TEXT(IF(ISERROR(INDEX(Panaboard!S:S,MATCH(CONCATENATE(A537,"-",T537),Panaboard!AF:AF,0))),"",INDEX(Panaboard!S:S,MATCH(CONCATENATE(A537,"-",T537),Panaboard!AF:AF,0))),"HH:MM")</f>
        <v/>
      </c>
      <c r="AK537" t="str">
        <f>IF(PResult!BC537="","",PResult!BC537)</f>
        <v/>
      </c>
      <c r="AL537" t="str">
        <f>IF(PResult!BB537="","",PResult!BB537)</f>
        <v/>
      </c>
      <c r="AM537" t="str">
        <f>IF(PResult!BE537="","",PResult!BE537)</f>
        <v/>
      </c>
      <c r="AN537" t="str">
        <f>IF(PResult!BD537="","",PResult!BD537)</f>
        <v/>
      </c>
      <c r="AO537" t="str">
        <f>IF(PResult!BF537="","",PResult!BF537)</f>
        <v/>
      </c>
      <c r="AP537" t="str">
        <f>IF(ISERROR(INDEX(Panaboard!T:T,MATCH(CONCATENATE(A537,"-",T537),Panaboard!AF:AF,0))),"",INDEX(Panaboard!T:T,MATCH(CONCATENATE(A537,"-",T537),Panaboard!AF:AF,0)))</f>
        <v/>
      </c>
      <c r="AQ537" t="str">
        <f>IF(ISERROR(INDEX(Panaboard!U:U,MATCH(CONCATENATE(A537,"-",T537),Panaboard!AF:AF,0))),"",INDEX(Panaboard!U:U,MATCH(CONCATENATE(A537,"-",T537),Panaboard!AF:AF,0)))</f>
        <v/>
      </c>
      <c r="AR537" t="str">
        <f>IF(ISERROR(INDEX(Panaboard!V:V,MATCH(CONCATENATE(A537,"-",T537),Panaboard!AF:AF,0))),"",INDEX(Panaboard!V:V,MATCH(CONCATENATE(A537,"-",T537),Panaboard!AF:AF,0)))</f>
        <v/>
      </c>
      <c r="AS537" t="str">
        <f>IF(ISERROR(INDEX(Panaboard!W:W,MATCH(CONCATENATE(A537,"-",T537),Panaboard!AF:AF,0))),"",INDEX(Panaboard!W:W,MATCH(CONCATENATE(A537,"-",T537),Panaboard!AF:AF,0)))</f>
        <v/>
      </c>
      <c r="AT537" t="str">
        <f>IF(ISERROR(INDEX(Panaboard!X:X,MATCH(CONCATENATE(A537,"-",T537),Panaboard!AF:AF,0))),"",INDEX(Panaboard!X:X,MATCH(CONCATENATE(A537,"-",T537),Panaboard!AF:AF,0)))</f>
        <v/>
      </c>
      <c r="AU537" t="str">
        <f>IF(ISERROR(INDEX(Panaboard!Y:Y,MATCH(CONCATENATE(A537,"-",T537),Panaboard!AF:AF,0))),"",INDEX(Panaboard!Y:Y,MATCH(CONCATENATE(A537,"-",T537),Panaboard!AF:AF,0)))</f>
        <v/>
      </c>
      <c r="AV537" t="str">
        <f>IF(ISERROR(INDEX(Panaboard!Z:Z,MATCH(CONCATENATE(A537,"-",T537),Panaboard!AF:AF,0))),"",INDEX(Panaboard!Z:Z,MATCH(CONCATENATE(A537,"-",T537),Panaboard!AF:AF,0)))</f>
        <v/>
      </c>
      <c r="AW537" t="str">
        <f>IF(ISERROR(INDEX(Panaboard!AA:AA,MATCH(CONCATENATE(A537,"-",T537),Panaboard!AF:AF,0))),"",INDEX(Panaboard!AA:AA,MATCH(CONCATENATE(A537,"-",T537),Panaboard!AF:AF,0)))</f>
        <v/>
      </c>
      <c r="AX537" t="str">
        <f>IF(ISERROR(INDEX(Panaboard!AB:AB,MATCH(CONCATENATE(A537,"-",T537),Panaboard!AF:AF,0))),"",INDEX(Panaboard!AB:AB,MATCH(CONCATENATE(A537,"-",T537),Panaboard!AF:AF,0)))</f>
        <v/>
      </c>
      <c r="AY537" t="str">
        <f>IF(ISERROR(INDEX(Panaboard!AC:AC,MATCH(CONCATENATE(A537,"-",T537),Panaboard!AF:AF,0))),"",INDEX(Panaboard!AC:AC,MATCH(CONCATENATE(A537,"-",T537),Panaboard!AF:AF,0)))</f>
        <v/>
      </c>
      <c r="AZ537" t="str">
        <f>IF(OR(PResult!T537="",PResult!T537="(null)"),"",PResult!T537)</f>
        <v/>
      </c>
      <c r="BA537">
        <f>IF(PResult!O537="",0,PResult!O537)</f>
        <v>0</v>
      </c>
      <c r="BB537" t="str">
        <f>IF(ISERROR(INDEX(Panaboard!N:N,MATCH(CONCATENATE(A537,"-",T537),Panaboard!AF:AF,0))),"",INDEX(Panaboard!N:N,MATCH(CONCATENATE(A537,"-",T537),Panaboard!AF:AF,0)))</f>
        <v/>
      </c>
      <c r="BC537" t="str">
        <f t="shared" si="25"/>
        <v/>
      </c>
      <c r="BD537" t="str">
        <f>IF(ISERROR(INDEX(Panaboard!AD:AD,MATCH(CONCATENATE(A537,"-",T537),Panaboard!AF:AF,0))),"",INDEX(Panaboard!AD:AD,MATCH(CONCATENATE(A537,"-",T537),Panaboard!AF:AF,0)))</f>
        <v/>
      </c>
      <c r="BE537" t="str">
        <f>IF(ISERROR(INDEX(Panaboard!AE:AE,MATCH(CONCATENATE(A537,"-",T537),Panaboard!AF:AF,0))),"",INDEX(Panaboard!AE:AE,MATCH(CONCATENATE(A537,"-",T537),Panaboard!AF:AF,0)))</f>
        <v/>
      </c>
      <c r="BF537">
        <f>IF(OR(UPPER(TRIM(PResult!R537))="S",UPPER(TRIM(PResult!R537))="P"),PResult!M537,0)</f>
        <v>0</v>
      </c>
      <c r="BG537" t="str">
        <f>IF(ISERROR(INDEX(Panaboard!L:L,MATCH(CONCATENATE(A537,"-",T537),Panaboard!AF:AF,0))),"",INDEX(Panaboard!L:L,MATCH(CONCATENATE(A537,"-",T537),Panaboard!AF:AF,0)))</f>
        <v/>
      </c>
      <c r="BH537" t="str">
        <f>IF(ISERROR(INDEX(Panaboard!AG:AG,MATCH(CONCATENATE(A537,"-",T537),Panaboard!AF:AF,0))),"",INDEX(Panaboard!AG:AG,MATCH(CONCATENATE(A537,"-",T537),Panaboard!AF:AF,0)))</f>
        <v/>
      </c>
      <c r="BI537" t="str">
        <f t="shared" si="26"/>
        <v/>
      </c>
      <c r="BJ537" t="str">
        <f>IF(ISERROR(INDEX(CuttingList!F:F,MATCH(CONCATENATE(A537,"-",T537),CuttingList!E:E,0))),"",INDEX(CuttingList!F:F,MATCH(CONCATENATE(A537,"-",T537),CuttingList!E:E,0)))</f>
        <v/>
      </c>
    </row>
    <row r="538" spans="1:62" x14ac:dyDescent="0.25">
      <c r="A538" t="str">
        <f>IF(PResult!AL538="","",PResult!AL538)</f>
        <v/>
      </c>
      <c r="B538" t="str">
        <f>IF(PResult!F538="","",PResult!F538)</f>
        <v/>
      </c>
      <c r="C538" t="str">
        <f>IF(PResult!AN538="","",PResult!AN538)</f>
        <v/>
      </c>
      <c r="D538" t="str">
        <f>IF(PResult!AO538="","",PResult!AO538)</f>
        <v/>
      </c>
      <c r="E538" t="str">
        <f>IF(PResult!AP538="","",PResult!AP538)</f>
        <v/>
      </c>
      <c r="F538" t="str">
        <f>IF(PResult!AQ538="","",PResult!AQ538)</f>
        <v/>
      </c>
      <c r="G538">
        <f>IF(PResult!AR538="",0,ROUND(PResult!AR538,2))</f>
        <v>0</v>
      </c>
      <c r="I538">
        <f>IF(OR(UPPER(TRIM(PResult!R538))="S",UPPER(TRIM(PResult!R538))="P"),PResult!O538,0)</f>
        <v>0</v>
      </c>
      <c r="J538" t="str">
        <f>IF(ISERROR(INDEX(Panaboard!J:J,MATCH(CONCATENATE(A538,"-",T538),Panaboard!AF:AF,0))),"",TRIM(INDEX(Panaboard!J:J,MATCH(CONCATENATE(A538,"-",T538),Panaboard!AF:AF,0))))</f>
        <v/>
      </c>
      <c r="K538" t="str">
        <f>IF(ISERROR(INDEX(Panaboard!C:C,MATCH(CONCATENATE(A538,"-",T538),Panaboard!AF:AF,0))),"",INDEX(Panaboard!C:C,MATCH(CONCATENATE(A538,"-",T538),Panaboard!AF:AF,0)))</f>
        <v/>
      </c>
      <c r="L538" t="str">
        <f>IF(ISERROR(INDEX(Panaboard!D:D,MATCH(CONCATENATE(A538,"-",T538),Panaboard!AF:AF,0))),"",INDEX(Panaboard!D:D,MATCH(CONCATENATE(A538,"-",T538),Panaboard!AF:AF,0)))</f>
        <v/>
      </c>
      <c r="M538" t="str">
        <f>IF(ISERROR(INDEX(Panaboard!E:E,MATCH(CONCATENATE(A538,"-",T538),Panaboard!AF:AF,0))),"",INDEX(Panaboard!E:E,MATCH(CONCATENATE(A538,"-",T538),Panaboard!AF:AF,0)))</f>
        <v/>
      </c>
      <c r="N538" t="str">
        <f>IF(ISERROR(INDEX(Panaboard!F:F,MATCH(CONCATENATE(A538,"-",T538),Panaboard!AF:AF,0))),"",INDEX(Panaboard!F:F,MATCH(CONCATENATE(A538,"-",T538),Panaboard!AF:AF,0)))</f>
        <v/>
      </c>
      <c r="O538" t="str">
        <f>IF(ISERROR(INDEX(Panaboard!G:G,MATCH(CONCATENATE(A538,"-",T538),Panaboard!AF:AF,0))),"",INDEX(Panaboard!G:G,MATCH(CONCATENATE(A538,"-",T538),Panaboard!AF:AF,0)))</f>
        <v/>
      </c>
      <c r="P538" t="str">
        <f t="shared" si="24"/>
        <v/>
      </c>
      <c r="Q538" t="str">
        <f>IF(ISERROR(INDEX(Panaboard!H:H,MATCH(CONCATENATE(A538,"-",T538),Panaboard!AF:AF,0))),"",INDEX(Panaboard!H:H,MATCH(CONCATENATE(A538,"-",T538),Panaboard!AF:AF,0)))</f>
        <v/>
      </c>
      <c r="R538" t="str">
        <f>IF(ISERROR(INDEX(Panaboard!I:I,MATCH(CONCATENATE(A538,"-",T538),Panaboard!AF:AF,0))),"",INDEX(Panaboard!I:I,MATCH(CONCATENATE(A538,"-",T538),Panaboard!AF:AF,0)))</f>
        <v/>
      </c>
      <c r="S538" t="str">
        <f>CONCATENATE(PResult!AS538,PResult!AT538)</f>
        <v/>
      </c>
      <c r="T538" t="str">
        <f>IF(PResult!BG538="","",PResult!BG538)</f>
        <v/>
      </c>
      <c r="U538" t="str">
        <f>IF(PResult!Y538="","",PResult!Y538)</f>
        <v/>
      </c>
      <c r="V538" t="str">
        <f>IF(PResult!AU538="","",PResult!AU538)</f>
        <v/>
      </c>
      <c r="W538" t="str">
        <f>IF(PResult!R538="","",UPPER(TRIM(PResult!R538)))</f>
        <v/>
      </c>
      <c r="X538" t="str">
        <f>IF(PResult!AV538="","",PResult!AV538)</f>
        <v/>
      </c>
      <c r="Y538" t="str">
        <f>IF(PResult!AW538="","",PResult!AW538)</f>
        <v/>
      </c>
      <c r="Z538" t="str">
        <f>IF(PResult!AX538="","",PResult!AX538)</f>
        <v/>
      </c>
      <c r="AA538" t="str">
        <f>IF(PResult!AY538="","",PResult!AY538)</f>
        <v/>
      </c>
      <c r="AB538" t="str">
        <f>IF(PResult!AZ538="","",PResult!AZ538)</f>
        <v/>
      </c>
      <c r="AC538" t="str">
        <f>IF(PResult!BA538="","",PResult!BA538)</f>
        <v/>
      </c>
      <c r="AD538" t="str">
        <f>IF(PResult!G538="","",PResult!G538)</f>
        <v/>
      </c>
      <c r="AE538" t="str">
        <f>IF(PResult!H538="","",PResult!H538)</f>
        <v/>
      </c>
      <c r="AF538">
        <f>IF(OR(PResult!I538="(null)",PResult!I538=""),0,PResult!I538)</f>
        <v>0</v>
      </c>
      <c r="AG538" t="str">
        <f>TEXT(IF(ISERROR(INDEX(Panaboard!P:P,MATCH(CONCATENATE(A538,"-",T538),Panaboard!AF:AF,0))),"",INDEX(Panaboard!P:P,MATCH(CONCATENATE(A538,"-",T538),Panaboard!AF:AF,0))),"HH:MM")</f>
        <v/>
      </c>
      <c r="AH538" t="str">
        <f>TEXT(IF(ISERROR(INDEX(Panaboard!Q:Q,MATCH(CONCATENATE(A538,"-",T538),Panaboard!AF:AF,0))),"",INDEX(Panaboard!Q:Q,MATCH(CONCATENATE(A538,"-",T538),Panaboard!AF:AF,0))),"HH:MM")</f>
        <v/>
      </c>
      <c r="AI538" t="str">
        <f>TEXT(IF(ISERROR(INDEX(Panaboard!R:R,MATCH(CONCATENATE(A538,"-",T538),Panaboard!AF:AF,0))),"",INDEX(Panaboard!R:R,MATCH(CONCATENATE(A538,"-",T538),Panaboard!AF:AF,0))),"HH:MM")</f>
        <v/>
      </c>
      <c r="AJ538" t="str">
        <f>TEXT(IF(ISERROR(INDEX(Panaboard!S:S,MATCH(CONCATENATE(A538,"-",T538),Panaboard!AF:AF,0))),"",INDEX(Panaboard!S:S,MATCH(CONCATENATE(A538,"-",T538),Panaboard!AF:AF,0))),"HH:MM")</f>
        <v/>
      </c>
      <c r="AK538" t="str">
        <f>IF(PResult!BC538="","",PResult!BC538)</f>
        <v/>
      </c>
      <c r="AL538" t="str">
        <f>IF(PResult!BB538="","",PResult!BB538)</f>
        <v/>
      </c>
      <c r="AM538" t="str">
        <f>IF(PResult!BE538="","",PResult!BE538)</f>
        <v/>
      </c>
      <c r="AN538" t="str">
        <f>IF(PResult!BD538="","",PResult!BD538)</f>
        <v/>
      </c>
      <c r="AO538" t="str">
        <f>IF(PResult!BF538="","",PResult!BF538)</f>
        <v/>
      </c>
      <c r="AP538" t="str">
        <f>IF(ISERROR(INDEX(Panaboard!T:T,MATCH(CONCATENATE(A538,"-",T538),Panaboard!AF:AF,0))),"",INDEX(Panaboard!T:T,MATCH(CONCATENATE(A538,"-",T538),Panaboard!AF:AF,0)))</f>
        <v/>
      </c>
      <c r="AQ538" t="str">
        <f>IF(ISERROR(INDEX(Panaboard!U:U,MATCH(CONCATENATE(A538,"-",T538),Panaboard!AF:AF,0))),"",INDEX(Panaboard!U:U,MATCH(CONCATENATE(A538,"-",T538),Panaboard!AF:AF,0)))</f>
        <v/>
      </c>
      <c r="AR538" t="str">
        <f>IF(ISERROR(INDEX(Panaboard!V:V,MATCH(CONCATENATE(A538,"-",T538),Panaboard!AF:AF,0))),"",INDEX(Panaboard!V:V,MATCH(CONCATENATE(A538,"-",T538),Panaboard!AF:AF,0)))</f>
        <v/>
      </c>
      <c r="AS538" t="str">
        <f>IF(ISERROR(INDEX(Panaboard!W:W,MATCH(CONCATENATE(A538,"-",T538),Panaboard!AF:AF,0))),"",INDEX(Panaboard!W:W,MATCH(CONCATENATE(A538,"-",T538),Panaboard!AF:AF,0)))</f>
        <v/>
      </c>
      <c r="AT538" t="str">
        <f>IF(ISERROR(INDEX(Panaboard!X:X,MATCH(CONCATENATE(A538,"-",T538),Panaboard!AF:AF,0))),"",INDEX(Panaboard!X:X,MATCH(CONCATENATE(A538,"-",T538),Panaboard!AF:AF,0)))</f>
        <v/>
      </c>
      <c r="AU538" t="str">
        <f>IF(ISERROR(INDEX(Panaboard!Y:Y,MATCH(CONCATENATE(A538,"-",T538),Panaboard!AF:AF,0))),"",INDEX(Panaboard!Y:Y,MATCH(CONCATENATE(A538,"-",T538),Panaboard!AF:AF,0)))</f>
        <v/>
      </c>
      <c r="AV538" t="str">
        <f>IF(ISERROR(INDEX(Panaboard!Z:Z,MATCH(CONCATENATE(A538,"-",T538),Panaboard!AF:AF,0))),"",INDEX(Panaboard!Z:Z,MATCH(CONCATENATE(A538,"-",T538),Panaboard!AF:AF,0)))</f>
        <v/>
      </c>
      <c r="AW538" t="str">
        <f>IF(ISERROR(INDEX(Panaboard!AA:AA,MATCH(CONCATENATE(A538,"-",T538),Panaboard!AF:AF,0))),"",INDEX(Panaboard!AA:AA,MATCH(CONCATENATE(A538,"-",T538),Panaboard!AF:AF,0)))</f>
        <v/>
      </c>
      <c r="AX538" t="str">
        <f>IF(ISERROR(INDEX(Panaboard!AB:AB,MATCH(CONCATENATE(A538,"-",T538),Panaboard!AF:AF,0))),"",INDEX(Panaboard!AB:AB,MATCH(CONCATENATE(A538,"-",T538),Panaboard!AF:AF,0)))</f>
        <v/>
      </c>
      <c r="AY538" t="str">
        <f>IF(ISERROR(INDEX(Panaboard!AC:AC,MATCH(CONCATENATE(A538,"-",T538),Panaboard!AF:AF,0))),"",INDEX(Panaboard!AC:AC,MATCH(CONCATENATE(A538,"-",T538),Panaboard!AF:AF,0)))</f>
        <v/>
      </c>
      <c r="AZ538" t="str">
        <f>IF(OR(PResult!T538="",PResult!T538="(null)"),"",PResult!T538)</f>
        <v/>
      </c>
      <c r="BA538">
        <f>IF(PResult!O538="",0,PResult!O538)</f>
        <v>0</v>
      </c>
      <c r="BB538" t="str">
        <f>IF(ISERROR(INDEX(Panaboard!N:N,MATCH(CONCATENATE(A538,"-",T538),Panaboard!AF:AF,0))),"",INDEX(Panaboard!N:N,MATCH(CONCATENATE(A538,"-",T538),Panaboard!AF:AF,0)))</f>
        <v/>
      </c>
      <c r="BC538" t="str">
        <f t="shared" si="25"/>
        <v/>
      </c>
      <c r="BD538" t="str">
        <f>IF(ISERROR(INDEX(Panaboard!AD:AD,MATCH(CONCATENATE(A538,"-",T538),Panaboard!AF:AF,0))),"",INDEX(Panaboard!AD:AD,MATCH(CONCATENATE(A538,"-",T538),Panaboard!AF:AF,0)))</f>
        <v/>
      </c>
      <c r="BE538" t="str">
        <f>IF(ISERROR(INDEX(Panaboard!AE:AE,MATCH(CONCATENATE(A538,"-",T538),Panaboard!AF:AF,0))),"",INDEX(Panaboard!AE:AE,MATCH(CONCATENATE(A538,"-",T538),Panaboard!AF:AF,0)))</f>
        <v/>
      </c>
      <c r="BF538">
        <f>IF(OR(UPPER(TRIM(PResult!R538))="S",UPPER(TRIM(PResult!R538))="P"),PResult!M538,0)</f>
        <v>0</v>
      </c>
      <c r="BG538" t="str">
        <f>IF(ISERROR(INDEX(Panaboard!L:L,MATCH(CONCATENATE(A538,"-",T538),Panaboard!AF:AF,0))),"",INDEX(Panaboard!L:L,MATCH(CONCATENATE(A538,"-",T538),Panaboard!AF:AF,0)))</f>
        <v/>
      </c>
      <c r="BH538" t="str">
        <f>IF(ISERROR(INDEX(Panaboard!AG:AG,MATCH(CONCATENATE(A538,"-",T538),Panaboard!AF:AF,0))),"",INDEX(Panaboard!AG:AG,MATCH(CONCATENATE(A538,"-",T538),Panaboard!AF:AF,0)))</f>
        <v/>
      </c>
      <c r="BI538" t="str">
        <f t="shared" si="26"/>
        <v/>
      </c>
      <c r="BJ538" t="str">
        <f>IF(ISERROR(INDEX(CuttingList!F:F,MATCH(CONCATENATE(A538,"-",T538),CuttingList!E:E,0))),"",INDEX(CuttingList!F:F,MATCH(CONCATENATE(A538,"-",T538),CuttingList!E:E,0)))</f>
        <v/>
      </c>
    </row>
    <row r="539" spans="1:62" x14ac:dyDescent="0.25">
      <c r="A539" t="str">
        <f>IF(PResult!AL539="","",PResult!AL539)</f>
        <v/>
      </c>
      <c r="B539" t="str">
        <f>IF(PResult!F539="","",PResult!F539)</f>
        <v/>
      </c>
      <c r="C539" t="str">
        <f>IF(PResult!AN539="","",PResult!AN539)</f>
        <v/>
      </c>
      <c r="D539" t="str">
        <f>IF(PResult!AO539="","",PResult!AO539)</f>
        <v/>
      </c>
      <c r="E539" t="str">
        <f>IF(PResult!AP539="","",PResult!AP539)</f>
        <v/>
      </c>
      <c r="F539" t="str">
        <f>IF(PResult!AQ539="","",PResult!AQ539)</f>
        <v/>
      </c>
      <c r="G539">
        <f>IF(PResult!AR539="",0,ROUND(PResult!AR539,2))</f>
        <v>0</v>
      </c>
      <c r="I539">
        <f>IF(OR(UPPER(TRIM(PResult!R539))="S",UPPER(TRIM(PResult!R539))="P"),PResult!O539,0)</f>
        <v>0</v>
      </c>
      <c r="J539" t="str">
        <f>IF(ISERROR(INDEX(Panaboard!J:J,MATCH(CONCATENATE(A539,"-",T539),Panaboard!AF:AF,0))),"",TRIM(INDEX(Panaboard!J:J,MATCH(CONCATENATE(A539,"-",T539),Panaboard!AF:AF,0))))</f>
        <v/>
      </c>
      <c r="K539" t="str">
        <f>IF(ISERROR(INDEX(Panaboard!C:C,MATCH(CONCATENATE(A539,"-",T539),Panaboard!AF:AF,0))),"",INDEX(Panaboard!C:C,MATCH(CONCATENATE(A539,"-",T539),Panaboard!AF:AF,0)))</f>
        <v/>
      </c>
      <c r="L539" t="str">
        <f>IF(ISERROR(INDEX(Panaboard!D:D,MATCH(CONCATENATE(A539,"-",T539),Panaboard!AF:AF,0))),"",INDEX(Panaboard!D:D,MATCH(CONCATENATE(A539,"-",T539),Panaboard!AF:AF,0)))</f>
        <v/>
      </c>
      <c r="M539" t="str">
        <f>IF(ISERROR(INDEX(Panaboard!E:E,MATCH(CONCATENATE(A539,"-",T539),Panaboard!AF:AF,0))),"",INDEX(Panaboard!E:E,MATCH(CONCATENATE(A539,"-",T539),Panaboard!AF:AF,0)))</f>
        <v/>
      </c>
      <c r="N539" t="str">
        <f>IF(ISERROR(INDEX(Panaboard!F:F,MATCH(CONCATENATE(A539,"-",T539),Panaboard!AF:AF,0))),"",INDEX(Panaboard!F:F,MATCH(CONCATENATE(A539,"-",T539),Panaboard!AF:AF,0)))</f>
        <v/>
      </c>
      <c r="O539" t="str">
        <f>IF(ISERROR(INDEX(Panaboard!G:G,MATCH(CONCATENATE(A539,"-",T539),Panaboard!AF:AF,0))),"",INDEX(Panaboard!G:G,MATCH(CONCATENATE(A539,"-",T539),Panaboard!AF:AF,0)))</f>
        <v/>
      </c>
      <c r="P539" t="str">
        <f t="shared" si="24"/>
        <v/>
      </c>
      <c r="Q539" t="str">
        <f>IF(ISERROR(INDEX(Panaboard!H:H,MATCH(CONCATENATE(A539,"-",T539),Panaboard!AF:AF,0))),"",INDEX(Panaboard!H:H,MATCH(CONCATENATE(A539,"-",T539),Panaboard!AF:AF,0)))</f>
        <v/>
      </c>
      <c r="R539" t="str">
        <f>IF(ISERROR(INDEX(Panaboard!I:I,MATCH(CONCATENATE(A539,"-",T539),Panaboard!AF:AF,0))),"",INDEX(Panaboard!I:I,MATCH(CONCATENATE(A539,"-",T539),Panaboard!AF:AF,0)))</f>
        <v/>
      </c>
      <c r="S539" t="str">
        <f>CONCATENATE(PResult!AS539,PResult!AT539)</f>
        <v/>
      </c>
      <c r="T539" t="str">
        <f>IF(PResult!BG539="","",PResult!BG539)</f>
        <v/>
      </c>
      <c r="U539" t="str">
        <f>IF(PResult!Y539="","",PResult!Y539)</f>
        <v/>
      </c>
      <c r="V539" t="str">
        <f>IF(PResult!AU539="","",PResult!AU539)</f>
        <v/>
      </c>
      <c r="W539" t="str">
        <f>IF(PResult!R539="","",UPPER(TRIM(PResult!R539)))</f>
        <v/>
      </c>
      <c r="X539" t="str">
        <f>IF(PResult!AV539="","",PResult!AV539)</f>
        <v/>
      </c>
      <c r="Y539" t="str">
        <f>IF(PResult!AW539="","",PResult!AW539)</f>
        <v/>
      </c>
      <c r="Z539" t="str">
        <f>IF(PResult!AX539="","",PResult!AX539)</f>
        <v/>
      </c>
      <c r="AA539" t="str">
        <f>IF(PResult!AY539="","",PResult!AY539)</f>
        <v/>
      </c>
      <c r="AB539" t="str">
        <f>IF(PResult!AZ539="","",PResult!AZ539)</f>
        <v/>
      </c>
      <c r="AC539" t="str">
        <f>IF(PResult!BA539="","",PResult!BA539)</f>
        <v/>
      </c>
      <c r="AD539" t="str">
        <f>IF(PResult!G539="","",PResult!G539)</f>
        <v/>
      </c>
      <c r="AE539" t="str">
        <f>IF(PResult!H539="","",PResult!H539)</f>
        <v/>
      </c>
      <c r="AF539">
        <f>IF(OR(PResult!I539="(null)",PResult!I539=""),0,PResult!I539)</f>
        <v>0</v>
      </c>
      <c r="AG539" t="str">
        <f>TEXT(IF(ISERROR(INDEX(Panaboard!P:P,MATCH(CONCATENATE(A539,"-",T539),Panaboard!AF:AF,0))),"",INDEX(Panaboard!P:P,MATCH(CONCATENATE(A539,"-",T539),Panaboard!AF:AF,0))),"HH:MM")</f>
        <v/>
      </c>
      <c r="AH539" t="str">
        <f>TEXT(IF(ISERROR(INDEX(Panaboard!Q:Q,MATCH(CONCATENATE(A539,"-",T539),Panaboard!AF:AF,0))),"",INDEX(Panaboard!Q:Q,MATCH(CONCATENATE(A539,"-",T539),Panaboard!AF:AF,0))),"HH:MM")</f>
        <v/>
      </c>
      <c r="AI539" t="str">
        <f>TEXT(IF(ISERROR(INDEX(Panaboard!R:R,MATCH(CONCATENATE(A539,"-",T539),Panaboard!AF:AF,0))),"",INDEX(Panaboard!R:R,MATCH(CONCATENATE(A539,"-",T539),Panaboard!AF:AF,0))),"HH:MM")</f>
        <v/>
      </c>
      <c r="AJ539" t="str">
        <f>TEXT(IF(ISERROR(INDEX(Panaboard!S:S,MATCH(CONCATENATE(A539,"-",T539),Panaboard!AF:AF,0))),"",INDEX(Panaboard!S:S,MATCH(CONCATENATE(A539,"-",T539),Panaboard!AF:AF,0))),"HH:MM")</f>
        <v/>
      </c>
      <c r="AK539" t="str">
        <f>IF(PResult!BC539="","",PResult!BC539)</f>
        <v/>
      </c>
      <c r="AL539" t="str">
        <f>IF(PResult!BB539="","",PResult!BB539)</f>
        <v/>
      </c>
      <c r="AM539" t="str">
        <f>IF(PResult!BE539="","",PResult!BE539)</f>
        <v/>
      </c>
      <c r="AN539" t="str">
        <f>IF(PResult!BD539="","",PResult!BD539)</f>
        <v/>
      </c>
      <c r="AO539" t="str">
        <f>IF(PResult!BF539="","",PResult!BF539)</f>
        <v/>
      </c>
      <c r="AP539" t="str">
        <f>IF(ISERROR(INDEX(Panaboard!T:T,MATCH(CONCATENATE(A539,"-",T539),Panaboard!AF:AF,0))),"",INDEX(Panaboard!T:T,MATCH(CONCATENATE(A539,"-",T539),Panaboard!AF:AF,0)))</f>
        <v/>
      </c>
      <c r="AQ539" t="str">
        <f>IF(ISERROR(INDEX(Panaboard!U:U,MATCH(CONCATENATE(A539,"-",T539),Panaboard!AF:AF,0))),"",INDEX(Panaboard!U:U,MATCH(CONCATENATE(A539,"-",T539),Panaboard!AF:AF,0)))</f>
        <v/>
      </c>
      <c r="AR539" t="str">
        <f>IF(ISERROR(INDEX(Panaboard!V:V,MATCH(CONCATENATE(A539,"-",T539),Panaboard!AF:AF,0))),"",INDEX(Panaboard!V:V,MATCH(CONCATENATE(A539,"-",T539),Panaboard!AF:AF,0)))</f>
        <v/>
      </c>
      <c r="AS539" t="str">
        <f>IF(ISERROR(INDEX(Panaboard!W:W,MATCH(CONCATENATE(A539,"-",T539),Panaboard!AF:AF,0))),"",INDEX(Panaboard!W:W,MATCH(CONCATENATE(A539,"-",T539),Panaboard!AF:AF,0)))</f>
        <v/>
      </c>
      <c r="AT539" t="str">
        <f>IF(ISERROR(INDEX(Panaboard!X:X,MATCH(CONCATENATE(A539,"-",T539),Panaboard!AF:AF,0))),"",INDEX(Panaboard!X:X,MATCH(CONCATENATE(A539,"-",T539),Panaboard!AF:AF,0)))</f>
        <v/>
      </c>
      <c r="AU539" t="str">
        <f>IF(ISERROR(INDEX(Panaboard!Y:Y,MATCH(CONCATENATE(A539,"-",T539),Panaboard!AF:AF,0))),"",INDEX(Panaboard!Y:Y,MATCH(CONCATENATE(A539,"-",T539),Panaboard!AF:AF,0)))</f>
        <v/>
      </c>
      <c r="AV539" t="str">
        <f>IF(ISERROR(INDEX(Panaboard!Z:Z,MATCH(CONCATENATE(A539,"-",T539),Panaboard!AF:AF,0))),"",INDEX(Panaboard!Z:Z,MATCH(CONCATENATE(A539,"-",T539),Panaboard!AF:AF,0)))</f>
        <v/>
      </c>
      <c r="AW539" t="str">
        <f>IF(ISERROR(INDEX(Panaboard!AA:AA,MATCH(CONCATENATE(A539,"-",T539),Panaboard!AF:AF,0))),"",INDEX(Panaboard!AA:AA,MATCH(CONCATENATE(A539,"-",T539),Panaboard!AF:AF,0)))</f>
        <v/>
      </c>
      <c r="AX539" t="str">
        <f>IF(ISERROR(INDEX(Panaboard!AB:AB,MATCH(CONCATENATE(A539,"-",T539),Panaboard!AF:AF,0))),"",INDEX(Panaboard!AB:AB,MATCH(CONCATENATE(A539,"-",T539),Panaboard!AF:AF,0)))</f>
        <v/>
      </c>
      <c r="AY539" t="str">
        <f>IF(ISERROR(INDEX(Panaboard!AC:AC,MATCH(CONCATENATE(A539,"-",T539),Panaboard!AF:AF,0))),"",INDEX(Panaboard!AC:AC,MATCH(CONCATENATE(A539,"-",T539),Panaboard!AF:AF,0)))</f>
        <v/>
      </c>
      <c r="AZ539" t="str">
        <f>IF(OR(PResult!T539="",PResult!T539="(null)"),"",PResult!T539)</f>
        <v/>
      </c>
      <c r="BA539">
        <f>IF(PResult!O539="",0,PResult!O539)</f>
        <v>0</v>
      </c>
      <c r="BB539" t="str">
        <f>IF(ISERROR(INDEX(Panaboard!N:N,MATCH(CONCATENATE(A539,"-",T539),Panaboard!AF:AF,0))),"",INDEX(Panaboard!N:N,MATCH(CONCATENATE(A539,"-",T539),Panaboard!AF:AF,0)))</f>
        <v/>
      </c>
      <c r="BC539" t="str">
        <f t="shared" si="25"/>
        <v/>
      </c>
      <c r="BD539" t="str">
        <f>IF(ISERROR(INDEX(Panaboard!AD:AD,MATCH(CONCATENATE(A539,"-",T539),Panaboard!AF:AF,0))),"",INDEX(Panaboard!AD:AD,MATCH(CONCATENATE(A539,"-",T539),Panaboard!AF:AF,0)))</f>
        <v/>
      </c>
      <c r="BE539" t="str">
        <f>IF(ISERROR(INDEX(Panaboard!AE:AE,MATCH(CONCATENATE(A539,"-",T539),Panaboard!AF:AF,0))),"",INDEX(Panaboard!AE:AE,MATCH(CONCATENATE(A539,"-",T539),Panaboard!AF:AF,0)))</f>
        <v/>
      </c>
      <c r="BF539">
        <f>IF(OR(UPPER(TRIM(PResult!R539))="S",UPPER(TRIM(PResult!R539))="P"),PResult!M539,0)</f>
        <v>0</v>
      </c>
      <c r="BG539" t="str">
        <f>IF(ISERROR(INDEX(Panaboard!L:L,MATCH(CONCATENATE(A539,"-",T539),Panaboard!AF:AF,0))),"",INDEX(Panaboard!L:L,MATCH(CONCATENATE(A539,"-",T539),Panaboard!AF:AF,0)))</f>
        <v/>
      </c>
      <c r="BH539" t="str">
        <f>IF(ISERROR(INDEX(Panaboard!AG:AG,MATCH(CONCATENATE(A539,"-",T539),Panaboard!AF:AF,0))),"",INDEX(Panaboard!AG:AG,MATCH(CONCATENATE(A539,"-",T539),Panaboard!AF:AF,0)))</f>
        <v/>
      </c>
      <c r="BI539" t="str">
        <f t="shared" si="26"/>
        <v/>
      </c>
      <c r="BJ539" t="str">
        <f>IF(ISERROR(INDEX(CuttingList!F:F,MATCH(CONCATENATE(A539,"-",T539),CuttingList!E:E,0))),"",INDEX(CuttingList!F:F,MATCH(CONCATENATE(A539,"-",T539),CuttingList!E:E,0)))</f>
        <v/>
      </c>
    </row>
    <row r="540" spans="1:62" x14ac:dyDescent="0.25">
      <c r="A540" t="str">
        <f>IF(PResult!AL540="","",PResult!AL540)</f>
        <v/>
      </c>
      <c r="B540" t="str">
        <f>IF(PResult!F540="","",PResult!F540)</f>
        <v/>
      </c>
      <c r="C540" t="str">
        <f>IF(PResult!AN540="","",PResult!AN540)</f>
        <v/>
      </c>
      <c r="D540" t="str">
        <f>IF(PResult!AO540="","",PResult!AO540)</f>
        <v/>
      </c>
      <c r="E540" t="str">
        <f>IF(PResult!AP540="","",PResult!AP540)</f>
        <v/>
      </c>
      <c r="F540" t="str">
        <f>IF(PResult!AQ540="","",PResult!AQ540)</f>
        <v/>
      </c>
      <c r="G540">
        <f>IF(PResult!AR540="",0,ROUND(PResult!AR540,2))</f>
        <v>0</v>
      </c>
      <c r="I540">
        <f>IF(OR(UPPER(TRIM(PResult!R540))="S",UPPER(TRIM(PResult!R540))="P"),PResult!O540,0)</f>
        <v>0</v>
      </c>
      <c r="J540" t="str">
        <f>IF(ISERROR(INDEX(Panaboard!J:J,MATCH(CONCATENATE(A540,"-",T540),Panaboard!AF:AF,0))),"",TRIM(INDEX(Panaboard!J:J,MATCH(CONCATENATE(A540,"-",T540),Panaboard!AF:AF,0))))</f>
        <v/>
      </c>
      <c r="K540" t="str">
        <f>IF(ISERROR(INDEX(Panaboard!C:C,MATCH(CONCATENATE(A540,"-",T540),Panaboard!AF:AF,0))),"",INDEX(Panaboard!C:C,MATCH(CONCATENATE(A540,"-",T540),Panaboard!AF:AF,0)))</f>
        <v/>
      </c>
      <c r="L540" t="str">
        <f>IF(ISERROR(INDEX(Panaboard!D:D,MATCH(CONCATENATE(A540,"-",T540),Panaboard!AF:AF,0))),"",INDEX(Panaboard!D:D,MATCH(CONCATENATE(A540,"-",T540),Panaboard!AF:AF,0)))</f>
        <v/>
      </c>
      <c r="M540" t="str">
        <f>IF(ISERROR(INDEX(Panaboard!E:E,MATCH(CONCATENATE(A540,"-",T540),Panaboard!AF:AF,0))),"",INDEX(Panaboard!E:E,MATCH(CONCATENATE(A540,"-",T540),Panaboard!AF:AF,0)))</f>
        <v/>
      </c>
      <c r="N540" t="str">
        <f>IF(ISERROR(INDEX(Panaboard!F:F,MATCH(CONCATENATE(A540,"-",T540),Panaboard!AF:AF,0))),"",INDEX(Panaboard!F:F,MATCH(CONCATENATE(A540,"-",T540),Panaboard!AF:AF,0)))</f>
        <v/>
      </c>
      <c r="O540" t="str">
        <f>IF(ISERROR(INDEX(Panaboard!G:G,MATCH(CONCATENATE(A540,"-",T540),Panaboard!AF:AF,0))),"",INDEX(Panaboard!G:G,MATCH(CONCATENATE(A540,"-",T540),Panaboard!AF:AF,0)))</f>
        <v/>
      </c>
      <c r="P540" t="str">
        <f t="shared" si="24"/>
        <v/>
      </c>
      <c r="Q540" t="str">
        <f>IF(ISERROR(INDEX(Panaboard!H:H,MATCH(CONCATENATE(A540,"-",T540),Panaboard!AF:AF,0))),"",INDEX(Panaboard!H:H,MATCH(CONCATENATE(A540,"-",T540),Panaboard!AF:AF,0)))</f>
        <v/>
      </c>
      <c r="R540" t="str">
        <f>IF(ISERROR(INDEX(Panaboard!I:I,MATCH(CONCATENATE(A540,"-",T540),Panaboard!AF:AF,0))),"",INDEX(Panaboard!I:I,MATCH(CONCATENATE(A540,"-",T540),Panaboard!AF:AF,0)))</f>
        <v/>
      </c>
      <c r="S540" t="str">
        <f>CONCATENATE(PResult!AS540,PResult!AT540)</f>
        <v/>
      </c>
      <c r="T540" t="str">
        <f>IF(PResult!BG540="","",PResult!BG540)</f>
        <v/>
      </c>
      <c r="U540" t="str">
        <f>IF(PResult!Y540="","",PResult!Y540)</f>
        <v/>
      </c>
      <c r="V540" t="str">
        <f>IF(PResult!AU540="","",PResult!AU540)</f>
        <v/>
      </c>
      <c r="W540" t="str">
        <f>IF(PResult!R540="","",UPPER(TRIM(PResult!R540)))</f>
        <v/>
      </c>
      <c r="X540" t="str">
        <f>IF(PResult!AV540="","",PResult!AV540)</f>
        <v/>
      </c>
      <c r="Y540" t="str">
        <f>IF(PResult!AW540="","",PResult!AW540)</f>
        <v/>
      </c>
      <c r="Z540" t="str">
        <f>IF(PResult!AX540="","",PResult!AX540)</f>
        <v/>
      </c>
      <c r="AA540" t="str">
        <f>IF(PResult!AY540="","",PResult!AY540)</f>
        <v/>
      </c>
      <c r="AB540" t="str">
        <f>IF(PResult!AZ540="","",PResult!AZ540)</f>
        <v/>
      </c>
      <c r="AC540" t="str">
        <f>IF(PResult!BA540="","",PResult!BA540)</f>
        <v/>
      </c>
      <c r="AD540" t="str">
        <f>IF(PResult!G540="","",PResult!G540)</f>
        <v/>
      </c>
      <c r="AE540" t="str">
        <f>IF(PResult!H540="","",PResult!H540)</f>
        <v/>
      </c>
      <c r="AF540">
        <f>IF(OR(PResult!I540="(null)",PResult!I540=""),0,PResult!I540)</f>
        <v>0</v>
      </c>
      <c r="AG540" t="str">
        <f>TEXT(IF(ISERROR(INDEX(Panaboard!P:P,MATCH(CONCATENATE(A540,"-",T540),Panaboard!AF:AF,0))),"",INDEX(Panaboard!P:P,MATCH(CONCATENATE(A540,"-",T540),Panaboard!AF:AF,0))),"HH:MM")</f>
        <v/>
      </c>
      <c r="AH540" t="str">
        <f>TEXT(IF(ISERROR(INDEX(Panaboard!Q:Q,MATCH(CONCATENATE(A540,"-",T540),Panaboard!AF:AF,0))),"",INDEX(Panaboard!Q:Q,MATCH(CONCATENATE(A540,"-",T540),Panaboard!AF:AF,0))),"HH:MM")</f>
        <v/>
      </c>
      <c r="AI540" t="str">
        <f>TEXT(IF(ISERROR(INDEX(Panaboard!R:R,MATCH(CONCATENATE(A540,"-",T540),Panaboard!AF:AF,0))),"",INDEX(Panaboard!R:R,MATCH(CONCATENATE(A540,"-",T540),Panaboard!AF:AF,0))),"HH:MM")</f>
        <v/>
      </c>
      <c r="AJ540" t="str">
        <f>TEXT(IF(ISERROR(INDEX(Panaboard!S:S,MATCH(CONCATENATE(A540,"-",T540),Panaboard!AF:AF,0))),"",INDEX(Panaboard!S:S,MATCH(CONCATENATE(A540,"-",T540),Panaboard!AF:AF,0))),"HH:MM")</f>
        <v/>
      </c>
      <c r="AK540" t="str">
        <f>IF(PResult!BC540="","",PResult!BC540)</f>
        <v/>
      </c>
      <c r="AL540" t="str">
        <f>IF(PResult!BB540="","",PResult!BB540)</f>
        <v/>
      </c>
      <c r="AM540" t="str">
        <f>IF(PResult!BE540="","",PResult!BE540)</f>
        <v/>
      </c>
      <c r="AN540" t="str">
        <f>IF(PResult!BD540="","",PResult!BD540)</f>
        <v/>
      </c>
      <c r="AO540" t="str">
        <f>IF(PResult!BF540="","",PResult!BF540)</f>
        <v/>
      </c>
      <c r="AP540" t="str">
        <f>IF(ISERROR(INDEX(Panaboard!T:T,MATCH(CONCATENATE(A540,"-",T540),Panaboard!AF:AF,0))),"",INDEX(Panaboard!T:T,MATCH(CONCATENATE(A540,"-",T540),Panaboard!AF:AF,0)))</f>
        <v/>
      </c>
      <c r="AQ540" t="str">
        <f>IF(ISERROR(INDEX(Panaboard!U:U,MATCH(CONCATENATE(A540,"-",T540),Panaboard!AF:AF,0))),"",INDEX(Panaboard!U:U,MATCH(CONCATENATE(A540,"-",T540),Panaboard!AF:AF,0)))</f>
        <v/>
      </c>
      <c r="AR540" t="str">
        <f>IF(ISERROR(INDEX(Panaboard!V:V,MATCH(CONCATENATE(A540,"-",T540),Panaboard!AF:AF,0))),"",INDEX(Panaboard!V:V,MATCH(CONCATENATE(A540,"-",T540),Panaboard!AF:AF,0)))</f>
        <v/>
      </c>
      <c r="AS540" t="str">
        <f>IF(ISERROR(INDEX(Panaboard!W:W,MATCH(CONCATENATE(A540,"-",T540),Panaboard!AF:AF,0))),"",INDEX(Panaboard!W:W,MATCH(CONCATENATE(A540,"-",T540),Panaboard!AF:AF,0)))</f>
        <v/>
      </c>
      <c r="AT540" t="str">
        <f>IF(ISERROR(INDEX(Panaboard!X:X,MATCH(CONCATENATE(A540,"-",T540),Panaboard!AF:AF,0))),"",INDEX(Panaboard!X:X,MATCH(CONCATENATE(A540,"-",T540),Panaboard!AF:AF,0)))</f>
        <v/>
      </c>
      <c r="AU540" t="str">
        <f>IF(ISERROR(INDEX(Panaboard!Y:Y,MATCH(CONCATENATE(A540,"-",T540),Panaboard!AF:AF,0))),"",INDEX(Panaboard!Y:Y,MATCH(CONCATENATE(A540,"-",T540),Panaboard!AF:AF,0)))</f>
        <v/>
      </c>
      <c r="AV540" t="str">
        <f>IF(ISERROR(INDEX(Panaboard!Z:Z,MATCH(CONCATENATE(A540,"-",T540),Panaboard!AF:AF,0))),"",INDEX(Panaboard!Z:Z,MATCH(CONCATENATE(A540,"-",T540),Panaboard!AF:AF,0)))</f>
        <v/>
      </c>
      <c r="AW540" t="str">
        <f>IF(ISERROR(INDEX(Panaboard!AA:AA,MATCH(CONCATENATE(A540,"-",T540),Panaboard!AF:AF,0))),"",INDEX(Panaboard!AA:AA,MATCH(CONCATENATE(A540,"-",T540),Panaboard!AF:AF,0)))</f>
        <v/>
      </c>
      <c r="AX540" t="str">
        <f>IF(ISERROR(INDEX(Panaboard!AB:AB,MATCH(CONCATENATE(A540,"-",T540),Panaboard!AF:AF,0))),"",INDEX(Panaboard!AB:AB,MATCH(CONCATENATE(A540,"-",T540),Panaboard!AF:AF,0)))</f>
        <v/>
      </c>
      <c r="AY540" t="str">
        <f>IF(ISERROR(INDEX(Panaboard!AC:AC,MATCH(CONCATENATE(A540,"-",T540),Panaboard!AF:AF,0))),"",INDEX(Panaboard!AC:AC,MATCH(CONCATENATE(A540,"-",T540),Panaboard!AF:AF,0)))</f>
        <v/>
      </c>
      <c r="AZ540" t="str">
        <f>IF(OR(PResult!T540="",PResult!T540="(null)"),"",PResult!T540)</f>
        <v/>
      </c>
      <c r="BA540">
        <f>IF(PResult!O540="",0,PResult!O540)</f>
        <v>0</v>
      </c>
      <c r="BB540" t="str">
        <f>IF(ISERROR(INDEX(Panaboard!N:N,MATCH(CONCATENATE(A540,"-",T540),Panaboard!AF:AF,0))),"",INDEX(Panaboard!N:N,MATCH(CONCATENATE(A540,"-",T540),Panaboard!AF:AF,0)))</f>
        <v/>
      </c>
      <c r="BC540" t="str">
        <f t="shared" si="25"/>
        <v/>
      </c>
      <c r="BD540" t="str">
        <f>IF(ISERROR(INDEX(Panaboard!AD:AD,MATCH(CONCATENATE(A540,"-",T540),Panaboard!AF:AF,0))),"",INDEX(Panaboard!AD:AD,MATCH(CONCATENATE(A540,"-",T540),Panaboard!AF:AF,0)))</f>
        <v/>
      </c>
      <c r="BE540" t="str">
        <f>IF(ISERROR(INDEX(Panaboard!AE:AE,MATCH(CONCATENATE(A540,"-",T540),Panaboard!AF:AF,0))),"",INDEX(Panaboard!AE:AE,MATCH(CONCATENATE(A540,"-",T540),Panaboard!AF:AF,0)))</f>
        <v/>
      </c>
      <c r="BF540">
        <f>IF(OR(UPPER(TRIM(PResult!R540))="S",UPPER(TRIM(PResult!R540))="P"),PResult!M540,0)</f>
        <v>0</v>
      </c>
      <c r="BG540" t="str">
        <f>IF(ISERROR(INDEX(Panaboard!L:L,MATCH(CONCATENATE(A540,"-",T540),Panaboard!AF:AF,0))),"",INDEX(Panaboard!L:L,MATCH(CONCATENATE(A540,"-",T540),Panaboard!AF:AF,0)))</f>
        <v/>
      </c>
      <c r="BH540" t="str">
        <f>IF(ISERROR(INDEX(Panaboard!AG:AG,MATCH(CONCATENATE(A540,"-",T540),Panaboard!AF:AF,0))),"",INDEX(Panaboard!AG:AG,MATCH(CONCATENATE(A540,"-",T540),Panaboard!AF:AF,0)))</f>
        <v/>
      </c>
      <c r="BI540" t="str">
        <f t="shared" si="26"/>
        <v/>
      </c>
      <c r="BJ540" t="str">
        <f>IF(ISERROR(INDEX(CuttingList!F:F,MATCH(CONCATENATE(A540,"-",T540),CuttingList!E:E,0))),"",INDEX(CuttingList!F:F,MATCH(CONCATENATE(A540,"-",T540),CuttingList!E:E,0)))</f>
        <v/>
      </c>
    </row>
    <row r="541" spans="1:62" x14ac:dyDescent="0.25">
      <c r="A541" t="str">
        <f>IF(PResult!AL541="","",PResult!AL541)</f>
        <v/>
      </c>
      <c r="B541" t="str">
        <f>IF(PResult!F541="","",PResult!F541)</f>
        <v/>
      </c>
      <c r="C541" t="str">
        <f>IF(PResult!AN541="","",PResult!AN541)</f>
        <v/>
      </c>
      <c r="D541" t="str">
        <f>IF(PResult!AO541="","",PResult!AO541)</f>
        <v/>
      </c>
      <c r="E541" t="str">
        <f>IF(PResult!AP541="","",PResult!AP541)</f>
        <v/>
      </c>
      <c r="F541" t="str">
        <f>IF(PResult!AQ541="","",PResult!AQ541)</f>
        <v/>
      </c>
      <c r="G541">
        <f>IF(PResult!AR541="",0,ROUND(PResult!AR541,2))</f>
        <v>0</v>
      </c>
      <c r="I541">
        <f>IF(OR(UPPER(TRIM(PResult!R541))="S",UPPER(TRIM(PResult!R541))="P"),PResult!O541,0)</f>
        <v>0</v>
      </c>
      <c r="J541" t="str">
        <f>IF(ISERROR(INDEX(Panaboard!J:J,MATCH(CONCATENATE(A541,"-",T541),Panaboard!AF:AF,0))),"",TRIM(INDEX(Panaboard!J:J,MATCH(CONCATENATE(A541,"-",T541),Panaboard!AF:AF,0))))</f>
        <v/>
      </c>
      <c r="K541" t="str">
        <f>IF(ISERROR(INDEX(Panaboard!C:C,MATCH(CONCATENATE(A541,"-",T541),Panaboard!AF:AF,0))),"",INDEX(Panaboard!C:C,MATCH(CONCATENATE(A541,"-",T541),Panaboard!AF:AF,0)))</f>
        <v/>
      </c>
      <c r="L541" t="str">
        <f>IF(ISERROR(INDEX(Panaboard!D:D,MATCH(CONCATENATE(A541,"-",T541),Panaboard!AF:AF,0))),"",INDEX(Panaboard!D:D,MATCH(CONCATENATE(A541,"-",T541),Panaboard!AF:AF,0)))</f>
        <v/>
      </c>
      <c r="M541" t="str">
        <f>IF(ISERROR(INDEX(Panaboard!E:E,MATCH(CONCATENATE(A541,"-",T541),Panaboard!AF:AF,0))),"",INDEX(Panaboard!E:E,MATCH(CONCATENATE(A541,"-",T541),Panaboard!AF:AF,0)))</f>
        <v/>
      </c>
      <c r="N541" t="str">
        <f>IF(ISERROR(INDEX(Panaboard!F:F,MATCH(CONCATENATE(A541,"-",T541),Panaboard!AF:AF,0))),"",INDEX(Panaboard!F:F,MATCH(CONCATENATE(A541,"-",T541),Panaboard!AF:AF,0)))</f>
        <v/>
      </c>
      <c r="O541" t="str">
        <f>IF(ISERROR(INDEX(Panaboard!G:G,MATCH(CONCATENATE(A541,"-",T541),Panaboard!AF:AF,0))),"",INDEX(Panaboard!G:G,MATCH(CONCATENATE(A541,"-",T541),Panaboard!AF:AF,0)))</f>
        <v/>
      </c>
      <c r="P541" t="str">
        <f t="shared" si="24"/>
        <v/>
      </c>
      <c r="Q541" t="str">
        <f>IF(ISERROR(INDEX(Panaboard!H:H,MATCH(CONCATENATE(A541,"-",T541),Panaboard!AF:AF,0))),"",INDEX(Panaboard!H:H,MATCH(CONCATENATE(A541,"-",T541),Panaboard!AF:AF,0)))</f>
        <v/>
      </c>
      <c r="R541" t="str">
        <f>IF(ISERROR(INDEX(Panaboard!I:I,MATCH(CONCATENATE(A541,"-",T541),Panaboard!AF:AF,0))),"",INDEX(Panaboard!I:I,MATCH(CONCATENATE(A541,"-",T541),Panaboard!AF:AF,0)))</f>
        <v/>
      </c>
      <c r="S541" t="str">
        <f>CONCATENATE(PResult!AS541,PResult!AT541)</f>
        <v/>
      </c>
      <c r="T541" t="str">
        <f>IF(PResult!BG541="","",PResult!BG541)</f>
        <v/>
      </c>
      <c r="U541" t="str">
        <f>IF(PResult!Y541="","",PResult!Y541)</f>
        <v/>
      </c>
      <c r="V541" t="str">
        <f>IF(PResult!AU541="","",PResult!AU541)</f>
        <v/>
      </c>
      <c r="W541" t="str">
        <f>IF(PResult!R541="","",UPPER(TRIM(PResult!R541)))</f>
        <v/>
      </c>
      <c r="X541" t="str">
        <f>IF(PResult!AV541="","",PResult!AV541)</f>
        <v/>
      </c>
      <c r="Y541" t="str">
        <f>IF(PResult!AW541="","",PResult!AW541)</f>
        <v/>
      </c>
      <c r="Z541" t="str">
        <f>IF(PResult!AX541="","",PResult!AX541)</f>
        <v/>
      </c>
      <c r="AA541" t="str">
        <f>IF(PResult!AY541="","",PResult!AY541)</f>
        <v/>
      </c>
      <c r="AB541" t="str">
        <f>IF(PResult!AZ541="","",PResult!AZ541)</f>
        <v/>
      </c>
      <c r="AC541" t="str">
        <f>IF(PResult!BA541="","",PResult!BA541)</f>
        <v/>
      </c>
      <c r="AD541" t="str">
        <f>IF(PResult!G541="","",PResult!G541)</f>
        <v/>
      </c>
      <c r="AE541" t="str">
        <f>IF(PResult!H541="","",PResult!H541)</f>
        <v/>
      </c>
      <c r="AF541">
        <f>IF(OR(PResult!I541="(null)",PResult!I541=""),0,PResult!I541)</f>
        <v>0</v>
      </c>
      <c r="AG541" t="str">
        <f>TEXT(IF(ISERROR(INDEX(Panaboard!P:P,MATCH(CONCATENATE(A541,"-",T541),Panaboard!AF:AF,0))),"",INDEX(Panaboard!P:P,MATCH(CONCATENATE(A541,"-",T541),Panaboard!AF:AF,0))),"HH:MM")</f>
        <v/>
      </c>
      <c r="AH541" t="str">
        <f>TEXT(IF(ISERROR(INDEX(Panaboard!Q:Q,MATCH(CONCATENATE(A541,"-",T541),Panaboard!AF:AF,0))),"",INDEX(Panaboard!Q:Q,MATCH(CONCATENATE(A541,"-",T541),Panaboard!AF:AF,0))),"HH:MM")</f>
        <v/>
      </c>
      <c r="AI541" t="str">
        <f>TEXT(IF(ISERROR(INDEX(Panaboard!R:R,MATCH(CONCATENATE(A541,"-",T541),Panaboard!AF:AF,0))),"",INDEX(Panaboard!R:R,MATCH(CONCATENATE(A541,"-",T541),Panaboard!AF:AF,0))),"HH:MM")</f>
        <v/>
      </c>
      <c r="AJ541" t="str">
        <f>TEXT(IF(ISERROR(INDEX(Panaboard!S:S,MATCH(CONCATENATE(A541,"-",T541),Panaboard!AF:AF,0))),"",INDEX(Panaboard!S:S,MATCH(CONCATENATE(A541,"-",T541),Panaboard!AF:AF,0))),"HH:MM")</f>
        <v/>
      </c>
      <c r="AK541" t="str">
        <f>IF(PResult!BC541="","",PResult!BC541)</f>
        <v/>
      </c>
      <c r="AL541" t="str">
        <f>IF(PResult!BB541="","",PResult!BB541)</f>
        <v/>
      </c>
      <c r="AM541" t="str">
        <f>IF(PResult!BE541="","",PResult!BE541)</f>
        <v/>
      </c>
      <c r="AN541" t="str">
        <f>IF(PResult!BD541="","",PResult!BD541)</f>
        <v/>
      </c>
      <c r="AO541" t="str">
        <f>IF(PResult!BF541="","",PResult!BF541)</f>
        <v/>
      </c>
      <c r="AP541" t="str">
        <f>IF(ISERROR(INDEX(Panaboard!T:T,MATCH(CONCATENATE(A541,"-",T541),Panaboard!AF:AF,0))),"",INDEX(Panaboard!T:T,MATCH(CONCATENATE(A541,"-",T541),Panaboard!AF:AF,0)))</f>
        <v/>
      </c>
      <c r="AQ541" t="str">
        <f>IF(ISERROR(INDEX(Panaboard!U:U,MATCH(CONCATENATE(A541,"-",T541),Panaboard!AF:AF,0))),"",INDEX(Panaboard!U:U,MATCH(CONCATENATE(A541,"-",T541),Panaboard!AF:AF,0)))</f>
        <v/>
      </c>
      <c r="AR541" t="str">
        <f>IF(ISERROR(INDEX(Panaboard!V:V,MATCH(CONCATENATE(A541,"-",T541),Panaboard!AF:AF,0))),"",INDEX(Panaboard!V:V,MATCH(CONCATENATE(A541,"-",T541),Panaboard!AF:AF,0)))</f>
        <v/>
      </c>
      <c r="AS541" t="str">
        <f>IF(ISERROR(INDEX(Panaboard!W:W,MATCH(CONCATENATE(A541,"-",T541),Panaboard!AF:AF,0))),"",INDEX(Panaboard!W:W,MATCH(CONCATENATE(A541,"-",T541),Panaboard!AF:AF,0)))</f>
        <v/>
      </c>
      <c r="AT541" t="str">
        <f>IF(ISERROR(INDEX(Panaboard!X:X,MATCH(CONCATENATE(A541,"-",T541),Panaboard!AF:AF,0))),"",INDEX(Panaboard!X:X,MATCH(CONCATENATE(A541,"-",T541),Panaboard!AF:AF,0)))</f>
        <v/>
      </c>
      <c r="AU541" t="str">
        <f>IF(ISERROR(INDEX(Panaboard!Y:Y,MATCH(CONCATENATE(A541,"-",T541),Panaboard!AF:AF,0))),"",INDEX(Panaboard!Y:Y,MATCH(CONCATENATE(A541,"-",T541),Panaboard!AF:AF,0)))</f>
        <v/>
      </c>
      <c r="AV541" t="str">
        <f>IF(ISERROR(INDEX(Panaboard!Z:Z,MATCH(CONCATENATE(A541,"-",T541),Panaboard!AF:AF,0))),"",INDEX(Panaboard!Z:Z,MATCH(CONCATENATE(A541,"-",T541),Panaboard!AF:AF,0)))</f>
        <v/>
      </c>
      <c r="AW541" t="str">
        <f>IF(ISERROR(INDEX(Panaboard!AA:AA,MATCH(CONCATENATE(A541,"-",T541),Panaboard!AF:AF,0))),"",INDEX(Panaboard!AA:AA,MATCH(CONCATENATE(A541,"-",T541),Panaboard!AF:AF,0)))</f>
        <v/>
      </c>
      <c r="AX541" t="str">
        <f>IF(ISERROR(INDEX(Panaboard!AB:AB,MATCH(CONCATENATE(A541,"-",T541),Panaboard!AF:AF,0))),"",INDEX(Panaboard!AB:AB,MATCH(CONCATENATE(A541,"-",T541),Panaboard!AF:AF,0)))</f>
        <v/>
      </c>
      <c r="AY541" t="str">
        <f>IF(ISERROR(INDEX(Panaboard!AC:AC,MATCH(CONCATENATE(A541,"-",T541),Panaboard!AF:AF,0))),"",INDEX(Panaboard!AC:AC,MATCH(CONCATENATE(A541,"-",T541),Panaboard!AF:AF,0)))</f>
        <v/>
      </c>
      <c r="AZ541" t="str">
        <f>IF(OR(PResult!T541="",PResult!T541="(null)"),"",PResult!T541)</f>
        <v/>
      </c>
      <c r="BA541">
        <f>IF(PResult!O541="",0,PResult!O541)</f>
        <v>0</v>
      </c>
      <c r="BB541" t="str">
        <f>IF(ISERROR(INDEX(Panaboard!N:N,MATCH(CONCATENATE(A541,"-",T541),Panaboard!AF:AF,0))),"",INDEX(Panaboard!N:N,MATCH(CONCATENATE(A541,"-",T541),Panaboard!AF:AF,0)))</f>
        <v/>
      </c>
      <c r="BC541" t="str">
        <f t="shared" si="25"/>
        <v/>
      </c>
      <c r="BD541" t="str">
        <f>IF(ISERROR(INDEX(Panaboard!AD:AD,MATCH(CONCATENATE(A541,"-",T541),Panaboard!AF:AF,0))),"",INDEX(Panaboard!AD:AD,MATCH(CONCATENATE(A541,"-",T541),Panaboard!AF:AF,0)))</f>
        <v/>
      </c>
      <c r="BE541" t="str">
        <f>IF(ISERROR(INDEX(Panaboard!AE:AE,MATCH(CONCATENATE(A541,"-",T541),Panaboard!AF:AF,0))),"",INDEX(Panaboard!AE:AE,MATCH(CONCATENATE(A541,"-",T541),Panaboard!AF:AF,0)))</f>
        <v/>
      </c>
      <c r="BF541">
        <f>IF(OR(UPPER(TRIM(PResult!R541))="S",UPPER(TRIM(PResult!R541))="P"),PResult!M541,0)</f>
        <v>0</v>
      </c>
      <c r="BG541" t="str">
        <f>IF(ISERROR(INDEX(Panaboard!L:L,MATCH(CONCATENATE(A541,"-",T541),Panaboard!AF:AF,0))),"",INDEX(Panaboard!L:L,MATCH(CONCATENATE(A541,"-",T541),Panaboard!AF:AF,0)))</f>
        <v/>
      </c>
      <c r="BH541" t="str">
        <f>IF(ISERROR(INDEX(Panaboard!AG:AG,MATCH(CONCATENATE(A541,"-",T541),Panaboard!AF:AF,0))),"",INDEX(Panaboard!AG:AG,MATCH(CONCATENATE(A541,"-",T541),Panaboard!AF:AF,0)))</f>
        <v/>
      </c>
      <c r="BI541" t="str">
        <f t="shared" si="26"/>
        <v/>
      </c>
      <c r="BJ541" t="str">
        <f>IF(ISERROR(INDEX(CuttingList!F:F,MATCH(CONCATENATE(A541,"-",T541),CuttingList!E:E,0))),"",INDEX(CuttingList!F:F,MATCH(CONCATENATE(A541,"-",T541),CuttingList!E:E,0)))</f>
        <v/>
      </c>
    </row>
    <row r="542" spans="1:62" x14ac:dyDescent="0.25">
      <c r="A542" t="str">
        <f>IF(PResult!AL542="","",PResult!AL542)</f>
        <v/>
      </c>
      <c r="B542" t="str">
        <f>IF(PResult!F542="","",PResult!F542)</f>
        <v/>
      </c>
      <c r="C542" t="str">
        <f>IF(PResult!AN542="","",PResult!AN542)</f>
        <v/>
      </c>
      <c r="D542" t="str">
        <f>IF(PResult!AO542="","",PResult!AO542)</f>
        <v/>
      </c>
      <c r="E542" t="str">
        <f>IF(PResult!AP542="","",PResult!AP542)</f>
        <v/>
      </c>
      <c r="F542" t="str">
        <f>IF(PResult!AQ542="","",PResult!AQ542)</f>
        <v/>
      </c>
      <c r="G542">
        <f>IF(PResult!AR542="",0,ROUND(PResult!AR542,2))</f>
        <v>0</v>
      </c>
      <c r="I542">
        <f>IF(OR(UPPER(TRIM(PResult!R542))="S",UPPER(TRIM(PResult!R542))="P"),PResult!O542,0)</f>
        <v>0</v>
      </c>
      <c r="J542" t="str">
        <f>IF(ISERROR(INDEX(Panaboard!J:J,MATCH(CONCATENATE(A542,"-",T542),Panaboard!AF:AF,0))),"",TRIM(INDEX(Panaboard!J:J,MATCH(CONCATENATE(A542,"-",T542),Panaboard!AF:AF,0))))</f>
        <v/>
      </c>
      <c r="K542" t="str">
        <f>IF(ISERROR(INDEX(Panaboard!C:C,MATCH(CONCATENATE(A542,"-",T542),Panaboard!AF:AF,0))),"",INDEX(Panaboard!C:C,MATCH(CONCATENATE(A542,"-",T542),Panaboard!AF:AF,0)))</f>
        <v/>
      </c>
      <c r="L542" t="str">
        <f>IF(ISERROR(INDEX(Panaboard!D:D,MATCH(CONCATENATE(A542,"-",T542),Panaboard!AF:AF,0))),"",INDEX(Panaboard!D:D,MATCH(CONCATENATE(A542,"-",T542),Panaboard!AF:AF,0)))</f>
        <v/>
      </c>
      <c r="M542" t="str">
        <f>IF(ISERROR(INDEX(Panaboard!E:E,MATCH(CONCATENATE(A542,"-",T542),Panaboard!AF:AF,0))),"",INDEX(Panaboard!E:E,MATCH(CONCATENATE(A542,"-",T542),Panaboard!AF:AF,0)))</f>
        <v/>
      </c>
      <c r="N542" t="str">
        <f>IF(ISERROR(INDEX(Panaboard!F:F,MATCH(CONCATENATE(A542,"-",T542),Panaboard!AF:AF,0))),"",INDEX(Panaboard!F:F,MATCH(CONCATENATE(A542,"-",T542),Panaboard!AF:AF,0)))</f>
        <v/>
      </c>
      <c r="O542" t="str">
        <f>IF(ISERROR(INDEX(Panaboard!G:G,MATCH(CONCATENATE(A542,"-",T542),Panaboard!AF:AF,0))),"",INDEX(Panaboard!G:G,MATCH(CONCATENATE(A542,"-",T542),Panaboard!AF:AF,0)))</f>
        <v/>
      </c>
      <c r="P542" t="str">
        <f t="shared" si="24"/>
        <v/>
      </c>
      <c r="Q542" t="str">
        <f>IF(ISERROR(INDEX(Panaboard!H:H,MATCH(CONCATENATE(A542,"-",T542),Panaboard!AF:AF,0))),"",INDEX(Panaboard!H:H,MATCH(CONCATENATE(A542,"-",T542),Panaboard!AF:AF,0)))</f>
        <v/>
      </c>
      <c r="R542" t="str">
        <f>IF(ISERROR(INDEX(Panaboard!I:I,MATCH(CONCATENATE(A542,"-",T542),Panaboard!AF:AF,0))),"",INDEX(Panaboard!I:I,MATCH(CONCATENATE(A542,"-",T542),Panaboard!AF:AF,0)))</f>
        <v/>
      </c>
      <c r="S542" t="str">
        <f>CONCATENATE(PResult!AS542,PResult!AT542)</f>
        <v/>
      </c>
      <c r="T542" t="str">
        <f>IF(PResult!BG542="","",PResult!BG542)</f>
        <v/>
      </c>
      <c r="U542" t="str">
        <f>IF(PResult!Y542="","",PResult!Y542)</f>
        <v/>
      </c>
      <c r="V542" t="str">
        <f>IF(PResult!AU542="","",PResult!AU542)</f>
        <v/>
      </c>
      <c r="W542" t="str">
        <f>IF(PResult!R542="","",UPPER(TRIM(PResult!R542)))</f>
        <v/>
      </c>
      <c r="X542" t="str">
        <f>IF(PResult!AV542="","",PResult!AV542)</f>
        <v/>
      </c>
      <c r="Y542" t="str">
        <f>IF(PResult!AW542="","",PResult!AW542)</f>
        <v/>
      </c>
      <c r="Z542" t="str">
        <f>IF(PResult!AX542="","",PResult!AX542)</f>
        <v/>
      </c>
      <c r="AA542" t="str">
        <f>IF(PResult!AY542="","",PResult!AY542)</f>
        <v/>
      </c>
      <c r="AB542" t="str">
        <f>IF(PResult!AZ542="","",PResult!AZ542)</f>
        <v/>
      </c>
      <c r="AC542" t="str">
        <f>IF(PResult!BA542="","",PResult!BA542)</f>
        <v/>
      </c>
      <c r="AD542" t="str">
        <f>IF(PResult!G542="","",PResult!G542)</f>
        <v/>
      </c>
      <c r="AE542" t="str">
        <f>IF(PResult!H542="","",PResult!H542)</f>
        <v/>
      </c>
      <c r="AF542">
        <f>IF(OR(PResult!I542="(null)",PResult!I542=""),0,PResult!I542)</f>
        <v>0</v>
      </c>
      <c r="AG542" t="str">
        <f>TEXT(IF(ISERROR(INDEX(Panaboard!P:P,MATCH(CONCATENATE(A542,"-",T542),Panaboard!AF:AF,0))),"",INDEX(Panaboard!P:P,MATCH(CONCATENATE(A542,"-",T542),Panaboard!AF:AF,0))),"HH:MM")</f>
        <v/>
      </c>
      <c r="AH542" t="str">
        <f>TEXT(IF(ISERROR(INDEX(Panaboard!Q:Q,MATCH(CONCATENATE(A542,"-",T542),Panaboard!AF:AF,0))),"",INDEX(Panaboard!Q:Q,MATCH(CONCATENATE(A542,"-",T542),Panaboard!AF:AF,0))),"HH:MM")</f>
        <v/>
      </c>
      <c r="AI542" t="str">
        <f>TEXT(IF(ISERROR(INDEX(Panaboard!R:R,MATCH(CONCATENATE(A542,"-",T542),Panaboard!AF:AF,0))),"",INDEX(Panaboard!R:R,MATCH(CONCATENATE(A542,"-",T542),Panaboard!AF:AF,0))),"HH:MM")</f>
        <v/>
      </c>
      <c r="AJ542" t="str">
        <f>TEXT(IF(ISERROR(INDEX(Panaboard!S:S,MATCH(CONCATENATE(A542,"-",T542),Panaboard!AF:AF,0))),"",INDEX(Panaboard!S:S,MATCH(CONCATENATE(A542,"-",T542),Panaboard!AF:AF,0))),"HH:MM")</f>
        <v/>
      </c>
      <c r="AK542" t="str">
        <f>IF(PResult!BC542="","",PResult!BC542)</f>
        <v/>
      </c>
      <c r="AL542" t="str">
        <f>IF(PResult!BB542="","",PResult!BB542)</f>
        <v/>
      </c>
      <c r="AM542" t="str">
        <f>IF(PResult!BE542="","",PResult!BE542)</f>
        <v/>
      </c>
      <c r="AN542" t="str">
        <f>IF(PResult!BD542="","",PResult!BD542)</f>
        <v/>
      </c>
      <c r="AO542" t="str">
        <f>IF(PResult!BF542="","",PResult!BF542)</f>
        <v/>
      </c>
      <c r="AP542" t="str">
        <f>IF(ISERROR(INDEX(Panaboard!T:T,MATCH(CONCATENATE(A542,"-",T542),Panaboard!AF:AF,0))),"",INDEX(Panaboard!T:T,MATCH(CONCATENATE(A542,"-",T542),Panaboard!AF:AF,0)))</f>
        <v/>
      </c>
      <c r="AQ542" t="str">
        <f>IF(ISERROR(INDEX(Panaboard!U:U,MATCH(CONCATENATE(A542,"-",T542),Panaboard!AF:AF,0))),"",INDEX(Panaboard!U:U,MATCH(CONCATENATE(A542,"-",T542),Panaboard!AF:AF,0)))</f>
        <v/>
      </c>
      <c r="AR542" t="str">
        <f>IF(ISERROR(INDEX(Panaboard!V:V,MATCH(CONCATENATE(A542,"-",T542),Panaboard!AF:AF,0))),"",INDEX(Panaboard!V:V,MATCH(CONCATENATE(A542,"-",T542),Panaboard!AF:AF,0)))</f>
        <v/>
      </c>
      <c r="AS542" t="str">
        <f>IF(ISERROR(INDEX(Panaboard!W:W,MATCH(CONCATENATE(A542,"-",T542),Panaboard!AF:AF,0))),"",INDEX(Panaboard!W:W,MATCH(CONCATENATE(A542,"-",T542),Panaboard!AF:AF,0)))</f>
        <v/>
      </c>
      <c r="AT542" t="str">
        <f>IF(ISERROR(INDEX(Panaboard!X:X,MATCH(CONCATENATE(A542,"-",T542),Panaboard!AF:AF,0))),"",INDEX(Panaboard!X:X,MATCH(CONCATENATE(A542,"-",T542),Panaboard!AF:AF,0)))</f>
        <v/>
      </c>
      <c r="AU542" t="str">
        <f>IF(ISERROR(INDEX(Panaboard!Y:Y,MATCH(CONCATENATE(A542,"-",T542),Panaboard!AF:AF,0))),"",INDEX(Panaboard!Y:Y,MATCH(CONCATENATE(A542,"-",T542),Panaboard!AF:AF,0)))</f>
        <v/>
      </c>
      <c r="AV542" t="str">
        <f>IF(ISERROR(INDEX(Panaboard!Z:Z,MATCH(CONCATENATE(A542,"-",T542),Panaboard!AF:AF,0))),"",INDEX(Panaboard!Z:Z,MATCH(CONCATENATE(A542,"-",T542),Panaboard!AF:AF,0)))</f>
        <v/>
      </c>
      <c r="AW542" t="str">
        <f>IF(ISERROR(INDEX(Panaboard!AA:AA,MATCH(CONCATENATE(A542,"-",T542),Panaboard!AF:AF,0))),"",INDEX(Panaboard!AA:AA,MATCH(CONCATENATE(A542,"-",T542),Panaboard!AF:AF,0)))</f>
        <v/>
      </c>
      <c r="AX542" t="str">
        <f>IF(ISERROR(INDEX(Panaboard!AB:AB,MATCH(CONCATENATE(A542,"-",T542),Panaboard!AF:AF,0))),"",INDEX(Panaboard!AB:AB,MATCH(CONCATENATE(A542,"-",T542),Panaboard!AF:AF,0)))</f>
        <v/>
      </c>
      <c r="AY542" t="str">
        <f>IF(ISERROR(INDEX(Panaboard!AC:AC,MATCH(CONCATENATE(A542,"-",T542),Panaboard!AF:AF,0))),"",INDEX(Panaboard!AC:AC,MATCH(CONCATENATE(A542,"-",T542),Panaboard!AF:AF,0)))</f>
        <v/>
      </c>
      <c r="AZ542" t="str">
        <f>IF(OR(PResult!T542="",PResult!T542="(null)"),"",PResult!T542)</f>
        <v/>
      </c>
      <c r="BA542">
        <f>IF(PResult!O542="",0,PResult!O542)</f>
        <v>0</v>
      </c>
      <c r="BB542" t="str">
        <f>IF(ISERROR(INDEX(Panaboard!N:N,MATCH(CONCATENATE(A542,"-",T542),Panaboard!AF:AF,0))),"",INDEX(Panaboard!N:N,MATCH(CONCATENATE(A542,"-",T542),Panaboard!AF:AF,0)))</f>
        <v/>
      </c>
      <c r="BC542" t="str">
        <f t="shared" si="25"/>
        <v/>
      </c>
      <c r="BD542" t="str">
        <f>IF(ISERROR(INDEX(Panaboard!AD:AD,MATCH(CONCATENATE(A542,"-",T542),Panaboard!AF:AF,0))),"",INDEX(Panaboard!AD:AD,MATCH(CONCATENATE(A542,"-",T542),Panaboard!AF:AF,0)))</f>
        <v/>
      </c>
      <c r="BE542" t="str">
        <f>IF(ISERROR(INDEX(Panaboard!AE:AE,MATCH(CONCATENATE(A542,"-",T542),Panaboard!AF:AF,0))),"",INDEX(Panaboard!AE:AE,MATCH(CONCATENATE(A542,"-",T542),Panaboard!AF:AF,0)))</f>
        <v/>
      </c>
      <c r="BF542">
        <f>IF(OR(UPPER(TRIM(PResult!R542))="S",UPPER(TRIM(PResult!R542))="P"),PResult!M542,0)</f>
        <v>0</v>
      </c>
      <c r="BG542" t="str">
        <f>IF(ISERROR(INDEX(Panaboard!L:L,MATCH(CONCATENATE(A542,"-",T542),Panaboard!AF:AF,0))),"",INDEX(Panaboard!L:L,MATCH(CONCATENATE(A542,"-",T542),Panaboard!AF:AF,0)))</f>
        <v/>
      </c>
      <c r="BH542" t="str">
        <f>IF(ISERROR(INDEX(Panaboard!AG:AG,MATCH(CONCATENATE(A542,"-",T542),Panaboard!AF:AF,0))),"",INDEX(Panaboard!AG:AG,MATCH(CONCATENATE(A542,"-",T542),Panaboard!AF:AF,0)))</f>
        <v/>
      </c>
      <c r="BI542" t="str">
        <f t="shared" si="26"/>
        <v/>
      </c>
      <c r="BJ542" t="str">
        <f>IF(ISERROR(INDEX(CuttingList!F:F,MATCH(CONCATENATE(A542,"-",T542),CuttingList!E:E,0))),"",INDEX(CuttingList!F:F,MATCH(CONCATENATE(A542,"-",T542),CuttingList!E:E,0)))</f>
        <v/>
      </c>
    </row>
    <row r="543" spans="1:62" x14ac:dyDescent="0.25">
      <c r="A543" t="str">
        <f>IF(PResult!AL543="","",PResult!AL543)</f>
        <v/>
      </c>
      <c r="B543" t="str">
        <f>IF(PResult!F543="","",PResult!F543)</f>
        <v/>
      </c>
      <c r="C543" t="str">
        <f>IF(PResult!AN543="","",PResult!AN543)</f>
        <v/>
      </c>
      <c r="D543" t="str">
        <f>IF(PResult!AO543="","",PResult!AO543)</f>
        <v/>
      </c>
      <c r="E543" t="str">
        <f>IF(PResult!AP543="","",PResult!AP543)</f>
        <v/>
      </c>
      <c r="F543" t="str">
        <f>IF(PResult!AQ543="","",PResult!AQ543)</f>
        <v/>
      </c>
      <c r="G543">
        <f>IF(PResult!AR543="",0,ROUND(PResult!AR543,2))</f>
        <v>0</v>
      </c>
      <c r="I543">
        <f>IF(OR(UPPER(TRIM(PResult!R543))="S",UPPER(TRIM(PResult!R543))="P"),PResult!O543,0)</f>
        <v>0</v>
      </c>
      <c r="J543" t="str">
        <f>IF(ISERROR(INDEX(Panaboard!J:J,MATCH(CONCATENATE(A543,"-",T543),Panaboard!AF:AF,0))),"",TRIM(INDEX(Panaboard!J:J,MATCH(CONCATENATE(A543,"-",T543),Panaboard!AF:AF,0))))</f>
        <v/>
      </c>
      <c r="K543" t="str">
        <f>IF(ISERROR(INDEX(Panaboard!C:C,MATCH(CONCATENATE(A543,"-",T543),Panaboard!AF:AF,0))),"",INDEX(Panaboard!C:C,MATCH(CONCATENATE(A543,"-",T543),Panaboard!AF:AF,0)))</f>
        <v/>
      </c>
      <c r="L543" t="str">
        <f>IF(ISERROR(INDEX(Panaboard!D:D,MATCH(CONCATENATE(A543,"-",T543),Panaboard!AF:AF,0))),"",INDEX(Panaboard!D:D,MATCH(CONCATENATE(A543,"-",T543),Panaboard!AF:AF,0)))</f>
        <v/>
      </c>
      <c r="M543" t="str">
        <f>IF(ISERROR(INDEX(Panaboard!E:E,MATCH(CONCATENATE(A543,"-",T543),Panaboard!AF:AF,0))),"",INDEX(Panaboard!E:E,MATCH(CONCATENATE(A543,"-",T543),Panaboard!AF:AF,0)))</f>
        <v/>
      </c>
      <c r="N543" t="str">
        <f>IF(ISERROR(INDEX(Panaboard!F:F,MATCH(CONCATENATE(A543,"-",T543),Panaboard!AF:AF,0))),"",INDEX(Panaboard!F:F,MATCH(CONCATENATE(A543,"-",T543),Panaboard!AF:AF,0)))</f>
        <v/>
      </c>
      <c r="O543" t="str">
        <f>IF(ISERROR(INDEX(Panaboard!G:G,MATCH(CONCATENATE(A543,"-",T543),Panaboard!AF:AF,0))),"",INDEX(Panaboard!G:G,MATCH(CONCATENATE(A543,"-",T543),Panaboard!AF:AF,0)))</f>
        <v/>
      </c>
      <c r="P543" t="str">
        <f t="shared" si="24"/>
        <v/>
      </c>
      <c r="Q543" t="str">
        <f>IF(ISERROR(INDEX(Panaboard!H:H,MATCH(CONCATENATE(A543,"-",T543),Panaboard!AF:AF,0))),"",INDEX(Panaboard!H:H,MATCH(CONCATENATE(A543,"-",T543),Panaboard!AF:AF,0)))</f>
        <v/>
      </c>
      <c r="R543" t="str">
        <f>IF(ISERROR(INDEX(Panaboard!I:I,MATCH(CONCATENATE(A543,"-",T543),Panaboard!AF:AF,0))),"",INDEX(Panaboard!I:I,MATCH(CONCATENATE(A543,"-",T543),Panaboard!AF:AF,0)))</f>
        <v/>
      </c>
      <c r="S543" t="str">
        <f>CONCATENATE(PResult!AS543,PResult!AT543)</f>
        <v/>
      </c>
      <c r="T543" t="str">
        <f>IF(PResult!BG543="","",PResult!BG543)</f>
        <v/>
      </c>
      <c r="U543" t="str">
        <f>IF(PResult!Y543="","",PResult!Y543)</f>
        <v/>
      </c>
      <c r="V543" t="str">
        <f>IF(PResult!AU543="","",PResult!AU543)</f>
        <v/>
      </c>
      <c r="W543" t="str">
        <f>IF(PResult!R543="","",UPPER(TRIM(PResult!R543)))</f>
        <v/>
      </c>
      <c r="X543" t="str">
        <f>IF(PResult!AV543="","",PResult!AV543)</f>
        <v/>
      </c>
      <c r="Y543" t="str">
        <f>IF(PResult!AW543="","",PResult!AW543)</f>
        <v/>
      </c>
      <c r="Z543" t="str">
        <f>IF(PResult!AX543="","",PResult!AX543)</f>
        <v/>
      </c>
      <c r="AA543" t="str">
        <f>IF(PResult!AY543="","",PResult!AY543)</f>
        <v/>
      </c>
      <c r="AB543" t="str">
        <f>IF(PResult!AZ543="","",PResult!AZ543)</f>
        <v/>
      </c>
      <c r="AC543" t="str">
        <f>IF(PResult!BA543="","",PResult!BA543)</f>
        <v/>
      </c>
      <c r="AD543" t="str">
        <f>IF(PResult!G543="","",PResult!G543)</f>
        <v/>
      </c>
      <c r="AE543" t="str">
        <f>IF(PResult!H543="","",PResult!H543)</f>
        <v/>
      </c>
      <c r="AF543">
        <f>IF(OR(PResult!I543="(null)",PResult!I543=""),0,PResult!I543)</f>
        <v>0</v>
      </c>
      <c r="AG543" t="str">
        <f>TEXT(IF(ISERROR(INDEX(Panaboard!P:P,MATCH(CONCATENATE(A543,"-",T543),Panaboard!AF:AF,0))),"",INDEX(Panaboard!P:P,MATCH(CONCATENATE(A543,"-",T543),Panaboard!AF:AF,0))),"HH:MM")</f>
        <v/>
      </c>
      <c r="AH543" t="str">
        <f>TEXT(IF(ISERROR(INDEX(Panaboard!Q:Q,MATCH(CONCATENATE(A543,"-",T543),Panaboard!AF:AF,0))),"",INDEX(Panaboard!Q:Q,MATCH(CONCATENATE(A543,"-",T543),Panaboard!AF:AF,0))),"HH:MM")</f>
        <v/>
      </c>
      <c r="AI543" t="str">
        <f>TEXT(IF(ISERROR(INDEX(Panaboard!R:R,MATCH(CONCATENATE(A543,"-",T543),Panaboard!AF:AF,0))),"",INDEX(Panaboard!R:R,MATCH(CONCATENATE(A543,"-",T543),Panaboard!AF:AF,0))),"HH:MM")</f>
        <v/>
      </c>
      <c r="AJ543" t="str">
        <f>TEXT(IF(ISERROR(INDEX(Panaboard!S:S,MATCH(CONCATENATE(A543,"-",T543),Panaboard!AF:AF,0))),"",INDEX(Panaboard!S:S,MATCH(CONCATENATE(A543,"-",T543),Panaboard!AF:AF,0))),"HH:MM")</f>
        <v/>
      </c>
      <c r="AK543" t="str">
        <f>IF(PResult!BC543="","",PResult!BC543)</f>
        <v/>
      </c>
      <c r="AL543" t="str">
        <f>IF(PResult!BB543="","",PResult!BB543)</f>
        <v/>
      </c>
      <c r="AM543" t="str">
        <f>IF(PResult!BE543="","",PResult!BE543)</f>
        <v/>
      </c>
      <c r="AN543" t="str">
        <f>IF(PResult!BD543="","",PResult!BD543)</f>
        <v/>
      </c>
      <c r="AO543" t="str">
        <f>IF(PResult!BF543="","",PResult!BF543)</f>
        <v/>
      </c>
      <c r="AP543" t="str">
        <f>IF(ISERROR(INDEX(Panaboard!T:T,MATCH(CONCATENATE(A543,"-",T543),Panaboard!AF:AF,0))),"",INDEX(Panaboard!T:T,MATCH(CONCATENATE(A543,"-",T543),Panaboard!AF:AF,0)))</f>
        <v/>
      </c>
      <c r="AQ543" t="str">
        <f>IF(ISERROR(INDEX(Panaboard!U:U,MATCH(CONCATENATE(A543,"-",T543),Panaboard!AF:AF,0))),"",INDEX(Panaboard!U:U,MATCH(CONCATENATE(A543,"-",T543),Panaboard!AF:AF,0)))</f>
        <v/>
      </c>
      <c r="AR543" t="str">
        <f>IF(ISERROR(INDEX(Panaboard!V:V,MATCH(CONCATENATE(A543,"-",T543),Panaboard!AF:AF,0))),"",INDEX(Panaboard!V:V,MATCH(CONCATENATE(A543,"-",T543),Panaboard!AF:AF,0)))</f>
        <v/>
      </c>
      <c r="AS543" t="str">
        <f>IF(ISERROR(INDEX(Panaboard!W:W,MATCH(CONCATENATE(A543,"-",T543),Panaboard!AF:AF,0))),"",INDEX(Panaboard!W:W,MATCH(CONCATENATE(A543,"-",T543),Panaboard!AF:AF,0)))</f>
        <v/>
      </c>
      <c r="AT543" t="str">
        <f>IF(ISERROR(INDEX(Panaboard!X:X,MATCH(CONCATENATE(A543,"-",T543),Panaboard!AF:AF,0))),"",INDEX(Panaboard!X:X,MATCH(CONCATENATE(A543,"-",T543),Panaboard!AF:AF,0)))</f>
        <v/>
      </c>
      <c r="AU543" t="str">
        <f>IF(ISERROR(INDEX(Panaboard!Y:Y,MATCH(CONCATENATE(A543,"-",T543),Panaboard!AF:AF,0))),"",INDEX(Panaboard!Y:Y,MATCH(CONCATENATE(A543,"-",T543),Panaboard!AF:AF,0)))</f>
        <v/>
      </c>
      <c r="AV543" t="str">
        <f>IF(ISERROR(INDEX(Panaboard!Z:Z,MATCH(CONCATENATE(A543,"-",T543),Panaboard!AF:AF,0))),"",INDEX(Panaboard!Z:Z,MATCH(CONCATENATE(A543,"-",T543),Panaboard!AF:AF,0)))</f>
        <v/>
      </c>
      <c r="AW543" t="str">
        <f>IF(ISERROR(INDEX(Panaboard!AA:AA,MATCH(CONCATENATE(A543,"-",T543),Panaboard!AF:AF,0))),"",INDEX(Panaboard!AA:AA,MATCH(CONCATENATE(A543,"-",T543),Panaboard!AF:AF,0)))</f>
        <v/>
      </c>
      <c r="AX543" t="str">
        <f>IF(ISERROR(INDEX(Panaboard!AB:AB,MATCH(CONCATENATE(A543,"-",T543),Panaboard!AF:AF,0))),"",INDEX(Panaboard!AB:AB,MATCH(CONCATENATE(A543,"-",T543),Panaboard!AF:AF,0)))</f>
        <v/>
      </c>
      <c r="AY543" t="str">
        <f>IF(ISERROR(INDEX(Panaboard!AC:AC,MATCH(CONCATENATE(A543,"-",T543),Panaboard!AF:AF,0))),"",INDEX(Panaboard!AC:AC,MATCH(CONCATENATE(A543,"-",T543),Panaboard!AF:AF,0)))</f>
        <v/>
      </c>
      <c r="AZ543" t="str">
        <f>IF(OR(PResult!T543="",PResult!T543="(null)"),"",PResult!T543)</f>
        <v/>
      </c>
      <c r="BA543">
        <f>IF(PResult!O543="",0,PResult!O543)</f>
        <v>0</v>
      </c>
      <c r="BB543" t="str">
        <f>IF(ISERROR(INDEX(Panaboard!N:N,MATCH(CONCATENATE(A543,"-",T543),Panaboard!AF:AF,0))),"",INDEX(Panaboard!N:N,MATCH(CONCATENATE(A543,"-",T543),Panaboard!AF:AF,0)))</f>
        <v/>
      </c>
      <c r="BC543" t="str">
        <f t="shared" si="25"/>
        <v/>
      </c>
      <c r="BD543" t="str">
        <f>IF(ISERROR(INDEX(Panaboard!AD:AD,MATCH(CONCATENATE(A543,"-",T543),Panaboard!AF:AF,0))),"",INDEX(Panaboard!AD:AD,MATCH(CONCATENATE(A543,"-",T543),Panaboard!AF:AF,0)))</f>
        <v/>
      </c>
      <c r="BE543" t="str">
        <f>IF(ISERROR(INDEX(Panaboard!AE:AE,MATCH(CONCATENATE(A543,"-",T543),Panaboard!AF:AF,0))),"",INDEX(Panaboard!AE:AE,MATCH(CONCATENATE(A543,"-",T543),Panaboard!AF:AF,0)))</f>
        <v/>
      </c>
      <c r="BF543">
        <f>IF(OR(UPPER(TRIM(PResult!R543))="S",UPPER(TRIM(PResult!R543))="P"),PResult!M543,0)</f>
        <v>0</v>
      </c>
      <c r="BG543" t="str">
        <f>IF(ISERROR(INDEX(Panaboard!L:L,MATCH(CONCATENATE(A543,"-",T543),Panaboard!AF:AF,0))),"",INDEX(Panaboard!L:L,MATCH(CONCATENATE(A543,"-",T543),Panaboard!AF:AF,0)))</f>
        <v/>
      </c>
      <c r="BH543" t="str">
        <f>IF(ISERROR(INDEX(Panaboard!AG:AG,MATCH(CONCATENATE(A543,"-",T543),Panaboard!AF:AF,0))),"",INDEX(Panaboard!AG:AG,MATCH(CONCATENATE(A543,"-",T543),Panaboard!AF:AF,0)))</f>
        <v/>
      </c>
      <c r="BI543" t="str">
        <f t="shared" si="26"/>
        <v/>
      </c>
      <c r="BJ543" t="str">
        <f>IF(ISERROR(INDEX(CuttingList!F:F,MATCH(CONCATENATE(A543,"-",T543),CuttingList!E:E,0))),"",INDEX(CuttingList!F:F,MATCH(CONCATENATE(A543,"-",T543),CuttingList!E:E,0)))</f>
        <v/>
      </c>
    </row>
    <row r="544" spans="1:62" x14ac:dyDescent="0.25">
      <c r="A544" t="str">
        <f>IF(PResult!AL544="","",PResult!AL544)</f>
        <v/>
      </c>
      <c r="B544" t="str">
        <f>IF(PResult!F544="","",PResult!F544)</f>
        <v/>
      </c>
      <c r="C544" t="str">
        <f>IF(PResult!AN544="","",PResult!AN544)</f>
        <v/>
      </c>
      <c r="D544" t="str">
        <f>IF(PResult!AO544="","",PResult!AO544)</f>
        <v/>
      </c>
      <c r="E544" t="str">
        <f>IF(PResult!AP544="","",PResult!AP544)</f>
        <v/>
      </c>
      <c r="F544" t="str">
        <f>IF(PResult!AQ544="","",PResult!AQ544)</f>
        <v/>
      </c>
      <c r="G544">
        <f>IF(PResult!AR544="",0,ROUND(PResult!AR544,2))</f>
        <v>0</v>
      </c>
      <c r="I544">
        <f>IF(OR(UPPER(TRIM(PResult!R544))="S",UPPER(TRIM(PResult!R544))="P"),PResult!O544,0)</f>
        <v>0</v>
      </c>
      <c r="J544" t="str">
        <f>IF(ISERROR(INDEX(Panaboard!J:J,MATCH(CONCATENATE(A544,"-",T544),Panaboard!AF:AF,0))),"",TRIM(INDEX(Panaboard!J:J,MATCH(CONCATENATE(A544,"-",T544),Panaboard!AF:AF,0))))</f>
        <v/>
      </c>
      <c r="K544" t="str">
        <f>IF(ISERROR(INDEX(Panaboard!C:C,MATCH(CONCATENATE(A544,"-",T544),Panaboard!AF:AF,0))),"",INDEX(Panaboard!C:C,MATCH(CONCATENATE(A544,"-",T544),Panaboard!AF:AF,0)))</f>
        <v/>
      </c>
      <c r="L544" t="str">
        <f>IF(ISERROR(INDEX(Panaboard!D:D,MATCH(CONCATENATE(A544,"-",T544),Panaboard!AF:AF,0))),"",INDEX(Panaboard!D:D,MATCH(CONCATENATE(A544,"-",T544),Panaboard!AF:AF,0)))</f>
        <v/>
      </c>
      <c r="M544" t="str">
        <f>IF(ISERROR(INDEX(Panaboard!E:E,MATCH(CONCATENATE(A544,"-",T544),Panaboard!AF:AF,0))),"",INDEX(Panaboard!E:E,MATCH(CONCATENATE(A544,"-",T544),Panaboard!AF:AF,0)))</f>
        <v/>
      </c>
      <c r="N544" t="str">
        <f>IF(ISERROR(INDEX(Panaboard!F:F,MATCH(CONCATENATE(A544,"-",T544),Panaboard!AF:AF,0))),"",INDEX(Panaboard!F:F,MATCH(CONCATENATE(A544,"-",T544),Panaboard!AF:AF,0)))</f>
        <v/>
      </c>
      <c r="O544" t="str">
        <f>IF(ISERROR(INDEX(Panaboard!G:G,MATCH(CONCATENATE(A544,"-",T544),Panaboard!AF:AF,0))),"",INDEX(Panaboard!G:G,MATCH(CONCATENATE(A544,"-",T544),Panaboard!AF:AF,0)))</f>
        <v/>
      </c>
      <c r="P544" t="str">
        <f t="shared" si="24"/>
        <v/>
      </c>
      <c r="Q544" t="str">
        <f>IF(ISERROR(INDEX(Panaboard!H:H,MATCH(CONCATENATE(A544,"-",T544),Panaboard!AF:AF,0))),"",INDEX(Panaboard!H:H,MATCH(CONCATENATE(A544,"-",T544),Panaboard!AF:AF,0)))</f>
        <v/>
      </c>
      <c r="R544" t="str">
        <f>IF(ISERROR(INDEX(Panaboard!I:I,MATCH(CONCATENATE(A544,"-",T544),Panaboard!AF:AF,0))),"",INDEX(Panaboard!I:I,MATCH(CONCATENATE(A544,"-",T544),Panaboard!AF:AF,0)))</f>
        <v/>
      </c>
      <c r="S544" t="str">
        <f>CONCATENATE(PResult!AS544,PResult!AT544)</f>
        <v/>
      </c>
      <c r="T544" t="str">
        <f>IF(PResult!BG544="","",PResult!BG544)</f>
        <v/>
      </c>
      <c r="U544" t="str">
        <f>IF(PResult!Y544="","",PResult!Y544)</f>
        <v/>
      </c>
      <c r="V544" t="str">
        <f>IF(PResult!AU544="","",PResult!AU544)</f>
        <v/>
      </c>
      <c r="W544" t="str">
        <f>IF(PResult!R544="","",UPPER(TRIM(PResult!R544)))</f>
        <v/>
      </c>
      <c r="X544" t="str">
        <f>IF(PResult!AV544="","",PResult!AV544)</f>
        <v/>
      </c>
      <c r="Y544" t="str">
        <f>IF(PResult!AW544="","",PResult!AW544)</f>
        <v/>
      </c>
      <c r="Z544" t="str">
        <f>IF(PResult!AX544="","",PResult!AX544)</f>
        <v/>
      </c>
      <c r="AA544" t="str">
        <f>IF(PResult!AY544="","",PResult!AY544)</f>
        <v/>
      </c>
      <c r="AB544" t="str">
        <f>IF(PResult!AZ544="","",PResult!AZ544)</f>
        <v/>
      </c>
      <c r="AC544" t="str">
        <f>IF(PResult!BA544="","",PResult!BA544)</f>
        <v/>
      </c>
      <c r="AD544" t="str">
        <f>IF(PResult!G544="","",PResult!G544)</f>
        <v/>
      </c>
      <c r="AE544" t="str">
        <f>IF(PResult!H544="","",PResult!H544)</f>
        <v/>
      </c>
      <c r="AF544">
        <f>IF(OR(PResult!I544="(null)",PResult!I544=""),0,PResult!I544)</f>
        <v>0</v>
      </c>
      <c r="AG544" t="str">
        <f>TEXT(IF(ISERROR(INDEX(Panaboard!P:P,MATCH(CONCATENATE(A544,"-",T544),Panaboard!AF:AF,0))),"",INDEX(Panaboard!P:P,MATCH(CONCATENATE(A544,"-",T544),Panaboard!AF:AF,0))),"HH:MM")</f>
        <v/>
      </c>
      <c r="AH544" t="str">
        <f>TEXT(IF(ISERROR(INDEX(Panaboard!Q:Q,MATCH(CONCATENATE(A544,"-",T544),Panaboard!AF:AF,0))),"",INDEX(Panaboard!Q:Q,MATCH(CONCATENATE(A544,"-",T544),Panaboard!AF:AF,0))),"HH:MM")</f>
        <v/>
      </c>
      <c r="AI544" t="str">
        <f>TEXT(IF(ISERROR(INDEX(Panaboard!R:R,MATCH(CONCATENATE(A544,"-",T544),Panaboard!AF:AF,0))),"",INDEX(Panaboard!R:R,MATCH(CONCATENATE(A544,"-",T544),Panaboard!AF:AF,0))),"HH:MM")</f>
        <v/>
      </c>
      <c r="AJ544" t="str">
        <f>TEXT(IF(ISERROR(INDEX(Panaboard!S:S,MATCH(CONCATENATE(A544,"-",T544),Panaboard!AF:AF,0))),"",INDEX(Panaboard!S:S,MATCH(CONCATENATE(A544,"-",T544),Panaboard!AF:AF,0))),"HH:MM")</f>
        <v/>
      </c>
      <c r="AK544" t="str">
        <f>IF(PResult!BC544="","",PResult!BC544)</f>
        <v/>
      </c>
      <c r="AL544" t="str">
        <f>IF(PResult!BB544="","",PResult!BB544)</f>
        <v/>
      </c>
      <c r="AM544" t="str">
        <f>IF(PResult!BE544="","",PResult!BE544)</f>
        <v/>
      </c>
      <c r="AN544" t="str">
        <f>IF(PResult!BD544="","",PResult!BD544)</f>
        <v/>
      </c>
      <c r="AO544" t="str">
        <f>IF(PResult!BF544="","",PResult!BF544)</f>
        <v/>
      </c>
      <c r="AP544" t="str">
        <f>IF(ISERROR(INDEX(Panaboard!T:T,MATCH(CONCATENATE(A544,"-",T544),Panaboard!AF:AF,0))),"",INDEX(Panaboard!T:T,MATCH(CONCATENATE(A544,"-",T544),Panaboard!AF:AF,0)))</f>
        <v/>
      </c>
      <c r="AQ544" t="str">
        <f>IF(ISERROR(INDEX(Panaboard!U:U,MATCH(CONCATENATE(A544,"-",T544),Panaboard!AF:AF,0))),"",INDEX(Panaboard!U:U,MATCH(CONCATENATE(A544,"-",T544),Panaboard!AF:AF,0)))</f>
        <v/>
      </c>
      <c r="AR544" t="str">
        <f>IF(ISERROR(INDEX(Panaboard!V:V,MATCH(CONCATENATE(A544,"-",T544),Panaboard!AF:AF,0))),"",INDEX(Panaboard!V:V,MATCH(CONCATENATE(A544,"-",T544),Panaboard!AF:AF,0)))</f>
        <v/>
      </c>
      <c r="AS544" t="str">
        <f>IF(ISERROR(INDEX(Panaboard!W:W,MATCH(CONCATENATE(A544,"-",T544),Panaboard!AF:AF,0))),"",INDEX(Panaboard!W:W,MATCH(CONCATENATE(A544,"-",T544),Panaboard!AF:AF,0)))</f>
        <v/>
      </c>
      <c r="AT544" t="str">
        <f>IF(ISERROR(INDEX(Panaboard!X:X,MATCH(CONCATENATE(A544,"-",T544),Panaboard!AF:AF,0))),"",INDEX(Panaboard!X:X,MATCH(CONCATENATE(A544,"-",T544),Panaboard!AF:AF,0)))</f>
        <v/>
      </c>
      <c r="AU544" t="str">
        <f>IF(ISERROR(INDEX(Panaboard!Y:Y,MATCH(CONCATENATE(A544,"-",T544),Panaboard!AF:AF,0))),"",INDEX(Panaboard!Y:Y,MATCH(CONCATENATE(A544,"-",T544),Panaboard!AF:AF,0)))</f>
        <v/>
      </c>
      <c r="AV544" t="str">
        <f>IF(ISERROR(INDEX(Panaboard!Z:Z,MATCH(CONCATENATE(A544,"-",T544),Panaboard!AF:AF,0))),"",INDEX(Panaboard!Z:Z,MATCH(CONCATENATE(A544,"-",T544),Panaboard!AF:AF,0)))</f>
        <v/>
      </c>
      <c r="AW544" t="str">
        <f>IF(ISERROR(INDEX(Panaboard!AA:AA,MATCH(CONCATENATE(A544,"-",T544),Panaboard!AF:AF,0))),"",INDEX(Panaboard!AA:AA,MATCH(CONCATENATE(A544,"-",T544),Panaboard!AF:AF,0)))</f>
        <v/>
      </c>
      <c r="AX544" t="str">
        <f>IF(ISERROR(INDEX(Panaboard!AB:AB,MATCH(CONCATENATE(A544,"-",T544),Panaboard!AF:AF,0))),"",INDEX(Panaboard!AB:AB,MATCH(CONCATENATE(A544,"-",T544),Panaboard!AF:AF,0)))</f>
        <v/>
      </c>
      <c r="AY544" t="str">
        <f>IF(ISERROR(INDEX(Panaboard!AC:AC,MATCH(CONCATENATE(A544,"-",T544),Panaboard!AF:AF,0))),"",INDEX(Panaboard!AC:AC,MATCH(CONCATENATE(A544,"-",T544),Panaboard!AF:AF,0)))</f>
        <v/>
      </c>
      <c r="AZ544" t="str">
        <f>IF(OR(PResult!T544="",PResult!T544="(null)"),"",PResult!T544)</f>
        <v/>
      </c>
      <c r="BA544">
        <f>IF(PResult!O544="",0,PResult!O544)</f>
        <v>0</v>
      </c>
      <c r="BB544" t="str">
        <f>IF(ISERROR(INDEX(Panaboard!N:N,MATCH(CONCATENATE(A544,"-",T544),Panaboard!AF:AF,0))),"",INDEX(Panaboard!N:N,MATCH(CONCATENATE(A544,"-",T544),Panaboard!AF:AF,0)))</f>
        <v/>
      </c>
      <c r="BC544" t="str">
        <f t="shared" si="25"/>
        <v/>
      </c>
      <c r="BD544" t="str">
        <f>IF(ISERROR(INDEX(Panaboard!AD:AD,MATCH(CONCATENATE(A544,"-",T544),Panaboard!AF:AF,0))),"",INDEX(Panaboard!AD:AD,MATCH(CONCATENATE(A544,"-",T544),Panaboard!AF:AF,0)))</f>
        <v/>
      </c>
      <c r="BE544" t="str">
        <f>IF(ISERROR(INDEX(Panaboard!AE:AE,MATCH(CONCATENATE(A544,"-",T544),Panaboard!AF:AF,0))),"",INDEX(Panaboard!AE:AE,MATCH(CONCATENATE(A544,"-",T544),Panaboard!AF:AF,0)))</f>
        <v/>
      </c>
      <c r="BF544">
        <f>IF(OR(UPPER(TRIM(PResult!R544))="S",UPPER(TRIM(PResult!R544))="P"),PResult!M544,0)</f>
        <v>0</v>
      </c>
      <c r="BG544" t="str">
        <f>IF(ISERROR(INDEX(Panaboard!L:L,MATCH(CONCATENATE(A544,"-",T544),Panaboard!AF:AF,0))),"",INDEX(Panaboard!L:L,MATCH(CONCATENATE(A544,"-",T544),Panaboard!AF:AF,0)))</f>
        <v/>
      </c>
      <c r="BH544" t="str">
        <f>IF(ISERROR(INDEX(Panaboard!AG:AG,MATCH(CONCATENATE(A544,"-",T544),Panaboard!AF:AF,0))),"",INDEX(Panaboard!AG:AG,MATCH(CONCATENATE(A544,"-",T544),Panaboard!AF:AF,0)))</f>
        <v/>
      </c>
      <c r="BI544" t="str">
        <f t="shared" si="26"/>
        <v/>
      </c>
      <c r="BJ544" t="str">
        <f>IF(ISERROR(INDEX(CuttingList!F:F,MATCH(CONCATENATE(A544,"-",T544),CuttingList!E:E,0))),"",INDEX(CuttingList!F:F,MATCH(CONCATENATE(A544,"-",T544),CuttingList!E:E,0)))</f>
        <v/>
      </c>
    </row>
    <row r="545" spans="1:62" x14ac:dyDescent="0.25">
      <c r="A545" t="str">
        <f>IF(PResult!AL545="","",PResult!AL545)</f>
        <v/>
      </c>
      <c r="B545" t="str">
        <f>IF(PResult!F545="","",PResult!F545)</f>
        <v/>
      </c>
      <c r="C545" t="str">
        <f>IF(PResult!AN545="","",PResult!AN545)</f>
        <v/>
      </c>
      <c r="D545" t="str">
        <f>IF(PResult!AO545="","",PResult!AO545)</f>
        <v/>
      </c>
      <c r="E545" t="str">
        <f>IF(PResult!AP545="","",PResult!AP545)</f>
        <v/>
      </c>
      <c r="F545" t="str">
        <f>IF(PResult!AQ545="","",PResult!AQ545)</f>
        <v/>
      </c>
      <c r="G545">
        <f>IF(PResult!AR545="",0,ROUND(PResult!AR545,2))</f>
        <v>0</v>
      </c>
      <c r="I545">
        <f>IF(OR(UPPER(TRIM(PResult!R545))="S",UPPER(TRIM(PResult!R545))="P"),PResult!O545,0)</f>
        <v>0</v>
      </c>
      <c r="J545" t="str">
        <f>IF(ISERROR(INDEX(Panaboard!J:J,MATCH(CONCATENATE(A545,"-",T545),Panaboard!AF:AF,0))),"",TRIM(INDEX(Panaboard!J:J,MATCH(CONCATENATE(A545,"-",T545),Panaboard!AF:AF,0))))</f>
        <v/>
      </c>
      <c r="K545" t="str">
        <f>IF(ISERROR(INDEX(Panaboard!C:C,MATCH(CONCATENATE(A545,"-",T545),Panaboard!AF:AF,0))),"",INDEX(Panaboard!C:C,MATCH(CONCATENATE(A545,"-",T545),Panaboard!AF:AF,0)))</f>
        <v/>
      </c>
      <c r="L545" t="str">
        <f>IF(ISERROR(INDEX(Panaboard!D:D,MATCH(CONCATENATE(A545,"-",T545),Panaboard!AF:AF,0))),"",INDEX(Panaboard!D:D,MATCH(CONCATENATE(A545,"-",T545),Panaboard!AF:AF,0)))</f>
        <v/>
      </c>
      <c r="M545" t="str">
        <f>IF(ISERROR(INDEX(Panaboard!E:E,MATCH(CONCATENATE(A545,"-",T545),Panaboard!AF:AF,0))),"",INDEX(Panaboard!E:E,MATCH(CONCATENATE(A545,"-",T545),Panaboard!AF:AF,0)))</f>
        <v/>
      </c>
      <c r="N545" t="str">
        <f>IF(ISERROR(INDEX(Panaboard!F:F,MATCH(CONCATENATE(A545,"-",T545),Panaboard!AF:AF,0))),"",INDEX(Panaboard!F:F,MATCH(CONCATENATE(A545,"-",T545),Panaboard!AF:AF,0)))</f>
        <v/>
      </c>
      <c r="O545" t="str">
        <f>IF(ISERROR(INDEX(Panaboard!G:G,MATCH(CONCATENATE(A545,"-",T545),Panaboard!AF:AF,0))),"",INDEX(Panaboard!G:G,MATCH(CONCATENATE(A545,"-",T545),Panaboard!AF:AF,0)))</f>
        <v/>
      </c>
      <c r="P545" t="str">
        <f t="shared" si="24"/>
        <v/>
      </c>
      <c r="Q545" t="str">
        <f>IF(ISERROR(INDEX(Panaboard!H:H,MATCH(CONCATENATE(A545,"-",T545),Panaboard!AF:AF,0))),"",INDEX(Panaboard!H:H,MATCH(CONCATENATE(A545,"-",T545),Panaboard!AF:AF,0)))</f>
        <v/>
      </c>
      <c r="R545" t="str">
        <f>IF(ISERROR(INDEX(Panaboard!I:I,MATCH(CONCATENATE(A545,"-",T545),Panaboard!AF:AF,0))),"",INDEX(Panaboard!I:I,MATCH(CONCATENATE(A545,"-",T545),Panaboard!AF:AF,0)))</f>
        <v/>
      </c>
      <c r="S545" t="str">
        <f>CONCATENATE(PResult!AS545,PResult!AT545)</f>
        <v/>
      </c>
      <c r="T545" t="str">
        <f>IF(PResult!BG545="","",PResult!BG545)</f>
        <v/>
      </c>
      <c r="U545" t="str">
        <f>IF(PResult!Y545="","",PResult!Y545)</f>
        <v/>
      </c>
      <c r="V545" t="str">
        <f>IF(PResult!AU545="","",PResult!AU545)</f>
        <v/>
      </c>
      <c r="W545" t="str">
        <f>IF(PResult!R545="","",UPPER(TRIM(PResult!R545)))</f>
        <v/>
      </c>
      <c r="X545" t="str">
        <f>IF(PResult!AV545="","",PResult!AV545)</f>
        <v/>
      </c>
      <c r="Y545" t="str">
        <f>IF(PResult!AW545="","",PResult!AW545)</f>
        <v/>
      </c>
      <c r="Z545" t="str">
        <f>IF(PResult!AX545="","",PResult!AX545)</f>
        <v/>
      </c>
      <c r="AA545" t="str">
        <f>IF(PResult!AY545="","",PResult!AY545)</f>
        <v/>
      </c>
      <c r="AB545" t="str">
        <f>IF(PResult!AZ545="","",PResult!AZ545)</f>
        <v/>
      </c>
      <c r="AC545" t="str">
        <f>IF(PResult!BA545="","",PResult!BA545)</f>
        <v/>
      </c>
      <c r="AD545" t="str">
        <f>IF(PResult!G545="","",PResult!G545)</f>
        <v/>
      </c>
      <c r="AE545" t="str">
        <f>IF(PResult!H545="","",PResult!H545)</f>
        <v/>
      </c>
      <c r="AF545">
        <f>IF(OR(PResult!I545="(null)",PResult!I545=""),0,PResult!I545)</f>
        <v>0</v>
      </c>
      <c r="AG545" t="str">
        <f>TEXT(IF(ISERROR(INDEX(Panaboard!P:P,MATCH(CONCATENATE(A545,"-",T545),Panaboard!AF:AF,0))),"",INDEX(Panaboard!P:P,MATCH(CONCATENATE(A545,"-",T545),Panaboard!AF:AF,0))),"HH:MM")</f>
        <v/>
      </c>
      <c r="AH545" t="str">
        <f>TEXT(IF(ISERROR(INDEX(Panaboard!Q:Q,MATCH(CONCATENATE(A545,"-",T545),Panaboard!AF:AF,0))),"",INDEX(Panaboard!Q:Q,MATCH(CONCATENATE(A545,"-",T545),Panaboard!AF:AF,0))),"HH:MM")</f>
        <v/>
      </c>
      <c r="AI545" t="str">
        <f>TEXT(IF(ISERROR(INDEX(Panaboard!R:R,MATCH(CONCATENATE(A545,"-",T545),Panaboard!AF:AF,0))),"",INDEX(Panaboard!R:R,MATCH(CONCATENATE(A545,"-",T545),Panaboard!AF:AF,0))),"HH:MM")</f>
        <v/>
      </c>
      <c r="AJ545" t="str">
        <f>TEXT(IF(ISERROR(INDEX(Panaboard!S:S,MATCH(CONCATENATE(A545,"-",T545),Panaboard!AF:AF,0))),"",INDEX(Panaboard!S:S,MATCH(CONCATENATE(A545,"-",T545),Panaboard!AF:AF,0))),"HH:MM")</f>
        <v/>
      </c>
      <c r="AK545" t="str">
        <f>IF(PResult!BC545="","",PResult!BC545)</f>
        <v/>
      </c>
      <c r="AL545" t="str">
        <f>IF(PResult!BB545="","",PResult!BB545)</f>
        <v/>
      </c>
      <c r="AM545" t="str">
        <f>IF(PResult!BE545="","",PResult!BE545)</f>
        <v/>
      </c>
      <c r="AN545" t="str">
        <f>IF(PResult!BD545="","",PResult!BD545)</f>
        <v/>
      </c>
      <c r="AO545" t="str">
        <f>IF(PResult!BF545="","",PResult!BF545)</f>
        <v/>
      </c>
      <c r="AP545" t="str">
        <f>IF(ISERROR(INDEX(Panaboard!T:T,MATCH(CONCATENATE(A545,"-",T545),Panaboard!AF:AF,0))),"",INDEX(Panaboard!T:T,MATCH(CONCATENATE(A545,"-",T545),Panaboard!AF:AF,0)))</f>
        <v/>
      </c>
      <c r="AQ545" t="str">
        <f>IF(ISERROR(INDEX(Panaboard!U:U,MATCH(CONCATENATE(A545,"-",T545),Panaboard!AF:AF,0))),"",INDEX(Panaboard!U:U,MATCH(CONCATENATE(A545,"-",T545),Panaboard!AF:AF,0)))</f>
        <v/>
      </c>
      <c r="AR545" t="str">
        <f>IF(ISERROR(INDEX(Panaboard!V:V,MATCH(CONCATENATE(A545,"-",T545),Panaboard!AF:AF,0))),"",INDEX(Panaboard!V:V,MATCH(CONCATENATE(A545,"-",T545),Panaboard!AF:AF,0)))</f>
        <v/>
      </c>
      <c r="AS545" t="str">
        <f>IF(ISERROR(INDEX(Panaboard!W:W,MATCH(CONCATENATE(A545,"-",T545),Panaboard!AF:AF,0))),"",INDEX(Panaboard!W:W,MATCH(CONCATENATE(A545,"-",T545),Panaboard!AF:AF,0)))</f>
        <v/>
      </c>
      <c r="AT545" t="str">
        <f>IF(ISERROR(INDEX(Panaboard!X:X,MATCH(CONCATENATE(A545,"-",T545),Panaboard!AF:AF,0))),"",INDEX(Panaboard!X:X,MATCH(CONCATENATE(A545,"-",T545),Panaboard!AF:AF,0)))</f>
        <v/>
      </c>
      <c r="AU545" t="str">
        <f>IF(ISERROR(INDEX(Panaboard!Y:Y,MATCH(CONCATENATE(A545,"-",T545),Panaboard!AF:AF,0))),"",INDEX(Panaboard!Y:Y,MATCH(CONCATENATE(A545,"-",T545),Panaboard!AF:AF,0)))</f>
        <v/>
      </c>
      <c r="AV545" t="str">
        <f>IF(ISERROR(INDEX(Panaboard!Z:Z,MATCH(CONCATENATE(A545,"-",T545),Panaboard!AF:AF,0))),"",INDEX(Panaboard!Z:Z,MATCH(CONCATENATE(A545,"-",T545),Panaboard!AF:AF,0)))</f>
        <v/>
      </c>
      <c r="AW545" t="str">
        <f>IF(ISERROR(INDEX(Panaboard!AA:AA,MATCH(CONCATENATE(A545,"-",T545),Panaboard!AF:AF,0))),"",INDEX(Panaboard!AA:AA,MATCH(CONCATENATE(A545,"-",T545),Panaboard!AF:AF,0)))</f>
        <v/>
      </c>
      <c r="AX545" t="str">
        <f>IF(ISERROR(INDEX(Panaboard!AB:AB,MATCH(CONCATENATE(A545,"-",T545),Panaboard!AF:AF,0))),"",INDEX(Panaboard!AB:AB,MATCH(CONCATENATE(A545,"-",T545),Panaboard!AF:AF,0)))</f>
        <v/>
      </c>
      <c r="AY545" t="str">
        <f>IF(ISERROR(INDEX(Panaboard!AC:AC,MATCH(CONCATENATE(A545,"-",T545),Panaboard!AF:AF,0))),"",INDEX(Panaboard!AC:AC,MATCH(CONCATENATE(A545,"-",T545),Panaboard!AF:AF,0)))</f>
        <v/>
      </c>
      <c r="AZ545" t="str">
        <f>IF(OR(PResult!T545="",PResult!T545="(null)"),"",PResult!T545)</f>
        <v/>
      </c>
      <c r="BA545">
        <f>IF(PResult!O545="",0,PResult!O545)</f>
        <v>0</v>
      </c>
      <c r="BB545" t="str">
        <f>IF(ISERROR(INDEX(Panaboard!N:N,MATCH(CONCATENATE(A545,"-",T545),Panaboard!AF:AF,0))),"",INDEX(Panaboard!N:N,MATCH(CONCATENATE(A545,"-",T545),Panaboard!AF:AF,0)))</f>
        <v/>
      </c>
      <c r="BC545" t="str">
        <f t="shared" si="25"/>
        <v/>
      </c>
      <c r="BD545" t="str">
        <f>IF(ISERROR(INDEX(Panaboard!AD:AD,MATCH(CONCATENATE(A545,"-",T545),Panaboard!AF:AF,0))),"",INDEX(Panaboard!AD:AD,MATCH(CONCATENATE(A545,"-",T545),Panaboard!AF:AF,0)))</f>
        <v/>
      </c>
      <c r="BE545" t="str">
        <f>IF(ISERROR(INDEX(Panaboard!AE:AE,MATCH(CONCATENATE(A545,"-",T545),Panaboard!AF:AF,0))),"",INDEX(Panaboard!AE:AE,MATCH(CONCATENATE(A545,"-",T545),Panaboard!AF:AF,0)))</f>
        <v/>
      </c>
      <c r="BF545">
        <f>IF(OR(UPPER(TRIM(PResult!R545))="S",UPPER(TRIM(PResult!R545))="P"),PResult!M545,0)</f>
        <v>0</v>
      </c>
      <c r="BG545" t="str">
        <f>IF(ISERROR(INDEX(Panaboard!L:L,MATCH(CONCATENATE(A545,"-",T545),Panaboard!AF:AF,0))),"",INDEX(Panaboard!L:L,MATCH(CONCATENATE(A545,"-",T545),Panaboard!AF:AF,0)))</f>
        <v/>
      </c>
      <c r="BH545" t="str">
        <f>IF(ISERROR(INDEX(Panaboard!AG:AG,MATCH(CONCATENATE(A545,"-",T545),Panaboard!AF:AF,0))),"",INDEX(Panaboard!AG:AG,MATCH(CONCATENATE(A545,"-",T545),Panaboard!AF:AF,0)))</f>
        <v/>
      </c>
      <c r="BI545" t="str">
        <f t="shared" si="26"/>
        <v/>
      </c>
      <c r="BJ545" t="str">
        <f>IF(ISERROR(INDEX(CuttingList!F:F,MATCH(CONCATENATE(A545,"-",T545),CuttingList!E:E,0))),"",INDEX(CuttingList!F:F,MATCH(CONCATENATE(A545,"-",T545),CuttingList!E:E,0)))</f>
        <v/>
      </c>
    </row>
    <row r="546" spans="1:62" x14ac:dyDescent="0.25">
      <c r="A546" t="str">
        <f>IF(PResult!AL546="","",PResult!AL546)</f>
        <v/>
      </c>
      <c r="B546" t="str">
        <f>IF(PResult!F546="","",PResult!F546)</f>
        <v/>
      </c>
      <c r="C546" t="str">
        <f>IF(PResult!AN546="","",PResult!AN546)</f>
        <v/>
      </c>
      <c r="D546" t="str">
        <f>IF(PResult!AO546="","",PResult!AO546)</f>
        <v/>
      </c>
      <c r="E546" t="str">
        <f>IF(PResult!AP546="","",PResult!AP546)</f>
        <v/>
      </c>
      <c r="F546" t="str">
        <f>IF(PResult!AQ546="","",PResult!AQ546)</f>
        <v/>
      </c>
      <c r="G546">
        <f>IF(PResult!AR546="",0,ROUND(PResult!AR546,2))</f>
        <v>0</v>
      </c>
      <c r="I546">
        <f>IF(OR(UPPER(TRIM(PResult!R546))="S",UPPER(TRIM(PResult!R546))="P"),PResult!O546,0)</f>
        <v>0</v>
      </c>
      <c r="J546" t="str">
        <f>IF(ISERROR(INDEX(Panaboard!J:J,MATCH(CONCATENATE(A546,"-",T546),Panaboard!AF:AF,0))),"",TRIM(INDEX(Panaboard!J:J,MATCH(CONCATENATE(A546,"-",T546),Panaboard!AF:AF,0))))</f>
        <v/>
      </c>
      <c r="K546" t="str">
        <f>IF(ISERROR(INDEX(Panaboard!C:C,MATCH(CONCATENATE(A546,"-",T546),Panaboard!AF:AF,0))),"",INDEX(Panaboard!C:C,MATCH(CONCATENATE(A546,"-",T546),Panaboard!AF:AF,0)))</f>
        <v/>
      </c>
      <c r="L546" t="str">
        <f>IF(ISERROR(INDEX(Panaboard!D:D,MATCH(CONCATENATE(A546,"-",T546),Panaboard!AF:AF,0))),"",INDEX(Panaboard!D:D,MATCH(CONCATENATE(A546,"-",T546),Panaboard!AF:AF,0)))</f>
        <v/>
      </c>
      <c r="M546" t="str">
        <f>IF(ISERROR(INDEX(Panaboard!E:E,MATCH(CONCATENATE(A546,"-",T546),Panaboard!AF:AF,0))),"",INDEX(Panaboard!E:E,MATCH(CONCATENATE(A546,"-",T546),Panaboard!AF:AF,0)))</f>
        <v/>
      </c>
      <c r="N546" t="str">
        <f>IF(ISERROR(INDEX(Panaboard!F:F,MATCH(CONCATENATE(A546,"-",T546),Panaboard!AF:AF,0))),"",INDEX(Panaboard!F:F,MATCH(CONCATENATE(A546,"-",T546),Panaboard!AF:AF,0)))</f>
        <v/>
      </c>
      <c r="O546" t="str">
        <f>IF(ISERROR(INDEX(Panaboard!G:G,MATCH(CONCATENATE(A546,"-",T546),Panaboard!AF:AF,0))),"",INDEX(Panaboard!G:G,MATCH(CONCATENATE(A546,"-",T546),Panaboard!AF:AF,0)))</f>
        <v/>
      </c>
      <c r="P546" t="str">
        <f t="shared" si="24"/>
        <v/>
      </c>
      <c r="Q546" t="str">
        <f>IF(ISERROR(INDEX(Panaboard!H:H,MATCH(CONCATENATE(A546,"-",T546),Panaboard!AF:AF,0))),"",INDEX(Panaboard!H:H,MATCH(CONCATENATE(A546,"-",T546),Panaboard!AF:AF,0)))</f>
        <v/>
      </c>
      <c r="R546" t="str">
        <f>IF(ISERROR(INDEX(Panaboard!I:I,MATCH(CONCATENATE(A546,"-",T546),Panaboard!AF:AF,0))),"",INDEX(Panaboard!I:I,MATCH(CONCATENATE(A546,"-",T546),Panaboard!AF:AF,0)))</f>
        <v/>
      </c>
      <c r="S546" t="str">
        <f>CONCATENATE(PResult!AS546,PResult!AT546)</f>
        <v/>
      </c>
      <c r="T546" t="str">
        <f>IF(PResult!BG546="","",PResult!BG546)</f>
        <v/>
      </c>
      <c r="U546" t="str">
        <f>IF(PResult!Y546="","",PResult!Y546)</f>
        <v/>
      </c>
      <c r="V546" t="str">
        <f>IF(PResult!AU546="","",PResult!AU546)</f>
        <v/>
      </c>
      <c r="W546" t="str">
        <f>IF(PResult!R546="","",UPPER(TRIM(PResult!R546)))</f>
        <v/>
      </c>
      <c r="X546" t="str">
        <f>IF(PResult!AV546="","",PResult!AV546)</f>
        <v/>
      </c>
      <c r="Y546" t="str">
        <f>IF(PResult!AW546="","",PResult!AW546)</f>
        <v/>
      </c>
      <c r="Z546" t="str">
        <f>IF(PResult!AX546="","",PResult!AX546)</f>
        <v/>
      </c>
      <c r="AA546" t="str">
        <f>IF(PResult!AY546="","",PResult!AY546)</f>
        <v/>
      </c>
      <c r="AB546" t="str">
        <f>IF(PResult!AZ546="","",PResult!AZ546)</f>
        <v/>
      </c>
      <c r="AC546" t="str">
        <f>IF(PResult!BA546="","",PResult!BA546)</f>
        <v/>
      </c>
      <c r="AD546" t="str">
        <f>IF(PResult!G546="","",PResult!G546)</f>
        <v/>
      </c>
      <c r="AE546" t="str">
        <f>IF(PResult!H546="","",PResult!H546)</f>
        <v/>
      </c>
      <c r="AF546">
        <f>IF(OR(PResult!I546="(null)",PResult!I546=""),0,PResult!I546)</f>
        <v>0</v>
      </c>
      <c r="AG546" t="str">
        <f>TEXT(IF(ISERROR(INDEX(Panaboard!P:P,MATCH(CONCATENATE(A546,"-",T546),Panaboard!AF:AF,0))),"",INDEX(Panaboard!P:P,MATCH(CONCATENATE(A546,"-",T546),Panaboard!AF:AF,0))),"HH:MM")</f>
        <v/>
      </c>
      <c r="AH546" t="str">
        <f>TEXT(IF(ISERROR(INDEX(Panaboard!Q:Q,MATCH(CONCATENATE(A546,"-",T546),Panaboard!AF:AF,0))),"",INDEX(Panaboard!Q:Q,MATCH(CONCATENATE(A546,"-",T546),Panaboard!AF:AF,0))),"HH:MM")</f>
        <v/>
      </c>
      <c r="AI546" t="str">
        <f>TEXT(IF(ISERROR(INDEX(Panaboard!R:R,MATCH(CONCATENATE(A546,"-",T546),Panaboard!AF:AF,0))),"",INDEX(Panaboard!R:R,MATCH(CONCATENATE(A546,"-",T546),Panaboard!AF:AF,0))),"HH:MM")</f>
        <v/>
      </c>
      <c r="AJ546" t="str">
        <f>TEXT(IF(ISERROR(INDEX(Panaboard!S:S,MATCH(CONCATENATE(A546,"-",T546),Panaboard!AF:AF,0))),"",INDEX(Panaboard!S:S,MATCH(CONCATENATE(A546,"-",T546),Panaboard!AF:AF,0))),"HH:MM")</f>
        <v/>
      </c>
      <c r="AK546" t="str">
        <f>IF(PResult!BC546="","",PResult!BC546)</f>
        <v/>
      </c>
      <c r="AL546" t="str">
        <f>IF(PResult!BB546="","",PResult!BB546)</f>
        <v/>
      </c>
      <c r="AM546" t="str">
        <f>IF(PResult!BE546="","",PResult!BE546)</f>
        <v/>
      </c>
      <c r="AN546" t="str">
        <f>IF(PResult!BD546="","",PResult!BD546)</f>
        <v/>
      </c>
      <c r="AO546" t="str">
        <f>IF(PResult!BF546="","",PResult!BF546)</f>
        <v/>
      </c>
      <c r="AP546" t="str">
        <f>IF(ISERROR(INDEX(Panaboard!T:T,MATCH(CONCATENATE(A546,"-",T546),Panaboard!AF:AF,0))),"",INDEX(Panaboard!T:T,MATCH(CONCATENATE(A546,"-",T546),Panaboard!AF:AF,0)))</f>
        <v/>
      </c>
      <c r="AQ546" t="str">
        <f>IF(ISERROR(INDEX(Panaboard!U:U,MATCH(CONCATENATE(A546,"-",T546),Panaboard!AF:AF,0))),"",INDEX(Panaboard!U:U,MATCH(CONCATENATE(A546,"-",T546),Panaboard!AF:AF,0)))</f>
        <v/>
      </c>
      <c r="AR546" t="str">
        <f>IF(ISERROR(INDEX(Panaboard!V:V,MATCH(CONCATENATE(A546,"-",T546),Panaboard!AF:AF,0))),"",INDEX(Panaboard!V:V,MATCH(CONCATENATE(A546,"-",T546),Panaboard!AF:AF,0)))</f>
        <v/>
      </c>
      <c r="AS546" t="str">
        <f>IF(ISERROR(INDEX(Panaboard!W:W,MATCH(CONCATENATE(A546,"-",T546),Panaboard!AF:AF,0))),"",INDEX(Panaboard!W:W,MATCH(CONCATENATE(A546,"-",T546),Panaboard!AF:AF,0)))</f>
        <v/>
      </c>
      <c r="AT546" t="str">
        <f>IF(ISERROR(INDEX(Panaboard!X:X,MATCH(CONCATENATE(A546,"-",T546),Panaboard!AF:AF,0))),"",INDEX(Panaboard!X:X,MATCH(CONCATENATE(A546,"-",T546),Panaboard!AF:AF,0)))</f>
        <v/>
      </c>
      <c r="AU546" t="str">
        <f>IF(ISERROR(INDEX(Panaboard!Y:Y,MATCH(CONCATENATE(A546,"-",T546),Panaboard!AF:AF,0))),"",INDEX(Panaboard!Y:Y,MATCH(CONCATENATE(A546,"-",T546),Panaboard!AF:AF,0)))</f>
        <v/>
      </c>
      <c r="AV546" t="str">
        <f>IF(ISERROR(INDEX(Panaboard!Z:Z,MATCH(CONCATENATE(A546,"-",T546),Panaboard!AF:AF,0))),"",INDEX(Panaboard!Z:Z,MATCH(CONCATENATE(A546,"-",T546),Panaboard!AF:AF,0)))</f>
        <v/>
      </c>
      <c r="AW546" t="str">
        <f>IF(ISERROR(INDEX(Panaboard!AA:AA,MATCH(CONCATENATE(A546,"-",T546),Panaboard!AF:AF,0))),"",INDEX(Panaboard!AA:AA,MATCH(CONCATENATE(A546,"-",T546),Panaboard!AF:AF,0)))</f>
        <v/>
      </c>
      <c r="AX546" t="str">
        <f>IF(ISERROR(INDEX(Panaboard!AB:AB,MATCH(CONCATENATE(A546,"-",T546),Panaboard!AF:AF,0))),"",INDEX(Panaboard!AB:AB,MATCH(CONCATENATE(A546,"-",T546),Panaboard!AF:AF,0)))</f>
        <v/>
      </c>
      <c r="AY546" t="str">
        <f>IF(ISERROR(INDEX(Panaboard!AC:AC,MATCH(CONCATENATE(A546,"-",T546),Panaboard!AF:AF,0))),"",INDEX(Panaboard!AC:AC,MATCH(CONCATENATE(A546,"-",T546),Panaboard!AF:AF,0)))</f>
        <v/>
      </c>
      <c r="AZ546" t="str">
        <f>IF(OR(PResult!T546="",PResult!T546="(null)"),"",PResult!T546)</f>
        <v/>
      </c>
      <c r="BA546">
        <f>IF(PResult!O546="",0,PResult!O546)</f>
        <v>0</v>
      </c>
      <c r="BB546" t="str">
        <f>IF(ISERROR(INDEX(Panaboard!N:N,MATCH(CONCATENATE(A546,"-",T546),Panaboard!AF:AF,0))),"",INDEX(Panaboard!N:N,MATCH(CONCATENATE(A546,"-",T546),Panaboard!AF:AF,0)))</f>
        <v/>
      </c>
      <c r="BC546" t="str">
        <f t="shared" si="25"/>
        <v/>
      </c>
      <c r="BD546" t="str">
        <f>IF(ISERROR(INDEX(Panaboard!AD:AD,MATCH(CONCATENATE(A546,"-",T546),Panaboard!AF:AF,0))),"",INDEX(Panaboard!AD:AD,MATCH(CONCATENATE(A546,"-",T546),Panaboard!AF:AF,0)))</f>
        <v/>
      </c>
      <c r="BE546" t="str">
        <f>IF(ISERROR(INDEX(Panaboard!AE:AE,MATCH(CONCATENATE(A546,"-",T546),Panaboard!AF:AF,0))),"",INDEX(Panaboard!AE:AE,MATCH(CONCATENATE(A546,"-",T546),Panaboard!AF:AF,0)))</f>
        <v/>
      </c>
      <c r="BF546">
        <f>IF(OR(UPPER(TRIM(PResult!R546))="S",UPPER(TRIM(PResult!R546))="P"),PResult!M546,0)</f>
        <v>0</v>
      </c>
      <c r="BG546" t="str">
        <f>IF(ISERROR(INDEX(Panaboard!L:L,MATCH(CONCATENATE(A546,"-",T546),Panaboard!AF:AF,0))),"",INDEX(Panaboard!L:L,MATCH(CONCATENATE(A546,"-",T546),Panaboard!AF:AF,0)))</f>
        <v/>
      </c>
      <c r="BH546" t="str">
        <f>IF(ISERROR(INDEX(Panaboard!AG:AG,MATCH(CONCATENATE(A546,"-",T546),Panaboard!AF:AF,0))),"",INDEX(Panaboard!AG:AG,MATCH(CONCATENATE(A546,"-",T546),Panaboard!AF:AF,0)))</f>
        <v/>
      </c>
      <c r="BI546" t="str">
        <f t="shared" si="26"/>
        <v/>
      </c>
      <c r="BJ546" t="str">
        <f>IF(ISERROR(INDEX(CuttingList!F:F,MATCH(CONCATENATE(A546,"-",T546),CuttingList!E:E,0))),"",INDEX(CuttingList!F:F,MATCH(CONCATENATE(A546,"-",T546),CuttingList!E:E,0)))</f>
        <v/>
      </c>
    </row>
    <row r="547" spans="1:62" x14ac:dyDescent="0.25">
      <c r="A547" t="str">
        <f>IF(PResult!AL547="","",PResult!AL547)</f>
        <v/>
      </c>
      <c r="B547" t="str">
        <f>IF(PResult!F547="","",PResult!F547)</f>
        <v/>
      </c>
      <c r="C547" t="str">
        <f>IF(PResult!AN547="","",PResult!AN547)</f>
        <v/>
      </c>
      <c r="D547" t="str">
        <f>IF(PResult!AO547="","",PResult!AO547)</f>
        <v/>
      </c>
      <c r="E547" t="str">
        <f>IF(PResult!AP547="","",PResult!AP547)</f>
        <v/>
      </c>
      <c r="F547" t="str">
        <f>IF(PResult!AQ547="","",PResult!AQ547)</f>
        <v/>
      </c>
      <c r="G547">
        <f>IF(PResult!AR547="",0,ROUND(PResult!AR547,2))</f>
        <v>0</v>
      </c>
      <c r="I547">
        <f>IF(OR(UPPER(TRIM(PResult!R547))="S",UPPER(TRIM(PResult!R547))="P"),PResult!O547,0)</f>
        <v>0</v>
      </c>
      <c r="J547" t="str">
        <f>IF(ISERROR(INDEX(Panaboard!J:J,MATCH(CONCATENATE(A547,"-",T547),Panaboard!AF:AF,0))),"",TRIM(INDEX(Panaboard!J:J,MATCH(CONCATENATE(A547,"-",T547),Panaboard!AF:AF,0))))</f>
        <v/>
      </c>
      <c r="K547" t="str">
        <f>IF(ISERROR(INDEX(Panaboard!C:C,MATCH(CONCATENATE(A547,"-",T547),Panaboard!AF:AF,0))),"",INDEX(Panaboard!C:C,MATCH(CONCATENATE(A547,"-",T547),Panaboard!AF:AF,0)))</f>
        <v/>
      </c>
      <c r="L547" t="str">
        <f>IF(ISERROR(INDEX(Panaboard!D:D,MATCH(CONCATENATE(A547,"-",T547),Panaboard!AF:AF,0))),"",INDEX(Panaboard!D:D,MATCH(CONCATENATE(A547,"-",T547),Panaboard!AF:AF,0)))</f>
        <v/>
      </c>
      <c r="M547" t="str">
        <f>IF(ISERROR(INDEX(Panaboard!E:E,MATCH(CONCATENATE(A547,"-",T547),Panaboard!AF:AF,0))),"",INDEX(Panaboard!E:E,MATCH(CONCATENATE(A547,"-",T547),Panaboard!AF:AF,0)))</f>
        <v/>
      </c>
      <c r="N547" t="str">
        <f>IF(ISERROR(INDEX(Panaboard!F:F,MATCH(CONCATENATE(A547,"-",T547),Panaboard!AF:AF,0))),"",INDEX(Panaboard!F:F,MATCH(CONCATENATE(A547,"-",T547),Panaboard!AF:AF,0)))</f>
        <v/>
      </c>
      <c r="O547" t="str">
        <f>IF(ISERROR(INDEX(Panaboard!G:G,MATCH(CONCATENATE(A547,"-",T547),Panaboard!AF:AF,0))),"",INDEX(Panaboard!G:G,MATCH(CONCATENATE(A547,"-",T547),Panaboard!AF:AF,0)))</f>
        <v/>
      </c>
      <c r="P547" t="str">
        <f t="shared" si="24"/>
        <v/>
      </c>
      <c r="Q547" t="str">
        <f>IF(ISERROR(INDEX(Panaboard!H:H,MATCH(CONCATENATE(A547,"-",T547),Panaboard!AF:AF,0))),"",INDEX(Panaboard!H:H,MATCH(CONCATENATE(A547,"-",T547),Panaboard!AF:AF,0)))</f>
        <v/>
      </c>
      <c r="R547" t="str">
        <f>IF(ISERROR(INDEX(Panaboard!I:I,MATCH(CONCATENATE(A547,"-",T547),Panaboard!AF:AF,0))),"",INDEX(Panaboard!I:I,MATCH(CONCATENATE(A547,"-",T547),Panaboard!AF:AF,0)))</f>
        <v/>
      </c>
      <c r="S547" t="str">
        <f>CONCATENATE(PResult!AS547,PResult!AT547)</f>
        <v/>
      </c>
      <c r="T547" t="str">
        <f>IF(PResult!BG547="","",PResult!BG547)</f>
        <v/>
      </c>
      <c r="U547" t="str">
        <f>IF(PResult!Y547="","",PResult!Y547)</f>
        <v/>
      </c>
      <c r="V547" t="str">
        <f>IF(PResult!AU547="","",PResult!AU547)</f>
        <v/>
      </c>
      <c r="W547" t="str">
        <f>IF(PResult!R547="","",UPPER(TRIM(PResult!R547)))</f>
        <v/>
      </c>
      <c r="X547" t="str">
        <f>IF(PResult!AV547="","",PResult!AV547)</f>
        <v/>
      </c>
      <c r="Y547" t="str">
        <f>IF(PResult!AW547="","",PResult!AW547)</f>
        <v/>
      </c>
      <c r="Z547" t="str">
        <f>IF(PResult!AX547="","",PResult!AX547)</f>
        <v/>
      </c>
      <c r="AA547" t="str">
        <f>IF(PResult!AY547="","",PResult!AY547)</f>
        <v/>
      </c>
      <c r="AB547" t="str">
        <f>IF(PResult!AZ547="","",PResult!AZ547)</f>
        <v/>
      </c>
      <c r="AC547" t="str">
        <f>IF(PResult!BA547="","",PResult!BA547)</f>
        <v/>
      </c>
      <c r="AD547" t="str">
        <f>IF(PResult!G547="","",PResult!G547)</f>
        <v/>
      </c>
      <c r="AE547" t="str">
        <f>IF(PResult!H547="","",PResult!H547)</f>
        <v/>
      </c>
      <c r="AF547">
        <f>IF(OR(PResult!I547="(null)",PResult!I547=""),0,PResult!I547)</f>
        <v>0</v>
      </c>
      <c r="AG547" t="str">
        <f>TEXT(IF(ISERROR(INDEX(Panaboard!P:P,MATCH(CONCATENATE(A547,"-",T547),Panaboard!AF:AF,0))),"",INDEX(Panaboard!P:P,MATCH(CONCATENATE(A547,"-",T547),Panaboard!AF:AF,0))),"HH:MM")</f>
        <v/>
      </c>
      <c r="AH547" t="str">
        <f>TEXT(IF(ISERROR(INDEX(Panaboard!Q:Q,MATCH(CONCATENATE(A547,"-",T547),Panaboard!AF:AF,0))),"",INDEX(Panaboard!Q:Q,MATCH(CONCATENATE(A547,"-",T547),Panaboard!AF:AF,0))),"HH:MM")</f>
        <v/>
      </c>
      <c r="AI547" t="str">
        <f>TEXT(IF(ISERROR(INDEX(Panaboard!R:R,MATCH(CONCATENATE(A547,"-",T547),Panaboard!AF:AF,0))),"",INDEX(Panaboard!R:R,MATCH(CONCATENATE(A547,"-",T547),Panaboard!AF:AF,0))),"HH:MM")</f>
        <v/>
      </c>
      <c r="AJ547" t="str">
        <f>TEXT(IF(ISERROR(INDEX(Panaboard!S:S,MATCH(CONCATENATE(A547,"-",T547),Panaboard!AF:AF,0))),"",INDEX(Panaboard!S:S,MATCH(CONCATENATE(A547,"-",T547),Panaboard!AF:AF,0))),"HH:MM")</f>
        <v/>
      </c>
      <c r="AK547" t="str">
        <f>IF(PResult!BC547="","",PResult!BC547)</f>
        <v/>
      </c>
      <c r="AL547" t="str">
        <f>IF(PResult!BB547="","",PResult!BB547)</f>
        <v/>
      </c>
      <c r="AM547" t="str">
        <f>IF(PResult!BE547="","",PResult!BE547)</f>
        <v/>
      </c>
      <c r="AN547" t="str">
        <f>IF(PResult!BD547="","",PResult!BD547)</f>
        <v/>
      </c>
      <c r="AO547" t="str">
        <f>IF(PResult!BF547="","",PResult!BF547)</f>
        <v/>
      </c>
      <c r="AP547" t="str">
        <f>IF(ISERROR(INDEX(Panaboard!T:T,MATCH(CONCATENATE(A547,"-",T547),Panaboard!AF:AF,0))),"",INDEX(Panaboard!T:T,MATCH(CONCATENATE(A547,"-",T547),Panaboard!AF:AF,0)))</f>
        <v/>
      </c>
      <c r="AQ547" t="str">
        <f>IF(ISERROR(INDEX(Panaboard!U:U,MATCH(CONCATENATE(A547,"-",T547),Panaboard!AF:AF,0))),"",INDEX(Panaboard!U:U,MATCH(CONCATENATE(A547,"-",T547),Panaboard!AF:AF,0)))</f>
        <v/>
      </c>
      <c r="AR547" t="str">
        <f>IF(ISERROR(INDEX(Panaboard!V:V,MATCH(CONCATENATE(A547,"-",T547),Panaboard!AF:AF,0))),"",INDEX(Panaboard!V:V,MATCH(CONCATENATE(A547,"-",T547),Panaboard!AF:AF,0)))</f>
        <v/>
      </c>
      <c r="AS547" t="str">
        <f>IF(ISERROR(INDEX(Panaboard!W:W,MATCH(CONCATENATE(A547,"-",T547),Panaboard!AF:AF,0))),"",INDEX(Panaboard!W:W,MATCH(CONCATENATE(A547,"-",T547),Panaboard!AF:AF,0)))</f>
        <v/>
      </c>
      <c r="AT547" t="str">
        <f>IF(ISERROR(INDEX(Panaboard!X:X,MATCH(CONCATENATE(A547,"-",T547),Panaboard!AF:AF,0))),"",INDEX(Panaboard!X:X,MATCH(CONCATENATE(A547,"-",T547),Panaboard!AF:AF,0)))</f>
        <v/>
      </c>
      <c r="AU547" t="str">
        <f>IF(ISERROR(INDEX(Panaboard!Y:Y,MATCH(CONCATENATE(A547,"-",T547),Panaboard!AF:AF,0))),"",INDEX(Panaboard!Y:Y,MATCH(CONCATENATE(A547,"-",T547),Panaboard!AF:AF,0)))</f>
        <v/>
      </c>
      <c r="AV547" t="str">
        <f>IF(ISERROR(INDEX(Panaboard!Z:Z,MATCH(CONCATENATE(A547,"-",T547),Panaboard!AF:AF,0))),"",INDEX(Panaboard!Z:Z,MATCH(CONCATENATE(A547,"-",T547),Panaboard!AF:AF,0)))</f>
        <v/>
      </c>
      <c r="AW547" t="str">
        <f>IF(ISERROR(INDEX(Panaboard!AA:AA,MATCH(CONCATENATE(A547,"-",T547),Panaboard!AF:AF,0))),"",INDEX(Panaboard!AA:AA,MATCH(CONCATENATE(A547,"-",T547),Panaboard!AF:AF,0)))</f>
        <v/>
      </c>
      <c r="AX547" t="str">
        <f>IF(ISERROR(INDEX(Panaboard!AB:AB,MATCH(CONCATENATE(A547,"-",T547),Panaboard!AF:AF,0))),"",INDEX(Panaboard!AB:AB,MATCH(CONCATENATE(A547,"-",T547),Panaboard!AF:AF,0)))</f>
        <v/>
      </c>
      <c r="AY547" t="str">
        <f>IF(ISERROR(INDEX(Panaboard!AC:AC,MATCH(CONCATENATE(A547,"-",T547),Panaboard!AF:AF,0))),"",INDEX(Panaboard!AC:AC,MATCH(CONCATENATE(A547,"-",T547),Panaboard!AF:AF,0)))</f>
        <v/>
      </c>
      <c r="AZ547" t="str">
        <f>IF(OR(PResult!T547="",PResult!T547="(null)"),"",PResult!T547)</f>
        <v/>
      </c>
      <c r="BA547">
        <f>IF(PResult!O547="",0,PResult!O547)</f>
        <v>0</v>
      </c>
      <c r="BB547" t="str">
        <f>IF(ISERROR(INDEX(Panaboard!N:N,MATCH(CONCATENATE(A547,"-",T547),Panaboard!AF:AF,0))),"",INDEX(Panaboard!N:N,MATCH(CONCATENATE(A547,"-",T547),Panaboard!AF:AF,0)))</f>
        <v/>
      </c>
      <c r="BC547" t="str">
        <f t="shared" si="25"/>
        <v/>
      </c>
      <c r="BD547" t="str">
        <f>IF(ISERROR(INDEX(Panaboard!AD:AD,MATCH(CONCATENATE(A547,"-",T547),Panaboard!AF:AF,0))),"",INDEX(Panaboard!AD:AD,MATCH(CONCATENATE(A547,"-",T547),Panaboard!AF:AF,0)))</f>
        <v/>
      </c>
      <c r="BE547" t="str">
        <f>IF(ISERROR(INDEX(Panaboard!AE:AE,MATCH(CONCATENATE(A547,"-",T547),Panaboard!AF:AF,0))),"",INDEX(Panaboard!AE:AE,MATCH(CONCATENATE(A547,"-",T547),Panaboard!AF:AF,0)))</f>
        <v/>
      </c>
      <c r="BF547">
        <f>IF(OR(UPPER(TRIM(PResult!R547))="S",UPPER(TRIM(PResult!R547))="P"),PResult!M547,0)</f>
        <v>0</v>
      </c>
      <c r="BG547" t="str">
        <f>IF(ISERROR(INDEX(Panaboard!L:L,MATCH(CONCATENATE(A547,"-",T547),Panaboard!AF:AF,0))),"",INDEX(Panaboard!L:L,MATCH(CONCATENATE(A547,"-",T547),Panaboard!AF:AF,0)))</f>
        <v/>
      </c>
      <c r="BH547" t="str">
        <f>IF(ISERROR(INDEX(Panaboard!AG:AG,MATCH(CONCATENATE(A547,"-",T547),Panaboard!AF:AF,0))),"",INDEX(Panaboard!AG:AG,MATCH(CONCATENATE(A547,"-",T547),Panaboard!AF:AF,0)))</f>
        <v/>
      </c>
      <c r="BI547" t="str">
        <f t="shared" si="26"/>
        <v/>
      </c>
      <c r="BJ547" t="str">
        <f>IF(ISERROR(INDEX(CuttingList!F:F,MATCH(CONCATENATE(A547,"-",T547),CuttingList!E:E,0))),"",INDEX(CuttingList!F:F,MATCH(CONCATENATE(A547,"-",T547),CuttingList!E:E,0)))</f>
        <v/>
      </c>
    </row>
    <row r="548" spans="1:62" x14ac:dyDescent="0.25">
      <c r="A548" t="str">
        <f>IF(PResult!AL548="","",PResult!AL548)</f>
        <v/>
      </c>
      <c r="B548" t="str">
        <f>IF(PResult!F548="","",PResult!F548)</f>
        <v/>
      </c>
      <c r="C548" t="str">
        <f>IF(PResult!AN548="","",PResult!AN548)</f>
        <v/>
      </c>
      <c r="D548" t="str">
        <f>IF(PResult!AO548="","",PResult!AO548)</f>
        <v/>
      </c>
      <c r="E548" t="str">
        <f>IF(PResult!AP548="","",PResult!AP548)</f>
        <v/>
      </c>
      <c r="F548" t="str">
        <f>IF(PResult!AQ548="","",PResult!AQ548)</f>
        <v/>
      </c>
      <c r="G548">
        <f>IF(PResult!AR548="",0,ROUND(PResult!AR548,2))</f>
        <v>0</v>
      </c>
      <c r="I548">
        <f>IF(OR(UPPER(TRIM(PResult!R548))="S",UPPER(TRIM(PResult!R548))="P"),PResult!O548,0)</f>
        <v>0</v>
      </c>
      <c r="J548" t="str">
        <f>IF(ISERROR(INDEX(Panaboard!J:J,MATCH(CONCATENATE(A548,"-",T548),Panaboard!AF:AF,0))),"",TRIM(INDEX(Panaboard!J:J,MATCH(CONCATENATE(A548,"-",T548),Panaboard!AF:AF,0))))</f>
        <v/>
      </c>
      <c r="K548" t="str">
        <f>IF(ISERROR(INDEX(Panaboard!C:C,MATCH(CONCATENATE(A548,"-",T548),Panaboard!AF:AF,0))),"",INDEX(Panaboard!C:C,MATCH(CONCATENATE(A548,"-",T548),Panaboard!AF:AF,0)))</f>
        <v/>
      </c>
      <c r="L548" t="str">
        <f>IF(ISERROR(INDEX(Panaboard!D:D,MATCH(CONCATENATE(A548,"-",T548),Panaboard!AF:AF,0))),"",INDEX(Panaboard!D:D,MATCH(CONCATENATE(A548,"-",T548),Panaboard!AF:AF,0)))</f>
        <v/>
      </c>
      <c r="M548" t="str">
        <f>IF(ISERROR(INDEX(Panaboard!E:E,MATCH(CONCATENATE(A548,"-",T548),Panaboard!AF:AF,0))),"",INDEX(Panaboard!E:E,MATCH(CONCATENATE(A548,"-",T548),Panaboard!AF:AF,0)))</f>
        <v/>
      </c>
      <c r="N548" t="str">
        <f>IF(ISERROR(INDEX(Panaboard!F:F,MATCH(CONCATENATE(A548,"-",T548),Panaboard!AF:AF,0))),"",INDEX(Panaboard!F:F,MATCH(CONCATENATE(A548,"-",T548),Panaboard!AF:AF,0)))</f>
        <v/>
      </c>
      <c r="O548" t="str">
        <f>IF(ISERROR(INDEX(Panaboard!G:G,MATCH(CONCATENATE(A548,"-",T548),Panaboard!AF:AF,0))),"",INDEX(Panaboard!G:G,MATCH(CONCATENATE(A548,"-",T548),Panaboard!AF:AF,0)))</f>
        <v/>
      </c>
      <c r="P548" t="str">
        <f t="shared" si="24"/>
        <v/>
      </c>
      <c r="Q548" t="str">
        <f>IF(ISERROR(INDEX(Panaboard!H:H,MATCH(CONCATENATE(A548,"-",T548),Panaboard!AF:AF,0))),"",INDEX(Panaboard!H:H,MATCH(CONCATENATE(A548,"-",T548),Panaboard!AF:AF,0)))</f>
        <v/>
      </c>
      <c r="R548" t="str">
        <f>IF(ISERROR(INDEX(Panaboard!I:I,MATCH(CONCATENATE(A548,"-",T548),Panaboard!AF:AF,0))),"",INDEX(Panaboard!I:I,MATCH(CONCATENATE(A548,"-",T548),Panaboard!AF:AF,0)))</f>
        <v/>
      </c>
      <c r="S548" t="str">
        <f>CONCATENATE(PResult!AS548,PResult!AT548)</f>
        <v/>
      </c>
      <c r="T548" t="str">
        <f>IF(PResult!BG548="","",PResult!BG548)</f>
        <v/>
      </c>
      <c r="U548" t="str">
        <f>IF(PResult!Y548="","",PResult!Y548)</f>
        <v/>
      </c>
      <c r="V548" t="str">
        <f>IF(PResult!AU548="","",PResult!AU548)</f>
        <v/>
      </c>
      <c r="W548" t="str">
        <f>IF(PResult!R548="","",UPPER(TRIM(PResult!R548)))</f>
        <v/>
      </c>
      <c r="X548" t="str">
        <f>IF(PResult!AV548="","",PResult!AV548)</f>
        <v/>
      </c>
      <c r="Y548" t="str">
        <f>IF(PResult!AW548="","",PResult!AW548)</f>
        <v/>
      </c>
      <c r="Z548" t="str">
        <f>IF(PResult!AX548="","",PResult!AX548)</f>
        <v/>
      </c>
      <c r="AA548" t="str">
        <f>IF(PResult!AY548="","",PResult!AY548)</f>
        <v/>
      </c>
      <c r="AB548" t="str">
        <f>IF(PResult!AZ548="","",PResult!AZ548)</f>
        <v/>
      </c>
      <c r="AC548" t="str">
        <f>IF(PResult!BA548="","",PResult!BA548)</f>
        <v/>
      </c>
      <c r="AD548" t="str">
        <f>IF(PResult!G548="","",PResult!G548)</f>
        <v/>
      </c>
      <c r="AE548" t="str">
        <f>IF(PResult!H548="","",PResult!H548)</f>
        <v/>
      </c>
      <c r="AF548">
        <f>IF(OR(PResult!I548="(null)",PResult!I548=""),0,PResult!I548)</f>
        <v>0</v>
      </c>
      <c r="AG548" t="str">
        <f>TEXT(IF(ISERROR(INDEX(Panaboard!P:P,MATCH(CONCATENATE(A548,"-",T548),Panaboard!AF:AF,0))),"",INDEX(Panaboard!P:P,MATCH(CONCATENATE(A548,"-",T548),Panaboard!AF:AF,0))),"HH:MM")</f>
        <v/>
      </c>
      <c r="AH548" t="str">
        <f>TEXT(IF(ISERROR(INDEX(Panaboard!Q:Q,MATCH(CONCATENATE(A548,"-",T548),Panaboard!AF:AF,0))),"",INDEX(Panaboard!Q:Q,MATCH(CONCATENATE(A548,"-",T548),Panaboard!AF:AF,0))),"HH:MM")</f>
        <v/>
      </c>
      <c r="AI548" t="str">
        <f>TEXT(IF(ISERROR(INDEX(Panaboard!R:R,MATCH(CONCATENATE(A548,"-",T548),Panaboard!AF:AF,0))),"",INDEX(Panaboard!R:R,MATCH(CONCATENATE(A548,"-",T548),Panaboard!AF:AF,0))),"HH:MM")</f>
        <v/>
      </c>
      <c r="AJ548" t="str">
        <f>TEXT(IF(ISERROR(INDEX(Panaboard!S:S,MATCH(CONCATENATE(A548,"-",T548),Panaboard!AF:AF,0))),"",INDEX(Panaboard!S:S,MATCH(CONCATENATE(A548,"-",T548),Panaboard!AF:AF,0))),"HH:MM")</f>
        <v/>
      </c>
      <c r="AK548" t="str">
        <f>IF(PResult!BC548="","",PResult!BC548)</f>
        <v/>
      </c>
      <c r="AL548" t="str">
        <f>IF(PResult!BB548="","",PResult!BB548)</f>
        <v/>
      </c>
      <c r="AM548" t="str">
        <f>IF(PResult!BE548="","",PResult!BE548)</f>
        <v/>
      </c>
      <c r="AN548" t="str">
        <f>IF(PResult!BD548="","",PResult!BD548)</f>
        <v/>
      </c>
      <c r="AO548" t="str">
        <f>IF(PResult!BF548="","",PResult!BF548)</f>
        <v/>
      </c>
      <c r="AP548" t="str">
        <f>IF(ISERROR(INDEX(Panaboard!T:T,MATCH(CONCATENATE(A548,"-",T548),Panaboard!AF:AF,0))),"",INDEX(Panaboard!T:T,MATCH(CONCATENATE(A548,"-",T548),Panaboard!AF:AF,0)))</f>
        <v/>
      </c>
      <c r="AQ548" t="str">
        <f>IF(ISERROR(INDEX(Panaboard!U:U,MATCH(CONCATENATE(A548,"-",T548),Panaboard!AF:AF,0))),"",INDEX(Panaboard!U:U,MATCH(CONCATENATE(A548,"-",T548),Panaboard!AF:AF,0)))</f>
        <v/>
      </c>
      <c r="AR548" t="str">
        <f>IF(ISERROR(INDEX(Panaboard!V:V,MATCH(CONCATENATE(A548,"-",T548),Panaboard!AF:AF,0))),"",INDEX(Panaboard!V:V,MATCH(CONCATENATE(A548,"-",T548),Panaboard!AF:AF,0)))</f>
        <v/>
      </c>
      <c r="AS548" t="str">
        <f>IF(ISERROR(INDEX(Panaboard!W:W,MATCH(CONCATENATE(A548,"-",T548),Panaboard!AF:AF,0))),"",INDEX(Panaboard!W:W,MATCH(CONCATENATE(A548,"-",T548),Panaboard!AF:AF,0)))</f>
        <v/>
      </c>
      <c r="AT548" t="str">
        <f>IF(ISERROR(INDEX(Panaboard!X:X,MATCH(CONCATENATE(A548,"-",T548),Panaboard!AF:AF,0))),"",INDEX(Panaboard!X:X,MATCH(CONCATENATE(A548,"-",T548),Panaboard!AF:AF,0)))</f>
        <v/>
      </c>
      <c r="AU548" t="str">
        <f>IF(ISERROR(INDEX(Panaboard!Y:Y,MATCH(CONCATENATE(A548,"-",T548),Panaboard!AF:AF,0))),"",INDEX(Panaboard!Y:Y,MATCH(CONCATENATE(A548,"-",T548),Panaboard!AF:AF,0)))</f>
        <v/>
      </c>
      <c r="AV548" t="str">
        <f>IF(ISERROR(INDEX(Panaboard!Z:Z,MATCH(CONCATENATE(A548,"-",T548),Panaboard!AF:AF,0))),"",INDEX(Panaboard!Z:Z,MATCH(CONCATENATE(A548,"-",T548),Panaboard!AF:AF,0)))</f>
        <v/>
      </c>
      <c r="AW548" t="str">
        <f>IF(ISERROR(INDEX(Panaboard!AA:AA,MATCH(CONCATENATE(A548,"-",T548),Panaboard!AF:AF,0))),"",INDEX(Panaboard!AA:AA,MATCH(CONCATENATE(A548,"-",T548),Panaboard!AF:AF,0)))</f>
        <v/>
      </c>
      <c r="AX548" t="str">
        <f>IF(ISERROR(INDEX(Panaboard!AB:AB,MATCH(CONCATENATE(A548,"-",T548),Panaboard!AF:AF,0))),"",INDEX(Panaboard!AB:AB,MATCH(CONCATENATE(A548,"-",T548),Panaboard!AF:AF,0)))</f>
        <v/>
      </c>
      <c r="AY548" t="str">
        <f>IF(ISERROR(INDEX(Panaboard!AC:AC,MATCH(CONCATENATE(A548,"-",T548),Panaboard!AF:AF,0))),"",INDEX(Panaboard!AC:AC,MATCH(CONCATENATE(A548,"-",T548),Panaboard!AF:AF,0)))</f>
        <v/>
      </c>
      <c r="AZ548" t="str">
        <f>IF(OR(PResult!T548="",PResult!T548="(null)"),"",PResult!T548)</f>
        <v/>
      </c>
      <c r="BA548">
        <f>IF(PResult!O548="",0,PResult!O548)</f>
        <v>0</v>
      </c>
      <c r="BB548" t="str">
        <f>IF(ISERROR(INDEX(Panaboard!N:N,MATCH(CONCATENATE(A548,"-",T548),Panaboard!AF:AF,0))),"",INDEX(Panaboard!N:N,MATCH(CONCATENATE(A548,"-",T548),Panaboard!AF:AF,0)))</f>
        <v/>
      </c>
      <c r="BC548" t="str">
        <f t="shared" si="25"/>
        <v/>
      </c>
      <c r="BD548" t="str">
        <f>IF(ISERROR(INDEX(Panaboard!AD:AD,MATCH(CONCATENATE(A548,"-",T548),Panaboard!AF:AF,0))),"",INDEX(Panaboard!AD:AD,MATCH(CONCATENATE(A548,"-",T548),Panaboard!AF:AF,0)))</f>
        <v/>
      </c>
      <c r="BE548" t="str">
        <f>IF(ISERROR(INDEX(Panaboard!AE:AE,MATCH(CONCATENATE(A548,"-",T548),Panaboard!AF:AF,0))),"",INDEX(Panaboard!AE:AE,MATCH(CONCATENATE(A548,"-",T548),Panaboard!AF:AF,0)))</f>
        <v/>
      </c>
      <c r="BF548">
        <f>IF(OR(UPPER(TRIM(PResult!R548))="S",UPPER(TRIM(PResult!R548))="P"),PResult!M548,0)</f>
        <v>0</v>
      </c>
      <c r="BG548" t="str">
        <f>IF(ISERROR(INDEX(Panaboard!L:L,MATCH(CONCATENATE(A548,"-",T548),Panaboard!AF:AF,0))),"",INDEX(Panaboard!L:L,MATCH(CONCATENATE(A548,"-",T548),Panaboard!AF:AF,0)))</f>
        <v/>
      </c>
      <c r="BH548" t="str">
        <f>IF(ISERROR(INDEX(Panaboard!AG:AG,MATCH(CONCATENATE(A548,"-",T548),Panaboard!AF:AF,0))),"",INDEX(Panaboard!AG:AG,MATCH(CONCATENATE(A548,"-",T548),Panaboard!AF:AF,0)))</f>
        <v/>
      </c>
      <c r="BI548" t="str">
        <f t="shared" si="26"/>
        <v/>
      </c>
      <c r="BJ548" t="str">
        <f>IF(ISERROR(INDEX(CuttingList!F:F,MATCH(CONCATENATE(A548,"-",T548),CuttingList!E:E,0))),"",INDEX(CuttingList!F:F,MATCH(CONCATENATE(A548,"-",T548),CuttingList!E:E,0)))</f>
        <v/>
      </c>
    </row>
    <row r="549" spans="1:62" x14ac:dyDescent="0.25">
      <c r="A549" t="str">
        <f>IF(PResult!AL549="","",PResult!AL549)</f>
        <v/>
      </c>
      <c r="B549" t="str">
        <f>IF(PResult!F549="","",PResult!F549)</f>
        <v/>
      </c>
      <c r="C549" t="str">
        <f>IF(PResult!AN549="","",PResult!AN549)</f>
        <v/>
      </c>
      <c r="D549" t="str">
        <f>IF(PResult!AO549="","",PResult!AO549)</f>
        <v/>
      </c>
      <c r="E549" t="str">
        <f>IF(PResult!AP549="","",PResult!AP549)</f>
        <v/>
      </c>
      <c r="F549" t="str">
        <f>IF(PResult!AQ549="","",PResult!AQ549)</f>
        <v/>
      </c>
      <c r="G549">
        <f>IF(PResult!AR549="",0,ROUND(PResult!AR549,2))</f>
        <v>0</v>
      </c>
      <c r="I549">
        <f>IF(OR(UPPER(TRIM(PResult!R549))="S",UPPER(TRIM(PResult!R549))="P"),PResult!O549,0)</f>
        <v>0</v>
      </c>
      <c r="J549" t="str">
        <f>IF(ISERROR(INDEX(Panaboard!J:J,MATCH(CONCATENATE(A549,"-",T549),Panaboard!AF:AF,0))),"",TRIM(INDEX(Panaboard!J:J,MATCH(CONCATENATE(A549,"-",T549),Panaboard!AF:AF,0))))</f>
        <v/>
      </c>
      <c r="K549" t="str">
        <f>IF(ISERROR(INDEX(Panaboard!C:C,MATCH(CONCATENATE(A549,"-",T549),Panaboard!AF:AF,0))),"",INDEX(Panaboard!C:C,MATCH(CONCATENATE(A549,"-",T549),Panaboard!AF:AF,0)))</f>
        <v/>
      </c>
      <c r="L549" t="str">
        <f>IF(ISERROR(INDEX(Panaboard!D:D,MATCH(CONCATENATE(A549,"-",T549),Panaboard!AF:AF,0))),"",INDEX(Panaboard!D:D,MATCH(CONCATENATE(A549,"-",T549),Panaboard!AF:AF,0)))</f>
        <v/>
      </c>
      <c r="M549" t="str">
        <f>IF(ISERROR(INDEX(Panaboard!E:E,MATCH(CONCATENATE(A549,"-",T549),Panaboard!AF:AF,0))),"",INDEX(Panaboard!E:E,MATCH(CONCATENATE(A549,"-",T549),Panaboard!AF:AF,0)))</f>
        <v/>
      </c>
      <c r="N549" t="str">
        <f>IF(ISERROR(INDEX(Panaboard!F:F,MATCH(CONCATENATE(A549,"-",T549),Panaboard!AF:AF,0))),"",INDEX(Panaboard!F:F,MATCH(CONCATENATE(A549,"-",T549),Panaboard!AF:AF,0)))</f>
        <v/>
      </c>
      <c r="O549" t="str">
        <f>IF(ISERROR(INDEX(Panaboard!G:G,MATCH(CONCATENATE(A549,"-",T549),Panaboard!AF:AF,0))),"",INDEX(Panaboard!G:G,MATCH(CONCATENATE(A549,"-",T549),Panaboard!AF:AF,0)))</f>
        <v/>
      </c>
      <c r="P549" t="str">
        <f t="shared" si="24"/>
        <v/>
      </c>
      <c r="Q549" t="str">
        <f>IF(ISERROR(INDEX(Panaboard!H:H,MATCH(CONCATENATE(A549,"-",T549),Panaboard!AF:AF,0))),"",INDEX(Panaboard!H:H,MATCH(CONCATENATE(A549,"-",T549),Panaboard!AF:AF,0)))</f>
        <v/>
      </c>
      <c r="R549" t="str">
        <f>IF(ISERROR(INDEX(Panaboard!I:I,MATCH(CONCATENATE(A549,"-",T549),Panaboard!AF:AF,0))),"",INDEX(Panaboard!I:I,MATCH(CONCATENATE(A549,"-",T549),Panaboard!AF:AF,0)))</f>
        <v/>
      </c>
      <c r="S549" t="str">
        <f>CONCATENATE(PResult!AS549,PResult!AT549)</f>
        <v/>
      </c>
      <c r="T549" t="str">
        <f>IF(PResult!BG549="","",PResult!BG549)</f>
        <v/>
      </c>
      <c r="U549" t="str">
        <f>IF(PResult!Y549="","",PResult!Y549)</f>
        <v/>
      </c>
      <c r="V549" t="str">
        <f>IF(PResult!AU549="","",PResult!AU549)</f>
        <v/>
      </c>
      <c r="W549" t="str">
        <f>IF(PResult!R549="","",UPPER(TRIM(PResult!R549)))</f>
        <v/>
      </c>
      <c r="X549" t="str">
        <f>IF(PResult!AV549="","",PResult!AV549)</f>
        <v/>
      </c>
      <c r="Y549" t="str">
        <f>IF(PResult!AW549="","",PResult!AW549)</f>
        <v/>
      </c>
      <c r="Z549" t="str">
        <f>IF(PResult!AX549="","",PResult!AX549)</f>
        <v/>
      </c>
      <c r="AA549" t="str">
        <f>IF(PResult!AY549="","",PResult!AY549)</f>
        <v/>
      </c>
      <c r="AB549" t="str">
        <f>IF(PResult!AZ549="","",PResult!AZ549)</f>
        <v/>
      </c>
      <c r="AC549" t="str">
        <f>IF(PResult!BA549="","",PResult!BA549)</f>
        <v/>
      </c>
      <c r="AD549" t="str">
        <f>IF(PResult!G549="","",PResult!G549)</f>
        <v/>
      </c>
      <c r="AE549" t="str">
        <f>IF(PResult!H549="","",PResult!H549)</f>
        <v/>
      </c>
      <c r="AF549">
        <f>IF(OR(PResult!I549="(null)",PResult!I549=""),0,PResult!I549)</f>
        <v>0</v>
      </c>
      <c r="AG549" t="str">
        <f>TEXT(IF(ISERROR(INDEX(Panaboard!P:P,MATCH(CONCATENATE(A549,"-",T549),Panaboard!AF:AF,0))),"",INDEX(Panaboard!P:P,MATCH(CONCATENATE(A549,"-",T549),Panaboard!AF:AF,0))),"HH:MM")</f>
        <v/>
      </c>
      <c r="AH549" t="str">
        <f>TEXT(IF(ISERROR(INDEX(Panaboard!Q:Q,MATCH(CONCATENATE(A549,"-",T549),Panaboard!AF:AF,0))),"",INDEX(Panaboard!Q:Q,MATCH(CONCATENATE(A549,"-",T549),Panaboard!AF:AF,0))),"HH:MM")</f>
        <v/>
      </c>
      <c r="AI549" t="str">
        <f>TEXT(IF(ISERROR(INDEX(Panaboard!R:R,MATCH(CONCATENATE(A549,"-",T549),Panaboard!AF:AF,0))),"",INDEX(Panaboard!R:R,MATCH(CONCATENATE(A549,"-",T549),Panaboard!AF:AF,0))),"HH:MM")</f>
        <v/>
      </c>
      <c r="AJ549" t="str">
        <f>TEXT(IF(ISERROR(INDEX(Panaboard!S:S,MATCH(CONCATENATE(A549,"-",T549),Panaboard!AF:AF,0))),"",INDEX(Panaboard!S:S,MATCH(CONCATENATE(A549,"-",T549),Panaboard!AF:AF,0))),"HH:MM")</f>
        <v/>
      </c>
      <c r="AK549" t="str">
        <f>IF(PResult!BC549="","",PResult!BC549)</f>
        <v/>
      </c>
      <c r="AL549" t="str">
        <f>IF(PResult!BB549="","",PResult!BB549)</f>
        <v/>
      </c>
      <c r="AM549" t="str">
        <f>IF(PResult!BE549="","",PResult!BE549)</f>
        <v/>
      </c>
      <c r="AN549" t="str">
        <f>IF(PResult!BD549="","",PResult!BD549)</f>
        <v/>
      </c>
      <c r="AO549" t="str">
        <f>IF(PResult!BF549="","",PResult!BF549)</f>
        <v/>
      </c>
      <c r="AP549" t="str">
        <f>IF(ISERROR(INDEX(Panaboard!T:T,MATCH(CONCATENATE(A549,"-",T549),Panaboard!AF:AF,0))),"",INDEX(Panaboard!T:T,MATCH(CONCATENATE(A549,"-",T549),Panaboard!AF:AF,0)))</f>
        <v/>
      </c>
      <c r="AQ549" t="str">
        <f>IF(ISERROR(INDEX(Panaboard!U:U,MATCH(CONCATENATE(A549,"-",T549),Panaboard!AF:AF,0))),"",INDEX(Panaboard!U:U,MATCH(CONCATENATE(A549,"-",T549),Panaboard!AF:AF,0)))</f>
        <v/>
      </c>
      <c r="AR549" t="str">
        <f>IF(ISERROR(INDEX(Panaboard!V:V,MATCH(CONCATENATE(A549,"-",T549),Panaboard!AF:AF,0))),"",INDEX(Panaboard!V:V,MATCH(CONCATENATE(A549,"-",T549),Panaboard!AF:AF,0)))</f>
        <v/>
      </c>
      <c r="AS549" t="str">
        <f>IF(ISERROR(INDEX(Panaboard!W:W,MATCH(CONCATENATE(A549,"-",T549),Panaboard!AF:AF,0))),"",INDEX(Panaboard!W:W,MATCH(CONCATENATE(A549,"-",T549),Panaboard!AF:AF,0)))</f>
        <v/>
      </c>
      <c r="AT549" t="str">
        <f>IF(ISERROR(INDEX(Panaboard!X:X,MATCH(CONCATENATE(A549,"-",T549),Panaboard!AF:AF,0))),"",INDEX(Panaboard!X:X,MATCH(CONCATENATE(A549,"-",T549),Panaboard!AF:AF,0)))</f>
        <v/>
      </c>
      <c r="AU549" t="str">
        <f>IF(ISERROR(INDEX(Panaboard!Y:Y,MATCH(CONCATENATE(A549,"-",T549),Panaboard!AF:AF,0))),"",INDEX(Panaboard!Y:Y,MATCH(CONCATENATE(A549,"-",T549),Panaboard!AF:AF,0)))</f>
        <v/>
      </c>
      <c r="AV549" t="str">
        <f>IF(ISERROR(INDEX(Panaboard!Z:Z,MATCH(CONCATENATE(A549,"-",T549),Panaboard!AF:AF,0))),"",INDEX(Panaboard!Z:Z,MATCH(CONCATENATE(A549,"-",T549),Panaboard!AF:AF,0)))</f>
        <v/>
      </c>
      <c r="AW549" t="str">
        <f>IF(ISERROR(INDEX(Panaboard!AA:AA,MATCH(CONCATENATE(A549,"-",T549),Panaboard!AF:AF,0))),"",INDEX(Panaboard!AA:AA,MATCH(CONCATENATE(A549,"-",T549),Panaboard!AF:AF,0)))</f>
        <v/>
      </c>
      <c r="AX549" t="str">
        <f>IF(ISERROR(INDEX(Panaboard!AB:AB,MATCH(CONCATENATE(A549,"-",T549),Panaboard!AF:AF,0))),"",INDEX(Panaboard!AB:AB,MATCH(CONCATENATE(A549,"-",T549),Panaboard!AF:AF,0)))</f>
        <v/>
      </c>
      <c r="AY549" t="str">
        <f>IF(ISERROR(INDEX(Panaboard!AC:AC,MATCH(CONCATENATE(A549,"-",T549),Panaboard!AF:AF,0))),"",INDEX(Panaboard!AC:AC,MATCH(CONCATENATE(A549,"-",T549),Panaboard!AF:AF,0)))</f>
        <v/>
      </c>
      <c r="AZ549" t="str">
        <f>IF(OR(PResult!T549="",PResult!T549="(null)"),"",PResult!T549)</f>
        <v/>
      </c>
      <c r="BA549">
        <f>IF(PResult!O549="",0,PResult!O549)</f>
        <v>0</v>
      </c>
      <c r="BB549" t="str">
        <f>IF(ISERROR(INDEX(Panaboard!N:N,MATCH(CONCATENATE(A549,"-",T549),Panaboard!AF:AF,0))),"",INDEX(Panaboard!N:N,MATCH(CONCATENATE(A549,"-",T549),Panaboard!AF:AF,0)))</f>
        <v/>
      </c>
      <c r="BC549" t="str">
        <f t="shared" si="25"/>
        <v/>
      </c>
      <c r="BD549" t="str">
        <f>IF(ISERROR(INDEX(Panaboard!AD:AD,MATCH(CONCATENATE(A549,"-",T549),Panaboard!AF:AF,0))),"",INDEX(Panaboard!AD:AD,MATCH(CONCATENATE(A549,"-",T549),Panaboard!AF:AF,0)))</f>
        <v/>
      </c>
      <c r="BE549" t="str">
        <f>IF(ISERROR(INDEX(Panaboard!AE:AE,MATCH(CONCATENATE(A549,"-",T549),Panaboard!AF:AF,0))),"",INDEX(Panaboard!AE:AE,MATCH(CONCATENATE(A549,"-",T549),Panaboard!AF:AF,0)))</f>
        <v/>
      </c>
      <c r="BF549">
        <f>IF(OR(UPPER(TRIM(PResult!R549))="S",UPPER(TRIM(PResult!R549))="P"),PResult!M549,0)</f>
        <v>0</v>
      </c>
      <c r="BG549" t="str">
        <f>IF(ISERROR(INDEX(Panaboard!L:L,MATCH(CONCATENATE(A549,"-",T549),Panaboard!AF:AF,0))),"",INDEX(Panaboard!L:L,MATCH(CONCATENATE(A549,"-",T549),Panaboard!AF:AF,0)))</f>
        <v/>
      </c>
      <c r="BH549" t="str">
        <f>IF(ISERROR(INDEX(Panaboard!AG:AG,MATCH(CONCATENATE(A549,"-",T549),Panaboard!AF:AF,0))),"",INDEX(Panaboard!AG:AG,MATCH(CONCATENATE(A549,"-",T549),Panaboard!AF:AF,0)))</f>
        <v/>
      </c>
      <c r="BI549" t="str">
        <f t="shared" si="26"/>
        <v/>
      </c>
      <c r="BJ549" t="str">
        <f>IF(ISERROR(INDEX(CuttingList!F:F,MATCH(CONCATENATE(A549,"-",T549),CuttingList!E:E,0))),"",INDEX(CuttingList!F:F,MATCH(CONCATENATE(A549,"-",T549),CuttingList!E:E,0)))</f>
        <v/>
      </c>
    </row>
    <row r="550" spans="1:62" x14ac:dyDescent="0.25">
      <c r="A550" t="str">
        <f>IF(PResult!AL550="","",PResult!AL550)</f>
        <v/>
      </c>
      <c r="B550" t="str">
        <f>IF(PResult!F550="","",PResult!F550)</f>
        <v/>
      </c>
      <c r="C550" t="str">
        <f>IF(PResult!AN550="","",PResult!AN550)</f>
        <v/>
      </c>
      <c r="D550" t="str">
        <f>IF(PResult!AO550="","",PResult!AO550)</f>
        <v/>
      </c>
      <c r="E550" t="str">
        <f>IF(PResult!AP550="","",PResult!AP550)</f>
        <v/>
      </c>
      <c r="F550" t="str">
        <f>IF(PResult!AQ550="","",PResult!AQ550)</f>
        <v/>
      </c>
      <c r="G550">
        <f>IF(PResult!AR550="",0,ROUND(PResult!AR550,2))</f>
        <v>0</v>
      </c>
      <c r="I550">
        <f>IF(OR(UPPER(TRIM(PResult!R550))="S",UPPER(TRIM(PResult!R550))="P"),PResult!O550,0)</f>
        <v>0</v>
      </c>
      <c r="J550" t="str">
        <f>IF(ISERROR(INDEX(Panaboard!J:J,MATCH(CONCATENATE(A550,"-",T550),Panaboard!AF:AF,0))),"",TRIM(INDEX(Panaboard!J:J,MATCH(CONCATENATE(A550,"-",T550),Panaboard!AF:AF,0))))</f>
        <v/>
      </c>
      <c r="K550" t="str">
        <f>IF(ISERROR(INDEX(Panaboard!C:C,MATCH(CONCATENATE(A550,"-",T550),Panaboard!AF:AF,0))),"",INDEX(Panaboard!C:C,MATCH(CONCATENATE(A550,"-",T550),Panaboard!AF:AF,0)))</f>
        <v/>
      </c>
      <c r="L550" t="str">
        <f>IF(ISERROR(INDEX(Panaboard!D:D,MATCH(CONCATENATE(A550,"-",T550),Panaboard!AF:AF,0))),"",INDEX(Panaboard!D:D,MATCH(CONCATENATE(A550,"-",T550),Panaboard!AF:AF,0)))</f>
        <v/>
      </c>
      <c r="M550" t="str">
        <f>IF(ISERROR(INDEX(Panaboard!E:E,MATCH(CONCATENATE(A550,"-",T550),Panaboard!AF:AF,0))),"",INDEX(Panaboard!E:E,MATCH(CONCATENATE(A550,"-",T550),Panaboard!AF:AF,0)))</f>
        <v/>
      </c>
      <c r="N550" t="str">
        <f>IF(ISERROR(INDEX(Panaboard!F:F,MATCH(CONCATENATE(A550,"-",T550),Panaboard!AF:AF,0))),"",INDEX(Panaboard!F:F,MATCH(CONCATENATE(A550,"-",T550),Panaboard!AF:AF,0)))</f>
        <v/>
      </c>
      <c r="O550" t="str">
        <f>IF(ISERROR(INDEX(Panaboard!G:G,MATCH(CONCATENATE(A550,"-",T550),Panaboard!AF:AF,0))),"",INDEX(Panaboard!G:G,MATCH(CONCATENATE(A550,"-",T550),Panaboard!AF:AF,0)))</f>
        <v/>
      </c>
      <c r="P550" t="str">
        <f t="shared" si="24"/>
        <v/>
      </c>
      <c r="Q550" t="str">
        <f>IF(ISERROR(INDEX(Panaboard!H:H,MATCH(CONCATENATE(A550,"-",T550),Panaboard!AF:AF,0))),"",INDEX(Panaboard!H:H,MATCH(CONCATENATE(A550,"-",T550),Panaboard!AF:AF,0)))</f>
        <v/>
      </c>
      <c r="R550" t="str">
        <f>IF(ISERROR(INDEX(Panaboard!I:I,MATCH(CONCATENATE(A550,"-",T550),Panaboard!AF:AF,0))),"",INDEX(Panaboard!I:I,MATCH(CONCATENATE(A550,"-",T550),Panaboard!AF:AF,0)))</f>
        <v/>
      </c>
      <c r="S550" t="str">
        <f>CONCATENATE(PResult!AS550,PResult!AT550)</f>
        <v/>
      </c>
      <c r="T550" t="str">
        <f>IF(PResult!BG550="","",PResult!BG550)</f>
        <v/>
      </c>
      <c r="U550" t="str">
        <f>IF(PResult!Y550="","",PResult!Y550)</f>
        <v/>
      </c>
      <c r="V550" t="str">
        <f>IF(PResult!AU550="","",PResult!AU550)</f>
        <v/>
      </c>
      <c r="W550" t="str">
        <f>IF(PResult!R550="","",UPPER(TRIM(PResult!R550)))</f>
        <v/>
      </c>
      <c r="X550" t="str">
        <f>IF(PResult!AV550="","",PResult!AV550)</f>
        <v/>
      </c>
      <c r="Y550" t="str">
        <f>IF(PResult!AW550="","",PResult!AW550)</f>
        <v/>
      </c>
      <c r="Z550" t="str">
        <f>IF(PResult!AX550="","",PResult!AX550)</f>
        <v/>
      </c>
      <c r="AA550" t="str">
        <f>IF(PResult!AY550="","",PResult!AY550)</f>
        <v/>
      </c>
      <c r="AB550" t="str">
        <f>IF(PResult!AZ550="","",PResult!AZ550)</f>
        <v/>
      </c>
      <c r="AC550" t="str">
        <f>IF(PResult!BA550="","",PResult!BA550)</f>
        <v/>
      </c>
      <c r="AD550" t="str">
        <f>IF(PResult!G550="","",PResult!G550)</f>
        <v/>
      </c>
      <c r="AE550" t="str">
        <f>IF(PResult!H550="","",PResult!H550)</f>
        <v/>
      </c>
      <c r="AF550">
        <f>IF(OR(PResult!I550="(null)",PResult!I550=""),0,PResult!I550)</f>
        <v>0</v>
      </c>
      <c r="AG550" t="str">
        <f>TEXT(IF(ISERROR(INDEX(Panaboard!P:P,MATCH(CONCATENATE(A550,"-",T550),Panaboard!AF:AF,0))),"",INDEX(Panaboard!P:P,MATCH(CONCATENATE(A550,"-",T550),Panaboard!AF:AF,0))),"HH:MM")</f>
        <v/>
      </c>
      <c r="AH550" t="str">
        <f>TEXT(IF(ISERROR(INDEX(Panaboard!Q:Q,MATCH(CONCATENATE(A550,"-",T550),Panaboard!AF:AF,0))),"",INDEX(Panaboard!Q:Q,MATCH(CONCATENATE(A550,"-",T550),Panaboard!AF:AF,0))),"HH:MM")</f>
        <v/>
      </c>
      <c r="AI550" t="str">
        <f>TEXT(IF(ISERROR(INDEX(Panaboard!R:R,MATCH(CONCATENATE(A550,"-",T550),Panaboard!AF:AF,0))),"",INDEX(Panaboard!R:R,MATCH(CONCATENATE(A550,"-",T550),Panaboard!AF:AF,0))),"HH:MM")</f>
        <v/>
      </c>
      <c r="AJ550" t="str">
        <f>TEXT(IF(ISERROR(INDEX(Panaboard!S:S,MATCH(CONCATENATE(A550,"-",T550),Panaboard!AF:AF,0))),"",INDEX(Panaboard!S:S,MATCH(CONCATENATE(A550,"-",T550),Panaboard!AF:AF,0))),"HH:MM")</f>
        <v/>
      </c>
      <c r="AK550" t="str">
        <f>IF(PResult!BC550="","",PResult!BC550)</f>
        <v/>
      </c>
      <c r="AL550" t="str">
        <f>IF(PResult!BB550="","",PResult!BB550)</f>
        <v/>
      </c>
      <c r="AM550" t="str">
        <f>IF(PResult!BE550="","",PResult!BE550)</f>
        <v/>
      </c>
      <c r="AN550" t="str">
        <f>IF(PResult!BD550="","",PResult!BD550)</f>
        <v/>
      </c>
      <c r="AO550" t="str">
        <f>IF(PResult!BF550="","",PResult!BF550)</f>
        <v/>
      </c>
      <c r="AP550" t="str">
        <f>IF(ISERROR(INDEX(Panaboard!T:T,MATCH(CONCATENATE(A550,"-",T550),Panaboard!AF:AF,0))),"",INDEX(Panaboard!T:T,MATCH(CONCATENATE(A550,"-",T550),Panaboard!AF:AF,0)))</f>
        <v/>
      </c>
      <c r="AQ550" t="str">
        <f>IF(ISERROR(INDEX(Panaboard!U:U,MATCH(CONCATENATE(A550,"-",T550),Panaboard!AF:AF,0))),"",INDEX(Panaboard!U:U,MATCH(CONCATENATE(A550,"-",T550),Panaboard!AF:AF,0)))</f>
        <v/>
      </c>
      <c r="AR550" t="str">
        <f>IF(ISERROR(INDEX(Panaboard!V:V,MATCH(CONCATENATE(A550,"-",T550),Panaboard!AF:AF,0))),"",INDEX(Panaboard!V:V,MATCH(CONCATENATE(A550,"-",T550),Panaboard!AF:AF,0)))</f>
        <v/>
      </c>
      <c r="AS550" t="str">
        <f>IF(ISERROR(INDEX(Panaboard!W:W,MATCH(CONCATENATE(A550,"-",T550),Panaboard!AF:AF,0))),"",INDEX(Panaboard!W:W,MATCH(CONCATENATE(A550,"-",T550),Panaboard!AF:AF,0)))</f>
        <v/>
      </c>
      <c r="AT550" t="str">
        <f>IF(ISERROR(INDEX(Panaboard!X:X,MATCH(CONCATENATE(A550,"-",T550),Panaboard!AF:AF,0))),"",INDEX(Panaboard!X:X,MATCH(CONCATENATE(A550,"-",T550),Panaboard!AF:AF,0)))</f>
        <v/>
      </c>
      <c r="AU550" t="str">
        <f>IF(ISERROR(INDEX(Panaboard!Y:Y,MATCH(CONCATENATE(A550,"-",T550),Panaboard!AF:AF,0))),"",INDEX(Panaboard!Y:Y,MATCH(CONCATENATE(A550,"-",T550),Panaboard!AF:AF,0)))</f>
        <v/>
      </c>
      <c r="AV550" t="str">
        <f>IF(ISERROR(INDEX(Panaboard!Z:Z,MATCH(CONCATENATE(A550,"-",T550),Panaboard!AF:AF,0))),"",INDEX(Panaboard!Z:Z,MATCH(CONCATENATE(A550,"-",T550),Panaboard!AF:AF,0)))</f>
        <v/>
      </c>
      <c r="AW550" t="str">
        <f>IF(ISERROR(INDEX(Panaboard!AA:AA,MATCH(CONCATENATE(A550,"-",T550),Panaboard!AF:AF,0))),"",INDEX(Panaboard!AA:AA,MATCH(CONCATENATE(A550,"-",T550),Panaboard!AF:AF,0)))</f>
        <v/>
      </c>
      <c r="AX550" t="str">
        <f>IF(ISERROR(INDEX(Panaboard!AB:AB,MATCH(CONCATENATE(A550,"-",T550),Panaboard!AF:AF,0))),"",INDEX(Panaboard!AB:AB,MATCH(CONCATENATE(A550,"-",T550),Panaboard!AF:AF,0)))</f>
        <v/>
      </c>
      <c r="AY550" t="str">
        <f>IF(ISERROR(INDEX(Panaboard!AC:AC,MATCH(CONCATENATE(A550,"-",T550),Panaboard!AF:AF,0))),"",INDEX(Panaboard!AC:AC,MATCH(CONCATENATE(A550,"-",T550),Panaboard!AF:AF,0)))</f>
        <v/>
      </c>
      <c r="AZ550" t="str">
        <f>IF(OR(PResult!T550="",PResult!T550="(null)"),"",PResult!T550)</f>
        <v/>
      </c>
      <c r="BA550">
        <f>IF(PResult!O550="",0,PResult!O550)</f>
        <v>0</v>
      </c>
      <c r="BB550" t="str">
        <f>IF(ISERROR(INDEX(Panaboard!N:N,MATCH(CONCATENATE(A550,"-",T550),Panaboard!AF:AF,0))),"",INDEX(Panaboard!N:N,MATCH(CONCATENATE(A550,"-",T550),Panaboard!AF:AF,0)))</f>
        <v/>
      </c>
      <c r="BC550" t="str">
        <f t="shared" si="25"/>
        <v/>
      </c>
      <c r="BD550" t="str">
        <f>IF(ISERROR(INDEX(Panaboard!AD:AD,MATCH(CONCATENATE(A550,"-",T550),Panaboard!AF:AF,0))),"",INDEX(Panaboard!AD:AD,MATCH(CONCATENATE(A550,"-",T550),Panaboard!AF:AF,0)))</f>
        <v/>
      </c>
      <c r="BE550" t="str">
        <f>IF(ISERROR(INDEX(Panaboard!AE:AE,MATCH(CONCATENATE(A550,"-",T550),Panaboard!AF:AF,0))),"",INDEX(Panaboard!AE:AE,MATCH(CONCATENATE(A550,"-",T550),Panaboard!AF:AF,0)))</f>
        <v/>
      </c>
      <c r="BF550">
        <f>IF(OR(UPPER(TRIM(PResult!R550))="S",UPPER(TRIM(PResult!R550))="P"),PResult!M550,0)</f>
        <v>0</v>
      </c>
      <c r="BG550" t="str">
        <f>IF(ISERROR(INDEX(Panaboard!L:L,MATCH(CONCATENATE(A550,"-",T550),Panaboard!AF:AF,0))),"",INDEX(Panaboard!L:L,MATCH(CONCATENATE(A550,"-",T550),Panaboard!AF:AF,0)))</f>
        <v/>
      </c>
      <c r="BH550" t="str">
        <f>IF(ISERROR(INDEX(Panaboard!AG:AG,MATCH(CONCATENATE(A550,"-",T550),Panaboard!AF:AF,0))),"",INDEX(Panaboard!AG:AG,MATCH(CONCATENATE(A550,"-",T550),Panaboard!AF:AF,0)))</f>
        <v/>
      </c>
      <c r="BI550" t="str">
        <f t="shared" si="26"/>
        <v/>
      </c>
      <c r="BJ550" t="str">
        <f>IF(ISERROR(INDEX(CuttingList!F:F,MATCH(CONCATENATE(A550,"-",T550),CuttingList!E:E,0))),"",INDEX(CuttingList!F:F,MATCH(CONCATENATE(A550,"-",T550),CuttingList!E:E,0)))</f>
        <v/>
      </c>
    </row>
    <row r="551" spans="1:62" x14ac:dyDescent="0.25">
      <c r="A551" t="str">
        <f>IF(PResult!AL551="","",PResult!AL551)</f>
        <v/>
      </c>
      <c r="B551" t="str">
        <f>IF(PResult!F551="","",PResult!F551)</f>
        <v/>
      </c>
      <c r="C551" t="str">
        <f>IF(PResult!AN551="","",PResult!AN551)</f>
        <v/>
      </c>
      <c r="D551" t="str">
        <f>IF(PResult!AO551="","",PResult!AO551)</f>
        <v/>
      </c>
      <c r="E551" t="str">
        <f>IF(PResult!AP551="","",PResult!AP551)</f>
        <v/>
      </c>
      <c r="F551" t="str">
        <f>IF(PResult!AQ551="","",PResult!AQ551)</f>
        <v/>
      </c>
      <c r="G551">
        <f>IF(PResult!AR551="",0,ROUND(PResult!AR551,2))</f>
        <v>0</v>
      </c>
      <c r="I551">
        <f>IF(OR(UPPER(TRIM(PResult!R551))="S",UPPER(TRIM(PResult!R551))="P"),PResult!O551,0)</f>
        <v>0</v>
      </c>
      <c r="J551" t="str">
        <f>IF(ISERROR(INDEX(Panaboard!J:J,MATCH(CONCATENATE(A551,"-",T551),Panaboard!AF:AF,0))),"",TRIM(INDEX(Panaboard!J:J,MATCH(CONCATENATE(A551,"-",T551),Panaboard!AF:AF,0))))</f>
        <v/>
      </c>
      <c r="K551" t="str">
        <f>IF(ISERROR(INDEX(Panaboard!C:C,MATCH(CONCATENATE(A551,"-",T551),Panaboard!AF:AF,0))),"",INDEX(Panaboard!C:C,MATCH(CONCATENATE(A551,"-",T551),Panaboard!AF:AF,0)))</f>
        <v/>
      </c>
      <c r="L551" t="str">
        <f>IF(ISERROR(INDEX(Panaboard!D:D,MATCH(CONCATENATE(A551,"-",T551),Panaboard!AF:AF,0))),"",INDEX(Panaboard!D:D,MATCH(CONCATENATE(A551,"-",T551),Panaboard!AF:AF,0)))</f>
        <v/>
      </c>
      <c r="M551" t="str">
        <f>IF(ISERROR(INDEX(Panaboard!E:E,MATCH(CONCATENATE(A551,"-",T551),Panaboard!AF:AF,0))),"",INDEX(Panaboard!E:E,MATCH(CONCATENATE(A551,"-",T551),Panaboard!AF:AF,0)))</f>
        <v/>
      </c>
      <c r="N551" t="str">
        <f>IF(ISERROR(INDEX(Panaboard!F:F,MATCH(CONCATENATE(A551,"-",T551),Panaboard!AF:AF,0))),"",INDEX(Panaboard!F:F,MATCH(CONCATENATE(A551,"-",T551),Panaboard!AF:AF,0)))</f>
        <v/>
      </c>
      <c r="O551" t="str">
        <f>IF(ISERROR(INDEX(Panaboard!G:G,MATCH(CONCATENATE(A551,"-",T551),Panaboard!AF:AF,0))),"",INDEX(Panaboard!G:G,MATCH(CONCATENATE(A551,"-",T551),Panaboard!AF:AF,0)))</f>
        <v/>
      </c>
      <c r="P551" t="str">
        <f t="shared" si="24"/>
        <v/>
      </c>
      <c r="Q551" t="str">
        <f>IF(ISERROR(INDEX(Panaboard!H:H,MATCH(CONCATENATE(A551,"-",T551),Panaboard!AF:AF,0))),"",INDEX(Panaboard!H:H,MATCH(CONCATENATE(A551,"-",T551),Panaboard!AF:AF,0)))</f>
        <v/>
      </c>
      <c r="R551" t="str">
        <f>IF(ISERROR(INDEX(Panaboard!I:I,MATCH(CONCATENATE(A551,"-",T551),Panaboard!AF:AF,0))),"",INDEX(Panaboard!I:I,MATCH(CONCATENATE(A551,"-",T551),Panaboard!AF:AF,0)))</f>
        <v/>
      </c>
      <c r="S551" t="str">
        <f>CONCATENATE(PResult!AS551,PResult!AT551)</f>
        <v/>
      </c>
      <c r="T551" t="str">
        <f>IF(PResult!BG551="","",PResult!BG551)</f>
        <v/>
      </c>
      <c r="U551" t="str">
        <f>IF(PResult!Y551="","",PResult!Y551)</f>
        <v/>
      </c>
      <c r="V551" t="str">
        <f>IF(PResult!AU551="","",PResult!AU551)</f>
        <v/>
      </c>
      <c r="W551" t="str">
        <f>IF(PResult!R551="","",UPPER(TRIM(PResult!R551)))</f>
        <v/>
      </c>
      <c r="X551" t="str">
        <f>IF(PResult!AV551="","",PResult!AV551)</f>
        <v/>
      </c>
      <c r="Y551" t="str">
        <f>IF(PResult!AW551="","",PResult!AW551)</f>
        <v/>
      </c>
      <c r="Z551" t="str">
        <f>IF(PResult!AX551="","",PResult!AX551)</f>
        <v/>
      </c>
      <c r="AA551" t="str">
        <f>IF(PResult!AY551="","",PResult!AY551)</f>
        <v/>
      </c>
      <c r="AB551" t="str">
        <f>IF(PResult!AZ551="","",PResult!AZ551)</f>
        <v/>
      </c>
      <c r="AC551" t="str">
        <f>IF(PResult!BA551="","",PResult!BA551)</f>
        <v/>
      </c>
      <c r="AD551" t="str">
        <f>IF(PResult!G551="","",PResult!G551)</f>
        <v/>
      </c>
      <c r="AE551" t="str">
        <f>IF(PResult!H551="","",PResult!H551)</f>
        <v/>
      </c>
      <c r="AF551">
        <f>IF(OR(PResult!I551="(null)",PResult!I551=""),0,PResult!I551)</f>
        <v>0</v>
      </c>
      <c r="AG551" t="str">
        <f>TEXT(IF(ISERROR(INDEX(Panaboard!P:P,MATCH(CONCATENATE(A551,"-",T551),Panaboard!AF:AF,0))),"",INDEX(Panaboard!P:P,MATCH(CONCATENATE(A551,"-",T551),Panaboard!AF:AF,0))),"HH:MM")</f>
        <v/>
      </c>
      <c r="AH551" t="str">
        <f>TEXT(IF(ISERROR(INDEX(Panaboard!Q:Q,MATCH(CONCATENATE(A551,"-",T551),Panaboard!AF:AF,0))),"",INDEX(Panaboard!Q:Q,MATCH(CONCATENATE(A551,"-",T551),Panaboard!AF:AF,0))),"HH:MM")</f>
        <v/>
      </c>
      <c r="AI551" t="str">
        <f>TEXT(IF(ISERROR(INDEX(Panaboard!R:R,MATCH(CONCATENATE(A551,"-",T551),Panaboard!AF:AF,0))),"",INDEX(Panaboard!R:R,MATCH(CONCATENATE(A551,"-",T551),Panaboard!AF:AF,0))),"HH:MM")</f>
        <v/>
      </c>
      <c r="AJ551" t="str">
        <f>TEXT(IF(ISERROR(INDEX(Panaboard!S:S,MATCH(CONCATENATE(A551,"-",T551),Panaboard!AF:AF,0))),"",INDEX(Panaboard!S:S,MATCH(CONCATENATE(A551,"-",T551),Panaboard!AF:AF,0))),"HH:MM")</f>
        <v/>
      </c>
      <c r="AK551" t="str">
        <f>IF(PResult!BC551="","",PResult!BC551)</f>
        <v/>
      </c>
      <c r="AL551" t="str">
        <f>IF(PResult!BB551="","",PResult!BB551)</f>
        <v/>
      </c>
      <c r="AM551" t="str">
        <f>IF(PResult!BE551="","",PResult!BE551)</f>
        <v/>
      </c>
      <c r="AN551" t="str">
        <f>IF(PResult!BD551="","",PResult!BD551)</f>
        <v/>
      </c>
      <c r="AO551" t="str">
        <f>IF(PResult!BF551="","",PResult!BF551)</f>
        <v/>
      </c>
      <c r="AP551" t="str">
        <f>IF(ISERROR(INDEX(Panaboard!T:T,MATCH(CONCATENATE(A551,"-",T551),Panaboard!AF:AF,0))),"",INDEX(Panaboard!T:T,MATCH(CONCATENATE(A551,"-",T551),Panaboard!AF:AF,0)))</f>
        <v/>
      </c>
      <c r="AQ551" t="str">
        <f>IF(ISERROR(INDEX(Panaboard!U:U,MATCH(CONCATENATE(A551,"-",T551),Panaboard!AF:AF,0))),"",INDEX(Panaboard!U:U,MATCH(CONCATENATE(A551,"-",T551),Panaboard!AF:AF,0)))</f>
        <v/>
      </c>
      <c r="AR551" t="str">
        <f>IF(ISERROR(INDEX(Panaboard!V:V,MATCH(CONCATENATE(A551,"-",T551),Panaboard!AF:AF,0))),"",INDEX(Panaboard!V:V,MATCH(CONCATENATE(A551,"-",T551),Panaboard!AF:AF,0)))</f>
        <v/>
      </c>
      <c r="AS551" t="str">
        <f>IF(ISERROR(INDEX(Panaboard!W:W,MATCH(CONCATENATE(A551,"-",T551),Panaboard!AF:AF,0))),"",INDEX(Panaboard!W:W,MATCH(CONCATENATE(A551,"-",T551),Panaboard!AF:AF,0)))</f>
        <v/>
      </c>
      <c r="AT551" t="str">
        <f>IF(ISERROR(INDEX(Panaboard!X:X,MATCH(CONCATENATE(A551,"-",T551),Panaboard!AF:AF,0))),"",INDEX(Panaboard!X:X,MATCH(CONCATENATE(A551,"-",T551),Panaboard!AF:AF,0)))</f>
        <v/>
      </c>
      <c r="AU551" t="str">
        <f>IF(ISERROR(INDEX(Panaboard!Y:Y,MATCH(CONCATENATE(A551,"-",T551),Panaboard!AF:AF,0))),"",INDEX(Panaboard!Y:Y,MATCH(CONCATENATE(A551,"-",T551),Panaboard!AF:AF,0)))</f>
        <v/>
      </c>
      <c r="AV551" t="str">
        <f>IF(ISERROR(INDEX(Panaboard!Z:Z,MATCH(CONCATENATE(A551,"-",T551),Panaboard!AF:AF,0))),"",INDEX(Panaboard!Z:Z,MATCH(CONCATENATE(A551,"-",T551),Panaboard!AF:AF,0)))</f>
        <v/>
      </c>
      <c r="AW551" t="str">
        <f>IF(ISERROR(INDEX(Panaboard!AA:AA,MATCH(CONCATENATE(A551,"-",T551),Panaboard!AF:AF,0))),"",INDEX(Panaboard!AA:AA,MATCH(CONCATENATE(A551,"-",T551),Panaboard!AF:AF,0)))</f>
        <v/>
      </c>
      <c r="AX551" t="str">
        <f>IF(ISERROR(INDEX(Panaboard!AB:AB,MATCH(CONCATENATE(A551,"-",T551),Panaboard!AF:AF,0))),"",INDEX(Panaboard!AB:AB,MATCH(CONCATENATE(A551,"-",T551),Panaboard!AF:AF,0)))</f>
        <v/>
      </c>
      <c r="AY551" t="str">
        <f>IF(ISERROR(INDEX(Panaboard!AC:AC,MATCH(CONCATENATE(A551,"-",T551),Panaboard!AF:AF,0))),"",INDEX(Panaboard!AC:AC,MATCH(CONCATENATE(A551,"-",T551),Panaboard!AF:AF,0)))</f>
        <v/>
      </c>
      <c r="AZ551" t="str">
        <f>IF(OR(PResult!T551="",PResult!T551="(null)"),"",PResult!T551)</f>
        <v/>
      </c>
      <c r="BA551">
        <f>IF(PResult!O551="",0,PResult!O551)</f>
        <v>0</v>
      </c>
      <c r="BB551" t="str">
        <f>IF(ISERROR(INDEX(Panaboard!N:N,MATCH(CONCATENATE(A551,"-",T551),Panaboard!AF:AF,0))),"",INDEX(Panaboard!N:N,MATCH(CONCATENATE(A551,"-",T551),Panaboard!AF:AF,0)))</f>
        <v/>
      </c>
      <c r="BC551" t="str">
        <f t="shared" si="25"/>
        <v/>
      </c>
      <c r="BD551" t="str">
        <f>IF(ISERROR(INDEX(Panaboard!AD:AD,MATCH(CONCATENATE(A551,"-",T551),Panaboard!AF:AF,0))),"",INDEX(Panaboard!AD:AD,MATCH(CONCATENATE(A551,"-",T551),Panaboard!AF:AF,0)))</f>
        <v/>
      </c>
      <c r="BE551" t="str">
        <f>IF(ISERROR(INDEX(Panaboard!AE:AE,MATCH(CONCATENATE(A551,"-",T551),Panaboard!AF:AF,0))),"",INDEX(Panaboard!AE:AE,MATCH(CONCATENATE(A551,"-",T551),Panaboard!AF:AF,0)))</f>
        <v/>
      </c>
      <c r="BF551">
        <f>IF(OR(UPPER(TRIM(PResult!R551))="S",UPPER(TRIM(PResult!R551))="P"),PResult!M551,0)</f>
        <v>0</v>
      </c>
      <c r="BG551" t="str">
        <f>IF(ISERROR(INDEX(Panaboard!L:L,MATCH(CONCATENATE(A551,"-",T551),Panaboard!AF:AF,0))),"",INDEX(Panaboard!L:L,MATCH(CONCATENATE(A551,"-",T551),Panaboard!AF:AF,0)))</f>
        <v/>
      </c>
      <c r="BH551" t="str">
        <f>IF(ISERROR(INDEX(Panaboard!AG:AG,MATCH(CONCATENATE(A551,"-",T551),Panaboard!AF:AF,0))),"",INDEX(Panaboard!AG:AG,MATCH(CONCATENATE(A551,"-",T551),Panaboard!AF:AF,0)))</f>
        <v/>
      </c>
      <c r="BI551" t="str">
        <f t="shared" si="26"/>
        <v/>
      </c>
      <c r="BJ551" t="str">
        <f>IF(ISERROR(INDEX(CuttingList!F:F,MATCH(CONCATENATE(A551,"-",T551),CuttingList!E:E,0))),"",INDEX(CuttingList!F:F,MATCH(CONCATENATE(A551,"-",T551),CuttingList!E:E,0)))</f>
        <v/>
      </c>
    </row>
    <row r="552" spans="1:62" x14ac:dyDescent="0.25">
      <c r="A552" t="str">
        <f>IF(PResult!AL552="","",PResult!AL552)</f>
        <v/>
      </c>
      <c r="B552" t="str">
        <f>IF(PResult!F552="","",PResult!F552)</f>
        <v/>
      </c>
      <c r="C552" t="str">
        <f>IF(PResult!AN552="","",PResult!AN552)</f>
        <v/>
      </c>
      <c r="D552" t="str">
        <f>IF(PResult!AO552="","",PResult!AO552)</f>
        <v/>
      </c>
      <c r="E552" t="str">
        <f>IF(PResult!AP552="","",PResult!AP552)</f>
        <v/>
      </c>
      <c r="F552" t="str">
        <f>IF(PResult!AQ552="","",PResult!AQ552)</f>
        <v/>
      </c>
      <c r="G552">
        <f>IF(PResult!AR552="",0,ROUND(PResult!AR552,2))</f>
        <v>0</v>
      </c>
      <c r="I552">
        <f>IF(OR(UPPER(TRIM(PResult!R552))="S",UPPER(TRIM(PResult!R552))="P"),PResult!O552,0)</f>
        <v>0</v>
      </c>
      <c r="J552" t="str">
        <f>IF(ISERROR(INDEX(Panaboard!J:J,MATCH(CONCATENATE(A552,"-",T552),Panaboard!AF:AF,0))),"",TRIM(INDEX(Panaboard!J:J,MATCH(CONCATENATE(A552,"-",T552),Panaboard!AF:AF,0))))</f>
        <v/>
      </c>
      <c r="K552" t="str">
        <f>IF(ISERROR(INDEX(Panaboard!C:C,MATCH(CONCATENATE(A552,"-",T552),Panaboard!AF:AF,0))),"",INDEX(Panaboard!C:C,MATCH(CONCATENATE(A552,"-",T552),Panaboard!AF:AF,0)))</f>
        <v/>
      </c>
      <c r="L552" t="str">
        <f>IF(ISERROR(INDEX(Panaboard!D:D,MATCH(CONCATENATE(A552,"-",T552),Panaboard!AF:AF,0))),"",INDEX(Panaboard!D:D,MATCH(CONCATENATE(A552,"-",T552),Panaboard!AF:AF,0)))</f>
        <v/>
      </c>
      <c r="M552" t="str">
        <f>IF(ISERROR(INDEX(Panaboard!E:E,MATCH(CONCATENATE(A552,"-",T552),Panaboard!AF:AF,0))),"",INDEX(Panaboard!E:E,MATCH(CONCATENATE(A552,"-",T552),Panaboard!AF:AF,0)))</f>
        <v/>
      </c>
      <c r="N552" t="str">
        <f>IF(ISERROR(INDEX(Panaboard!F:F,MATCH(CONCATENATE(A552,"-",T552),Panaboard!AF:AF,0))),"",INDEX(Panaboard!F:F,MATCH(CONCATENATE(A552,"-",T552),Panaboard!AF:AF,0)))</f>
        <v/>
      </c>
      <c r="O552" t="str">
        <f>IF(ISERROR(INDEX(Panaboard!G:G,MATCH(CONCATENATE(A552,"-",T552),Panaboard!AF:AF,0))),"",INDEX(Panaboard!G:G,MATCH(CONCATENATE(A552,"-",T552),Panaboard!AF:AF,0)))</f>
        <v/>
      </c>
      <c r="P552" t="str">
        <f t="shared" si="24"/>
        <v/>
      </c>
      <c r="Q552" t="str">
        <f>IF(ISERROR(INDEX(Panaboard!H:H,MATCH(CONCATENATE(A552,"-",T552),Panaboard!AF:AF,0))),"",INDEX(Panaboard!H:H,MATCH(CONCATENATE(A552,"-",T552),Panaboard!AF:AF,0)))</f>
        <v/>
      </c>
      <c r="R552" t="str">
        <f>IF(ISERROR(INDEX(Panaboard!I:I,MATCH(CONCATENATE(A552,"-",T552),Panaboard!AF:AF,0))),"",INDEX(Panaboard!I:I,MATCH(CONCATENATE(A552,"-",T552),Panaboard!AF:AF,0)))</f>
        <v/>
      </c>
      <c r="S552" t="str">
        <f>CONCATENATE(PResult!AS552,PResult!AT552)</f>
        <v/>
      </c>
      <c r="T552" t="str">
        <f>IF(PResult!BG552="","",PResult!BG552)</f>
        <v/>
      </c>
      <c r="U552" t="str">
        <f>IF(PResult!Y552="","",PResult!Y552)</f>
        <v/>
      </c>
      <c r="V552" t="str">
        <f>IF(PResult!AU552="","",PResult!AU552)</f>
        <v/>
      </c>
      <c r="W552" t="str">
        <f>IF(PResult!R552="","",UPPER(TRIM(PResult!R552)))</f>
        <v/>
      </c>
      <c r="X552" t="str">
        <f>IF(PResult!AV552="","",PResult!AV552)</f>
        <v/>
      </c>
      <c r="Y552" t="str">
        <f>IF(PResult!AW552="","",PResult!AW552)</f>
        <v/>
      </c>
      <c r="Z552" t="str">
        <f>IF(PResult!AX552="","",PResult!AX552)</f>
        <v/>
      </c>
      <c r="AA552" t="str">
        <f>IF(PResult!AY552="","",PResult!AY552)</f>
        <v/>
      </c>
      <c r="AB552" t="str">
        <f>IF(PResult!AZ552="","",PResult!AZ552)</f>
        <v/>
      </c>
      <c r="AC552" t="str">
        <f>IF(PResult!BA552="","",PResult!BA552)</f>
        <v/>
      </c>
      <c r="AD552" t="str">
        <f>IF(PResult!G552="","",PResult!G552)</f>
        <v/>
      </c>
      <c r="AE552" t="str">
        <f>IF(PResult!H552="","",PResult!H552)</f>
        <v/>
      </c>
      <c r="AF552">
        <f>IF(OR(PResult!I552="(null)",PResult!I552=""),0,PResult!I552)</f>
        <v>0</v>
      </c>
      <c r="AG552" t="str">
        <f>TEXT(IF(ISERROR(INDEX(Panaboard!P:P,MATCH(CONCATENATE(A552,"-",T552),Panaboard!AF:AF,0))),"",INDEX(Panaboard!P:P,MATCH(CONCATENATE(A552,"-",T552),Panaboard!AF:AF,0))),"HH:MM")</f>
        <v/>
      </c>
      <c r="AH552" t="str">
        <f>TEXT(IF(ISERROR(INDEX(Panaboard!Q:Q,MATCH(CONCATENATE(A552,"-",T552),Panaboard!AF:AF,0))),"",INDEX(Panaboard!Q:Q,MATCH(CONCATENATE(A552,"-",T552),Panaboard!AF:AF,0))),"HH:MM")</f>
        <v/>
      </c>
      <c r="AI552" t="str">
        <f>TEXT(IF(ISERROR(INDEX(Panaboard!R:R,MATCH(CONCATENATE(A552,"-",T552),Panaboard!AF:AF,0))),"",INDEX(Panaboard!R:R,MATCH(CONCATENATE(A552,"-",T552),Panaboard!AF:AF,0))),"HH:MM")</f>
        <v/>
      </c>
      <c r="AJ552" t="str">
        <f>TEXT(IF(ISERROR(INDEX(Panaboard!S:S,MATCH(CONCATENATE(A552,"-",T552),Panaboard!AF:AF,0))),"",INDEX(Panaboard!S:S,MATCH(CONCATENATE(A552,"-",T552),Panaboard!AF:AF,0))),"HH:MM")</f>
        <v/>
      </c>
      <c r="AK552" t="str">
        <f>IF(PResult!BC552="","",PResult!BC552)</f>
        <v/>
      </c>
      <c r="AL552" t="str">
        <f>IF(PResult!BB552="","",PResult!BB552)</f>
        <v/>
      </c>
      <c r="AM552" t="str">
        <f>IF(PResult!BE552="","",PResult!BE552)</f>
        <v/>
      </c>
      <c r="AN552" t="str">
        <f>IF(PResult!BD552="","",PResult!BD552)</f>
        <v/>
      </c>
      <c r="AO552" t="str">
        <f>IF(PResult!BF552="","",PResult!BF552)</f>
        <v/>
      </c>
      <c r="AP552" t="str">
        <f>IF(ISERROR(INDEX(Panaboard!T:T,MATCH(CONCATENATE(A552,"-",T552),Panaboard!AF:AF,0))),"",INDEX(Panaboard!T:T,MATCH(CONCATENATE(A552,"-",T552),Panaboard!AF:AF,0)))</f>
        <v/>
      </c>
      <c r="AQ552" t="str">
        <f>IF(ISERROR(INDEX(Panaboard!U:U,MATCH(CONCATENATE(A552,"-",T552),Panaboard!AF:AF,0))),"",INDEX(Panaboard!U:U,MATCH(CONCATENATE(A552,"-",T552),Panaboard!AF:AF,0)))</f>
        <v/>
      </c>
      <c r="AR552" t="str">
        <f>IF(ISERROR(INDEX(Panaboard!V:V,MATCH(CONCATENATE(A552,"-",T552),Panaboard!AF:AF,0))),"",INDEX(Panaboard!V:V,MATCH(CONCATENATE(A552,"-",T552),Panaboard!AF:AF,0)))</f>
        <v/>
      </c>
      <c r="AS552" t="str">
        <f>IF(ISERROR(INDEX(Panaboard!W:W,MATCH(CONCATENATE(A552,"-",T552),Panaboard!AF:AF,0))),"",INDEX(Panaboard!W:W,MATCH(CONCATENATE(A552,"-",T552),Panaboard!AF:AF,0)))</f>
        <v/>
      </c>
      <c r="AT552" t="str">
        <f>IF(ISERROR(INDEX(Panaboard!X:X,MATCH(CONCATENATE(A552,"-",T552),Panaboard!AF:AF,0))),"",INDEX(Panaboard!X:X,MATCH(CONCATENATE(A552,"-",T552),Panaboard!AF:AF,0)))</f>
        <v/>
      </c>
      <c r="AU552" t="str">
        <f>IF(ISERROR(INDEX(Panaboard!Y:Y,MATCH(CONCATENATE(A552,"-",T552),Panaboard!AF:AF,0))),"",INDEX(Panaboard!Y:Y,MATCH(CONCATENATE(A552,"-",T552),Panaboard!AF:AF,0)))</f>
        <v/>
      </c>
      <c r="AV552" t="str">
        <f>IF(ISERROR(INDEX(Panaboard!Z:Z,MATCH(CONCATENATE(A552,"-",T552),Panaboard!AF:AF,0))),"",INDEX(Panaboard!Z:Z,MATCH(CONCATENATE(A552,"-",T552),Panaboard!AF:AF,0)))</f>
        <v/>
      </c>
      <c r="AW552" t="str">
        <f>IF(ISERROR(INDEX(Panaboard!AA:AA,MATCH(CONCATENATE(A552,"-",T552),Panaboard!AF:AF,0))),"",INDEX(Panaboard!AA:AA,MATCH(CONCATENATE(A552,"-",T552),Panaboard!AF:AF,0)))</f>
        <v/>
      </c>
      <c r="AX552" t="str">
        <f>IF(ISERROR(INDEX(Panaboard!AB:AB,MATCH(CONCATENATE(A552,"-",T552),Panaboard!AF:AF,0))),"",INDEX(Panaboard!AB:AB,MATCH(CONCATENATE(A552,"-",T552),Panaboard!AF:AF,0)))</f>
        <v/>
      </c>
      <c r="AY552" t="str">
        <f>IF(ISERROR(INDEX(Panaboard!AC:AC,MATCH(CONCATENATE(A552,"-",T552),Panaboard!AF:AF,0))),"",INDEX(Panaboard!AC:AC,MATCH(CONCATENATE(A552,"-",T552),Panaboard!AF:AF,0)))</f>
        <v/>
      </c>
      <c r="AZ552" t="str">
        <f>IF(OR(PResult!T552="",PResult!T552="(null)"),"",PResult!T552)</f>
        <v/>
      </c>
      <c r="BA552">
        <f>IF(PResult!O552="",0,PResult!O552)</f>
        <v>0</v>
      </c>
      <c r="BB552" t="str">
        <f>IF(ISERROR(INDEX(Panaboard!N:N,MATCH(CONCATENATE(A552,"-",T552),Panaboard!AF:AF,0))),"",INDEX(Panaboard!N:N,MATCH(CONCATENATE(A552,"-",T552),Panaboard!AF:AF,0)))</f>
        <v/>
      </c>
      <c r="BC552" t="str">
        <f t="shared" si="25"/>
        <v/>
      </c>
      <c r="BD552" t="str">
        <f>IF(ISERROR(INDEX(Panaboard!AD:AD,MATCH(CONCATENATE(A552,"-",T552),Panaboard!AF:AF,0))),"",INDEX(Panaboard!AD:AD,MATCH(CONCATENATE(A552,"-",T552),Panaboard!AF:AF,0)))</f>
        <v/>
      </c>
      <c r="BE552" t="str">
        <f>IF(ISERROR(INDEX(Panaboard!AE:AE,MATCH(CONCATENATE(A552,"-",T552),Panaboard!AF:AF,0))),"",INDEX(Panaboard!AE:AE,MATCH(CONCATENATE(A552,"-",T552),Panaboard!AF:AF,0)))</f>
        <v/>
      </c>
      <c r="BF552">
        <f>IF(OR(UPPER(TRIM(PResult!R552))="S",UPPER(TRIM(PResult!R552))="P"),PResult!M552,0)</f>
        <v>0</v>
      </c>
      <c r="BG552" t="str">
        <f>IF(ISERROR(INDEX(Panaboard!L:L,MATCH(CONCATENATE(A552,"-",T552),Panaboard!AF:AF,0))),"",INDEX(Panaboard!L:L,MATCH(CONCATENATE(A552,"-",T552),Panaboard!AF:AF,0)))</f>
        <v/>
      </c>
      <c r="BH552" t="str">
        <f>IF(ISERROR(INDEX(Panaboard!AG:AG,MATCH(CONCATENATE(A552,"-",T552),Panaboard!AF:AF,0))),"",INDEX(Panaboard!AG:AG,MATCH(CONCATENATE(A552,"-",T552),Panaboard!AF:AF,0)))</f>
        <v/>
      </c>
      <c r="BI552" t="str">
        <f t="shared" si="26"/>
        <v/>
      </c>
      <c r="BJ552" t="str">
        <f>IF(ISERROR(INDEX(CuttingList!F:F,MATCH(CONCATENATE(A552,"-",T552),CuttingList!E:E,0))),"",INDEX(CuttingList!F:F,MATCH(CONCATENATE(A552,"-",T552),CuttingList!E:E,0)))</f>
        <v/>
      </c>
    </row>
    <row r="553" spans="1:62" x14ac:dyDescent="0.25">
      <c r="A553" t="str">
        <f>IF(PResult!AL553="","",PResult!AL553)</f>
        <v/>
      </c>
      <c r="B553" t="str">
        <f>IF(PResult!F553="","",PResult!F553)</f>
        <v/>
      </c>
      <c r="C553" t="str">
        <f>IF(PResult!AN553="","",PResult!AN553)</f>
        <v/>
      </c>
      <c r="D553" t="str">
        <f>IF(PResult!AO553="","",PResult!AO553)</f>
        <v/>
      </c>
      <c r="E553" t="str">
        <f>IF(PResult!AP553="","",PResult!AP553)</f>
        <v/>
      </c>
      <c r="F553" t="str">
        <f>IF(PResult!AQ553="","",PResult!AQ553)</f>
        <v/>
      </c>
      <c r="G553">
        <f>IF(PResult!AR553="",0,ROUND(PResult!AR553,2))</f>
        <v>0</v>
      </c>
      <c r="I553">
        <f>IF(OR(UPPER(TRIM(PResult!R553))="S",UPPER(TRIM(PResult!R553))="P"),PResult!O553,0)</f>
        <v>0</v>
      </c>
      <c r="J553" t="str">
        <f>IF(ISERROR(INDEX(Panaboard!J:J,MATCH(CONCATENATE(A553,"-",T553),Panaboard!AF:AF,0))),"",TRIM(INDEX(Panaboard!J:J,MATCH(CONCATENATE(A553,"-",T553),Panaboard!AF:AF,0))))</f>
        <v/>
      </c>
      <c r="K553" t="str">
        <f>IF(ISERROR(INDEX(Panaboard!C:C,MATCH(CONCATENATE(A553,"-",T553),Panaboard!AF:AF,0))),"",INDEX(Panaboard!C:C,MATCH(CONCATENATE(A553,"-",T553),Panaboard!AF:AF,0)))</f>
        <v/>
      </c>
      <c r="L553" t="str">
        <f>IF(ISERROR(INDEX(Panaboard!D:D,MATCH(CONCATENATE(A553,"-",T553),Panaboard!AF:AF,0))),"",INDEX(Panaboard!D:D,MATCH(CONCATENATE(A553,"-",T553),Panaboard!AF:AF,0)))</f>
        <v/>
      </c>
      <c r="M553" t="str">
        <f>IF(ISERROR(INDEX(Panaboard!E:E,MATCH(CONCATENATE(A553,"-",T553),Panaboard!AF:AF,0))),"",INDEX(Panaboard!E:E,MATCH(CONCATENATE(A553,"-",T553),Panaboard!AF:AF,0)))</f>
        <v/>
      </c>
      <c r="N553" t="str">
        <f>IF(ISERROR(INDEX(Panaboard!F:F,MATCH(CONCATENATE(A553,"-",T553),Panaboard!AF:AF,0))),"",INDEX(Panaboard!F:F,MATCH(CONCATENATE(A553,"-",T553),Panaboard!AF:AF,0)))</f>
        <v/>
      </c>
      <c r="O553" t="str">
        <f>IF(ISERROR(INDEX(Panaboard!G:G,MATCH(CONCATENATE(A553,"-",T553),Panaboard!AF:AF,0))),"",INDEX(Panaboard!G:G,MATCH(CONCATENATE(A553,"-",T553),Panaboard!AF:AF,0)))</f>
        <v/>
      </c>
      <c r="P553" t="str">
        <f t="shared" si="24"/>
        <v/>
      </c>
      <c r="Q553" t="str">
        <f>IF(ISERROR(INDEX(Panaboard!H:H,MATCH(CONCATENATE(A553,"-",T553),Panaboard!AF:AF,0))),"",INDEX(Panaboard!H:H,MATCH(CONCATENATE(A553,"-",T553),Panaboard!AF:AF,0)))</f>
        <v/>
      </c>
      <c r="R553" t="str">
        <f>IF(ISERROR(INDEX(Panaboard!I:I,MATCH(CONCATENATE(A553,"-",T553),Panaboard!AF:AF,0))),"",INDEX(Panaboard!I:I,MATCH(CONCATENATE(A553,"-",T553),Panaboard!AF:AF,0)))</f>
        <v/>
      </c>
      <c r="S553" t="str">
        <f>CONCATENATE(PResult!AS553,PResult!AT553)</f>
        <v/>
      </c>
      <c r="T553" t="str">
        <f>IF(PResult!BG553="","",PResult!BG553)</f>
        <v/>
      </c>
      <c r="U553" t="str">
        <f>IF(PResult!Y553="","",PResult!Y553)</f>
        <v/>
      </c>
      <c r="V553" t="str">
        <f>IF(PResult!AU553="","",PResult!AU553)</f>
        <v/>
      </c>
      <c r="W553" t="str">
        <f>IF(PResult!R553="","",UPPER(TRIM(PResult!R553)))</f>
        <v/>
      </c>
      <c r="X553" t="str">
        <f>IF(PResult!AV553="","",PResult!AV553)</f>
        <v/>
      </c>
      <c r="Y553" t="str">
        <f>IF(PResult!AW553="","",PResult!AW553)</f>
        <v/>
      </c>
      <c r="Z553" t="str">
        <f>IF(PResult!AX553="","",PResult!AX553)</f>
        <v/>
      </c>
      <c r="AA553" t="str">
        <f>IF(PResult!AY553="","",PResult!AY553)</f>
        <v/>
      </c>
      <c r="AB553" t="str">
        <f>IF(PResult!AZ553="","",PResult!AZ553)</f>
        <v/>
      </c>
      <c r="AC553" t="str">
        <f>IF(PResult!BA553="","",PResult!BA553)</f>
        <v/>
      </c>
      <c r="AD553" t="str">
        <f>IF(PResult!G553="","",PResult!G553)</f>
        <v/>
      </c>
      <c r="AE553" t="str">
        <f>IF(PResult!H553="","",PResult!H553)</f>
        <v/>
      </c>
      <c r="AF553">
        <f>IF(OR(PResult!I553="(null)",PResult!I553=""),0,PResult!I553)</f>
        <v>0</v>
      </c>
      <c r="AG553" t="str">
        <f>TEXT(IF(ISERROR(INDEX(Panaboard!P:P,MATCH(CONCATENATE(A553,"-",T553),Panaboard!AF:AF,0))),"",INDEX(Panaboard!P:P,MATCH(CONCATENATE(A553,"-",T553),Panaboard!AF:AF,0))),"HH:MM")</f>
        <v/>
      </c>
      <c r="AH553" t="str">
        <f>TEXT(IF(ISERROR(INDEX(Panaboard!Q:Q,MATCH(CONCATENATE(A553,"-",T553),Panaboard!AF:AF,0))),"",INDEX(Panaboard!Q:Q,MATCH(CONCATENATE(A553,"-",T553),Panaboard!AF:AF,0))),"HH:MM")</f>
        <v/>
      </c>
      <c r="AI553" t="str">
        <f>TEXT(IF(ISERROR(INDEX(Panaboard!R:R,MATCH(CONCATENATE(A553,"-",T553),Panaboard!AF:AF,0))),"",INDEX(Panaboard!R:R,MATCH(CONCATENATE(A553,"-",T553),Panaboard!AF:AF,0))),"HH:MM")</f>
        <v/>
      </c>
      <c r="AJ553" t="str">
        <f>TEXT(IF(ISERROR(INDEX(Panaboard!S:S,MATCH(CONCATENATE(A553,"-",T553),Panaboard!AF:AF,0))),"",INDEX(Panaboard!S:S,MATCH(CONCATENATE(A553,"-",T553),Panaboard!AF:AF,0))),"HH:MM")</f>
        <v/>
      </c>
      <c r="AK553" t="str">
        <f>IF(PResult!BC553="","",PResult!BC553)</f>
        <v/>
      </c>
      <c r="AL553" t="str">
        <f>IF(PResult!BB553="","",PResult!BB553)</f>
        <v/>
      </c>
      <c r="AM553" t="str">
        <f>IF(PResult!BE553="","",PResult!BE553)</f>
        <v/>
      </c>
      <c r="AN553" t="str">
        <f>IF(PResult!BD553="","",PResult!BD553)</f>
        <v/>
      </c>
      <c r="AO553" t="str">
        <f>IF(PResult!BF553="","",PResult!BF553)</f>
        <v/>
      </c>
      <c r="AP553" t="str">
        <f>IF(ISERROR(INDEX(Panaboard!T:T,MATCH(CONCATENATE(A553,"-",T553),Panaboard!AF:AF,0))),"",INDEX(Panaboard!T:T,MATCH(CONCATENATE(A553,"-",T553),Panaboard!AF:AF,0)))</f>
        <v/>
      </c>
      <c r="AQ553" t="str">
        <f>IF(ISERROR(INDEX(Panaboard!U:U,MATCH(CONCATENATE(A553,"-",T553),Panaboard!AF:AF,0))),"",INDEX(Panaboard!U:U,MATCH(CONCATENATE(A553,"-",T553),Panaboard!AF:AF,0)))</f>
        <v/>
      </c>
      <c r="AR553" t="str">
        <f>IF(ISERROR(INDEX(Panaboard!V:V,MATCH(CONCATENATE(A553,"-",T553),Panaboard!AF:AF,0))),"",INDEX(Panaboard!V:V,MATCH(CONCATENATE(A553,"-",T553),Panaboard!AF:AF,0)))</f>
        <v/>
      </c>
      <c r="AS553" t="str">
        <f>IF(ISERROR(INDEX(Panaboard!W:W,MATCH(CONCATENATE(A553,"-",T553),Panaboard!AF:AF,0))),"",INDEX(Panaboard!W:W,MATCH(CONCATENATE(A553,"-",T553),Panaboard!AF:AF,0)))</f>
        <v/>
      </c>
      <c r="AT553" t="str">
        <f>IF(ISERROR(INDEX(Panaboard!X:X,MATCH(CONCATENATE(A553,"-",T553),Panaboard!AF:AF,0))),"",INDEX(Panaboard!X:X,MATCH(CONCATENATE(A553,"-",T553),Panaboard!AF:AF,0)))</f>
        <v/>
      </c>
      <c r="AU553" t="str">
        <f>IF(ISERROR(INDEX(Panaboard!Y:Y,MATCH(CONCATENATE(A553,"-",T553),Panaboard!AF:AF,0))),"",INDEX(Panaboard!Y:Y,MATCH(CONCATENATE(A553,"-",T553),Panaboard!AF:AF,0)))</f>
        <v/>
      </c>
      <c r="AV553" t="str">
        <f>IF(ISERROR(INDEX(Panaboard!Z:Z,MATCH(CONCATENATE(A553,"-",T553),Panaboard!AF:AF,0))),"",INDEX(Panaboard!Z:Z,MATCH(CONCATENATE(A553,"-",T553),Panaboard!AF:AF,0)))</f>
        <v/>
      </c>
      <c r="AW553" t="str">
        <f>IF(ISERROR(INDEX(Panaboard!AA:AA,MATCH(CONCATENATE(A553,"-",T553),Panaboard!AF:AF,0))),"",INDEX(Panaboard!AA:AA,MATCH(CONCATENATE(A553,"-",T553),Panaboard!AF:AF,0)))</f>
        <v/>
      </c>
      <c r="AX553" t="str">
        <f>IF(ISERROR(INDEX(Panaboard!AB:AB,MATCH(CONCATENATE(A553,"-",T553),Panaboard!AF:AF,0))),"",INDEX(Panaboard!AB:AB,MATCH(CONCATENATE(A553,"-",T553),Panaboard!AF:AF,0)))</f>
        <v/>
      </c>
      <c r="AY553" t="str">
        <f>IF(ISERROR(INDEX(Panaboard!AC:AC,MATCH(CONCATENATE(A553,"-",T553),Panaboard!AF:AF,0))),"",INDEX(Panaboard!AC:AC,MATCH(CONCATENATE(A553,"-",T553),Panaboard!AF:AF,0)))</f>
        <v/>
      </c>
      <c r="AZ553" t="str">
        <f>IF(OR(PResult!T553="",PResult!T553="(null)"),"",PResult!T553)</f>
        <v/>
      </c>
      <c r="BA553">
        <f>IF(PResult!O553="",0,PResult!O553)</f>
        <v>0</v>
      </c>
      <c r="BB553" t="str">
        <f>IF(ISERROR(INDEX(Panaboard!N:N,MATCH(CONCATENATE(A553,"-",T553),Panaboard!AF:AF,0))),"",INDEX(Panaboard!N:N,MATCH(CONCATENATE(A553,"-",T553),Panaboard!AF:AF,0)))</f>
        <v/>
      </c>
      <c r="BC553" t="str">
        <f t="shared" si="25"/>
        <v/>
      </c>
      <c r="BD553" t="str">
        <f>IF(ISERROR(INDEX(Panaboard!AD:AD,MATCH(CONCATENATE(A553,"-",T553),Panaboard!AF:AF,0))),"",INDEX(Panaboard!AD:AD,MATCH(CONCATENATE(A553,"-",T553),Panaboard!AF:AF,0)))</f>
        <v/>
      </c>
      <c r="BE553" t="str">
        <f>IF(ISERROR(INDEX(Panaboard!AE:AE,MATCH(CONCATENATE(A553,"-",T553),Panaboard!AF:AF,0))),"",INDEX(Panaboard!AE:AE,MATCH(CONCATENATE(A553,"-",T553),Panaboard!AF:AF,0)))</f>
        <v/>
      </c>
      <c r="BF553">
        <f>IF(OR(UPPER(TRIM(PResult!R553))="S",UPPER(TRIM(PResult!R553))="P"),PResult!M553,0)</f>
        <v>0</v>
      </c>
      <c r="BG553" t="str">
        <f>IF(ISERROR(INDEX(Panaboard!L:L,MATCH(CONCATENATE(A553,"-",T553),Panaboard!AF:AF,0))),"",INDEX(Panaboard!L:L,MATCH(CONCATENATE(A553,"-",T553),Panaboard!AF:AF,0)))</f>
        <v/>
      </c>
      <c r="BH553" t="str">
        <f>IF(ISERROR(INDEX(Panaboard!AG:AG,MATCH(CONCATENATE(A553,"-",T553),Panaboard!AF:AF,0))),"",INDEX(Panaboard!AG:AG,MATCH(CONCATENATE(A553,"-",T553),Panaboard!AF:AF,0)))</f>
        <v/>
      </c>
      <c r="BI553" t="str">
        <f t="shared" si="26"/>
        <v/>
      </c>
      <c r="BJ553" t="str">
        <f>IF(ISERROR(INDEX(CuttingList!F:F,MATCH(CONCATENATE(A553,"-",T553),CuttingList!E:E,0))),"",INDEX(CuttingList!F:F,MATCH(CONCATENATE(A553,"-",T553),CuttingList!E:E,0)))</f>
        <v/>
      </c>
    </row>
    <row r="554" spans="1:62" x14ac:dyDescent="0.25">
      <c r="A554" t="str">
        <f>IF(PResult!AL554="","",PResult!AL554)</f>
        <v/>
      </c>
      <c r="B554" t="str">
        <f>IF(PResult!F554="","",PResult!F554)</f>
        <v/>
      </c>
      <c r="C554" t="str">
        <f>IF(PResult!AN554="","",PResult!AN554)</f>
        <v/>
      </c>
      <c r="D554" t="str">
        <f>IF(PResult!AO554="","",PResult!AO554)</f>
        <v/>
      </c>
      <c r="E554" t="str">
        <f>IF(PResult!AP554="","",PResult!AP554)</f>
        <v/>
      </c>
      <c r="F554" t="str">
        <f>IF(PResult!AQ554="","",PResult!AQ554)</f>
        <v/>
      </c>
      <c r="G554">
        <f>IF(PResult!AR554="",0,ROUND(PResult!AR554,2))</f>
        <v>0</v>
      </c>
      <c r="I554">
        <f>IF(OR(UPPER(TRIM(PResult!R554))="S",UPPER(TRIM(PResult!R554))="P"),PResult!O554,0)</f>
        <v>0</v>
      </c>
      <c r="J554" t="str">
        <f>IF(ISERROR(INDEX(Panaboard!J:J,MATCH(CONCATENATE(A554,"-",T554),Panaboard!AF:AF,0))),"",TRIM(INDEX(Panaboard!J:J,MATCH(CONCATENATE(A554,"-",T554),Panaboard!AF:AF,0))))</f>
        <v/>
      </c>
      <c r="K554" t="str">
        <f>IF(ISERROR(INDEX(Panaboard!C:C,MATCH(CONCATENATE(A554,"-",T554),Panaboard!AF:AF,0))),"",INDEX(Panaboard!C:C,MATCH(CONCATENATE(A554,"-",T554),Panaboard!AF:AF,0)))</f>
        <v/>
      </c>
      <c r="L554" t="str">
        <f>IF(ISERROR(INDEX(Panaboard!D:D,MATCH(CONCATENATE(A554,"-",T554),Panaboard!AF:AF,0))),"",INDEX(Panaboard!D:D,MATCH(CONCATENATE(A554,"-",T554),Panaboard!AF:AF,0)))</f>
        <v/>
      </c>
      <c r="M554" t="str">
        <f>IF(ISERROR(INDEX(Panaboard!E:E,MATCH(CONCATENATE(A554,"-",T554),Panaboard!AF:AF,0))),"",INDEX(Panaboard!E:E,MATCH(CONCATENATE(A554,"-",T554),Panaboard!AF:AF,0)))</f>
        <v/>
      </c>
      <c r="N554" t="str">
        <f>IF(ISERROR(INDEX(Panaboard!F:F,MATCH(CONCATENATE(A554,"-",T554),Panaboard!AF:AF,0))),"",INDEX(Panaboard!F:F,MATCH(CONCATENATE(A554,"-",T554),Panaboard!AF:AF,0)))</f>
        <v/>
      </c>
      <c r="O554" t="str">
        <f>IF(ISERROR(INDEX(Panaboard!G:G,MATCH(CONCATENATE(A554,"-",T554),Panaboard!AF:AF,0))),"",INDEX(Panaboard!G:G,MATCH(CONCATENATE(A554,"-",T554),Panaboard!AF:AF,0)))</f>
        <v/>
      </c>
      <c r="P554" t="str">
        <f t="shared" si="24"/>
        <v/>
      </c>
      <c r="Q554" t="str">
        <f>IF(ISERROR(INDEX(Panaboard!H:H,MATCH(CONCATENATE(A554,"-",T554),Panaboard!AF:AF,0))),"",INDEX(Panaboard!H:H,MATCH(CONCATENATE(A554,"-",T554),Panaboard!AF:AF,0)))</f>
        <v/>
      </c>
      <c r="R554" t="str">
        <f>IF(ISERROR(INDEX(Panaboard!I:I,MATCH(CONCATENATE(A554,"-",T554),Panaboard!AF:AF,0))),"",INDEX(Panaboard!I:I,MATCH(CONCATENATE(A554,"-",T554),Panaboard!AF:AF,0)))</f>
        <v/>
      </c>
      <c r="S554" t="str">
        <f>CONCATENATE(PResult!AS554,PResult!AT554)</f>
        <v/>
      </c>
      <c r="T554" t="str">
        <f>IF(PResult!BG554="","",PResult!BG554)</f>
        <v/>
      </c>
      <c r="U554" t="str">
        <f>IF(PResult!Y554="","",PResult!Y554)</f>
        <v/>
      </c>
      <c r="V554" t="str">
        <f>IF(PResult!AU554="","",PResult!AU554)</f>
        <v/>
      </c>
      <c r="W554" t="str">
        <f>IF(PResult!R554="","",UPPER(TRIM(PResult!R554)))</f>
        <v/>
      </c>
      <c r="X554" t="str">
        <f>IF(PResult!AV554="","",PResult!AV554)</f>
        <v/>
      </c>
      <c r="Y554" t="str">
        <f>IF(PResult!AW554="","",PResult!AW554)</f>
        <v/>
      </c>
      <c r="Z554" t="str">
        <f>IF(PResult!AX554="","",PResult!AX554)</f>
        <v/>
      </c>
      <c r="AA554" t="str">
        <f>IF(PResult!AY554="","",PResult!AY554)</f>
        <v/>
      </c>
      <c r="AB554" t="str">
        <f>IF(PResult!AZ554="","",PResult!AZ554)</f>
        <v/>
      </c>
      <c r="AC554" t="str">
        <f>IF(PResult!BA554="","",PResult!BA554)</f>
        <v/>
      </c>
      <c r="AD554" t="str">
        <f>IF(PResult!G554="","",PResult!G554)</f>
        <v/>
      </c>
      <c r="AE554" t="str">
        <f>IF(PResult!H554="","",PResult!H554)</f>
        <v/>
      </c>
      <c r="AF554">
        <f>IF(OR(PResult!I554="(null)",PResult!I554=""),0,PResult!I554)</f>
        <v>0</v>
      </c>
      <c r="AG554" t="str">
        <f>TEXT(IF(ISERROR(INDEX(Panaboard!P:P,MATCH(CONCATENATE(A554,"-",T554),Panaboard!AF:AF,0))),"",INDEX(Panaboard!P:P,MATCH(CONCATENATE(A554,"-",T554),Panaboard!AF:AF,0))),"HH:MM")</f>
        <v/>
      </c>
      <c r="AH554" t="str">
        <f>TEXT(IF(ISERROR(INDEX(Panaboard!Q:Q,MATCH(CONCATENATE(A554,"-",T554),Panaboard!AF:AF,0))),"",INDEX(Panaboard!Q:Q,MATCH(CONCATENATE(A554,"-",T554),Panaboard!AF:AF,0))),"HH:MM")</f>
        <v/>
      </c>
      <c r="AI554" t="str">
        <f>TEXT(IF(ISERROR(INDEX(Panaboard!R:R,MATCH(CONCATENATE(A554,"-",T554),Panaboard!AF:AF,0))),"",INDEX(Panaboard!R:R,MATCH(CONCATENATE(A554,"-",T554),Panaboard!AF:AF,0))),"HH:MM")</f>
        <v/>
      </c>
      <c r="AJ554" t="str">
        <f>TEXT(IF(ISERROR(INDEX(Panaboard!S:S,MATCH(CONCATENATE(A554,"-",T554),Panaboard!AF:AF,0))),"",INDEX(Panaboard!S:S,MATCH(CONCATENATE(A554,"-",T554),Panaboard!AF:AF,0))),"HH:MM")</f>
        <v/>
      </c>
      <c r="AK554" t="str">
        <f>IF(PResult!BC554="","",PResult!BC554)</f>
        <v/>
      </c>
      <c r="AL554" t="str">
        <f>IF(PResult!BB554="","",PResult!BB554)</f>
        <v/>
      </c>
      <c r="AM554" t="str">
        <f>IF(PResult!BE554="","",PResult!BE554)</f>
        <v/>
      </c>
      <c r="AN554" t="str">
        <f>IF(PResult!BD554="","",PResult!BD554)</f>
        <v/>
      </c>
      <c r="AO554" t="str">
        <f>IF(PResult!BF554="","",PResult!BF554)</f>
        <v/>
      </c>
      <c r="AP554" t="str">
        <f>IF(ISERROR(INDEX(Panaboard!T:T,MATCH(CONCATENATE(A554,"-",T554),Panaboard!AF:AF,0))),"",INDEX(Panaboard!T:T,MATCH(CONCATENATE(A554,"-",T554),Panaboard!AF:AF,0)))</f>
        <v/>
      </c>
      <c r="AQ554" t="str">
        <f>IF(ISERROR(INDEX(Panaboard!U:U,MATCH(CONCATENATE(A554,"-",T554),Panaboard!AF:AF,0))),"",INDEX(Panaboard!U:U,MATCH(CONCATENATE(A554,"-",T554),Panaboard!AF:AF,0)))</f>
        <v/>
      </c>
      <c r="AR554" t="str">
        <f>IF(ISERROR(INDEX(Panaboard!V:V,MATCH(CONCATENATE(A554,"-",T554),Panaboard!AF:AF,0))),"",INDEX(Panaboard!V:V,MATCH(CONCATENATE(A554,"-",T554),Panaboard!AF:AF,0)))</f>
        <v/>
      </c>
      <c r="AS554" t="str">
        <f>IF(ISERROR(INDEX(Panaboard!W:W,MATCH(CONCATENATE(A554,"-",T554),Panaboard!AF:AF,0))),"",INDEX(Panaboard!W:W,MATCH(CONCATENATE(A554,"-",T554),Panaboard!AF:AF,0)))</f>
        <v/>
      </c>
      <c r="AT554" t="str">
        <f>IF(ISERROR(INDEX(Panaboard!X:X,MATCH(CONCATENATE(A554,"-",T554),Panaboard!AF:AF,0))),"",INDEX(Panaboard!X:X,MATCH(CONCATENATE(A554,"-",T554),Panaboard!AF:AF,0)))</f>
        <v/>
      </c>
      <c r="AU554" t="str">
        <f>IF(ISERROR(INDEX(Panaboard!Y:Y,MATCH(CONCATENATE(A554,"-",T554),Panaboard!AF:AF,0))),"",INDEX(Panaboard!Y:Y,MATCH(CONCATENATE(A554,"-",T554),Panaboard!AF:AF,0)))</f>
        <v/>
      </c>
      <c r="AV554" t="str">
        <f>IF(ISERROR(INDEX(Panaboard!Z:Z,MATCH(CONCATENATE(A554,"-",T554),Panaboard!AF:AF,0))),"",INDEX(Panaboard!Z:Z,MATCH(CONCATENATE(A554,"-",T554),Panaboard!AF:AF,0)))</f>
        <v/>
      </c>
      <c r="AW554" t="str">
        <f>IF(ISERROR(INDEX(Panaboard!AA:AA,MATCH(CONCATENATE(A554,"-",T554),Panaboard!AF:AF,0))),"",INDEX(Panaboard!AA:AA,MATCH(CONCATENATE(A554,"-",T554),Panaboard!AF:AF,0)))</f>
        <v/>
      </c>
      <c r="AX554" t="str">
        <f>IF(ISERROR(INDEX(Panaboard!AB:AB,MATCH(CONCATENATE(A554,"-",T554),Panaboard!AF:AF,0))),"",INDEX(Panaboard!AB:AB,MATCH(CONCATENATE(A554,"-",T554),Panaboard!AF:AF,0)))</f>
        <v/>
      </c>
      <c r="AY554" t="str">
        <f>IF(ISERROR(INDEX(Panaboard!AC:AC,MATCH(CONCATENATE(A554,"-",T554),Panaboard!AF:AF,0))),"",INDEX(Panaboard!AC:AC,MATCH(CONCATENATE(A554,"-",T554),Panaboard!AF:AF,0)))</f>
        <v/>
      </c>
      <c r="AZ554" t="str">
        <f>IF(OR(PResult!T554="",PResult!T554="(null)"),"",PResult!T554)</f>
        <v/>
      </c>
      <c r="BA554">
        <f>IF(PResult!O554="",0,PResult!O554)</f>
        <v>0</v>
      </c>
      <c r="BB554" t="str">
        <f>IF(ISERROR(INDEX(Panaboard!N:N,MATCH(CONCATENATE(A554,"-",T554),Panaboard!AF:AF,0))),"",INDEX(Panaboard!N:N,MATCH(CONCATENATE(A554,"-",T554),Panaboard!AF:AF,0)))</f>
        <v/>
      </c>
      <c r="BC554" t="str">
        <f t="shared" si="25"/>
        <v/>
      </c>
      <c r="BD554" t="str">
        <f>IF(ISERROR(INDEX(Panaboard!AD:AD,MATCH(CONCATENATE(A554,"-",T554),Panaboard!AF:AF,0))),"",INDEX(Panaboard!AD:AD,MATCH(CONCATENATE(A554,"-",T554),Panaboard!AF:AF,0)))</f>
        <v/>
      </c>
      <c r="BE554" t="str">
        <f>IF(ISERROR(INDEX(Panaboard!AE:AE,MATCH(CONCATENATE(A554,"-",T554),Panaboard!AF:AF,0))),"",INDEX(Panaboard!AE:AE,MATCH(CONCATENATE(A554,"-",T554),Panaboard!AF:AF,0)))</f>
        <v/>
      </c>
      <c r="BF554">
        <f>IF(OR(UPPER(TRIM(PResult!R554))="S",UPPER(TRIM(PResult!R554))="P"),PResult!M554,0)</f>
        <v>0</v>
      </c>
      <c r="BG554" t="str">
        <f>IF(ISERROR(INDEX(Panaboard!L:L,MATCH(CONCATENATE(A554,"-",T554),Panaboard!AF:AF,0))),"",INDEX(Panaboard!L:L,MATCH(CONCATENATE(A554,"-",T554),Panaboard!AF:AF,0)))</f>
        <v/>
      </c>
      <c r="BH554" t="str">
        <f>IF(ISERROR(INDEX(Panaboard!AG:AG,MATCH(CONCATENATE(A554,"-",T554),Panaboard!AF:AF,0))),"",INDEX(Panaboard!AG:AG,MATCH(CONCATENATE(A554,"-",T554),Panaboard!AF:AF,0)))</f>
        <v/>
      </c>
      <c r="BI554" t="str">
        <f t="shared" si="26"/>
        <v/>
      </c>
      <c r="BJ554" t="str">
        <f>IF(ISERROR(INDEX(CuttingList!F:F,MATCH(CONCATENATE(A554,"-",T554),CuttingList!E:E,0))),"",INDEX(CuttingList!F:F,MATCH(CONCATENATE(A554,"-",T554),CuttingList!E:E,0)))</f>
        <v/>
      </c>
    </row>
    <row r="555" spans="1:62" x14ac:dyDescent="0.25">
      <c r="A555" t="str">
        <f>IF(PResult!AL555="","",PResult!AL555)</f>
        <v/>
      </c>
      <c r="B555" t="str">
        <f>IF(PResult!F555="","",PResult!F555)</f>
        <v/>
      </c>
      <c r="C555" t="str">
        <f>IF(PResult!AN555="","",PResult!AN555)</f>
        <v/>
      </c>
      <c r="D555" t="str">
        <f>IF(PResult!AO555="","",PResult!AO555)</f>
        <v/>
      </c>
      <c r="E555" t="str">
        <f>IF(PResult!AP555="","",PResult!AP555)</f>
        <v/>
      </c>
      <c r="F555" t="str">
        <f>IF(PResult!AQ555="","",PResult!AQ555)</f>
        <v/>
      </c>
      <c r="G555">
        <f>IF(PResult!AR555="",0,ROUND(PResult!AR555,2))</f>
        <v>0</v>
      </c>
      <c r="I555">
        <f>IF(OR(UPPER(TRIM(PResult!R555))="S",UPPER(TRIM(PResult!R555))="P"),PResult!O555,0)</f>
        <v>0</v>
      </c>
      <c r="J555" t="str">
        <f>IF(ISERROR(INDEX(Panaboard!J:J,MATCH(CONCATENATE(A555,"-",T555),Panaboard!AF:AF,0))),"",TRIM(INDEX(Panaboard!J:J,MATCH(CONCATENATE(A555,"-",T555),Panaboard!AF:AF,0))))</f>
        <v/>
      </c>
      <c r="K555" t="str">
        <f>IF(ISERROR(INDEX(Panaboard!C:C,MATCH(CONCATENATE(A555,"-",T555),Panaboard!AF:AF,0))),"",INDEX(Panaboard!C:C,MATCH(CONCATENATE(A555,"-",T555),Panaboard!AF:AF,0)))</f>
        <v/>
      </c>
      <c r="L555" t="str">
        <f>IF(ISERROR(INDEX(Panaboard!D:D,MATCH(CONCATENATE(A555,"-",T555),Panaboard!AF:AF,0))),"",INDEX(Panaboard!D:D,MATCH(CONCATENATE(A555,"-",T555),Panaboard!AF:AF,0)))</f>
        <v/>
      </c>
      <c r="M555" t="str">
        <f>IF(ISERROR(INDEX(Panaboard!E:E,MATCH(CONCATENATE(A555,"-",T555),Panaboard!AF:AF,0))),"",INDEX(Panaboard!E:E,MATCH(CONCATENATE(A555,"-",T555),Panaboard!AF:AF,0)))</f>
        <v/>
      </c>
      <c r="N555" t="str">
        <f>IF(ISERROR(INDEX(Panaboard!F:F,MATCH(CONCATENATE(A555,"-",T555),Panaboard!AF:AF,0))),"",INDEX(Panaboard!F:F,MATCH(CONCATENATE(A555,"-",T555),Panaboard!AF:AF,0)))</f>
        <v/>
      </c>
      <c r="O555" t="str">
        <f>IF(ISERROR(INDEX(Panaboard!G:G,MATCH(CONCATENATE(A555,"-",T555),Panaboard!AF:AF,0))),"",INDEX(Panaboard!G:G,MATCH(CONCATENATE(A555,"-",T555),Panaboard!AF:AF,0)))</f>
        <v/>
      </c>
      <c r="P555" t="str">
        <f t="shared" si="24"/>
        <v/>
      </c>
      <c r="Q555" t="str">
        <f>IF(ISERROR(INDEX(Panaboard!H:H,MATCH(CONCATENATE(A555,"-",T555),Panaboard!AF:AF,0))),"",INDEX(Panaboard!H:H,MATCH(CONCATENATE(A555,"-",T555),Panaboard!AF:AF,0)))</f>
        <v/>
      </c>
      <c r="R555" t="str">
        <f>IF(ISERROR(INDEX(Panaboard!I:I,MATCH(CONCATENATE(A555,"-",T555),Panaboard!AF:AF,0))),"",INDEX(Panaboard!I:I,MATCH(CONCATENATE(A555,"-",T555),Panaboard!AF:AF,0)))</f>
        <v/>
      </c>
      <c r="S555" t="str">
        <f>CONCATENATE(PResult!AS555,PResult!AT555)</f>
        <v/>
      </c>
      <c r="T555" t="str">
        <f>IF(PResult!BG555="","",PResult!BG555)</f>
        <v/>
      </c>
      <c r="U555" t="str">
        <f>IF(PResult!Y555="","",PResult!Y555)</f>
        <v/>
      </c>
      <c r="V555" t="str">
        <f>IF(PResult!AU555="","",PResult!AU555)</f>
        <v/>
      </c>
      <c r="W555" t="str">
        <f>IF(PResult!R555="","",UPPER(TRIM(PResult!R555)))</f>
        <v/>
      </c>
      <c r="X555" t="str">
        <f>IF(PResult!AV555="","",PResult!AV555)</f>
        <v/>
      </c>
      <c r="Y555" t="str">
        <f>IF(PResult!AW555="","",PResult!AW555)</f>
        <v/>
      </c>
      <c r="Z555" t="str">
        <f>IF(PResult!AX555="","",PResult!AX555)</f>
        <v/>
      </c>
      <c r="AA555" t="str">
        <f>IF(PResult!AY555="","",PResult!AY555)</f>
        <v/>
      </c>
      <c r="AB555" t="str">
        <f>IF(PResult!AZ555="","",PResult!AZ555)</f>
        <v/>
      </c>
      <c r="AC555" t="str">
        <f>IF(PResult!BA555="","",PResult!BA555)</f>
        <v/>
      </c>
      <c r="AD555" t="str">
        <f>IF(PResult!G555="","",PResult!G555)</f>
        <v/>
      </c>
      <c r="AE555" t="str">
        <f>IF(PResult!H555="","",PResult!H555)</f>
        <v/>
      </c>
      <c r="AF555">
        <f>IF(OR(PResult!I555="(null)",PResult!I555=""),0,PResult!I555)</f>
        <v>0</v>
      </c>
      <c r="AG555" t="str">
        <f>TEXT(IF(ISERROR(INDEX(Panaboard!P:P,MATCH(CONCATENATE(A555,"-",T555),Panaboard!AF:AF,0))),"",INDEX(Panaboard!P:P,MATCH(CONCATENATE(A555,"-",T555),Panaboard!AF:AF,0))),"HH:MM")</f>
        <v/>
      </c>
      <c r="AH555" t="str">
        <f>TEXT(IF(ISERROR(INDEX(Panaboard!Q:Q,MATCH(CONCATENATE(A555,"-",T555),Panaboard!AF:AF,0))),"",INDEX(Panaboard!Q:Q,MATCH(CONCATENATE(A555,"-",T555),Panaboard!AF:AF,0))),"HH:MM")</f>
        <v/>
      </c>
      <c r="AI555" t="str">
        <f>TEXT(IF(ISERROR(INDEX(Panaboard!R:R,MATCH(CONCATENATE(A555,"-",T555),Panaboard!AF:AF,0))),"",INDEX(Panaboard!R:R,MATCH(CONCATENATE(A555,"-",T555),Panaboard!AF:AF,0))),"HH:MM")</f>
        <v/>
      </c>
      <c r="AJ555" t="str">
        <f>TEXT(IF(ISERROR(INDEX(Panaboard!S:S,MATCH(CONCATENATE(A555,"-",T555),Panaboard!AF:AF,0))),"",INDEX(Panaboard!S:S,MATCH(CONCATENATE(A555,"-",T555),Panaboard!AF:AF,0))),"HH:MM")</f>
        <v/>
      </c>
      <c r="AK555" t="str">
        <f>IF(PResult!BC555="","",PResult!BC555)</f>
        <v/>
      </c>
      <c r="AL555" t="str">
        <f>IF(PResult!BB555="","",PResult!BB555)</f>
        <v/>
      </c>
      <c r="AM555" t="str">
        <f>IF(PResult!BE555="","",PResult!BE555)</f>
        <v/>
      </c>
      <c r="AN555" t="str">
        <f>IF(PResult!BD555="","",PResult!BD555)</f>
        <v/>
      </c>
      <c r="AO555" t="str">
        <f>IF(PResult!BF555="","",PResult!BF555)</f>
        <v/>
      </c>
      <c r="AP555" t="str">
        <f>IF(ISERROR(INDEX(Panaboard!T:T,MATCH(CONCATENATE(A555,"-",T555),Panaboard!AF:AF,0))),"",INDEX(Panaboard!T:T,MATCH(CONCATENATE(A555,"-",T555),Panaboard!AF:AF,0)))</f>
        <v/>
      </c>
      <c r="AQ555" t="str">
        <f>IF(ISERROR(INDEX(Panaboard!U:U,MATCH(CONCATENATE(A555,"-",T555),Panaboard!AF:AF,0))),"",INDEX(Panaboard!U:U,MATCH(CONCATENATE(A555,"-",T555),Panaboard!AF:AF,0)))</f>
        <v/>
      </c>
      <c r="AR555" t="str">
        <f>IF(ISERROR(INDEX(Panaboard!V:V,MATCH(CONCATENATE(A555,"-",T555),Panaboard!AF:AF,0))),"",INDEX(Panaboard!V:V,MATCH(CONCATENATE(A555,"-",T555),Panaboard!AF:AF,0)))</f>
        <v/>
      </c>
      <c r="AS555" t="str">
        <f>IF(ISERROR(INDEX(Panaboard!W:W,MATCH(CONCATENATE(A555,"-",T555),Panaboard!AF:AF,0))),"",INDEX(Panaboard!W:W,MATCH(CONCATENATE(A555,"-",T555),Panaboard!AF:AF,0)))</f>
        <v/>
      </c>
      <c r="AT555" t="str">
        <f>IF(ISERROR(INDEX(Panaboard!X:X,MATCH(CONCATENATE(A555,"-",T555),Panaboard!AF:AF,0))),"",INDEX(Panaboard!X:X,MATCH(CONCATENATE(A555,"-",T555),Panaboard!AF:AF,0)))</f>
        <v/>
      </c>
      <c r="AU555" t="str">
        <f>IF(ISERROR(INDEX(Panaboard!Y:Y,MATCH(CONCATENATE(A555,"-",T555),Panaboard!AF:AF,0))),"",INDEX(Panaboard!Y:Y,MATCH(CONCATENATE(A555,"-",T555),Panaboard!AF:AF,0)))</f>
        <v/>
      </c>
      <c r="AV555" t="str">
        <f>IF(ISERROR(INDEX(Panaboard!Z:Z,MATCH(CONCATENATE(A555,"-",T555),Panaboard!AF:AF,0))),"",INDEX(Panaboard!Z:Z,MATCH(CONCATENATE(A555,"-",T555),Panaboard!AF:AF,0)))</f>
        <v/>
      </c>
      <c r="AW555" t="str">
        <f>IF(ISERROR(INDEX(Panaboard!AA:AA,MATCH(CONCATENATE(A555,"-",T555),Panaboard!AF:AF,0))),"",INDEX(Panaboard!AA:AA,MATCH(CONCATENATE(A555,"-",T555),Panaboard!AF:AF,0)))</f>
        <v/>
      </c>
      <c r="AX555" t="str">
        <f>IF(ISERROR(INDEX(Panaboard!AB:AB,MATCH(CONCATENATE(A555,"-",T555),Panaboard!AF:AF,0))),"",INDEX(Panaboard!AB:AB,MATCH(CONCATENATE(A555,"-",T555),Panaboard!AF:AF,0)))</f>
        <v/>
      </c>
      <c r="AY555" t="str">
        <f>IF(ISERROR(INDEX(Panaboard!AC:AC,MATCH(CONCATENATE(A555,"-",T555),Panaboard!AF:AF,0))),"",INDEX(Panaboard!AC:AC,MATCH(CONCATENATE(A555,"-",T555),Panaboard!AF:AF,0)))</f>
        <v/>
      </c>
      <c r="AZ555" t="str">
        <f>IF(OR(PResult!T555="",PResult!T555="(null)"),"",PResult!T555)</f>
        <v/>
      </c>
      <c r="BA555">
        <f>IF(PResult!O555="",0,PResult!O555)</f>
        <v>0</v>
      </c>
      <c r="BB555" t="str">
        <f>IF(ISERROR(INDEX(Panaboard!N:N,MATCH(CONCATENATE(A555,"-",T555),Panaboard!AF:AF,0))),"",INDEX(Panaboard!N:N,MATCH(CONCATENATE(A555,"-",T555),Panaboard!AF:AF,0)))</f>
        <v/>
      </c>
      <c r="BC555" t="str">
        <f t="shared" si="25"/>
        <v/>
      </c>
      <c r="BD555" t="str">
        <f>IF(ISERROR(INDEX(Panaboard!AD:AD,MATCH(CONCATENATE(A555,"-",T555),Panaboard!AF:AF,0))),"",INDEX(Panaboard!AD:AD,MATCH(CONCATENATE(A555,"-",T555),Panaboard!AF:AF,0)))</f>
        <v/>
      </c>
      <c r="BE555" t="str">
        <f>IF(ISERROR(INDEX(Panaboard!AE:AE,MATCH(CONCATENATE(A555,"-",T555),Panaboard!AF:AF,0))),"",INDEX(Panaboard!AE:AE,MATCH(CONCATENATE(A555,"-",T555),Panaboard!AF:AF,0)))</f>
        <v/>
      </c>
      <c r="BF555">
        <f>IF(OR(UPPER(TRIM(PResult!R555))="S",UPPER(TRIM(PResult!R555))="P"),PResult!M555,0)</f>
        <v>0</v>
      </c>
      <c r="BG555" t="str">
        <f>IF(ISERROR(INDEX(Panaboard!L:L,MATCH(CONCATENATE(A555,"-",T555),Panaboard!AF:AF,0))),"",INDEX(Panaboard!L:L,MATCH(CONCATENATE(A555,"-",T555),Panaboard!AF:AF,0)))</f>
        <v/>
      </c>
      <c r="BH555" t="str">
        <f>IF(ISERROR(INDEX(Panaboard!AG:AG,MATCH(CONCATENATE(A555,"-",T555),Panaboard!AF:AF,0))),"",INDEX(Panaboard!AG:AG,MATCH(CONCATENATE(A555,"-",T555),Panaboard!AF:AF,0)))</f>
        <v/>
      </c>
      <c r="BI555" t="str">
        <f t="shared" si="26"/>
        <v/>
      </c>
      <c r="BJ555" t="str">
        <f>IF(ISERROR(INDEX(CuttingList!F:F,MATCH(CONCATENATE(A555,"-",T555),CuttingList!E:E,0))),"",INDEX(CuttingList!F:F,MATCH(CONCATENATE(A555,"-",T555),CuttingList!E:E,0)))</f>
        <v/>
      </c>
    </row>
    <row r="556" spans="1:62" x14ac:dyDescent="0.25">
      <c r="A556" t="str">
        <f>IF(PResult!AL556="","",PResult!AL556)</f>
        <v/>
      </c>
      <c r="B556" t="str">
        <f>IF(PResult!F556="","",PResult!F556)</f>
        <v/>
      </c>
      <c r="C556" t="str">
        <f>IF(PResult!AN556="","",PResult!AN556)</f>
        <v/>
      </c>
      <c r="D556" t="str">
        <f>IF(PResult!AO556="","",PResult!AO556)</f>
        <v/>
      </c>
      <c r="E556" t="str">
        <f>IF(PResult!AP556="","",PResult!AP556)</f>
        <v/>
      </c>
      <c r="F556" t="str">
        <f>IF(PResult!AQ556="","",PResult!AQ556)</f>
        <v/>
      </c>
      <c r="G556">
        <f>IF(PResult!AR556="",0,ROUND(PResult!AR556,2))</f>
        <v>0</v>
      </c>
      <c r="I556">
        <f>IF(OR(UPPER(TRIM(PResult!R556))="S",UPPER(TRIM(PResult!R556))="P"),PResult!O556,0)</f>
        <v>0</v>
      </c>
      <c r="J556" t="str">
        <f>IF(ISERROR(INDEX(Panaboard!J:J,MATCH(CONCATENATE(A556,"-",T556),Panaboard!AF:AF,0))),"",TRIM(INDEX(Panaboard!J:J,MATCH(CONCATENATE(A556,"-",T556),Panaboard!AF:AF,0))))</f>
        <v/>
      </c>
      <c r="K556" t="str">
        <f>IF(ISERROR(INDEX(Panaboard!C:C,MATCH(CONCATENATE(A556,"-",T556),Panaboard!AF:AF,0))),"",INDEX(Panaboard!C:C,MATCH(CONCATENATE(A556,"-",T556),Panaboard!AF:AF,0)))</f>
        <v/>
      </c>
      <c r="L556" t="str">
        <f>IF(ISERROR(INDEX(Panaboard!D:D,MATCH(CONCATENATE(A556,"-",T556),Panaboard!AF:AF,0))),"",INDEX(Panaboard!D:D,MATCH(CONCATENATE(A556,"-",T556),Panaboard!AF:AF,0)))</f>
        <v/>
      </c>
      <c r="M556" t="str">
        <f>IF(ISERROR(INDEX(Panaboard!E:E,MATCH(CONCATENATE(A556,"-",T556),Panaboard!AF:AF,0))),"",INDEX(Panaboard!E:E,MATCH(CONCATENATE(A556,"-",T556),Panaboard!AF:AF,0)))</f>
        <v/>
      </c>
      <c r="N556" t="str">
        <f>IF(ISERROR(INDEX(Panaboard!F:F,MATCH(CONCATENATE(A556,"-",T556),Panaboard!AF:AF,0))),"",INDEX(Panaboard!F:F,MATCH(CONCATENATE(A556,"-",T556),Panaboard!AF:AF,0)))</f>
        <v/>
      </c>
      <c r="O556" t="str">
        <f>IF(ISERROR(INDEX(Panaboard!G:G,MATCH(CONCATENATE(A556,"-",T556),Panaboard!AF:AF,0))),"",INDEX(Panaboard!G:G,MATCH(CONCATENATE(A556,"-",T556),Panaboard!AF:AF,0)))</f>
        <v/>
      </c>
      <c r="P556" t="str">
        <f t="shared" si="24"/>
        <v/>
      </c>
      <c r="Q556" t="str">
        <f>IF(ISERROR(INDEX(Panaboard!H:H,MATCH(CONCATENATE(A556,"-",T556),Panaboard!AF:AF,0))),"",INDEX(Panaboard!H:H,MATCH(CONCATENATE(A556,"-",T556),Panaboard!AF:AF,0)))</f>
        <v/>
      </c>
      <c r="R556" t="str">
        <f>IF(ISERROR(INDEX(Panaboard!I:I,MATCH(CONCATENATE(A556,"-",T556),Panaboard!AF:AF,0))),"",INDEX(Panaboard!I:I,MATCH(CONCATENATE(A556,"-",T556),Panaboard!AF:AF,0)))</f>
        <v/>
      </c>
      <c r="S556" t="str">
        <f>CONCATENATE(PResult!AS556,PResult!AT556)</f>
        <v/>
      </c>
      <c r="T556" t="str">
        <f>IF(PResult!BG556="","",PResult!BG556)</f>
        <v/>
      </c>
      <c r="U556" t="str">
        <f>IF(PResult!Y556="","",PResult!Y556)</f>
        <v/>
      </c>
      <c r="V556" t="str">
        <f>IF(PResult!AU556="","",PResult!AU556)</f>
        <v/>
      </c>
      <c r="W556" t="str">
        <f>IF(PResult!R556="","",UPPER(TRIM(PResult!R556)))</f>
        <v/>
      </c>
      <c r="X556" t="str">
        <f>IF(PResult!AV556="","",PResult!AV556)</f>
        <v/>
      </c>
      <c r="Y556" t="str">
        <f>IF(PResult!AW556="","",PResult!AW556)</f>
        <v/>
      </c>
      <c r="Z556" t="str">
        <f>IF(PResult!AX556="","",PResult!AX556)</f>
        <v/>
      </c>
      <c r="AA556" t="str">
        <f>IF(PResult!AY556="","",PResult!AY556)</f>
        <v/>
      </c>
      <c r="AB556" t="str">
        <f>IF(PResult!AZ556="","",PResult!AZ556)</f>
        <v/>
      </c>
      <c r="AC556" t="str">
        <f>IF(PResult!BA556="","",PResult!BA556)</f>
        <v/>
      </c>
      <c r="AD556" t="str">
        <f>IF(PResult!G556="","",PResult!G556)</f>
        <v/>
      </c>
      <c r="AE556" t="str">
        <f>IF(PResult!H556="","",PResult!H556)</f>
        <v/>
      </c>
      <c r="AF556">
        <f>IF(OR(PResult!I556="(null)",PResult!I556=""),0,PResult!I556)</f>
        <v>0</v>
      </c>
      <c r="AG556" t="str">
        <f>TEXT(IF(ISERROR(INDEX(Panaboard!P:P,MATCH(CONCATENATE(A556,"-",T556),Panaboard!AF:AF,0))),"",INDEX(Panaboard!P:P,MATCH(CONCATENATE(A556,"-",T556),Panaboard!AF:AF,0))),"HH:MM")</f>
        <v/>
      </c>
      <c r="AH556" t="str">
        <f>TEXT(IF(ISERROR(INDEX(Panaboard!Q:Q,MATCH(CONCATENATE(A556,"-",T556),Panaboard!AF:AF,0))),"",INDEX(Panaboard!Q:Q,MATCH(CONCATENATE(A556,"-",T556),Panaboard!AF:AF,0))),"HH:MM")</f>
        <v/>
      </c>
      <c r="AI556" t="str">
        <f>TEXT(IF(ISERROR(INDEX(Panaboard!R:R,MATCH(CONCATENATE(A556,"-",T556),Panaboard!AF:AF,0))),"",INDEX(Panaboard!R:R,MATCH(CONCATENATE(A556,"-",T556),Panaboard!AF:AF,0))),"HH:MM")</f>
        <v/>
      </c>
      <c r="AJ556" t="str">
        <f>TEXT(IF(ISERROR(INDEX(Panaboard!S:S,MATCH(CONCATENATE(A556,"-",T556),Panaboard!AF:AF,0))),"",INDEX(Panaboard!S:S,MATCH(CONCATENATE(A556,"-",T556),Panaboard!AF:AF,0))),"HH:MM")</f>
        <v/>
      </c>
      <c r="AK556" t="str">
        <f>IF(PResult!BC556="","",PResult!BC556)</f>
        <v/>
      </c>
      <c r="AL556" t="str">
        <f>IF(PResult!BB556="","",PResult!BB556)</f>
        <v/>
      </c>
      <c r="AM556" t="str">
        <f>IF(PResult!BE556="","",PResult!BE556)</f>
        <v/>
      </c>
      <c r="AN556" t="str">
        <f>IF(PResult!BD556="","",PResult!BD556)</f>
        <v/>
      </c>
      <c r="AO556" t="str">
        <f>IF(PResult!BF556="","",PResult!BF556)</f>
        <v/>
      </c>
      <c r="AP556" t="str">
        <f>IF(ISERROR(INDEX(Panaboard!T:T,MATCH(CONCATENATE(A556,"-",T556),Panaboard!AF:AF,0))),"",INDEX(Panaboard!T:T,MATCH(CONCATENATE(A556,"-",T556),Panaboard!AF:AF,0)))</f>
        <v/>
      </c>
      <c r="AQ556" t="str">
        <f>IF(ISERROR(INDEX(Panaboard!U:U,MATCH(CONCATENATE(A556,"-",T556),Panaboard!AF:AF,0))),"",INDEX(Panaboard!U:U,MATCH(CONCATENATE(A556,"-",T556),Panaboard!AF:AF,0)))</f>
        <v/>
      </c>
      <c r="AR556" t="str">
        <f>IF(ISERROR(INDEX(Panaboard!V:V,MATCH(CONCATENATE(A556,"-",T556),Panaboard!AF:AF,0))),"",INDEX(Panaboard!V:V,MATCH(CONCATENATE(A556,"-",T556),Panaboard!AF:AF,0)))</f>
        <v/>
      </c>
      <c r="AS556" t="str">
        <f>IF(ISERROR(INDEX(Panaboard!W:W,MATCH(CONCATENATE(A556,"-",T556),Panaboard!AF:AF,0))),"",INDEX(Panaboard!W:W,MATCH(CONCATENATE(A556,"-",T556),Panaboard!AF:AF,0)))</f>
        <v/>
      </c>
      <c r="AT556" t="str">
        <f>IF(ISERROR(INDEX(Panaboard!X:X,MATCH(CONCATENATE(A556,"-",T556),Panaboard!AF:AF,0))),"",INDEX(Panaboard!X:X,MATCH(CONCATENATE(A556,"-",T556),Panaboard!AF:AF,0)))</f>
        <v/>
      </c>
      <c r="AU556" t="str">
        <f>IF(ISERROR(INDEX(Panaboard!Y:Y,MATCH(CONCATENATE(A556,"-",T556),Panaboard!AF:AF,0))),"",INDEX(Panaboard!Y:Y,MATCH(CONCATENATE(A556,"-",T556),Panaboard!AF:AF,0)))</f>
        <v/>
      </c>
      <c r="AV556" t="str">
        <f>IF(ISERROR(INDEX(Panaboard!Z:Z,MATCH(CONCATENATE(A556,"-",T556),Panaboard!AF:AF,0))),"",INDEX(Panaboard!Z:Z,MATCH(CONCATENATE(A556,"-",T556),Panaboard!AF:AF,0)))</f>
        <v/>
      </c>
      <c r="AW556" t="str">
        <f>IF(ISERROR(INDEX(Panaboard!AA:AA,MATCH(CONCATENATE(A556,"-",T556),Panaboard!AF:AF,0))),"",INDEX(Panaboard!AA:AA,MATCH(CONCATENATE(A556,"-",T556),Panaboard!AF:AF,0)))</f>
        <v/>
      </c>
      <c r="AX556" t="str">
        <f>IF(ISERROR(INDEX(Panaboard!AB:AB,MATCH(CONCATENATE(A556,"-",T556),Panaboard!AF:AF,0))),"",INDEX(Panaboard!AB:AB,MATCH(CONCATENATE(A556,"-",T556),Panaboard!AF:AF,0)))</f>
        <v/>
      </c>
      <c r="AY556" t="str">
        <f>IF(ISERROR(INDEX(Panaboard!AC:AC,MATCH(CONCATENATE(A556,"-",T556),Panaboard!AF:AF,0))),"",INDEX(Panaboard!AC:AC,MATCH(CONCATENATE(A556,"-",T556),Panaboard!AF:AF,0)))</f>
        <v/>
      </c>
      <c r="AZ556" t="str">
        <f>IF(OR(PResult!T556="",PResult!T556="(null)"),"",PResult!T556)</f>
        <v/>
      </c>
      <c r="BA556">
        <f>IF(PResult!O556="",0,PResult!O556)</f>
        <v>0</v>
      </c>
      <c r="BB556" t="str">
        <f>IF(ISERROR(INDEX(Panaboard!N:N,MATCH(CONCATENATE(A556,"-",T556),Panaboard!AF:AF,0))),"",INDEX(Panaboard!N:N,MATCH(CONCATENATE(A556,"-",T556),Panaboard!AF:AF,0)))</f>
        <v/>
      </c>
      <c r="BC556" t="str">
        <f t="shared" si="25"/>
        <v/>
      </c>
      <c r="BD556" t="str">
        <f>IF(ISERROR(INDEX(Panaboard!AD:AD,MATCH(CONCATENATE(A556,"-",T556),Panaboard!AF:AF,0))),"",INDEX(Panaboard!AD:AD,MATCH(CONCATENATE(A556,"-",T556),Panaboard!AF:AF,0)))</f>
        <v/>
      </c>
      <c r="BE556" t="str">
        <f>IF(ISERROR(INDEX(Panaboard!AE:AE,MATCH(CONCATENATE(A556,"-",T556),Panaboard!AF:AF,0))),"",INDEX(Panaboard!AE:AE,MATCH(CONCATENATE(A556,"-",T556),Panaboard!AF:AF,0)))</f>
        <v/>
      </c>
      <c r="BF556">
        <f>IF(OR(UPPER(TRIM(PResult!R556))="S",UPPER(TRIM(PResult!R556))="P"),PResult!M556,0)</f>
        <v>0</v>
      </c>
      <c r="BG556" t="str">
        <f>IF(ISERROR(INDEX(Panaboard!L:L,MATCH(CONCATENATE(A556,"-",T556),Panaboard!AF:AF,0))),"",INDEX(Panaboard!L:L,MATCH(CONCATENATE(A556,"-",T556),Panaboard!AF:AF,0)))</f>
        <v/>
      </c>
      <c r="BH556" t="str">
        <f>IF(ISERROR(INDEX(Panaboard!AG:AG,MATCH(CONCATENATE(A556,"-",T556),Panaboard!AF:AF,0))),"",INDEX(Panaboard!AG:AG,MATCH(CONCATENATE(A556,"-",T556),Panaboard!AF:AF,0)))</f>
        <v/>
      </c>
      <c r="BI556" t="str">
        <f t="shared" si="26"/>
        <v/>
      </c>
      <c r="BJ556" t="str">
        <f>IF(ISERROR(INDEX(CuttingList!F:F,MATCH(CONCATENATE(A556,"-",T556),CuttingList!E:E,0))),"",INDEX(CuttingList!F:F,MATCH(CONCATENATE(A556,"-",T556),CuttingList!E:E,0)))</f>
        <v/>
      </c>
    </row>
    <row r="557" spans="1:62" x14ac:dyDescent="0.25">
      <c r="A557" t="str">
        <f>IF(PResult!AL557="","",PResult!AL557)</f>
        <v/>
      </c>
      <c r="B557" t="str">
        <f>IF(PResult!F557="","",PResult!F557)</f>
        <v/>
      </c>
      <c r="C557" t="str">
        <f>IF(PResult!AN557="","",PResult!AN557)</f>
        <v/>
      </c>
      <c r="D557" t="str">
        <f>IF(PResult!AO557="","",PResult!AO557)</f>
        <v/>
      </c>
      <c r="E557" t="str">
        <f>IF(PResult!AP557="","",PResult!AP557)</f>
        <v/>
      </c>
      <c r="F557" t="str">
        <f>IF(PResult!AQ557="","",PResult!AQ557)</f>
        <v/>
      </c>
      <c r="G557">
        <f>IF(PResult!AR557="",0,ROUND(PResult!AR557,2))</f>
        <v>0</v>
      </c>
      <c r="I557">
        <f>IF(OR(UPPER(TRIM(PResult!R557))="S",UPPER(TRIM(PResult!R557))="P"),PResult!O557,0)</f>
        <v>0</v>
      </c>
      <c r="J557" t="str">
        <f>IF(ISERROR(INDEX(Panaboard!J:J,MATCH(CONCATENATE(A557,"-",T557),Panaboard!AF:AF,0))),"",TRIM(INDEX(Panaboard!J:J,MATCH(CONCATENATE(A557,"-",T557),Panaboard!AF:AF,0))))</f>
        <v/>
      </c>
      <c r="K557" t="str">
        <f>IF(ISERROR(INDEX(Panaboard!C:C,MATCH(CONCATENATE(A557,"-",T557),Panaboard!AF:AF,0))),"",INDEX(Panaboard!C:C,MATCH(CONCATENATE(A557,"-",T557),Panaboard!AF:AF,0)))</f>
        <v/>
      </c>
      <c r="L557" t="str">
        <f>IF(ISERROR(INDEX(Panaboard!D:D,MATCH(CONCATENATE(A557,"-",T557),Panaboard!AF:AF,0))),"",INDEX(Panaboard!D:D,MATCH(CONCATENATE(A557,"-",T557),Panaboard!AF:AF,0)))</f>
        <v/>
      </c>
      <c r="M557" t="str">
        <f>IF(ISERROR(INDEX(Panaboard!E:E,MATCH(CONCATENATE(A557,"-",T557),Panaboard!AF:AF,0))),"",INDEX(Panaboard!E:E,MATCH(CONCATENATE(A557,"-",T557),Panaboard!AF:AF,0)))</f>
        <v/>
      </c>
      <c r="N557" t="str">
        <f>IF(ISERROR(INDEX(Panaboard!F:F,MATCH(CONCATENATE(A557,"-",T557),Panaboard!AF:AF,0))),"",INDEX(Panaboard!F:F,MATCH(CONCATENATE(A557,"-",T557),Panaboard!AF:AF,0)))</f>
        <v/>
      </c>
      <c r="O557" t="str">
        <f>IF(ISERROR(INDEX(Panaboard!G:G,MATCH(CONCATENATE(A557,"-",T557),Panaboard!AF:AF,0))),"",INDEX(Panaboard!G:G,MATCH(CONCATENATE(A557,"-",T557),Panaboard!AF:AF,0)))</f>
        <v/>
      </c>
      <c r="P557" t="str">
        <f t="shared" si="24"/>
        <v/>
      </c>
      <c r="Q557" t="str">
        <f>IF(ISERROR(INDEX(Panaboard!H:H,MATCH(CONCATENATE(A557,"-",T557),Panaboard!AF:AF,0))),"",INDEX(Panaboard!H:H,MATCH(CONCATENATE(A557,"-",T557),Panaboard!AF:AF,0)))</f>
        <v/>
      </c>
      <c r="R557" t="str">
        <f>IF(ISERROR(INDEX(Panaboard!I:I,MATCH(CONCATENATE(A557,"-",T557),Panaboard!AF:AF,0))),"",INDEX(Panaboard!I:I,MATCH(CONCATENATE(A557,"-",T557),Panaboard!AF:AF,0)))</f>
        <v/>
      </c>
      <c r="S557" t="str">
        <f>CONCATENATE(PResult!AS557,PResult!AT557)</f>
        <v/>
      </c>
      <c r="T557" t="str">
        <f>IF(PResult!BG557="","",PResult!BG557)</f>
        <v/>
      </c>
      <c r="U557" t="str">
        <f>IF(PResult!Y557="","",PResult!Y557)</f>
        <v/>
      </c>
      <c r="V557" t="str">
        <f>IF(PResult!AU557="","",PResult!AU557)</f>
        <v/>
      </c>
      <c r="W557" t="str">
        <f>IF(PResult!R557="","",UPPER(TRIM(PResult!R557)))</f>
        <v/>
      </c>
      <c r="X557" t="str">
        <f>IF(PResult!AV557="","",PResult!AV557)</f>
        <v/>
      </c>
      <c r="Y557" t="str">
        <f>IF(PResult!AW557="","",PResult!AW557)</f>
        <v/>
      </c>
      <c r="Z557" t="str">
        <f>IF(PResult!AX557="","",PResult!AX557)</f>
        <v/>
      </c>
      <c r="AA557" t="str">
        <f>IF(PResult!AY557="","",PResult!AY557)</f>
        <v/>
      </c>
      <c r="AB557" t="str">
        <f>IF(PResult!AZ557="","",PResult!AZ557)</f>
        <v/>
      </c>
      <c r="AC557" t="str">
        <f>IF(PResult!BA557="","",PResult!BA557)</f>
        <v/>
      </c>
      <c r="AD557" t="str">
        <f>IF(PResult!G557="","",PResult!G557)</f>
        <v/>
      </c>
      <c r="AE557" t="str">
        <f>IF(PResult!H557="","",PResult!H557)</f>
        <v/>
      </c>
      <c r="AF557">
        <f>IF(OR(PResult!I557="(null)",PResult!I557=""),0,PResult!I557)</f>
        <v>0</v>
      </c>
      <c r="AG557" t="str">
        <f>TEXT(IF(ISERROR(INDEX(Panaboard!P:P,MATCH(CONCATENATE(A557,"-",T557),Panaboard!AF:AF,0))),"",INDEX(Panaboard!P:P,MATCH(CONCATENATE(A557,"-",T557),Panaboard!AF:AF,0))),"HH:MM")</f>
        <v/>
      </c>
      <c r="AH557" t="str">
        <f>TEXT(IF(ISERROR(INDEX(Panaboard!Q:Q,MATCH(CONCATENATE(A557,"-",T557),Panaboard!AF:AF,0))),"",INDEX(Panaboard!Q:Q,MATCH(CONCATENATE(A557,"-",T557),Panaboard!AF:AF,0))),"HH:MM")</f>
        <v/>
      </c>
      <c r="AI557" t="str">
        <f>TEXT(IF(ISERROR(INDEX(Panaboard!R:R,MATCH(CONCATENATE(A557,"-",T557),Panaboard!AF:AF,0))),"",INDEX(Panaboard!R:R,MATCH(CONCATENATE(A557,"-",T557),Panaboard!AF:AF,0))),"HH:MM")</f>
        <v/>
      </c>
      <c r="AJ557" t="str">
        <f>TEXT(IF(ISERROR(INDEX(Panaboard!S:S,MATCH(CONCATENATE(A557,"-",T557),Panaboard!AF:AF,0))),"",INDEX(Panaboard!S:S,MATCH(CONCATENATE(A557,"-",T557),Panaboard!AF:AF,0))),"HH:MM")</f>
        <v/>
      </c>
      <c r="AK557" t="str">
        <f>IF(PResult!BC557="","",PResult!BC557)</f>
        <v/>
      </c>
      <c r="AL557" t="str">
        <f>IF(PResult!BB557="","",PResult!BB557)</f>
        <v/>
      </c>
      <c r="AM557" t="str">
        <f>IF(PResult!BE557="","",PResult!BE557)</f>
        <v/>
      </c>
      <c r="AN557" t="str">
        <f>IF(PResult!BD557="","",PResult!BD557)</f>
        <v/>
      </c>
      <c r="AO557" t="str">
        <f>IF(PResult!BF557="","",PResult!BF557)</f>
        <v/>
      </c>
      <c r="AP557" t="str">
        <f>IF(ISERROR(INDEX(Panaboard!T:T,MATCH(CONCATENATE(A557,"-",T557),Panaboard!AF:AF,0))),"",INDEX(Panaboard!T:T,MATCH(CONCATENATE(A557,"-",T557),Panaboard!AF:AF,0)))</f>
        <v/>
      </c>
      <c r="AQ557" t="str">
        <f>IF(ISERROR(INDEX(Panaboard!U:U,MATCH(CONCATENATE(A557,"-",T557),Panaboard!AF:AF,0))),"",INDEX(Panaboard!U:U,MATCH(CONCATENATE(A557,"-",T557),Panaboard!AF:AF,0)))</f>
        <v/>
      </c>
      <c r="AR557" t="str">
        <f>IF(ISERROR(INDEX(Panaboard!V:V,MATCH(CONCATENATE(A557,"-",T557),Panaboard!AF:AF,0))),"",INDEX(Panaboard!V:V,MATCH(CONCATENATE(A557,"-",T557),Panaboard!AF:AF,0)))</f>
        <v/>
      </c>
      <c r="AS557" t="str">
        <f>IF(ISERROR(INDEX(Panaboard!W:W,MATCH(CONCATENATE(A557,"-",T557),Panaboard!AF:AF,0))),"",INDEX(Panaboard!W:W,MATCH(CONCATENATE(A557,"-",T557),Panaboard!AF:AF,0)))</f>
        <v/>
      </c>
      <c r="AT557" t="str">
        <f>IF(ISERROR(INDEX(Panaboard!X:X,MATCH(CONCATENATE(A557,"-",T557),Panaboard!AF:AF,0))),"",INDEX(Panaboard!X:X,MATCH(CONCATENATE(A557,"-",T557),Panaboard!AF:AF,0)))</f>
        <v/>
      </c>
      <c r="AU557" t="str">
        <f>IF(ISERROR(INDEX(Panaboard!Y:Y,MATCH(CONCATENATE(A557,"-",T557),Panaboard!AF:AF,0))),"",INDEX(Panaboard!Y:Y,MATCH(CONCATENATE(A557,"-",T557),Panaboard!AF:AF,0)))</f>
        <v/>
      </c>
      <c r="AV557" t="str">
        <f>IF(ISERROR(INDEX(Panaboard!Z:Z,MATCH(CONCATENATE(A557,"-",T557),Panaboard!AF:AF,0))),"",INDEX(Panaboard!Z:Z,MATCH(CONCATENATE(A557,"-",T557),Panaboard!AF:AF,0)))</f>
        <v/>
      </c>
      <c r="AW557" t="str">
        <f>IF(ISERROR(INDEX(Panaboard!AA:AA,MATCH(CONCATENATE(A557,"-",T557),Panaboard!AF:AF,0))),"",INDEX(Panaboard!AA:AA,MATCH(CONCATENATE(A557,"-",T557),Panaboard!AF:AF,0)))</f>
        <v/>
      </c>
      <c r="AX557" t="str">
        <f>IF(ISERROR(INDEX(Panaboard!AB:AB,MATCH(CONCATENATE(A557,"-",T557),Panaboard!AF:AF,0))),"",INDEX(Panaboard!AB:AB,MATCH(CONCATENATE(A557,"-",T557),Panaboard!AF:AF,0)))</f>
        <v/>
      </c>
      <c r="AY557" t="str">
        <f>IF(ISERROR(INDEX(Panaboard!AC:AC,MATCH(CONCATENATE(A557,"-",T557),Panaboard!AF:AF,0))),"",INDEX(Panaboard!AC:AC,MATCH(CONCATENATE(A557,"-",T557),Panaboard!AF:AF,0)))</f>
        <v/>
      </c>
      <c r="AZ557" t="str">
        <f>IF(OR(PResult!T557="",PResult!T557="(null)"),"",PResult!T557)</f>
        <v/>
      </c>
      <c r="BA557">
        <f>IF(PResult!O557="",0,PResult!O557)</f>
        <v>0</v>
      </c>
      <c r="BB557" t="str">
        <f>IF(ISERROR(INDEX(Panaboard!N:N,MATCH(CONCATENATE(A557,"-",T557),Panaboard!AF:AF,0))),"",INDEX(Panaboard!N:N,MATCH(CONCATENATE(A557,"-",T557),Panaboard!AF:AF,0)))</f>
        <v/>
      </c>
      <c r="BC557" t="str">
        <f t="shared" si="25"/>
        <v/>
      </c>
      <c r="BD557" t="str">
        <f>IF(ISERROR(INDEX(Panaboard!AD:AD,MATCH(CONCATENATE(A557,"-",T557),Panaboard!AF:AF,0))),"",INDEX(Panaboard!AD:AD,MATCH(CONCATENATE(A557,"-",T557),Panaboard!AF:AF,0)))</f>
        <v/>
      </c>
      <c r="BE557" t="str">
        <f>IF(ISERROR(INDEX(Panaboard!AE:AE,MATCH(CONCATENATE(A557,"-",T557),Panaboard!AF:AF,0))),"",INDEX(Panaboard!AE:AE,MATCH(CONCATENATE(A557,"-",T557),Panaboard!AF:AF,0)))</f>
        <v/>
      </c>
      <c r="BF557">
        <f>IF(OR(UPPER(TRIM(PResult!R557))="S",UPPER(TRIM(PResult!R557))="P"),PResult!M557,0)</f>
        <v>0</v>
      </c>
      <c r="BG557" t="str">
        <f>IF(ISERROR(INDEX(Panaboard!L:L,MATCH(CONCATENATE(A557,"-",T557),Panaboard!AF:AF,0))),"",INDEX(Panaboard!L:L,MATCH(CONCATENATE(A557,"-",T557),Panaboard!AF:AF,0)))</f>
        <v/>
      </c>
      <c r="BH557" t="str">
        <f>IF(ISERROR(INDEX(Panaboard!AG:AG,MATCH(CONCATENATE(A557,"-",T557),Panaboard!AF:AF,0))),"",INDEX(Panaboard!AG:AG,MATCH(CONCATENATE(A557,"-",T557),Panaboard!AF:AF,0)))</f>
        <v/>
      </c>
      <c r="BI557" t="str">
        <f t="shared" si="26"/>
        <v/>
      </c>
      <c r="BJ557" t="str">
        <f>IF(ISERROR(INDEX(CuttingList!F:F,MATCH(CONCATENATE(A557,"-",T557),CuttingList!E:E,0))),"",INDEX(CuttingList!F:F,MATCH(CONCATENATE(A557,"-",T557),CuttingList!E:E,0)))</f>
        <v/>
      </c>
    </row>
    <row r="558" spans="1:62" x14ac:dyDescent="0.25">
      <c r="A558" t="str">
        <f>IF(PResult!AL558="","",PResult!AL558)</f>
        <v/>
      </c>
      <c r="B558" t="str">
        <f>IF(PResult!F558="","",PResult!F558)</f>
        <v/>
      </c>
      <c r="C558" t="str">
        <f>IF(PResult!AN558="","",PResult!AN558)</f>
        <v/>
      </c>
      <c r="D558" t="str">
        <f>IF(PResult!AO558="","",PResult!AO558)</f>
        <v/>
      </c>
      <c r="E558" t="str">
        <f>IF(PResult!AP558="","",PResult!AP558)</f>
        <v/>
      </c>
      <c r="F558" t="str">
        <f>IF(PResult!AQ558="","",PResult!AQ558)</f>
        <v/>
      </c>
      <c r="G558">
        <f>IF(PResult!AR558="",0,ROUND(PResult!AR558,2))</f>
        <v>0</v>
      </c>
      <c r="I558">
        <f>IF(OR(UPPER(TRIM(PResult!R558))="S",UPPER(TRIM(PResult!R558))="P"),PResult!O558,0)</f>
        <v>0</v>
      </c>
      <c r="J558" t="str">
        <f>IF(ISERROR(INDEX(Panaboard!J:J,MATCH(CONCATENATE(A558,"-",T558),Panaboard!AF:AF,0))),"",TRIM(INDEX(Panaboard!J:J,MATCH(CONCATENATE(A558,"-",T558),Panaboard!AF:AF,0))))</f>
        <v/>
      </c>
      <c r="K558" t="str">
        <f>IF(ISERROR(INDEX(Panaboard!C:C,MATCH(CONCATENATE(A558,"-",T558),Panaboard!AF:AF,0))),"",INDEX(Panaboard!C:C,MATCH(CONCATENATE(A558,"-",T558),Panaboard!AF:AF,0)))</f>
        <v/>
      </c>
      <c r="L558" t="str">
        <f>IF(ISERROR(INDEX(Panaboard!D:D,MATCH(CONCATENATE(A558,"-",T558),Panaboard!AF:AF,0))),"",INDEX(Panaboard!D:D,MATCH(CONCATENATE(A558,"-",T558),Panaboard!AF:AF,0)))</f>
        <v/>
      </c>
      <c r="M558" t="str">
        <f>IF(ISERROR(INDEX(Panaboard!E:E,MATCH(CONCATENATE(A558,"-",T558),Panaboard!AF:AF,0))),"",INDEX(Panaboard!E:E,MATCH(CONCATENATE(A558,"-",T558),Panaboard!AF:AF,0)))</f>
        <v/>
      </c>
      <c r="N558" t="str">
        <f>IF(ISERROR(INDEX(Panaboard!F:F,MATCH(CONCATENATE(A558,"-",T558),Panaboard!AF:AF,0))),"",INDEX(Panaboard!F:F,MATCH(CONCATENATE(A558,"-",T558),Panaboard!AF:AF,0)))</f>
        <v/>
      </c>
      <c r="O558" t="str">
        <f>IF(ISERROR(INDEX(Panaboard!G:G,MATCH(CONCATENATE(A558,"-",T558),Panaboard!AF:AF,0))),"",INDEX(Panaboard!G:G,MATCH(CONCATENATE(A558,"-",T558),Panaboard!AF:AF,0)))</f>
        <v/>
      </c>
      <c r="P558" t="str">
        <f t="shared" si="24"/>
        <v/>
      </c>
      <c r="Q558" t="str">
        <f>IF(ISERROR(INDEX(Panaboard!H:H,MATCH(CONCATENATE(A558,"-",T558),Panaboard!AF:AF,0))),"",INDEX(Panaboard!H:H,MATCH(CONCATENATE(A558,"-",T558),Panaboard!AF:AF,0)))</f>
        <v/>
      </c>
      <c r="R558" t="str">
        <f>IF(ISERROR(INDEX(Panaboard!I:I,MATCH(CONCATENATE(A558,"-",T558),Panaboard!AF:AF,0))),"",INDEX(Panaboard!I:I,MATCH(CONCATENATE(A558,"-",T558),Panaboard!AF:AF,0)))</f>
        <v/>
      </c>
      <c r="S558" t="str">
        <f>CONCATENATE(PResult!AS558,PResult!AT558)</f>
        <v/>
      </c>
      <c r="T558" t="str">
        <f>IF(PResult!BG558="","",PResult!BG558)</f>
        <v/>
      </c>
      <c r="U558" t="str">
        <f>IF(PResult!Y558="","",PResult!Y558)</f>
        <v/>
      </c>
      <c r="V558" t="str">
        <f>IF(PResult!AU558="","",PResult!AU558)</f>
        <v/>
      </c>
      <c r="W558" t="str">
        <f>IF(PResult!R558="","",UPPER(TRIM(PResult!R558)))</f>
        <v/>
      </c>
      <c r="X558" t="str">
        <f>IF(PResult!AV558="","",PResult!AV558)</f>
        <v/>
      </c>
      <c r="Y558" t="str">
        <f>IF(PResult!AW558="","",PResult!AW558)</f>
        <v/>
      </c>
      <c r="Z558" t="str">
        <f>IF(PResult!AX558="","",PResult!AX558)</f>
        <v/>
      </c>
      <c r="AA558" t="str">
        <f>IF(PResult!AY558="","",PResult!AY558)</f>
        <v/>
      </c>
      <c r="AB558" t="str">
        <f>IF(PResult!AZ558="","",PResult!AZ558)</f>
        <v/>
      </c>
      <c r="AC558" t="str">
        <f>IF(PResult!BA558="","",PResult!BA558)</f>
        <v/>
      </c>
      <c r="AD558" t="str">
        <f>IF(PResult!G558="","",PResult!G558)</f>
        <v/>
      </c>
      <c r="AE558" t="str">
        <f>IF(PResult!H558="","",PResult!H558)</f>
        <v/>
      </c>
      <c r="AF558">
        <f>IF(OR(PResult!I558="(null)",PResult!I558=""),0,PResult!I558)</f>
        <v>0</v>
      </c>
      <c r="AG558" t="str">
        <f>TEXT(IF(ISERROR(INDEX(Panaboard!P:P,MATCH(CONCATENATE(A558,"-",T558),Panaboard!AF:AF,0))),"",INDEX(Panaboard!P:P,MATCH(CONCATENATE(A558,"-",T558),Panaboard!AF:AF,0))),"HH:MM")</f>
        <v/>
      </c>
      <c r="AH558" t="str">
        <f>TEXT(IF(ISERROR(INDEX(Panaboard!Q:Q,MATCH(CONCATENATE(A558,"-",T558),Panaboard!AF:AF,0))),"",INDEX(Panaboard!Q:Q,MATCH(CONCATENATE(A558,"-",T558),Panaboard!AF:AF,0))),"HH:MM")</f>
        <v/>
      </c>
      <c r="AI558" t="str">
        <f>TEXT(IF(ISERROR(INDEX(Panaboard!R:R,MATCH(CONCATENATE(A558,"-",T558),Panaboard!AF:AF,0))),"",INDEX(Panaboard!R:R,MATCH(CONCATENATE(A558,"-",T558),Panaboard!AF:AF,0))),"HH:MM")</f>
        <v/>
      </c>
      <c r="AJ558" t="str">
        <f>TEXT(IF(ISERROR(INDEX(Panaboard!S:S,MATCH(CONCATENATE(A558,"-",T558),Panaboard!AF:AF,0))),"",INDEX(Panaboard!S:S,MATCH(CONCATENATE(A558,"-",T558),Panaboard!AF:AF,0))),"HH:MM")</f>
        <v/>
      </c>
      <c r="AK558" t="str">
        <f>IF(PResult!BC558="","",PResult!BC558)</f>
        <v/>
      </c>
      <c r="AL558" t="str">
        <f>IF(PResult!BB558="","",PResult!BB558)</f>
        <v/>
      </c>
      <c r="AM558" t="str">
        <f>IF(PResult!BE558="","",PResult!BE558)</f>
        <v/>
      </c>
      <c r="AN558" t="str">
        <f>IF(PResult!BD558="","",PResult!BD558)</f>
        <v/>
      </c>
      <c r="AO558" t="str">
        <f>IF(PResult!BF558="","",PResult!BF558)</f>
        <v/>
      </c>
      <c r="AP558" t="str">
        <f>IF(ISERROR(INDEX(Panaboard!T:T,MATCH(CONCATENATE(A558,"-",T558),Panaboard!AF:AF,0))),"",INDEX(Panaboard!T:T,MATCH(CONCATENATE(A558,"-",T558),Panaboard!AF:AF,0)))</f>
        <v/>
      </c>
      <c r="AQ558" t="str">
        <f>IF(ISERROR(INDEX(Panaboard!U:U,MATCH(CONCATENATE(A558,"-",T558),Panaboard!AF:AF,0))),"",INDEX(Panaboard!U:U,MATCH(CONCATENATE(A558,"-",T558),Panaboard!AF:AF,0)))</f>
        <v/>
      </c>
      <c r="AR558" t="str">
        <f>IF(ISERROR(INDEX(Panaboard!V:V,MATCH(CONCATENATE(A558,"-",T558),Panaboard!AF:AF,0))),"",INDEX(Panaboard!V:V,MATCH(CONCATENATE(A558,"-",T558),Panaboard!AF:AF,0)))</f>
        <v/>
      </c>
      <c r="AS558" t="str">
        <f>IF(ISERROR(INDEX(Panaboard!W:W,MATCH(CONCATENATE(A558,"-",T558),Panaboard!AF:AF,0))),"",INDEX(Panaboard!W:W,MATCH(CONCATENATE(A558,"-",T558),Panaboard!AF:AF,0)))</f>
        <v/>
      </c>
      <c r="AT558" t="str">
        <f>IF(ISERROR(INDEX(Panaboard!X:X,MATCH(CONCATENATE(A558,"-",T558),Panaboard!AF:AF,0))),"",INDEX(Panaboard!X:X,MATCH(CONCATENATE(A558,"-",T558),Panaboard!AF:AF,0)))</f>
        <v/>
      </c>
      <c r="AU558" t="str">
        <f>IF(ISERROR(INDEX(Panaboard!Y:Y,MATCH(CONCATENATE(A558,"-",T558),Panaboard!AF:AF,0))),"",INDEX(Panaboard!Y:Y,MATCH(CONCATENATE(A558,"-",T558),Panaboard!AF:AF,0)))</f>
        <v/>
      </c>
      <c r="AV558" t="str">
        <f>IF(ISERROR(INDEX(Panaboard!Z:Z,MATCH(CONCATENATE(A558,"-",T558),Panaboard!AF:AF,0))),"",INDEX(Panaboard!Z:Z,MATCH(CONCATENATE(A558,"-",T558),Panaboard!AF:AF,0)))</f>
        <v/>
      </c>
      <c r="AW558" t="str">
        <f>IF(ISERROR(INDEX(Panaboard!AA:AA,MATCH(CONCATENATE(A558,"-",T558),Panaboard!AF:AF,0))),"",INDEX(Panaboard!AA:AA,MATCH(CONCATENATE(A558,"-",T558),Panaboard!AF:AF,0)))</f>
        <v/>
      </c>
      <c r="AX558" t="str">
        <f>IF(ISERROR(INDEX(Panaboard!AB:AB,MATCH(CONCATENATE(A558,"-",T558),Panaboard!AF:AF,0))),"",INDEX(Panaboard!AB:AB,MATCH(CONCATENATE(A558,"-",T558),Panaboard!AF:AF,0)))</f>
        <v/>
      </c>
      <c r="AY558" t="str">
        <f>IF(ISERROR(INDEX(Panaboard!AC:AC,MATCH(CONCATENATE(A558,"-",T558),Panaboard!AF:AF,0))),"",INDEX(Panaboard!AC:AC,MATCH(CONCATENATE(A558,"-",T558),Panaboard!AF:AF,0)))</f>
        <v/>
      </c>
      <c r="AZ558" t="str">
        <f>IF(OR(PResult!T558="",PResult!T558="(null)"),"",PResult!T558)</f>
        <v/>
      </c>
      <c r="BA558">
        <f>IF(PResult!O558="",0,PResult!O558)</f>
        <v>0</v>
      </c>
      <c r="BB558" t="str">
        <f>IF(ISERROR(INDEX(Panaboard!N:N,MATCH(CONCATENATE(A558,"-",T558),Panaboard!AF:AF,0))),"",INDEX(Panaboard!N:N,MATCH(CONCATENATE(A558,"-",T558),Panaboard!AF:AF,0)))</f>
        <v/>
      </c>
      <c r="BC558" t="str">
        <f t="shared" si="25"/>
        <v/>
      </c>
      <c r="BD558" t="str">
        <f>IF(ISERROR(INDEX(Panaboard!AD:AD,MATCH(CONCATENATE(A558,"-",T558),Panaboard!AF:AF,0))),"",INDEX(Panaboard!AD:AD,MATCH(CONCATENATE(A558,"-",T558),Panaboard!AF:AF,0)))</f>
        <v/>
      </c>
      <c r="BE558" t="str">
        <f>IF(ISERROR(INDEX(Panaboard!AE:AE,MATCH(CONCATENATE(A558,"-",T558),Panaboard!AF:AF,0))),"",INDEX(Panaboard!AE:AE,MATCH(CONCATENATE(A558,"-",T558),Panaboard!AF:AF,0)))</f>
        <v/>
      </c>
      <c r="BF558">
        <f>IF(OR(UPPER(TRIM(PResult!R558))="S",UPPER(TRIM(PResult!R558))="P"),PResult!M558,0)</f>
        <v>0</v>
      </c>
      <c r="BG558" t="str">
        <f>IF(ISERROR(INDEX(Panaboard!L:L,MATCH(CONCATENATE(A558,"-",T558),Panaboard!AF:AF,0))),"",INDEX(Panaboard!L:L,MATCH(CONCATENATE(A558,"-",T558),Panaboard!AF:AF,0)))</f>
        <v/>
      </c>
      <c r="BH558" t="str">
        <f>IF(ISERROR(INDEX(Panaboard!AG:AG,MATCH(CONCATENATE(A558,"-",T558),Panaboard!AF:AF,0))),"",INDEX(Panaboard!AG:AG,MATCH(CONCATENATE(A558,"-",T558),Panaboard!AF:AF,0)))</f>
        <v/>
      </c>
      <c r="BI558" t="str">
        <f t="shared" si="26"/>
        <v/>
      </c>
      <c r="BJ558" t="str">
        <f>IF(ISERROR(INDEX(CuttingList!F:F,MATCH(CONCATENATE(A558,"-",T558),CuttingList!E:E,0))),"",INDEX(CuttingList!F:F,MATCH(CONCATENATE(A558,"-",T558),CuttingList!E:E,0)))</f>
        <v/>
      </c>
    </row>
    <row r="559" spans="1:62" x14ac:dyDescent="0.25">
      <c r="A559" t="str">
        <f>IF(PResult!AL559="","",PResult!AL559)</f>
        <v/>
      </c>
      <c r="B559" t="str">
        <f>IF(PResult!F559="","",PResult!F559)</f>
        <v/>
      </c>
      <c r="C559" t="str">
        <f>IF(PResult!AN559="","",PResult!AN559)</f>
        <v/>
      </c>
      <c r="D559" t="str">
        <f>IF(PResult!AO559="","",PResult!AO559)</f>
        <v/>
      </c>
      <c r="E559" t="str">
        <f>IF(PResult!AP559="","",PResult!AP559)</f>
        <v/>
      </c>
      <c r="F559" t="str">
        <f>IF(PResult!AQ559="","",PResult!AQ559)</f>
        <v/>
      </c>
      <c r="G559">
        <f>IF(PResult!AR559="",0,ROUND(PResult!AR559,2))</f>
        <v>0</v>
      </c>
      <c r="I559">
        <f>IF(OR(UPPER(TRIM(PResult!R559))="S",UPPER(TRIM(PResult!R559))="P"),PResult!O559,0)</f>
        <v>0</v>
      </c>
      <c r="J559" t="str">
        <f>IF(ISERROR(INDEX(Panaboard!J:J,MATCH(CONCATENATE(A559,"-",T559),Panaboard!AF:AF,0))),"",TRIM(INDEX(Panaboard!J:J,MATCH(CONCATENATE(A559,"-",T559),Panaboard!AF:AF,0))))</f>
        <v/>
      </c>
      <c r="K559" t="str">
        <f>IF(ISERROR(INDEX(Panaboard!C:C,MATCH(CONCATENATE(A559,"-",T559),Panaboard!AF:AF,0))),"",INDEX(Panaboard!C:C,MATCH(CONCATENATE(A559,"-",T559),Panaboard!AF:AF,0)))</f>
        <v/>
      </c>
      <c r="L559" t="str">
        <f>IF(ISERROR(INDEX(Panaboard!D:D,MATCH(CONCATENATE(A559,"-",T559),Panaboard!AF:AF,0))),"",INDEX(Panaboard!D:D,MATCH(CONCATENATE(A559,"-",T559),Panaboard!AF:AF,0)))</f>
        <v/>
      </c>
      <c r="M559" t="str">
        <f>IF(ISERROR(INDEX(Panaboard!E:E,MATCH(CONCATENATE(A559,"-",T559),Panaboard!AF:AF,0))),"",INDEX(Panaboard!E:E,MATCH(CONCATENATE(A559,"-",T559),Panaboard!AF:AF,0)))</f>
        <v/>
      </c>
      <c r="N559" t="str">
        <f>IF(ISERROR(INDEX(Panaboard!F:F,MATCH(CONCATENATE(A559,"-",T559),Panaboard!AF:AF,0))),"",INDEX(Panaboard!F:F,MATCH(CONCATENATE(A559,"-",T559),Panaboard!AF:AF,0)))</f>
        <v/>
      </c>
      <c r="O559" t="str">
        <f>IF(ISERROR(INDEX(Panaboard!G:G,MATCH(CONCATENATE(A559,"-",T559),Panaboard!AF:AF,0))),"",INDEX(Panaboard!G:G,MATCH(CONCATENATE(A559,"-",T559),Panaboard!AF:AF,0)))</f>
        <v/>
      </c>
      <c r="P559" t="str">
        <f t="shared" si="24"/>
        <v/>
      </c>
      <c r="Q559" t="str">
        <f>IF(ISERROR(INDEX(Panaboard!H:H,MATCH(CONCATENATE(A559,"-",T559),Panaboard!AF:AF,0))),"",INDEX(Panaboard!H:H,MATCH(CONCATENATE(A559,"-",T559),Panaboard!AF:AF,0)))</f>
        <v/>
      </c>
      <c r="R559" t="str">
        <f>IF(ISERROR(INDEX(Panaboard!I:I,MATCH(CONCATENATE(A559,"-",T559),Panaboard!AF:AF,0))),"",INDEX(Panaboard!I:I,MATCH(CONCATENATE(A559,"-",T559),Panaboard!AF:AF,0)))</f>
        <v/>
      </c>
      <c r="S559" t="str">
        <f>CONCATENATE(PResult!AS559,PResult!AT559)</f>
        <v/>
      </c>
      <c r="T559" t="str">
        <f>IF(PResult!BG559="","",PResult!BG559)</f>
        <v/>
      </c>
      <c r="U559" t="str">
        <f>IF(PResult!Y559="","",PResult!Y559)</f>
        <v/>
      </c>
      <c r="V559" t="str">
        <f>IF(PResult!AU559="","",PResult!AU559)</f>
        <v/>
      </c>
      <c r="W559" t="str">
        <f>IF(PResult!R559="","",UPPER(TRIM(PResult!R559)))</f>
        <v/>
      </c>
      <c r="X559" t="str">
        <f>IF(PResult!AV559="","",PResult!AV559)</f>
        <v/>
      </c>
      <c r="Y559" t="str">
        <f>IF(PResult!AW559="","",PResult!AW559)</f>
        <v/>
      </c>
      <c r="Z559" t="str">
        <f>IF(PResult!AX559="","",PResult!AX559)</f>
        <v/>
      </c>
      <c r="AA559" t="str">
        <f>IF(PResult!AY559="","",PResult!AY559)</f>
        <v/>
      </c>
      <c r="AB559" t="str">
        <f>IF(PResult!AZ559="","",PResult!AZ559)</f>
        <v/>
      </c>
      <c r="AC559" t="str">
        <f>IF(PResult!BA559="","",PResult!BA559)</f>
        <v/>
      </c>
      <c r="AD559" t="str">
        <f>IF(PResult!G559="","",PResult!G559)</f>
        <v/>
      </c>
      <c r="AE559" t="str">
        <f>IF(PResult!H559="","",PResult!H559)</f>
        <v/>
      </c>
      <c r="AF559">
        <f>IF(OR(PResult!I559="(null)",PResult!I559=""),0,PResult!I559)</f>
        <v>0</v>
      </c>
      <c r="AG559" t="str">
        <f>TEXT(IF(ISERROR(INDEX(Panaboard!P:P,MATCH(CONCATENATE(A559,"-",T559),Panaboard!AF:AF,0))),"",INDEX(Panaboard!P:P,MATCH(CONCATENATE(A559,"-",T559),Panaboard!AF:AF,0))),"HH:MM")</f>
        <v/>
      </c>
      <c r="AH559" t="str">
        <f>TEXT(IF(ISERROR(INDEX(Panaboard!Q:Q,MATCH(CONCATENATE(A559,"-",T559),Panaboard!AF:AF,0))),"",INDEX(Panaboard!Q:Q,MATCH(CONCATENATE(A559,"-",T559),Panaboard!AF:AF,0))),"HH:MM")</f>
        <v/>
      </c>
      <c r="AI559" t="str">
        <f>TEXT(IF(ISERROR(INDEX(Panaboard!R:R,MATCH(CONCATENATE(A559,"-",T559),Panaboard!AF:AF,0))),"",INDEX(Panaboard!R:R,MATCH(CONCATENATE(A559,"-",T559),Panaboard!AF:AF,0))),"HH:MM")</f>
        <v/>
      </c>
      <c r="AJ559" t="str">
        <f>TEXT(IF(ISERROR(INDEX(Panaboard!S:S,MATCH(CONCATENATE(A559,"-",T559),Panaboard!AF:AF,0))),"",INDEX(Panaboard!S:S,MATCH(CONCATENATE(A559,"-",T559),Panaboard!AF:AF,0))),"HH:MM")</f>
        <v/>
      </c>
      <c r="AK559" t="str">
        <f>IF(PResult!BC559="","",PResult!BC559)</f>
        <v/>
      </c>
      <c r="AL559" t="str">
        <f>IF(PResult!BB559="","",PResult!BB559)</f>
        <v/>
      </c>
      <c r="AM559" t="str">
        <f>IF(PResult!BE559="","",PResult!BE559)</f>
        <v/>
      </c>
      <c r="AN559" t="str">
        <f>IF(PResult!BD559="","",PResult!BD559)</f>
        <v/>
      </c>
      <c r="AO559" t="str">
        <f>IF(PResult!BF559="","",PResult!BF559)</f>
        <v/>
      </c>
      <c r="AP559" t="str">
        <f>IF(ISERROR(INDEX(Panaboard!T:T,MATCH(CONCATENATE(A559,"-",T559),Panaboard!AF:AF,0))),"",INDEX(Panaboard!T:T,MATCH(CONCATENATE(A559,"-",T559),Panaboard!AF:AF,0)))</f>
        <v/>
      </c>
      <c r="AQ559" t="str">
        <f>IF(ISERROR(INDEX(Panaboard!U:U,MATCH(CONCATENATE(A559,"-",T559),Panaboard!AF:AF,0))),"",INDEX(Panaboard!U:U,MATCH(CONCATENATE(A559,"-",T559),Panaboard!AF:AF,0)))</f>
        <v/>
      </c>
      <c r="AR559" t="str">
        <f>IF(ISERROR(INDEX(Panaboard!V:V,MATCH(CONCATENATE(A559,"-",T559),Panaboard!AF:AF,0))),"",INDEX(Panaboard!V:V,MATCH(CONCATENATE(A559,"-",T559),Panaboard!AF:AF,0)))</f>
        <v/>
      </c>
      <c r="AS559" t="str">
        <f>IF(ISERROR(INDEX(Panaboard!W:W,MATCH(CONCATENATE(A559,"-",T559),Panaboard!AF:AF,0))),"",INDEX(Panaboard!W:W,MATCH(CONCATENATE(A559,"-",T559),Panaboard!AF:AF,0)))</f>
        <v/>
      </c>
      <c r="AT559" t="str">
        <f>IF(ISERROR(INDEX(Panaboard!X:X,MATCH(CONCATENATE(A559,"-",T559),Panaboard!AF:AF,0))),"",INDEX(Panaboard!X:X,MATCH(CONCATENATE(A559,"-",T559),Panaboard!AF:AF,0)))</f>
        <v/>
      </c>
      <c r="AU559" t="str">
        <f>IF(ISERROR(INDEX(Panaboard!Y:Y,MATCH(CONCATENATE(A559,"-",T559),Panaboard!AF:AF,0))),"",INDEX(Panaboard!Y:Y,MATCH(CONCATENATE(A559,"-",T559),Panaboard!AF:AF,0)))</f>
        <v/>
      </c>
      <c r="AV559" t="str">
        <f>IF(ISERROR(INDEX(Panaboard!Z:Z,MATCH(CONCATENATE(A559,"-",T559),Panaboard!AF:AF,0))),"",INDEX(Panaboard!Z:Z,MATCH(CONCATENATE(A559,"-",T559),Panaboard!AF:AF,0)))</f>
        <v/>
      </c>
      <c r="AW559" t="str">
        <f>IF(ISERROR(INDEX(Panaboard!AA:AA,MATCH(CONCATENATE(A559,"-",T559),Panaboard!AF:AF,0))),"",INDEX(Panaboard!AA:AA,MATCH(CONCATENATE(A559,"-",T559),Panaboard!AF:AF,0)))</f>
        <v/>
      </c>
      <c r="AX559" t="str">
        <f>IF(ISERROR(INDEX(Panaboard!AB:AB,MATCH(CONCATENATE(A559,"-",T559),Panaboard!AF:AF,0))),"",INDEX(Panaboard!AB:AB,MATCH(CONCATENATE(A559,"-",T559),Panaboard!AF:AF,0)))</f>
        <v/>
      </c>
      <c r="AY559" t="str">
        <f>IF(ISERROR(INDEX(Panaboard!AC:AC,MATCH(CONCATENATE(A559,"-",T559),Panaboard!AF:AF,0))),"",INDEX(Panaboard!AC:AC,MATCH(CONCATENATE(A559,"-",T559),Panaboard!AF:AF,0)))</f>
        <v/>
      </c>
      <c r="AZ559" t="str">
        <f>IF(OR(PResult!T559="",PResult!T559="(null)"),"",PResult!T559)</f>
        <v/>
      </c>
      <c r="BA559">
        <f>IF(PResult!O559="",0,PResult!O559)</f>
        <v>0</v>
      </c>
      <c r="BB559" t="str">
        <f>IF(ISERROR(INDEX(Panaboard!N:N,MATCH(CONCATENATE(A559,"-",T559),Panaboard!AF:AF,0))),"",INDEX(Panaboard!N:N,MATCH(CONCATENATE(A559,"-",T559),Panaboard!AF:AF,0)))</f>
        <v/>
      </c>
      <c r="BC559" t="str">
        <f t="shared" si="25"/>
        <v/>
      </c>
      <c r="BD559" t="str">
        <f>IF(ISERROR(INDEX(Panaboard!AD:AD,MATCH(CONCATENATE(A559,"-",T559),Panaboard!AF:AF,0))),"",INDEX(Panaboard!AD:AD,MATCH(CONCATENATE(A559,"-",T559),Panaboard!AF:AF,0)))</f>
        <v/>
      </c>
      <c r="BE559" t="str">
        <f>IF(ISERROR(INDEX(Panaboard!AE:AE,MATCH(CONCATENATE(A559,"-",T559),Panaboard!AF:AF,0))),"",INDEX(Panaboard!AE:AE,MATCH(CONCATENATE(A559,"-",T559),Panaboard!AF:AF,0)))</f>
        <v/>
      </c>
      <c r="BF559">
        <f>IF(OR(UPPER(TRIM(PResult!R559))="S",UPPER(TRIM(PResult!R559))="P"),PResult!M559,0)</f>
        <v>0</v>
      </c>
      <c r="BG559" t="str">
        <f>IF(ISERROR(INDEX(Panaboard!L:L,MATCH(CONCATENATE(A559,"-",T559),Panaboard!AF:AF,0))),"",INDEX(Panaboard!L:L,MATCH(CONCATENATE(A559,"-",T559),Panaboard!AF:AF,0)))</f>
        <v/>
      </c>
      <c r="BH559" t="str">
        <f>IF(ISERROR(INDEX(Panaboard!AG:AG,MATCH(CONCATENATE(A559,"-",T559),Panaboard!AF:AF,0))),"",INDEX(Panaboard!AG:AG,MATCH(CONCATENATE(A559,"-",T559),Panaboard!AF:AF,0)))</f>
        <v/>
      </c>
      <c r="BI559" t="str">
        <f t="shared" si="26"/>
        <v/>
      </c>
      <c r="BJ559" t="str">
        <f>IF(ISERROR(INDEX(CuttingList!F:F,MATCH(CONCATENATE(A559,"-",T559),CuttingList!E:E,0))),"",INDEX(CuttingList!F:F,MATCH(CONCATENATE(A559,"-",T559),CuttingList!E:E,0)))</f>
        <v/>
      </c>
    </row>
    <row r="560" spans="1:62" x14ac:dyDescent="0.25">
      <c r="A560" t="str">
        <f>IF(PResult!AL560="","",PResult!AL560)</f>
        <v/>
      </c>
      <c r="B560" t="str">
        <f>IF(PResult!F560="","",PResult!F560)</f>
        <v/>
      </c>
      <c r="C560" t="str">
        <f>IF(PResult!AN560="","",PResult!AN560)</f>
        <v/>
      </c>
      <c r="D560" t="str">
        <f>IF(PResult!AO560="","",PResult!AO560)</f>
        <v/>
      </c>
      <c r="E560" t="str">
        <f>IF(PResult!AP560="","",PResult!AP560)</f>
        <v/>
      </c>
      <c r="F560" t="str">
        <f>IF(PResult!AQ560="","",PResult!AQ560)</f>
        <v/>
      </c>
      <c r="G560">
        <f>IF(PResult!AR560="",0,ROUND(PResult!AR560,2))</f>
        <v>0</v>
      </c>
      <c r="I560">
        <f>IF(OR(UPPER(TRIM(PResult!R560))="S",UPPER(TRIM(PResult!R560))="P"),PResult!O560,0)</f>
        <v>0</v>
      </c>
      <c r="J560" t="str">
        <f>IF(ISERROR(INDEX(Panaboard!J:J,MATCH(CONCATENATE(A560,"-",T560),Panaboard!AF:AF,0))),"",TRIM(INDEX(Panaboard!J:J,MATCH(CONCATENATE(A560,"-",T560),Panaboard!AF:AF,0))))</f>
        <v/>
      </c>
      <c r="K560" t="str">
        <f>IF(ISERROR(INDEX(Panaboard!C:C,MATCH(CONCATENATE(A560,"-",T560),Panaboard!AF:AF,0))),"",INDEX(Panaboard!C:C,MATCH(CONCATENATE(A560,"-",T560),Panaboard!AF:AF,0)))</f>
        <v/>
      </c>
      <c r="L560" t="str">
        <f>IF(ISERROR(INDEX(Panaboard!D:D,MATCH(CONCATENATE(A560,"-",T560),Panaboard!AF:AF,0))),"",INDEX(Panaboard!D:D,MATCH(CONCATENATE(A560,"-",T560),Panaboard!AF:AF,0)))</f>
        <v/>
      </c>
      <c r="M560" t="str">
        <f>IF(ISERROR(INDEX(Panaboard!E:E,MATCH(CONCATENATE(A560,"-",T560),Panaboard!AF:AF,0))),"",INDEX(Panaboard!E:E,MATCH(CONCATENATE(A560,"-",T560),Panaboard!AF:AF,0)))</f>
        <v/>
      </c>
      <c r="N560" t="str">
        <f>IF(ISERROR(INDEX(Panaboard!F:F,MATCH(CONCATENATE(A560,"-",T560),Panaboard!AF:AF,0))),"",INDEX(Panaboard!F:F,MATCH(CONCATENATE(A560,"-",T560),Panaboard!AF:AF,0)))</f>
        <v/>
      </c>
      <c r="O560" t="str">
        <f>IF(ISERROR(INDEX(Panaboard!G:G,MATCH(CONCATENATE(A560,"-",T560),Panaboard!AF:AF,0))),"",INDEX(Panaboard!G:G,MATCH(CONCATENATE(A560,"-",T560),Panaboard!AF:AF,0)))</f>
        <v/>
      </c>
      <c r="P560" t="str">
        <f t="shared" si="24"/>
        <v/>
      </c>
      <c r="Q560" t="str">
        <f>IF(ISERROR(INDEX(Panaboard!H:H,MATCH(CONCATENATE(A560,"-",T560),Panaboard!AF:AF,0))),"",INDEX(Panaboard!H:H,MATCH(CONCATENATE(A560,"-",T560),Panaboard!AF:AF,0)))</f>
        <v/>
      </c>
      <c r="R560" t="str">
        <f>IF(ISERROR(INDEX(Panaboard!I:I,MATCH(CONCATENATE(A560,"-",T560),Panaboard!AF:AF,0))),"",INDEX(Panaboard!I:I,MATCH(CONCATENATE(A560,"-",T560),Panaboard!AF:AF,0)))</f>
        <v/>
      </c>
      <c r="S560" t="str">
        <f>CONCATENATE(PResult!AS560,PResult!AT560)</f>
        <v/>
      </c>
      <c r="T560" t="str">
        <f>IF(PResult!BG560="","",PResult!BG560)</f>
        <v/>
      </c>
      <c r="U560" t="str">
        <f>IF(PResult!Y560="","",PResult!Y560)</f>
        <v/>
      </c>
      <c r="V560" t="str">
        <f>IF(PResult!AU560="","",PResult!AU560)</f>
        <v/>
      </c>
      <c r="W560" t="str">
        <f>IF(PResult!R560="","",UPPER(TRIM(PResult!R560)))</f>
        <v/>
      </c>
      <c r="X560" t="str">
        <f>IF(PResult!AV560="","",PResult!AV560)</f>
        <v/>
      </c>
      <c r="Y560" t="str">
        <f>IF(PResult!AW560="","",PResult!AW560)</f>
        <v/>
      </c>
      <c r="Z560" t="str">
        <f>IF(PResult!AX560="","",PResult!AX560)</f>
        <v/>
      </c>
      <c r="AA560" t="str">
        <f>IF(PResult!AY560="","",PResult!AY560)</f>
        <v/>
      </c>
      <c r="AB560" t="str">
        <f>IF(PResult!AZ560="","",PResult!AZ560)</f>
        <v/>
      </c>
      <c r="AC560" t="str">
        <f>IF(PResult!BA560="","",PResult!BA560)</f>
        <v/>
      </c>
      <c r="AD560" t="str">
        <f>IF(PResult!G560="","",PResult!G560)</f>
        <v/>
      </c>
      <c r="AE560" t="str">
        <f>IF(PResult!H560="","",PResult!H560)</f>
        <v/>
      </c>
      <c r="AF560">
        <f>IF(OR(PResult!I560="(null)",PResult!I560=""),0,PResult!I560)</f>
        <v>0</v>
      </c>
      <c r="AG560" t="str">
        <f>TEXT(IF(ISERROR(INDEX(Panaboard!P:P,MATCH(CONCATENATE(A560,"-",T560),Panaboard!AF:AF,0))),"",INDEX(Panaboard!P:P,MATCH(CONCATENATE(A560,"-",T560),Panaboard!AF:AF,0))),"HH:MM")</f>
        <v/>
      </c>
      <c r="AH560" t="str">
        <f>TEXT(IF(ISERROR(INDEX(Panaboard!Q:Q,MATCH(CONCATENATE(A560,"-",T560),Panaboard!AF:AF,0))),"",INDEX(Panaboard!Q:Q,MATCH(CONCATENATE(A560,"-",T560),Panaboard!AF:AF,0))),"HH:MM")</f>
        <v/>
      </c>
      <c r="AI560" t="str">
        <f>TEXT(IF(ISERROR(INDEX(Panaboard!R:R,MATCH(CONCATENATE(A560,"-",T560),Panaboard!AF:AF,0))),"",INDEX(Panaboard!R:R,MATCH(CONCATENATE(A560,"-",T560),Panaboard!AF:AF,0))),"HH:MM")</f>
        <v/>
      </c>
      <c r="AJ560" t="str">
        <f>TEXT(IF(ISERROR(INDEX(Panaboard!S:S,MATCH(CONCATENATE(A560,"-",T560),Panaboard!AF:AF,0))),"",INDEX(Panaboard!S:S,MATCH(CONCATENATE(A560,"-",T560),Panaboard!AF:AF,0))),"HH:MM")</f>
        <v/>
      </c>
      <c r="AK560" t="str">
        <f>IF(PResult!BC560="","",PResult!BC560)</f>
        <v/>
      </c>
      <c r="AL560" t="str">
        <f>IF(PResult!BB560="","",PResult!BB560)</f>
        <v/>
      </c>
      <c r="AM560" t="str">
        <f>IF(PResult!BE560="","",PResult!BE560)</f>
        <v/>
      </c>
      <c r="AN560" t="str">
        <f>IF(PResult!BD560="","",PResult!BD560)</f>
        <v/>
      </c>
      <c r="AO560" t="str">
        <f>IF(PResult!BF560="","",PResult!BF560)</f>
        <v/>
      </c>
      <c r="AP560" t="str">
        <f>IF(ISERROR(INDEX(Panaboard!T:T,MATCH(CONCATENATE(A560,"-",T560),Panaboard!AF:AF,0))),"",INDEX(Panaboard!T:T,MATCH(CONCATENATE(A560,"-",T560),Panaboard!AF:AF,0)))</f>
        <v/>
      </c>
      <c r="AQ560" t="str">
        <f>IF(ISERROR(INDEX(Panaboard!U:U,MATCH(CONCATENATE(A560,"-",T560),Panaboard!AF:AF,0))),"",INDEX(Panaboard!U:U,MATCH(CONCATENATE(A560,"-",T560),Panaboard!AF:AF,0)))</f>
        <v/>
      </c>
      <c r="AR560" t="str">
        <f>IF(ISERROR(INDEX(Panaboard!V:V,MATCH(CONCATENATE(A560,"-",T560),Panaboard!AF:AF,0))),"",INDEX(Panaboard!V:V,MATCH(CONCATENATE(A560,"-",T560),Panaboard!AF:AF,0)))</f>
        <v/>
      </c>
      <c r="AS560" t="str">
        <f>IF(ISERROR(INDEX(Panaboard!W:W,MATCH(CONCATENATE(A560,"-",T560),Panaboard!AF:AF,0))),"",INDEX(Panaboard!W:W,MATCH(CONCATENATE(A560,"-",T560),Panaboard!AF:AF,0)))</f>
        <v/>
      </c>
      <c r="AT560" t="str">
        <f>IF(ISERROR(INDEX(Panaboard!X:X,MATCH(CONCATENATE(A560,"-",T560),Panaboard!AF:AF,0))),"",INDEX(Panaboard!X:X,MATCH(CONCATENATE(A560,"-",T560),Panaboard!AF:AF,0)))</f>
        <v/>
      </c>
      <c r="AU560" t="str">
        <f>IF(ISERROR(INDEX(Panaboard!Y:Y,MATCH(CONCATENATE(A560,"-",T560),Panaboard!AF:AF,0))),"",INDEX(Panaboard!Y:Y,MATCH(CONCATENATE(A560,"-",T560),Panaboard!AF:AF,0)))</f>
        <v/>
      </c>
      <c r="AV560" t="str">
        <f>IF(ISERROR(INDEX(Panaboard!Z:Z,MATCH(CONCATENATE(A560,"-",T560),Panaboard!AF:AF,0))),"",INDEX(Panaboard!Z:Z,MATCH(CONCATENATE(A560,"-",T560),Panaboard!AF:AF,0)))</f>
        <v/>
      </c>
      <c r="AW560" t="str">
        <f>IF(ISERROR(INDEX(Panaboard!AA:AA,MATCH(CONCATENATE(A560,"-",T560),Panaboard!AF:AF,0))),"",INDEX(Panaboard!AA:AA,MATCH(CONCATENATE(A560,"-",T560),Panaboard!AF:AF,0)))</f>
        <v/>
      </c>
      <c r="AX560" t="str">
        <f>IF(ISERROR(INDEX(Panaboard!AB:AB,MATCH(CONCATENATE(A560,"-",T560),Panaboard!AF:AF,0))),"",INDEX(Panaboard!AB:AB,MATCH(CONCATENATE(A560,"-",T560),Panaboard!AF:AF,0)))</f>
        <v/>
      </c>
      <c r="AY560" t="str">
        <f>IF(ISERROR(INDEX(Panaboard!AC:AC,MATCH(CONCATENATE(A560,"-",T560),Panaboard!AF:AF,0))),"",INDEX(Panaboard!AC:AC,MATCH(CONCATENATE(A560,"-",T560),Panaboard!AF:AF,0)))</f>
        <v/>
      </c>
      <c r="AZ560" t="str">
        <f>IF(OR(PResult!T560="",PResult!T560="(null)"),"",PResult!T560)</f>
        <v/>
      </c>
      <c r="BA560">
        <f>IF(PResult!O560="",0,PResult!O560)</f>
        <v>0</v>
      </c>
      <c r="BB560" t="str">
        <f>IF(ISERROR(INDEX(Panaboard!N:N,MATCH(CONCATENATE(A560,"-",T560),Panaboard!AF:AF,0))),"",INDEX(Panaboard!N:N,MATCH(CONCATENATE(A560,"-",T560),Panaboard!AF:AF,0)))</f>
        <v/>
      </c>
      <c r="BC560" t="str">
        <f t="shared" si="25"/>
        <v/>
      </c>
      <c r="BD560" t="str">
        <f>IF(ISERROR(INDEX(Panaboard!AD:AD,MATCH(CONCATENATE(A560,"-",T560),Panaboard!AF:AF,0))),"",INDEX(Panaboard!AD:AD,MATCH(CONCATENATE(A560,"-",T560),Panaboard!AF:AF,0)))</f>
        <v/>
      </c>
      <c r="BE560" t="str">
        <f>IF(ISERROR(INDEX(Panaboard!AE:AE,MATCH(CONCATENATE(A560,"-",T560),Panaboard!AF:AF,0))),"",INDEX(Panaboard!AE:AE,MATCH(CONCATENATE(A560,"-",T560),Panaboard!AF:AF,0)))</f>
        <v/>
      </c>
      <c r="BF560">
        <f>IF(OR(UPPER(TRIM(PResult!R560))="S",UPPER(TRIM(PResult!R560))="P"),PResult!M560,0)</f>
        <v>0</v>
      </c>
      <c r="BG560" t="str">
        <f>IF(ISERROR(INDEX(Panaboard!L:L,MATCH(CONCATENATE(A560,"-",T560),Panaboard!AF:AF,0))),"",INDEX(Panaboard!L:L,MATCH(CONCATENATE(A560,"-",T560),Panaboard!AF:AF,0)))</f>
        <v/>
      </c>
      <c r="BH560" t="str">
        <f>IF(ISERROR(INDEX(Panaboard!AG:AG,MATCH(CONCATENATE(A560,"-",T560),Panaboard!AF:AF,0))),"",INDEX(Panaboard!AG:AG,MATCH(CONCATENATE(A560,"-",T560),Panaboard!AF:AF,0)))</f>
        <v/>
      </c>
      <c r="BI560" t="str">
        <f t="shared" si="26"/>
        <v/>
      </c>
      <c r="BJ560" t="str">
        <f>IF(ISERROR(INDEX(CuttingList!F:F,MATCH(CONCATENATE(A560,"-",T560),CuttingList!E:E,0))),"",INDEX(CuttingList!F:F,MATCH(CONCATENATE(A560,"-",T560),CuttingList!E:E,0)))</f>
        <v/>
      </c>
    </row>
    <row r="561" spans="1:62" x14ac:dyDescent="0.25">
      <c r="A561" t="str">
        <f>IF(PResult!AL561="","",PResult!AL561)</f>
        <v/>
      </c>
      <c r="B561" t="str">
        <f>IF(PResult!F561="","",PResult!F561)</f>
        <v/>
      </c>
      <c r="C561" t="str">
        <f>IF(PResult!AN561="","",PResult!AN561)</f>
        <v/>
      </c>
      <c r="D561" t="str">
        <f>IF(PResult!AO561="","",PResult!AO561)</f>
        <v/>
      </c>
      <c r="E561" t="str">
        <f>IF(PResult!AP561="","",PResult!AP561)</f>
        <v/>
      </c>
      <c r="F561" t="str">
        <f>IF(PResult!AQ561="","",PResult!AQ561)</f>
        <v/>
      </c>
      <c r="G561">
        <f>IF(PResult!AR561="",0,ROUND(PResult!AR561,2))</f>
        <v>0</v>
      </c>
      <c r="I561">
        <f>IF(OR(UPPER(TRIM(PResult!R561))="S",UPPER(TRIM(PResult!R561))="P"),PResult!O561,0)</f>
        <v>0</v>
      </c>
      <c r="J561" t="str">
        <f>IF(ISERROR(INDEX(Panaboard!J:J,MATCH(CONCATENATE(A561,"-",T561),Panaboard!AF:AF,0))),"",TRIM(INDEX(Panaboard!J:J,MATCH(CONCATENATE(A561,"-",T561),Panaboard!AF:AF,0))))</f>
        <v/>
      </c>
      <c r="K561" t="str">
        <f>IF(ISERROR(INDEX(Panaboard!C:C,MATCH(CONCATENATE(A561,"-",T561),Panaboard!AF:AF,0))),"",INDEX(Panaboard!C:C,MATCH(CONCATENATE(A561,"-",T561),Panaboard!AF:AF,0)))</f>
        <v/>
      </c>
      <c r="L561" t="str">
        <f>IF(ISERROR(INDEX(Panaboard!D:D,MATCH(CONCATENATE(A561,"-",T561),Panaboard!AF:AF,0))),"",INDEX(Panaboard!D:D,MATCH(CONCATENATE(A561,"-",T561),Panaboard!AF:AF,0)))</f>
        <v/>
      </c>
      <c r="M561" t="str">
        <f>IF(ISERROR(INDEX(Panaboard!E:E,MATCH(CONCATENATE(A561,"-",T561),Panaboard!AF:AF,0))),"",INDEX(Panaboard!E:E,MATCH(CONCATENATE(A561,"-",T561),Panaboard!AF:AF,0)))</f>
        <v/>
      </c>
      <c r="N561" t="str">
        <f>IF(ISERROR(INDEX(Panaboard!F:F,MATCH(CONCATENATE(A561,"-",T561),Panaboard!AF:AF,0))),"",INDEX(Panaboard!F:F,MATCH(CONCATENATE(A561,"-",T561),Panaboard!AF:AF,0)))</f>
        <v/>
      </c>
      <c r="O561" t="str">
        <f>IF(ISERROR(INDEX(Panaboard!G:G,MATCH(CONCATENATE(A561,"-",T561),Panaboard!AF:AF,0))),"",INDEX(Panaboard!G:G,MATCH(CONCATENATE(A561,"-",T561),Panaboard!AF:AF,0)))</f>
        <v/>
      </c>
      <c r="P561" t="str">
        <f t="shared" si="24"/>
        <v/>
      </c>
      <c r="Q561" t="str">
        <f>IF(ISERROR(INDEX(Panaboard!H:H,MATCH(CONCATENATE(A561,"-",T561),Panaboard!AF:AF,0))),"",INDEX(Panaboard!H:H,MATCH(CONCATENATE(A561,"-",T561),Panaboard!AF:AF,0)))</f>
        <v/>
      </c>
      <c r="R561" t="str">
        <f>IF(ISERROR(INDEX(Panaboard!I:I,MATCH(CONCATENATE(A561,"-",T561),Panaboard!AF:AF,0))),"",INDEX(Panaboard!I:I,MATCH(CONCATENATE(A561,"-",T561),Panaboard!AF:AF,0)))</f>
        <v/>
      </c>
      <c r="S561" t="str">
        <f>CONCATENATE(PResult!AS561,PResult!AT561)</f>
        <v/>
      </c>
      <c r="T561" t="str">
        <f>IF(PResult!BG561="","",PResult!BG561)</f>
        <v/>
      </c>
      <c r="U561" t="str">
        <f>IF(PResult!Y561="","",PResult!Y561)</f>
        <v/>
      </c>
      <c r="V561" t="str">
        <f>IF(PResult!AU561="","",PResult!AU561)</f>
        <v/>
      </c>
      <c r="W561" t="str">
        <f>IF(PResult!R561="","",UPPER(TRIM(PResult!R561)))</f>
        <v/>
      </c>
      <c r="X561" t="str">
        <f>IF(PResult!AV561="","",PResult!AV561)</f>
        <v/>
      </c>
      <c r="Y561" t="str">
        <f>IF(PResult!AW561="","",PResult!AW561)</f>
        <v/>
      </c>
      <c r="Z561" t="str">
        <f>IF(PResult!AX561="","",PResult!AX561)</f>
        <v/>
      </c>
      <c r="AA561" t="str">
        <f>IF(PResult!AY561="","",PResult!AY561)</f>
        <v/>
      </c>
      <c r="AB561" t="str">
        <f>IF(PResult!AZ561="","",PResult!AZ561)</f>
        <v/>
      </c>
      <c r="AC561" t="str">
        <f>IF(PResult!BA561="","",PResult!BA561)</f>
        <v/>
      </c>
      <c r="AD561" t="str">
        <f>IF(PResult!G561="","",PResult!G561)</f>
        <v/>
      </c>
      <c r="AE561" t="str">
        <f>IF(PResult!H561="","",PResult!H561)</f>
        <v/>
      </c>
      <c r="AF561">
        <f>IF(OR(PResult!I561="(null)",PResult!I561=""),0,PResult!I561)</f>
        <v>0</v>
      </c>
      <c r="AG561" t="str">
        <f>TEXT(IF(ISERROR(INDEX(Panaboard!P:P,MATCH(CONCATENATE(A561,"-",T561),Panaboard!AF:AF,0))),"",INDEX(Panaboard!P:P,MATCH(CONCATENATE(A561,"-",T561),Panaboard!AF:AF,0))),"HH:MM")</f>
        <v/>
      </c>
      <c r="AH561" t="str">
        <f>TEXT(IF(ISERROR(INDEX(Panaboard!Q:Q,MATCH(CONCATENATE(A561,"-",T561),Panaboard!AF:AF,0))),"",INDEX(Panaboard!Q:Q,MATCH(CONCATENATE(A561,"-",T561),Panaboard!AF:AF,0))),"HH:MM")</f>
        <v/>
      </c>
      <c r="AI561" t="str">
        <f>TEXT(IF(ISERROR(INDEX(Panaboard!R:R,MATCH(CONCATENATE(A561,"-",T561),Panaboard!AF:AF,0))),"",INDEX(Panaboard!R:R,MATCH(CONCATENATE(A561,"-",T561),Panaboard!AF:AF,0))),"HH:MM")</f>
        <v/>
      </c>
      <c r="AJ561" t="str">
        <f>TEXT(IF(ISERROR(INDEX(Panaboard!S:S,MATCH(CONCATENATE(A561,"-",T561),Panaboard!AF:AF,0))),"",INDEX(Panaboard!S:S,MATCH(CONCATENATE(A561,"-",T561),Panaboard!AF:AF,0))),"HH:MM")</f>
        <v/>
      </c>
      <c r="AK561" t="str">
        <f>IF(PResult!BC561="","",PResult!BC561)</f>
        <v/>
      </c>
      <c r="AL561" t="str">
        <f>IF(PResult!BB561="","",PResult!BB561)</f>
        <v/>
      </c>
      <c r="AM561" t="str">
        <f>IF(PResult!BE561="","",PResult!BE561)</f>
        <v/>
      </c>
      <c r="AN561" t="str">
        <f>IF(PResult!BD561="","",PResult!BD561)</f>
        <v/>
      </c>
      <c r="AO561" t="str">
        <f>IF(PResult!BF561="","",PResult!BF561)</f>
        <v/>
      </c>
      <c r="AP561" t="str">
        <f>IF(ISERROR(INDEX(Panaboard!T:T,MATCH(CONCATENATE(A561,"-",T561),Panaboard!AF:AF,0))),"",INDEX(Panaboard!T:T,MATCH(CONCATENATE(A561,"-",T561),Panaboard!AF:AF,0)))</f>
        <v/>
      </c>
      <c r="AQ561" t="str">
        <f>IF(ISERROR(INDEX(Panaboard!U:U,MATCH(CONCATENATE(A561,"-",T561),Panaboard!AF:AF,0))),"",INDEX(Panaboard!U:U,MATCH(CONCATENATE(A561,"-",T561),Panaboard!AF:AF,0)))</f>
        <v/>
      </c>
      <c r="AR561" t="str">
        <f>IF(ISERROR(INDEX(Panaboard!V:V,MATCH(CONCATENATE(A561,"-",T561),Panaboard!AF:AF,0))),"",INDEX(Panaboard!V:V,MATCH(CONCATENATE(A561,"-",T561),Panaboard!AF:AF,0)))</f>
        <v/>
      </c>
      <c r="AS561" t="str">
        <f>IF(ISERROR(INDEX(Panaboard!W:W,MATCH(CONCATENATE(A561,"-",T561),Panaboard!AF:AF,0))),"",INDEX(Panaboard!W:W,MATCH(CONCATENATE(A561,"-",T561),Panaboard!AF:AF,0)))</f>
        <v/>
      </c>
      <c r="AT561" t="str">
        <f>IF(ISERROR(INDEX(Panaboard!X:X,MATCH(CONCATENATE(A561,"-",T561),Panaboard!AF:AF,0))),"",INDEX(Panaboard!X:X,MATCH(CONCATENATE(A561,"-",T561),Panaboard!AF:AF,0)))</f>
        <v/>
      </c>
      <c r="AU561" t="str">
        <f>IF(ISERROR(INDEX(Panaboard!Y:Y,MATCH(CONCATENATE(A561,"-",T561),Panaboard!AF:AF,0))),"",INDEX(Panaboard!Y:Y,MATCH(CONCATENATE(A561,"-",T561),Panaboard!AF:AF,0)))</f>
        <v/>
      </c>
      <c r="AV561" t="str">
        <f>IF(ISERROR(INDEX(Panaboard!Z:Z,MATCH(CONCATENATE(A561,"-",T561),Panaboard!AF:AF,0))),"",INDEX(Panaboard!Z:Z,MATCH(CONCATENATE(A561,"-",T561),Panaboard!AF:AF,0)))</f>
        <v/>
      </c>
      <c r="AW561" t="str">
        <f>IF(ISERROR(INDEX(Panaboard!AA:AA,MATCH(CONCATENATE(A561,"-",T561),Panaboard!AF:AF,0))),"",INDEX(Panaboard!AA:AA,MATCH(CONCATENATE(A561,"-",T561),Panaboard!AF:AF,0)))</f>
        <v/>
      </c>
      <c r="AX561" t="str">
        <f>IF(ISERROR(INDEX(Panaboard!AB:AB,MATCH(CONCATENATE(A561,"-",T561),Panaboard!AF:AF,0))),"",INDEX(Panaboard!AB:AB,MATCH(CONCATENATE(A561,"-",T561),Panaboard!AF:AF,0)))</f>
        <v/>
      </c>
      <c r="AY561" t="str">
        <f>IF(ISERROR(INDEX(Panaboard!AC:AC,MATCH(CONCATENATE(A561,"-",T561),Panaboard!AF:AF,0))),"",INDEX(Panaboard!AC:AC,MATCH(CONCATENATE(A561,"-",T561),Panaboard!AF:AF,0)))</f>
        <v/>
      </c>
      <c r="AZ561" t="str">
        <f>IF(OR(PResult!T561="",PResult!T561="(null)"),"",PResult!T561)</f>
        <v/>
      </c>
      <c r="BA561">
        <f>IF(PResult!O561="",0,PResult!O561)</f>
        <v>0</v>
      </c>
      <c r="BB561" t="str">
        <f>IF(ISERROR(INDEX(Panaboard!N:N,MATCH(CONCATENATE(A561,"-",T561),Panaboard!AF:AF,0))),"",INDEX(Panaboard!N:N,MATCH(CONCATENATE(A561,"-",T561),Panaboard!AF:AF,0)))</f>
        <v/>
      </c>
      <c r="BC561" t="str">
        <f t="shared" si="25"/>
        <v/>
      </c>
      <c r="BD561" t="str">
        <f>IF(ISERROR(INDEX(Panaboard!AD:AD,MATCH(CONCATENATE(A561,"-",T561),Panaboard!AF:AF,0))),"",INDEX(Panaboard!AD:AD,MATCH(CONCATENATE(A561,"-",T561),Panaboard!AF:AF,0)))</f>
        <v/>
      </c>
      <c r="BE561" t="str">
        <f>IF(ISERROR(INDEX(Panaboard!AE:AE,MATCH(CONCATENATE(A561,"-",T561),Panaboard!AF:AF,0))),"",INDEX(Panaboard!AE:AE,MATCH(CONCATENATE(A561,"-",T561),Panaboard!AF:AF,0)))</f>
        <v/>
      </c>
      <c r="BF561">
        <f>IF(OR(UPPER(TRIM(PResult!R561))="S",UPPER(TRIM(PResult!R561))="P"),PResult!M561,0)</f>
        <v>0</v>
      </c>
      <c r="BG561" t="str">
        <f>IF(ISERROR(INDEX(Panaboard!L:L,MATCH(CONCATENATE(A561,"-",T561),Panaboard!AF:AF,0))),"",INDEX(Panaboard!L:L,MATCH(CONCATENATE(A561,"-",T561),Panaboard!AF:AF,0)))</f>
        <v/>
      </c>
      <c r="BH561" t="str">
        <f>IF(ISERROR(INDEX(Panaboard!AG:AG,MATCH(CONCATENATE(A561,"-",T561),Panaboard!AF:AF,0))),"",INDEX(Panaboard!AG:AG,MATCH(CONCATENATE(A561,"-",T561),Panaboard!AF:AF,0)))</f>
        <v/>
      </c>
      <c r="BI561" t="str">
        <f t="shared" si="26"/>
        <v/>
      </c>
      <c r="BJ561" t="str">
        <f>IF(ISERROR(INDEX(CuttingList!F:F,MATCH(CONCATENATE(A561,"-",T561),CuttingList!E:E,0))),"",INDEX(CuttingList!F:F,MATCH(CONCATENATE(A561,"-",T561),CuttingList!E:E,0)))</f>
        <v/>
      </c>
    </row>
    <row r="562" spans="1:62" x14ac:dyDescent="0.25">
      <c r="A562" t="str">
        <f>IF(PResult!AL562="","",PResult!AL562)</f>
        <v/>
      </c>
      <c r="B562" t="str">
        <f>IF(PResult!F562="","",PResult!F562)</f>
        <v/>
      </c>
      <c r="C562" t="str">
        <f>IF(PResult!AN562="","",PResult!AN562)</f>
        <v/>
      </c>
      <c r="D562" t="str">
        <f>IF(PResult!AO562="","",PResult!AO562)</f>
        <v/>
      </c>
      <c r="E562" t="str">
        <f>IF(PResult!AP562="","",PResult!AP562)</f>
        <v/>
      </c>
      <c r="F562" t="str">
        <f>IF(PResult!AQ562="","",PResult!AQ562)</f>
        <v/>
      </c>
      <c r="G562">
        <f>IF(PResult!AR562="",0,ROUND(PResult!AR562,2))</f>
        <v>0</v>
      </c>
      <c r="I562">
        <f>IF(OR(UPPER(TRIM(PResult!R562))="S",UPPER(TRIM(PResult!R562))="P"),PResult!O562,0)</f>
        <v>0</v>
      </c>
      <c r="J562" t="str">
        <f>IF(ISERROR(INDEX(Panaboard!J:J,MATCH(CONCATENATE(A562,"-",T562),Panaboard!AF:AF,0))),"",TRIM(INDEX(Panaboard!J:J,MATCH(CONCATENATE(A562,"-",T562),Panaboard!AF:AF,0))))</f>
        <v/>
      </c>
      <c r="K562" t="str">
        <f>IF(ISERROR(INDEX(Panaboard!C:C,MATCH(CONCATENATE(A562,"-",T562),Panaboard!AF:AF,0))),"",INDEX(Panaboard!C:C,MATCH(CONCATENATE(A562,"-",T562),Panaboard!AF:AF,0)))</f>
        <v/>
      </c>
      <c r="L562" t="str">
        <f>IF(ISERROR(INDEX(Panaboard!D:D,MATCH(CONCATENATE(A562,"-",T562),Panaboard!AF:AF,0))),"",INDEX(Panaboard!D:D,MATCH(CONCATENATE(A562,"-",T562),Panaboard!AF:AF,0)))</f>
        <v/>
      </c>
      <c r="M562" t="str">
        <f>IF(ISERROR(INDEX(Panaboard!E:E,MATCH(CONCATENATE(A562,"-",T562),Panaboard!AF:AF,0))),"",INDEX(Panaboard!E:E,MATCH(CONCATENATE(A562,"-",T562),Panaboard!AF:AF,0)))</f>
        <v/>
      </c>
      <c r="N562" t="str">
        <f>IF(ISERROR(INDEX(Panaboard!F:F,MATCH(CONCATENATE(A562,"-",T562),Panaboard!AF:AF,0))),"",INDEX(Panaboard!F:F,MATCH(CONCATENATE(A562,"-",T562),Panaboard!AF:AF,0)))</f>
        <v/>
      </c>
      <c r="O562" t="str">
        <f>IF(ISERROR(INDEX(Panaboard!G:G,MATCH(CONCATENATE(A562,"-",T562),Panaboard!AF:AF,0))),"",INDEX(Panaboard!G:G,MATCH(CONCATENATE(A562,"-",T562),Panaboard!AF:AF,0)))</f>
        <v/>
      </c>
      <c r="P562" t="str">
        <f t="shared" si="24"/>
        <v/>
      </c>
      <c r="Q562" t="str">
        <f>IF(ISERROR(INDEX(Panaboard!H:H,MATCH(CONCATENATE(A562,"-",T562),Panaboard!AF:AF,0))),"",INDEX(Panaboard!H:H,MATCH(CONCATENATE(A562,"-",T562),Panaboard!AF:AF,0)))</f>
        <v/>
      </c>
      <c r="R562" t="str">
        <f>IF(ISERROR(INDEX(Panaboard!I:I,MATCH(CONCATENATE(A562,"-",T562),Panaboard!AF:AF,0))),"",INDEX(Panaboard!I:I,MATCH(CONCATENATE(A562,"-",T562),Panaboard!AF:AF,0)))</f>
        <v/>
      </c>
      <c r="S562" t="str">
        <f>CONCATENATE(PResult!AS562,PResult!AT562)</f>
        <v/>
      </c>
      <c r="T562" t="str">
        <f>IF(PResult!BG562="","",PResult!BG562)</f>
        <v/>
      </c>
      <c r="U562" t="str">
        <f>IF(PResult!Y562="","",PResult!Y562)</f>
        <v/>
      </c>
      <c r="V562" t="str">
        <f>IF(PResult!AU562="","",PResult!AU562)</f>
        <v/>
      </c>
      <c r="W562" t="str">
        <f>IF(PResult!R562="","",UPPER(TRIM(PResult!R562)))</f>
        <v/>
      </c>
      <c r="X562" t="str">
        <f>IF(PResult!AV562="","",PResult!AV562)</f>
        <v/>
      </c>
      <c r="Y562" t="str">
        <f>IF(PResult!AW562="","",PResult!AW562)</f>
        <v/>
      </c>
      <c r="Z562" t="str">
        <f>IF(PResult!AX562="","",PResult!AX562)</f>
        <v/>
      </c>
      <c r="AA562" t="str">
        <f>IF(PResult!AY562="","",PResult!AY562)</f>
        <v/>
      </c>
      <c r="AB562" t="str">
        <f>IF(PResult!AZ562="","",PResult!AZ562)</f>
        <v/>
      </c>
      <c r="AC562" t="str">
        <f>IF(PResult!BA562="","",PResult!BA562)</f>
        <v/>
      </c>
      <c r="AD562" t="str">
        <f>IF(PResult!G562="","",PResult!G562)</f>
        <v/>
      </c>
      <c r="AE562" t="str">
        <f>IF(PResult!H562="","",PResult!H562)</f>
        <v/>
      </c>
      <c r="AF562">
        <f>IF(OR(PResult!I562="(null)",PResult!I562=""),0,PResult!I562)</f>
        <v>0</v>
      </c>
      <c r="AG562" t="str">
        <f>TEXT(IF(ISERROR(INDEX(Panaboard!P:P,MATCH(CONCATENATE(A562,"-",T562),Panaboard!AF:AF,0))),"",INDEX(Panaboard!P:P,MATCH(CONCATENATE(A562,"-",T562),Panaboard!AF:AF,0))),"HH:MM")</f>
        <v/>
      </c>
      <c r="AH562" t="str">
        <f>TEXT(IF(ISERROR(INDEX(Panaboard!Q:Q,MATCH(CONCATENATE(A562,"-",T562),Panaboard!AF:AF,0))),"",INDEX(Panaboard!Q:Q,MATCH(CONCATENATE(A562,"-",T562),Panaboard!AF:AF,0))),"HH:MM")</f>
        <v/>
      </c>
      <c r="AI562" t="str">
        <f>TEXT(IF(ISERROR(INDEX(Panaboard!R:R,MATCH(CONCATENATE(A562,"-",T562),Panaboard!AF:AF,0))),"",INDEX(Panaboard!R:R,MATCH(CONCATENATE(A562,"-",T562),Panaboard!AF:AF,0))),"HH:MM")</f>
        <v/>
      </c>
      <c r="AJ562" t="str">
        <f>TEXT(IF(ISERROR(INDEX(Panaboard!S:S,MATCH(CONCATENATE(A562,"-",T562),Panaboard!AF:AF,0))),"",INDEX(Panaboard!S:S,MATCH(CONCATENATE(A562,"-",T562),Panaboard!AF:AF,0))),"HH:MM")</f>
        <v/>
      </c>
      <c r="AK562" t="str">
        <f>IF(PResult!BC562="","",PResult!BC562)</f>
        <v/>
      </c>
      <c r="AL562" t="str">
        <f>IF(PResult!BB562="","",PResult!BB562)</f>
        <v/>
      </c>
      <c r="AM562" t="str">
        <f>IF(PResult!BE562="","",PResult!BE562)</f>
        <v/>
      </c>
      <c r="AN562" t="str">
        <f>IF(PResult!BD562="","",PResult!BD562)</f>
        <v/>
      </c>
      <c r="AO562" t="str">
        <f>IF(PResult!BF562="","",PResult!BF562)</f>
        <v/>
      </c>
      <c r="AP562" t="str">
        <f>IF(ISERROR(INDEX(Panaboard!T:T,MATCH(CONCATENATE(A562,"-",T562),Panaboard!AF:AF,0))),"",INDEX(Panaboard!T:T,MATCH(CONCATENATE(A562,"-",T562),Panaboard!AF:AF,0)))</f>
        <v/>
      </c>
      <c r="AQ562" t="str">
        <f>IF(ISERROR(INDEX(Panaboard!U:U,MATCH(CONCATENATE(A562,"-",T562),Panaboard!AF:AF,0))),"",INDEX(Panaboard!U:U,MATCH(CONCATENATE(A562,"-",T562),Panaboard!AF:AF,0)))</f>
        <v/>
      </c>
      <c r="AR562" t="str">
        <f>IF(ISERROR(INDEX(Panaboard!V:V,MATCH(CONCATENATE(A562,"-",T562),Panaboard!AF:AF,0))),"",INDEX(Panaboard!V:V,MATCH(CONCATENATE(A562,"-",T562),Panaboard!AF:AF,0)))</f>
        <v/>
      </c>
      <c r="AS562" t="str">
        <f>IF(ISERROR(INDEX(Panaboard!W:W,MATCH(CONCATENATE(A562,"-",T562),Panaboard!AF:AF,0))),"",INDEX(Panaboard!W:W,MATCH(CONCATENATE(A562,"-",T562),Panaboard!AF:AF,0)))</f>
        <v/>
      </c>
      <c r="AT562" t="str">
        <f>IF(ISERROR(INDEX(Panaboard!X:X,MATCH(CONCATENATE(A562,"-",T562),Panaboard!AF:AF,0))),"",INDEX(Panaboard!X:X,MATCH(CONCATENATE(A562,"-",T562),Panaboard!AF:AF,0)))</f>
        <v/>
      </c>
      <c r="AU562" t="str">
        <f>IF(ISERROR(INDEX(Panaboard!Y:Y,MATCH(CONCATENATE(A562,"-",T562),Panaboard!AF:AF,0))),"",INDEX(Panaboard!Y:Y,MATCH(CONCATENATE(A562,"-",T562),Panaboard!AF:AF,0)))</f>
        <v/>
      </c>
      <c r="AV562" t="str">
        <f>IF(ISERROR(INDEX(Panaboard!Z:Z,MATCH(CONCATENATE(A562,"-",T562),Panaboard!AF:AF,0))),"",INDEX(Panaboard!Z:Z,MATCH(CONCATENATE(A562,"-",T562),Panaboard!AF:AF,0)))</f>
        <v/>
      </c>
      <c r="AW562" t="str">
        <f>IF(ISERROR(INDEX(Panaboard!AA:AA,MATCH(CONCATENATE(A562,"-",T562),Panaboard!AF:AF,0))),"",INDEX(Panaboard!AA:AA,MATCH(CONCATENATE(A562,"-",T562),Panaboard!AF:AF,0)))</f>
        <v/>
      </c>
      <c r="AX562" t="str">
        <f>IF(ISERROR(INDEX(Panaboard!AB:AB,MATCH(CONCATENATE(A562,"-",T562),Panaboard!AF:AF,0))),"",INDEX(Panaboard!AB:AB,MATCH(CONCATENATE(A562,"-",T562),Panaboard!AF:AF,0)))</f>
        <v/>
      </c>
      <c r="AY562" t="str">
        <f>IF(ISERROR(INDEX(Panaboard!AC:AC,MATCH(CONCATENATE(A562,"-",T562),Panaboard!AF:AF,0))),"",INDEX(Panaboard!AC:AC,MATCH(CONCATENATE(A562,"-",T562),Panaboard!AF:AF,0)))</f>
        <v/>
      </c>
      <c r="AZ562" t="str">
        <f>IF(OR(PResult!T562="",PResult!T562="(null)"),"",PResult!T562)</f>
        <v/>
      </c>
      <c r="BA562">
        <f>IF(PResult!O562="",0,PResult!O562)</f>
        <v>0</v>
      </c>
      <c r="BB562" t="str">
        <f>IF(ISERROR(INDEX(Panaboard!N:N,MATCH(CONCATENATE(A562,"-",T562),Panaboard!AF:AF,0))),"",INDEX(Panaboard!N:N,MATCH(CONCATENATE(A562,"-",T562),Panaboard!AF:AF,0)))</f>
        <v/>
      </c>
      <c r="BC562" t="str">
        <f t="shared" si="25"/>
        <v/>
      </c>
      <c r="BD562" t="str">
        <f>IF(ISERROR(INDEX(Panaboard!AD:AD,MATCH(CONCATENATE(A562,"-",T562),Panaboard!AF:AF,0))),"",INDEX(Panaboard!AD:AD,MATCH(CONCATENATE(A562,"-",T562),Panaboard!AF:AF,0)))</f>
        <v/>
      </c>
      <c r="BE562" t="str">
        <f>IF(ISERROR(INDEX(Panaboard!AE:AE,MATCH(CONCATENATE(A562,"-",T562),Panaboard!AF:AF,0))),"",INDEX(Panaboard!AE:AE,MATCH(CONCATENATE(A562,"-",T562),Panaboard!AF:AF,0)))</f>
        <v/>
      </c>
      <c r="BF562">
        <f>IF(OR(UPPER(TRIM(PResult!R562))="S",UPPER(TRIM(PResult!R562))="P"),PResult!M562,0)</f>
        <v>0</v>
      </c>
      <c r="BG562" t="str">
        <f>IF(ISERROR(INDEX(Panaboard!L:L,MATCH(CONCATENATE(A562,"-",T562),Panaboard!AF:AF,0))),"",INDEX(Panaboard!L:L,MATCH(CONCATENATE(A562,"-",T562),Panaboard!AF:AF,0)))</f>
        <v/>
      </c>
      <c r="BH562" t="str">
        <f>IF(ISERROR(INDEX(Panaboard!AG:AG,MATCH(CONCATENATE(A562,"-",T562),Panaboard!AF:AF,0))),"",INDEX(Panaboard!AG:AG,MATCH(CONCATENATE(A562,"-",T562),Panaboard!AF:AF,0)))</f>
        <v/>
      </c>
      <c r="BI562" t="str">
        <f t="shared" si="26"/>
        <v/>
      </c>
      <c r="BJ562" t="str">
        <f>IF(ISERROR(INDEX(CuttingList!F:F,MATCH(CONCATENATE(A562,"-",T562),CuttingList!E:E,0))),"",INDEX(CuttingList!F:F,MATCH(CONCATENATE(A562,"-",T562),CuttingList!E:E,0)))</f>
        <v/>
      </c>
    </row>
    <row r="563" spans="1:62" x14ac:dyDescent="0.25">
      <c r="A563" t="str">
        <f>IF(PResult!AL563="","",PResult!AL563)</f>
        <v/>
      </c>
      <c r="B563" t="str">
        <f>IF(PResult!F563="","",PResult!F563)</f>
        <v/>
      </c>
      <c r="C563" t="str">
        <f>IF(PResult!AN563="","",PResult!AN563)</f>
        <v/>
      </c>
      <c r="D563" t="str">
        <f>IF(PResult!AO563="","",PResult!AO563)</f>
        <v/>
      </c>
      <c r="E563" t="str">
        <f>IF(PResult!AP563="","",PResult!AP563)</f>
        <v/>
      </c>
      <c r="F563" t="str">
        <f>IF(PResult!AQ563="","",PResult!AQ563)</f>
        <v/>
      </c>
      <c r="G563">
        <f>IF(PResult!AR563="",0,ROUND(PResult!AR563,2))</f>
        <v>0</v>
      </c>
      <c r="I563">
        <f>IF(OR(UPPER(TRIM(PResult!R563))="S",UPPER(TRIM(PResult!R563))="P"),PResult!O563,0)</f>
        <v>0</v>
      </c>
      <c r="J563" t="str">
        <f>IF(ISERROR(INDEX(Panaboard!J:J,MATCH(CONCATENATE(A563,"-",T563),Panaboard!AF:AF,0))),"",TRIM(INDEX(Panaboard!J:J,MATCH(CONCATENATE(A563,"-",T563),Panaboard!AF:AF,0))))</f>
        <v/>
      </c>
      <c r="K563" t="str">
        <f>IF(ISERROR(INDEX(Panaboard!C:C,MATCH(CONCATENATE(A563,"-",T563),Panaboard!AF:AF,0))),"",INDEX(Panaboard!C:C,MATCH(CONCATENATE(A563,"-",T563),Panaboard!AF:AF,0)))</f>
        <v/>
      </c>
      <c r="L563" t="str">
        <f>IF(ISERROR(INDEX(Panaboard!D:D,MATCH(CONCATENATE(A563,"-",T563),Panaboard!AF:AF,0))),"",INDEX(Panaboard!D:D,MATCH(CONCATENATE(A563,"-",T563),Panaboard!AF:AF,0)))</f>
        <v/>
      </c>
      <c r="M563" t="str">
        <f>IF(ISERROR(INDEX(Panaboard!E:E,MATCH(CONCATENATE(A563,"-",T563),Panaboard!AF:AF,0))),"",INDEX(Panaboard!E:E,MATCH(CONCATENATE(A563,"-",T563),Panaboard!AF:AF,0)))</f>
        <v/>
      </c>
      <c r="N563" t="str">
        <f>IF(ISERROR(INDEX(Panaboard!F:F,MATCH(CONCATENATE(A563,"-",T563),Panaboard!AF:AF,0))),"",INDEX(Panaboard!F:F,MATCH(CONCATENATE(A563,"-",T563),Panaboard!AF:AF,0)))</f>
        <v/>
      </c>
      <c r="O563" t="str">
        <f>IF(ISERROR(INDEX(Panaboard!G:G,MATCH(CONCATENATE(A563,"-",T563),Panaboard!AF:AF,0))),"",INDEX(Panaboard!G:G,MATCH(CONCATENATE(A563,"-",T563),Panaboard!AF:AF,0)))</f>
        <v/>
      </c>
      <c r="P563" t="str">
        <f t="shared" si="24"/>
        <v/>
      </c>
      <c r="Q563" t="str">
        <f>IF(ISERROR(INDEX(Panaboard!H:H,MATCH(CONCATENATE(A563,"-",T563),Panaboard!AF:AF,0))),"",INDEX(Panaboard!H:H,MATCH(CONCATENATE(A563,"-",T563),Panaboard!AF:AF,0)))</f>
        <v/>
      </c>
      <c r="R563" t="str">
        <f>IF(ISERROR(INDEX(Panaboard!I:I,MATCH(CONCATENATE(A563,"-",T563),Panaboard!AF:AF,0))),"",INDEX(Panaboard!I:I,MATCH(CONCATENATE(A563,"-",T563),Panaboard!AF:AF,0)))</f>
        <v/>
      </c>
      <c r="S563" t="str">
        <f>CONCATENATE(PResult!AS563,PResult!AT563)</f>
        <v/>
      </c>
      <c r="T563" t="str">
        <f>IF(PResult!BG563="","",PResult!BG563)</f>
        <v/>
      </c>
      <c r="U563" t="str">
        <f>IF(PResult!Y563="","",PResult!Y563)</f>
        <v/>
      </c>
      <c r="V563" t="str">
        <f>IF(PResult!AU563="","",PResult!AU563)</f>
        <v/>
      </c>
      <c r="W563" t="str">
        <f>IF(PResult!R563="","",UPPER(TRIM(PResult!R563)))</f>
        <v/>
      </c>
      <c r="X563" t="str">
        <f>IF(PResult!AV563="","",PResult!AV563)</f>
        <v/>
      </c>
      <c r="Y563" t="str">
        <f>IF(PResult!AW563="","",PResult!AW563)</f>
        <v/>
      </c>
      <c r="Z563" t="str">
        <f>IF(PResult!AX563="","",PResult!AX563)</f>
        <v/>
      </c>
      <c r="AA563" t="str">
        <f>IF(PResult!AY563="","",PResult!AY563)</f>
        <v/>
      </c>
      <c r="AB563" t="str">
        <f>IF(PResult!AZ563="","",PResult!AZ563)</f>
        <v/>
      </c>
      <c r="AC563" t="str">
        <f>IF(PResult!BA563="","",PResult!BA563)</f>
        <v/>
      </c>
      <c r="AD563" t="str">
        <f>IF(PResult!G563="","",PResult!G563)</f>
        <v/>
      </c>
      <c r="AE563" t="str">
        <f>IF(PResult!H563="","",PResult!H563)</f>
        <v/>
      </c>
      <c r="AF563">
        <f>IF(OR(PResult!I563="(null)",PResult!I563=""),0,PResult!I563)</f>
        <v>0</v>
      </c>
      <c r="AG563" t="str">
        <f>TEXT(IF(ISERROR(INDEX(Panaboard!P:P,MATCH(CONCATENATE(A563,"-",T563),Panaboard!AF:AF,0))),"",INDEX(Panaboard!P:P,MATCH(CONCATENATE(A563,"-",T563),Panaboard!AF:AF,0))),"HH:MM")</f>
        <v/>
      </c>
      <c r="AH563" t="str">
        <f>TEXT(IF(ISERROR(INDEX(Panaboard!Q:Q,MATCH(CONCATENATE(A563,"-",T563),Panaboard!AF:AF,0))),"",INDEX(Panaboard!Q:Q,MATCH(CONCATENATE(A563,"-",T563),Panaboard!AF:AF,0))),"HH:MM")</f>
        <v/>
      </c>
      <c r="AI563" t="str">
        <f>TEXT(IF(ISERROR(INDEX(Panaboard!R:R,MATCH(CONCATENATE(A563,"-",T563),Panaboard!AF:AF,0))),"",INDEX(Panaboard!R:R,MATCH(CONCATENATE(A563,"-",T563),Panaboard!AF:AF,0))),"HH:MM")</f>
        <v/>
      </c>
      <c r="AJ563" t="str">
        <f>TEXT(IF(ISERROR(INDEX(Panaboard!S:S,MATCH(CONCATENATE(A563,"-",T563),Panaboard!AF:AF,0))),"",INDEX(Panaboard!S:S,MATCH(CONCATENATE(A563,"-",T563),Panaboard!AF:AF,0))),"HH:MM")</f>
        <v/>
      </c>
      <c r="AK563" t="str">
        <f>IF(PResult!BC563="","",PResult!BC563)</f>
        <v/>
      </c>
      <c r="AL563" t="str">
        <f>IF(PResult!BB563="","",PResult!BB563)</f>
        <v/>
      </c>
      <c r="AM563" t="str">
        <f>IF(PResult!BE563="","",PResult!BE563)</f>
        <v/>
      </c>
      <c r="AN563" t="str">
        <f>IF(PResult!BD563="","",PResult!BD563)</f>
        <v/>
      </c>
      <c r="AO563" t="str">
        <f>IF(PResult!BF563="","",PResult!BF563)</f>
        <v/>
      </c>
      <c r="AP563" t="str">
        <f>IF(ISERROR(INDEX(Panaboard!T:T,MATCH(CONCATENATE(A563,"-",T563),Panaboard!AF:AF,0))),"",INDEX(Panaboard!T:T,MATCH(CONCATENATE(A563,"-",T563),Panaboard!AF:AF,0)))</f>
        <v/>
      </c>
      <c r="AQ563" t="str">
        <f>IF(ISERROR(INDEX(Panaboard!U:U,MATCH(CONCATENATE(A563,"-",T563),Panaboard!AF:AF,0))),"",INDEX(Panaboard!U:U,MATCH(CONCATENATE(A563,"-",T563),Panaboard!AF:AF,0)))</f>
        <v/>
      </c>
      <c r="AR563" t="str">
        <f>IF(ISERROR(INDEX(Panaboard!V:V,MATCH(CONCATENATE(A563,"-",T563),Panaboard!AF:AF,0))),"",INDEX(Panaboard!V:V,MATCH(CONCATENATE(A563,"-",T563),Panaboard!AF:AF,0)))</f>
        <v/>
      </c>
      <c r="AS563" t="str">
        <f>IF(ISERROR(INDEX(Panaboard!W:W,MATCH(CONCATENATE(A563,"-",T563),Panaboard!AF:AF,0))),"",INDEX(Panaboard!W:W,MATCH(CONCATENATE(A563,"-",T563),Panaboard!AF:AF,0)))</f>
        <v/>
      </c>
      <c r="AT563" t="str">
        <f>IF(ISERROR(INDEX(Panaboard!X:X,MATCH(CONCATENATE(A563,"-",T563),Panaboard!AF:AF,0))),"",INDEX(Panaboard!X:X,MATCH(CONCATENATE(A563,"-",T563),Panaboard!AF:AF,0)))</f>
        <v/>
      </c>
      <c r="AU563" t="str">
        <f>IF(ISERROR(INDEX(Panaboard!Y:Y,MATCH(CONCATENATE(A563,"-",T563),Panaboard!AF:AF,0))),"",INDEX(Panaboard!Y:Y,MATCH(CONCATENATE(A563,"-",T563),Panaboard!AF:AF,0)))</f>
        <v/>
      </c>
      <c r="AV563" t="str">
        <f>IF(ISERROR(INDEX(Panaboard!Z:Z,MATCH(CONCATENATE(A563,"-",T563),Panaboard!AF:AF,0))),"",INDEX(Panaboard!Z:Z,MATCH(CONCATENATE(A563,"-",T563),Panaboard!AF:AF,0)))</f>
        <v/>
      </c>
      <c r="AW563" t="str">
        <f>IF(ISERROR(INDEX(Panaboard!AA:AA,MATCH(CONCATENATE(A563,"-",T563),Panaboard!AF:AF,0))),"",INDEX(Panaboard!AA:AA,MATCH(CONCATENATE(A563,"-",T563),Panaboard!AF:AF,0)))</f>
        <v/>
      </c>
      <c r="AX563" t="str">
        <f>IF(ISERROR(INDEX(Panaboard!AB:AB,MATCH(CONCATENATE(A563,"-",T563),Panaboard!AF:AF,0))),"",INDEX(Panaboard!AB:AB,MATCH(CONCATENATE(A563,"-",T563),Panaboard!AF:AF,0)))</f>
        <v/>
      </c>
      <c r="AY563" t="str">
        <f>IF(ISERROR(INDEX(Panaboard!AC:AC,MATCH(CONCATENATE(A563,"-",T563),Panaboard!AF:AF,0))),"",INDEX(Panaboard!AC:AC,MATCH(CONCATENATE(A563,"-",T563),Panaboard!AF:AF,0)))</f>
        <v/>
      </c>
      <c r="AZ563" t="str">
        <f>IF(OR(PResult!T563="",PResult!T563="(null)"),"",PResult!T563)</f>
        <v/>
      </c>
      <c r="BA563">
        <f>IF(PResult!O563="",0,PResult!O563)</f>
        <v>0</v>
      </c>
      <c r="BB563" t="str">
        <f>IF(ISERROR(INDEX(Panaboard!N:N,MATCH(CONCATENATE(A563,"-",T563),Panaboard!AF:AF,0))),"",INDEX(Panaboard!N:N,MATCH(CONCATENATE(A563,"-",T563),Panaboard!AF:AF,0)))</f>
        <v/>
      </c>
      <c r="BC563" t="str">
        <f t="shared" si="25"/>
        <v/>
      </c>
      <c r="BD563" t="str">
        <f>IF(ISERROR(INDEX(Panaboard!AD:AD,MATCH(CONCATENATE(A563,"-",T563),Panaboard!AF:AF,0))),"",INDEX(Panaboard!AD:AD,MATCH(CONCATENATE(A563,"-",T563),Panaboard!AF:AF,0)))</f>
        <v/>
      </c>
      <c r="BE563" t="str">
        <f>IF(ISERROR(INDEX(Panaboard!AE:AE,MATCH(CONCATENATE(A563,"-",T563),Panaboard!AF:AF,0))),"",INDEX(Panaboard!AE:AE,MATCH(CONCATENATE(A563,"-",T563),Panaboard!AF:AF,0)))</f>
        <v/>
      </c>
      <c r="BF563">
        <f>IF(OR(UPPER(TRIM(PResult!R563))="S",UPPER(TRIM(PResult!R563))="P"),PResult!M563,0)</f>
        <v>0</v>
      </c>
      <c r="BG563" t="str">
        <f>IF(ISERROR(INDEX(Panaboard!L:L,MATCH(CONCATENATE(A563,"-",T563),Panaboard!AF:AF,0))),"",INDEX(Panaboard!L:L,MATCH(CONCATENATE(A563,"-",T563),Panaboard!AF:AF,0)))</f>
        <v/>
      </c>
      <c r="BH563" t="str">
        <f>IF(ISERROR(INDEX(Panaboard!AG:AG,MATCH(CONCATENATE(A563,"-",T563),Panaboard!AF:AF,0))),"",INDEX(Panaboard!AG:AG,MATCH(CONCATENATE(A563,"-",T563),Panaboard!AF:AF,0)))</f>
        <v/>
      </c>
      <c r="BI563" t="str">
        <f t="shared" si="26"/>
        <v/>
      </c>
      <c r="BJ563" t="str">
        <f>IF(ISERROR(INDEX(CuttingList!F:F,MATCH(CONCATENATE(A563,"-",T563),CuttingList!E:E,0))),"",INDEX(CuttingList!F:F,MATCH(CONCATENATE(A563,"-",T563),CuttingList!E:E,0)))</f>
        <v/>
      </c>
    </row>
    <row r="564" spans="1:62" x14ac:dyDescent="0.25">
      <c r="A564" t="str">
        <f>IF(PResult!AL564="","",PResult!AL564)</f>
        <v/>
      </c>
      <c r="B564" t="str">
        <f>IF(PResult!F564="","",PResult!F564)</f>
        <v/>
      </c>
      <c r="C564" t="str">
        <f>IF(PResult!AN564="","",PResult!AN564)</f>
        <v/>
      </c>
      <c r="D564" t="str">
        <f>IF(PResult!AO564="","",PResult!AO564)</f>
        <v/>
      </c>
      <c r="E564" t="str">
        <f>IF(PResult!AP564="","",PResult!AP564)</f>
        <v/>
      </c>
      <c r="F564" t="str">
        <f>IF(PResult!AQ564="","",PResult!AQ564)</f>
        <v/>
      </c>
      <c r="G564">
        <f>IF(PResult!AR564="",0,ROUND(PResult!AR564,2))</f>
        <v>0</v>
      </c>
      <c r="I564">
        <f>IF(OR(UPPER(TRIM(PResult!R564))="S",UPPER(TRIM(PResult!R564))="P"),PResult!O564,0)</f>
        <v>0</v>
      </c>
      <c r="J564" t="str">
        <f>IF(ISERROR(INDEX(Panaboard!J:J,MATCH(CONCATENATE(A564,"-",T564),Panaboard!AF:AF,0))),"",TRIM(INDEX(Panaboard!J:J,MATCH(CONCATENATE(A564,"-",T564),Panaboard!AF:AF,0))))</f>
        <v/>
      </c>
      <c r="K564" t="str">
        <f>IF(ISERROR(INDEX(Panaboard!C:C,MATCH(CONCATENATE(A564,"-",T564),Panaboard!AF:AF,0))),"",INDEX(Panaboard!C:C,MATCH(CONCATENATE(A564,"-",T564),Panaboard!AF:AF,0)))</f>
        <v/>
      </c>
      <c r="L564" t="str">
        <f>IF(ISERROR(INDEX(Panaboard!D:D,MATCH(CONCATENATE(A564,"-",T564),Panaboard!AF:AF,0))),"",INDEX(Panaboard!D:D,MATCH(CONCATENATE(A564,"-",T564),Panaboard!AF:AF,0)))</f>
        <v/>
      </c>
      <c r="M564" t="str">
        <f>IF(ISERROR(INDEX(Panaboard!E:E,MATCH(CONCATENATE(A564,"-",T564),Panaboard!AF:AF,0))),"",INDEX(Panaboard!E:E,MATCH(CONCATENATE(A564,"-",T564),Panaboard!AF:AF,0)))</f>
        <v/>
      </c>
      <c r="N564" t="str">
        <f>IF(ISERROR(INDEX(Panaboard!F:F,MATCH(CONCATENATE(A564,"-",T564),Panaboard!AF:AF,0))),"",INDEX(Panaboard!F:F,MATCH(CONCATENATE(A564,"-",T564),Panaboard!AF:AF,0)))</f>
        <v/>
      </c>
      <c r="O564" t="str">
        <f>IF(ISERROR(INDEX(Panaboard!G:G,MATCH(CONCATENATE(A564,"-",T564),Panaboard!AF:AF,0))),"",INDEX(Panaboard!G:G,MATCH(CONCATENATE(A564,"-",T564),Panaboard!AF:AF,0)))</f>
        <v/>
      </c>
      <c r="P564" t="str">
        <f t="shared" si="24"/>
        <v/>
      </c>
      <c r="Q564" t="str">
        <f>IF(ISERROR(INDEX(Panaboard!H:H,MATCH(CONCATENATE(A564,"-",T564),Panaboard!AF:AF,0))),"",INDEX(Panaboard!H:H,MATCH(CONCATENATE(A564,"-",T564),Panaboard!AF:AF,0)))</f>
        <v/>
      </c>
      <c r="R564" t="str">
        <f>IF(ISERROR(INDEX(Panaboard!I:I,MATCH(CONCATENATE(A564,"-",T564),Panaboard!AF:AF,0))),"",INDEX(Panaboard!I:I,MATCH(CONCATENATE(A564,"-",T564),Panaboard!AF:AF,0)))</f>
        <v/>
      </c>
      <c r="S564" t="str">
        <f>CONCATENATE(PResult!AS564,PResult!AT564)</f>
        <v/>
      </c>
      <c r="T564" t="str">
        <f>IF(PResult!BG564="","",PResult!BG564)</f>
        <v/>
      </c>
      <c r="U564" t="str">
        <f>IF(PResult!Y564="","",PResult!Y564)</f>
        <v/>
      </c>
      <c r="V564" t="str">
        <f>IF(PResult!AU564="","",PResult!AU564)</f>
        <v/>
      </c>
      <c r="W564" t="str">
        <f>IF(PResult!R564="","",UPPER(TRIM(PResult!R564)))</f>
        <v/>
      </c>
      <c r="X564" t="str">
        <f>IF(PResult!AV564="","",PResult!AV564)</f>
        <v/>
      </c>
      <c r="Y564" t="str">
        <f>IF(PResult!AW564="","",PResult!AW564)</f>
        <v/>
      </c>
      <c r="Z564" t="str">
        <f>IF(PResult!AX564="","",PResult!AX564)</f>
        <v/>
      </c>
      <c r="AA564" t="str">
        <f>IF(PResult!AY564="","",PResult!AY564)</f>
        <v/>
      </c>
      <c r="AB564" t="str">
        <f>IF(PResult!AZ564="","",PResult!AZ564)</f>
        <v/>
      </c>
      <c r="AC564" t="str">
        <f>IF(PResult!BA564="","",PResult!BA564)</f>
        <v/>
      </c>
      <c r="AD564" t="str">
        <f>IF(PResult!G564="","",PResult!G564)</f>
        <v/>
      </c>
      <c r="AE564" t="str">
        <f>IF(PResult!H564="","",PResult!H564)</f>
        <v/>
      </c>
      <c r="AF564">
        <f>IF(OR(PResult!I564="(null)",PResult!I564=""),0,PResult!I564)</f>
        <v>0</v>
      </c>
      <c r="AG564" t="str">
        <f>TEXT(IF(ISERROR(INDEX(Panaboard!P:P,MATCH(CONCATENATE(A564,"-",T564),Panaboard!AF:AF,0))),"",INDEX(Panaboard!P:P,MATCH(CONCATENATE(A564,"-",T564),Panaboard!AF:AF,0))),"HH:MM")</f>
        <v/>
      </c>
      <c r="AH564" t="str">
        <f>TEXT(IF(ISERROR(INDEX(Panaboard!Q:Q,MATCH(CONCATENATE(A564,"-",T564),Panaboard!AF:AF,0))),"",INDEX(Panaboard!Q:Q,MATCH(CONCATENATE(A564,"-",T564),Panaboard!AF:AF,0))),"HH:MM")</f>
        <v/>
      </c>
      <c r="AI564" t="str">
        <f>TEXT(IF(ISERROR(INDEX(Panaboard!R:R,MATCH(CONCATENATE(A564,"-",T564),Panaboard!AF:AF,0))),"",INDEX(Panaboard!R:R,MATCH(CONCATENATE(A564,"-",T564),Panaboard!AF:AF,0))),"HH:MM")</f>
        <v/>
      </c>
      <c r="AJ564" t="str">
        <f>TEXT(IF(ISERROR(INDEX(Panaboard!S:S,MATCH(CONCATENATE(A564,"-",T564),Panaboard!AF:AF,0))),"",INDEX(Panaboard!S:S,MATCH(CONCATENATE(A564,"-",T564),Panaboard!AF:AF,0))),"HH:MM")</f>
        <v/>
      </c>
      <c r="AK564" t="str">
        <f>IF(PResult!BC564="","",PResult!BC564)</f>
        <v/>
      </c>
      <c r="AL564" t="str">
        <f>IF(PResult!BB564="","",PResult!BB564)</f>
        <v/>
      </c>
      <c r="AM564" t="str">
        <f>IF(PResult!BE564="","",PResult!BE564)</f>
        <v/>
      </c>
      <c r="AN564" t="str">
        <f>IF(PResult!BD564="","",PResult!BD564)</f>
        <v/>
      </c>
      <c r="AO564" t="str">
        <f>IF(PResult!BF564="","",PResult!BF564)</f>
        <v/>
      </c>
      <c r="AP564" t="str">
        <f>IF(ISERROR(INDEX(Panaboard!T:T,MATCH(CONCATENATE(A564,"-",T564),Panaboard!AF:AF,0))),"",INDEX(Panaboard!T:T,MATCH(CONCATENATE(A564,"-",T564),Panaboard!AF:AF,0)))</f>
        <v/>
      </c>
      <c r="AQ564" t="str">
        <f>IF(ISERROR(INDEX(Panaboard!U:U,MATCH(CONCATENATE(A564,"-",T564),Panaboard!AF:AF,0))),"",INDEX(Panaboard!U:U,MATCH(CONCATENATE(A564,"-",T564),Panaboard!AF:AF,0)))</f>
        <v/>
      </c>
      <c r="AR564" t="str">
        <f>IF(ISERROR(INDEX(Panaboard!V:V,MATCH(CONCATENATE(A564,"-",T564),Panaboard!AF:AF,0))),"",INDEX(Panaboard!V:V,MATCH(CONCATENATE(A564,"-",T564),Panaboard!AF:AF,0)))</f>
        <v/>
      </c>
      <c r="AS564" t="str">
        <f>IF(ISERROR(INDEX(Panaboard!W:W,MATCH(CONCATENATE(A564,"-",T564),Panaboard!AF:AF,0))),"",INDEX(Panaboard!W:W,MATCH(CONCATENATE(A564,"-",T564),Panaboard!AF:AF,0)))</f>
        <v/>
      </c>
      <c r="AT564" t="str">
        <f>IF(ISERROR(INDEX(Panaboard!X:X,MATCH(CONCATENATE(A564,"-",T564),Panaboard!AF:AF,0))),"",INDEX(Panaboard!X:X,MATCH(CONCATENATE(A564,"-",T564),Panaboard!AF:AF,0)))</f>
        <v/>
      </c>
      <c r="AU564" t="str">
        <f>IF(ISERROR(INDEX(Panaboard!Y:Y,MATCH(CONCATENATE(A564,"-",T564),Panaboard!AF:AF,0))),"",INDEX(Panaboard!Y:Y,MATCH(CONCATENATE(A564,"-",T564),Panaboard!AF:AF,0)))</f>
        <v/>
      </c>
      <c r="AV564" t="str">
        <f>IF(ISERROR(INDEX(Panaboard!Z:Z,MATCH(CONCATENATE(A564,"-",T564),Panaboard!AF:AF,0))),"",INDEX(Panaboard!Z:Z,MATCH(CONCATENATE(A564,"-",T564),Panaboard!AF:AF,0)))</f>
        <v/>
      </c>
      <c r="AW564" t="str">
        <f>IF(ISERROR(INDEX(Panaboard!AA:AA,MATCH(CONCATENATE(A564,"-",T564),Panaboard!AF:AF,0))),"",INDEX(Panaboard!AA:AA,MATCH(CONCATENATE(A564,"-",T564),Panaboard!AF:AF,0)))</f>
        <v/>
      </c>
      <c r="AX564" t="str">
        <f>IF(ISERROR(INDEX(Panaboard!AB:AB,MATCH(CONCATENATE(A564,"-",T564),Panaboard!AF:AF,0))),"",INDEX(Panaboard!AB:AB,MATCH(CONCATENATE(A564,"-",T564),Panaboard!AF:AF,0)))</f>
        <v/>
      </c>
      <c r="AY564" t="str">
        <f>IF(ISERROR(INDEX(Panaboard!AC:AC,MATCH(CONCATENATE(A564,"-",T564),Panaboard!AF:AF,0))),"",INDEX(Panaboard!AC:AC,MATCH(CONCATENATE(A564,"-",T564),Panaboard!AF:AF,0)))</f>
        <v/>
      </c>
      <c r="AZ564" t="str">
        <f>IF(OR(PResult!T564="",PResult!T564="(null)"),"",PResult!T564)</f>
        <v/>
      </c>
      <c r="BA564">
        <f>IF(PResult!O564="",0,PResult!O564)</f>
        <v>0</v>
      </c>
      <c r="BB564" t="str">
        <f>IF(ISERROR(INDEX(Panaboard!N:N,MATCH(CONCATENATE(A564,"-",T564),Panaboard!AF:AF,0))),"",INDEX(Panaboard!N:N,MATCH(CONCATENATE(A564,"-",T564),Panaboard!AF:AF,0)))</f>
        <v/>
      </c>
      <c r="BC564" t="str">
        <f t="shared" si="25"/>
        <v/>
      </c>
      <c r="BD564" t="str">
        <f>IF(ISERROR(INDEX(Panaboard!AD:AD,MATCH(CONCATENATE(A564,"-",T564),Panaboard!AF:AF,0))),"",INDEX(Panaboard!AD:AD,MATCH(CONCATENATE(A564,"-",T564),Panaboard!AF:AF,0)))</f>
        <v/>
      </c>
      <c r="BE564" t="str">
        <f>IF(ISERROR(INDEX(Panaboard!AE:AE,MATCH(CONCATENATE(A564,"-",T564),Panaboard!AF:AF,0))),"",INDEX(Panaboard!AE:AE,MATCH(CONCATENATE(A564,"-",T564),Panaboard!AF:AF,0)))</f>
        <v/>
      </c>
      <c r="BF564">
        <f>IF(OR(UPPER(TRIM(PResult!R564))="S",UPPER(TRIM(PResult!R564))="P"),PResult!M564,0)</f>
        <v>0</v>
      </c>
      <c r="BG564" t="str">
        <f>IF(ISERROR(INDEX(Panaboard!L:L,MATCH(CONCATENATE(A564,"-",T564),Panaboard!AF:AF,0))),"",INDEX(Panaboard!L:L,MATCH(CONCATENATE(A564,"-",T564),Panaboard!AF:AF,0)))</f>
        <v/>
      </c>
      <c r="BH564" t="str">
        <f>IF(ISERROR(INDEX(Panaboard!AG:AG,MATCH(CONCATENATE(A564,"-",T564),Panaboard!AF:AF,0))),"",INDEX(Panaboard!AG:AG,MATCH(CONCATENATE(A564,"-",T564),Panaboard!AF:AF,0)))</f>
        <v/>
      </c>
      <c r="BI564" t="str">
        <f t="shared" si="26"/>
        <v/>
      </c>
      <c r="BJ564" t="str">
        <f>IF(ISERROR(INDEX(CuttingList!F:F,MATCH(CONCATENATE(A564,"-",T564),CuttingList!E:E,0))),"",INDEX(CuttingList!F:F,MATCH(CONCATENATE(A564,"-",T564),CuttingList!E:E,0)))</f>
        <v/>
      </c>
    </row>
    <row r="565" spans="1:62" x14ac:dyDescent="0.25">
      <c r="A565" t="str">
        <f>IF(PResult!AL565="","",PResult!AL565)</f>
        <v/>
      </c>
      <c r="B565" t="str">
        <f>IF(PResult!F565="","",PResult!F565)</f>
        <v/>
      </c>
      <c r="C565" t="str">
        <f>IF(PResult!AN565="","",PResult!AN565)</f>
        <v/>
      </c>
      <c r="D565" t="str">
        <f>IF(PResult!AO565="","",PResult!AO565)</f>
        <v/>
      </c>
      <c r="E565" t="str">
        <f>IF(PResult!AP565="","",PResult!AP565)</f>
        <v/>
      </c>
      <c r="F565" t="str">
        <f>IF(PResult!AQ565="","",PResult!AQ565)</f>
        <v/>
      </c>
      <c r="G565">
        <f>IF(PResult!AR565="",0,ROUND(PResult!AR565,2))</f>
        <v>0</v>
      </c>
      <c r="I565">
        <f>IF(OR(UPPER(TRIM(PResult!R565))="S",UPPER(TRIM(PResult!R565))="P"),PResult!O565,0)</f>
        <v>0</v>
      </c>
      <c r="J565" t="str">
        <f>IF(ISERROR(INDEX(Panaboard!J:J,MATCH(CONCATENATE(A565,"-",T565),Panaboard!AF:AF,0))),"",TRIM(INDEX(Panaboard!J:J,MATCH(CONCATENATE(A565,"-",T565),Panaboard!AF:AF,0))))</f>
        <v/>
      </c>
      <c r="K565" t="str">
        <f>IF(ISERROR(INDEX(Panaboard!C:C,MATCH(CONCATENATE(A565,"-",T565),Panaboard!AF:AF,0))),"",INDEX(Panaboard!C:C,MATCH(CONCATENATE(A565,"-",T565),Panaboard!AF:AF,0)))</f>
        <v/>
      </c>
      <c r="L565" t="str">
        <f>IF(ISERROR(INDEX(Panaboard!D:D,MATCH(CONCATENATE(A565,"-",T565),Panaboard!AF:AF,0))),"",INDEX(Panaboard!D:D,MATCH(CONCATENATE(A565,"-",T565),Panaboard!AF:AF,0)))</f>
        <v/>
      </c>
      <c r="M565" t="str">
        <f>IF(ISERROR(INDEX(Panaboard!E:E,MATCH(CONCATENATE(A565,"-",T565),Panaboard!AF:AF,0))),"",INDEX(Panaboard!E:E,MATCH(CONCATENATE(A565,"-",T565),Panaboard!AF:AF,0)))</f>
        <v/>
      </c>
      <c r="N565" t="str">
        <f>IF(ISERROR(INDEX(Panaboard!F:F,MATCH(CONCATENATE(A565,"-",T565),Panaboard!AF:AF,0))),"",INDEX(Panaboard!F:F,MATCH(CONCATENATE(A565,"-",T565),Panaboard!AF:AF,0)))</f>
        <v/>
      </c>
      <c r="O565" t="str">
        <f>IF(ISERROR(INDEX(Panaboard!G:G,MATCH(CONCATENATE(A565,"-",T565),Panaboard!AF:AF,0))),"",INDEX(Panaboard!G:G,MATCH(CONCATENATE(A565,"-",T565),Panaboard!AF:AF,0)))</f>
        <v/>
      </c>
      <c r="P565" t="str">
        <f t="shared" si="24"/>
        <v/>
      </c>
      <c r="Q565" t="str">
        <f>IF(ISERROR(INDEX(Panaboard!H:H,MATCH(CONCATENATE(A565,"-",T565),Panaboard!AF:AF,0))),"",INDEX(Panaboard!H:H,MATCH(CONCATENATE(A565,"-",T565),Panaboard!AF:AF,0)))</f>
        <v/>
      </c>
      <c r="R565" t="str">
        <f>IF(ISERROR(INDEX(Panaboard!I:I,MATCH(CONCATENATE(A565,"-",T565),Panaboard!AF:AF,0))),"",INDEX(Panaboard!I:I,MATCH(CONCATENATE(A565,"-",T565),Panaboard!AF:AF,0)))</f>
        <v/>
      </c>
      <c r="S565" t="str">
        <f>CONCATENATE(PResult!AS565,PResult!AT565)</f>
        <v/>
      </c>
      <c r="T565" t="str">
        <f>IF(PResult!BG565="","",PResult!BG565)</f>
        <v/>
      </c>
      <c r="U565" t="str">
        <f>IF(PResult!Y565="","",PResult!Y565)</f>
        <v/>
      </c>
      <c r="V565" t="str">
        <f>IF(PResult!AU565="","",PResult!AU565)</f>
        <v/>
      </c>
      <c r="W565" t="str">
        <f>IF(PResult!R565="","",UPPER(TRIM(PResult!R565)))</f>
        <v/>
      </c>
      <c r="X565" t="str">
        <f>IF(PResult!AV565="","",PResult!AV565)</f>
        <v/>
      </c>
      <c r="Y565" t="str">
        <f>IF(PResult!AW565="","",PResult!AW565)</f>
        <v/>
      </c>
      <c r="Z565" t="str">
        <f>IF(PResult!AX565="","",PResult!AX565)</f>
        <v/>
      </c>
      <c r="AA565" t="str">
        <f>IF(PResult!AY565="","",PResult!AY565)</f>
        <v/>
      </c>
      <c r="AB565" t="str">
        <f>IF(PResult!AZ565="","",PResult!AZ565)</f>
        <v/>
      </c>
      <c r="AC565" t="str">
        <f>IF(PResult!BA565="","",PResult!BA565)</f>
        <v/>
      </c>
      <c r="AD565" t="str">
        <f>IF(PResult!G565="","",PResult!G565)</f>
        <v/>
      </c>
      <c r="AE565" t="str">
        <f>IF(PResult!H565="","",PResult!H565)</f>
        <v/>
      </c>
      <c r="AF565">
        <f>IF(OR(PResult!I565="(null)",PResult!I565=""),0,PResult!I565)</f>
        <v>0</v>
      </c>
      <c r="AG565" t="str">
        <f>TEXT(IF(ISERROR(INDEX(Panaboard!P:P,MATCH(CONCATENATE(A565,"-",T565),Panaboard!AF:AF,0))),"",INDEX(Panaboard!P:P,MATCH(CONCATENATE(A565,"-",T565),Panaboard!AF:AF,0))),"HH:MM")</f>
        <v/>
      </c>
      <c r="AH565" t="str">
        <f>TEXT(IF(ISERROR(INDEX(Panaboard!Q:Q,MATCH(CONCATENATE(A565,"-",T565),Panaboard!AF:AF,0))),"",INDEX(Panaboard!Q:Q,MATCH(CONCATENATE(A565,"-",T565),Panaboard!AF:AF,0))),"HH:MM")</f>
        <v/>
      </c>
      <c r="AI565" t="str">
        <f>TEXT(IF(ISERROR(INDEX(Panaboard!R:R,MATCH(CONCATENATE(A565,"-",T565),Panaboard!AF:AF,0))),"",INDEX(Panaboard!R:R,MATCH(CONCATENATE(A565,"-",T565),Panaboard!AF:AF,0))),"HH:MM")</f>
        <v/>
      </c>
      <c r="AJ565" t="str">
        <f>TEXT(IF(ISERROR(INDEX(Panaboard!S:S,MATCH(CONCATENATE(A565,"-",T565),Panaboard!AF:AF,0))),"",INDEX(Panaboard!S:S,MATCH(CONCATENATE(A565,"-",T565),Panaboard!AF:AF,0))),"HH:MM")</f>
        <v/>
      </c>
      <c r="AK565" t="str">
        <f>IF(PResult!BC565="","",PResult!BC565)</f>
        <v/>
      </c>
      <c r="AL565" t="str">
        <f>IF(PResult!BB565="","",PResult!BB565)</f>
        <v/>
      </c>
      <c r="AM565" t="str">
        <f>IF(PResult!BE565="","",PResult!BE565)</f>
        <v/>
      </c>
      <c r="AN565" t="str">
        <f>IF(PResult!BD565="","",PResult!BD565)</f>
        <v/>
      </c>
      <c r="AO565" t="str">
        <f>IF(PResult!BF565="","",PResult!BF565)</f>
        <v/>
      </c>
      <c r="AP565" t="str">
        <f>IF(ISERROR(INDEX(Panaboard!T:T,MATCH(CONCATENATE(A565,"-",T565),Panaboard!AF:AF,0))),"",INDEX(Panaboard!T:T,MATCH(CONCATENATE(A565,"-",T565),Panaboard!AF:AF,0)))</f>
        <v/>
      </c>
      <c r="AQ565" t="str">
        <f>IF(ISERROR(INDEX(Panaboard!U:U,MATCH(CONCATENATE(A565,"-",T565),Panaboard!AF:AF,0))),"",INDEX(Panaboard!U:U,MATCH(CONCATENATE(A565,"-",T565),Panaboard!AF:AF,0)))</f>
        <v/>
      </c>
      <c r="AR565" t="str">
        <f>IF(ISERROR(INDEX(Panaboard!V:V,MATCH(CONCATENATE(A565,"-",T565),Panaboard!AF:AF,0))),"",INDEX(Panaboard!V:V,MATCH(CONCATENATE(A565,"-",T565),Panaboard!AF:AF,0)))</f>
        <v/>
      </c>
      <c r="AS565" t="str">
        <f>IF(ISERROR(INDEX(Panaboard!W:W,MATCH(CONCATENATE(A565,"-",T565),Panaboard!AF:AF,0))),"",INDEX(Panaboard!W:W,MATCH(CONCATENATE(A565,"-",T565),Panaboard!AF:AF,0)))</f>
        <v/>
      </c>
      <c r="AT565" t="str">
        <f>IF(ISERROR(INDEX(Panaboard!X:X,MATCH(CONCATENATE(A565,"-",T565),Panaboard!AF:AF,0))),"",INDEX(Panaboard!X:X,MATCH(CONCATENATE(A565,"-",T565),Panaboard!AF:AF,0)))</f>
        <v/>
      </c>
      <c r="AU565" t="str">
        <f>IF(ISERROR(INDEX(Panaboard!Y:Y,MATCH(CONCATENATE(A565,"-",T565),Panaboard!AF:AF,0))),"",INDEX(Panaboard!Y:Y,MATCH(CONCATENATE(A565,"-",T565),Panaboard!AF:AF,0)))</f>
        <v/>
      </c>
      <c r="AV565" t="str">
        <f>IF(ISERROR(INDEX(Panaboard!Z:Z,MATCH(CONCATENATE(A565,"-",T565),Panaboard!AF:AF,0))),"",INDEX(Panaboard!Z:Z,MATCH(CONCATENATE(A565,"-",T565),Panaboard!AF:AF,0)))</f>
        <v/>
      </c>
      <c r="AW565" t="str">
        <f>IF(ISERROR(INDEX(Panaboard!AA:AA,MATCH(CONCATENATE(A565,"-",T565),Panaboard!AF:AF,0))),"",INDEX(Panaboard!AA:AA,MATCH(CONCATENATE(A565,"-",T565),Panaboard!AF:AF,0)))</f>
        <v/>
      </c>
      <c r="AX565" t="str">
        <f>IF(ISERROR(INDEX(Panaboard!AB:AB,MATCH(CONCATENATE(A565,"-",T565),Panaboard!AF:AF,0))),"",INDEX(Panaboard!AB:AB,MATCH(CONCATENATE(A565,"-",T565),Panaboard!AF:AF,0)))</f>
        <v/>
      </c>
      <c r="AY565" t="str">
        <f>IF(ISERROR(INDEX(Panaboard!AC:AC,MATCH(CONCATENATE(A565,"-",T565),Panaboard!AF:AF,0))),"",INDEX(Panaboard!AC:AC,MATCH(CONCATENATE(A565,"-",T565),Panaboard!AF:AF,0)))</f>
        <v/>
      </c>
      <c r="AZ565" t="str">
        <f>IF(OR(PResult!T565="",PResult!T565="(null)"),"",PResult!T565)</f>
        <v/>
      </c>
      <c r="BA565">
        <f>IF(PResult!O565="",0,PResult!O565)</f>
        <v>0</v>
      </c>
      <c r="BB565" t="str">
        <f>IF(ISERROR(INDEX(Panaboard!N:N,MATCH(CONCATENATE(A565,"-",T565),Panaboard!AF:AF,0))),"",INDEX(Panaboard!N:N,MATCH(CONCATENATE(A565,"-",T565),Panaboard!AF:AF,0)))</f>
        <v/>
      </c>
      <c r="BC565" t="str">
        <f t="shared" si="25"/>
        <v/>
      </c>
      <c r="BD565" t="str">
        <f>IF(ISERROR(INDEX(Panaboard!AD:AD,MATCH(CONCATENATE(A565,"-",T565),Panaboard!AF:AF,0))),"",INDEX(Panaboard!AD:AD,MATCH(CONCATENATE(A565,"-",T565),Panaboard!AF:AF,0)))</f>
        <v/>
      </c>
      <c r="BE565" t="str">
        <f>IF(ISERROR(INDEX(Panaboard!AE:AE,MATCH(CONCATENATE(A565,"-",T565),Panaboard!AF:AF,0))),"",INDEX(Panaboard!AE:AE,MATCH(CONCATENATE(A565,"-",T565),Panaboard!AF:AF,0)))</f>
        <v/>
      </c>
      <c r="BF565">
        <f>IF(OR(UPPER(TRIM(PResult!R565))="S",UPPER(TRIM(PResult!R565))="P"),PResult!M565,0)</f>
        <v>0</v>
      </c>
      <c r="BG565" t="str">
        <f>IF(ISERROR(INDEX(Panaboard!L:L,MATCH(CONCATENATE(A565,"-",T565),Panaboard!AF:AF,0))),"",INDEX(Panaboard!L:L,MATCH(CONCATENATE(A565,"-",T565),Panaboard!AF:AF,0)))</f>
        <v/>
      </c>
      <c r="BH565" t="str">
        <f>IF(ISERROR(INDEX(Panaboard!AG:AG,MATCH(CONCATENATE(A565,"-",T565),Panaboard!AF:AF,0))),"",INDEX(Panaboard!AG:AG,MATCH(CONCATENATE(A565,"-",T565),Panaboard!AF:AF,0)))</f>
        <v/>
      </c>
      <c r="BI565" t="str">
        <f t="shared" si="26"/>
        <v/>
      </c>
      <c r="BJ565" t="str">
        <f>IF(ISERROR(INDEX(CuttingList!F:F,MATCH(CONCATENATE(A565,"-",T565),CuttingList!E:E,0))),"",INDEX(CuttingList!F:F,MATCH(CONCATENATE(A565,"-",T565),CuttingList!E:E,0)))</f>
        <v/>
      </c>
    </row>
    <row r="566" spans="1:62" x14ac:dyDescent="0.25">
      <c r="A566" t="str">
        <f>IF(PResult!AL566="","",PResult!AL566)</f>
        <v/>
      </c>
      <c r="B566" t="str">
        <f>IF(PResult!F566="","",PResult!F566)</f>
        <v/>
      </c>
      <c r="C566" t="str">
        <f>IF(PResult!AN566="","",PResult!AN566)</f>
        <v/>
      </c>
      <c r="D566" t="str">
        <f>IF(PResult!AO566="","",PResult!AO566)</f>
        <v/>
      </c>
      <c r="E566" t="str">
        <f>IF(PResult!AP566="","",PResult!AP566)</f>
        <v/>
      </c>
      <c r="F566" t="str">
        <f>IF(PResult!AQ566="","",PResult!AQ566)</f>
        <v/>
      </c>
      <c r="G566">
        <f>IF(PResult!AR566="",0,ROUND(PResult!AR566,2))</f>
        <v>0</v>
      </c>
      <c r="I566">
        <f>IF(OR(UPPER(TRIM(PResult!R566))="S",UPPER(TRIM(PResult!R566))="P"),PResult!O566,0)</f>
        <v>0</v>
      </c>
      <c r="J566" t="str">
        <f>IF(ISERROR(INDEX(Panaboard!J:J,MATCH(CONCATENATE(A566,"-",T566),Panaboard!AF:AF,0))),"",TRIM(INDEX(Panaboard!J:J,MATCH(CONCATENATE(A566,"-",T566),Panaboard!AF:AF,0))))</f>
        <v/>
      </c>
      <c r="K566" t="str">
        <f>IF(ISERROR(INDEX(Panaboard!C:C,MATCH(CONCATENATE(A566,"-",T566),Panaboard!AF:AF,0))),"",INDEX(Panaboard!C:C,MATCH(CONCATENATE(A566,"-",T566),Panaboard!AF:AF,0)))</f>
        <v/>
      </c>
      <c r="L566" t="str">
        <f>IF(ISERROR(INDEX(Panaboard!D:D,MATCH(CONCATENATE(A566,"-",T566),Panaboard!AF:AF,0))),"",INDEX(Panaboard!D:D,MATCH(CONCATENATE(A566,"-",T566),Panaboard!AF:AF,0)))</f>
        <v/>
      </c>
      <c r="M566" t="str">
        <f>IF(ISERROR(INDEX(Panaboard!E:E,MATCH(CONCATENATE(A566,"-",T566),Panaboard!AF:AF,0))),"",INDEX(Panaboard!E:E,MATCH(CONCATENATE(A566,"-",T566),Panaboard!AF:AF,0)))</f>
        <v/>
      </c>
      <c r="N566" t="str">
        <f>IF(ISERROR(INDEX(Panaboard!F:F,MATCH(CONCATENATE(A566,"-",T566),Panaboard!AF:AF,0))),"",INDEX(Panaboard!F:F,MATCH(CONCATENATE(A566,"-",T566),Panaboard!AF:AF,0)))</f>
        <v/>
      </c>
      <c r="O566" t="str">
        <f>IF(ISERROR(INDEX(Panaboard!G:G,MATCH(CONCATENATE(A566,"-",T566),Panaboard!AF:AF,0))),"",INDEX(Panaboard!G:G,MATCH(CONCATENATE(A566,"-",T566),Panaboard!AF:AF,0)))</f>
        <v/>
      </c>
      <c r="P566" t="str">
        <f t="shared" si="24"/>
        <v/>
      </c>
      <c r="Q566" t="str">
        <f>IF(ISERROR(INDEX(Panaboard!H:H,MATCH(CONCATENATE(A566,"-",T566),Panaboard!AF:AF,0))),"",INDEX(Panaboard!H:H,MATCH(CONCATENATE(A566,"-",T566),Panaboard!AF:AF,0)))</f>
        <v/>
      </c>
      <c r="R566" t="str">
        <f>IF(ISERROR(INDEX(Panaboard!I:I,MATCH(CONCATENATE(A566,"-",T566),Panaboard!AF:AF,0))),"",INDEX(Panaboard!I:I,MATCH(CONCATENATE(A566,"-",T566),Panaboard!AF:AF,0)))</f>
        <v/>
      </c>
      <c r="S566" t="str">
        <f>CONCATENATE(PResult!AS566,PResult!AT566)</f>
        <v/>
      </c>
      <c r="T566" t="str">
        <f>IF(PResult!BG566="","",PResult!BG566)</f>
        <v/>
      </c>
      <c r="U566" t="str">
        <f>IF(PResult!Y566="","",PResult!Y566)</f>
        <v/>
      </c>
      <c r="V566" t="str">
        <f>IF(PResult!AU566="","",PResult!AU566)</f>
        <v/>
      </c>
      <c r="W566" t="str">
        <f>IF(PResult!R566="","",UPPER(TRIM(PResult!R566)))</f>
        <v/>
      </c>
      <c r="X566" t="str">
        <f>IF(PResult!AV566="","",PResult!AV566)</f>
        <v/>
      </c>
      <c r="Y566" t="str">
        <f>IF(PResult!AW566="","",PResult!AW566)</f>
        <v/>
      </c>
      <c r="Z566" t="str">
        <f>IF(PResult!AX566="","",PResult!AX566)</f>
        <v/>
      </c>
      <c r="AA566" t="str">
        <f>IF(PResult!AY566="","",PResult!AY566)</f>
        <v/>
      </c>
      <c r="AB566" t="str">
        <f>IF(PResult!AZ566="","",PResult!AZ566)</f>
        <v/>
      </c>
      <c r="AC566" t="str">
        <f>IF(PResult!BA566="","",PResult!BA566)</f>
        <v/>
      </c>
      <c r="AD566" t="str">
        <f>IF(PResult!G566="","",PResult!G566)</f>
        <v/>
      </c>
      <c r="AE566" t="str">
        <f>IF(PResult!H566="","",PResult!H566)</f>
        <v/>
      </c>
      <c r="AF566">
        <f>IF(OR(PResult!I566="(null)",PResult!I566=""),0,PResult!I566)</f>
        <v>0</v>
      </c>
      <c r="AG566" t="str">
        <f>TEXT(IF(ISERROR(INDEX(Panaboard!P:P,MATCH(CONCATENATE(A566,"-",T566),Panaboard!AF:AF,0))),"",INDEX(Panaboard!P:P,MATCH(CONCATENATE(A566,"-",T566),Panaboard!AF:AF,0))),"HH:MM")</f>
        <v/>
      </c>
      <c r="AH566" t="str">
        <f>TEXT(IF(ISERROR(INDEX(Panaboard!Q:Q,MATCH(CONCATENATE(A566,"-",T566),Panaboard!AF:AF,0))),"",INDEX(Panaboard!Q:Q,MATCH(CONCATENATE(A566,"-",T566),Panaboard!AF:AF,0))),"HH:MM")</f>
        <v/>
      </c>
      <c r="AI566" t="str">
        <f>TEXT(IF(ISERROR(INDEX(Panaboard!R:R,MATCH(CONCATENATE(A566,"-",T566),Panaboard!AF:AF,0))),"",INDEX(Panaboard!R:R,MATCH(CONCATENATE(A566,"-",T566),Panaboard!AF:AF,0))),"HH:MM")</f>
        <v/>
      </c>
      <c r="AJ566" t="str">
        <f>TEXT(IF(ISERROR(INDEX(Panaboard!S:S,MATCH(CONCATENATE(A566,"-",T566),Panaboard!AF:AF,0))),"",INDEX(Panaboard!S:S,MATCH(CONCATENATE(A566,"-",T566),Panaboard!AF:AF,0))),"HH:MM")</f>
        <v/>
      </c>
      <c r="AK566" t="str">
        <f>IF(PResult!BC566="","",PResult!BC566)</f>
        <v/>
      </c>
      <c r="AL566" t="str">
        <f>IF(PResult!BB566="","",PResult!BB566)</f>
        <v/>
      </c>
      <c r="AM566" t="str">
        <f>IF(PResult!BE566="","",PResult!BE566)</f>
        <v/>
      </c>
      <c r="AN566" t="str">
        <f>IF(PResult!BD566="","",PResult!BD566)</f>
        <v/>
      </c>
      <c r="AO566" t="str">
        <f>IF(PResult!BF566="","",PResult!BF566)</f>
        <v/>
      </c>
      <c r="AP566" t="str">
        <f>IF(ISERROR(INDEX(Panaboard!T:T,MATCH(CONCATENATE(A566,"-",T566),Panaboard!AF:AF,0))),"",INDEX(Panaboard!T:T,MATCH(CONCATENATE(A566,"-",T566),Panaboard!AF:AF,0)))</f>
        <v/>
      </c>
      <c r="AQ566" t="str">
        <f>IF(ISERROR(INDEX(Panaboard!U:U,MATCH(CONCATENATE(A566,"-",T566),Panaboard!AF:AF,0))),"",INDEX(Panaboard!U:U,MATCH(CONCATENATE(A566,"-",T566),Panaboard!AF:AF,0)))</f>
        <v/>
      </c>
      <c r="AR566" t="str">
        <f>IF(ISERROR(INDEX(Panaboard!V:V,MATCH(CONCATENATE(A566,"-",T566),Panaboard!AF:AF,0))),"",INDEX(Panaboard!V:V,MATCH(CONCATENATE(A566,"-",T566),Panaboard!AF:AF,0)))</f>
        <v/>
      </c>
      <c r="AS566" t="str">
        <f>IF(ISERROR(INDEX(Panaboard!W:W,MATCH(CONCATENATE(A566,"-",T566),Panaboard!AF:AF,0))),"",INDEX(Panaboard!W:W,MATCH(CONCATENATE(A566,"-",T566),Panaboard!AF:AF,0)))</f>
        <v/>
      </c>
      <c r="AT566" t="str">
        <f>IF(ISERROR(INDEX(Panaboard!X:X,MATCH(CONCATENATE(A566,"-",T566),Panaboard!AF:AF,0))),"",INDEX(Panaboard!X:X,MATCH(CONCATENATE(A566,"-",T566),Panaboard!AF:AF,0)))</f>
        <v/>
      </c>
      <c r="AU566" t="str">
        <f>IF(ISERROR(INDEX(Panaboard!Y:Y,MATCH(CONCATENATE(A566,"-",T566),Panaboard!AF:AF,0))),"",INDEX(Panaboard!Y:Y,MATCH(CONCATENATE(A566,"-",T566),Panaboard!AF:AF,0)))</f>
        <v/>
      </c>
      <c r="AV566" t="str">
        <f>IF(ISERROR(INDEX(Panaboard!Z:Z,MATCH(CONCATENATE(A566,"-",T566),Panaboard!AF:AF,0))),"",INDEX(Panaboard!Z:Z,MATCH(CONCATENATE(A566,"-",T566),Panaboard!AF:AF,0)))</f>
        <v/>
      </c>
      <c r="AW566" t="str">
        <f>IF(ISERROR(INDEX(Panaboard!AA:AA,MATCH(CONCATENATE(A566,"-",T566),Panaboard!AF:AF,0))),"",INDEX(Panaboard!AA:AA,MATCH(CONCATENATE(A566,"-",T566),Panaboard!AF:AF,0)))</f>
        <v/>
      </c>
      <c r="AX566" t="str">
        <f>IF(ISERROR(INDEX(Panaboard!AB:AB,MATCH(CONCATENATE(A566,"-",T566),Panaboard!AF:AF,0))),"",INDEX(Panaboard!AB:AB,MATCH(CONCATENATE(A566,"-",T566),Panaboard!AF:AF,0)))</f>
        <v/>
      </c>
      <c r="AY566" t="str">
        <f>IF(ISERROR(INDEX(Panaboard!AC:AC,MATCH(CONCATENATE(A566,"-",T566),Panaboard!AF:AF,0))),"",INDEX(Panaboard!AC:AC,MATCH(CONCATENATE(A566,"-",T566),Panaboard!AF:AF,0)))</f>
        <v/>
      </c>
      <c r="AZ566" t="str">
        <f>IF(OR(PResult!T566="",PResult!T566="(null)"),"",PResult!T566)</f>
        <v/>
      </c>
      <c r="BA566">
        <f>IF(PResult!O566="",0,PResult!O566)</f>
        <v>0</v>
      </c>
      <c r="BB566" t="str">
        <f>IF(ISERROR(INDEX(Panaboard!N:N,MATCH(CONCATENATE(A566,"-",T566),Panaboard!AF:AF,0))),"",INDEX(Panaboard!N:N,MATCH(CONCATENATE(A566,"-",T566),Panaboard!AF:AF,0)))</f>
        <v/>
      </c>
      <c r="BC566" t="str">
        <f t="shared" si="25"/>
        <v/>
      </c>
      <c r="BD566" t="str">
        <f>IF(ISERROR(INDEX(Panaboard!AD:AD,MATCH(CONCATENATE(A566,"-",T566),Panaboard!AF:AF,0))),"",INDEX(Panaboard!AD:AD,MATCH(CONCATENATE(A566,"-",T566),Panaboard!AF:AF,0)))</f>
        <v/>
      </c>
      <c r="BE566" t="str">
        <f>IF(ISERROR(INDEX(Panaboard!AE:AE,MATCH(CONCATENATE(A566,"-",T566),Panaboard!AF:AF,0))),"",INDEX(Panaboard!AE:AE,MATCH(CONCATENATE(A566,"-",T566),Panaboard!AF:AF,0)))</f>
        <v/>
      </c>
      <c r="BF566">
        <f>IF(OR(UPPER(TRIM(PResult!R566))="S",UPPER(TRIM(PResult!R566))="P"),PResult!M566,0)</f>
        <v>0</v>
      </c>
      <c r="BG566" t="str">
        <f>IF(ISERROR(INDEX(Panaboard!L:L,MATCH(CONCATENATE(A566,"-",T566),Panaboard!AF:AF,0))),"",INDEX(Panaboard!L:L,MATCH(CONCATENATE(A566,"-",T566),Panaboard!AF:AF,0)))</f>
        <v/>
      </c>
      <c r="BH566" t="str">
        <f>IF(ISERROR(INDEX(Panaboard!AG:AG,MATCH(CONCATENATE(A566,"-",T566),Panaboard!AF:AF,0))),"",INDEX(Panaboard!AG:AG,MATCH(CONCATENATE(A566,"-",T566),Panaboard!AF:AF,0)))</f>
        <v/>
      </c>
      <c r="BI566" t="str">
        <f t="shared" si="26"/>
        <v/>
      </c>
      <c r="BJ566" t="str">
        <f>IF(ISERROR(INDEX(CuttingList!F:F,MATCH(CONCATENATE(A566,"-",T566),CuttingList!E:E,0))),"",INDEX(CuttingList!F:F,MATCH(CONCATENATE(A566,"-",T566),CuttingList!E:E,0)))</f>
        <v/>
      </c>
    </row>
    <row r="567" spans="1:62" x14ac:dyDescent="0.25">
      <c r="A567" t="str">
        <f>IF(PResult!AL567="","",PResult!AL567)</f>
        <v/>
      </c>
      <c r="B567" t="str">
        <f>IF(PResult!F567="","",PResult!F567)</f>
        <v/>
      </c>
      <c r="C567" t="str">
        <f>IF(PResult!AN567="","",PResult!AN567)</f>
        <v/>
      </c>
      <c r="D567" t="str">
        <f>IF(PResult!AO567="","",PResult!AO567)</f>
        <v/>
      </c>
      <c r="E567" t="str">
        <f>IF(PResult!AP567="","",PResult!AP567)</f>
        <v/>
      </c>
      <c r="F567" t="str">
        <f>IF(PResult!AQ567="","",PResult!AQ567)</f>
        <v/>
      </c>
      <c r="G567">
        <f>IF(PResult!AR567="",0,ROUND(PResult!AR567,2))</f>
        <v>0</v>
      </c>
      <c r="I567">
        <f>IF(OR(UPPER(TRIM(PResult!R567))="S",UPPER(TRIM(PResult!R567))="P"),PResult!O567,0)</f>
        <v>0</v>
      </c>
      <c r="J567" t="str">
        <f>IF(ISERROR(INDEX(Panaboard!J:J,MATCH(CONCATENATE(A567,"-",T567),Panaboard!AF:AF,0))),"",TRIM(INDEX(Panaboard!J:J,MATCH(CONCATENATE(A567,"-",T567),Panaboard!AF:AF,0))))</f>
        <v/>
      </c>
      <c r="K567" t="str">
        <f>IF(ISERROR(INDEX(Panaboard!C:C,MATCH(CONCATENATE(A567,"-",T567),Panaboard!AF:AF,0))),"",INDEX(Panaboard!C:C,MATCH(CONCATENATE(A567,"-",T567),Panaboard!AF:AF,0)))</f>
        <v/>
      </c>
      <c r="L567" t="str">
        <f>IF(ISERROR(INDEX(Panaboard!D:D,MATCH(CONCATENATE(A567,"-",T567),Panaboard!AF:AF,0))),"",INDEX(Panaboard!D:D,MATCH(CONCATENATE(A567,"-",T567),Panaboard!AF:AF,0)))</f>
        <v/>
      </c>
      <c r="M567" t="str">
        <f>IF(ISERROR(INDEX(Panaboard!E:E,MATCH(CONCATENATE(A567,"-",T567),Panaboard!AF:AF,0))),"",INDEX(Panaboard!E:E,MATCH(CONCATENATE(A567,"-",T567),Panaboard!AF:AF,0)))</f>
        <v/>
      </c>
      <c r="N567" t="str">
        <f>IF(ISERROR(INDEX(Panaboard!F:F,MATCH(CONCATENATE(A567,"-",T567),Panaboard!AF:AF,0))),"",INDEX(Panaboard!F:F,MATCH(CONCATENATE(A567,"-",T567),Panaboard!AF:AF,0)))</f>
        <v/>
      </c>
      <c r="O567" t="str">
        <f>IF(ISERROR(INDEX(Panaboard!G:G,MATCH(CONCATENATE(A567,"-",T567),Panaboard!AF:AF,0))),"",INDEX(Panaboard!G:G,MATCH(CONCATENATE(A567,"-",T567),Panaboard!AF:AF,0)))</f>
        <v/>
      </c>
      <c r="P567" t="str">
        <f t="shared" si="24"/>
        <v/>
      </c>
      <c r="Q567" t="str">
        <f>IF(ISERROR(INDEX(Panaboard!H:H,MATCH(CONCATENATE(A567,"-",T567),Panaboard!AF:AF,0))),"",INDEX(Panaboard!H:H,MATCH(CONCATENATE(A567,"-",T567),Panaboard!AF:AF,0)))</f>
        <v/>
      </c>
      <c r="R567" t="str">
        <f>IF(ISERROR(INDEX(Panaboard!I:I,MATCH(CONCATENATE(A567,"-",T567),Panaboard!AF:AF,0))),"",INDEX(Panaboard!I:I,MATCH(CONCATENATE(A567,"-",T567),Panaboard!AF:AF,0)))</f>
        <v/>
      </c>
      <c r="S567" t="str">
        <f>CONCATENATE(PResult!AS567,PResult!AT567)</f>
        <v/>
      </c>
      <c r="T567" t="str">
        <f>IF(PResult!BG567="","",PResult!BG567)</f>
        <v/>
      </c>
      <c r="U567" t="str">
        <f>IF(PResult!Y567="","",PResult!Y567)</f>
        <v/>
      </c>
      <c r="V567" t="str">
        <f>IF(PResult!AU567="","",PResult!AU567)</f>
        <v/>
      </c>
      <c r="W567" t="str">
        <f>IF(PResult!R567="","",UPPER(TRIM(PResult!R567)))</f>
        <v/>
      </c>
      <c r="X567" t="str">
        <f>IF(PResult!AV567="","",PResult!AV567)</f>
        <v/>
      </c>
      <c r="Y567" t="str">
        <f>IF(PResult!AW567="","",PResult!AW567)</f>
        <v/>
      </c>
      <c r="Z567" t="str">
        <f>IF(PResult!AX567="","",PResult!AX567)</f>
        <v/>
      </c>
      <c r="AA567" t="str">
        <f>IF(PResult!AY567="","",PResult!AY567)</f>
        <v/>
      </c>
      <c r="AB567" t="str">
        <f>IF(PResult!AZ567="","",PResult!AZ567)</f>
        <v/>
      </c>
      <c r="AC567" t="str">
        <f>IF(PResult!BA567="","",PResult!BA567)</f>
        <v/>
      </c>
      <c r="AD567" t="str">
        <f>IF(PResult!G567="","",PResult!G567)</f>
        <v/>
      </c>
      <c r="AE567" t="str">
        <f>IF(PResult!H567="","",PResult!H567)</f>
        <v/>
      </c>
      <c r="AF567">
        <f>IF(OR(PResult!I567="(null)",PResult!I567=""),0,PResult!I567)</f>
        <v>0</v>
      </c>
      <c r="AG567" t="str">
        <f>TEXT(IF(ISERROR(INDEX(Panaboard!P:P,MATCH(CONCATENATE(A567,"-",T567),Panaboard!AF:AF,0))),"",INDEX(Panaboard!P:P,MATCH(CONCATENATE(A567,"-",T567),Panaboard!AF:AF,0))),"HH:MM")</f>
        <v/>
      </c>
      <c r="AH567" t="str">
        <f>TEXT(IF(ISERROR(INDEX(Panaboard!Q:Q,MATCH(CONCATENATE(A567,"-",T567),Panaboard!AF:AF,0))),"",INDEX(Panaboard!Q:Q,MATCH(CONCATENATE(A567,"-",T567),Panaboard!AF:AF,0))),"HH:MM")</f>
        <v/>
      </c>
      <c r="AI567" t="str">
        <f>TEXT(IF(ISERROR(INDEX(Panaboard!R:R,MATCH(CONCATENATE(A567,"-",T567),Panaboard!AF:AF,0))),"",INDEX(Panaboard!R:R,MATCH(CONCATENATE(A567,"-",T567),Panaboard!AF:AF,0))),"HH:MM")</f>
        <v/>
      </c>
      <c r="AJ567" t="str">
        <f>TEXT(IF(ISERROR(INDEX(Panaboard!S:S,MATCH(CONCATENATE(A567,"-",T567),Panaboard!AF:AF,0))),"",INDEX(Panaboard!S:S,MATCH(CONCATENATE(A567,"-",T567),Panaboard!AF:AF,0))),"HH:MM")</f>
        <v/>
      </c>
      <c r="AK567" t="str">
        <f>IF(PResult!BC567="","",PResult!BC567)</f>
        <v/>
      </c>
      <c r="AL567" t="str">
        <f>IF(PResult!BB567="","",PResult!BB567)</f>
        <v/>
      </c>
      <c r="AM567" t="str">
        <f>IF(PResult!BE567="","",PResult!BE567)</f>
        <v/>
      </c>
      <c r="AN567" t="str">
        <f>IF(PResult!BD567="","",PResult!BD567)</f>
        <v/>
      </c>
      <c r="AO567" t="str">
        <f>IF(PResult!BF567="","",PResult!BF567)</f>
        <v/>
      </c>
      <c r="AP567" t="str">
        <f>IF(ISERROR(INDEX(Panaboard!T:T,MATCH(CONCATENATE(A567,"-",T567),Panaboard!AF:AF,0))),"",INDEX(Panaboard!T:T,MATCH(CONCATENATE(A567,"-",T567),Panaboard!AF:AF,0)))</f>
        <v/>
      </c>
      <c r="AQ567" t="str">
        <f>IF(ISERROR(INDEX(Panaboard!U:U,MATCH(CONCATENATE(A567,"-",T567),Panaboard!AF:AF,0))),"",INDEX(Panaboard!U:U,MATCH(CONCATENATE(A567,"-",T567),Panaboard!AF:AF,0)))</f>
        <v/>
      </c>
      <c r="AR567" t="str">
        <f>IF(ISERROR(INDEX(Panaboard!V:V,MATCH(CONCATENATE(A567,"-",T567),Panaboard!AF:AF,0))),"",INDEX(Panaboard!V:V,MATCH(CONCATENATE(A567,"-",T567),Panaboard!AF:AF,0)))</f>
        <v/>
      </c>
      <c r="AS567" t="str">
        <f>IF(ISERROR(INDEX(Panaboard!W:W,MATCH(CONCATENATE(A567,"-",T567),Panaboard!AF:AF,0))),"",INDEX(Panaboard!W:W,MATCH(CONCATENATE(A567,"-",T567),Panaboard!AF:AF,0)))</f>
        <v/>
      </c>
      <c r="AT567" t="str">
        <f>IF(ISERROR(INDEX(Panaboard!X:X,MATCH(CONCATENATE(A567,"-",T567),Panaboard!AF:AF,0))),"",INDEX(Panaboard!X:X,MATCH(CONCATENATE(A567,"-",T567),Panaboard!AF:AF,0)))</f>
        <v/>
      </c>
      <c r="AU567" t="str">
        <f>IF(ISERROR(INDEX(Panaboard!Y:Y,MATCH(CONCATENATE(A567,"-",T567),Panaboard!AF:AF,0))),"",INDEX(Panaboard!Y:Y,MATCH(CONCATENATE(A567,"-",T567),Panaboard!AF:AF,0)))</f>
        <v/>
      </c>
      <c r="AV567" t="str">
        <f>IF(ISERROR(INDEX(Panaboard!Z:Z,MATCH(CONCATENATE(A567,"-",T567),Panaboard!AF:AF,0))),"",INDEX(Panaboard!Z:Z,MATCH(CONCATENATE(A567,"-",T567),Panaboard!AF:AF,0)))</f>
        <v/>
      </c>
      <c r="AW567" t="str">
        <f>IF(ISERROR(INDEX(Panaboard!AA:AA,MATCH(CONCATENATE(A567,"-",T567),Panaboard!AF:AF,0))),"",INDEX(Panaboard!AA:AA,MATCH(CONCATENATE(A567,"-",T567),Panaboard!AF:AF,0)))</f>
        <v/>
      </c>
      <c r="AX567" t="str">
        <f>IF(ISERROR(INDEX(Panaboard!AB:AB,MATCH(CONCATENATE(A567,"-",T567),Panaboard!AF:AF,0))),"",INDEX(Panaboard!AB:AB,MATCH(CONCATENATE(A567,"-",T567),Panaboard!AF:AF,0)))</f>
        <v/>
      </c>
      <c r="AY567" t="str">
        <f>IF(ISERROR(INDEX(Panaboard!AC:AC,MATCH(CONCATENATE(A567,"-",T567),Panaboard!AF:AF,0))),"",INDEX(Panaboard!AC:AC,MATCH(CONCATENATE(A567,"-",T567),Panaboard!AF:AF,0)))</f>
        <v/>
      </c>
      <c r="AZ567" t="str">
        <f>IF(OR(PResult!T567="",PResult!T567="(null)"),"",PResult!T567)</f>
        <v/>
      </c>
      <c r="BA567">
        <f>IF(PResult!O567="",0,PResult!O567)</f>
        <v>0</v>
      </c>
      <c r="BB567" t="str">
        <f>IF(ISERROR(INDEX(Panaboard!N:N,MATCH(CONCATENATE(A567,"-",T567),Panaboard!AF:AF,0))),"",INDEX(Panaboard!N:N,MATCH(CONCATENATE(A567,"-",T567),Panaboard!AF:AF,0)))</f>
        <v/>
      </c>
      <c r="BC567" t="str">
        <f t="shared" si="25"/>
        <v/>
      </c>
      <c r="BD567" t="str">
        <f>IF(ISERROR(INDEX(Panaboard!AD:AD,MATCH(CONCATENATE(A567,"-",T567),Panaboard!AF:AF,0))),"",INDEX(Panaboard!AD:AD,MATCH(CONCATENATE(A567,"-",T567),Panaboard!AF:AF,0)))</f>
        <v/>
      </c>
      <c r="BE567" t="str">
        <f>IF(ISERROR(INDEX(Panaboard!AE:AE,MATCH(CONCATENATE(A567,"-",T567),Panaboard!AF:AF,0))),"",INDEX(Panaboard!AE:AE,MATCH(CONCATENATE(A567,"-",T567),Panaboard!AF:AF,0)))</f>
        <v/>
      </c>
      <c r="BF567">
        <f>IF(OR(UPPER(TRIM(PResult!R567))="S",UPPER(TRIM(PResult!R567))="P"),PResult!M567,0)</f>
        <v>0</v>
      </c>
      <c r="BG567" t="str">
        <f>IF(ISERROR(INDEX(Panaboard!L:L,MATCH(CONCATENATE(A567,"-",T567),Panaboard!AF:AF,0))),"",INDEX(Panaboard!L:L,MATCH(CONCATENATE(A567,"-",T567),Panaboard!AF:AF,0)))</f>
        <v/>
      </c>
      <c r="BH567" t="str">
        <f>IF(ISERROR(INDEX(Panaboard!AG:AG,MATCH(CONCATENATE(A567,"-",T567),Panaboard!AF:AF,0))),"",INDEX(Panaboard!AG:AG,MATCH(CONCATENATE(A567,"-",T567),Panaboard!AF:AF,0)))</f>
        <v/>
      </c>
      <c r="BI567" t="str">
        <f t="shared" si="26"/>
        <v/>
      </c>
      <c r="BJ567" t="str">
        <f>IF(ISERROR(INDEX(CuttingList!F:F,MATCH(CONCATENATE(A567,"-",T567),CuttingList!E:E,0))),"",INDEX(CuttingList!F:F,MATCH(CONCATENATE(A567,"-",T567),CuttingList!E:E,0)))</f>
        <v/>
      </c>
    </row>
    <row r="568" spans="1:62" x14ac:dyDescent="0.25">
      <c r="A568" t="str">
        <f>IF(PResult!AL568="","",PResult!AL568)</f>
        <v/>
      </c>
      <c r="B568" t="str">
        <f>IF(PResult!F568="","",PResult!F568)</f>
        <v/>
      </c>
      <c r="C568" t="str">
        <f>IF(PResult!AN568="","",PResult!AN568)</f>
        <v/>
      </c>
      <c r="D568" t="str">
        <f>IF(PResult!AO568="","",PResult!AO568)</f>
        <v/>
      </c>
      <c r="E568" t="str">
        <f>IF(PResult!AP568="","",PResult!AP568)</f>
        <v/>
      </c>
      <c r="F568" t="str">
        <f>IF(PResult!AQ568="","",PResult!AQ568)</f>
        <v/>
      </c>
      <c r="G568">
        <f>IF(PResult!AR568="",0,ROUND(PResult!AR568,2))</f>
        <v>0</v>
      </c>
      <c r="I568">
        <f>IF(OR(UPPER(TRIM(PResult!R568))="S",UPPER(TRIM(PResult!R568))="P"),PResult!O568,0)</f>
        <v>0</v>
      </c>
      <c r="J568" t="str">
        <f>IF(ISERROR(INDEX(Panaboard!J:J,MATCH(CONCATENATE(A568,"-",T568),Panaboard!AF:AF,0))),"",TRIM(INDEX(Panaboard!J:J,MATCH(CONCATENATE(A568,"-",T568),Panaboard!AF:AF,0))))</f>
        <v/>
      </c>
      <c r="K568" t="str">
        <f>IF(ISERROR(INDEX(Panaboard!C:C,MATCH(CONCATENATE(A568,"-",T568),Panaboard!AF:AF,0))),"",INDEX(Panaboard!C:C,MATCH(CONCATENATE(A568,"-",T568),Panaboard!AF:AF,0)))</f>
        <v/>
      </c>
      <c r="L568" t="str">
        <f>IF(ISERROR(INDEX(Panaboard!D:D,MATCH(CONCATENATE(A568,"-",T568),Panaboard!AF:AF,0))),"",INDEX(Panaboard!D:D,MATCH(CONCATENATE(A568,"-",T568),Panaboard!AF:AF,0)))</f>
        <v/>
      </c>
      <c r="M568" t="str">
        <f>IF(ISERROR(INDEX(Panaboard!E:E,MATCH(CONCATENATE(A568,"-",T568),Panaboard!AF:AF,0))),"",INDEX(Panaboard!E:E,MATCH(CONCATENATE(A568,"-",T568),Panaboard!AF:AF,0)))</f>
        <v/>
      </c>
      <c r="N568" t="str">
        <f>IF(ISERROR(INDEX(Panaboard!F:F,MATCH(CONCATENATE(A568,"-",T568),Panaboard!AF:AF,0))),"",INDEX(Panaboard!F:F,MATCH(CONCATENATE(A568,"-",T568),Panaboard!AF:AF,0)))</f>
        <v/>
      </c>
      <c r="O568" t="str">
        <f>IF(ISERROR(INDEX(Panaboard!G:G,MATCH(CONCATENATE(A568,"-",T568),Panaboard!AF:AF,0))),"",INDEX(Panaboard!G:G,MATCH(CONCATENATE(A568,"-",T568),Panaboard!AF:AF,0)))</f>
        <v/>
      </c>
      <c r="P568" t="str">
        <f t="shared" si="24"/>
        <v/>
      </c>
      <c r="Q568" t="str">
        <f>IF(ISERROR(INDEX(Panaboard!H:H,MATCH(CONCATENATE(A568,"-",T568),Panaboard!AF:AF,0))),"",INDEX(Panaboard!H:H,MATCH(CONCATENATE(A568,"-",T568),Panaboard!AF:AF,0)))</f>
        <v/>
      </c>
      <c r="R568" t="str">
        <f>IF(ISERROR(INDEX(Panaboard!I:I,MATCH(CONCATENATE(A568,"-",T568),Panaboard!AF:AF,0))),"",INDEX(Panaboard!I:I,MATCH(CONCATENATE(A568,"-",T568),Panaboard!AF:AF,0)))</f>
        <v/>
      </c>
      <c r="S568" t="str">
        <f>CONCATENATE(PResult!AS568,PResult!AT568)</f>
        <v/>
      </c>
      <c r="T568" t="str">
        <f>IF(PResult!BG568="","",PResult!BG568)</f>
        <v/>
      </c>
      <c r="U568" t="str">
        <f>IF(PResult!Y568="","",PResult!Y568)</f>
        <v/>
      </c>
      <c r="V568" t="str">
        <f>IF(PResult!AU568="","",PResult!AU568)</f>
        <v/>
      </c>
      <c r="W568" t="str">
        <f>IF(PResult!R568="","",UPPER(TRIM(PResult!R568)))</f>
        <v/>
      </c>
      <c r="X568" t="str">
        <f>IF(PResult!AV568="","",PResult!AV568)</f>
        <v/>
      </c>
      <c r="Y568" t="str">
        <f>IF(PResult!AW568="","",PResult!AW568)</f>
        <v/>
      </c>
      <c r="Z568" t="str">
        <f>IF(PResult!AX568="","",PResult!AX568)</f>
        <v/>
      </c>
      <c r="AA568" t="str">
        <f>IF(PResult!AY568="","",PResult!AY568)</f>
        <v/>
      </c>
      <c r="AB568" t="str">
        <f>IF(PResult!AZ568="","",PResult!AZ568)</f>
        <v/>
      </c>
      <c r="AC568" t="str">
        <f>IF(PResult!BA568="","",PResult!BA568)</f>
        <v/>
      </c>
      <c r="AD568" t="str">
        <f>IF(PResult!G568="","",PResult!G568)</f>
        <v/>
      </c>
      <c r="AE568" t="str">
        <f>IF(PResult!H568="","",PResult!H568)</f>
        <v/>
      </c>
      <c r="AF568">
        <f>IF(OR(PResult!I568="(null)",PResult!I568=""),0,PResult!I568)</f>
        <v>0</v>
      </c>
      <c r="AG568" t="str">
        <f>TEXT(IF(ISERROR(INDEX(Panaboard!P:P,MATCH(CONCATENATE(A568,"-",T568),Panaboard!AF:AF,0))),"",INDEX(Panaboard!P:P,MATCH(CONCATENATE(A568,"-",T568),Panaboard!AF:AF,0))),"HH:MM")</f>
        <v/>
      </c>
      <c r="AH568" t="str">
        <f>TEXT(IF(ISERROR(INDEX(Panaboard!Q:Q,MATCH(CONCATENATE(A568,"-",T568),Panaboard!AF:AF,0))),"",INDEX(Panaboard!Q:Q,MATCH(CONCATENATE(A568,"-",T568),Panaboard!AF:AF,0))),"HH:MM")</f>
        <v/>
      </c>
      <c r="AI568" t="str">
        <f>TEXT(IF(ISERROR(INDEX(Panaboard!R:R,MATCH(CONCATENATE(A568,"-",T568),Panaboard!AF:AF,0))),"",INDEX(Panaboard!R:R,MATCH(CONCATENATE(A568,"-",T568),Panaboard!AF:AF,0))),"HH:MM")</f>
        <v/>
      </c>
      <c r="AJ568" t="str">
        <f>TEXT(IF(ISERROR(INDEX(Panaboard!S:S,MATCH(CONCATENATE(A568,"-",T568),Panaboard!AF:AF,0))),"",INDEX(Panaboard!S:S,MATCH(CONCATENATE(A568,"-",T568),Panaboard!AF:AF,0))),"HH:MM")</f>
        <v/>
      </c>
      <c r="AK568" t="str">
        <f>IF(PResult!BC568="","",PResult!BC568)</f>
        <v/>
      </c>
      <c r="AL568" t="str">
        <f>IF(PResult!BB568="","",PResult!BB568)</f>
        <v/>
      </c>
      <c r="AM568" t="str">
        <f>IF(PResult!BE568="","",PResult!BE568)</f>
        <v/>
      </c>
      <c r="AN568" t="str">
        <f>IF(PResult!BD568="","",PResult!BD568)</f>
        <v/>
      </c>
      <c r="AO568" t="str">
        <f>IF(PResult!BF568="","",PResult!BF568)</f>
        <v/>
      </c>
      <c r="AP568" t="str">
        <f>IF(ISERROR(INDEX(Panaboard!T:T,MATCH(CONCATENATE(A568,"-",T568),Panaboard!AF:AF,0))),"",INDEX(Panaboard!T:T,MATCH(CONCATENATE(A568,"-",T568),Panaboard!AF:AF,0)))</f>
        <v/>
      </c>
      <c r="AQ568" t="str">
        <f>IF(ISERROR(INDEX(Panaboard!U:U,MATCH(CONCATENATE(A568,"-",T568),Panaboard!AF:AF,0))),"",INDEX(Panaboard!U:U,MATCH(CONCATENATE(A568,"-",T568),Panaboard!AF:AF,0)))</f>
        <v/>
      </c>
      <c r="AR568" t="str">
        <f>IF(ISERROR(INDEX(Panaboard!V:V,MATCH(CONCATENATE(A568,"-",T568),Panaboard!AF:AF,0))),"",INDEX(Panaboard!V:V,MATCH(CONCATENATE(A568,"-",T568),Panaboard!AF:AF,0)))</f>
        <v/>
      </c>
      <c r="AS568" t="str">
        <f>IF(ISERROR(INDEX(Panaboard!W:W,MATCH(CONCATENATE(A568,"-",T568),Panaboard!AF:AF,0))),"",INDEX(Panaboard!W:W,MATCH(CONCATENATE(A568,"-",T568),Panaboard!AF:AF,0)))</f>
        <v/>
      </c>
      <c r="AT568" t="str">
        <f>IF(ISERROR(INDEX(Panaboard!X:X,MATCH(CONCATENATE(A568,"-",T568),Panaboard!AF:AF,0))),"",INDEX(Panaboard!X:X,MATCH(CONCATENATE(A568,"-",T568),Panaboard!AF:AF,0)))</f>
        <v/>
      </c>
      <c r="AU568" t="str">
        <f>IF(ISERROR(INDEX(Panaboard!Y:Y,MATCH(CONCATENATE(A568,"-",T568),Panaboard!AF:AF,0))),"",INDEX(Panaboard!Y:Y,MATCH(CONCATENATE(A568,"-",T568),Panaboard!AF:AF,0)))</f>
        <v/>
      </c>
      <c r="AV568" t="str">
        <f>IF(ISERROR(INDEX(Panaboard!Z:Z,MATCH(CONCATENATE(A568,"-",T568),Panaboard!AF:AF,0))),"",INDEX(Panaboard!Z:Z,MATCH(CONCATENATE(A568,"-",T568),Panaboard!AF:AF,0)))</f>
        <v/>
      </c>
      <c r="AW568" t="str">
        <f>IF(ISERROR(INDEX(Panaboard!AA:AA,MATCH(CONCATENATE(A568,"-",T568),Panaboard!AF:AF,0))),"",INDEX(Panaboard!AA:AA,MATCH(CONCATENATE(A568,"-",T568),Panaboard!AF:AF,0)))</f>
        <v/>
      </c>
      <c r="AX568" t="str">
        <f>IF(ISERROR(INDEX(Panaboard!AB:AB,MATCH(CONCATENATE(A568,"-",T568),Panaboard!AF:AF,0))),"",INDEX(Panaboard!AB:AB,MATCH(CONCATENATE(A568,"-",T568),Panaboard!AF:AF,0)))</f>
        <v/>
      </c>
      <c r="AY568" t="str">
        <f>IF(ISERROR(INDEX(Panaboard!AC:AC,MATCH(CONCATENATE(A568,"-",T568),Panaboard!AF:AF,0))),"",INDEX(Panaboard!AC:AC,MATCH(CONCATENATE(A568,"-",T568),Panaboard!AF:AF,0)))</f>
        <v/>
      </c>
      <c r="AZ568" t="str">
        <f>IF(OR(PResult!T568="",PResult!T568="(null)"),"",PResult!T568)</f>
        <v/>
      </c>
      <c r="BA568">
        <f>IF(PResult!O568="",0,PResult!O568)</f>
        <v>0</v>
      </c>
      <c r="BB568" t="str">
        <f>IF(ISERROR(INDEX(Panaboard!N:N,MATCH(CONCATENATE(A568,"-",T568),Panaboard!AF:AF,0))),"",INDEX(Panaboard!N:N,MATCH(CONCATENATE(A568,"-",T568),Panaboard!AF:AF,0)))</f>
        <v/>
      </c>
      <c r="BC568" t="str">
        <f t="shared" si="25"/>
        <v/>
      </c>
      <c r="BD568" t="str">
        <f>IF(ISERROR(INDEX(Panaboard!AD:AD,MATCH(CONCATENATE(A568,"-",T568),Panaboard!AF:AF,0))),"",INDEX(Panaboard!AD:AD,MATCH(CONCATENATE(A568,"-",T568),Panaboard!AF:AF,0)))</f>
        <v/>
      </c>
      <c r="BE568" t="str">
        <f>IF(ISERROR(INDEX(Panaboard!AE:AE,MATCH(CONCATENATE(A568,"-",T568),Panaboard!AF:AF,0))),"",INDEX(Panaboard!AE:AE,MATCH(CONCATENATE(A568,"-",T568),Panaboard!AF:AF,0)))</f>
        <v/>
      </c>
      <c r="BF568">
        <f>IF(OR(UPPER(TRIM(PResult!R568))="S",UPPER(TRIM(PResult!R568))="P"),PResult!M568,0)</f>
        <v>0</v>
      </c>
      <c r="BG568" t="str">
        <f>IF(ISERROR(INDEX(Panaboard!L:L,MATCH(CONCATENATE(A568,"-",T568),Panaboard!AF:AF,0))),"",INDEX(Panaboard!L:L,MATCH(CONCATENATE(A568,"-",T568),Panaboard!AF:AF,0)))</f>
        <v/>
      </c>
      <c r="BH568" t="str">
        <f>IF(ISERROR(INDEX(Panaboard!AG:AG,MATCH(CONCATENATE(A568,"-",T568),Panaboard!AF:AF,0))),"",INDEX(Panaboard!AG:AG,MATCH(CONCATENATE(A568,"-",T568),Panaboard!AF:AF,0)))</f>
        <v/>
      </c>
      <c r="BI568" t="str">
        <f t="shared" si="26"/>
        <v/>
      </c>
      <c r="BJ568" t="str">
        <f>IF(ISERROR(INDEX(CuttingList!F:F,MATCH(CONCATENATE(A568,"-",T568),CuttingList!E:E,0))),"",INDEX(CuttingList!F:F,MATCH(CONCATENATE(A568,"-",T568),CuttingList!E:E,0)))</f>
        <v/>
      </c>
    </row>
    <row r="569" spans="1:62" x14ac:dyDescent="0.25">
      <c r="A569" t="str">
        <f>IF(PResult!AL569="","",PResult!AL569)</f>
        <v/>
      </c>
      <c r="B569" t="str">
        <f>IF(PResult!F569="","",PResult!F569)</f>
        <v/>
      </c>
      <c r="C569" t="str">
        <f>IF(PResult!AN569="","",PResult!AN569)</f>
        <v/>
      </c>
      <c r="D569" t="str">
        <f>IF(PResult!AO569="","",PResult!AO569)</f>
        <v/>
      </c>
      <c r="E569" t="str">
        <f>IF(PResult!AP569="","",PResult!AP569)</f>
        <v/>
      </c>
      <c r="F569" t="str">
        <f>IF(PResult!AQ569="","",PResult!AQ569)</f>
        <v/>
      </c>
      <c r="G569">
        <f>IF(PResult!AR569="",0,ROUND(PResult!AR569,2))</f>
        <v>0</v>
      </c>
      <c r="I569">
        <f>IF(OR(UPPER(TRIM(PResult!R569))="S",UPPER(TRIM(PResult!R569))="P"),PResult!O569,0)</f>
        <v>0</v>
      </c>
      <c r="J569" t="str">
        <f>IF(ISERROR(INDEX(Panaboard!J:J,MATCH(CONCATENATE(A569,"-",T569),Panaboard!AF:AF,0))),"",TRIM(INDEX(Panaboard!J:J,MATCH(CONCATENATE(A569,"-",T569),Panaboard!AF:AF,0))))</f>
        <v/>
      </c>
      <c r="K569" t="str">
        <f>IF(ISERROR(INDEX(Panaboard!C:C,MATCH(CONCATENATE(A569,"-",T569),Panaboard!AF:AF,0))),"",INDEX(Panaboard!C:C,MATCH(CONCATENATE(A569,"-",T569),Panaboard!AF:AF,0)))</f>
        <v/>
      </c>
      <c r="L569" t="str">
        <f>IF(ISERROR(INDEX(Panaboard!D:D,MATCH(CONCATENATE(A569,"-",T569),Panaboard!AF:AF,0))),"",INDEX(Panaboard!D:D,MATCH(CONCATENATE(A569,"-",T569),Panaboard!AF:AF,0)))</f>
        <v/>
      </c>
      <c r="M569" t="str">
        <f>IF(ISERROR(INDEX(Panaboard!E:E,MATCH(CONCATENATE(A569,"-",T569),Panaboard!AF:AF,0))),"",INDEX(Panaboard!E:E,MATCH(CONCATENATE(A569,"-",T569),Panaboard!AF:AF,0)))</f>
        <v/>
      </c>
      <c r="N569" t="str">
        <f>IF(ISERROR(INDEX(Panaboard!F:F,MATCH(CONCATENATE(A569,"-",T569),Panaboard!AF:AF,0))),"",INDEX(Panaboard!F:F,MATCH(CONCATENATE(A569,"-",T569),Panaboard!AF:AF,0)))</f>
        <v/>
      </c>
      <c r="O569" t="str">
        <f>IF(ISERROR(INDEX(Panaboard!G:G,MATCH(CONCATENATE(A569,"-",T569),Panaboard!AF:AF,0))),"",INDEX(Panaboard!G:G,MATCH(CONCATENATE(A569,"-",T569),Panaboard!AF:AF,0)))</f>
        <v/>
      </c>
      <c r="P569" t="str">
        <f t="shared" si="24"/>
        <v/>
      </c>
      <c r="Q569" t="str">
        <f>IF(ISERROR(INDEX(Panaboard!H:H,MATCH(CONCATENATE(A569,"-",T569),Panaboard!AF:AF,0))),"",INDEX(Panaboard!H:H,MATCH(CONCATENATE(A569,"-",T569),Panaboard!AF:AF,0)))</f>
        <v/>
      </c>
      <c r="R569" t="str">
        <f>IF(ISERROR(INDEX(Panaboard!I:I,MATCH(CONCATENATE(A569,"-",T569),Panaboard!AF:AF,0))),"",INDEX(Panaboard!I:I,MATCH(CONCATENATE(A569,"-",T569),Panaboard!AF:AF,0)))</f>
        <v/>
      </c>
      <c r="S569" t="str">
        <f>CONCATENATE(PResult!AS569,PResult!AT569)</f>
        <v/>
      </c>
      <c r="T569" t="str">
        <f>IF(PResult!BG569="","",PResult!BG569)</f>
        <v/>
      </c>
      <c r="U569" t="str">
        <f>IF(PResult!Y569="","",PResult!Y569)</f>
        <v/>
      </c>
      <c r="V569" t="str">
        <f>IF(PResult!AU569="","",PResult!AU569)</f>
        <v/>
      </c>
      <c r="W569" t="str">
        <f>IF(PResult!R569="","",UPPER(TRIM(PResult!R569)))</f>
        <v/>
      </c>
      <c r="X569" t="str">
        <f>IF(PResult!AV569="","",PResult!AV569)</f>
        <v/>
      </c>
      <c r="Y569" t="str">
        <f>IF(PResult!AW569="","",PResult!AW569)</f>
        <v/>
      </c>
      <c r="Z569" t="str">
        <f>IF(PResult!AX569="","",PResult!AX569)</f>
        <v/>
      </c>
      <c r="AA569" t="str">
        <f>IF(PResult!AY569="","",PResult!AY569)</f>
        <v/>
      </c>
      <c r="AB569" t="str">
        <f>IF(PResult!AZ569="","",PResult!AZ569)</f>
        <v/>
      </c>
      <c r="AC569" t="str">
        <f>IF(PResult!BA569="","",PResult!BA569)</f>
        <v/>
      </c>
      <c r="AD569" t="str">
        <f>IF(PResult!G569="","",PResult!G569)</f>
        <v/>
      </c>
      <c r="AE569" t="str">
        <f>IF(PResult!H569="","",PResult!H569)</f>
        <v/>
      </c>
      <c r="AF569">
        <f>IF(OR(PResult!I569="(null)",PResult!I569=""),0,PResult!I569)</f>
        <v>0</v>
      </c>
      <c r="AG569" t="str">
        <f>TEXT(IF(ISERROR(INDEX(Panaboard!P:P,MATCH(CONCATENATE(A569,"-",T569),Panaboard!AF:AF,0))),"",INDEX(Panaboard!P:P,MATCH(CONCATENATE(A569,"-",T569),Panaboard!AF:AF,0))),"HH:MM")</f>
        <v/>
      </c>
      <c r="AH569" t="str">
        <f>TEXT(IF(ISERROR(INDEX(Panaboard!Q:Q,MATCH(CONCATENATE(A569,"-",T569),Panaboard!AF:AF,0))),"",INDEX(Panaboard!Q:Q,MATCH(CONCATENATE(A569,"-",T569),Panaboard!AF:AF,0))),"HH:MM")</f>
        <v/>
      </c>
      <c r="AI569" t="str">
        <f>TEXT(IF(ISERROR(INDEX(Panaboard!R:R,MATCH(CONCATENATE(A569,"-",T569),Panaboard!AF:AF,0))),"",INDEX(Panaboard!R:R,MATCH(CONCATENATE(A569,"-",T569),Panaboard!AF:AF,0))),"HH:MM")</f>
        <v/>
      </c>
      <c r="AJ569" t="str">
        <f>TEXT(IF(ISERROR(INDEX(Panaboard!S:S,MATCH(CONCATENATE(A569,"-",T569),Panaboard!AF:AF,0))),"",INDEX(Panaboard!S:S,MATCH(CONCATENATE(A569,"-",T569),Panaboard!AF:AF,0))),"HH:MM")</f>
        <v/>
      </c>
      <c r="AK569" t="str">
        <f>IF(PResult!BC569="","",PResult!BC569)</f>
        <v/>
      </c>
      <c r="AL569" t="str">
        <f>IF(PResult!BB569="","",PResult!BB569)</f>
        <v/>
      </c>
      <c r="AM569" t="str">
        <f>IF(PResult!BE569="","",PResult!BE569)</f>
        <v/>
      </c>
      <c r="AN569" t="str">
        <f>IF(PResult!BD569="","",PResult!BD569)</f>
        <v/>
      </c>
      <c r="AO569" t="str">
        <f>IF(PResult!BF569="","",PResult!BF569)</f>
        <v/>
      </c>
      <c r="AP569" t="str">
        <f>IF(ISERROR(INDEX(Panaboard!T:T,MATCH(CONCATENATE(A569,"-",T569),Panaboard!AF:AF,0))),"",INDEX(Panaboard!T:T,MATCH(CONCATENATE(A569,"-",T569),Panaboard!AF:AF,0)))</f>
        <v/>
      </c>
      <c r="AQ569" t="str">
        <f>IF(ISERROR(INDEX(Panaboard!U:U,MATCH(CONCATENATE(A569,"-",T569),Panaboard!AF:AF,0))),"",INDEX(Panaboard!U:U,MATCH(CONCATENATE(A569,"-",T569),Panaboard!AF:AF,0)))</f>
        <v/>
      </c>
      <c r="AR569" t="str">
        <f>IF(ISERROR(INDEX(Panaboard!V:V,MATCH(CONCATENATE(A569,"-",T569),Panaboard!AF:AF,0))),"",INDEX(Panaboard!V:V,MATCH(CONCATENATE(A569,"-",T569),Panaboard!AF:AF,0)))</f>
        <v/>
      </c>
      <c r="AS569" t="str">
        <f>IF(ISERROR(INDEX(Panaboard!W:W,MATCH(CONCATENATE(A569,"-",T569),Panaboard!AF:AF,0))),"",INDEX(Panaboard!W:W,MATCH(CONCATENATE(A569,"-",T569),Panaboard!AF:AF,0)))</f>
        <v/>
      </c>
      <c r="AT569" t="str">
        <f>IF(ISERROR(INDEX(Panaboard!X:X,MATCH(CONCATENATE(A569,"-",T569),Panaboard!AF:AF,0))),"",INDEX(Panaboard!X:X,MATCH(CONCATENATE(A569,"-",T569),Panaboard!AF:AF,0)))</f>
        <v/>
      </c>
      <c r="AU569" t="str">
        <f>IF(ISERROR(INDEX(Panaboard!Y:Y,MATCH(CONCATENATE(A569,"-",T569),Panaboard!AF:AF,0))),"",INDEX(Panaboard!Y:Y,MATCH(CONCATENATE(A569,"-",T569),Panaboard!AF:AF,0)))</f>
        <v/>
      </c>
      <c r="AV569" t="str">
        <f>IF(ISERROR(INDEX(Panaboard!Z:Z,MATCH(CONCATENATE(A569,"-",T569),Panaboard!AF:AF,0))),"",INDEX(Panaboard!Z:Z,MATCH(CONCATENATE(A569,"-",T569),Panaboard!AF:AF,0)))</f>
        <v/>
      </c>
      <c r="AW569" t="str">
        <f>IF(ISERROR(INDEX(Panaboard!AA:AA,MATCH(CONCATENATE(A569,"-",T569),Panaboard!AF:AF,0))),"",INDEX(Panaboard!AA:AA,MATCH(CONCATENATE(A569,"-",T569),Panaboard!AF:AF,0)))</f>
        <v/>
      </c>
      <c r="AX569" t="str">
        <f>IF(ISERROR(INDEX(Panaboard!AB:AB,MATCH(CONCATENATE(A569,"-",T569),Panaboard!AF:AF,0))),"",INDEX(Panaboard!AB:AB,MATCH(CONCATENATE(A569,"-",T569),Panaboard!AF:AF,0)))</f>
        <v/>
      </c>
      <c r="AY569" t="str">
        <f>IF(ISERROR(INDEX(Panaboard!AC:AC,MATCH(CONCATENATE(A569,"-",T569),Panaboard!AF:AF,0))),"",INDEX(Panaboard!AC:AC,MATCH(CONCATENATE(A569,"-",T569),Panaboard!AF:AF,0)))</f>
        <v/>
      </c>
      <c r="AZ569" t="str">
        <f>IF(OR(PResult!T569="",PResult!T569="(null)"),"",PResult!T569)</f>
        <v/>
      </c>
      <c r="BA569">
        <f>IF(PResult!O569="",0,PResult!O569)</f>
        <v>0</v>
      </c>
      <c r="BB569" t="str">
        <f>IF(ISERROR(INDEX(Panaboard!N:N,MATCH(CONCATENATE(A569,"-",T569),Panaboard!AF:AF,0))),"",INDEX(Panaboard!N:N,MATCH(CONCATENATE(A569,"-",T569),Panaboard!AF:AF,0)))</f>
        <v/>
      </c>
      <c r="BC569" t="str">
        <f t="shared" si="25"/>
        <v/>
      </c>
      <c r="BD569" t="str">
        <f>IF(ISERROR(INDEX(Panaboard!AD:AD,MATCH(CONCATENATE(A569,"-",T569),Panaboard!AF:AF,0))),"",INDEX(Panaboard!AD:AD,MATCH(CONCATENATE(A569,"-",T569),Panaboard!AF:AF,0)))</f>
        <v/>
      </c>
      <c r="BE569" t="str">
        <f>IF(ISERROR(INDEX(Panaboard!AE:AE,MATCH(CONCATENATE(A569,"-",T569),Panaboard!AF:AF,0))),"",INDEX(Panaboard!AE:AE,MATCH(CONCATENATE(A569,"-",T569),Panaboard!AF:AF,0)))</f>
        <v/>
      </c>
      <c r="BF569">
        <f>IF(OR(UPPER(TRIM(PResult!R569))="S",UPPER(TRIM(PResult!R569))="P"),PResult!M569,0)</f>
        <v>0</v>
      </c>
      <c r="BG569" t="str">
        <f>IF(ISERROR(INDEX(Panaboard!L:L,MATCH(CONCATENATE(A569,"-",T569),Panaboard!AF:AF,0))),"",INDEX(Panaboard!L:L,MATCH(CONCATENATE(A569,"-",T569),Panaboard!AF:AF,0)))</f>
        <v/>
      </c>
      <c r="BH569" t="str">
        <f>IF(ISERROR(INDEX(Panaboard!AG:AG,MATCH(CONCATENATE(A569,"-",T569),Panaboard!AF:AF,0))),"",INDEX(Panaboard!AG:AG,MATCH(CONCATENATE(A569,"-",T569),Panaboard!AF:AF,0)))</f>
        <v/>
      </c>
      <c r="BI569" t="str">
        <f t="shared" si="26"/>
        <v/>
      </c>
      <c r="BJ569" t="str">
        <f>IF(ISERROR(INDEX(CuttingList!F:F,MATCH(CONCATENATE(A569,"-",T569),CuttingList!E:E,0))),"",INDEX(CuttingList!F:F,MATCH(CONCATENATE(A569,"-",T569),CuttingList!E:E,0)))</f>
        <v/>
      </c>
    </row>
    <row r="570" spans="1:62" x14ac:dyDescent="0.25">
      <c r="A570" t="str">
        <f>IF(PResult!AL570="","",PResult!AL570)</f>
        <v/>
      </c>
      <c r="B570" t="str">
        <f>IF(PResult!F570="","",PResult!F570)</f>
        <v/>
      </c>
      <c r="C570" t="str">
        <f>IF(PResult!AN570="","",PResult!AN570)</f>
        <v/>
      </c>
      <c r="D570" t="str">
        <f>IF(PResult!AO570="","",PResult!AO570)</f>
        <v/>
      </c>
      <c r="E570" t="str">
        <f>IF(PResult!AP570="","",PResult!AP570)</f>
        <v/>
      </c>
      <c r="F570" t="str">
        <f>IF(PResult!AQ570="","",PResult!AQ570)</f>
        <v/>
      </c>
      <c r="G570">
        <f>IF(PResult!AR570="",0,ROUND(PResult!AR570,2))</f>
        <v>0</v>
      </c>
      <c r="I570">
        <f>IF(OR(UPPER(TRIM(PResult!R570))="S",UPPER(TRIM(PResult!R570))="P"),PResult!O570,0)</f>
        <v>0</v>
      </c>
      <c r="J570" t="str">
        <f>IF(ISERROR(INDEX(Panaboard!J:J,MATCH(CONCATENATE(A570,"-",T570),Panaboard!AF:AF,0))),"",TRIM(INDEX(Panaboard!J:J,MATCH(CONCATENATE(A570,"-",T570),Panaboard!AF:AF,0))))</f>
        <v/>
      </c>
      <c r="K570" t="str">
        <f>IF(ISERROR(INDEX(Panaboard!C:C,MATCH(CONCATENATE(A570,"-",T570),Panaboard!AF:AF,0))),"",INDEX(Panaboard!C:C,MATCH(CONCATENATE(A570,"-",T570),Panaboard!AF:AF,0)))</f>
        <v/>
      </c>
      <c r="L570" t="str">
        <f>IF(ISERROR(INDEX(Panaboard!D:D,MATCH(CONCATENATE(A570,"-",T570),Panaboard!AF:AF,0))),"",INDEX(Panaboard!D:D,MATCH(CONCATENATE(A570,"-",T570),Panaboard!AF:AF,0)))</f>
        <v/>
      </c>
      <c r="M570" t="str">
        <f>IF(ISERROR(INDEX(Panaboard!E:E,MATCH(CONCATENATE(A570,"-",T570),Panaboard!AF:AF,0))),"",INDEX(Panaboard!E:E,MATCH(CONCATENATE(A570,"-",T570),Panaboard!AF:AF,0)))</f>
        <v/>
      </c>
      <c r="N570" t="str">
        <f>IF(ISERROR(INDEX(Panaboard!F:F,MATCH(CONCATENATE(A570,"-",T570),Panaboard!AF:AF,0))),"",INDEX(Panaboard!F:F,MATCH(CONCATENATE(A570,"-",T570),Panaboard!AF:AF,0)))</f>
        <v/>
      </c>
      <c r="O570" t="str">
        <f>IF(ISERROR(INDEX(Panaboard!G:G,MATCH(CONCATENATE(A570,"-",T570),Panaboard!AF:AF,0))),"",INDEX(Panaboard!G:G,MATCH(CONCATENATE(A570,"-",T570),Panaboard!AF:AF,0)))</f>
        <v/>
      </c>
      <c r="P570" t="str">
        <f t="shared" si="24"/>
        <v/>
      </c>
      <c r="Q570" t="str">
        <f>IF(ISERROR(INDEX(Panaboard!H:H,MATCH(CONCATENATE(A570,"-",T570),Panaboard!AF:AF,0))),"",INDEX(Panaboard!H:H,MATCH(CONCATENATE(A570,"-",T570),Panaboard!AF:AF,0)))</f>
        <v/>
      </c>
      <c r="R570" t="str">
        <f>IF(ISERROR(INDEX(Panaboard!I:I,MATCH(CONCATENATE(A570,"-",T570),Panaboard!AF:AF,0))),"",INDEX(Panaboard!I:I,MATCH(CONCATENATE(A570,"-",T570),Panaboard!AF:AF,0)))</f>
        <v/>
      </c>
      <c r="S570" t="str">
        <f>CONCATENATE(PResult!AS570,PResult!AT570)</f>
        <v/>
      </c>
      <c r="T570" t="str">
        <f>IF(PResult!BG570="","",PResult!BG570)</f>
        <v/>
      </c>
      <c r="U570" t="str">
        <f>IF(PResult!Y570="","",PResult!Y570)</f>
        <v/>
      </c>
      <c r="V570" t="str">
        <f>IF(PResult!AU570="","",PResult!AU570)</f>
        <v/>
      </c>
      <c r="W570" t="str">
        <f>IF(PResult!R570="","",UPPER(TRIM(PResult!R570)))</f>
        <v/>
      </c>
      <c r="X570" t="str">
        <f>IF(PResult!AV570="","",PResult!AV570)</f>
        <v/>
      </c>
      <c r="Y570" t="str">
        <f>IF(PResult!AW570="","",PResult!AW570)</f>
        <v/>
      </c>
      <c r="Z570" t="str">
        <f>IF(PResult!AX570="","",PResult!AX570)</f>
        <v/>
      </c>
      <c r="AA570" t="str">
        <f>IF(PResult!AY570="","",PResult!AY570)</f>
        <v/>
      </c>
      <c r="AB570" t="str">
        <f>IF(PResult!AZ570="","",PResult!AZ570)</f>
        <v/>
      </c>
      <c r="AC570" t="str">
        <f>IF(PResult!BA570="","",PResult!BA570)</f>
        <v/>
      </c>
      <c r="AD570" t="str">
        <f>IF(PResult!G570="","",PResult!G570)</f>
        <v/>
      </c>
      <c r="AE570" t="str">
        <f>IF(PResult!H570="","",PResult!H570)</f>
        <v/>
      </c>
      <c r="AF570">
        <f>IF(OR(PResult!I570="(null)",PResult!I570=""),0,PResult!I570)</f>
        <v>0</v>
      </c>
      <c r="AG570" t="str">
        <f>TEXT(IF(ISERROR(INDEX(Panaboard!P:P,MATCH(CONCATENATE(A570,"-",T570),Panaboard!AF:AF,0))),"",INDEX(Panaboard!P:P,MATCH(CONCATENATE(A570,"-",T570),Panaboard!AF:AF,0))),"HH:MM")</f>
        <v/>
      </c>
      <c r="AH570" t="str">
        <f>TEXT(IF(ISERROR(INDEX(Panaboard!Q:Q,MATCH(CONCATENATE(A570,"-",T570),Panaboard!AF:AF,0))),"",INDEX(Panaboard!Q:Q,MATCH(CONCATENATE(A570,"-",T570),Panaboard!AF:AF,0))),"HH:MM")</f>
        <v/>
      </c>
      <c r="AI570" t="str">
        <f>TEXT(IF(ISERROR(INDEX(Panaboard!R:R,MATCH(CONCATENATE(A570,"-",T570),Panaboard!AF:AF,0))),"",INDEX(Panaboard!R:R,MATCH(CONCATENATE(A570,"-",T570),Panaboard!AF:AF,0))),"HH:MM")</f>
        <v/>
      </c>
      <c r="AJ570" t="str">
        <f>TEXT(IF(ISERROR(INDEX(Panaboard!S:S,MATCH(CONCATENATE(A570,"-",T570),Panaboard!AF:AF,0))),"",INDEX(Panaboard!S:S,MATCH(CONCATENATE(A570,"-",T570),Panaboard!AF:AF,0))),"HH:MM")</f>
        <v/>
      </c>
      <c r="AK570" t="str">
        <f>IF(PResult!BC570="","",PResult!BC570)</f>
        <v/>
      </c>
      <c r="AL570" t="str">
        <f>IF(PResult!BB570="","",PResult!BB570)</f>
        <v/>
      </c>
      <c r="AM570" t="str">
        <f>IF(PResult!BE570="","",PResult!BE570)</f>
        <v/>
      </c>
      <c r="AN570" t="str">
        <f>IF(PResult!BD570="","",PResult!BD570)</f>
        <v/>
      </c>
      <c r="AO570" t="str">
        <f>IF(PResult!BF570="","",PResult!BF570)</f>
        <v/>
      </c>
      <c r="AP570" t="str">
        <f>IF(ISERROR(INDEX(Panaboard!T:T,MATCH(CONCATENATE(A570,"-",T570),Panaboard!AF:AF,0))),"",INDEX(Panaboard!T:T,MATCH(CONCATENATE(A570,"-",T570),Panaboard!AF:AF,0)))</f>
        <v/>
      </c>
      <c r="AQ570" t="str">
        <f>IF(ISERROR(INDEX(Panaboard!U:U,MATCH(CONCATENATE(A570,"-",T570),Panaboard!AF:AF,0))),"",INDEX(Panaboard!U:U,MATCH(CONCATENATE(A570,"-",T570),Panaboard!AF:AF,0)))</f>
        <v/>
      </c>
      <c r="AR570" t="str">
        <f>IF(ISERROR(INDEX(Panaboard!V:V,MATCH(CONCATENATE(A570,"-",T570),Panaboard!AF:AF,0))),"",INDEX(Panaboard!V:V,MATCH(CONCATENATE(A570,"-",T570),Panaboard!AF:AF,0)))</f>
        <v/>
      </c>
      <c r="AS570" t="str">
        <f>IF(ISERROR(INDEX(Panaboard!W:W,MATCH(CONCATENATE(A570,"-",T570),Panaboard!AF:AF,0))),"",INDEX(Panaboard!W:W,MATCH(CONCATENATE(A570,"-",T570),Panaboard!AF:AF,0)))</f>
        <v/>
      </c>
      <c r="AT570" t="str">
        <f>IF(ISERROR(INDEX(Panaboard!X:X,MATCH(CONCATENATE(A570,"-",T570),Panaboard!AF:AF,0))),"",INDEX(Panaboard!X:X,MATCH(CONCATENATE(A570,"-",T570),Panaboard!AF:AF,0)))</f>
        <v/>
      </c>
      <c r="AU570" t="str">
        <f>IF(ISERROR(INDEX(Panaboard!Y:Y,MATCH(CONCATENATE(A570,"-",T570),Panaboard!AF:AF,0))),"",INDEX(Panaboard!Y:Y,MATCH(CONCATENATE(A570,"-",T570),Panaboard!AF:AF,0)))</f>
        <v/>
      </c>
      <c r="AV570" t="str">
        <f>IF(ISERROR(INDEX(Panaboard!Z:Z,MATCH(CONCATENATE(A570,"-",T570),Panaboard!AF:AF,0))),"",INDEX(Panaboard!Z:Z,MATCH(CONCATENATE(A570,"-",T570),Panaboard!AF:AF,0)))</f>
        <v/>
      </c>
      <c r="AW570" t="str">
        <f>IF(ISERROR(INDEX(Panaboard!AA:AA,MATCH(CONCATENATE(A570,"-",T570),Panaboard!AF:AF,0))),"",INDEX(Panaboard!AA:AA,MATCH(CONCATENATE(A570,"-",T570),Panaboard!AF:AF,0)))</f>
        <v/>
      </c>
      <c r="AX570" t="str">
        <f>IF(ISERROR(INDEX(Panaboard!AB:AB,MATCH(CONCATENATE(A570,"-",T570),Panaboard!AF:AF,0))),"",INDEX(Panaboard!AB:AB,MATCH(CONCATENATE(A570,"-",T570),Panaboard!AF:AF,0)))</f>
        <v/>
      </c>
      <c r="AY570" t="str">
        <f>IF(ISERROR(INDEX(Panaboard!AC:AC,MATCH(CONCATENATE(A570,"-",T570),Panaboard!AF:AF,0))),"",INDEX(Panaboard!AC:AC,MATCH(CONCATENATE(A570,"-",T570),Panaboard!AF:AF,0)))</f>
        <v/>
      </c>
      <c r="AZ570" t="str">
        <f>IF(OR(PResult!T570="",PResult!T570="(null)"),"",PResult!T570)</f>
        <v/>
      </c>
      <c r="BA570">
        <f>IF(PResult!O570="",0,PResult!O570)</f>
        <v>0</v>
      </c>
      <c r="BB570" t="str">
        <f>IF(ISERROR(INDEX(Panaboard!N:N,MATCH(CONCATENATE(A570,"-",T570),Panaboard!AF:AF,0))),"",INDEX(Panaboard!N:N,MATCH(CONCATENATE(A570,"-",T570),Panaboard!AF:AF,0)))</f>
        <v/>
      </c>
      <c r="BC570" t="str">
        <f t="shared" si="25"/>
        <v/>
      </c>
      <c r="BD570" t="str">
        <f>IF(ISERROR(INDEX(Panaboard!AD:AD,MATCH(CONCATENATE(A570,"-",T570),Panaboard!AF:AF,0))),"",INDEX(Panaboard!AD:AD,MATCH(CONCATENATE(A570,"-",T570),Panaboard!AF:AF,0)))</f>
        <v/>
      </c>
      <c r="BE570" t="str">
        <f>IF(ISERROR(INDEX(Panaboard!AE:AE,MATCH(CONCATENATE(A570,"-",T570),Panaboard!AF:AF,0))),"",INDEX(Panaboard!AE:AE,MATCH(CONCATENATE(A570,"-",T570),Panaboard!AF:AF,0)))</f>
        <v/>
      </c>
      <c r="BF570">
        <f>IF(OR(UPPER(TRIM(PResult!R570))="S",UPPER(TRIM(PResult!R570))="P"),PResult!M570,0)</f>
        <v>0</v>
      </c>
      <c r="BG570" t="str">
        <f>IF(ISERROR(INDEX(Panaboard!L:L,MATCH(CONCATENATE(A570,"-",T570),Panaboard!AF:AF,0))),"",INDEX(Panaboard!L:L,MATCH(CONCATENATE(A570,"-",T570),Panaboard!AF:AF,0)))</f>
        <v/>
      </c>
      <c r="BH570" t="str">
        <f>IF(ISERROR(INDEX(Panaboard!AG:AG,MATCH(CONCATENATE(A570,"-",T570),Panaboard!AF:AF,0))),"",INDEX(Panaboard!AG:AG,MATCH(CONCATENATE(A570,"-",T570),Panaboard!AF:AF,0)))</f>
        <v/>
      </c>
      <c r="BI570" t="str">
        <f t="shared" si="26"/>
        <v/>
      </c>
      <c r="BJ570" t="str">
        <f>IF(ISERROR(INDEX(CuttingList!F:F,MATCH(CONCATENATE(A570,"-",T570),CuttingList!E:E,0))),"",INDEX(CuttingList!F:F,MATCH(CONCATENATE(A570,"-",T570),CuttingList!E:E,0)))</f>
        <v/>
      </c>
    </row>
    <row r="571" spans="1:62" x14ac:dyDescent="0.25">
      <c r="A571" t="str">
        <f>IF(PResult!AL571="","",PResult!AL571)</f>
        <v/>
      </c>
      <c r="B571" t="str">
        <f>IF(PResult!F571="","",PResult!F571)</f>
        <v/>
      </c>
      <c r="C571" t="str">
        <f>IF(PResult!AN571="","",PResult!AN571)</f>
        <v/>
      </c>
      <c r="D571" t="str">
        <f>IF(PResult!AO571="","",PResult!AO571)</f>
        <v/>
      </c>
      <c r="E571" t="str">
        <f>IF(PResult!AP571="","",PResult!AP571)</f>
        <v/>
      </c>
      <c r="F571" t="str">
        <f>IF(PResult!AQ571="","",PResult!AQ571)</f>
        <v/>
      </c>
      <c r="G571">
        <f>IF(PResult!AR571="",0,ROUND(PResult!AR571,2))</f>
        <v>0</v>
      </c>
      <c r="I571">
        <f>IF(OR(UPPER(TRIM(PResult!R571))="S",UPPER(TRIM(PResult!R571))="P"),PResult!O571,0)</f>
        <v>0</v>
      </c>
      <c r="J571" t="str">
        <f>IF(ISERROR(INDEX(Panaboard!J:J,MATCH(CONCATENATE(A571,"-",T571),Panaboard!AF:AF,0))),"",TRIM(INDEX(Panaboard!J:J,MATCH(CONCATENATE(A571,"-",T571),Panaboard!AF:AF,0))))</f>
        <v/>
      </c>
      <c r="K571" t="str">
        <f>IF(ISERROR(INDEX(Panaboard!C:C,MATCH(CONCATENATE(A571,"-",T571),Panaboard!AF:AF,0))),"",INDEX(Panaboard!C:C,MATCH(CONCATENATE(A571,"-",T571),Panaboard!AF:AF,0)))</f>
        <v/>
      </c>
      <c r="L571" t="str">
        <f>IF(ISERROR(INDEX(Panaboard!D:D,MATCH(CONCATENATE(A571,"-",T571),Panaboard!AF:AF,0))),"",INDEX(Panaboard!D:D,MATCH(CONCATENATE(A571,"-",T571),Panaboard!AF:AF,0)))</f>
        <v/>
      </c>
      <c r="M571" t="str">
        <f>IF(ISERROR(INDEX(Panaboard!E:E,MATCH(CONCATENATE(A571,"-",T571),Panaboard!AF:AF,0))),"",INDEX(Panaboard!E:E,MATCH(CONCATENATE(A571,"-",T571),Panaboard!AF:AF,0)))</f>
        <v/>
      </c>
      <c r="N571" t="str">
        <f>IF(ISERROR(INDEX(Panaboard!F:F,MATCH(CONCATENATE(A571,"-",T571),Panaboard!AF:AF,0))),"",INDEX(Panaboard!F:F,MATCH(CONCATENATE(A571,"-",T571),Panaboard!AF:AF,0)))</f>
        <v/>
      </c>
      <c r="O571" t="str">
        <f>IF(ISERROR(INDEX(Panaboard!G:G,MATCH(CONCATENATE(A571,"-",T571),Panaboard!AF:AF,0))),"",INDEX(Panaboard!G:G,MATCH(CONCATENATE(A571,"-",T571),Panaboard!AF:AF,0)))</f>
        <v/>
      </c>
      <c r="P571" t="str">
        <f t="shared" si="24"/>
        <v/>
      </c>
      <c r="Q571" t="str">
        <f>IF(ISERROR(INDEX(Panaboard!H:H,MATCH(CONCATENATE(A571,"-",T571),Panaboard!AF:AF,0))),"",INDEX(Panaboard!H:H,MATCH(CONCATENATE(A571,"-",T571),Panaboard!AF:AF,0)))</f>
        <v/>
      </c>
      <c r="R571" t="str">
        <f>IF(ISERROR(INDEX(Panaboard!I:I,MATCH(CONCATENATE(A571,"-",T571),Panaboard!AF:AF,0))),"",INDEX(Panaboard!I:I,MATCH(CONCATENATE(A571,"-",T571),Panaboard!AF:AF,0)))</f>
        <v/>
      </c>
      <c r="S571" t="str">
        <f>CONCATENATE(PResult!AS571,PResult!AT571)</f>
        <v/>
      </c>
      <c r="T571" t="str">
        <f>IF(PResult!BG571="","",PResult!BG571)</f>
        <v/>
      </c>
      <c r="U571" t="str">
        <f>IF(PResult!Y571="","",PResult!Y571)</f>
        <v/>
      </c>
      <c r="V571" t="str">
        <f>IF(PResult!AU571="","",PResult!AU571)</f>
        <v/>
      </c>
      <c r="W571" t="str">
        <f>IF(PResult!R571="","",UPPER(TRIM(PResult!R571)))</f>
        <v/>
      </c>
      <c r="X571" t="str">
        <f>IF(PResult!AV571="","",PResult!AV571)</f>
        <v/>
      </c>
      <c r="Y571" t="str">
        <f>IF(PResult!AW571="","",PResult!AW571)</f>
        <v/>
      </c>
      <c r="Z571" t="str">
        <f>IF(PResult!AX571="","",PResult!AX571)</f>
        <v/>
      </c>
      <c r="AA571" t="str">
        <f>IF(PResult!AY571="","",PResult!AY571)</f>
        <v/>
      </c>
      <c r="AB571" t="str">
        <f>IF(PResult!AZ571="","",PResult!AZ571)</f>
        <v/>
      </c>
      <c r="AC571" t="str">
        <f>IF(PResult!BA571="","",PResult!BA571)</f>
        <v/>
      </c>
      <c r="AD571" t="str">
        <f>IF(PResult!G571="","",PResult!G571)</f>
        <v/>
      </c>
      <c r="AE571" t="str">
        <f>IF(PResult!H571="","",PResult!H571)</f>
        <v/>
      </c>
      <c r="AF571">
        <f>IF(OR(PResult!I571="(null)",PResult!I571=""),0,PResult!I571)</f>
        <v>0</v>
      </c>
      <c r="AG571" t="str">
        <f>TEXT(IF(ISERROR(INDEX(Panaboard!P:P,MATCH(CONCATENATE(A571,"-",T571),Panaboard!AF:AF,0))),"",INDEX(Panaboard!P:P,MATCH(CONCATENATE(A571,"-",T571),Panaboard!AF:AF,0))),"HH:MM")</f>
        <v/>
      </c>
      <c r="AH571" t="str">
        <f>TEXT(IF(ISERROR(INDEX(Panaboard!Q:Q,MATCH(CONCATENATE(A571,"-",T571),Panaboard!AF:AF,0))),"",INDEX(Panaboard!Q:Q,MATCH(CONCATENATE(A571,"-",T571),Panaboard!AF:AF,0))),"HH:MM")</f>
        <v/>
      </c>
      <c r="AI571" t="str">
        <f>TEXT(IF(ISERROR(INDEX(Panaboard!R:R,MATCH(CONCATENATE(A571,"-",T571),Panaboard!AF:AF,0))),"",INDEX(Panaboard!R:R,MATCH(CONCATENATE(A571,"-",T571),Panaboard!AF:AF,0))),"HH:MM")</f>
        <v/>
      </c>
      <c r="AJ571" t="str">
        <f>TEXT(IF(ISERROR(INDEX(Panaboard!S:S,MATCH(CONCATENATE(A571,"-",T571),Panaboard!AF:AF,0))),"",INDEX(Panaboard!S:S,MATCH(CONCATENATE(A571,"-",T571),Panaboard!AF:AF,0))),"HH:MM")</f>
        <v/>
      </c>
      <c r="AK571" t="str">
        <f>IF(PResult!BC571="","",PResult!BC571)</f>
        <v/>
      </c>
      <c r="AL571" t="str">
        <f>IF(PResult!BB571="","",PResult!BB571)</f>
        <v/>
      </c>
      <c r="AM571" t="str">
        <f>IF(PResult!BE571="","",PResult!BE571)</f>
        <v/>
      </c>
      <c r="AN571" t="str">
        <f>IF(PResult!BD571="","",PResult!BD571)</f>
        <v/>
      </c>
      <c r="AO571" t="str">
        <f>IF(PResult!BF571="","",PResult!BF571)</f>
        <v/>
      </c>
      <c r="AP571" t="str">
        <f>IF(ISERROR(INDEX(Panaboard!T:T,MATCH(CONCATENATE(A571,"-",T571),Panaboard!AF:AF,0))),"",INDEX(Panaboard!T:T,MATCH(CONCATENATE(A571,"-",T571),Panaboard!AF:AF,0)))</f>
        <v/>
      </c>
      <c r="AQ571" t="str">
        <f>IF(ISERROR(INDEX(Panaboard!U:U,MATCH(CONCATENATE(A571,"-",T571),Panaboard!AF:AF,0))),"",INDEX(Panaboard!U:U,MATCH(CONCATENATE(A571,"-",T571),Panaboard!AF:AF,0)))</f>
        <v/>
      </c>
      <c r="AR571" t="str">
        <f>IF(ISERROR(INDEX(Panaboard!V:V,MATCH(CONCATENATE(A571,"-",T571),Panaboard!AF:AF,0))),"",INDEX(Panaboard!V:V,MATCH(CONCATENATE(A571,"-",T571),Panaboard!AF:AF,0)))</f>
        <v/>
      </c>
      <c r="AS571" t="str">
        <f>IF(ISERROR(INDEX(Panaboard!W:W,MATCH(CONCATENATE(A571,"-",T571),Panaboard!AF:AF,0))),"",INDEX(Panaboard!W:W,MATCH(CONCATENATE(A571,"-",T571),Panaboard!AF:AF,0)))</f>
        <v/>
      </c>
      <c r="AT571" t="str">
        <f>IF(ISERROR(INDEX(Panaboard!X:X,MATCH(CONCATENATE(A571,"-",T571),Panaboard!AF:AF,0))),"",INDEX(Panaboard!X:X,MATCH(CONCATENATE(A571,"-",T571),Panaboard!AF:AF,0)))</f>
        <v/>
      </c>
      <c r="AU571" t="str">
        <f>IF(ISERROR(INDEX(Panaboard!Y:Y,MATCH(CONCATENATE(A571,"-",T571),Panaboard!AF:AF,0))),"",INDEX(Panaboard!Y:Y,MATCH(CONCATENATE(A571,"-",T571),Panaboard!AF:AF,0)))</f>
        <v/>
      </c>
      <c r="AV571" t="str">
        <f>IF(ISERROR(INDEX(Panaboard!Z:Z,MATCH(CONCATENATE(A571,"-",T571),Panaboard!AF:AF,0))),"",INDEX(Panaboard!Z:Z,MATCH(CONCATENATE(A571,"-",T571),Panaboard!AF:AF,0)))</f>
        <v/>
      </c>
      <c r="AW571" t="str">
        <f>IF(ISERROR(INDEX(Panaboard!AA:AA,MATCH(CONCATENATE(A571,"-",T571),Panaboard!AF:AF,0))),"",INDEX(Panaboard!AA:AA,MATCH(CONCATENATE(A571,"-",T571),Panaboard!AF:AF,0)))</f>
        <v/>
      </c>
      <c r="AX571" t="str">
        <f>IF(ISERROR(INDEX(Panaboard!AB:AB,MATCH(CONCATENATE(A571,"-",T571),Panaboard!AF:AF,0))),"",INDEX(Panaboard!AB:AB,MATCH(CONCATENATE(A571,"-",T571),Panaboard!AF:AF,0)))</f>
        <v/>
      </c>
      <c r="AY571" t="str">
        <f>IF(ISERROR(INDEX(Panaboard!AC:AC,MATCH(CONCATENATE(A571,"-",T571),Panaboard!AF:AF,0))),"",INDEX(Panaboard!AC:AC,MATCH(CONCATENATE(A571,"-",T571),Panaboard!AF:AF,0)))</f>
        <v/>
      </c>
      <c r="AZ571" t="str">
        <f>IF(OR(PResult!T571="",PResult!T571="(null)"),"",PResult!T571)</f>
        <v/>
      </c>
      <c r="BA571">
        <f>IF(PResult!O571="",0,PResult!O571)</f>
        <v>0</v>
      </c>
      <c r="BB571" t="str">
        <f>IF(ISERROR(INDEX(Panaboard!N:N,MATCH(CONCATENATE(A571,"-",T571),Panaboard!AF:AF,0))),"",INDEX(Panaboard!N:N,MATCH(CONCATENATE(A571,"-",T571),Panaboard!AF:AF,0)))</f>
        <v/>
      </c>
      <c r="BC571" t="str">
        <f t="shared" si="25"/>
        <v/>
      </c>
      <c r="BD571" t="str">
        <f>IF(ISERROR(INDEX(Panaboard!AD:AD,MATCH(CONCATENATE(A571,"-",T571),Panaboard!AF:AF,0))),"",INDEX(Panaboard!AD:AD,MATCH(CONCATENATE(A571,"-",T571),Panaboard!AF:AF,0)))</f>
        <v/>
      </c>
      <c r="BE571" t="str">
        <f>IF(ISERROR(INDEX(Panaboard!AE:AE,MATCH(CONCATENATE(A571,"-",T571),Panaboard!AF:AF,0))),"",INDEX(Panaboard!AE:AE,MATCH(CONCATENATE(A571,"-",T571),Panaboard!AF:AF,0)))</f>
        <v/>
      </c>
      <c r="BF571">
        <f>IF(OR(UPPER(TRIM(PResult!R571))="S",UPPER(TRIM(PResult!R571))="P"),PResult!M571,0)</f>
        <v>0</v>
      </c>
      <c r="BG571" t="str">
        <f>IF(ISERROR(INDEX(Panaboard!L:L,MATCH(CONCATENATE(A571,"-",T571),Panaboard!AF:AF,0))),"",INDEX(Panaboard!L:L,MATCH(CONCATENATE(A571,"-",T571),Panaboard!AF:AF,0)))</f>
        <v/>
      </c>
      <c r="BH571" t="str">
        <f>IF(ISERROR(INDEX(Panaboard!AG:AG,MATCH(CONCATENATE(A571,"-",T571),Panaboard!AF:AF,0))),"",INDEX(Panaboard!AG:AG,MATCH(CONCATENATE(A571,"-",T571),Panaboard!AF:AF,0)))</f>
        <v/>
      </c>
      <c r="BI571" t="str">
        <f t="shared" si="26"/>
        <v/>
      </c>
      <c r="BJ571" t="str">
        <f>IF(ISERROR(INDEX(CuttingList!F:F,MATCH(CONCATENATE(A571,"-",T571),CuttingList!E:E,0))),"",INDEX(CuttingList!F:F,MATCH(CONCATENATE(A571,"-",T571),CuttingList!E:E,0)))</f>
        <v/>
      </c>
    </row>
    <row r="572" spans="1:62" x14ac:dyDescent="0.25">
      <c r="A572" t="str">
        <f>IF(PResult!AL572="","",PResult!AL572)</f>
        <v/>
      </c>
      <c r="B572" t="str">
        <f>IF(PResult!F572="","",PResult!F572)</f>
        <v/>
      </c>
      <c r="C572" t="str">
        <f>IF(PResult!AN572="","",PResult!AN572)</f>
        <v/>
      </c>
      <c r="D572" t="str">
        <f>IF(PResult!AO572="","",PResult!AO572)</f>
        <v/>
      </c>
      <c r="E572" t="str">
        <f>IF(PResult!AP572="","",PResult!AP572)</f>
        <v/>
      </c>
      <c r="F572" t="str">
        <f>IF(PResult!AQ572="","",PResult!AQ572)</f>
        <v/>
      </c>
      <c r="G572">
        <f>IF(PResult!AR572="",0,ROUND(PResult!AR572,2))</f>
        <v>0</v>
      </c>
      <c r="I572">
        <f>IF(OR(UPPER(TRIM(PResult!R572))="S",UPPER(TRIM(PResult!R572))="P"),PResult!O572,0)</f>
        <v>0</v>
      </c>
      <c r="J572" t="str">
        <f>IF(ISERROR(INDEX(Panaboard!J:J,MATCH(CONCATENATE(A572,"-",T572),Panaboard!AF:AF,0))),"",TRIM(INDEX(Panaboard!J:J,MATCH(CONCATENATE(A572,"-",T572),Panaboard!AF:AF,0))))</f>
        <v/>
      </c>
      <c r="K572" t="str">
        <f>IF(ISERROR(INDEX(Panaboard!C:C,MATCH(CONCATENATE(A572,"-",T572),Panaboard!AF:AF,0))),"",INDEX(Panaboard!C:C,MATCH(CONCATENATE(A572,"-",T572),Panaboard!AF:AF,0)))</f>
        <v/>
      </c>
      <c r="L572" t="str">
        <f>IF(ISERROR(INDEX(Panaboard!D:D,MATCH(CONCATENATE(A572,"-",T572),Panaboard!AF:AF,0))),"",INDEX(Panaboard!D:D,MATCH(CONCATENATE(A572,"-",T572),Panaboard!AF:AF,0)))</f>
        <v/>
      </c>
      <c r="M572" t="str">
        <f>IF(ISERROR(INDEX(Panaboard!E:E,MATCH(CONCATENATE(A572,"-",T572),Panaboard!AF:AF,0))),"",INDEX(Panaboard!E:E,MATCH(CONCATENATE(A572,"-",T572),Panaboard!AF:AF,0)))</f>
        <v/>
      </c>
      <c r="N572" t="str">
        <f>IF(ISERROR(INDEX(Panaboard!F:F,MATCH(CONCATENATE(A572,"-",T572),Panaboard!AF:AF,0))),"",INDEX(Panaboard!F:F,MATCH(CONCATENATE(A572,"-",T572),Panaboard!AF:AF,0)))</f>
        <v/>
      </c>
      <c r="O572" t="str">
        <f>IF(ISERROR(INDEX(Panaboard!G:G,MATCH(CONCATENATE(A572,"-",T572),Panaboard!AF:AF,0))),"",INDEX(Panaboard!G:G,MATCH(CONCATENATE(A572,"-",T572),Panaboard!AF:AF,0)))</f>
        <v/>
      </c>
      <c r="P572" t="str">
        <f t="shared" si="24"/>
        <v/>
      </c>
      <c r="Q572" t="str">
        <f>IF(ISERROR(INDEX(Panaboard!H:H,MATCH(CONCATENATE(A572,"-",T572),Panaboard!AF:AF,0))),"",INDEX(Panaboard!H:H,MATCH(CONCATENATE(A572,"-",T572),Panaboard!AF:AF,0)))</f>
        <v/>
      </c>
      <c r="R572" t="str">
        <f>IF(ISERROR(INDEX(Panaboard!I:I,MATCH(CONCATENATE(A572,"-",T572),Panaboard!AF:AF,0))),"",INDEX(Panaboard!I:I,MATCH(CONCATENATE(A572,"-",T572),Panaboard!AF:AF,0)))</f>
        <v/>
      </c>
      <c r="S572" t="str">
        <f>CONCATENATE(PResult!AS572,PResult!AT572)</f>
        <v/>
      </c>
      <c r="T572" t="str">
        <f>IF(PResult!BG572="","",PResult!BG572)</f>
        <v/>
      </c>
      <c r="U572" t="str">
        <f>IF(PResult!Y572="","",PResult!Y572)</f>
        <v/>
      </c>
      <c r="V572" t="str">
        <f>IF(PResult!AU572="","",PResult!AU572)</f>
        <v/>
      </c>
      <c r="W572" t="str">
        <f>IF(PResult!R572="","",UPPER(TRIM(PResult!R572)))</f>
        <v/>
      </c>
      <c r="X572" t="str">
        <f>IF(PResult!AV572="","",PResult!AV572)</f>
        <v/>
      </c>
      <c r="Y572" t="str">
        <f>IF(PResult!AW572="","",PResult!AW572)</f>
        <v/>
      </c>
      <c r="Z572" t="str">
        <f>IF(PResult!AX572="","",PResult!AX572)</f>
        <v/>
      </c>
      <c r="AA572" t="str">
        <f>IF(PResult!AY572="","",PResult!AY572)</f>
        <v/>
      </c>
      <c r="AB572" t="str">
        <f>IF(PResult!AZ572="","",PResult!AZ572)</f>
        <v/>
      </c>
      <c r="AC572" t="str">
        <f>IF(PResult!BA572="","",PResult!BA572)</f>
        <v/>
      </c>
      <c r="AD572" t="str">
        <f>IF(PResult!G572="","",PResult!G572)</f>
        <v/>
      </c>
      <c r="AE572" t="str">
        <f>IF(PResult!H572="","",PResult!H572)</f>
        <v/>
      </c>
      <c r="AF572">
        <f>IF(OR(PResult!I572="(null)",PResult!I572=""),0,PResult!I572)</f>
        <v>0</v>
      </c>
      <c r="AG572" t="str">
        <f>TEXT(IF(ISERROR(INDEX(Panaboard!P:P,MATCH(CONCATENATE(A572,"-",T572),Panaboard!AF:AF,0))),"",INDEX(Panaboard!P:P,MATCH(CONCATENATE(A572,"-",T572),Panaboard!AF:AF,0))),"HH:MM")</f>
        <v/>
      </c>
      <c r="AH572" t="str">
        <f>TEXT(IF(ISERROR(INDEX(Panaboard!Q:Q,MATCH(CONCATENATE(A572,"-",T572),Panaboard!AF:AF,0))),"",INDEX(Panaboard!Q:Q,MATCH(CONCATENATE(A572,"-",T572),Panaboard!AF:AF,0))),"HH:MM")</f>
        <v/>
      </c>
      <c r="AI572" t="str">
        <f>TEXT(IF(ISERROR(INDEX(Panaboard!R:R,MATCH(CONCATENATE(A572,"-",T572),Panaboard!AF:AF,0))),"",INDEX(Panaboard!R:R,MATCH(CONCATENATE(A572,"-",T572),Panaboard!AF:AF,0))),"HH:MM")</f>
        <v/>
      </c>
      <c r="AJ572" t="str">
        <f>TEXT(IF(ISERROR(INDEX(Panaboard!S:S,MATCH(CONCATENATE(A572,"-",T572),Panaboard!AF:AF,0))),"",INDEX(Panaboard!S:S,MATCH(CONCATENATE(A572,"-",T572),Panaboard!AF:AF,0))),"HH:MM")</f>
        <v/>
      </c>
      <c r="AK572" t="str">
        <f>IF(PResult!BC572="","",PResult!BC572)</f>
        <v/>
      </c>
      <c r="AL572" t="str">
        <f>IF(PResult!BB572="","",PResult!BB572)</f>
        <v/>
      </c>
      <c r="AM572" t="str">
        <f>IF(PResult!BE572="","",PResult!BE572)</f>
        <v/>
      </c>
      <c r="AN572" t="str">
        <f>IF(PResult!BD572="","",PResult!BD572)</f>
        <v/>
      </c>
      <c r="AO572" t="str">
        <f>IF(PResult!BF572="","",PResult!BF572)</f>
        <v/>
      </c>
      <c r="AP572" t="str">
        <f>IF(ISERROR(INDEX(Panaboard!T:T,MATCH(CONCATENATE(A572,"-",T572),Panaboard!AF:AF,0))),"",INDEX(Panaboard!T:T,MATCH(CONCATENATE(A572,"-",T572),Panaboard!AF:AF,0)))</f>
        <v/>
      </c>
      <c r="AQ572" t="str">
        <f>IF(ISERROR(INDEX(Panaboard!U:U,MATCH(CONCATENATE(A572,"-",T572),Panaboard!AF:AF,0))),"",INDEX(Panaboard!U:U,MATCH(CONCATENATE(A572,"-",T572),Panaboard!AF:AF,0)))</f>
        <v/>
      </c>
      <c r="AR572" t="str">
        <f>IF(ISERROR(INDEX(Panaboard!V:V,MATCH(CONCATENATE(A572,"-",T572),Panaboard!AF:AF,0))),"",INDEX(Panaboard!V:V,MATCH(CONCATENATE(A572,"-",T572),Panaboard!AF:AF,0)))</f>
        <v/>
      </c>
      <c r="AS572" t="str">
        <f>IF(ISERROR(INDEX(Panaboard!W:W,MATCH(CONCATENATE(A572,"-",T572),Panaboard!AF:AF,0))),"",INDEX(Panaboard!W:W,MATCH(CONCATENATE(A572,"-",T572),Panaboard!AF:AF,0)))</f>
        <v/>
      </c>
      <c r="AT572" t="str">
        <f>IF(ISERROR(INDEX(Panaboard!X:X,MATCH(CONCATENATE(A572,"-",T572),Panaboard!AF:AF,0))),"",INDEX(Panaboard!X:X,MATCH(CONCATENATE(A572,"-",T572),Panaboard!AF:AF,0)))</f>
        <v/>
      </c>
      <c r="AU572" t="str">
        <f>IF(ISERROR(INDEX(Panaboard!Y:Y,MATCH(CONCATENATE(A572,"-",T572),Panaboard!AF:AF,0))),"",INDEX(Panaboard!Y:Y,MATCH(CONCATENATE(A572,"-",T572),Panaboard!AF:AF,0)))</f>
        <v/>
      </c>
      <c r="AV572" t="str">
        <f>IF(ISERROR(INDEX(Panaboard!Z:Z,MATCH(CONCATENATE(A572,"-",T572),Panaboard!AF:AF,0))),"",INDEX(Panaboard!Z:Z,MATCH(CONCATENATE(A572,"-",T572),Panaboard!AF:AF,0)))</f>
        <v/>
      </c>
      <c r="AW572" t="str">
        <f>IF(ISERROR(INDEX(Panaboard!AA:AA,MATCH(CONCATENATE(A572,"-",T572),Panaboard!AF:AF,0))),"",INDEX(Panaboard!AA:AA,MATCH(CONCATENATE(A572,"-",T572),Panaboard!AF:AF,0)))</f>
        <v/>
      </c>
      <c r="AX572" t="str">
        <f>IF(ISERROR(INDEX(Panaboard!AB:AB,MATCH(CONCATENATE(A572,"-",T572),Panaboard!AF:AF,0))),"",INDEX(Panaboard!AB:AB,MATCH(CONCATENATE(A572,"-",T572),Panaboard!AF:AF,0)))</f>
        <v/>
      </c>
      <c r="AY572" t="str">
        <f>IF(ISERROR(INDEX(Panaboard!AC:AC,MATCH(CONCATENATE(A572,"-",T572),Panaboard!AF:AF,0))),"",INDEX(Panaboard!AC:AC,MATCH(CONCATENATE(A572,"-",T572),Panaboard!AF:AF,0)))</f>
        <v/>
      </c>
      <c r="AZ572" t="str">
        <f>IF(OR(PResult!T572="",PResult!T572="(null)"),"",PResult!T572)</f>
        <v/>
      </c>
      <c r="BA572">
        <f>IF(PResult!O572="",0,PResult!O572)</f>
        <v>0</v>
      </c>
      <c r="BB572" t="str">
        <f>IF(ISERROR(INDEX(Panaboard!N:N,MATCH(CONCATENATE(A572,"-",T572),Panaboard!AF:AF,0))),"",INDEX(Panaboard!N:N,MATCH(CONCATENATE(A572,"-",T572),Panaboard!AF:AF,0)))</f>
        <v/>
      </c>
      <c r="BC572" t="str">
        <f t="shared" si="25"/>
        <v/>
      </c>
      <c r="BD572" t="str">
        <f>IF(ISERROR(INDEX(Panaboard!AD:AD,MATCH(CONCATENATE(A572,"-",T572),Panaboard!AF:AF,0))),"",INDEX(Panaboard!AD:AD,MATCH(CONCATENATE(A572,"-",T572),Panaboard!AF:AF,0)))</f>
        <v/>
      </c>
      <c r="BE572" t="str">
        <f>IF(ISERROR(INDEX(Panaboard!AE:AE,MATCH(CONCATENATE(A572,"-",T572),Panaboard!AF:AF,0))),"",INDEX(Panaboard!AE:AE,MATCH(CONCATENATE(A572,"-",T572),Panaboard!AF:AF,0)))</f>
        <v/>
      </c>
      <c r="BF572">
        <f>IF(OR(UPPER(TRIM(PResult!R572))="S",UPPER(TRIM(PResult!R572))="P"),PResult!M572,0)</f>
        <v>0</v>
      </c>
      <c r="BG572" t="str">
        <f>IF(ISERROR(INDEX(Panaboard!L:L,MATCH(CONCATENATE(A572,"-",T572),Panaboard!AF:AF,0))),"",INDEX(Panaboard!L:L,MATCH(CONCATENATE(A572,"-",T572),Panaboard!AF:AF,0)))</f>
        <v/>
      </c>
      <c r="BH572" t="str">
        <f>IF(ISERROR(INDEX(Panaboard!AG:AG,MATCH(CONCATENATE(A572,"-",T572),Panaboard!AF:AF,0))),"",INDEX(Panaboard!AG:AG,MATCH(CONCATENATE(A572,"-",T572),Panaboard!AF:AF,0)))</f>
        <v/>
      </c>
      <c r="BI572" t="str">
        <f t="shared" si="26"/>
        <v/>
      </c>
      <c r="BJ572" t="str">
        <f>IF(ISERROR(INDEX(CuttingList!F:F,MATCH(CONCATENATE(A572,"-",T572),CuttingList!E:E,0))),"",INDEX(CuttingList!F:F,MATCH(CONCATENATE(A572,"-",T572),CuttingList!E:E,0)))</f>
        <v/>
      </c>
    </row>
    <row r="573" spans="1:62" x14ac:dyDescent="0.25">
      <c r="A573" t="str">
        <f>IF(PResult!AL573="","",PResult!AL573)</f>
        <v/>
      </c>
      <c r="B573" t="str">
        <f>IF(PResult!F573="","",PResult!F573)</f>
        <v/>
      </c>
      <c r="C573" t="str">
        <f>IF(PResult!AN573="","",PResult!AN573)</f>
        <v/>
      </c>
      <c r="D573" t="str">
        <f>IF(PResult!AO573="","",PResult!AO573)</f>
        <v/>
      </c>
      <c r="E573" t="str">
        <f>IF(PResult!AP573="","",PResult!AP573)</f>
        <v/>
      </c>
      <c r="F573" t="str">
        <f>IF(PResult!AQ573="","",PResult!AQ573)</f>
        <v/>
      </c>
      <c r="G573">
        <f>IF(PResult!AR573="",0,ROUND(PResult!AR573,2))</f>
        <v>0</v>
      </c>
      <c r="I573">
        <f>IF(OR(UPPER(TRIM(PResult!R573))="S",UPPER(TRIM(PResult!R573))="P"),PResult!O573,0)</f>
        <v>0</v>
      </c>
      <c r="J573" t="str">
        <f>IF(ISERROR(INDEX(Panaboard!J:J,MATCH(CONCATENATE(A573,"-",T573),Panaboard!AF:AF,0))),"",TRIM(INDEX(Panaboard!J:J,MATCH(CONCATENATE(A573,"-",T573),Panaboard!AF:AF,0))))</f>
        <v/>
      </c>
      <c r="K573" t="str">
        <f>IF(ISERROR(INDEX(Panaboard!C:C,MATCH(CONCATENATE(A573,"-",T573),Panaboard!AF:AF,0))),"",INDEX(Panaboard!C:C,MATCH(CONCATENATE(A573,"-",T573),Panaboard!AF:AF,0)))</f>
        <v/>
      </c>
      <c r="L573" t="str">
        <f>IF(ISERROR(INDEX(Panaboard!D:D,MATCH(CONCATENATE(A573,"-",T573),Panaboard!AF:AF,0))),"",INDEX(Panaboard!D:D,MATCH(CONCATENATE(A573,"-",T573),Panaboard!AF:AF,0)))</f>
        <v/>
      </c>
      <c r="M573" t="str">
        <f>IF(ISERROR(INDEX(Panaboard!E:E,MATCH(CONCATENATE(A573,"-",T573),Panaboard!AF:AF,0))),"",INDEX(Panaboard!E:E,MATCH(CONCATENATE(A573,"-",T573),Panaboard!AF:AF,0)))</f>
        <v/>
      </c>
      <c r="N573" t="str">
        <f>IF(ISERROR(INDEX(Panaboard!F:F,MATCH(CONCATENATE(A573,"-",T573),Panaboard!AF:AF,0))),"",INDEX(Panaboard!F:F,MATCH(CONCATENATE(A573,"-",T573),Panaboard!AF:AF,0)))</f>
        <v/>
      </c>
      <c r="O573" t="str">
        <f>IF(ISERROR(INDEX(Panaboard!G:G,MATCH(CONCATENATE(A573,"-",T573),Panaboard!AF:AF,0))),"",INDEX(Panaboard!G:G,MATCH(CONCATENATE(A573,"-",T573),Panaboard!AF:AF,0)))</f>
        <v/>
      </c>
      <c r="P573" t="str">
        <f t="shared" si="24"/>
        <v/>
      </c>
      <c r="Q573" t="str">
        <f>IF(ISERROR(INDEX(Panaboard!H:H,MATCH(CONCATENATE(A573,"-",T573),Panaboard!AF:AF,0))),"",INDEX(Panaboard!H:H,MATCH(CONCATENATE(A573,"-",T573),Panaboard!AF:AF,0)))</f>
        <v/>
      </c>
      <c r="R573" t="str">
        <f>IF(ISERROR(INDEX(Panaboard!I:I,MATCH(CONCATENATE(A573,"-",T573),Panaboard!AF:AF,0))),"",INDEX(Panaboard!I:I,MATCH(CONCATENATE(A573,"-",T573),Panaboard!AF:AF,0)))</f>
        <v/>
      </c>
      <c r="S573" t="str">
        <f>CONCATENATE(PResult!AS573,PResult!AT573)</f>
        <v/>
      </c>
      <c r="T573" t="str">
        <f>IF(PResult!BG573="","",PResult!BG573)</f>
        <v/>
      </c>
      <c r="U573" t="str">
        <f>IF(PResult!Y573="","",PResult!Y573)</f>
        <v/>
      </c>
      <c r="V573" t="str">
        <f>IF(PResult!AU573="","",PResult!AU573)</f>
        <v/>
      </c>
      <c r="W573" t="str">
        <f>IF(PResult!R573="","",UPPER(TRIM(PResult!R573)))</f>
        <v/>
      </c>
      <c r="X573" t="str">
        <f>IF(PResult!AV573="","",PResult!AV573)</f>
        <v/>
      </c>
      <c r="Y573" t="str">
        <f>IF(PResult!AW573="","",PResult!AW573)</f>
        <v/>
      </c>
      <c r="Z573" t="str">
        <f>IF(PResult!AX573="","",PResult!AX573)</f>
        <v/>
      </c>
      <c r="AA573" t="str">
        <f>IF(PResult!AY573="","",PResult!AY573)</f>
        <v/>
      </c>
      <c r="AB573" t="str">
        <f>IF(PResult!AZ573="","",PResult!AZ573)</f>
        <v/>
      </c>
      <c r="AC573" t="str">
        <f>IF(PResult!BA573="","",PResult!BA573)</f>
        <v/>
      </c>
      <c r="AD573" t="str">
        <f>IF(PResult!G573="","",PResult!G573)</f>
        <v/>
      </c>
      <c r="AE573" t="str">
        <f>IF(PResult!H573="","",PResult!H573)</f>
        <v/>
      </c>
      <c r="AF573">
        <f>IF(OR(PResult!I573="(null)",PResult!I573=""),0,PResult!I573)</f>
        <v>0</v>
      </c>
      <c r="AG573" t="str">
        <f>TEXT(IF(ISERROR(INDEX(Panaboard!P:P,MATCH(CONCATENATE(A573,"-",T573),Panaboard!AF:AF,0))),"",INDEX(Panaboard!P:P,MATCH(CONCATENATE(A573,"-",T573),Panaboard!AF:AF,0))),"HH:MM")</f>
        <v/>
      </c>
      <c r="AH573" t="str">
        <f>TEXT(IF(ISERROR(INDEX(Panaboard!Q:Q,MATCH(CONCATENATE(A573,"-",T573),Panaboard!AF:AF,0))),"",INDEX(Panaboard!Q:Q,MATCH(CONCATENATE(A573,"-",T573),Panaboard!AF:AF,0))),"HH:MM")</f>
        <v/>
      </c>
      <c r="AI573" t="str">
        <f>TEXT(IF(ISERROR(INDEX(Panaboard!R:R,MATCH(CONCATENATE(A573,"-",T573),Panaboard!AF:AF,0))),"",INDEX(Panaboard!R:R,MATCH(CONCATENATE(A573,"-",T573),Panaboard!AF:AF,0))),"HH:MM")</f>
        <v/>
      </c>
      <c r="AJ573" t="str">
        <f>TEXT(IF(ISERROR(INDEX(Panaboard!S:S,MATCH(CONCATENATE(A573,"-",T573),Panaboard!AF:AF,0))),"",INDEX(Panaboard!S:S,MATCH(CONCATENATE(A573,"-",T573),Panaboard!AF:AF,0))),"HH:MM")</f>
        <v/>
      </c>
      <c r="AK573" t="str">
        <f>IF(PResult!BC573="","",PResult!BC573)</f>
        <v/>
      </c>
      <c r="AL573" t="str">
        <f>IF(PResult!BB573="","",PResult!BB573)</f>
        <v/>
      </c>
      <c r="AM573" t="str">
        <f>IF(PResult!BE573="","",PResult!BE573)</f>
        <v/>
      </c>
      <c r="AN573" t="str">
        <f>IF(PResult!BD573="","",PResult!BD573)</f>
        <v/>
      </c>
      <c r="AO573" t="str">
        <f>IF(PResult!BF573="","",PResult!BF573)</f>
        <v/>
      </c>
      <c r="AP573" t="str">
        <f>IF(ISERROR(INDEX(Panaboard!T:T,MATCH(CONCATENATE(A573,"-",T573),Panaboard!AF:AF,0))),"",INDEX(Panaboard!T:T,MATCH(CONCATENATE(A573,"-",T573),Panaboard!AF:AF,0)))</f>
        <v/>
      </c>
      <c r="AQ573" t="str">
        <f>IF(ISERROR(INDEX(Panaboard!U:U,MATCH(CONCATENATE(A573,"-",T573),Panaboard!AF:AF,0))),"",INDEX(Panaboard!U:U,MATCH(CONCATENATE(A573,"-",T573),Panaboard!AF:AF,0)))</f>
        <v/>
      </c>
      <c r="AR573" t="str">
        <f>IF(ISERROR(INDEX(Panaboard!V:V,MATCH(CONCATENATE(A573,"-",T573),Panaboard!AF:AF,0))),"",INDEX(Panaboard!V:V,MATCH(CONCATENATE(A573,"-",T573),Panaboard!AF:AF,0)))</f>
        <v/>
      </c>
      <c r="AS573" t="str">
        <f>IF(ISERROR(INDEX(Panaboard!W:W,MATCH(CONCATENATE(A573,"-",T573),Panaboard!AF:AF,0))),"",INDEX(Panaboard!W:W,MATCH(CONCATENATE(A573,"-",T573),Panaboard!AF:AF,0)))</f>
        <v/>
      </c>
      <c r="AT573" t="str">
        <f>IF(ISERROR(INDEX(Panaboard!X:X,MATCH(CONCATENATE(A573,"-",T573),Panaboard!AF:AF,0))),"",INDEX(Panaboard!X:X,MATCH(CONCATENATE(A573,"-",T573),Panaboard!AF:AF,0)))</f>
        <v/>
      </c>
      <c r="AU573" t="str">
        <f>IF(ISERROR(INDEX(Panaboard!Y:Y,MATCH(CONCATENATE(A573,"-",T573),Panaboard!AF:AF,0))),"",INDEX(Panaboard!Y:Y,MATCH(CONCATENATE(A573,"-",T573),Panaboard!AF:AF,0)))</f>
        <v/>
      </c>
      <c r="AV573" t="str">
        <f>IF(ISERROR(INDEX(Panaboard!Z:Z,MATCH(CONCATENATE(A573,"-",T573),Panaboard!AF:AF,0))),"",INDEX(Panaboard!Z:Z,MATCH(CONCATENATE(A573,"-",T573),Panaboard!AF:AF,0)))</f>
        <v/>
      </c>
      <c r="AW573" t="str">
        <f>IF(ISERROR(INDEX(Panaboard!AA:AA,MATCH(CONCATENATE(A573,"-",T573),Panaboard!AF:AF,0))),"",INDEX(Panaboard!AA:AA,MATCH(CONCATENATE(A573,"-",T573),Panaboard!AF:AF,0)))</f>
        <v/>
      </c>
      <c r="AX573" t="str">
        <f>IF(ISERROR(INDEX(Panaboard!AB:AB,MATCH(CONCATENATE(A573,"-",T573),Panaboard!AF:AF,0))),"",INDEX(Panaboard!AB:AB,MATCH(CONCATENATE(A573,"-",T573),Panaboard!AF:AF,0)))</f>
        <v/>
      </c>
      <c r="AY573" t="str">
        <f>IF(ISERROR(INDEX(Panaboard!AC:AC,MATCH(CONCATENATE(A573,"-",T573),Panaboard!AF:AF,0))),"",INDEX(Panaboard!AC:AC,MATCH(CONCATENATE(A573,"-",T573),Panaboard!AF:AF,0)))</f>
        <v/>
      </c>
      <c r="AZ573" t="str">
        <f>IF(OR(PResult!T573="",PResult!T573="(null)"),"",PResult!T573)</f>
        <v/>
      </c>
      <c r="BA573">
        <f>IF(PResult!O573="",0,PResult!O573)</f>
        <v>0</v>
      </c>
      <c r="BB573" t="str">
        <f>IF(ISERROR(INDEX(Panaboard!N:N,MATCH(CONCATENATE(A573,"-",T573),Panaboard!AF:AF,0))),"",INDEX(Panaboard!N:N,MATCH(CONCATENATE(A573,"-",T573),Panaboard!AF:AF,0)))</f>
        <v/>
      </c>
      <c r="BC573" t="str">
        <f t="shared" si="25"/>
        <v/>
      </c>
      <c r="BD573" t="str">
        <f>IF(ISERROR(INDEX(Panaboard!AD:AD,MATCH(CONCATENATE(A573,"-",T573),Panaboard!AF:AF,0))),"",INDEX(Panaboard!AD:AD,MATCH(CONCATENATE(A573,"-",T573),Panaboard!AF:AF,0)))</f>
        <v/>
      </c>
      <c r="BE573" t="str">
        <f>IF(ISERROR(INDEX(Panaboard!AE:AE,MATCH(CONCATENATE(A573,"-",T573),Panaboard!AF:AF,0))),"",INDEX(Panaboard!AE:AE,MATCH(CONCATENATE(A573,"-",T573),Panaboard!AF:AF,0)))</f>
        <v/>
      </c>
      <c r="BF573">
        <f>IF(OR(UPPER(TRIM(PResult!R573))="S",UPPER(TRIM(PResult!R573))="P"),PResult!M573,0)</f>
        <v>0</v>
      </c>
      <c r="BG573" t="str">
        <f>IF(ISERROR(INDEX(Panaboard!L:L,MATCH(CONCATENATE(A573,"-",T573),Panaboard!AF:AF,0))),"",INDEX(Panaboard!L:L,MATCH(CONCATENATE(A573,"-",T573),Panaboard!AF:AF,0)))</f>
        <v/>
      </c>
      <c r="BH573" t="str">
        <f>IF(ISERROR(INDEX(Panaboard!AG:AG,MATCH(CONCATENATE(A573,"-",T573),Panaboard!AF:AF,0))),"",INDEX(Panaboard!AG:AG,MATCH(CONCATENATE(A573,"-",T573),Panaboard!AF:AF,0)))</f>
        <v/>
      </c>
      <c r="BI573" t="str">
        <f t="shared" si="26"/>
        <v/>
      </c>
      <c r="BJ573" t="str">
        <f>IF(ISERROR(INDEX(CuttingList!F:F,MATCH(CONCATENATE(A573,"-",T573),CuttingList!E:E,0))),"",INDEX(CuttingList!F:F,MATCH(CONCATENATE(A573,"-",T573),CuttingList!E:E,0)))</f>
        <v/>
      </c>
    </row>
    <row r="574" spans="1:62" x14ac:dyDescent="0.25">
      <c r="A574" t="str">
        <f>IF(PResult!AL574="","",PResult!AL574)</f>
        <v/>
      </c>
      <c r="B574" t="str">
        <f>IF(PResult!F574="","",PResult!F574)</f>
        <v/>
      </c>
      <c r="C574" t="str">
        <f>IF(PResult!AN574="","",PResult!AN574)</f>
        <v/>
      </c>
      <c r="D574" t="str">
        <f>IF(PResult!AO574="","",PResult!AO574)</f>
        <v/>
      </c>
      <c r="E574" t="str">
        <f>IF(PResult!AP574="","",PResult!AP574)</f>
        <v/>
      </c>
      <c r="F574" t="str">
        <f>IF(PResult!AQ574="","",PResult!AQ574)</f>
        <v/>
      </c>
      <c r="G574">
        <f>IF(PResult!AR574="",0,ROUND(PResult!AR574,2))</f>
        <v>0</v>
      </c>
      <c r="I574">
        <f>IF(OR(UPPER(TRIM(PResult!R574))="S",UPPER(TRIM(PResult!R574))="P"),PResult!O574,0)</f>
        <v>0</v>
      </c>
      <c r="J574" t="str">
        <f>IF(ISERROR(INDEX(Panaboard!J:J,MATCH(CONCATENATE(A574,"-",T574),Panaboard!AF:AF,0))),"",TRIM(INDEX(Panaboard!J:J,MATCH(CONCATENATE(A574,"-",T574),Panaboard!AF:AF,0))))</f>
        <v/>
      </c>
      <c r="K574" t="str">
        <f>IF(ISERROR(INDEX(Panaboard!C:C,MATCH(CONCATENATE(A574,"-",T574),Panaboard!AF:AF,0))),"",INDEX(Panaboard!C:C,MATCH(CONCATENATE(A574,"-",T574),Panaboard!AF:AF,0)))</f>
        <v/>
      </c>
      <c r="L574" t="str">
        <f>IF(ISERROR(INDEX(Panaboard!D:D,MATCH(CONCATENATE(A574,"-",T574),Panaboard!AF:AF,0))),"",INDEX(Panaboard!D:D,MATCH(CONCATENATE(A574,"-",T574),Panaboard!AF:AF,0)))</f>
        <v/>
      </c>
      <c r="M574" t="str">
        <f>IF(ISERROR(INDEX(Panaboard!E:E,MATCH(CONCATENATE(A574,"-",T574),Panaboard!AF:AF,0))),"",INDEX(Panaboard!E:E,MATCH(CONCATENATE(A574,"-",T574),Panaboard!AF:AF,0)))</f>
        <v/>
      </c>
      <c r="N574" t="str">
        <f>IF(ISERROR(INDEX(Panaboard!F:F,MATCH(CONCATENATE(A574,"-",T574),Panaboard!AF:AF,0))),"",INDEX(Panaboard!F:F,MATCH(CONCATENATE(A574,"-",T574),Panaboard!AF:AF,0)))</f>
        <v/>
      </c>
      <c r="O574" t="str">
        <f>IF(ISERROR(INDEX(Panaboard!G:G,MATCH(CONCATENATE(A574,"-",T574),Panaboard!AF:AF,0))),"",INDEX(Panaboard!G:G,MATCH(CONCATENATE(A574,"-",T574),Panaboard!AF:AF,0)))</f>
        <v/>
      </c>
      <c r="P574" t="str">
        <f t="shared" si="24"/>
        <v/>
      </c>
      <c r="Q574" t="str">
        <f>IF(ISERROR(INDEX(Panaboard!H:H,MATCH(CONCATENATE(A574,"-",T574),Panaboard!AF:AF,0))),"",INDEX(Panaboard!H:H,MATCH(CONCATENATE(A574,"-",T574),Panaboard!AF:AF,0)))</f>
        <v/>
      </c>
      <c r="R574" t="str">
        <f>IF(ISERROR(INDEX(Panaboard!I:I,MATCH(CONCATENATE(A574,"-",T574),Panaboard!AF:AF,0))),"",INDEX(Panaboard!I:I,MATCH(CONCATENATE(A574,"-",T574),Panaboard!AF:AF,0)))</f>
        <v/>
      </c>
      <c r="S574" t="str">
        <f>CONCATENATE(PResult!AS574,PResult!AT574)</f>
        <v/>
      </c>
      <c r="T574" t="str">
        <f>IF(PResult!BG574="","",PResult!BG574)</f>
        <v/>
      </c>
      <c r="U574" t="str">
        <f>IF(PResult!Y574="","",PResult!Y574)</f>
        <v/>
      </c>
      <c r="V574" t="str">
        <f>IF(PResult!AU574="","",PResult!AU574)</f>
        <v/>
      </c>
      <c r="W574" t="str">
        <f>IF(PResult!R574="","",UPPER(TRIM(PResult!R574)))</f>
        <v/>
      </c>
      <c r="X574" t="str">
        <f>IF(PResult!AV574="","",PResult!AV574)</f>
        <v/>
      </c>
      <c r="Y574" t="str">
        <f>IF(PResult!AW574="","",PResult!AW574)</f>
        <v/>
      </c>
      <c r="Z574" t="str">
        <f>IF(PResult!AX574="","",PResult!AX574)</f>
        <v/>
      </c>
      <c r="AA574" t="str">
        <f>IF(PResult!AY574="","",PResult!AY574)</f>
        <v/>
      </c>
      <c r="AB574" t="str">
        <f>IF(PResult!AZ574="","",PResult!AZ574)</f>
        <v/>
      </c>
      <c r="AC574" t="str">
        <f>IF(PResult!BA574="","",PResult!BA574)</f>
        <v/>
      </c>
      <c r="AD574" t="str">
        <f>IF(PResult!G574="","",PResult!G574)</f>
        <v/>
      </c>
      <c r="AE574" t="str">
        <f>IF(PResult!H574="","",PResult!H574)</f>
        <v/>
      </c>
      <c r="AF574">
        <f>IF(OR(PResult!I574="(null)",PResult!I574=""),0,PResult!I574)</f>
        <v>0</v>
      </c>
      <c r="AG574" t="str">
        <f>TEXT(IF(ISERROR(INDEX(Panaboard!P:P,MATCH(CONCATENATE(A574,"-",T574),Panaboard!AF:AF,0))),"",INDEX(Panaboard!P:P,MATCH(CONCATENATE(A574,"-",T574),Panaboard!AF:AF,0))),"HH:MM")</f>
        <v/>
      </c>
      <c r="AH574" t="str">
        <f>TEXT(IF(ISERROR(INDEX(Panaboard!Q:Q,MATCH(CONCATENATE(A574,"-",T574),Panaboard!AF:AF,0))),"",INDEX(Panaboard!Q:Q,MATCH(CONCATENATE(A574,"-",T574),Panaboard!AF:AF,0))),"HH:MM")</f>
        <v/>
      </c>
      <c r="AI574" t="str">
        <f>TEXT(IF(ISERROR(INDEX(Panaboard!R:R,MATCH(CONCATENATE(A574,"-",T574),Panaboard!AF:AF,0))),"",INDEX(Panaboard!R:R,MATCH(CONCATENATE(A574,"-",T574),Panaboard!AF:AF,0))),"HH:MM")</f>
        <v/>
      </c>
      <c r="AJ574" t="str">
        <f>TEXT(IF(ISERROR(INDEX(Panaboard!S:S,MATCH(CONCATENATE(A574,"-",T574),Panaboard!AF:AF,0))),"",INDEX(Panaboard!S:S,MATCH(CONCATENATE(A574,"-",T574),Panaboard!AF:AF,0))),"HH:MM")</f>
        <v/>
      </c>
      <c r="AK574" t="str">
        <f>IF(PResult!BC574="","",PResult!BC574)</f>
        <v/>
      </c>
      <c r="AL574" t="str">
        <f>IF(PResult!BB574="","",PResult!BB574)</f>
        <v/>
      </c>
      <c r="AM574" t="str">
        <f>IF(PResult!BE574="","",PResult!BE574)</f>
        <v/>
      </c>
      <c r="AN574" t="str">
        <f>IF(PResult!BD574="","",PResult!BD574)</f>
        <v/>
      </c>
      <c r="AO574" t="str">
        <f>IF(PResult!BF574="","",PResult!BF574)</f>
        <v/>
      </c>
      <c r="AP574" t="str">
        <f>IF(ISERROR(INDEX(Panaboard!T:T,MATCH(CONCATENATE(A574,"-",T574),Panaboard!AF:AF,0))),"",INDEX(Panaboard!T:T,MATCH(CONCATENATE(A574,"-",T574),Panaboard!AF:AF,0)))</f>
        <v/>
      </c>
      <c r="AQ574" t="str">
        <f>IF(ISERROR(INDEX(Panaboard!U:U,MATCH(CONCATENATE(A574,"-",T574),Panaboard!AF:AF,0))),"",INDEX(Panaboard!U:U,MATCH(CONCATENATE(A574,"-",T574),Panaboard!AF:AF,0)))</f>
        <v/>
      </c>
      <c r="AR574" t="str">
        <f>IF(ISERROR(INDEX(Panaboard!V:V,MATCH(CONCATENATE(A574,"-",T574),Panaboard!AF:AF,0))),"",INDEX(Panaboard!V:V,MATCH(CONCATENATE(A574,"-",T574),Panaboard!AF:AF,0)))</f>
        <v/>
      </c>
      <c r="AS574" t="str">
        <f>IF(ISERROR(INDEX(Panaboard!W:W,MATCH(CONCATENATE(A574,"-",T574),Panaboard!AF:AF,0))),"",INDEX(Panaboard!W:W,MATCH(CONCATENATE(A574,"-",T574),Panaboard!AF:AF,0)))</f>
        <v/>
      </c>
      <c r="AT574" t="str">
        <f>IF(ISERROR(INDEX(Panaboard!X:X,MATCH(CONCATENATE(A574,"-",T574),Panaboard!AF:AF,0))),"",INDEX(Panaboard!X:X,MATCH(CONCATENATE(A574,"-",T574),Panaboard!AF:AF,0)))</f>
        <v/>
      </c>
      <c r="AU574" t="str">
        <f>IF(ISERROR(INDEX(Panaboard!Y:Y,MATCH(CONCATENATE(A574,"-",T574),Panaboard!AF:AF,0))),"",INDEX(Panaboard!Y:Y,MATCH(CONCATENATE(A574,"-",T574),Panaboard!AF:AF,0)))</f>
        <v/>
      </c>
      <c r="AV574" t="str">
        <f>IF(ISERROR(INDEX(Panaboard!Z:Z,MATCH(CONCATENATE(A574,"-",T574),Panaboard!AF:AF,0))),"",INDEX(Panaboard!Z:Z,MATCH(CONCATENATE(A574,"-",T574),Panaboard!AF:AF,0)))</f>
        <v/>
      </c>
      <c r="AW574" t="str">
        <f>IF(ISERROR(INDEX(Panaboard!AA:AA,MATCH(CONCATENATE(A574,"-",T574),Panaboard!AF:AF,0))),"",INDEX(Panaboard!AA:AA,MATCH(CONCATENATE(A574,"-",T574),Panaboard!AF:AF,0)))</f>
        <v/>
      </c>
      <c r="AX574" t="str">
        <f>IF(ISERROR(INDEX(Panaboard!AB:AB,MATCH(CONCATENATE(A574,"-",T574),Panaboard!AF:AF,0))),"",INDEX(Panaboard!AB:AB,MATCH(CONCATENATE(A574,"-",T574),Panaboard!AF:AF,0)))</f>
        <v/>
      </c>
      <c r="AY574" t="str">
        <f>IF(ISERROR(INDEX(Panaboard!AC:AC,MATCH(CONCATENATE(A574,"-",T574),Panaboard!AF:AF,0))),"",INDEX(Panaboard!AC:AC,MATCH(CONCATENATE(A574,"-",T574),Panaboard!AF:AF,0)))</f>
        <v/>
      </c>
      <c r="AZ574" t="str">
        <f>IF(OR(PResult!T574="",PResult!T574="(null)"),"",PResult!T574)</f>
        <v/>
      </c>
      <c r="BA574">
        <f>IF(PResult!O574="",0,PResult!O574)</f>
        <v>0</v>
      </c>
      <c r="BB574" t="str">
        <f>IF(ISERROR(INDEX(Panaboard!N:N,MATCH(CONCATENATE(A574,"-",T574),Panaboard!AF:AF,0))),"",INDEX(Panaboard!N:N,MATCH(CONCATENATE(A574,"-",T574),Panaboard!AF:AF,0)))</f>
        <v/>
      </c>
      <c r="BC574" t="str">
        <f t="shared" si="25"/>
        <v/>
      </c>
      <c r="BD574" t="str">
        <f>IF(ISERROR(INDEX(Panaboard!AD:AD,MATCH(CONCATENATE(A574,"-",T574),Panaboard!AF:AF,0))),"",INDEX(Panaboard!AD:AD,MATCH(CONCATENATE(A574,"-",T574),Panaboard!AF:AF,0)))</f>
        <v/>
      </c>
      <c r="BE574" t="str">
        <f>IF(ISERROR(INDEX(Panaboard!AE:AE,MATCH(CONCATENATE(A574,"-",T574),Panaboard!AF:AF,0))),"",INDEX(Panaboard!AE:AE,MATCH(CONCATENATE(A574,"-",T574),Panaboard!AF:AF,0)))</f>
        <v/>
      </c>
      <c r="BF574">
        <f>IF(OR(UPPER(TRIM(PResult!R574))="S",UPPER(TRIM(PResult!R574))="P"),PResult!M574,0)</f>
        <v>0</v>
      </c>
      <c r="BG574" t="str">
        <f>IF(ISERROR(INDEX(Panaboard!L:L,MATCH(CONCATENATE(A574,"-",T574),Panaboard!AF:AF,0))),"",INDEX(Panaboard!L:L,MATCH(CONCATENATE(A574,"-",T574),Panaboard!AF:AF,0)))</f>
        <v/>
      </c>
      <c r="BH574" t="str">
        <f>IF(ISERROR(INDEX(Panaboard!AG:AG,MATCH(CONCATENATE(A574,"-",T574),Panaboard!AF:AF,0))),"",INDEX(Panaboard!AG:AG,MATCH(CONCATENATE(A574,"-",T574),Panaboard!AF:AF,0)))</f>
        <v/>
      </c>
      <c r="BI574" t="str">
        <f t="shared" si="26"/>
        <v/>
      </c>
      <c r="BJ574" t="str">
        <f>IF(ISERROR(INDEX(CuttingList!F:F,MATCH(CONCATENATE(A574,"-",T574),CuttingList!E:E,0))),"",INDEX(CuttingList!F:F,MATCH(CONCATENATE(A574,"-",T574),CuttingList!E:E,0)))</f>
        <v/>
      </c>
    </row>
    <row r="575" spans="1:62" x14ac:dyDescent="0.25">
      <c r="A575" t="str">
        <f>IF(PResult!AL575="","",PResult!AL575)</f>
        <v/>
      </c>
      <c r="B575" t="str">
        <f>IF(PResult!F575="","",PResult!F575)</f>
        <v/>
      </c>
      <c r="C575" t="str">
        <f>IF(PResult!AN575="","",PResult!AN575)</f>
        <v/>
      </c>
      <c r="D575" t="str">
        <f>IF(PResult!AO575="","",PResult!AO575)</f>
        <v/>
      </c>
      <c r="E575" t="str">
        <f>IF(PResult!AP575="","",PResult!AP575)</f>
        <v/>
      </c>
      <c r="F575" t="str">
        <f>IF(PResult!AQ575="","",PResult!AQ575)</f>
        <v/>
      </c>
      <c r="G575">
        <f>IF(PResult!AR575="",0,ROUND(PResult!AR575,2))</f>
        <v>0</v>
      </c>
      <c r="I575">
        <f>IF(OR(UPPER(TRIM(PResult!R575))="S",UPPER(TRIM(PResult!R575))="P"),PResult!O575,0)</f>
        <v>0</v>
      </c>
      <c r="J575" t="str">
        <f>IF(ISERROR(INDEX(Panaboard!J:J,MATCH(CONCATENATE(A575,"-",T575),Panaboard!AF:AF,0))),"",TRIM(INDEX(Panaboard!J:J,MATCH(CONCATENATE(A575,"-",T575),Panaboard!AF:AF,0))))</f>
        <v/>
      </c>
      <c r="K575" t="str">
        <f>IF(ISERROR(INDEX(Panaboard!C:C,MATCH(CONCATENATE(A575,"-",T575),Panaboard!AF:AF,0))),"",INDEX(Panaboard!C:C,MATCH(CONCATENATE(A575,"-",T575),Panaboard!AF:AF,0)))</f>
        <v/>
      </c>
      <c r="L575" t="str">
        <f>IF(ISERROR(INDEX(Panaboard!D:D,MATCH(CONCATENATE(A575,"-",T575),Panaboard!AF:AF,0))),"",INDEX(Panaboard!D:D,MATCH(CONCATENATE(A575,"-",T575),Panaboard!AF:AF,0)))</f>
        <v/>
      </c>
      <c r="M575" t="str">
        <f>IF(ISERROR(INDEX(Panaboard!E:E,MATCH(CONCATENATE(A575,"-",T575),Panaboard!AF:AF,0))),"",INDEX(Panaboard!E:E,MATCH(CONCATENATE(A575,"-",T575),Panaboard!AF:AF,0)))</f>
        <v/>
      </c>
      <c r="N575" t="str">
        <f>IF(ISERROR(INDEX(Panaboard!F:F,MATCH(CONCATENATE(A575,"-",T575),Panaboard!AF:AF,0))),"",INDEX(Panaboard!F:F,MATCH(CONCATENATE(A575,"-",T575),Panaboard!AF:AF,0)))</f>
        <v/>
      </c>
      <c r="O575" t="str">
        <f>IF(ISERROR(INDEX(Panaboard!G:G,MATCH(CONCATENATE(A575,"-",T575),Panaboard!AF:AF,0))),"",INDEX(Panaboard!G:G,MATCH(CONCATENATE(A575,"-",T575),Panaboard!AF:AF,0)))</f>
        <v/>
      </c>
      <c r="P575" t="str">
        <f t="shared" si="24"/>
        <v/>
      </c>
      <c r="Q575" t="str">
        <f>IF(ISERROR(INDEX(Panaboard!H:H,MATCH(CONCATENATE(A575,"-",T575),Panaboard!AF:AF,0))),"",INDEX(Panaboard!H:H,MATCH(CONCATENATE(A575,"-",T575),Panaboard!AF:AF,0)))</f>
        <v/>
      </c>
      <c r="R575" t="str">
        <f>IF(ISERROR(INDEX(Panaboard!I:I,MATCH(CONCATENATE(A575,"-",T575),Panaboard!AF:AF,0))),"",INDEX(Panaboard!I:I,MATCH(CONCATENATE(A575,"-",T575),Panaboard!AF:AF,0)))</f>
        <v/>
      </c>
      <c r="S575" t="str">
        <f>CONCATENATE(PResult!AS575,PResult!AT575)</f>
        <v/>
      </c>
      <c r="T575" t="str">
        <f>IF(PResult!BG575="","",PResult!BG575)</f>
        <v/>
      </c>
      <c r="U575" t="str">
        <f>IF(PResult!Y575="","",PResult!Y575)</f>
        <v/>
      </c>
      <c r="V575" t="str">
        <f>IF(PResult!AU575="","",PResult!AU575)</f>
        <v/>
      </c>
      <c r="W575" t="str">
        <f>IF(PResult!R575="","",UPPER(TRIM(PResult!R575)))</f>
        <v/>
      </c>
      <c r="X575" t="str">
        <f>IF(PResult!AV575="","",PResult!AV575)</f>
        <v/>
      </c>
      <c r="Y575" t="str">
        <f>IF(PResult!AW575="","",PResult!AW575)</f>
        <v/>
      </c>
      <c r="Z575" t="str">
        <f>IF(PResult!AX575="","",PResult!AX575)</f>
        <v/>
      </c>
      <c r="AA575" t="str">
        <f>IF(PResult!AY575="","",PResult!AY575)</f>
        <v/>
      </c>
      <c r="AB575" t="str">
        <f>IF(PResult!AZ575="","",PResult!AZ575)</f>
        <v/>
      </c>
      <c r="AC575" t="str">
        <f>IF(PResult!BA575="","",PResult!BA575)</f>
        <v/>
      </c>
      <c r="AD575" t="str">
        <f>IF(PResult!G575="","",PResult!G575)</f>
        <v/>
      </c>
      <c r="AE575" t="str">
        <f>IF(PResult!H575="","",PResult!H575)</f>
        <v/>
      </c>
      <c r="AF575">
        <f>IF(OR(PResult!I575="(null)",PResult!I575=""),0,PResult!I575)</f>
        <v>0</v>
      </c>
      <c r="AG575" t="str">
        <f>TEXT(IF(ISERROR(INDEX(Panaboard!P:P,MATCH(CONCATENATE(A575,"-",T575),Panaboard!AF:AF,0))),"",INDEX(Panaboard!P:P,MATCH(CONCATENATE(A575,"-",T575),Panaboard!AF:AF,0))),"HH:MM")</f>
        <v/>
      </c>
      <c r="AH575" t="str">
        <f>TEXT(IF(ISERROR(INDEX(Panaboard!Q:Q,MATCH(CONCATENATE(A575,"-",T575),Panaboard!AF:AF,0))),"",INDEX(Panaboard!Q:Q,MATCH(CONCATENATE(A575,"-",T575),Panaboard!AF:AF,0))),"HH:MM")</f>
        <v/>
      </c>
      <c r="AI575" t="str">
        <f>TEXT(IF(ISERROR(INDEX(Panaboard!R:R,MATCH(CONCATENATE(A575,"-",T575),Panaboard!AF:AF,0))),"",INDEX(Panaboard!R:R,MATCH(CONCATENATE(A575,"-",T575),Panaboard!AF:AF,0))),"HH:MM")</f>
        <v/>
      </c>
      <c r="AJ575" t="str">
        <f>TEXT(IF(ISERROR(INDEX(Panaboard!S:S,MATCH(CONCATENATE(A575,"-",T575),Panaboard!AF:AF,0))),"",INDEX(Panaboard!S:S,MATCH(CONCATENATE(A575,"-",T575),Panaboard!AF:AF,0))),"HH:MM")</f>
        <v/>
      </c>
      <c r="AK575" t="str">
        <f>IF(PResult!BC575="","",PResult!BC575)</f>
        <v/>
      </c>
      <c r="AL575" t="str">
        <f>IF(PResult!BB575="","",PResult!BB575)</f>
        <v/>
      </c>
      <c r="AM575" t="str">
        <f>IF(PResult!BE575="","",PResult!BE575)</f>
        <v/>
      </c>
      <c r="AN575" t="str">
        <f>IF(PResult!BD575="","",PResult!BD575)</f>
        <v/>
      </c>
      <c r="AO575" t="str">
        <f>IF(PResult!BF575="","",PResult!BF575)</f>
        <v/>
      </c>
      <c r="AP575" t="str">
        <f>IF(ISERROR(INDEX(Panaboard!T:T,MATCH(CONCATENATE(A575,"-",T575),Panaboard!AF:AF,0))),"",INDEX(Panaboard!T:T,MATCH(CONCATENATE(A575,"-",T575),Panaboard!AF:AF,0)))</f>
        <v/>
      </c>
      <c r="AQ575" t="str">
        <f>IF(ISERROR(INDEX(Panaboard!U:U,MATCH(CONCATENATE(A575,"-",T575),Panaboard!AF:AF,0))),"",INDEX(Panaboard!U:U,MATCH(CONCATENATE(A575,"-",T575),Panaboard!AF:AF,0)))</f>
        <v/>
      </c>
      <c r="AR575" t="str">
        <f>IF(ISERROR(INDEX(Panaboard!V:V,MATCH(CONCATENATE(A575,"-",T575),Panaboard!AF:AF,0))),"",INDEX(Panaboard!V:V,MATCH(CONCATENATE(A575,"-",T575),Panaboard!AF:AF,0)))</f>
        <v/>
      </c>
      <c r="AS575" t="str">
        <f>IF(ISERROR(INDEX(Panaboard!W:W,MATCH(CONCATENATE(A575,"-",T575),Panaboard!AF:AF,0))),"",INDEX(Panaboard!W:W,MATCH(CONCATENATE(A575,"-",T575),Panaboard!AF:AF,0)))</f>
        <v/>
      </c>
      <c r="AT575" t="str">
        <f>IF(ISERROR(INDEX(Panaboard!X:X,MATCH(CONCATENATE(A575,"-",T575),Panaboard!AF:AF,0))),"",INDEX(Panaboard!X:X,MATCH(CONCATENATE(A575,"-",T575),Panaboard!AF:AF,0)))</f>
        <v/>
      </c>
      <c r="AU575" t="str">
        <f>IF(ISERROR(INDEX(Panaboard!Y:Y,MATCH(CONCATENATE(A575,"-",T575),Panaboard!AF:AF,0))),"",INDEX(Panaboard!Y:Y,MATCH(CONCATENATE(A575,"-",T575),Panaboard!AF:AF,0)))</f>
        <v/>
      </c>
      <c r="AV575" t="str">
        <f>IF(ISERROR(INDEX(Panaboard!Z:Z,MATCH(CONCATENATE(A575,"-",T575),Panaboard!AF:AF,0))),"",INDEX(Panaboard!Z:Z,MATCH(CONCATENATE(A575,"-",T575),Panaboard!AF:AF,0)))</f>
        <v/>
      </c>
      <c r="AW575" t="str">
        <f>IF(ISERROR(INDEX(Panaboard!AA:AA,MATCH(CONCATENATE(A575,"-",T575),Panaboard!AF:AF,0))),"",INDEX(Panaboard!AA:AA,MATCH(CONCATENATE(A575,"-",T575),Panaboard!AF:AF,0)))</f>
        <v/>
      </c>
      <c r="AX575" t="str">
        <f>IF(ISERROR(INDEX(Panaboard!AB:AB,MATCH(CONCATENATE(A575,"-",T575),Panaboard!AF:AF,0))),"",INDEX(Panaboard!AB:AB,MATCH(CONCATENATE(A575,"-",T575),Panaboard!AF:AF,0)))</f>
        <v/>
      </c>
      <c r="AY575" t="str">
        <f>IF(ISERROR(INDEX(Panaboard!AC:AC,MATCH(CONCATENATE(A575,"-",T575),Panaboard!AF:AF,0))),"",INDEX(Panaboard!AC:AC,MATCH(CONCATENATE(A575,"-",T575),Panaboard!AF:AF,0)))</f>
        <v/>
      </c>
      <c r="AZ575" t="str">
        <f>IF(OR(PResult!T575="",PResult!T575="(null)"),"",PResult!T575)</f>
        <v/>
      </c>
      <c r="BA575">
        <f>IF(PResult!O575="",0,PResult!O575)</f>
        <v>0</v>
      </c>
      <c r="BB575" t="str">
        <f>IF(ISERROR(INDEX(Panaboard!N:N,MATCH(CONCATENATE(A575,"-",T575),Panaboard!AF:AF,0))),"",INDEX(Panaboard!N:N,MATCH(CONCATENATE(A575,"-",T575),Panaboard!AF:AF,0)))</f>
        <v/>
      </c>
      <c r="BC575" t="str">
        <f t="shared" si="25"/>
        <v/>
      </c>
      <c r="BD575" t="str">
        <f>IF(ISERROR(INDEX(Panaboard!AD:AD,MATCH(CONCATENATE(A575,"-",T575),Panaboard!AF:AF,0))),"",INDEX(Panaboard!AD:AD,MATCH(CONCATENATE(A575,"-",T575),Panaboard!AF:AF,0)))</f>
        <v/>
      </c>
      <c r="BE575" t="str">
        <f>IF(ISERROR(INDEX(Panaboard!AE:AE,MATCH(CONCATENATE(A575,"-",T575),Panaboard!AF:AF,0))),"",INDEX(Panaboard!AE:AE,MATCH(CONCATENATE(A575,"-",T575),Panaboard!AF:AF,0)))</f>
        <v/>
      </c>
      <c r="BF575">
        <f>IF(OR(UPPER(TRIM(PResult!R575))="S",UPPER(TRIM(PResult!R575))="P"),PResult!M575,0)</f>
        <v>0</v>
      </c>
      <c r="BG575" t="str">
        <f>IF(ISERROR(INDEX(Panaboard!L:L,MATCH(CONCATENATE(A575,"-",T575),Panaboard!AF:AF,0))),"",INDEX(Panaboard!L:L,MATCH(CONCATENATE(A575,"-",T575),Panaboard!AF:AF,0)))</f>
        <v/>
      </c>
      <c r="BH575" t="str">
        <f>IF(ISERROR(INDEX(Panaboard!AG:AG,MATCH(CONCATENATE(A575,"-",T575),Panaboard!AF:AF,0))),"",INDEX(Panaboard!AG:AG,MATCH(CONCATENATE(A575,"-",T575),Panaboard!AF:AF,0)))</f>
        <v/>
      </c>
      <c r="BI575" t="str">
        <f t="shared" si="26"/>
        <v/>
      </c>
      <c r="BJ575" t="str">
        <f>IF(ISERROR(INDEX(CuttingList!F:F,MATCH(CONCATENATE(A575,"-",T575),CuttingList!E:E,0))),"",INDEX(CuttingList!F:F,MATCH(CONCATENATE(A575,"-",T575),CuttingList!E:E,0)))</f>
        <v/>
      </c>
    </row>
    <row r="576" spans="1:62" x14ac:dyDescent="0.25">
      <c r="A576" t="str">
        <f>IF(PResult!AL576="","",PResult!AL576)</f>
        <v/>
      </c>
      <c r="B576" t="str">
        <f>IF(PResult!F576="","",PResult!F576)</f>
        <v/>
      </c>
      <c r="C576" t="str">
        <f>IF(PResult!AN576="","",PResult!AN576)</f>
        <v/>
      </c>
      <c r="D576" t="str">
        <f>IF(PResult!AO576="","",PResult!AO576)</f>
        <v/>
      </c>
      <c r="E576" t="str">
        <f>IF(PResult!AP576="","",PResult!AP576)</f>
        <v/>
      </c>
      <c r="F576" t="str">
        <f>IF(PResult!AQ576="","",PResult!AQ576)</f>
        <v/>
      </c>
      <c r="G576">
        <f>IF(PResult!AR576="",0,ROUND(PResult!AR576,2))</f>
        <v>0</v>
      </c>
      <c r="I576">
        <f>IF(OR(UPPER(TRIM(PResult!R576))="S",UPPER(TRIM(PResult!R576))="P"),PResult!O576,0)</f>
        <v>0</v>
      </c>
      <c r="J576" t="str">
        <f>IF(ISERROR(INDEX(Panaboard!J:J,MATCH(CONCATENATE(A576,"-",T576),Panaboard!AF:AF,0))),"",TRIM(INDEX(Panaboard!J:J,MATCH(CONCATENATE(A576,"-",T576),Panaboard!AF:AF,0))))</f>
        <v/>
      </c>
      <c r="K576" t="str">
        <f>IF(ISERROR(INDEX(Panaboard!C:C,MATCH(CONCATENATE(A576,"-",T576),Panaboard!AF:AF,0))),"",INDEX(Panaboard!C:C,MATCH(CONCATENATE(A576,"-",T576),Panaboard!AF:AF,0)))</f>
        <v/>
      </c>
      <c r="L576" t="str">
        <f>IF(ISERROR(INDEX(Panaboard!D:D,MATCH(CONCATENATE(A576,"-",T576),Panaboard!AF:AF,0))),"",INDEX(Panaboard!D:D,MATCH(CONCATENATE(A576,"-",T576),Panaboard!AF:AF,0)))</f>
        <v/>
      </c>
      <c r="M576" t="str">
        <f>IF(ISERROR(INDEX(Panaboard!E:E,MATCH(CONCATENATE(A576,"-",T576),Panaboard!AF:AF,0))),"",INDEX(Panaboard!E:E,MATCH(CONCATENATE(A576,"-",T576),Panaboard!AF:AF,0)))</f>
        <v/>
      </c>
      <c r="N576" t="str">
        <f>IF(ISERROR(INDEX(Panaboard!F:F,MATCH(CONCATENATE(A576,"-",T576),Panaboard!AF:AF,0))),"",INDEX(Panaboard!F:F,MATCH(CONCATENATE(A576,"-",T576),Panaboard!AF:AF,0)))</f>
        <v/>
      </c>
      <c r="O576" t="str">
        <f>IF(ISERROR(INDEX(Panaboard!G:G,MATCH(CONCATENATE(A576,"-",T576),Panaboard!AF:AF,0))),"",INDEX(Panaboard!G:G,MATCH(CONCATENATE(A576,"-",T576),Panaboard!AF:AF,0)))</f>
        <v/>
      </c>
      <c r="P576" t="str">
        <f t="shared" si="24"/>
        <v/>
      </c>
      <c r="Q576" t="str">
        <f>IF(ISERROR(INDEX(Panaboard!H:H,MATCH(CONCATENATE(A576,"-",T576),Panaboard!AF:AF,0))),"",INDEX(Panaboard!H:H,MATCH(CONCATENATE(A576,"-",T576),Panaboard!AF:AF,0)))</f>
        <v/>
      </c>
      <c r="R576" t="str">
        <f>IF(ISERROR(INDEX(Panaboard!I:I,MATCH(CONCATENATE(A576,"-",T576),Panaboard!AF:AF,0))),"",INDEX(Panaboard!I:I,MATCH(CONCATENATE(A576,"-",T576),Panaboard!AF:AF,0)))</f>
        <v/>
      </c>
      <c r="S576" t="str">
        <f>CONCATENATE(PResult!AS576,PResult!AT576)</f>
        <v/>
      </c>
      <c r="T576" t="str">
        <f>IF(PResult!BG576="","",PResult!BG576)</f>
        <v/>
      </c>
      <c r="U576" t="str">
        <f>IF(PResult!Y576="","",PResult!Y576)</f>
        <v/>
      </c>
      <c r="V576" t="str">
        <f>IF(PResult!AU576="","",PResult!AU576)</f>
        <v/>
      </c>
      <c r="W576" t="str">
        <f>IF(PResult!R576="","",UPPER(TRIM(PResult!R576)))</f>
        <v/>
      </c>
      <c r="X576" t="str">
        <f>IF(PResult!AV576="","",PResult!AV576)</f>
        <v/>
      </c>
      <c r="Y576" t="str">
        <f>IF(PResult!AW576="","",PResult!AW576)</f>
        <v/>
      </c>
      <c r="Z576" t="str">
        <f>IF(PResult!AX576="","",PResult!AX576)</f>
        <v/>
      </c>
      <c r="AA576" t="str">
        <f>IF(PResult!AY576="","",PResult!AY576)</f>
        <v/>
      </c>
      <c r="AB576" t="str">
        <f>IF(PResult!AZ576="","",PResult!AZ576)</f>
        <v/>
      </c>
      <c r="AC576" t="str">
        <f>IF(PResult!BA576="","",PResult!BA576)</f>
        <v/>
      </c>
      <c r="AD576" t="str">
        <f>IF(PResult!G576="","",PResult!G576)</f>
        <v/>
      </c>
      <c r="AE576" t="str">
        <f>IF(PResult!H576="","",PResult!H576)</f>
        <v/>
      </c>
      <c r="AF576">
        <f>IF(OR(PResult!I576="(null)",PResult!I576=""),0,PResult!I576)</f>
        <v>0</v>
      </c>
      <c r="AG576" t="str">
        <f>TEXT(IF(ISERROR(INDEX(Panaboard!P:P,MATCH(CONCATENATE(A576,"-",T576),Panaboard!AF:AF,0))),"",INDEX(Panaboard!P:P,MATCH(CONCATENATE(A576,"-",T576),Panaboard!AF:AF,0))),"HH:MM")</f>
        <v/>
      </c>
      <c r="AH576" t="str">
        <f>TEXT(IF(ISERROR(INDEX(Panaboard!Q:Q,MATCH(CONCATENATE(A576,"-",T576),Panaboard!AF:AF,0))),"",INDEX(Panaboard!Q:Q,MATCH(CONCATENATE(A576,"-",T576),Panaboard!AF:AF,0))),"HH:MM")</f>
        <v/>
      </c>
      <c r="AI576" t="str">
        <f>TEXT(IF(ISERROR(INDEX(Panaboard!R:R,MATCH(CONCATENATE(A576,"-",T576),Panaboard!AF:AF,0))),"",INDEX(Panaboard!R:R,MATCH(CONCATENATE(A576,"-",T576),Panaboard!AF:AF,0))),"HH:MM")</f>
        <v/>
      </c>
      <c r="AJ576" t="str">
        <f>TEXT(IF(ISERROR(INDEX(Panaboard!S:S,MATCH(CONCATENATE(A576,"-",T576),Panaboard!AF:AF,0))),"",INDEX(Panaboard!S:S,MATCH(CONCATENATE(A576,"-",T576),Panaboard!AF:AF,0))),"HH:MM")</f>
        <v/>
      </c>
      <c r="AK576" t="str">
        <f>IF(PResult!BC576="","",PResult!BC576)</f>
        <v/>
      </c>
      <c r="AL576" t="str">
        <f>IF(PResult!BB576="","",PResult!BB576)</f>
        <v/>
      </c>
      <c r="AM576" t="str">
        <f>IF(PResult!BE576="","",PResult!BE576)</f>
        <v/>
      </c>
      <c r="AN576" t="str">
        <f>IF(PResult!BD576="","",PResult!BD576)</f>
        <v/>
      </c>
      <c r="AO576" t="str">
        <f>IF(PResult!BF576="","",PResult!BF576)</f>
        <v/>
      </c>
      <c r="AP576" t="str">
        <f>IF(ISERROR(INDEX(Panaboard!T:T,MATCH(CONCATENATE(A576,"-",T576),Panaboard!AF:AF,0))),"",INDEX(Panaboard!T:T,MATCH(CONCATENATE(A576,"-",T576),Panaboard!AF:AF,0)))</f>
        <v/>
      </c>
      <c r="AQ576" t="str">
        <f>IF(ISERROR(INDEX(Panaboard!U:U,MATCH(CONCATENATE(A576,"-",T576),Panaboard!AF:AF,0))),"",INDEX(Panaboard!U:U,MATCH(CONCATENATE(A576,"-",T576),Panaboard!AF:AF,0)))</f>
        <v/>
      </c>
      <c r="AR576" t="str">
        <f>IF(ISERROR(INDEX(Panaboard!V:V,MATCH(CONCATENATE(A576,"-",T576),Panaboard!AF:AF,0))),"",INDEX(Panaboard!V:V,MATCH(CONCATENATE(A576,"-",T576),Panaboard!AF:AF,0)))</f>
        <v/>
      </c>
      <c r="AS576" t="str">
        <f>IF(ISERROR(INDEX(Panaboard!W:W,MATCH(CONCATENATE(A576,"-",T576),Panaboard!AF:AF,0))),"",INDEX(Panaboard!W:W,MATCH(CONCATENATE(A576,"-",T576),Panaboard!AF:AF,0)))</f>
        <v/>
      </c>
      <c r="AT576" t="str">
        <f>IF(ISERROR(INDEX(Panaboard!X:X,MATCH(CONCATENATE(A576,"-",T576),Panaboard!AF:AF,0))),"",INDEX(Panaboard!X:X,MATCH(CONCATENATE(A576,"-",T576),Panaboard!AF:AF,0)))</f>
        <v/>
      </c>
      <c r="AU576" t="str">
        <f>IF(ISERROR(INDEX(Panaboard!Y:Y,MATCH(CONCATENATE(A576,"-",T576),Panaboard!AF:AF,0))),"",INDEX(Panaboard!Y:Y,MATCH(CONCATENATE(A576,"-",T576),Panaboard!AF:AF,0)))</f>
        <v/>
      </c>
      <c r="AV576" t="str">
        <f>IF(ISERROR(INDEX(Panaboard!Z:Z,MATCH(CONCATENATE(A576,"-",T576),Panaboard!AF:AF,0))),"",INDEX(Panaboard!Z:Z,MATCH(CONCATENATE(A576,"-",T576),Panaboard!AF:AF,0)))</f>
        <v/>
      </c>
      <c r="AW576" t="str">
        <f>IF(ISERROR(INDEX(Panaboard!AA:AA,MATCH(CONCATENATE(A576,"-",T576),Panaboard!AF:AF,0))),"",INDEX(Panaboard!AA:AA,MATCH(CONCATENATE(A576,"-",T576),Panaboard!AF:AF,0)))</f>
        <v/>
      </c>
      <c r="AX576" t="str">
        <f>IF(ISERROR(INDEX(Panaboard!AB:AB,MATCH(CONCATENATE(A576,"-",T576),Panaboard!AF:AF,0))),"",INDEX(Panaboard!AB:AB,MATCH(CONCATENATE(A576,"-",T576),Panaboard!AF:AF,0)))</f>
        <v/>
      </c>
      <c r="AY576" t="str">
        <f>IF(ISERROR(INDEX(Panaboard!AC:AC,MATCH(CONCATENATE(A576,"-",T576),Panaboard!AF:AF,0))),"",INDEX(Panaboard!AC:AC,MATCH(CONCATENATE(A576,"-",T576),Panaboard!AF:AF,0)))</f>
        <v/>
      </c>
      <c r="AZ576" t="str">
        <f>IF(OR(PResult!T576="",PResult!T576="(null)"),"",PResult!T576)</f>
        <v/>
      </c>
      <c r="BA576">
        <f>IF(PResult!O576="",0,PResult!O576)</f>
        <v>0</v>
      </c>
      <c r="BB576" t="str">
        <f>IF(ISERROR(INDEX(Panaboard!N:N,MATCH(CONCATENATE(A576,"-",T576),Panaboard!AF:AF,0))),"",INDEX(Panaboard!N:N,MATCH(CONCATENATE(A576,"-",T576),Panaboard!AF:AF,0)))</f>
        <v/>
      </c>
      <c r="BC576" t="str">
        <f t="shared" si="25"/>
        <v/>
      </c>
      <c r="BD576" t="str">
        <f>IF(ISERROR(INDEX(Panaboard!AD:AD,MATCH(CONCATENATE(A576,"-",T576),Panaboard!AF:AF,0))),"",INDEX(Panaboard!AD:AD,MATCH(CONCATENATE(A576,"-",T576),Panaboard!AF:AF,0)))</f>
        <v/>
      </c>
      <c r="BE576" t="str">
        <f>IF(ISERROR(INDEX(Panaboard!AE:AE,MATCH(CONCATENATE(A576,"-",T576),Panaboard!AF:AF,0))),"",INDEX(Panaboard!AE:AE,MATCH(CONCATENATE(A576,"-",T576),Panaboard!AF:AF,0)))</f>
        <v/>
      </c>
      <c r="BF576">
        <f>IF(OR(UPPER(TRIM(PResult!R576))="S",UPPER(TRIM(PResult!R576))="P"),PResult!M576,0)</f>
        <v>0</v>
      </c>
      <c r="BG576" t="str">
        <f>IF(ISERROR(INDEX(Panaboard!L:L,MATCH(CONCATENATE(A576,"-",T576),Panaboard!AF:AF,0))),"",INDEX(Panaboard!L:L,MATCH(CONCATENATE(A576,"-",T576),Panaboard!AF:AF,0)))</f>
        <v/>
      </c>
      <c r="BH576" t="str">
        <f>IF(ISERROR(INDEX(Panaboard!AG:AG,MATCH(CONCATENATE(A576,"-",T576),Panaboard!AF:AF,0))),"",INDEX(Panaboard!AG:AG,MATCH(CONCATENATE(A576,"-",T576),Panaboard!AF:AF,0)))</f>
        <v/>
      </c>
      <c r="BI576" t="str">
        <f t="shared" si="26"/>
        <v/>
      </c>
      <c r="BJ576" t="str">
        <f>IF(ISERROR(INDEX(CuttingList!F:F,MATCH(CONCATENATE(A576,"-",T576),CuttingList!E:E,0))),"",INDEX(CuttingList!F:F,MATCH(CONCATENATE(A576,"-",T576),CuttingList!E:E,0)))</f>
        <v/>
      </c>
    </row>
    <row r="577" spans="1:62" x14ac:dyDescent="0.25">
      <c r="A577" t="str">
        <f>IF(PResult!AL577="","",PResult!AL577)</f>
        <v/>
      </c>
      <c r="B577" t="str">
        <f>IF(PResult!F577="","",PResult!F577)</f>
        <v/>
      </c>
      <c r="C577" t="str">
        <f>IF(PResult!AN577="","",PResult!AN577)</f>
        <v/>
      </c>
      <c r="D577" t="str">
        <f>IF(PResult!AO577="","",PResult!AO577)</f>
        <v/>
      </c>
      <c r="E577" t="str">
        <f>IF(PResult!AP577="","",PResult!AP577)</f>
        <v/>
      </c>
      <c r="F577" t="str">
        <f>IF(PResult!AQ577="","",PResult!AQ577)</f>
        <v/>
      </c>
      <c r="G577">
        <f>IF(PResult!AR577="",0,ROUND(PResult!AR577,2))</f>
        <v>0</v>
      </c>
      <c r="I577">
        <f>IF(OR(UPPER(TRIM(PResult!R577))="S",UPPER(TRIM(PResult!R577))="P"),PResult!O577,0)</f>
        <v>0</v>
      </c>
      <c r="J577" t="str">
        <f>IF(ISERROR(INDEX(Panaboard!J:J,MATCH(CONCATENATE(A577,"-",T577),Panaboard!AF:AF,0))),"",TRIM(INDEX(Panaboard!J:J,MATCH(CONCATENATE(A577,"-",T577),Panaboard!AF:AF,0))))</f>
        <v/>
      </c>
      <c r="K577" t="str">
        <f>IF(ISERROR(INDEX(Panaboard!C:C,MATCH(CONCATENATE(A577,"-",T577),Panaboard!AF:AF,0))),"",INDEX(Panaboard!C:C,MATCH(CONCATENATE(A577,"-",T577),Panaboard!AF:AF,0)))</f>
        <v/>
      </c>
      <c r="L577" t="str">
        <f>IF(ISERROR(INDEX(Panaboard!D:D,MATCH(CONCATENATE(A577,"-",T577),Panaboard!AF:AF,0))),"",INDEX(Panaboard!D:D,MATCH(CONCATENATE(A577,"-",T577),Panaboard!AF:AF,0)))</f>
        <v/>
      </c>
      <c r="M577" t="str">
        <f>IF(ISERROR(INDEX(Panaboard!E:E,MATCH(CONCATENATE(A577,"-",T577),Panaboard!AF:AF,0))),"",INDEX(Panaboard!E:E,MATCH(CONCATENATE(A577,"-",T577),Panaboard!AF:AF,0)))</f>
        <v/>
      </c>
      <c r="N577" t="str">
        <f>IF(ISERROR(INDEX(Panaboard!F:F,MATCH(CONCATENATE(A577,"-",T577),Panaboard!AF:AF,0))),"",INDEX(Panaboard!F:F,MATCH(CONCATENATE(A577,"-",T577),Panaboard!AF:AF,0)))</f>
        <v/>
      </c>
      <c r="O577" t="str">
        <f>IF(ISERROR(INDEX(Panaboard!G:G,MATCH(CONCATENATE(A577,"-",T577),Panaboard!AF:AF,0))),"",INDEX(Panaboard!G:G,MATCH(CONCATENATE(A577,"-",T577),Panaboard!AF:AF,0)))</f>
        <v/>
      </c>
      <c r="P577" t="str">
        <f t="shared" si="24"/>
        <v/>
      </c>
      <c r="Q577" t="str">
        <f>IF(ISERROR(INDEX(Panaboard!H:H,MATCH(CONCATENATE(A577,"-",T577),Panaboard!AF:AF,0))),"",INDEX(Panaboard!H:H,MATCH(CONCATENATE(A577,"-",T577),Panaboard!AF:AF,0)))</f>
        <v/>
      </c>
      <c r="R577" t="str">
        <f>IF(ISERROR(INDEX(Panaboard!I:I,MATCH(CONCATENATE(A577,"-",T577),Panaboard!AF:AF,0))),"",INDEX(Panaboard!I:I,MATCH(CONCATENATE(A577,"-",T577),Panaboard!AF:AF,0)))</f>
        <v/>
      </c>
      <c r="S577" t="str">
        <f>CONCATENATE(PResult!AS577,PResult!AT577)</f>
        <v/>
      </c>
      <c r="T577" t="str">
        <f>IF(PResult!BG577="","",PResult!BG577)</f>
        <v/>
      </c>
      <c r="U577" t="str">
        <f>IF(PResult!Y577="","",PResult!Y577)</f>
        <v/>
      </c>
      <c r="V577" t="str">
        <f>IF(PResult!AU577="","",PResult!AU577)</f>
        <v/>
      </c>
      <c r="W577" t="str">
        <f>IF(PResult!R577="","",UPPER(TRIM(PResult!R577)))</f>
        <v/>
      </c>
      <c r="X577" t="str">
        <f>IF(PResult!AV577="","",PResult!AV577)</f>
        <v/>
      </c>
      <c r="Y577" t="str">
        <f>IF(PResult!AW577="","",PResult!AW577)</f>
        <v/>
      </c>
      <c r="Z577" t="str">
        <f>IF(PResult!AX577="","",PResult!AX577)</f>
        <v/>
      </c>
      <c r="AA577" t="str">
        <f>IF(PResult!AY577="","",PResult!AY577)</f>
        <v/>
      </c>
      <c r="AB577" t="str">
        <f>IF(PResult!AZ577="","",PResult!AZ577)</f>
        <v/>
      </c>
      <c r="AC577" t="str">
        <f>IF(PResult!BA577="","",PResult!BA577)</f>
        <v/>
      </c>
      <c r="AD577" t="str">
        <f>IF(PResult!G577="","",PResult!G577)</f>
        <v/>
      </c>
      <c r="AE577" t="str">
        <f>IF(PResult!H577="","",PResult!H577)</f>
        <v/>
      </c>
      <c r="AF577">
        <f>IF(OR(PResult!I577="(null)",PResult!I577=""),0,PResult!I577)</f>
        <v>0</v>
      </c>
      <c r="AG577" t="str">
        <f>TEXT(IF(ISERROR(INDEX(Panaboard!P:P,MATCH(CONCATENATE(A577,"-",T577),Panaboard!AF:AF,0))),"",INDEX(Panaboard!P:P,MATCH(CONCATENATE(A577,"-",T577),Panaboard!AF:AF,0))),"HH:MM")</f>
        <v/>
      </c>
      <c r="AH577" t="str">
        <f>TEXT(IF(ISERROR(INDEX(Panaboard!Q:Q,MATCH(CONCATENATE(A577,"-",T577),Panaboard!AF:AF,0))),"",INDEX(Panaboard!Q:Q,MATCH(CONCATENATE(A577,"-",T577),Panaboard!AF:AF,0))),"HH:MM")</f>
        <v/>
      </c>
      <c r="AI577" t="str">
        <f>TEXT(IF(ISERROR(INDEX(Panaboard!R:R,MATCH(CONCATENATE(A577,"-",T577),Panaboard!AF:AF,0))),"",INDEX(Panaboard!R:R,MATCH(CONCATENATE(A577,"-",T577),Panaboard!AF:AF,0))),"HH:MM")</f>
        <v/>
      </c>
      <c r="AJ577" t="str">
        <f>TEXT(IF(ISERROR(INDEX(Panaboard!S:S,MATCH(CONCATENATE(A577,"-",T577),Panaboard!AF:AF,0))),"",INDEX(Panaboard!S:S,MATCH(CONCATENATE(A577,"-",T577),Panaboard!AF:AF,0))),"HH:MM")</f>
        <v/>
      </c>
      <c r="AK577" t="str">
        <f>IF(PResult!BC577="","",PResult!BC577)</f>
        <v/>
      </c>
      <c r="AL577" t="str">
        <f>IF(PResult!BB577="","",PResult!BB577)</f>
        <v/>
      </c>
      <c r="AM577" t="str">
        <f>IF(PResult!BE577="","",PResult!BE577)</f>
        <v/>
      </c>
      <c r="AN577" t="str">
        <f>IF(PResult!BD577="","",PResult!BD577)</f>
        <v/>
      </c>
      <c r="AO577" t="str">
        <f>IF(PResult!BF577="","",PResult!BF577)</f>
        <v/>
      </c>
      <c r="AP577" t="str">
        <f>IF(ISERROR(INDEX(Panaboard!T:T,MATCH(CONCATENATE(A577,"-",T577),Panaboard!AF:AF,0))),"",INDEX(Panaboard!T:T,MATCH(CONCATENATE(A577,"-",T577),Panaboard!AF:AF,0)))</f>
        <v/>
      </c>
      <c r="AQ577" t="str">
        <f>IF(ISERROR(INDEX(Panaboard!U:U,MATCH(CONCATENATE(A577,"-",T577),Panaboard!AF:AF,0))),"",INDEX(Panaboard!U:U,MATCH(CONCATENATE(A577,"-",T577),Panaboard!AF:AF,0)))</f>
        <v/>
      </c>
      <c r="AR577" t="str">
        <f>IF(ISERROR(INDEX(Panaboard!V:V,MATCH(CONCATENATE(A577,"-",T577),Panaboard!AF:AF,0))),"",INDEX(Panaboard!V:V,MATCH(CONCATENATE(A577,"-",T577),Panaboard!AF:AF,0)))</f>
        <v/>
      </c>
      <c r="AS577" t="str">
        <f>IF(ISERROR(INDEX(Panaboard!W:W,MATCH(CONCATENATE(A577,"-",T577),Panaboard!AF:AF,0))),"",INDEX(Panaboard!W:W,MATCH(CONCATENATE(A577,"-",T577),Panaboard!AF:AF,0)))</f>
        <v/>
      </c>
      <c r="AT577" t="str">
        <f>IF(ISERROR(INDEX(Panaboard!X:X,MATCH(CONCATENATE(A577,"-",T577),Panaboard!AF:AF,0))),"",INDEX(Panaboard!X:X,MATCH(CONCATENATE(A577,"-",T577),Panaboard!AF:AF,0)))</f>
        <v/>
      </c>
      <c r="AU577" t="str">
        <f>IF(ISERROR(INDEX(Panaboard!Y:Y,MATCH(CONCATENATE(A577,"-",T577),Panaboard!AF:AF,0))),"",INDEX(Panaboard!Y:Y,MATCH(CONCATENATE(A577,"-",T577),Panaboard!AF:AF,0)))</f>
        <v/>
      </c>
      <c r="AV577" t="str">
        <f>IF(ISERROR(INDEX(Panaboard!Z:Z,MATCH(CONCATENATE(A577,"-",T577),Panaboard!AF:AF,0))),"",INDEX(Panaboard!Z:Z,MATCH(CONCATENATE(A577,"-",T577),Panaboard!AF:AF,0)))</f>
        <v/>
      </c>
      <c r="AW577" t="str">
        <f>IF(ISERROR(INDEX(Panaboard!AA:AA,MATCH(CONCATENATE(A577,"-",T577),Panaboard!AF:AF,0))),"",INDEX(Panaboard!AA:AA,MATCH(CONCATENATE(A577,"-",T577),Panaboard!AF:AF,0)))</f>
        <v/>
      </c>
      <c r="AX577" t="str">
        <f>IF(ISERROR(INDEX(Panaboard!AB:AB,MATCH(CONCATENATE(A577,"-",T577),Panaboard!AF:AF,0))),"",INDEX(Panaboard!AB:AB,MATCH(CONCATENATE(A577,"-",T577),Panaboard!AF:AF,0)))</f>
        <v/>
      </c>
      <c r="AY577" t="str">
        <f>IF(ISERROR(INDEX(Panaboard!AC:AC,MATCH(CONCATENATE(A577,"-",T577),Panaboard!AF:AF,0))),"",INDEX(Panaboard!AC:AC,MATCH(CONCATENATE(A577,"-",T577),Panaboard!AF:AF,0)))</f>
        <v/>
      </c>
      <c r="AZ577" t="str">
        <f>IF(OR(PResult!T577="",PResult!T577="(null)"),"",PResult!T577)</f>
        <v/>
      </c>
      <c r="BA577">
        <f>IF(PResult!O577="",0,PResult!O577)</f>
        <v>0</v>
      </c>
      <c r="BB577" t="str">
        <f>IF(ISERROR(INDEX(Panaboard!N:N,MATCH(CONCATENATE(A577,"-",T577),Panaboard!AF:AF,0))),"",INDEX(Panaboard!N:N,MATCH(CONCATENATE(A577,"-",T577),Panaboard!AF:AF,0)))</f>
        <v/>
      </c>
      <c r="BC577" t="str">
        <f t="shared" si="25"/>
        <v/>
      </c>
      <c r="BD577" t="str">
        <f>IF(ISERROR(INDEX(Panaboard!AD:AD,MATCH(CONCATENATE(A577,"-",T577),Panaboard!AF:AF,0))),"",INDEX(Panaboard!AD:AD,MATCH(CONCATENATE(A577,"-",T577),Panaboard!AF:AF,0)))</f>
        <v/>
      </c>
      <c r="BE577" t="str">
        <f>IF(ISERROR(INDEX(Panaboard!AE:AE,MATCH(CONCATENATE(A577,"-",T577),Panaboard!AF:AF,0))),"",INDEX(Panaboard!AE:AE,MATCH(CONCATENATE(A577,"-",T577),Panaboard!AF:AF,0)))</f>
        <v/>
      </c>
      <c r="BF577">
        <f>IF(OR(UPPER(TRIM(PResult!R577))="S",UPPER(TRIM(PResult!R577))="P"),PResult!M577,0)</f>
        <v>0</v>
      </c>
      <c r="BG577" t="str">
        <f>IF(ISERROR(INDEX(Panaboard!L:L,MATCH(CONCATENATE(A577,"-",T577),Panaboard!AF:AF,0))),"",INDEX(Panaboard!L:L,MATCH(CONCATENATE(A577,"-",T577),Panaboard!AF:AF,0)))</f>
        <v/>
      </c>
      <c r="BH577" t="str">
        <f>IF(ISERROR(INDEX(Panaboard!AG:AG,MATCH(CONCATENATE(A577,"-",T577),Panaboard!AF:AF,0))),"",INDEX(Panaboard!AG:AG,MATCH(CONCATENATE(A577,"-",T577),Panaboard!AF:AF,0)))</f>
        <v/>
      </c>
      <c r="BI577" t="str">
        <f t="shared" si="26"/>
        <v/>
      </c>
      <c r="BJ577" t="str">
        <f>IF(ISERROR(INDEX(CuttingList!F:F,MATCH(CONCATENATE(A577,"-",T577),CuttingList!E:E,0))),"",INDEX(CuttingList!F:F,MATCH(CONCATENATE(A577,"-",T577),CuttingList!E:E,0)))</f>
        <v/>
      </c>
    </row>
    <row r="578" spans="1:62" x14ac:dyDescent="0.25">
      <c r="A578" t="str">
        <f>IF(PResult!AL578="","",PResult!AL578)</f>
        <v/>
      </c>
      <c r="B578" t="str">
        <f>IF(PResult!F578="","",PResult!F578)</f>
        <v/>
      </c>
      <c r="C578" t="str">
        <f>IF(PResult!AN578="","",PResult!AN578)</f>
        <v/>
      </c>
      <c r="D578" t="str">
        <f>IF(PResult!AO578="","",PResult!AO578)</f>
        <v/>
      </c>
      <c r="E578" t="str">
        <f>IF(PResult!AP578="","",PResult!AP578)</f>
        <v/>
      </c>
      <c r="F578" t="str">
        <f>IF(PResult!AQ578="","",PResult!AQ578)</f>
        <v/>
      </c>
      <c r="G578">
        <f>IF(PResult!AR578="",0,ROUND(PResult!AR578,2))</f>
        <v>0</v>
      </c>
      <c r="I578">
        <f>IF(OR(UPPER(TRIM(PResult!R578))="S",UPPER(TRIM(PResult!R578))="P"),PResult!O578,0)</f>
        <v>0</v>
      </c>
      <c r="J578" t="str">
        <f>IF(ISERROR(INDEX(Panaboard!J:J,MATCH(CONCATENATE(A578,"-",T578),Panaboard!AF:AF,0))),"",TRIM(INDEX(Panaboard!J:J,MATCH(CONCATENATE(A578,"-",T578),Panaboard!AF:AF,0))))</f>
        <v/>
      </c>
      <c r="K578" t="str">
        <f>IF(ISERROR(INDEX(Panaboard!C:C,MATCH(CONCATENATE(A578,"-",T578),Panaboard!AF:AF,0))),"",INDEX(Panaboard!C:C,MATCH(CONCATENATE(A578,"-",T578),Panaboard!AF:AF,0)))</f>
        <v/>
      </c>
      <c r="L578" t="str">
        <f>IF(ISERROR(INDEX(Panaboard!D:D,MATCH(CONCATENATE(A578,"-",T578),Panaboard!AF:AF,0))),"",INDEX(Panaboard!D:D,MATCH(CONCATENATE(A578,"-",T578),Panaboard!AF:AF,0)))</f>
        <v/>
      </c>
      <c r="M578" t="str">
        <f>IF(ISERROR(INDEX(Panaboard!E:E,MATCH(CONCATENATE(A578,"-",T578),Panaboard!AF:AF,0))),"",INDEX(Panaboard!E:E,MATCH(CONCATENATE(A578,"-",T578),Panaboard!AF:AF,0)))</f>
        <v/>
      </c>
      <c r="N578" t="str">
        <f>IF(ISERROR(INDEX(Panaboard!F:F,MATCH(CONCATENATE(A578,"-",T578),Panaboard!AF:AF,0))),"",INDEX(Panaboard!F:F,MATCH(CONCATENATE(A578,"-",T578),Panaboard!AF:AF,0)))</f>
        <v/>
      </c>
      <c r="O578" t="str">
        <f>IF(ISERROR(INDEX(Panaboard!G:G,MATCH(CONCATENATE(A578,"-",T578),Panaboard!AF:AF,0))),"",INDEX(Panaboard!G:G,MATCH(CONCATENATE(A578,"-",T578),Panaboard!AF:AF,0)))</f>
        <v/>
      </c>
      <c r="P578" t="str">
        <f t="shared" si="24"/>
        <v/>
      </c>
      <c r="Q578" t="str">
        <f>IF(ISERROR(INDEX(Panaboard!H:H,MATCH(CONCATENATE(A578,"-",T578),Panaboard!AF:AF,0))),"",INDEX(Panaboard!H:H,MATCH(CONCATENATE(A578,"-",T578),Panaboard!AF:AF,0)))</f>
        <v/>
      </c>
      <c r="R578" t="str">
        <f>IF(ISERROR(INDEX(Panaboard!I:I,MATCH(CONCATENATE(A578,"-",T578),Panaboard!AF:AF,0))),"",INDEX(Panaboard!I:I,MATCH(CONCATENATE(A578,"-",T578),Panaboard!AF:AF,0)))</f>
        <v/>
      </c>
      <c r="S578" t="str">
        <f>CONCATENATE(PResult!AS578,PResult!AT578)</f>
        <v/>
      </c>
      <c r="T578" t="str">
        <f>IF(PResult!BG578="","",PResult!BG578)</f>
        <v/>
      </c>
      <c r="U578" t="str">
        <f>IF(PResult!Y578="","",PResult!Y578)</f>
        <v/>
      </c>
      <c r="V578" t="str">
        <f>IF(PResult!AU578="","",PResult!AU578)</f>
        <v/>
      </c>
      <c r="W578" t="str">
        <f>IF(PResult!R578="","",UPPER(TRIM(PResult!R578)))</f>
        <v/>
      </c>
      <c r="X578" t="str">
        <f>IF(PResult!AV578="","",PResult!AV578)</f>
        <v/>
      </c>
      <c r="Y578" t="str">
        <f>IF(PResult!AW578="","",PResult!AW578)</f>
        <v/>
      </c>
      <c r="Z578" t="str">
        <f>IF(PResult!AX578="","",PResult!AX578)</f>
        <v/>
      </c>
      <c r="AA578" t="str">
        <f>IF(PResult!AY578="","",PResult!AY578)</f>
        <v/>
      </c>
      <c r="AB578" t="str">
        <f>IF(PResult!AZ578="","",PResult!AZ578)</f>
        <v/>
      </c>
      <c r="AC578" t="str">
        <f>IF(PResult!BA578="","",PResult!BA578)</f>
        <v/>
      </c>
      <c r="AD578" t="str">
        <f>IF(PResult!G578="","",PResult!G578)</f>
        <v/>
      </c>
      <c r="AE578" t="str">
        <f>IF(PResult!H578="","",PResult!H578)</f>
        <v/>
      </c>
      <c r="AF578">
        <f>IF(OR(PResult!I578="(null)",PResult!I578=""),0,PResult!I578)</f>
        <v>0</v>
      </c>
      <c r="AG578" t="str">
        <f>TEXT(IF(ISERROR(INDEX(Panaboard!P:P,MATCH(CONCATENATE(A578,"-",T578),Panaboard!AF:AF,0))),"",INDEX(Panaboard!P:P,MATCH(CONCATENATE(A578,"-",T578),Panaboard!AF:AF,0))),"HH:MM")</f>
        <v/>
      </c>
      <c r="AH578" t="str">
        <f>TEXT(IF(ISERROR(INDEX(Panaboard!Q:Q,MATCH(CONCATENATE(A578,"-",T578),Panaboard!AF:AF,0))),"",INDEX(Panaboard!Q:Q,MATCH(CONCATENATE(A578,"-",T578),Panaboard!AF:AF,0))),"HH:MM")</f>
        <v/>
      </c>
      <c r="AI578" t="str">
        <f>TEXT(IF(ISERROR(INDEX(Panaboard!R:R,MATCH(CONCATENATE(A578,"-",T578),Panaboard!AF:AF,0))),"",INDEX(Panaboard!R:R,MATCH(CONCATENATE(A578,"-",T578),Panaboard!AF:AF,0))),"HH:MM")</f>
        <v/>
      </c>
      <c r="AJ578" t="str">
        <f>TEXT(IF(ISERROR(INDEX(Panaboard!S:S,MATCH(CONCATENATE(A578,"-",T578),Panaboard!AF:AF,0))),"",INDEX(Panaboard!S:S,MATCH(CONCATENATE(A578,"-",T578),Panaboard!AF:AF,0))),"HH:MM")</f>
        <v/>
      </c>
      <c r="AK578" t="str">
        <f>IF(PResult!BC578="","",PResult!BC578)</f>
        <v/>
      </c>
      <c r="AL578" t="str">
        <f>IF(PResult!BB578="","",PResult!BB578)</f>
        <v/>
      </c>
      <c r="AM578" t="str">
        <f>IF(PResult!BE578="","",PResult!BE578)</f>
        <v/>
      </c>
      <c r="AN578" t="str">
        <f>IF(PResult!BD578="","",PResult!BD578)</f>
        <v/>
      </c>
      <c r="AO578" t="str">
        <f>IF(PResult!BF578="","",PResult!BF578)</f>
        <v/>
      </c>
      <c r="AP578" t="str">
        <f>IF(ISERROR(INDEX(Panaboard!T:T,MATCH(CONCATENATE(A578,"-",T578),Panaboard!AF:AF,0))),"",INDEX(Panaboard!T:T,MATCH(CONCATENATE(A578,"-",T578),Panaboard!AF:AF,0)))</f>
        <v/>
      </c>
      <c r="AQ578" t="str">
        <f>IF(ISERROR(INDEX(Panaboard!U:U,MATCH(CONCATENATE(A578,"-",T578),Panaboard!AF:AF,0))),"",INDEX(Panaboard!U:U,MATCH(CONCATENATE(A578,"-",T578),Panaboard!AF:AF,0)))</f>
        <v/>
      </c>
      <c r="AR578" t="str">
        <f>IF(ISERROR(INDEX(Panaboard!V:V,MATCH(CONCATENATE(A578,"-",T578),Panaboard!AF:AF,0))),"",INDEX(Panaboard!V:V,MATCH(CONCATENATE(A578,"-",T578),Panaboard!AF:AF,0)))</f>
        <v/>
      </c>
      <c r="AS578" t="str">
        <f>IF(ISERROR(INDEX(Panaboard!W:W,MATCH(CONCATENATE(A578,"-",T578),Panaboard!AF:AF,0))),"",INDEX(Panaboard!W:W,MATCH(CONCATENATE(A578,"-",T578),Panaboard!AF:AF,0)))</f>
        <v/>
      </c>
      <c r="AT578" t="str">
        <f>IF(ISERROR(INDEX(Panaboard!X:X,MATCH(CONCATENATE(A578,"-",T578),Panaboard!AF:AF,0))),"",INDEX(Panaboard!X:X,MATCH(CONCATENATE(A578,"-",T578),Panaboard!AF:AF,0)))</f>
        <v/>
      </c>
      <c r="AU578" t="str">
        <f>IF(ISERROR(INDEX(Panaboard!Y:Y,MATCH(CONCATENATE(A578,"-",T578),Panaboard!AF:AF,0))),"",INDEX(Panaboard!Y:Y,MATCH(CONCATENATE(A578,"-",T578),Panaboard!AF:AF,0)))</f>
        <v/>
      </c>
      <c r="AV578" t="str">
        <f>IF(ISERROR(INDEX(Panaboard!Z:Z,MATCH(CONCATENATE(A578,"-",T578),Panaboard!AF:AF,0))),"",INDEX(Panaboard!Z:Z,MATCH(CONCATENATE(A578,"-",T578),Panaboard!AF:AF,0)))</f>
        <v/>
      </c>
      <c r="AW578" t="str">
        <f>IF(ISERROR(INDEX(Panaboard!AA:AA,MATCH(CONCATENATE(A578,"-",T578),Panaboard!AF:AF,0))),"",INDEX(Panaboard!AA:AA,MATCH(CONCATENATE(A578,"-",T578),Panaboard!AF:AF,0)))</f>
        <v/>
      </c>
      <c r="AX578" t="str">
        <f>IF(ISERROR(INDEX(Panaboard!AB:AB,MATCH(CONCATENATE(A578,"-",T578),Panaboard!AF:AF,0))),"",INDEX(Panaboard!AB:AB,MATCH(CONCATENATE(A578,"-",T578),Panaboard!AF:AF,0)))</f>
        <v/>
      </c>
      <c r="AY578" t="str">
        <f>IF(ISERROR(INDEX(Panaboard!AC:AC,MATCH(CONCATENATE(A578,"-",T578),Panaboard!AF:AF,0))),"",INDEX(Panaboard!AC:AC,MATCH(CONCATENATE(A578,"-",T578),Panaboard!AF:AF,0)))</f>
        <v/>
      </c>
      <c r="AZ578" t="str">
        <f>IF(OR(PResult!T578="",PResult!T578="(null)"),"",PResult!T578)</f>
        <v/>
      </c>
      <c r="BA578">
        <f>IF(PResult!O578="",0,PResult!O578)</f>
        <v>0</v>
      </c>
      <c r="BB578" t="str">
        <f>IF(ISERROR(INDEX(Panaboard!N:N,MATCH(CONCATENATE(A578,"-",T578),Panaboard!AF:AF,0))),"",INDEX(Panaboard!N:N,MATCH(CONCATENATE(A578,"-",T578),Panaboard!AF:AF,0)))</f>
        <v/>
      </c>
      <c r="BC578" t="str">
        <f t="shared" si="25"/>
        <v/>
      </c>
      <c r="BD578" t="str">
        <f>IF(ISERROR(INDEX(Panaboard!AD:AD,MATCH(CONCATENATE(A578,"-",T578),Panaboard!AF:AF,0))),"",INDEX(Panaboard!AD:AD,MATCH(CONCATENATE(A578,"-",T578),Panaboard!AF:AF,0)))</f>
        <v/>
      </c>
      <c r="BE578" t="str">
        <f>IF(ISERROR(INDEX(Panaboard!AE:AE,MATCH(CONCATENATE(A578,"-",T578),Panaboard!AF:AF,0))),"",INDEX(Panaboard!AE:AE,MATCH(CONCATENATE(A578,"-",T578),Panaboard!AF:AF,0)))</f>
        <v/>
      </c>
      <c r="BF578">
        <f>IF(OR(UPPER(TRIM(PResult!R578))="S",UPPER(TRIM(PResult!R578))="P"),PResult!M578,0)</f>
        <v>0</v>
      </c>
      <c r="BG578" t="str">
        <f>IF(ISERROR(INDEX(Panaboard!L:L,MATCH(CONCATENATE(A578,"-",T578),Panaboard!AF:AF,0))),"",INDEX(Panaboard!L:L,MATCH(CONCATENATE(A578,"-",T578),Panaboard!AF:AF,0)))</f>
        <v/>
      </c>
      <c r="BH578" t="str">
        <f>IF(ISERROR(INDEX(Panaboard!AG:AG,MATCH(CONCATENATE(A578,"-",T578),Panaboard!AF:AF,0))),"",INDEX(Panaboard!AG:AG,MATCH(CONCATENATE(A578,"-",T578),Panaboard!AF:AF,0)))</f>
        <v/>
      </c>
      <c r="BI578" t="str">
        <f t="shared" si="26"/>
        <v/>
      </c>
      <c r="BJ578" t="str">
        <f>IF(ISERROR(INDEX(CuttingList!F:F,MATCH(CONCATENATE(A578,"-",T578),CuttingList!E:E,0))),"",INDEX(CuttingList!F:F,MATCH(CONCATENATE(A578,"-",T578),CuttingList!E:E,0)))</f>
        <v/>
      </c>
    </row>
    <row r="579" spans="1:62" x14ac:dyDescent="0.25">
      <c r="A579" t="str">
        <f>IF(PResult!AL579="","",PResult!AL579)</f>
        <v/>
      </c>
      <c r="B579" t="str">
        <f>IF(PResult!F579="","",PResult!F579)</f>
        <v/>
      </c>
      <c r="C579" t="str">
        <f>IF(PResult!AN579="","",PResult!AN579)</f>
        <v/>
      </c>
      <c r="D579" t="str">
        <f>IF(PResult!AO579="","",PResult!AO579)</f>
        <v/>
      </c>
      <c r="E579" t="str">
        <f>IF(PResult!AP579="","",PResult!AP579)</f>
        <v/>
      </c>
      <c r="F579" t="str">
        <f>IF(PResult!AQ579="","",PResult!AQ579)</f>
        <v/>
      </c>
      <c r="G579">
        <f>IF(PResult!AR579="",0,ROUND(PResult!AR579,2))</f>
        <v>0</v>
      </c>
      <c r="I579">
        <f>IF(OR(UPPER(TRIM(PResult!R579))="S",UPPER(TRIM(PResult!R579))="P"),PResult!O579,0)</f>
        <v>0</v>
      </c>
      <c r="J579" t="str">
        <f>IF(ISERROR(INDEX(Panaboard!J:J,MATCH(CONCATENATE(A579,"-",T579),Panaboard!AF:AF,0))),"",TRIM(INDEX(Panaboard!J:J,MATCH(CONCATENATE(A579,"-",T579),Panaboard!AF:AF,0))))</f>
        <v/>
      </c>
      <c r="K579" t="str">
        <f>IF(ISERROR(INDEX(Panaboard!C:C,MATCH(CONCATENATE(A579,"-",T579),Panaboard!AF:AF,0))),"",INDEX(Panaboard!C:C,MATCH(CONCATENATE(A579,"-",T579),Panaboard!AF:AF,0)))</f>
        <v/>
      </c>
      <c r="L579" t="str">
        <f>IF(ISERROR(INDEX(Panaboard!D:D,MATCH(CONCATENATE(A579,"-",T579),Panaboard!AF:AF,0))),"",INDEX(Panaboard!D:D,MATCH(CONCATENATE(A579,"-",T579),Panaboard!AF:AF,0)))</f>
        <v/>
      </c>
      <c r="M579" t="str">
        <f>IF(ISERROR(INDEX(Panaboard!E:E,MATCH(CONCATENATE(A579,"-",T579),Panaboard!AF:AF,0))),"",INDEX(Panaboard!E:E,MATCH(CONCATENATE(A579,"-",T579),Panaboard!AF:AF,0)))</f>
        <v/>
      </c>
      <c r="N579" t="str">
        <f>IF(ISERROR(INDEX(Panaboard!F:F,MATCH(CONCATENATE(A579,"-",T579),Panaboard!AF:AF,0))),"",INDEX(Panaboard!F:F,MATCH(CONCATENATE(A579,"-",T579),Panaboard!AF:AF,0)))</f>
        <v/>
      </c>
      <c r="O579" t="str">
        <f>IF(ISERROR(INDEX(Panaboard!G:G,MATCH(CONCATENATE(A579,"-",T579),Panaboard!AF:AF,0))),"",INDEX(Panaboard!G:G,MATCH(CONCATENATE(A579,"-",T579),Panaboard!AF:AF,0)))</f>
        <v/>
      </c>
      <c r="P579" t="str">
        <f t="shared" ref="P579:P642" si="27">IF(OR(O579="",O579=0),"",O579)</f>
        <v/>
      </c>
      <c r="Q579" t="str">
        <f>IF(ISERROR(INDEX(Panaboard!H:H,MATCH(CONCATENATE(A579,"-",T579),Panaboard!AF:AF,0))),"",INDEX(Panaboard!H:H,MATCH(CONCATENATE(A579,"-",T579),Panaboard!AF:AF,0)))</f>
        <v/>
      </c>
      <c r="R579" t="str">
        <f>IF(ISERROR(INDEX(Panaboard!I:I,MATCH(CONCATENATE(A579,"-",T579),Panaboard!AF:AF,0))),"",INDEX(Panaboard!I:I,MATCH(CONCATENATE(A579,"-",T579),Panaboard!AF:AF,0)))</f>
        <v/>
      </c>
      <c r="S579" t="str">
        <f>CONCATENATE(PResult!AS579,PResult!AT579)</f>
        <v/>
      </c>
      <c r="T579" t="str">
        <f>IF(PResult!BG579="","",PResult!BG579)</f>
        <v/>
      </c>
      <c r="U579" t="str">
        <f>IF(PResult!Y579="","",PResult!Y579)</f>
        <v/>
      </c>
      <c r="V579" t="str">
        <f>IF(PResult!AU579="","",PResult!AU579)</f>
        <v/>
      </c>
      <c r="W579" t="str">
        <f>IF(PResult!R579="","",UPPER(TRIM(PResult!R579)))</f>
        <v/>
      </c>
      <c r="X579" t="str">
        <f>IF(PResult!AV579="","",PResult!AV579)</f>
        <v/>
      </c>
      <c r="Y579" t="str">
        <f>IF(PResult!AW579="","",PResult!AW579)</f>
        <v/>
      </c>
      <c r="Z579" t="str">
        <f>IF(PResult!AX579="","",PResult!AX579)</f>
        <v/>
      </c>
      <c r="AA579" t="str">
        <f>IF(PResult!AY579="","",PResult!AY579)</f>
        <v/>
      </c>
      <c r="AB579" t="str">
        <f>IF(PResult!AZ579="","",PResult!AZ579)</f>
        <v/>
      </c>
      <c r="AC579" t="str">
        <f>IF(PResult!BA579="","",PResult!BA579)</f>
        <v/>
      </c>
      <c r="AD579" t="str">
        <f>IF(PResult!G579="","",PResult!G579)</f>
        <v/>
      </c>
      <c r="AE579" t="str">
        <f>IF(PResult!H579="","",PResult!H579)</f>
        <v/>
      </c>
      <c r="AF579">
        <f>IF(OR(PResult!I579="(null)",PResult!I579=""),0,PResult!I579)</f>
        <v>0</v>
      </c>
      <c r="AG579" t="str">
        <f>TEXT(IF(ISERROR(INDEX(Panaboard!P:P,MATCH(CONCATENATE(A579,"-",T579),Panaboard!AF:AF,0))),"",INDEX(Panaboard!P:P,MATCH(CONCATENATE(A579,"-",T579),Panaboard!AF:AF,0))),"HH:MM")</f>
        <v/>
      </c>
      <c r="AH579" t="str">
        <f>TEXT(IF(ISERROR(INDEX(Panaboard!Q:Q,MATCH(CONCATENATE(A579,"-",T579),Panaboard!AF:AF,0))),"",INDEX(Panaboard!Q:Q,MATCH(CONCATENATE(A579,"-",T579),Panaboard!AF:AF,0))),"HH:MM")</f>
        <v/>
      </c>
      <c r="AI579" t="str">
        <f>TEXT(IF(ISERROR(INDEX(Panaboard!R:R,MATCH(CONCATENATE(A579,"-",T579),Panaboard!AF:AF,0))),"",INDEX(Panaboard!R:R,MATCH(CONCATENATE(A579,"-",T579),Panaboard!AF:AF,0))),"HH:MM")</f>
        <v/>
      </c>
      <c r="AJ579" t="str">
        <f>TEXT(IF(ISERROR(INDEX(Panaboard!S:S,MATCH(CONCATENATE(A579,"-",T579),Panaboard!AF:AF,0))),"",INDEX(Panaboard!S:S,MATCH(CONCATENATE(A579,"-",T579),Panaboard!AF:AF,0))),"HH:MM")</f>
        <v/>
      </c>
      <c r="AK579" t="str">
        <f>IF(PResult!BC579="","",PResult!BC579)</f>
        <v/>
      </c>
      <c r="AL579" t="str">
        <f>IF(PResult!BB579="","",PResult!BB579)</f>
        <v/>
      </c>
      <c r="AM579" t="str">
        <f>IF(PResult!BE579="","",PResult!BE579)</f>
        <v/>
      </c>
      <c r="AN579" t="str">
        <f>IF(PResult!BD579="","",PResult!BD579)</f>
        <v/>
      </c>
      <c r="AO579" t="str">
        <f>IF(PResult!BF579="","",PResult!BF579)</f>
        <v/>
      </c>
      <c r="AP579" t="str">
        <f>IF(ISERROR(INDEX(Panaboard!T:T,MATCH(CONCATENATE(A579,"-",T579),Panaboard!AF:AF,0))),"",INDEX(Panaboard!T:T,MATCH(CONCATENATE(A579,"-",T579),Panaboard!AF:AF,0)))</f>
        <v/>
      </c>
      <c r="AQ579" t="str">
        <f>IF(ISERROR(INDEX(Panaboard!U:U,MATCH(CONCATENATE(A579,"-",T579),Panaboard!AF:AF,0))),"",INDEX(Panaboard!U:U,MATCH(CONCATENATE(A579,"-",T579),Panaboard!AF:AF,0)))</f>
        <v/>
      </c>
      <c r="AR579" t="str">
        <f>IF(ISERROR(INDEX(Panaboard!V:V,MATCH(CONCATENATE(A579,"-",T579),Panaboard!AF:AF,0))),"",INDEX(Panaboard!V:V,MATCH(CONCATENATE(A579,"-",T579),Panaboard!AF:AF,0)))</f>
        <v/>
      </c>
      <c r="AS579" t="str">
        <f>IF(ISERROR(INDEX(Panaboard!W:W,MATCH(CONCATENATE(A579,"-",T579),Panaboard!AF:AF,0))),"",INDEX(Panaboard!W:W,MATCH(CONCATENATE(A579,"-",T579),Panaboard!AF:AF,0)))</f>
        <v/>
      </c>
      <c r="AT579" t="str">
        <f>IF(ISERROR(INDEX(Panaboard!X:X,MATCH(CONCATENATE(A579,"-",T579),Panaboard!AF:AF,0))),"",INDEX(Panaboard!X:X,MATCH(CONCATENATE(A579,"-",T579),Panaboard!AF:AF,0)))</f>
        <v/>
      </c>
      <c r="AU579" t="str">
        <f>IF(ISERROR(INDEX(Panaboard!Y:Y,MATCH(CONCATENATE(A579,"-",T579),Panaboard!AF:AF,0))),"",INDEX(Panaboard!Y:Y,MATCH(CONCATENATE(A579,"-",T579),Panaboard!AF:AF,0)))</f>
        <v/>
      </c>
      <c r="AV579" t="str">
        <f>IF(ISERROR(INDEX(Panaboard!Z:Z,MATCH(CONCATENATE(A579,"-",T579),Panaboard!AF:AF,0))),"",INDEX(Panaboard!Z:Z,MATCH(CONCATENATE(A579,"-",T579),Panaboard!AF:AF,0)))</f>
        <v/>
      </c>
      <c r="AW579" t="str">
        <f>IF(ISERROR(INDEX(Panaboard!AA:AA,MATCH(CONCATENATE(A579,"-",T579),Panaboard!AF:AF,0))),"",INDEX(Panaboard!AA:AA,MATCH(CONCATENATE(A579,"-",T579),Panaboard!AF:AF,0)))</f>
        <v/>
      </c>
      <c r="AX579" t="str">
        <f>IF(ISERROR(INDEX(Panaboard!AB:AB,MATCH(CONCATENATE(A579,"-",T579),Panaboard!AF:AF,0))),"",INDEX(Panaboard!AB:AB,MATCH(CONCATENATE(A579,"-",T579),Panaboard!AF:AF,0)))</f>
        <v/>
      </c>
      <c r="AY579" t="str">
        <f>IF(ISERROR(INDEX(Panaboard!AC:AC,MATCH(CONCATENATE(A579,"-",T579),Panaboard!AF:AF,0))),"",INDEX(Panaboard!AC:AC,MATCH(CONCATENATE(A579,"-",T579),Panaboard!AF:AF,0)))</f>
        <v/>
      </c>
      <c r="AZ579" t="str">
        <f>IF(OR(PResult!T579="",PResult!T579="(null)"),"",PResult!T579)</f>
        <v/>
      </c>
      <c r="BA579">
        <f>IF(PResult!O579="",0,PResult!O579)</f>
        <v>0</v>
      </c>
      <c r="BB579" t="str">
        <f>IF(ISERROR(INDEX(Panaboard!N:N,MATCH(CONCATENATE(A579,"-",T579),Panaboard!AF:AF,0))),"",INDEX(Panaboard!N:N,MATCH(CONCATENATE(A579,"-",T579),Panaboard!AF:AF,0)))</f>
        <v/>
      </c>
      <c r="BC579" t="str">
        <f t="shared" ref="BC579:BC642" si="28">IF(OR(BB579="",BB579=0),"",ROUND(BB579,0))</f>
        <v/>
      </c>
      <c r="BD579" t="str">
        <f>IF(ISERROR(INDEX(Panaboard!AD:AD,MATCH(CONCATENATE(A579,"-",T579),Panaboard!AF:AF,0))),"",INDEX(Panaboard!AD:AD,MATCH(CONCATENATE(A579,"-",T579),Panaboard!AF:AF,0)))</f>
        <v/>
      </c>
      <c r="BE579" t="str">
        <f>IF(ISERROR(INDEX(Panaboard!AE:AE,MATCH(CONCATENATE(A579,"-",T579),Panaboard!AF:AF,0))),"",INDEX(Panaboard!AE:AE,MATCH(CONCATENATE(A579,"-",T579),Panaboard!AF:AF,0)))</f>
        <v/>
      </c>
      <c r="BF579">
        <f>IF(OR(UPPER(TRIM(PResult!R579))="S",UPPER(TRIM(PResult!R579))="P"),PResult!M579,0)</f>
        <v>0</v>
      </c>
      <c r="BG579" t="str">
        <f>IF(ISERROR(INDEX(Panaboard!L:L,MATCH(CONCATENATE(A579,"-",T579),Panaboard!AF:AF,0))),"",INDEX(Panaboard!L:L,MATCH(CONCATENATE(A579,"-",T579),Panaboard!AF:AF,0)))</f>
        <v/>
      </c>
      <c r="BH579" t="str">
        <f>IF(ISERROR(INDEX(Panaboard!AG:AG,MATCH(CONCATENATE(A579,"-",T579),Panaboard!AF:AF,0))),"",INDEX(Panaboard!AG:AG,MATCH(CONCATENATE(A579,"-",T579),Panaboard!AF:AF,0)))</f>
        <v/>
      </c>
      <c r="BI579" t="str">
        <f t="shared" ref="BI579:BI642" si="29">IF(OR(BH579="",BH579=0),"",BH579)</f>
        <v/>
      </c>
      <c r="BJ579" t="str">
        <f>IF(ISERROR(INDEX(CuttingList!F:F,MATCH(CONCATENATE(A579,"-",T579),CuttingList!E:E,0))),"",INDEX(CuttingList!F:F,MATCH(CONCATENATE(A579,"-",T579),CuttingList!E:E,0)))</f>
        <v/>
      </c>
    </row>
    <row r="580" spans="1:62" x14ac:dyDescent="0.25">
      <c r="A580" t="str">
        <f>IF(PResult!AL580="","",PResult!AL580)</f>
        <v/>
      </c>
      <c r="B580" t="str">
        <f>IF(PResult!F580="","",PResult!F580)</f>
        <v/>
      </c>
      <c r="C580" t="str">
        <f>IF(PResult!AN580="","",PResult!AN580)</f>
        <v/>
      </c>
      <c r="D580" t="str">
        <f>IF(PResult!AO580="","",PResult!AO580)</f>
        <v/>
      </c>
      <c r="E580" t="str">
        <f>IF(PResult!AP580="","",PResult!AP580)</f>
        <v/>
      </c>
      <c r="F580" t="str">
        <f>IF(PResult!AQ580="","",PResult!AQ580)</f>
        <v/>
      </c>
      <c r="G580">
        <f>IF(PResult!AR580="",0,ROUND(PResult!AR580,2))</f>
        <v>0</v>
      </c>
      <c r="I580">
        <f>IF(OR(UPPER(TRIM(PResult!R580))="S",UPPER(TRIM(PResult!R580))="P"),PResult!O580,0)</f>
        <v>0</v>
      </c>
      <c r="J580" t="str">
        <f>IF(ISERROR(INDEX(Panaboard!J:J,MATCH(CONCATENATE(A580,"-",T580),Panaboard!AF:AF,0))),"",TRIM(INDEX(Panaboard!J:J,MATCH(CONCATENATE(A580,"-",T580),Panaboard!AF:AF,0))))</f>
        <v/>
      </c>
      <c r="K580" t="str">
        <f>IF(ISERROR(INDEX(Panaboard!C:C,MATCH(CONCATENATE(A580,"-",T580),Panaboard!AF:AF,0))),"",INDEX(Panaboard!C:C,MATCH(CONCATENATE(A580,"-",T580),Panaboard!AF:AF,0)))</f>
        <v/>
      </c>
      <c r="L580" t="str">
        <f>IF(ISERROR(INDEX(Panaboard!D:D,MATCH(CONCATENATE(A580,"-",T580),Panaboard!AF:AF,0))),"",INDEX(Panaboard!D:D,MATCH(CONCATENATE(A580,"-",T580),Panaboard!AF:AF,0)))</f>
        <v/>
      </c>
      <c r="M580" t="str">
        <f>IF(ISERROR(INDEX(Panaboard!E:E,MATCH(CONCATENATE(A580,"-",T580),Panaboard!AF:AF,0))),"",INDEX(Panaboard!E:E,MATCH(CONCATENATE(A580,"-",T580),Panaboard!AF:AF,0)))</f>
        <v/>
      </c>
      <c r="N580" t="str">
        <f>IF(ISERROR(INDEX(Panaboard!F:F,MATCH(CONCATENATE(A580,"-",T580),Panaboard!AF:AF,0))),"",INDEX(Panaboard!F:F,MATCH(CONCATENATE(A580,"-",T580),Panaboard!AF:AF,0)))</f>
        <v/>
      </c>
      <c r="O580" t="str">
        <f>IF(ISERROR(INDEX(Panaboard!G:G,MATCH(CONCATENATE(A580,"-",T580),Panaboard!AF:AF,0))),"",INDEX(Panaboard!G:G,MATCH(CONCATENATE(A580,"-",T580),Panaboard!AF:AF,0)))</f>
        <v/>
      </c>
      <c r="P580" t="str">
        <f t="shared" si="27"/>
        <v/>
      </c>
      <c r="Q580" t="str">
        <f>IF(ISERROR(INDEX(Panaboard!H:H,MATCH(CONCATENATE(A580,"-",T580),Panaboard!AF:AF,0))),"",INDEX(Panaboard!H:H,MATCH(CONCATENATE(A580,"-",T580),Panaboard!AF:AF,0)))</f>
        <v/>
      </c>
      <c r="R580" t="str">
        <f>IF(ISERROR(INDEX(Panaboard!I:I,MATCH(CONCATENATE(A580,"-",T580),Panaboard!AF:AF,0))),"",INDEX(Panaboard!I:I,MATCH(CONCATENATE(A580,"-",T580),Panaboard!AF:AF,0)))</f>
        <v/>
      </c>
      <c r="S580" t="str">
        <f>CONCATENATE(PResult!AS580,PResult!AT580)</f>
        <v/>
      </c>
      <c r="T580" t="str">
        <f>IF(PResult!BG580="","",PResult!BG580)</f>
        <v/>
      </c>
      <c r="U580" t="str">
        <f>IF(PResult!Y580="","",PResult!Y580)</f>
        <v/>
      </c>
      <c r="V580" t="str">
        <f>IF(PResult!AU580="","",PResult!AU580)</f>
        <v/>
      </c>
      <c r="W580" t="str">
        <f>IF(PResult!R580="","",UPPER(TRIM(PResult!R580)))</f>
        <v/>
      </c>
      <c r="X580" t="str">
        <f>IF(PResult!AV580="","",PResult!AV580)</f>
        <v/>
      </c>
      <c r="Y580" t="str">
        <f>IF(PResult!AW580="","",PResult!AW580)</f>
        <v/>
      </c>
      <c r="Z580" t="str">
        <f>IF(PResult!AX580="","",PResult!AX580)</f>
        <v/>
      </c>
      <c r="AA580" t="str">
        <f>IF(PResult!AY580="","",PResult!AY580)</f>
        <v/>
      </c>
      <c r="AB580" t="str">
        <f>IF(PResult!AZ580="","",PResult!AZ580)</f>
        <v/>
      </c>
      <c r="AC580" t="str">
        <f>IF(PResult!BA580="","",PResult!BA580)</f>
        <v/>
      </c>
      <c r="AD580" t="str">
        <f>IF(PResult!G580="","",PResult!G580)</f>
        <v/>
      </c>
      <c r="AE580" t="str">
        <f>IF(PResult!H580="","",PResult!H580)</f>
        <v/>
      </c>
      <c r="AF580">
        <f>IF(OR(PResult!I580="(null)",PResult!I580=""),0,PResult!I580)</f>
        <v>0</v>
      </c>
      <c r="AG580" t="str">
        <f>TEXT(IF(ISERROR(INDEX(Panaboard!P:P,MATCH(CONCATENATE(A580,"-",T580),Panaboard!AF:AF,0))),"",INDEX(Panaboard!P:P,MATCH(CONCATENATE(A580,"-",T580),Panaboard!AF:AF,0))),"HH:MM")</f>
        <v/>
      </c>
      <c r="AH580" t="str">
        <f>TEXT(IF(ISERROR(INDEX(Panaboard!Q:Q,MATCH(CONCATENATE(A580,"-",T580),Panaboard!AF:AF,0))),"",INDEX(Panaboard!Q:Q,MATCH(CONCATENATE(A580,"-",T580),Panaboard!AF:AF,0))),"HH:MM")</f>
        <v/>
      </c>
      <c r="AI580" t="str">
        <f>TEXT(IF(ISERROR(INDEX(Panaboard!R:R,MATCH(CONCATENATE(A580,"-",T580),Panaboard!AF:AF,0))),"",INDEX(Panaboard!R:R,MATCH(CONCATENATE(A580,"-",T580),Panaboard!AF:AF,0))),"HH:MM")</f>
        <v/>
      </c>
      <c r="AJ580" t="str">
        <f>TEXT(IF(ISERROR(INDEX(Panaboard!S:S,MATCH(CONCATENATE(A580,"-",T580),Panaboard!AF:AF,0))),"",INDEX(Panaboard!S:S,MATCH(CONCATENATE(A580,"-",T580),Panaboard!AF:AF,0))),"HH:MM")</f>
        <v/>
      </c>
      <c r="AK580" t="str">
        <f>IF(PResult!BC580="","",PResult!BC580)</f>
        <v/>
      </c>
      <c r="AL580" t="str">
        <f>IF(PResult!BB580="","",PResult!BB580)</f>
        <v/>
      </c>
      <c r="AM580" t="str">
        <f>IF(PResult!BE580="","",PResult!BE580)</f>
        <v/>
      </c>
      <c r="AN580" t="str">
        <f>IF(PResult!BD580="","",PResult!BD580)</f>
        <v/>
      </c>
      <c r="AO580" t="str">
        <f>IF(PResult!BF580="","",PResult!BF580)</f>
        <v/>
      </c>
      <c r="AP580" t="str">
        <f>IF(ISERROR(INDEX(Panaboard!T:T,MATCH(CONCATENATE(A580,"-",T580),Panaboard!AF:AF,0))),"",INDEX(Panaboard!T:T,MATCH(CONCATENATE(A580,"-",T580),Panaboard!AF:AF,0)))</f>
        <v/>
      </c>
      <c r="AQ580" t="str">
        <f>IF(ISERROR(INDEX(Panaboard!U:U,MATCH(CONCATENATE(A580,"-",T580),Panaboard!AF:AF,0))),"",INDEX(Panaboard!U:U,MATCH(CONCATENATE(A580,"-",T580),Panaboard!AF:AF,0)))</f>
        <v/>
      </c>
      <c r="AR580" t="str">
        <f>IF(ISERROR(INDEX(Panaboard!V:V,MATCH(CONCATENATE(A580,"-",T580),Panaboard!AF:AF,0))),"",INDEX(Panaboard!V:V,MATCH(CONCATENATE(A580,"-",T580),Panaboard!AF:AF,0)))</f>
        <v/>
      </c>
      <c r="AS580" t="str">
        <f>IF(ISERROR(INDEX(Panaboard!W:W,MATCH(CONCATENATE(A580,"-",T580),Panaboard!AF:AF,0))),"",INDEX(Panaboard!W:W,MATCH(CONCATENATE(A580,"-",T580),Panaboard!AF:AF,0)))</f>
        <v/>
      </c>
      <c r="AT580" t="str">
        <f>IF(ISERROR(INDEX(Panaboard!X:X,MATCH(CONCATENATE(A580,"-",T580),Panaboard!AF:AF,0))),"",INDEX(Panaboard!X:X,MATCH(CONCATENATE(A580,"-",T580),Panaboard!AF:AF,0)))</f>
        <v/>
      </c>
      <c r="AU580" t="str">
        <f>IF(ISERROR(INDEX(Panaboard!Y:Y,MATCH(CONCATENATE(A580,"-",T580),Panaboard!AF:AF,0))),"",INDEX(Panaboard!Y:Y,MATCH(CONCATENATE(A580,"-",T580),Panaboard!AF:AF,0)))</f>
        <v/>
      </c>
      <c r="AV580" t="str">
        <f>IF(ISERROR(INDEX(Panaboard!Z:Z,MATCH(CONCATENATE(A580,"-",T580),Panaboard!AF:AF,0))),"",INDEX(Panaboard!Z:Z,MATCH(CONCATENATE(A580,"-",T580),Panaboard!AF:AF,0)))</f>
        <v/>
      </c>
      <c r="AW580" t="str">
        <f>IF(ISERROR(INDEX(Panaboard!AA:AA,MATCH(CONCATENATE(A580,"-",T580),Panaboard!AF:AF,0))),"",INDEX(Panaboard!AA:AA,MATCH(CONCATENATE(A580,"-",T580),Panaboard!AF:AF,0)))</f>
        <v/>
      </c>
      <c r="AX580" t="str">
        <f>IF(ISERROR(INDEX(Panaboard!AB:AB,MATCH(CONCATENATE(A580,"-",T580),Panaboard!AF:AF,0))),"",INDEX(Panaboard!AB:AB,MATCH(CONCATENATE(A580,"-",T580),Panaboard!AF:AF,0)))</f>
        <v/>
      </c>
      <c r="AY580" t="str">
        <f>IF(ISERROR(INDEX(Panaboard!AC:AC,MATCH(CONCATENATE(A580,"-",T580),Panaboard!AF:AF,0))),"",INDEX(Panaboard!AC:AC,MATCH(CONCATENATE(A580,"-",T580),Panaboard!AF:AF,0)))</f>
        <v/>
      </c>
      <c r="AZ580" t="str">
        <f>IF(OR(PResult!T580="",PResult!T580="(null)"),"",PResult!T580)</f>
        <v/>
      </c>
      <c r="BA580">
        <f>IF(PResult!O580="",0,PResult!O580)</f>
        <v>0</v>
      </c>
      <c r="BB580" t="str">
        <f>IF(ISERROR(INDEX(Panaboard!N:N,MATCH(CONCATENATE(A580,"-",T580),Panaboard!AF:AF,0))),"",INDEX(Panaboard!N:N,MATCH(CONCATENATE(A580,"-",T580),Panaboard!AF:AF,0)))</f>
        <v/>
      </c>
      <c r="BC580" t="str">
        <f t="shared" si="28"/>
        <v/>
      </c>
      <c r="BD580" t="str">
        <f>IF(ISERROR(INDEX(Panaboard!AD:AD,MATCH(CONCATENATE(A580,"-",T580),Panaboard!AF:AF,0))),"",INDEX(Panaboard!AD:AD,MATCH(CONCATENATE(A580,"-",T580),Panaboard!AF:AF,0)))</f>
        <v/>
      </c>
      <c r="BE580" t="str">
        <f>IF(ISERROR(INDEX(Panaboard!AE:AE,MATCH(CONCATENATE(A580,"-",T580),Panaboard!AF:AF,0))),"",INDEX(Panaboard!AE:AE,MATCH(CONCATENATE(A580,"-",T580),Panaboard!AF:AF,0)))</f>
        <v/>
      </c>
      <c r="BF580">
        <f>IF(OR(UPPER(TRIM(PResult!R580))="S",UPPER(TRIM(PResult!R580))="P"),PResult!M580,0)</f>
        <v>0</v>
      </c>
      <c r="BG580" t="str">
        <f>IF(ISERROR(INDEX(Panaboard!L:L,MATCH(CONCATENATE(A580,"-",T580),Panaboard!AF:AF,0))),"",INDEX(Panaboard!L:L,MATCH(CONCATENATE(A580,"-",T580),Panaboard!AF:AF,0)))</f>
        <v/>
      </c>
      <c r="BH580" t="str">
        <f>IF(ISERROR(INDEX(Panaboard!AG:AG,MATCH(CONCATENATE(A580,"-",T580),Panaboard!AF:AF,0))),"",INDEX(Panaboard!AG:AG,MATCH(CONCATENATE(A580,"-",T580),Panaboard!AF:AF,0)))</f>
        <v/>
      </c>
      <c r="BI580" t="str">
        <f t="shared" si="29"/>
        <v/>
      </c>
      <c r="BJ580" t="str">
        <f>IF(ISERROR(INDEX(CuttingList!F:F,MATCH(CONCATENATE(A580,"-",T580),CuttingList!E:E,0))),"",INDEX(CuttingList!F:F,MATCH(CONCATENATE(A580,"-",T580),CuttingList!E:E,0)))</f>
        <v/>
      </c>
    </row>
    <row r="581" spans="1:62" x14ac:dyDescent="0.25">
      <c r="A581" t="str">
        <f>IF(PResult!AL581="","",PResult!AL581)</f>
        <v/>
      </c>
      <c r="B581" t="str">
        <f>IF(PResult!F581="","",PResult!F581)</f>
        <v/>
      </c>
      <c r="C581" t="str">
        <f>IF(PResult!AN581="","",PResult!AN581)</f>
        <v/>
      </c>
      <c r="D581" t="str">
        <f>IF(PResult!AO581="","",PResult!AO581)</f>
        <v/>
      </c>
      <c r="E581" t="str">
        <f>IF(PResult!AP581="","",PResult!AP581)</f>
        <v/>
      </c>
      <c r="F581" t="str">
        <f>IF(PResult!AQ581="","",PResult!AQ581)</f>
        <v/>
      </c>
      <c r="G581">
        <f>IF(PResult!AR581="",0,ROUND(PResult!AR581,2))</f>
        <v>0</v>
      </c>
      <c r="I581">
        <f>IF(OR(UPPER(TRIM(PResult!R581))="S",UPPER(TRIM(PResult!R581))="P"),PResult!O581,0)</f>
        <v>0</v>
      </c>
      <c r="J581" t="str">
        <f>IF(ISERROR(INDEX(Panaboard!J:J,MATCH(CONCATENATE(A581,"-",T581),Panaboard!AF:AF,0))),"",TRIM(INDEX(Panaboard!J:J,MATCH(CONCATENATE(A581,"-",T581),Panaboard!AF:AF,0))))</f>
        <v/>
      </c>
      <c r="K581" t="str">
        <f>IF(ISERROR(INDEX(Panaboard!C:C,MATCH(CONCATENATE(A581,"-",T581),Panaboard!AF:AF,0))),"",INDEX(Panaboard!C:C,MATCH(CONCATENATE(A581,"-",T581),Panaboard!AF:AF,0)))</f>
        <v/>
      </c>
      <c r="L581" t="str">
        <f>IF(ISERROR(INDEX(Panaboard!D:D,MATCH(CONCATENATE(A581,"-",T581),Panaboard!AF:AF,0))),"",INDEX(Panaboard!D:D,MATCH(CONCATENATE(A581,"-",T581),Panaboard!AF:AF,0)))</f>
        <v/>
      </c>
      <c r="M581" t="str">
        <f>IF(ISERROR(INDEX(Panaboard!E:E,MATCH(CONCATENATE(A581,"-",T581),Panaboard!AF:AF,0))),"",INDEX(Panaboard!E:E,MATCH(CONCATENATE(A581,"-",T581),Panaboard!AF:AF,0)))</f>
        <v/>
      </c>
      <c r="N581" t="str">
        <f>IF(ISERROR(INDEX(Panaboard!F:F,MATCH(CONCATENATE(A581,"-",T581),Panaboard!AF:AF,0))),"",INDEX(Panaboard!F:F,MATCH(CONCATENATE(A581,"-",T581),Panaboard!AF:AF,0)))</f>
        <v/>
      </c>
      <c r="O581" t="str">
        <f>IF(ISERROR(INDEX(Panaboard!G:G,MATCH(CONCATENATE(A581,"-",T581),Panaboard!AF:AF,0))),"",INDEX(Panaboard!G:G,MATCH(CONCATENATE(A581,"-",T581),Panaboard!AF:AF,0)))</f>
        <v/>
      </c>
      <c r="P581" t="str">
        <f t="shared" si="27"/>
        <v/>
      </c>
      <c r="Q581" t="str">
        <f>IF(ISERROR(INDEX(Panaboard!H:H,MATCH(CONCATENATE(A581,"-",T581),Panaboard!AF:AF,0))),"",INDEX(Panaboard!H:H,MATCH(CONCATENATE(A581,"-",T581),Panaboard!AF:AF,0)))</f>
        <v/>
      </c>
      <c r="R581" t="str">
        <f>IF(ISERROR(INDEX(Panaboard!I:I,MATCH(CONCATENATE(A581,"-",T581),Panaboard!AF:AF,0))),"",INDEX(Panaboard!I:I,MATCH(CONCATENATE(A581,"-",T581),Panaboard!AF:AF,0)))</f>
        <v/>
      </c>
      <c r="S581" t="str">
        <f>CONCATENATE(PResult!AS581,PResult!AT581)</f>
        <v/>
      </c>
      <c r="T581" t="str">
        <f>IF(PResult!BG581="","",PResult!BG581)</f>
        <v/>
      </c>
      <c r="U581" t="str">
        <f>IF(PResult!Y581="","",PResult!Y581)</f>
        <v/>
      </c>
      <c r="V581" t="str">
        <f>IF(PResult!AU581="","",PResult!AU581)</f>
        <v/>
      </c>
      <c r="W581" t="str">
        <f>IF(PResult!R581="","",UPPER(TRIM(PResult!R581)))</f>
        <v/>
      </c>
      <c r="X581" t="str">
        <f>IF(PResult!AV581="","",PResult!AV581)</f>
        <v/>
      </c>
      <c r="Y581" t="str">
        <f>IF(PResult!AW581="","",PResult!AW581)</f>
        <v/>
      </c>
      <c r="Z581" t="str">
        <f>IF(PResult!AX581="","",PResult!AX581)</f>
        <v/>
      </c>
      <c r="AA581" t="str">
        <f>IF(PResult!AY581="","",PResult!AY581)</f>
        <v/>
      </c>
      <c r="AB581" t="str">
        <f>IF(PResult!AZ581="","",PResult!AZ581)</f>
        <v/>
      </c>
      <c r="AC581" t="str">
        <f>IF(PResult!BA581="","",PResult!BA581)</f>
        <v/>
      </c>
      <c r="AD581" t="str">
        <f>IF(PResult!G581="","",PResult!G581)</f>
        <v/>
      </c>
      <c r="AE581" t="str">
        <f>IF(PResult!H581="","",PResult!H581)</f>
        <v/>
      </c>
      <c r="AF581">
        <f>IF(OR(PResult!I581="(null)",PResult!I581=""),0,PResult!I581)</f>
        <v>0</v>
      </c>
      <c r="AG581" t="str">
        <f>TEXT(IF(ISERROR(INDEX(Panaboard!P:P,MATCH(CONCATENATE(A581,"-",T581),Panaboard!AF:AF,0))),"",INDEX(Panaboard!P:P,MATCH(CONCATENATE(A581,"-",T581),Panaboard!AF:AF,0))),"HH:MM")</f>
        <v/>
      </c>
      <c r="AH581" t="str">
        <f>TEXT(IF(ISERROR(INDEX(Panaboard!Q:Q,MATCH(CONCATENATE(A581,"-",T581),Panaboard!AF:AF,0))),"",INDEX(Panaboard!Q:Q,MATCH(CONCATENATE(A581,"-",T581),Panaboard!AF:AF,0))),"HH:MM")</f>
        <v/>
      </c>
      <c r="AI581" t="str">
        <f>TEXT(IF(ISERROR(INDEX(Panaboard!R:R,MATCH(CONCATENATE(A581,"-",T581),Panaboard!AF:AF,0))),"",INDEX(Panaboard!R:R,MATCH(CONCATENATE(A581,"-",T581),Panaboard!AF:AF,0))),"HH:MM")</f>
        <v/>
      </c>
      <c r="AJ581" t="str">
        <f>TEXT(IF(ISERROR(INDEX(Panaboard!S:S,MATCH(CONCATENATE(A581,"-",T581),Panaboard!AF:AF,0))),"",INDEX(Panaboard!S:S,MATCH(CONCATENATE(A581,"-",T581),Panaboard!AF:AF,0))),"HH:MM")</f>
        <v/>
      </c>
      <c r="AK581" t="str">
        <f>IF(PResult!BC581="","",PResult!BC581)</f>
        <v/>
      </c>
      <c r="AL581" t="str">
        <f>IF(PResult!BB581="","",PResult!BB581)</f>
        <v/>
      </c>
      <c r="AM581" t="str">
        <f>IF(PResult!BE581="","",PResult!BE581)</f>
        <v/>
      </c>
      <c r="AN581" t="str">
        <f>IF(PResult!BD581="","",PResult!BD581)</f>
        <v/>
      </c>
      <c r="AO581" t="str">
        <f>IF(PResult!BF581="","",PResult!BF581)</f>
        <v/>
      </c>
      <c r="AP581" t="str">
        <f>IF(ISERROR(INDEX(Panaboard!T:T,MATCH(CONCATENATE(A581,"-",T581),Panaboard!AF:AF,0))),"",INDEX(Panaboard!T:T,MATCH(CONCATENATE(A581,"-",T581),Panaboard!AF:AF,0)))</f>
        <v/>
      </c>
      <c r="AQ581" t="str">
        <f>IF(ISERROR(INDEX(Panaboard!U:U,MATCH(CONCATENATE(A581,"-",T581),Panaboard!AF:AF,0))),"",INDEX(Panaboard!U:U,MATCH(CONCATENATE(A581,"-",T581),Panaboard!AF:AF,0)))</f>
        <v/>
      </c>
      <c r="AR581" t="str">
        <f>IF(ISERROR(INDEX(Panaboard!V:V,MATCH(CONCATENATE(A581,"-",T581),Panaboard!AF:AF,0))),"",INDEX(Panaboard!V:V,MATCH(CONCATENATE(A581,"-",T581),Panaboard!AF:AF,0)))</f>
        <v/>
      </c>
      <c r="AS581" t="str">
        <f>IF(ISERROR(INDEX(Panaboard!W:W,MATCH(CONCATENATE(A581,"-",T581),Panaboard!AF:AF,0))),"",INDEX(Panaboard!W:W,MATCH(CONCATENATE(A581,"-",T581),Panaboard!AF:AF,0)))</f>
        <v/>
      </c>
      <c r="AT581" t="str">
        <f>IF(ISERROR(INDEX(Panaboard!X:X,MATCH(CONCATENATE(A581,"-",T581),Panaboard!AF:AF,0))),"",INDEX(Panaboard!X:X,MATCH(CONCATENATE(A581,"-",T581),Panaboard!AF:AF,0)))</f>
        <v/>
      </c>
      <c r="AU581" t="str">
        <f>IF(ISERROR(INDEX(Panaboard!Y:Y,MATCH(CONCATENATE(A581,"-",T581),Panaboard!AF:AF,0))),"",INDEX(Panaboard!Y:Y,MATCH(CONCATENATE(A581,"-",T581),Panaboard!AF:AF,0)))</f>
        <v/>
      </c>
      <c r="AV581" t="str">
        <f>IF(ISERROR(INDEX(Panaboard!Z:Z,MATCH(CONCATENATE(A581,"-",T581),Panaboard!AF:AF,0))),"",INDEX(Panaboard!Z:Z,MATCH(CONCATENATE(A581,"-",T581),Panaboard!AF:AF,0)))</f>
        <v/>
      </c>
      <c r="AW581" t="str">
        <f>IF(ISERROR(INDEX(Panaboard!AA:AA,MATCH(CONCATENATE(A581,"-",T581),Panaboard!AF:AF,0))),"",INDEX(Panaboard!AA:AA,MATCH(CONCATENATE(A581,"-",T581),Panaboard!AF:AF,0)))</f>
        <v/>
      </c>
      <c r="AX581" t="str">
        <f>IF(ISERROR(INDEX(Panaboard!AB:AB,MATCH(CONCATENATE(A581,"-",T581),Panaboard!AF:AF,0))),"",INDEX(Panaboard!AB:AB,MATCH(CONCATENATE(A581,"-",T581),Panaboard!AF:AF,0)))</f>
        <v/>
      </c>
      <c r="AY581" t="str">
        <f>IF(ISERROR(INDEX(Panaboard!AC:AC,MATCH(CONCATENATE(A581,"-",T581),Panaboard!AF:AF,0))),"",INDEX(Panaboard!AC:AC,MATCH(CONCATENATE(A581,"-",T581),Panaboard!AF:AF,0)))</f>
        <v/>
      </c>
      <c r="AZ581" t="str">
        <f>IF(OR(PResult!T581="",PResult!T581="(null)"),"",PResult!T581)</f>
        <v/>
      </c>
      <c r="BA581">
        <f>IF(PResult!O581="",0,PResult!O581)</f>
        <v>0</v>
      </c>
      <c r="BB581" t="str">
        <f>IF(ISERROR(INDEX(Panaboard!N:N,MATCH(CONCATENATE(A581,"-",T581),Panaboard!AF:AF,0))),"",INDEX(Panaboard!N:N,MATCH(CONCATENATE(A581,"-",T581),Panaboard!AF:AF,0)))</f>
        <v/>
      </c>
      <c r="BC581" t="str">
        <f t="shared" si="28"/>
        <v/>
      </c>
      <c r="BD581" t="str">
        <f>IF(ISERROR(INDEX(Panaboard!AD:AD,MATCH(CONCATENATE(A581,"-",T581),Panaboard!AF:AF,0))),"",INDEX(Panaboard!AD:AD,MATCH(CONCATENATE(A581,"-",T581),Panaboard!AF:AF,0)))</f>
        <v/>
      </c>
      <c r="BE581" t="str">
        <f>IF(ISERROR(INDEX(Panaboard!AE:AE,MATCH(CONCATENATE(A581,"-",T581),Panaboard!AF:AF,0))),"",INDEX(Panaboard!AE:AE,MATCH(CONCATENATE(A581,"-",T581),Panaboard!AF:AF,0)))</f>
        <v/>
      </c>
      <c r="BF581">
        <f>IF(OR(UPPER(TRIM(PResult!R581))="S",UPPER(TRIM(PResult!R581))="P"),PResult!M581,0)</f>
        <v>0</v>
      </c>
      <c r="BG581" t="str">
        <f>IF(ISERROR(INDEX(Panaboard!L:L,MATCH(CONCATENATE(A581,"-",T581),Panaboard!AF:AF,0))),"",INDEX(Panaboard!L:L,MATCH(CONCATENATE(A581,"-",T581),Panaboard!AF:AF,0)))</f>
        <v/>
      </c>
      <c r="BH581" t="str">
        <f>IF(ISERROR(INDEX(Panaboard!AG:AG,MATCH(CONCATENATE(A581,"-",T581),Panaboard!AF:AF,0))),"",INDEX(Panaboard!AG:AG,MATCH(CONCATENATE(A581,"-",T581),Panaboard!AF:AF,0)))</f>
        <v/>
      </c>
      <c r="BI581" t="str">
        <f t="shared" si="29"/>
        <v/>
      </c>
      <c r="BJ581" t="str">
        <f>IF(ISERROR(INDEX(CuttingList!F:F,MATCH(CONCATENATE(A581,"-",T581),CuttingList!E:E,0))),"",INDEX(CuttingList!F:F,MATCH(CONCATENATE(A581,"-",T581),CuttingList!E:E,0)))</f>
        <v/>
      </c>
    </row>
    <row r="582" spans="1:62" x14ac:dyDescent="0.25">
      <c r="A582" t="str">
        <f>IF(PResult!AL582="","",PResult!AL582)</f>
        <v/>
      </c>
      <c r="B582" t="str">
        <f>IF(PResult!F582="","",PResult!F582)</f>
        <v/>
      </c>
      <c r="C582" t="str">
        <f>IF(PResult!AN582="","",PResult!AN582)</f>
        <v/>
      </c>
      <c r="D582" t="str">
        <f>IF(PResult!AO582="","",PResult!AO582)</f>
        <v/>
      </c>
      <c r="E582" t="str">
        <f>IF(PResult!AP582="","",PResult!AP582)</f>
        <v/>
      </c>
      <c r="F582" t="str">
        <f>IF(PResult!AQ582="","",PResult!AQ582)</f>
        <v/>
      </c>
      <c r="G582">
        <f>IF(PResult!AR582="",0,ROUND(PResult!AR582,2))</f>
        <v>0</v>
      </c>
      <c r="I582">
        <f>IF(OR(UPPER(TRIM(PResult!R582))="S",UPPER(TRIM(PResult!R582))="P"),PResult!O582,0)</f>
        <v>0</v>
      </c>
      <c r="J582" t="str">
        <f>IF(ISERROR(INDEX(Panaboard!J:J,MATCH(CONCATENATE(A582,"-",T582),Panaboard!AF:AF,0))),"",TRIM(INDEX(Panaboard!J:J,MATCH(CONCATENATE(A582,"-",T582),Panaboard!AF:AF,0))))</f>
        <v/>
      </c>
      <c r="K582" t="str">
        <f>IF(ISERROR(INDEX(Panaboard!C:C,MATCH(CONCATENATE(A582,"-",T582),Panaboard!AF:AF,0))),"",INDEX(Panaboard!C:C,MATCH(CONCATENATE(A582,"-",T582),Panaboard!AF:AF,0)))</f>
        <v/>
      </c>
      <c r="L582" t="str">
        <f>IF(ISERROR(INDEX(Panaboard!D:D,MATCH(CONCATENATE(A582,"-",T582),Panaboard!AF:AF,0))),"",INDEX(Panaboard!D:D,MATCH(CONCATENATE(A582,"-",T582),Panaboard!AF:AF,0)))</f>
        <v/>
      </c>
      <c r="M582" t="str">
        <f>IF(ISERROR(INDEX(Panaboard!E:E,MATCH(CONCATENATE(A582,"-",T582),Panaboard!AF:AF,0))),"",INDEX(Panaboard!E:E,MATCH(CONCATENATE(A582,"-",T582),Panaboard!AF:AF,0)))</f>
        <v/>
      </c>
      <c r="N582" t="str">
        <f>IF(ISERROR(INDEX(Panaboard!F:F,MATCH(CONCATENATE(A582,"-",T582),Panaboard!AF:AF,0))),"",INDEX(Panaboard!F:F,MATCH(CONCATENATE(A582,"-",T582),Panaboard!AF:AF,0)))</f>
        <v/>
      </c>
      <c r="O582" t="str">
        <f>IF(ISERROR(INDEX(Panaboard!G:G,MATCH(CONCATENATE(A582,"-",T582),Panaboard!AF:AF,0))),"",INDEX(Panaboard!G:G,MATCH(CONCATENATE(A582,"-",T582),Panaboard!AF:AF,0)))</f>
        <v/>
      </c>
      <c r="P582" t="str">
        <f t="shared" si="27"/>
        <v/>
      </c>
      <c r="Q582" t="str">
        <f>IF(ISERROR(INDEX(Panaboard!H:H,MATCH(CONCATENATE(A582,"-",T582),Panaboard!AF:AF,0))),"",INDEX(Panaboard!H:H,MATCH(CONCATENATE(A582,"-",T582),Panaboard!AF:AF,0)))</f>
        <v/>
      </c>
      <c r="R582" t="str">
        <f>IF(ISERROR(INDEX(Panaboard!I:I,MATCH(CONCATENATE(A582,"-",T582),Panaboard!AF:AF,0))),"",INDEX(Panaboard!I:I,MATCH(CONCATENATE(A582,"-",T582),Panaboard!AF:AF,0)))</f>
        <v/>
      </c>
      <c r="S582" t="str">
        <f>CONCATENATE(PResult!AS582,PResult!AT582)</f>
        <v/>
      </c>
      <c r="T582" t="str">
        <f>IF(PResult!BG582="","",PResult!BG582)</f>
        <v/>
      </c>
      <c r="U582" t="str">
        <f>IF(PResult!Y582="","",PResult!Y582)</f>
        <v/>
      </c>
      <c r="V582" t="str">
        <f>IF(PResult!AU582="","",PResult!AU582)</f>
        <v/>
      </c>
      <c r="W582" t="str">
        <f>IF(PResult!R582="","",UPPER(TRIM(PResult!R582)))</f>
        <v/>
      </c>
      <c r="X582" t="str">
        <f>IF(PResult!AV582="","",PResult!AV582)</f>
        <v/>
      </c>
      <c r="Y582" t="str">
        <f>IF(PResult!AW582="","",PResult!AW582)</f>
        <v/>
      </c>
      <c r="Z582" t="str">
        <f>IF(PResult!AX582="","",PResult!AX582)</f>
        <v/>
      </c>
      <c r="AA582" t="str">
        <f>IF(PResult!AY582="","",PResult!AY582)</f>
        <v/>
      </c>
      <c r="AB582" t="str">
        <f>IF(PResult!AZ582="","",PResult!AZ582)</f>
        <v/>
      </c>
      <c r="AC582" t="str">
        <f>IF(PResult!BA582="","",PResult!BA582)</f>
        <v/>
      </c>
      <c r="AD582" t="str">
        <f>IF(PResult!G582="","",PResult!G582)</f>
        <v/>
      </c>
      <c r="AE582" t="str">
        <f>IF(PResult!H582="","",PResult!H582)</f>
        <v/>
      </c>
      <c r="AF582">
        <f>IF(OR(PResult!I582="(null)",PResult!I582=""),0,PResult!I582)</f>
        <v>0</v>
      </c>
      <c r="AG582" t="str">
        <f>TEXT(IF(ISERROR(INDEX(Panaboard!P:P,MATCH(CONCATENATE(A582,"-",T582),Panaboard!AF:AF,0))),"",INDEX(Panaboard!P:P,MATCH(CONCATENATE(A582,"-",T582),Panaboard!AF:AF,0))),"HH:MM")</f>
        <v/>
      </c>
      <c r="AH582" t="str">
        <f>TEXT(IF(ISERROR(INDEX(Panaboard!Q:Q,MATCH(CONCATENATE(A582,"-",T582),Panaboard!AF:AF,0))),"",INDEX(Panaboard!Q:Q,MATCH(CONCATENATE(A582,"-",T582),Panaboard!AF:AF,0))),"HH:MM")</f>
        <v/>
      </c>
      <c r="AI582" t="str">
        <f>TEXT(IF(ISERROR(INDEX(Panaboard!R:R,MATCH(CONCATENATE(A582,"-",T582),Panaboard!AF:AF,0))),"",INDEX(Panaboard!R:R,MATCH(CONCATENATE(A582,"-",T582),Panaboard!AF:AF,0))),"HH:MM")</f>
        <v/>
      </c>
      <c r="AJ582" t="str">
        <f>TEXT(IF(ISERROR(INDEX(Panaboard!S:S,MATCH(CONCATENATE(A582,"-",T582),Panaboard!AF:AF,0))),"",INDEX(Panaboard!S:S,MATCH(CONCATENATE(A582,"-",T582),Panaboard!AF:AF,0))),"HH:MM")</f>
        <v/>
      </c>
      <c r="AK582" t="str">
        <f>IF(PResult!BC582="","",PResult!BC582)</f>
        <v/>
      </c>
      <c r="AL582" t="str">
        <f>IF(PResult!BB582="","",PResult!BB582)</f>
        <v/>
      </c>
      <c r="AM582" t="str">
        <f>IF(PResult!BE582="","",PResult!BE582)</f>
        <v/>
      </c>
      <c r="AN582" t="str">
        <f>IF(PResult!BD582="","",PResult!BD582)</f>
        <v/>
      </c>
      <c r="AO582" t="str">
        <f>IF(PResult!BF582="","",PResult!BF582)</f>
        <v/>
      </c>
      <c r="AP582" t="str">
        <f>IF(ISERROR(INDEX(Panaboard!T:T,MATCH(CONCATENATE(A582,"-",T582),Panaboard!AF:AF,0))),"",INDEX(Panaboard!T:T,MATCH(CONCATENATE(A582,"-",T582),Panaboard!AF:AF,0)))</f>
        <v/>
      </c>
      <c r="AQ582" t="str">
        <f>IF(ISERROR(INDEX(Panaboard!U:U,MATCH(CONCATENATE(A582,"-",T582),Panaboard!AF:AF,0))),"",INDEX(Panaboard!U:U,MATCH(CONCATENATE(A582,"-",T582),Panaboard!AF:AF,0)))</f>
        <v/>
      </c>
      <c r="AR582" t="str">
        <f>IF(ISERROR(INDEX(Panaboard!V:V,MATCH(CONCATENATE(A582,"-",T582),Panaboard!AF:AF,0))),"",INDEX(Panaboard!V:V,MATCH(CONCATENATE(A582,"-",T582),Panaboard!AF:AF,0)))</f>
        <v/>
      </c>
      <c r="AS582" t="str">
        <f>IF(ISERROR(INDEX(Panaboard!W:W,MATCH(CONCATENATE(A582,"-",T582),Panaboard!AF:AF,0))),"",INDEX(Panaboard!W:W,MATCH(CONCATENATE(A582,"-",T582),Panaboard!AF:AF,0)))</f>
        <v/>
      </c>
      <c r="AT582" t="str">
        <f>IF(ISERROR(INDEX(Panaboard!X:X,MATCH(CONCATENATE(A582,"-",T582),Panaboard!AF:AF,0))),"",INDEX(Panaboard!X:X,MATCH(CONCATENATE(A582,"-",T582),Panaboard!AF:AF,0)))</f>
        <v/>
      </c>
      <c r="AU582" t="str">
        <f>IF(ISERROR(INDEX(Panaboard!Y:Y,MATCH(CONCATENATE(A582,"-",T582),Panaboard!AF:AF,0))),"",INDEX(Panaboard!Y:Y,MATCH(CONCATENATE(A582,"-",T582),Panaboard!AF:AF,0)))</f>
        <v/>
      </c>
      <c r="AV582" t="str">
        <f>IF(ISERROR(INDEX(Panaboard!Z:Z,MATCH(CONCATENATE(A582,"-",T582),Panaboard!AF:AF,0))),"",INDEX(Panaboard!Z:Z,MATCH(CONCATENATE(A582,"-",T582),Panaboard!AF:AF,0)))</f>
        <v/>
      </c>
      <c r="AW582" t="str">
        <f>IF(ISERROR(INDEX(Panaboard!AA:AA,MATCH(CONCATENATE(A582,"-",T582),Panaboard!AF:AF,0))),"",INDEX(Panaboard!AA:AA,MATCH(CONCATENATE(A582,"-",T582),Panaboard!AF:AF,0)))</f>
        <v/>
      </c>
      <c r="AX582" t="str">
        <f>IF(ISERROR(INDEX(Panaboard!AB:AB,MATCH(CONCATENATE(A582,"-",T582),Panaboard!AF:AF,0))),"",INDEX(Panaboard!AB:AB,MATCH(CONCATENATE(A582,"-",T582),Panaboard!AF:AF,0)))</f>
        <v/>
      </c>
      <c r="AY582" t="str">
        <f>IF(ISERROR(INDEX(Panaboard!AC:AC,MATCH(CONCATENATE(A582,"-",T582),Panaboard!AF:AF,0))),"",INDEX(Panaboard!AC:AC,MATCH(CONCATENATE(A582,"-",T582),Panaboard!AF:AF,0)))</f>
        <v/>
      </c>
      <c r="AZ582" t="str">
        <f>IF(OR(PResult!T582="",PResult!T582="(null)"),"",PResult!T582)</f>
        <v/>
      </c>
      <c r="BA582">
        <f>IF(PResult!O582="",0,PResult!O582)</f>
        <v>0</v>
      </c>
      <c r="BB582" t="str">
        <f>IF(ISERROR(INDEX(Panaboard!N:N,MATCH(CONCATENATE(A582,"-",T582),Panaboard!AF:AF,0))),"",INDEX(Panaboard!N:N,MATCH(CONCATENATE(A582,"-",T582),Panaboard!AF:AF,0)))</f>
        <v/>
      </c>
      <c r="BC582" t="str">
        <f t="shared" si="28"/>
        <v/>
      </c>
      <c r="BD582" t="str">
        <f>IF(ISERROR(INDEX(Panaboard!AD:AD,MATCH(CONCATENATE(A582,"-",T582),Panaboard!AF:AF,0))),"",INDEX(Panaboard!AD:AD,MATCH(CONCATENATE(A582,"-",T582),Panaboard!AF:AF,0)))</f>
        <v/>
      </c>
      <c r="BE582" t="str">
        <f>IF(ISERROR(INDEX(Panaboard!AE:AE,MATCH(CONCATENATE(A582,"-",T582),Panaboard!AF:AF,0))),"",INDEX(Panaboard!AE:AE,MATCH(CONCATENATE(A582,"-",T582),Panaboard!AF:AF,0)))</f>
        <v/>
      </c>
      <c r="BF582">
        <f>IF(OR(UPPER(TRIM(PResult!R582))="S",UPPER(TRIM(PResult!R582))="P"),PResult!M582,0)</f>
        <v>0</v>
      </c>
      <c r="BG582" t="str">
        <f>IF(ISERROR(INDEX(Panaboard!L:L,MATCH(CONCATENATE(A582,"-",T582),Panaboard!AF:AF,0))),"",INDEX(Panaboard!L:L,MATCH(CONCATENATE(A582,"-",T582),Panaboard!AF:AF,0)))</f>
        <v/>
      </c>
      <c r="BH582" t="str">
        <f>IF(ISERROR(INDEX(Panaboard!AG:AG,MATCH(CONCATENATE(A582,"-",T582),Panaboard!AF:AF,0))),"",INDEX(Panaboard!AG:AG,MATCH(CONCATENATE(A582,"-",T582),Panaboard!AF:AF,0)))</f>
        <v/>
      </c>
      <c r="BI582" t="str">
        <f t="shared" si="29"/>
        <v/>
      </c>
      <c r="BJ582" t="str">
        <f>IF(ISERROR(INDEX(CuttingList!F:F,MATCH(CONCATENATE(A582,"-",T582),CuttingList!E:E,0))),"",INDEX(CuttingList!F:F,MATCH(CONCATENATE(A582,"-",T582),CuttingList!E:E,0)))</f>
        <v/>
      </c>
    </row>
    <row r="583" spans="1:62" x14ac:dyDescent="0.25">
      <c r="A583" t="str">
        <f>IF(PResult!AL583="","",PResult!AL583)</f>
        <v/>
      </c>
      <c r="B583" t="str">
        <f>IF(PResult!F583="","",PResult!F583)</f>
        <v/>
      </c>
      <c r="C583" t="str">
        <f>IF(PResult!AN583="","",PResult!AN583)</f>
        <v/>
      </c>
      <c r="D583" t="str">
        <f>IF(PResult!AO583="","",PResult!AO583)</f>
        <v/>
      </c>
      <c r="E583" t="str">
        <f>IF(PResult!AP583="","",PResult!AP583)</f>
        <v/>
      </c>
      <c r="F583" t="str">
        <f>IF(PResult!AQ583="","",PResult!AQ583)</f>
        <v/>
      </c>
      <c r="G583">
        <f>IF(PResult!AR583="",0,ROUND(PResult!AR583,2))</f>
        <v>0</v>
      </c>
      <c r="I583">
        <f>IF(OR(UPPER(TRIM(PResult!R583))="S",UPPER(TRIM(PResult!R583))="P"),PResult!O583,0)</f>
        <v>0</v>
      </c>
      <c r="J583" t="str">
        <f>IF(ISERROR(INDEX(Panaboard!J:J,MATCH(CONCATENATE(A583,"-",T583),Panaboard!AF:AF,0))),"",TRIM(INDEX(Panaboard!J:J,MATCH(CONCATENATE(A583,"-",T583),Panaboard!AF:AF,0))))</f>
        <v/>
      </c>
      <c r="K583" t="str">
        <f>IF(ISERROR(INDEX(Panaboard!C:C,MATCH(CONCATENATE(A583,"-",T583),Panaboard!AF:AF,0))),"",INDEX(Panaboard!C:C,MATCH(CONCATENATE(A583,"-",T583),Panaboard!AF:AF,0)))</f>
        <v/>
      </c>
      <c r="L583" t="str">
        <f>IF(ISERROR(INDEX(Panaboard!D:D,MATCH(CONCATENATE(A583,"-",T583),Panaboard!AF:AF,0))),"",INDEX(Panaboard!D:D,MATCH(CONCATENATE(A583,"-",T583),Panaboard!AF:AF,0)))</f>
        <v/>
      </c>
      <c r="M583" t="str">
        <f>IF(ISERROR(INDEX(Panaboard!E:E,MATCH(CONCATENATE(A583,"-",T583),Panaboard!AF:AF,0))),"",INDEX(Panaboard!E:E,MATCH(CONCATENATE(A583,"-",T583),Panaboard!AF:AF,0)))</f>
        <v/>
      </c>
      <c r="N583" t="str">
        <f>IF(ISERROR(INDEX(Panaboard!F:F,MATCH(CONCATENATE(A583,"-",T583),Panaboard!AF:AF,0))),"",INDEX(Panaboard!F:F,MATCH(CONCATENATE(A583,"-",T583),Panaboard!AF:AF,0)))</f>
        <v/>
      </c>
      <c r="O583" t="str">
        <f>IF(ISERROR(INDEX(Panaboard!G:G,MATCH(CONCATENATE(A583,"-",T583),Panaboard!AF:AF,0))),"",INDEX(Panaboard!G:G,MATCH(CONCATENATE(A583,"-",T583),Panaboard!AF:AF,0)))</f>
        <v/>
      </c>
      <c r="P583" t="str">
        <f t="shared" si="27"/>
        <v/>
      </c>
      <c r="Q583" t="str">
        <f>IF(ISERROR(INDEX(Panaboard!H:H,MATCH(CONCATENATE(A583,"-",T583),Panaboard!AF:AF,0))),"",INDEX(Panaboard!H:H,MATCH(CONCATENATE(A583,"-",T583),Panaboard!AF:AF,0)))</f>
        <v/>
      </c>
      <c r="R583" t="str">
        <f>IF(ISERROR(INDEX(Panaboard!I:I,MATCH(CONCATENATE(A583,"-",T583),Panaboard!AF:AF,0))),"",INDEX(Panaboard!I:I,MATCH(CONCATENATE(A583,"-",T583),Panaboard!AF:AF,0)))</f>
        <v/>
      </c>
      <c r="S583" t="str">
        <f>CONCATENATE(PResult!AS583,PResult!AT583)</f>
        <v/>
      </c>
      <c r="T583" t="str">
        <f>IF(PResult!BG583="","",PResult!BG583)</f>
        <v/>
      </c>
      <c r="U583" t="str">
        <f>IF(PResult!Y583="","",PResult!Y583)</f>
        <v/>
      </c>
      <c r="V583" t="str">
        <f>IF(PResult!AU583="","",PResult!AU583)</f>
        <v/>
      </c>
      <c r="W583" t="str">
        <f>IF(PResult!R583="","",UPPER(TRIM(PResult!R583)))</f>
        <v/>
      </c>
      <c r="X583" t="str">
        <f>IF(PResult!AV583="","",PResult!AV583)</f>
        <v/>
      </c>
      <c r="Y583" t="str">
        <f>IF(PResult!AW583="","",PResult!AW583)</f>
        <v/>
      </c>
      <c r="Z583" t="str">
        <f>IF(PResult!AX583="","",PResult!AX583)</f>
        <v/>
      </c>
      <c r="AA583" t="str">
        <f>IF(PResult!AY583="","",PResult!AY583)</f>
        <v/>
      </c>
      <c r="AB583" t="str">
        <f>IF(PResult!AZ583="","",PResult!AZ583)</f>
        <v/>
      </c>
      <c r="AC583" t="str">
        <f>IF(PResult!BA583="","",PResult!BA583)</f>
        <v/>
      </c>
      <c r="AD583" t="str">
        <f>IF(PResult!G583="","",PResult!G583)</f>
        <v/>
      </c>
      <c r="AE583" t="str">
        <f>IF(PResult!H583="","",PResult!H583)</f>
        <v/>
      </c>
      <c r="AF583">
        <f>IF(OR(PResult!I583="(null)",PResult!I583=""),0,PResult!I583)</f>
        <v>0</v>
      </c>
      <c r="AG583" t="str">
        <f>TEXT(IF(ISERROR(INDEX(Panaboard!P:P,MATCH(CONCATENATE(A583,"-",T583),Panaboard!AF:AF,0))),"",INDEX(Panaboard!P:P,MATCH(CONCATENATE(A583,"-",T583),Panaboard!AF:AF,0))),"HH:MM")</f>
        <v/>
      </c>
      <c r="AH583" t="str">
        <f>TEXT(IF(ISERROR(INDEX(Panaboard!Q:Q,MATCH(CONCATENATE(A583,"-",T583),Panaboard!AF:AF,0))),"",INDEX(Panaboard!Q:Q,MATCH(CONCATENATE(A583,"-",T583),Panaboard!AF:AF,0))),"HH:MM")</f>
        <v/>
      </c>
      <c r="AI583" t="str">
        <f>TEXT(IF(ISERROR(INDEX(Panaboard!R:R,MATCH(CONCATENATE(A583,"-",T583),Panaboard!AF:AF,0))),"",INDEX(Panaboard!R:R,MATCH(CONCATENATE(A583,"-",T583),Panaboard!AF:AF,0))),"HH:MM")</f>
        <v/>
      </c>
      <c r="AJ583" t="str">
        <f>TEXT(IF(ISERROR(INDEX(Panaboard!S:S,MATCH(CONCATENATE(A583,"-",T583),Panaboard!AF:AF,0))),"",INDEX(Panaboard!S:S,MATCH(CONCATENATE(A583,"-",T583),Panaboard!AF:AF,0))),"HH:MM")</f>
        <v/>
      </c>
      <c r="AK583" t="str">
        <f>IF(PResult!BC583="","",PResult!BC583)</f>
        <v/>
      </c>
      <c r="AL583" t="str">
        <f>IF(PResult!BB583="","",PResult!BB583)</f>
        <v/>
      </c>
      <c r="AM583" t="str">
        <f>IF(PResult!BE583="","",PResult!BE583)</f>
        <v/>
      </c>
      <c r="AN583" t="str">
        <f>IF(PResult!BD583="","",PResult!BD583)</f>
        <v/>
      </c>
      <c r="AO583" t="str">
        <f>IF(PResult!BF583="","",PResult!BF583)</f>
        <v/>
      </c>
      <c r="AP583" t="str">
        <f>IF(ISERROR(INDEX(Panaboard!T:T,MATCH(CONCATENATE(A583,"-",T583),Panaboard!AF:AF,0))),"",INDEX(Panaboard!T:T,MATCH(CONCATENATE(A583,"-",T583),Panaboard!AF:AF,0)))</f>
        <v/>
      </c>
      <c r="AQ583" t="str">
        <f>IF(ISERROR(INDEX(Panaboard!U:U,MATCH(CONCATENATE(A583,"-",T583),Panaboard!AF:AF,0))),"",INDEX(Panaboard!U:U,MATCH(CONCATENATE(A583,"-",T583),Panaboard!AF:AF,0)))</f>
        <v/>
      </c>
      <c r="AR583" t="str">
        <f>IF(ISERROR(INDEX(Panaboard!V:V,MATCH(CONCATENATE(A583,"-",T583),Panaboard!AF:AF,0))),"",INDEX(Panaboard!V:V,MATCH(CONCATENATE(A583,"-",T583),Panaboard!AF:AF,0)))</f>
        <v/>
      </c>
      <c r="AS583" t="str">
        <f>IF(ISERROR(INDEX(Panaboard!W:W,MATCH(CONCATENATE(A583,"-",T583),Panaboard!AF:AF,0))),"",INDEX(Panaboard!W:W,MATCH(CONCATENATE(A583,"-",T583),Panaboard!AF:AF,0)))</f>
        <v/>
      </c>
      <c r="AT583" t="str">
        <f>IF(ISERROR(INDEX(Panaboard!X:X,MATCH(CONCATENATE(A583,"-",T583),Panaboard!AF:AF,0))),"",INDEX(Panaboard!X:X,MATCH(CONCATENATE(A583,"-",T583),Panaboard!AF:AF,0)))</f>
        <v/>
      </c>
      <c r="AU583" t="str">
        <f>IF(ISERROR(INDEX(Panaboard!Y:Y,MATCH(CONCATENATE(A583,"-",T583),Panaboard!AF:AF,0))),"",INDEX(Panaboard!Y:Y,MATCH(CONCATENATE(A583,"-",T583),Panaboard!AF:AF,0)))</f>
        <v/>
      </c>
      <c r="AV583" t="str">
        <f>IF(ISERROR(INDEX(Panaboard!Z:Z,MATCH(CONCATENATE(A583,"-",T583),Panaboard!AF:AF,0))),"",INDEX(Panaboard!Z:Z,MATCH(CONCATENATE(A583,"-",T583),Panaboard!AF:AF,0)))</f>
        <v/>
      </c>
      <c r="AW583" t="str">
        <f>IF(ISERROR(INDEX(Panaboard!AA:AA,MATCH(CONCATENATE(A583,"-",T583),Panaboard!AF:AF,0))),"",INDEX(Panaboard!AA:AA,MATCH(CONCATENATE(A583,"-",T583),Panaboard!AF:AF,0)))</f>
        <v/>
      </c>
      <c r="AX583" t="str">
        <f>IF(ISERROR(INDEX(Panaboard!AB:AB,MATCH(CONCATENATE(A583,"-",T583),Panaboard!AF:AF,0))),"",INDEX(Panaboard!AB:AB,MATCH(CONCATENATE(A583,"-",T583),Panaboard!AF:AF,0)))</f>
        <v/>
      </c>
      <c r="AY583" t="str">
        <f>IF(ISERROR(INDEX(Panaboard!AC:AC,MATCH(CONCATENATE(A583,"-",T583),Panaboard!AF:AF,0))),"",INDEX(Panaboard!AC:AC,MATCH(CONCATENATE(A583,"-",T583),Panaboard!AF:AF,0)))</f>
        <v/>
      </c>
      <c r="AZ583" t="str">
        <f>IF(OR(PResult!T583="",PResult!T583="(null)"),"",PResult!T583)</f>
        <v/>
      </c>
      <c r="BA583">
        <f>IF(PResult!O583="",0,PResult!O583)</f>
        <v>0</v>
      </c>
      <c r="BB583" t="str">
        <f>IF(ISERROR(INDEX(Panaboard!N:N,MATCH(CONCATENATE(A583,"-",T583),Panaboard!AF:AF,0))),"",INDEX(Panaboard!N:N,MATCH(CONCATENATE(A583,"-",T583),Panaboard!AF:AF,0)))</f>
        <v/>
      </c>
      <c r="BC583" t="str">
        <f t="shared" si="28"/>
        <v/>
      </c>
      <c r="BD583" t="str">
        <f>IF(ISERROR(INDEX(Panaboard!AD:AD,MATCH(CONCATENATE(A583,"-",T583),Panaboard!AF:AF,0))),"",INDEX(Panaboard!AD:AD,MATCH(CONCATENATE(A583,"-",T583),Panaboard!AF:AF,0)))</f>
        <v/>
      </c>
      <c r="BE583" t="str">
        <f>IF(ISERROR(INDEX(Panaboard!AE:AE,MATCH(CONCATENATE(A583,"-",T583),Panaboard!AF:AF,0))),"",INDEX(Panaboard!AE:AE,MATCH(CONCATENATE(A583,"-",T583),Panaboard!AF:AF,0)))</f>
        <v/>
      </c>
      <c r="BF583">
        <f>IF(OR(UPPER(TRIM(PResult!R583))="S",UPPER(TRIM(PResult!R583))="P"),PResult!M583,0)</f>
        <v>0</v>
      </c>
      <c r="BG583" t="str">
        <f>IF(ISERROR(INDEX(Panaboard!L:L,MATCH(CONCATENATE(A583,"-",T583),Panaboard!AF:AF,0))),"",INDEX(Panaboard!L:L,MATCH(CONCATENATE(A583,"-",T583),Panaboard!AF:AF,0)))</f>
        <v/>
      </c>
      <c r="BH583" t="str">
        <f>IF(ISERROR(INDEX(Panaboard!AG:AG,MATCH(CONCATENATE(A583,"-",T583),Panaboard!AF:AF,0))),"",INDEX(Panaboard!AG:AG,MATCH(CONCATENATE(A583,"-",T583),Panaboard!AF:AF,0)))</f>
        <v/>
      </c>
      <c r="BI583" t="str">
        <f t="shared" si="29"/>
        <v/>
      </c>
      <c r="BJ583" t="str">
        <f>IF(ISERROR(INDEX(CuttingList!F:F,MATCH(CONCATENATE(A583,"-",T583),CuttingList!E:E,0))),"",INDEX(CuttingList!F:F,MATCH(CONCATENATE(A583,"-",T583),CuttingList!E:E,0)))</f>
        <v/>
      </c>
    </row>
    <row r="584" spans="1:62" x14ac:dyDescent="0.25">
      <c r="A584" t="str">
        <f>IF(PResult!AL584="","",PResult!AL584)</f>
        <v/>
      </c>
      <c r="B584" t="str">
        <f>IF(PResult!F584="","",PResult!F584)</f>
        <v/>
      </c>
      <c r="C584" t="str">
        <f>IF(PResult!AN584="","",PResult!AN584)</f>
        <v/>
      </c>
      <c r="D584" t="str">
        <f>IF(PResult!AO584="","",PResult!AO584)</f>
        <v/>
      </c>
      <c r="E584" t="str">
        <f>IF(PResult!AP584="","",PResult!AP584)</f>
        <v/>
      </c>
      <c r="F584" t="str">
        <f>IF(PResult!AQ584="","",PResult!AQ584)</f>
        <v/>
      </c>
      <c r="G584">
        <f>IF(PResult!AR584="",0,ROUND(PResult!AR584,2))</f>
        <v>0</v>
      </c>
      <c r="I584">
        <f>IF(OR(UPPER(TRIM(PResult!R584))="S",UPPER(TRIM(PResult!R584))="P"),PResult!O584,0)</f>
        <v>0</v>
      </c>
      <c r="J584" t="str">
        <f>IF(ISERROR(INDEX(Panaboard!J:J,MATCH(CONCATENATE(A584,"-",T584),Panaboard!AF:AF,0))),"",TRIM(INDEX(Panaboard!J:J,MATCH(CONCATENATE(A584,"-",T584),Panaboard!AF:AF,0))))</f>
        <v/>
      </c>
      <c r="K584" t="str">
        <f>IF(ISERROR(INDEX(Panaboard!C:C,MATCH(CONCATENATE(A584,"-",T584),Panaboard!AF:AF,0))),"",INDEX(Panaboard!C:C,MATCH(CONCATENATE(A584,"-",T584),Panaboard!AF:AF,0)))</f>
        <v/>
      </c>
      <c r="L584" t="str">
        <f>IF(ISERROR(INDEX(Panaboard!D:D,MATCH(CONCATENATE(A584,"-",T584),Panaboard!AF:AF,0))),"",INDEX(Panaboard!D:D,MATCH(CONCATENATE(A584,"-",T584),Panaboard!AF:AF,0)))</f>
        <v/>
      </c>
      <c r="M584" t="str">
        <f>IF(ISERROR(INDEX(Panaboard!E:E,MATCH(CONCATENATE(A584,"-",T584),Panaboard!AF:AF,0))),"",INDEX(Panaboard!E:E,MATCH(CONCATENATE(A584,"-",T584),Panaboard!AF:AF,0)))</f>
        <v/>
      </c>
      <c r="N584" t="str">
        <f>IF(ISERROR(INDEX(Panaboard!F:F,MATCH(CONCATENATE(A584,"-",T584),Panaboard!AF:AF,0))),"",INDEX(Panaboard!F:F,MATCH(CONCATENATE(A584,"-",T584),Panaboard!AF:AF,0)))</f>
        <v/>
      </c>
      <c r="O584" t="str">
        <f>IF(ISERROR(INDEX(Panaboard!G:G,MATCH(CONCATENATE(A584,"-",T584),Panaboard!AF:AF,0))),"",INDEX(Panaboard!G:G,MATCH(CONCATENATE(A584,"-",T584),Panaboard!AF:AF,0)))</f>
        <v/>
      </c>
      <c r="P584" t="str">
        <f t="shared" si="27"/>
        <v/>
      </c>
      <c r="Q584" t="str">
        <f>IF(ISERROR(INDEX(Panaboard!H:H,MATCH(CONCATENATE(A584,"-",T584),Panaboard!AF:AF,0))),"",INDEX(Panaboard!H:H,MATCH(CONCATENATE(A584,"-",T584),Panaboard!AF:AF,0)))</f>
        <v/>
      </c>
      <c r="R584" t="str">
        <f>IF(ISERROR(INDEX(Panaboard!I:I,MATCH(CONCATENATE(A584,"-",T584),Panaboard!AF:AF,0))),"",INDEX(Panaboard!I:I,MATCH(CONCATENATE(A584,"-",T584),Panaboard!AF:AF,0)))</f>
        <v/>
      </c>
      <c r="S584" t="str">
        <f>CONCATENATE(PResult!AS584,PResult!AT584)</f>
        <v/>
      </c>
      <c r="T584" t="str">
        <f>IF(PResult!BG584="","",PResult!BG584)</f>
        <v/>
      </c>
      <c r="U584" t="str">
        <f>IF(PResult!Y584="","",PResult!Y584)</f>
        <v/>
      </c>
      <c r="V584" t="str">
        <f>IF(PResult!AU584="","",PResult!AU584)</f>
        <v/>
      </c>
      <c r="W584" t="str">
        <f>IF(PResult!R584="","",UPPER(TRIM(PResult!R584)))</f>
        <v/>
      </c>
      <c r="X584" t="str">
        <f>IF(PResult!AV584="","",PResult!AV584)</f>
        <v/>
      </c>
      <c r="Y584" t="str">
        <f>IF(PResult!AW584="","",PResult!AW584)</f>
        <v/>
      </c>
      <c r="Z584" t="str">
        <f>IF(PResult!AX584="","",PResult!AX584)</f>
        <v/>
      </c>
      <c r="AA584" t="str">
        <f>IF(PResult!AY584="","",PResult!AY584)</f>
        <v/>
      </c>
      <c r="AB584" t="str">
        <f>IF(PResult!AZ584="","",PResult!AZ584)</f>
        <v/>
      </c>
      <c r="AC584" t="str">
        <f>IF(PResult!BA584="","",PResult!BA584)</f>
        <v/>
      </c>
      <c r="AD584" t="str">
        <f>IF(PResult!G584="","",PResult!G584)</f>
        <v/>
      </c>
      <c r="AE584" t="str">
        <f>IF(PResult!H584="","",PResult!H584)</f>
        <v/>
      </c>
      <c r="AF584">
        <f>IF(OR(PResult!I584="(null)",PResult!I584=""),0,PResult!I584)</f>
        <v>0</v>
      </c>
      <c r="AG584" t="str">
        <f>TEXT(IF(ISERROR(INDEX(Panaboard!P:P,MATCH(CONCATENATE(A584,"-",T584),Panaboard!AF:AF,0))),"",INDEX(Panaboard!P:P,MATCH(CONCATENATE(A584,"-",T584),Panaboard!AF:AF,0))),"HH:MM")</f>
        <v/>
      </c>
      <c r="AH584" t="str">
        <f>TEXT(IF(ISERROR(INDEX(Panaboard!Q:Q,MATCH(CONCATENATE(A584,"-",T584),Panaboard!AF:AF,0))),"",INDEX(Panaboard!Q:Q,MATCH(CONCATENATE(A584,"-",T584),Panaboard!AF:AF,0))),"HH:MM")</f>
        <v/>
      </c>
      <c r="AI584" t="str">
        <f>TEXT(IF(ISERROR(INDEX(Panaboard!R:R,MATCH(CONCATENATE(A584,"-",T584),Panaboard!AF:AF,0))),"",INDEX(Panaboard!R:R,MATCH(CONCATENATE(A584,"-",T584),Panaboard!AF:AF,0))),"HH:MM")</f>
        <v/>
      </c>
      <c r="AJ584" t="str">
        <f>TEXT(IF(ISERROR(INDEX(Panaboard!S:S,MATCH(CONCATENATE(A584,"-",T584),Panaboard!AF:AF,0))),"",INDEX(Panaboard!S:S,MATCH(CONCATENATE(A584,"-",T584),Panaboard!AF:AF,0))),"HH:MM")</f>
        <v/>
      </c>
      <c r="AK584" t="str">
        <f>IF(PResult!BC584="","",PResult!BC584)</f>
        <v/>
      </c>
      <c r="AL584" t="str">
        <f>IF(PResult!BB584="","",PResult!BB584)</f>
        <v/>
      </c>
      <c r="AM584" t="str">
        <f>IF(PResult!BE584="","",PResult!BE584)</f>
        <v/>
      </c>
      <c r="AN584" t="str">
        <f>IF(PResult!BD584="","",PResult!BD584)</f>
        <v/>
      </c>
      <c r="AO584" t="str">
        <f>IF(PResult!BF584="","",PResult!BF584)</f>
        <v/>
      </c>
      <c r="AP584" t="str">
        <f>IF(ISERROR(INDEX(Panaboard!T:T,MATCH(CONCATENATE(A584,"-",T584),Panaboard!AF:AF,0))),"",INDEX(Panaboard!T:T,MATCH(CONCATENATE(A584,"-",T584),Panaboard!AF:AF,0)))</f>
        <v/>
      </c>
      <c r="AQ584" t="str">
        <f>IF(ISERROR(INDEX(Panaboard!U:U,MATCH(CONCATENATE(A584,"-",T584),Panaboard!AF:AF,0))),"",INDEX(Panaboard!U:U,MATCH(CONCATENATE(A584,"-",T584),Panaboard!AF:AF,0)))</f>
        <v/>
      </c>
      <c r="AR584" t="str">
        <f>IF(ISERROR(INDEX(Panaboard!V:V,MATCH(CONCATENATE(A584,"-",T584),Panaboard!AF:AF,0))),"",INDEX(Panaboard!V:V,MATCH(CONCATENATE(A584,"-",T584),Panaboard!AF:AF,0)))</f>
        <v/>
      </c>
      <c r="AS584" t="str">
        <f>IF(ISERROR(INDEX(Panaboard!W:W,MATCH(CONCATENATE(A584,"-",T584),Panaboard!AF:AF,0))),"",INDEX(Panaboard!W:W,MATCH(CONCATENATE(A584,"-",T584),Panaboard!AF:AF,0)))</f>
        <v/>
      </c>
      <c r="AT584" t="str">
        <f>IF(ISERROR(INDEX(Panaboard!X:X,MATCH(CONCATENATE(A584,"-",T584),Panaboard!AF:AF,0))),"",INDEX(Panaboard!X:X,MATCH(CONCATENATE(A584,"-",T584),Panaboard!AF:AF,0)))</f>
        <v/>
      </c>
      <c r="AU584" t="str">
        <f>IF(ISERROR(INDEX(Panaboard!Y:Y,MATCH(CONCATENATE(A584,"-",T584),Panaboard!AF:AF,0))),"",INDEX(Panaboard!Y:Y,MATCH(CONCATENATE(A584,"-",T584),Panaboard!AF:AF,0)))</f>
        <v/>
      </c>
      <c r="AV584" t="str">
        <f>IF(ISERROR(INDEX(Panaboard!Z:Z,MATCH(CONCATENATE(A584,"-",T584),Panaboard!AF:AF,0))),"",INDEX(Panaboard!Z:Z,MATCH(CONCATENATE(A584,"-",T584),Panaboard!AF:AF,0)))</f>
        <v/>
      </c>
      <c r="AW584" t="str">
        <f>IF(ISERROR(INDEX(Panaboard!AA:AA,MATCH(CONCATENATE(A584,"-",T584),Panaboard!AF:AF,0))),"",INDEX(Panaboard!AA:AA,MATCH(CONCATENATE(A584,"-",T584),Panaboard!AF:AF,0)))</f>
        <v/>
      </c>
      <c r="AX584" t="str">
        <f>IF(ISERROR(INDEX(Panaboard!AB:AB,MATCH(CONCATENATE(A584,"-",T584),Panaboard!AF:AF,0))),"",INDEX(Panaboard!AB:AB,MATCH(CONCATENATE(A584,"-",T584),Panaboard!AF:AF,0)))</f>
        <v/>
      </c>
      <c r="AY584" t="str">
        <f>IF(ISERROR(INDEX(Panaboard!AC:AC,MATCH(CONCATENATE(A584,"-",T584),Panaboard!AF:AF,0))),"",INDEX(Panaboard!AC:AC,MATCH(CONCATENATE(A584,"-",T584),Panaboard!AF:AF,0)))</f>
        <v/>
      </c>
      <c r="AZ584" t="str">
        <f>IF(OR(PResult!T584="",PResult!T584="(null)"),"",PResult!T584)</f>
        <v/>
      </c>
      <c r="BA584">
        <f>IF(PResult!O584="",0,PResult!O584)</f>
        <v>0</v>
      </c>
      <c r="BB584" t="str">
        <f>IF(ISERROR(INDEX(Panaboard!N:N,MATCH(CONCATENATE(A584,"-",T584),Panaboard!AF:AF,0))),"",INDEX(Panaboard!N:N,MATCH(CONCATENATE(A584,"-",T584),Panaboard!AF:AF,0)))</f>
        <v/>
      </c>
      <c r="BC584" t="str">
        <f t="shared" si="28"/>
        <v/>
      </c>
      <c r="BD584" t="str">
        <f>IF(ISERROR(INDEX(Panaboard!AD:AD,MATCH(CONCATENATE(A584,"-",T584),Panaboard!AF:AF,0))),"",INDEX(Panaboard!AD:AD,MATCH(CONCATENATE(A584,"-",T584),Panaboard!AF:AF,0)))</f>
        <v/>
      </c>
      <c r="BE584" t="str">
        <f>IF(ISERROR(INDEX(Panaboard!AE:AE,MATCH(CONCATENATE(A584,"-",T584),Panaboard!AF:AF,0))),"",INDEX(Panaboard!AE:AE,MATCH(CONCATENATE(A584,"-",T584),Panaboard!AF:AF,0)))</f>
        <v/>
      </c>
      <c r="BF584">
        <f>IF(OR(UPPER(TRIM(PResult!R584))="S",UPPER(TRIM(PResult!R584))="P"),PResult!M584,0)</f>
        <v>0</v>
      </c>
      <c r="BG584" t="str">
        <f>IF(ISERROR(INDEX(Panaboard!L:L,MATCH(CONCATENATE(A584,"-",T584),Panaboard!AF:AF,0))),"",INDEX(Panaboard!L:L,MATCH(CONCATENATE(A584,"-",T584),Panaboard!AF:AF,0)))</f>
        <v/>
      </c>
      <c r="BH584" t="str">
        <f>IF(ISERROR(INDEX(Panaboard!AG:AG,MATCH(CONCATENATE(A584,"-",T584),Panaboard!AF:AF,0))),"",INDEX(Panaboard!AG:AG,MATCH(CONCATENATE(A584,"-",T584),Panaboard!AF:AF,0)))</f>
        <v/>
      </c>
      <c r="BI584" t="str">
        <f t="shared" si="29"/>
        <v/>
      </c>
      <c r="BJ584" t="str">
        <f>IF(ISERROR(INDEX(CuttingList!F:F,MATCH(CONCATENATE(A584,"-",T584),CuttingList!E:E,0))),"",INDEX(CuttingList!F:F,MATCH(CONCATENATE(A584,"-",T584),CuttingList!E:E,0)))</f>
        <v/>
      </c>
    </row>
    <row r="585" spans="1:62" x14ac:dyDescent="0.25">
      <c r="A585" t="str">
        <f>IF(PResult!AL585="","",PResult!AL585)</f>
        <v/>
      </c>
      <c r="B585" t="str">
        <f>IF(PResult!F585="","",PResult!F585)</f>
        <v/>
      </c>
      <c r="C585" t="str">
        <f>IF(PResult!AN585="","",PResult!AN585)</f>
        <v/>
      </c>
      <c r="D585" t="str">
        <f>IF(PResult!AO585="","",PResult!AO585)</f>
        <v/>
      </c>
      <c r="E585" t="str">
        <f>IF(PResult!AP585="","",PResult!AP585)</f>
        <v/>
      </c>
      <c r="F585" t="str">
        <f>IF(PResult!AQ585="","",PResult!AQ585)</f>
        <v/>
      </c>
      <c r="G585">
        <f>IF(PResult!AR585="",0,ROUND(PResult!AR585,2))</f>
        <v>0</v>
      </c>
      <c r="I585">
        <f>IF(OR(UPPER(TRIM(PResult!R585))="S",UPPER(TRIM(PResult!R585))="P"),PResult!O585,0)</f>
        <v>0</v>
      </c>
      <c r="J585" t="str">
        <f>IF(ISERROR(INDEX(Panaboard!J:J,MATCH(CONCATENATE(A585,"-",T585),Panaboard!AF:AF,0))),"",TRIM(INDEX(Panaboard!J:J,MATCH(CONCATENATE(A585,"-",T585),Panaboard!AF:AF,0))))</f>
        <v/>
      </c>
      <c r="K585" t="str">
        <f>IF(ISERROR(INDEX(Panaboard!C:C,MATCH(CONCATENATE(A585,"-",T585),Panaboard!AF:AF,0))),"",INDEX(Panaboard!C:C,MATCH(CONCATENATE(A585,"-",T585),Panaboard!AF:AF,0)))</f>
        <v/>
      </c>
      <c r="L585" t="str">
        <f>IF(ISERROR(INDEX(Panaboard!D:D,MATCH(CONCATENATE(A585,"-",T585),Panaboard!AF:AF,0))),"",INDEX(Panaboard!D:D,MATCH(CONCATENATE(A585,"-",T585),Panaboard!AF:AF,0)))</f>
        <v/>
      </c>
      <c r="M585" t="str">
        <f>IF(ISERROR(INDEX(Panaboard!E:E,MATCH(CONCATENATE(A585,"-",T585),Panaboard!AF:AF,0))),"",INDEX(Panaboard!E:E,MATCH(CONCATENATE(A585,"-",T585),Panaboard!AF:AF,0)))</f>
        <v/>
      </c>
      <c r="N585" t="str">
        <f>IF(ISERROR(INDEX(Panaboard!F:F,MATCH(CONCATENATE(A585,"-",T585),Panaboard!AF:AF,0))),"",INDEX(Panaboard!F:F,MATCH(CONCATENATE(A585,"-",T585),Panaboard!AF:AF,0)))</f>
        <v/>
      </c>
      <c r="O585" t="str">
        <f>IF(ISERROR(INDEX(Panaboard!G:G,MATCH(CONCATENATE(A585,"-",T585),Panaboard!AF:AF,0))),"",INDEX(Panaboard!G:G,MATCH(CONCATENATE(A585,"-",T585),Panaboard!AF:AF,0)))</f>
        <v/>
      </c>
      <c r="P585" t="str">
        <f t="shared" si="27"/>
        <v/>
      </c>
      <c r="Q585" t="str">
        <f>IF(ISERROR(INDEX(Panaboard!H:H,MATCH(CONCATENATE(A585,"-",T585),Panaboard!AF:AF,0))),"",INDEX(Panaboard!H:H,MATCH(CONCATENATE(A585,"-",T585),Panaboard!AF:AF,0)))</f>
        <v/>
      </c>
      <c r="R585" t="str">
        <f>IF(ISERROR(INDEX(Panaboard!I:I,MATCH(CONCATENATE(A585,"-",T585),Panaboard!AF:AF,0))),"",INDEX(Panaboard!I:I,MATCH(CONCATENATE(A585,"-",T585),Panaboard!AF:AF,0)))</f>
        <v/>
      </c>
      <c r="S585" t="str">
        <f>CONCATENATE(PResult!AS585,PResult!AT585)</f>
        <v/>
      </c>
      <c r="T585" t="str">
        <f>IF(PResult!BG585="","",PResult!BG585)</f>
        <v/>
      </c>
      <c r="U585" t="str">
        <f>IF(PResult!Y585="","",PResult!Y585)</f>
        <v/>
      </c>
      <c r="V585" t="str">
        <f>IF(PResult!AU585="","",PResult!AU585)</f>
        <v/>
      </c>
      <c r="W585" t="str">
        <f>IF(PResult!R585="","",UPPER(TRIM(PResult!R585)))</f>
        <v/>
      </c>
      <c r="X585" t="str">
        <f>IF(PResult!AV585="","",PResult!AV585)</f>
        <v/>
      </c>
      <c r="Y585" t="str">
        <f>IF(PResult!AW585="","",PResult!AW585)</f>
        <v/>
      </c>
      <c r="Z585" t="str">
        <f>IF(PResult!AX585="","",PResult!AX585)</f>
        <v/>
      </c>
      <c r="AA585" t="str">
        <f>IF(PResult!AY585="","",PResult!AY585)</f>
        <v/>
      </c>
      <c r="AB585" t="str">
        <f>IF(PResult!AZ585="","",PResult!AZ585)</f>
        <v/>
      </c>
      <c r="AC585" t="str">
        <f>IF(PResult!BA585="","",PResult!BA585)</f>
        <v/>
      </c>
      <c r="AD585" t="str">
        <f>IF(PResult!G585="","",PResult!G585)</f>
        <v/>
      </c>
      <c r="AE585" t="str">
        <f>IF(PResult!H585="","",PResult!H585)</f>
        <v/>
      </c>
      <c r="AF585">
        <f>IF(OR(PResult!I585="(null)",PResult!I585=""),0,PResult!I585)</f>
        <v>0</v>
      </c>
      <c r="AG585" t="str">
        <f>TEXT(IF(ISERROR(INDEX(Panaboard!P:P,MATCH(CONCATENATE(A585,"-",T585),Panaboard!AF:AF,0))),"",INDEX(Panaboard!P:P,MATCH(CONCATENATE(A585,"-",T585),Panaboard!AF:AF,0))),"HH:MM")</f>
        <v/>
      </c>
      <c r="AH585" t="str">
        <f>TEXT(IF(ISERROR(INDEX(Panaboard!Q:Q,MATCH(CONCATENATE(A585,"-",T585),Panaboard!AF:AF,0))),"",INDEX(Panaboard!Q:Q,MATCH(CONCATENATE(A585,"-",T585),Panaboard!AF:AF,0))),"HH:MM")</f>
        <v/>
      </c>
      <c r="AI585" t="str">
        <f>TEXT(IF(ISERROR(INDEX(Panaboard!R:R,MATCH(CONCATENATE(A585,"-",T585),Panaboard!AF:AF,0))),"",INDEX(Panaboard!R:R,MATCH(CONCATENATE(A585,"-",T585),Panaboard!AF:AF,0))),"HH:MM")</f>
        <v/>
      </c>
      <c r="AJ585" t="str">
        <f>TEXT(IF(ISERROR(INDEX(Panaboard!S:S,MATCH(CONCATENATE(A585,"-",T585),Panaboard!AF:AF,0))),"",INDEX(Panaboard!S:S,MATCH(CONCATENATE(A585,"-",T585),Panaboard!AF:AF,0))),"HH:MM")</f>
        <v/>
      </c>
      <c r="AK585" t="str">
        <f>IF(PResult!BC585="","",PResult!BC585)</f>
        <v/>
      </c>
      <c r="AL585" t="str">
        <f>IF(PResult!BB585="","",PResult!BB585)</f>
        <v/>
      </c>
      <c r="AM585" t="str">
        <f>IF(PResult!BE585="","",PResult!BE585)</f>
        <v/>
      </c>
      <c r="AN585" t="str">
        <f>IF(PResult!BD585="","",PResult!BD585)</f>
        <v/>
      </c>
      <c r="AO585" t="str">
        <f>IF(PResult!BF585="","",PResult!BF585)</f>
        <v/>
      </c>
      <c r="AP585" t="str">
        <f>IF(ISERROR(INDEX(Panaboard!T:T,MATCH(CONCATENATE(A585,"-",T585),Panaboard!AF:AF,0))),"",INDEX(Panaboard!T:T,MATCH(CONCATENATE(A585,"-",T585),Panaboard!AF:AF,0)))</f>
        <v/>
      </c>
      <c r="AQ585" t="str">
        <f>IF(ISERROR(INDEX(Panaboard!U:U,MATCH(CONCATENATE(A585,"-",T585),Panaboard!AF:AF,0))),"",INDEX(Panaboard!U:U,MATCH(CONCATENATE(A585,"-",T585),Panaboard!AF:AF,0)))</f>
        <v/>
      </c>
      <c r="AR585" t="str">
        <f>IF(ISERROR(INDEX(Panaboard!V:V,MATCH(CONCATENATE(A585,"-",T585),Panaboard!AF:AF,0))),"",INDEX(Panaboard!V:V,MATCH(CONCATENATE(A585,"-",T585),Panaboard!AF:AF,0)))</f>
        <v/>
      </c>
      <c r="AS585" t="str">
        <f>IF(ISERROR(INDEX(Panaboard!W:W,MATCH(CONCATENATE(A585,"-",T585),Panaboard!AF:AF,0))),"",INDEX(Panaboard!W:W,MATCH(CONCATENATE(A585,"-",T585),Panaboard!AF:AF,0)))</f>
        <v/>
      </c>
      <c r="AT585" t="str">
        <f>IF(ISERROR(INDEX(Panaboard!X:X,MATCH(CONCATENATE(A585,"-",T585),Panaboard!AF:AF,0))),"",INDEX(Panaboard!X:X,MATCH(CONCATENATE(A585,"-",T585),Panaboard!AF:AF,0)))</f>
        <v/>
      </c>
      <c r="AU585" t="str">
        <f>IF(ISERROR(INDEX(Panaboard!Y:Y,MATCH(CONCATENATE(A585,"-",T585),Panaboard!AF:AF,0))),"",INDEX(Panaboard!Y:Y,MATCH(CONCATENATE(A585,"-",T585),Panaboard!AF:AF,0)))</f>
        <v/>
      </c>
      <c r="AV585" t="str">
        <f>IF(ISERROR(INDEX(Panaboard!Z:Z,MATCH(CONCATENATE(A585,"-",T585),Panaboard!AF:AF,0))),"",INDEX(Panaboard!Z:Z,MATCH(CONCATENATE(A585,"-",T585),Panaboard!AF:AF,0)))</f>
        <v/>
      </c>
      <c r="AW585" t="str">
        <f>IF(ISERROR(INDEX(Panaboard!AA:AA,MATCH(CONCATENATE(A585,"-",T585),Panaboard!AF:AF,0))),"",INDEX(Panaboard!AA:AA,MATCH(CONCATENATE(A585,"-",T585),Panaboard!AF:AF,0)))</f>
        <v/>
      </c>
      <c r="AX585" t="str">
        <f>IF(ISERROR(INDEX(Panaboard!AB:AB,MATCH(CONCATENATE(A585,"-",T585),Panaboard!AF:AF,0))),"",INDEX(Panaboard!AB:AB,MATCH(CONCATENATE(A585,"-",T585),Panaboard!AF:AF,0)))</f>
        <v/>
      </c>
      <c r="AY585" t="str">
        <f>IF(ISERROR(INDEX(Panaboard!AC:AC,MATCH(CONCATENATE(A585,"-",T585),Panaboard!AF:AF,0))),"",INDEX(Panaboard!AC:AC,MATCH(CONCATENATE(A585,"-",T585),Panaboard!AF:AF,0)))</f>
        <v/>
      </c>
      <c r="AZ585" t="str">
        <f>IF(OR(PResult!T585="",PResult!T585="(null)"),"",PResult!T585)</f>
        <v/>
      </c>
      <c r="BA585">
        <f>IF(PResult!O585="",0,PResult!O585)</f>
        <v>0</v>
      </c>
      <c r="BB585" t="str">
        <f>IF(ISERROR(INDEX(Panaboard!N:N,MATCH(CONCATENATE(A585,"-",T585),Panaboard!AF:AF,0))),"",INDEX(Panaboard!N:N,MATCH(CONCATENATE(A585,"-",T585),Panaboard!AF:AF,0)))</f>
        <v/>
      </c>
      <c r="BC585" t="str">
        <f t="shared" si="28"/>
        <v/>
      </c>
      <c r="BD585" t="str">
        <f>IF(ISERROR(INDEX(Panaboard!AD:AD,MATCH(CONCATENATE(A585,"-",T585),Panaboard!AF:AF,0))),"",INDEX(Panaboard!AD:AD,MATCH(CONCATENATE(A585,"-",T585),Panaboard!AF:AF,0)))</f>
        <v/>
      </c>
      <c r="BE585" t="str">
        <f>IF(ISERROR(INDEX(Panaboard!AE:AE,MATCH(CONCATENATE(A585,"-",T585),Panaboard!AF:AF,0))),"",INDEX(Panaboard!AE:AE,MATCH(CONCATENATE(A585,"-",T585),Panaboard!AF:AF,0)))</f>
        <v/>
      </c>
      <c r="BF585">
        <f>IF(OR(UPPER(TRIM(PResult!R585))="S",UPPER(TRIM(PResult!R585))="P"),PResult!M585,0)</f>
        <v>0</v>
      </c>
      <c r="BG585" t="str">
        <f>IF(ISERROR(INDEX(Panaboard!L:L,MATCH(CONCATENATE(A585,"-",T585),Panaboard!AF:AF,0))),"",INDEX(Panaboard!L:L,MATCH(CONCATENATE(A585,"-",T585),Panaboard!AF:AF,0)))</f>
        <v/>
      </c>
      <c r="BH585" t="str">
        <f>IF(ISERROR(INDEX(Panaboard!AG:AG,MATCH(CONCATENATE(A585,"-",T585),Panaboard!AF:AF,0))),"",INDEX(Panaboard!AG:AG,MATCH(CONCATENATE(A585,"-",T585),Panaboard!AF:AF,0)))</f>
        <v/>
      </c>
      <c r="BI585" t="str">
        <f t="shared" si="29"/>
        <v/>
      </c>
      <c r="BJ585" t="str">
        <f>IF(ISERROR(INDEX(CuttingList!F:F,MATCH(CONCATENATE(A585,"-",T585),CuttingList!E:E,0))),"",INDEX(CuttingList!F:F,MATCH(CONCATENATE(A585,"-",T585),CuttingList!E:E,0)))</f>
        <v/>
      </c>
    </row>
    <row r="586" spans="1:62" x14ac:dyDescent="0.25">
      <c r="A586" t="str">
        <f>IF(PResult!AL586="","",PResult!AL586)</f>
        <v/>
      </c>
      <c r="B586" t="str">
        <f>IF(PResult!F586="","",PResult!F586)</f>
        <v/>
      </c>
      <c r="C586" t="str">
        <f>IF(PResult!AN586="","",PResult!AN586)</f>
        <v/>
      </c>
      <c r="D586" t="str">
        <f>IF(PResult!AO586="","",PResult!AO586)</f>
        <v/>
      </c>
      <c r="E586" t="str">
        <f>IF(PResult!AP586="","",PResult!AP586)</f>
        <v/>
      </c>
      <c r="F586" t="str">
        <f>IF(PResult!AQ586="","",PResult!AQ586)</f>
        <v/>
      </c>
      <c r="G586">
        <f>IF(PResult!AR586="",0,ROUND(PResult!AR586,2))</f>
        <v>0</v>
      </c>
      <c r="I586">
        <f>IF(OR(UPPER(TRIM(PResult!R586))="S",UPPER(TRIM(PResult!R586))="P"),PResult!O586,0)</f>
        <v>0</v>
      </c>
      <c r="J586" t="str">
        <f>IF(ISERROR(INDEX(Panaboard!J:J,MATCH(CONCATENATE(A586,"-",T586),Panaboard!AF:AF,0))),"",TRIM(INDEX(Panaboard!J:J,MATCH(CONCATENATE(A586,"-",T586),Panaboard!AF:AF,0))))</f>
        <v/>
      </c>
      <c r="K586" t="str">
        <f>IF(ISERROR(INDEX(Panaboard!C:C,MATCH(CONCATENATE(A586,"-",T586),Panaboard!AF:AF,0))),"",INDEX(Panaboard!C:C,MATCH(CONCATENATE(A586,"-",T586),Panaboard!AF:AF,0)))</f>
        <v/>
      </c>
      <c r="L586" t="str">
        <f>IF(ISERROR(INDEX(Panaboard!D:D,MATCH(CONCATENATE(A586,"-",T586),Panaboard!AF:AF,0))),"",INDEX(Panaboard!D:D,MATCH(CONCATENATE(A586,"-",T586),Panaboard!AF:AF,0)))</f>
        <v/>
      </c>
      <c r="M586" t="str">
        <f>IF(ISERROR(INDEX(Panaboard!E:E,MATCH(CONCATENATE(A586,"-",T586),Panaboard!AF:AF,0))),"",INDEX(Panaboard!E:E,MATCH(CONCATENATE(A586,"-",T586),Panaboard!AF:AF,0)))</f>
        <v/>
      </c>
      <c r="N586" t="str">
        <f>IF(ISERROR(INDEX(Panaboard!F:F,MATCH(CONCATENATE(A586,"-",T586),Panaboard!AF:AF,0))),"",INDEX(Panaboard!F:F,MATCH(CONCATENATE(A586,"-",T586),Panaboard!AF:AF,0)))</f>
        <v/>
      </c>
      <c r="O586" t="str">
        <f>IF(ISERROR(INDEX(Panaboard!G:G,MATCH(CONCATENATE(A586,"-",T586),Panaboard!AF:AF,0))),"",INDEX(Panaboard!G:G,MATCH(CONCATENATE(A586,"-",T586),Panaboard!AF:AF,0)))</f>
        <v/>
      </c>
      <c r="P586" t="str">
        <f t="shared" si="27"/>
        <v/>
      </c>
      <c r="Q586" t="str">
        <f>IF(ISERROR(INDEX(Panaboard!H:H,MATCH(CONCATENATE(A586,"-",T586),Panaboard!AF:AF,0))),"",INDEX(Panaboard!H:H,MATCH(CONCATENATE(A586,"-",T586),Panaboard!AF:AF,0)))</f>
        <v/>
      </c>
      <c r="R586" t="str">
        <f>IF(ISERROR(INDEX(Panaboard!I:I,MATCH(CONCATENATE(A586,"-",T586),Panaboard!AF:AF,0))),"",INDEX(Panaboard!I:I,MATCH(CONCATENATE(A586,"-",T586),Panaboard!AF:AF,0)))</f>
        <v/>
      </c>
      <c r="S586" t="str">
        <f>CONCATENATE(PResult!AS586,PResult!AT586)</f>
        <v/>
      </c>
      <c r="T586" t="str">
        <f>IF(PResult!BG586="","",PResult!BG586)</f>
        <v/>
      </c>
      <c r="U586" t="str">
        <f>IF(PResult!Y586="","",PResult!Y586)</f>
        <v/>
      </c>
      <c r="V586" t="str">
        <f>IF(PResult!AU586="","",PResult!AU586)</f>
        <v/>
      </c>
      <c r="W586" t="str">
        <f>IF(PResult!R586="","",UPPER(TRIM(PResult!R586)))</f>
        <v/>
      </c>
      <c r="X586" t="str">
        <f>IF(PResult!AV586="","",PResult!AV586)</f>
        <v/>
      </c>
      <c r="Y586" t="str">
        <f>IF(PResult!AW586="","",PResult!AW586)</f>
        <v/>
      </c>
      <c r="Z586" t="str">
        <f>IF(PResult!AX586="","",PResult!AX586)</f>
        <v/>
      </c>
      <c r="AA586" t="str">
        <f>IF(PResult!AY586="","",PResult!AY586)</f>
        <v/>
      </c>
      <c r="AB586" t="str">
        <f>IF(PResult!AZ586="","",PResult!AZ586)</f>
        <v/>
      </c>
      <c r="AC586" t="str">
        <f>IF(PResult!BA586="","",PResult!BA586)</f>
        <v/>
      </c>
      <c r="AD586" t="str">
        <f>IF(PResult!G586="","",PResult!G586)</f>
        <v/>
      </c>
      <c r="AE586" t="str">
        <f>IF(PResult!H586="","",PResult!H586)</f>
        <v/>
      </c>
      <c r="AF586">
        <f>IF(OR(PResult!I586="(null)",PResult!I586=""),0,PResult!I586)</f>
        <v>0</v>
      </c>
      <c r="AG586" t="str">
        <f>TEXT(IF(ISERROR(INDEX(Panaboard!P:P,MATCH(CONCATENATE(A586,"-",T586),Panaboard!AF:AF,0))),"",INDEX(Panaboard!P:P,MATCH(CONCATENATE(A586,"-",T586),Panaboard!AF:AF,0))),"HH:MM")</f>
        <v/>
      </c>
      <c r="AH586" t="str">
        <f>TEXT(IF(ISERROR(INDEX(Panaboard!Q:Q,MATCH(CONCATENATE(A586,"-",T586),Panaboard!AF:AF,0))),"",INDEX(Panaboard!Q:Q,MATCH(CONCATENATE(A586,"-",T586),Panaboard!AF:AF,0))),"HH:MM")</f>
        <v/>
      </c>
      <c r="AI586" t="str">
        <f>TEXT(IF(ISERROR(INDEX(Panaboard!R:R,MATCH(CONCATENATE(A586,"-",T586),Panaboard!AF:AF,0))),"",INDEX(Panaboard!R:R,MATCH(CONCATENATE(A586,"-",T586),Panaboard!AF:AF,0))),"HH:MM")</f>
        <v/>
      </c>
      <c r="AJ586" t="str">
        <f>TEXT(IF(ISERROR(INDEX(Panaboard!S:S,MATCH(CONCATENATE(A586,"-",T586),Panaboard!AF:AF,0))),"",INDEX(Panaboard!S:S,MATCH(CONCATENATE(A586,"-",T586),Panaboard!AF:AF,0))),"HH:MM")</f>
        <v/>
      </c>
      <c r="AK586" t="str">
        <f>IF(PResult!BC586="","",PResult!BC586)</f>
        <v/>
      </c>
      <c r="AL586" t="str">
        <f>IF(PResult!BB586="","",PResult!BB586)</f>
        <v/>
      </c>
      <c r="AM586" t="str">
        <f>IF(PResult!BE586="","",PResult!BE586)</f>
        <v/>
      </c>
      <c r="AN586" t="str">
        <f>IF(PResult!BD586="","",PResult!BD586)</f>
        <v/>
      </c>
      <c r="AO586" t="str">
        <f>IF(PResult!BF586="","",PResult!BF586)</f>
        <v/>
      </c>
      <c r="AP586" t="str">
        <f>IF(ISERROR(INDEX(Panaboard!T:T,MATCH(CONCATENATE(A586,"-",T586),Panaboard!AF:AF,0))),"",INDEX(Panaboard!T:T,MATCH(CONCATENATE(A586,"-",T586),Panaboard!AF:AF,0)))</f>
        <v/>
      </c>
      <c r="AQ586" t="str">
        <f>IF(ISERROR(INDEX(Panaboard!U:U,MATCH(CONCATENATE(A586,"-",T586),Panaboard!AF:AF,0))),"",INDEX(Panaboard!U:U,MATCH(CONCATENATE(A586,"-",T586),Panaboard!AF:AF,0)))</f>
        <v/>
      </c>
      <c r="AR586" t="str">
        <f>IF(ISERROR(INDEX(Panaboard!V:V,MATCH(CONCATENATE(A586,"-",T586),Panaboard!AF:AF,0))),"",INDEX(Panaboard!V:V,MATCH(CONCATENATE(A586,"-",T586),Panaboard!AF:AF,0)))</f>
        <v/>
      </c>
      <c r="AS586" t="str">
        <f>IF(ISERROR(INDEX(Panaboard!W:W,MATCH(CONCATENATE(A586,"-",T586),Panaboard!AF:AF,0))),"",INDEX(Panaboard!W:W,MATCH(CONCATENATE(A586,"-",T586),Panaboard!AF:AF,0)))</f>
        <v/>
      </c>
      <c r="AT586" t="str">
        <f>IF(ISERROR(INDEX(Panaboard!X:X,MATCH(CONCATENATE(A586,"-",T586),Panaboard!AF:AF,0))),"",INDEX(Panaboard!X:X,MATCH(CONCATENATE(A586,"-",T586),Panaboard!AF:AF,0)))</f>
        <v/>
      </c>
      <c r="AU586" t="str">
        <f>IF(ISERROR(INDEX(Panaboard!Y:Y,MATCH(CONCATENATE(A586,"-",T586),Panaboard!AF:AF,0))),"",INDEX(Panaboard!Y:Y,MATCH(CONCATENATE(A586,"-",T586),Panaboard!AF:AF,0)))</f>
        <v/>
      </c>
      <c r="AV586" t="str">
        <f>IF(ISERROR(INDEX(Panaboard!Z:Z,MATCH(CONCATENATE(A586,"-",T586),Panaboard!AF:AF,0))),"",INDEX(Panaboard!Z:Z,MATCH(CONCATENATE(A586,"-",T586),Panaboard!AF:AF,0)))</f>
        <v/>
      </c>
      <c r="AW586" t="str">
        <f>IF(ISERROR(INDEX(Panaboard!AA:AA,MATCH(CONCATENATE(A586,"-",T586),Panaboard!AF:AF,0))),"",INDEX(Panaboard!AA:AA,MATCH(CONCATENATE(A586,"-",T586),Panaboard!AF:AF,0)))</f>
        <v/>
      </c>
      <c r="AX586" t="str">
        <f>IF(ISERROR(INDEX(Panaboard!AB:AB,MATCH(CONCATENATE(A586,"-",T586),Panaboard!AF:AF,0))),"",INDEX(Panaboard!AB:AB,MATCH(CONCATENATE(A586,"-",T586),Panaboard!AF:AF,0)))</f>
        <v/>
      </c>
      <c r="AY586" t="str">
        <f>IF(ISERROR(INDEX(Panaboard!AC:AC,MATCH(CONCATENATE(A586,"-",T586),Panaboard!AF:AF,0))),"",INDEX(Panaboard!AC:AC,MATCH(CONCATENATE(A586,"-",T586),Panaboard!AF:AF,0)))</f>
        <v/>
      </c>
      <c r="AZ586" t="str">
        <f>IF(OR(PResult!T586="",PResult!T586="(null)"),"",PResult!T586)</f>
        <v/>
      </c>
      <c r="BA586">
        <f>IF(PResult!O586="",0,PResult!O586)</f>
        <v>0</v>
      </c>
      <c r="BB586" t="str">
        <f>IF(ISERROR(INDEX(Panaboard!N:N,MATCH(CONCATENATE(A586,"-",T586),Panaboard!AF:AF,0))),"",INDEX(Panaboard!N:N,MATCH(CONCATENATE(A586,"-",T586),Panaboard!AF:AF,0)))</f>
        <v/>
      </c>
      <c r="BC586" t="str">
        <f t="shared" si="28"/>
        <v/>
      </c>
      <c r="BD586" t="str">
        <f>IF(ISERROR(INDEX(Panaboard!AD:AD,MATCH(CONCATENATE(A586,"-",T586),Panaboard!AF:AF,0))),"",INDEX(Panaboard!AD:AD,MATCH(CONCATENATE(A586,"-",T586),Panaboard!AF:AF,0)))</f>
        <v/>
      </c>
      <c r="BE586" t="str">
        <f>IF(ISERROR(INDEX(Panaboard!AE:AE,MATCH(CONCATENATE(A586,"-",T586),Panaboard!AF:AF,0))),"",INDEX(Panaboard!AE:AE,MATCH(CONCATENATE(A586,"-",T586),Panaboard!AF:AF,0)))</f>
        <v/>
      </c>
      <c r="BF586">
        <f>IF(OR(UPPER(TRIM(PResult!R586))="S",UPPER(TRIM(PResult!R586))="P"),PResult!M586,0)</f>
        <v>0</v>
      </c>
      <c r="BG586" t="str">
        <f>IF(ISERROR(INDEX(Panaboard!L:L,MATCH(CONCATENATE(A586,"-",T586),Panaboard!AF:AF,0))),"",INDEX(Panaboard!L:L,MATCH(CONCATENATE(A586,"-",T586),Panaboard!AF:AF,0)))</f>
        <v/>
      </c>
      <c r="BH586" t="str">
        <f>IF(ISERROR(INDEX(Panaboard!AG:AG,MATCH(CONCATENATE(A586,"-",T586),Panaboard!AF:AF,0))),"",INDEX(Panaboard!AG:AG,MATCH(CONCATENATE(A586,"-",T586),Panaboard!AF:AF,0)))</f>
        <v/>
      </c>
      <c r="BI586" t="str">
        <f t="shared" si="29"/>
        <v/>
      </c>
      <c r="BJ586" t="str">
        <f>IF(ISERROR(INDEX(CuttingList!F:F,MATCH(CONCATENATE(A586,"-",T586),CuttingList!E:E,0))),"",INDEX(CuttingList!F:F,MATCH(CONCATENATE(A586,"-",T586),CuttingList!E:E,0)))</f>
        <v/>
      </c>
    </row>
    <row r="587" spans="1:62" x14ac:dyDescent="0.25">
      <c r="A587" t="str">
        <f>IF(PResult!AL587="","",PResult!AL587)</f>
        <v/>
      </c>
      <c r="B587" t="str">
        <f>IF(PResult!F587="","",PResult!F587)</f>
        <v/>
      </c>
      <c r="C587" t="str">
        <f>IF(PResult!AN587="","",PResult!AN587)</f>
        <v/>
      </c>
      <c r="D587" t="str">
        <f>IF(PResult!AO587="","",PResult!AO587)</f>
        <v/>
      </c>
      <c r="E587" t="str">
        <f>IF(PResult!AP587="","",PResult!AP587)</f>
        <v/>
      </c>
      <c r="F587" t="str">
        <f>IF(PResult!AQ587="","",PResult!AQ587)</f>
        <v/>
      </c>
      <c r="G587">
        <f>IF(PResult!AR587="",0,ROUND(PResult!AR587,2))</f>
        <v>0</v>
      </c>
      <c r="I587">
        <f>IF(OR(UPPER(TRIM(PResult!R587))="S",UPPER(TRIM(PResult!R587))="P"),PResult!O587,0)</f>
        <v>0</v>
      </c>
      <c r="J587" t="str">
        <f>IF(ISERROR(INDEX(Panaboard!J:J,MATCH(CONCATENATE(A587,"-",T587),Panaboard!AF:AF,0))),"",TRIM(INDEX(Panaboard!J:J,MATCH(CONCATENATE(A587,"-",T587),Panaboard!AF:AF,0))))</f>
        <v/>
      </c>
      <c r="K587" t="str">
        <f>IF(ISERROR(INDEX(Panaboard!C:C,MATCH(CONCATENATE(A587,"-",T587),Panaboard!AF:AF,0))),"",INDEX(Panaboard!C:C,MATCH(CONCATENATE(A587,"-",T587),Panaboard!AF:AF,0)))</f>
        <v/>
      </c>
      <c r="L587" t="str">
        <f>IF(ISERROR(INDEX(Panaboard!D:D,MATCH(CONCATENATE(A587,"-",T587),Panaboard!AF:AF,0))),"",INDEX(Panaboard!D:D,MATCH(CONCATENATE(A587,"-",T587),Panaboard!AF:AF,0)))</f>
        <v/>
      </c>
      <c r="M587" t="str">
        <f>IF(ISERROR(INDEX(Panaboard!E:E,MATCH(CONCATENATE(A587,"-",T587),Panaboard!AF:AF,0))),"",INDEX(Panaboard!E:E,MATCH(CONCATENATE(A587,"-",T587),Panaboard!AF:AF,0)))</f>
        <v/>
      </c>
      <c r="N587" t="str">
        <f>IF(ISERROR(INDEX(Panaboard!F:F,MATCH(CONCATENATE(A587,"-",T587),Panaboard!AF:AF,0))),"",INDEX(Panaboard!F:F,MATCH(CONCATENATE(A587,"-",T587),Panaboard!AF:AF,0)))</f>
        <v/>
      </c>
      <c r="O587" t="str">
        <f>IF(ISERROR(INDEX(Panaboard!G:G,MATCH(CONCATENATE(A587,"-",T587),Panaboard!AF:AF,0))),"",INDEX(Panaboard!G:G,MATCH(CONCATENATE(A587,"-",T587),Panaboard!AF:AF,0)))</f>
        <v/>
      </c>
      <c r="P587" t="str">
        <f t="shared" si="27"/>
        <v/>
      </c>
      <c r="Q587" t="str">
        <f>IF(ISERROR(INDEX(Panaboard!H:H,MATCH(CONCATENATE(A587,"-",T587),Panaboard!AF:AF,0))),"",INDEX(Panaboard!H:H,MATCH(CONCATENATE(A587,"-",T587),Panaboard!AF:AF,0)))</f>
        <v/>
      </c>
      <c r="R587" t="str">
        <f>IF(ISERROR(INDEX(Panaboard!I:I,MATCH(CONCATENATE(A587,"-",T587),Panaboard!AF:AF,0))),"",INDEX(Panaboard!I:I,MATCH(CONCATENATE(A587,"-",T587),Panaboard!AF:AF,0)))</f>
        <v/>
      </c>
      <c r="S587" t="str">
        <f>CONCATENATE(PResult!AS587,PResult!AT587)</f>
        <v/>
      </c>
      <c r="T587" t="str">
        <f>IF(PResult!BG587="","",PResult!BG587)</f>
        <v/>
      </c>
      <c r="U587" t="str">
        <f>IF(PResult!Y587="","",PResult!Y587)</f>
        <v/>
      </c>
      <c r="V587" t="str">
        <f>IF(PResult!AU587="","",PResult!AU587)</f>
        <v/>
      </c>
      <c r="W587" t="str">
        <f>IF(PResult!R587="","",UPPER(TRIM(PResult!R587)))</f>
        <v/>
      </c>
      <c r="X587" t="str">
        <f>IF(PResult!AV587="","",PResult!AV587)</f>
        <v/>
      </c>
      <c r="Y587" t="str">
        <f>IF(PResult!AW587="","",PResult!AW587)</f>
        <v/>
      </c>
      <c r="Z587" t="str">
        <f>IF(PResult!AX587="","",PResult!AX587)</f>
        <v/>
      </c>
      <c r="AA587" t="str">
        <f>IF(PResult!AY587="","",PResult!AY587)</f>
        <v/>
      </c>
      <c r="AB587" t="str">
        <f>IF(PResult!AZ587="","",PResult!AZ587)</f>
        <v/>
      </c>
      <c r="AC587" t="str">
        <f>IF(PResult!BA587="","",PResult!BA587)</f>
        <v/>
      </c>
      <c r="AD587" t="str">
        <f>IF(PResult!G587="","",PResult!G587)</f>
        <v/>
      </c>
      <c r="AE587" t="str">
        <f>IF(PResult!H587="","",PResult!H587)</f>
        <v/>
      </c>
      <c r="AF587">
        <f>IF(OR(PResult!I587="(null)",PResult!I587=""),0,PResult!I587)</f>
        <v>0</v>
      </c>
      <c r="AG587" t="str">
        <f>TEXT(IF(ISERROR(INDEX(Panaboard!P:P,MATCH(CONCATENATE(A587,"-",T587),Panaboard!AF:AF,0))),"",INDEX(Panaboard!P:P,MATCH(CONCATENATE(A587,"-",T587),Panaboard!AF:AF,0))),"HH:MM")</f>
        <v/>
      </c>
      <c r="AH587" t="str">
        <f>TEXT(IF(ISERROR(INDEX(Panaboard!Q:Q,MATCH(CONCATENATE(A587,"-",T587),Panaboard!AF:AF,0))),"",INDEX(Panaboard!Q:Q,MATCH(CONCATENATE(A587,"-",T587),Panaboard!AF:AF,0))),"HH:MM")</f>
        <v/>
      </c>
      <c r="AI587" t="str">
        <f>TEXT(IF(ISERROR(INDEX(Panaboard!R:R,MATCH(CONCATENATE(A587,"-",T587),Panaboard!AF:AF,0))),"",INDEX(Panaboard!R:R,MATCH(CONCATENATE(A587,"-",T587),Panaboard!AF:AF,0))),"HH:MM")</f>
        <v/>
      </c>
      <c r="AJ587" t="str">
        <f>TEXT(IF(ISERROR(INDEX(Panaboard!S:S,MATCH(CONCATENATE(A587,"-",T587),Panaboard!AF:AF,0))),"",INDEX(Panaboard!S:S,MATCH(CONCATENATE(A587,"-",T587),Panaboard!AF:AF,0))),"HH:MM")</f>
        <v/>
      </c>
      <c r="AK587" t="str">
        <f>IF(PResult!BC587="","",PResult!BC587)</f>
        <v/>
      </c>
      <c r="AL587" t="str">
        <f>IF(PResult!BB587="","",PResult!BB587)</f>
        <v/>
      </c>
      <c r="AM587" t="str">
        <f>IF(PResult!BE587="","",PResult!BE587)</f>
        <v/>
      </c>
      <c r="AN587" t="str">
        <f>IF(PResult!BD587="","",PResult!BD587)</f>
        <v/>
      </c>
      <c r="AO587" t="str">
        <f>IF(PResult!BF587="","",PResult!BF587)</f>
        <v/>
      </c>
      <c r="AP587" t="str">
        <f>IF(ISERROR(INDEX(Panaboard!T:T,MATCH(CONCATENATE(A587,"-",T587),Panaboard!AF:AF,0))),"",INDEX(Panaboard!T:T,MATCH(CONCATENATE(A587,"-",T587),Panaboard!AF:AF,0)))</f>
        <v/>
      </c>
      <c r="AQ587" t="str">
        <f>IF(ISERROR(INDEX(Panaboard!U:U,MATCH(CONCATENATE(A587,"-",T587),Panaboard!AF:AF,0))),"",INDEX(Panaboard!U:U,MATCH(CONCATENATE(A587,"-",T587),Panaboard!AF:AF,0)))</f>
        <v/>
      </c>
      <c r="AR587" t="str">
        <f>IF(ISERROR(INDEX(Panaboard!V:V,MATCH(CONCATENATE(A587,"-",T587),Panaboard!AF:AF,0))),"",INDEX(Panaboard!V:V,MATCH(CONCATENATE(A587,"-",T587),Panaboard!AF:AF,0)))</f>
        <v/>
      </c>
      <c r="AS587" t="str">
        <f>IF(ISERROR(INDEX(Panaboard!W:W,MATCH(CONCATENATE(A587,"-",T587),Panaboard!AF:AF,0))),"",INDEX(Panaboard!W:W,MATCH(CONCATENATE(A587,"-",T587),Panaboard!AF:AF,0)))</f>
        <v/>
      </c>
      <c r="AT587" t="str">
        <f>IF(ISERROR(INDEX(Panaboard!X:X,MATCH(CONCATENATE(A587,"-",T587),Panaboard!AF:AF,0))),"",INDEX(Panaboard!X:X,MATCH(CONCATENATE(A587,"-",T587),Panaboard!AF:AF,0)))</f>
        <v/>
      </c>
      <c r="AU587" t="str">
        <f>IF(ISERROR(INDEX(Panaboard!Y:Y,MATCH(CONCATENATE(A587,"-",T587),Panaboard!AF:AF,0))),"",INDEX(Panaboard!Y:Y,MATCH(CONCATENATE(A587,"-",T587),Panaboard!AF:AF,0)))</f>
        <v/>
      </c>
      <c r="AV587" t="str">
        <f>IF(ISERROR(INDEX(Panaboard!Z:Z,MATCH(CONCATENATE(A587,"-",T587),Panaboard!AF:AF,0))),"",INDEX(Panaboard!Z:Z,MATCH(CONCATENATE(A587,"-",T587),Panaboard!AF:AF,0)))</f>
        <v/>
      </c>
      <c r="AW587" t="str">
        <f>IF(ISERROR(INDEX(Panaboard!AA:AA,MATCH(CONCATENATE(A587,"-",T587),Panaboard!AF:AF,0))),"",INDEX(Panaboard!AA:AA,MATCH(CONCATENATE(A587,"-",T587),Panaboard!AF:AF,0)))</f>
        <v/>
      </c>
      <c r="AX587" t="str">
        <f>IF(ISERROR(INDEX(Panaboard!AB:AB,MATCH(CONCATENATE(A587,"-",T587),Panaboard!AF:AF,0))),"",INDEX(Panaboard!AB:AB,MATCH(CONCATENATE(A587,"-",T587),Panaboard!AF:AF,0)))</f>
        <v/>
      </c>
      <c r="AY587" t="str">
        <f>IF(ISERROR(INDEX(Panaboard!AC:AC,MATCH(CONCATENATE(A587,"-",T587),Panaboard!AF:AF,0))),"",INDEX(Panaboard!AC:AC,MATCH(CONCATENATE(A587,"-",T587),Panaboard!AF:AF,0)))</f>
        <v/>
      </c>
      <c r="AZ587" t="str">
        <f>IF(OR(PResult!T587="",PResult!T587="(null)"),"",PResult!T587)</f>
        <v/>
      </c>
      <c r="BA587">
        <f>IF(PResult!O587="",0,PResult!O587)</f>
        <v>0</v>
      </c>
      <c r="BB587" t="str">
        <f>IF(ISERROR(INDEX(Panaboard!N:N,MATCH(CONCATENATE(A587,"-",T587),Panaboard!AF:AF,0))),"",INDEX(Panaboard!N:N,MATCH(CONCATENATE(A587,"-",T587),Panaboard!AF:AF,0)))</f>
        <v/>
      </c>
      <c r="BC587" t="str">
        <f t="shared" si="28"/>
        <v/>
      </c>
      <c r="BD587" t="str">
        <f>IF(ISERROR(INDEX(Panaboard!AD:AD,MATCH(CONCATENATE(A587,"-",T587),Panaboard!AF:AF,0))),"",INDEX(Panaboard!AD:AD,MATCH(CONCATENATE(A587,"-",T587),Panaboard!AF:AF,0)))</f>
        <v/>
      </c>
      <c r="BE587" t="str">
        <f>IF(ISERROR(INDEX(Panaboard!AE:AE,MATCH(CONCATENATE(A587,"-",T587),Panaboard!AF:AF,0))),"",INDEX(Panaboard!AE:AE,MATCH(CONCATENATE(A587,"-",T587),Panaboard!AF:AF,0)))</f>
        <v/>
      </c>
      <c r="BF587">
        <f>IF(OR(UPPER(TRIM(PResult!R587))="S",UPPER(TRIM(PResult!R587))="P"),PResult!M587,0)</f>
        <v>0</v>
      </c>
      <c r="BG587" t="str">
        <f>IF(ISERROR(INDEX(Panaboard!L:L,MATCH(CONCATENATE(A587,"-",T587),Panaboard!AF:AF,0))),"",INDEX(Panaboard!L:L,MATCH(CONCATENATE(A587,"-",T587),Panaboard!AF:AF,0)))</f>
        <v/>
      </c>
      <c r="BH587" t="str">
        <f>IF(ISERROR(INDEX(Panaboard!AG:AG,MATCH(CONCATENATE(A587,"-",T587),Panaboard!AF:AF,0))),"",INDEX(Panaboard!AG:AG,MATCH(CONCATENATE(A587,"-",T587),Panaboard!AF:AF,0)))</f>
        <v/>
      </c>
      <c r="BI587" t="str">
        <f t="shared" si="29"/>
        <v/>
      </c>
      <c r="BJ587" t="str">
        <f>IF(ISERROR(INDEX(CuttingList!F:F,MATCH(CONCATENATE(A587,"-",T587),CuttingList!E:E,0))),"",INDEX(CuttingList!F:F,MATCH(CONCATENATE(A587,"-",T587),CuttingList!E:E,0)))</f>
        <v/>
      </c>
    </row>
    <row r="588" spans="1:62" x14ac:dyDescent="0.25">
      <c r="A588" t="str">
        <f>IF(PResult!AL588="","",PResult!AL588)</f>
        <v/>
      </c>
      <c r="B588" t="str">
        <f>IF(PResult!F588="","",PResult!F588)</f>
        <v/>
      </c>
      <c r="C588" t="str">
        <f>IF(PResult!AN588="","",PResult!AN588)</f>
        <v/>
      </c>
      <c r="D588" t="str">
        <f>IF(PResult!AO588="","",PResult!AO588)</f>
        <v/>
      </c>
      <c r="E588" t="str">
        <f>IF(PResult!AP588="","",PResult!AP588)</f>
        <v/>
      </c>
      <c r="F588" t="str">
        <f>IF(PResult!AQ588="","",PResult!AQ588)</f>
        <v/>
      </c>
      <c r="G588">
        <f>IF(PResult!AR588="",0,ROUND(PResult!AR588,2))</f>
        <v>0</v>
      </c>
      <c r="I588">
        <f>IF(OR(UPPER(TRIM(PResult!R588))="S",UPPER(TRIM(PResult!R588))="P"),PResult!O588,0)</f>
        <v>0</v>
      </c>
      <c r="J588" t="str">
        <f>IF(ISERROR(INDEX(Panaboard!J:J,MATCH(CONCATENATE(A588,"-",T588),Panaboard!AF:AF,0))),"",TRIM(INDEX(Panaboard!J:J,MATCH(CONCATENATE(A588,"-",T588),Panaboard!AF:AF,0))))</f>
        <v/>
      </c>
      <c r="K588" t="str">
        <f>IF(ISERROR(INDEX(Panaboard!C:C,MATCH(CONCATENATE(A588,"-",T588),Panaboard!AF:AF,0))),"",INDEX(Panaboard!C:C,MATCH(CONCATENATE(A588,"-",T588),Panaboard!AF:AF,0)))</f>
        <v/>
      </c>
      <c r="L588" t="str">
        <f>IF(ISERROR(INDEX(Panaboard!D:D,MATCH(CONCATENATE(A588,"-",T588),Panaboard!AF:AF,0))),"",INDEX(Panaboard!D:D,MATCH(CONCATENATE(A588,"-",T588),Panaboard!AF:AF,0)))</f>
        <v/>
      </c>
      <c r="M588" t="str">
        <f>IF(ISERROR(INDEX(Panaboard!E:E,MATCH(CONCATENATE(A588,"-",T588),Panaboard!AF:AF,0))),"",INDEX(Panaboard!E:E,MATCH(CONCATENATE(A588,"-",T588),Panaboard!AF:AF,0)))</f>
        <v/>
      </c>
      <c r="N588" t="str">
        <f>IF(ISERROR(INDEX(Panaboard!F:F,MATCH(CONCATENATE(A588,"-",T588),Panaboard!AF:AF,0))),"",INDEX(Panaboard!F:F,MATCH(CONCATENATE(A588,"-",T588),Panaboard!AF:AF,0)))</f>
        <v/>
      </c>
      <c r="O588" t="str">
        <f>IF(ISERROR(INDEX(Panaboard!G:G,MATCH(CONCATENATE(A588,"-",T588),Panaboard!AF:AF,0))),"",INDEX(Panaboard!G:G,MATCH(CONCATENATE(A588,"-",T588),Panaboard!AF:AF,0)))</f>
        <v/>
      </c>
      <c r="P588" t="str">
        <f t="shared" si="27"/>
        <v/>
      </c>
      <c r="Q588" t="str">
        <f>IF(ISERROR(INDEX(Panaboard!H:H,MATCH(CONCATENATE(A588,"-",T588),Panaboard!AF:AF,0))),"",INDEX(Panaboard!H:H,MATCH(CONCATENATE(A588,"-",T588),Panaboard!AF:AF,0)))</f>
        <v/>
      </c>
      <c r="R588" t="str">
        <f>IF(ISERROR(INDEX(Panaboard!I:I,MATCH(CONCATENATE(A588,"-",T588),Panaboard!AF:AF,0))),"",INDEX(Panaboard!I:I,MATCH(CONCATENATE(A588,"-",T588),Panaboard!AF:AF,0)))</f>
        <v/>
      </c>
      <c r="S588" t="str">
        <f>CONCATENATE(PResult!AS588,PResult!AT588)</f>
        <v/>
      </c>
      <c r="T588" t="str">
        <f>IF(PResult!BG588="","",PResult!BG588)</f>
        <v/>
      </c>
      <c r="U588" t="str">
        <f>IF(PResult!Y588="","",PResult!Y588)</f>
        <v/>
      </c>
      <c r="V588" t="str">
        <f>IF(PResult!AU588="","",PResult!AU588)</f>
        <v/>
      </c>
      <c r="W588" t="str">
        <f>IF(PResult!R588="","",UPPER(TRIM(PResult!R588)))</f>
        <v/>
      </c>
      <c r="X588" t="str">
        <f>IF(PResult!AV588="","",PResult!AV588)</f>
        <v/>
      </c>
      <c r="Y588" t="str">
        <f>IF(PResult!AW588="","",PResult!AW588)</f>
        <v/>
      </c>
      <c r="Z588" t="str">
        <f>IF(PResult!AX588="","",PResult!AX588)</f>
        <v/>
      </c>
      <c r="AA588" t="str">
        <f>IF(PResult!AY588="","",PResult!AY588)</f>
        <v/>
      </c>
      <c r="AB588" t="str">
        <f>IF(PResult!AZ588="","",PResult!AZ588)</f>
        <v/>
      </c>
      <c r="AC588" t="str">
        <f>IF(PResult!BA588="","",PResult!BA588)</f>
        <v/>
      </c>
      <c r="AD588" t="str">
        <f>IF(PResult!G588="","",PResult!G588)</f>
        <v/>
      </c>
      <c r="AE588" t="str">
        <f>IF(PResult!H588="","",PResult!H588)</f>
        <v/>
      </c>
      <c r="AF588">
        <f>IF(OR(PResult!I588="(null)",PResult!I588=""),0,PResult!I588)</f>
        <v>0</v>
      </c>
      <c r="AG588" t="str">
        <f>TEXT(IF(ISERROR(INDEX(Panaboard!P:P,MATCH(CONCATENATE(A588,"-",T588),Panaboard!AF:AF,0))),"",INDEX(Panaboard!P:P,MATCH(CONCATENATE(A588,"-",T588),Panaboard!AF:AF,0))),"HH:MM")</f>
        <v/>
      </c>
      <c r="AH588" t="str">
        <f>TEXT(IF(ISERROR(INDEX(Panaboard!Q:Q,MATCH(CONCATENATE(A588,"-",T588),Panaboard!AF:AF,0))),"",INDEX(Panaboard!Q:Q,MATCH(CONCATENATE(A588,"-",T588),Panaboard!AF:AF,0))),"HH:MM")</f>
        <v/>
      </c>
      <c r="AI588" t="str">
        <f>TEXT(IF(ISERROR(INDEX(Panaboard!R:R,MATCH(CONCATENATE(A588,"-",T588),Panaboard!AF:AF,0))),"",INDEX(Panaboard!R:R,MATCH(CONCATENATE(A588,"-",T588),Panaboard!AF:AF,0))),"HH:MM")</f>
        <v/>
      </c>
      <c r="AJ588" t="str">
        <f>TEXT(IF(ISERROR(INDEX(Panaboard!S:S,MATCH(CONCATENATE(A588,"-",T588),Panaboard!AF:AF,0))),"",INDEX(Panaboard!S:S,MATCH(CONCATENATE(A588,"-",T588),Panaboard!AF:AF,0))),"HH:MM")</f>
        <v/>
      </c>
      <c r="AK588" t="str">
        <f>IF(PResult!BC588="","",PResult!BC588)</f>
        <v/>
      </c>
      <c r="AL588" t="str">
        <f>IF(PResult!BB588="","",PResult!BB588)</f>
        <v/>
      </c>
      <c r="AM588" t="str">
        <f>IF(PResult!BE588="","",PResult!BE588)</f>
        <v/>
      </c>
      <c r="AN588" t="str">
        <f>IF(PResult!BD588="","",PResult!BD588)</f>
        <v/>
      </c>
      <c r="AO588" t="str">
        <f>IF(PResult!BF588="","",PResult!BF588)</f>
        <v/>
      </c>
      <c r="AP588" t="str">
        <f>IF(ISERROR(INDEX(Panaboard!T:T,MATCH(CONCATENATE(A588,"-",T588),Panaboard!AF:AF,0))),"",INDEX(Panaboard!T:T,MATCH(CONCATENATE(A588,"-",T588),Panaboard!AF:AF,0)))</f>
        <v/>
      </c>
      <c r="AQ588" t="str">
        <f>IF(ISERROR(INDEX(Panaboard!U:U,MATCH(CONCATENATE(A588,"-",T588),Panaboard!AF:AF,0))),"",INDEX(Panaboard!U:U,MATCH(CONCATENATE(A588,"-",T588),Panaboard!AF:AF,0)))</f>
        <v/>
      </c>
      <c r="AR588" t="str">
        <f>IF(ISERROR(INDEX(Panaboard!V:V,MATCH(CONCATENATE(A588,"-",T588),Panaboard!AF:AF,0))),"",INDEX(Panaboard!V:V,MATCH(CONCATENATE(A588,"-",T588),Panaboard!AF:AF,0)))</f>
        <v/>
      </c>
      <c r="AS588" t="str">
        <f>IF(ISERROR(INDEX(Panaboard!W:W,MATCH(CONCATENATE(A588,"-",T588),Panaboard!AF:AF,0))),"",INDEX(Panaboard!W:W,MATCH(CONCATENATE(A588,"-",T588),Panaboard!AF:AF,0)))</f>
        <v/>
      </c>
      <c r="AT588" t="str">
        <f>IF(ISERROR(INDEX(Panaboard!X:X,MATCH(CONCATENATE(A588,"-",T588),Panaboard!AF:AF,0))),"",INDEX(Panaboard!X:X,MATCH(CONCATENATE(A588,"-",T588),Panaboard!AF:AF,0)))</f>
        <v/>
      </c>
      <c r="AU588" t="str">
        <f>IF(ISERROR(INDEX(Panaboard!Y:Y,MATCH(CONCATENATE(A588,"-",T588),Panaboard!AF:AF,0))),"",INDEX(Panaboard!Y:Y,MATCH(CONCATENATE(A588,"-",T588),Panaboard!AF:AF,0)))</f>
        <v/>
      </c>
      <c r="AV588" t="str">
        <f>IF(ISERROR(INDEX(Panaboard!Z:Z,MATCH(CONCATENATE(A588,"-",T588),Panaboard!AF:AF,0))),"",INDEX(Panaboard!Z:Z,MATCH(CONCATENATE(A588,"-",T588),Panaboard!AF:AF,0)))</f>
        <v/>
      </c>
      <c r="AW588" t="str">
        <f>IF(ISERROR(INDEX(Panaboard!AA:AA,MATCH(CONCATENATE(A588,"-",T588),Panaboard!AF:AF,0))),"",INDEX(Panaboard!AA:AA,MATCH(CONCATENATE(A588,"-",T588),Panaboard!AF:AF,0)))</f>
        <v/>
      </c>
      <c r="AX588" t="str">
        <f>IF(ISERROR(INDEX(Panaboard!AB:AB,MATCH(CONCATENATE(A588,"-",T588),Panaboard!AF:AF,0))),"",INDEX(Panaboard!AB:AB,MATCH(CONCATENATE(A588,"-",T588),Panaboard!AF:AF,0)))</f>
        <v/>
      </c>
      <c r="AY588" t="str">
        <f>IF(ISERROR(INDEX(Panaboard!AC:AC,MATCH(CONCATENATE(A588,"-",T588),Panaboard!AF:AF,0))),"",INDEX(Panaboard!AC:AC,MATCH(CONCATENATE(A588,"-",T588),Panaboard!AF:AF,0)))</f>
        <v/>
      </c>
      <c r="AZ588" t="str">
        <f>IF(OR(PResult!T588="",PResult!T588="(null)"),"",PResult!T588)</f>
        <v/>
      </c>
      <c r="BA588">
        <f>IF(PResult!O588="",0,PResult!O588)</f>
        <v>0</v>
      </c>
      <c r="BB588" t="str">
        <f>IF(ISERROR(INDEX(Panaboard!N:N,MATCH(CONCATENATE(A588,"-",T588),Panaboard!AF:AF,0))),"",INDEX(Panaboard!N:N,MATCH(CONCATENATE(A588,"-",T588),Panaboard!AF:AF,0)))</f>
        <v/>
      </c>
      <c r="BC588" t="str">
        <f t="shared" si="28"/>
        <v/>
      </c>
      <c r="BD588" t="str">
        <f>IF(ISERROR(INDEX(Panaboard!AD:AD,MATCH(CONCATENATE(A588,"-",T588),Panaboard!AF:AF,0))),"",INDEX(Panaboard!AD:AD,MATCH(CONCATENATE(A588,"-",T588),Panaboard!AF:AF,0)))</f>
        <v/>
      </c>
      <c r="BE588" t="str">
        <f>IF(ISERROR(INDEX(Panaboard!AE:AE,MATCH(CONCATENATE(A588,"-",T588),Panaboard!AF:AF,0))),"",INDEX(Panaboard!AE:AE,MATCH(CONCATENATE(A588,"-",T588),Panaboard!AF:AF,0)))</f>
        <v/>
      </c>
      <c r="BF588">
        <f>IF(OR(UPPER(TRIM(PResult!R588))="S",UPPER(TRIM(PResult!R588))="P"),PResult!M588,0)</f>
        <v>0</v>
      </c>
      <c r="BG588" t="str">
        <f>IF(ISERROR(INDEX(Panaboard!L:L,MATCH(CONCATENATE(A588,"-",T588),Panaboard!AF:AF,0))),"",INDEX(Panaboard!L:L,MATCH(CONCATENATE(A588,"-",T588),Panaboard!AF:AF,0)))</f>
        <v/>
      </c>
      <c r="BH588" t="str">
        <f>IF(ISERROR(INDEX(Panaboard!AG:AG,MATCH(CONCATENATE(A588,"-",T588),Panaboard!AF:AF,0))),"",INDEX(Panaboard!AG:AG,MATCH(CONCATENATE(A588,"-",T588),Panaboard!AF:AF,0)))</f>
        <v/>
      </c>
      <c r="BI588" t="str">
        <f t="shared" si="29"/>
        <v/>
      </c>
      <c r="BJ588" t="str">
        <f>IF(ISERROR(INDEX(CuttingList!F:F,MATCH(CONCATENATE(A588,"-",T588),CuttingList!E:E,0))),"",INDEX(CuttingList!F:F,MATCH(CONCATENATE(A588,"-",T588),CuttingList!E:E,0)))</f>
        <v/>
      </c>
    </row>
    <row r="589" spans="1:62" x14ac:dyDescent="0.25">
      <c r="A589" t="str">
        <f>IF(PResult!AL589="","",PResult!AL589)</f>
        <v/>
      </c>
      <c r="B589" t="str">
        <f>IF(PResult!F589="","",PResult!F589)</f>
        <v/>
      </c>
      <c r="C589" t="str">
        <f>IF(PResult!AN589="","",PResult!AN589)</f>
        <v/>
      </c>
      <c r="D589" t="str">
        <f>IF(PResult!AO589="","",PResult!AO589)</f>
        <v/>
      </c>
      <c r="E589" t="str">
        <f>IF(PResult!AP589="","",PResult!AP589)</f>
        <v/>
      </c>
      <c r="F589" t="str">
        <f>IF(PResult!AQ589="","",PResult!AQ589)</f>
        <v/>
      </c>
      <c r="G589">
        <f>IF(PResult!AR589="",0,ROUND(PResult!AR589,2))</f>
        <v>0</v>
      </c>
      <c r="I589">
        <f>IF(OR(UPPER(TRIM(PResult!R589))="S",UPPER(TRIM(PResult!R589))="P"),PResult!O589,0)</f>
        <v>0</v>
      </c>
      <c r="J589" t="str">
        <f>IF(ISERROR(INDEX(Panaboard!J:J,MATCH(CONCATENATE(A589,"-",T589),Panaboard!AF:AF,0))),"",TRIM(INDEX(Panaboard!J:J,MATCH(CONCATENATE(A589,"-",T589),Panaboard!AF:AF,0))))</f>
        <v/>
      </c>
      <c r="K589" t="str">
        <f>IF(ISERROR(INDEX(Panaboard!C:C,MATCH(CONCATENATE(A589,"-",T589),Panaboard!AF:AF,0))),"",INDEX(Panaboard!C:C,MATCH(CONCATENATE(A589,"-",T589),Panaboard!AF:AF,0)))</f>
        <v/>
      </c>
      <c r="L589" t="str">
        <f>IF(ISERROR(INDEX(Panaboard!D:D,MATCH(CONCATENATE(A589,"-",T589),Panaboard!AF:AF,0))),"",INDEX(Panaboard!D:D,MATCH(CONCATENATE(A589,"-",T589),Panaboard!AF:AF,0)))</f>
        <v/>
      </c>
      <c r="M589" t="str">
        <f>IF(ISERROR(INDEX(Panaboard!E:E,MATCH(CONCATENATE(A589,"-",T589),Panaboard!AF:AF,0))),"",INDEX(Panaboard!E:E,MATCH(CONCATENATE(A589,"-",T589),Panaboard!AF:AF,0)))</f>
        <v/>
      </c>
      <c r="N589" t="str">
        <f>IF(ISERROR(INDEX(Panaboard!F:F,MATCH(CONCATENATE(A589,"-",T589),Panaboard!AF:AF,0))),"",INDEX(Panaboard!F:F,MATCH(CONCATENATE(A589,"-",T589),Panaboard!AF:AF,0)))</f>
        <v/>
      </c>
      <c r="O589" t="str">
        <f>IF(ISERROR(INDEX(Panaboard!G:G,MATCH(CONCATENATE(A589,"-",T589),Panaboard!AF:AF,0))),"",INDEX(Panaboard!G:G,MATCH(CONCATENATE(A589,"-",T589),Panaboard!AF:AF,0)))</f>
        <v/>
      </c>
      <c r="P589" t="str">
        <f t="shared" si="27"/>
        <v/>
      </c>
      <c r="Q589" t="str">
        <f>IF(ISERROR(INDEX(Panaboard!H:H,MATCH(CONCATENATE(A589,"-",T589),Panaboard!AF:AF,0))),"",INDEX(Panaboard!H:H,MATCH(CONCATENATE(A589,"-",T589),Panaboard!AF:AF,0)))</f>
        <v/>
      </c>
      <c r="R589" t="str">
        <f>IF(ISERROR(INDEX(Panaboard!I:I,MATCH(CONCATENATE(A589,"-",T589),Panaboard!AF:AF,0))),"",INDEX(Panaboard!I:I,MATCH(CONCATENATE(A589,"-",T589),Panaboard!AF:AF,0)))</f>
        <v/>
      </c>
      <c r="S589" t="str">
        <f>CONCATENATE(PResult!AS589,PResult!AT589)</f>
        <v/>
      </c>
      <c r="T589" t="str">
        <f>IF(PResult!BG589="","",PResult!BG589)</f>
        <v/>
      </c>
      <c r="U589" t="str">
        <f>IF(PResult!Y589="","",PResult!Y589)</f>
        <v/>
      </c>
      <c r="V589" t="str">
        <f>IF(PResult!AU589="","",PResult!AU589)</f>
        <v/>
      </c>
      <c r="W589" t="str">
        <f>IF(PResult!R589="","",UPPER(TRIM(PResult!R589)))</f>
        <v/>
      </c>
      <c r="X589" t="str">
        <f>IF(PResult!AV589="","",PResult!AV589)</f>
        <v/>
      </c>
      <c r="Y589" t="str">
        <f>IF(PResult!AW589="","",PResult!AW589)</f>
        <v/>
      </c>
      <c r="Z589" t="str">
        <f>IF(PResult!AX589="","",PResult!AX589)</f>
        <v/>
      </c>
      <c r="AA589" t="str">
        <f>IF(PResult!AY589="","",PResult!AY589)</f>
        <v/>
      </c>
      <c r="AB589" t="str">
        <f>IF(PResult!AZ589="","",PResult!AZ589)</f>
        <v/>
      </c>
      <c r="AC589" t="str">
        <f>IF(PResult!BA589="","",PResult!BA589)</f>
        <v/>
      </c>
      <c r="AD589" t="str">
        <f>IF(PResult!G589="","",PResult!G589)</f>
        <v/>
      </c>
      <c r="AE589" t="str">
        <f>IF(PResult!H589="","",PResult!H589)</f>
        <v/>
      </c>
      <c r="AF589">
        <f>IF(OR(PResult!I589="(null)",PResult!I589=""),0,PResult!I589)</f>
        <v>0</v>
      </c>
      <c r="AG589" t="str">
        <f>TEXT(IF(ISERROR(INDEX(Panaboard!P:P,MATCH(CONCATENATE(A589,"-",T589),Panaboard!AF:AF,0))),"",INDEX(Panaboard!P:P,MATCH(CONCATENATE(A589,"-",T589),Panaboard!AF:AF,0))),"HH:MM")</f>
        <v/>
      </c>
      <c r="AH589" t="str">
        <f>TEXT(IF(ISERROR(INDEX(Panaboard!Q:Q,MATCH(CONCATENATE(A589,"-",T589),Panaboard!AF:AF,0))),"",INDEX(Panaboard!Q:Q,MATCH(CONCATENATE(A589,"-",T589),Panaboard!AF:AF,0))),"HH:MM")</f>
        <v/>
      </c>
      <c r="AI589" t="str">
        <f>TEXT(IF(ISERROR(INDEX(Panaboard!R:R,MATCH(CONCATENATE(A589,"-",T589),Panaboard!AF:AF,0))),"",INDEX(Panaboard!R:R,MATCH(CONCATENATE(A589,"-",T589),Panaboard!AF:AF,0))),"HH:MM")</f>
        <v/>
      </c>
      <c r="AJ589" t="str">
        <f>TEXT(IF(ISERROR(INDEX(Panaboard!S:S,MATCH(CONCATENATE(A589,"-",T589),Panaboard!AF:AF,0))),"",INDEX(Panaboard!S:S,MATCH(CONCATENATE(A589,"-",T589),Panaboard!AF:AF,0))),"HH:MM")</f>
        <v/>
      </c>
      <c r="AK589" t="str">
        <f>IF(PResult!BC589="","",PResult!BC589)</f>
        <v/>
      </c>
      <c r="AL589" t="str">
        <f>IF(PResult!BB589="","",PResult!BB589)</f>
        <v/>
      </c>
      <c r="AM589" t="str">
        <f>IF(PResult!BE589="","",PResult!BE589)</f>
        <v/>
      </c>
      <c r="AN589" t="str">
        <f>IF(PResult!BD589="","",PResult!BD589)</f>
        <v/>
      </c>
      <c r="AO589" t="str">
        <f>IF(PResult!BF589="","",PResult!BF589)</f>
        <v/>
      </c>
      <c r="AP589" t="str">
        <f>IF(ISERROR(INDEX(Panaboard!T:T,MATCH(CONCATENATE(A589,"-",T589),Panaboard!AF:AF,0))),"",INDEX(Panaboard!T:T,MATCH(CONCATENATE(A589,"-",T589),Panaboard!AF:AF,0)))</f>
        <v/>
      </c>
      <c r="AQ589" t="str">
        <f>IF(ISERROR(INDEX(Panaboard!U:U,MATCH(CONCATENATE(A589,"-",T589),Panaboard!AF:AF,0))),"",INDEX(Panaboard!U:U,MATCH(CONCATENATE(A589,"-",T589),Panaboard!AF:AF,0)))</f>
        <v/>
      </c>
      <c r="AR589" t="str">
        <f>IF(ISERROR(INDEX(Panaboard!V:V,MATCH(CONCATENATE(A589,"-",T589),Panaboard!AF:AF,0))),"",INDEX(Panaboard!V:V,MATCH(CONCATENATE(A589,"-",T589),Panaboard!AF:AF,0)))</f>
        <v/>
      </c>
      <c r="AS589" t="str">
        <f>IF(ISERROR(INDEX(Panaboard!W:W,MATCH(CONCATENATE(A589,"-",T589),Panaboard!AF:AF,0))),"",INDEX(Panaboard!W:W,MATCH(CONCATENATE(A589,"-",T589),Panaboard!AF:AF,0)))</f>
        <v/>
      </c>
      <c r="AT589" t="str">
        <f>IF(ISERROR(INDEX(Panaboard!X:X,MATCH(CONCATENATE(A589,"-",T589),Panaboard!AF:AF,0))),"",INDEX(Panaboard!X:X,MATCH(CONCATENATE(A589,"-",T589),Panaboard!AF:AF,0)))</f>
        <v/>
      </c>
      <c r="AU589" t="str">
        <f>IF(ISERROR(INDEX(Panaboard!Y:Y,MATCH(CONCATENATE(A589,"-",T589),Panaboard!AF:AF,0))),"",INDEX(Panaboard!Y:Y,MATCH(CONCATENATE(A589,"-",T589),Panaboard!AF:AF,0)))</f>
        <v/>
      </c>
      <c r="AV589" t="str">
        <f>IF(ISERROR(INDEX(Panaboard!Z:Z,MATCH(CONCATENATE(A589,"-",T589),Panaboard!AF:AF,0))),"",INDEX(Panaboard!Z:Z,MATCH(CONCATENATE(A589,"-",T589),Panaboard!AF:AF,0)))</f>
        <v/>
      </c>
      <c r="AW589" t="str">
        <f>IF(ISERROR(INDEX(Panaboard!AA:AA,MATCH(CONCATENATE(A589,"-",T589),Panaboard!AF:AF,0))),"",INDEX(Panaboard!AA:AA,MATCH(CONCATENATE(A589,"-",T589),Panaboard!AF:AF,0)))</f>
        <v/>
      </c>
      <c r="AX589" t="str">
        <f>IF(ISERROR(INDEX(Panaboard!AB:AB,MATCH(CONCATENATE(A589,"-",T589),Panaboard!AF:AF,0))),"",INDEX(Panaboard!AB:AB,MATCH(CONCATENATE(A589,"-",T589),Panaboard!AF:AF,0)))</f>
        <v/>
      </c>
      <c r="AY589" t="str">
        <f>IF(ISERROR(INDEX(Panaboard!AC:AC,MATCH(CONCATENATE(A589,"-",T589),Panaboard!AF:AF,0))),"",INDEX(Panaboard!AC:AC,MATCH(CONCATENATE(A589,"-",T589),Panaboard!AF:AF,0)))</f>
        <v/>
      </c>
      <c r="AZ589" t="str">
        <f>IF(OR(PResult!T589="",PResult!T589="(null)"),"",PResult!T589)</f>
        <v/>
      </c>
      <c r="BA589">
        <f>IF(PResult!O589="",0,PResult!O589)</f>
        <v>0</v>
      </c>
      <c r="BB589" t="str">
        <f>IF(ISERROR(INDEX(Panaboard!N:N,MATCH(CONCATENATE(A589,"-",T589),Panaboard!AF:AF,0))),"",INDEX(Panaboard!N:N,MATCH(CONCATENATE(A589,"-",T589),Panaboard!AF:AF,0)))</f>
        <v/>
      </c>
      <c r="BC589" t="str">
        <f t="shared" si="28"/>
        <v/>
      </c>
      <c r="BD589" t="str">
        <f>IF(ISERROR(INDEX(Panaboard!AD:AD,MATCH(CONCATENATE(A589,"-",T589),Panaboard!AF:AF,0))),"",INDEX(Panaboard!AD:AD,MATCH(CONCATENATE(A589,"-",T589),Panaboard!AF:AF,0)))</f>
        <v/>
      </c>
      <c r="BE589" t="str">
        <f>IF(ISERROR(INDEX(Panaboard!AE:AE,MATCH(CONCATENATE(A589,"-",T589),Panaboard!AF:AF,0))),"",INDEX(Panaboard!AE:AE,MATCH(CONCATENATE(A589,"-",T589),Panaboard!AF:AF,0)))</f>
        <v/>
      </c>
      <c r="BF589">
        <f>IF(OR(UPPER(TRIM(PResult!R589))="S",UPPER(TRIM(PResult!R589))="P"),PResult!M589,0)</f>
        <v>0</v>
      </c>
      <c r="BG589" t="str">
        <f>IF(ISERROR(INDEX(Panaboard!L:L,MATCH(CONCATENATE(A589,"-",T589),Panaboard!AF:AF,0))),"",INDEX(Panaboard!L:L,MATCH(CONCATENATE(A589,"-",T589),Panaboard!AF:AF,0)))</f>
        <v/>
      </c>
      <c r="BH589" t="str">
        <f>IF(ISERROR(INDEX(Panaboard!AG:AG,MATCH(CONCATENATE(A589,"-",T589),Panaboard!AF:AF,0))),"",INDEX(Panaboard!AG:AG,MATCH(CONCATENATE(A589,"-",T589),Panaboard!AF:AF,0)))</f>
        <v/>
      </c>
      <c r="BI589" t="str">
        <f t="shared" si="29"/>
        <v/>
      </c>
      <c r="BJ589" t="str">
        <f>IF(ISERROR(INDEX(CuttingList!F:F,MATCH(CONCATENATE(A589,"-",T589),CuttingList!E:E,0))),"",INDEX(CuttingList!F:F,MATCH(CONCATENATE(A589,"-",T589),CuttingList!E:E,0)))</f>
        <v/>
      </c>
    </row>
    <row r="590" spans="1:62" x14ac:dyDescent="0.25">
      <c r="A590" t="str">
        <f>IF(PResult!AL590="","",PResult!AL590)</f>
        <v/>
      </c>
      <c r="B590" t="str">
        <f>IF(PResult!F590="","",PResult!F590)</f>
        <v/>
      </c>
      <c r="C590" t="str">
        <f>IF(PResult!AN590="","",PResult!AN590)</f>
        <v/>
      </c>
      <c r="D590" t="str">
        <f>IF(PResult!AO590="","",PResult!AO590)</f>
        <v/>
      </c>
      <c r="E590" t="str">
        <f>IF(PResult!AP590="","",PResult!AP590)</f>
        <v/>
      </c>
      <c r="F590" t="str">
        <f>IF(PResult!AQ590="","",PResult!AQ590)</f>
        <v/>
      </c>
      <c r="G590">
        <f>IF(PResult!AR590="",0,ROUND(PResult!AR590,2))</f>
        <v>0</v>
      </c>
      <c r="I590">
        <f>IF(OR(UPPER(TRIM(PResult!R590))="S",UPPER(TRIM(PResult!R590))="P"),PResult!O590,0)</f>
        <v>0</v>
      </c>
      <c r="J590" t="str">
        <f>IF(ISERROR(INDEX(Panaboard!J:J,MATCH(CONCATENATE(A590,"-",T590),Panaboard!AF:AF,0))),"",TRIM(INDEX(Panaboard!J:J,MATCH(CONCATENATE(A590,"-",T590),Panaboard!AF:AF,0))))</f>
        <v/>
      </c>
      <c r="K590" t="str">
        <f>IF(ISERROR(INDEX(Panaboard!C:C,MATCH(CONCATENATE(A590,"-",T590),Panaboard!AF:AF,0))),"",INDEX(Panaboard!C:C,MATCH(CONCATENATE(A590,"-",T590),Panaboard!AF:AF,0)))</f>
        <v/>
      </c>
      <c r="L590" t="str">
        <f>IF(ISERROR(INDEX(Panaboard!D:D,MATCH(CONCATENATE(A590,"-",T590),Panaboard!AF:AF,0))),"",INDEX(Panaboard!D:D,MATCH(CONCATENATE(A590,"-",T590),Panaboard!AF:AF,0)))</f>
        <v/>
      </c>
      <c r="M590" t="str">
        <f>IF(ISERROR(INDEX(Panaboard!E:E,MATCH(CONCATENATE(A590,"-",T590),Panaboard!AF:AF,0))),"",INDEX(Panaboard!E:E,MATCH(CONCATENATE(A590,"-",T590),Panaboard!AF:AF,0)))</f>
        <v/>
      </c>
      <c r="N590" t="str">
        <f>IF(ISERROR(INDEX(Panaboard!F:F,MATCH(CONCATENATE(A590,"-",T590),Panaboard!AF:AF,0))),"",INDEX(Panaboard!F:F,MATCH(CONCATENATE(A590,"-",T590),Panaboard!AF:AF,0)))</f>
        <v/>
      </c>
      <c r="O590" t="str">
        <f>IF(ISERROR(INDEX(Panaboard!G:G,MATCH(CONCATENATE(A590,"-",T590),Panaboard!AF:AF,0))),"",INDEX(Panaboard!G:G,MATCH(CONCATENATE(A590,"-",T590),Panaboard!AF:AF,0)))</f>
        <v/>
      </c>
      <c r="P590" t="str">
        <f t="shared" si="27"/>
        <v/>
      </c>
      <c r="Q590" t="str">
        <f>IF(ISERROR(INDEX(Panaboard!H:H,MATCH(CONCATENATE(A590,"-",T590),Panaboard!AF:AF,0))),"",INDEX(Panaboard!H:H,MATCH(CONCATENATE(A590,"-",T590),Panaboard!AF:AF,0)))</f>
        <v/>
      </c>
      <c r="R590" t="str">
        <f>IF(ISERROR(INDEX(Panaboard!I:I,MATCH(CONCATENATE(A590,"-",T590),Panaboard!AF:AF,0))),"",INDEX(Panaboard!I:I,MATCH(CONCATENATE(A590,"-",T590),Panaboard!AF:AF,0)))</f>
        <v/>
      </c>
      <c r="S590" t="str">
        <f>CONCATENATE(PResult!AS590,PResult!AT590)</f>
        <v/>
      </c>
      <c r="T590" t="str">
        <f>IF(PResult!BG590="","",PResult!BG590)</f>
        <v/>
      </c>
      <c r="U590" t="str">
        <f>IF(PResult!Y590="","",PResult!Y590)</f>
        <v/>
      </c>
      <c r="V590" t="str">
        <f>IF(PResult!AU590="","",PResult!AU590)</f>
        <v/>
      </c>
      <c r="W590" t="str">
        <f>IF(PResult!R590="","",UPPER(TRIM(PResult!R590)))</f>
        <v/>
      </c>
      <c r="X590" t="str">
        <f>IF(PResult!AV590="","",PResult!AV590)</f>
        <v/>
      </c>
      <c r="Y590" t="str">
        <f>IF(PResult!AW590="","",PResult!AW590)</f>
        <v/>
      </c>
      <c r="Z590" t="str">
        <f>IF(PResult!AX590="","",PResult!AX590)</f>
        <v/>
      </c>
      <c r="AA590" t="str">
        <f>IF(PResult!AY590="","",PResult!AY590)</f>
        <v/>
      </c>
      <c r="AB590" t="str">
        <f>IF(PResult!AZ590="","",PResult!AZ590)</f>
        <v/>
      </c>
      <c r="AC590" t="str">
        <f>IF(PResult!BA590="","",PResult!BA590)</f>
        <v/>
      </c>
      <c r="AD590" t="str">
        <f>IF(PResult!G590="","",PResult!G590)</f>
        <v/>
      </c>
      <c r="AE590" t="str">
        <f>IF(PResult!H590="","",PResult!H590)</f>
        <v/>
      </c>
      <c r="AF590">
        <f>IF(OR(PResult!I590="(null)",PResult!I590=""),0,PResult!I590)</f>
        <v>0</v>
      </c>
      <c r="AG590" t="str">
        <f>TEXT(IF(ISERROR(INDEX(Panaboard!P:P,MATCH(CONCATENATE(A590,"-",T590),Panaboard!AF:AF,0))),"",INDEX(Panaboard!P:P,MATCH(CONCATENATE(A590,"-",T590),Panaboard!AF:AF,0))),"HH:MM")</f>
        <v/>
      </c>
      <c r="AH590" t="str">
        <f>TEXT(IF(ISERROR(INDEX(Panaboard!Q:Q,MATCH(CONCATENATE(A590,"-",T590),Panaboard!AF:AF,0))),"",INDEX(Panaboard!Q:Q,MATCH(CONCATENATE(A590,"-",T590),Panaboard!AF:AF,0))),"HH:MM")</f>
        <v/>
      </c>
      <c r="AI590" t="str">
        <f>TEXT(IF(ISERROR(INDEX(Panaboard!R:R,MATCH(CONCATENATE(A590,"-",T590),Panaboard!AF:AF,0))),"",INDEX(Panaboard!R:R,MATCH(CONCATENATE(A590,"-",T590),Panaboard!AF:AF,0))),"HH:MM")</f>
        <v/>
      </c>
      <c r="AJ590" t="str">
        <f>TEXT(IF(ISERROR(INDEX(Panaboard!S:S,MATCH(CONCATENATE(A590,"-",T590),Panaboard!AF:AF,0))),"",INDEX(Panaboard!S:S,MATCH(CONCATENATE(A590,"-",T590),Panaboard!AF:AF,0))),"HH:MM")</f>
        <v/>
      </c>
      <c r="AK590" t="str">
        <f>IF(PResult!BC590="","",PResult!BC590)</f>
        <v/>
      </c>
      <c r="AL590" t="str">
        <f>IF(PResult!BB590="","",PResult!BB590)</f>
        <v/>
      </c>
      <c r="AM590" t="str">
        <f>IF(PResult!BE590="","",PResult!BE590)</f>
        <v/>
      </c>
      <c r="AN590" t="str">
        <f>IF(PResult!BD590="","",PResult!BD590)</f>
        <v/>
      </c>
      <c r="AO590" t="str">
        <f>IF(PResult!BF590="","",PResult!BF590)</f>
        <v/>
      </c>
      <c r="AP590" t="str">
        <f>IF(ISERROR(INDEX(Panaboard!T:T,MATCH(CONCATENATE(A590,"-",T590),Panaboard!AF:AF,0))),"",INDEX(Panaboard!T:T,MATCH(CONCATENATE(A590,"-",T590),Panaboard!AF:AF,0)))</f>
        <v/>
      </c>
      <c r="AQ590" t="str">
        <f>IF(ISERROR(INDEX(Panaboard!U:U,MATCH(CONCATENATE(A590,"-",T590),Panaboard!AF:AF,0))),"",INDEX(Panaboard!U:U,MATCH(CONCATENATE(A590,"-",T590),Panaboard!AF:AF,0)))</f>
        <v/>
      </c>
      <c r="AR590" t="str">
        <f>IF(ISERROR(INDEX(Panaboard!V:V,MATCH(CONCATENATE(A590,"-",T590),Panaboard!AF:AF,0))),"",INDEX(Panaboard!V:V,MATCH(CONCATENATE(A590,"-",T590),Panaboard!AF:AF,0)))</f>
        <v/>
      </c>
      <c r="AS590" t="str">
        <f>IF(ISERROR(INDEX(Panaboard!W:W,MATCH(CONCATENATE(A590,"-",T590),Panaboard!AF:AF,0))),"",INDEX(Panaboard!W:W,MATCH(CONCATENATE(A590,"-",T590),Panaboard!AF:AF,0)))</f>
        <v/>
      </c>
      <c r="AT590" t="str">
        <f>IF(ISERROR(INDEX(Panaboard!X:X,MATCH(CONCATENATE(A590,"-",T590),Panaboard!AF:AF,0))),"",INDEX(Panaboard!X:X,MATCH(CONCATENATE(A590,"-",T590),Panaboard!AF:AF,0)))</f>
        <v/>
      </c>
      <c r="AU590" t="str">
        <f>IF(ISERROR(INDEX(Panaboard!Y:Y,MATCH(CONCATENATE(A590,"-",T590),Panaboard!AF:AF,0))),"",INDEX(Panaboard!Y:Y,MATCH(CONCATENATE(A590,"-",T590),Panaboard!AF:AF,0)))</f>
        <v/>
      </c>
      <c r="AV590" t="str">
        <f>IF(ISERROR(INDEX(Panaboard!Z:Z,MATCH(CONCATENATE(A590,"-",T590),Panaboard!AF:AF,0))),"",INDEX(Panaboard!Z:Z,MATCH(CONCATENATE(A590,"-",T590),Panaboard!AF:AF,0)))</f>
        <v/>
      </c>
      <c r="AW590" t="str">
        <f>IF(ISERROR(INDEX(Panaboard!AA:AA,MATCH(CONCATENATE(A590,"-",T590),Panaboard!AF:AF,0))),"",INDEX(Panaboard!AA:AA,MATCH(CONCATENATE(A590,"-",T590),Panaboard!AF:AF,0)))</f>
        <v/>
      </c>
      <c r="AX590" t="str">
        <f>IF(ISERROR(INDEX(Panaboard!AB:AB,MATCH(CONCATENATE(A590,"-",T590),Panaboard!AF:AF,0))),"",INDEX(Panaboard!AB:AB,MATCH(CONCATENATE(A590,"-",T590),Panaboard!AF:AF,0)))</f>
        <v/>
      </c>
      <c r="AY590" t="str">
        <f>IF(ISERROR(INDEX(Panaboard!AC:AC,MATCH(CONCATENATE(A590,"-",T590),Panaboard!AF:AF,0))),"",INDEX(Panaboard!AC:AC,MATCH(CONCATENATE(A590,"-",T590),Panaboard!AF:AF,0)))</f>
        <v/>
      </c>
      <c r="AZ590" t="str">
        <f>IF(OR(PResult!T590="",PResult!T590="(null)"),"",PResult!T590)</f>
        <v/>
      </c>
      <c r="BA590">
        <f>IF(PResult!O590="",0,PResult!O590)</f>
        <v>0</v>
      </c>
      <c r="BB590" t="str">
        <f>IF(ISERROR(INDEX(Panaboard!N:N,MATCH(CONCATENATE(A590,"-",T590),Panaboard!AF:AF,0))),"",INDEX(Panaboard!N:N,MATCH(CONCATENATE(A590,"-",T590),Panaboard!AF:AF,0)))</f>
        <v/>
      </c>
      <c r="BC590" t="str">
        <f t="shared" si="28"/>
        <v/>
      </c>
      <c r="BD590" t="str">
        <f>IF(ISERROR(INDEX(Panaboard!AD:AD,MATCH(CONCATENATE(A590,"-",T590),Panaboard!AF:AF,0))),"",INDEX(Panaboard!AD:AD,MATCH(CONCATENATE(A590,"-",T590),Panaboard!AF:AF,0)))</f>
        <v/>
      </c>
      <c r="BE590" t="str">
        <f>IF(ISERROR(INDEX(Panaboard!AE:AE,MATCH(CONCATENATE(A590,"-",T590),Panaboard!AF:AF,0))),"",INDEX(Panaboard!AE:AE,MATCH(CONCATENATE(A590,"-",T590),Panaboard!AF:AF,0)))</f>
        <v/>
      </c>
      <c r="BF590">
        <f>IF(OR(UPPER(TRIM(PResult!R590))="S",UPPER(TRIM(PResult!R590))="P"),PResult!M590,0)</f>
        <v>0</v>
      </c>
      <c r="BG590" t="str">
        <f>IF(ISERROR(INDEX(Panaboard!L:L,MATCH(CONCATENATE(A590,"-",T590),Panaboard!AF:AF,0))),"",INDEX(Panaboard!L:L,MATCH(CONCATENATE(A590,"-",T590),Panaboard!AF:AF,0)))</f>
        <v/>
      </c>
      <c r="BH590" t="str">
        <f>IF(ISERROR(INDEX(Panaboard!AG:AG,MATCH(CONCATENATE(A590,"-",T590),Panaboard!AF:AF,0))),"",INDEX(Panaboard!AG:AG,MATCH(CONCATENATE(A590,"-",T590),Panaboard!AF:AF,0)))</f>
        <v/>
      </c>
      <c r="BI590" t="str">
        <f t="shared" si="29"/>
        <v/>
      </c>
      <c r="BJ590" t="str">
        <f>IF(ISERROR(INDEX(CuttingList!F:F,MATCH(CONCATENATE(A590,"-",T590),CuttingList!E:E,0))),"",INDEX(CuttingList!F:F,MATCH(CONCATENATE(A590,"-",T590),CuttingList!E:E,0)))</f>
        <v/>
      </c>
    </row>
    <row r="591" spans="1:62" x14ac:dyDescent="0.25">
      <c r="A591" t="str">
        <f>IF(PResult!AL591="","",PResult!AL591)</f>
        <v/>
      </c>
      <c r="B591" t="str">
        <f>IF(PResult!F591="","",PResult!F591)</f>
        <v/>
      </c>
      <c r="C591" t="str">
        <f>IF(PResult!AN591="","",PResult!AN591)</f>
        <v/>
      </c>
      <c r="D591" t="str">
        <f>IF(PResult!AO591="","",PResult!AO591)</f>
        <v/>
      </c>
      <c r="E591" t="str">
        <f>IF(PResult!AP591="","",PResult!AP591)</f>
        <v/>
      </c>
      <c r="F591" t="str">
        <f>IF(PResult!AQ591="","",PResult!AQ591)</f>
        <v/>
      </c>
      <c r="G591">
        <f>IF(PResult!AR591="",0,ROUND(PResult!AR591,2))</f>
        <v>0</v>
      </c>
      <c r="I591">
        <f>IF(OR(UPPER(TRIM(PResult!R591))="S",UPPER(TRIM(PResult!R591))="P"),PResult!O591,0)</f>
        <v>0</v>
      </c>
      <c r="J591" t="str">
        <f>IF(ISERROR(INDEX(Panaboard!J:J,MATCH(CONCATENATE(A591,"-",T591),Panaboard!AF:AF,0))),"",TRIM(INDEX(Panaboard!J:J,MATCH(CONCATENATE(A591,"-",T591),Panaboard!AF:AF,0))))</f>
        <v/>
      </c>
      <c r="K591" t="str">
        <f>IF(ISERROR(INDEX(Panaboard!C:C,MATCH(CONCATENATE(A591,"-",T591),Panaboard!AF:AF,0))),"",INDEX(Panaboard!C:C,MATCH(CONCATENATE(A591,"-",T591),Panaboard!AF:AF,0)))</f>
        <v/>
      </c>
      <c r="L591" t="str">
        <f>IF(ISERROR(INDEX(Panaboard!D:D,MATCH(CONCATENATE(A591,"-",T591),Panaboard!AF:AF,0))),"",INDEX(Panaboard!D:D,MATCH(CONCATENATE(A591,"-",T591),Panaboard!AF:AF,0)))</f>
        <v/>
      </c>
      <c r="M591" t="str">
        <f>IF(ISERROR(INDEX(Panaboard!E:E,MATCH(CONCATENATE(A591,"-",T591),Panaboard!AF:AF,0))),"",INDEX(Panaboard!E:E,MATCH(CONCATENATE(A591,"-",T591),Panaboard!AF:AF,0)))</f>
        <v/>
      </c>
      <c r="N591" t="str">
        <f>IF(ISERROR(INDEX(Panaboard!F:F,MATCH(CONCATENATE(A591,"-",T591),Panaboard!AF:AF,0))),"",INDEX(Panaboard!F:F,MATCH(CONCATENATE(A591,"-",T591),Panaboard!AF:AF,0)))</f>
        <v/>
      </c>
      <c r="O591" t="str">
        <f>IF(ISERROR(INDEX(Panaboard!G:G,MATCH(CONCATENATE(A591,"-",T591),Panaboard!AF:AF,0))),"",INDEX(Panaboard!G:G,MATCH(CONCATENATE(A591,"-",T591),Panaboard!AF:AF,0)))</f>
        <v/>
      </c>
      <c r="P591" t="str">
        <f t="shared" si="27"/>
        <v/>
      </c>
      <c r="Q591" t="str">
        <f>IF(ISERROR(INDEX(Panaboard!H:H,MATCH(CONCATENATE(A591,"-",T591),Panaboard!AF:AF,0))),"",INDEX(Panaboard!H:H,MATCH(CONCATENATE(A591,"-",T591),Panaboard!AF:AF,0)))</f>
        <v/>
      </c>
      <c r="R591" t="str">
        <f>IF(ISERROR(INDEX(Panaboard!I:I,MATCH(CONCATENATE(A591,"-",T591),Panaboard!AF:AF,0))),"",INDEX(Panaboard!I:I,MATCH(CONCATENATE(A591,"-",T591),Panaboard!AF:AF,0)))</f>
        <v/>
      </c>
      <c r="S591" t="str">
        <f>CONCATENATE(PResult!AS591,PResult!AT591)</f>
        <v/>
      </c>
      <c r="T591" t="str">
        <f>IF(PResult!BG591="","",PResult!BG591)</f>
        <v/>
      </c>
      <c r="U591" t="str">
        <f>IF(PResult!Y591="","",PResult!Y591)</f>
        <v/>
      </c>
      <c r="V591" t="str">
        <f>IF(PResult!AU591="","",PResult!AU591)</f>
        <v/>
      </c>
      <c r="W591" t="str">
        <f>IF(PResult!R591="","",UPPER(TRIM(PResult!R591)))</f>
        <v/>
      </c>
      <c r="X591" t="str">
        <f>IF(PResult!AV591="","",PResult!AV591)</f>
        <v/>
      </c>
      <c r="Y591" t="str">
        <f>IF(PResult!AW591="","",PResult!AW591)</f>
        <v/>
      </c>
      <c r="Z591" t="str">
        <f>IF(PResult!AX591="","",PResult!AX591)</f>
        <v/>
      </c>
      <c r="AA591" t="str">
        <f>IF(PResult!AY591="","",PResult!AY591)</f>
        <v/>
      </c>
      <c r="AB591" t="str">
        <f>IF(PResult!AZ591="","",PResult!AZ591)</f>
        <v/>
      </c>
      <c r="AC591" t="str">
        <f>IF(PResult!BA591="","",PResult!BA591)</f>
        <v/>
      </c>
      <c r="AD591" t="str">
        <f>IF(PResult!G591="","",PResult!G591)</f>
        <v/>
      </c>
      <c r="AE591" t="str">
        <f>IF(PResult!H591="","",PResult!H591)</f>
        <v/>
      </c>
      <c r="AF591">
        <f>IF(OR(PResult!I591="(null)",PResult!I591=""),0,PResult!I591)</f>
        <v>0</v>
      </c>
      <c r="AG591" t="str">
        <f>TEXT(IF(ISERROR(INDEX(Panaboard!P:P,MATCH(CONCATENATE(A591,"-",T591),Panaboard!AF:AF,0))),"",INDEX(Panaboard!P:P,MATCH(CONCATENATE(A591,"-",T591),Panaboard!AF:AF,0))),"HH:MM")</f>
        <v/>
      </c>
      <c r="AH591" t="str">
        <f>TEXT(IF(ISERROR(INDEX(Panaboard!Q:Q,MATCH(CONCATENATE(A591,"-",T591),Panaboard!AF:AF,0))),"",INDEX(Panaboard!Q:Q,MATCH(CONCATENATE(A591,"-",T591),Panaboard!AF:AF,0))),"HH:MM")</f>
        <v/>
      </c>
      <c r="AI591" t="str">
        <f>TEXT(IF(ISERROR(INDEX(Panaboard!R:R,MATCH(CONCATENATE(A591,"-",T591),Panaboard!AF:AF,0))),"",INDEX(Panaboard!R:R,MATCH(CONCATENATE(A591,"-",T591),Panaboard!AF:AF,0))),"HH:MM")</f>
        <v/>
      </c>
      <c r="AJ591" t="str">
        <f>TEXT(IF(ISERROR(INDEX(Panaboard!S:S,MATCH(CONCATENATE(A591,"-",T591),Panaboard!AF:AF,0))),"",INDEX(Panaboard!S:S,MATCH(CONCATENATE(A591,"-",T591),Panaboard!AF:AF,0))),"HH:MM")</f>
        <v/>
      </c>
      <c r="AK591" t="str">
        <f>IF(PResult!BC591="","",PResult!BC591)</f>
        <v/>
      </c>
      <c r="AL591" t="str">
        <f>IF(PResult!BB591="","",PResult!BB591)</f>
        <v/>
      </c>
      <c r="AM591" t="str">
        <f>IF(PResult!BE591="","",PResult!BE591)</f>
        <v/>
      </c>
      <c r="AN591" t="str">
        <f>IF(PResult!BD591="","",PResult!BD591)</f>
        <v/>
      </c>
      <c r="AO591" t="str">
        <f>IF(PResult!BF591="","",PResult!BF591)</f>
        <v/>
      </c>
      <c r="AP591" t="str">
        <f>IF(ISERROR(INDEX(Panaboard!T:T,MATCH(CONCATENATE(A591,"-",T591),Panaboard!AF:AF,0))),"",INDEX(Panaboard!T:T,MATCH(CONCATENATE(A591,"-",T591),Panaboard!AF:AF,0)))</f>
        <v/>
      </c>
      <c r="AQ591" t="str">
        <f>IF(ISERROR(INDEX(Panaboard!U:U,MATCH(CONCATENATE(A591,"-",T591),Panaboard!AF:AF,0))),"",INDEX(Panaboard!U:U,MATCH(CONCATENATE(A591,"-",T591),Panaboard!AF:AF,0)))</f>
        <v/>
      </c>
      <c r="AR591" t="str">
        <f>IF(ISERROR(INDEX(Panaboard!V:V,MATCH(CONCATENATE(A591,"-",T591),Panaboard!AF:AF,0))),"",INDEX(Panaboard!V:V,MATCH(CONCATENATE(A591,"-",T591),Panaboard!AF:AF,0)))</f>
        <v/>
      </c>
      <c r="AS591" t="str">
        <f>IF(ISERROR(INDEX(Panaboard!W:W,MATCH(CONCATENATE(A591,"-",T591),Panaboard!AF:AF,0))),"",INDEX(Panaboard!W:W,MATCH(CONCATENATE(A591,"-",T591),Panaboard!AF:AF,0)))</f>
        <v/>
      </c>
      <c r="AT591" t="str">
        <f>IF(ISERROR(INDEX(Panaboard!X:X,MATCH(CONCATENATE(A591,"-",T591),Panaboard!AF:AF,0))),"",INDEX(Panaboard!X:X,MATCH(CONCATENATE(A591,"-",T591),Panaboard!AF:AF,0)))</f>
        <v/>
      </c>
      <c r="AU591" t="str">
        <f>IF(ISERROR(INDEX(Panaboard!Y:Y,MATCH(CONCATENATE(A591,"-",T591),Panaboard!AF:AF,0))),"",INDEX(Panaboard!Y:Y,MATCH(CONCATENATE(A591,"-",T591),Panaboard!AF:AF,0)))</f>
        <v/>
      </c>
      <c r="AV591" t="str">
        <f>IF(ISERROR(INDEX(Panaboard!Z:Z,MATCH(CONCATENATE(A591,"-",T591),Panaboard!AF:AF,0))),"",INDEX(Panaboard!Z:Z,MATCH(CONCATENATE(A591,"-",T591),Panaboard!AF:AF,0)))</f>
        <v/>
      </c>
      <c r="AW591" t="str">
        <f>IF(ISERROR(INDEX(Panaboard!AA:AA,MATCH(CONCATENATE(A591,"-",T591),Panaboard!AF:AF,0))),"",INDEX(Panaboard!AA:AA,MATCH(CONCATENATE(A591,"-",T591),Panaboard!AF:AF,0)))</f>
        <v/>
      </c>
      <c r="AX591" t="str">
        <f>IF(ISERROR(INDEX(Panaboard!AB:AB,MATCH(CONCATENATE(A591,"-",T591),Panaboard!AF:AF,0))),"",INDEX(Panaboard!AB:AB,MATCH(CONCATENATE(A591,"-",T591),Panaboard!AF:AF,0)))</f>
        <v/>
      </c>
      <c r="AY591" t="str">
        <f>IF(ISERROR(INDEX(Panaboard!AC:AC,MATCH(CONCATENATE(A591,"-",T591),Panaboard!AF:AF,0))),"",INDEX(Panaboard!AC:AC,MATCH(CONCATENATE(A591,"-",T591),Panaboard!AF:AF,0)))</f>
        <v/>
      </c>
      <c r="AZ591" t="str">
        <f>IF(OR(PResult!T591="",PResult!T591="(null)"),"",PResult!T591)</f>
        <v/>
      </c>
      <c r="BA591">
        <f>IF(PResult!O591="",0,PResult!O591)</f>
        <v>0</v>
      </c>
      <c r="BB591" t="str">
        <f>IF(ISERROR(INDEX(Panaboard!N:N,MATCH(CONCATENATE(A591,"-",T591),Panaboard!AF:AF,0))),"",INDEX(Panaboard!N:N,MATCH(CONCATENATE(A591,"-",T591),Panaboard!AF:AF,0)))</f>
        <v/>
      </c>
      <c r="BC591" t="str">
        <f t="shared" si="28"/>
        <v/>
      </c>
      <c r="BD591" t="str">
        <f>IF(ISERROR(INDEX(Panaboard!AD:AD,MATCH(CONCATENATE(A591,"-",T591),Panaboard!AF:AF,0))),"",INDEX(Panaboard!AD:AD,MATCH(CONCATENATE(A591,"-",T591),Panaboard!AF:AF,0)))</f>
        <v/>
      </c>
      <c r="BE591" t="str">
        <f>IF(ISERROR(INDEX(Panaboard!AE:AE,MATCH(CONCATENATE(A591,"-",T591),Panaboard!AF:AF,0))),"",INDEX(Panaboard!AE:AE,MATCH(CONCATENATE(A591,"-",T591),Panaboard!AF:AF,0)))</f>
        <v/>
      </c>
      <c r="BF591">
        <f>IF(OR(UPPER(TRIM(PResult!R591))="S",UPPER(TRIM(PResult!R591))="P"),PResult!M591,0)</f>
        <v>0</v>
      </c>
      <c r="BG591" t="str">
        <f>IF(ISERROR(INDEX(Panaboard!L:L,MATCH(CONCATENATE(A591,"-",T591),Panaboard!AF:AF,0))),"",INDEX(Panaboard!L:L,MATCH(CONCATENATE(A591,"-",T591),Panaboard!AF:AF,0)))</f>
        <v/>
      </c>
      <c r="BH591" t="str">
        <f>IF(ISERROR(INDEX(Panaboard!AG:AG,MATCH(CONCATENATE(A591,"-",T591),Panaboard!AF:AF,0))),"",INDEX(Panaboard!AG:AG,MATCH(CONCATENATE(A591,"-",T591),Panaboard!AF:AF,0)))</f>
        <v/>
      </c>
      <c r="BI591" t="str">
        <f t="shared" si="29"/>
        <v/>
      </c>
      <c r="BJ591" t="str">
        <f>IF(ISERROR(INDEX(CuttingList!F:F,MATCH(CONCATENATE(A591,"-",T591),CuttingList!E:E,0))),"",INDEX(CuttingList!F:F,MATCH(CONCATENATE(A591,"-",T591),CuttingList!E:E,0)))</f>
        <v/>
      </c>
    </row>
    <row r="592" spans="1:62" x14ac:dyDescent="0.25">
      <c r="A592" t="str">
        <f>IF(PResult!AL592="","",PResult!AL592)</f>
        <v/>
      </c>
      <c r="B592" t="str">
        <f>IF(PResult!F592="","",PResult!F592)</f>
        <v/>
      </c>
      <c r="C592" t="str">
        <f>IF(PResult!AN592="","",PResult!AN592)</f>
        <v/>
      </c>
      <c r="D592" t="str">
        <f>IF(PResult!AO592="","",PResult!AO592)</f>
        <v/>
      </c>
      <c r="E592" t="str">
        <f>IF(PResult!AP592="","",PResult!AP592)</f>
        <v/>
      </c>
      <c r="F592" t="str">
        <f>IF(PResult!AQ592="","",PResult!AQ592)</f>
        <v/>
      </c>
      <c r="G592">
        <f>IF(PResult!AR592="",0,ROUND(PResult!AR592,2))</f>
        <v>0</v>
      </c>
      <c r="I592">
        <f>IF(OR(UPPER(TRIM(PResult!R592))="S",UPPER(TRIM(PResult!R592))="P"),PResult!O592,0)</f>
        <v>0</v>
      </c>
      <c r="J592" t="str">
        <f>IF(ISERROR(INDEX(Panaboard!J:J,MATCH(CONCATENATE(A592,"-",T592),Panaboard!AF:AF,0))),"",TRIM(INDEX(Panaboard!J:J,MATCH(CONCATENATE(A592,"-",T592),Panaboard!AF:AF,0))))</f>
        <v/>
      </c>
      <c r="K592" t="str">
        <f>IF(ISERROR(INDEX(Panaboard!C:C,MATCH(CONCATENATE(A592,"-",T592),Panaboard!AF:AF,0))),"",INDEX(Panaboard!C:C,MATCH(CONCATENATE(A592,"-",T592),Panaboard!AF:AF,0)))</f>
        <v/>
      </c>
      <c r="L592" t="str">
        <f>IF(ISERROR(INDEX(Panaboard!D:D,MATCH(CONCATENATE(A592,"-",T592),Panaboard!AF:AF,0))),"",INDEX(Panaboard!D:D,MATCH(CONCATENATE(A592,"-",T592),Panaboard!AF:AF,0)))</f>
        <v/>
      </c>
      <c r="M592" t="str">
        <f>IF(ISERROR(INDEX(Panaboard!E:E,MATCH(CONCATENATE(A592,"-",T592),Panaboard!AF:AF,0))),"",INDEX(Panaboard!E:E,MATCH(CONCATENATE(A592,"-",T592),Panaboard!AF:AF,0)))</f>
        <v/>
      </c>
      <c r="N592" t="str">
        <f>IF(ISERROR(INDEX(Panaboard!F:F,MATCH(CONCATENATE(A592,"-",T592),Panaboard!AF:AF,0))),"",INDEX(Panaboard!F:F,MATCH(CONCATENATE(A592,"-",T592),Panaboard!AF:AF,0)))</f>
        <v/>
      </c>
      <c r="O592" t="str">
        <f>IF(ISERROR(INDEX(Panaboard!G:G,MATCH(CONCATENATE(A592,"-",T592),Panaboard!AF:AF,0))),"",INDEX(Panaboard!G:G,MATCH(CONCATENATE(A592,"-",T592),Panaboard!AF:AF,0)))</f>
        <v/>
      </c>
      <c r="P592" t="str">
        <f t="shared" si="27"/>
        <v/>
      </c>
      <c r="Q592" t="str">
        <f>IF(ISERROR(INDEX(Panaboard!H:H,MATCH(CONCATENATE(A592,"-",T592),Panaboard!AF:AF,0))),"",INDEX(Panaboard!H:H,MATCH(CONCATENATE(A592,"-",T592),Panaboard!AF:AF,0)))</f>
        <v/>
      </c>
      <c r="R592" t="str">
        <f>IF(ISERROR(INDEX(Panaboard!I:I,MATCH(CONCATENATE(A592,"-",T592),Panaboard!AF:AF,0))),"",INDEX(Panaboard!I:I,MATCH(CONCATENATE(A592,"-",T592),Panaboard!AF:AF,0)))</f>
        <v/>
      </c>
      <c r="S592" t="str">
        <f>CONCATENATE(PResult!AS592,PResult!AT592)</f>
        <v/>
      </c>
      <c r="T592" t="str">
        <f>IF(PResult!BG592="","",PResult!BG592)</f>
        <v/>
      </c>
      <c r="U592" t="str">
        <f>IF(PResult!Y592="","",PResult!Y592)</f>
        <v/>
      </c>
      <c r="V592" t="str">
        <f>IF(PResult!AU592="","",PResult!AU592)</f>
        <v/>
      </c>
      <c r="W592" t="str">
        <f>IF(PResult!R592="","",UPPER(TRIM(PResult!R592)))</f>
        <v/>
      </c>
      <c r="X592" t="str">
        <f>IF(PResult!AV592="","",PResult!AV592)</f>
        <v/>
      </c>
      <c r="Y592" t="str">
        <f>IF(PResult!AW592="","",PResult!AW592)</f>
        <v/>
      </c>
      <c r="Z592" t="str">
        <f>IF(PResult!AX592="","",PResult!AX592)</f>
        <v/>
      </c>
      <c r="AA592" t="str">
        <f>IF(PResult!AY592="","",PResult!AY592)</f>
        <v/>
      </c>
      <c r="AB592" t="str">
        <f>IF(PResult!AZ592="","",PResult!AZ592)</f>
        <v/>
      </c>
      <c r="AC592" t="str">
        <f>IF(PResult!BA592="","",PResult!BA592)</f>
        <v/>
      </c>
      <c r="AD592" t="str">
        <f>IF(PResult!G592="","",PResult!G592)</f>
        <v/>
      </c>
      <c r="AE592" t="str">
        <f>IF(PResult!H592="","",PResult!H592)</f>
        <v/>
      </c>
      <c r="AF592">
        <f>IF(OR(PResult!I592="(null)",PResult!I592=""),0,PResult!I592)</f>
        <v>0</v>
      </c>
      <c r="AG592" t="str">
        <f>TEXT(IF(ISERROR(INDEX(Panaboard!P:P,MATCH(CONCATENATE(A592,"-",T592),Panaboard!AF:AF,0))),"",INDEX(Panaboard!P:P,MATCH(CONCATENATE(A592,"-",T592),Panaboard!AF:AF,0))),"HH:MM")</f>
        <v/>
      </c>
      <c r="AH592" t="str">
        <f>TEXT(IF(ISERROR(INDEX(Panaboard!Q:Q,MATCH(CONCATENATE(A592,"-",T592),Panaboard!AF:AF,0))),"",INDEX(Panaboard!Q:Q,MATCH(CONCATENATE(A592,"-",T592),Panaboard!AF:AF,0))),"HH:MM")</f>
        <v/>
      </c>
      <c r="AI592" t="str">
        <f>TEXT(IF(ISERROR(INDEX(Panaboard!R:R,MATCH(CONCATENATE(A592,"-",T592),Panaboard!AF:AF,0))),"",INDEX(Panaboard!R:R,MATCH(CONCATENATE(A592,"-",T592),Panaboard!AF:AF,0))),"HH:MM")</f>
        <v/>
      </c>
      <c r="AJ592" t="str">
        <f>TEXT(IF(ISERROR(INDEX(Panaboard!S:S,MATCH(CONCATENATE(A592,"-",T592),Panaboard!AF:AF,0))),"",INDEX(Panaboard!S:S,MATCH(CONCATENATE(A592,"-",T592),Panaboard!AF:AF,0))),"HH:MM")</f>
        <v/>
      </c>
      <c r="AK592" t="str">
        <f>IF(PResult!BC592="","",PResult!BC592)</f>
        <v/>
      </c>
      <c r="AL592" t="str">
        <f>IF(PResult!BB592="","",PResult!BB592)</f>
        <v/>
      </c>
      <c r="AM592" t="str">
        <f>IF(PResult!BE592="","",PResult!BE592)</f>
        <v/>
      </c>
      <c r="AN592" t="str">
        <f>IF(PResult!BD592="","",PResult!BD592)</f>
        <v/>
      </c>
      <c r="AO592" t="str">
        <f>IF(PResult!BF592="","",PResult!BF592)</f>
        <v/>
      </c>
      <c r="AP592" t="str">
        <f>IF(ISERROR(INDEX(Panaboard!T:T,MATCH(CONCATENATE(A592,"-",T592),Panaboard!AF:AF,0))),"",INDEX(Panaboard!T:T,MATCH(CONCATENATE(A592,"-",T592),Panaboard!AF:AF,0)))</f>
        <v/>
      </c>
      <c r="AQ592" t="str">
        <f>IF(ISERROR(INDEX(Panaboard!U:U,MATCH(CONCATENATE(A592,"-",T592),Panaboard!AF:AF,0))),"",INDEX(Panaboard!U:U,MATCH(CONCATENATE(A592,"-",T592),Panaboard!AF:AF,0)))</f>
        <v/>
      </c>
      <c r="AR592" t="str">
        <f>IF(ISERROR(INDEX(Panaboard!V:V,MATCH(CONCATENATE(A592,"-",T592),Panaboard!AF:AF,0))),"",INDEX(Panaboard!V:V,MATCH(CONCATENATE(A592,"-",T592),Panaboard!AF:AF,0)))</f>
        <v/>
      </c>
      <c r="AS592" t="str">
        <f>IF(ISERROR(INDEX(Panaboard!W:W,MATCH(CONCATENATE(A592,"-",T592),Panaboard!AF:AF,0))),"",INDEX(Panaboard!W:W,MATCH(CONCATENATE(A592,"-",T592),Panaboard!AF:AF,0)))</f>
        <v/>
      </c>
      <c r="AT592" t="str">
        <f>IF(ISERROR(INDEX(Panaboard!X:X,MATCH(CONCATENATE(A592,"-",T592),Panaboard!AF:AF,0))),"",INDEX(Panaboard!X:X,MATCH(CONCATENATE(A592,"-",T592),Panaboard!AF:AF,0)))</f>
        <v/>
      </c>
      <c r="AU592" t="str">
        <f>IF(ISERROR(INDEX(Panaboard!Y:Y,MATCH(CONCATENATE(A592,"-",T592),Panaboard!AF:AF,0))),"",INDEX(Panaboard!Y:Y,MATCH(CONCATENATE(A592,"-",T592),Panaboard!AF:AF,0)))</f>
        <v/>
      </c>
      <c r="AV592" t="str">
        <f>IF(ISERROR(INDEX(Panaboard!Z:Z,MATCH(CONCATENATE(A592,"-",T592),Panaboard!AF:AF,0))),"",INDEX(Panaboard!Z:Z,MATCH(CONCATENATE(A592,"-",T592),Panaboard!AF:AF,0)))</f>
        <v/>
      </c>
      <c r="AW592" t="str">
        <f>IF(ISERROR(INDEX(Panaboard!AA:AA,MATCH(CONCATENATE(A592,"-",T592),Panaboard!AF:AF,0))),"",INDEX(Panaboard!AA:AA,MATCH(CONCATENATE(A592,"-",T592),Panaboard!AF:AF,0)))</f>
        <v/>
      </c>
      <c r="AX592" t="str">
        <f>IF(ISERROR(INDEX(Panaboard!AB:AB,MATCH(CONCATENATE(A592,"-",T592),Panaboard!AF:AF,0))),"",INDEX(Panaboard!AB:AB,MATCH(CONCATENATE(A592,"-",T592),Panaboard!AF:AF,0)))</f>
        <v/>
      </c>
      <c r="AY592" t="str">
        <f>IF(ISERROR(INDEX(Panaboard!AC:AC,MATCH(CONCATENATE(A592,"-",T592),Panaboard!AF:AF,0))),"",INDEX(Panaboard!AC:AC,MATCH(CONCATENATE(A592,"-",T592),Panaboard!AF:AF,0)))</f>
        <v/>
      </c>
      <c r="AZ592" t="str">
        <f>IF(OR(PResult!T592="",PResult!T592="(null)"),"",PResult!T592)</f>
        <v/>
      </c>
      <c r="BA592">
        <f>IF(PResult!O592="",0,PResult!O592)</f>
        <v>0</v>
      </c>
      <c r="BB592" t="str">
        <f>IF(ISERROR(INDEX(Panaboard!N:N,MATCH(CONCATENATE(A592,"-",T592),Panaboard!AF:AF,0))),"",INDEX(Panaboard!N:N,MATCH(CONCATENATE(A592,"-",T592),Panaboard!AF:AF,0)))</f>
        <v/>
      </c>
      <c r="BC592" t="str">
        <f t="shared" si="28"/>
        <v/>
      </c>
      <c r="BD592" t="str">
        <f>IF(ISERROR(INDEX(Panaboard!AD:AD,MATCH(CONCATENATE(A592,"-",T592),Panaboard!AF:AF,0))),"",INDEX(Panaboard!AD:AD,MATCH(CONCATENATE(A592,"-",T592),Panaboard!AF:AF,0)))</f>
        <v/>
      </c>
      <c r="BE592" t="str">
        <f>IF(ISERROR(INDEX(Panaboard!AE:AE,MATCH(CONCATENATE(A592,"-",T592),Panaboard!AF:AF,0))),"",INDEX(Panaboard!AE:AE,MATCH(CONCATENATE(A592,"-",T592),Panaboard!AF:AF,0)))</f>
        <v/>
      </c>
      <c r="BF592">
        <f>IF(OR(UPPER(TRIM(PResult!R592))="S",UPPER(TRIM(PResult!R592))="P"),PResult!M592,0)</f>
        <v>0</v>
      </c>
      <c r="BG592" t="str">
        <f>IF(ISERROR(INDEX(Panaboard!L:L,MATCH(CONCATENATE(A592,"-",T592),Panaboard!AF:AF,0))),"",INDEX(Panaboard!L:L,MATCH(CONCATENATE(A592,"-",T592),Panaboard!AF:AF,0)))</f>
        <v/>
      </c>
      <c r="BH592" t="str">
        <f>IF(ISERROR(INDEX(Panaboard!AG:AG,MATCH(CONCATENATE(A592,"-",T592),Panaboard!AF:AF,0))),"",INDEX(Panaboard!AG:AG,MATCH(CONCATENATE(A592,"-",T592),Panaboard!AF:AF,0)))</f>
        <v/>
      </c>
      <c r="BI592" t="str">
        <f t="shared" si="29"/>
        <v/>
      </c>
      <c r="BJ592" t="str">
        <f>IF(ISERROR(INDEX(CuttingList!F:F,MATCH(CONCATENATE(A592,"-",T592),CuttingList!E:E,0))),"",INDEX(CuttingList!F:F,MATCH(CONCATENATE(A592,"-",T592),CuttingList!E:E,0)))</f>
        <v/>
      </c>
    </row>
    <row r="593" spans="1:62" x14ac:dyDescent="0.25">
      <c r="A593" t="str">
        <f>IF(PResult!AL593="","",PResult!AL593)</f>
        <v/>
      </c>
      <c r="B593" t="str">
        <f>IF(PResult!F593="","",PResult!F593)</f>
        <v/>
      </c>
      <c r="C593" t="str">
        <f>IF(PResult!AN593="","",PResult!AN593)</f>
        <v/>
      </c>
      <c r="D593" t="str">
        <f>IF(PResult!AO593="","",PResult!AO593)</f>
        <v/>
      </c>
      <c r="E593" t="str">
        <f>IF(PResult!AP593="","",PResult!AP593)</f>
        <v/>
      </c>
      <c r="F593" t="str">
        <f>IF(PResult!AQ593="","",PResult!AQ593)</f>
        <v/>
      </c>
      <c r="G593">
        <f>IF(PResult!AR593="",0,ROUND(PResult!AR593,2))</f>
        <v>0</v>
      </c>
      <c r="I593">
        <f>IF(OR(UPPER(TRIM(PResult!R593))="S",UPPER(TRIM(PResult!R593))="P"),PResult!O593,0)</f>
        <v>0</v>
      </c>
      <c r="J593" t="str">
        <f>IF(ISERROR(INDEX(Panaboard!J:J,MATCH(CONCATENATE(A593,"-",T593),Panaboard!AF:AF,0))),"",TRIM(INDEX(Panaboard!J:J,MATCH(CONCATENATE(A593,"-",T593),Panaboard!AF:AF,0))))</f>
        <v/>
      </c>
      <c r="K593" t="str">
        <f>IF(ISERROR(INDEX(Panaboard!C:C,MATCH(CONCATENATE(A593,"-",T593),Panaboard!AF:AF,0))),"",INDEX(Panaboard!C:C,MATCH(CONCATENATE(A593,"-",T593),Panaboard!AF:AF,0)))</f>
        <v/>
      </c>
      <c r="L593" t="str">
        <f>IF(ISERROR(INDEX(Panaboard!D:D,MATCH(CONCATENATE(A593,"-",T593),Panaboard!AF:AF,0))),"",INDEX(Panaboard!D:D,MATCH(CONCATENATE(A593,"-",T593),Panaboard!AF:AF,0)))</f>
        <v/>
      </c>
      <c r="M593" t="str">
        <f>IF(ISERROR(INDEX(Panaboard!E:E,MATCH(CONCATENATE(A593,"-",T593),Panaboard!AF:AF,0))),"",INDEX(Panaboard!E:E,MATCH(CONCATENATE(A593,"-",T593),Panaboard!AF:AF,0)))</f>
        <v/>
      </c>
      <c r="N593" t="str">
        <f>IF(ISERROR(INDEX(Panaboard!F:F,MATCH(CONCATENATE(A593,"-",T593),Panaboard!AF:AF,0))),"",INDEX(Panaboard!F:F,MATCH(CONCATENATE(A593,"-",T593),Panaboard!AF:AF,0)))</f>
        <v/>
      </c>
      <c r="O593" t="str">
        <f>IF(ISERROR(INDEX(Panaboard!G:G,MATCH(CONCATENATE(A593,"-",T593),Panaboard!AF:AF,0))),"",INDEX(Panaboard!G:G,MATCH(CONCATENATE(A593,"-",T593),Panaboard!AF:AF,0)))</f>
        <v/>
      </c>
      <c r="P593" t="str">
        <f t="shared" si="27"/>
        <v/>
      </c>
      <c r="Q593" t="str">
        <f>IF(ISERROR(INDEX(Panaboard!H:H,MATCH(CONCATENATE(A593,"-",T593),Panaboard!AF:AF,0))),"",INDEX(Panaboard!H:H,MATCH(CONCATENATE(A593,"-",T593),Panaboard!AF:AF,0)))</f>
        <v/>
      </c>
      <c r="R593" t="str">
        <f>IF(ISERROR(INDEX(Panaboard!I:I,MATCH(CONCATENATE(A593,"-",T593),Panaboard!AF:AF,0))),"",INDEX(Panaboard!I:I,MATCH(CONCATENATE(A593,"-",T593),Panaboard!AF:AF,0)))</f>
        <v/>
      </c>
      <c r="S593" t="str">
        <f>CONCATENATE(PResult!AS593,PResult!AT593)</f>
        <v/>
      </c>
      <c r="T593" t="str">
        <f>IF(PResult!BG593="","",PResult!BG593)</f>
        <v/>
      </c>
      <c r="U593" t="str">
        <f>IF(PResult!Y593="","",PResult!Y593)</f>
        <v/>
      </c>
      <c r="V593" t="str">
        <f>IF(PResult!AU593="","",PResult!AU593)</f>
        <v/>
      </c>
      <c r="W593" t="str">
        <f>IF(PResult!R593="","",UPPER(TRIM(PResult!R593)))</f>
        <v/>
      </c>
      <c r="X593" t="str">
        <f>IF(PResult!AV593="","",PResult!AV593)</f>
        <v/>
      </c>
      <c r="Y593" t="str">
        <f>IF(PResult!AW593="","",PResult!AW593)</f>
        <v/>
      </c>
      <c r="Z593" t="str">
        <f>IF(PResult!AX593="","",PResult!AX593)</f>
        <v/>
      </c>
      <c r="AA593" t="str">
        <f>IF(PResult!AY593="","",PResult!AY593)</f>
        <v/>
      </c>
      <c r="AB593" t="str">
        <f>IF(PResult!AZ593="","",PResult!AZ593)</f>
        <v/>
      </c>
      <c r="AC593" t="str">
        <f>IF(PResult!BA593="","",PResult!BA593)</f>
        <v/>
      </c>
      <c r="AD593" t="str">
        <f>IF(PResult!G593="","",PResult!G593)</f>
        <v/>
      </c>
      <c r="AE593" t="str">
        <f>IF(PResult!H593="","",PResult!H593)</f>
        <v/>
      </c>
      <c r="AF593">
        <f>IF(OR(PResult!I593="(null)",PResult!I593=""),0,PResult!I593)</f>
        <v>0</v>
      </c>
      <c r="AG593" t="str">
        <f>TEXT(IF(ISERROR(INDEX(Panaboard!P:P,MATCH(CONCATENATE(A593,"-",T593),Panaboard!AF:AF,0))),"",INDEX(Panaboard!P:P,MATCH(CONCATENATE(A593,"-",T593),Panaboard!AF:AF,0))),"HH:MM")</f>
        <v/>
      </c>
      <c r="AH593" t="str">
        <f>TEXT(IF(ISERROR(INDEX(Panaboard!Q:Q,MATCH(CONCATENATE(A593,"-",T593),Panaboard!AF:AF,0))),"",INDEX(Panaboard!Q:Q,MATCH(CONCATENATE(A593,"-",T593),Panaboard!AF:AF,0))),"HH:MM")</f>
        <v/>
      </c>
      <c r="AI593" t="str">
        <f>TEXT(IF(ISERROR(INDEX(Panaboard!R:R,MATCH(CONCATENATE(A593,"-",T593),Panaboard!AF:AF,0))),"",INDEX(Panaboard!R:R,MATCH(CONCATENATE(A593,"-",T593),Panaboard!AF:AF,0))),"HH:MM")</f>
        <v/>
      </c>
      <c r="AJ593" t="str">
        <f>TEXT(IF(ISERROR(INDEX(Panaboard!S:S,MATCH(CONCATENATE(A593,"-",T593),Panaboard!AF:AF,0))),"",INDEX(Panaboard!S:S,MATCH(CONCATENATE(A593,"-",T593),Panaboard!AF:AF,0))),"HH:MM")</f>
        <v/>
      </c>
      <c r="AK593" t="str">
        <f>IF(PResult!BC593="","",PResult!BC593)</f>
        <v/>
      </c>
      <c r="AL593" t="str">
        <f>IF(PResult!BB593="","",PResult!BB593)</f>
        <v/>
      </c>
      <c r="AM593" t="str">
        <f>IF(PResult!BE593="","",PResult!BE593)</f>
        <v/>
      </c>
      <c r="AN593" t="str">
        <f>IF(PResult!BD593="","",PResult!BD593)</f>
        <v/>
      </c>
      <c r="AO593" t="str">
        <f>IF(PResult!BF593="","",PResult!BF593)</f>
        <v/>
      </c>
      <c r="AP593" t="str">
        <f>IF(ISERROR(INDEX(Panaboard!T:T,MATCH(CONCATENATE(A593,"-",T593),Panaboard!AF:AF,0))),"",INDEX(Panaboard!T:T,MATCH(CONCATENATE(A593,"-",T593),Panaboard!AF:AF,0)))</f>
        <v/>
      </c>
      <c r="AQ593" t="str">
        <f>IF(ISERROR(INDEX(Panaboard!U:U,MATCH(CONCATENATE(A593,"-",T593),Panaboard!AF:AF,0))),"",INDEX(Panaboard!U:U,MATCH(CONCATENATE(A593,"-",T593),Panaboard!AF:AF,0)))</f>
        <v/>
      </c>
      <c r="AR593" t="str">
        <f>IF(ISERROR(INDEX(Panaboard!V:V,MATCH(CONCATENATE(A593,"-",T593),Panaboard!AF:AF,0))),"",INDEX(Panaboard!V:V,MATCH(CONCATENATE(A593,"-",T593),Panaboard!AF:AF,0)))</f>
        <v/>
      </c>
      <c r="AS593" t="str">
        <f>IF(ISERROR(INDEX(Panaboard!W:W,MATCH(CONCATENATE(A593,"-",T593),Panaboard!AF:AF,0))),"",INDEX(Panaboard!W:W,MATCH(CONCATENATE(A593,"-",T593),Panaboard!AF:AF,0)))</f>
        <v/>
      </c>
      <c r="AT593" t="str">
        <f>IF(ISERROR(INDEX(Panaboard!X:X,MATCH(CONCATENATE(A593,"-",T593),Panaboard!AF:AF,0))),"",INDEX(Panaboard!X:X,MATCH(CONCATENATE(A593,"-",T593),Panaboard!AF:AF,0)))</f>
        <v/>
      </c>
      <c r="AU593" t="str">
        <f>IF(ISERROR(INDEX(Panaboard!Y:Y,MATCH(CONCATENATE(A593,"-",T593),Panaboard!AF:AF,0))),"",INDEX(Panaboard!Y:Y,MATCH(CONCATENATE(A593,"-",T593),Panaboard!AF:AF,0)))</f>
        <v/>
      </c>
      <c r="AV593" t="str">
        <f>IF(ISERROR(INDEX(Panaboard!Z:Z,MATCH(CONCATENATE(A593,"-",T593),Panaboard!AF:AF,0))),"",INDEX(Panaboard!Z:Z,MATCH(CONCATENATE(A593,"-",T593),Panaboard!AF:AF,0)))</f>
        <v/>
      </c>
      <c r="AW593" t="str">
        <f>IF(ISERROR(INDEX(Panaboard!AA:AA,MATCH(CONCATENATE(A593,"-",T593),Panaboard!AF:AF,0))),"",INDEX(Panaboard!AA:AA,MATCH(CONCATENATE(A593,"-",T593),Panaboard!AF:AF,0)))</f>
        <v/>
      </c>
      <c r="AX593" t="str">
        <f>IF(ISERROR(INDEX(Panaboard!AB:AB,MATCH(CONCATENATE(A593,"-",T593),Panaboard!AF:AF,0))),"",INDEX(Panaboard!AB:AB,MATCH(CONCATENATE(A593,"-",T593),Panaboard!AF:AF,0)))</f>
        <v/>
      </c>
      <c r="AY593" t="str">
        <f>IF(ISERROR(INDEX(Panaboard!AC:AC,MATCH(CONCATENATE(A593,"-",T593),Panaboard!AF:AF,0))),"",INDEX(Panaboard!AC:AC,MATCH(CONCATENATE(A593,"-",T593),Panaboard!AF:AF,0)))</f>
        <v/>
      </c>
      <c r="AZ593" t="str">
        <f>IF(OR(PResult!T593="",PResult!T593="(null)"),"",PResult!T593)</f>
        <v/>
      </c>
      <c r="BA593">
        <f>IF(PResult!O593="",0,PResult!O593)</f>
        <v>0</v>
      </c>
      <c r="BB593" t="str">
        <f>IF(ISERROR(INDEX(Panaboard!N:N,MATCH(CONCATENATE(A593,"-",T593),Panaboard!AF:AF,0))),"",INDEX(Panaboard!N:N,MATCH(CONCATENATE(A593,"-",T593),Panaboard!AF:AF,0)))</f>
        <v/>
      </c>
      <c r="BC593" t="str">
        <f t="shared" si="28"/>
        <v/>
      </c>
      <c r="BD593" t="str">
        <f>IF(ISERROR(INDEX(Panaboard!AD:AD,MATCH(CONCATENATE(A593,"-",T593),Panaboard!AF:AF,0))),"",INDEX(Panaboard!AD:AD,MATCH(CONCATENATE(A593,"-",T593),Panaboard!AF:AF,0)))</f>
        <v/>
      </c>
      <c r="BE593" t="str">
        <f>IF(ISERROR(INDEX(Panaboard!AE:AE,MATCH(CONCATENATE(A593,"-",T593),Panaboard!AF:AF,0))),"",INDEX(Panaboard!AE:AE,MATCH(CONCATENATE(A593,"-",T593),Panaboard!AF:AF,0)))</f>
        <v/>
      </c>
      <c r="BF593">
        <f>IF(OR(UPPER(TRIM(PResult!R593))="S",UPPER(TRIM(PResult!R593))="P"),PResult!M593,0)</f>
        <v>0</v>
      </c>
      <c r="BG593" t="str">
        <f>IF(ISERROR(INDEX(Panaboard!L:L,MATCH(CONCATENATE(A593,"-",T593),Panaboard!AF:AF,0))),"",INDEX(Panaboard!L:L,MATCH(CONCATENATE(A593,"-",T593),Panaboard!AF:AF,0)))</f>
        <v/>
      </c>
      <c r="BH593" t="str">
        <f>IF(ISERROR(INDEX(Panaboard!AG:AG,MATCH(CONCATENATE(A593,"-",T593),Panaboard!AF:AF,0))),"",INDEX(Panaboard!AG:AG,MATCH(CONCATENATE(A593,"-",T593),Panaboard!AF:AF,0)))</f>
        <v/>
      </c>
      <c r="BI593" t="str">
        <f t="shared" si="29"/>
        <v/>
      </c>
      <c r="BJ593" t="str">
        <f>IF(ISERROR(INDEX(CuttingList!F:F,MATCH(CONCATENATE(A593,"-",T593),CuttingList!E:E,0))),"",INDEX(CuttingList!F:F,MATCH(CONCATENATE(A593,"-",T593),CuttingList!E:E,0)))</f>
        <v/>
      </c>
    </row>
    <row r="594" spans="1:62" x14ac:dyDescent="0.25">
      <c r="A594" t="str">
        <f>IF(PResult!AL594="","",PResult!AL594)</f>
        <v/>
      </c>
      <c r="B594" t="str">
        <f>IF(PResult!F594="","",PResult!F594)</f>
        <v/>
      </c>
      <c r="C594" t="str">
        <f>IF(PResult!AN594="","",PResult!AN594)</f>
        <v/>
      </c>
      <c r="D594" t="str">
        <f>IF(PResult!AO594="","",PResult!AO594)</f>
        <v/>
      </c>
      <c r="E594" t="str">
        <f>IF(PResult!AP594="","",PResult!AP594)</f>
        <v/>
      </c>
      <c r="F594" t="str">
        <f>IF(PResult!AQ594="","",PResult!AQ594)</f>
        <v/>
      </c>
      <c r="G594">
        <f>IF(PResult!AR594="",0,ROUND(PResult!AR594,2))</f>
        <v>0</v>
      </c>
      <c r="I594">
        <f>IF(OR(UPPER(TRIM(PResult!R594))="S",UPPER(TRIM(PResult!R594))="P"),PResult!O594,0)</f>
        <v>0</v>
      </c>
      <c r="J594" t="str">
        <f>IF(ISERROR(INDEX(Panaboard!J:J,MATCH(CONCATENATE(A594,"-",T594),Panaboard!AF:AF,0))),"",TRIM(INDEX(Panaboard!J:J,MATCH(CONCATENATE(A594,"-",T594),Panaboard!AF:AF,0))))</f>
        <v/>
      </c>
      <c r="K594" t="str">
        <f>IF(ISERROR(INDEX(Panaboard!C:C,MATCH(CONCATENATE(A594,"-",T594),Panaboard!AF:AF,0))),"",INDEX(Panaboard!C:C,MATCH(CONCATENATE(A594,"-",T594),Panaboard!AF:AF,0)))</f>
        <v/>
      </c>
      <c r="L594" t="str">
        <f>IF(ISERROR(INDEX(Panaboard!D:D,MATCH(CONCATENATE(A594,"-",T594),Panaboard!AF:AF,0))),"",INDEX(Panaboard!D:D,MATCH(CONCATENATE(A594,"-",T594),Panaboard!AF:AF,0)))</f>
        <v/>
      </c>
      <c r="M594" t="str">
        <f>IF(ISERROR(INDEX(Panaboard!E:E,MATCH(CONCATENATE(A594,"-",T594),Panaboard!AF:AF,0))),"",INDEX(Panaboard!E:E,MATCH(CONCATENATE(A594,"-",T594),Panaboard!AF:AF,0)))</f>
        <v/>
      </c>
      <c r="N594" t="str">
        <f>IF(ISERROR(INDEX(Panaboard!F:F,MATCH(CONCATENATE(A594,"-",T594),Panaboard!AF:AF,0))),"",INDEX(Panaboard!F:F,MATCH(CONCATENATE(A594,"-",T594),Panaboard!AF:AF,0)))</f>
        <v/>
      </c>
      <c r="O594" t="str">
        <f>IF(ISERROR(INDEX(Panaboard!G:G,MATCH(CONCATENATE(A594,"-",T594),Panaboard!AF:AF,0))),"",INDEX(Panaboard!G:G,MATCH(CONCATENATE(A594,"-",T594),Panaboard!AF:AF,0)))</f>
        <v/>
      </c>
      <c r="P594" t="str">
        <f t="shared" si="27"/>
        <v/>
      </c>
      <c r="Q594" t="str">
        <f>IF(ISERROR(INDEX(Panaboard!H:H,MATCH(CONCATENATE(A594,"-",T594),Panaboard!AF:AF,0))),"",INDEX(Panaboard!H:H,MATCH(CONCATENATE(A594,"-",T594),Panaboard!AF:AF,0)))</f>
        <v/>
      </c>
      <c r="R594" t="str">
        <f>IF(ISERROR(INDEX(Panaboard!I:I,MATCH(CONCATENATE(A594,"-",T594),Panaboard!AF:AF,0))),"",INDEX(Panaboard!I:I,MATCH(CONCATENATE(A594,"-",T594),Panaboard!AF:AF,0)))</f>
        <v/>
      </c>
      <c r="S594" t="str">
        <f>CONCATENATE(PResult!AS594,PResult!AT594)</f>
        <v/>
      </c>
      <c r="T594" t="str">
        <f>IF(PResult!BG594="","",PResult!BG594)</f>
        <v/>
      </c>
      <c r="U594" t="str">
        <f>IF(PResult!Y594="","",PResult!Y594)</f>
        <v/>
      </c>
      <c r="V594" t="str">
        <f>IF(PResult!AU594="","",PResult!AU594)</f>
        <v/>
      </c>
      <c r="W594" t="str">
        <f>IF(PResult!R594="","",UPPER(TRIM(PResult!R594)))</f>
        <v/>
      </c>
      <c r="X594" t="str">
        <f>IF(PResult!AV594="","",PResult!AV594)</f>
        <v/>
      </c>
      <c r="Y594" t="str">
        <f>IF(PResult!AW594="","",PResult!AW594)</f>
        <v/>
      </c>
      <c r="Z594" t="str">
        <f>IF(PResult!AX594="","",PResult!AX594)</f>
        <v/>
      </c>
      <c r="AA594" t="str">
        <f>IF(PResult!AY594="","",PResult!AY594)</f>
        <v/>
      </c>
      <c r="AB594" t="str">
        <f>IF(PResult!AZ594="","",PResult!AZ594)</f>
        <v/>
      </c>
      <c r="AC594" t="str">
        <f>IF(PResult!BA594="","",PResult!BA594)</f>
        <v/>
      </c>
      <c r="AD594" t="str">
        <f>IF(PResult!G594="","",PResult!G594)</f>
        <v/>
      </c>
      <c r="AE594" t="str">
        <f>IF(PResult!H594="","",PResult!H594)</f>
        <v/>
      </c>
      <c r="AF594">
        <f>IF(OR(PResult!I594="(null)",PResult!I594=""),0,PResult!I594)</f>
        <v>0</v>
      </c>
      <c r="AG594" t="str">
        <f>TEXT(IF(ISERROR(INDEX(Panaboard!P:P,MATCH(CONCATENATE(A594,"-",T594),Panaboard!AF:AF,0))),"",INDEX(Panaboard!P:P,MATCH(CONCATENATE(A594,"-",T594),Panaboard!AF:AF,0))),"HH:MM")</f>
        <v/>
      </c>
      <c r="AH594" t="str">
        <f>TEXT(IF(ISERROR(INDEX(Panaboard!Q:Q,MATCH(CONCATENATE(A594,"-",T594),Panaboard!AF:AF,0))),"",INDEX(Panaboard!Q:Q,MATCH(CONCATENATE(A594,"-",T594),Panaboard!AF:AF,0))),"HH:MM")</f>
        <v/>
      </c>
      <c r="AI594" t="str">
        <f>TEXT(IF(ISERROR(INDEX(Panaboard!R:R,MATCH(CONCATENATE(A594,"-",T594),Panaboard!AF:AF,0))),"",INDEX(Panaboard!R:R,MATCH(CONCATENATE(A594,"-",T594),Panaboard!AF:AF,0))),"HH:MM")</f>
        <v/>
      </c>
      <c r="AJ594" t="str">
        <f>TEXT(IF(ISERROR(INDEX(Panaboard!S:S,MATCH(CONCATENATE(A594,"-",T594),Panaboard!AF:AF,0))),"",INDEX(Panaboard!S:S,MATCH(CONCATENATE(A594,"-",T594),Panaboard!AF:AF,0))),"HH:MM")</f>
        <v/>
      </c>
      <c r="AK594" t="str">
        <f>IF(PResult!BC594="","",PResult!BC594)</f>
        <v/>
      </c>
      <c r="AL594" t="str">
        <f>IF(PResult!BB594="","",PResult!BB594)</f>
        <v/>
      </c>
      <c r="AM594" t="str">
        <f>IF(PResult!BE594="","",PResult!BE594)</f>
        <v/>
      </c>
      <c r="AN594" t="str">
        <f>IF(PResult!BD594="","",PResult!BD594)</f>
        <v/>
      </c>
      <c r="AO594" t="str">
        <f>IF(PResult!BF594="","",PResult!BF594)</f>
        <v/>
      </c>
      <c r="AP594" t="str">
        <f>IF(ISERROR(INDEX(Panaboard!T:T,MATCH(CONCATENATE(A594,"-",T594),Panaboard!AF:AF,0))),"",INDEX(Panaboard!T:T,MATCH(CONCATENATE(A594,"-",T594),Panaboard!AF:AF,0)))</f>
        <v/>
      </c>
      <c r="AQ594" t="str">
        <f>IF(ISERROR(INDEX(Panaboard!U:U,MATCH(CONCATENATE(A594,"-",T594),Panaboard!AF:AF,0))),"",INDEX(Panaboard!U:U,MATCH(CONCATENATE(A594,"-",T594),Panaboard!AF:AF,0)))</f>
        <v/>
      </c>
      <c r="AR594" t="str">
        <f>IF(ISERROR(INDEX(Panaboard!V:V,MATCH(CONCATENATE(A594,"-",T594),Panaboard!AF:AF,0))),"",INDEX(Panaboard!V:V,MATCH(CONCATENATE(A594,"-",T594),Panaboard!AF:AF,0)))</f>
        <v/>
      </c>
      <c r="AS594" t="str">
        <f>IF(ISERROR(INDEX(Panaboard!W:W,MATCH(CONCATENATE(A594,"-",T594),Panaboard!AF:AF,0))),"",INDEX(Panaboard!W:W,MATCH(CONCATENATE(A594,"-",T594),Panaboard!AF:AF,0)))</f>
        <v/>
      </c>
      <c r="AT594" t="str">
        <f>IF(ISERROR(INDEX(Panaboard!X:X,MATCH(CONCATENATE(A594,"-",T594),Panaboard!AF:AF,0))),"",INDEX(Panaboard!X:X,MATCH(CONCATENATE(A594,"-",T594),Panaboard!AF:AF,0)))</f>
        <v/>
      </c>
      <c r="AU594" t="str">
        <f>IF(ISERROR(INDEX(Panaboard!Y:Y,MATCH(CONCATENATE(A594,"-",T594),Panaboard!AF:AF,0))),"",INDEX(Panaboard!Y:Y,MATCH(CONCATENATE(A594,"-",T594),Panaboard!AF:AF,0)))</f>
        <v/>
      </c>
      <c r="AV594" t="str">
        <f>IF(ISERROR(INDEX(Panaboard!Z:Z,MATCH(CONCATENATE(A594,"-",T594),Panaboard!AF:AF,0))),"",INDEX(Panaboard!Z:Z,MATCH(CONCATENATE(A594,"-",T594),Panaboard!AF:AF,0)))</f>
        <v/>
      </c>
      <c r="AW594" t="str">
        <f>IF(ISERROR(INDEX(Panaboard!AA:AA,MATCH(CONCATENATE(A594,"-",T594),Panaboard!AF:AF,0))),"",INDEX(Panaboard!AA:AA,MATCH(CONCATENATE(A594,"-",T594),Panaboard!AF:AF,0)))</f>
        <v/>
      </c>
      <c r="AX594" t="str">
        <f>IF(ISERROR(INDEX(Panaboard!AB:AB,MATCH(CONCATENATE(A594,"-",T594),Panaboard!AF:AF,0))),"",INDEX(Panaboard!AB:AB,MATCH(CONCATENATE(A594,"-",T594),Panaboard!AF:AF,0)))</f>
        <v/>
      </c>
      <c r="AY594" t="str">
        <f>IF(ISERROR(INDEX(Panaboard!AC:AC,MATCH(CONCATENATE(A594,"-",T594),Panaboard!AF:AF,0))),"",INDEX(Panaboard!AC:AC,MATCH(CONCATENATE(A594,"-",T594),Panaboard!AF:AF,0)))</f>
        <v/>
      </c>
      <c r="AZ594" t="str">
        <f>IF(OR(PResult!T594="",PResult!T594="(null)"),"",PResult!T594)</f>
        <v/>
      </c>
      <c r="BA594">
        <f>IF(PResult!O594="",0,PResult!O594)</f>
        <v>0</v>
      </c>
      <c r="BB594" t="str">
        <f>IF(ISERROR(INDEX(Panaboard!N:N,MATCH(CONCATENATE(A594,"-",T594),Panaboard!AF:AF,0))),"",INDEX(Panaboard!N:N,MATCH(CONCATENATE(A594,"-",T594),Panaboard!AF:AF,0)))</f>
        <v/>
      </c>
      <c r="BC594" t="str">
        <f t="shared" si="28"/>
        <v/>
      </c>
      <c r="BD594" t="str">
        <f>IF(ISERROR(INDEX(Panaboard!AD:AD,MATCH(CONCATENATE(A594,"-",T594),Panaboard!AF:AF,0))),"",INDEX(Panaboard!AD:AD,MATCH(CONCATENATE(A594,"-",T594),Panaboard!AF:AF,0)))</f>
        <v/>
      </c>
      <c r="BE594" t="str">
        <f>IF(ISERROR(INDEX(Panaboard!AE:AE,MATCH(CONCATENATE(A594,"-",T594),Panaboard!AF:AF,0))),"",INDEX(Panaboard!AE:AE,MATCH(CONCATENATE(A594,"-",T594),Panaboard!AF:AF,0)))</f>
        <v/>
      </c>
      <c r="BF594">
        <f>IF(OR(UPPER(TRIM(PResult!R594))="S",UPPER(TRIM(PResult!R594))="P"),PResult!M594,0)</f>
        <v>0</v>
      </c>
      <c r="BG594" t="str">
        <f>IF(ISERROR(INDEX(Panaboard!L:L,MATCH(CONCATENATE(A594,"-",T594),Panaboard!AF:AF,0))),"",INDEX(Panaboard!L:L,MATCH(CONCATENATE(A594,"-",T594),Panaboard!AF:AF,0)))</f>
        <v/>
      </c>
      <c r="BH594" t="str">
        <f>IF(ISERROR(INDEX(Panaboard!AG:AG,MATCH(CONCATENATE(A594,"-",T594),Panaboard!AF:AF,0))),"",INDEX(Panaboard!AG:AG,MATCH(CONCATENATE(A594,"-",T594),Panaboard!AF:AF,0)))</f>
        <v/>
      </c>
      <c r="BI594" t="str">
        <f t="shared" si="29"/>
        <v/>
      </c>
      <c r="BJ594" t="str">
        <f>IF(ISERROR(INDEX(CuttingList!F:F,MATCH(CONCATENATE(A594,"-",T594),CuttingList!E:E,0))),"",INDEX(CuttingList!F:F,MATCH(CONCATENATE(A594,"-",T594),CuttingList!E:E,0)))</f>
        <v/>
      </c>
    </row>
    <row r="595" spans="1:62" x14ac:dyDescent="0.25">
      <c r="A595" t="str">
        <f>IF(PResult!AL595="","",PResult!AL595)</f>
        <v/>
      </c>
      <c r="B595" t="str">
        <f>IF(PResult!F595="","",PResult!F595)</f>
        <v/>
      </c>
      <c r="C595" t="str">
        <f>IF(PResult!AN595="","",PResult!AN595)</f>
        <v/>
      </c>
      <c r="D595" t="str">
        <f>IF(PResult!AO595="","",PResult!AO595)</f>
        <v/>
      </c>
      <c r="E595" t="str">
        <f>IF(PResult!AP595="","",PResult!AP595)</f>
        <v/>
      </c>
      <c r="F595" t="str">
        <f>IF(PResult!AQ595="","",PResult!AQ595)</f>
        <v/>
      </c>
      <c r="G595">
        <f>IF(PResult!AR595="",0,ROUND(PResult!AR595,2))</f>
        <v>0</v>
      </c>
      <c r="I595">
        <f>IF(OR(UPPER(TRIM(PResult!R595))="S",UPPER(TRIM(PResult!R595))="P"),PResult!O595,0)</f>
        <v>0</v>
      </c>
      <c r="J595" t="str">
        <f>IF(ISERROR(INDEX(Panaboard!J:J,MATCH(CONCATENATE(A595,"-",T595),Panaboard!AF:AF,0))),"",TRIM(INDEX(Panaboard!J:J,MATCH(CONCATENATE(A595,"-",T595),Panaboard!AF:AF,0))))</f>
        <v/>
      </c>
      <c r="K595" t="str">
        <f>IF(ISERROR(INDEX(Panaboard!C:C,MATCH(CONCATENATE(A595,"-",T595),Panaboard!AF:AF,0))),"",INDEX(Panaboard!C:C,MATCH(CONCATENATE(A595,"-",T595),Panaboard!AF:AF,0)))</f>
        <v/>
      </c>
      <c r="L595" t="str">
        <f>IF(ISERROR(INDEX(Panaboard!D:D,MATCH(CONCATENATE(A595,"-",T595),Panaboard!AF:AF,0))),"",INDEX(Panaboard!D:D,MATCH(CONCATENATE(A595,"-",T595),Panaboard!AF:AF,0)))</f>
        <v/>
      </c>
      <c r="M595" t="str">
        <f>IF(ISERROR(INDEX(Panaboard!E:E,MATCH(CONCATENATE(A595,"-",T595),Panaboard!AF:AF,0))),"",INDEX(Panaboard!E:E,MATCH(CONCATENATE(A595,"-",T595),Panaboard!AF:AF,0)))</f>
        <v/>
      </c>
      <c r="N595" t="str">
        <f>IF(ISERROR(INDEX(Panaboard!F:F,MATCH(CONCATENATE(A595,"-",T595),Panaboard!AF:AF,0))),"",INDEX(Panaboard!F:F,MATCH(CONCATENATE(A595,"-",T595),Panaboard!AF:AF,0)))</f>
        <v/>
      </c>
      <c r="O595" t="str">
        <f>IF(ISERROR(INDEX(Panaboard!G:G,MATCH(CONCATENATE(A595,"-",T595),Panaboard!AF:AF,0))),"",INDEX(Panaboard!G:G,MATCH(CONCATENATE(A595,"-",T595),Panaboard!AF:AF,0)))</f>
        <v/>
      </c>
      <c r="P595" t="str">
        <f t="shared" si="27"/>
        <v/>
      </c>
      <c r="Q595" t="str">
        <f>IF(ISERROR(INDEX(Panaboard!H:H,MATCH(CONCATENATE(A595,"-",T595),Panaboard!AF:AF,0))),"",INDEX(Panaboard!H:H,MATCH(CONCATENATE(A595,"-",T595),Panaboard!AF:AF,0)))</f>
        <v/>
      </c>
      <c r="R595" t="str">
        <f>IF(ISERROR(INDEX(Panaboard!I:I,MATCH(CONCATENATE(A595,"-",T595),Panaboard!AF:AF,0))),"",INDEX(Panaboard!I:I,MATCH(CONCATENATE(A595,"-",T595),Panaboard!AF:AF,0)))</f>
        <v/>
      </c>
      <c r="S595" t="str">
        <f>CONCATENATE(PResult!AS595,PResult!AT595)</f>
        <v/>
      </c>
      <c r="T595" t="str">
        <f>IF(PResult!BG595="","",PResult!BG595)</f>
        <v/>
      </c>
      <c r="U595" t="str">
        <f>IF(PResult!Y595="","",PResult!Y595)</f>
        <v/>
      </c>
      <c r="V595" t="str">
        <f>IF(PResult!AU595="","",PResult!AU595)</f>
        <v/>
      </c>
      <c r="W595" t="str">
        <f>IF(PResult!R595="","",UPPER(TRIM(PResult!R595)))</f>
        <v/>
      </c>
      <c r="X595" t="str">
        <f>IF(PResult!AV595="","",PResult!AV595)</f>
        <v/>
      </c>
      <c r="Y595" t="str">
        <f>IF(PResult!AW595="","",PResult!AW595)</f>
        <v/>
      </c>
      <c r="Z595" t="str">
        <f>IF(PResult!AX595="","",PResult!AX595)</f>
        <v/>
      </c>
      <c r="AA595" t="str">
        <f>IF(PResult!AY595="","",PResult!AY595)</f>
        <v/>
      </c>
      <c r="AB595" t="str">
        <f>IF(PResult!AZ595="","",PResult!AZ595)</f>
        <v/>
      </c>
      <c r="AC595" t="str">
        <f>IF(PResult!BA595="","",PResult!BA595)</f>
        <v/>
      </c>
      <c r="AD595" t="str">
        <f>IF(PResult!G595="","",PResult!G595)</f>
        <v/>
      </c>
      <c r="AE595" t="str">
        <f>IF(PResult!H595="","",PResult!H595)</f>
        <v/>
      </c>
      <c r="AF595">
        <f>IF(OR(PResult!I595="(null)",PResult!I595=""),0,PResult!I595)</f>
        <v>0</v>
      </c>
      <c r="AG595" t="str">
        <f>TEXT(IF(ISERROR(INDEX(Panaboard!P:P,MATCH(CONCATENATE(A595,"-",T595),Panaboard!AF:AF,0))),"",INDEX(Panaboard!P:P,MATCH(CONCATENATE(A595,"-",T595),Panaboard!AF:AF,0))),"HH:MM")</f>
        <v/>
      </c>
      <c r="AH595" t="str">
        <f>TEXT(IF(ISERROR(INDEX(Panaboard!Q:Q,MATCH(CONCATENATE(A595,"-",T595),Panaboard!AF:AF,0))),"",INDEX(Panaboard!Q:Q,MATCH(CONCATENATE(A595,"-",T595),Panaboard!AF:AF,0))),"HH:MM")</f>
        <v/>
      </c>
      <c r="AI595" t="str">
        <f>TEXT(IF(ISERROR(INDEX(Panaboard!R:R,MATCH(CONCATENATE(A595,"-",T595),Panaboard!AF:AF,0))),"",INDEX(Panaboard!R:R,MATCH(CONCATENATE(A595,"-",T595),Panaboard!AF:AF,0))),"HH:MM")</f>
        <v/>
      </c>
      <c r="AJ595" t="str">
        <f>TEXT(IF(ISERROR(INDEX(Panaboard!S:S,MATCH(CONCATENATE(A595,"-",T595),Panaboard!AF:AF,0))),"",INDEX(Panaboard!S:S,MATCH(CONCATENATE(A595,"-",T595),Panaboard!AF:AF,0))),"HH:MM")</f>
        <v/>
      </c>
      <c r="AK595" t="str">
        <f>IF(PResult!BC595="","",PResult!BC595)</f>
        <v/>
      </c>
      <c r="AL595" t="str">
        <f>IF(PResult!BB595="","",PResult!BB595)</f>
        <v/>
      </c>
      <c r="AM595" t="str">
        <f>IF(PResult!BE595="","",PResult!BE595)</f>
        <v/>
      </c>
      <c r="AN595" t="str">
        <f>IF(PResult!BD595="","",PResult!BD595)</f>
        <v/>
      </c>
      <c r="AO595" t="str">
        <f>IF(PResult!BF595="","",PResult!BF595)</f>
        <v/>
      </c>
      <c r="AP595" t="str">
        <f>IF(ISERROR(INDEX(Panaboard!T:T,MATCH(CONCATENATE(A595,"-",T595),Panaboard!AF:AF,0))),"",INDEX(Panaboard!T:T,MATCH(CONCATENATE(A595,"-",T595),Panaboard!AF:AF,0)))</f>
        <v/>
      </c>
      <c r="AQ595" t="str">
        <f>IF(ISERROR(INDEX(Panaboard!U:U,MATCH(CONCATENATE(A595,"-",T595),Panaboard!AF:AF,0))),"",INDEX(Panaboard!U:U,MATCH(CONCATENATE(A595,"-",T595),Panaboard!AF:AF,0)))</f>
        <v/>
      </c>
      <c r="AR595" t="str">
        <f>IF(ISERROR(INDEX(Panaboard!V:V,MATCH(CONCATENATE(A595,"-",T595),Panaboard!AF:AF,0))),"",INDEX(Panaboard!V:V,MATCH(CONCATENATE(A595,"-",T595),Panaboard!AF:AF,0)))</f>
        <v/>
      </c>
      <c r="AS595" t="str">
        <f>IF(ISERROR(INDEX(Panaboard!W:W,MATCH(CONCATENATE(A595,"-",T595),Panaboard!AF:AF,0))),"",INDEX(Panaboard!W:W,MATCH(CONCATENATE(A595,"-",T595),Panaboard!AF:AF,0)))</f>
        <v/>
      </c>
      <c r="AT595" t="str">
        <f>IF(ISERROR(INDEX(Panaboard!X:X,MATCH(CONCATENATE(A595,"-",T595),Panaboard!AF:AF,0))),"",INDEX(Panaboard!X:X,MATCH(CONCATENATE(A595,"-",T595),Panaboard!AF:AF,0)))</f>
        <v/>
      </c>
      <c r="AU595" t="str">
        <f>IF(ISERROR(INDEX(Panaboard!Y:Y,MATCH(CONCATENATE(A595,"-",T595),Panaboard!AF:AF,0))),"",INDEX(Panaboard!Y:Y,MATCH(CONCATENATE(A595,"-",T595),Panaboard!AF:AF,0)))</f>
        <v/>
      </c>
      <c r="AV595" t="str">
        <f>IF(ISERROR(INDEX(Panaboard!Z:Z,MATCH(CONCATENATE(A595,"-",T595),Panaboard!AF:AF,0))),"",INDEX(Panaboard!Z:Z,MATCH(CONCATENATE(A595,"-",T595),Panaboard!AF:AF,0)))</f>
        <v/>
      </c>
      <c r="AW595" t="str">
        <f>IF(ISERROR(INDEX(Panaboard!AA:AA,MATCH(CONCATENATE(A595,"-",T595),Panaboard!AF:AF,0))),"",INDEX(Panaboard!AA:AA,MATCH(CONCATENATE(A595,"-",T595),Panaboard!AF:AF,0)))</f>
        <v/>
      </c>
      <c r="AX595" t="str">
        <f>IF(ISERROR(INDEX(Panaboard!AB:AB,MATCH(CONCATENATE(A595,"-",T595),Panaboard!AF:AF,0))),"",INDEX(Panaboard!AB:AB,MATCH(CONCATENATE(A595,"-",T595),Panaboard!AF:AF,0)))</f>
        <v/>
      </c>
      <c r="AY595" t="str">
        <f>IF(ISERROR(INDEX(Panaboard!AC:AC,MATCH(CONCATENATE(A595,"-",T595),Panaboard!AF:AF,0))),"",INDEX(Panaboard!AC:AC,MATCH(CONCATENATE(A595,"-",T595),Panaboard!AF:AF,0)))</f>
        <v/>
      </c>
      <c r="AZ595" t="str">
        <f>IF(OR(PResult!T595="",PResult!T595="(null)"),"",PResult!T595)</f>
        <v/>
      </c>
      <c r="BA595">
        <f>IF(PResult!O595="",0,PResult!O595)</f>
        <v>0</v>
      </c>
      <c r="BB595" t="str">
        <f>IF(ISERROR(INDEX(Panaboard!N:N,MATCH(CONCATENATE(A595,"-",T595),Panaboard!AF:AF,0))),"",INDEX(Panaboard!N:N,MATCH(CONCATENATE(A595,"-",T595),Panaboard!AF:AF,0)))</f>
        <v/>
      </c>
      <c r="BC595" t="str">
        <f t="shared" si="28"/>
        <v/>
      </c>
      <c r="BD595" t="str">
        <f>IF(ISERROR(INDEX(Panaboard!AD:AD,MATCH(CONCATENATE(A595,"-",T595),Panaboard!AF:AF,0))),"",INDEX(Panaboard!AD:AD,MATCH(CONCATENATE(A595,"-",T595),Panaboard!AF:AF,0)))</f>
        <v/>
      </c>
      <c r="BE595" t="str">
        <f>IF(ISERROR(INDEX(Panaboard!AE:AE,MATCH(CONCATENATE(A595,"-",T595),Panaboard!AF:AF,0))),"",INDEX(Panaboard!AE:AE,MATCH(CONCATENATE(A595,"-",T595),Panaboard!AF:AF,0)))</f>
        <v/>
      </c>
      <c r="BF595">
        <f>IF(OR(UPPER(TRIM(PResult!R595))="S",UPPER(TRIM(PResult!R595))="P"),PResult!M595,0)</f>
        <v>0</v>
      </c>
      <c r="BG595" t="str">
        <f>IF(ISERROR(INDEX(Panaboard!L:L,MATCH(CONCATENATE(A595,"-",T595),Panaboard!AF:AF,0))),"",INDEX(Panaboard!L:L,MATCH(CONCATENATE(A595,"-",T595),Panaboard!AF:AF,0)))</f>
        <v/>
      </c>
      <c r="BH595" t="str">
        <f>IF(ISERROR(INDEX(Panaboard!AG:AG,MATCH(CONCATENATE(A595,"-",T595),Panaboard!AF:AF,0))),"",INDEX(Panaboard!AG:AG,MATCH(CONCATENATE(A595,"-",T595),Panaboard!AF:AF,0)))</f>
        <v/>
      </c>
      <c r="BI595" t="str">
        <f t="shared" si="29"/>
        <v/>
      </c>
      <c r="BJ595" t="str">
        <f>IF(ISERROR(INDEX(CuttingList!F:F,MATCH(CONCATENATE(A595,"-",T595),CuttingList!E:E,0))),"",INDEX(CuttingList!F:F,MATCH(CONCATENATE(A595,"-",T595),CuttingList!E:E,0)))</f>
        <v/>
      </c>
    </row>
    <row r="596" spans="1:62" x14ac:dyDescent="0.25">
      <c r="A596" t="str">
        <f>IF(PResult!AL596="","",PResult!AL596)</f>
        <v/>
      </c>
      <c r="B596" t="str">
        <f>IF(PResult!F596="","",PResult!F596)</f>
        <v/>
      </c>
      <c r="C596" t="str">
        <f>IF(PResult!AN596="","",PResult!AN596)</f>
        <v/>
      </c>
      <c r="D596" t="str">
        <f>IF(PResult!AO596="","",PResult!AO596)</f>
        <v/>
      </c>
      <c r="E596" t="str">
        <f>IF(PResult!AP596="","",PResult!AP596)</f>
        <v/>
      </c>
      <c r="F596" t="str">
        <f>IF(PResult!AQ596="","",PResult!AQ596)</f>
        <v/>
      </c>
      <c r="G596">
        <f>IF(PResult!AR596="",0,ROUND(PResult!AR596,2))</f>
        <v>0</v>
      </c>
      <c r="I596">
        <f>IF(OR(UPPER(TRIM(PResult!R596))="S",UPPER(TRIM(PResult!R596))="P"),PResult!O596,0)</f>
        <v>0</v>
      </c>
      <c r="J596" t="str">
        <f>IF(ISERROR(INDEX(Panaboard!J:J,MATCH(CONCATENATE(A596,"-",T596),Panaboard!AF:AF,0))),"",TRIM(INDEX(Panaboard!J:J,MATCH(CONCATENATE(A596,"-",T596),Panaboard!AF:AF,0))))</f>
        <v/>
      </c>
      <c r="K596" t="str">
        <f>IF(ISERROR(INDEX(Panaboard!C:C,MATCH(CONCATENATE(A596,"-",T596),Panaboard!AF:AF,0))),"",INDEX(Panaboard!C:C,MATCH(CONCATENATE(A596,"-",T596),Panaboard!AF:AF,0)))</f>
        <v/>
      </c>
      <c r="L596" t="str">
        <f>IF(ISERROR(INDEX(Panaboard!D:D,MATCH(CONCATENATE(A596,"-",T596),Panaboard!AF:AF,0))),"",INDEX(Panaboard!D:D,MATCH(CONCATENATE(A596,"-",T596),Panaboard!AF:AF,0)))</f>
        <v/>
      </c>
      <c r="M596" t="str">
        <f>IF(ISERROR(INDEX(Panaboard!E:E,MATCH(CONCATENATE(A596,"-",T596),Panaboard!AF:AF,0))),"",INDEX(Panaboard!E:E,MATCH(CONCATENATE(A596,"-",T596),Panaboard!AF:AF,0)))</f>
        <v/>
      </c>
      <c r="N596" t="str">
        <f>IF(ISERROR(INDEX(Panaboard!F:F,MATCH(CONCATENATE(A596,"-",T596),Panaboard!AF:AF,0))),"",INDEX(Panaboard!F:F,MATCH(CONCATENATE(A596,"-",T596),Panaboard!AF:AF,0)))</f>
        <v/>
      </c>
      <c r="O596" t="str">
        <f>IF(ISERROR(INDEX(Panaboard!G:G,MATCH(CONCATENATE(A596,"-",T596),Panaboard!AF:AF,0))),"",INDEX(Panaboard!G:G,MATCH(CONCATENATE(A596,"-",T596),Panaboard!AF:AF,0)))</f>
        <v/>
      </c>
      <c r="P596" t="str">
        <f t="shared" si="27"/>
        <v/>
      </c>
      <c r="Q596" t="str">
        <f>IF(ISERROR(INDEX(Panaboard!H:H,MATCH(CONCATENATE(A596,"-",T596),Panaboard!AF:AF,0))),"",INDEX(Panaboard!H:H,MATCH(CONCATENATE(A596,"-",T596),Panaboard!AF:AF,0)))</f>
        <v/>
      </c>
      <c r="R596" t="str">
        <f>IF(ISERROR(INDEX(Panaboard!I:I,MATCH(CONCATENATE(A596,"-",T596),Panaboard!AF:AF,0))),"",INDEX(Panaboard!I:I,MATCH(CONCATENATE(A596,"-",T596),Panaboard!AF:AF,0)))</f>
        <v/>
      </c>
      <c r="S596" t="str">
        <f>CONCATENATE(PResult!AS596,PResult!AT596)</f>
        <v/>
      </c>
      <c r="T596" t="str">
        <f>IF(PResult!BG596="","",PResult!BG596)</f>
        <v/>
      </c>
      <c r="U596" t="str">
        <f>IF(PResult!Y596="","",PResult!Y596)</f>
        <v/>
      </c>
      <c r="V596" t="str">
        <f>IF(PResult!AU596="","",PResult!AU596)</f>
        <v/>
      </c>
      <c r="W596" t="str">
        <f>IF(PResult!R596="","",UPPER(TRIM(PResult!R596)))</f>
        <v/>
      </c>
      <c r="X596" t="str">
        <f>IF(PResult!AV596="","",PResult!AV596)</f>
        <v/>
      </c>
      <c r="Y596" t="str">
        <f>IF(PResult!AW596="","",PResult!AW596)</f>
        <v/>
      </c>
      <c r="Z596" t="str">
        <f>IF(PResult!AX596="","",PResult!AX596)</f>
        <v/>
      </c>
      <c r="AA596" t="str">
        <f>IF(PResult!AY596="","",PResult!AY596)</f>
        <v/>
      </c>
      <c r="AB596" t="str">
        <f>IF(PResult!AZ596="","",PResult!AZ596)</f>
        <v/>
      </c>
      <c r="AC596" t="str">
        <f>IF(PResult!BA596="","",PResult!BA596)</f>
        <v/>
      </c>
      <c r="AD596" t="str">
        <f>IF(PResult!G596="","",PResult!G596)</f>
        <v/>
      </c>
      <c r="AE596" t="str">
        <f>IF(PResult!H596="","",PResult!H596)</f>
        <v/>
      </c>
      <c r="AF596">
        <f>IF(OR(PResult!I596="(null)",PResult!I596=""),0,PResult!I596)</f>
        <v>0</v>
      </c>
      <c r="AG596" t="str">
        <f>TEXT(IF(ISERROR(INDEX(Panaboard!P:P,MATCH(CONCATENATE(A596,"-",T596),Panaboard!AF:AF,0))),"",INDEX(Panaboard!P:P,MATCH(CONCATENATE(A596,"-",T596),Panaboard!AF:AF,0))),"HH:MM")</f>
        <v/>
      </c>
      <c r="AH596" t="str">
        <f>TEXT(IF(ISERROR(INDEX(Panaboard!Q:Q,MATCH(CONCATENATE(A596,"-",T596),Panaboard!AF:AF,0))),"",INDEX(Panaboard!Q:Q,MATCH(CONCATENATE(A596,"-",T596),Panaboard!AF:AF,0))),"HH:MM")</f>
        <v/>
      </c>
      <c r="AI596" t="str">
        <f>TEXT(IF(ISERROR(INDEX(Panaboard!R:R,MATCH(CONCATENATE(A596,"-",T596),Panaboard!AF:AF,0))),"",INDEX(Panaboard!R:R,MATCH(CONCATENATE(A596,"-",T596),Panaboard!AF:AF,0))),"HH:MM")</f>
        <v/>
      </c>
      <c r="AJ596" t="str">
        <f>TEXT(IF(ISERROR(INDEX(Panaboard!S:S,MATCH(CONCATENATE(A596,"-",T596),Panaboard!AF:AF,0))),"",INDEX(Panaboard!S:S,MATCH(CONCATENATE(A596,"-",T596),Panaboard!AF:AF,0))),"HH:MM")</f>
        <v/>
      </c>
      <c r="AK596" t="str">
        <f>IF(PResult!BC596="","",PResult!BC596)</f>
        <v/>
      </c>
      <c r="AL596" t="str">
        <f>IF(PResult!BB596="","",PResult!BB596)</f>
        <v/>
      </c>
      <c r="AM596" t="str">
        <f>IF(PResult!BE596="","",PResult!BE596)</f>
        <v/>
      </c>
      <c r="AN596" t="str">
        <f>IF(PResult!BD596="","",PResult!BD596)</f>
        <v/>
      </c>
      <c r="AO596" t="str">
        <f>IF(PResult!BF596="","",PResult!BF596)</f>
        <v/>
      </c>
      <c r="AP596" t="str">
        <f>IF(ISERROR(INDEX(Panaboard!T:T,MATCH(CONCATENATE(A596,"-",T596),Panaboard!AF:AF,0))),"",INDEX(Panaboard!T:T,MATCH(CONCATENATE(A596,"-",T596),Panaboard!AF:AF,0)))</f>
        <v/>
      </c>
      <c r="AQ596" t="str">
        <f>IF(ISERROR(INDEX(Panaboard!U:U,MATCH(CONCATENATE(A596,"-",T596),Panaboard!AF:AF,0))),"",INDEX(Panaboard!U:U,MATCH(CONCATENATE(A596,"-",T596),Panaboard!AF:AF,0)))</f>
        <v/>
      </c>
      <c r="AR596" t="str">
        <f>IF(ISERROR(INDEX(Panaboard!V:V,MATCH(CONCATENATE(A596,"-",T596),Panaboard!AF:AF,0))),"",INDEX(Panaboard!V:V,MATCH(CONCATENATE(A596,"-",T596),Panaboard!AF:AF,0)))</f>
        <v/>
      </c>
      <c r="AS596" t="str">
        <f>IF(ISERROR(INDEX(Panaboard!W:W,MATCH(CONCATENATE(A596,"-",T596),Panaboard!AF:AF,0))),"",INDEX(Panaboard!W:W,MATCH(CONCATENATE(A596,"-",T596),Panaboard!AF:AF,0)))</f>
        <v/>
      </c>
      <c r="AT596" t="str">
        <f>IF(ISERROR(INDEX(Panaboard!X:X,MATCH(CONCATENATE(A596,"-",T596),Panaboard!AF:AF,0))),"",INDEX(Panaboard!X:X,MATCH(CONCATENATE(A596,"-",T596),Panaboard!AF:AF,0)))</f>
        <v/>
      </c>
      <c r="AU596" t="str">
        <f>IF(ISERROR(INDEX(Panaboard!Y:Y,MATCH(CONCATENATE(A596,"-",T596),Panaboard!AF:AF,0))),"",INDEX(Panaboard!Y:Y,MATCH(CONCATENATE(A596,"-",T596),Panaboard!AF:AF,0)))</f>
        <v/>
      </c>
      <c r="AV596" t="str">
        <f>IF(ISERROR(INDEX(Panaboard!Z:Z,MATCH(CONCATENATE(A596,"-",T596),Panaboard!AF:AF,0))),"",INDEX(Panaboard!Z:Z,MATCH(CONCATENATE(A596,"-",T596),Panaboard!AF:AF,0)))</f>
        <v/>
      </c>
      <c r="AW596" t="str">
        <f>IF(ISERROR(INDEX(Panaboard!AA:AA,MATCH(CONCATENATE(A596,"-",T596),Panaboard!AF:AF,0))),"",INDEX(Panaboard!AA:AA,MATCH(CONCATENATE(A596,"-",T596),Panaboard!AF:AF,0)))</f>
        <v/>
      </c>
      <c r="AX596" t="str">
        <f>IF(ISERROR(INDEX(Panaboard!AB:AB,MATCH(CONCATENATE(A596,"-",T596),Panaboard!AF:AF,0))),"",INDEX(Panaboard!AB:AB,MATCH(CONCATENATE(A596,"-",T596),Panaboard!AF:AF,0)))</f>
        <v/>
      </c>
      <c r="AY596" t="str">
        <f>IF(ISERROR(INDEX(Panaboard!AC:AC,MATCH(CONCATENATE(A596,"-",T596),Panaboard!AF:AF,0))),"",INDEX(Panaboard!AC:AC,MATCH(CONCATENATE(A596,"-",T596),Panaboard!AF:AF,0)))</f>
        <v/>
      </c>
      <c r="AZ596" t="str">
        <f>IF(OR(PResult!T596="",PResult!T596="(null)"),"",PResult!T596)</f>
        <v/>
      </c>
      <c r="BA596">
        <f>IF(PResult!O596="",0,PResult!O596)</f>
        <v>0</v>
      </c>
      <c r="BB596" t="str">
        <f>IF(ISERROR(INDEX(Panaboard!N:N,MATCH(CONCATENATE(A596,"-",T596),Panaboard!AF:AF,0))),"",INDEX(Panaboard!N:N,MATCH(CONCATENATE(A596,"-",T596),Panaboard!AF:AF,0)))</f>
        <v/>
      </c>
      <c r="BC596" t="str">
        <f t="shared" si="28"/>
        <v/>
      </c>
      <c r="BD596" t="str">
        <f>IF(ISERROR(INDEX(Panaboard!AD:AD,MATCH(CONCATENATE(A596,"-",T596),Panaboard!AF:AF,0))),"",INDEX(Panaboard!AD:AD,MATCH(CONCATENATE(A596,"-",T596),Panaboard!AF:AF,0)))</f>
        <v/>
      </c>
      <c r="BE596" t="str">
        <f>IF(ISERROR(INDEX(Panaboard!AE:AE,MATCH(CONCATENATE(A596,"-",T596),Panaboard!AF:AF,0))),"",INDEX(Panaboard!AE:AE,MATCH(CONCATENATE(A596,"-",T596),Panaboard!AF:AF,0)))</f>
        <v/>
      </c>
      <c r="BF596">
        <f>IF(OR(UPPER(TRIM(PResult!R596))="S",UPPER(TRIM(PResult!R596))="P"),PResult!M596,0)</f>
        <v>0</v>
      </c>
      <c r="BG596" t="str">
        <f>IF(ISERROR(INDEX(Panaboard!L:L,MATCH(CONCATENATE(A596,"-",T596),Panaboard!AF:AF,0))),"",INDEX(Panaboard!L:L,MATCH(CONCATENATE(A596,"-",T596),Panaboard!AF:AF,0)))</f>
        <v/>
      </c>
      <c r="BH596" t="str">
        <f>IF(ISERROR(INDEX(Panaboard!AG:AG,MATCH(CONCATENATE(A596,"-",T596),Panaboard!AF:AF,0))),"",INDEX(Panaboard!AG:AG,MATCH(CONCATENATE(A596,"-",T596),Panaboard!AF:AF,0)))</f>
        <v/>
      </c>
      <c r="BI596" t="str">
        <f t="shared" si="29"/>
        <v/>
      </c>
      <c r="BJ596" t="str">
        <f>IF(ISERROR(INDEX(CuttingList!F:F,MATCH(CONCATENATE(A596,"-",T596),CuttingList!E:E,0))),"",INDEX(CuttingList!F:F,MATCH(CONCATENATE(A596,"-",T596),CuttingList!E:E,0)))</f>
        <v/>
      </c>
    </row>
    <row r="597" spans="1:62" x14ac:dyDescent="0.25">
      <c r="A597" t="str">
        <f>IF(PResult!AL597="","",PResult!AL597)</f>
        <v/>
      </c>
      <c r="B597" t="str">
        <f>IF(PResult!F597="","",PResult!F597)</f>
        <v/>
      </c>
      <c r="C597" t="str">
        <f>IF(PResult!AN597="","",PResult!AN597)</f>
        <v/>
      </c>
      <c r="D597" t="str">
        <f>IF(PResult!AO597="","",PResult!AO597)</f>
        <v/>
      </c>
      <c r="E597" t="str">
        <f>IF(PResult!AP597="","",PResult!AP597)</f>
        <v/>
      </c>
      <c r="F597" t="str">
        <f>IF(PResult!AQ597="","",PResult!AQ597)</f>
        <v/>
      </c>
      <c r="G597">
        <f>IF(PResult!AR597="",0,ROUND(PResult!AR597,2))</f>
        <v>0</v>
      </c>
      <c r="I597">
        <f>IF(OR(UPPER(TRIM(PResult!R597))="S",UPPER(TRIM(PResult!R597))="P"),PResult!O597,0)</f>
        <v>0</v>
      </c>
      <c r="J597" t="str">
        <f>IF(ISERROR(INDEX(Panaboard!J:J,MATCH(CONCATENATE(A597,"-",T597),Panaboard!AF:AF,0))),"",TRIM(INDEX(Panaboard!J:J,MATCH(CONCATENATE(A597,"-",T597),Panaboard!AF:AF,0))))</f>
        <v/>
      </c>
      <c r="K597" t="str">
        <f>IF(ISERROR(INDEX(Panaboard!C:C,MATCH(CONCATENATE(A597,"-",T597),Panaboard!AF:AF,0))),"",INDEX(Panaboard!C:C,MATCH(CONCATENATE(A597,"-",T597),Panaboard!AF:AF,0)))</f>
        <v/>
      </c>
      <c r="L597" t="str">
        <f>IF(ISERROR(INDEX(Panaboard!D:D,MATCH(CONCATENATE(A597,"-",T597),Panaboard!AF:AF,0))),"",INDEX(Panaboard!D:D,MATCH(CONCATENATE(A597,"-",T597),Panaboard!AF:AF,0)))</f>
        <v/>
      </c>
      <c r="M597" t="str">
        <f>IF(ISERROR(INDEX(Panaboard!E:E,MATCH(CONCATENATE(A597,"-",T597),Panaboard!AF:AF,0))),"",INDEX(Panaboard!E:E,MATCH(CONCATENATE(A597,"-",T597),Panaboard!AF:AF,0)))</f>
        <v/>
      </c>
      <c r="N597" t="str">
        <f>IF(ISERROR(INDEX(Panaboard!F:F,MATCH(CONCATENATE(A597,"-",T597),Panaboard!AF:AF,0))),"",INDEX(Panaboard!F:F,MATCH(CONCATENATE(A597,"-",T597),Panaboard!AF:AF,0)))</f>
        <v/>
      </c>
      <c r="O597" t="str">
        <f>IF(ISERROR(INDEX(Panaboard!G:G,MATCH(CONCATENATE(A597,"-",T597),Panaboard!AF:AF,0))),"",INDEX(Panaboard!G:G,MATCH(CONCATENATE(A597,"-",T597),Panaboard!AF:AF,0)))</f>
        <v/>
      </c>
      <c r="P597" t="str">
        <f t="shared" si="27"/>
        <v/>
      </c>
      <c r="Q597" t="str">
        <f>IF(ISERROR(INDEX(Panaboard!H:H,MATCH(CONCATENATE(A597,"-",T597),Panaboard!AF:AF,0))),"",INDEX(Panaboard!H:H,MATCH(CONCATENATE(A597,"-",T597),Panaboard!AF:AF,0)))</f>
        <v/>
      </c>
      <c r="R597" t="str">
        <f>IF(ISERROR(INDEX(Panaboard!I:I,MATCH(CONCATENATE(A597,"-",T597),Panaboard!AF:AF,0))),"",INDEX(Panaboard!I:I,MATCH(CONCATENATE(A597,"-",T597),Panaboard!AF:AF,0)))</f>
        <v/>
      </c>
      <c r="S597" t="str">
        <f>CONCATENATE(PResult!AS597,PResult!AT597)</f>
        <v/>
      </c>
      <c r="T597" t="str">
        <f>IF(PResult!BG597="","",PResult!BG597)</f>
        <v/>
      </c>
      <c r="U597" t="str">
        <f>IF(PResult!Y597="","",PResult!Y597)</f>
        <v/>
      </c>
      <c r="V597" t="str">
        <f>IF(PResult!AU597="","",PResult!AU597)</f>
        <v/>
      </c>
      <c r="W597" t="str">
        <f>IF(PResult!R597="","",UPPER(TRIM(PResult!R597)))</f>
        <v/>
      </c>
      <c r="X597" t="str">
        <f>IF(PResult!AV597="","",PResult!AV597)</f>
        <v/>
      </c>
      <c r="Y597" t="str">
        <f>IF(PResult!AW597="","",PResult!AW597)</f>
        <v/>
      </c>
      <c r="Z597" t="str">
        <f>IF(PResult!AX597="","",PResult!AX597)</f>
        <v/>
      </c>
      <c r="AA597" t="str">
        <f>IF(PResult!AY597="","",PResult!AY597)</f>
        <v/>
      </c>
      <c r="AB597" t="str">
        <f>IF(PResult!AZ597="","",PResult!AZ597)</f>
        <v/>
      </c>
      <c r="AC597" t="str">
        <f>IF(PResult!BA597="","",PResult!BA597)</f>
        <v/>
      </c>
      <c r="AD597" t="str">
        <f>IF(PResult!G597="","",PResult!G597)</f>
        <v/>
      </c>
      <c r="AE597" t="str">
        <f>IF(PResult!H597="","",PResult!H597)</f>
        <v/>
      </c>
      <c r="AF597">
        <f>IF(OR(PResult!I597="(null)",PResult!I597=""),0,PResult!I597)</f>
        <v>0</v>
      </c>
      <c r="AG597" t="str">
        <f>TEXT(IF(ISERROR(INDEX(Panaboard!P:P,MATCH(CONCATENATE(A597,"-",T597),Panaboard!AF:AF,0))),"",INDEX(Panaboard!P:P,MATCH(CONCATENATE(A597,"-",T597),Panaboard!AF:AF,0))),"HH:MM")</f>
        <v/>
      </c>
      <c r="AH597" t="str">
        <f>TEXT(IF(ISERROR(INDEX(Panaboard!Q:Q,MATCH(CONCATENATE(A597,"-",T597),Panaboard!AF:AF,0))),"",INDEX(Panaboard!Q:Q,MATCH(CONCATENATE(A597,"-",T597),Panaboard!AF:AF,0))),"HH:MM")</f>
        <v/>
      </c>
      <c r="AI597" t="str">
        <f>TEXT(IF(ISERROR(INDEX(Panaboard!R:R,MATCH(CONCATENATE(A597,"-",T597),Panaboard!AF:AF,0))),"",INDEX(Panaboard!R:R,MATCH(CONCATENATE(A597,"-",T597),Panaboard!AF:AF,0))),"HH:MM")</f>
        <v/>
      </c>
      <c r="AJ597" t="str">
        <f>TEXT(IF(ISERROR(INDEX(Panaboard!S:S,MATCH(CONCATENATE(A597,"-",T597),Panaboard!AF:AF,0))),"",INDEX(Panaboard!S:S,MATCH(CONCATENATE(A597,"-",T597),Panaboard!AF:AF,0))),"HH:MM")</f>
        <v/>
      </c>
      <c r="AK597" t="str">
        <f>IF(PResult!BC597="","",PResult!BC597)</f>
        <v/>
      </c>
      <c r="AL597" t="str">
        <f>IF(PResult!BB597="","",PResult!BB597)</f>
        <v/>
      </c>
      <c r="AM597" t="str">
        <f>IF(PResult!BE597="","",PResult!BE597)</f>
        <v/>
      </c>
      <c r="AN597" t="str">
        <f>IF(PResult!BD597="","",PResult!BD597)</f>
        <v/>
      </c>
      <c r="AO597" t="str">
        <f>IF(PResult!BF597="","",PResult!BF597)</f>
        <v/>
      </c>
      <c r="AP597" t="str">
        <f>IF(ISERROR(INDEX(Panaboard!T:T,MATCH(CONCATENATE(A597,"-",T597),Panaboard!AF:AF,0))),"",INDEX(Panaboard!T:T,MATCH(CONCATENATE(A597,"-",T597),Panaboard!AF:AF,0)))</f>
        <v/>
      </c>
      <c r="AQ597" t="str">
        <f>IF(ISERROR(INDEX(Panaboard!U:U,MATCH(CONCATENATE(A597,"-",T597),Panaboard!AF:AF,0))),"",INDEX(Panaboard!U:U,MATCH(CONCATENATE(A597,"-",T597),Panaboard!AF:AF,0)))</f>
        <v/>
      </c>
      <c r="AR597" t="str">
        <f>IF(ISERROR(INDEX(Panaboard!V:V,MATCH(CONCATENATE(A597,"-",T597),Panaboard!AF:AF,0))),"",INDEX(Panaboard!V:V,MATCH(CONCATENATE(A597,"-",T597),Panaboard!AF:AF,0)))</f>
        <v/>
      </c>
      <c r="AS597" t="str">
        <f>IF(ISERROR(INDEX(Panaboard!W:W,MATCH(CONCATENATE(A597,"-",T597),Panaboard!AF:AF,0))),"",INDEX(Panaboard!W:W,MATCH(CONCATENATE(A597,"-",T597),Panaboard!AF:AF,0)))</f>
        <v/>
      </c>
      <c r="AT597" t="str">
        <f>IF(ISERROR(INDEX(Panaboard!X:X,MATCH(CONCATENATE(A597,"-",T597),Panaboard!AF:AF,0))),"",INDEX(Panaboard!X:X,MATCH(CONCATENATE(A597,"-",T597),Panaboard!AF:AF,0)))</f>
        <v/>
      </c>
      <c r="AU597" t="str">
        <f>IF(ISERROR(INDEX(Panaboard!Y:Y,MATCH(CONCATENATE(A597,"-",T597),Panaboard!AF:AF,0))),"",INDEX(Panaboard!Y:Y,MATCH(CONCATENATE(A597,"-",T597),Panaboard!AF:AF,0)))</f>
        <v/>
      </c>
      <c r="AV597" t="str">
        <f>IF(ISERROR(INDEX(Panaboard!Z:Z,MATCH(CONCATENATE(A597,"-",T597),Panaboard!AF:AF,0))),"",INDEX(Panaboard!Z:Z,MATCH(CONCATENATE(A597,"-",T597),Panaboard!AF:AF,0)))</f>
        <v/>
      </c>
      <c r="AW597" t="str">
        <f>IF(ISERROR(INDEX(Panaboard!AA:AA,MATCH(CONCATENATE(A597,"-",T597),Panaboard!AF:AF,0))),"",INDEX(Panaboard!AA:AA,MATCH(CONCATENATE(A597,"-",T597),Panaboard!AF:AF,0)))</f>
        <v/>
      </c>
      <c r="AX597" t="str">
        <f>IF(ISERROR(INDEX(Panaboard!AB:AB,MATCH(CONCATENATE(A597,"-",T597),Panaboard!AF:AF,0))),"",INDEX(Panaboard!AB:AB,MATCH(CONCATENATE(A597,"-",T597),Panaboard!AF:AF,0)))</f>
        <v/>
      </c>
      <c r="AY597" t="str">
        <f>IF(ISERROR(INDEX(Panaboard!AC:AC,MATCH(CONCATENATE(A597,"-",T597),Panaboard!AF:AF,0))),"",INDEX(Panaboard!AC:AC,MATCH(CONCATENATE(A597,"-",T597),Panaboard!AF:AF,0)))</f>
        <v/>
      </c>
      <c r="AZ597" t="str">
        <f>IF(OR(PResult!T597="",PResult!T597="(null)"),"",PResult!T597)</f>
        <v/>
      </c>
      <c r="BA597">
        <f>IF(PResult!O597="",0,PResult!O597)</f>
        <v>0</v>
      </c>
      <c r="BB597" t="str">
        <f>IF(ISERROR(INDEX(Panaboard!N:N,MATCH(CONCATENATE(A597,"-",T597),Panaboard!AF:AF,0))),"",INDEX(Panaboard!N:N,MATCH(CONCATENATE(A597,"-",T597),Panaboard!AF:AF,0)))</f>
        <v/>
      </c>
      <c r="BC597" t="str">
        <f t="shared" si="28"/>
        <v/>
      </c>
      <c r="BD597" t="str">
        <f>IF(ISERROR(INDEX(Panaboard!AD:AD,MATCH(CONCATENATE(A597,"-",T597),Panaboard!AF:AF,0))),"",INDEX(Panaboard!AD:AD,MATCH(CONCATENATE(A597,"-",T597),Panaboard!AF:AF,0)))</f>
        <v/>
      </c>
      <c r="BE597" t="str">
        <f>IF(ISERROR(INDEX(Panaboard!AE:AE,MATCH(CONCATENATE(A597,"-",T597),Panaboard!AF:AF,0))),"",INDEX(Panaboard!AE:AE,MATCH(CONCATENATE(A597,"-",T597),Panaboard!AF:AF,0)))</f>
        <v/>
      </c>
      <c r="BF597">
        <f>IF(OR(UPPER(TRIM(PResult!R597))="S",UPPER(TRIM(PResult!R597))="P"),PResult!M597,0)</f>
        <v>0</v>
      </c>
      <c r="BG597" t="str">
        <f>IF(ISERROR(INDEX(Panaboard!L:L,MATCH(CONCATENATE(A597,"-",T597),Panaboard!AF:AF,0))),"",INDEX(Panaboard!L:L,MATCH(CONCATENATE(A597,"-",T597),Panaboard!AF:AF,0)))</f>
        <v/>
      </c>
      <c r="BH597" t="str">
        <f>IF(ISERROR(INDEX(Panaboard!AG:AG,MATCH(CONCATENATE(A597,"-",T597),Panaboard!AF:AF,0))),"",INDEX(Panaboard!AG:AG,MATCH(CONCATENATE(A597,"-",T597),Panaboard!AF:AF,0)))</f>
        <v/>
      </c>
      <c r="BI597" t="str">
        <f t="shared" si="29"/>
        <v/>
      </c>
      <c r="BJ597" t="str">
        <f>IF(ISERROR(INDEX(CuttingList!F:F,MATCH(CONCATENATE(A597,"-",T597),CuttingList!E:E,0))),"",INDEX(CuttingList!F:F,MATCH(CONCATENATE(A597,"-",T597),CuttingList!E:E,0)))</f>
        <v/>
      </c>
    </row>
    <row r="598" spans="1:62" x14ac:dyDescent="0.25">
      <c r="A598" t="str">
        <f>IF(PResult!AL598="","",PResult!AL598)</f>
        <v/>
      </c>
      <c r="B598" t="str">
        <f>IF(PResult!F598="","",PResult!F598)</f>
        <v/>
      </c>
      <c r="C598" t="str">
        <f>IF(PResult!AN598="","",PResult!AN598)</f>
        <v/>
      </c>
      <c r="D598" t="str">
        <f>IF(PResult!AO598="","",PResult!AO598)</f>
        <v/>
      </c>
      <c r="E598" t="str">
        <f>IF(PResult!AP598="","",PResult!AP598)</f>
        <v/>
      </c>
      <c r="F598" t="str">
        <f>IF(PResult!AQ598="","",PResult!AQ598)</f>
        <v/>
      </c>
      <c r="G598">
        <f>IF(PResult!AR598="",0,ROUND(PResult!AR598,2))</f>
        <v>0</v>
      </c>
      <c r="I598">
        <f>IF(OR(UPPER(TRIM(PResult!R598))="S",UPPER(TRIM(PResult!R598))="P"),PResult!O598,0)</f>
        <v>0</v>
      </c>
      <c r="J598" t="str">
        <f>IF(ISERROR(INDEX(Panaboard!J:J,MATCH(CONCATENATE(A598,"-",T598),Panaboard!AF:AF,0))),"",TRIM(INDEX(Panaboard!J:J,MATCH(CONCATENATE(A598,"-",T598),Panaboard!AF:AF,0))))</f>
        <v/>
      </c>
      <c r="K598" t="str">
        <f>IF(ISERROR(INDEX(Panaboard!C:C,MATCH(CONCATENATE(A598,"-",T598),Panaboard!AF:AF,0))),"",INDEX(Panaboard!C:C,MATCH(CONCATENATE(A598,"-",T598),Panaboard!AF:AF,0)))</f>
        <v/>
      </c>
      <c r="L598" t="str">
        <f>IF(ISERROR(INDEX(Panaboard!D:D,MATCH(CONCATENATE(A598,"-",T598),Panaboard!AF:AF,0))),"",INDEX(Panaboard!D:D,MATCH(CONCATENATE(A598,"-",T598),Panaboard!AF:AF,0)))</f>
        <v/>
      </c>
      <c r="M598" t="str">
        <f>IF(ISERROR(INDEX(Panaboard!E:E,MATCH(CONCATENATE(A598,"-",T598),Panaboard!AF:AF,0))),"",INDEX(Panaboard!E:E,MATCH(CONCATENATE(A598,"-",T598),Panaboard!AF:AF,0)))</f>
        <v/>
      </c>
      <c r="N598" t="str">
        <f>IF(ISERROR(INDEX(Panaboard!F:F,MATCH(CONCATENATE(A598,"-",T598),Panaboard!AF:AF,0))),"",INDEX(Panaboard!F:F,MATCH(CONCATENATE(A598,"-",T598),Panaboard!AF:AF,0)))</f>
        <v/>
      </c>
      <c r="O598" t="str">
        <f>IF(ISERROR(INDEX(Panaboard!G:G,MATCH(CONCATENATE(A598,"-",T598),Panaboard!AF:AF,0))),"",INDEX(Panaboard!G:G,MATCH(CONCATENATE(A598,"-",T598),Panaboard!AF:AF,0)))</f>
        <v/>
      </c>
      <c r="P598" t="str">
        <f t="shared" si="27"/>
        <v/>
      </c>
      <c r="Q598" t="str">
        <f>IF(ISERROR(INDEX(Panaboard!H:H,MATCH(CONCATENATE(A598,"-",T598),Panaboard!AF:AF,0))),"",INDEX(Panaboard!H:H,MATCH(CONCATENATE(A598,"-",T598),Panaboard!AF:AF,0)))</f>
        <v/>
      </c>
      <c r="R598" t="str">
        <f>IF(ISERROR(INDEX(Panaboard!I:I,MATCH(CONCATENATE(A598,"-",T598),Panaboard!AF:AF,0))),"",INDEX(Panaboard!I:I,MATCH(CONCATENATE(A598,"-",T598),Panaboard!AF:AF,0)))</f>
        <v/>
      </c>
      <c r="S598" t="str">
        <f>CONCATENATE(PResult!AS598,PResult!AT598)</f>
        <v/>
      </c>
      <c r="T598" t="str">
        <f>IF(PResult!BG598="","",PResult!BG598)</f>
        <v/>
      </c>
      <c r="U598" t="str">
        <f>IF(PResult!Y598="","",PResult!Y598)</f>
        <v/>
      </c>
      <c r="V598" t="str">
        <f>IF(PResult!AU598="","",PResult!AU598)</f>
        <v/>
      </c>
      <c r="W598" t="str">
        <f>IF(PResult!R598="","",UPPER(TRIM(PResult!R598)))</f>
        <v/>
      </c>
      <c r="X598" t="str">
        <f>IF(PResult!AV598="","",PResult!AV598)</f>
        <v/>
      </c>
      <c r="Y598" t="str">
        <f>IF(PResult!AW598="","",PResult!AW598)</f>
        <v/>
      </c>
      <c r="Z598" t="str">
        <f>IF(PResult!AX598="","",PResult!AX598)</f>
        <v/>
      </c>
      <c r="AA598" t="str">
        <f>IF(PResult!AY598="","",PResult!AY598)</f>
        <v/>
      </c>
      <c r="AB598" t="str">
        <f>IF(PResult!AZ598="","",PResult!AZ598)</f>
        <v/>
      </c>
      <c r="AC598" t="str">
        <f>IF(PResult!BA598="","",PResult!BA598)</f>
        <v/>
      </c>
      <c r="AD598" t="str">
        <f>IF(PResult!G598="","",PResult!G598)</f>
        <v/>
      </c>
      <c r="AE598" t="str">
        <f>IF(PResult!H598="","",PResult!H598)</f>
        <v/>
      </c>
      <c r="AF598">
        <f>IF(OR(PResult!I598="(null)",PResult!I598=""),0,PResult!I598)</f>
        <v>0</v>
      </c>
      <c r="AG598" t="str">
        <f>TEXT(IF(ISERROR(INDEX(Panaboard!P:P,MATCH(CONCATENATE(A598,"-",T598),Panaboard!AF:AF,0))),"",INDEX(Panaboard!P:P,MATCH(CONCATENATE(A598,"-",T598),Panaboard!AF:AF,0))),"HH:MM")</f>
        <v/>
      </c>
      <c r="AH598" t="str">
        <f>TEXT(IF(ISERROR(INDEX(Panaboard!Q:Q,MATCH(CONCATENATE(A598,"-",T598),Panaboard!AF:AF,0))),"",INDEX(Panaboard!Q:Q,MATCH(CONCATENATE(A598,"-",T598),Panaboard!AF:AF,0))),"HH:MM")</f>
        <v/>
      </c>
      <c r="AI598" t="str">
        <f>TEXT(IF(ISERROR(INDEX(Panaboard!R:R,MATCH(CONCATENATE(A598,"-",T598),Panaboard!AF:AF,0))),"",INDEX(Panaboard!R:R,MATCH(CONCATENATE(A598,"-",T598),Panaboard!AF:AF,0))),"HH:MM")</f>
        <v/>
      </c>
      <c r="AJ598" t="str">
        <f>TEXT(IF(ISERROR(INDEX(Panaboard!S:S,MATCH(CONCATENATE(A598,"-",T598),Panaboard!AF:AF,0))),"",INDEX(Panaboard!S:S,MATCH(CONCATENATE(A598,"-",T598),Panaboard!AF:AF,0))),"HH:MM")</f>
        <v/>
      </c>
      <c r="AK598" t="str">
        <f>IF(PResult!BC598="","",PResult!BC598)</f>
        <v/>
      </c>
      <c r="AL598" t="str">
        <f>IF(PResult!BB598="","",PResult!BB598)</f>
        <v/>
      </c>
      <c r="AM598" t="str">
        <f>IF(PResult!BE598="","",PResult!BE598)</f>
        <v/>
      </c>
      <c r="AN598" t="str">
        <f>IF(PResult!BD598="","",PResult!BD598)</f>
        <v/>
      </c>
      <c r="AO598" t="str">
        <f>IF(PResult!BF598="","",PResult!BF598)</f>
        <v/>
      </c>
      <c r="AP598" t="str">
        <f>IF(ISERROR(INDEX(Panaboard!T:T,MATCH(CONCATENATE(A598,"-",T598),Panaboard!AF:AF,0))),"",INDEX(Panaboard!T:T,MATCH(CONCATENATE(A598,"-",T598),Panaboard!AF:AF,0)))</f>
        <v/>
      </c>
      <c r="AQ598" t="str">
        <f>IF(ISERROR(INDEX(Panaboard!U:U,MATCH(CONCATENATE(A598,"-",T598),Panaboard!AF:AF,0))),"",INDEX(Panaboard!U:U,MATCH(CONCATENATE(A598,"-",T598),Panaboard!AF:AF,0)))</f>
        <v/>
      </c>
      <c r="AR598" t="str">
        <f>IF(ISERROR(INDEX(Panaboard!V:V,MATCH(CONCATENATE(A598,"-",T598),Panaboard!AF:AF,0))),"",INDEX(Panaboard!V:V,MATCH(CONCATENATE(A598,"-",T598),Panaboard!AF:AF,0)))</f>
        <v/>
      </c>
      <c r="AS598" t="str">
        <f>IF(ISERROR(INDEX(Panaboard!W:W,MATCH(CONCATENATE(A598,"-",T598),Panaboard!AF:AF,0))),"",INDEX(Panaboard!W:W,MATCH(CONCATENATE(A598,"-",T598),Panaboard!AF:AF,0)))</f>
        <v/>
      </c>
      <c r="AT598" t="str">
        <f>IF(ISERROR(INDEX(Panaboard!X:X,MATCH(CONCATENATE(A598,"-",T598),Panaboard!AF:AF,0))),"",INDEX(Panaboard!X:X,MATCH(CONCATENATE(A598,"-",T598),Panaboard!AF:AF,0)))</f>
        <v/>
      </c>
      <c r="AU598" t="str">
        <f>IF(ISERROR(INDEX(Panaboard!Y:Y,MATCH(CONCATENATE(A598,"-",T598),Panaboard!AF:AF,0))),"",INDEX(Panaboard!Y:Y,MATCH(CONCATENATE(A598,"-",T598),Panaboard!AF:AF,0)))</f>
        <v/>
      </c>
      <c r="AV598" t="str">
        <f>IF(ISERROR(INDEX(Panaboard!Z:Z,MATCH(CONCATENATE(A598,"-",T598),Panaboard!AF:AF,0))),"",INDEX(Panaboard!Z:Z,MATCH(CONCATENATE(A598,"-",T598),Panaboard!AF:AF,0)))</f>
        <v/>
      </c>
      <c r="AW598" t="str">
        <f>IF(ISERROR(INDEX(Panaboard!AA:AA,MATCH(CONCATENATE(A598,"-",T598),Panaboard!AF:AF,0))),"",INDEX(Panaboard!AA:AA,MATCH(CONCATENATE(A598,"-",T598),Panaboard!AF:AF,0)))</f>
        <v/>
      </c>
      <c r="AX598" t="str">
        <f>IF(ISERROR(INDEX(Panaboard!AB:AB,MATCH(CONCATENATE(A598,"-",T598),Panaboard!AF:AF,0))),"",INDEX(Panaboard!AB:AB,MATCH(CONCATENATE(A598,"-",T598),Panaboard!AF:AF,0)))</f>
        <v/>
      </c>
      <c r="AY598" t="str">
        <f>IF(ISERROR(INDEX(Panaboard!AC:AC,MATCH(CONCATENATE(A598,"-",T598),Panaboard!AF:AF,0))),"",INDEX(Panaboard!AC:AC,MATCH(CONCATENATE(A598,"-",T598),Panaboard!AF:AF,0)))</f>
        <v/>
      </c>
      <c r="AZ598" t="str">
        <f>IF(OR(PResult!T598="",PResult!T598="(null)"),"",PResult!T598)</f>
        <v/>
      </c>
      <c r="BA598">
        <f>IF(PResult!O598="",0,PResult!O598)</f>
        <v>0</v>
      </c>
      <c r="BB598" t="str">
        <f>IF(ISERROR(INDEX(Panaboard!N:N,MATCH(CONCATENATE(A598,"-",T598),Panaboard!AF:AF,0))),"",INDEX(Panaboard!N:N,MATCH(CONCATENATE(A598,"-",T598),Panaboard!AF:AF,0)))</f>
        <v/>
      </c>
      <c r="BC598" t="str">
        <f t="shared" si="28"/>
        <v/>
      </c>
      <c r="BD598" t="str">
        <f>IF(ISERROR(INDEX(Panaboard!AD:AD,MATCH(CONCATENATE(A598,"-",T598),Panaboard!AF:AF,0))),"",INDEX(Panaboard!AD:AD,MATCH(CONCATENATE(A598,"-",T598),Panaboard!AF:AF,0)))</f>
        <v/>
      </c>
      <c r="BE598" t="str">
        <f>IF(ISERROR(INDEX(Panaboard!AE:AE,MATCH(CONCATENATE(A598,"-",T598),Panaboard!AF:AF,0))),"",INDEX(Panaboard!AE:AE,MATCH(CONCATENATE(A598,"-",T598),Panaboard!AF:AF,0)))</f>
        <v/>
      </c>
      <c r="BF598">
        <f>IF(OR(UPPER(TRIM(PResult!R598))="S",UPPER(TRIM(PResult!R598))="P"),PResult!M598,0)</f>
        <v>0</v>
      </c>
      <c r="BG598" t="str">
        <f>IF(ISERROR(INDEX(Panaboard!L:L,MATCH(CONCATENATE(A598,"-",T598),Panaboard!AF:AF,0))),"",INDEX(Panaboard!L:L,MATCH(CONCATENATE(A598,"-",T598),Panaboard!AF:AF,0)))</f>
        <v/>
      </c>
      <c r="BH598" t="str">
        <f>IF(ISERROR(INDEX(Panaboard!AG:AG,MATCH(CONCATENATE(A598,"-",T598),Panaboard!AF:AF,0))),"",INDEX(Panaboard!AG:AG,MATCH(CONCATENATE(A598,"-",T598),Panaboard!AF:AF,0)))</f>
        <v/>
      </c>
      <c r="BI598" t="str">
        <f t="shared" si="29"/>
        <v/>
      </c>
      <c r="BJ598" t="str">
        <f>IF(ISERROR(INDEX(CuttingList!F:F,MATCH(CONCATENATE(A598,"-",T598),CuttingList!E:E,0))),"",INDEX(CuttingList!F:F,MATCH(CONCATENATE(A598,"-",T598),CuttingList!E:E,0)))</f>
        <v/>
      </c>
    </row>
    <row r="599" spans="1:62" x14ac:dyDescent="0.25">
      <c r="A599" t="str">
        <f>IF(PResult!AL599="","",PResult!AL599)</f>
        <v/>
      </c>
      <c r="B599" t="str">
        <f>IF(PResult!F599="","",PResult!F599)</f>
        <v/>
      </c>
      <c r="C599" t="str">
        <f>IF(PResult!AN599="","",PResult!AN599)</f>
        <v/>
      </c>
      <c r="D599" t="str">
        <f>IF(PResult!AO599="","",PResult!AO599)</f>
        <v/>
      </c>
      <c r="E599" t="str">
        <f>IF(PResult!AP599="","",PResult!AP599)</f>
        <v/>
      </c>
      <c r="F599" t="str">
        <f>IF(PResult!AQ599="","",PResult!AQ599)</f>
        <v/>
      </c>
      <c r="G599">
        <f>IF(PResult!AR599="",0,ROUND(PResult!AR599,2))</f>
        <v>0</v>
      </c>
      <c r="I599">
        <f>IF(OR(UPPER(TRIM(PResult!R599))="S",UPPER(TRIM(PResult!R599))="P"),PResult!O599,0)</f>
        <v>0</v>
      </c>
      <c r="J599" t="str">
        <f>IF(ISERROR(INDEX(Panaboard!J:J,MATCH(CONCATENATE(A599,"-",T599),Panaboard!AF:AF,0))),"",TRIM(INDEX(Panaboard!J:J,MATCH(CONCATENATE(A599,"-",T599),Panaboard!AF:AF,0))))</f>
        <v/>
      </c>
      <c r="K599" t="str">
        <f>IF(ISERROR(INDEX(Panaboard!C:C,MATCH(CONCATENATE(A599,"-",T599),Panaboard!AF:AF,0))),"",INDEX(Panaboard!C:C,MATCH(CONCATENATE(A599,"-",T599),Panaboard!AF:AF,0)))</f>
        <v/>
      </c>
      <c r="L599" t="str">
        <f>IF(ISERROR(INDEX(Panaboard!D:D,MATCH(CONCATENATE(A599,"-",T599),Panaboard!AF:AF,0))),"",INDEX(Panaboard!D:D,MATCH(CONCATENATE(A599,"-",T599),Panaboard!AF:AF,0)))</f>
        <v/>
      </c>
      <c r="M599" t="str">
        <f>IF(ISERROR(INDEX(Panaboard!E:E,MATCH(CONCATENATE(A599,"-",T599),Panaboard!AF:AF,0))),"",INDEX(Panaboard!E:E,MATCH(CONCATENATE(A599,"-",T599),Panaboard!AF:AF,0)))</f>
        <v/>
      </c>
      <c r="N599" t="str">
        <f>IF(ISERROR(INDEX(Panaboard!F:F,MATCH(CONCATENATE(A599,"-",T599),Panaboard!AF:AF,0))),"",INDEX(Panaboard!F:F,MATCH(CONCATENATE(A599,"-",T599),Panaboard!AF:AF,0)))</f>
        <v/>
      </c>
      <c r="O599" t="str">
        <f>IF(ISERROR(INDEX(Panaboard!G:G,MATCH(CONCATENATE(A599,"-",T599),Panaboard!AF:AF,0))),"",INDEX(Panaboard!G:G,MATCH(CONCATENATE(A599,"-",T599),Panaboard!AF:AF,0)))</f>
        <v/>
      </c>
      <c r="P599" t="str">
        <f t="shared" si="27"/>
        <v/>
      </c>
      <c r="Q599" t="str">
        <f>IF(ISERROR(INDEX(Panaboard!H:H,MATCH(CONCATENATE(A599,"-",T599),Panaboard!AF:AF,0))),"",INDEX(Panaboard!H:H,MATCH(CONCATENATE(A599,"-",T599),Panaboard!AF:AF,0)))</f>
        <v/>
      </c>
      <c r="R599" t="str">
        <f>IF(ISERROR(INDEX(Panaboard!I:I,MATCH(CONCATENATE(A599,"-",T599),Panaboard!AF:AF,0))),"",INDEX(Panaboard!I:I,MATCH(CONCATENATE(A599,"-",T599),Panaboard!AF:AF,0)))</f>
        <v/>
      </c>
      <c r="S599" t="str">
        <f>CONCATENATE(PResult!AS599,PResult!AT599)</f>
        <v/>
      </c>
      <c r="T599" t="str">
        <f>IF(PResult!BG599="","",PResult!BG599)</f>
        <v/>
      </c>
      <c r="U599" t="str">
        <f>IF(PResult!Y599="","",PResult!Y599)</f>
        <v/>
      </c>
      <c r="V599" t="str">
        <f>IF(PResult!AU599="","",PResult!AU599)</f>
        <v/>
      </c>
      <c r="W599" t="str">
        <f>IF(PResult!R599="","",UPPER(TRIM(PResult!R599)))</f>
        <v/>
      </c>
      <c r="X599" t="str">
        <f>IF(PResult!AV599="","",PResult!AV599)</f>
        <v/>
      </c>
      <c r="Y599" t="str">
        <f>IF(PResult!AW599="","",PResult!AW599)</f>
        <v/>
      </c>
      <c r="Z599" t="str">
        <f>IF(PResult!AX599="","",PResult!AX599)</f>
        <v/>
      </c>
      <c r="AA599" t="str">
        <f>IF(PResult!AY599="","",PResult!AY599)</f>
        <v/>
      </c>
      <c r="AB599" t="str">
        <f>IF(PResult!AZ599="","",PResult!AZ599)</f>
        <v/>
      </c>
      <c r="AC599" t="str">
        <f>IF(PResult!BA599="","",PResult!BA599)</f>
        <v/>
      </c>
      <c r="AD599" t="str">
        <f>IF(PResult!G599="","",PResult!G599)</f>
        <v/>
      </c>
      <c r="AE599" t="str">
        <f>IF(PResult!H599="","",PResult!H599)</f>
        <v/>
      </c>
      <c r="AF599">
        <f>IF(OR(PResult!I599="(null)",PResult!I599=""),0,PResult!I599)</f>
        <v>0</v>
      </c>
      <c r="AG599" t="str">
        <f>TEXT(IF(ISERROR(INDEX(Panaboard!P:P,MATCH(CONCATENATE(A599,"-",T599),Panaboard!AF:AF,0))),"",INDEX(Panaboard!P:P,MATCH(CONCATENATE(A599,"-",T599),Panaboard!AF:AF,0))),"HH:MM")</f>
        <v/>
      </c>
      <c r="AH599" t="str">
        <f>TEXT(IF(ISERROR(INDEX(Panaboard!Q:Q,MATCH(CONCATENATE(A599,"-",T599),Panaboard!AF:AF,0))),"",INDEX(Panaboard!Q:Q,MATCH(CONCATENATE(A599,"-",T599),Panaboard!AF:AF,0))),"HH:MM")</f>
        <v/>
      </c>
      <c r="AI599" t="str">
        <f>TEXT(IF(ISERROR(INDEX(Panaboard!R:R,MATCH(CONCATENATE(A599,"-",T599),Panaboard!AF:AF,0))),"",INDEX(Panaboard!R:R,MATCH(CONCATENATE(A599,"-",T599),Panaboard!AF:AF,0))),"HH:MM")</f>
        <v/>
      </c>
      <c r="AJ599" t="str">
        <f>TEXT(IF(ISERROR(INDEX(Panaboard!S:S,MATCH(CONCATENATE(A599,"-",T599),Panaboard!AF:AF,0))),"",INDEX(Panaboard!S:S,MATCH(CONCATENATE(A599,"-",T599),Panaboard!AF:AF,0))),"HH:MM")</f>
        <v/>
      </c>
      <c r="AK599" t="str">
        <f>IF(PResult!BC599="","",PResult!BC599)</f>
        <v/>
      </c>
      <c r="AL599" t="str">
        <f>IF(PResult!BB599="","",PResult!BB599)</f>
        <v/>
      </c>
      <c r="AM599" t="str">
        <f>IF(PResult!BE599="","",PResult!BE599)</f>
        <v/>
      </c>
      <c r="AN599" t="str">
        <f>IF(PResult!BD599="","",PResult!BD599)</f>
        <v/>
      </c>
      <c r="AO599" t="str">
        <f>IF(PResult!BF599="","",PResult!BF599)</f>
        <v/>
      </c>
      <c r="AP599" t="str">
        <f>IF(ISERROR(INDEX(Panaboard!T:T,MATCH(CONCATENATE(A599,"-",T599),Panaboard!AF:AF,0))),"",INDEX(Panaboard!T:T,MATCH(CONCATENATE(A599,"-",T599),Panaboard!AF:AF,0)))</f>
        <v/>
      </c>
      <c r="AQ599" t="str">
        <f>IF(ISERROR(INDEX(Panaboard!U:U,MATCH(CONCATENATE(A599,"-",T599),Panaboard!AF:AF,0))),"",INDEX(Panaboard!U:U,MATCH(CONCATENATE(A599,"-",T599),Panaboard!AF:AF,0)))</f>
        <v/>
      </c>
      <c r="AR599" t="str">
        <f>IF(ISERROR(INDEX(Panaboard!V:V,MATCH(CONCATENATE(A599,"-",T599),Panaboard!AF:AF,0))),"",INDEX(Panaboard!V:V,MATCH(CONCATENATE(A599,"-",T599),Panaboard!AF:AF,0)))</f>
        <v/>
      </c>
      <c r="AS599" t="str">
        <f>IF(ISERROR(INDEX(Panaboard!W:W,MATCH(CONCATENATE(A599,"-",T599),Panaboard!AF:AF,0))),"",INDEX(Panaboard!W:W,MATCH(CONCATENATE(A599,"-",T599),Panaboard!AF:AF,0)))</f>
        <v/>
      </c>
      <c r="AT599" t="str">
        <f>IF(ISERROR(INDEX(Panaboard!X:X,MATCH(CONCATENATE(A599,"-",T599),Panaboard!AF:AF,0))),"",INDEX(Panaboard!X:X,MATCH(CONCATENATE(A599,"-",T599),Panaboard!AF:AF,0)))</f>
        <v/>
      </c>
      <c r="AU599" t="str">
        <f>IF(ISERROR(INDEX(Panaboard!Y:Y,MATCH(CONCATENATE(A599,"-",T599),Panaboard!AF:AF,0))),"",INDEX(Panaboard!Y:Y,MATCH(CONCATENATE(A599,"-",T599),Panaboard!AF:AF,0)))</f>
        <v/>
      </c>
      <c r="AV599" t="str">
        <f>IF(ISERROR(INDEX(Panaboard!Z:Z,MATCH(CONCATENATE(A599,"-",T599),Panaboard!AF:AF,0))),"",INDEX(Panaboard!Z:Z,MATCH(CONCATENATE(A599,"-",T599),Panaboard!AF:AF,0)))</f>
        <v/>
      </c>
      <c r="AW599" t="str">
        <f>IF(ISERROR(INDEX(Panaboard!AA:AA,MATCH(CONCATENATE(A599,"-",T599),Panaboard!AF:AF,0))),"",INDEX(Panaboard!AA:AA,MATCH(CONCATENATE(A599,"-",T599),Panaboard!AF:AF,0)))</f>
        <v/>
      </c>
      <c r="AX599" t="str">
        <f>IF(ISERROR(INDEX(Panaboard!AB:AB,MATCH(CONCATENATE(A599,"-",T599),Panaboard!AF:AF,0))),"",INDEX(Panaboard!AB:AB,MATCH(CONCATENATE(A599,"-",T599),Panaboard!AF:AF,0)))</f>
        <v/>
      </c>
      <c r="AY599" t="str">
        <f>IF(ISERROR(INDEX(Panaboard!AC:AC,MATCH(CONCATENATE(A599,"-",T599),Panaboard!AF:AF,0))),"",INDEX(Panaboard!AC:AC,MATCH(CONCATENATE(A599,"-",T599),Panaboard!AF:AF,0)))</f>
        <v/>
      </c>
      <c r="AZ599" t="str">
        <f>IF(OR(PResult!T599="",PResult!T599="(null)"),"",PResult!T599)</f>
        <v/>
      </c>
      <c r="BA599">
        <f>IF(PResult!O599="",0,PResult!O599)</f>
        <v>0</v>
      </c>
      <c r="BB599" t="str">
        <f>IF(ISERROR(INDEX(Panaboard!N:N,MATCH(CONCATENATE(A599,"-",T599),Panaboard!AF:AF,0))),"",INDEX(Panaboard!N:N,MATCH(CONCATENATE(A599,"-",T599),Panaboard!AF:AF,0)))</f>
        <v/>
      </c>
      <c r="BC599" t="str">
        <f t="shared" si="28"/>
        <v/>
      </c>
      <c r="BD599" t="str">
        <f>IF(ISERROR(INDEX(Panaboard!AD:AD,MATCH(CONCATENATE(A599,"-",T599),Panaboard!AF:AF,0))),"",INDEX(Panaboard!AD:AD,MATCH(CONCATENATE(A599,"-",T599),Panaboard!AF:AF,0)))</f>
        <v/>
      </c>
      <c r="BE599" t="str">
        <f>IF(ISERROR(INDEX(Panaboard!AE:AE,MATCH(CONCATENATE(A599,"-",T599),Panaboard!AF:AF,0))),"",INDEX(Panaboard!AE:AE,MATCH(CONCATENATE(A599,"-",T599),Panaboard!AF:AF,0)))</f>
        <v/>
      </c>
      <c r="BF599">
        <f>IF(OR(UPPER(TRIM(PResult!R599))="S",UPPER(TRIM(PResult!R599))="P"),PResult!M599,0)</f>
        <v>0</v>
      </c>
      <c r="BG599" t="str">
        <f>IF(ISERROR(INDEX(Panaboard!L:L,MATCH(CONCATENATE(A599,"-",T599),Panaboard!AF:AF,0))),"",INDEX(Panaboard!L:L,MATCH(CONCATENATE(A599,"-",T599),Panaboard!AF:AF,0)))</f>
        <v/>
      </c>
      <c r="BH599" t="str">
        <f>IF(ISERROR(INDEX(Panaboard!AG:AG,MATCH(CONCATENATE(A599,"-",T599),Panaboard!AF:AF,0))),"",INDEX(Panaboard!AG:AG,MATCH(CONCATENATE(A599,"-",T599),Panaboard!AF:AF,0)))</f>
        <v/>
      </c>
      <c r="BI599" t="str">
        <f t="shared" si="29"/>
        <v/>
      </c>
      <c r="BJ599" t="str">
        <f>IF(ISERROR(INDEX(CuttingList!F:F,MATCH(CONCATENATE(A599,"-",T599),CuttingList!E:E,0))),"",INDEX(CuttingList!F:F,MATCH(CONCATENATE(A599,"-",T599),CuttingList!E:E,0)))</f>
        <v/>
      </c>
    </row>
    <row r="600" spans="1:62" x14ac:dyDescent="0.25">
      <c r="A600" t="str">
        <f>IF(PResult!AL600="","",PResult!AL600)</f>
        <v/>
      </c>
      <c r="B600" t="str">
        <f>IF(PResult!F600="","",PResult!F600)</f>
        <v/>
      </c>
      <c r="C600" t="str">
        <f>IF(PResult!AN600="","",PResult!AN600)</f>
        <v/>
      </c>
      <c r="D600" t="str">
        <f>IF(PResult!AO600="","",PResult!AO600)</f>
        <v/>
      </c>
      <c r="E600" t="str">
        <f>IF(PResult!AP600="","",PResult!AP600)</f>
        <v/>
      </c>
      <c r="F600" t="str">
        <f>IF(PResult!AQ600="","",PResult!AQ600)</f>
        <v/>
      </c>
      <c r="G600">
        <f>IF(PResult!AR600="",0,ROUND(PResult!AR600,2))</f>
        <v>0</v>
      </c>
      <c r="I600">
        <f>IF(OR(UPPER(TRIM(PResult!R600))="S",UPPER(TRIM(PResult!R600))="P"),PResult!O600,0)</f>
        <v>0</v>
      </c>
      <c r="J600" t="str">
        <f>IF(ISERROR(INDEX(Panaboard!J:J,MATCH(CONCATENATE(A600,"-",T600),Panaboard!AF:AF,0))),"",TRIM(INDEX(Panaboard!J:J,MATCH(CONCATENATE(A600,"-",T600),Panaboard!AF:AF,0))))</f>
        <v/>
      </c>
      <c r="K600" t="str">
        <f>IF(ISERROR(INDEX(Panaboard!C:C,MATCH(CONCATENATE(A600,"-",T600),Panaboard!AF:AF,0))),"",INDEX(Panaboard!C:C,MATCH(CONCATENATE(A600,"-",T600),Panaboard!AF:AF,0)))</f>
        <v/>
      </c>
      <c r="L600" t="str">
        <f>IF(ISERROR(INDEX(Panaboard!D:D,MATCH(CONCATENATE(A600,"-",T600),Panaboard!AF:AF,0))),"",INDEX(Panaboard!D:D,MATCH(CONCATENATE(A600,"-",T600),Panaboard!AF:AF,0)))</f>
        <v/>
      </c>
      <c r="M600" t="str">
        <f>IF(ISERROR(INDEX(Panaboard!E:E,MATCH(CONCATENATE(A600,"-",T600),Panaboard!AF:AF,0))),"",INDEX(Panaboard!E:E,MATCH(CONCATENATE(A600,"-",T600),Panaboard!AF:AF,0)))</f>
        <v/>
      </c>
      <c r="N600" t="str">
        <f>IF(ISERROR(INDEX(Panaboard!F:F,MATCH(CONCATENATE(A600,"-",T600),Panaboard!AF:AF,0))),"",INDEX(Panaboard!F:F,MATCH(CONCATENATE(A600,"-",T600),Panaboard!AF:AF,0)))</f>
        <v/>
      </c>
      <c r="O600" t="str">
        <f>IF(ISERROR(INDEX(Panaboard!G:G,MATCH(CONCATENATE(A600,"-",T600),Panaboard!AF:AF,0))),"",INDEX(Panaboard!G:G,MATCH(CONCATENATE(A600,"-",T600),Panaboard!AF:AF,0)))</f>
        <v/>
      </c>
      <c r="P600" t="str">
        <f t="shared" si="27"/>
        <v/>
      </c>
      <c r="Q600" t="str">
        <f>IF(ISERROR(INDEX(Panaboard!H:H,MATCH(CONCATENATE(A600,"-",T600),Panaboard!AF:AF,0))),"",INDEX(Panaboard!H:H,MATCH(CONCATENATE(A600,"-",T600),Panaboard!AF:AF,0)))</f>
        <v/>
      </c>
      <c r="R600" t="str">
        <f>IF(ISERROR(INDEX(Panaboard!I:I,MATCH(CONCATENATE(A600,"-",T600),Panaboard!AF:AF,0))),"",INDEX(Panaboard!I:I,MATCH(CONCATENATE(A600,"-",T600),Panaboard!AF:AF,0)))</f>
        <v/>
      </c>
      <c r="S600" t="str">
        <f>CONCATENATE(PResult!AS600,PResult!AT600)</f>
        <v/>
      </c>
      <c r="T600" t="str">
        <f>IF(PResult!BG600="","",PResult!BG600)</f>
        <v/>
      </c>
      <c r="U600" t="str">
        <f>IF(PResult!Y600="","",PResult!Y600)</f>
        <v/>
      </c>
      <c r="V600" t="str">
        <f>IF(PResult!AU600="","",PResult!AU600)</f>
        <v/>
      </c>
      <c r="W600" t="str">
        <f>IF(PResult!R600="","",UPPER(TRIM(PResult!R600)))</f>
        <v/>
      </c>
      <c r="X600" t="str">
        <f>IF(PResult!AV600="","",PResult!AV600)</f>
        <v/>
      </c>
      <c r="Y600" t="str">
        <f>IF(PResult!AW600="","",PResult!AW600)</f>
        <v/>
      </c>
      <c r="Z600" t="str">
        <f>IF(PResult!AX600="","",PResult!AX600)</f>
        <v/>
      </c>
      <c r="AA600" t="str">
        <f>IF(PResult!AY600="","",PResult!AY600)</f>
        <v/>
      </c>
      <c r="AB600" t="str">
        <f>IF(PResult!AZ600="","",PResult!AZ600)</f>
        <v/>
      </c>
      <c r="AC600" t="str">
        <f>IF(PResult!BA600="","",PResult!BA600)</f>
        <v/>
      </c>
      <c r="AD600" t="str">
        <f>IF(PResult!G600="","",PResult!G600)</f>
        <v/>
      </c>
      <c r="AE600" t="str">
        <f>IF(PResult!H600="","",PResult!H600)</f>
        <v/>
      </c>
      <c r="AF600">
        <f>IF(OR(PResult!I600="(null)",PResult!I600=""),0,PResult!I600)</f>
        <v>0</v>
      </c>
      <c r="AG600" t="str">
        <f>TEXT(IF(ISERROR(INDEX(Panaboard!P:P,MATCH(CONCATENATE(A600,"-",T600),Panaboard!AF:AF,0))),"",INDEX(Panaboard!P:P,MATCH(CONCATENATE(A600,"-",T600),Panaboard!AF:AF,0))),"HH:MM")</f>
        <v/>
      </c>
      <c r="AH600" t="str">
        <f>TEXT(IF(ISERROR(INDEX(Panaboard!Q:Q,MATCH(CONCATENATE(A600,"-",T600),Panaboard!AF:AF,0))),"",INDEX(Panaboard!Q:Q,MATCH(CONCATENATE(A600,"-",T600),Panaboard!AF:AF,0))),"HH:MM")</f>
        <v/>
      </c>
      <c r="AI600" t="str">
        <f>TEXT(IF(ISERROR(INDEX(Panaboard!R:R,MATCH(CONCATENATE(A600,"-",T600),Panaboard!AF:AF,0))),"",INDEX(Panaboard!R:R,MATCH(CONCATENATE(A600,"-",T600),Panaboard!AF:AF,0))),"HH:MM")</f>
        <v/>
      </c>
      <c r="AJ600" t="str">
        <f>TEXT(IF(ISERROR(INDEX(Panaboard!S:S,MATCH(CONCATENATE(A600,"-",T600),Panaboard!AF:AF,0))),"",INDEX(Panaboard!S:S,MATCH(CONCATENATE(A600,"-",T600),Panaboard!AF:AF,0))),"HH:MM")</f>
        <v/>
      </c>
      <c r="AK600" t="str">
        <f>IF(PResult!BC600="","",PResult!BC600)</f>
        <v/>
      </c>
      <c r="AL600" t="str">
        <f>IF(PResult!BB600="","",PResult!BB600)</f>
        <v/>
      </c>
      <c r="AM600" t="str">
        <f>IF(PResult!BE600="","",PResult!BE600)</f>
        <v/>
      </c>
      <c r="AN600" t="str">
        <f>IF(PResult!BD600="","",PResult!BD600)</f>
        <v/>
      </c>
      <c r="AO600" t="str">
        <f>IF(PResult!BF600="","",PResult!BF600)</f>
        <v/>
      </c>
      <c r="AP600" t="str">
        <f>IF(ISERROR(INDEX(Panaboard!T:T,MATCH(CONCATENATE(A600,"-",T600),Panaboard!AF:AF,0))),"",INDEX(Panaboard!T:T,MATCH(CONCATENATE(A600,"-",T600),Panaboard!AF:AF,0)))</f>
        <v/>
      </c>
      <c r="AQ600" t="str">
        <f>IF(ISERROR(INDEX(Panaboard!U:U,MATCH(CONCATENATE(A600,"-",T600),Panaboard!AF:AF,0))),"",INDEX(Panaboard!U:U,MATCH(CONCATENATE(A600,"-",T600),Panaboard!AF:AF,0)))</f>
        <v/>
      </c>
      <c r="AR600" t="str">
        <f>IF(ISERROR(INDEX(Panaboard!V:V,MATCH(CONCATENATE(A600,"-",T600),Panaboard!AF:AF,0))),"",INDEX(Panaboard!V:V,MATCH(CONCATENATE(A600,"-",T600),Panaboard!AF:AF,0)))</f>
        <v/>
      </c>
      <c r="AS600" t="str">
        <f>IF(ISERROR(INDEX(Panaboard!W:W,MATCH(CONCATENATE(A600,"-",T600),Panaboard!AF:AF,0))),"",INDEX(Panaboard!W:W,MATCH(CONCATENATE(A600,"-",T600),Panaboard!AF:AF,0)))</f>
        <v/>
      </c>
      <c r="AT600" t="str">
        <f>IF(ISERROR(INDEX(Panaboard!X:X,MATCH(CONCATENATE(A600,"-",T600),Panaboard!AF:AF,0))),"",INDEX(Panaboard!X:X,MATCH(CONCATENATE(A600,"-",T600),Panaboard!AF:AF,0)))</f>
        <v/>
      </c>
      <c r="AU600" t="str">
        <f>IF(ISERROR(INDEX(Panaboard!Y:Y,MATCH(CONCATENATE(A600,"-",T600),Panaboard!AF:AF,0))),"",INDEX(Panaboard!Y:Y,MATCH(CONCATENATE(A600,"-",T600),Panaboard!AF:AF,0)))</f>
        <v/>
      </c>
      <c r="AV600" t="str">
        <f>IF(ISERROR(INDEX(Panaboard!Z:Z,MATCH(CONCATENATE(A600,"-",T600),Panaboard!AF:AF,0))),"",INDEX(Panaboard!Z:Z,MATCH(CONCATENATE(A600,"-",T600),Panaboard!AF:AF,0)))</f>
        <v/>
      </c>
      <c r="AW600" t="str">
        <f>IF(ISERROR(INDEX(Panaboard!AA:AA,MATCH(CONCATENATE(A600,"-",T600),Panaboard!AF:AF,0))),"",INDEX(Panaboard!AA:AA,MATCH(CONCATENATE(A600,"-",T600),Panaboard!AF:AF,0)))</f>
        <v/>
      </c>
      <c r="AX600" t="str">
        <f>IF(ISERROR(INDEX(Panaboard!AB:AB,MATCH(CONCATENATE(A600,"-",T600),Panaboard!AF:AF,0))),"",INDEX(Panaboard!AB:AB,MATCH(CONCATENATE(A600,"-",T600),Panaboard!AF:AF,0)))</f>
        <v/>
      </c>
      <c r="AY600" t="str">
        <f>IF(ISERROR(INDEX(Panaboard!AC:AC,MATCH(CONCATENATE(A600,"-",T600),Panaboard!AF:AF,0))),"",INDEX(Panaboard!AC:AC,MATCH(CONCATENATE(A600,"-",T600),Panaboard!AF:AF,0)))</f>
        <v/>
      </c>
      <c r="AZ600" t="str">
        <f>IF(OR(PResult!T600="",PResult!T600="(null)"),"",PResult!T600)</f>
        <v/>
      </c>
      <c r="BA600">
        <f>IF(PResult!O600="",0,PResult!O600)</f>
        <v>0</v>
      </c>
      <c r="BB600" t="str">
        <f>IF(ISERROR(INDEX(Panaboard!N:N,MATCH(CONCATENATE(A600,"-",T600),Panaboard!AF:AF,0))),"",INDEX(Panaboard!N:N,MATCH(CONCATENATE(A600,"-",T600),Panaboard!AF:AF,0)))</f>
        <v/>
      </c>
      <c r="BC600" t="str">
        <f t="shared" si="28"/>
        <v/>
      </c>
      <c r="BD600" t="str">
        <f>IF(ISERROR(INDEX(Panaboard!AD:AD,MATCH(CONCATENATE(A600,"-",T600),Panaboard!AF:AF,0))),"",INDEX(Panaboard!AD:AD,MATCH(CONCATENATE(A600,"-",T600),Panaboard!AF:AF,0)))</f>
        <v/>
      </c>
      <c r="BE600" t="str">
        <f>IF(ISERROR(INDEX(Panaboard!AE:AE,MATCH(CONCATENATE(A600,"-",T600),Panaboard!AF:AF,0))),"",INDEX(Panaboard!AE:AE,MATCH(CONCATENATE(A600,"-",T600),Panaboard!AF:AF,0)))</f>
        <v/>
      </c>
      <c r="BF600">
        <f>IF(OR(UPPER(TRIM(PResult!R600))="S",UPPER(TRIM(PResult!R600))="P"),PResult!M600,0)</f>
        <v>0</v>
      </c>
      <c r="BG600" t="str">
        <f>IF(ISERROR(INDEX(Panaboard!L:L,MATCH(CONCATENATE(A600,"-",T600),Panaboard!AF:AF,0))),"",INDEX(Panaboard!L:L,MATCH(CONCATENATE(A600,"-",T600),Panaboard!AF:AF,0)))</f>
        <v/>
      </c>
      <c r="BH600" t="str">
        <f>IF(ISERROR(INDEX(Panaboard!AG:AG,MATCH(CONCATENATE(A600,"-",T600),Panaboard!AF:AF,0))),"",INDEX(Panaboard!AG:AG,MATCH(CONCATENATE(A600,"-",T600),Panaboard!AF:AF,0)))</f>
        <v/>
      </c>
      <c r="BI600" t="str">
        <f t="shared" si="29"/>
        <v/>
      </c>
      <c r="BJ600" t="str">
        <f>IF(ISERROR(INDEX(CuttingList!F:F,MATCH(CONCATENATE(A600,"-",T600),CuttingList!E:E,0))),"",INDEX(CuttingList!F:F,MATCH(CONCATENATE(A600,"-",T600),CuttingList!E:E,0)))</f>
        <v/>
      </c>
    </row>
    <row r="601" spans="1:62" x14ac:dyDescent="0.25">
      <c r="A601" t="str">
        <f>IF(PResult!AL601="","",PResult!AL601)</f>
        <v/>
      </c>
      <c r="B601" t="str">
        <f>IF(PResult!F601="","",PResult!F601)</f>
        <v/>
      </c>
      <c r="C601" t="str">
        <f>IF(PResult!AN601="","",PResult!AN601)</f>
        <v/>
      </c>
      <c r="D601" t="str">
        <f>IF(PResult!AO601="","",PResult!AO601)</f>
        <v/>
      </c>
      <c r="E601" t="str">
        <f>IF(PResult!AP601="","",PResult!AP601)</f>
        <v/>
      </c>
      <c r="F601" t="str">
        <f>IF(PResult!AQ601="","",PResult!AQ601)</f>
        <v/>
      </c>
      <c r="G601">
        <f>IF(PResult!AR601="",0,ROUND(PResult!AR601,2))</f>
        <v>0</v>
      </c>
      <c r="I601">
        <f>IF(OR(UPPER(TRIM(PResult!R601))="S",UPPER(TRIM(PResult!R601))="P"),PResult!O601,0)</f>
        <v>0</v>
      </c>
      <c r="J601" t="str">
        <f>IF(ISERROR(INDEX(Panaboard!J:J,MATCH(CONCATENATE(A601,"-",T601),Panaboard!AF:AF,0))),"",TRIM(INDEX(Panaboard!J:J,MATCH(CONCATENATE(A601,"-",T601),Panaboard!AF:AF,0))))</f>
        <v/>
      </c>
      <c r="K601" t="str">
        <f>IF(ISERROR(INDEX(Panaboard!C:C,MATCH(CONCATENATE(A601,"-",T601),Panaboard!AF:AF,0))),"",INDEX(Panaboard!C:C,MATCH(CONCATENATE(A601,"-",T601),Panaboard!AF:AF,0)))</f>
        <v/>
      </c>
      <c r="L601" t="str">
        <f>IF(ISERROR(INDEX(Panaboard!D:D,MATCH(CONCATENATE(A601,"-",T601),Panaboard!AF:AF,0))),"",INDEX(Panaboard!D:D,MATCH(CONCATENATE(A601,"-",T601),Panaboard!AF:AF,0)))</f>
        <v/>
      </c>
      <c r="M601" t="str">
        <f>IF(ISERROR(INDEX(Panaboard!E:E,MATCH(CONCATENATE(A601,"-",T601),Panaboard!AF:AF,0))),"",INDEX(Panaboard!E:E,MATCH(CONCATENATE(A601,"-",T601),Panaboard!AF:AF,0)))</f>
        <v/>
      </c>
      <c r="N601" t="str">
        <f>IF(ISERROR(INDEX(Panaboard!F:F,MATCH(CONCATENATE(A601,"-",T601),Panaboard!AF:AF,0))),"",INDEX(Panaboard!F:F,MATCH(CONCATENATE(A601,"-",T601),Panaboard!AF:AF,0)))</f>
        <v/>
      </c>
      <c r="O601" t="str">
        <f>IF(ISERROR(INDEX(Panaboard!G:G,MATCH(CONCATENATE(A601,"-",T601),Panaboard!AF:AF,0))),"",INDEX(Panaboard!G:G,MATCH(CONCATENATE(A601,"-",T601),Panaboard!AF:AF,0)))</f>
        <v/>
      </c>
      <c r="P601" t="str">
        <f t="shared" si="27"/>
        <v/>
      </c>
      <c r="Q601" t="str">
        <f>IF(ISERROR(INDEX(Panaboard!H:H,MATCH(CONCATENATE(A601,"-",T601),Panaboard!AF:AF,0))),"",INDEX(Panaboard!H:H,MATCH(CONCATENATE(A601,"-",T601),Panaboard!AF:AF,0)))</f>
        <v/>
      </c>
      <c r="R601" t="str">
        <f>IF(ISERROR(INDEX(Panaboard!I:I,MATCH(CONCATENATE(A601,"-",T601),Panaboard!AF:AF,0))),"",INDEX(Panaboard!I:I,MATCH(CONCATENATE(A601,"-",T601),Panaboard!AF:AF,0)))</f>
        <v/>
      </c>
      <c r="S601" t="str">
        <f>CONCATENATE(PResult!AS601,PResult!AT601)</f>
        <v/>
      </c>
      <c r="T601" t="str">
        <f>IF(PResult!BG601="","",PResult!BG601)</f>
        <v/>
      </c>
      <c r="U601" t="str">
        <f>IF(PResult!Y601="","",PResult!Y601)</f>
        <v/>
      </c>
      <c r="V601" t="str">
        <f>IF(PResult!AU601="","",PResult!AU601)</f>
        <v/>
      </c>
      <c r="W601" t="str">
        <f>IF(PResult!R601="","",UPPER(TRIM(PResult!R601)))</f>
        <v/>
      </c>
      <c r="X601" t="str">
        <f>IF(PResult!AV601="","",PResult!AV601)</f>
        <v/>
      </c>
      <c r="Y601" t="str">
        <f>IF(PResult!AW601="","",PResult!AW601)</f>
        <v/>
      </c>
      <c r="Z601" t="str">
        <f>IF(PResult!AX601="","",PResult!AX601)</f>
        <v/>
      </c>
      <c r="AA601" t="str">
        <f>IF(PResult!AY601="","",PResult!AY601)</f>
        <v/>
      </c>
      <c r="AB601" t="str">
        <f>IF(PResult!AZ601="","",PResult!AZ601)</f>
        <v/>
      </c>
      <c r="AC601" t="str">
        <f>IF(PResult!BA601="","",PResult!BA601)</f>
        <v/>
      </c>
      <c r="AD601" t="str">
        <f>IF(PResult!G601="","",PResult!G601)</f>
        <v/>
      </c>
      <c r="AE601" t="str">
        <f>IF(PResult!H601="","",PResult!H601)</f>
        <v/>
      </c>
      <c r="AF601">
        <f>IF(OR(PResult!I601="(null)",PResult!I601=""),0,PResult!I601)</f>
        <v>0</v>
      </c>
      <c r="AG601" t="str">
        <f>TEXT(IF(ISERROR(INDEX(Panaboard!P:P,MATCH(CONCATENATE(A601,"-",T601),Panaboard!AF:AF,0))),"",INDEX(Panaboard!P:P,MATCH(CONCATENATE(A601,"-",T601),Panaboard!AF:AF,0))),"HH:MM")</f>
        <v/>
      </c>
      <c r="AH601" t="str">
        <f>TEXT(IF(ISERROR(INDEX(Panaboard!Q:Q,MATCH(CONCATENATE(A601,"-",T601),Panaboard!AF:AF,0))),"",INDEX(Panaboard!Q:Q,MATCH(CONCATENATE(A601,"-",T601),Panaboard!AF:AF,0))),"HH:MM")</f>
        <v/>
      </c>
      <c r="AI601" t="str">
        <f>TEXT(IF(ISERROR(INDEX(Panaboard!R:R,MATCH(CONCATENATE(A601,"-",T601),Panaboard!AF:AF,0))),"",INDEX(Panaboard!R:R,MATCH(CONCATENATE(A601,"-",T601),Panaboard!AF:AF,0))),"HH:MM")</f>
        <v/>
      </c>
      <c r="AJ601" t="str">
        <f>TEXT(IF(ISERROR(INDEX(Panaboard!S:S,MATCH(CONCATENATE(A601,"-",T601),Panaboard!AF:AF,0))),"",INDEX(Panaboard!S:S,MATCH(CONCATENATE(A601,"-",T601),Panaboard!AF:AF,0))),"HH:MM")</f>
        <v/>
      </c>
      <c r="AK601" t="str">
        <f>IF(PResult!BC601="","",PResult!BC601)</f>
        <v/>
      </c>
      <c r="AL601" t="str">
        <f>IF(PResult!BB601="","",PResult!BB601)</f>
        <v/>
      </c>
      <c r="AM601" t="str">
        <f>IF(PResult!BE601="","",PResult!BE601)</f>
        <v/>
      </c>
      <c r="AN601" t="str">
        <f>IF(PResult!BD601="","",PResult!BD601)</f>
        <v/>
      </c>
      <c r="AO601" t="str">
        <f>IF(PResult!BF601="","",PResult!BF601)</f>
        <v/>
      </c>
      <c r="AP601" t="str">
        <f>IF(ISERROR(INDEX(Panaboard!T:T,MATCH(CONCATENATE(A601,"-",T601),Panaboard!AF:AF,0))),"",INDEX(Panaboard!T:T,MATCH(CONCATENATE(A601,"-",T601),Panaboard!AF:AF,0)))</f>
        <v/>
      </c>
      <c r="AQ601" t="str">
        <f>IF(ISERROR(INDEX(Panaboard!U:U,MATCH(CONCATENATE(A601,"-",T601),Panaboard!AF:AF,0))),"",INDEX(Panaboard!U:U,MATCH(CONCATENATE(A601,"-",T601),Panaboard!AF:AF,0)))</f>
        <v/>
      </c>
      <c r="AR601" t="str">
        <f>IF(ISERROR(INDEX(Panaboard!V:V,MATCH(CONCATENATE(A601,"-",T601),Panaboard!AF:AF,0))),"",INDEX(Panaboard!V:V,MATCH(CONCATENATE(A601,"-",T601),Panaboard!AF:AF,0)))</f>
        <v/>
      </c>
      <c r="AS601" t="str">
        <f>IF(ISERROR(INDEX(Panaboard!W:W,MATCH(CONCATENATE(A601,"-",T601),Panaboard!AF:AF,0))),"",INDEX(Panaboard!W:W,MATCH(CONCATENATE(A601,"-",T601),Panaboard!AF:AF,0)))</f>
        <v/>
      </c>
      <c r="AT601" t="str">
        <f>IF(ISERROR(INDEX(Panaboard!X:X,MATCH(CONCATENATE(A601,"-",T601),Panaboard!AF:AF,0))),"",INDEX(Panaboard!X:X,MATCH(CONCATENATE(A601,"-",T601),Panaboard!AF:AF,0)))</f>
        <v/>
      </c>
      <c r="AU601" t="str">
        <f>IF(ISERROR(INDEX(Panaboard!Y:Y,MATCH(CONCATENATE(A601,"-",T601),Panaboard!AF:AF,0))),"",INDEX(Panaboard!Y:Y,MATCH(CONCATENATE(A601,"-",T601),Panaboard!AF:AF,0)))</f>
        <v/>
      </c>
      <c r="AV601" t="str">
        <f>IF(ISERROR(INDEX(Panaboard!Z:Z,MATCH(CONCATENATE(A601,"-",T601),Panaboard!AF:AF,0))),"",INDEX(Panaboard!Z:Z,MATCH(CONCATENATE(A601,"-",T601),Panaboard!AF:AF,0)))</f>
        <v/>
      </c>
      <c r="AW601" t="str">
        <f>IF(ISERROR(INDEX(Panaboard!AA:AA,MATCH(CONCATENATE(A601,"-",T601),Panaboard!AF:AF,0))),"",INDEX(Panaboard!AA:AA,MATCH(CONCATENATE(A601,"-",T601),Panaboard!AF:AF,0)))</f>
        <v/>
      </c>
      <c r="AX601" t="str">
        <f>IF(ISERROR(INDEX(Panaboard!AB:AB,MATCH(CONCATENATE(A601,"-",T601),Panaboard!AF:AF,0))),"",INDEX(Panaboard!AB:AB,MATCH(CONCATENATE(A601,"-",T601),Panaboard!AF:AF,0)))</f>
        <v/>
      </c>
      <c r="AY601" t="str">
        <f>IF(ISERROR(INDEX(Panaboard!AC:AC,MATCH(CONCATENATE(A601,"-",T601),Panaboard!AF:AF,0))),"",INDEX(Panaboard!AC:AC,MATCH(CONCATENATE(A601,"-",T601),Panaboard!AF:AF,0)))</f>
        <v/>
      </c>
      <c r="AZ601" t="str">
        <f>IF(OR(PResult!T601="",PResult!T601="(null)"),"",PResult!T601)</f>
        <v/>
      </c>
      <c r="BA601">
        <f>IF(PResult!O601="",0,PResult!O601)</f>
        <v>0</v>
      </c>
      <c r="BB601" t="str">
        <f>IF(ISERROR(INDEX(Panaboard!N:N,MATCH(CONCATENATE(A601,"-",T601),Panaboard!AF:AF,0))),"",INDEX(Panaboard!N:N,MATCH(CONCATENATE(A601,"-",T601),Panaboard!AF:AF,0)))</f>
        <v/>
      </c>
      <c r="BC601" t="str">
        <f t="shared" si="28"/>
        <v/>
      </c>
      <c r="BD601" t="str">
        <f>IF(ISERROR(INDEX(Panaboard!AD:AD,MATCH(CONCATENATE(A601,"-",T601),Panaboard!AF:AF,0))),"",INDEX(Panaboard!AD:AD,MATCH(CONCATENATE(A601,"-",T601),Panaboard!AF:AF,0)))</f>
        <v/>
      </c>
      <c r="BE601" t="str">
        <f>IF(ISERROR(INDEX(Panaboard!AE:AE,MATCH(CONCATENATE(A601,"-",T601),Panaboard!AF:AF,0))),"",INDEX(Panaboard!AE:AE,MATCH(CONCATENATE(A601,"-",T601),Panaboard!AF:AF,0)))</f>
        <v/>
      </c>
      <c r="BF601">
        <f>IF(OR(UPPER(TRIM(PResult!R601))="S",UPPER(TRIM(PResult!R601))="P"),PResult!M601,0)</f>
        <v>0</v>
      </c>
      <c r="BG601" t="str">
        <f>IF(ISERROR(INDEX(Panaboard!L:L,MATCH(CONCATENATE(A601,"-",T601),Panaboard!AF:AF,0))),"",INDEX(Panaboard!L:L,MATCH(CONCATENATE(A601,"-",T601),Panaboard!AF:AF,0)))</f>
        <v/>
      </c>
      <c r="BH601" t="str">
        <f>IF(ISERROR(INDEX(Panaboard!AG:AG,MATCH(CONCATENATE(A601,"-",T601),Panaboard!AF:AF,0))),"",INDEX(Panaboard!AG:AG,MATCH(CONCATENATE(A601,"-",T601),Panaboard!AF:AF,0)))</f>
        <v/>
      </c>
      <c r="BI601" t="str">
        <f t="shared" si="29"/>
        <v/>
      </c>
      <c r="BJ601" t="str">
        <f>IF(ISERROR(INDEX(CuttingList!F:F,MATCH(CONCATENATE(A601,"-",T601),CuttingList!E:E,0))),"",INDEX(CuttingList!F:F,MATCH(CONCATENATE(A601,"-",T601),CuttingList!E:E,0)))</f>
        <v/>
      </c>
    </row>
    <row r="602" spans="1:62" x14ac:dyDescent="0.25">
      <c r="A602" t="str">
        <f>IF(PResult!AL602="","",PResult!AL602)</f>
        <v/>
      </c>
      <c r="B602" t="str">
        <f>IF(PResult!F602="","",PResult!F602)</f>
        <v/>
      </c>
      <c r="C602" t="str">
        <f>IF(PResult!AN602="","",PResult!AN602)</f>
        <v/>
      </c>
      <c r="D602" t="str">
        <f>IF(PResult!AO602="","",PResult!AO602)</f>
        <v/>
      </c>
      <c r="E602" t="str">
        <f>IF(PResult!AP602="","",PResult!AP602)</f>
        <v/>
      </c>
      <c r="F602" t="str">
        <f>IF(PResult!AQ602="","",PResult!AQ602)</f>
        <v/>
      </c>
      <c r="G602">
        <f>IF(PResult!AR602="",0,ROUND(PResult!AR602,2))</f>
        <v>0</v>
      </c>
      <c r="I602">
        <f>IF(OR(UPPER(TRIM(PResult!R602))="S",UPPER(TRIM(PResult!R602))="P"),PResult!O602,0)</f>
        <v>0</v>
      </c>
      <c r="J602" t="str">
        <f>IF(ISERROR(INDEX(Panaboard!J:J,MATCH(CONCATENATE(A602,"-",T602),Panaboard!AF:AF,0))),"",TRIM(INDEX(Panaboard!J:J,MATCH(CONCATENATE(A602,"-",T602),Panaboard!AF:AF,0))))</f>
        <v/>
      </c>
      <c r="K602" t="str">
        <f>IF(ISERROR(INDEX(Panaboard!C:C,MATCH(CONCATENATE(A602,"-",T602),Panaboard!AF:AF,0))),"",INDEX(Panaboard!C:C,MATCH(CONCATENATE(A602,"-",T602),Panaboard!AF:AF,0)))</f>
        <v/>
      </c>
      <c r="L602" t="str">
        <f>IF(ISERROR(INDEX(Panaboard!D:D,MATCH(CONCATENATE(A602,"-",T602),Panaboard!AF:AF,0))),"",INDEX(Panaboard!D:D,MATCH(CONCATENATE(A602,"-",T602),Panaboard!AF:AF,0)))</f>
        <v/>
      </c>
      <c r="M602" t="str">
        <f>IF(ISERROR(INDEX(Panaboard!E:E,MATCH(CONCATENATE(A602,"-",T602),Panaboard!AF:AF,0))),"",INDEX(Panaboard!E:E,MATCH(CONCATENATE(A602,"-",T602),Panaboard!AF:AF,0)))</f>
        <v/>
      </c>
      <c r="N602" t="str">
        <f>IF(ISERROR(INDEX(Panaboard!F:F,MATCH(CONCATENATE(A602,"-",T602),Panaboard!AF:AF,0))),"",INDEX(Panaboard!F:F,MATCH(CONCATENATE(A602,"-",T602),Panaboard!AF:AF,0)))</f>
        <v/>
      </c>
      <c r="O602" t="str">
        <f>IF(ISERROR(INDEX(Panaboard!G:G,MATCH(CONCATENATE(A602,"-",T602),Panaboard!AF:AF,0))),"",INDEX(Panaboard!G:G,MATCH(CONCATENATE(A602,"-",T602),Panaboard!AF:AF,0)))</f>
        <v/>
      </c>
      <c r="P602" t="str">
        <f t="shared" si="27"/>
        <v/>
      </c>
      <c r="Q602" t="str">
        <f>IF(ISERROR(INDEX(Panaboard!H:H,MATCH(CONCATENATE(A602,"-",T602),Panaboard!AF:AF,0))),"",INDEX(Panaboard!H:H,MATCH(CONCATENATE(A602,"-",T602),Panaboard!AF:AF,0)))</f>
        <v/>
      </c>
      <c r="R602" t="str">
        <f>IF(ISERROR(INDEX(Panaboard!I:I,MATCH(CONCATENATE(A602,"-",T602),Panaboard!AF:AF,0))),"",INDEX(Panaboard!I:I,MATCH(CONCATENATE(A602,"-",T602),Panaboard!AF:AF,0)))</f>
        <v/>
      </c>
      <c r="S602" t="str">
        <f>CONCATENATE(PResult!AS602,PResult!AT602)</f>
        <v/>
      </c>
      <c r="T602" t="str">
        <f>IF(PResult!BG602="","",PResult!BG602)</f>
        <v/>
      </c>
      <c r="U602" t="str">
        <f>IF(PResult!Y602="","",PResult!Y602)</f>
        <v/>
      </c>
      <c r="V602" t="str">
        <f>IF(PResult!AU602="","",PResult!AU602)</f>
        <v/>
      </c>
      <c r="W602" t="str">
        <f>IF(PResult!R602="","",UPPER(TRIM(PResult!R602)))</f>
        <v/>
      </c>
      <c r="X602" t="str">
        <f>IF(PResult!AV602="","",PResult!AV602)</f>
        <v/>
      </c>
      <c r="Y602" t="str">
        <f>IF(PResult!AW602="","",PResult!AW602)</f>
        <v/>
      </c>
      <c r="Z602" t="str">
        <f>IF(PResult!AX602="","",PResult!AX602)</f>
        <v/>
      </c>
      <c r="AA602" t="str">
        <f>IF(PResult!AY602="","",PResult!AY602)</f>
        <v/>
      </c>
      <c r="AB602" t="str">
        <f>IF(PResult!AZ602="","",PResult!AZ602)</f>
        <v/>
      </c>
      <c r="AC602" t="str">
        <f>IF(PResult!BA602="","",PResult!BA602)</f>
        <v/>
      </c>
      <c r="AD602" t="str">
        <f>IF(PResult!G602="","",PResult!G602)</f>
        <v/>
      </c>
      <c r="AE602" t="str">
        <f>IF(PResult!H602="","",PResult!H602)</f>
        <v/>
      </c>
      <c r="AF602">
        <f>IF(OR(PResult!I602="(null)",PResult!I602=""),0,PResult!I602)</f>
        <v>0</v>
      </c>
      <c r="AG602" t="str">
        <f>TEXT(IF(ISERROR(INDEX(Panaboard!P:P,MATCH(CONCATENATE(A602,"-",T602),Panaboard!AF:AF,0))),"",INDEX(Panaboard!P:P,MATCH(CONCATENATE(A602,"-",T602),Panaboard!AF:AF,0))),"HH:MM")</f>
        <v/>
      </c>
      <c r="AH602" t="str">
        <f>TEXT(IF(ISERROR(INDEX(Panaboard!Q:Q,MATCH(CONCATENATE(A602,"-",T602),Panaboard!AF:AF,0))),"",INDEX(Panaboard!Q:Q,MATCH(CONCATENATE(A602,"-",T602),Panaboard!AF:AF,0))),"HH:MM")</f>
        <v/>
      </c>
      <c r="AI602" t="str">
        <f>TEXT(IF(ISERROR(INDEX(Panaboard!R:R,MATCH(CONCATENATE(A602,"-",T602),Panaboard!AF:AF,0))),"",INDEX(Panaboard!R:R,MATCH(CONCATENATE(A602,"-",T602),Panaboard!AF:AF,0))),"HH:MM")</f>
        <v/>
      </c>
      <c r="AJ602" t="str">
        <f>TEXT(IF(ISERROR(INDEX(Panaboard!S:S,MATCH(CONCATENATE(A602,"-",T602),Panaboard!AF:AF,0))),"",INDEX(Panaboard!S:S,MATCH(CONCATENATE(A602,"-",T602),Panaboard!AF:AF,0))),"HH:MM")</f>
        <v/>
      </c>
      <c r="AK602" t="str">
        <f>IF(PResult!BC602="","",PResult!BC602)</f>
        <v/>
      </c>
      <c r="AL602" t="str">
        <f>IF(PResult!BB602="","",PResult!BB602)</f>
        <v/>
      </c>
      <c r="AM602" t="str">
        <f>IF(PResult!BE602="","",PResult!BE602)</f>
        <v/>
      </c>
      <c r="AN602" t="str">
        <f>IF(PResult!BD602="","",PResult!BD602)</f>
        <v/>
      </c>
      <c r="AO602" t="str">
        <f>IF(PResult!BF602="","",PResult!BF602)</f>
        <v/>
      </c>
      <c r="AP602" t="str">
        <f>IF(ISERROR(INDEX(Panaboard!T:T,MATCH(CONCATENATE(A602,"-",T602),Panaboard!AF:AF,0))),"",INDEX(Panaboard!T:T,MATCH(CONCATENATE(A602,"-",T602),Panaboard!AF:AF,0)))</f>
        <v/>
      </c>
      <c r="AQ602" t="str">
        <f>IF(ISERROR(INDEX(Panaboard!U:U,MATCH(CONCATENATE(A602,"-",T602),Panaboard!AF:AF,0))),"",INDEX(Panaboard!U:U,MATCH(CONCATENATE(A602,"-",T602),Panaboard!AF:AF,0)))</f>
        <v/>
      </c>
      <c r="AR602" t="str">
        <f>IF(ISERROR(INDEX(Panaboard!V:V,MATCH(CONCATENATE(A602,"-",T602),Panaboard!AF:AF,0))),"",INDEX(Panaboard!V:V,MATCH(CONCATENATE(A602,"-",T602),Panaboard!AF:AF,0)))</f>
        <v/>
      </c>
      <c r="AS602" t="str">
        <f>IF(ISERROR(INDEX(Panaboard!W:W,MATCH(CONCATENATE(A602,"-",T602),Panaboard!AF:AF,0))),"",INDEX(Panaboard!W:W,MATCH(CONCATENATE(A602,"-",T602),Panaboard!AF:AF,0)))</f>
        <v/>
      </c>
      <c r="AT602" t="str">
        <f>IF(ISERROR(INDEX(Panaboard!X:X,MATCH(CONCATENATE(A602,"-",T602),Panaboard!AF:AF,0))),"",INDEX(Panaboard!X:X,MATCH(CONCATENATE(A602,"-",T602),Panaboard!AF:AF,0)))</f>
        <v/>
      </c>
      <c r="AU602" t="str">
        <f>IF(ISERROR(INDEX(Panaboard!Y:Y,MATCH(CONCATENATE(A602,"-",T602),Panaboard!AF:AF,0))),"",INDEX(Panaboard!Y:Y,MATCH(CONCATENATE(A602,"-",T602),Panaboard!AF:AF,0)))</f>
        <v/>
      </c>
      <c r="AV602" t="str">
        <f>IF(ISERROR(INDEX(Panaboard!Z:Z,MATCH(CONCATENATE(A602,"-",T602),Panaboard!AF:AF,0))),"",INDEX(Panaboard!Z:Z,MATCH(CONCATENATE(A602,"-",T602),Panaboard!AF:AF,0)))</f>
        <v/>
      </c>
      <c r="AW602" t="str">
        <f>IF(ISERROR(INDEX(Panaboard!AA:AA,MATCH(CONCATENATE(A602,"-",T602),Panaboard!AF:AF,0))),"",INDEX(Panaboard!AA:AA,MATCH(CONCATENATE(A602,"-",T602),Panaboard!AF:AF,0)))</f>
        <v/>
      </c>
      <c r="AX602" t="str">
        <f>IF(ISERROR(INDEX(Panaboard!AB:AB,MATCH(CONCATENATE(A602,"-",T602),Panaboard!AF:AF,0))),"",INDEX(Panaboard!AB:AB,MATCH(CONCATENATE(A602,"-",T602),Panaboard!AF:AF,0)))</f>
        <v/>
      </c>
      <c r="AY602" t="str">
        <f>IF(ISERROR(INDEX(Panaboard!AC:AC,MATCH(CONCATENATE(A602,"-",T602),Panaboard!AF:AF,0))),"",INDEX(Panaboard!AC:AC,MATCH(CONCATENATE(A602,"-",T602),Panaboard!AF:AF,0)))</f>
        <v/>
      </c>
      <c r="AZ602" t="str">
        <f>IF(OR(PResult!T602="",PResult!T602="(null)"),"",PResult!T602)</f>
        <v/>
      </c>
      <c r="BA602">
        <f>IF(PResult!O602="",0,PResult!O602)</f>
        <v>0</v>
      </c>
      <c r="BB602" t="str">
        <f>IF(ISERROR(INDEX(Panaboard!N:N,MATCH(CONCATENATE(A602,"-",T602),Panaboard!AF:AF,0))),"",INDEX(Panaboard!N:N,MATCH(CONCATENATE(A602,"-",T602),Panaboard!AF:AF,0)))</f>
        <v/>
      </c>
      <c r="BC602" t="str">
        <f t="shared" si="28"/>
        <v/>
      </c>
      <c r="BD602" t="str">
        <f>IF(ISERROR(INDEX(Panaboard!AD:AD,MATCH(CONCATENATE(A602,"-",T602),Panaboard!AF:AF,0))),"",INDEX(Panaboard!AD:AD,MATCH(CONCATENATE(A602,"-",T602),Panaboard!AF:AF,0)))</f>
        <v/>
      </c>
      <c r="BE602" t="str">
        <f>IF(ISERROR(INDEX(Panaboard!AE:AE,MATCH(CONCATENATE(A602,"-",T602),Panaboard!AF:AF,0))),"",INDEX(Panaboard!AE:AE,MATCH(CONCATENATE(A602,"-",T602),Panaboard!AF:AF,0)))</f>
        <v/>
      </c>
      <c r="BF602">
        <f>IF(OR(UPPER(TRIM(PResult!R602))="S",UPPER(TRIM(PResult!R602))="P"),PResult!M602,0)</f>
        <v>0</v>
      </c>
      <c r="BG602" t="str">
        <f>IF(ISERROR(INDEX(Panaboard!L:L,MATCH(CONCATENATE(A602,"-",T602),Panaboard!AF:AF,0))),"",INDEX(Panaboard!L:L,MATCH(CONCATENATE(A602,"-",T602),Panaboard!AF:AF,0)))</f>
        <v/>
      </c>
      <c r="BH602" t="str">
        <f>IF(ISERROR(INDEX(Panaboard!AG:AG,MATCH(CONCATENATE(A602,"-",T602),Panaboard!AF:AF,0))),"",INDEX(Panaboard!AG:AG,MATCH(CONCATENATE(A602,"-",T602),Panaboard!AF:AF,0)))</f>
        <v/>
      </c>
      <c r="BI602" t="str">
        <f t="shared" si="29"/>
        <v/>
      </c>
      <c r="BJ602" t="str">
        <f>IF(ISERROR(INDEX(CuttingList!F:F,MATCH(CONCATENATE(A602,"-",T602),CuttingList!E:E,0))),"",INDEX(CuttingList!F:F,MATCH(CONCATENATE(A602,"-",T602),CuttingList!E:E,0)))</f>
        <v/>
      </c>
    </row>
    <row r="603" spans="1:62" x14ac:dyDescent="0.25">
      <c r="A603" t="str">
        <f>IF(PResult!AL603="","",PResult!AL603)</f>
        <v/>
      </c>
      <c r="B603" t="str">
        <f>IF(PResult!F603="","",PResult!F603)</f>
        <v/>
      </c>
      <c r="C603" t="str">
        <f>IF(PResult!AN603="","",PResult!AN603)</f>
        <v/>
      </c>
      <c r="D603" t="str">
        <f>IF(PResult!AO603="","",PResult!AO603)</f>
        <v/>
      </c>
      <c r="E603" t="str">
        <f>IF(PResult!AP603="","",PResult!AP603)</f>
        <v/>
      </c>
      <c r="F603" t="str">
        <f>IF(PResult!AQ603="","",PResult!AQ603)</f>
        <v/>
      </c>
      <c r="G603">
        <f>IF(PResult!AR603="",0,ROUND(PResult!AR603,2))</f>
        <v>0</v>
      </c>
      <c r="I603">
        <f>IF(OR(UPPER(TRIM(PResult!R603))="S",UPPER(TRIM(PResult!R603))="P"),PResult!O603,0)</f>
        <v>0</v>
      </c>
      <c r="J603" t="str">
        <f>IF(ISERROR(INDEX(Panaboard!J:J,MATCH(CONCATENATE(A603,"-",T603),Panaboard!AF:AF,0))),"",TRIM(INDEX(Panaboard!J:J,MATCH(CONCATENATE(A603,"-",T603),Panaboard!AF:AF,0))))</f>
        <v/>
      </c>
      <c r="K603" t="str">
        <f>IF(ISERROR(INDEX(Panaboard!C:C,MATCH(CONCATENATE(A603,"-",T603),Panaboard!AF:AF,0))),"",INDEX(Panaboard!C:C,MATCH(CONCATENATE(A603,"-",T603),Panaboard!AF:AF,0)))</f>
        <v/>
      </c>
      <c r="L603" t="str">
        <f>IF(ISERROR(INDEX(Panaboard!D:D,MATCH(CONCATENATE(A603,"-",T603),Panaboard!AF:AF,0))),"",INDEX(Panaboard!D:D,MATCH(CONCATENATE(A603,"-",T603),Panaboard!AF:AF,0)))</f>
        <v/>
      </c>
      <c r="M603" t="str">
        <f>IF(ISERROR(INDEX(Panaboard!E:E,MATCH(CONCATENATE(A603,"-",T603),Panaboard!AF:AF,0))),"",INDEX(Panaboard!E:E,MATCH(CONCATENATE(A603,"-",T603),Panaboard!AF:AF,0)))</f>
        <v/>
      </c>
      <c r="N603" t="str">
        <f>IF(ISERROR(INDEX(Panaboard!F:F,MATCH(CONCATENATE(A603,"-",T603),Panaboard!AF:AF,0))),"",INDEX(Panaboard!F:F,MATCH(CONCATENATE(A603,"-",T603),Panaboard!AF:AF,0)))</f>
        <v/>
      </c>
      <c r="O603" t="str">
        <f>IF(ISERROR(INDEX(Panaboard!G:G,MATCH(CONCATENATE(A603,"-",T603),Panaboard!AF:AF,0))),"",INDEX(Panaboard!G:G,MATCH(CONCATENATE(A603,"-",T603),Panaboard!AF:AF,0)))</f>
        <v/>
      </c>
      <c r="P603" t="str">
        <f t="shared" si="27"/>
        <v/>
      </c>
      <c r="Q603" t="str">
        <f>IF(ISERROR(INDEX(Panaboard!H:H,MATCH(CONCATENATE(A603,"-",T603),Panaboard!AF:AF,0))),"",INDEX(Panaboard!H:H,MATCH(CONCATENATE(A603,"-",T603),Panaboard!AF:AF,0)))</f>
        <v/>
      </c>
      <c r="R603" t="str">
        <f>IF(ISERROR(INDEX(Panaboard!I:I,MATCH(CONCATENATE(A603,"-",T603),Panaboard!AF:AF,0))),"",INDEX(Panaboard!I:I,MATCH(CONCATENATE(A603,"-",T603),Panaboard!AF:AF,0)))</f>
        <v/>
      </c>
      <c r="S603" t="str">
        <f>CONCATENATE(PResult!AS603,PResult!AT603)</f>
        <v/>
      </c>
      <c r="T603" t="str">
        <f>IF(PResult!BG603="","",PResult!BG603)</f>
        <v/>
      </c>
      <c r="U603" t="str">
        <f>IF(PResult!Y603="","",PResult!Y603)</f>
        <v/>
      </c>
      <c r="V603" t="str">
        <f>IF(PResult!AU603="","",PResult!AU603)</f>
        <v/>
      </c>
      <c r="W603" t="str">
        <f>IF(PResult!R603="","",UPPER(TRIM(PResult!R603)))</f>
        <v/>
      </c>
      <c r="X603" t="str">
        <f>IF(PResult!AV603="","",PResult!AV603)</f>
        <v/>
      </c>
      <c r="Y603" t="str">
        <f>IF(PResult!AW603="","",PResult!AW603)</f>
        <v/>
      </c>
      <c r="Z603" t="str">
        <f>IF(PResult!AX603="","",PResult!AX603)</f>
        <v/>
      </c>
      <c r="AA603" t="str">
        <f>IF(PResult!AY603="","",PResult!AY603)</f>
        <v/>
      </c>
      <c r="AB603" t="str">
        <f>IF(PResult!AZ603="","",PResult!AZ603)</f>
        <v/>
      </c>
      <c r="AC603" t="str">
        <f>IF(PResult!BA603="","",PResult!BA603)</f>
        <v/>
      </c>
      <c r="AD603" t="str">
        <f>IF(PResult!G603="","",PResult!G603)</f>
        <v/>
      </c>
      <c r="AE603" t="str">
        <f>IF(PResult!H603="","",PResult!H603)</f>
        <v/>
      </c>
      <c r="AF603">
        <f>IF(OR(PResult!I603="(null)",PResult!I603=""),0,PResult!I603)</f>
        <v>0</v>
      </c>
      <c r="AG603" t="str">
        <f>TEXT(IF(ISERROR(INDEX(Panaboard!P:P,MATCH(CONCATENATE(A603,"-",T603),Panaboard!AF:AF,0))),"",INDEX(Panaboard!P:P,MATCH(CONCATENATE(A603,"-",T603),Panaboard!AF:AF,0))),"HH:MM")</f>
        <v/>
      </c>
      <c r="AH603" t="str">
        <f>TEXT(IF(ISERROR(INDEX(Panaboard!Q:Q,MATCH(CONCATENATE(A603,"-",T603),Panaboard!AF:AF,0))),"",INDEX(Panaboard!Q:Q,MATCH(CONCATENATE(A603,"-",T603),Panaboard!AF:AF,0))),"HH:MM")</f>
        <v/>
      </c>
      <c r="AI603" t="str">
        <f>TEXT(IF(ISERROR(INDEX(Panaboard!R:R,MATCH(CONCATENATE(A603,"-",T603),Panaboard!AF:AF,0))),"",INDEX(Panaboard!R:R,MATCH(CONCATENATE(A603,"-",T603),Panaboard!AF:AF,0))),"HH:MM")</f>
        <v/>
      </c>
      <c r="AJ603" t="str">
        <f>TEXT(IF(ISERROR(INDEX(Panaboard!S:S,MATCH(CONCATENATE(A603,"-",T603),Panaboard!AF:AF,0))),"",INDEX(Panaboard!S:S,MATCH(CONCATENATE(A603,"-",T603),Panaboard!AF:AF,0))),"HH:MM")</f>
        <v/>
      </c>
      <c r="AK603" t="str">
        <f>IF(PResult!BC603="","",PResult!BC603)</f>
        <v/>
      </c>
      <c r="AL603" t="str">
        <f>IF(PResult!BB603="","",PResult!BB603)</f>
        <v/>
      </c>
      <c r="AM603" t="str">
        <f>IF(PResult!BE603="","",PResult!BE603)</f>
        <v/>
      </c>
      <c r="AN603" t="str">
        <f>IF(PResult!BD603="","",PResult!BD603)</f>
        <v/>
      </c>
      <c r="AO603" t="str">
        <f>IF(PResult!BF603="","",PResult!BF603)</f>
        <v/>
      </c>
      <c r="AP603" t="str">
        <f>IF(ISERROR(INDEX(Panaboard!T:T,MATCH(CONCATENATE(A603,"-",T603),Panaboard!AF:AF,0))),"",INDEX(Panaboard!T:T,MATCH(CONCATENATE(A603,"-",T603),Panaboard!AF:AF,0)))</f>
        <v/>
      </c>
      <c r="AQ603" t="str">
        <f>IF(ISERROR(INDEX(Panaboard!U:U,MATCH(CONCATENATE(A603,"-",T603),Panaboard!AF:AF,0))),"",INDEX(Panaboard!U:U,MATCH(CONCATENATE(A603,"-",T603),Panaboard!AF:AF,0)))</f>
        <v/>
      </c>
      <c r="AR603" t="str">
        <f>IF(ISERROR(INDEX(Panaboard!V:V,MATCH(CONCATENATE(A603,"-",T603),Panaboard!AF:AF,0))),"",INDEX(Panaboard!V:V,MATCH(CONCATENATE(A603,"-",T603),Panaboard!AF:AF,0)))</f>
        <v/>
      </c>
      <c r="AS603" t="str">
        <f>IF(ISERROR(INDEX(Panaboard!W:W,MATCH(CONCATENATE(A603,"-",T603),Panaboard!AF:AF,0))),"",INDEX(Panaboard!W:W,MATCH(CONCATENATE(A603,"-",T603),Panaboard!AF:AF,0)))</f>
        <v/>
      </c>
      <c r="AT603" t="str">
        <f>IF(ISERROR(INDEX(Panaboard!X:X,MATCH(CONCATENATE(A603,"-",T603),Panaboard!AF:AF,0))),"",INDEX(Panaboard!X:X,MATCH(CONCATENATE(A603,"-",T603),Panaboard!AF:AF,0)))</f>
        <v/>
      </c>
      <c r="AU603" t="str">
        <f>IF(ISERROR(INDEX(Panaboard!Y:Y,MATCH(CONCATENATE(A603,"-",T603),Panaboard!AF:AF,0))),"",INDEX(Panaboard!Y:Y,MATCH(CONCATENATE(A603,"-",T603),Panaboard!AF:AF,0)))</f>
        <v/>
      </c>
      <c r="AV603" t="str">
        <f>IF(ISERROR(INDEX(Panaboard!Z:Z,MATCH(CONCATENATE(A603,"-",T603),Panaboard!AF:AF,0))),"",INDEX(Panaboard!Z:Z,MATCH(CONCATENATE(A603,"-",T603),Panaboard!AF:AF,0)))</f>
        <v/>
      </c>
      <c r="AW603" t="str">
        <f>IF(ISERROR(INDEX(Panaboard!AA:AA,MATCH(CONCATENATE(A603,"-",T603),Panaboard!AF:AF,0))),"",INDEX(Panaboard!AA:AA,MATCH(CONCATENATE(A603,"-",T603),Panaboard!AF:AF,0)))</f>
        <v/>
      </c>
      <c r="AX603" t="str">
        <f>IF(ISERROR(INDEX(Panaboard!AB:AB,MATCH(CONCATENATE(A603,"-",T603),Panaboard!AF:AF,0))),"",INDEX(Panaboard!AB:AB,MATCH(CONCATENATE(A603,"-",T603),Panaboard!AF:AF,0)))</f>
        <v/>
      </c>
      <c r="AY603" t="str">
        <f>IF(ISERROR(INDEX(Panaboard!AC:AC,MATCH(CONCATENATE(A603,"-",T603),Panaboard!AF:AF,0))),"",INDEX(Panaboard!AC:AC,MATCH(CONCATENATE(A603,"-",T603),Panaboard!AF:AF,0)))</f>
        <v/>
      </c>
      <c r="AZ603" t="str">
        <f>IF(OR(PResult!T603="",PResult!T603="(null)"),"",PResult!T603)</f>
        <v/>
      </c>
      <c r="BA603">
        <f>IF(PResult!O603="",0,PResult!O603)</f>
        <v>0</v>
      </c>
      <c r="BB603" t="str">
        <f>IF(ISERROR(INDEX(Panaboard!N:N,MATCH(CONCATENATE(A603,"-",T603),Panaboard!AF:AF,0))),"",INDEX(Panaboard!N:N,MATCH(CONCATENATE(A603,"-",T603),Panaboard!AF:AF,0)))</f>
        <v/>
      </c>
      <c r="BC603" t="str">
        <f t="shared" si="28"/>
        <v/>
      </c>
      <c r="BD603" t="str">
        <f>IF(ISERROR(INDEX(Panaboard!AD:AD,MATCH(CONCATENATE(A603,"-",T603),Panaboard!AF:AF,0))),"",INDEX(Panaboard!AD:AD,MATCH(CONCATENATE(A603,"-",T603),Panaboard!AF:AF,0)))</f>
        <v/>
      </c>
      <c r="BE603" t="str">
        <f>IF(ISERROR(INDEX(Panaboard!AE:AE,MATCH(CONCATENATE(A603,"-",T603),Panaboard!AF:AF,0))),"",INDEX(Panaboard!AE:AE,MATCH(CONCATENATE(A603,"-",T603),Panaboard!AF:AF,0)))</f>
        <v/>
      </c>
      <c r="BF603">
        <f>IF(OR(UPPER(TRIM(PResult!R603))="S",UPPER(TRIM(PResult!R603))="P"),PResult!M603,0)</f>
        <v>0</v>
      </c>
      <c r="BG603" t="str">
        <f>IF(ISERROR(INDEX(Panaboard!L:L,MATCH(CONCATENATE(A603,"-",T603),Panaboard!AF:AF,0))),"",INDEX(Panaboard!L:L,MATCH(CONCATENATE(A603,"-",T603),Panaboard!AF:AF,0)))</f>
        <v/>
      </c>
      <c r="BH603" t="str">
        <f>IF(ISERROR(INDEX(Panaboard!AG:AG,MATCH(CONCATENATE(A603,"-",T603),Panaboard!AF:AF,0))),"",INDEX(Panaboard!AG:AG,MATCH(CONCATENATE(A603,"-",T603),Panaboard!AF:AF,0)))</f>
        <v/>
      </c>
      <c r="BI603" t="str">
        <f t="shared" si="29"/>
        <v/>
      </c>
      <c r="BJ603" t="str">
        <f>IF(ISERROR(INDEX(CuttingList!F:F,MATCH(CONCATENATE(A603,"-",T603),CuttingList!E:E,0))),"",INDEX(CuttingList!F:F,MATCH(CONCATENATE(A603,"-",T603),CuttingList!E:E,0)))</f>
        <v/>
      </c>
    </row>
    <row r="604" spans="1:62" x14ac:dyDescent="0.25">
      <c r="A604" t="str">
        <f>IF(PResult!AL604="","",PResult!AL604)</f>
        <v/>
      </c>
      <c r="B604" t="str">
        <f>IF(PResult!F604="","",PResult!F604)</f>
        <v/>
      </c>
      <c r="C604" t="str">
        <f>IF(PResult!AN604="","",PResult!AN604)</f>
        <v/>
      </c>
      <c r="D604" t="str">
        <f>IF(PResult!AO604="","",PResult!AO604)</f>
        <v/>
      </c>
      <c r="E604" t="str">
        <f>IF(PResult!AP604="","",PResult!AP604)</f>
        <v/>
      </c>
      <c r="F604" t="str">
        <f>IF(PResult!AQ604="","",PResult!AQ604)</f>
        <v/>
      </c>
      <c r="G604">
        <f>IF(PResult!AR604="",0,ROUND(PResult!AR604,2))</f>
        <v>0</v>
      </c>
      <c r="I604">
        <f>IF(OR(UPPER(TRIM(PResult!R604))="S",UPPER(TRIM(PResult!R604))="P"),PResult!O604,0)</f>
        <v>0</v>
      </c>
      <c r="J604" t="str">
        <f>IF(ISERROR(INDEX(Panaboard!J:J,MATCH(CONCATENATE(A604,"-",T604),Panaboard!AF:AF,0))),"",TRIM(INDEX(Panaboard!J:J,MATCH(CONCATENATE(A604,"-",T604),Panaboard!AF:AF,0))))</f>
        <v/>
      </c>
      <c r="K604" t="str">
        <f>IF(ISERROR(INDEX(Panaboard!C:C,MATCH(CONCATENATE(A604,"-",T604),Panaboard!AF:AF,0))),"",INDEX(Panaboard!C:C,MATCH(CONCATENATE(A604,"-",T604),Panaboard!AF:AF,0)))</f>
        <v/>
      </c>
      <c r="L604" t="str">
        <f>IF(ISERROR(INDEX(Panaboard!D:D,MATCH(CONCATENATE(A604,"-",T604),Panaboard!AF:AF,0))),"",INDEX(Panaboard!D:D,MATCH(CONCATENATE(A604,"-",T604),Panaboard!AF:AF,0)))</f>
        <v/>
      </c>
      <c r="M604" t="str">
        <f>IF(ISERROR(INDEX(Panaboard!E:E,MATCH(CONCATENATE(A604,"-",T604),Panaboard!AF:AF,0))),"",INDEX(Panaboard!E:E,MATCH(CONCATENATE(A604,"-",T604),Panaboard!AF:AF,0)))</f>
        <v/>
      </c>
      <c r="N604" t="str">
        <f>IF(ISERROR(INDEX(Panaboard!F:F,MATCH(CONCATENATE(A604,"-",T604),Panaboard!AF:AF,0))),"",INDEX(Panaboard!F:F,MATCH(CONCATENATE(A604,"-",T604),Panaboard!AF:AF,0)))</f>
        <v/>
      </c>
      <c r="O604" t="str">
        <f>IF(ISERROR(INDEX(Panaboard!G:G,MATCH(CONCATENATE(A604,"-",T604),Panaboard!AF:AF,0))),"",INDEX(Panaboard!G:G,MATCH(CONCATENATE(A604,"-",T604),Panaboard!AF:AF,0)))</f>
        <v/>
      </c>
      <c r="P604" t="str">
        <f t="shared" si="27"/>
        <v/>
      </c>
      <c r="Q604" t="str">
        <f>IF(ISERROR(INDEX(Panaboard!H:H,MATCH(CONCATENATE(A604,"-",T604),Panaboard!AF:AF,0))),"",INDEX(Panaboard!H:H,MATCH(CONCATENATE(A604,"-",T604),Panaboard!AF:AF,0)))</f>
        <v/>
      </c>
      <c r="R604" t="str">
        <f>IF(ISERROR(INDEX(Panaboard!I:I,MATCH(CONCATENATE(A604,"-",T604),Panaboard!AF:AF,0))),"",INDEX(Panaboard!I:I,MATCH(CONCATENATE(A604,"-",T604),Panaboard!AF:AF,0)))</f>
        <v/>
      </c>
      <c r="S604" t="str">
        <f>CONCATENATE(PResult!AS604,PResult!AT604)</f>
        <v/>
      </c>
      <c r="T604" t="str">
        <f>IF(PResult!BG604="","",PResult!BG604)</f>
        <v/>
      </c>
      <c r="U604" t="str">
        <f>IF(PResult!Y604="","",PResult!Y604)</f>
        <v/>
      </c>
      <c r="V604" t="str">
        <f>IF(PResult!AU604="","",PResult!AU604)</f>
        <v/>
      </c>
      <c r="W604" t="str">
        <f>IF(PResult!R604="","",UPPER(TRIM(PResult!R604)))</f>
        <v/>
      </c>
      <c r="X604" t="str">
        <f>IF(PResult!AV604="","",PResult!AV604)</f>
        <v/>
      </c>
      <c r="Y604" t="str">
        <f>IF(PResult!AW604="","",PResult!AW604)</f>
        <v/>
      </c>
      <c r="Z604" t="str">
        <f>IF(PResult!AX604="","",PResult!AX604)</f>
        <v/>
      </c>
      <c r="AA604" t="str">
        <f>IF(PResult!AY604="","",PResult!AY604)</f>
        <v/>
      </c>
      <c r="AB604" t="str">
        <f>IF(PResult!AZ604="","",PResult!AZ604)</f>
        <v/>
      </c>
      <c r="AC604" t="str">
        <f>IF(PResult!BA604="","",PResult!BA604)</f>
        <v/>
      </c>
      <c r="AD604" t="str">
        <f>IF(PResult!G604="","",PResult!G604)</f>
        <v/>
      </c>
      <c r="AE604" t="str">
        <f>IF(PResult!H604="","",PResult!H604)</f>
        <v/>
      </c>
      <c r="AF604">
        <f>IF(OR(PResult!I604="(null)",PResult!I604=""),0,PResult!I604)</f>
        <v>0</v>
      </c>
      <c r="AG604" t="str">
        <f>TEXT(IF(ISERROR(INDEX(Panaboard!P:P,MATCH(CONCATENATE(A604,"-",T604),Panaboard!AF:AF,0))),"",INDEX(Panaboard!P:P,MATCH(CONCATENATE(A604,"-",T604),Panaboard!AF:AF,0))),"HH:MM")</f>
        <v/>
      </c>
      <c r="AH604" t="str">
        <f>TEXT(IF(ISERROR(INDEX(Panaboard!Q:Q,MATCH(CONCATENATE(A604,"-",T604),Panaboard!AF:AF,0))),"",INDEX(Panaboard!Q:Q,MATCH(CONCATENATE(A604,"-",T604),Panaboard!AF:AF,0))),"HH:MM")</f>
        <v/>
      </c>
      <c r="AI604" t="str">
        <f>TEXT(IF(ISERROR(INDEX(Panaboard!R:R,MATCH(CONCATENATE(A604,"-",T604),Panaboard!AF:AF,0))),"",INDEX(Panaboard!R:R,MATCH(CONCATENATE(A604,"-",T604),Panaboard!AF:AF,0))),"HH:MM")</f>
        <v/>
      </c>
      <c r="AJ604" t="str">
        <f>TEXT(IF(ISERROR(INDEX(Panaboard!S:S,MATCH(CONCATENATE(A604,"-",T604),Panaboard!AF:AF,0))),"",INDEX(Panaboard!S:S,MATCH(CONCATENATE(A604,"-",T604),Panaboard!AF:AF,0))),"HH:MM")</f>
        <v/>
      </c>
      <c r="AK604" t="str">
        <f>IF(PResult!BC604="","",PResult!BC604)</f>
        <v/>
      </c>
      <c r="AL604" t="str">
        <f>IF(PResult!BB604="","",PResult!BB604)</f>
        <v/>
      </c>
      <c r="AM604" t="str">
        <f>IF(PResult!BE604="","",PResult!BE604)</f>
        <v/>
      </c>
      <c r="AN604" t="str">
        <f>IF(PResult!BD604="","",PResult!BD604)</f>
        <v/>
      </c>
      <c r="AO604" t="str">
        <f>IF(PResult!BF604="","",PResult!BF604)</f>
        <v/>
      </c>
      <c r="AP604" t="str">
        <f>IF(ISERROR(INDEX(Panaboard!T:T,MATCH(CONCATENATE(A604,"-",T604),Panaboard!AF:AF,0))),"",INDEX(Panaboard!T:T,MATCH(CONCATENATE(A604,"-",T604),Panaboard!AF:AF,0)))</f>
        <v/>
      </c>
      <c r="AQ604" t="str">
        <f>IF(ISERROR(INDEX(Panaboard!U:U,MATCH(CONCATENATE(A604,"-",T604),Panaboard!AF:AF,0))),"",INDEX(Panaboard!U:U,MATCH(CONCATENATE(A604,"-",T604),Panaboard!AF:AF,0)))</f>
        <v/>
      </c>
      <c r="AR604" t="str">
        <f>IF(ISERROR(INDEX(Panaboard!V:V,MATCH(CONCATENATE(A604,"-",T604),Panaboard!AF:AF,0))),"",INDEX(Panaboard!V:V,MATCH(CONCATENATE(A604,"-",T604),Panaboard!AF:AF,0)))</f>
        <v/>
      </c>
      <c r="AS604" t="str">
        <f>IF(ISERROR(INDEX(Panaboard!W:W,MATCH(CONCATENATE(A604,"-",T604),Panaboard!AF:AF,0))),"",INDEX(Panaboard!W:W,MATCH(CONCATENATE(A604,"-",T604),Panaboard!AF:AF,0)))</f>
        <v/>
      </c>
      <c r="AT604" t="str">
        <f>IF(ISERROR(INDEX(Panaboard!X:X,MATCH(CONCATENATE(A604,"-",T604),Panaboard!AF:AF,0))),"",INDEX(Panaboard!X:X,MATCH(CONCATENATE(A604,"-",T604),Panaboard!AF:AF,0)))</f>
        <v/>
      </c>
      <c r="AU604" t="str">
        <f>IF(ISERROR(INDEX(Panaboard!Y:Y,MATCH(CONCATENATE(A604,"-",T604),Panaboard!AF:AF,0))),"",INDEX(Panaboard!Y:Y,MATCH(CONCATENATE(A604,"-",T604),Panaboard!AF:AF,0)))</f>
        <v/>
      </c>
      <c r="AV604" t="str">
        <f>IF(ISERROR(INDEX(Panaboard!Z:Z,MATCH(CONCATENATE(A604,"-",T604),Panaboard!AF:AF,0))),"",INDEX(Panaboard!Z:Z,MATCH(CONCATENATE(A604,"-",T604),Panaboard!AF:AF,0)))</f>
        <v/>
      </c>
      <c r="AW604" t="str">
        <f>IF(ISERROR(INDEX(Panaboard!AA:AA,MATCH(CONCATENATE(A604,"-",T604),Panaboard!AF:AF,0))),"",INDEX(Panaboard!AA:AA,MATCH(CONCATENATE(A604,"-",T604),Panaboard!AF:AF,0)))</f>
        <v/>
      </c>
      <c r="AX604" t="str">
        <f>IF(ISERROR(INDEX(Panaboard!AB:AB,MATCH(CONCATENATE(A604,"-",T604),Panaboard!AF:AF,0))),"",INDEX(Panaboard!AB:AB,MATCH(CONCATENATE(A604,"-",T604),Panaboard!AF:AF,0)))</f>
        <v/>
      </c>
      <c r="AY604" t="str">
        <f>IF(ISERROR(INDEX(Panaboard!AC:AC,MATCH(CONCATENATE(A604,"-",T604),Panaboard!AF:AF,0))),"",INDEX(Panaboard!AC:AC,MATCH(CONCATENATE(A604,"-",T604),Panaboard!AF:AF,0)))</f>
        <v/>
      </c>
      <c r="AZ604" t="str">
        <f>IF(OR(PResult!T604="",PResult!T604="(null)"),"",PResult!T604)</f>
        <v/>
      </c>
      <c r="BA604">
        <f>IF(PResult!O604="",0,PResult!O604)</f>
        <v>0</v>
      </c>
      <c r="BB604" t="str">
        <f>IF(ISERROR(INDEX(Panaboard!N:N,MATCH(CONCATENATE(A604,"-",T604),Panaboard!AF:AF,0))),"",INDEX(Panaboard!N:N,MATCH(CONCATENATE(A604,"-",T604),Panaboard!AF:AF,0)))</f>
        <v/>
      </c>
      <c r="BC604" t="str">
        <f t="shared" si="28"/>
        <v/>
      </c>
      <c r="BD604" t="str">
        <f>IF(ISERROR(INDEX(Panaboard!AD:AD,MATCH(CONCATENATE(A604,"-",T604),Panaboard!AF:AF,0))),"",INDEX(Panaboard!AD:AD,MATCH(CONCATENATE(A604,"-",T604),Panaboard!AF:AF,0)))</f>
        <v/>
      </c>
      <c r="BE604" t="str">
        <f>IF(ISERROR(INDEX(Panaboard!AE:AE,MATCH(CONCATENATE(A604,"-",T604),Panaboard!AF:AF,0))),"",INDEX(Panaboard!AE:AE,MATCH(CONCATENATE(A604,"-",T604),Panaboard!AF:AF,0)))</f>
        <v/>
      </c>
      <c r="BF604">
        <f>IF(OR(UPPER(TRIM(PResult!R604))="S",UPPER(TRIM(PResult!R604))="P"),PResult!M604,0)</f>
        <v>0</v>
      </c>
      <c r="BG604" t="str">
        <f>IF(ISERROR(INDEX(Panaboard!L:L,MATCH(CONCATENATE(A604,"-",T604),Panaboard!AF:AF,0))),"",INDEX(Panaboard!L:L,MATCH(CONCATENATE(A604,"-",T604),Panaboard!AF:AF,0)))</f>
        <v/>
      </c>
      <c r="BH604" t="str">
        <f>IF(ISERROR(INDEX(Panaboard!AG:AG,MATCH(CONCATENATE(A604,"-",T604),Panaboard!AF:AF,0))),"",INDEX(Panaboard!AG:AG,MATCH(CONCATENATE(A604,"-",T604),Panaboard!AF:AF,0)))</f>
        <v/>
      </c>
      <c r="BI604" t="str">
        <f t="shared" si="29"/>
        <v/>
      </c>
      <c r="BJ604" t="str">
        <f>IF(ISERROR(INDEX(CuttingList!F:F,MATCH(CONCATENATE(A604,"-",T604),CuttingList!E:E,0))),"",INDEX(CuttingList!F:F,MATCH(CONCATENATE(A604,"-",T604),CuttingList!E:E,0)))</f>
        <v/>
      </c>
    </row>
    <row r="605" spans="1:62" x14ac:dyDescent="0.25">
      <c r="A605" t="str">
        <f>IF(PResult!AL605="","",PResult!AL605)</f>
        <v/>
      </c>
      <c r="B605" t="str">
        <f>IF(PResult!F605="","",PResult!F605)</f>
        <v/>
      </c>
      <c r="C605" t="str">
        <f>IF(PResult!AN605="","",PResult!AN605)</f>
        <v/>
      </c>
      <c r="D605" t="str">
        <f>IF(PResult!AO605="","",PResult!AO605)</f>
        <v/>
      </c>
      <c r="E605" t="str">
        <f>IF(PResult!AP605="","",PResult!AP605)</f>
        <v/>
      </c>
      <c r="F605" t="str">
        <f>IF(PResult!AQ605="","",PResult!AQ605)</f>
        <v/>
      </c>
      <c r="G605">
        <f>IF(PResult!AR605="",0,ROUND(PResult!AR605,2))</f>
        <v>0</v>
      </c>
      <c r="I605">
        <f>IF(OR(UPPER(TRIM(PResult!R605))="S",UPPER(TRIM(PResult!R605))="P"),PResult!O605,0)</f>
        <v>0</v>
      </c>
      <c r="J605" t="str">
        <f>IF(ISERROR(INDEX(Panaboard!J:J,MATCH(CONCATENATE(A605,"-",T605),Panaboard!AF:AF,0))),"",TRIM(INDEX(Panaboard!J:J,MATCH(CONCATENATE(A605,"-",T605),Panaboard!AF:AF,0))))</f>
        <v/>
      </c>
      <c r="K605" t="str">
        <f>IF(ISERROR(INDEX(Panaboard!C:C,MATCH(CONCATENATE(A605,"-",T605),Panaboard!AF:AF,0))),"",INDEX(Panaboard!C:C,MATCH(CONCATENATE(A605,"-",T605),Panaboard!AF:AF,0)))</f>
        <v/>
      </c>
      <c r="L605" t="str">
        <f>IF(ISERROR(INDEX(Panaboard!D:D,MATCH(CONCATENATE(A605,"-",T605),Panaboard!AF:AF,0))),"",INDEX(Panaboard!D:D,MATCH(CONCATENATE(A605,"-",T605),Panaboard!AF:AF,0)))</f>
        <v/>
      </c>
      <c r="M605" t="str">
        <f>IF(ISERROR(INDEX(Panaboard!E:E,MATCH(CONCATENATE(A605,"-",T605),Panaboard!AF:AF,0))),"",INDEX(Panaboard!E:E,MATCH(CONCATENATE(A605,"-",T605),Panaboard!AF:AF,0)))</f>
        <v/>
      </c>
      <c r="N605" t="str">
        <f>IF(ISERROR(INDEX(Panaboard!F:F,MATCH(CONCATENATE(A605,"-",T605),Panaboard!AF:AF,0))),"",INDEX(Panaboard!F:F,MATCH(CONCATENATE(A605,"-",T605),Panaboard!AF:AF,0)))</f>
        <v/>
      </c>
      <c r="O605" t="str">
        <f>IF(ISERROR(INDEX(Panaboard!G:G,MATCH(CONCATENATE(A605,"-",T605),Panaboard!AF:AF,0))),"",INDEX(Panaboard!G:G,MATCH(CONCATENATE(A605,"-",T605),Panaboard!AF:AF,0)))</f>
        <v/>
      </c>
      <c r="P605" t="str">
        <f t="shared" si="27"/>
        <v/>
      </c>
      <c r="Q605" t="str">
        <f>IF(ISERROR(INDEX(Panaboard!H:H,MATCH(CONCATENATE(A605,"-",T605),Panaboard!AF:AF,0))),"",INDEX(Panaboard!H:H,MATCH(CONCATENATE(A605,"-",T605),Panaboard!AF:AF,0)))</f>
        <v/>
      </c>
      <c r="R605" t="str">
        <f>IF(ISERROR(INDEX(Panaboard!I:I,MATCH(CONCATENATE(A605,"-",T605),Panaboard!AF:AF,0))),"",INDEX(Panaboard!I:I,MATCH(CONCATENATE(A605,"-",T605),Panaboard!AF:AF,0)))</f>
        <v/>
      </c>
      <c r="S605" t="str">
        <f>CONCATENATE(PResult!AS605,PResult!AT605)</f>
        <v/>
      </c>
      <c r="T605" t="str">
        <f>IF(PResult!BG605="","",PResult!BG605)</f>
        <v/>
      </c>
      <c r="U605" t="str">
        <f>IF(PResult!Y605="","",PResult!Y605)</f>
        <v/>
      </c>
      <c r="V605" t="str">
        <f>IF(PResult!AU605="","",PResult!AU605)</f>
        <v/>
      </c>
      <c r="W605" t="str">
        <f>IF(PResult!R605="","",UPPER(TRIM(PResult!R605)))</f>
        <v/>
      </c>
      <c r="X605" t="str">
        <f>IF(PResult!AV605="","",PResult!AV605)</f>
        <v/>
      </c>
      <c r="Y605" t="str">
        <f>IF(PResult!AW605="","",PResult!AW605)</f>
        <v/>
      </c>
      <c r="Z605" t="str">
        <f>IF(PResult!AX605="","",PResult!AX605)</f>
        <v/>
      </c>
      <c r="AA605" t="str">
        <f>IF(PResult!AY605="","",PResult!AY605)</f>
        <v/>
      </c>
      <c r="AB605" t="str">
        <f>IF(PResult!AZ605="","",PResult!AZ605)</f>
        <v/>
      </c>
      <c r="AC605" t="str">
        <f>IF(PResult!BA605="","",PResult!BA605)</f>
        <v/>
      </c>
      <c r="AD605" t="str">
        <f>IF(PResult!G605="","",PResult!G605)</f>
        <v/>
      </c>
      <c r="AE605" t="str">
        <f>IF(PResult!H605="","",PResult!H605)</f>
        <v/>
      </c>
      <c r="AF605">
        <f>IF(OR(PResult!I605="(null)",PResult!I605=""),0,PResult!I605)</f>
        <v>0</v>
      </c>
      <c r="AG605" t="str">
        <f>TEXT(IF(ISERROR(INDEX(Panaboard!P:P,MATCH(CONCATENATE(A605,"-",T605),Panaboard!AF:AF,0))),"",INDEX(Panaboard!P:P,MATCH(CONCATENATE(A605,"-",T605),Panaboard!AF:AF,0))),"HH:MM")</f>
        <v/>
      </c>
      <c r="AH605" t="str">
        <f>TEXT(IF(ISERROR(INDEX(Panaboard!Q:Q,MATCH(CONCATENATE(A605,"-",T605),Panaboard!AF:AF,0))),"",INDEX(Panaboard!Q:Q,MATCH(CONCATENATE(A605,"-",T605),Panaboard!AF:AF,0))),"HH:MM")</f>
        <v/>
      </c>
      <c r="AI605" t="str">
        <f>TEXT(IF(ISERROR(INDEX(Panaboard!R:R,MATCH(CONCATENATE(A605,"-",T605),Panaboard!AF:AF,0))),"",INDEX(Panaboard!R:R,MATCH(CONCATENATE(A605,"-",T605),Panaboard!AF:AF,0))),"HH:MM")</f>
        <v/>
      </c>
      <c r="AJ605" t="str">
        <f>TEXT(IF(ISERROR(INDEX(Panaboard!S:S,MATCH(CONCATENATE(A605,"-",T605),Panaboard!AF:AF,0))),"",INDEX(Panaboard!S:S,MATCH(CONCATENATE(A605,"-",T605),Panaboard!AF:AF,0))),"HH:MM")</f>
        <v/>
      </c>
      <c r="AK605" t="str">
        <f>IF(PResult!BC605="","",PResult!BC605)</f>
        <v/>
      </c>
      <c r="AL605" t="str">
        <f>IF(PResult!BB605="","",PResult!BB605)</f>
        <v/>
      </c>
      <c r="AM605" t="str">
        <f>IF(PResult!BE605="","",PResult!BE605)</f>
        <v/>
      </c>
      <c r="AN605" t="str">
        <f>IF(PResult!BD605="","",PResult!BD605)</f>
        <v/>
      </c>
      <c r="AO605" t="str">
        <f>IF(PResult!BF605="","",PResult!BF605)</f>
        <v/>
      </c>
      <c r="AP605" t="str">
        <f>IF(ISERROR(INDEX(Panaboard!T:T,MATCH(CONCATENATE(A605,"-",T605),Panaboard!AF:AF,0))),"",INDEX(Panaboard!T:T,MATCH(CONCATENATE(A605,"-",T605),Panaboard!AF:AF,0)))</f>
        <v/>
      </c>
      <c r="AQ605" t="str">
        <f>IF(ISERROR(INDEX(Panaboard!U:U,MATCH(CONCATENATE(A605,"-",T605),Panaboard!AF:AF,0))),"",INDEX(Panaboard!U:U,MATCH(CONCATENATE(A605,"-",T605),Panaboard!AF:AF,0)))</f>
        <v/>
      </c>
      <c r="AR605" t="str">
        <f>IF(ISERROR(INDEX(Panaboard!V:V,MATCH(CONCATENATE(A605,"-",T605),Panaboard!AF:AF,0))),"",INDEX(Panaboard!V:V,MATCH(CONCATENATE(A605,"-",T605),Panaboard!AF:AF,0)))</f>
        <v/>
      </c>
      <c r="AS605" t="str">
        <f>IF(ISERROR(INDEX(Panaboard!W:W,MATCH(CONCATENATE(A605,"-",T605),Panaboard!AF:AF,0))),"",INDEX(Panaboard!W:W,MATCH(CONCATENATE(A605,"-",T605),Panaboard!AF:AF,0)))</f>
        <v/>
      </c>
      <c r="AT605" t="str">
        <f>IF(ISERROR(INDEX(Panaboard!X:X,MATCH(CONCATENATE(A605,"-",T605),Panaboard!AF:AF,0))),"",INDEX(Panaboard!X:X,MATCH(CONCATENATE(A605,"-",T605),Panaboard!AF:AF,0)))</f>
        <v/>
      </c>
      <c r="AU605" t="str">
        <f>IF(ISERROR(INDEX(Panaboard!Y:Y,MATCH(CONCATENATE(A605,"-",T605),Panaboard!AF:AF,0))),"",INDEX(Panaboard!Y:Y,MATCH(CONCATENATE(A605,"-",T605),Panaboard!AF:AF,0)))</f>
        <v/>
      </c>
      <c r="AV605" t="str">
        <f>IF(ISERROR(INDEX(Panaboard!Z:Z,MATCH(CONCATENATE(A605,"-",T605),Panaboard!AF:AF,0))),"",INDEX(Panaboard!Z:Z,MATCH(CONCATENATE(A605,"-",T605),Panaboard!AF:AF,0)))</f>
        <v/>
      </c>
      <c r="AW605" t="str">
        <f>IF(ISERROR(INDEX(Panaboard!AA:AA,MATCH(CONCATENATE(A605,"-",T605),Panaboard!AF:AF,0))),"",INDEX(Panaboard!AA:AA,MATCH(CONCATENATE(A605,"-",T605),Panaboard!AF:AF,0)))</f>
        <v/>
      </c>
      <c r="AX605" t="str">
        <f>IF(ISERROR(INDEX(Panaboard!AB:AB,MATCH(CONCATENATE(A605,"-",T605),Panaboard!AF:AF,0))),"",INDEX(Panaboard!AB:AB,MATCH(CONCATENATE(A605,"-",T605),Panaboard!AF:AF,0)))</f>
        <v/>
      </c>
      <c r="AY605" t="str">
        <f>IF(ISERROR(INDEX(Panaboard!AC:AC,MATCH(CONCATENATE(A605,"-",T605),Panaboard!AF:AF,0))),"",INDEX(Panaboard!AC:AC,MATCH(CONCATENATE(A605,"-",T605),Panaboard!AF:AF,0)))</f>
        <v/>
      </c>
      <c r="AZ605" t="str">
        <f>IF(OR(PResult!T605="",PResult!T605="(null)"),"",PResult!T605)</f>
        <v/>
      </c>
      <c r="BA605">
        <f>IF(PResult!O605="",0,PResult!O605)</f>
        <v>0</v>
      </c>
      <c r="BB605" t="str">
        <f>IF(ISERROR(INDEX(Panaboard!N:N,MATCH(CONCATENATE(A605,"-",T605),Panaboard!AF:AF,0))),"",INDEX(Panaboard!N:N,MATCH(CONCATENATE(A605,"-",T605),Panaboard!AF:AF,0)))</f>
        <v/>
      </c>
      <c r="BC605" t="str">
        <f t="shared" si="28"/>
        <v/>
      </c>
      <c r="BD605" t="str">
        <f>IF(ISERROR(INDEX(Panaboard!AD:AD,MATCH(CONCATENATE(A605,"-",T605),Panaboard!AF:AF,0))),"",INDEX(Panaboard!AD:AD,MATCH(CONCATENATE(A605,"-",T605),Panaboard!AF:AF,0)))</f>
        <v/>
      </c>
      <c r="BE605" t="str">
        <f>IF(ISERROR(INDEX(Panaboard!AE:AE,MATCH(CONCATENATE(A605,"-",T605),Panaboard!AF:AF,0))),"",INDEX(Panaboard!AE:AE,MATCH(CONCATENATE(A605,"-",T605),Panaboard!AF:AF,0)))</f>
        <v/>
      </c>
      <c r="BF605">
        <f>IF(OR(UPPER(TRIM(PResult!R605))="S",UPPER(TRIM(PResult!R605))="P"),PResult!M605,0)</f>
        <v>0</v>
      </c>
      <c r="BG605" t="str">
        <f>IF(ISERROR(INDEX(Panaboard!L:L,MATCH(CONCATENATE(A605,"-",T605),Panaboard!AF:AF,0))),"",INDEX(Panaboard!L:L,MATCH(CONCATENATE(A605,"-",T605),Panaboard!AF:AF,0)))</f>
        <v/>
      </c>
      <c r="BH605" t="str">
        <f>IF(ISERROR(INDEX(Panaboard!AG:AG,MATCH(CONCATENATE(A605,"-",T605),Panaboard!AF:AF,0))),"",INDEX(Panaboard!AG:AG,MATCH(CONCATENATE(A605,"-",T605),Panaboard!AF:AF,0)))</f>
        <v/>
      </c>
      <c r="BI605" t="str">
        <f t="shared" si="29"/>
        <v/>
      </c>
      <c r="BJ605" t="str">
        <f>IF(ISERROR(INDEX(CuttingList!F:F,MATCH(CONCATENATE(A605,"-",T605),CuttingList!E:E,0))),"",INDEX(CuttingList!F:F,MATCH(CONCATENATE(A605,"-",T605),CuttingList!E:E,0)))</f>
        <v/>
      </c>
    </row>
    <row r="606" spans="1:62" x14ac:dyDescent="0.25">
      <c r="A606" t="str">
        <f>IF(PResult!AL606="","",PResult!AL606)</f>
        <v/>
      </c>
      <c r="B606" t="str">
        <f>IF(PResult!F606="","",PResult!F606)</f>
        <v/>
      </c>
      <c r="C606" t="str">
        <f>IF(PResult!AN606="","",PResult!AN606)</f>
        <v/>
      </c>
      <c r="D606" t="str">
        <f>IF(PResult!AO606="","",PResult!AO606)</f>
        <v/>
      </c>
      <c r="E606" t="str">
        <f>IF(PResult!AP606="","",PResult!AP606)</f>
        <v/>
      </c>
      <c r="F606" t="str">
        <f>IF(PResult!AQ606="","",PResult!AQ606)</f>
        <v/>
      </c>
      <c r="G606">
        <f>IF(PResult!AR606="",0,ROUND(PResult!AR606,2))</f>
        <v>0</v>
      </c>
      <c r="I606">
        <f>IF(OR(UPPER(TRIM(PResult!R606))="S",UPPER(TRIM(PResult!R606))="P"),PResult!O606,0)</f>
        <v>0</v>
      </c>
      <c r="J606" t="str">
        <f>IF(ISERROR(INDEX(Panaboard!J:J,MATCH(CONCATENATE(A606,"-",T606),Panaboard!AF:AF,0))),"",TRIM(INDEX(Panaboard!J:J,MATCH(CONCATENATE(A606,"-",T606),Panaboard!AF:AF,0))))</f>
        <v/>
      </c>
      <c r="K606" t="str">
        <f>IF(ISERROR(INDEX(Panaboard!C:C,MATCH(CONCATENATE(A606,"-",T606),Panaboard!AF:AF,0))),"",INDEX(Panaboard!C:C,MATCH(CONCATENATE(A606,"-",T606),Panaboard!AF:AF,0)))</f>
        <v/>
      </c>
      <c r="L606" t="str">
        <f>IF(ISERROR(INDEX(Panaboard!D:D,MATCH(CONCATENATE(A606,"-",T606),Panaboard!AF:AF,0))),"",INDEX(Panaboard!D:D,MATCH(CONCATENATE(A606,"-",T606),Panaboard!AF:AF,0)))</f>
        <v/>
      </c>
      <c r="M606" t="str">
        <f>IF(ISERROR(INDEX(Panaboard!E:E,MATCH(CONCATENATE(A606,"-",T606),Panaboard!AF:AF,0))),"",INDEX(Panaboard!E:E,MATCH(CONCATENATE(A606,"-",T606),Panaboard!AF:AF,0)))</f>
        <v/>
      </c>
      <c r="N606" t="str">
        <f>IF(ISERROR(INDEX(Panaboard!F:F,MATCH(CONCATENATE(A606,"-",T606),Panaboard!AF:AF,0))),"",INDEX(Panaboard!F:F,MATCH(CONCATENATE(A606,"-",T606),Panaboard!AF:AF,0)))</f>
        <v/>
      </c>
      <c r="O606" t="str">
        <f>IF(ISERROR(INDEX(Panaboard!G:G,MATCH(CONCATENATE(A606,"-",T606),Panaboard!AF:AF,0))),"",INDEX(Panaboard!G:G,MATCH(CONCATENATE(A606,"-",T606),Panaboard!AF:AF,0)))</f>
        <v/>
      </c>
      <c r="P606" t="str">
        <f t="shared" si="27"/>
        <v/>
      </c>
      <c r="Q606" t="str">
        <f>IF(ISERROR(INDEX(Panaboard!H:H,MATCH(CONCATENATE(A606,"-",T606),Panaboard!AF:AF,0))),"",INDEX(Panaboard!H:H,MATCH(CONCATENATE(A606,"-",T606),Panaboard!AF:AF,0)))</f>
        <v/>
      </c>
      <c r="R606" t="str">
        <f>IF(ISERROR(INDEX(Panaboard!I:I,MATCH(CONCATENATE(A606,"-",T606),Panaboard!AF:AF,0))),"",INDEX(Panaboard!I:I,MATCH(CONCATENATE(A606,"-",T606),Panaboard!AF:AF,0)))</f>
        <v/>
      </c>
      <c r="S606" t="str">
        <f>CONCATENATE(PResult!AS606,PResult!AT606)</f>
        <v/>
      </c>
      <c r="T606" t="str">
        <f>IF(PResult!BG606="","",PResult!BG606)</f>
        <v/>
      </c>
      <c r="U606" t="str">
        <f>IF(PResult!Y606="","",PResult!Y606)</f>
        <v/>
      </c>
      <c r="V606" t="str">
        <f>IF(PResult!AU606="","",PResult!AU606)</f>
        <v/>
      </c>
      <c r="W606" t="str">
        <f>IF(PResult!R606="","",UPPER(TRIM(PResult!R606)))</f>
        <v/>
      </c>
      <c r="X606" t="str">
        <f>IF(PResult!AV606="","",PResult!AV606)</f>
        <v/>
      </c>
      <c r="Y606" t="str">
        <f>IF(PResult!AW606="","",PResult!AW606)</f>
        <v/>
      </c>
      <c r="Z606" t="str">
        <f>IF(PResult!AX606="","",PResult!AX606)</f>
        <v/>
      </c>
      <c r="AA606" t="str">
        <f>IF(PResult!AY606="","",PResult!AY606)</f>
        <v/>
      </c>
      <c r="AB606" t="str">
        <f>IF(PResult!AZ606="","",PResult!AZ606)</f>
        <v/>
      </c>
      <c r="AC606" t="str">
        <f>IF(PResult!BA606="","",PResult!BA606)</f>
        <v/>
      </c>
      <c r="AD606" t="str">
        <f>IF(PResult!G606="","",PResult!G606)</f>
        <v/>
      </c>
      <c r="AE606" t="str">
        <f>IF(PResult!H606="","",PResult!H606)</f>
        <v/>
      </c>
      <c r="AF606">
        <f>IF(OR(PResult!I606="(null)",PResult!I606=""),0,PResult!I606)</f>
        <v>0</v>
      </c>
      <c r="AG606" t="str">
        <f>TEXT(IF(ISERROR(INDEX(Panaboard!P:P,MATCH(CONCATENATE(A606,"-",T606),Panaboard!AF:AF,0))),"",INDEX(Panaboard!P:P,MATCH(CONCATENATE(A606,"-",T606),Panaboard!AF:AF,0))),"HH:MM")</f>
        <v/>
      </c>
      <c r="AH606" t="str">
        <f>TEXT(IF(ISERROR(INDEX(Panaboard!Q:Q,MATCH(CONCATENATE(A606,"-",T606),Panaboard!AF:AF,0))),"",INDEX(Panaboard!Q:Q,MATCH(CONCATENATE(A606,"-",T606),Panaboard!AF:AF,0))),"HH:MM")</f>
        <v/>
      </c>
      <c r="AI606" t="str">
        <f>TEXT(IF(ISERROR(INDEX(Panaboard!R:R,MATCH(CONCATENATE(A606,"-",T606),Panaboard!AF:AF,0))),"",INDEX(Panaboard!R:R,MATCH(CONCATENATE(A606,"-",T606),Panaboard!AF:AF,0))),"HH:MM")</f>
        <v/>
      </c>
      <c r="AJ606" t="str">
        <f>TEXT(IF(ISERROR(INDEX(Panaboard!S:S,MATCH(CONCATENATE(A606,"-",T606),Panaboard!AF:AF,0))),"",INDEX(Panaboard!S:S,MATCH(CONCATENATE(A606,"-",T606),Panaboard!AF:AF,0))),"HH:MM")</f>
        <v/>
      </c>
      <c r="AK606" t="str">
        <f>IF(PResult!BC606="","",PResult!BC606)</f>
        <v/>
      </c>
      <c r="AL606" t="str">
        <f>IF(PResult!BB606="","",PResult!BB606)</f>
        <v/>
      </c>
      <c r="AM606" t="str">
        <f>IF(PResult!BE606="","",PResult!BE606)</f>
        <v/>
      </c>
      <c r="AN606" t="str">
        <f>IF(PResult!BD606="","",PResult!BD606)</f>
        <v/>
      </c>
      <c r="AO606" t="str">
        <f>IF(PResult!BF606="","",PResult!BF606)</f>
        <v/>
      </c>
      <c r="AP606" t="str">
        <f>IF(ISERROR(INDEX(Panaboard!T:T,MATCH(CONCATENATE(A606,"-",T606),Panaboard!AF:AF,0))),"",INDEX(Panaboard!T:T,MATCH(CONCATENATE(A606,"-",T606),Panaboard!AF:AF,0)))</f>
        <v/>
      </c>
      <c r="AQ606" t="str">
        <f>IF(ISERROR(INDEX(Panaboard!U:U,MATCH(CONCATENATE(A606,"-",T606),Panaboard!AF:AF,0))),"",INDEX(Panaboard!U:U,MATCH(CONCATENATE(A606,"-",T606),Panaboard!AF:AF,0)))</f>
        <v/>
      </c>
      <c r="AR606" t="str">
        <f>IF(ISERROR(INDEX(Panaboard!V:V,MATCH(CONCATENATE(A606,"-",T606),Panaboard!AF:AF,0))),"",INDEX(Panaboard!V:V,MATCH(CONCATENATE(A606,"-",T606),Panaboard!AF:AF,0)))</f>
        <v/>
      </c>
      <c r="AS606" t="str">
        <f>IF(ISERROR(INDEX(Panaboard!W:W,MATCH(CONCATENATE(A606,"-",T606),Panaboard!AF:AF,0))),"",INDEX(Panaboard!W:W,MATCH(CONCATENATE(A606,"-",T606),Panaboard!AF:AF,0)))</f>
        <v/>
      </c>
      <c r="AT606" t="str">
        <f>IF(ISERROR(INDEX(Panaboard!X:X,MATCH(CONCATENATE(A606,"-",T606),Panaboard!AF:AF,0))),"",INDEX(Panaboard!X:X,MATCH(CONCATENATE(A606,"-",T606),Panaboard!AF:AF,0)))</f>
        <v/>
      </c>
      <c r="AU606" t="str">
        <f>IF(ISERROR(INDEX(Panaboard!Y:Y,MATCH(CONCATENATE(A606,"-",T606),Panaboard!AF:AF,0))),"",INDEX(Panaboard!Y:Y,MATCH(CONCATENATE(A606,"-",T606),Panaboard!AF:AF,0)))</f>
        <v/>
      </c>
      <c r="AV606" t="str">
        <f>IF(ISERROR(INDEX(Panaboard!Z:Z,MATCH(CONCATENATE(A606,"-",T606),Panaboard!AF:AF,0))),"",INDEX(Panaboard!Z:Z,MATCH(CONCATENATE(A606,"-",T606),Panaboard!AF:AF,0)))</f>
        <v/>
      </c>
      <c r="AW606" t="str">
        <f>IF(ISERROR(INDEX(Panaboard!AA:AA,MATCH(CONCATENATE(A606,"-",T606),Panaboard!AF:AF,0))),"",INDEX(Panaboard!AA:AA,MATCH(CONCATENATE(A606,"-",T606),Panaboard!AF:AF,0)))</f>
        <v/>
      </c>
      <c r="AX606" t="str">
        <f>IF(ISERROR(INDEX(Panaboard!AB:AB,MATCH(CONCATENATE(A606,"-",T606),Panaboard!AF:AF,0))),"",INDEX(Panaboard!AB:AB,MATCH(CONCATENATE(A606,"-",T606),Panaboard!AF:AF,0)))</f>
        <v/>
      </c>
      <c r="AY606" t="str">
        <f>IF(ISERROR(INDEX(Panaboard!AC:AC,MATCH(CONCATENATE(A606,"-",T606),Panaboard!AF:AF,0))),"",INDEX(Panaboard!AC:AC,MATCH(CONCATENATE(A606,"-",T606),Panaboard!AF:AF,0)))</f>
        <v/>
      </c>
      <c r="AZ606" t="str">
        <f>IF(OR(PResult!T606="",PResult!T606="(null)"),"",PResult!T606)</f>
        <v/>
      </c>
      <c r="BA606">
        <f>IF(PResult!O606="",0,PResult!O606)</f>
        <v>0</v>
      </c>
      <c r="BB606" t="str">
        <f>IF(ISERROR(INDEX(Panaboard!N:N,MATCH(CONCATENATE(A606,"-",T606),Panaboard!AF:AF,0))),"",INDEX(Panaboard!N:N,MATCH(CONCATENATE(A606,"-",T606),Panaboard!AF:AF,0)))</f>
        <v/>
      </c>
      <c r="BC606" t="str">
        <f t="shared" si="28"/>
        <v/>
      </c>
      <c r="BD606" t="str">
        <f>IF(ISERROR(INDEX(Panaboard!AD:AD,MATCH(CONCATENATE(A606,"-",T606),Panaboard!AF:AF,0))),"",INDEX(Panaboard!AD:AD,MATCH(CONCATENATE(A606,"-",T606),Panaboard!AF:AF,0)))</f>
        <v/>
      </c>
      <c r="BE606" t="str">
        <f>IF(ISERROR(INDEX(Panaboard!AE:AE,MATCH(CONCATENATE(A606,"-",T606),Panaboard!AF:AF,0))),"",INDEX(Panaboard!AE:AE,MATCH(CONCATENATE(A606,"-",T606),Panaboard!AF:AF,0)))</f>
        <v/>
      </c>
      <c r="BF606">
        <f>IF(OR(UPPER(TRIM(PResult!R606))="S",UPPER(TRIM(PResult!R606))="P"),PResult!M606,0)</f>
        <v>0</v>
      </c>
      <c r="BG606" t="str">
        <f>IF(ISERROR(INDEX(Panaboard!L:L,MATCH(CONCATENATE(A606,"-",T606),Panaboard!AF:AF,0))),"",INDEX(Panaboard!L:L,MATCH(CONCATENATE(A606,"-",T606),Panaboard!AF:AF,0)))</f>
        <v/>
      </c>
      <c r="BH606" t="str">
        <f>IF(ISERROR(INDEX(Panaboard!AG:AG,MATCH(CONCATENATE(A606,"-",T606),Panaboard!AF:AF,0))),"",INDEX(Panaboard!AG:AG,MATCH(CONCATENATE(A606,"-",T606),Panaboard!AF:AF,0)))</f>
        <v/>
      </c>
      <c r="BI606" t="str">
        <f t="shared" si="29"/>
        <v/>
      </c>
      <c r="BJ606" t="str">
        <f>IF(ISERROR(INDEX(CuttingList!F:F,MATCH(CONCATENATE(A606,"-",T606),CuttingList!E:E,0))),"",INDEX(CuttingList!F:F,MATCH(CONCATENATE(A606,"-",T606),CuttingList!E:E,0)))</f>
        <v/>
      </c>
    </row>
    <row r="607" spans="1:62" x14ac:dyDescent="0.25">
      <c r="A607" t="str">
        <f>IF(PResult!AL607="","",PResult!AL607)</f>
        <v/>
      </c>
      <c r="B607" t="str">
        <f>IF(PResult!F607="","",PResult!F607)</f>
        <v/>
      </c>
      <c r="C607" t="str">
        <f>IF(PResult!AN607="","",PResult!AN607)</f>
        <v/>
      </c>
      <c r="D607" t="str">
        <f>IF(PResult!AO607="","",PResult!AO607)</f>
        <v/>
      </c>
      <c r="E607" t="str">
        <f>IF(PResult!AP607="","",PResult!AP607)</f>
        <v/>
      </c>
      <c r="F607" t="str">
        <f>IF(PResult!AQ607="","",PResult!AQ607)</f>
        <v/>
      </c>
      <c r="G607">
        <f>IF(PResult!AR607="",0,ROUND(PResult!AR607,2))</f>
        <v>0</v>
      </c>
      <c r="I607">
        <f>IF(OR(UPPER(TRIM(PResult!R607))="S",UPPER(TRIM(PResult!R607))="P"),PResult!O607,0)</f>
        <v>0</v>
      </c>
      <c r="J607" t="str">
        <f>IF(ISERROR(INDEX(Panaboard!J:J,MATCH(CONCATENATE(A607,"-",T607),Panaboard!AF:AF,0))),"",TRIM(INDEX(Panaboard!J:J,MATCH(CONCATENATE(A607,"-",T607),Panaboard!AF:AF,0))))</f>
        <v/>
      </c>
      <c r="K607" t="str">
        <f>IF(ISERROR(INDEX(Panaboard!C:C,MATCH(CONCATENATE(A607,"-",T607),Panaboard!AF:AF,0))),"",INDEX(Panaboard!C:C,MATCH(CONCATENATE(A607,"-",T607),Panaboard!AF:AF,0)))</f>
        <v/>
      </c>
      <c r="L607" t="str">
        <f>IF(ISERROR(INDEX(Panaboard!D:D,MATCH(CONCATENATE(A607,"-",T607),Panaboard!AF:AF,0))),"",INDEX(Panaboard!D:D,MATCH(CONCATENATE(A607,"-",T607),Panaboard!AF:AF,0)))</f>
        <v/>
      </c>
      <c r="M607" t="str">
        <f>IF(ISERROR(INDEX(Panaboard!E:E,MATCH(CONCATENATE(A607,"-",T607),Panaboard!AF:AF,0))),"",INDEX(Panaboard!E:E,MATCH(CONCATENATE(A607,"-",T607),Panaboard!AF:AF,0)))</f>
        <v/>
      </c>
      <c r="N607" t="str">
        <f>IF(ISERROR(INDEX(Panaboard!F:F,MATCH(CONCATENATE(A607,"-",T607),Panaboard!AF:AF,0))),"",INDEX(Panaboard!F:F,MATCH(CONCATENATE(A607,"-",T607),Panaboard!AF:AF,0)))</f>
        <v/>
      </c>
      <c r="O607" t="str">
        <f>IF(ISERROR(INDEX(Panaboard!G:G,MATCH(CONCATENATE(A607,"-",T607),Panaboard!AF:AF,0))),"",INDEX(Panaboard!G:G,MATCH(CONCATENATE(A607,"-",T607),Panaboard!AF:AF,0)))</f>
        <v/>
      </c>
      <c r="P607" t="str">
        <f t="shared" si="27"/>
        <v/>
      </c>
      <c r="Q607" t="str">
        <f>IF(ISERROR(INDEX(Panaboard!H:H,MATCH(CONCATENATE(A607,"-",T607),Panaboard!AF:AF,0))),"",INDEX(Panaboard!H:H,MATCH(CONCATENATE(A607,"-",T607),Panaboard!AF:AF,0)))</f>
        <v/>
      </c>
      <c r="R607" t="str">
        <f>IF(ISERROR(INDEX(Panaboard!I:I,MATCH(CONCATENATE(A607,"-",T607),Panaboard!AF:AF,0))),"",INDEX(Panaboard!I:I,MATCH(CONCATENATE(A607,"-",T607),Panaboard!AF:AF,0)))</f>
        <v/>
      </c>
      <c r="S607" t="str">
        <f>CONCATENATE(PResult!AS607,PResult!AT607)</f>
        <v/>
      </c>
      <c r="T607" t="str">
        <f>IF(PResult!BG607="","",PResult!BG607)</f>
        <v/>
      </c>
      <c r="U607" t="str">
        <f>IF(PResult!Y607="","",PResult!Y607)</f>
        <v/>
      </c>
      <c r="V607" t="str">
        <f>IF(PResult!AU607="","",PResult!AU607)</f>
        <v/>
      </c>
      <c r="W607" t="str">
        <f>IF(PResult!R607="","",UPPER(TRIM(PResult!R607)))</f>
        <v/>
      </c>
      <c r="X607" t="str">
        <f>IF(PResult!AV607="","",PResult!AV607)</f>
        <v/>
      </c>
      <c r="Y607" t="str">
        <f>IF(PResult!AW607="","",PResult!AW607)</f>
        <v/>
      </c>
      <c r="Z607" t="str">
        <f>IF(PResult!AX607="","",PResult!AX607)</f>
        <v/>
      </c>
      <c r="AA607" t="str">
        <f>IF(PResult!AY607="","",PResult!AY607)</f>
        <v/>
      </c>
      <c r="AB607" t="str">
        <f>IF(PResult!AZ607="","",PResult!AZ607)</f>
        <v/>
      </c>
      <c r="AC607" t="str">
        <f>IF(PResult!BA607="","",PResult!BA607)</f>
        <v/>
      </c>
      <c r="AD607" t="str">
        <f>IF(PResult!G607="","",PResult!G607)</f>
        <v/>
      </c>
      <c r="AE607" t="str">
        <f>IF(PResult!H607="","",PResult!H607)</f>
        <v/>
      </c>
      <c r="AF607">
        <f>IF(OR(PResult!I607="(null)",PResult!I607=""),0,PResult!I607)</f>
        <v>0</v>
      </c>
      <c r="AG607" t="str">
        <f>TEXT(IF(ISERROR(INDEX(Panaboard!P:P,MATCH(CONCATENATE(A607,"-",T607),Panaboard!AF:AF,0))),"",INDEX(Panaboard!P:P,MATCH(CONCATENATE(A607,"-",T607),Panaboard!AF:AF,0))),"HH:MM")</f>
        <v/>
      </c>
      <c r="AH607" t="str">
        <f>TEXT(IF(ISERROR(INDEX(Panaboard!Q:Q,MATCH(CONCATENATE(A607,"-",T607),Panaboard!AF:AF,0))),"",INDEX(Panaboard!Q:Q,MATCH(CONCATENATE(A607,"-",T607),Panaboard!AF:AF,0))),"HH:MM")</f>
        <v/>
      </c>
      <c r="AI607" t="str">
        <f>TEXT(IF(ISERROR(INDEX(Panaboard!R:R,MATCH(CONCATENATE(A607,"-",T607),Panaboard!AF:AF,0))),"",INDEX(Panaboard!R:R,MATCH(CONCATENATE(A607,"-",T607),Panaboard!AF:AF,0))),"HH:MM")</f>
        <v/>
      </c>
      <c r="AJ607" t="str">
        <f>TEXT(IF(ISERROR(INDEX(Panaboard!S:S,MATCH(CONCATENATE(A607,"-",T607),Panaboard!AF:AF,0))),"",INDEX(Panaboard!S:S,MATCH(CONCATENATE(A607,"-",T607),Panaboard!AF:AF,0))),"HH:MM")</f>
        <v/>
      </c>
      <c r="AK607" t="str">
        <f>IF(PResult!BC607="","",PResult!BC607)</f>
        <v/>
      </c>
      <c r="AL607" t="str">
        <f>IF(PResult!BB607="","",PResult!BB607)</f>
        <v/>
      </c>
      <c r="AM607" t="str">
        <f>IF(PResult!BE607="","",PResult!BE607)</f>
        <v/>
      </c>
      <c r="AN607" t="str">
        <f>IF(PResult!BD607="","",PResult!BD607)</f>
        <v/>
      </c>
      <c r="AO607" t="str">
        <f>IF(PResult!BF607="","",PResult!BF607)</f>
        <v/>
      </c>
      <c r="AP607" t="str">
        <f>IF(ISERROR(INDEX(Panaboard!T:T,MATCH(CONCATENATE(A607,"-",T607),Panaboard!AF:AF,0))),"",INDEX(Panaboard!T:T,MATCH(CONCATENATE(A607,"-",T607),Panaboard!AF:AF,0)))</f>
        <v/>
      </c>
      <c r="AQ607" t="str">
        <f>IF(ISERROR(INDEX(Panaboard!U:U,MATCH(CONCATENATE(A607,"-",T607),Panaboard!AF:AF,0))),"",INDEX(Panaboard!U:U,MATCH(CONCATENATE(A607,"-",T607),Panaboard!AF:AF,0)))</f>
        <v/>
      </c>
      <c r="AR607" t="str">
        <f>IF(ISERROR(INDEX(Panaboard!V:V,MATCH(CONCATENATE(A607,"-",T607),Panaboard!AF:AF,0))),"",INDEX(Panaboard!V:V,MATCH(CONCATENATE(A607,"-",T607),Panaboard!AF:AF,0)))</f>
        <v/>
      </c>
      <c r="AS607" t="str">
        <f>IF(ISERROR(INDEX(Panaboard!W:W,MATCH(CONCATENATE(A607,"-",T607),Panaboard!AF:AF,0))),"",INDEX(Panaboard!W:W,MATCH(CONCATENATE(A607,"-",T607),Panaboard!AF:AF,0)))</f>
        <v/>
      </c>
      <c r="AT607" t="str">
        <f>IF(ISERROR(INDEX(Panaboard!X:X,MATCH(CONCATENATE(A607,"-",T607),Panaboard!AF:AF,0))),"",INDEX(Panaboard!X:X,MATCH(CONCATENATE(A607,"-",T607),Panaboard!AF:AF,0)))</f>
        <v/>
      </c>
      <c r="AU607" t="str">
        <f>IF(ISERROR(INDEX(Panaboard!Y:Y,MATCH(CONCATENATE(A607,"-",T607),Panaboard!AF:AF,0))),"",INDEX(Panaboard!Y:Y,MATCH(CONCATENATE(A607,"-",T607),Panaboard!AF:AF,0)))</f>
        <v/>
      </c>
      <c r="AV607" t="str">
        <f>IF(ISERROR(INDEX(Panaboard!Z:Z,MATCH(CONCATENATE(A607,"-",T607),Panaboard!AF:AF,0))),"",INDEX(Panaboard!Z:Z,MATCH(CONCATENATE(A607,"-",T607),Panaboard!AF:AF,0)))</f>
        <v/>
      </c>
      <c r="AW607" t="str">
        <f>IF(ISERROR(INDEX(Panaboard!AA:AA,MATCH(CONCATENATE(A607,"-",T607),Panaboard!AF:AF,0))),"",INDEX(Panaboard!AA:AA,MATCH(CONCATENATE(A607,"-",T607),Panaboard!AF:AF,0)))</f>
        <v/>
      </c>
      <c r="AX607" t="str">
        <f>IF(ISERROR(INDEX(Panaboard!AB:AB,MATCH(CONCATENATE(A607,"-",T607),Panaboard!AF:AF,0))),"",INDEX(Panaboard!AB:AB,MATCH(CONCATENATE(A607,"-",T607),Panaboard!AF:AF,0)))</f>
        <v/>
      </c>
      <c r="AY607" t="str">
        <f>IF(ISERROR(INDEX(Panaboard!AC:AC,MATCH(CONCATENATE(A607,"-",T607),Panaboard!AF:AF,0))),"",INDEX(Panaboard!AC:AC,MATCH(CONCATENATE(A607,"-",T607),Panaboard!AF:AF,0)))</f>
        <v/>
      </c>
      <c r="AZ607" t="str">
        <f>IF(OR(PResult!T607="",PResult!T607="(null)"),"",PResult!T607)</f>
        <v/>
      </c>
      <c r="BA607">
        <f>IF(PResult!O607="",0,PResult!O607)</f>
        <v>0</v>
      </c>
      <c r="BB607" t="str">
        <f>IF(ISERROR(INDEX(Panaboard!N:N,MATCH(CONCATENATE(A607,"-",T607),Panaboard!AF:AF,0))),"",INDEX(Panaboard!N:N,MATCH(CONCATENATE(A607,"-",T607),Panaboard!AF:AF,0)))</f>
        <v/>
      </c>
      <c r="BC607" t="str">
        <f t="shared" si="28"/>
        <v/>
      </c>
      <c r="BD607" t="str">
        <f>IF(ISERROR(INDEX(Panaboard!AD:AD,MATCH(CONCATENATE(A607,"-",T607),Panaboard!AF:AF,0))),"",INDEX(Panaboard!AD:AD,MATCH(CONCATENATE(A607,"-",T607),Panaboard!AF:AF,0)))</f>
        <v/>
      </c>
      <c r="BE607" t="str">
        <f>IF(ISERROR(INDEX(Panaboard!AE:AE,MATCH(CONCATENATE(A607,"-",T607),Panaboard!AF:AF,0))),"",INDEX(Panaboard!AE:AE,MATCH(CONCATENATE(A607,"-",T607),Panaboard!AF:AF,0)))</f>
        <v/>
      </c>
      <c r="BF607">
        <f>IF(OR(UPPER(TRIM(PResult!R607))="S",UPPER(TRIM(PResult!R607))="P"),PResult!M607,0)</f>
        <v>0</v>
      </c>
      <c r="BG607" t="str">
        <f>IF(ISERROR(INDEX(Panaboard!L:L,MATCH(CONCATENATE(A607,"-",T607),Panaboard!AF:AF,0))),"",INDEX(Panaboard!L:L,MATCH(CONCATENATE(A607,"-",T607),Panaboard!AF:AF,0)))</f>
        <v/>
      </c>
      <c r="BH607" t="str">
        <f>IF(ISERROR(INDEX(Panaboard!AG:AG,MATCH(CONCATENATE(A607,"-",T607),Panaboard!AF:AF,0))),"",INDEX(Panaboard!AG:AG,MATCH(CONCATENATE(A607,"-",T607),Panaboard!AF:AF,0)))</f>
        <v/>
      </c>
      <c r="BI607" t="str">
        <f t="shared" si="29"/>
        <v/>
      </c>
      <c r="BJ607" t="str">
        <f>IF(ISERROR(INDEX(CuttingList!F:F,MATCH(CONCATENATE(A607,"-",T607),CuttingList!E:E,0))),"",INDEX(CuttingList!F:F,MATCH(CONCATENATE(A607,"-",T607),CuttingList!E:E,0)))</f>
        <v/>
      </c>
    </row>
    <row r="608" spans="1:62" x14ac:dyDescent="0.25">
      <c r="A608" t="str">
        <f>IF(PResult!AL608="","",PResult!AL608)</f>
        <v/>
      </c>
      <c r="B608" t="str">
        <f>IF(PResult!F608="","",PResult!F608)</f>
        <v/>
      </c>
      <c r="C608" t="str">
        <f>IF(PResult!AN608="","",PResult!AN608)</f>
        <v/>
      </c>
      <c r="D608" t="str">
        <f>IF(PResult!AO608="","",PResult!AO608)</f>
        <v/>
      </c>
      <c r="E608" t="str">
        <f>IF(PResult!AP608="","",PResult!AP608)</f>
        <v/>
      </c>
      <c r="F608" t="str">
        <f>IF(PResult!AQ608="","",PResult!AQ608)</f>
        <v/>
      </c>
      <c r="G608">
        <f>IF(PResult!AR608="",0,ROUND(PResult!AR608,2))</f>
        <v>0</v>
      </c>
      <c r="I608">
        <f>IF(OR(UPPER(TRIM(PResult!R608))="S",UPPER(TRIM(PResult!R608))="P"),PResult!O608,0)</f>
        <v>0</v>
      </c>
      <c r="J608" t="str">
        <f>IF(ISERROR(INDEX(Panaboard!J:J,MATCH(CONCATENATE(A608,"-",T608),Panaboard!AF:AF,0))),"",TRIM(INDEX(Panaboard!J:J,MATCH(CONCATENATE(A608,"-",T608),Panaboard!AF:AF,0))))</f>
        <v/>
      </c>
      <c r="K608" t="str">
        <f>IF(ISERROR(INDEX(Panaboard!C:C,MATCH(CONCATENATE(A608,"-",T608),Panaboard!AF:AF,0))),"",INDEX(Panaboard!C:C,MATCH(CONCATENATE(A608,"-",T608),Panaboard!AF:AF,0)))</f>
        <v/>
      </c>
      <c r="L608" t="str">
        <f>IF(ISERROR(INDEX(Panaboard!D:D,MATCH(CONCATENATE(A608,"-",T608),Panaboard!AF:AF,0))),"",INDEX(Panaboard!D:D,MATCH(CONCATENATE(A608,"-",T608),Panaboard!AF:AF,0)))</f>
        <v/>
      </c>
      <c r="M608" t="str">
        <f>IF(ISERROR(INDEX(Panaboard!E:E,MATCH(CONCATENATE(A608,"-",T608),Panaboard!AF:AF,0))),"",INDEX(Panaboard!E:E,MATCH(CONCATENATE(A608,"-",T608),Panaboard!AF:AF,0)))</f>
        <v/>
      </c>
      <c r="N608" t="str">
        <f>IF(ISERROR(INDEX(Panaboard!F:F,MATCH(CONCATENATE(A608,"-",T608),Panaboard!AF:AF,0))),"",INDEX(Panaboard!F:F,MATCH(CONCATENATE(A608,"-",T608),Panaboard!AF:AF,0)))</f>
        <v/>
      </c>
      <c r="O608" t="str">
        <f>IF(ISERROR(INDEX(Panaboard!G:G,MATCH(CONCATENATE(A608,"-",T608),Panaboard!AF:AF,0))),"",INDEX(Panaboard!G:G,MATCH(CONCATENATE(A608,"-",T608),Panaboard!AF:AF,0)))</f>
        <v/>
      </c>
      <c r="P608" t="str">
        <f t="shared" si="27"/>
        <v/>
      </c>
      <c r="Q608" t="str">
        <f>IF(ISERROR(INDEX(Panaboard!H:H,MATCH(CONCATENATE(A608,"-",T608),Panaboard!AF:AF,0))),"",INDEX(Panaboard!H:H,MATCH(CONCATENATE(A608,"-",T608),Panaboard!AF:AF,0)))</f>
        <v/>
      </c>
      <c r="R608" t="str">
        <f>IF(ISERROR(INDEX(Panaboard!I:I,MATCH(CONCATENATE(A608,"-",T608),Panaboard!AF:AF,0))),"",INDEX(Panaboard!I:I,MATCH(CONCATENATE(A608,"-",T608),Panaboard!AF:AF,0)))</f>
        <v/>
      </c>
      <c r="S608" t="str">
        <f>CONCATENATE(PResult!AS608,PResult!AT608)</f>
        <v/>
      </c>
      <c r="T608" t="str">
        <f>IF(PResult!BG608="","",PResult!BG608)</f>
        <v/>
      </c>
      <c r="U608" t="str">
        <f>IF(PResult!Y608="","",PResult!Y608)</f>
        <v/>
      </c>
      <c r="V608" t="str">
        <f>IF(PResult!AU608="","",PResult!AU608)</f>
        <v/>
      </c>
      <c r="W608" t="str">
        <f>IF(PResult!R608="","",UPPER(TRIM(PResult!R608)))</f>
        <v/>
      </c>
      <c r="X608" t="str">
        <f>IF(PResult!AV608="","",PResult!AV608)</f>
        <v/>
      </c>
      <c r="Y608" t="str">
        <f>IF(PResult!AW608="","",PResult!AW608)</f>
        <v/>
      </c>
      <c r="Z608" t="str">
        <f>IF(PResult!AX608="","",PResult!AX608)</f>
        <v/>
      </c>
      <c r="AA608" t="str">
        <f>IF(PResult!AY608="","",PResult!AY608)</f>
        <v/>
      </c>
      <c r="AB608" t="str">
        <f>IF(PResult!AZ608="","",PResult!AZ608)</f>
        <v/>
      </c>
      <c r="AC608" t="str">
        <f>IF(PResult!BA608="","",PResult!BA608)</f>
        <v/>
      </c>
      <c r="AD608" t="str">
        <f>IF(PResult!G608="","",PResult!G608)</f>
        <v/>
      </c>
      <c r="AE608" t="str">
        <f>IF(PResult!H608="","",PResult!H608)</f>
        <v/>
      </c>
      <c r="AF608">
        <f>IF(OR(PResult!I608="(null)",PResult!I608=""),0,PResult!I608)</f>
        <v>0</v>
      </c>
      <c r="AG608" t="str">
        <f>TEXT(IF(ISERROR(INDEX(Panaboard!P:P,MATCH(CONCATENATE(A608,"-",T608),Panaboard!AF:AF,0))),"",INDEX(Panaboard!P:P,MATCH(CONCATENATE(A608,"-",T608),Panaboard!AF:AF,0))),"HH:MM")</f>
        <v/>
      </c>
      <c r="AH608" t="str">
        <f>TEXT(IF(ISERROR(INDEX(Panaboard!Q:Q,MATCH(CONCATENATE(A608,"-",T608),Panaboard!AF:AF,0))),"",INDEX(Panaboard!Q:Q,MATCH(CONCATENATE(A608,"-",T608),Panaboard!AF:AF,0))),"HH:MM")</f>
        <v/>
      </c>
      <c r="AI608" t="str">
        <f>TEXT(IF(ISERROR(INDEX(Panaboard!R:R,MATCH(CONCATENATE(A608,"-",T608),Panaboard!AF:AF,0))),"",INDEX(Panaboard!R:R,MATCH(CONCATENATE(A608,"-",T608),Panaboard!AF:AF,0))),"HH:MM")</f>
        <v/>
      </c>
      <c r="AJ608" t="str">
        <f>TEXT(IF(ISERROR(INDEX(Panaboard!S:S,MATCH(CONCATENATE(A608,"-",T608),Panaboard!AF:AF,0))),"",INDEX(Panaboard!S:S,MATCH(CONCATENATE(A608,"-",T608),Panaboard!AF:AF,0))),"HH:MM")</f>
        <v/>
      </c>
      <c r="AK608" t="str">
        <f>IF(PResult!BC608="","",PResult!BC608)</f>
        <v/>
      </c>
      <c r="AL608" t="str">
        <f>IF(PResult!BB608="","",PResult!BB608)</f>
        <v/>
      </c>
      <c r="AM608" t="str">
        <f>IF(PResult!BE608="","",PResult!BE608)</f>
        <v/>
      </c>
      <c r="AN608" t="str">
        <f>IF(PResult!BD608="","",PResult!BD608)</f>
        <v/>
      </c>
      <c r="AO608" t="str">
        <f>IF(PResult!BF608="","",PResult!BF608)</f>
        <v/>
      </c>
      <c r="AP608" t="str">
        <f>IF(ISERROR(INDEX(Panaboard!T:T,MATCH(CONCATENATE(A608,"-",T608),Panaboard!AF:AF,0))),"",INDEX(Panaboard!T:T,MATCH(CONCATENATE(A608,"-",T608),Panaboard!AF:AF,0)))</f>
        <v/>
      </c>
      <c r="AQ608" t="str">
        <f>IF(ISERROR(INDEX(Panaboard!U:U,MATCH(CONCATENATE(A608,"-",T608),Panaboard!AF:AF,0))),"",INDEX(Panaboard!U:U,MATCH(CONCATENATE(A608,"-",T608),Panaboard!AF:AF,0)))</f>
        <v/>
      </c>
      <c r="AR608" t="str">
        <f>IF(ISERROR(INDEX(Panaboard!V:V,MATCH(CONCATENATE(A608,"-",T608),Panaboard!AF:AF,0))),"",INDEX(Panaboard!V:V,MATCH(CONCATENATE(A608,"-",T608),Panaboard!AF:AF,0)))</f>
        <v/>
      </c>
      <c r="AS608" t="str">
        <f>IF(ISERROR(INDEX(Panaboard!W:W,MATCH(CONCATENATE(A608,"-",T608),Panaboard!AF:AF,0))),"",INDEX(Panaboard!W:W,MATCH(CONCATENATE(A608,"-",T608),Panaboard!AF:AF,0)))</f>
        <v/>
      </c>
      <c r="AT608" t="str">
        <f>IF(ISERROR(INDEX(Panaboard!X:X,MATCH(CONCATENATE(A608,"-",T608),Panaboard!AF:AF,0))),"",INDEX(Panaboard!X:X,MATCH(CONCATENATE(A608,"-",T608),Panaboard!AF:AF,0)))</f>
        <v/>
      </c>
      <c r="AU608" t="str">
        <f>IF(ISERROR(INDEX(Panaboard!Y:Y,MATCH(CONCATENATE(A608,"-",T608),Panaboard!AF:AF,0))),"",INDEX(Panaboard!Y:Y,MATCH(CONCATENATE(A608,"-",T608),Panaboard!AF:AF,0)))</f>
        <v/>
      </c>
      <c r="AV608" t="str">
        <f>IF(ISERROR(INDEX(Panaboard!Z:Z,MATCH(CONCATENATE(A608,"-",T608),Panaboard!AF:AF,0))),"",INDEX(Panaboard!Z:Z,MATCH(CONCATENATE(A608,"-",T608),Panaboard!AF:AF,0)))</f>
        <v/>
      </c>
      <c r="AW608" t="str">
        <f>IF(ISERROR(INDEX(Panaboard!AA:AA,MATCH(CONCATENATE(A608,"-",T608),Panaboard!AF:AF,0))),"",INDEX(Panaboard!AA:AA,MATCH(CONCATENATE(A608,"-",T608),Panaboard!AF:AF,0)))</f>
        <v/>
      </c>
      <c r="AX608" t="str">
        <f>IF(ISERROR(INDEX(Panaboard!AB:AB,MATCH(CONCATENATE(A608,"-",T608),Panaboard!AF:AF,0))),"",INDEX(Panaboard!AB:AB,MATCH(CONCATENATE(A608,"-",T608),Panaboard!AF:AF,0)))</f>
        <v/>
      </c>
      <c r="AY608" t="str">
        <f>IF(ISERROR(INDEX(Panaboard!AC:AC,MATCH(CONCATENATE(A608,"-",T608),Panaboard!AF:AF,0))),"",INDEX(Panaboard!AC:AC,MATCH(CONCATENATE(A608,"-",T608),Panaboard!AF:AF,0)))</f>
        <v/>
      </c>
      <c r="AZ608" t="str">
        <f>IF(OR(PResult!T608="",PResult!T608="(null)"),"",PResult!T608)</f>
        <v/>
      </c>
      <c r="BA608">
        <f>IF(PResult!O608="",0,PResult!O608)</f>
        <v>0</v>
      </c>
      <c r="BB608" t="str">
        <f>IF(ISERROR(INDEX(Panaboard!N:N,MATCH(CONCATENATE(A608,"-",T608),Panaboard!AF:AF,0))),"",INDEX(Panaboard!N:N,MATCH(CONCATENATE(A608,"-",T608),Panaboard!AF:AF,0)))</f>
        <v/>
      </c>
      <c r="BC608" t="str">
        <f t="shared" si="28"/>
        <v/>
      </c>
      <c r="BD608" t="str">
        <f>IF(ISERROR(INDEX(Panaboard!AD:AD,MATCH(CONCATENATE(A608,"-",T608),Panaboard!AF:AF,0))),"",INDEX(Panaboard!AD:AD,MATCH(CONCATENATE(A608,"-",T608),Panaboard!AF:AF,0)))</f>
        <v/>
      </c>
      <c r="BE608" t="str">
        <f>IF(ISERROR(INDEX(Panaboard!AE:AE,MATCH(CONCATENATE(A608,"-",T608),Panaboard!AF:AF,0))),"",INDEX(Panaboard!AE:AE,MATCH(CONCATENATE(A608,"-",T608),Panaboard!AF:AF,0)))</f>
        <v/>
      </c>
      <c r="BF608">
        <f>IF(OR(UPPER(TRIM(PResult!R608))="S",UPPER(TRIM(PResult!R608))="P"),PResult!M608,0)</f>
        <v>0</v>
      </c>
      <c r="BG608" t="str">
        <f>IF(ISERROR(INDEX(Panaboard!L:L,MATCH(CONCATENATE(A608,"-",T608),Panaboard!AF:AF,0))),"",INDEX(Panaboard!L:L,MATCH(CONCATENATE(A608,"-",T608),Panaboard!AF:AF,0)))</f>
        <v/>
      </c>
      <c r="BH608" t="str">
        <f>IF(ISERROR(INDEX(Panaboard!AG:AG,MATCH(CONCATENATE(A608,"-",T608),Panaboard!AF:AF,0))),"",INDEX(Panaboard!AG:AG,MATCH(CONCATENATE(A608,"-",T608),Panaboard!AF:AF,0)))</f>
        <v/>
      </c>
      <c r="BI608" t="str">
        <f t="shared" si="29"/>
        <v/>
      </c>
      <c r="BJ608" t="str">
        <f>IF(ISERROR(INDEX(CuttingList!F:F,MATCH(CONCATENATE(A608,"-",T608),CuttingList!E:E,0))),"",INDEX(CuttingList!F:F,MATCH(CONCATENATE(A608,"-",T608),CuttingList!E:E,0)))</f>
        <v/>
      </c>
    </row>
    <row r="609" spans="1:62" x14ac:dyDescent="0.25">
      <c r="A609" t="str">
        <f>IF(PResult!AL609="","",PResult!AL609)</f>
        <v/>
      </c>
      <c r="B609" t="str">
        <f>IF(PResult!F609="","",PResult!F609)</f>
        <v/>
      </c>
      <c r="C609" t="str">
        <f>IF(PResult!AN609="","",PResult!AN609)</f>
        <v/>
      </c>
      <c r="D609" t="str">
        <f>IF(PResult!AO609="","",PResult!AO609)</f>
        <v/>
      </c>
      <c r="E609" t="str">
        <f>IF(PResult!AP609="","",PResult!AP609)</f>
        <v/>
      </c>
      <c r="F609" t="str">
        <f>IF(PResult!AQ609="","",PResult!AQ609)</f>
        <v/>
      </c>
      <c r="G609">
        <f>IF(PResult!AR609="",0,ROUND(PResult!AR609,2))</f>
        <v>0</v>
      </c>
      <c r="I609">
        <f>IF(OR(UPPER(TRIM(PResult!R609))="S",UPPER(TRIM(PResult!R609))="P"),PResult!O609,0)</f>
        <v>0</v>
      </c>
      <c r="J609" t="str">
        <f>IF(ISERROR(INDEX(Panaboard!J:J,MATCH(CONCATENATE(A609,"-",T609),Panaboard!AF:AF,0))),"",TRIM(INDEX(Panaboard!J:J,MATCH(CONCATENATE(A609,"-",T609),Panaboard!AF:AF,0))))</f>
        <v/>
      </c>
      <c r="K609" t="str">
        <f>IF(ISERROR(INDEX(Panaboard!C:C,MATCH(CONCATENATE(A609,"-",T609),Panaboard!AF:AF,0))),"",INDEX(Panaboard!C:C,MATCH(CONCATENATE(A609,"-",T609),Panaboard!AF:AF,0)))</f>
        <v/>
      </c>
      <c r="L609" t="str">
        <f>IF(ISERROR(INDEX(Panaboard!D:D,MATCH(CONCATENATE(A609,"-",T609),Panaboard!AF:AF,0))),"",INDEX(Panaboard!D:D,MATCH(CONCATENATE(A609,"-",T609),Panaboard!AF:AF,0)))</f>
        <v/>
      </c>
      <c r="M609" t="str">
        <f>IF(ISERROR(INDEX(Panaboard!E:E,MATCH(CONCATENATE(A609,"-",T609),Panaboard!AF:AF,0))),"",INDEX(Panaboard!E:E,MATCH(CONCATENATE(A609,"-",T609),Panaboard!AF:AF,0)))</f>
        <v/>
      </c>
      <c r="N609" t="str">
        <f>IF(ISERROR(INDEX(Panaboard!F:F,MATCH(CONCATENATE(A609,"-",T609),Panaboard!AF:AF,0))),"",INDEX(Panaboard!F:F,MATCH(CONCATENATE(A609,"-",T609),Panaboard!AF:AF,0)))</f>
        <v/>
      </c>
      <c r="O609" t="str">
        <f>IF(ISERROR(INDEX(Panaboard!G:G,MATCH(CONCATENATE(A609,"-",T609),Panaboard!AF:AF,0))),"",INDEX(Panaboard!G:G,MATCH(CONCATENATE(A609,"-",T609),Panaboard!AF:AF,0)))</f>
        <v/>
      </c>
      <c r="P609" t="str">
        <f t="shared" si="27"/>
        <v/>
      </c>
      <c r="Q609" t="str">
        <f>IF(ISERROR(INDEX(Panaboard!H:H,MATCH(CONCATENATE(A609,"-",T609),Panaboard!AF:AF,0))),"",INDEX(Panaboard!H:H,MATCH(CONCATENATE(A609,"-",T609),Panaboard!AF:AF,0)))</f>
        <v/>
      </c>
      <c r="R609" t="str">
        <f>IF(ISERROR(INDEX(Panaboard!I:I,MATCH(CONCATENATE(A609,"-",T609),Panaboard!AF:AF,0))),"",INDEX(Panaboard!I:I,MATCH(CONCATENATE(A609,"-",T609),Panaboard!AF:AF,0)))</f>
        <v/>
      </c>
      <c r="S609" t="str">
        <f>CONCATENATE(PResult!AS609,PResult!AT609)</f>
        <v/>
      </c>
      <c r="T609" t="str">
        <f>IF(PResult!BG609="","",PResult!BG609)</f>
        <v/>
      </c>
      <c r="U609" t="str">
        <f>IF(PResult!Y609="","",PResult!Y609)</f>
        <v/>
      </c>
      <c r="V609" t="str">
        <f>IF(PResult!AU609="","",PResult!AU609)</f>
        <v/>
      </c>
      <c r="W609" t="str">
        <f>IF(PResult!R609="","",UPPER(TRIM(PResult!R609)))</f>
        <v/>
      </c>
      <c r="X609" t="str">
        <f>IF(PResult!AV609="","",PResult!AV609)</f>
        <v/>
      </c>
      <c r="Y609" t="str">
        <f>IF(PResult!AW609="","",PResult!AW609)</f>
        <v/>
      </c>
      <c r="Z609" t="str">
        <f>IF(PResult!AX609="","",PResult!AX609)</f>
        <v/>
      </c>
      <c r="AA609" t="str">
        <f>IF(PResult!AY609="","",PResult!AY609)</f>
        <v/>
      </c>
      <c r="AB609" t="str">
        <f>IF(PResult!AZ609="","",PResult!AZ609)</f>
        <v/>
      </c>
      <c r="AC609" t="str">
        <f>IF(PResult!BA609="","",PResult!BA609)</f>
        <v/>
      </c>
      <c r="AD609" t="str">
        <f>IF(PResult!G609="","",PResult!G609)</f>
        <v/>
      </c>
      <c r="AE609" t="str">
        <f>IF(PResult!H609="","",PResult!H609)</f>
        <v/>
      </c>
      <c r="AF609">
        <f>IF(OR(PResult!I609="(null)",PResult!I609=""),0,PResult!I609)</f>
        <v>0</v>
      </c>
      <c r="AG609" t="str">
        <f>TEXT(IF(ISERROR(INDEX(Panaboard!P:P,MATCH(CONCATENATE(A609,"-",T609),Panaboard!AF:AF,0))),"",INDEX(Panaboard!P:P,MATCH(CONCATENATE(A609,"-",T609),Panaboard!AF:AF,0))),"HH:MM")</f>
        <v/>
      </c>
      <c r="AH609" t="str">
        <f>TEXT(IF(ISERROR(INDEX(Panaboard!Q:Q,MATCH(CONCATENATE(A609,"-",T609),Panaboard!AF:AF,0))),"",INDEX(Panaboard!Q:Q,MATCH(CONCATENATE(A609,"-",T609),Panaboard!AF:AF,0))),"HH:MM")</f>
        <v/>
      </c>
      <c r="AI609" t="str">
        <f>TEXT(IF(ISERROR(INDEX(Panaboard!R:R,MATCH(CONCATENATE(A609,"-",T609),Panaboard!AF:AF,0))),"",INDEX(Panaboard!R:R,MATCH(CONCATENATE(A609,"-",T609),Panaboard!AF:AF,0))),"HH:MM")</f>
        <v/>
      </c>
      <c r="AJ609" t="str">
        <f>TEXT(IF(ISERROR(INDEX(Panaboard!S:S,MATCH(CONCATENATE(A609,"-",T609),Panaboard!AF:AF,0))),"",INDEX(Panaboard!S:S,MATCH(CONCATENATE(A609,"-",T609),Panaboard!AF:AF,0))),"HH:MM")</f>
        <v/>
      </c>
      <c r="AK609" t="str">
        <f>IF(PResult!BC609="","",PResult!BC609)</f>
        <v/>
      </c>
      <c r="AL609" t="str">
        <f>IF(PResult!BB609="","",PResult!BB609)</f>
        <v/>
      </c>
      <c r="AM609" t="str">
        <f>IF(PResult!BE609="","",PResult!BE609)</f>
        <v/>
      </c>
      <c r="AN609" t="str">
        <f>IF(PResult!BD609="","",PResult!BD609)</f>
        <v/>
      </c>
      <c r="AO609" t="str">
        <f>IF(PResult!BF609="","",PResult!BF609)</f>
        <v/>
      </c>
      <c r="AP609" t="str">
        <f>IF(ISERROR(INDEX(Panaboard!T:T,MATCH(CONCATENATE(A609,"-",T609),Panaboard!AF:AF,0))),"",INDEX(Panaboard!T:T,MATCH(CONCATENATE(A609,"-",T609),Panaboard!AF:AF,0)))</f>
        <v/>
      </c>
      <c r="AQ609" t="str">
        <f>IF(ISERROR(INDEX(Panaboard!U:U,MATCH(CONCATENATE(A609,"-",T609),Panaboard!AF:AF,0))),"",INDEX(Panaboard!U:U,MATCH(CONCATENATE(A609,"-",T609),Panaboard!AF:AF,0)))</f>
        <v/>
      </c>
      <c r="AR609" t="str">
        <f>IF(ISERROR(INDEX(Panaboard!V:V,MATCH(CONCATENATE(A609,"-",T609),Panaboard!AF:AF,0))),"",INDEX(Panaboard!V:V,MATCH(CONCATENATE(A609,"-",T609),Panaboard!AF:AF,0)))</f>
        <v/>
      </c>
      <c r="AS609" t="str">
        <f>IF(ISERROR(INDEX(Panaboard!W:W,MATCH(CONCATENATE(A609,"-",T609),Panaboard!AF:AF,0))),"",INDEX(Panaboard!W:W,MATCH(CONCATENATE(A609,"-",T609),Panaboard!AF:AF,0)))</f>
        <v/>
      </c>
      <c r="AT609" t="str">
        <f>IF(ISERROR(INDEX(Panaboard!X:X,MATCH(CONCATENATE(A609,"-",T609),Panaboard!AF:AF,0))),"",INDEX(Panaboard!X:X,MATCH(CONCATENATE(A609,"-",T609),Panaboard!AF:AF,0)))</f>
        <v/>
      </c>
      <c r="AU609" t="str">
        <f>IF(ISERROR(INDEX(Panaboard!Y:Y,MATCH(CONCATENATE(A609,"-",T609),Panaboard!AF:AF,0))),"",INDEX(Panaboard!Y:Y,MATCH(CONCATENATE(A609,"-",T609),Panaboard!AF:AF,0)))</f>
        <v/>
      </c>
      <c r="AV609" t="str">
        <f>IF(ISERROR(INDEX(Panaboard!Z:Z,MATCH(CONCATENATE(A609,"-",T609),Panaboard!AF:AF,0))),"",INDEX(Panaboard!Z:Z,MATCH(CONCATENATE(A609,"-",T609),Panaboard!AF:AF,0)))</f>
        <v/>
      </c>
      <c r="AW609" t="str">
        <f>IF(ISERROR(INDEX(Panaboard!AA:AA,MATCH(CONCATENATE(A609,"-",T609),Panaboard!AF:AF,0))),"",INDEX(Panaboard!AA:AA,MATCH(CONCATENATE(A609,"-",T609),Panaboard!AF:AF,0)))</f>
        <v/>
      </c>
      <c r="AX609" t="str">
        <f>IF(ISERROR(INDEX(Panaboard!AB:AB,MATCH(CONCATENATE(A609,"-",T609),Panaboard!AF:AF,0))),"",INDEX(Panaboard!AB:AB,MATCH(CONCATENATE(A609,"-",T609),Panaboard!AF:AF,0)))</f>
        <v/>
      </c>
      <c r="AY609" t="str">
        <f>IF(ISERROR(INDEX(Panaboard!AC:AC,MATCH(CONCATENATE(A609,"-",T609),Panaboard!AF:AF,0))),"",INDEX(Panaboard!AC:AC,MATCH(CONCATENATE(A609,"-",T609),Panaboard!AF:AF,0)))</f>
        <v/>
      </c>
      <c r="AZ609" t="str">
        <f>IF(OR(PResult!T609="",PResult!T609="(null)"),"",PResult!T609)</f>
        <v/>
      </c>
      <c r="BA609">
        <f>IF(PResult!O609="",0,PResult!O609)</f>
        <v>0</v>
      </c>
      <c r="BB609" t="str">
        <f>IF(ISERROR(INDEX(Panaboard!N:N,MATCH(CONCATENATE(A609,"-",T609),Panaboard!AF:AF,0))),"",INDEX(Panaboard!N:N,MATCH(CONCATENATE(A609,"-",T609),Panaboard!AF:AF,0)))</f>
        <v/>
      </c>
      <c r="BC609" t="str">
        <f t="shared" si="28"/>
        <v/>
      </c>
      <c r="BD609" t="str">
        <f>IF(ISERROR(INDEX(Panaboard!AD:AD,MATCH(CONCATENATE(A609,"-",T609),Panaboard!AF:AF,0))),"",INDEX(Panaboard!AD:AD,MATCH(CONCATENATE(A609,"-",T609),Panaboard!AF:AF,0)))</f>
        <v/>
      </c>
      <c r="BE609" t="str">
        <f>IF(ISERROR(INDEX(Panaboard!AE:AE,MATCH(CONCATENATE(A609,"-",T609),Panaboard!AF:AF,0))),"",INDEX(Panaboard!AE:AE,MATCH(CONCATENATE(A609,"-",T609),Panaboard!AF:AF,0)))</f>
        <v/>
      </c>
      <c r="BF609">
        <f>IF(OR(UPPER(TRIM(PResult!R609))="S",UPPER(TRIM(PResult!R609))="P"),PResult!M609,0)</f>
        <v>0</v>
      </c>
      <c r="BG609" t="str">
        <f>IF(ISERROR(INDEX(Panaboard!L:L,MATCH(CONCATENATE(A609,"-",T609),Panaboard!AF:AF,0))),"",INDEX(Panaboard!L:L,MATCH(CONCATENATE(A609,"-",T609),Panaboard!AF:AF,0)))</f>
        <v/>
      </c>
      <c r="BH609" t="str">
        <f>IF(ISERROR(INDEX(Panaboard!AG:AG,MATCH(CONCATENATE(A609,"-",T609),Panaboard!AF:AF,0))),"",INDEX(Panaboard!AG:AG,MATCH(CONCATENATE(A609,"-",T609),Panaboard!AF:AF,0)))</f>
        <v/>
      </c>
      <c r="BI609" t="str">
        <f t="shared" si="29"/>
        <v/>
      </c>
      <c r="BJ609" t="str">
        <f>IF(ISERROR(INDEX(CuttingList!F:F,MATCH(CONCATENATE(A609,"-",T609),CuttingList!E:E,0))),"",INDEX(CuttingList!F:F,MATCH(CONCATENATE(A609,"-",T609),CuttingList!E:E,0)))</f>
        <v/>
      </c>
    </row>
    <row r="610" spans="1:62" x14ac:dyDescent="0.25">
      <c r="A610" t="str">
        <f>IF(PResult!AL610="","",PResult!AL610)</f>
        <v/>
      </c>
      <c r="B610" t="str">
        <f>IF(PResult!F610="","",PResult!F610)</f>
        <v/>
      </c>
      <c r="C610" t="str">
        <f>IF(PResult!AN610="","",PResult!AN610)</f>
        <v/>
      </c>
      <c r="D610" t="str">
        <f>IF(PResult!AO610="","",PResult!AO610)</f>
        <v/>
      </c>
      <c r="E610" t="str">
        <f>IF(PResult!AP610="","",PResult!AP610)</f>
        <v/>
      </c>
      <c r="F610" t="str">
        <f>IF(PResult!AQ610="","",PResult!AQ610)</f>
        <v/>
      </c>
      <c r="G610">
        <f>IF(PResult!AR610="",0,ROUND(PResult!AR610,2))</f>
        <v>0</v>
      </c>
      <c r="I610">
        <f>IF(OR(UPPER(TRIM(PResult!R610))="S",UPPER(TRIM(PResult!R610))="P"),PResult!O610,0)</f>
        <v>0</v>
      </c>
      <c r="J610" t="str">
        <f>IF(ISERROR(INDEX(Panaboard!J:J,MATCH(CONCATENATE(A610,"-",T610),Panaboard!AF:AF,0))),"",TRIM(INDEX(Panaboard!J:J,MATCH(CONCATENATE(A610,"-",T610),Panaboard!AF:AF,0))))</f>
        <v/>
      </c>
      <c r="K610" t="str">
        <f>IF(ISERROR(INDEX(Panaboard!C:C,MATCH(CONCATENATE(A610,"-",T610),Panaboard!AF:AF,0))),"",INDEX(Panaboard!C:C,MATCH(CONCATENATE(A610,"-",T610),Panaboard!AF:AF,0)))</f>
        <v/>
      </c>
      <c r="L610" t="str">
        <f>IF(ISERROR(INDEX(Panaboard!D:D,MATCH(CONCATENATE(A610,"-",T610),Panaboard!AF:AF,0))),"",INDEX(Panaboard!D:D,MATCH(CONCATENATE(A610,"-",T610),Panaboard!AF:AF,0)))</f>
        <v/>
      </c>
      <c r="M610" t="str">
        <f>IF(ISERROR(INDEX(Panaboard!E:E,MATCH(CONCATENATE(A610,"-",T610),Panaboard!AF:AF,0))),"",INDEX(Panaboard!E:E,MATCH(CONCATENATE(A610,"-",T610),Panaboard!AF:AF,0)))</f>
        <v/>
      </c>
      <c r="N610" t="str">
        <f>IF(ISERROR(INDEX(Panaboard!F:F,MATCH(CONCATENATE(A610,"-",T610),Panaboard!AF:AF,0))),"",INDEX(Panaboard!F:F,MATCH(CONCATENATE(A610,"-",T610),Panaboard!AF:AF,0)))</f>
        <v/>
      </c>
      <c r="O610" t="str">
        <f>IF(ISERROR(INDEX(Panaboard!G:G,MATCH(CONCATENATE(A610,"-",T610),Panaboard!AF:AF,0))),"",INDEX(Panaboard!G:G,MATCH(CONCATENATE(A610,"-",T610),Panaboard!AF:AF,0)))</f>
        <v/>
      </c>
      <c r="P610" t="str">
        <f t="shared" si="27"/>
        <v/>
      </c>
      <c r="Q610" t="str">
        <f>IF(ISERROR(INDEX(Panaboard!H:H,MATCH(CONCATENATE(A610,"-",T610),Panaboard!AF:AF,0))),"",INDEX(Panaboard!H:H,MATCH(CONCATENATE(A610,"-",T610),Panaboard!AF:AF,0)))</f>
        <v/>
      </c>
      <c r="R610" t="str">
        <f>IF(ISERROR(INDEX(Panaboard!I:I,MATCH(CONCATENATE(A610,"-",T610),Panaboard!AF:AF,0))),"",INDEX(Panaboard!I:I,MATCH(CONCATENATE(A610,"-",T610),Panaboard!AF:AF,0)))</f>
        <v/>
      </c>
      <c r="S610" t="str">
        <f>CONCATENATE(PResult!AS610,PResult!AT610)</f>
        <v/>
      </c>
      <c r="T610" t="str">
        <f>IF(PResult!BG610="","",PResult!BG610)</f>
        <v/>
      </c>
      <c r="U610" t="str">
        <f>IF(PResult!Y610="","",PResult!Y610)</f>
        <v/>
      </c>
      <c r="V610" t="str">
        <f>IF(PResult!AU610="","",PResult!AU610)</f>
        <v/>
      </c>
      <c r="W610" t="str">
        <f>IF(PResult!R610="","",UPPER(TRIM(PResult!R610)))</f>
        <v/>
      </c>
      <c r="X610" t="str">
        <f>IF(PResult!AV610="","",PResult!AV610)</f>
        <v/>
      </c>
      <c r="Y610" t="str">
        <f>IF(PResult!AW610="","",PResult!AW610)</f>
        <v/>
      </c>
      <c r="Z610" t="str">
        <f>IF(PResult!AX610="","",PResult!AX610)</f>
        <v/>
      </c>
      <c r="AA610" t="str">
        <f>IF(PResult!AY610="","",PResult!AY610)</f>
        <v/>
      </c>
      <c r="AB610" t="str">
        <f>IF(PResult!AZ610="","",PResult!AZ610)</f>
        <v/>
      </c>
      <c r="AC610" t="str">
        <f>IF(PResult!BA610="","",PResult!BA610)</f>
        <v/>
      </c>
      <c r="AD610" t="str">
        <f>IF(PResult!G610="","",PResult!G610)</f>
        <v/>
      </c>
      <c r="AE610" t="str">
        <f>IF(PResult!H610="","",PResult!H610)</f>
        <v/>
      </c>
      <c r="AF610">
        <f>IF(OR(PResult!I610="(null)",PResult!I610=""),0,PResult!I610)</f>
        <v>0</v>
      </c>
      <c r="AG610" t="str">
        <f>TEXT(IF(ISERROR(INDEX(Panaboard!P:P,MATCH(CONCATENATE(A610,"-",T610),Panaboard!AF:AF,0))),"",INDEX(Panaboard!P:P,MATCH(CONCATENATE(A610,"-",T610),Panaboard!AF:AF,0))),"HH:MM")</f>
        <v/>
      </c>
      <c r="AH610" t="str">
        <f>TEXT(IF(ISERROR(INDEX(Panaboard!Q:Q,MATCH(CONCATENATE(A610,"-",T610),Panaboard!AF:AF,0))),"",INDEX(Panaboard!Q:Q,MATCH(CONCATENATE(A610,"-",T610),Panaboard!AF:AF,0))),"HH:MM")</f>
        <v/>
      </c>
      <c r="AI610" t="str">
        <f>TEXT(IF(ISERROR(INDEX(Panaboard!R:R,MATCH(CONCATENATE(A610,"-",T610),Panaboard!AF:AF,0))),"",INDEX(Panaboard!R:R,MATCH(CONCATENATE(A610,"-",T610),Panaboard!AF:AF,0))),"HH:MM")</f>
        <v/>
      </c>
      <c r="AJ610" t="str">
        <f>TEXT(IF(ISERROR(INDEX(Panaboard!S:S,MATCH(CONCATENATE(A610,"-",T610),Panaboard!AF:AF,0))),"",INDEX(Panaboard!S:S,MATCH(CONCATENATE(A610,"-",T610),Panaboard!AF:AF,0))),"HH:MM")</f>
        <v/>
      </c>
      <c r="AK610" t="str">
        <f>IF(PResult!BC610="","",PResult!BC610)</f>
        <v/>
      </c>
      <c r="AL610" t="str">
        <f>IF(PResult!BB610="","",PResult!BB610)</f>
        <v/>
      </c>
      <c r="AM610" t="str">
        <f>IF(PResult!BE610="","",PResult!BE610)</f>
        <v/>
      </c>
      <c r="AN610" t="str">
        <f>IF(PResult!BD610="","",PResult!BD610)</f>
        <v/>
      </c>
      <c r="AO610" t="str">
        <f>IF(PResult!BF610="","",PResult!BF610)</f>
        <v/>
      </c>
      <c r="AP610" t="str">
        <f>IF(ISERROR(INDEX(Panaboard!T:T,MATCH(CONCATENATE(A610,"-",T610),Panaboard!AF:AF,0))),"",INDEX(Panaboard!T:T,MATCH(CONCATENATE(A610,"-",T610),Panaboard!AF:AF,0)))</f>
        <v/>
      </c>
      <c r="AQ610" t="str">
        <f>IF(ISERROR(INDEX(Panaboard!U:U,MATCH(CONCATENATE(A610,"-",T610),Panaboard!AF:AF,0))),"",INDEX(Panaboard!U:U,MATCH(CONCATENATE(A610,"-",T610),Panaboard!AF:AF,0)))</f>
        <v/>
      </c>
      <c r="AR610" t="str">
        <f>IF(ISERROR(INDEX(Panaboard!V:V,MATCH(CONCATENATE(A610,"-",T610),Panaboard!AF:AF,0))),"",INDEX(Panaboard!V:V,MATCH(CONCATENATE(A610,"-",T610),Panaboard!AF:AF,0)))</f>
        <v/>
      </c>
      <c r="AS610" t="str">
        <f>IF(ISERROR(INDEX(Panaboard!W:W,MATCH(CONCATENATE(A610,"-",T610),Panaboard!AF:AF,0))),"",INDEX(Panaboard!W:W,MATCH(CONCATENATE(A610,"-",T610),Panaboard!AF:AF,0)))</f>
        <v/>
      </c>
      <c r="AT610" t="str">
        <f>IF(ISERROR(INDEX(Panaboard!X:X,MATCH(CONCATENATE(A610,"-",T610),Panaboard!AF:AF,0))),"",INDEX(Panaboard!X:X,MATCH(CONCATENATE(A610,"-",T610),Panaboard!AF:AF,0)))</f>
        <v/>
      </c>
      <c r="AU610" t="str">
        <f>IF(ISERROR(INDEX(Panaboard!Y:Y,MATCH(CONCATENATE(A610,"-",T610),Panaboard!AF:AF,0))),"",INDEX(Panaboard!Y:Y,MATCH(CONCATENATE(A610,"-",T610),Panaboard!AF:AF,0)))</f>
        <v/>
      </c>
      <c r="AV610" t="str">
        <f>IF(ISERROR(INDEX(Panaboard!Z:Z,MATCH(CONCATENATE(A610,"-",T610),Panaboard!AF:AF,0))),"",INDEX(Panaboard!Z:Z,MATCH(CONCATENATE(A610,"-",T610),Panaboard!AF:AF,0)))</f>
        <v/>
      </c>
      <c r="AW610" t="str">
        <f>IF(ISERROR(INDEX(Panaboard!AA:AA,MATCH(CONCATENATE(A610,"-",T610),Panaboard!AF:AF,0))),"",INDEX(Panaboard!AA:AA,MATCH(CONCATENATE(A610,"-",T610),Panaboard!AF:AF,0)))</f>
        <v/>
      </c>
      <c r="AX610" t="str">
        <f>IF(ISERROR(INDEX(Panaboard!AB:AB,MATCH(CONCATENATE(A610,"-",T610),Panaboard!AF:AF,0))),"",INDEX(Panaboard!AB:AB,MATCH(CONCATENATE(A610,"-",T610),Panaboard!AF:AF,0)))</f>
        <v/>
      </c>
      <c r="AY610" t="str">
        <f>IF(ISERROR(INDEX(Panaboard!AC:AC,MATCH(CONCATENATE(A610,"-",T610),Panaboard!AF:AF,0))),"",INDEX(Panaboard!AC:AC,MATCH(CONCATENATE(A610,"-",T610),Panaboard!AF:AF,0)))</f>
        <v/>
      </c>
      <c r="AZ610" t="str">
        <f>IF(OR(PResult!T610="",PResult!T610="(null)"),"",PResult!T610)</f>
        <v/>
      </c>
      <c r="BA610">
        <f>IF(PResult!O610="",0,PResult!O610)</f>
        <v>0</v>
      </c>
      <c r="BB610" t="str">
        <f>IF(ISERROR(INDEX(Panaboard!N:N,MATCH(CONCATENATE(A610,"-",T610),Panaboard!AF:AF,0))),"",INDEX(Panaboard!N:N,MATCH(CONCATENATE(A610,"-",T610),Panaboard!AF:AF,0)))</f>
        <v/>
      </c>
      <c r="BC610" t="str">
        <f t="shared" si="28"/>
        <v/>
      </c>
      <c r="BD610" t="str">
        <f>IF(ISERROR(INDEX(Panaboard!AD:AD,MATCH(CONCATENATE(A610,"-",T610),Panaboard!AF:AF,0))),"",INDEX(Panaboard!AD:AD,MATCH(CONCATENATE(A610,"-",T610),Panaboard!AF:AF,0)))</f>
        <v/>
      </c>
      <c r="BE610" t="str">
        <f>IF(ISERROR(INDEX(Panaboard!AE:AE,MATCH(CONCATENATE(A610,"-",T610),Panaboard!AF:AF,0))),"",INDEX(Panaboard!AE:AE,MATCH(CONCATENATE(A610,"-",T610),Panaboard!AF:AF,0)))</f>
        <v/>
      </c>
      <c r="BF610">
        <f>IF(OR(UPPER(TRIM(PResult!R610))="S",UPPER(TRIM(PResult!R610))="P"),PResult!M610,0)</f>
        <v>0</v>
      </c>
      <c r="BG610" t="str">
        <f>IF(ISERROR(INDEX(Panaboard!L:L,MATCH(CONCATENATE(A610,"-",T610),Panaboard!AF:AF,0))),"",INDEX(Panaboard!L:L,MATCH(CONCATENATE(A610,"-",T610),Panaboard!AF:AF,0)))</f>
        <v/>
      </c>
      <c r="BH610" t="str">
        <f>IF(ISERROR(INDEX(Panaboard!AG:AG,MATCH(CONCATENATE(A610,"-",T610),Panaboard!AF:AF,0))),"",INDEX(Panaboard!AG:AG,MATCH(CONCATENATE(A610,"-",T610),Panaboard!AF:AF,0)))</f>
        <v/>
      </c>
      <c r="BI610" t="str">
        <f t="shared" si="29"/>
        <v/>
      </c>
      <c r="BJ610" t="str">
        <f>IF(ISERROR(INDEX(CuttingList!F:F,MATCH(CONCATENATE(A610,"-",T610),CuttingList!E:E,0))),"",INDEX(CuttingList!F:F,MATCH(CONCATENATE(A610,"-",T610),CuttingList!E:E,0)))</f>
        <v/>
      </c>
    </row>
    <row r="611" spans="1:62" x14ac:dyDescent="0.25">
      <c r="A611" t="str">
        <f>IF(PResult!AL611="","",PResult!AL611)</f>
        <v/>
      </c>
      <c r="B611" t="str">
        <f>IF(PResult!F611="","",PResult!F611)</f>
        <v/>
      </c>
      <c r="C611" t="str">
        <f>IF(PResult!AN611="","",PResult!AN611)</f>
        <v/>
      </c>
      <c r="D611" t="str">
        <f>IF(PResult!AO611="","",PResult!AO611)</f>
        <v/>
      </c>
      <c r="E611" t="str">
        <f>IF(PResult!AP611="","",PResult!AP611)</f>
        <v/>
      </c>
      <c r="F611" t="str">
        <f>IF(PResult!AQ611="","",PResult!AQ611)</f>
        <v/>
      </c>
      <c r="G611">
        <f>IF(PResult!AR611="",0,ROUND(PResult!AR611,2))</f>
        <v>0</v>
      </c>
      <c r="I611">
        <f>IF(OR(UPPER(TRIM(PResult!R611))="S",UPPER(TRIM(PResult!R611))="P"),PResult!O611,0)</f>
        <v>0</v>
      </c>
      <c r="J611" t="str">
        <f>IF(ISERROR(INDEX(Panaboard!J:J,MATCH(CONCATENATE(A611,"-",T611),Panaboard!AF:AF,0))),"",TRIM(INDEX(Panaboard!J:J,MATCH(CONCATENATE(A611,"-",T611),Panaboard!AF:AF,0))))</f>
        <v/>
      </c>
      <c r="K611" t="str">
        <f>IF(ISERROR(INDEX(Panaboard!C:C,MATCH(CONCATENATE(A611,"-",T611),Panaboard!AF:AF,0))),"",INDEX(Panaboard!C:C,MATCH(CONCATENATE(A611,"-",T611),Panaboard!AF:AF,0)))</f>
        <v/>
      </c>
      <c r="L611" t="str">
        <f>IF(ISERROR(INDEX(Panaboard!D:D,MATCH(CONCATENATE(A611,"-",T611),Panaboard!AF:AF,0))),"",INDEX(Panaboard!D:D,MATCH(CONCATENATE(A611,"-",T611),Panaboard!AF:AF,0)))</f>
        <v/>
      </c>
      <c r="M611" t="str">
        <f>IF(ISERROR(INDEX(Panaboard!E:E,MATCH(CONCATENATE(A611,"-",T611),Panaboard!AF:AF,0))),"",INDEX(Panaboard!E:E,MATCH(CONCATENATE(A611,"-",T611),Panaboard!AF:AF,0)))</f>
        <v/>
      </c>
      <c r="N611" t="str">
        <f>IF(ISERROR(INDEX(Panaboard!F:F,MATCH(CONCATENATE(A611,"-",T611),Panaboard!AF:AF,0))),"",INDEX(Panaboard!F:F,MATCH(CONCATENATE(A611,"-",T611),Panaboard!AF:AF,0)))</f>
        <v/>
      </c>
      <c r="O611" t="str">
        <f>IF(ISERROR(INDEX(Panaboard!G:G,MATCH(CONCATENATE(A611,"-",T611),Panaboard!AF:AF,0))),"",INDEX(Panaboard!G:G,MATCH(CONCATENATE(A611,"-",T611),Panaboard!AF:AF,0)))</f>
        <v/>
      </c>
      <c r="P611" t="str">
        <f t="shared" si="27"/>
        <v/>
      </c>
      <c r="Q611" t="str">
        <f>IF(ISERROR(INDEX(Panaboard!H:H,MATCH(CONCATENATE(A611,"-",T611),Panaboard!AF:AF,0))),"",INDEX(Panaboard!H:H,MATCH(CONCATENATE(A611,"-",T611),Panaboard!AF:AF,0)))</f>
        <v/>
      </c>
      <c r="R611" t="str">
        <f>IF(ISERROR(INDEX(Panaboard!I:I,MATCH(CONCATENATE(A611,"-",T611),Panaboard!AF:AF,0))),"",INDEX(Panaboard!I:I,MATCH(CONCATENATE(A611,"-",T611),Panaboard!AF:AF,0)))</f>
        <v/>
      </c>
      <c r="S611" t="str">
        <f>CONCATENATE(PResult!AS611,PResult!AT611)</f>
        <v/>
      </c>
      <c r="T611" t="str">
        <f>IF(PResult!BG611="","",PResult!BG611)</f>
        <v/>
      </c>
      <c r="U611" t="str">
        <f>IF(PResult!Y611="","",PResult!Y611)</f>
        <v/>
      </c>
      <c r="V611" t="str">
        <f>IF(PResult!AU611="","",PResult!AU611)</f>
        <v/>
      </c>
      <c r="W611" t="str">
        <f>IF(PResult!R611="","",UPPER(TRIM(PResult!R611)))</f>
        <v/>
      </c>
      <c r="X611" t="str">
        <f>IF(PResult!AV611="","",PResult!AV611)</f>
        <v/>
      </c>
      <c r="Y611" t="str">
        <f>IF(PResult!AW611="","",PResult!AW611)</f>
        <v/>
      </c>
      <c r="Z611" t="str">
        <f>IF(PResult!AX611="","",PResult!AX611)</f>
        <v/>
      </c>
      <c r="AA611" t="str">
        <f>IF(PResult!AY611="","",PResult!AY611)</f>
        <v/>
      </c>
      <c r="AB611" t="str">
        <f>IF(PResult!AZ611="","",PResult!AZ611)</f>
        <v/>
      </c>
      <c r="AC611" t="str">
        <f>IF(PResult!BA611="","",PResult!BA611)</f>
        <v/>
      </c>
      <c r="AD611" t="str">
        <f>IF(PResult!G611="","",PResult!G611)</f>
        <v/>
      </c>
      <c r="AE611" t="str">
        <f>IF(PResult!H611="","",PResult!H611)</f>
        <v/>
      </c>
      <c r="AF611">
        <f>IF(OR(PResult!I611="(null)",PResult!I611=""),0,PResult!I611)</f>
        <v>0</v>
      </c>
      <c r="AG611" t="str">
        <f>TEXT(IF(ISERROR(INDEX(Panaboard!P:P,MATCH(CONCATENATE(A611,"-",T611),Panaboard!AF:AF,0))),"",INDEX(Panaboard!P:P,MATCH(CONCATENATE(A611,"-",T611),Panaboard!AF:AF,0))),"HH:MM")</f>
        <v/>
      </c>
      <c r="AH611" t="str">
        <f>TEXT(IF(ISERROR(INDEX(Panaboard!Q:Q,MATCH(CONCATENATE(A611,"-",T611),Panaboard!AF:AF,0))),"",INDEX(Panaboard!Q:Q,MATCH(CONCATENATE(A611,"-",T611),Panaboard!AF:AF,0))),"HH:MM")</f>
        <v/>
      </c>
      <c r="AI611" t="str">
        <f>TEXT(IF(ISERROR(INDEX(Panaboard!R:R,MATCH(CONCATENATE(A611,"-",T611),Panaboard!AF:AF,0))),"",INDEX(Panaboard!R:R,MATCH(CONCATENATE(A611,"-",T611),Panaboard!AF:AF,0))),"HH:MM")</f>
        <v/>
      </c>
      <c r="AJ611" t="str">
        <f>TEXT(IF(ISERROR(INDEX(Panaboard!S:S,MATCH(CONCATENATE(A611,"-",T611),Panaboard!AF:AF,0))),"",INDEX(Panaboard!S:S,MATCH(CONCATENATE(A611,"-",T611),Panaboard!AF:AF,0))),"HH:MM")</f>
        <v/>
      </c>
      <c r="AK611" t="str">
        <f>IF(PResult!BC611="","",PResult!BC611)</f>
        <v/>
      </c>
      <c r="AL611" t="str">
        <f>IF(PResult!BB611="","",PResult!BB611)</f>
        <v/>
      </c>
      <c r="AM611" t="str">
        <f>IF(PResult!BE611="","",PResult!BE611)</f>
        <v/>
      </c>
      <c r="AN611" t="str">
        <f>IF(PResult!BD611="","",PResult!BD611)</f>
        <v/>
      </c>
      <c r="AO611" t="str">
        <f>IF(PResult!BF611="","",PResult!BF611)</f>
        <v/>
      </c>
      <c r="AP611" t="str">
        <f>IF(ISERROR(INDEX(Panaboard!T:T,MATCH(CONCATENATE(A611,"-",T611),Panaboard!AF:AF,0))),"",INDEX(Panaboard!T:T,MATCH(CONCATENATE(A611,"-",T611),Panaboard!AF:AF,0)))</f>
        <v/>
      </c>
      <c r="AQ611" t="str">
        <f>IF(ISERROR(INDEX(Panaboard!U:U,MATCH(CONCATENATE(A611,"-",T611),Panaboard!AF:AF,0))),"",INDEX(Panaboard!U:U,MATCH(CONCATENATE(A611,"-",T611),Panaboard!AF:AF,0)))</f>
        <v/>
      </c>
      <c r="AR611" t="str">
        <f>IF(ISERROR(INDEX(Panaboard!V:V,MATCH(CONCATENATE(A611,"-",T611),Panaboard!AF:AF,0))),"",INDEX(Panaboard!V:V,MATCH(CONCATENATE(A611,"-",T611),Panaboard!AF:AF,0)))</f>
        <v/>
      </c>
      <c r="AS611" t="str">
        <f>IF(ISERROR(INDEX(Panaboard!W:W,MATCH(CONCATENATE(A611,"-",T611),Panaboard!AF:AF,0))),"",INDEX(Panaboard!W:W,MATCH(CONCATENATE(A611,"-",T611),Panaboard!AF:AF,0)))</f>
        <v/>
      </c>
      <c r="AT611" t="str">
        <f>IF(ISERROR(INDEX(Panaboard!X:X,MATCH(CONCATENATE(A611,"-",T611),Panaboard!AF:AF,0))),"",INDEX(Panaboard!X:X,MATCH(CONCATENATE(A611,"-",T611),Panaboard!AF:AF,0)))</f>
        <v/>
      </c>
      <c r="AU611" t="str">
        <f>IF(ISERROR(INDEX(Panaboard!Y:Y,MATCH(CONCATENATE(A611,"-",T611),Panaboard!AF:AF,0))),"",INDEX(Panaboard!Y:Y,MATCH(CONCATENATE(A611,"-",T611),Panaboard!AF:AF,0)))</f>
        <v/>
      </c>
      <c r="AV611" t="str">
        <f>IF(ISERROR(INDEX(Panaboard!Z:Z,MATCH(CONCATENATE(A611,"-",T611),Panaboard!AF:AF,0))),"",INDEX(Panaboard!Z:Z,MATCH(CONCATENATE(A611,"-",T611),Panaboard!AF:AF,0)))</f>
        <v/>
      </c>
      <c r="AW611" t="str">
        <f>IF(ISERROR(INDEX(Panaboard!AA:AA,MATCH(CONCATENATE(A611,"-",T611),Panaboard!AF:AF,0))),"",INDEX(Panaboard!AA:AA,MATCH(CONCATENATE(A611,"-",T611),Panaboard!AF:AF,0)))</f>
        <v/>
      </c>
      <c r="AX611" t="str">
        <f>IF(ISERROR(INDEX(Panaboard!AB:AB,MATCH(CONCATENATE(A611,"-",T611),Panaboard!AF:AF,0))),"",INDEX(Panaboard!AB:AB,MATCH(CONCATENATE(A611,"-",T611),Panaboard!AF:AF,0)))</f>
        <v/>
      </c>
      <c r="AY611" t="str">
        <f>IF(ISERROR(INDEX(Panaboard!AC:AC,MATCH(CONCATENATE(A611,"-",T611),Panaboard!AF:AF,0))),"",INDEX(Panaboard!AC:AC,MATCH(CONCATENATE(A611,"-",T611),Panaboard!AF:AF,0)))</f>
        <v/>
      </c>
      <c r="AZ611" t="str">
        <f>IF(OR(PResult!T611="",PResult!T611="(null)"),"",PResult!T611)</f>
        <v/>
      </c>
      <c r="BA611">
        <f>IF(PResult!O611="",0,PResult!O611)</f>
        <v>0</v>
      </c>
      <c r="BB611" t="str">
        <f>IF(ISERROR(INDEX(Panaboard!N:N,MATCH(CONCATENATE(A611,"-",T611),Panaboard!AF:AF,0))),"",INDEX(Panaboard!N:N,MATCH(CONCATENATE(A611,"-",T611),Panaboard!AF:AF,0)))</f>
        <v/>
      </c>
      <c r="BC611" t="str">
        <f t="shared" si="28"/>
        <v/>
      </c>
      <c r="BD611" t="str">
        <f>IF(ISERROR(INDEX(Panaboard!AD:AD,MATCH(CONCATENATE(A611,"-",T611),Panaboard!AF:AF,0))),"",INDEX(Panaboard!AD:AD,MATCH(CONCATENATE(A611,"-",T611),Panaboard!AF:AF,0)))</f>
        <v/>
      </c>
      <c r="BE611" t="str">
        <f>IF(ISERROR(INDEX(Panaboard!AE:AE,MATCH(CONCATENATE(A611,"-",T611),Panaboard!AF:AF,0))),"",INDEX(Panaboard!AE:AE,MATCH(CONCATENATE(A611,"-",T611),Panaboard!AF:AF,0)))</f>
        <v/>
      </c>
      <c r="BF611">
        <f>IF(OR(UPPER(TRIM(PResult!R611))="S",UPPER(TRIM(PResult!R611))="P"),PResult!M611,0)</f>
        <v>0</v>
      </c>
      <c r="BG611" t="str">
        <f>IF(ISERROR(INDEX(Panaboard!L:L,MATCH(CONCATENATE(A611,"-",T611),Panaboard!AF:AF,0))),"",INDEX(Panaboard!L:L,MATCH(CONCATENATE(A611,"-",T611),Panaboard!AF:AF,0)))</f>
        <v/>
      </c>
      <c r="BH611" t="str">
        <f>IF(ISERROR(INDEX(Panaboard!AG:AG,MATCH(CONCATENATE(A611,"-",T611),Panaboard!AF:AF,0))),"",INDEX(Panaboard!AG:AG,MATCH(CONCATENATE(A611,"-",T611),Panaboard!AF:AF,0)))</f>
        <v/>
      </c>
      <c r="BI611" t="str">
        <f t="shared" si="29"/>
        <v/>
      </c>
      <c r="BJ611" t="str">
        <f>IF(ISERROR(INDEX(CuttingList!F:F,MATCH(CONCATENATE(A611,"-",T611),CuttingList!E:E,0))),"",INDEX(CuttingList!F:F,MATCH(CONCATENATE(A611,"-",T611),CuttingList!E:E,0)))</f>
        <v/>
      </c>
    </row>
    <row r="612" spans="1:62" x14ac:dyDescent="0.25">
      <c r="A612" t="str">
        <f>IF(PResult!AL612="","",PResult!AL612)</f>
        <v/>
      </c>
      <c r="B612" t="str">
        <f>IF(PResult!F612="","",PResult!F612)</f>
        <v/>
      </c>
      <c r="C612" t="str">
        <f>IF(PResult!AN612="","",PResult!AN612)</f>
        <v/>
      </c>
      <c r="D612" t="str">
        <f>IF(PResult!AO612="","",PResult!AO612)</f>
        <v/>
      </c>
      <c r="E612" t="str">
        <f>IF(PResult!AP612="","",PResult!AP612)</f>
        <v/>
      </c>
      <c r="F612" t="str">
        <f>IF(PResult!AQ612="","",PResult!AQ612)</f>
        <v/>
      </c>
      <c r="G612">
        <f>IF(PResult!AR612="",0,ROUND(PResult!AR612,2))</f>
        <v>0</v>
      </c>
      <c r="I612">
        <f>IF(OR(UPPER(TRIM(PResult!R612))="S",UPPER(TRIM(PResult!R612))="P"),PResult!O612,0)</f>
        <v>0</v>
      </c>
      <c r="J612" t="str">
        <f>IF(ISERROR(INDEX(Panaboard!J:J,MATCH(CONCATENATE(A612,"-",T612),Panaboard!AF:AF,0))),"",TRIM(INDEX(Panaboard!J:J,MATCH(CONCATENATE(A612,"-",T612),Panaboard!AF:AF,0))))</f>
        <v/>
      </c>
      <c r="K612" t="str">
        <f>IF(ISERROR(INDEX(Panaboard!C:C,MATCH(CONCATENATE(A612,"-",T612),Panaboard!AF:AF,0))),"",INDEX(Panaboard!C:C,MATCH(CONCATENATE(A612,"-",T612),Panaboard!AF:AF,0)))</f>
        <v/>
      </c>
      <c r="L612" t="str">
        <f>IF(ISERROR(INDEX(Panaboard!D:D,MATCH(CONCATENATE(A612,"-",T612),Panaboard!AF:AF,0))),"",INDEX(Panaboard!D:D,MATCH(CONCATENATE(A612,"-",T612),Panaboard!AF:AF,0)))</f>
        <v/>
      </c>
      <c r="M612" t="str">
        <f>IF(ISERROR(INDEX(Panaboard!E:E,MATCH(CONCATENATE(A612,"-",T612),Panaboard!AF:AF,0))),"",INDEX(Panaboard!E:E,MATCH(CONCATENATE(A612,"-",T612),Panaboard!AF:AF,0)))</f>
        <v/>
      </c>
      <c r="N612" t="str">
        <f>IF(ISERROR(INDEX(Panaboard!F:F,MATCH(CONCATENATE(A612,"-",T612),Panaboard!AF:AF,0))),"",INDEX(Panaboard!F:F,MATCH(CONCATENATE(A612,"-",T612),Panaboard!AF:AF,0)))</f>
        <v/>
      </c>
      <c r="O612" t="str">
        <f>IF(ISERROR(INDEX(Panaboard!G:G,MATCH(CONCATENATE(A612,"-",T612),Panaboard!AF:AF,0))),"",INDEX(Panaboard!G:G,MATCH(CONCATENATE(A612,"-",T612),Panaboard!AF:AF,0)))</f>
        <v/>
      </c>
      <c r="P612" t="str">
        <f t="shared" si="27"/>
        <v/>
      </c>
      <c r="Q612" t="str">
        <f>IF(ISERROR(INDEX(Panaboard!H:H,MATCH(CONCATENATE(A612,"-",T612),Panaboard!AF:AF,0))),"",INDEX(Panaboard!H:H,MATCH(CONCATENATE(A612,"-",T612),Panaboard!AF:AF,0)))</f>
        <v/>
      </c>
      <c r="R612" t="str">
        <f>IF(ISERROR(INDEX(Panaboard!I:I,MATCH(CONCATENATE(A612,"-",T612),Panaboard!AF:AF,0))),"",INDEX(Panaboard!I:I,MATCH(CONCATENATE(A612,"-",T612),Panaboard!AF:AF,0)))</f>
        <v/>
      </c>
      <c r="S612" t="str">
        <f>CONCATENATE(PResult!AS612,PResult!AT612)</f>
        <v/>
      </c>
      <c r="T612" t="str">
        <f>IF(PResult!BG612="","",PResult!BG612)</f>
        <v/>
      </c>
      <c r="U612" t="str">
        <f>IF(PResult!Y612="","",PResult!Y612)</f>
        <v/>
      </c>
      <c r="V612" t="str">
        <f>IF(PResult!AU612="","",PResult!AU612)</f>
        <v/>
      </c>
      <c r="W612" t="str">
        <f>IF(PResult!R612="","",UPPER(TRIM(PResult!R612)))</f>
        <v/>
      </c>
      <c r="X612" t="str">
        <f>IF(PResult!AV612="","",PResult!AV612)</f>
        <v/>
      </c>
      <c r="Y612" t="str">
        <f>IF(PResult!AW612="","",PResult!AW612)</f>
        <v/>
      </c>
      <c r="Z612" t="str">
        <f>IF(PResult!AX612="","",PResult!AX612)</f>
        <v/>
      </c>
      <c r="AA612" t="str">
        <f>IF(PResult!AY612="","",PResult!AY612)</f>
        <v/>
      </c>
      <c r="AB612" t="str">
        <f>IF(PResult!AZ612="","",PResult!AZ612)</f>
        <v/>
      </c>
      <c r="AC612" t="str">
        <f>IF(PResult!BA612="","",PResult!BA612)</f>
        <v/>
      </c>
      <c r="AD612" t="str">
        <f>IF(PResult!G612="","",PResult!G612)</f>
        <v/>
      </c>
      <c r="AE612" t="str">
        <f>IF(PResult!H612="","",PResult!H612)</f>
        <v/>
      </c>
      <c r="AF612">
        <f>IF(OR(PResult!I612="(null)",PResult!I612=""),0,PResult!I612)</f>
        <v>0</v>
      </c>
      <c r="AG612" t="str">
        <f>TEXT(IF(ISERROR(INDEX(Panaboard!P:P,MATCH(CONCATENATE(A612,"-",T612),Panaboard!AF:AF,0))),"",INDEX(Panaboard!P:P,MATCH(CONCATENATE(A612,"-",T612),Panaboard!AF:AF,0))),"HH:MM")</f>
        <v/>
      </c>
      <c r="AH612" t="str">
        <f>TEXT(IF(ISERROR(INDEX(Panaboard!Q:Q,MATCH(CONCATENATE(A612,"-",T612),Panaboard!AF:AF,0))),"",INDEX(Panaboard!Q:Q,MATCH(CONCATENATE(A612,"-",T612),Panaboard!AF:AF,0))),"HH:MM")</f>
        <v/>
      </c>
      <c r="AI612" t="str">
        <f>TEXT(IF(ISERROR(INDEX(Panaboard!R:R,MATCH(CONCATENATE(A612,"-",T612),Panaboard!AF:AF,0))),"",INDEX(Panaboard!R:R,MATCH(CONCATENATE(A612,"-",T612),Panaboard!AF:AF,0))),"HH:MM")</f>
        <v/>
      </c>
      <c r="AJ612" t="str">
        <f>TEXT(IF(ISERROR(INDEX(Panaboard!S:S,MATCH(CONCATENATE(A612,"-",T612),Panaboard!AF:AF,0))),"",INDEX(Panaboard!S:S,MATCH(CONCATENATE(A612,"-",T612),Panaboard!AF:AF,0))),"HH:MM")</f>
        <v/>
      </c>
      <c r="AK612" t="str">
        <f>IF(PResult!BC612="","",PResult!BC612)</f>
        <v/>
      </c>
      <c r="AL612" t="str">
        <f>IF(PResult!BB612="","",PResult!BB612)</f>
        <v/>
      </c>
      <c r="AM612" t="str">
        <f>IF(PResult!BE612="","",PResult!BE612)</f>
        <v/>
      </c>
      <c r="AN612" t="str">
        <f>IF(PResult!BD612="","",PResult!BD612)</f>
        <v/>
      </c>
      <c r="AO612" t="str">
        <f>IF(PResult!BF612="","",PResult!BF612)</f>
        <v/>
      </c>
      <c r="AP612" t="str">
        <f>IF(ISERROR(INDEX(Panaboard!T:T,MATCH(CONCATENATE(A612,"-",T612),Panaboard!AF:AF,0))),"",INDEX(Panaboard!T:T,MATCH(CONCATENATE(A612,"-",T612),Panaboard!AF:AF,0)))</f>
        <v/>
      </c>
      <c r="AQ612" t="str">
        <f>IF(ISERROR(INDEX(Panaboard!U:U,MATCH(CONCATENATE(A612,"-",T612),Panaboard!AF:AF,0))),"",INDEX(Panaboard!U:U,MATCH(CONCATENATE(A612,"-",T612),Panaboard!AF:AF,0)))</f>
        <v/>
      </c>
      <c r="AR612" t="str">
        <f>IF(ISERROR(INDEX(Panaboard!V:V,MATCH(CONCATENATE(A612,"-",T612),Panaboard!AF:AF,0))),"",INDEX(Panaboard!V:V,MATCH(CONCATENATE(A612,"-",T612),Panaboard!AF:AF,0)))</f>
        <v/>
      </c>
      <c r="AS612" t="str">
        <f>IF(ISERROR(INDEX(Panaboard!W:W,MATCH(CONCATENATE(A612,"-",T612),Panaboard!AF:AF,0))),"",INDEX(Panaboard!W:W,MATCH(CONCATENATE(A612,"-",T612),Panaboard!AF:AF,0)))</f>
        <v/>
      </c>
      <c r="AT612" t="str">
        <f>IF(ISERROR(INDEX(Panaboard!X:X,MATCH(CONCATENATE(A612,"-",T612),Panaboard!AF:AF,0))),"",INDEX(Panaboard!X:X,MATCH(CONCATENATE(A612,"-",T612),Panaboard!AF:AF,0)))</f>
        <v/>
      </c>
      <c r="AU612" t="str">
        <f>IF(ISERROR(INDEX(Panaboard!Y:Y,MATCH(CONCATENATE(A612,"-",T612),Panaboard!AF:AF,0))),"",INDEX(Panaboard!Y:Y,MATCH(CONCATENATE(A612,"-",T612),Panaboard!AF:AF,0)))</f>
        <v/>
      </c>
      <c r="AV612" t="str">
        <f>IF(ISERROR(INDEX(Panaboard!Z:Z,MATCH(CONCATENATE(A612,"-",T612),Panaboard!AF:AF,0))),"",INDEX(Panaboard!Z:Z,MATCH(CONCATENATE(A612,"-",T612),Panaboard!AF:AF,0)))</f>
        <v/>
      </c>
      <c r="AW612" t="str">
        <f>IF(ISERROR(INDEX(Panaboard!AA:AA,MATCH(CONCATENATE(A612,"-",T612),Panaboard!AF:AF,0))),"",INDEX(Panaboard!AA:AA,MATCH(CONCATENATE(A612,"-",T612),Panaboard!AF:AF,0)))</f>
        <v/>
      </c>
      <c r="AX612" t="str">
        <f>IF(ISERROR(INDEX(Panaboard!AB:AB,MATCH(CONCATENATE(A612,"-",T612),Panaboard!AF:AF,0))),"",INDEX(Panaboard!AB:AB,MATCH(CONCATENATE(A612,"-",T612),Panaboard!AF:AF,0)))</f>
        <v/>
      </c>
      <c r="AY612" t="str">
        <f>IF(ISERROR(INDEX(Panaboard!AC:AC,MATCH(CONCATENATE(A612,"-",T612),Panaboard!AF:AF,0))),"",INDEX(Panaboard!AC:AC,MATCH(CONCATENATE(A612,"-",T612),Panaboard!AF:AF,0)))</f>
        <v/>
      </c>
      <c r="AZ612" t="str">
        <f>IF(OR(PResult!T612="",PResult!T612="(null)"),"",PResult!T612)</f>
        <v/>
      </c>
      <c r="BA612">
        <f>IF(PResult!O612="",0,PResult!O612)</f>
        <v>0</v>
      </c>
      <c r="BB612" t="str">
        <f>IF(ISERROR(INDEX(Panaboard!N:N,MATCH(CONCATENATE(A612,"-",T612),Panaboard!AF:AF,0))),"",INDEX(Panaboard!N:N,MATCH(CONCATENATE(A612,"-",T612),Panaboard!AF:AF,0)))</f>
        <v/>
      </c>
      <c r="BC612" t="str">
        <f t="shared" si="28"/>
        <v/>
      </c>
      <c r="BD612" t="str">
        <f>IF(ISERROR(INDEX(Panaboard!AD:AD,MATCH(CONCATENATE(A612,"-",T612),Panaboard!AF:AF,0))),"",INDEX(Panaboard!AD:AD,MATCH(CONCATENATE(A612,"-",T612),Panaboard!AF:AF,0)))</f>
        <v/>
      </c>
      <c r="BE612" t="str">
        <f>IF(ISERROR(INDEX(Panaboard!AE:AE,MATCH(CONCATENATE(A612,"-",T612),Panaboard!AF:AF,0))),"",INDEX(Panaboard!AE:AE,MATCH(CONCATENATE(A612,"-",T612),Panaboard!AF:AF,0)))</f>
        <v/>
      </c>
      <c r="BF612">
        <f>IF(OR(UPPER(TRIM(PResult!R612))="S",UPPER(TRIM(PResult!R612))="P"),PResult!M612,0)</f>
        <v>0</v>
      </c>
      <c r="BG612" t="str">
        <f>IF(ISERROR(INDEX(Panaboard!L:L,MATCH(CONCATENATE(A612,"-",T612),Panaboard!AF:AF,0))),"",INDEX(Panaboard!L:L,MATCH(CONCATENATE(A612,"-",T612),Panaboard!AF:AF,0)))</f>
        <v/>
      </c>
      <c r="BH612" t="str">
        <f>IF(ISERROR(INDEX(Panaboard!AG:AG,MATCH(CONCATENATE(A612,"-",T612),Panaboard!AF:AF,0))),"",INDEX(Panaboard!AG:AG,MATCH(CONCATENATE(A612,"-",T612),Panaboard!AF:AF,0)))</f>
        <v/>
      </c>
      <c r="BI612" t="str">
        <f t="shared" si="29"/>
        <v/>
      </c>
      <c r="BJ612" t="str">
        <f>IF(ISERROR(INDEX(CuttingList!F:F,MATCH(CONCATENATE(A612,"-",T612),CuttingList!E:E,0))),"",INDEX(CuttingList!F:F,MATCH(CONCATENATE(A612,"-",T612),CuttingList!E:E,0)))</f>
        <v/>
      </c>
    </row>
    <row r="613" spans="1:62" x14ac:dyDescent="0.25">
      <c r="A613" t="str">
        <f>IF(PResult!AL613="","",PResult!AL613)</f>
        <v/>
      </c>
      <c r="B613" t="str">
        <f>IF(PResult!F613="","",PResult!F613)</f>
        <v/>
      </c>
      <c r="C613" t="str">
        <f>IF(PResult!AN613="","",PResult!AN613)</f>
        <v/>
      </c>
      <c r="D613" t="str">
        <f>IF(PResult!AO613="","",PResult!AO613)</f>
        <v/>
      </c>
      <c r="E613" t="str">
        <f>IF(PResult!AP613="","",PResult!AP613)</f>
        <v/>
      </c>
      <c r="F613" t="str">
        <f>IF(PResult!AQ613="","",PResult!AQ613)</f>
        <v/>
      </c>
      <c r="G613">
        <f>IF(PResult!AR613="",0,ROUND(PResult!AR613,2))</f>
        <v>0</v>
      </c>
      <c r="I613">
        <f>IF(OR(UPPER(TRIM(PResult!R613))="S",UPPER(TRIM(PResult!R613))="P"),PResult!O613,0)</f>
        <v>0</v>
      </c>
      <c r="J613" t="str">
        <f>IF(ISERROR(INDEX(Panaboard!J:J,MATCH(CONCATENATE(A613,"-",T613),Panaboard!AF:AF,0))),"",TRIM(INDEX(Panaboard!J:J,MATCH(CONCATENATE(A613,"-",T613),Panaboard!AF:AF,0))))</f>
        <v/>
      </c>
      <c r="K613" t="str">
        <f>IF(ISERROR(INDEX(Panaboard!C:C,MATCH(CONCATENATE(A613,"-",T613),Panaboard!AF:AF,0))),"",INDEX(Panaboard!C:C,MATCH(CONCATENATE(A613,"-",T613),Panaboard!AF:AF,0)))</f>
        <v/>
      </c>
      <c r="L613" t="str">
        <f>IF(ISERROR(INDEX(Panaboard!D:D,MATCH(CONCATENATE(A613,"-",T613),Panaboard!AF:AF,0))),"",INDEX(Panaboard!D:D,MATCH(CONCATENATE(A613,"-",T613),Panaboard!AF:AF,0)))</f>
        <v/>
      </c>
      <c r="M613" t="str">
        <f>IF(ISERROR(INDEX(Panaboard!E:E,MATCH(CONCATENATE(A613,"-",T613),Panaboard!AF:AF,0))),"",INDEX(Panaboard!E:E,MATCH(CONCATENATE(A613,"-",T613),Panaboard!AF:AF,0)))</f>
        <v/>
      </c>
      <c r="N613" t="str">
        <f>IF(ISERROR(INDEX(Panaboard!F:F,MATCH(CONCATENATE(A613,"-",T613),Panaboard!AF:AF,0))),"",INDEX(Panaboard!F:F,MATCH(CONCATENATE(A613,"-",T613),Panaboard!AF:AF,0)))</f>
        <v/>
      </c>
      <c r="O613" t="str">
        <f>IF(ISERROR(INDEX(Panaboard!G:G,MATCH(CONCATENATE(A613,"-",T613),Panaboard!AF:AF,0))),"",INDEX(Panaboard!G:G,MATCH(CONCATENATE(A613,"-",T613),Panaboard!AF:AF,0)))</f>
        <v/>
      </c>
      <c r="P613" t="str">
        <f t="shared" si="27"/>
        <v/>
      </c>
      <c r="Q613" t="str">
        <f>IF(ISERROR(INDEX(Panaboard!H:H,MATCH(CONCATENATE(A613,"-",T613),Panaboard!AF:AF,0))),"",INDEX(Panaboard!H:H,MATCH(CONCATENATE(A613,"-",T613),Panaboard!AF:AF,0)))</f>
        <v/>
      </c>
      <c r="R613" t="str">
        <f>IF(ISERROR(INDEX(Panaboard!I:I,MATCH(CONCATENATE(A613,"-",T613),Panaboard!AF:AF,0))),"",INDEX(Panaboard!I:I,MATCH(CONCATENATE(A613,"-",T613),Panaboard!AF:AF,0)))</f>
        <v/>
      </c>
      <c r="S613" t="str">
        <f>CONCATENATE(PResult!AS613,PResult!AT613)</f>
        <v/>
      </c>
      <c r="T613" t="str">
        <f>IF(PResult!BG613="","",PResult!BG613)</f>
        <v/>
      </c>
      <c r="U613" t="str">
        <f>IF(PResult!Y613="","",PResult!Y613)</f>
        <v/>
      </c>
      <c r="V613" t="str">
        <f>IF(PResult!AU613="","",PResult!AU613)</f>
        <v/>
      </c>
      <c r="W613" t="str">
        <f>IF(PResult!R613="","",UPPER(TRIM(PResult!R613)))</f>
        <v/>
      </c>
      <c r="X613" t="str">
        <f>IF(PResult!AV613="","",PResult!AV613)</f>
        <v/>
      </c>
      <c r="Y613" t="str">
        <f>IF(PResult!AW613="","",PResult!AW613)</f>
        <v/>
      </c>
      <c r="Z613" t="str">
        <f>IF(PResult!AX613="","",PResult!AX613)</f>
        <v/>
      </c>
      <c r="AA613" t="str">
        <f>IF(PResult!AY613="","",PResult!AY613)</f>
        <v/>
      </c>
      <c r="AB613" t="str">
        <f>IF(PResult!AZ613="","",PResult!AZ613)</f>
        <v/>
      </c>
      <c r="AC613" t="str">
        <f>IF(PResult!BA613="","",PResult!BA613)</f>
        <v/>
      </c>
      <c r="AD613" t="str">
        <f>IF(PResult!G613="","",PResult!G613)</f>
        <v/>
      </c>
      <c r="AE613" t="str">
        <f>IF(PResult!H613="","",PResult!H613)</f>
        <v/>
      </c>
      <c r="AF613">
        <f>IF(OR(PResult!I613="(null)",PResult!I613=""),0,PResult!I613)</f>
        <v>0</v>
      </c>
      <c r="AG613" t="str">
        <f>TEXT(IF(ISERROR(INDEX(Panaboard!P:P,MATCH(CONCATENATE(A613,"-",T613),Panaboard!AF:AF,0))),"",INDEX(Panaboard!P:P,MATCH(CONCATENATE(A613,"-",T613),Panaboard!AF:AF,0))),"HH:MM")</f>
        <v/>
      </c>
      <c r="AH613" t="str">
        <f>TEXT(IF(ISERROR(INDEX(Panaboard!Q:Q,MATCH(CONCATENATE(A613,"-",T613),Panaboard!AF:AF,0))),"",INDEX(Panaboard!Q:Q,MATCH(CONCATENATE(A613,"-",T613),Panaboard!AF:AF,0))),"HH:MM")</f>
        <v/>
      </c>
      <c r="AI613" t="str">
        <f>TEXT(IF(ISERROR(INDEX(Panaboard!R:R,MATCH(CONCATENATE(A613,"-",T613),Panaboard!AF:AF,0))),"",INDEX(Panaboard!R:R,MATCH(CONCATENATE(A613,"-",T613),Panaboard!AF:AF,0))),"HH:MM")</f>
        <v/>
      </c>
      <c r="AJ613" t="str">
        <f>TEXT(IF(ISERROR(INDEX(Panaboard!S:S,MATCH(CONCATENATE(A613,"-",T613),Panaboard!AF:AF,0))),"",INDEX(Panaboard!S:S,MATCH(CONCATENATE(A613,"-",T613),Panaboard!AF:AF,0))),"HH:MM")</f>
        <v/>
      </c>
      <c r="AK613" t="str">
        <f>IF(PResult!BC613="","",PResult!BC613)</f>
        <v/>
      </c>
      <c r="AL613" t="str">
        <f>IF(PResult!BB613="","",PResult!BB613)</f>
        <v/>
      </c>
      <c r="AM613" t="str">
        <f>IF(PResult!BE613="","",PResult!BE613)</f>
        <v/>
      </c>
      <c r="AN613" t="str">
        <f>IF(PResult!BD613="","",PResult!BD613)</f>
        <v/>
      </c>
      <c r="AO613" t="str">
        <f>IF(PResult!BF613="","",PResult!BF613)</f>
        <v/>
      </c>
      <c r="AP613" t="str">
        <f>IF(ISERROR(INDEX(Panaboard!T:T,MATCH(CONCATENATE(A613,"-",T613),Panaboard!AF:AF,0))),"",INDEX(Panaboard!T:T,MATCH(CONCATENATE(A613,"-",T613),Panaboard!AF:AF,0)))</f>
        <v/>
      </c>
      <c r="AQ613" t="str">
        <f>IF(ISERROR(INDEX(Panaboard!U:U,MATCH(CONCATENATE(A613,"-",T613),Panaboard!AF:AF,0))),"",INDEX(Panaboard!U:U,MATCH(CONCATENATE(A613,"-",T613),Panaboard!AF:AF,0)))</f>
        <v/>
      </c>
      <c r="AR613" t="str">
        <f>IF(ISERROR(INDEX(Panaboard!V:V,MATCH(CONCATENATE(A613,"-",T613),Panaboard!AF:AF,0))),"",INDEX(Panaboard!V:V,MATCH(CONCATENATE(A613,"-",T613),Panaboard!AF:AF,0)))</f>
        <v/>
      </c>
      <c r="AS613" t="str">
        <f>IF(ISERROR(INDEX(Panaboard!W:W,MATCH(CONCATENATE(A613,"-",T613),Panaboard!AF:AF,0))),"",INDEX(Panaboard!W:W,MATCH(CONCATENATE(A613,"-",T613),Panaboard!AF:AF,0)))</f>
        <v/>
      </c>
      <c r="AT613" t="str">
        <f>IF(ISERROR(INDEX(Panaboard!X:X,MATCH(CONCATENATE(A613,"-",T613),Panaboard!AF:AF,0))),"",INDEX(Panaboard!X:X,MATCH(CONCATENATE(A613,"-",T613),Panaboard!AF:AF,0)))</f>
        <v/>
      </c>
      <c r="AU613" t="str">
        <f>IF(ISERROR(INDEX(Panaboard!Y:Y,MATCH(CONCATENATE(A613,"-",T613),Panaboard!AF:AF,0))),"",INDEX(Panaboard!Y:Y,MATCH(CONCATENATE(A613,"-",T613),Panaboard!AF:AF,0)))</f>
        <v/>
      </c>
      <c r="AV613" t="str">
        <f>IF(ISERROR(INDEX(Panaboard!Z:Z,MATCH(CONCATENATE(A613,"-",T613),Panaboard!AF:AF,0))),"",INDEX(Panaboard!Z:Z,MATCH(CONCATENATE(A613,"-",T613),Panaboard!AF:AF,0)))</f>
        <v/>
      </c>
      <c r="AW613" t="str">
        <f>IF(ISERROR(INDEX(Panaboard!AA:AA,MATCH(CONCATENATE(A613,"-",T613),Panaboard!AF:AF,0))),"",INDEX(Panaboard!AA:AA,MATCH(CONCATENATE(A613,"-",T613),Panaboard!AF:AF,0)))</f>
        <v/>
      </c>
      <c r="AX613" t="str">
        <f>IF(ISERROR(INDEX(Panaboard!AB:AB,MATCH(CONCATENATE(A613,"-",T613),Panaboard!AF:AF,0))),"",INDEX(Panaboard!AB:AB,MATCH(CONCATENATE(A613,"-",T613),Panaboard!AF:AF,0)))</f>
        <v/>
      </c>
      <c r="AY613" t="str">
        <f>IF(ISERROR(INDEX(Panaboard!AC:AC,MATCH(CONCATENATE(A613,"-",T613),Panaboard!AF:AF,0))),"",INDEX(Panaboard!AC:AC,MATCH(CONCATENATE(A613,"-",T613),Panaboard!AF:AF,0)))</f>
        <v/>
      </c>
      <c r="AZ613" t="str">
        <f>IF(OR(PResult!T613="",PResult!T613="(null)"),"",PResult!T613)</f>
        <v/>
      </c>
      <c r="BA613">
        <f>IF(PResult!O613="",0,PResult!O613)</f>
        <v>0</v>
      </c>
      <c r="BB613" t="str">
        <f>IF(ISERROR(INDEX(Panaboard!N:N,MATCH(CONCATENATE(A613,"-",T613),Panaboard!AF:AF,0))),"",INDEX(Panaboard!N:N,MATCH(CONCATENATE(A613,"-",T613),Panaboard!AF:AF,0)))</f>
        <v/>
      </c>
      <c r="BC613" t="str">
        <f t="shared" si="28"/>
        <v/>
      </c>
      <c r="BD613" t="str">
        <f>IF(ISERROR(INDEX(Panaboard!AD:AD,MATCH(CONCATENATE(A613,"-",T613),Panaboard!AF:AF,0))),"",INDEX(Panaboard!AD:AD,MATCH(CONCATENATE(A613,"-",T613),Panaboard!AF:AF,0)))</f>
        <v/>
      </c>
      <c r="BE613" t="str">
        <f>IF(ISERROR(INDEX(Panaboard!AE:AE,MATCH(CONCATENATE(A613,"-",T613),Panaboard!AF:AF,0))),"",INDEX(Panaboard!AE:AE,MATCH(CONCATENATE(A613,"-",T613),Panaboard!AF:AF,0)))</f>
        <v/>
      </c>
      <c r="BF613">
        <f>IF(OR(UPPER(TRIM(PResult!R613))="S",UPPER(TRIM(PResult!R613))="P"),PResult!M613,0)</f>
        <v>0</v>
      </c>
      <c r="BG613" t="str">
        <f>IF(ISERROR(INDEX(Panaboard!L:L,MATCH(CONCATENATE(A613,"-",T613),Panaboard!AF:AF,0))),"",INDEX(Panaboard!L:L,MATCH(CONCATENATE(A613,"-",T613),Panaboard!AF:AF,0)))</f>
        <v/>
      </c>
      <c r="BH613" t="str">
        <f>IF(ISERROR(INDEX(Panaboard!AG:AG,MATCH(CONCATENATE(A613,"-",T613),Panaboard!AF:AF,0))),"",INDEX(Panaboard!AG:AG,MATCH(CONCATENATE(A613,"-",T613),Panaboard!AF:AF,0)))</f>
        <v/>
      </c>
      <c r="BI613" t="str">
        <f t="shared" si="29"/>
        <v/>
      </c>
      <c r="BJ613" t="str">
        <f>IF(ISERROR(INDEX(CuttingList!F:F,MATCH(CONCATENATE(A613,"-",T613),CuttingList!E:E,0))),"",INDEX(CuttingList!F:F,MATCH(CONCATENATE(A613,"-",T613),CuttingList!E:E,0)))</f>
        <v/>
      </c>
    </row>
    <row r="614" spans="1:62" x14ac:dyDescent="0.25">
      <c r="A614" t="str">
        <f>IF(PResult!AL614="","",PResult!AL614)</f>
        <v/>
      </c>
      <c r="B614" t="str">
        <f>IF(PResult!F614="","",PResult!F614)</f>
        <v/>
      </c>
      <c r="C614" t="str">
        <f>IF(PResult!AN614="","",PResult!AN614)</f>
        <v/>
      </c>
      <c r="D614" t="str">
        <f>IF(PResult!AO614="","",PResult!AO614)</f>
        <v/>
      </c>
      <c r="E614" t="str">
        <f>IF(PResult!AP614="","",PResult!AP614)</f>
        <v/>
      </c>
      <c r="F614" t="str">
        <f>IF(PResult!AQ614="","",PResult!AQ614)</f>
        <v/>
      </c>
      <c r="G614">
        <f>IF(PResult!AR614="",0,ROUND(PResult!AR614,2))</f>
        <v>0</v>
      </c>
      <c r="I614">
        <f>IF(OR(UPPER(TRIM(PResult!R614))="S",UPPER(TRIM(PResult!R614))="P"),PResult!O614,0)</f>
        <v>0</v>
      </c>
      <c r="J614" t="str">
        <f>IF(ISERROR(INDEX(Panaboard!J:J,MATCH(CONCATENATE(A614,"-",T614),Panaboard!AF:AF,0))),"",TRIM(INDEX(Panaboard!J:J,MATCH(CONCATENATE(A614,"-",T614),Panaboard!AF:AF,0))))</f>
        <v/>
      </c>
      <c r="K614" t="str">
        <f>IF(ISERROR(INDEX(Panaboard!C:C,MATCH(CONCATENATE(A614,"-",T614),Panaboard!AF:AF,0))),"",INDEX(Panaboard!C:C,MATCH(CONCATENATE(A614,"-",T614),Panaboard!AF:AF,0)))</f>
        <v/>
      </c>
      <c r="L614" t="str">
        <f>IF(ISERROR(INDEX(Panaboard!D:D,MATCH(CONCATENATE(A614,"-",T614),Panaboard!AF:AF,0))),"",INDEX(Panaboard!D:D,MATCH(CONCATENATE(A614,"-",T614),Panaboard!AF:AF,0)))</f>
        <v/>
      </c>
      <c r="M614" t="str">
        <f>IF(ISERROR(INDEX(Panaboard!E:E,MATCH(CONCATENATE(A614,"-",T614),Panaboard!AF:AF,0))),"",INDEX(Panaboard!E:E,MATCH(CONCATENATE(A614,"-",T614),Panaboard!AF:AF,0)))</f>
        <v/>
      </c>
      <c r="N614" t="str">
        <f>IF(ISERROR(INDEX(Panaboard!F:F,MATCH(CONCATENATE(A614,"-",T614),Panaboard!AF:AF,0))),"",INDEX(Panaboard!F:F,MATCH(CONCATENATE(A614,"-",T614),Panaboard!AF:AF,0)))</f>
        <v/>
      </c>
      <c r="O614" t="str">
        <f>IF(ISERROR(INDEX(Panaboard!G:G,MATCH(CONCATENATE(A614,"-",T614),Panaboard!AF:AF,0))),"",INDEX(Panaboard!G:G,MATCH(CONCATENATE(A614,"-",T614),Panaboard!AF:AF,0)))</f>
        <v/>
      </c>
      <c r="P614" t="str">
        <f t="shared" si="27"/>
        <v/>
      </c>
      <c r="Q614" t="str">
        <f>IF(ISERROR(INDEX(Panaboard!H:H,MATCH(CONCATENATE(A614,"-",T614),Panaboard!AF:AF,0))),"",INDEX(Panaboard!H:H,MATCH(CONCATENATE(A614,"-",T614),Panaboard!AF:AF,0)))</f>
        <v/>
      </c>
      <c r="R614" t="str">
        <f>IF(ISERROR(INDEX(Panaboard!I:I,MATCH(CONCATENATE(A614,"-",T614),Panaboard!AF:AF,0))),"",INDEX(Panaboard!I:I,MATCH(CONCATENATE(A614,"-",T614),Panaboard!AF:AF,0)))</f>
        <v/>
      </c>
      <c r="S614" t="str">
        <f>CONCATENATE(PResult!AS614,PResult!AT614)</f>
        <v/>
      </c>
      <c r="T614" t="str">
        <f>IF(PResult!BG614="","",PResult!BG614)</f>
        <v/>
      </c>
      <c r="U614" t="str">
        <f>IF(PResult!Y614="","",PResult!Y614)</f>
        <v/>
      </c>
      <c r="V614" t="str">
        <f>IF(PResult!AU614="","",PResult!AU614)</f>
        <v/>
      </c>
      <c r="W614" t="str">
        <f>IF(PResult!R614="","",UPPER(TRIM(PResult!R614)))</f>
        <v/>
      </c>
      <c r="X614" t="str">
        <f>IF(PResult!AV614="","",PResult!AV614)</f>
        <v/>
      </c>
      <c r="Y614" t="str">
        <f>IF(PResult!AW614="","",PResult!AW614)</f>
        <v/>
      </c>
      <c r="Z614" t="str">
        <f>IF(PResult!AX614="","",PResult!AX614)</f>
        <v/>
      </c>
      <c r="AA614" t="str">
        <f>IF(PResult!AY614="","",PResult!AY614)</f>
        <v/>
      </c>
      <c r="AB614" t="str">
        <f>IF(PResult!AZ614="","",PResult!AZ614)</f>
        <v/>
      </c>
      <c r="AC614" t="str">
        <f>IF(PResult!BA614="","",PResult!BA614)</f>
        <v/>
      </c>
      <c r="AD614" t="str">
        <f>IF(PResult!G614="","",PResult!G614)</f>
        <v/>
      </c>
      <c r="AE614" t="str">
        <f>IF(PResult!H614="","",PResult!H614)</f>
        <v/>
      </c>
      <c r="AF614">
        <f>IF(OR(PResult!I614="(null)",PResult!I614=""),0,PResult!I614)</f>
        <v>0</v>
      </c>
      <c r="AG614" t="str">
        <f>TEXT(IF(ISERROR(INDEX(Panaboard!P:P,MATCH(CONCATENATE(A614,"-",T614),Panaboard!AF:AF,0))),"",INDEX(Panaboard!P:P,MATCH(CONCATENATE(A614,"-",T614),Panaboard!AF:AF,0))),"HH:MM")</f>
        <v/>
      </c>
      <c r="AH614" t="str">
        <f>TEXT(IF(ISERROR(INDEX(Panaboard!Q:Q,MATCH(CONCATENATE(A614,"-",T614),Panaboard!AF:AF,0))),"",INDEX(Panaboard!Q:Q,MATCH(CONCATENATE(A614,"-",T614),Panaboard!AF:AF,0))),"HH:MM")</f>
        <v/>
      </c>
      <c r="AI614" t="str">
        <f>TEXT(IF(ISERROR(INDEX(Panaboard!R:R,MATCH(CONCATENATE(A614,"-",T614),Panaboard!AF:AF,0))),"",INDEX(Panaboard!R:R,MATCH(CONCATENATE(A614,"-",T614),Panaboard!AF:AF,0))),"HH:MM")</f>
        <v/>
      </c>
      <c r="AJ614" t="str">
        <f>TEXT(IF(ISERROR(INDEX(Panaboard!S:S,MATCH(CONCATENATE(A614,"-",T614),Panaboard!AF:AF,0))),"",INDEX(Panaboard!S:S,MATCH(CONCATENATE(A614,"-",T614),Panaboard!AF:AF,0))),"HH:MM")</f>
        <v/>
      </c>
      <c r="AK614" t="str">
        <f>IF(PResult!BC614="","",PResult!BC614)</f>
        <v/>
      </c>
      <c r="AL614" t="str">
        <f>IF(PResult!BB614="","",PResult!BB614)</f>
        <v/>
      </c>
      <c r="AM614" t="str">
        <f>IF(PResult!BE614="","",PResult!BE614)</f>
        <v/>
      </c>
      <c r="AN614" t="str">
        <f>IF(PResult!BD614="","",PResult!BD614)</f>
        <v/>
      </c>
      <c r="AO614" t="str">
        <f>IF(PResult!BF614="","",PResult!BF614)</f>
        <v/>
      </c>
      <c r="AP614" t="str">
        <f>IF(ISERROR(INDEX(Panaboard!T:T,MATCH(CONCATENATE(A614,"-",T614),Panaboard!AF:AF,0))),"",INDEX(Panaboard!T:T,MATCH(CONCATENATE(A614,"-",T614),Panaboard!AF:AF,0)))</f>
        <v/>
      </c>
      <c r="AQ614" t="str">
        <f>IF(ISERROR(INDEX(Panaboard!U:U,MATCH(CONCATENATE(A614,"-",T614),Panaboard!AF:AF,0))),"",INDEX(Panaboard!U:U,MATCH(CONCATENATE(A614,"-",T614),Panaboard!AF:AF,0)))</f>
        <v/>
      </c>
      <c r="AR614" t="str">
        <f>IF(ISERROR(INDEX(Panaboard!V:V,MATCH(CONCATENATE(A614,"-",T614),Panaboard!AF:AF,0))),"",INDEX(Panaboard!V:V,MATCH(CONCATENATE(A614,"-",T614),Panaboard!AF:AF,0)))</f>
        <v/>
      </c>
      <c r="AS614" t="str">
        <f>IF(ISERROR(INDEX(Panaboard!W:W,MATCH(CONCATENATE(A614,"-",T614),Panaboard!AF:AF,0))),"",INDEX(Panaboard!W:W,MATCH(CONCATENATE(A614,"-",T614),Panaboard!AF:AF,0)))</f>
        <v/>
      </c>
      <c r="AT614" t="str">
        <f>IF(ISERROR(INDEX(Panaboard!X:X,MATCH(CONCATENATE(A614,"-",T614),Panaboard!AF:AF,0))),"",INDEX(Panaboard!X:X,MATCH(CONCATENATE(A614,"-",T614),Panaboard!AF:AF,0)))</f>
        <v/>
      </c>
      <c r="AU614" t="str">
        <f>IF(ISERROR(INDEX(Panaboard!Y:Y,MATCH(CONCATENATE(A614,"-",T614),Panaboard!AF:AF,0))),"",INDEX(Panaboard!Y:Y,MATCH(CONCATENATE(A614,"-",T614),Panaboard!AF:AF,0)))</f>
        <v/>
      </c>
      <c r="AV614" t="str">
        <f>IF(ISERROR(INDEX(Panaboard!Z:Z,MATCH(CONCATENATE(A614,"-",T614),Panaboard!AF:AF,0))),"",INDEX(Panaboard!Z:Z,MATCH(CONCATENATE(A614,"-",T614),Panaboard!AF:AF,0)))</f>
        <v/>
      </c>
      <c r="AW614" t="str">
        <f>IF(ISERROR(INDEX(Panaboard!AA:AA,MATCH(CONCATENATE(A614,"-",T614),Panaboard!AF:AF,0))),"",INDEX(Panaboard!AA:AA,MATCH(CONCATENATE(A614,"-",T614),Panaboard!AF:AF,0)))</f>
        <v/>
      </c>
      <c r="AX614" t="str">
        <f>IF(ISERROR(INDEX(Panaboard!AB:AB,MATCH(CONCATENATE(A614,"-",T614),Panaboard!AF:AF,0))),"",INDEX(Panaboard!AB:AB,MATCH(CONCATENATE(A614,"-",T614),Panaboard!AF:AF,0)))</f>
        <v/>
      </c>
      <c r="AY614" t="str">
        <f>IF(ISERROR(INDEX(Panaboard!AC:AC,MATCH(CONCATENATE(A614,"-",T614),Panaboard!AF:AF,0))),"",INDEX(Panaboard!AC:AC,MATCH(CONCATENATE(A614,"-",T614),Panaboard!AF:AF,0)))</f>
        <v/>
      </c>
      <c r="AZ614" t="str">
        <f>IF(OR(PResult!T614="",PResult!T614="(null)"),"",PResult!T614)</f>
        <v/>
      </c>
      <c r="BA614">
        <f>IF(PResult!O614="",0,PResult!O614)</f>
        <v>0</v>
      </c>
      <c r="BB614" t="str">
        <f>IF(ISERROR(INDEX(Panaboard!N:N,MATCH(CONCATENATE(A614,"-",T614),Panaboard!AF:AF,0))),"",INDEX(Panaboard!N:N,MATCH(CONCATENATE(A614,"-",T614),Panaboard!AF:AF,0)))</f>
        <v/>
      </c>
      <c r="BC614" t="str">
        <f t="shared" si="28"/>
        <v/>
      </c>
      <c r="BD614" t="str">
        <f>IF(ISERROR(INDEX(Panaboard!AD:AD,MATCH(CONCATENATE(A614,"-",T614),Panaboard!AF:AF,0))),"",INDEX(Panaboard!AD:AD,MATCH(CONCATENATE(A614,"-",T614),Panaboard!AF:AF,0)))</f>
        <v/>
      </c>
      <c r="BE614" t="str">
        <f>IF(ISERROR(INDEX(Panaboard!AE:AE,MATCH(CONCATENATE(A614,"-",T614),Panaboard!AF:AF,0))),"",INDEX(Panaboard!AE:AE,MATCH(CONCATENATE(A614,"-",T614),Panaboard!AF:AF,0)))</f>
        <v/>
      </c>
      <c r="BF614">
        <f>IF(OR(UPPER(TRIM(PResult!R614))="S",UPPER(TRIM(PResult!R614))="P"),PResult!M614,0)</f>
        <v>0</v>
      </c>
      <c r="BG614" t="str">
        <f>IF(ISERROR(INDEX(Panaboard!L:L,MATCH(CONCATENATE(A614,"-",T614),Panaboard!AF:AF,0))),"",INDEX(Panaboard!L:L,MATCH(CONCATENATE(A614,"-",T614),Panaboard!AF:AF,0)))</f>
        <v/>
      </c>
      <c r="BH614" t="str">
        <f>IF(ISERROR(INDEX(Panaboard!AG:AG,MATCH(CONCATENATE(A614,"-",T614),Panaboard!AF:AF,0))),"",INDEX(Panaboard!AG:AG,MATCH(CONCATENATE(A614,"-",T614),Panaboard!AF:AF,0)))</f>
        <v/>
      </c>
      <c r="BI614" t="str">
        <f t="shared" si="29"/>
        <v/>
      </c>
      <c r="BJ614" t="str">
        <f>IF(ISERROR(INDEX(CuttingList!F:F,MATCH(CONCATENATE(A614,"-",T614),CuttingList!E:E,0))),"",INDEX(CuttingList!F:F,MATCH(CONCATENATE(A614,"-",T614),CuttingList!E:E,0)))</f>
        <v/>
      </c>
    </row>
    <row r="615" spans="1:62" x14ac:dyDescent="0.25">
      <c r="A615" t="str">
        <f>IF(PResult!AL615="","",PResult!AL615)</f>
        <v/>
      </c>
      <c r="B615" t="str">
        <f>IF(PResult!F615="","",PResult!F615)</f>
        <v/>
      </c>
      <c r="C615" t="str">
        <f>IF(PResult!AN615="","",PResult!AN615)</f>
        <v/>
      </c>
      <c r="D615" t="str">
        <f>IF(PResult!AO615="","",PResult!AO615)</f>
        <v/>
      </c>
      <c r="E615" t="str">
        <f>IF(PResult!AP615="","",PResult!AP615)</f>
        <v/>
      </c>
      <c r="F615" t="str">
        <f>IF(PResult!AQ615="","",PResult!AQ615)</f>
        <v/>
      </c>
      <c r="G615">
        <f>IF(PResult!AR615="",0,ROUND(PResult!AR615,2))</f>
        <v>0</v>
      </c>
      <c r="I615">
        <f>IF(OR(UPPER(TRIM(PResult!R615))="S",UPPER(TRIM(PResult!R615))="P"),PResult!O615,0)</f>
        <v>0</v>
      </c>
      <c r="J615" t="str">
        <f>IF(ISERROR(INDEX(Panaboard!J:J,MATCH(CONCATENATE(A615,"-",T615),Panaboard!AF:AF,0))),"",TRIM(INDEX(Panaboard!J:J,MATCH(CONCATENATE(A615,"-",T615),Panaboard!AF:AF,0))))</f>
        <v/>
      </c>
      <c r="K615" t="str">
        <f>IF(ISERROR(INDEX(Panaboard!C:C,MATCH(CONCATENATE(A615,"-",T615),Panaboard!AF:AF,0))),"",INDEX(Panaboard!C:C,MATCH(CONCATENATE(A615,"-",T615),Panaboard!AF:AF,0)))</f>
        <v/>
      </c>
      <c r="L615" t="str">
        <f>IF(ISERROR(INDEX(Panaboard!D:D,MATCH(CONCATENATE(A615,"-",T615),Panaboard!AF:AF,0))),"",INDEX(Panaboard!D:D,MATCH(CONCATENATE(A615,"-",T615),Panaboard!AF:AF,0)))</f>
        <v/>
      </c>
      <c r="M615" t="str">
        <f>IF(ISERROR(INDEX(Panaboard!E:E,MATCH(CONCATENATE(A615,"-",T615),Panaboard!AF:AF,0))),"",INDEX(Panaboard!E:E,MATCH(CONCATENATE(A615,"-",T615),Panaboard!AF:AF,0)))</f>
        <v/>
      </c>
      <c r="N615" t="str">
        <f>IF(ISERROR(INDEX(Panaboard!F:F,MATCH(CONCATENATE(A615,"-",T615),Panaboard!AF:AF,0))),"",INDEX(Panaboard!F:F,MATCH(CONCATENATE(A615,"-",T615),Panaboard!AF:AF,0)))</f>
        <v/>
      </c>
      <c r="O615" t="str">
        <f>IF(ISERROR(INDEX(Panaboard!G:G,MATCH(CONCATENATE(A615,"-",T615),Panaboard!AF:AF,0))),"",INDEX(Panaboard!G:G,MATCH(CONCATENATE(A615,"-",T615),Panaboard!AF:AF,0)))</f>
        <v/>
      </c>
      <c r="P615" t="str">
        <f t="shared" si="27"/>
        <v/>
      </c>
      <c r="Q615" t="str">
        <f>IF(ISERROR(INDEX(Panaboard!H:H,MATCH(CONCATENATE(A615,"-",T615),Panaboard!AF:AF,0))),"",INDEX(Panaboard!H:H,MATCH(CONCATENATE(A615,"-",T615),Panaboard!AF:AF,0)))</f>
        <v/>
      </c>
      <c r="R615" t="str">
        <f>IF(ISERROR(INDEX(Panaboard!I:I,MATCH(CONCATENATE(A615,"-",T615),Panaboard!AF:AF,0))),"",INDEX(Panaboard!I:I,MATCH(CONCATENATE(A615,"-",T615),Panaboard!AF:AF,0)))</f>
        <v/>
      </c>
      <c r="S615" t="str">
        <f>CONCATENATE(PResult!AS615,PResult!AT615)</f>
        <v/>
      </c>
      <c r="T615" t="str">
        <f>IF(PResult!BG615="","",PResult!BG615)</f>
        <v/>
      </c>
      <c r="U615" t="str">
        <f>IF(PResult!Y615="","",PResult!Y615)</f>
        <v/>
      </c>
      <c r="V615" t="str">
        <f>IF(PResult!AU615="","",PResult!AU615)</f>
        <v/>
      </c>
      <c r="W615" t="str">
        <f>IF(PResult!R615="","",UPPER(TRIM(PResult!R615)))</f>
        <v/>
      </c>
      <c r="X615" t="str">
        <f>IF(PResult!AV615="","",PResult!AV615)</f>
        <v/>
      </c>
      <c r="Y615" t="str">
        <f>IF(PResult!AW615="","",PResult!AW615)</f>
        <v/>
      </c>
      <c r="Z615" t="str">
        <f>IF(PResult!AX615="","",PResult!AX615)</f>
        <v/>
      </c>
      <c r="AA615" t="str">
        <f>IF(PResult!AY615="","",PResult!AY615)</f>
        <v/>
      </c>
      <c r="AB615" t="str">
        <f>IF(PResult!AZ615="","",PResult!AZ615)</f>
        <v/>
      </c>
      <c r="AC615" t="str">
        <f>IF(PResult!BA615="","",PResult!BA615)</f>
        <v/>
      </c>
      <c r="AD615" t="str">
        <f>IF(PResult!G615="","",PResult!G615)</f>
        <v/>
      </c>
      <c r="AE615" t="str">
        <f>IF(PResult!H615="","",PResult!H615)</f>
        <v/>
      </c>
      <c r="AF615">
        <f>IF(OR(PResult!I615="(null)",PResult!I615=""),0,PResult!I615)</f>
        <v>0</v>
      </c>
      <c r="AG615" t="str">
        <f>TEXT(IF(ISERROR(INDEX(Panaboard!P:P,MATCH(CONCATENATE(A615,"-",T615),Panaboard!AF:AF,0))),"",INDEX(Panaboard!P:P,MATCH(CONCATENATE(A615,"-",T615),Panaboard!AF:AF,0))),"HH:MM")</f>
        <v/>
      </c>
      <c r="AH615" t="str">
        <f>TEXT(IF(ISERROR(INDEX(Panaboard!Q:Q,MATCH(CONCATENATE(A615,"-",T615),Panaboard!AF:AF,0))),"",INDEX(Panaboard!Q:Q,MATCH(CONCATENATE(A615,"-",T615),Panaboard!AF:AF,0))),"HH:MM")</f>
        <v/>
      </c>
      <c r="AI615" t="str">
        <f>TEXT(IF(ISERROR(INDEX(Panaboard!R:R,MATCH(CONCATENATE(A615,"-",T615),Panaboard!AF:AF,0))),"",INDEX(Panaboard!R:R,MATCH(CONCATENATE(A615,"-",T615),Panaboard!AF:AF,0))),"HH:MM")</f>
        <v/>
      </c>
      <c r="AJ615" t="str">
        <f>TEXT(IF(ISERROR(INDEX(Panaboard!S:S,MATCH(CONCATENATE(A615,"-",T615),Panaboard!AF:AF,0))),"",INDEX(Panaboard!S:S,MATCH(CONCATENATE(A615,"-",T615),Panaboard!AF:AF,0))),"HH:MM")</f>
        <v/>
      </c>
      <c r="AK615" t="str">
        <f>IF(PResult!BC615="","",PResult!BC615)</f>
        <v/>
      </c>
      <c r="AL615" t="str">
        <f>IF(PResult!BB615="","",PResult!BB615)</f>
        <v/>
      </c>
      <c r="AM615" t="str">
        <f>IF(PResult!BE615="","",PResult!BE615)</f>
        <v/>
      </c>
      <c r="AN615" t="str">
        <f>IF(PResult!BD615="","",PResult!BD615)</f>
        <v/>
      </c>
      <c r="AO615" t="str">
        <f>IF(PResult!BF615="","",PResult!BF615)</f>
        <v/>
      </c>
      <c r="AP615" t="str">
        <f>IF(ISERROR(INDEX(Panaboard!T:T,MATCH(CONCATENATE(A615,"-",T615),Panaboard!AF:AF,0))),"",INDEX(Panaboard!T:T,MATCH(CONCATENATE(A615,"-",T615),Panaboard!AF:AF,0)))</f>
        <v/>
      </c>
      <c r="AQ615" t="str">
        <f>IF(ISERROR(INDEX(Panaboard!U:U,MATCH(CONCATENATE(A615,"-",T615),Panaboard!AF:AF,0))),"",INDEX(Panaboard!U:U,MATCH(CONCATENATE(A615,"-",T615),Panaboard!AF:AF,0)))</f>
        <v/>
      </c>
      <c r="AR615" t="str">
        <f>IF(ISERROR(INDEX(Panaboard!V:V,MATCH(CONCATENATE(A615,"-",T615),Panaboard!AF:AF,0))),"",INDEX(Panaboard!V:V,MATCH(CONCATENATE(A615,"-",T615),Panaboard!AF:AF,0)))</f>
        <v/>
      </c>
      <c r="AS615" t="str">
        <f>IF(ISERROR(INDEX(Panaboard!W:W,MATCH(CONCATENATE(A615,"-",T615),Panaboard!AF:AF,0))),"",INDEX(Panaboard!W:W,MATCH(CONCATENATE(A615,"-",T615),Panaboard!AF:AF,0)))</f>
        <v/>
      </c>
      <c r="AT615" t="str">
        <f>IF(ISERROR(INDEX(Panaboard!X:X,MATCH(CONCATENATE(A615,"-",T615),Panaboard!AF:AF,0))),"",INDEX(Panaboard!X:X,MATCH(CONCATENATE(A615,"-",T615),Panaboard!AF:AF,0)))</f>
        <v/>
      </c>
      <c r="AU615" t="str">
        <f>IF(ISERROR(INDEX(Panaboard!Y:Y,MATCH(CONCATENATE(A615,"-",T615),Panaboard!AF:AF,0))),"",INDEX(Panaboard!Y:Y,MATCH(CONCATENATE(A615,"-",T615),Panaboard!AF:AF,0)))</f>
        <v/>
      </c>
      <c r="AV615" t="str">
        <f>IF(ISERROR(INDEX(Panaboard!Z:Z,MATCH(CONCATENATE(A615,"-",T615),Panaboard!AF:AF,0))),"",INDEX(Panaboard!Z:Z,MATCH(CONCATENATE(A615,"-",T615),Panaboard!AF:AF,0)))</f>
        <v/>
      </c>
      <c r="AW615" t="str">
        <f>IF(ISERROR(INDEX(Panaboard!AA:AA,MATCH(CONCATENATE(A615,"-",T615),Panaboard!AF:AF,0))),"",INDEX(Panaboard!AA:AA,MATCH(CONCATENATE(A615,"-",T615),Panaboard!AF:AF,0)))</f>
        <v/>
      </c>
      <c r="AX615" t="str">
        <f>IF(ISERROR(INDEX(Panaboard!AB:AB,MATCH(CONCATENATE(A615,"-",T615),Panaboard!AF:AF,0))),"",INDEX(Panaboard!AB:AB,MATCH(CONCATENATE(A615,"-",T615),Panaboard!AF:AF,0)))</f>
        <v/>
      </c>
      <c r="AY615" t="str">
        <f>IF(ISERROR(INDEX(Panaboard!AC:AC,MATCH(CONCATENATE(A615,"-",T615),Panaboard!AF:AF,0))),"",INDEX(Panaboard!AC:AC,MATCH(CONCATENATE(A615,"-",T615),Panaboard!AF:AF,0)))</f>
        <v/>
      </c>
      <c r="AZ615" t="str">
        <f>IF(OR(PResult!T615="",PResult!T615="(null)"),"",PResult!T615)</f>
        <v/>
      </c>
      <c r="BA615">
        <f>IF(PResult!O615="",0,PResult!O615)</f>
        <v>0</v>
      </c>
      <c r="BB615" t="str">
        <f>IF(ISERROR(INDEX(Panaboard!N:N,MATCH(CONCATENATE(A615,"-",T615),Panaboard!AF:AF,0))),"",INDEX(Panaboard!N:N,MATCH(CONCATENATE(A615,"-",T615),Panaboard!AF:AF,0)))</f>
        <v/>
      </c>
      <c r="BC615" t="str">
        <f t="shared" si="28"/>
        <v/>
      </c>
      <c r="BD615" t="str">
        <f>IF(ISERROR(INDEX(Panaboard!AD:AD,MATCH(CONCATENATE(A615,"-",T615),Panaboard!AF:AF,0))),"",INDEX(Panaboard!AD:AD,MATCH(CONCATENATE(A615,"-",T615),Panaboard!AF:AF,0)))</f>
        <v/>
      </c>
      <c r="BE615" t="str">
        <f>IF(ISERROR(INDEX(Panaboard!AE:AE,MATCH(CONCATENATE(A615,"-",T615),Panaboard!AF:AF,0))),"",INDEX(Panaboard!AE:AE,MATCH(CONCATENATE(A615,"-",T615),Panaboard!AF:AF,0)))</f>
        <v/>
      </c>
      <c r="BF615">
        <f>IF(OR(UPPER(TRIM(PResult!R615))="S",UPPER(TRIM(PResult!R615))="P"),PResult!M615,0)</f>
        <v>0</v>
      </c>
      <c r="BG615" t="str">
        <f>IF(ISERROR(INDEX(Panaboard!L:L,MATCH(CONCATENATE(A615,"-",T615),Panaboard!AF:AF,0))),"",INDEX(Panaboard!L:L,MATCH(CONCATENATE(A615,"-",T615),Panaboard!AF:AF,0)))</f>
        <v/>
      </c>
      <c r="BH615" t="str">
        <f>IF(ISERROR(INDEX(Panaboard!AG:AG,MATCH(CONCATENATE(A615,"-",T615),Panaboard!AF:AF,0))),"",INDEX(Panaboard!AG:AG,MATCH(CONCATENATE(A615,"-",T615),Panaboard!AF:AF,0)))</f>
        <v/>
      </c>
      <c r="BI615" t="str">
        <f t="shared" si="29"/>
        <v/>
      </c>
      <c r="BJ615" t="str">
        <f>IF(ISERROR(INDEX(CuttingList!F:F,MATCH(CONCATENATE(A615,"-",T615),CuttingList!E:E,0))),"",INDEX(CuttingList!F:F,MATCH(CONCATENATE(A615,"-",T615),CuttingList!E:E,0)))</f>
        <v/>
      </c>
    </row>
    <row r="616" spans="1:62" x14ac:dyDescent="0.25">
      <c r="A616" t="str">
        <f>IF(PResult!AL616="","",PResult!AL616)</f>
        <v/>
      </c>
      <c r="B616" t="str">
        <f>IF(PResult!F616="","",PResult!F616)</f>
        <v/>
      </c>
      <c r="C616" t="str">
        <f>IF(PResult!AN616="","",PResult!AN616)</f>
        <v/>
      </c>
      <c r="D616" t="str">
        <f>IF(PResult!AO616="","",PResult!AO616)</f>
        <v/>
      </c>
      <c r="E616" t="str">
        <f>IF(PResult!AP616="","",PResult!AP616)</f>
        <v/>
      </c>
      <c r="F616" t="str">
        <f>IF(PResult!AQ616="","",PResult!AQ616)</f>
        <v/>
      </c>
      <c r="G616">
        <f>IF(PResult!AR616="",0,ROUND(PResult!AR616,2))</f>
        <v>0</v>
      </c>
      <c r="I616">
        <f>IF(OR(UPPER(TRIM(PResult!R616))="S",UPPER(TRIM(PResult!R616))="P"),PResult!O616,0)</f>
        <v>0</v>
      </c>
      <c r="J616" t="str">
        <f>IF(ISERROR(INDEX(Panaboard!J:J,MATCH(CONCATENATE(A616,"-",T616),Panaboard!AF:AF,0))),"",TRIM(INDEX(Panaboard!J:J,MATCH(CONCATENATE(A616,"-",T616),Panaboard!AF:AF,0))))</f>
        <v/>
      </c>
      <c r="K616" t="str">
        <f>IF(ISERROR(INDEX(Panaboard!C:C,MATCH(CONCATENATE(A616,"-",T616),Panaboard!AF:AF,0))),"",INDEX(Panaboard!C:C,MATCH(CONCATENATE(A616,"-",T616),Panaboard!AF:AF,0)))</f>
        <v/>
      </c>
      <c r="L616" t="str">
        <f>IF(ISERROR(INDEX(Panaboard!D:D,MATCH(CONCATENATE(A616,"-",T616),Panaboard!AF:AF,0))),"",INDEX(Panaboard!D:D,MATCH(CONCATENATE(A616,"-",T616),Panaboard!AF:AF,0)))</f>
        <v/>
      </c>
      <c r="M616" t="str">
        <f>IF(ISERROR(INDEX(Panaboard!E:E,MATCH(CONCATENATE(A616,"-",T616),Panaboard!AF:AF,0))),"",INDEX(Panaboard!E:E,MATCH(CONCATENATE(A616,"-",T616),Panaboard!AF:AF,0)))</f>
        <v/>
      </c>
      <c r="N616" t="str">
        <f>IF(ISERROR(INDEX(Panaboard!F:F,MATCH(CONCATENATE(A616,"-",T616),Panaboard!AF:AF,0))),"",INDEX(Panaboard!F:F,MATCH(CONCATENATE(A616,"-",T616),Panaboard!AF:AF,0)))</f>
        <v/>
      </c>
      <c r="O616" t="str">
        <f>IF(ISERROR(INDEX(Panaboard!G:G,MATCH(CONCATENATE(A616,"-",T616),Panaboard!AF:AF,0))),"",INDEX(Panaboard!G:G,MATCH(CONCATENATE(A616,"-",T616),Panaboard!AF:AF,0)))</f>
        <v/>
      </c>
      <c r="P616" t="str">
        <f t="shared" si="27"/>
        <v/>
      </c>
      <c r="Q616" t="str">
        <f>IF(ISERROR(INDEX(Panaboard!H:H,MATCH(CONCATENATE(A616,"-",T616),Panaboard!AF:AF,0))),"",INDEX(Panaboard!H:H,MATCH(CONCATENATE(A616,"-",T616),Panaboard!AF:AF,0)))</f>
        <v/>
      </c>
      <c r="R616" t="str">
        <f>IF(ISERROR(INDEX(Panaboard!I:I,MATCH(CONCATENATE(A616,"-",T616),Panaboard!AF:AF,0))),"",INDEX(Panaboard!I:I,MATCH(CONCATENATE(A616,"-",T616),Panaboard!AF:AF,0)))</f>
        <v/>
      </c>
      <c r="S616" t="str">
        <f>CONCATENATE(PResult!AS616,PResult!AT616)</f>
        <v/>
      </c>
      <c r="T616" t="str">
        <f>IF(PResult!BG616="","",PResult!BG616)</f>
        <v/>
      </c>
      <c r="U616" t="str">
        <f>IF(PResult!Y616="","",PResult!Y616)</f>
        <v/>
      </c>
      <c r="V616" t="str">
        <f>IF(PResult!AU616="","",PResult!AU616)</f>
        <v/>
      </c>
      <c r="W616" t="str">
        <f>IF(PResult!R616="","",UPPER(TRIM(PResult!R616)))</f>
        <v/>
      </c>
      <c r="X616" t="str">
        <f>IF(PResult!AV616="","",PResult!AV616)</f>
        <v/>
      </c>
      <c r="Y616" t="str">
        <f>IF(PResult!AW616="","",PResult!AW616)</f>
        <v/>
      </c>
      <c r="Z616" t="str">
        <f>IF(PResult!AX616="","",PResult!AX616)</f>
        <v/>
      </c>
      <c r="AA616" t="str">
        <f>IF(PResult!AY616="","",PResult!AY616)</f>
        <v/>
      </c>
      <c r="AB616" t="str">
        <f>IF(PResult!AZ616="","",PResult!AZ616)</f>
        <v/>
      </c>
      <c r="AC616" t="str">
        <f>IF(PResult!BA616="","",PResult!BA616)</f>
        <v/>
      </c>
      <c r="AD616" t="str">
        <f>IF(PResult!G616="","",PResult!G616)</f>
        <v/>
      </c>
      <c r="AE616" t="str">
        <f>IF(PResult!H616="","",PResult!H616)</f>
        <v/>
      </c>
      <c r="AF616">
        <f>IF(OR(PResult!I616="(null)",PResult!I616=""),0,PResult!I616)</f>
        <v>0</v>
      </c>
      <c r="AG616" t="str">
        <f>TEXT(IF(ISERROR(INDEX(Panaboard!P:P,MATCH(CONCATENATE(A616,"-",T616),Panaboard!AF:AF,0))),"",INDEX(Panaboard!P:P,MATCH(CONCATENATE(A616,"-",T616),Panaboard!AF:AF,0))),"HH:MM")</f>
        <v/>
      </c>
      <c r="AH616" t="str">
        <f>TEXT(IF(ISERROR(INDEX(Panaboard!Q:Q,MATCH(CONCATENATE(A616,"-",T616),Panaboard!AF:AF,0))),"",INDEX(Panaboard!Q:Q,MATCH(CONCATENATE(A616,"-",T616),Panaboard!AF:AF,0))),"HH:MM")</f>
        <v/>
      </c>
      <c r="AI616" t="str">
        <f>TEXT(IF(ISERROR(INDEX(Panaboard!R:R,MATCH(CONCATENATE(A616,"-",T616),Panaboard!AF:AF,0))),"",INDEX(Panaboard!R:R,MATCH(CONCATENATE(A616,"-",T616),Panaboard!AF:AF,0))),"HH:MM")</f>
        <v/>
      </c>
      <c r="AJ616" t="str">
        <f>TEXT(IF(ISERROR(INDEX(Panaboard!S:S,MATCH(CONCATENATE(A616,"-",T616),Panaboard!AF:AF,0))),"",INDEX(Panaboard!S:S,MATCH(CONCATENATE(A616,"-",T616),Panaboard!AF:AF,0))),"HH:MM")</f>
        <v/>
      </c>
      <c r="AK616" t="str">
        <f>IF(PResult!BC616="","",PResult!BC616)</f>
        <v/>
      </c>
      <c r="AL616" t="str">
        <f>IF(PResult!BB616="","",PResult!BB616)</f>
        <v/>
      </c>
      <c r="AM616" t="str">
        <f>IF(PResult!BE616="","",PResult!BE616)</f>
        <v/>
      </c>
      <c r="AN616" t="str">
        <f>IF(PResult!BD616="","",PResult!BD616)</f>
        <v/>
      </c>
      <c r="AO616" t="str">
        <f>IF(PResult!BF616="","",PResult!BF616)</f>
        <v/>
      </c>
      <c r="AP616" t="str">
        <f>IF(ISERROR(INDEX(Panaboard!T:T,MATCH(CONCATENATE(A616,"-",T616),Panaboard!AF:AF,0))),"",INDEX(Panaboard!T:T,MATCH(CONCATENATE(A616,"-",T616),Panaboard!AF:AF,0)))</f>
        <v/>
      </c>
      <c r="AQ616" t="str">
        <f>IF(ISERROR(INDEX(Panaboard!U:U,MATCH(CONCATENATE(A616,"-",T616),Panaboard!AF:AF,0))),"",INDEX(Panaboard!U:U,MATCH(CONCATENATE(A616,"-",T616),Panaboard!AF:AF,0)))</f>
        <v/>
      </c>
      <c r="AR616" t="str">
        <f>IF(ISERROR(INDEX(Panaboard!V:V,MATCH(CONCATENATE(A616,"-",T616),Panaboard!AF:AF,0))),"",INDEX(Panaboard!V:V,MATCH(CONCATENATE(A616,"-",T616),Panaboard!AF:AF,0)))</f>
        <v/>
      </c>
      <c r="AS616" t="str">
        <f>IF(ISERROR(INDEX(Panaboard!W:W,MATCH(CONCATENATE(A616,"-",T616),Panaboard!AF:AF,0))),"",INDEX(Panaboard!W:W,MATCH(CONCATENATE(A616,"-",T616),Panaboard!AF:AF,0)))</f>
        <v/>
      </c>
      <c r="AT616" t="str">
        <f>IF(ISERROR(INDEX(Panaboard!X:X,MATCH(CONCATENATE(A616,"-",T616),Panaboard!AF:AF,0))),"",INDEX(Panaboard!X:X,MATCH(CONCATENATE(A616,"-",T616),Panaboard!AF:AF,0)))</f>
        <v/>
      </c>
      <c r="AU616" t="str">
        <f>IF(ISERROR(INDEX(Panaboard!Y:Y,MATCH(CONCATENATE(A616,"-",T616),Panaboard!AF:AF,0))),"",INDEX(Panaboard!Y:Y,MATCH(CONCATENATE(A616,"-",T616),Panaboard!AF:AF,0)))</f>
        <v/>
      </c>
      <c r="AV616" t="str">
        <f>IF(ISERROR(INDEX(Panaboard!Z:Z,MATCH(CONCATENATE(A616,"-",T616),Panaboard!AF:AF,0))),"",INDEX(Panaboard!Z:Z,MATCH(CONCATENATE(A616,"-",T616),Panaboard!AF:AF,0)))</f>
        <v/>
      </c>
      <c r="AW616" t="str">
        <f>IF(ISERROR(INDEX(Panaboard!AA:AA,MATCH(CONCATENATE(A616,"-",T616),Panaboard!AF:AF,0))),"",INDEX(Panaboard!AA:AA,MATCH(CONCATENATE(A616,"-",T616),Panaboard!AF:AF,0)))</f>
        <v/>
      </c>
      <c r="AX616" t="str">
        <f>IF(ISERROR(INDEX(Panaboard!AB:AB,MATCH(CONCATENATE(A616,"-",T616),Panaboard!AF:AF,0))),"",INDEX(Panaboard!AB:AB,MATCH(CONCATENATE(A616,"-",T616),Panaboard!AF:AF,0)))</f>
        <v/>
      </c>
      <c r="AY616" t="str">
        <f>IF(ISERROR(INDEX(Panaboard!AC:AC,MATCH(CONCATENATE(A616,"-",T616),Panaboard!AF:AF,0))),"",INDEX(Panaboard!AC:AC,MATCH(CONCATENATE(A616,"-",T616),Panaboard!AF:AF,0)))</f>
        <v/>
      </c>
      <c r="AZ616" t="str">
        <f>IF(OR(PResult!T616="",PResult!T616="(null)"),"",PResult!T616)</f>
        <v/>
      </c>
      <c r="BA616">
        <f>IF(PResult!O616="",0,PResult!O616)</f>
        <v>0</v>
      </c>
      <c r="BB616" t="str">
        <f>IF(ISERROR(INDEX(Panaboard!N:N,MATCH(CONCATENATE(A616,"-",T616),Panaboard!AF:AF,0))),"",INDEX(Panaboard!N:N,MATCH(CONCATENATE(A616,"-",T616),Panaboard!AF:AF,0)))</f>
        <v/>
      </c>
      <c r="BC616" t="str">
        <f t="shared" si="28"/>
        <v/>
      </c>
      <c r="BD616" t="str">
        <f>IF(ISERROR(INDEX(Panaboard!AD:AD,MATCH(CONCATENATE(A616,"-",T616),Panaboard!AF:AF,0))),"",INDEX(Panaboard!AD:AD,MATCH(CONCATENATE(A616,"-",T616),Panaboard!AF:AF,0)))</f>
        <v/>
      </c>
      <c r="BE616" t="str">
        <f>IF(ISERROR(INDEX(Panaboard!AE:AE,MATCH(CONCATENATE(A616,"-",T616),Panaboard!AF:AF,0))),"",INDEX(Panaboard!AE:AE,MATCH(CONCATENATE(A616,"-",T616),Panaboard!AF:AF,0)))</f>
        <v/>
      </c>
      <c r="BF616">
        <f>IF(OR(UPPER(TRIM(PResult!R616))="S",UPPER(TRIM(PResult!R616))="P"),PResult!M616,0)</f>
        <v>0</v>
      </c>
      <c r="BG616" t="str">
        <f>IF(ISERROR(INDEX(Panaboard!L:L,MATCH(CONCATENATE(A616,"-",T616),Panaboard!AF:AF,0))),"",INDEX(Panaboard!L:L,MATCH(CONCATENATE(A616,"-",T616),Panaboard!AF:AF,0)))</f>
        <v/>
      </c>
      <c r="BH616" t="str">
        <f>IF(ISERROR(INDEX(Panaboard!AG:AG,MATCH(CONCATENATE(A616,"-",T616),Panaboard!AF:AF,0))),"",INDEX(Panaboard!AG:AG,MATCH(CONCATENATE(A616,"-",T616),Panaboard!AF:AF,0)))</f>
        <v/>
      </c>
      <c r="BI616" t="str">
        <f t="shared" si="29"/>
        <v/>
      </c>
      <c r="BJ616" t="str">
        <f>IF(ISERROR(INDEX(CuttingList!F:F,MATCH(CONCATENATE(A616,"-",T616),CuttingList!E:E,0))),"",INDEX(CuttingList!F:F,MATCH(CONCATENATE(A616,"-",T616),CuttingList!E:E,0)))</f>
        <v/>
      </c>
    </row>
    <row r="617" spans="1:62" x14ac:dyDescent="0.25">
      <c r="A617" t="str">
        <f>IF(PResult!AL617="","",PResult!AL617)</f>
        <v/>
      </c>
      <c r="B617" t="str">
        <f>IF(PResult!F617="","",PResult!F617)</f>
        <v/>
      </c>
      <c r="C617" t="str">
        <f>IF(PResult!AN617="","",PResult!AN617)</f>
        <v/>
      </c>
      <c r="D617" t="str">
        <f>IF(PResult!AO617="","",PResult!AO617)</f>
        <v/>
      </c>
      <c r="E617" t="str">
        <f>IF(PResult!AP617="","",PResult!AP617)</f>
        <v/>
      </c>
      <c r="F617" t="str">
        <f>IF(PResult!AQ617="","",PResult!AQ617)</f>
        <v/>
      </c>
      <c r="G617">
        <f>IF(PResult!AR617="",0,ROUND(PResult!AR617,2))</f>
        <v>0</v>
      </c>
      <c r="I617">
        <f>IF(OR(UPPER(TRIM(PResult!R617))="S",UPPER(TRIM(PResult!R617))="P"),PResult!O617,0)</f>
        <v>0</v>
      </c>
      <c r="J617" t="str">
        <f>IF(ISERROR(INDEX(Panaboard!J:J,MATCH(CONCATENATE(A617,"-",T617),Panaboard!AF:AF,0))),"",TRIM(INDEX(Panaboard!J:J,MATCH(CONCATENATE(A617,"-",T617),Panaboard!AF:AF,0))))</f>
        <v/>
      </c>
      <c r="K617" t="str">
        <f>IF(ISERROR(INDEX(Panaboard!C:C,MATCH(CONCATENATE(A617,"-",T617),Panaboard!AF:AF,0))),"",INDEX(Panaboard!C:C,MATCH(CONCATENATE(A617,"-",T617),Panaboard!AF:AF,0)))</f>
        <v/>
      </c>
      <c r="L617" t="str">
        <f>IF(ISERROR(INDEX(Panaboard!D:D,MATCH(CONCATENATE(A617,"-",T617),Panaboard!AF:AF,0))),"",INDEX(Panaboard!D:D,MATCH(CONCATENATE(A617,"-",T617),Panaboard!AF:AF,0)))</f>
        <v/>
      </c>
      <c r="M617" t="str">
        <f>IF(ISERROR(INDEX(Panaboard!E:E,MATCH(CONCATENATE(A617,"-",T617),Panaboard!AF:AF,0))),"",INDEX(Panaboard!E:E,MATCH(CONCATENATE(A617,"-",T617),Panaboard!AF:AF,0)))</f>
        <v/>
      </c>
      <c r="N617" t="str">
        <f>IF(ISERROR(INDEX(Panaboard!F:F,MATCH(CONCATENATE(A617,"-",T617),Panaboard!AF:AF,0))),"",INDEX(Panaboard!F:F,MATCH(CONCATENATE(A617,"-",T617),Panaboard!AF:AF,0)))</f>
        <v/>
      </c>
      <c r="O617" t="str">
        <f>IF(ISERROR(INDEX(Panaboard!G:G,MATCH(CONCATENATE(A617,"-",T617),Panaboard!AF:AF,0))),"",INDEX(Panaboard!G:G,MATCH(CONCATENATE(A617,"-",T617),Panaboard!AF:AF,0)))</f>
        <v/>
      </c>
      <c r="P617" t="str">
        <f t="shared" si="27"/>
        <v/>
      </c>
      <c r="Q617" t="str">
        <f>IF(ISERROR(INDEX(Panaboard!H:H,MATCH(CONCATENATE(A617,"-",T617),Panaboard!AF:AF,0))),"",INDEX(Panaboard!H:H,MATCH(CONCATENATE(A617,"-",T617),Panaboard!AF:AF,0)))</f>
        <v/>
      </c>
      <c r="R617" t="str">
        <f>IF(ISERROR(INDEX(Panaboard!I:I,MATCH(CONCATENATE(A617,"-",T617),Panaboard!AF:AF,0))),"",INDEX(Panaboard!I:I,MATCH(CONCATENATE(A617,"-",T617),Panaboard!AF:AF,0)))</f>
        <v/>
      </c>
      <c r="S617" t="str">
        <f>CONCATENATE(PResult!AS617,PResult!AT617)</f>
        <v/>
      </c>
      <c r="T617" t="str">
        <f>IF(PResult!BG617="","",PResult!BG617)</f>
        <v/>
      </c>
      <c r="U617" t="str">
        <f>IF(PResult!Y617="","",PResult!Y617)</f>
        <v/>
      </c>
      <c r="V617" t="str">
        <f>IF(PResult!AU617="","",PResult!AU617)</f>
        <v/>
      </c>
      <c r="W617" t="str">
        <f>IF(PResult!R617="","",UPPER(TRIM(PResult!R617)))</f>
        <v/>
      </c>
      <c r="X617" t="str">
        <f>IF(PResult!AV617="","",PResult!AV617)</f>
        <v/>
      </c>
      <c r="Y617" t="str">
        <f>IF(PResult!AW617="","",PResult!AW617)</f>
        <v/>
      </c>
      <c r="Z617" t="str">
        <f>IF(PResult!AX617="","",PResult!AX617)</f>
        <v/>
      </c>
      <c r="AA617" t="str">
        <f>IF(PResult!AY617="","",PResult!AY617)</f>
        <v/>
      </c>
      <c r="AB617" t="str">
        <f>IF(PResult!AZ617="","",PResult!AZ617)</f>
        <v/>
      </c>
      <c r="AC617" t="str">
        <f>IF(PResult!BA617="","",PResult!BA617)</f>
        <v/>
      </c>
      <c r="AD617" t="str">
        <f>IF(PResult!G617="","",PResult!G617)</f>
        <v/>
      </c>
      <c r="AE617" t="str">
        <f>IF(PResult!H617="","",PResult!H617)</f>
        <v/>
      </c>
      <c r="AF617">
        <f>IF(OR(PResult!I617="(null)",PResult!I617=""),0,PResult!I617)</f>
        <v>0</v>
      </c>
      <c r="AG617" t="str">
        <f>TEXT(IF(ISERROR(INDEX(Panaboard!P:P,MATCH(CONCATENATE(A617,"-",T617),Panaboard!AF:AF,0))),"",INDEX(Panaboard!P:P,MATCH(CONCATENATE(A617,"-",T617),Panaboard!AF:AF,0))),"HH:MM")</f>
        <v/>
      </c>
      <c r="AH617" t="str">
        <f>TEXT(IF(ISERROR(INDEX(Panaboard!Q:Q,MATCH(CONCATENATE(A617,"-",T617),Panaboard!AF:AF,0))),"",INDEX(Panaboard!Q:Q,MATCH(CONCATENATE(A617,"-",T617),Panaboard!AF:AF,0))),"HH:MM")</f>
        <v/>
      </c>
      <c r="AI617" t="str">
        <f>TEXT(IF(ISERROR(INDEX(Panaboard!R:R,MATCH(CONCATENATE(A617,"-",T617),Panaboard!AF:AF,0))),"",INDEX(Panaboard!R:R,MATCH(CONCATENATE(A617,"-",T617),Panaboard!AF:AF,0))),"HH:MM")</f>
        <v/>
      </c>
      <c r="AJ617" t="str">
        <f>TEXT(IF(ISERROR(INDEX(Panaboard!S:S,MATCH(CONCATENATE(A617,"-",T617),Panaboard!AF:AF,0))),"",INDEX(Panaboard!S:S,MATCH(CONCATENATE(A617,"-",T617),Panaboard!AF:AF,0))),"HH:MM")</f>
        <v/>
      </c>
      <c r="AK617" t="str">
        <f>IF(PResult!BC617="","",PResult!BC617)</f>
        <v/>
      </c>
      <c r="AL617" t="str">
        <f>IF(PResult!BB617="","",PResult!BB617)</f>
        <v/>
      </c>
      <c r="AM617" t="str">
        <f>IF(PResult!BE617="","",PResult!BE617)</f>
        <v/>
      </c>
      <c r="AN617" t="str">
        <f>IF(PResult!BD617="","",PResult!BD617)</f>
        <v/>
      </c>
      <c r="AO617" t="str">
        <f>IF(PResult!BF617="","",PResult!BF617)</f>
        <v/>
      </c>
      <c r="AP617" t="str">
        <f>IF(ISERROR(INDEX(Panaboard!T:T,MATCH(CONCATENATE(A617,"-",T617),Panaboard!AF:AF,0))),"",INDEX(Panaboard!T:T,MATCH(CONCATENATE(A617,"-",T617),Panaboard!AF:AF,0)))</f>
        <v/>
      </c>
      <c r="AQ617" t="str">
        <f>IF(ISERROR(INDEX(Panaboard!U:U,MATCH(CONCATENATE(A617,"-",T617),Panaboard!AF:AF,0))),"",INDEX(Panaboard!U:U,MATCH(CONCATENATE(A617,"-",T617),Panaboard!AF:AF,0)))</f>
        <v/>
      </c>
      <c r="AR617" t="str">
        <f>IF(ISERROR(INDEX(Panaboard!V:V,MATCH(CONCATENATE(A617,"-",T617),Panaboard!AF:AF,0))),"",INDEX(Panaboard!V:V,MATCH(CONCATENATE(A617,"-",T617),Panaboard!AF:AF,0)))</f>
        <v/>
      </c>
      <c r="AS617" t="str">
        <f>IF(ISERROR(INDEX(Panaboard!W:W,MATCH(CONCATENATE(A617,"-",T617),Panaboard!AF:AF,0))),"",INDEX(Panaboard!W:W,MATCH(CONCATENATE(A617,"-",T617),Panaboard!AF:AF,0)))</f>
        <v/>
      </c>
      <c r="AT617" t="str">
        <f>IF(ISERROR(INDEX(Panaboard!X:X,MATCH(CONCATENATE(A617,"-",T617),Panaboard!AF:AF,0))),"",INDEX(Panaboard!X:X,MATCH(CONCATENATE(A617,"-",T617),Panaboard!AF:AF,0)))</f>
        <v/>
      </c>
      <c r="AU617" t="str">
        <f>IF(ISERROR(INDEX(Panaboard!Y:Y,MATCH(CONCATENATE(A617,"-",T617),Panaboard!AF:AF,0))),"",INDEX(Panaboard!Y:Y,MATCH(CONCATENATE(A617,"-",T617),Panaboard!AF:AF,0)))</f>
        <v/>
      </c>
      <c r="AV617" t="str">
        <f>IF(ISERROR(INDEX(Panaboard!Z:Z,MATCH(CONCATENATE(A617,"-",T617),Panaboard!AF:AF,0))),"",INDEX(Panaboard!Z:Z,MATCH(CONCATENATE(A617,"-",T617),Panaboard!AF:AF,0)))</f>
        <v/>
      </c>
      <c r="AW617" t="str">
        <f>IF(ISERROR(INDEX(Panaboard!AA:AA,MATCH(CONCATENATE(A617,"-",T617),Panaboard!AF:AF,0))),"",INDEX(Panaboard!AA:AA,MATCH(CONCATENATE(A617,"-",T617),Panaboard!AF:AF,0)))</f>
        <v/>
      </c>
      <c r="AX617" t="str">
        <f>IF(ISERROR(INDEX(Panaboard!AB:AB,MATCH(CONCATENATE(A617,"-",T617),Panaboard!AF:AF,0))),"",INDEX(Panaboard!AB:AB,MATCH(CONCATENATE(A617,"-",T617),Panaboard!AF:AF,0)))</f>
        <v/>
      </c>
      <c r="AY617" t="str">
        <f>IF(ISERROR(INDEX(Panaboard!AC:AC,MATCH(CONCATENATE(A617,"-",T617),Panaboard!AF:AF,0))),"",INDEX(Panaboard!AC:AC,MATCH(CONCATENATE(A617,"-",T617),Panaboard!AF:AF,0)))</f>
        <v/>
      </c>
      <c r="AZ617" t="str">
        <f>IF(OR(PResult!T617="",PResult!T617="(null)"),"",PResult!T617)</f>
        <v/>
      </c>
      <c r="BA617">
        <f>IF(PResult!O617="",0,PResult!O617)</f>
        <v>0</v>
      </c>
      <c r="BB617" t="str">
        <f>IF(ISERROR(INDEX(Panaboard!N:N,MATCH(CONCATENATE(A617,"-",T617),Panaboard!AF:AF,0))),"",INDEX(Panaboard!N:N,MATCH(CONCATENATE(A617,"-",T617),Panaboard!AF:AF,0)))</f>
        <v/>
      </c>
      <c r="BC617" t="str">
        <f t="shared" si="28"/>
        <v/>
      </c>
      <c r="BD617" t="str">
        <f>IF(ISERROR(INDEX(Panaboard!AD:AD,MATCH(CONCATENATE(A617,"-",T617),Panaboard!AF:AF,0))),"",INDEX(Panaboard!AD:AD,MATCH(CONCATENATE(A617,"-",T617),Panaboard!AF:AF,0)))</f>
        <v/>
      </c>
      <c r="BE617" t="str">
        <f>IF(ISERROR(INDEX(Panaboard!AE:AE,MATCH(CONCATENATE(A617,"-",T617),Panaboard!AF:AF,0))),"",INDEX(Panaboard!AE:AE,MATCH(CONCATENATE(A617,"-",T617),Panaboard!AF:AF,0)))</f>
        <v/>
      </c>
      <c r="BF617">
        <f>IF(OR(UPPER(TRIM(PResult!R617))="S",UPPER(TRIM(PResult!R617))="P"),PResult!M617,0)</f>
        <v>0</v>
      </c>
      <c r="BG617" t="str">
        <f>IF(ISERROR(INDEX(Panaboard!L:L,MATCH(CONCATENATE(A617,"-",T617),Panaboard!AF:AF,0))),"",INDEX(Panaboard!L:L,MATCH(CONCATENATE(A617,"-",T617),Panaboard!AF:AF,0)))</f>
        <v/>
      </c>
      <c r="BH617" t="str">
        <f>IF(ISERROR(INDEX(Panaboard!AG:AG,MATCH(CONCATENATE(A617,"-",T617),Panaboard!AF:AF,0))),"",INDEX(Panaboard!AG:AG,MATCH(CONCATENATE(A617,"-",T617),Panaboard!AF:AF,0)))</f>
        <v/>
      </c>
      <c r="BI617" t="str">
        <f t="shared" si="29"/>
        <v/>
      </c>
      <c r="BJ617" t="str">
        <f>IF(ISERROR(INDEX(CuttingList!F:F,MATCH(CONCATENATE(A617,"-",T617),CuttingList!E:E,0))),"",INDEX(CuttingList!F:F,MATCH(CONCATENATE(A617,"-",T617),CuttingList!E:E,0)))</f>
        <v/>
      </c>
    </row>
    <row r="618" spans="1:62" x14ac:dyDescent="0.25">
      <c r="A618" t="str">
        <f>IF(PResult!AL618="","",PResult!AL618)</f>
        <v/>
      </c>
      <c r="B618" t="str">
        <f>IF(PResult!F618="","",PResult!F618)</f>
        <v/>
      </c>
      <c r="C618" t="str">
        <f>IF(PResult!AN618="","",PResult!AN618)</f>
        <v/>
      </c>
      <c r="D618" t="str">
        <f>IF(PResult!AO618="","",PResult!AO618)</f>
        <v/>
      </c>
      <c r="E618" t="str">
        <f>IF(PResult!AP618="","",PResult!AP618)</f>
        <v/>
      </c>
      <c r="F618" t="str">
        <f>IF(PResult!AQ618="","",PResult!AQ618)</f>
        <v/>
      </c>
      <c r="G618">
        <f>IF(PResult!AR618="",0,ROUND(PResult!AR618,2))</f>
        <v>0</v>
      </c>
      <c r="I618">
        <f>IF(OR(UPPER(TRIM(PResult!R618))="S",UPPER(TRIM(PResult!R618))="P"),PResult!O618,0)</f>
        <v>0</v>
      </c>
      <c r="J618" t="str">
        <f>IF(ISERROR(INDEX(Panaboard!J:J,MATCH(CONCATENATE(A618,"-",T618),Panaboard!AF:AF,0))),"",TRIM(INDEX(Panaboard!J:J,MATCH(CONCATENATE(A618,"-",T618),Panaboard!AF:AF,0))))</f>
        <v/>
      </c>
      <c r="K618" t="str">
        <f>IF(ISERROR(INDEX(Panaboard!C:C,MATCH(CONCATENATE(A618,"-",T618),Panaboard!AF:AF,0))),"",INDEX(Panaboard!C:C,MATCH(CONCATENATE(A618,"-",T618),Panaboard!AF:AF,0)))</f>
        <v/>
      </c>
      <c r="L618" t="str">
        <f>IF(ISERROR(INDEX(Panaboard!D:D,MATCH(CONCATENATE(A618,"-",T618),Panaboard!AF:AF,0))),"",INDEX(Panaboard!D:D,MATCH(CONCATENATE(A618,"-",T618),Panaboard!AF:AF,0)))</f>
        <v/>
      </c>
      <c r="M618" t="str">
        <f>IF(ISERROR(INDEX(Panaboard!E:E,MATCH(CONCATENATE(A618,"-",T618),Panaboard!AF:AF,0))),"",INDEX(Panaboard!E:E,MATCH(CONCATENATE(A618,"-",T618),Panaboard!AF:AF,0)))</f>
        <v/>
      </c>
      <c r="N618" t="str">
        <f>IF(ISERROR(INDEX(Panaboard!F:F,MATCH(CONCATENATE(A618,"-",T618),Panaboard!AF:AF,0))),"",INDEX(Panaboard!F:F,MATCH(CONCATENATE(A618,"-",T618),Panaboard!AF:AF,0)))</f>
        <v/>
      </c>
      <c r="O618" t="str">
        <f>IF(ISERROR(INDEX(Panaboard!G:G,MATCH(CONCATENATE(A618,"-",T618),Panaboard!AF:AF,0))),"",INDEX(Panaboard!G:G,MATCH(CONCATENATE(A618,"-",T618),Panaboard!AF:AF,0)))</f>
        <v/>
      </c>
      <c r="P618" t="str">
        <f t="shared" si="27"/>
        <v/>
      </c>
      <c r="Q618" t="str">
        <f>IF(ISERROR(INDEX(Panaboard!H:H,MATCH(CONCATENATE(A618,"-",T618),Panaboard!AF:AF,0))),"",INDEX(Panaboard!H:H,MATCH(CONCATENATE(A618,"-",T618),Panaboard!AF:AF,0)))</f>
        <v/>
      </c>
      <c r="R618" t="str">
        <f>IF(ISERROR(INDEX(Panaboard!I:I,MATCH(CONCATENATE(A618,"-",T618),Panaboard!AF:AF,0))),"",INDEX(Panaboard!I:I,MATCH(CONCATENATE(A618,"-",T618),Panaboard!AF:AF,0)))</f>
        <v/>
      </c>
      <c r="S618" t="str">
        <f>CONCATENATE(PResult!AS618,PResult!AT618)</f>
        <v/>
      </c>
      <c r="T618" t="str">
        <f>IF(PResult!BG618="","",PResult!BG618)</f>
        <v/>
      </c>
      <c r="U618" t="str">
        <f>IF(PResult!Y618="","",PResult!Y618)</f>
        <v/>
      </c>
      <c r="V618" t="str">
        <f>IF(PResult!AU618="","",PResult!AU618)</f>
        <v/>
      </c>
      <c r="W618" t="str">
        <f>IF(PResult!R618="","",UPPER(TRIM(PResult!R618)))</f>
        <v/>
      </c>
      <c r="X618" t="str">
        <f>IF(PResult!AV618="","",PResult!AV618)</f>
        <v/>
      </c>
      <c r="Y618" t="str">
        <f>IF(PResult!AW618="","",PResult!AW618)</f>
        <v/>
      </c>
      <c r="Z618" t="str">
        <f>IF(PResult!AX618="","",PResult!AX618)</f>
        <v/>
      </c>
      <c r="AA618" t="str">
        <f>IF(PResult!AY618="","",PResult!AY618)</f>
        <v/>
      </c>
      <c r="AB618" t="str">
        <f>IF(PResult!AZ618="","",PResult!AZ618)</f>
        <v/>
      </c>
      <c r="AC618" t="str">
        <f>IF(PResult!BA618="","",PResult!BA618)</f>
        <v/>
      </c>
      <c r="AD618" t="str">
        <f>IF(PResult!G618="","",PResult!G618)</f>
        <v/>
      </c>
      <c r="AE618" t="str">
        <f>IF(PResult!H618="","",PResult!H618)</f>
        <v/>
      </c>
      <c r="AF618">
        <f>IF(OR(PResult!I618="(null)",PResult!I618=""),0,PResult!I618)</f>
        <v>0</v>
      </c>
      <c r="AG618" t="str">
        <f>TEXT(IF(ISERROR(INDEX(Panaboard!P:P,MATCH(CONCATENATE(A618,"-",T618),Panaboard!AF:AF,0))),"",INDEX(Panaboard!P:P,MATCH(CONCATENATE(A618,"-",T618),Panaboard!AF:AF,0))),"HH:MM")</f>
        <v/>
      </c>
      <c r="AH618" t="str">
        <f>TEXT(IF(ISERROR(INDEX(Panaboard!Q:Q,MATCH(CONCATENATE(A618,"-",T618),Panaboard!AF:AF,0))),"",INDEX(Panaboard!Q:Q,MATCH(CONCATENATE(A618,"-",T618),Panaboard!AF:AF,0))),"HH:MM")</f>
        <v/>
      </c>
      <c r="AI618" t="str">
        <f>TEXT(IF(ISERROR(INDEX(Panaboard!R:R,MATCH(CONCATENATE(A618,"-",T618),Panaboard!AF:AF,0))),"",INDEX(Panaboard!R:R,MATCH(CONCATENATE(A618,"-",T618),Panaboard!AF:AF,0))),"HH:MM")</f>
        <v/>
      </c>
      <c r="AJ618" t="str">
        <f>TEXT(IF(ISERROR(INDEX(Panaboard!S:S,MATCH(CONCATENATE(A618,"-",T618),Panaboard!AF:AF,0))),"",INDEX(Panaboard!S:S,MATCH(CONCATENATE(A618,"-",T618),Panaboard!AF:AF,0))),"HH:MM")</f>
        <v/>
      </c>
      <c r="AK618" t="str">
        <f>IF(PResult!BC618="","",PResult!BC618)</f>
        <v/>
      </c>
      <c r="AL618" t="str">
        <f>IF(PResult!BB618="","",PResult!BB618)</f>
        <v/>
      </c>
      <c r="AM618" t="str">
        <f>IF(PResult!BE618="","",PResult!BE618)</f>
        <v/>
      </c>
      <c r="AN618" t="str">
        <f>IF(PResult!BD618="","",PResult!BD618)</f>
        <v/>
      </c>
      <c r="AO618" t="str">
        <f>IF(PResult!BF618="","",PResult!BF618)</f>
        <v/>
      </c>
      <c r="AP618" t="str">
        <f>IF(ISERROR(INDEX(Panaboard!T:T,MATCH(CONCATENATE(A618,"-",T618),Panaboard!AF:AF,0))),"",INDEX(Panaboard!T:T,MATCH(CONCATENATE(A618,"-",T618),Panaboard!AF:AF,0)))</f>
        <v/>
      </c>
      <c r="AQ618" t="str">
        <f>IF(ISERROR(INDEX(Panaboard!U:U,MATCH(CONCATENATE(A618,"-",T618),Panaboard!AF:AF,0))),"",INDEX(Panaboard!U:U,MATCH(CONCATENATE(A618,"-",T618),Panaboard!AF:AF,0)))</f>
        <v/>
      </c>
      <c r="AR618" t="str">
        <f>IF(ISERROR(INDEX(Panaboard!V:V,MATCH(CONCATENATE(A618,"-",T618),Panaboard!AF:AF,0))),"",INDEX(Panaboard!V:V,MATCH(CONCATENATE(A618,"-",T618),Panaboard!AF:AF,0)))</f>
        <v/>
      </c>
      <c r="AS618" t="str">
        <f>IF(ISERROR(INDEX(Panaboard!W:W,MATCH(CONCATENATE(A618,"-",T618),Panaboard!AF:AF,0))),"",INDEX(Panaboard!W:W,MATCH(CONCATENATE(A618,"-",T618),Panaboard!AF:AF,0)))</f>
        <v/>
      </c>
      <c r="AT618" t="str">
        <f>IF(ISERROR(INDEX(Panaboard!X:X,MATCH(CONCATENATE(A618,"-",T618),Panaboard!AF:AF,0))),"",INDEX(Panaboard!X:X,MATCH(CONCATENATE(A618,"-",T618),Panaboard!AF:AF,0)))</f>
        <v/>
      </c>
      <c r="AU618" t="str">
        <f>IF(ISERROR(INDEX(Panaboard!Y:Y,MATCH(CONCATENATE(A618,"-",T618),Panaboard!AF:AF,0))),"",INDEX(Panaboard!Y:Y,MATCH(CONCATENATE(A618,"-",T618),Panaboard!AF:AF,0)))</f>
        <v/>
      </c>
      <c r="AV618" t="str">
        <f>IF(ISERROR(INDEX(Panaboard!Z:Z,MATCH(CONCATENATE(A618,"-",T618),Panaboard!AF:AF,0))),"",INDEX(Panaboard!Z:Z,MATCH(CONCATENATE(A618,"-",T618),Panaboard!AF:AF,0)))</f>
        <v/>
      </c>
      <c r="AW618" t="str">
        <f>IF(ISERROR(INDEX(Panaboard!AA:AA,MATCH(CONCATENATE(A618,"-",T618),Panaboard!AF:AF,0))),"",INDEX(Panaboard!AA:AA,MATCH(CONCATENATE(A618,"-",T618),Panaboard!AF:AF,0)))</f>
        <v/>
      </c>
      <c r="AX618" t="str">
        <f>IF(ISERROR(INDEX(Panaboard!AB:AB,MATCH(CONCATENATE(A618,"-",T618),Panaboard!AF:AF,0))),"",INDEX(Panaboard!AB:AB,MATCH(CONCATENATE(A618,"-",T618),Panaboard!AF:AF,0)))</f>
        <v/>
      </c>
      <c r="AY618" t="str">
        <f>IF(ISERROR(INDEX(Panaboard!AC:AC,MATCH(CONCATENATE(A618,"-",T618),Panaboard!AF:AF,0))),"",INDEX(Panaboard!AC:AC,MATCH(CONCATENATE(A618,"-",T618),Panaboard!AF:AF,0)))</f>
        <v/>
      </c>
      <c r="AZ618" t="str">
        <f>IF(OR(PResult!T618="",PResult!T618="(null)"),"",PResult!T618)</f>
        <v/>
      </c>
      <c r="BA618">
        <f>IF(PResult!O618="",0,PResult!O618)</f>
        <v>0</v>
      </c>
      <c r="BB618" t="str">
        <f>IF(ISERROR(INDEX(Panaboard!N:N,MATCH(CONCATENATE(A618,"-",T618),Panaboard!AF:AF,0))),"",INDEX(Panaboard!N:N,MATCH(CONCATENATE(A618,"-",T618),Panaboard!AF:AF,0)))</f>
        <v/>
      </c>
      <c r="BC618" t="str">
        <f t="shared" si="28"/>
        <v/>
      </c>
      <c r="BD618" t="str">
        <f>IF(ISERROR(INDEX(Panaboard!AD:AD,MATCH(CONCATENATE(A618,"-",T618),Panaboard!AF:AF,0))),"",INDEX(Panaboard!AD:AD,MATCH(CONCATENATE(A618,"-",T618),Panaboard!AF:AF,0)))</f>
        <v/>
      </c>
      <c r="BE618" t="str">
        <f>IF(ISERROR(INDEX(Panaboard!AE:AE,MATCH(CONCATENATE(A618,"-",T618),Panaboard!AF:AF,0))),"",INDEX(Panaboard!AE:AE,MATCH(CONCATENATE(A618,"-",T618),Panaboard!AF:AF,0)))</f>
        <v/>
      </c>
      <c r="BF618">
        <f>IF(OR(UPPER(TRIM(PResult!R618))="S",UPPER(TRIM(PResult!R618))="P"),PResult!M618,0)</f>
        <v>0</v>
      </c>
      <c r="BG618" t="str">
        <f>IF(ISERROR(INDEX(Panaboard!L:L,MATCH(CONCATENATE(A618,"-",T618),Panaboard!AF:AF,0))),"",INDEX(Panaboard!L:L,MATCH(CONCATENATE(A618,"-",T618),Panaboard!AF:AF,0)))</f>
        <v/>
      </c>
      <c r="BH618" t="str">
        <f>IF(ISERROR(INDEX(Panaboard!AG:AG,MATCH(CONCATENATE(A618,"-",T618),Panaboard!AF:AF,0))),"",INDEX(Panaboard!AG:AG,MATCH(CONCATENATE(A618,"-",T618),Panaboard!AF:AF,0)))</f>
        <v/>
      </c>
      <c r="BI618" t="str">
        <f t="shared" si="29"/>
        <v/>
      </c>
      <c r="BJ618" t="str">
        <f>IF(ISERROR(INDEX(CuttingList!F:F,MATCH(CONCATENATE(A618,"-",T618),CuttingList!E:E,0))),"",INDEX(CuttingList!F:F,MATCH(CONCATENATE(A618,"-",T618),CuttingList!E:E,0)))</f>
        <v/>
      </c>
    </row>
    <row r="619" spans="1:62" x14ac:dyDescent="0.25">
      <c r="A619" t="str">
        <f>IF(PResult!AL619="","",PResult!AL619)</f>
        <v/>
      </c>
      <c r="B619" t="str">
        <f>IF(PResult!F619="","",PResult!F619)</f>
        <v/>
      </c>
      <c r="C619" t="str">
        <f>IF(PResult!AN619="","",PResult!AN619)</f>
        <v/>
      </c>
      <c r="D619" t="str">
        <f>IF(PResult!AO619="","",PResult!AO619)</f>
        <v/>
      </c>
      <c r="E619" t="str">
        <f>IF(PResult!AP619="","",PResult!AP619)</f>
        <v/>
      </c>
      <c r="F619" t="str">
        <f>IF(PResult!AQ619="","",PResult!AQ619)</f>
        <v/>
      </c>
      <c r="G619">
        <f>IF(PResult!AR619="",0,ROUND(PResult!AR619,2))</f>
        <v>0</v>
      </c>
      <c r="I619">
        <f>IF(OR(UPPER(TRIM(PResult!R619))="S",UPPER(TRIM(PResult!R619))="P"),PResult!O619,0)</f>
        <v>0</v>
      </c>
      <c r="J619" t="str">
        <f>IF(ISERROR(INDEX(Panaboard!J:J,MATCH(CONCATENATE(A619,"-",T619),Panaboard!AF:AF,0))),"",TRIM(INDEX(Panaboard!J:J,MATCH(CONCATENATE(A619,"-",T619),Panaboard!AF:AF,0))))</f>
        <v/>
      </c>
      <c r="K619" t="str">
        <f>IF(ISERROR(INDEX(Panaboard!C:C,MATCH(CONCATENATE(A619,"-",T619),Panaboard!AF:AF,0))),"",INDEX(Panaboard!C:C,MATCH(CONCATENATE(A619,"-",T619),Panaboard!AF:AF,0)))</f>
        <v/>
      </c>
      <c r="L619" t="str">
        <f>IF(ISERROR(INDEX(Panaboard!D:D,MATCH(CONCATENATE(A619,"-",T619),Panaboard!AF:AF,0))),"",INDEX(Panaboard!D:D,MATCH(CONCATENATE(A619,"-",T619),Panaboard!AF:AF,0)))</f>
        <v/>
      </c>
      <c r="M619" t="str">
        <f>IF(ISERROR(INDEX(Panaboard!E:E,MATCH(CONCATENATE(A619,"-",T619),Panaboard!AF:AF,0))),"",INDEX(Panaboard!E:E,MATCH(CONCATENATE(A619,"-",T619),Panaboard!AF:AF,0)))</f>
        <v/>
      </c>
      <c r="N619" t="str">
        <f>IF(ISERROR(INDEX(Panaboard!F:F,MATCH(CONCATENATE(A619,"-",T619),Panaboard!AF:AF,0))),"",INDEX(Panaboard!F:F,MATCH(CONCATENATE(A619,"-",T619),Panaboard!AF:AF,0)))</f>
        <v/>
      </c>
      <c r="O619" t="str">
        <f>IF(ISERROR(INDEX(Panaboard!G:G,MATCH(CONCATENATE(A619,"-",T619),Panaboard!AF:AF,0))),"",INDEX(Panaboard!G:G,MATCH(CONCATENATE(A619,"-",T619),Panaboard!AF:AF,0)))</f>
        <v/>
      </c>
      <c r="P619" t="str">
        <f t="shared" si="27"/>
        <v/>
      </c>
      <c r="Q619" t="str">
        <f>IF(ISERROR(INDEX(Panaboard!H:H,MATCH(CONCATENATE(A619,"-",T619),Panaboard!AF:AF,0))),"",INDEX(Panaboard!H:H,MATCH(CONCATENATE(A619,"-",T619),Panaboard!AF:AF,0)))</f>
        <v/>
      </c>
      <c r="R619" t="str">
        <f>IF(ISERROR(INDEX(Panaboard!I:I,MATCH(CONCATENATE(A619,"-",T619),Panaboard!AF:AF,0))),"",INDEX(Panaboard!I:I,MATCH(CONCATENATE(A619,"-",T619),Panaboard!AF:AF,0)))</f>
        <v/>
      </c>
      <c r="S619" t="str">
        <f>CONCATENATE(PResult!AS619,PResult!AT619)</f>
        <v/>
      </c>
      <c r="T619" t="str">
        <f>IF(PResult!BG619="","",PResult!BG619)</f>
        <v/>
      </c>
      <c r="U619" t="str">
        <f>IF(PResult!Y619="","",PResult!Y619)</f>
        <v/>
      </c>
      <c r="V619" t="str">
        <f>IF(PResult!AU619="","",PResult!AU619)</f>
        <v/>
      </c>
      <c r="W619" t="str">
        <f>IF(PResult!R619="","",UPPER(TRIM(PResult!R619)))</f>
        <v/>
      </c>
      <c r="X619" t="str">
        <f>IF(PResult!AV619="","",PResult!AV619)</f>
        <v/>
      </c>
      <c r="Y619" t="str">
        <f>IF(PResult!AW619="","",PResult!AW619)</f>
        <v/>
      </c>
      <c r="Z619" t="str">
        <f>IF(PResult!AX619="","",PResult!AX619)</f>
        <v/>
      </c>
      <c r="AA619" t="str">
        <f>IF(PResult!AY619="","",PResult!AY619)</f>
        <v/>
      </c>
      <c r="AB619" t="str">
        <f>IF(PResult!AZ619="","",PResult!AZ619)</f>
        <v/>
      </c>
      <c r="AC619" t="str">
        <f>IF(PResult!BA619="","",PResult!BA619)</f>
        <v/>
      </c>
      <c r="AD619" t="str">
        <f>IF(PResult!G619="","",PResult!G619)</f>
        <v/>
      </c>
      <c r="AE619" t="str">
        <f>IF(PResult!H619="","",PResult!H619)</f>
        <v/>
      </c>
      <c r="AF619">
        <f>IF(OR(PResult!I619="(null)",PResult!I619=""),0,PResult!I619)</f>
        <v>0</v>
      </c>
      <c r="AG619" t="str">
        <f>TEXT(IF(ISERROR(INDEX(Panaboard!P:P,MATCH(CONCATENATE(A619,"-",T619),Panaboard!AF:AF,0))),"",INDEX(Panaboard!P:P,MATCH(CONCATENATE(A619,"-",T619),Panaboard!AF:AF,0))),"HH:MM")</f>
        <v/>
      </c>
      <c r="AH619" t="str">
        <f>TEXT(IF(ISERROR(INDEX(Panaboard!Q:Q,MATCH(CONCATENATE(A619,"-",T619),Panaboard!AF:AF,0))),"",INDEX(Panaboard!Q:Q,MATCH(CONCATENATE(A619,"-",T619),Panaboard!AF:AF,0))),"HH:MM")</f>
        <v/>
      </c>
      <c r="AI619" t="str">
        <f>TEXT(IF(ISERROR(INDEX(Panaboard!R:R,MATCH(CONCATENATE(A619,"-",T619),Panaboard!AF:AF,0))),"",INDEX(Panaboard!R:R,MATCH(CONCATENATE(A619,"-",T619),Panaboard!AF:AF,0))),"HH:MM")</f>
        <v/>
      </c>
      <c r="AJ619" t="str">
        <f>TEXT(IF(ISERROR(INDEX(Panaboard!S:S,MATCH(CONCATENATE(A619,"-",T619),Panaboard!AF:AF,0))),"",INDEX(Panaboard!S:S,MATCH(CONCATENATE(A619,"-",T619),Panaboard!AF:AF,0))),"HH:MM")</f>
        <v/>
      </c>
      <c r="AK619" t="str">
        <f>IF(PResult!BC619="","",PResult!BC619)</f>
        <v/>
      </c>
      <c r="AL619" t="str">
        <f>IF(PResult!BB619="","",PResult!BB619)</f>
        <v/>
      </c>
      <c r="AM619" t="str">
        <f>IF(PResult!BE619="","",PResult!BE619)</f>
        <v/>
      </c>
      <c r="AN619" t="str">
        <f>IF(PResult!BD619="","",PResult!BD619)</f>
        <v/>
      </c>
      <c r="AO619" t="str">
        <f>IF(PResult!BF619="","",PResult!BF619)</f>
        <v/>
      </c>
      <c r="AP619" t="str">
        <f>IF(ISERROR(INDEX(Panaboard!T:T,MATCH(CONCATENATE(A619,"-",T619),Panaboard!AF:AF,0))),"",INDEX(Panaboard!T:T,MATCH(CONCATENATE(A619,"-",T619),Panaboard!AF:AF,0)))</f>
        <v/>
      </c>
      <c r="AQ619" t="str">
        <f>IF(ISERROR(INDEX(Panaboard!U:U,MATCH(CONCATENATE(A619,"-",T619),Panaboard!AF:AF,0))),"",INDEX(Panaboard!U:U,MATCH(CONCATENATE(A619,"-",T619),Panaboard!AF:AF,0)))</f>
        <v/>
      </c>
      <c r="AR619" t="str">
        <f>IF(ISERROR(INDEX(Panaboard!V:V,MATCH(CONCATENATE(A619,"-",T619),Panaboard!AF:AF,0))),"",INDEX(Panaboard!V:V,MATCH(CONCATENATE(A619,"-",T619),Panaboard!AF:AF,0)))</f>
        <v/>
      </c>
      <c r="AS619" t="str">
        <f>IF(ISERROR(INDEX(Panaboard!W:W,MATCH(CONCATENATE(A619,"-",T619),Panaboard!AF:AF,0))),"",INDEX(Panaboard!W:W,MATCH(CONCATENATE(A619,"-",T619),Panaboard!AF:AF,0)))</f>
        <v/>
      </c>
      <c r="AT619" t="str">
        <f>IF(ISERROR(INDEX(Panaboard!X:X,MATCH(CONCATENATE(A619,"-",T619),Panaboard!AF:AF,0))),"",INDEX(Panaboard!X:X,MATCH(CONCATENATE(A619,"-",T619),Panaboard!AF:AF,0)))</f>
        <v/>
      </c>
      <c r="AU619" t="str">
        <f>IF(ISERROR(INDEX(Panaboard!Y:Y,MATCH(CONCATENATE(A619,"-",T619),Panaboard!AF:AF,0))),"",INDEX(Panaboard!Y:Y,MATCH(CONCATENATE(A619,"-",T619),Panaboard!AF:AF,0)))</f>
        <v/>
      </c>
      <c r="AV619" t="str">
        <f>IF(ISERROR(INDEX(Panaboard!Z:Z,MATCH(CONCATENATE(A619,"-",T619),Panaboard!AF:AF,0))),"",INDEX(Panaboard!Z:Z,MATCH(CONCATENATE(A619,"-",T619),Panaboard!AF:AF,0)))</f>
        <v/>
      </c>
      <c r="AW619" t="str">
        <f>IF(ISERROR(INDEX(Panaboard!AA:AA,MATCH(CONCATENATE(A619,"-",T619),Panaboard!AF:AF,0))),"",INDEX(Panaboard!AA:AA,MATCH(CONCATENATE(A619,"-",T619),Panaboard!AF:AF,0)))</f>
        <v/>
      </c>
      <c r="AX619" t="str">
        <f>IF(ISERROR(INDEX(Panaboard!AB:AB,MATCH(CONCATENATE(A619,"-",T619),Panaboard!AF:AF,0))),"",INDEX(Panaboard!AB:AB,MATCH(CONCATENATE(A619,"-",T619),Panaboard!AF:AF,0)))</f>
        <v/>
      </c>
      <c r="AY619" t="str">
        <f>IF(ISERROR(INDEX(Panaboard!AC:AC,MATCH(CONCATENATE(A619,"-",T619),Panaboard!AF:AF,0))),"",INDEX(Panaboard!AC:AC,MATCH(CONCATENATE(A619,"-",T619),Panaboard!AF:AF,0)))</f>
        <v/>
      </c>
      <c r="AZ619" t="str">
        <f>IF(OR(PResult!T619="",PResult!T619="(null)"),"",PResult!T619)</f>
        <v/>
      </c>
      <c r="BA619">
        <f>IF(PResult!O619="",0,PResult!O619)</f>
        <v>0</v>
      </c>
      <c r="BB619" t="str">
        <f>IF(ISERROR(INDEX(Panaboard!N:N,MATCH(CONCATENATE(A619,"-",T619),Panaboard!AF:AF,0))),"",INDEX(Panaboard!N:N,MATCH(CONCATENATE(A619,"-",T619),Panaboard!AF:AF,0)))</f>
        <v/>
      </c>
      <c r="BC619" t="str">
        <f t="shared" si="28"/>
        <v/>
      </c>
      <c r="BD619" t="str">
        <f>IF(ISERROR(INDEX(Panaboard!AD:AD,MATCH(CONCATENATE(A619,"-",T619),Panaboard!AF:AF,0))),"",INDEX(Panaboard!AD:AD,MATCH(CONCATENATE(A619,"-",T619),Panaboard!AF:AF,0)))</f>
        <v/>
      </c>
      <c r="BE619" t="str">
        <f>IF(ISERROR(INDEX(Panaboard!AE:AE,MATCH(CONCATENATE(A619,"-",T619),Panaboard!AF:AF,0))),"",INDEX(Panaboard!AE:AE,MATCH(CONCATENATE(A619,"-",T619),Panaboard!AF:AF,0)))</f>
        <v/>
      </c>
      <c r="BF619">
        <f>IF(OR(UPPER(TRIM(PResult!R619))="S",UPPER(TRIM(PResult!R619))="P"),PResult!M619,0)</f>
        <v>0</v>
      </c>
      <c r="BG619" t="str">
        <f>IF(ISERROR(INDEX(Panaboard!L:L,MATCH(CONCATENATE(A619,"-",T619),Panaboard!AF:AF,0))),"",INDEX(Panaboard!L:L,MATCH(CONCATENATE(A619,"-",T619),Panaboard!AF:AF,0)))</f>
        <v/>
      </c>
      <c r="BH619" t="str">
        <f>IF(ISERROR(INDEX(Panaboard!AG:AG,MATCH(CONCATENATE(A619,"-",T619),Panaboard!AF:AF,0))),"",INDEX(Panaboard!AG:AG,MATCH(CONCATENATE(A619,"-",T619),Panaboard!AF:AF,0)))</f>
        <v/>
      </c>
      <c r="BI619" t="str">
        <f t="shared" si="29"/>
        <v/>
      </c>
      <c r="BJ619" t="str">
        <f>IF(ISERROR(INDEX(CuttingList!F:F,MATCH(CONCATENATE(A619,"-",T619),CuttingList!E:E,0))),"",INDEX(CuttingList!F:F,MATCH(CONCATENATE(A619,"-",T619),CuttingList!E:E,0)))</f>
        <v/>
      </c>
    </row>
    <row r="620" spans="1:62" x14ac:dyDescent="0.25">
      <c r="A620" t="str">
        <f>IF(PResult!AL620="","",PResult!AL620)</f>
        <v/>
      </c>
      <c r="B620" t="str">
        <f>IF(PResult!F620="","",PResult!F620)</f>
        <v/>
      </c>
      <c r="C620" t="str">
        <f>IF(PResult!AN620="","",PResult!AN620)</f>
        <v/>
      </c>
      <c r="D620" t="str">
        <f>IF(PResult!AO620="","",PResult!AO620)</f>
        <v/>
      </c>
      <c r="E620" t="str">
        <f>IF(PResult!AP620="","",PResult!AP620)</f>
        <v/>
      </c>
      <c r="F620" t="str">
        <f>IF(PResult!AQ620="","",PResult!AQ620)</f>
        <v/>
      </c>
      <c r="G620">
        <f>IF(PResult!AR620="",0,ROUND(PResult!AR620,2))</f>
        <v>0</v>
      </c>
      <c r="I620">
        <f>IF(OR(UPPER(TRIM(PResult!R620))="S",UPPER(TRIM(PResult!R620))="P"),PResult!O620,0)</f>
        <v>0</v>
      </c>
      <c r="J620" t="str">
        <f>IF(ISERROR(INDEX(Panaboard!J:J,MATCH(CONCATENATE(A620,"-",T620),Panaboard!AF:AF,0))),"",TRIM(INDEX(Panaboard!J:J,MATCH(CONCATENATE(A620,"-",T620),Panaboard!AF:AF,0))))</f>
        <v/>
      </c>
      <c r="K620" t="str">
        <f>IF(ISERROR(INDEX(Panaboard!C:C,MATCH(CONCATENATE(A620,"-",T620),Panaboard!AF:AF,0))),"",INDEX(Panaboard!C:C,MATCH(CONCATENATE(A620,"-",T620),Panaboard!AF:AF,0)))</f>
        <v/>
      </c>
      <c r="L620" t="str">
        <f>IF(ISERROR(INDEX(Panaboard!D:D,MATCH(CONCATENATE(A620,"-",T620),Panaboard!AF:AF,0))),"",INDEX(Panaboard!D:D,MATCH(CONCATENATE(A620,"-",T620),Panaboard!AF:AF,0)))</f>
        <v/>
      </c>
      <c r="M620" t="str">
        <f>IF(ISERROR(INDEX(Panaboard!E:E,MATCH(CONCATENATE(A620,"-",T620),Panaboard!AF:AF,0))),"",INDEX(Panaboard!E:E,MATCH(CONCATENATE(A620,"-",T620),Panaboard!AF:AF,0)))</f>
        <v/>
      </c>
      <c r="N620" t="str">
        <f>IF(ISERROR(INDEX(Panaboard!F:F,MATCH(CONCATENATE(A620,"-",T620),Panaboard!AF:AF,0))),"",INDEX(Panaboard!F:F,MATCH(CONCATENATE(A620,"-",T620),Panaboard!AF:AF,0)))</f>
        <v/>
      </c>
      <c r="O620" t="str">
        <f>IF(ISERROR(INDEX(Panaboard!G:G,MATCH(CONCATENATE(A620,"-",T620),Panaboard!AF:AF,0))),"",INDEX(Panaboard!G:G,MATCH(CONCATENATE(A620,"-",T620),Panaboard!AF:AF,0)))</f>
        <v/>
      </c>
      <c r="P620" t="str">
        <f t="shared" si="27"/>
        <v/>
      </c>
      <c r="Q620" t="str">
        <f>IF(ISERROR(INDEX(Panaboard!H:H,MATCH(CONCATENATE(A620,"-",T620),Panaboard!AF:AF,0))),"",INDEX(Panaboard!H:H,MATCH(CONCATENATE(A620,"-",T620),Panaboard!AF:AF,0)))</f>
        <v/>
      </c>
      <c r="R620" t="str">
        <f>IF(ISERROR(INDEX(Panaboard!I:I,MATCH(CONCATENATE(A620,"-",T620),Panaboard!AF:AF,0))),"",INDEX(Panaboard!I:I,MATCH(CONCATENATE(A620,"-",T620),Panaboard!AF:AF,0)))</f>
        <v/>
      </c>
      <c r="S620" t="str">
        <f>CONCATENATE(PResult!AS620,PResult!AT620)</f>
        <v/>
      </c>
      <c r="T620" t="str">
        <f>IF(PResult!BG620="","",PResult!BG620)</f>
        <v/>
      </c>
      <c r="U620" t="str">
        <f>IF(PResult!Y620="","",PResult!Y620)</f>
        <v/>
      </c>
      <c r="V620" t="str">
        <f>IF(PResult!AU620="","",PResult!AU620)</f>
        <v/>
      </c>
      <c r="W620" t="str">
        <f>IF(PResult!R620="","",UPPER(TRIM(PResult!R620)))</f>
        <v/>
      </c>
      <c r="X620" t="str">
        <f>IF(PResult!AV620="","",PResult!AV620)</f>
        <v/>
      </c>
      <c r="Y620" t="str">
        <f>IF(PResult!AW620="","",PResult!AW620)</f>
        <v/>
      </c>
      <c r="Z620" t="str">
        <f>IF(PResult!AX620="","",PResult!AX620)</f>
        <v/>
      </c>
      <c r="AA620" t="str">
        <f>IF(PResult!AY620="","",PResult!AY620)</f>
        <v/>
      </c>
      <c r="AB620" t="str">
        <f>IF(PResult!AZ620="","",PResult!AZ620)</f>
        <v/>
      </c>
      <c r="AC620" t="str">
        <f>IF(PResult!BA620="","",PResult!BA620)</f>
        <v/>
      </c>
      <c r="AD620" t="str">
        <f>IF(PResult!G620="","",PResult!G620)</f>
        <v/>
      </c>
      <c r="AE620" t="str">
        <f>IF(PResult!H620="","",PResult!H620)</f>
        <v/>
      </c>
      <c r="AF620">
        <f>IF(OR(PResult!I620="(null)",PResult!I620=""),0,PResult!I620)</f>
        <v>0</v>
      </c>
      <c r="AG620" t="str">
        <f>TEXT(IF(ISERROR(INDEX(Panaboard!P:P,MATCH(CONCATENATE(A620,"-",T620),Panaboard!AF:AF,0))),"",INDEX(Panaboard!P:P,MATCH(CONCATENATE(A620,"-",T620),Panaboard!AF:AF,0))),"HH:MM")</f>
        <v/>
      </c>
      <c r="AH620" t="str">
        <f>TEXT(IF(ISERROR(INDEX(Panaboard!Q:Q,MATCH(CONCATENATE(A620,"-",T620),Panaboard!AF:AF,0))),"",INDEX(Panaboard!Q:Q,MATCH(CONCATENATE(A620,"-",T620),Panaboard!AF:AF,0))),"HH:MM")</f>
        <v/>
      </c>
      <c r="AI620" t="str">
        <f>TEXT(IF(ISERROR(INDEX(Panaboard!R:R,MATCH(CONCATENATE(A620,"-",T620),Panaboard!AF:AF,0))),"",INDEX(Panaboard!R:R,MATCH(CONCATENATE(A620,"-",T620),Panaboard!AF:AF,0))),"HH:MM")</f>
        <v/>
      </c>
      <c r="AJ620" t="str">
        <f>TEXT(IF(ISERROR(INDEX(Panaboard!S:S,MATCH(CONCATENATE(A620,"-",T620),Panaboard!AF:AF,0))),"",INDEX(Panaboard!S:S,MATCH(CONCATENATE(A620,"-",T620),Panaboard!AF:AF,0))),"HH:MM")</f>
        <v/>
      </c>
      <c r="AK620" t="str">
        <f>IF(PResult!BC620="","",PResult!BC620)</f>
        <v/>
      </c>
      <c r="AL620" t="str">
        <f>IF(PResult!BB620="","",PResult!BB620)</f>
        <v/>
      </c>
      <c r="AM620" t="str">
        <f>IF(PResult!BE620="","",PResult!BE620)</f>
        <v/>
      </c>
      <c r="AN620" t="str">
        <f>IF(PResult!BD620="","",PResult!BD620)</f>
        <v/>
      </c>
      <c r="AO620" t="str">
        <f>IF(PResult!BF620="","",PResult!BF620)</f>
        <v/>
      </c>
      <c r="AP620" t="str">
        <f>IF(ISERROR(INDEX(Panaboard!T:T,MATCH(CONCATENATE(A620,"-",T620),Panaboard!AF:AF,0))),"",INDEX(Panaboard!T:T,MATCH(CONCATENATE(A620,"-",T620),Panaboard!AF:AF,0)))</f>
        <v/>
      </c>
      <c r="AQ620" t="str">
        <f>IF(ISERROR(INDEX(Panaboard!U:U,MATCH(CONCATENATE(A620,"-",T620),Panaboard!AF:AF,0))),"",INDEX(Panaboard!U:U,MATCH(CONCATENATE(A620,"-",T620),Panaboard!AF:AF,0)))</f>
        <v/>
      </c>
      <c r="AR620" t="str">
        <f>IF(ISERROR(INDEX(Panaboard!V:V,MATCH(CONCATENATE(A620,"-",T620),Panaboard!AF:AF,0))),"",INDEX(Panaboard!V:V,MATCH(CONCATENATE(A620,"-",T620),Panaboard!AF:AF,0)))</f>
        <v/>
      </c>
      <c r="AS620" t="str">
        <f>IF(ISERROR(INDEX(Panaboard!W:W,MATCH(CONCATENATE(A620,"-",T620),Panaboard!AF:AF,0))),"",INDEX(Panaboard!W:W,MATCH(CONCATENATE(A620,"-",T620),Panaboard!AF:AF,0)))</f>
        <v/>
      </c>
      <c r="AT620" t="str">
        <f>IF(ISERROR(INDEX(Panaboard!X:X,MATCH(CONCATENATE(A620,"-",T620),Panaboard!AF:AF,0))),"",INDEX(Panaboard!X:X,MATCH(CONCATENATE(A620,"-",T620),Panaboard!AF:AF,0)))</f>
        <v/>
      </c>
      <c r="AU620" t="str">
        <f>IF(ISERROR(INDEX(Panaboard!Y:Y,MATCH(CONCATENATE(A620,"-",T620),Panaboard!AF:AF,0))),"",INDEX(Panaboard!Y:Y,MATCH(CONCATENATE(A620,"-",T620),Panaboard!AF:AF,0)))</f>
        <v/>
      </c>
      <c r="AV620" t="str">
        <f>IF(ISERROR(INDEX(Panaboard!Z:Z,MATCH(CONCATENATE(A620,"-",T620),Panaboard!AF:AF,0))),"",INDEX(Panaboard!Z:Z,MATCH(CONCATENATE(A620,"-",T620),Panaboard!AF:AF,0)))</f>
        <v/>
      </c>
      <c r="AW620" t="str">
        <f>IF(ISERROR(INDEX(Panaboard!AA:AA,MATCH(CONCATENATE(A620,"-",T620),Panaboard!AF:AF,0))),"",INDEX(Panaboard!AA:AA,MATCH(CONCATENATE(A620,"-",T620),Panaboard!AF:AF,0)))</f>
        <v/>
      </c>
      <c r="AX620" t="str">
        <f>IF(ISERROR(INDEX(Panaboard!AB:AB,MATCH(CONCATENATE(A620,"-",T620),Panaboard!AF:AF,0))),"",INDEX(Panaboard!AB:AB,MATCH(CONCATENATE(A620,"-",T620),Panaboard!AF:AF,0)))</f>
        <v/>
      </c>
      <c r="AY620" t="str">
        <f>IF(ISERROR(INDEX(Panaboard!AC:AC,MATCH(CONCATENATE(A620,"-",T620),Panaboard!AF:AF,0))),"",INDEX(Panaboard!AC:AC,MATCH(CONCATENATE(A620,"-",T620),Panaboard!AF:AF,0)))</f>
        <v/>
      </c>
      <c r="AZ620" t="str">
        <f>IF(OR(PResult!T620="",PResult!T620="(null)"),"",PResult!T620)</f>
        <v/>
      </c>
      <c r="BA620">
        <f>IF(PResult!O620="",0,PResult!O620)</f>
        <v>0</v>
      </c>
      <c r="BB620" t="str">
        <f>IF(ISERROR(INDEX(Panaboard!N:N,MATCH(CONCATENATE(A620,"-",T620),Panaboard!AF:AF,0))),"",INDEX(Panaboard!N:N,MATCH(CONCATENATE(A620,"-",T620),Panaboard!AF:AF,0)))</f>
        <v/>
      </c>
      <c r="BC620" t="str">
        <f t="shared" si="28"/>
        <v/>
      </c>
      <c r="BD620" t="str">
        <f>IF(ISERROR(INDEX(Panaboard!AD:AD,MATCH(CONCATENATE(A620,"-",T620),Panaboard!AF:AF,0))),"",INDEX(Panaboard!AD:AD,MATCH(CONCATENATE(A620,"-",T620),Panaboard!AF:AF,0)))</f>
        <v/>
      </c>
      <c r="BE620" t="str">
        <f>IF(ISERROR(INDEX(Panaboard!AE:AE,MATCH(CONCATENATE(A620,"-",T620),Panaboard!AF:AF,0))),"",INDEX(Panaboard!AE:AE,MATCH(CONCATENATE(A620,"-",T620),Panaboard!AF:AF,0)))</f>
        <v/>
      </c>
      <c r="BF620">
        <f>IF(OR(UPPER(TRIM(PResult!R620))="S",UPPER(TRIM(PResult!R620))="P"),PResult!M620,0)</f>
        <v>0</v>
      </c>
      <c r="BG620" t="str">
        <f>IF(ISERROR(INDEX(Panaboard!L:L,MATCH(CONCATENATE(A620,"-",T620),Panaboard!AF:AF,0))),"",INDEX(Panaboard!L:L,MATCH(CONCATENATE(A620,"-",T620),Panaboard!AF:AF,0)))</f>
        <v/>
      </c>
      <c r="BH620" t="str">
        <f>IF(ISERROR(INDEX(Panaboard!AG:AG,MATCH(CONCATENATE(A620,"-",T620),Panaboard!AF:AF,0))),"",INDEX(Panaboard!AG:AG,MATCH(CONCATENATE(A620,"-",T620),Panaboard!AF:AF,0)))</f>
        <v/>
      </c>
      <c r="BI620" t="str">
        <f t="shared" si="29"/>
        <v/>
      </c>
      <c r="BJ620" t="str">
        <f>IF(ISERROR(INDEX(CuttingList!F:F,MATCH(CONCATENATE(A620,"-",T620),CuttingList!E:E,0))),"",INDEX(CuttingList!F:F,MATCH(CONCATENATE(A620,"-",T620),CuttingList!E:E,0)))</f>
        <v/>
      </c>
    </row>
    <row r="621" spans="1:62" x14ac:dyDescent="0.25">
      <c r="A621" t="str">
        <f>IF(PResult!AL621="","",PResult!AL621)</f>
        <v/>
      </c>
      <c r="B621" t="str">
        <f>IF(PResult!F621="","",PResult!F621)</f>
        <v/>
      </c>
      <c r="C621" t="str">
        <f>IF(PResult!AN621="","",PResult!AN621)</f>
        <v/>
      </c>
      <c r="D621" t="str">
        <f>IF(PResult!AO621="","",PResult!AO621)</f>
        <v/>
      </c>
      <c r="E621" t="str">
        <f>IF(PResult!AP621="","",PResult!AP621)</f>
        <v/>
      </c>
      <c r="F621" t="str">
        <f>IF(PResult!AQ621="","",PResult!AQ621)</f>
        <v/>
      </c>
      <c r="G621">
        <f>IF(PResult!AR621="",0,ROUND(PResult!AR621,2))</f>
        <v>0</v>
      </c>
      <c r="I621">
        <f>IF(OR(UPPER(TRIM(PResult!R621))="S",UPPER(TRIM(PResult!R621))="P"),PResult!O621,0)</f>
        <v>0</v>
      </c>
      <c r="J621" t="str">
        <f>IF(ISERROR(INDEX(Panaboard!J:J,MATCH(CONCATENATE(A621,"-",T621),Panaboard!AF:AF,0))),"",TRIM(INDEX(Panaboard!J:J,MATCH(CONCATENATE(A621,"-",T621),Panaboard!AF:AF,0))))</f>
        <v/>
      </c>
      <c r="K621" t="str">
        <f>IF(ISERROR(INDEX(Panaboard!C:C,MATCH(CONCATENATE(A621,"-",T621),Panaboard!AF:AF,0))),"",INDEX(Panaboard!C:C,MATCH(CONCATENATE(A621,"-",T621),Panaboard!AF:AF,0)))</f>
        <v/>
      </c>
      <c r="L621" t="str">
        <f>IF(ISERROR(INDEX(Panaboard!D:D,MATCH(CONCATENATE(A621,"-",T621),Panaboard!AF:AF,0))),"",INDEX(Panaboard!D:D,MATCH(CONCATENATE(A621,"-",T621),Panaboard!AF:AF,0)))</f>
        <v/>
      </c>
      <c r="M621" t="str">
        <f>IF(ISERROR(INDEX(Panaboard!E:E,MATCH(CONCATENATE(A621,"-",T621),Panaboard!AF:AF,0))),"",INDEX(Panaboard!E:E,MATCH(CONCATENATE(A621,"-",T621),Panaboard!AF:AF,0)))</f>
        <v/>
      </c>
      <c r="N621" t="str">
        <f>IF(ISERROR(INDEX(Panaboard!F:F,MATCH(CONCATENATE(A621,"-",T621),Panaboard!AF:AF,0))),"",INDEX(Panaboard!F:F,MATCH(CONCATENATE(A621,"-",T621),Panaboard!AF:AF,0)))</f>
        <v/>
      </c>
      <c r="O621" t="str">
        <f>IF(ISERROR(INDEX(Panaboard!G:G,MATCH(CONCATENATE(A621,"-",T621),Panaboard!AF:AF,0))),"",INDEX(Panaboard!G:G,MATCH(CONCATENATE(A621,"-",T621),Panaboard!AF:AF,0)))</f>
        <v/>
      </c>
      <c r="P621" t="str">
        <f t="shared" si="27"/>
        <v/>
      </c>
      <c r="Q621" t="str">
        <f>IF(ISERROR(INDEX(Panaboard!H:H,MATCH(CONCATENATE(A621,"-",T621),Panaboard!AF:AF,0))),"",INDEX(Panaboard!H:H,MATCH(CONCATENATE(A621,"-",T621),Panaboard!AF:AF,0)))</f>
        <v/>
      </c>
      <c r="R621" t="str">
        <f>IF(ISERROR(INDEX(Panaboard!I:I,MATCH(CONCATENATE(A621,"-",T621),Panaboard!AF:AF,0))),"",INDEX(Panaboard!I:I,MATCH(CONCATENATE(A621,"-",T621),Panaboard!AF:AF,0)))</f>
        <v/>
      </c>
      <c r="S621" t="str">
        <f>CONCATENATE(PResult!AS621,PResult!AT621)</f>
        <v/>
      </c>
      <c r="T621" t="str">
        <f>IF(PResult!BG621="","",PResult!BG621)</f>
        <v/>
      </c>
      <c r="U621" t="str">
        <f>IF(PResult!Y621="","",PResult!Y621)</f>
        <v/>
      </c>
      <c r="V621" t="str">
        <f>IF(PResult!AU621="","",PResult!AU621)</f>
        <v/>
      </c>
      <c r="W621" t="str">
        <f>IF(PResult!R621="","",UPPER(TRIM(PResult!R621)))</f>
        <v/>
      </c>
      <c r="X621" t="str">
        <f>IF(PResult!AV621="","",PResult!AV621)</f>
        <v/>
      </c>
      <c r="Y621" t="str">
        <f>IF(PResult!AW621="","",PResult!AW621)</f>
        <v/>
      </c>
      <c r="Z621" t="str">
        <f>IF(PResult!AX621="","",PResult!AX621)</f>
        <v/>
      </c>
      <c r="AA621" t="str">
        <f>IF(PResult!AY621="","",PResult!AY621)</f>
        <v/>
      </c>
      <c r="AB621" t="str">
        <f>IF(PResult!AZ621="","",PResult!AZ621)</f>
        <v/>
      </c>
      <c r="AC621" t="str">
        <f>IF(PResult!BA621="","",PResult!BA621)</f>
        <v/>
      </c>
      <c r="AD621" t="str">
        <f>IF(PResult!G621="","",PResult!G621)</f>
        <v/>
      </c>
      <c r="AE621" t="str">
        <f>IF(PResult!H621="","",PResult!H621)</f>
        <v/>
      </c>
      <c r="AF621">
        <f>IF(OR(PResult!I621="(null)",PResult!I621=""),0,PResult!I621)</f>
        <v>0</v>
      </c>
      <c r="AG621" t="str">
        <f>TEXT(IF(ISERROR(INDEX(Panaboard!P:P,MATCH(CONCATENATE(A621,"-",T621),Panaboard!AF:AF,0))),"",INDEX(Panaboard!P:P,MATCH(CONCATENATE(A621,"-",T621),Panaboard!AF:AF,0))),"HH:MM")</f>
        <v/>
      </c>
      <c r="AH621" t="str">
        <f>TEXT(IF(ISERROR(INDEX(Panaboard!Q:Q,MATCH(CONCATENATE(A621,"-",T621),Panaboard!AF:AF,0))),"",INDEX(Panaboard!Q:Q,MATCH(CONCATENATE(A621,"-",T621),Panaboard!AF:AF,0))),"HH:MM")</f>
        <v/>
      </c>
      <c r="AI621" t="str">
        <f>TEXT(IF(ISERROR(INDEX(Panaboard!R:R,MATCH(CONCATENATE(A621,"-",T621),Panaboard!AF:AF,0))),"",INDEX(Panaboard!R:R,MATCH(CONCATENATE(A621,"-",T621),Panaboard!AF:AF,0))),"HH:MM")</f>
        <v/>
      </c>
      <c r="AJ621" t="str">
        <f>TEXT(IF(ISERROR(INDEX(Panaboard!S:S,MATCH(CONCATENATE(A621,"-",T621),Panaboard!AF:AF,0))),"",INDEX(Panaboard!S:S,MATCH(CONCATENATE(A621,"-",T621),Panaboard!AF:AF,0))),"HH:MM")</f>
        <v/>
      </c>
      <c r="AK621" t="str">
        <f>IF(PResult!BC621="","",PResult!BC621)</f>
        <v/>
      </c>
      <c r="AL621" t="str">
        <f>IF(PResult!BB621="","",PResult!BB621)</f>
        <v/>
      </c>
      <c r="AM621" t="str">
        <f>IF(PResult!BE621="","",PResult!BE621)</f>
        <v/>
      </c>
      <c r="AN621" t="str">
        <f>IF(PResult!BD621="","",PResult!BD621)</f>
        <v/>
      </c>
      <c r="AO621" t="str">
        <f>IF(PResult!BF621="","",PResult!BF621)</f>
        <v/>
      </c>
      <c r="AP621" t="str">
        <f>IF(ISERROR(INDEX(Panaboard!T:T,MATCH(CONCATENATE(A621,"-",T621),Panaboard!AF:AF,0))),"",INDEX(Panaboard!T:T,MATCH(CONCATENATE(A621,"-",T621),Panaboard!AF:AF,0)))</f>
        <v/>
      </c>
      <c r="AQ621" t="str">
        <f>IF(ISERROR(INDEX(Panaboard!U:U,MATCH(CONCATENATE(A621,"-",T621),Panaboard!AF:AF,0))),"",INDEX(Panaboard!U:U,MATCH(CONCATENATE(A621,"-",T621),Panaboard!AF:AF,0)))</f>
        <v/>
      </c>
      <c r="AR621" t="str">
        <f>IF(ISERROR(INDEX(Panaboard!V:V,MATCH(CONCATENATE(A621,"-",T621),Panaboard!AF:AF,0))),"",INDEX(Panaboard!V:V,MATCH(CONCATENATE(A621,"-",T621),Panaboard!AF:AF,0)))</f>
        <v/>
      </c>
      <c r="AS621" t="str">
        <f>IF(ISERROR(INDEX(Panaboard!W:W,MATCH(CONCATENATE(A621,"-",T621),Panaboard!AF:AF,0))),"",INDEX(Panaboard!W:W,MATCH(CONCATENATE(A621,"-",T621),Panaboard!AF:AF,0)))</f>
        <v/>
      </c>
      <c r="AT621" t="str">
        <f>IF(ISERROR(INDEX(Panaboard!X:X,MATCH(CONCATENATE(A621,"-",T621),Panaboard!AF:AF,0))),"",INDEX(Panaboard!X:X,MATCH(CONCATENATE(A621,"-",T621),Panaboard!AF:AF,0)))</f>
        <v/>
      </c>
      <c r="AU621" t="str">
        <f>IF(ISERROR(INDEX(Panaboard!Y:Y,MATCH(CONCATENATE(A621,"-",T621),Panaboard!AF:AF,0))),"",INDEX(Panaboard!Y:Y,MATCH(CONCATENATE(A621,"-",T621),Panaboard!AF:AF,0)))</f>
        <v/>
      </c>
      <c r="AV621" t="str">
        <f>IF(ISERROR(INDEX(Panaboard!Z:Z,MATCH(CONCATENATE(A621,"-",T621),Panaboard!AF:AF,0))),"",INDEX(Panaboard!Z:Z,MATCH(CONCATENATE(A621,"-",T621),Panaboard!AF:AF,0)))</f>
        <v/>
      </c>
      <c r="AW621" t="str">
        <f>IF(ISERROR(INDEX(Panaboard!AA:AA,MATCH(CONCATENATE(A621,"-",T621),Panaboard!AF:AF,0))),"",INDEX(Panaboard!AA:AA,MATCH(CONCATENATE(A621,"-",T621),Panaboard!AF:AF,0)))</f>
        <v/>
      </c>
      <c r="AX621" t="str">
        <f>IF(ISERROR(INDEX(Panaboard!AB:AB,MATCH(CONCATENATE(A621,"-",T621),Panaboard!AF:AF,0))),"",INDEX(Panaboard!AB:AB,MATCH(CONCATENATE(A621,"-",T621),Panaboard!AF:AF,0)))</f>
        <v/>
      </c>
      <c r="AY621" t="str">
        <f>IF(ISERROR(INDEX(Panaboard!AC:AC,MATCH(CONCATENATE(A621,"-",T621),Panaboard!AF:AF,0))),"",INDEX(Panaboard!AC:AC,MATCH(CONCATENATE(A621,"-",T621),Panaboard!AF:AF,0)))</f>
        <v/>
      </c>
      <c r="AZ621" t="str">
        <f>IF(OR(PResult!T621="",PResult!T621="(null)"),"",PResult!T621)</f>
        <v/>
      </c>
      <c r="BA621">
        <f>IF(PResult!O621="",0,PResult!O621)</f>
        <v>0</v>
      </c>
      <c r="BB621" t="str">
        <f>IF(ISERROR(INDEX(Panaboard!N:N,MATCH(CONCATENATE(A621,"-",T621),Panaboard!AF:AF,0))),"",INDEX(Panaboard!N:N,MATCH(CONCATENATE(A621,"-",T621),Panaboard!AF:AF,0)))</f>
        <v/>
      </c>
      <c r="BC621" t="str">
        <f t="shared" si="28"/>
        <v/>
      </c>
      <c r="BD621" t="str">
        <f>IF(ISERROR(INDEX(Panaboard!AD:AD,MATCH(CONCATENATE(A621,"-",T621),Panaboard!AF:AF,0))),"",INDEX(Panaboard!AD:AD,MATCH(CONCATENATE(A621,"-",T621),Panaboard!AF:AF,0)))</f>
        <v/>
      </c>
      <c r="BE621" t="str">
        <f>IF(ISERROR(INDEX(Panaboard!AE:AE,MATCH(CONCATENATE(A621,"-",T621),Panaboard!AF:AF,0))),"",INDEX(Panaboard!AE:AE,MATCH(CONCATENATE(A621,"-",T621),Panaboard!AF:AF,0)))</f>
        <v/>
      </c>
      <c r="BF621">
        <f>IF(OR(UPPER(TRIM(PResult!R621))="S",UPPER(TRIM(PResult!R621))="P"),PResult!M621,0)</f>
        <v>0</v>
      </c>
      <c r="BG621" t="str">
        <f>IF(ISERROR(INDEX(Panaboard!L:L,MATCH(CONCATENATE(A621,"-",T621),Panaboard!AF:AF,0))),"",INDEX(Panaboard!L:L,MATCH(CONCATENATE(A621,"-",T621),Panaboard!AF:AF,0)))</f>
        <v/>
      </c>
      <c r="BH621" t="str">
        <f>IF(ISERROR(INDEX(Panaboard!AG:AG,MATCH(CONCATENATE(A621,"-",T621),Panaboard!AF:AF,0))),"",INDEX(Panaboard!AG:AG,MATCH(CONCATENATE(A621,"-",T621),Panaboard!AF:AF,0)))</f>
        <v/>
      </c>
      <c r="BI621" t="str">
        <f t="shared" si="29"/>
        <v/>
      </c>
      <c r="BJ621" t="str">
        <f>IF(ISERROR(INDEX(CuttingList!F:F,MATCH(CONCATENATE(A621,"-",T621),CuttingList!E:E,0))),"",INDEX(CuttingList!F:F,MATCH(CONCATENATE(A621,"-",T621),CuttingList!E:E,0)))</f>
        <v/>
      </c>
    </row>
    <row r="622" spans="1:62" x14ac:dyDescent="0.25">
      <c r="A622" t="str">
        <f>IF(PResult!AL622="","",PResult!AL622)</f>
        <v/>
      </c>
      <c r="B622" t="str">
        <f>IF(PResult!F622="","",PResult!F622)</f>
        <v/>
      </c>
      <c r="C622" t="str">
        <f>IF(PResult!AN622="","",PResult!AN622)</f>
        <v/>
      </c>
      <c r="D622" t="str">
        <f>IF(PResult!AO622="","",PResult!AO622)</f>
        <v/>
      </c>
      <c r="E622" t="str">
        <f>IF(PResult!AP622="","",PResult!AP622)</f>
        <v/>
      </c>
      <c r="F622" t="str">
        <f>IF(PResult!AQ622="","",PResult!AQ622)</f>
        <v/>
      </c>
      <c r="G622">
        <f>IF(PResult!AR622="",0,ROUND(PResult!AR622,2))</f>
        <v>0</v>
      </c>
      <c r="I622">
        <f>IF(OR(UPPER(TRIM(PResult!R622))="S",UPPER(TRIM(PResult!R622))="P"),PResult!O622,0)</f>
        <v>0</v>
      </c>
      <c r="J622" t="str">
        <f>IF(ISERROR(INDEX(Panaboard!J:J,MATCH(CONCATENATE(A622,"-",T622),Panaboard!AF:AF,0))),"",TRIM(INDEX(Panaboard!J:J,MATCH(CONCATENATE(A622,"-",T622),Panaboard!AF:AF,0))))</f>
        <v/>
      </c>
      <c r="K622" t="str">
        <f>IF(ISERROR(INDEX(Panaboard!C:C,MATCH(CONCATENATE(A622,"-",T622),Panaboard!AF:AF,0))),"",INDEX(Panaboard!C:C,MATCH(CONCATENATE(A622,"-",T622),Panaboard!AF:AF,0)))</f>
        <v/>
      </c>
      <c r="L622" t="str">
        <f>IF(ISERROR(INDEX(Panaboard!D:D,MATCH(CONCATENATE(A622,"-",T622),Panaboard!AF:AF,0))),"",INDEX(Panaboard!D:D,MATCH(CONCATENATE(A622,"-",T622),Panaboard!AF:AF,0)))</f>
        <v/>
      </c>
      <c r="M622" t="str">
        <f>IF(ISERROR(INDEX(Panaboard!E:E,MATCH(CONCATENATE(A622,"-",T622),Panaboard!AF:AF,0))),"",INDEX(Panaboard!E:E,MATCH(CONCATENATE(A622,"-",T622),Panaboard!AF:AF,0)))</f>
        <v/>
      </c>
      <c r="N622" t="str">
        <f>IF(ISERROR(INDEX(Panaboard!F:F,MATCH(CONCATENATE(A622,"-",T622),Panaboard!AF:AF,0))),"",INDEX(Panaboard!F:F,MATCH(CONCATENATE(A622,"-",T622),Panaboard!AF:AF,0)))</f>
        <v/>
      </c>
      <c r="O622" t="str">
        <f>IF(ISERROR(INDEX(Panaboard!G:G,MATCH(CONCATENATE(A622,"-",T622),Panaboard!AF:AF,0))),"",INDEX(Panaboard!G:G,MATCH(CONCATENATE(A622,"-",T622),Panaboard!AF:AF,0)))</f>
        <v/>
      </c>
      <c r="P622" t="str">
        <f t="shared" si="27"/>
        <v/>
      </c>
      <c r="Q622" t="str">
        <f>IF(ISERROR(INDEX(Panaboard!H:H,MATCH(CONCATENATE(A622,"-",T622),Panaboard!AF:AF,0))),"",INDEX(Panaboard!H:H,MATCH(CONCATENATE(A622,"-",T622),Panaboard!AF:AF,0)))</f>
        <v/>
      </c>
      <c r="R622" t="str">
        <f>IF(ISERROR(INDEX(Panaboard!I:I,MATCH(CONCATENATE(A622,"-",T622),Panaboard!AF:AF,0))),"",INDEX(Panaboard!I:I,MATCH(CONCATENATE(A622,"-",T622),Panaboard!AF:AF,0)))</f>
        <v/>
      </c>
      <c r="S622" t="str">
        <f>CONCATENATE(PResult!AS622,PResult!AT622)</f>
        <v/>
      </c>
      <c r="T622" t="str">
        <f>IF(PResult!BG622="","",PResult!BG622)</f>
        <v/>
      </c>
      <c r="U622" t="str">
        <f>IF(PResult!Y622="","",PResult!Y622)</f>
        <v/>
      </c>
      <c r="V622" t="str">
        <f>IF(PResult!AU622="","",PResult!AU622)</f>
        <v/>
      </c>
      <c r="W622" t="str">
        <f>IF(PResult!R622="","",UPPER(TRIM(PResult!R622)))</f>
        <v/>
      </c>
      <c r="X622" t="str">
        <f>IF(PResult!AV622="","",PResult!AV622)</f>
        <v/>
      </c>
      <c r="Y622" t="str">
        <f>IF(PResult!AW622="","",PResult!AW622)</f>
        <v/>
      </c>
      <c r="Z622" t="str">
        <f>IF(PResult!AX622="","",PResult!AX622)</f>
        <v/>
      </c>
      <c r="AA622" t="str">
        <f>IF(PResult!AY622="","",PResult!AY622)</f>
        <v/>
      </c>
      <c r="AB622" t="str">
        <f>IF(PResult!AZ622="","",PResult!AZ622)</f>
        <v/>
      </c>
      <c r="AC622" t="str">
        <f>IF(PResult!BA622="","",PResult!BA622)</f>
        <v/>
      </c>
      <c r="AD622" t="str">
        <f>IF(PResult!G622="","",PResult!G622)</f>
        <v/>
      </c>
      <c r="AE622" t="str">
        <f>IF(PResult!H622="","",PResult!H622)</f>
        <v/>
      </c>
      <c r="AF622">
        <f>IF(OR(PResult!I622="(null)",PResult!I622=""),0,PResult!I622)</f>
        <v>0</v>
      </c>
      <c r="AG622" t="str">
        <f>TEXT(IF(ISERROR(INDEX(Panaboard!P:P,MATCH(CONCATENATE(A622,"-",T622),Panaboard!AF:AF,0))),"",INDEX(Panaboard!P:P,MATCH(CONCATENATE(A622,"-",T622),Panaboard!AF:AF,0))),"HH:MM")</f>
        <v/>
      </c>
      <c r="AH622" t="str">
        <f>TEXT(IF(ISERROR(INDEX(Panaboard!Q:Q,MATCH(CONCATENATE(A622,"-",T622),Panaboard!AF:AF,0))),"",INDEX(Panaboard!Q:Q,MATCH(CONCATENATE(A622,"-",T622),Panaboard!AF:AF,0))),"HH:MM")</f>
        <v/>
      </c>
      <c r="AI622" t="str">
        <f>TEXT(IF(ISERROR(INDEX(Panaboard!R:R,MATCH(CONCATENATE(A622,"-",T622),Panaboard!AF:AF,0))),"",INDEX(Panaboard!R:R,MATCH(CONCATENATE(A622,"-",T622),Panaboard!AF:AF,0))),"HH:MM")</f>
        <v/>
      </c>
      <c r="AJ622" t="str">
        <f>TEXT(IF(ISERROR(INDEX(Panaboard!S:S,MATCH(CONCATENATE(A622,"-",T622),Panaboard!AF:AF,0))),"",INDEX(Panaboard!S:S,MATCH(CONCATENATE(A622,"-",T622),Panaboard!AF:AF,0))),"HH:MM")</f>
        <v/>
      </c>
      <c r="AK622" t="str">
        <f>IF(PResult!BC622="","",PResult!BC622)</f>
        <v/>
      </c>
      <c r="AL622" t="str">
        <f>IF(PResult!BB622="","",PResult!BB622)</f>
        <v/>
      </c>
      <c r="AM622" t="str">
        <f>IF(PResult!BE622="","",PResult!BE622)</f>
        <v/>
      </c>
      <c r="AN622" t="str">
        <f>IF(PResult!BD622="","",PResult!BD622)</f>
        <v/>
      </c>
      <c r="AO622" t="str">
        <f>IF(PResult!BF622="","",PResult!BF622)</f>
        <v/>
      </c>
      <c r="AP622" t="str">
        <f>IF(ISERROR(INDEX(Panaboard!T:T,MATCH(CONCATENATE(A622,"-",T622),Panaboard!AF:AF,0))),"",INDEX(Panaboard!T:T,MATCH(CONCATENATE(A622,"-",T622),Panaboard!AF:AF,0)))</f>
        <v/>
      </c>
      <c r="AQ622" t="str">
        <f>IF(ISERROR(INDEX(Panaboard!U:U,MATCH(CONCATENATE(A622,"-",T622),Panaboard!AF:AF,0))),"",INDEX(Panaboard!U:U,MATCH(CONCATENATE(A622,"-",T622),Panaboard!AF:AF,0)))</f>
        <v/>
      </c>
      <c r="AR622" t="str">
        <f>IF(ISERROR(INDEX(Panaboard!V:V,MATCH(CONCATENATE(A622,"-",T622),Panaboard!AF:AF,0))),"",INDEX(Panaboard!V:V,MATCH(CONCATENATE(A622,"-",T622),Panaboard!AF:AF,0)))</f>
        <v/>
      </c>
      <c r="AS622" t="str">
        <f>IF(ISERROR(INDEX(Panaboard!W:W,MATCH(CONCATENATE(A622,"-",T622),Panaboard!AF:AF,0))),"",INDEX(Panaboard!W:W,MATCH(CONCATENATE(A622,"-",T622),Panaboard!AF:AF,0)))</f>
        <v/>
      </c>
      <c r="AT622" t="str">
        <f>IF(ISERROR(INDEX(Panaboard!X:X,MATCH(CONCATENATE(A622,"-",T622),Panaboard!AF:AF,0))),"",INDEX(Panaboard!X:X,MATCH(CONCATENATE(A622,"-",T622),Panaboard!AF:AF,0)))</f>
        <v/>
      </c>
      <c r="AU622" t="str">
        <f>IF(ISERROR(INDEX(Panaboard!Y:Y,MATCH(CONCATENATE(A622,"-",T622),Panaboard!AF:AF,0))),"",INDEX(Panaboard!Y:Y,MATCH(CONCATENATE(A622,"-",T622),Panaboard!AF:AF,0)))</f>
        <v/>
      </c>
      <c r="AV622" t="str">
        <f>IF(ISERROR(INDEX(Panaboard!Z:Z,MATCH(CONCATENATE(A622,"-",T622),Panaboard!AF:AF,0))),"",INDEX(Panaboard!Z:Z,MATCH(CONCATENATE(A622,"-",T622),Panaboard!AF:AF,0)))</f>
        <v/>
      </c>
      <c r="AW622" t="str">
        <f>IF(ISERROR(INDEX(Panaboard!AA:AA,MATCH(CONCATENATE(A622,"-",T622),Panaboard!AF:AF,0))),"",INDEX(Panaboard!AA:AA,MATCH(CONCATENATE(A622,"-",T622),Panaboard!AF:AF,0)))</f>
        <v/>
      </c>
      <c r="AX622" t="str">
        <f>IF(ISERROR(INDEX(Panaboard!AB:AB,MATCH(CONCATENATE(A622,"-",T622),Panaboard!AF:AF,0))),"",INDEX(Panaboard!AB:AB,MATCH(CONCATENATE(A622,"-",T622),Panaboard!AF:AF,0)))</f>
        <v/>
      </c>
      <c r="AY622" t="str">
        <f>IF(ISERROR(INDEX(Panaboard!AC:AC,MATCH(CONCATENATE(A622,"-",T622),Panaboard!AF:AF,0))),"",INDEX(Panaboard!AC:AC,MATCH(CONCATENATE(A622,"-",T622),Panaboard!AF:AF,0)))</f>
        <v/>
      </c>
      <c r="AZ622" t="str">
        <f>IF(OR(PResult!T622="",PResult!T622="(null)"),"",PResult!T622)</f>
        <v/>
      </c>
      <c r="BA622">
        <f>IF(PResult!O622="",0,PResult!O622)</f>
        <v>0</v>
      </c>
      <c r="BB622" t="str">
        <f>IF(ISERROR(INDEX(Panaboard!N:N,MATCH(CONCATENATE(A622,"-",T622),Panaboard!AF:AF,0))),"",INDEX(Panaboard!N:N,MATCH(CONCATENATE(A622,"-",T622),Panaboard!AF:AF,0)))</f>
        <v/>
      </c>
      <c r="BC622" t="str">
        <f t="shared" si="28"/>
        <v/>
      </c>
      <c r="BD622" t="str">
        <f>IF(ISERROR(INDEX(Panaboard!AD:AD,MATCH(CONCATENATE(A622,"-",T622),Panaboard!AF:AF,0))),"",INDEX(Panaboard!AD:AD,MATCH(CONCATENATE(A622,"-",T622),Panaboard!AF:AF,0)))</f>
        <v/>
      </c>
      <c r="BE622" t="str">
        <f>IF(ISERROR(INDEX(Panaboard!AE:AE,MATCH(CONCATENATE(A622,"-",T622),Panaboard!AF:AF,0))),"",INDEX(Panaboard!AE:AE,MATCH(CONCATENATE(A622,"-",T622),Panaboard!AF:AF,0)))</f>
        <v/>
      </c>
      <c r="BF622">
        <f>IF(OR(UPPER(TRIM(PResult!R622))="S",UPPER(TRIM(PResult!R622))="P"),PResult!M622,0)</f>
        <v>0</v>
      </c>
      <c r="BG622" t="str">
        <f>IF(ISERROR(INDEX(Panaboard!L:L,MATCH(CONCATENATE(A622,"-",T622),Panaboard!AF:AF,0))),"",INDEX(Panaboard!L:L,MATCH(CONCATENATE(A622,"-",T622),Panaboard!AF:AF,0)))</f>
        <v/>
      </c>
      <c r="BH622" t="str">
        <f>IF(ISERROR(INDEX(Panaboard!AG:AG,MATCH(CONCATENATE(A622,"-",T622),Panaboard!AF:AF,0))),"",INDEX(Panaboard!AG:AG,MATCH(CONCATENATE(A622,"-",T622),Panaboard!AF:AF,0)))</f>
        <v/>
      </c>
      <c r="BI622" t="str">
        <f t="shared" si="29"/>
        <v/>
      </c>
      <c r="BJ622" t="str">
        <f>IF(ISERROR(INDEX(CuttingList!F:F,MATCH(CONCATENATE(A622,"-",T622),CuttingList!E:E,0))),"",INDEX(CuttingList!F:F,MATCH(CONCATENATE(A622,"-",T622),CuttingList!E:E,0)))</f>
        <v/>
      </c>
    </row>
    <row r="623" spans="1:62" x14ac:dyDescent="0.25">
      <c r="A623" t="str">
        <f>IF(PResult!AL623="","",PResult!AL623)</f>
        <v/>
      </c>
      <c r="B623" t="str">
        <f>IF(PResult!F623="","",PResult!F623)</f>
        <v/>
      </c>
      <c r="C623" t="str">
        <f>IF(PResult!AN623="","",PResult!AN623)</f>
        <v/>
      </c>
      <c r="D623" t="str">
        <f>IF(PResult!AO623="","",PResult!AO623)</f>
        <v/>
      </c>
      <c r="E623" t="str">
        <f>IF(PResult!AP623="","",PResult!AP623)</f>
        <v/>
      </c>
      <c r="F623" t="str">
        <f>IF(PResult!AQ623="","",PResult!AQ623)</f>
        <v/>
      </c>
      <c r="G623">
        <f>IF(PResult!AR623="",0,ROUND(PResult!AR623,2))</f>
        <v>0</v>
      </c>
      <c r="I623">
        <f>IF(OR(UPPER(TRIM(PResult!R623))="S",UPPER(TRIM(PResult!R623))="P"),PResult!O623,0)</f>
        <v>0</v>
      </c>
      <c r="J623" t="str">
        <f>IF(ISERROR(INDEX(Panaboard!J:J,MATCH(CONCATENATE(A623,"-",T623),Panaboard!AF:AF,0))),"",TRIM(INDEX(Panaboard!J:J,MATCH(CONCATENATE(A623,"-",T623),Panaboard!AF:AF,0))))</f>
        <v/>
      </c>
      <c r="K623" t="str">
        <f>IF(ISERROR(INDEX(Panaboard!C:C,MATCH(CONCATENATE(A623,"-",T623),Panaboard!AF:AF,0))),"",INDEX(Panaboard!C:C,MATCH(CONCATENATE(A623,"-",T623),Panaboard!AF:AF,0)))</f>
        <v/>
      </c>
      <c r="L623" t="str">
        <f>IF(ISERROR(INDEX(Panaboard!D:D,MATCH(CONCATENATE(A623,"-",T623),Panaboard!AF:AF,0))),"",INDEX(Panaboard!D:D,MATCH(CONCATENATE(A623,"-",T623),Panaboard!AF:AF,0)))</f>
        <v/>
      </c>
      <c r="M623" t="str">
        <f>IF(ISERROR(INDEX(Panaboard!E:E,MATCH(CONCATENATE(A623,"-",T623),Panaboard!AF:AF,0))),"",INDEX(Panaboard!E:E,MATCH(CONCATENATE(A623,"-",T623),Panaboard!AF:AF,0)))</f>
        <v/>
      </c>
      <c r="N623" t="str">
        <f>IF(ISERROR(INDEX(Panaboard!F:F,MATCH(CONCATENATE(A623,"-",T623),Panaboard!AF:AF,0))),"",INDEX(Panaboard!F:F,MATCH(CONCATENATE(A623,"-",T623),Panaboard!AF:AF,0)))</f>
        <v/>
      </c>
      <c r="O623" t="str">
        <f>IF(ISERROR(INDEX(Panaboard!G:G,MATCH(CONCATENATE(A623,"-",T623),Panaboard!AF:AF,0))),"",INDEX(Panaboard!G:G,MATCH(CONCATENATE(A623,"-",T623),Panaboard!AF:AF,0)))</f>
        <v/>
      </c>
      <c r="P623" t="str">
        <f t="shared" si="27"/>
        <v/>
      </c>
      <c r="Q623" t="str">
        <f>IF(ISERROR(INDEX(Panaboard!H:H,MATCH(CONCATENATE(A623,"-",T623),Panaboard!AF:AF,0))),"",INDEX(Panaboard!H:H,MATCH(CONCATENATE(A623,"-",T623),Panaboard!AF:AF,0)))</f>
        <v/>
      </c>
      <c r="R623" t="str">
        <f>IF(ISERROR(INDEX(Panaboard!I:I,MATCH(CONCATENATE(A623,"-",T623),Panaboard!AF:AF,0))),"",INDEX(Panaboard!I:I,MATCH(CONCATENATE(A623,"-",T623),Panaboard!AF:AF,0)))</f>
        <v/>
      </c>
      <c r="S623" t="str">
        <f>CONCATENATE(PResult!AS623,PResult!AT623)</f>
        <v/>
      </c>
      <c r="T623" t="str">
        <f>IF(PResult!BG623="","",PResult!BG623)</f>
        <v/>
      </c>
      <c r="U623" t="str">
        <f>IF(PResult!Y623="","",PResult!Y623)</f>
        <v/>
      </c>
      <c r="V623" t="str">
        <f>IF(PResult!AU623="","",PResult!AU623)</f>
        <v/>
      </c>
      <c r="W623" t="str">
        <f>IF(PResult!R623="","",UPPER(TRIM(PResult!R623)))</f>
        <v/>
      </c>
      <c r="X623" t="str">
        <f>IF(PResult!AV623="","",PResult!AV623)</f>
        <v/>
      </c>
      <c r="Y623" t="str">
        <f>IF(PResult!AW623="","",PResult!AW623)</f>
        <v/>
      </c>
      <c r="Z623" t="str">
        <f>IF(PResult!AX623="","",PResult!AX623)</f>
        <v/>
      </c>
      <c r="AA623" t="str">
        <f>IF(PResult!AY623="","",PResult!AY623)</f>
        <v/>
      </c>
      <c r="AB623" t="str">
        <f>IF(PResult!AZ623="","",PResult!AZ623)</f>
        <v/>
      </c>
      <c r="AC623" t="str">
        <f>IF(PResult!BA623="","",PResult!BA623)</f>
        <v/>
      </c>
      <c r="AD623" t="str">
        <f>IF(PResult!G623="","",PResult!G623)</f>
        <v/>
      </c>
      <c r="AE623" t="str">
        <f>IF(PResult!H623="","",PResult!H623)</f>
        <v/>
      </c>
      <c r="AF623">
        <f>IF(OR(PResult!I623="(null)",PResult!I623=""),0,PResult!I623)</f>
        <v>0</v>
      </c>
      <c r="AG623" t="str">
        <f>TEXT(IF(ISERROR(INDEX(Panaboard!P:P,MATCH(CONCATENATE(A623,"-",T623),Panaboard!AF:AF,0))),"",INDEX(Panaboard!P:P,MATCH(CONCATENATE(A623,"-",T623),Panaboard!AF:AF,0))),"HH:MM")</f>
        <v/>
      </c>
      <c r="AH623" t="str">
        <f>TEXT(IF(ISERROR(INDEX(Panaboard!Q:Q,MATCH(CONCATENATE(A623,"-",T623),Panaboard!AF:AF,0))),"",INDEX(Panaboard!Q:Q,MATCH(CONCATENATE(A623,"-",T623),Panaboard!AF:AF,0))),"HH:MM")</f>
        <v/>
      </c>
      <c r="AI623" t="str">
        <f>TEXT(IF(ISERROR(INDEX(Panaboard!R:R,MATCH(CONCATENATE(A623,"-",T623),Panaboard!AF:AF,0))),"",INDEX(Panaboard!R:R,MATCH(CONCATENATE(A623,"-",T623),Panaboard!AF:AF,0))),"HH:MM")</f>
        <v/>
      </c>
      <c r="AJ623" t="str">
        <f>TEXT(IF(ISERROR(INDEX(Panaboard!S:S,MATCH(CONCATENATE(A623,"-",T623),Panaboard!AF:AF,0))),"",INDEX(Panaboard!S:S,MATCH(CONCATENATE(A623,"-",T623),Panaboard!AF:AF,0))),"HH:MM")</f>
        <v/>
      </c>
      <c r="AK623" t="str">
        <f>IF(PResult!BC623="","",PResult!BC623)</f>
        <v/>
      </c>
      <c r="AL623" t="str">
        <f>IF(PResult!BB623="","",PResult!BB623)</f>
        <v/>
      </c>
      <c r="AM623" t="str">
        <f>IF(PResult!BE623="","",PResult!BE623)</f>
        <v/>
      </c>
      <c r="AN623" t="str">
        <f>IF(PResult!BD623="","",PResult!BD623)</f>
        <v/>
      </c>
      <c r="AO623" t="str">
        <f>IF(PResult!BF623="","",PResult!BF623)</f>
        <v/>
      </c>
      <c r="AP623" t="str">
        <f>IF(ISERROR(INDEX(Panaboard!T:T,MATCH(CONCATENATE(A623,"-",T623),Panaboard!AF:AF,0))),"",INDEX(Panaboard!T:T,MATCH(CONCATENATE(A623,"-",T623),Panaboard!AF:AF,0)))</f>
        <v/>
      </c>
      <c r="AQ623" t="str">
        <f>IF(ISERROR(INDEX(Panaboard!U:U,MATCH(CONCATENATE(A623,"-",T623),Panaboard!AF:AF,0))),"",INDEX(Panaboard!U:U,MATCH(CONCATENATE(A623,"-",T623),Panaboard!AF:AF,0)))</f>
        <v/>
      </c>
      <c r="AR623" t="str">
        <f>IF(ISERROR(INDEX(Panaboard!V:V,MATCH(CONCATENATE(A623,"-",T623),Panaboard!AF:AF,0))),"",INDEX(Panaboard!V:V,MATCH(CONCATENATE(A623,"-",T623),Panaboard!AF:AF,0)))</f>
        <v/>
      </c>
      <c r="AS623" t="str">
        <f>IF(ISERROR(INDEX(Panaboard!W:W,MATCH(CONCATENATE(A623,"-",T623),Panaboard!AF:AF,0))),"",INDEX(Panaboard!W:W,MATCH(CONCATENATE(A623,"-",T623),Panaboard!AF:AF,0)))</f>
        <v/>
      </c>
      <c r="AT623" t="str">
        <f>IF(ISERROR(INDEX(Panaboard!X:X,MATCH(CONCATENATE(A623,"-",T623),Panaboard!AF:AF,0))),"",INDEX(Panaboard!X:X,MATCH(CONCATENATE(A623,"-",T623),Panaboard!AF:AF,0)))</f>
        <v/>
      </c>
      <c r="AU623" t="str">
        <f>IF(ISERROR(INDEX(Panaboard!Y:Y,MATCH(CONCATENATE(A623,"-",T623),Panaboard!AF:AF,0))),"",INDEX(Panaboard!Y:Y,MATCH(CONCATENATE(A623,"-",T623),Panaboard!AF:AF,0)))</f>
        <v/>
      </c>
      <c r="AV623" t="str">
        <f>IF(ISERROR(INDEX(Panaboard!Z:Z,MATCH(CONCATENATE(A623,"-",T623),Panaboard!AF:AF,0))),"",INDEX(Panaboard!Z:Z,MATCH(CONCATENATE(A623,"-",T623),Panaboard!AF:AF,0)))</f>
        <v/>
      </c>
      <c r="AW623" t="str">
        <f>IF(ISERROR(INDEX(Panaboard!AA:AA,MATCH(CONCATENATE(A623,"-",T623),Panaboard!AF:AF,0))),"",INDEX(Panaboard!AA:AA,MATCH(CONCATENATE(A623,"-",T623),Panaboard!AF:AF,0)))</f>
        <v/>
      </c>
      <c r="AX623" t="str">
        <f>IF(ISERROR(INDEX(Panaboard!AB:AB,MATCH(CONCATENATE(A623,"-",T623),Panaboard!AF:AF,0))),"",INDEX(Panaboard!AB:AB,MATCH(CONCATENATE(A623,"-",T623),Panaboard!AF:AF,0)))</f>
        <v/>
      </c>
      <c r="AY623" t="str">
        <f>IF(ISERROR(INDEX(Panaboard!AC:AC,MATCH(CONCATENATE(A623,"-",T623),Panaboard!AF:AF,0))),"",INDEX(Panaboard!AC:AC,MATCH(CONCATENATE(A623,"-",T623),Panaboard!AF:AF,0)))</f>
        <v/>
      </c>
      <c r="AZ623" t="str">
        <f>IF(OR(PResult!T623="",PResult!T623="(null)"),"",PResult!T623)</f>
        <v/>
      </c>
      <c r="BA623">
        <f>IF(PResult!O623="",0,PResult!O623)</f>
        <v>0</v>
      </c>
      <c r="BB623" t="str">
        <f>IF(ISERROR(INDEX(Panaboard!N:N,MATCH(CONCATENATE(A623,"-",T623),Panaboard!AF:AF,0))),"",INDEX(Panaboard!N:N,MATCH(CONCATENATE(A623,"-",T623),Panaboard!AF:AF,0)))</f>
        <v/>
      </c>
      <c r="BC623" t="str">
        <f t="shared" si="28"/>
        <v/>
      </c>
      <c r="BD623" t="str">
        <f>IF(ISERROR(INDEX(Panaboard!AD:AD,MATCH(CONCATENATE(A623,"-",T623),Panaboard!AF:AF,0))),"",INDEX(Panaboard!AD:AD,MATCH(CONCATENATE(A623,"-",T623),Panaboard!AF:AF,0)))</f>
        <v/>
      </c>
      <c r="BE623" t="str">
        <f>IF(ISERROR(INDEX(Panaboard!AE:AE,MATCH(CONCATENATE(A623,"-",T623),Panaboard!AF:AF,0))),"",INDEX(Panaboard!AE:AE,MATCH(CONCATENATE(A623,"-",T623),Panaboard!AF:AF,0)))</f>
        <v/>
      </c>
      <c r="BF623">
        <f>IF(OR(UPPER(TRIM(PResult!R623))="S",UPPER(TRIM(PResult!R623))="P"),PResult!M623,0)</f>
        <v>0</v>
      </c>
      <c r="BG623" t="str">
        <f>IF(ISERROR(INDEX(Panaboard!L:L,MATCH(CONCATENATE(A623,"-",T623),Panaboard!AF:AF,0))),"",INDEX(Panaboard!L:L,MATCH(CONCATENATE(A623,"-",T623),Panaboard!AF:AF,0)))</f>
        <v/>
      </c>
      <c r="BH623" t="str">
        <f>IF(ISERROR(INDEX(Panaboard!AG:AG,MATCH(CONCATENATE(A623,"-",T623),Panaboard!AF:AF,0))),"",INDEX(Panaboard!AG:AG,MATCH(CONCATENATE(A623,"-",T623),Panaboard!AF:AF,0)))</f>
        <v/>
      </c>
      <c r="BI623" t="str">
        <f t="shared" si="29"/>
        <v/>
      </c>
      <c r="BJ623" t="str">
        <f>IF(ISERROR(INDEX(CuttingList!F:F,MATCH(CONCATENATE(A623,"-",T623),CuttingList!E:E,0))),"",INDEX(CuttingList!F:F,MATCH(CONCATENATE(A623,"-",T623),CuttingList!E:E,0)))</f>
        <v/>
      </c>
    </row>
    <row r="624" spans="1:62" x14ac:dyDescent="0.25">
      <c r="A624" t="str">
        <f>IF(PResult!AL624="","",PResult!AL624)</f>
        <v/>
      </c>
      <c r="B624" t="str">
        <f>IF(PResult!F624="","",PResult!F624)</f>
        <v/>
      </c>
      <c r="C624" t="str">
        <f>IF(PResult!AN624="","",PResult!AN624)</f>
        <v/>
      </c>
      <c r="D624" t="str">
        <f>IF(PResult!AO624="","",PResult!AO624)</f>
        <v/>
      </c>
      <c r="E624" t="str">
        <f>IF(PResult!AP624="","",PResult!AP624)</f>
        <v/>
      </c>
      <c r="F624" t="str">
        <f>IF(PResult!AQ624="","",PResult!AQ624)</f>
        <v/>
      </c>
      <c r="G624">
        <f>IF(PResult!AR624="",0,ROUND(PResult!AR624,2))</f>
        <v>0</v>
      </c>
      <c r="I624">
        <f>IF(OR(UPPER(TRIM(PResult!R624))="S",UPPER(TRIM(PResult!R624))="P"),PResult!O624,0)</f>
        <v>0</v>
      </c>
      <c r="J624" t="str">
        <f>IF(ISERROR(INDEX(Panaboard!J:J,MATCH(CONCATENATE(A624,"-",T624),Panaboard!AF:AF,0))),"",TRIM(INDEX(Panaboard!J:J,MATCH(CONCATENATE(A624,"-",T624),Panaboard!AF:AF,0))))</f>
        <v/>
      </c>
      <c r="K624" t="str">
        <f>IF(ISERROR(INDEX(Panaboard!C:C,MATCH(CONCATENATE(A624,"-",T624),Panaboard!AF:AF,0))),"",INDEX(Panaboard!C:C,MATCH(CONCATENATE(A624,"-",T624),Panaboard!AF:AF,0)))</f>
        <v/>
      </c>
      <c r="L624" t="str">
        <f>IF(ISERROR(INDEX(Panaboard!D:D,MATCH(CONCATENATE(A624,"-",T624),Panaboard!AF:AF,0))),"",INDEX(Panaboard!D:D,MATCH(CONCATENATE(A624,"-",T624),Panaboard!AF:AF,0)))</f>
        <v/>
      </c>
      <c r="M624" t="str">
        <f>IF(ISERROR(INDEX(Panaboard!E:E,MATCH(CONCATENATE(A624,"-",T624),Panaboard!AF:AF,0))),"",INDEX(Panaboard!E:E,MATCH(CONCATENATE(A624,"-",T624),Panaboard!AF:AF,0)))</f>
        <v/>
      </c>
      <c r="N624" t="str">
        <f>IF(ISERROR(INDEX(Panaboard!F:F,MATCH(CONCATENATE(A624,"-",T624),Panaboard!AF:AF,0))),"",INDEX(Panaboard!F:F,MATCH(CONCATENATE(A624,"-",T624),Panaboard!AF:AF,0)))</f>
        <v/>
      </c>
      <c r="O624" t="str">
        <f>IF(ISERROR(INDEX(Panaboard!G:G,MATCH(CONCATENATE(A624,"-",T624),Panaboard!AF:AF,0))),"",INDEX(Panaboard!G:G,MATCH(CONCATENATE(A624,"-",T624),Panaboard!AF:AF,0)))</f>
        <v/>
      </c>
      <c r="P624" t="str">
        <f t="shared" si="27"/>
        <v/>
      </c>
      <c r="Q624" t="str">
        <f>IF(ISERROR(INDEX(Panaboard!H:H,MATCH(CONCATENATE(A624,"-",T624),Panaboard!AF:AF,0))),"",INDEX(Panaboard!H:H,MATCH(CONCATENATE(A624,"-",T624),Panaboard!AF:AF,0)))</f>
        <v/>
      </c>
      <c r="R624" t="str">
        <f>IF(ISERROR(INDEX(Panaboard!I:I,MATCH(CONCATENATE(A624,"-",T624),Panaboard!AF:AF,0))),"",INDEX(Panaboard!I:I,MATCH(CONCATENATE(A624,"-",T624),Panaboard!AF:AF,0)))</f>
        <v/>
      </c>
      <c r="S624" t="str">
        <f>CONCATENATE(PResult!AS624,PResult!AT624)</f>
        <v/>
      </c>
      <c r="T624" t="str">
        <f>IF(PResult!BG624="","",PResult!BG624)</f>
        <v/>
      </c>
      <c r="U624" t="str">
        <f>IF(PResult!Y624="","",PResult!Y624)</f>
        <v/>
      </c>
      <c r="V624" t="str">
        <f>IF(PResult!AU624="","",PResult!AU624)</f>
        <v/>
      </c>
      <c r="W624" t="str">
        <f>IF(PResult!R624="","",UPPER(TRIM(PResult!R624)))</f>
        <v/>
      </c>
      <c r="X624" t="str">
        <f>IF(PResult!AV624="","",PResult!AV624)</f>
        <v/>
      </c>
      <c r="Y624" t="str">
        <f>IF(PResult!AW624="","",PResult!AW624)</f>
        <v/>
      </c>
      <c r="Z624" t="str">
        <f>IF(PResult!AX624="","",PResult!AX624)</f>
        <v/>
      </c>
      <c r="AA624" t="str">
        <f>IF(PResult!AY624="","",PResult!AY624)</f>
        <v/>
      </c>
      <c r="AB624" t="str">
        <f>IF(PResult!AZ624="","",PResult!AZ624)</f>
        <v/>
      </c>
      <c r="AC624" t="str">
        <f>IF(PResult!BA624="","",PResult!BA624)</f>
        <v/>
      </c>
      <c r="AD624" t="str">
        <f>IF(PResult!G624="","",PResult!G624)</f>
        <v/>
      </c>
      <c r="AE624" t="str">
        <f>IF(PResult!H624="","",PResult!H624)</f>
        <v/>
      </c>
      <c r="AF624">
        <f>IF(OR(PResult!I624="(null)",PResult!I624=""),0,PResult!I624)</f>
        <v>0</v>
      </c>
      <c r="AG624" t="str">
        <f>TEXT(IF(ISERROR(INDEX(Panaboard!P:P,MATCH(CONCATENATE(A624,"-",T624),Panaboard!AF:AF,0))),"",INDEX(Panaboard!P:P,MATCH(CONCATENATE(A624,"-",T624),Panaboard!AF:AF,0))),"HH:MM")</f>
        <v/>
      </c>
      <c r="AH624" t="str">
        <f>TEXT(IF(ISERROR(INDEX(Panaboard!Q:Q,MATCH(CONCATENATE(A624,"-",T624),Panaboard!AF:AF,0))),"",INDEX(Panaboard!Q:Q,MATCH(CONCATENATE(A624,"-",T624),Panaboard!AF:AF,0))),"HH:MM")</f>
        <v/>
      </c>
      <c r="AI624" t="str">
        <f>TEXT(IF(ISERROR(INDEX(Panaboard!R:R,MATCH(CONCATENATE(A624,"-",T624),Panaboard!AF:AF,0))),"",INDEX(Panaboard!R:R,MATCH(CONCATENATE(A624,"-",T624),Panaboard!AF:AF,0))),"HH:MM")</f>
        <v/>
      </c>
      <c r="AJ624" t="str">
        <f>TEXT(IF(ISERROR(INDEX(Panaboard!S:S,MATCH(CONCATENATE(A624,"-",T624),Panaboard!AF:AF,0))),"",INDEX(Panaboard!S:S,MATCH(CONCATENATE(A624,"-",T624),Panaboard!AF:AF,0))),"HH:MM")</f>
        <v/>
      </c>
      <c r="AK624" t="str">
        <f>IF(PResult!BC624="","",PResult!BC624)</f>
        <v/>
      </c>
      <c r="AL624" t="str">
        <f>IF(PResult!BB624="","",PResult!BB624)</f>
        <v/>
      </c>
      <c r="AM624" t="str">
        <f>IF(PResult!BE624="","",PResult!BE624)</f>
        <v/>
      </c>
      <c r="AN624" t="str">
        <f>IF(PResult!BD624="","",PResult!BD624)</f>
        <v/>
      </c>
      <c r="AO624" t="str">
        <f>IF(PResult!BF624="","",PResult!BF624)</f>
        <v/>
      </c>
      <c r="AP624" t="str">
        <f>IF(ISERROR(INDEX(Panaboard!T:T,MATCH(CONCATENATE(A624,"-",T624),Panaboard!AF:AF,0))),"",INDEX(Panaboard!T:T,MATCH(CONCATENATE(A624,"-",T624),Panaboard!AF:AF,0)))</f>
        <v/>
      </c>
      <c r="AQ624" t="str">
        <f>IF(ISERROR(INDEX(Panaboard!U:U,MATCH(CONCATENATE(A624,"-",T624),Panaboard!AF:AF,0))),"",INDEX(Panaboard!U:U,MATCH(CONCATENATE(A624,"-",T624),Panaboard!AF:AF,0)))</f>
        <v/>
      </c>
      <c r="AR624" t="str">
        <f>IF(ISERROR(INDEX(Panaboard!V:V,MATCH(CONCATENATE(A624,"-",T624),Panaboard!AF:AF,0))),"",INDEX(Panaboard!V:V,MATCH(CONCATENATE(A624,"-",T624),Panaboard!AF:AF,0)))</f>
        <v/>
      </c>
      <c r="AS624" t="str">
        <f>IF(ISERROR(INDEX(Panaboard!W:W,MATCH(CONCATENATE(A624,"-",T624),Panaboard!AF:AF,0))),"",INDEX(Panaboard!W:W,MATCH(CONCATENATE(A624,"-",T624),Panaboard!AF:AF,0)))</f>
        <v/>
      </c>
      <c r="AT624" t="str">
        <f>IF(ISERROR(INDEX(Panaboard!X:X,MATCH(CONCATENATE(A624,"-",T624),Panaboard!AF:AF,0))),"",INDEX(Panaboard!X:X,MATCH(CONCATENATE(A624,"-",T624),Panaboard!AF:AF,0)))</f>
        <v/>
      </c>
      <c r="AU624" t="str">
        <f>IF(ISERROR(INDEX(Panaboard!Y:Y,MATCH(CONCATENATE(A624,"-",T624),Panaboard!AF:AF,0))),"",INDEX(Panaboard!Y:Y,MATCH(CONCATENATE(A624,"-",T624),Panaboard!AF:AF,0)))</f>
        <v/>
      </c>
      <c r="AV624" t="str">
        <f>IF(ISERROR(INDEX(Panaboard!Z:Z,MATCH(CONCATENATE(A624,"-",T624),Panaboard!AF:AF,0))),"",INDEX(Panaboard!Z:Z,MATCH(CONCATENATE(A624,"-",T624),Panaboard!AF:AF,0)))</f>
        <v/>
      </c>
      <c r="AW624" t="str">
        <f>IF(ISERROR(INDEX(Panaboard!AA:AA,MATCH(CONCATENATE(A624,"-",T624),Panaboard!AF:AF,0))),"",INDEX(Panaboard!AA:AA,MATCH(CONCATENATE(A624,"-",T624),Panaboard!AF:AF,0)))</f>
        <v/>
      </c>
      <c r="AX624" t="str">
        <f>IF(ISERROR(INDEX(Panaboard!AB:AB,MATCH(CONCATENATE(A624,"-",T624),Panaboard!AF:AF,0))),"",INDEX(Panaboard!AB:AB,MATCH(CONCATENATE(A624,"-",T624),Panaboard!AF:AF,0)))</f>
        <v/>
      </c>
      <c r="AY624" t="str">
        <f>IF(ISERROR(INDEX(Panaboard!AC:AC,MATCH(CONCATENATE(A624,"-",T624),Panaboard!AF:AF,0))),"",INDEX(Panaboard!AC:AC,MATCH(CONCATENATE(A624,"-",T624),Panaboard!AF:AF,0)))</f>
        <v/>
      </c>
      <c r="AZ624" t="str">
        <f>IF(OR(PResult!T624="",PResult!T624="(null)"),"",PResult!T624)</f>
        <v/>
      </c>
      <c r="BA624">
        <f>IF(PResult!O624="",0,PResult!O624)</f>
        <v>0</v>
      </c>
      <c r="BB624" t="str">
        <f>IF(ISERROR(INDEX(Panaboard!N:N,MATCH(CONCATENATE(A624,"-",T624),Panaboard!AF:AF,0))),"",INDEX(Panaboard!N:N,MATCH(CONCATENATE(A624,"-",T624),Panaboard!AF:AF,0)))</f>
        <v/>
      </c>
      <c r="BC624" t="str">
        <f t="shared" si="28"/>
        <v/>
      </c>
      <c r="BD624" t="str">
        <f>IF(ISERROR(INDEX(Panaboard!AD:AD,MATCH(CONCATENATE(A624,"-",T624),Panaboard!AF:AF,0))),"",INDEX(Panaboard!AD:AD,MATCH(CONCATENATE(A624,"-",T624),Panaboard!AF:AF,0)))</f>
        <v/>
      </c>
      <c r="BE624" t="str">
        <f>IF(ISERROR(INDEX(Panaboard!AE:AE,MATCH(CONCATENATE(A624,"-",T624),Panaboard!AF:AF,0))),"",INDEX(Panaboard!AE:AE,MATCH(CONCATENATE(A624,"-",T624),Panaboard!AF:AF,0)))</f>
        <v/>
      </c>
      <c r="BF624">
        <f>IF(OR(UPPER(TRIM(PResult!R624))="S",UPPER(TRIM(PResult!R624))="P"),PResult!M624,0)</f>
        <v>0</v>
      </c>
      <c r="BG624" t="str">
        <f>IF(ISERROR(INDEX(Panaboard!L:L,MATCH(CONCATENATE(A624,"-",T624),Panaboard!AF:AF,0))),"",INDEX(Panaboard!L:L,MATCH(CONCATENATE(A624,"-",T624),Panaboard!AF:AF,0)))</f>
        <v/>
      </c>
      <c r="BH624" t="str">
        <f>IF(ISERROR(INDEX(Panaboard!AG:AG,MATCH(CONCATENATE(A624,"-",T624),Panaboard!AF:AF,0))),"",INDEX(Panaboard!AG:AG,MATCH(CONCATENATE(A624,"-",T624),Panaboard!AF:AF,0)))</f>
        <v/>
      </c>
      <c r="BI624" t="str">
        <f t="shared" si="29"/>
        <v/>
      </c>
      <c r="BJ624" t="str">
        <f>IF(ISERROR(INDEX(CuttingList!F:F,MATCH(CONCATENATE(A624,"-",T624),CuttingList!E:E,0))),"",INDEX(CuttingList!F:F,MATCH(CONCATENATE(A624,"-",T624),CuttingList!E:E,0)))</f>
        <v/>
      </c>
    </row>
    <row r="625" spans="1:62" x14ac:dyDescent="0.25">
      <c r="A625" t="str">
        <f>IF(PResult!AL625="","",PResult!AL625)</f>
        <v/>
      </c>
      <c r="B625" t="str">
        <f>IF(PResult!F625="","",PResult!F625)</f>
        <v/>
      </c>
      <c r="C625" t="str">
        <f>IF(PResult!AN625="","",PResult!AN625)</f>
        <v/>
      </c>
      <c r="D625" t="str">
        <f>IF(PResult!AO625="","",PResult!AO625)</f>
        <v/>
      </c>
      <c r="E625" t="str">
        <f>IF(PResult!AP625="","",PResult!AP625)</f>
        <v/>
      </c>
      <c r="F625" t="str">
        <f>IF(PResult!AQ625="","",PResult!AQ625)</f>
        <v/>
      </c>
      <c r="G625">
        <f>IF(PResult!AR625="",0,ROUND(PResult!AR625,2))</f>
        <v>0</v>
      </c>
      <c r="I625">
        <f>IF(OR(UPPER(TRIM(PResult!R625))="S",UPPER(TRIM(PResult!R625))="P"),PResult!O625,0)</f>
        <v>0</v>
      </c>
      <c r="J625" t="str">
        <f>IF(ISERROR(INDEX(Panaboard!J:J,MATCH(CONCATENATE(A625,"-",T625),Panaboard!AF:AF,0))),"",TRIM(INDEX(Panaboard!J:J,MATCH(CONCATENATE(A625,"-",T625),Panaboard!AF:AF,0))))</f>
        <v/>
      </c>
      <c r="K625" t="str">
        <f>IF(ISERROR(INDEX(Panaboard!C:C,MATCH(CONCATENATE(A625,"-",T625),Panaboard!AF:AF,0))),"",INDEX(Panaboard!C:C,MATCH(CONCATENATE(A625,"-",T625),Panaboard!AF:AF,0)))</f>
        <v/>
      </c>
      <c r="L625" t="str">
        <f>IF(ISERROR(INDEX(Panaboard!D:D,MATCH(CONCATENATE(A625,"-",T625),Panaboard!AF:AF,0))),"",INDEX(Panaboard!D:D,MATCH(CONCATENATE(A625,"-",T625),Panaboard!AF:AF,0)))</f>
        <v/>
      </c>
      <c r="M625" t="str">
        <f>IF(ISERROR(INDEX(Panaboard!E:E,MATCH(CONCATENATE(A625,"-",T625),Panaboard!AF:AF,0))),"",INDEX(Panaboard!E:E,MATCH(CONCATENATE(A625,"-",T625),Panaboard!AF:AF,0)))</f>
        <v/>
      </c>
      <c r="N625" t="str">
        <f>IF(ISERROR(INDEX(Panaboard!F:F,MATCH(CONCATENATE(A625,"-",T625),Panaboard!AF:AF,0))),"",INDEX(Panaboard!F:F,MATCH(CONCATENATE(A625,"-",T625),Panaboard!AF:AF,0)))</f>
        <v/>
      </c>
      <c r="O625" t="str">
        <f>IF(ISERROR(INDEX(Panaboard!G:G,MATCH(CONCATENATE(A625,"-",T625),Panaboard!AF:AF,0))),"",INDEX(Panaboard!G:G,MATCH(CONCATENATE(A625,"-",T625),Panaboard!AF:AF,0)))</f>
        <v/>
      </c>
      <c r="P625" t="str">
        <f t="shared" si="27"/>
        <v/>
      </c>
      <c r="Q625" t="str">
        <f>IF(ISERROR(INDEX(Panaboard!H:H,MATCH(CONCATENATE(A625,"-",T625),Panaboard!AF:AF,0))),"",INDEX(Panaboard!H:H,MATCH(CONCATENATE(A625,"-",T625),Panaboard!AF:AF,0)))</f>
        <v/>
      </c>
      <c r="R625" t="str">
        <f>IF(ISERROR(INDEX(Panaboard!I:I,MATCH(CONCATENATE(A625,"-",T625),Panaboard!AF:AF,0))),"",INDEX(Panaboard!I:I,MATCH(CONCATENATE(A625,"-",T625),Panaboard!AF:AF,0)))</f>
        <v/>
      </c>
      <c r="S625" t="str">
        <f>CONCATENATE(PResult!AS625,PResult!AT625)</f>
        <v/>
      </c>
      <c r="T625" t="str">
        <f>IF(PResult!BG625="","",PResult!BG625)</f>
        <v/>
      </c>
      <c r="U625" t="str">
        <f>IF(PResult!Y625="","",PResult!Y625)</f>
        <v/>
      </c>
      <c r="V625" t="str">
        <f>IF(PResult!AU625="","",PResult!AU625)</f>
        <v/>
      </c>
      <c r="W625" t="str">
        <f>IF(PResult!R625="","",UPPER(TRIM(PResult!R625)))</f>
        <v/>
      </c>
      <c r="X625" t="str">
        <f>IF(PResult!AV625="","",PResult!AV625)</f>
        <v/>
      </c>
      <c r="Y625" t="str">
        <f>IF(PResult!AW625="","",PResult!AW625)</f>
        <v/>
      </c>
      <c r="Z625" t="str">
        <f>IF(PResult!AX625="","",PResult!AX625)</f>
        <v/>
      </c>
      <c r="AA625" t="str">
        <f>IF(PResult!AY625="","",PResult!AY625)</f>
        <v/>
      </c>
      <c r="AB625" t="str">
        <f>IF(PResult!AZ625="","",PResult!AZ625)</f>
        <v/>
      </c>
      <c r="AC625" t="str">
        <f>IF(PResult!BA625="","",PResult!BA625)</f>
        <v/>
      </c>
      <c r="AD625" t="str">
        <f>IF(PResult!G625="","",PResult!G625)</f>
        <v/>
      </c>
      <c r="AE625" t="str">
        <f>IF(PResult!H625="","",PResult!H625)</f>
        <v/>
      </c>
      <c r="AF625">
        <f>IF(OR(PResult!I625="(null)",PResult!I625=""),0,PResult!I625)</f>
        <v>0</v>
      </c>
      <c r="AG625" t="str">
        <f>TEXT(IF(ISERROR(INDEX(Panaboard!P:P,MATCH(CONCATENATE(A625,"-",T625),Panaboard!AF:AF,0))),"",INDEX(Panaboard!P:P,MATCH(CONCATENATE(A625,"-",T625),Panaboard!AF:AF,0))),"HH:MM")</f>
        <v/>
      </c>
      <c r="AH625" t="str">
        <f>TEXT(IF(ISERROR(INDEX(Panaboard!Q:Q,MATCH(CONCATENATE(A625,"-",T625),Panaboard!AF:AF,0))),"",INDEX(Panaboard!Q:Q,MATCH(CONCATENATE(A625,"-",T625),Panaboard!AF:AF,0))),"HH:MM")</f>
        <v/>
      </c>
      <c r="AI625" t="str">
        <f>TEXT(IF(ISERROR(INDEX(Panaboard!R:R,MATCH(CONCATENATE(A625,"-",T625),Panaboard!AF:AF,0))),"",INDEX(Panaboard!R:R,MATCH(CONCATENATE(A625,"-",T625),Panaboard!AF:AF,0))),"HH:MM")</f>
        <v/>
      </c>
      <c r="AJ625" t="str">
        <f>TEXT(IF(ISERROR(INDEX(Panaboard!S:S,MATCH(CONCATENATE(A625,"-",T625),Panaboard!AF:AF,0))),"",INDEX(Panaboard!S:S,MATCH(CONCATENATE(A625,"-",T625),Panaboard!AF:AF,0))),"HH:MM")</f>
        <v/>
      </c>
      <c r="AK625" t="str">
        <f>IF(PResult!BC625="","",PResult!BC625)</f>
        <v/>
      </c>
      <c r="AL625" t="str">
        <f>IF(PResult!BB625="","",PResult!BB625)</f>
        <v/>
      </c>
      <c r="AM625" t="str">
        <f>IF(PResult!BE625="","",PResult!BE625)</f>
        <v/>
      </c>
      <c r="AN625" t="str">
        <f>IF(PResult!BD625="","",PResult!BD625)</f>
        <v/>
      </c>
      <c r="AO625" t="str">
        <f>IF(PResult!BF625="","",PResult!BF625)</f>
        <v/>
      </c>
      <c r="AP625" t="str">
        <f>IF(ISERROR(INDEX(Panaboard!T:T,MATCH(CONCATENATE(A625,"-",T625),Panaboard!AF:AF,0))),"",INDEX(Panaboard!T:T,MATCH(CONCATENATE(A625,"-",T625),Panaboard!AF:AF,0)))</f>
        <v/>
      </c>
      <c r="AQ625" t="str">
        <f>IF(ISERROR(INDEX(Panaboard!U:U,MATCH(CONCATENATE(A625,"-",T625),Panaboard!AF:AF,0))),"",INDEX(Panaboard!U:U,MATCH(CONCATENATE(A625,"-",T625),Panaboard!AF:AF,0)))</f>
        <v/>
      </c>
      <c r="AR625" t="str">
        <f>IF(ISERROR(INDEX(Panaboard!V:V,MATCH(CONCATENATE(A625,"-",T625),Panaboard!AF:AF,0))),"",INDEX(Panaboard!V:V,MATCH(CONCATENATE(A625,"-",T625),Panaboard!AF:AF,0)))</f>
        <v/>
      </c>
      <c r="AS625" t="str">
        <f>IF(ISERROR(INDEX(Panaboard!W:W,MATCH(CONCATENATE(A625,"-",T625),Panaboard!AF:AF,0))),"",INDEX(Panaboard!W:W,MATCH(CONCATENATE(A625,"-",T625),Panaboard!AF:AF,0)))</f>
        <v/>
      </c>
      <c r="AT625" t="str">
        <f>IF(ISERROR(INDEX(Panaboard!X:X,MATCH(CONCATENATE(A625,"-",T625),Panaboard!AF:AF,0))),"",INDEX(Panaboard!X:X,MATCH(CONCATENATE(A625,"-",T625),Panaboard!AF:AF,0)))</f>
        <v/>
      </c>
      <c r="AU625" t="str">
        <f>IF(ISERROR(INDEX(Panaboard!Y:Y,MATCH(CONCATENATE(A625,"-",T625),Panaboard!AF:AF,0))),"",INDEX(Panaboard!Y:Y,MATCH(CONCATENATE(A625,"-",T625),Panaboard!AF:AF,0)))</f>
        <v/>
      </c>
      <c r="AV625" t="str">
        <f>IF(ISERROR(INDEX(Panaboard!Z:Z,MATCH(CONCATENATE(A625,"-",T625),Panaboard!AF:AF,0))),"",INDEX(Panaboard!Z:Z,MATCH(CONCATENATE(A625,"-",T625),Panaboard!AF:AF,0)))</f>
        <v/>
      </c>
      <c r="AW625" t="str">
        <f>IF(ISERROR(INDEX(Panaboard!AA:AA,MATCH(CONCATENATE(A625,"-",T625),Panaboard!AF:AF,0))),"",INDEX(Panaboard!AA:AA,MATCH(CONCATENATE(A625,"-",T625),Panaboard!AF:AF,0)))</f>
        <v/>
      </c>
      <c r="AX625" t="str">
        <f>IF(ISERROR(INDEX(Panaboard!AB:AB,MATCH(CONCATENATE(A625,"-",T625),Panaboard!AF:AF,0))),"",INDEX(Panaboard!AB:AB,MATCH(CONCATENATE(A625,"-",T625),Panaboard!AF:AF,0)))</f>
        <v/>
      </c>
      <c r="AY625" t="str">
        <f>IF(ISERROR(INDEX(Panaboard!AC:AC,MATCH(CONCATENATE(A625,"-",T625),Panaboard!AF:AF,0))),"",INDEX(Panaboard!AC:AC,MATCH(CONCATENATE(A625,"-",T625),Panaboard!AF:AF,0)))</f>
        <v/>
      </c>
      <c r="AZ625" t="str">
        <f>IF(OR(PResult!T625="",PResult!T625="(null)"),"",PResult!T625)</f>
        <v/>
      </c>
      <c r="BA625">
        <f>IF(PResult!O625="",0,PResult!O625)</f>
        <v>0</v>
      </c>
      <c r="BB625" t="str">
        <f>IF(ISERROR(INDEX(Panaboard!N:N,MATCH(CONCATENATE(A625,"-",T625),Panaboard!AF:AF,0))),"",INDEX(Panaboard!N:N,MATCH(CONCATENATE(A625,"-",T625),Panaboard!AF:AF,0)))</f>
        <v/>
      </c>
      <c r="BC625" t="str">
        <f t="shared" si="28"/>
        <v/>
      </c>
      <c r="BD625" t="str">
        <f>IF(ISERROR(INDEX(Panaboard!AD:AD,MATCH(CONCATENATE(A625,"-",T625),Panaboard!AF:AF,0))),"",INDEX(Panaboard!AD:AD,MATCH(CONCATENATE(A625,"-",T625),Panaboard!AF:AF,0)))</f>
        <v/>
      </c>
      <c r="BE625" t="str">
        <f>IF(ISERROR(INDEX(Panaboard!AE:AE,MATCH(CONCATENATE(A625,"-",T625),Panaboard!AF:AF,0))),"",INDEX(Panaboard!AE:AE,MATCH(CONCATENATE(A625,"-",T625),Panaboard!AF:AF,0)))</f>
        <v/>
      </c>
      <c r="BF625">
        <f>IF(OR(UPPER(TRIM(PResult!R625))="S",UPPER(TRIM(PResult!R625))="P"),PResult!M625,0)</f>
        <v>0</v>
      </c>
      <c r="BG625" t="str">
        <f>IF(ISERROR(INDEX(Panaboard!L:L,MATCH(CONCATENATE(A625,"-",T625),Panaboard!AF:AF,0))),"",INDEX(Panaboard!L:L,MATCH(CONCATENATE(A625,"-",T625),Panaboard!AF:AF,0)))</f>
        <v/>
      </c>
      <c r="BH625" t="str">
        <f>IF(ISERROR(INDEX(Panaboard!AG:AG,MATCH(CONCATENATE(A625,"-",T625),Panaboard!AF:AF,0))),"",INDEX(Panaboard!AG:AG,MATCH(CONCATENATE(A625,"-",T625),Panaboard!AF:AF,0)))</f>
        <v/>
      </c>
      <c r="BI625" t="str">
        <f t="shared" si="29"/>
        <v/>
      </c>
      <c r="BJ625" t="str">
        <f>IF(ISERROR(INDEX(CuttingList!F:F,MATCH(CONCATENATE(A625,"-",T625),CuttingList!E:E,0))),"",INDEX(CuttingList!F:F,MATCH(CONCATENATE(A625,"-",T625),CuttingList!E:E,0)))</f>
        <v/>
      </c>
    </row>
    <row r="626" spans="1:62" x14ac:dyDescent="0.25">
      <c r="A626" t="str">
        <f>IF(PResult!AL626="","",PResult!AL626)</f>
        <v/>
      </c>
      <c r="B626" t="str">
        <f>IF(PResult!F626="","",PResult!F626)</f>
        <v/>
      </c>
      <c r="C626" t="str">
        <f>IF(PResult!AN626="","",PResult!AN626)</f>
        <v/>
      </c>
      <c r="D626" t="str">
        <f>IF(PResult!AO626="","",PResult!AO626)</f>
        <v/>
      </c>
      <c r="E626" t="str">
        <f>IF(PResult!AP626="","",PResult!AP626)</f>
        <v/>
      </c>
      <c r="F626" t="str">
        <f>IF(PResult!AQ626="","",PResult!AQ626)</f>
        <v/>
      </c>
      <c r="G626">
        <f>IF(PResult!AR626="",0,ROUND(PResult!AR626,2))</f>
        <v>0</v>
      </c>
      <c r="I626">
        <f>IF(OR(UPPER(TRIM(PResult!R626))="S",UPPER(TRIM(PResult!R626))="P"),PResult!O626,0)</f>
        <v>0</v>
      </c>
      <c r="J626" t="str">
        <f>IF(ISERROR(INDEX(Panaboard!J:J,MATCH(CONCATENATE(A626,"-",T626),Panaboard!AF:AF,0))),"",TRIM(INDEX(Panaboard!J:J,MATCH(CONCATENATE(A626,"-",T626),Panaboard!AF:AF,0))))</f>
        <v/>
      </c>
      <c r="K626" t="str">
        <f>IF(ISERROR(INDEX(Panaboard!C:C,MATCH(CONCATENATE(A626,"-",T626),Panaboard!AF:AF,0))),"",INDEX(Panaboard!C:C,MATCH(CONCATENATE(A626,"-",T626),Panaboard!AF:AF,0)))</f>
        <v/>
      </c>
      <c r="L626" t="str">
        <f>IF(ISERROR(INDEX(Panaboard!D:D,MATCH(CONCATENATE(A626,"-",T626),Panaboard!AF:AF,0))),"",INDEX(Panaboard!D:D,MATCH(CONCATENATE(A626,"-",T626),Panaboard!AF:AF,0)))</f>
        <v/>
      </c>
      <c r="M626" t="str">
        <f>IF(ISERROR(INDEX(Panaboard!E:E,MATCH(CONCATENATE(A626,"-",T626),Panaboard!AF:AF,0))),"",INDEX(Panaboard!E:E,MATCH(CONCATENATE(A626,"-",T626),Panaboard!AF:AF,0)))</f>
        <v/>
      </c>
      <c r="N626" t="str">
        <f>IF(ISERROR(INDEX(Panaboard!F:F,MATCH(CONCATENATE(A626,"-",T626),Panaboard!AF:AF,0))),"",INDEX(Panaboard!F:F,MATCH(CONCATENATE(A626,"-",T626),Panaboard!AF:AF,0)))</f>
        <v/>
      </c>
      <c r="O626" t="str">
        <f>IF(ISERROR(INDEX(Panaboard!G:G,MATCH(CONCATENATE(A626,"-",T626),Panaboard!AF:AF,0))),"",INDEX(Panaboard!G:G,MATCH(CONCATENATE(A626,"-",T626),Panaboard!AF:AF,0)))</f>
        <v/>
      </c>
      <c r="P626" t="str">
        <f t="shared" si="27"/>
        <v/>
      </c>
      <c r="Q626" t="str">
        <f>IF(ISERROR(INDEX(Panaboard!H:H,MATCH(CONCATENATE(A626,"-",T626),Panaboard!AF:AF,0))),"",INDEX(Panaboard!H:H,MATCH(CONCATENATE(A626,"-",T626),Panaboard!AF:AF,0)))</f>
        <v/>
      </c>
      <c r="R626" t="str">
        <f>IF(ISERROR(INDEX(Panaboard!I:I,MATCH(CONCATENATE(A626,"-",T626),Panaboard!AF:AF,0))),"",INDEX(Panaboard!I:I,MATCH(CONCATENATE(A626,"-",T626),Panaboard!AF:AF,0)))</f>
        <v/>
      </c>
      <c r="S626" t="str">
        <f>CONCATENATE(PResult!AS626,PResult!AT626)</f>
        <v/>
      </c>
      <c r="T626" t="str">
        <f>IF(PResult!BG626="","",PResult!BG626)</f>
        <v/>
      </c>
      <c r="U626" t="str">
        <f>IF(PResult!Y626="","",PResult!Y626)</f>
        <v/>
      </c>
      <c r="V626" t="str">
        <f>IF(PResult!AU626="","",PResult!AU626)</f>
        <v/>
      </c>
      <c r="W626" t="str">
        <f>IF(PResult!R626="","",UPPER(TRIM(PResult!R626)))</f>
        <v/>
      </c>
      <c r="X626" t="str">
        <f>IF(PResult!AV626="","",PResult!AV626)</f>
        <v/>
      </c>
      <c r="Y626" t="str">
        <f>IF(PResult!AW626="","",PResult!AW626)</f>
        <v/>
      </c>
      <c r="Z626" t="str">
        <f>IF(PResult!AX626="","",PResult!AX626)</f>
        <v/>
      </c>
      <c r="AA626" t="str">
        <f>IF(PResult!AY626="","",PResult!AY626)</f>
        <v/>
      </c>
      <c r="AB626" t="str">
        <f>IF(PResult!AZ626="","",PResult!AZ626)</f>
        <v/>
      </c>
      <c r="AC626" t="str">
        <f>IF(PResult!BA626="","",PResult!BA626)</f>
        <v/>
      </c>
      <c r="AD626" t="str">
        <f>IF(PResult!G626="","",PResult!G626)</f>
        <v/>
      </c>
      <c r="AE626" t="str">
        <f>IF(PResult!H626="","",PResult!H626)</f>
        <v/>
      </c>
      <c r="AF626">
        <f>IF(OR(PResult!I626="(null)",PResult!I626=""),0,PResult!I626)</f>
        <v>0</v>
      </c>
      <c r="AG626" t="str">
        <f>TEXT(IF(ISERROR(INDEX(Panaboard!P:P,MATCH(CONCATENATE(A626,"-",T626),Panaboard!AF:AF,0))),"",INDEX(Panaboard!P:P,MATCH(CONCATENATE(A626,"-",T626),Panaboard!AF:AF,0))),"HH:MM")</f>
        <v/>
      </c>
      <c r="AH626" t="str">
        <f>TEXT(IF(ISERROR(INDEX(Panaboard!Q:Q,MATCH(CONCATENATE(A626,"-",T626),Panaboard!AF:AF,0))),"",INDEX(Panaboard!Q:Q,MATCH(CONCATENATE(A626,"-",T626),Panaboard!AF:AF,0))),"HH:MM")</f>
        <v/>
      </c>
      <c r="AI626" t="str">
        <f>TEXT(IF(ISERROR(INDEX(Panaboard!R:R,MATCH(CONCATENATE(A626,"-",T626),Panaboard!AF:AF,0))),"",INDEX(Panaboard!R:R,MATCH(CONCATENATE(A626,"-",T626),Panaboard!AF:AF,0))),"HH:MM")</f>
        <v/>
      </c>
      <c r="AJ626" t="str">
        <f>TEXT(IF(ISERROR(INDEX(Panaboard!S:S,MATCH(CONCATENATE(A626,"-",T626),Panaboard!AF:AF,0))),"",INDEX(Panaboard!S:S,MATCH(CONCATENATE(A626,"-",T626),Panaboard!AF:AF,0))),"HH:MM")</f>
        <v/>
      </c>
      <c r="AK626" t="str">
        <f>IF(PResult!BC626="","",PResult!BC626)</f>
        <v/>
      </c>
      <c r="AL626" t="str">
        <f>IF(PResult!BB626="","",PResult!BB626)</f>
        <v/>
      </c>
      <c r="AM626" t="str">
        <f>IF(PResult!BE626="","",PResult!BE626)</f>
        <v/>
      </c>
      <c r="AN626" t="str">
        <f>IF(PResult!BD626="","",PResult!BD626)</f>
        <v/>
      </c>
      <c r="AO626" t="str">
        <f>IF(PResult!BF626="","",PResult!BF626)</f>
        <v/>
      </c>
      <c r="AP626" t="str">
        <f>IF(ISERROR(INDEX(Panaboard!T:T,MATCH(CONCATENATE(A626,"-",T626),Panaboard!AF:AF,0))),"",INDEX(Panaboard!T:T,MATCH(CONCATENATE(A626,"-",T626),Panaboard!AF:AF,0)))</f>
        <v/>
      </c>
      <c r="AQ626" t="str">
        <f>IF(ISERROR(INDEX(Panaboard!U:U,MATCH(CONCATENATE(A626,"-",T626),Panaboard!AF:AF,0))),"",INDEX(Panaboard!U:U,MATCH(CONCATENATE(A626,"-",T626),Panaboard!AF:AF,0)))</f>
        <v/>
      </c>
      <c r="AR626" t="str">
        <f>IF(ISERROR(INDEX(Panaboard!V:V,MATCH(CONCATENATE(A626,"-",T626),Panaboard!AF:AF,0))),"",INDEX(Panaboard!V:V,MATCH(CONCATENATE(A626,"-",T626),Panaboard!AF:AF,0)))</f>
        <v/>
      </c>
      <c r="AS626" t="str">
        <f>IF(ISERROR(INDEX(Panaboard!W:W,MATCH(CONCATENATE(A626,"-",T626),Panaboard!AF:AF,0))),"",INDEX(Panaboard!W:W,MATCH(CONCATENATE(A626,"-",T626),Panaboard!AF:AF,0)))</f>
        <v/>
      </c>
      <c r="AT626" t="str">
        <f>IF(ISERROR(INDEX(Panaboard!X:X,MATCH(CONCATENATE(A626,"-",T626),Panaboard!AF:AF,0))),"",INDEX(Panaboard!X:X,MATCH(CONCATENATE(A626,"-",T626),Panaboard!AF:AF,0)))</f>
        <v/>
      </c>
      <c r="AU626" t="str">
        <f>IF(ISERROR(INDEX(Panaboard!Y:Y,MATCH(CONCATENATE(A626,"-",T626),Panaboard!AF:AF,0))),"",INDEX(Panaboard!Y:Y,MATCH(CONCATENATE(A626,"-",T626),Panaboard!AF:AF,0)))</f>
        <v/>
      </c>
      <c r="AV626" t="str">
        <f>IF(ISERROR(INDEX(Panaboard!Z:Z,MATCH(CONCATENATE(A626,"-",T626),Panaboard!AF:AF,0))),"",INDEX(Panaboard!Z:Z,MATCH(CONCATENATE(A626,"-",T626),Panaboard!AF:AF,0)))</f>
        <v/>
      </c>
      <c r="AW626" t="str">
        <f>IF(ISERROR(INDEX(Panaboard!AA:AA,MATCH(CONCATENATE(A626,"-",T626),Panaboard!AF:AF,0))),"",INDEX(Panaboard!AA:AA,MATCH(CONCATENATE(A626,"-",T626),Panaboard!AF:AF,0)))</f>
        <v/>
      </c>
      <c r="AX626" t="str">
        <f>IF(ISERROR(INDEX(Panaboard!AB:AB,MATCH(CONCATENATE(A626,"-",T626),Panaboard!AF:AF,0))),"",INDEX(Panaboard!AB:AB,MATCH(CONCATENATE(A626,"-",T626),Panaboard!AF:AF,0)))</f>
        <v/>
      </c>
      <c r="AY626" t="str">
        <f>IF(ISERROR(INDEX(Panaboard!AC:AC,MATCH(CONCATENATE(A626,"-",T626),Panaboard!AF:AF,0))),"",INDEX(Panaboard!AC:AC,MATCH(CONCATENATE(A626,"-",T626),Panaboard!AF:AF,0)))</f>
        <v/>
      </c>
      <c r="AZ626" t="str">
        <f>IF(OR(PResult!T626="",PResult!T626="(null)"),"",PResult!T626)</f>
        <v/>
      </c>
      <c r="BA626">
        <f>IF(PResult!O626="",0,PResult!O626)</f>
        <v>0</v>
      </c>
      <c r="BB626" t="str">
        <f>IF(ISERROR(INDEX(Panaboard!N:N,MATCH(CONCATENATE(A626,"-",T626),Panaboard!AF:AF,0))),"",INDEX(Panaboard!N:N,MATCH(CONCATENATE(A626,"-",T626),Panaboard!AF:AF,0)))</f>
        <v/>
      </c>
      <c r="BC626" t="str">
        <f t="shared" si="28"/>
        <v/>
      </c>
      <c r="BD626" t="str">
        <f>IF(ISERROR(INDEX(Panaboard!AD:AD,MATCH(CONCATENATE(A626,"-",T626),Panaboard!AF:AF,0))),"",INDEX(Panaboard!AD:AD,MATCH(CONCATENATE(A626,"-",T626),Panaboard!AF:AF,0)))</f>
        <v/>
      </c>
      <c r="BE626" t="str">
        <f>IF(ISERROR(INDEX(Panaboard!AE:AE,MATCH(CONCATENATE(A626,"-",T626),Panaboard!AF:AF,0))),"",INDEX(Panaboard!AE:AE,MATCH(CONCATENATE(A626,"-",T626),Panaboard!AF:AF,0)))</f>
        <v/>
      </c>
      <c r="BF626">
        <f>IF(OR(UPPER(TRIM(PResult!R626))="S",UPPER(TRIM(PResult!R626))="P"),PResult!M626,0)</f>
        <v>0</v>
      </c>
      <c r="BG626" t="str">
        <f>IF(ISERROR(INDEX(Panaboard!L:L,MATCH(CONCATENATE(A626,"-",T626),Panaboard!AF:AF,0))),"",INDEX(Panaboard!L:L,MATCH(CONCATENATE(A626,"-",T626),Panaboard!AF:AF,0)))</f>
        <v/>
      </c>
      <c r="BH626" t="str">
        <f>IF(ISERROR(INDEX(Panaboard!AG:AG,MATCH(CONCATENATE(A626,"-",T626),Panaboard!AF:AF,0))),"",INDEX(Panaboard!AG:AG,MATCH(CONCATENATE(A626,"-",T626),Panaboard!AF:AF,0)))</f>
        <v/>
      </c>
      <c r="BI626" t="str">
        <f t="shared" si="29"/>
        <v/>
      </c>
      <c r="BJ626" t="str">
        <f>IF(ISERROR(INDEX(CuttingList!F:F,MATCH(CONCATENATE(A626,"-",T626),CuttingList!E:E,0))),"",INDEX(CuttingList!F:F,MATCH(CONCATENATE(A626,"-",T626),CuttingList!E:E,0)))</f>
        <v/>
      </c>
    </row>
    <row r="627" spans="1:62" x14ac:dyDescent="0.25">
      <c r="A627" t="str">
        <f>IF(PResult!AL627="","",PResult!AL627)</f>
        <v/>
      </c>
      <c r="B627" t="str">
        <f>IF(PResult!F627="","",PResult!F627)</f>
        <v/>
      </c>
      <c r="C627" t="str">
        <f>IF(PResult!AN627="","",PResult!AN627)</f>
        <v/>
      </c>
      <c r="D627" t="str">
        <f>IF(PResult!AO627="","",PResult!AO627)</f>
        <v/>
      </c>
      <c r="E627" t="str">
        <f>IF(PResult!AP627="","",PResult!AP627)</f>
        <v/>
      </c>
      <c r="F627" t="str">
        <f>IF(PResult!AQ627="","",PResult!AQ627)</f>
        <v/>
      </c>
      <c r="G627">
        <f>IF(PResult!AR627="",0,ROUND(PResult!AR627,2))</f>
        <v>0</v>
      </c>
      <c r="I627">
        <f>IF(OR(UPPER(TRIM(PResult!R627))="S",UPPER(TRIM(PResult!R627))="P"),PResult!O627,0)</f>
        <v>0</v>
      </c>
      <c r="J627" t="str">
        <f>IF(ISERROR(INDEX(Panaboard!J:J,MATCH(CONCATENATE(A627,"-",T627),Panaboard!AF:AF,0))),"",TRIM(INDEX(Panaboard!J:J,MATCH(CONCATENATE(A627,"-",T627),Panaboard!AF:AF,0))))</f>
        <v/>
      </c>
      <c r="K627" t="str">
        <f>IF(ISERROR(INDEX(Panaboard!C:C,MATCH(CONCATENATE(A627,"-",T627),Panaboard!AF:AF,0))),"",INDEX(Panaboard!C:C,MATCH(CONCATENATE(A627,"-",T627),Panaboard!AF:AF,0)))</f>
        <v/>
      </c>
      <c r="L627" t="str">
        <f>IF(ISERROR(INDEX(Panaboard!D:D,MATCH(CONCATENATE(A627,"-",T627),Panaboard!AF:AF,0))),"",INDEX(Panaboard!D:D,MATCH(CONCATENATE(A627,"-",T627),Panaboard!AF:AF,0)))</f>
        <v/>
      </c>
      <c r="M627" t="str">
        <f>IF(ISERROR(INDEX(Panaboard!E:E,MATCH(CONCATENATE(A627,"-",T627),Panaboard!AF:AF,0))),"",INDEX(Panaboard!E:E,MATCH(CONCATENATE(A627,"-",T627),Panaboard!AF:AF,0)))</f>
        <v/>
      </c>
      <c r="N627" t="str">
        <f>IF(ISERROR(INDEX(Panaboard!F:F,MATCH(CONCATENATE(A627,"-",T627),Panaboard!AF:AF,0))),"",INDEX(Panaboard!F:F,MATCH(CONCATENATE(A627,"-",T627),Panaboard!AF:AF,0)))</f>
        <v/>
      </c>
      <c r="O627" t="str">
        <f>IF(ISERROR(INDEX(Panaboard!G:G,MATCH(CONCATENATE(A627,"-",T627),Panaboard!AF:AF,0))),"",INDEX(Panaboard!G:G,MATCH(CONCATENATE(A627,"-",T627),Panaboard!AF:AF,0)))</f>
        <v/>
      </c>
      <c r="P627" t="str">
        <f t="shared" si="27"/>
        <v/>
      </c>
      <c r="Q627" t="str">
        <f>IF(ISERROR(INDEX(Panaboard!H:H,MATCH(CONCATENATE(A627,"-",T627),Panaboard!AF:AF,0))),"",INDEX(Panaboard!H:H,MATCH(CONCATENATE(A627,"-",T627),Panaboard!AF:AF,0)))</f>
        <v/>
      </c>
      <c r="R627" t="str">
        <f>IF(ISERROR(INDEX(Panaboard!I:I,MATCH(CONCATENATE(A627,"-",T627),Panaboard!AF:AF,0))),"",INDEX(Panaboard!I:I,MATCH(CONCATENATE(A627,"-",T627),Panaboard!AF:AF,0)))</f>
        <v/>
      </c>
      <c r="S627" t="str">
        <f>CONCATENATE(PResult!AS627,PResult!AT627)</f>
        <v/>
      </c>
      <c r="T627" t="str">
        <f>IF(PResult!BG627="","",PResult!BG627)</f>
        <v/>
      </c>
      <c r="U627" t="str">
        <f>IF(PResult!Y627="","",PResult!Y627)</f>
        <v/>
      </c>
      <c r="V627" t="str">
        <f>IF(PResult!AU627="","",PResult!AU627)</f>
        <v/>
      </c>
      <c r="W627" t="str">
        <f>IF(PResult!R627="","",UPPER(TRIM(PResult!R627)))</f>
        <v/>
      </c>
      <c r="X627" t="str">
        <f>IF(PResult!AV627="","",PResult!AV627)</f>
        <v/>
      </c>
      <c r="Y627" t="str">
        <f>IF(PResult!AW627="","",PResult!AW627)</f>
        <v/>
      </c>
      <c r="Z627" t="str">
        <f>IF(PResult!AX627="","",PResult!AX627)</f>
        <v/>
      </c>
      <c r="AA627" t="str">
        <f>IF(PResult!AY627="","",PResult!AY627)</f>
        <v/>
      </c>
      <c r="AB627" t="str">
        <f>IF(PResult!AZ627="","",PResult!AZ627)</f>
        <v/>
      </c>
      <c r="AC627" t="str">
        <f>IF(PResult!BA627="","",PResult!BA627)</f>
        <v/>
      </c>
      <c r="AD627" t="str">
        <f>IF(PResult!G627="","",PResult!G627)</f>
        <v/>
      </c>
      <c r="AE627" t="str">
        <f>IF(PResult!H627="","",PResult!H627)</f>
        <v/>
      </c>
      <c r="AF627">
        <f>IF(OR(PResult!I627="(null)",PResult!I627=""),0,PResult!I627)</f>
        <v>0</v>
      </c>
      <c r="AG627" t="str">
        <f>TEXT(IF(ISERROR(INDEX(Panaboard!P:P,MATCH(CONCATENATE(A627,"-",T627),Panaboard!AF:AF,0))),"",INDEX(Panaboard!P:P,MATCH(CONCATENATE(A627,"-",T627),Panaboard!AF:AF,0))),"HH:MM")</f>
        <v/>
      </c>
      <c r="AH627" t="str">
        <f>TEXT(IF(ISERROR(INDEX(Panaboard!Q:Q,MATCH(CONCATENATE(A627,"-",T627),Panaboard!AF:AF,0))),"",INDEX(Panaboard!Q:Q,MATCH(CONCATENATE(A627,"-",T627),Panaboard!AF:AF,0))),"HH:MM")</f>
        <v/>
      </c>
      <c r="AI627" t="str">
        <f>TEXT(IF(ISERROR(INDEX(Panaboard!R:R,MATCH(CONCATENATE(A627,"-",T627),Panaboard!AF:AF,0))),"",INDEX(Panaboard!R:R,MATCH(CONCATENATE(A627,"-",T627),Panaboard!AF:AF,0))),"HH:MM")</f>
        <v/>
      </c>
      <c r="AJ627" t="str">
        <f>TEXT(IF(ISERROR(INDEX(Panaboard!S:S,MATCH(CONCATENATE(A627,"-",T627),Panaboard!AF:AF,0))),"",INDEX(Panaboard!S:S,MATCH(CONCATENATE(A627,"-",T627),Panaboard!AF:AF,0))),"HH:MM")</f>
        <v/>
      </c>
      <c r="AK627" t="str">
        <f>IF(PResult!BC627="","",PResult!BC627)</f>
        <v/>
      </c>
      <c r="AL627" t="str">
        <f>IF(PResult!BB627="","",PResult!BB627)</f>
        <v/>
      </c>
      <c r="AM627" t="str">
        <f>IF(PResult!BE627="","",PResult!BE627)</f>
        <v/>
      </c>
      <c r="AN627" t="str">
        <f>IF(PResult!BD627="","",PResult!BD627)</f>
        <v/>
      </c>
      <c r="AO627" t="str">
        <f>IF(PResult!BF627="","",PResult!BF627)</f>
        <v/>
      </c>
      <c r="AP627" t="str">
        <f>IF(ISERROR(INDEX(Panaboard!T:T,MATCH(CONCATENATE(A627,"-",T627),Panaboard!AF:AF,0))),"",INDEX(Panaboard!T:T,MATCH(CONCATENATE(A627,"-",T627),Panaboard!AF:AF,0)))</f>
        <v/>
      </c>
      <c r="AQ627" t="str">
        <f>IF(ISERROR(INDEX(Panaboard!U:U,MATCH(CONCATENATE(A627,"-",T627),Panaboard!AF:AF,0))),"",INDEX(Panaboard!U:U,MATCH(CONCATENATE(A627,"-",T627),Panaboard!AF:AF,0)))</f>
        <v/>
      </c>
      <c r="AR627" t="str">
        <f>IF(ISERROR(INDEX(Panaboard!V:V,MATCH(CONCATENATE(A627,"-",T627),Panaboard!AF:AF,0))),"",INDEX(Panaboard!V:V,MATCH(CONCATENATE(A627,"-",T627),Panaboard!AF:AF,0)))</f>
        <v/>
      </c>
      <c r="AS627" t="str">
        <f>IF(ISERROR(INDEX(Panaboard!W:W,MATCH(CONCATENATE(A627,"-",T627),Panaboard!AF:AF,0))),"",INDEX(Panaboard!W:W,MATCH(CONCATENATE(A627,"-",T627),Panaboard!AF:AF,0)))</f>
        <v/>
      </c>
      <c r="AT627" t="str">
        <f>IF(ISERROR(INDEX(Panaboard!X:X,MATCH(CONCATENATE(A627,"-",T627),Panaboard!AF:AF,0))),"",INDEX(Panaboard!X:X,MATCH(CONCATENATE(A627,"-",T627),Panaboard!AF:AF,0)))</f>
        <v/>
      </c>
      <c r="AU627" t="str">
        <f>IF(ISERROR(INDEX(Panaboard!Y:Y,MATCH(CONCATENATE(A627,"-",T627),Panaboard!AF:AF,0))),"",INDEX(Panaboard!Y:Y,MATCH(CONCATENATE(A627,"-",T627),Panaboard!AF:AF,0)))</f>
        <v/>
      </c>
      <c r="AV627" t="str">
        <f>IF(ISERROR(INDEX(Panaboard!Z:Z,MATCH(CONCATENATE(A627,"-",T627),Panaboard!AF:AF,0))),"",INDEX(Panaboard!Z:Z,MATCH(CONCATENATE(A627,"-",T627),Panaboard!AF:AF,0)))</f>
        <v/>
      </c>
      <c r="AW627" t="str">
        <f>IF(ISERROR(INDEX(Panaboard!AA:AA,MATCH(CONCATENATE(A627,"-",T627),Panaboard!AF:AF,0))),"",INDEX(Panaboard!AA:AA,MATCH(CONCATENATE(A627,"-",T627),Panaboard!AF:AF,0)))</f>
        <v/>
      </c>
      <c r="AX627" t="str">
        <f>IF(ISERROR(INDEX(Panaboard!AB:AB,MATCH(CONCATENATE(A627,"-",T627),Panaboard!AF:AF,0))),"",INDEX(Panaboard!AB:AB,MATCH(CONCATENATE(A627,"-",T627),Panaboard!AF:AF,0)))</f>
        <v/>
      </c>
      <c r="AY627" t="str">
        <f>IF(ISERROR(INDEX(Panaboard!AC:AC,MATCH(CONCATENATE(A627,"-",T627),Panaboard!AF:AF,0))),"",INDEX(Panaboard!AC:AC,MATCH(CONCATENATE(A627,"-",T627),Panaboard!AF:AF,0)))</f>
        <v/>
      </c>
      <c r="AZ627" t="str">
        <f>IF(OR(PResult!T627="",PResult!T627="(null)"),"",PResult!T627)</f>
        <v/>
      </c>
      <c r="BA627">
        <f>IF(PResult!O627="",0,PResult!O627)</f>
        <v>0</v>
      </c>
      <c r="BB627" t="str">
        <f>IF(ISERROR(INDEX(Panaboard!N:N,MATCH(CONCATENATE(A627,"-",T627),Panaboard!AF:AF,0))),"",INDEX(Panaboard!N:N,MATCH(CONCATENATE(A627,"-",T627),Panaboard!AF:AF,0)))</f>
        <v/>
      </c>
      <c r="BC627" t="str">
        <f t="shared" si="28"/>
        <v/>
      </c>
      <c r="BD627" t="str">
        <f>IF(ISERROR(INDEX(Panaboard!AD:AD,MATCH(CONCATENATE(A627,"-",T627),Panaboard!AF:AF,0))),"",INDEX(Panaboard!AD:AD,MATCH(CONCATENATE(A627,"-",T627),Panaboard!AF:AF,0)))</f>
        <v/>
      </c>
      <c r="BE627" t="str">
        <f>IF(ISERROR(INDEX(Panaboard!AE:AE,MATCH(CONCATENATE(A627,"-",T627),Panaboard!AF:AF,0))),"",INDEX(Panaboard!AE:AE,MATCH(CONCATENATE(A627,"-",T627),Panaboard!AF:AF,0)))</f>
        <v/>
      </c>
      <c r="BF627">
        <f>IF(OR(UPPER(TRIM(PResult!R627))="S",UPPER(TRIM(PResult!R627))="P"),PResult!M627,0)</f>
        <v>0</v>
      </c>
      <c r="BG627" t="str">
        <f>IF(ISERROR(INDEX(Panaboard!L:L,MATCH(CONCATENATE(A627,"-",T627),Panaboard!AF:AF,0))),"",INDEX(Panaboard!L:L,MATCH(CONCATENATE(A627,"-",T627),Panaboard!AF:AF,0)))</f>
        <v/>
      </c>
      <c r="BH627" t="str">
        <f>IF(ISERROR(INDEX(Panaboard!AG:AG,MATCH(CONCATENATE(A627,"-",T627),Panaboard!AF:AF,0))),"",INDEX(Panaboard!AG:AG,MATCH(CONCATENATE(A627,"-",T627),Panaboard!AF:AF,0)))</f>
        <v/>
      </c>
      <c r="BI627" t="str">
        <f t="shared" si="29"/>
        <v/>
      </c>
      <c r="BJ627" t="str">
        <f>IF(ISERROR(INDEX(CuttingList!F:F,MATCH(CONCATENATE(A627,"-",T627),CuttingList!E:E,0))),"",INDEX(CuttingList!F:F,MATCH(CONCATENATE(A627,"-",T627),CuttingList!E:E,0)))</f>
        <v/>
      </c>
    </row>
    <row r="628" spans="1:62" x14ac:dyDescent="0.25">
      <c r="A628" t="str">
        <f>IF(PResult!AL628="","",PResult!AL628)</f>
        <v/>
      </c>
      <c r="B628" t="str">
        <f>IF(PResult!F628="","",PResult!F628)</f>
        <v/>
      </c>
      <c r="C628" t="str">
        <f>IF(PResult!AN628="","",PResult!AN628)</f>
        <v/>
      </c>
      <c r="D628" t="str">
        <f>IF(PResult!AO628="","",PResult!AO628)</f>
        <v/>
      </c>
      <c r="E628" t="str">
        <f>IF(PResult!AP628="","",PResult!AP628)</f>
        <v/>
      </c>
      <c r="F628" t="str">
        <f>IF(PResult!AQ628="","",PResult!AQ628)</f>
        <v/>
      </c>
      <c r="G628">
        <f>IF(PResult!AR628="",0,ROUND(PResult!AR628,2))</f>
        <v>0</v>
      </c>
      <c r="I628">
        <f>IF(OR(UPPER(TRIM(PResult!R628))="S",UPPER(TRIM(PResult!R628))="P"),PResult!O628,0)</f>
        <v>0</v>
      </c>
      <c r="J628" t="str">
        <f>IF(ISERROR(INDEX(Panaboard!J:J,MATCH(CONCATENATE(A628,"-",T628),Panaboard!AF:AF,0))),"",TRIM(INDEX(Panaboard!J:J,MATCH(CONCATENATE(A628,"-",T628),Panaboard!AF:AF,0))))</f>
        <v/>
      </c>
      <c r="K628" t="str">
        <f>IF(ISERROR(INDEX(Panaboard!C:C,MATCH(CONCATENATE(A628,"-",T628),Panaboard!AF:AF,0))),"",INDEX(Panaboard!C:C,MATCH(CONCATENATE(A628,"-",T628),Panaboard!AF:AF,0)))</f>
        <v/>
      </c>
      <c r="L628" t="str">
        <f>IF(ISERROR(INDEX(Panaboard!D:D,MATCH(CONCATENATE(A628,"-",T628),Panaboard!AF:AF,0))),"",INDEX(Panaboard!D:D,MATCH(CONCATENATE(A628,"-",T628),Panaboard!AF:AF,0)))</f>
        <v/>
      </c>
      <c r="M628" t="str">
        <f>IF(ISERROR(INDEX(Panaboard!E:E,MATCH(CONCATENATE(A628,"-",T628),Panaboard!AF:AF,0))),"",INDEX(Panaboard!E:E,MATCH(CONCATENATE(A628,"-",T628),Panaboard!AF:AF,0)))</f>
        <v/>
      </c>
      <c r="N628" t="str">
        <f>IF(ISERROR(INDEX(Panaboard!F:F,MATCH(CONCATENATE(A628,"-",T628),Panaboard!AF:AF,0))),"",INDEX(Panaboard!F:F,MATCH(CONCATENATE(A628,"-",T628),Panaboard!AF:AF,0)))</f>
        <v/>
      </c>
      <c r="O628" t="str">
        <f>IF(ISERROR(INDEX(Panaboard!G:G,MATCH(CONCATENATE(A628,"-",T628),Panaboard!AF:AF,0))),"",INDEX(Panaboard!G:G,MATCH(CONCATENATE(A628,"-",T628),Panaboard!AF:AF,0)))</f>
        <v/>
      </c>
      <c r="P628" t="str">
        <f t="shared" si="27"/>
        <v/>
      </c>
      <c r="Q628" t="str">
        <f>IF(ISERROR(INDEX(Panaboard!H:H,MATCH(CONCATENATE(A628,"-",T628),Panaboard!AF:AF,0))),"",INDEX(Panaboard!H:H,MATCH(CONCATENATE(A628,"-",T628),Panaboard!AF:AF,0)))</f>
        <v/>
      </c>
      <c r="R628" t="str">
        <f>IF(ISERROR(INDEX(Panaboard!I:I,MATCH(CONCATENATE(A628,"-",T628),Panaboard!AF:AF,0))),"",INDEX(Panaboard!I:I,MATCH(CONCATENATE(A628,"-",T628),Panaboard!AF:AF,0)))</f>
        <v/>
      </c>
      <c r="S628" t="str">
        <f>CONCATENATE(PResult!AS628,PResult!AT628)</f>
        <v/>
      </c>
      <c r="T628" t="str">
        <f>IF(PResult!BG628="","",PResult!BG628)</f>
        <v/>
      </c>
      <c r="U628" t="str">
        <f>IF(PResult!Y628="","",PResult!Y628)</f>
        <v/>
      </c>
      <c r="V628" t="str">
        <f>IF(PResult!AU628="","",PResult!AU628)</f>
        <v/>
      </c>
      <c r="W628" t="str">
        <f>IF(PResult!R628="","",UPPER(TRIM(PResult!R628)))</f>
        <v/>
      </c>
      <c r="X628" t="str">
        <f>IF(PResult!AV628="","",PResult!AV628)</f>
        <v/>
      </c>
      <c r="Y628" t="str">
        <f>IF(PResult!AW628="","",PResult!AW628)</f>
        <v/>
      </c>
      <c r="Z628" t="str">
        <f>IF(PResult!AX628="","",PResult!AX628)</f>
        <v/>
      </c>
      <c r="AA628" t="str">
        <f>IF(PResult!AY628="","",PResult!AY628)</f>
        <v/>
      </c>
      <c r="AB628" t="str">
        <f>IF(PResult!AZ628="","",PResult!AZ628)</f>
        <v/>
      </c>
      <c r="AC628" t="str">
        <f>IF(PResult!BA628="","",PResult!BA628)</f>
        <v/>
      </c>
      <c r="AD628" t="str">
        <f>IF(PResult!G628="","",PResult!G628)</f>
        <v/>
      </c>
      <c r="AE628" t="str">
        <f>IF(PResult!H628="","",PResult!H628)</f>
        <v/>
      </c>
      <c r="AF628">
        <f>IF(OR(PResult!I628="(null)",PResult!I628=""),0,PResult!I628)</f>
        <v>0</v>
      </c>
      <c r="AG628" t="str">
        <f>TEXT(IF(ISERROR(INDEX(Panaboard!P:P,MATCH(CONCATENATE(A628,"-",T628),Panaboard!AF:AF,0))),"",INDEX(Panaboard!P:P,MATCH(CONCATENATE(A628,"-",T628),Panaboard!AF:AF,0))),"HH:MM")</f>
        <v/>
      </c>
      <c r="AH628" t="str">
        <f>TEXT(IF(ISERROR(INDEX(Panaboard!Q:Q,MATCH(CONCATENATE(A628,"-",T628),Panaboard!AF:AF,0))),"",INDEX(Panaboard!Q:Q,MATCH(CONCATENATE(A628,"-",T628),Panaboard!AF:AF,0))),"HH:MM")</f>
        <v/>
      </c>
      <c r="AI628" t="str">
        <f>TEXT(IF(ISERROR(INDEX(Panaboard!R:R,MATCH(CONCATENATE(A628,"-",T628),Panaboard!AF:AF,0))),"",INDEX(Panaboard!R:R,MATCH(CONCATENATE(A628,"-",T628),Panaboard!AF:AF,0))),"HH:MM")</f>
        <v/>
      </c>
      <c r="AJ628" t="str">
        <f>TEXT(IF(ISERROR(INDEX(Panaboard!S:S,MATCH(CONCATENATE(A628,"-",T628),Panaboard!AF:AF,0))),"",INDEX(Panaboard!S:S,MATCH(CONCATENATE(A628,"-",T628),Panaboard!AF:AF,0))),"HH:MM")</f>
        <v/>
      </c>
      <c r="AK628" t="str">
        <f>IF(PResult!BC628="","",PResult!BC628)</f>
        <v/>
      </c>
      <c r="AL628" t="str">
        <f>IF(PResult!BB628="","",PResult!BB628)</f>
        <v/>
      </c>
      <c r="AM628" t="str">
        <f>IF(PResult!BE628="","",PResult!BE628)</f>
        <v/>
      </c>
      <c r="AN628" t="str">
        <f>IF(PResult!BD628="","",PResult!BD628)</f>
        <v/>
      </c>
      <c r="AO628" t="str">
        <f>IF(PResult!BF628="","",PResult!BF628)</f>
        <v/>
      </c>
      <c r="AP628" t="str">
        <f>IF(ISERROR(INDEX(Panaboard!T:T,MATCH(CONCATENATE(A628,"-",T628),Panaboard!AF:AF,0))),"",INDEX(Panaboard!T:T,MATCH(CONCATENATE(A628,"-",T628),Panaboard!AF:AF,0)))</f>
        <v/>
      </c>
      <c r="AQ628" t="str">
        <f>IF(ISERROR(INDEX(Panaboard!U:U,MATCH(CONCATENATE(A628,"-",T628),Panaboard!AF:AF,0))),"",INDEX(Panaboard!U:U,MATCH(CONCATENATE(A628,"-",T628),Panaboard!AF:AF,0)))</f>
        <v/>
      </c>
      <c r="AR628" t="str">
        <f>IF(ISERROR(INDEX(Panaboard!V:V,MATCH(CONCATENATE(A628,"-",T628),Panaboard!AF:AF,0))),"",INDEX(Panaboard!V:V,MATCH(CONCATENATE(A628,"-",T628),Panaboard!AF:AF,0)))</f>
        <v/>
      </c>
      <c r="AS628" t="str">
        <f>IF(ISERROR(INDEX(Panaboard!W:W,MATCH(CONCATENATE(A628,"-",T628),Panaboard!AF:AF,0))),"",INDEX(Panaboard!W:W,MATCH(CONCATENATE(A628,"-",T628),Panaboard!AF:AF,0)))</f>
        <v/>
      </c>
      <c r="AT628" t="str">
        <f>IF(ISERROR(INDEX(Panaboard!X:X,MATCH(CONCATENATE(A628,"-",T628),Panaboard!AF:AF,0))),"",INDEX(Panaboard!X:X,MATCH(CONCATENATE(A628,"-",T628),Panaboard!AF:AF,0)))</f>
        <v/>
      </c>
      <c r="AU628" t="str">
        <f>IF(ISERROR(INDEX(Panaboard!Y:Y,MATCH(CONCATENATE(A628,"-",T628),Panaboard!AF:AF,0))),"",INDEX(Panaboard!Y:Y,MATCH(CONCATENATE(A628,"-",T628),Panaboard!AF:AF,0)))</f>
        <v/>
      </c>
      <c r="AV628" t="str">
        <f>IF(ISERROR(INDEX(Panaboard!Z:Z,MATCH(CONCATENATE(A628,"-",T628),Panaboard!AF:AF,0))),"",INDEX(Panaboard!Z:Z,MATCH(CONCATENATE(A628,"-",T628),Panaboard!AF:AF,0)))</f>
        <v/>
      </c>
      <c r="AW628" t="str">
        <f>IF(ISERROR(INDEX(Panaboard!AA:AA,MATCH(CONCATENATE(A628,"-",T628),Panaboard!AF:AF,0))),"",INDEX(Panaboard!AA:AA,MATCH(CONCATENATE(A628,"-",T628),Panaboard!AF:AF,0)))</f>
        <v/>
      </c>
      <c r="AX628" t="str">
        <f>IF(ISERROR(INDEX(Panaboard!AB:AB,MATCH(CONCATENATE(A628,"-",T628),Panaboard!AF:AF,0))),"",INDEX(Panaboard!AB:AB,MATCH(CONCATENATE(A628,"-",T628),Panaboard!AF:AF,0)))</f>
        <v/>
      </c>
      <c r="AY628" t="str">
        <f>IF(ISERROR(INDEX(Panaboard!AC:AC,MATCH(CONCATENATE(A628,"-",T628),Panaboard!AF:AF,0))),"",INDEX(Panaboard!AC:AC,MATCH(CONCATENATE(A628,"-",T628),Panaboard!AF:AF,0)))</f>
        <v/>
      </c>
      <c r="AZ628" t="str">
        <f>IF(OR(PResult!T628="",PResult!T628="(null)"),"",PResult!T628)</f>
        <v/>
      </c>
      <c r="BA628">
        <f>IF(PResult!O628="",0,PResult!O628)</f>
        <v>0</v>
      </c>
      <c r="BB628" t="str">
        <f>IF(ISERROR(INDEX(Panaboard!N:N,MATCH(CONCATENATE(A628,"-",T628),Panaboard!AF:AF,0))),"",INDEX(Panaboard!N:N,MATCH(CONCATENATE(A628,"-",T628),Panaboard!AF:AF,0)))</f>
        <v/>
      </c>
      <c r="BC628" t="str">
        <f t="shared" si="28"/>
        <v/>
      </c>
      <c r="BD628" t="str">
        <f>IF(ISERROR(INDEX(Panaboard!AD:AD,MATCH(CONCATENATE(A628,"-",T628),Panaboard!AF:AF,0))),"",INDEX(Panaboard!AD:AD,MATCH(CONCATENATE(A628,"-",T628),Panaboard!AF:AF,0)))</f>
        <v/>
      </c>
      <c r="BE628" t="str">
        <f>IF(ISERROR(INDEX(Panaboard!AE:AE,MATCH(CONCATENATE(A628,"-",T628),Panaboard!AF:AF,0))),"",INDEX(Panaboard!AE:AE,MATCH(CONCATENATE(A628,"-",T628),Panaboard!AF:AF,0)))</f>
        <v/>
      </c>
      <c r="BF628">
        <f>IF(OR(UPPER(TRIM(PResult!R628))="S",UPPER(TRIM(PResult!R628))="P"),PResult!M628,0)</f>
        <v>0</v>
      </c>
      <c r="BG628" t="str">
        <f>IF(ISERROR(INDEX(Panaboard!L:L,MATCH(CONCATENATE(A628,"-",T628),Panaboard!AF:AF,0))),"",INDEX(Panaboard!L:L,MATCH(CONCATENATE(A628,"-",T628),Panaboard!AF:AF,0)))</f>
        <v/>
      </c>
      <c r="BH628" t="str">
        <f>IF(ISERROR(INDEX(Panaboard!AG:AG,MATCH(CONCATENATE(A628,"-",T628),Panaboard!AF:AF,0))),"",INDEX(Panaboard!AG:AG,MATCH(CONCATENATE(A628,"-",T628),Panaboard!AF:AF,0)))</f>
        <v/>
      </c>
      <c r="BI628" t="str">
        <f t="shared" si="29"/>
        <v/>
      </c>
      <c r="BJ628" t="str">
        <f>IF(ISERROR(INDEX(CuttingList!F:F,MATCH(CONCATENATE(A628,"-",T628),CuttingList!E:E,0))),"",INDEX(CuttingList!F:F,MATCH(CONCATENATE(A628,"-",T628),CuttingList!E:E,0)))</f>
        <v/>
      </c>
    </row>
    <row r="629" spans="1:62" x14ac:dyDescent="0.25">
      <c r="A629" t="str">
        <f>IF(PResult!AL629="","",PResult!AL629)</f>
        <v/>
      </c>
      <c r="B629" t="str">
        <f>IF(PResult!F629="","",PResult!F629)</f>
        <v/>
      </c>
      <c r="C629" t="str">
        <f>IF(PResult!AN629="","",PResult!AN629)</f>
        <v/>
      </c>
      <c r="D629" t="str">
        <f>IF(PResult!AO629="","",PResult!AO629)</f>
        <v/>
      </c>
      <c r="E629" t="str">
        <f>IF(PResult!AP629="","",PResult!AP629)</f>
        <v/>
      </c>
      <c r="F629" t="str">
        <f>IF(PResult!AQ629="","",PResult!AQ629)</f>
        <v/>
      </c>
      <c r="G629">
        <f>IF(PResult!AR629="",0,ROUND(PResult!AR629,2))</f>
        <v>0</v>
      </c>
      <c r="I629">
        <f>IF(OR(UPPER(TRIM(PResult!R629))="S",UPPER(TRIM(PResult!R629))="P"),PResult!O629,0)</f>
        <v>0</v>
      </c>
      <c r="J629" t="str">
        <f>IF(ISERROR(INDEX(Panaboard!J:J,MATCH(CONCATENATE(A629,"-",T629),Panaboard!AF:AF,0))),"",TRIM(INDEX(Panaboard!J:J,MATCH(CONCATENATE(A629,"-",T629),Panaboard!AF:AF,0))))</f>
        <v/>
      </c>
      <c r="K629" t="str">
        <f>IF(ISERROR(INDEX(Panaboard!C:C,MATCH(CONCATENATE(A629,"-",T629),Panaboard!AF:AF,0))),"",INDEX(Panaboard!C:C,MATCH(CONCATENATE(A629,"-",T629),Panaboard!AF:AF,0)))</f>
        <v/>
      </c>
      <c r="L629" t="str">
        <f>IF(ISERROR(INDEX(Panaboard!D:D,MATCH(CONCATENATE(A629,"-",T629),Panaboard!AF:AF,0))),"",INDEX(Panaboard!D:D,MATCH(CONCATENATE(A629,"-",T629),Panaboard!AF:AF,0)))</f>
        <v/>
      </c>
      <c r="M629" t="str">
        <f>IF(ISERROR(INDEX(Panaboard!E:E,MATCH(CONCATENATE(A629,"-",T629),Panaboard!AF:AF,0))),"",INDEX(Panaboard!E:E,MATCH(CONCATENATE(A629,"-",T629),Panaboard!AF:AF,0)))</f>
        <v/>
      </c>
      <c r="N629" t="str">
        <f>IF(ISERROR(INDEX(Panaboard!F:F,MATCH(CONCATENATE(A629,"-",T629),Panaboard!AF:AF,0))),"",INDEX(Panaboard!F:F,MATCH(CONCATENATE(A629,"-",T629),Panaboard!AF:AF,0)))</f>
        <v/>
      </c>
      <c r="O629" t="str">
        <f>IF(ISERROR(INDEX(Panaboard!G:G,MATCH(CONCATENATE(A629,"-",T629),Panaboard!AF:AF,0))),"",INDEX(Panaboard!G:G,MATCH(CONCATENATE(A629,"-",T629),Panaboard!AF:AF,0)))</f>
        <v/>
      </c>
      <c r="P629" t="str">
        <f t="shared" si="27"/>
        <v/>
      </c>
      <c r="Q629" t="str">
        <f>IF(ISERROR(INDEX(Panaboard!H:H,MATCH(CONCATENATE(A629,"-",T629),Panaboard!AF:AF,0))),"",INDEX(Panaboard!H:H,MATCH(CONCATENATE(A629,"-",T629),Panaboard!AF:AF,0)))</f>
        <v/>
      </c>
      <c r="R629" t="str">
        <f>IF(ISERROR(INDEX(Panaboard!I:I,MATCH(CONCATENATE(A629,"-",T629),Panaboard!AF:AF,0))),"",INDEX(Panaboard!I:I,MATCH(CONCATENATE(A629,"-",T629),Panaboard!AF:AF,0)))</f>
        <v/>
      </c>
      <c r="S629" t="str">
        <f>CONCATENATE(PResult!AS629,PResult!AT629)</f>
        <v/>
      </c>
      <c r="T629" t="str">
        <f>IF(PResult!BG629="","",PResult!BG629)</f>
        <v/>
      </c>
      <c r="U629" t="str">
        <f>IF(PResult!Y629="","",PResult!Y629)</f>
        <v/>
      </c>
      <c r="V629" t="str">
        <f>IF(PResult!AU629="","",PResult!AU629)</f>
        <v/>
      </c>
      <c r="W629" t="str">
        <f>IF(PResult!R629="","",UPPER(TRIM(PResult!R629)))</f>
        <v/>
      </c>
      <c r="X629" t="str">
        <f>IF(PResult!AV629="","",PResult!AV629)</f>
        <v/>
      </c>
      <c r="Y629" t="str">
        <f>IF(PResult!AW629="","",PResult!AW629)</f>
        <v/>
      </c>
      <c r="Z629" t="str">
        <f>IF(PResult!AX629="","",PResult!AX629)</f>
        <v/>
      </c>
      <c r="AA629" t="str">
        <f>IF(PResult!AY629="","",PResult!AY629)</f>
        <v/>
      </c>
      <c r="AB629" t="str">
        <f>IF(PResult!AZ629="","",PResult!AZ629)</f>
        <v/>
      </c>
      <c r="AC629" t="str">
        <f>IF(PResult!BA629="","",PResult!BA629)</f>
        <v/>
      </c>
      <c r="AD629" t="str">
        <f>IF(PResult!G629="","",PResult!G629)</f>
        <v/>
      </c>
      <c r="AE629" t="str">
        <f>IF(PResult!H629="","",PResult!H629)</f>
        <v/>
      </c>
      <c r="AF629">
        <f>IF(OR(PResult!I629="(null)",PResult!I629=""),0,PResult!I629)</f>
        <v>0</v>
      </c>
      <c r="AG629" t="str">
        <f>TEXT(IF(ISERROR(INDEX(Panaboard!P:P,MATCH(CONCATENATE(A629,"-",T629),Panaboard!AF:AF,0))),"",INDEX(Panaboard!P:P,MATCH(CONCATENATE(A629,"-",T629),Panaboard!AF:AF,0))),"HH:MM")</f>
        <v/>
      </c>
      <c r="AH629" t="str">
        <f>TEXT(IF(ISERROR(INDEX(Panaboard!Q:Q,MATCH(CONCATENATE(A629,"-",T629),Panaboard!AF:AF,0))),"",INDEX(Panaboard!Q:Q,MATCH(CONCATENATE(A629,"-",T629),Panaboard!AF:AF,0))),"HH:MM")</f>
        <v/>
      </c>
      <c r="AI629" t="str">
        <f>TEXT(IF(ISERROR(INDEX(Panaboard!R:R,MATCH(CONCATENATE(A629,"-",T629),Panaboard!AF:AF,0))),"",INDEX(Panaboard!R:R,MATCH(CONCATENATE(A629,"-",T629),Panaboard!AF:AF,0))),"HH:MM")</f>
        <v/>
      </c>
      <c r="AJ629" t="str">
        <f>TEXT(IF(ISERROR(INDEX(Panaboard!S:S,MATCH(CONCATENATE(A629,"-",T629),Panaboard!AF:AF,0))),"",INDEX(Panaboard!S:S,MATCH(CONCATENATE(A629,"-",T629),Panaboard!AF:AF,0))),"HH:MM")</f>
        <v/>
      </c>
      <c r="AK629" t="str">
        <f>IF(PResult!BC629="","",PResult!BC629)</f>
        <v/>
      </c>
      <c r="AL629" t="str">
        <f>IF(PResult!BB629="","",PResult!BB629)</f>
        <v/>
      </c>
      <c r="AM629" t="str">
        <f>IF(PResult!BE629="","",PResult!BE629)</f>
        <v/>
      </c>
      <c r="AN629" t="str">
        <f>IF(PResult!BD629="","",PResult!BD629)</f>
        <v/>
      </c>
      <c r="AO629" t="str">
        <f>IF(PResult!BF629="","",PResult!BF629)</f>
        <v/>
      </c>
      <c r="AP629" t="str">
        <f>IF(ISERROR(INDEX(Panaboard!T:T,MATCH(CONCATENATE(A629,"-",T629),Panaboard!AF:AF,0))),"",INDEX(Panaboard!T:T,MATCH(CONCATENATE(A629,"-",T629),Panaboard!AF:AF,0)))</f>
        <v/>
      </c>
      <c r="AQ629" t="str">
        <f>IF(ISERROR(INDEX(Panaboard!U:U,MATCH(CONCATENATE(A629,"-",T629),Panaboard!AF:AF,0))),"",INDEX(Panaboard!U:U,MATCH(CONCATENATE(A629,"-",T629),Panaboard!AF:AF,0)))</f>
        <v/>
      </c>
      <c r="AR629" t="str">
        <f>IF(ISERROR(INDEX(Panaboard!V:V,MATCH(CONCATENATE(A629,"-",T629),Panaboard!AF:AF,0))),"",INDEX(Panaboard!V:V,MATCH(CONCATENATE(A629,"-",T629),Panaboard!AF:AF,0)))</f>
        <v/>
      </c>
      <c r="AS629" t="str">
        <f>IF(ISERROR(INDEX(Panaboard!W:W,MATCH(CONCATENATE(A629,"-",T629),Panaboard!AF:AF,0))),"",INDEX(Panaboard!W:W,MATCH(CONCATENATE(A629,"-",T629),Panaboard!AF:AF,0)))</f>
        <v/>
      </c>
      <c r="AT629" t="str">
        <f>IF(ISERROR(INDEX(Panaboard!X:X,MATCH(CONCATENATE(A629,"-",T629),Panaboard!AF:AF,0))),"",INDEX(Panaboard!X:X,MATCH(CONCATENATE(A629,"-",T629),Panaboard!AF:AF,0)))</f>
        <v/>
      </c>
      <c r="AU629" t="str">
        <f>IF(ISERROR(INDEX(Panaboard!Y:Y,MATCH(CONCATENATE(A629,"-",T629),Panaboard!AF:AF,0))),"",INDEX(Panaboard!Y:Y,MATCH(CONCATENATE(A629,"-",T629),Panaboard!AF:AF,0)))</f>
        <v/>
      </c>
      <c r="AV629" t="str">
        <f>IF(ISERROR(INDEX(Panaboard!Z:Z,MATCH(CONCATENATE(A629,"-",T629),Panaboard!AF:AF,0))),"",INDEX(Panaboard!Z:Z,MATCH(CONCATENATE(A629,"-",T629),Panaboard!AF:AF,0)))</f>
        <v/>
      </c>
      <c r="AW629" t="str">
        <f>IF(ISERROR(INDEX(Panaboard!AA:AA,MATCH(CONCATENATE(A629,"-",T629),Panaboard!AF:AF,0))),"",INDEX(Panaboard!AA:AA,MATCH(CONCATENATE(A629,"-",T629),Panaboard!AF:AF,0)))</f>
        <v/>
      </c>
      <c r="AX629" t="str">
        <f>IF(ISERROR(INDEX(Panaboard!AB:AB,MATCH(CONCATENATE(A629,"-",T629),Panaboard!AF:AF,0))),"",INDEX(Panaboard!AB:AB,MATCH(CONCATENATE(A629,"-",T629),Panaboard!AF:AF,0)))</f>
        <v/>
      </c>
      <c r="AY629" t="str">
        <f>IF(ISERROR(INDEX(Panaboard!AC:AC,MATCH(CONCATENATE(A629,"-",T629),Panaboard!AF:AF,0))),"",INDEX(Panaboard!AC:AC,MATCH(CONCATENATE(A629,"-",T629),Panaboard!AF:AF,0)))</f>
        <v/>
      </c>
      <c r="AZ629" t="str">
        <f>IF(OR(PResult!T629="",PResult!T629="(null)"),"",PResult!T629)</f>
        <v/>
      </c>
      <c r="BA629">
        <f>IF(PResult!O629="",0,PResult!O629)</f>
        <v>0</v>
      </c>
      <c r="BB629" t="str">
        <f>IF(ISERROR(INDEX(Panaboard!N:N,MATCH(CONCATENATE(A629,"-",T629),Panaboard!AF:AF,0))),"",INDEX(Panaboard!N:N,MATCH(CONCATENATE(A629,"-",T629),Panaboard!AF:AF,0)))</f>
        <v/>
      </c>
      <c r="BC629" t="str">
        <f t="shared" si="28"/>
        <v/>
      </c>
      <c r="BD629" t="str">
        <f>IF(ISERROR(INDEX(Panaboard!AD:AD,MATCH(CONCATENATE(A629,"-",T629),Panaboard!AF:AF,0))),"",INDEX(Panaboard!AD:AD,MATCH(CONCATENATE(A629,"-",T629),Panaboard!AF:AF,0)))</f>
        <v/>
      </c>
      <c r="BE629" t="str">
        <f>IF(ISERROR(INDEX(Panaboard!AE:AE,MATCH(CONCATENATE(A629,"-",T629),Panaboard!AF:AF,0))),"",INDEX(Panaboard!AE:AE,MATCH(CONCATENATE(A629,"-",T629),Panaboard!AF:AF,0)))</f>
        <v/>
      </c>
      <c r="BF629">
        <f>IF(OR(UPPER(TRIM(PResult!R629))="S",UPPER(TRIM(PResult!R629))="P"),PResult!M629,0)</f>
        <v>0</v>
      </c>
      <c r="BG629" t="str">
        <f>IF(ISERROR(INDEX(Panaboard!L:L,MATCH(CONCATENATE(A629,"-",T629),Panaboard!AF:AF,0))),"",INDEX(Panaboard!L:L,MATCH(CONCATENATE(A629,"-",T629),Panaboard!AF:AF,0)))</f>
        <v/>
      </c>
      <c r="BH629" t="str">
        <f>IF(ISERROR(INDEX(Panaboard!AG:AG,MATCH(CONCATENATE(A629,"-",T629),Panaboard!AF:AF,0))),"",INDEX(Panaboard!AG:AG,MATCH(CONCATENATE(A629,"-",T629),Panaboard!AF:AF,0)))</f>
        <v/>
      </c>
      <c r="BI629" t="str">
        <f t="shared" si="29"/>
        <v/>
      </c>
      <c r="BJ629" t="str">
        <f>IF(ISERROR(INDEX(CuttingList!F:F,MATCH(CONCATENATE(A629,"-",T629),CuttingList!E:E,0))),"",INDEX(CuttingList!F:F,MATCH(CONCATENATE(A629,"-",T629),CuttingList!E:E,0)))</f>
        <v/>
      </c>
    </row>
    <row r="630" spans="1:62" x14ac:dyDescent="0.25">
      <c r="A630" t="str">
        <f>IF(PResult!AL630="","",PResult!AL630)</f>
        <v/>
      </c>
      <c r="B630" t="str">
        <f>IF(PResult!F630="","",PResult!F630)</f>
        <v/>
      </c>
      <c r="C630" t="str">
        <f>IF(PResult!AN630="","",PResult!AN630)</f>
        <v/>
      </c>
      <c r="D630" t="str">
        <f>IF(PResult!AO630="","",PResult!AO630)</f>
        <v/>
      </c>
      <c r="E630" t="str">
        <f>IF(PResult!AP630="","",PResult!AP630)</f>
        <v/>
      </c>
      <c r="F630" t="str">
        <f>IF(PResult!AQ630="","",PResult!AQ630)</f>
        <v/>
      </c>
      <c r="G630">
        <f>IF(PResult!AR630="",0,ROUND(PResult!AR630,2))</f>
        <v>0</v>
      </c>
      <c r="I630">
        <f>IF(OR(UPPER(TRIM(PResult!R630))="S",UPPER(TRIM(PResult!R630))="P"),PResult!O630,0)</f>
        <v>0</v>
      </c>
      <c r="J630" t="str">
        <f>IF(ISERROR(INDEX(Panaboard!J:J,MATCH(CONCATENATE(A630,"-",T630),Panaboard!AF:AF,0))),"",TRIM(INDEX(Panaboard!J:J,MATCH(CONCATENATE(A630,"-",T630),Panaboard!AF:AF,0))))</f>
        <v/>
      </c>
      <c r="K630" t="str">
        <f>IF(ISERROR(INDEX(Panaboard!C:C,MATCH(CONCATENATE(A630,"-",T630),Panaboard!AF:AF,0))),"",INDEX(Panaboard!C:C,MATCH(CONCATENATE(A630,"-",T630),Panaboard!AF:AF,0)))</f>
        <v/>
      </c>
      <c r="L630" t="str">
        <f>IF(ISERROR(INDEX(Panaboard!D:D,MATCH(CONCATENATE(A630,"-",T630),Panaboard!AF:AF,0))),"",INDEX(Panaboard!D:D,MATCH(CONCATENATE(A630,"-",T630),Panaboard!AF:AF,0)))</f>
        <v/>
      </c>
      <c r="M630" t="str">
        <f>IF(ISERROR(INDEX(Panaboard!E:E,MATCH(CONCATENATE(A630,"-",T630),Panaboard!AF:AF,0))),"",INDEX(Panaboard!E:E,MATCH(CONCATENATE(A630,"-",T630),Panaboard!AF:AF,0)))</f>
        <v/>
      </c>
      <c r="N630" t="str">
        <f>IF(ISERROR(INDEX(Panaboard!F:F,MATCH(CONCATENATE(A630,"-",T630),Panaboard!AF:AF,0))),"",INDEX(Panaboard!F:F,MATCH(CONCATENATE(A630,"-",T630),Panaboard!AF:AF,0)))</f>
        <v/>
      </c>
      <c r="O630" t="str">
        <f>IF(ISERROR(INDEX(Panaboard!G:G,MATCH(CONCATENATE(A630,"-",T630),Panaboard!AF:AF,0))),"",INDEX(Panaboard!G:G,MATCH(CONCATENATE(A630,"-",T630),Panaboard!AF:AF,0)))</f>
        <v/>
      </c>
      <c r="P630" t="str">
        <f t="shared" si="27"/>
        <v/>
      </c>
      <c r="Q630" t="str">
        <f>IF(ISERROR(INDEX(Panaboard!H:H,MATCH(CONCATENATE(A630,"-",T630),Panaboard!AF:AF,0))),"",INDEX(Panaboard!H:H,MATCH(CONCATENATE(A630,"-",T630),Panaboard!AF:AF,0)))</f>
        <v/>
      </c>
      <c r="R630" t="str">
        <f>IF(ISERROR(INDEX(Panaboard!I:I,MATCH(CONCATENATE(A630,"-",T630),Panaboard!AF:AF,0))),"",INDEX(Panaboard!I:I,MATCH(CONCATENATE(A630,"-",T630),Panaboard!AF:AF,0)))</f>
        <v/>
      </c>
      <c r="S630" t="str">
        <f>CONCATENATE(PResult!AS630,PResult!AT630)</f>
        <v/>
      </c>
      <c r="T630" t="str">
        <f>IF(PResult!BG630="","",PResult!BG630)</f>
        <v/>
      </c>
      <c r="U630" t="str">
        <f>IF(PResult!Y630="","",PResult!Y630)</f>
        <v/>
      </c>
      <c r="V630" t="str">
        <f>IF(PResult!AU630="","",PResult!AU630)</f>
        <v/>
      </c>
      <c r="W630" t="str">
        <f>IF(PResult!R630="","",UPPER(TRIM(PResult!R630)))</f>
        <v/>
      </c>
      <c r="X630" t="str">
        <f>IF(PResult!AV630="","",PResult!AV630)</f>
        <v/>
      </c>
      <c r="Y630" t="str">
        <f>IF(PResult!AW630="","",PResult!AW630)</f>
        <v/>
      </c>
      <c r="Z630" t="str">
        <f>IF(PResult!AX630="","",PResult!AX630)</f>
        <v/>
      </c>
      <c r="AA630" t="str">
        <f>IF(PResult!AY630="","",PResult!AY630)</f>
        <v/>
      </c>
      <c r="AB630" t="str">
        <f>IF(PResult!AZ630="","",PResult!AZ630)</f>
        <v/>
      </c>
      <c r="AC630" t="str">
        <f>IF(PResult!BA630="","",PResult!BA630)</f>
        <v/>
      </c>
      <c r="AD630" t="str">
        <f>IF(PResult!G630="","",PResult!G630)</f>
        <v/>
      </c>
      <c r="AE630" t="str">
        <f>IF(PResult!H630="","",PResult!H630)</f>
        <v/>
      </c>
      <c r="AF630">
        <f>IF(OR(PResult!I630="(null)",PResult!I630=""),0,PResult!I630)</f>
        <v>0</v>
      </c>
      <c r="AG630" t="str">
        <f>TEXT(IF(ISERROR(INDEX(Panaboard!P:P,MATCH(CONCATENATE(A630,"-",T630),Panaboard!AF:AF,0))),"",INDEX(Panaboard!P:P,MATCH(CONCATENATE(A630,"-",T630),Panaboard!AF:AF,0))),"HH:MM")</f>
        <v/>
      </c>
      <c r="AH630" t="str">
        <f>TEXT(IF(ISERROR(INDEX(Panaboard!Q:Q,MATCH(CONCATENATE(A630,"-",T630),Panaboard!AF:AF,0))),"",INDEX(Panaboard!Q:Q,MATCH(CONCATENATE(A630,"-",T630),Panaboard!AF:AF,0))),"HH:MM")</f>
        <v/>
      </c>
      <c r="AI630" t="str">
        <f>TEXT(IF(ISERROR(INDEX(Panaboard!R:R,MATCH(CONCATENATE(A630,"-",T630),Panaboard!AF:AF,0))),"",INDEX(Panaboard!R:R,MATCH(CONCATENATE(A630,"-",T630),Panaboard!AF:AF,0))),"HH:MM")</f>
        <v/>
      </c>
      <c r="AJ630" t="str">
        <f>TEXT(IF(ISERROR(INDEX(Panaboard!S:S,MATCH(CONCATENATE(A630,"-",T630),Panaboard!AF:AF,0))),"",INDEX(Panaboard!S:S,MATCH(CONCATENATE(A630,"-",T630),Panaboard!AF:AF,0))),"HH:MM")</f>
        <v/>
      </c>
      <c r="AK630" t="str">
        <f>IF(PResult!BC630="","",PResult!BC630)</f>
        <v/>
      </c>
      <c r="AL630" t="str">
        <f>IF(PResult!BB630="","",PResult!BB630)</f>
        <v/>
      </c>
      <c r="AM630" t="str">
        <f>IF(PResult!BE630="","",PResult!BE630)</f>
        <v/>
      </c>
      <c r="AN630" t="str">
        <f>IF(PResult!BD630="","",PResult!BD630)</f>
        <v/>
      </c>
      <c r="AO630" t="str">
        <f>IF(PResult!BF630="","",PResult!BF630)</f>
        <v/>
      </c>
      <c r="AP630" t="str">
        <f>IF(ISERROR(INDEX(Panaboard!T:T,MATCH(CONCATENATE(A630,"-",T630),Panaboard!AF:AF,0))),"",INDEX(Panaboard!T:T,MATCH(CONCATENATE(A630,"-",T630),Panaboard!AF:AF,0)))</f>
        <v/>
      </c>
      <c r="AQ630" t="str">
        <f>IF(ISERROR(INDEX(Panaboard!U:U,MATCH(CONCATENATE(A630,"-",T630),Panaboard!AF:AF,0))),"",INDEX(Panaboard!U:U,MATCH(CONCATENATE(A630,"-",T630),Panaboard!AF:AF,0)))</f>
        <v/>
      </c>
      <c r="AR630" t="str">
        <f>IF(ISERROR(INDEX(Panaboard!V:V,MATCH(CONCATENATE(A630,"-",T630),Panaboard!AF:AF,0))),"",INDEX(Panaboard!V:V,MATCH(CONCATENATE(A630,"-",T630),Panaboard!AF:AF,0)))</f>
        <v/>
      </c>
      <c r="AS630" t="str">
        <f>IF(ISERROR(INDEX(Panaboard!W:W,MATCH(CONCATENATE(A630,"-",T630),Panaboard!AF:AF,0))),"",INDEX(Panaboard!W:W,MATCH(CONCATENATE(A630,"-",T630),Panaboard!AF:AF,0)))</f>
        <v/>
      </c>
      <c r="AT630" t="str">
        <f>IF(ISERROR(INDEX(Panaboard!X:X,MATCH(CONCATENATE(A630,"-",T630),Panaboard!AF:AF,0))),"",INDEX(Panaboard!X:X,MATCH(CONCATENATE(A630,"-",T630),Panaboard!AF:AF,0)))</f>
        <v/>
      </c>
      <c r="AU630" t="str">
        <f>IF(ISERROR(INDEX(Panaboard!Y:Y,MATCH(CONCATENATE(A630,"-",T630),Panaboard!AF:AF,0))),"",INDEX(Panaboard!Y:Y,MATCH(CONCATENATE(A630,"-",T630),Panaboard!AF:AF,0)))</f>
        <v/>
      </c>
      <c r="AV630" t="str">
        <f>IF(ISERROR(INDEX(Panaboard!Z:Z,MATCH(CONCATENATE(A630,"-",T630),Panaboard!AF:AF,0))),"",INDEX(Panaboard!Z:Z,MATCH(CONCATENATE(A630,"-",T630),Panaboard!AF:AF,0)))</f>
        <v/>
      </c>
      <c r="AW630" t="str">
        <f>IF(ISERROR(INDEX(Panaboard!AA:AA,MATCH(CONCATENATE(A630,"-",T630),Panaboard!AF:AF,0))),"",INDEX(Panaboard!AA:AA,MATCH(CONCATENATE(A630,"-",T630),Panaboard!AF:AF,0)))</f>
        <v/>
      </c>
      <c r="AX630" t="str">
        <f>IF(ISERROR(INDEX(Panaboard!AB:AB,MATCH(CONCATENATE(A630,"-",T630),Panaboard!AF:AF,0))),"",INDEX(Panaboard!AB:AB,MATCH(CONCATENATE(A630,"-",T630),Panaboard!AF:AF,0)))</f>
        <v/>
      </c>
      <c r="AY630" t="str">
        <f>IF(ISERROR(INDEX(Panaboard!AC:AC,MATCH(CONCATENATE(A630,"-",T630),Panaboard!AF:AF,0))),"",INDEX(Panaboard!AC:AC,MATCH(CONCATENATE(A630,"-",T630),Panaboard!AF:AF,0)))</f>
        <v/>
      </c>
      <c r="AZ630" t="str">
        <f>IF(OR(PResult!T630="",PResult!T630="(null)"),"",PResult!T630)</f>
        <v/>
      </c>
      <c r="BA630">
        <f>IF(PResult!O630="",0,PResult!O630)</f>
        <v>0</v>
      </c>
      <c r="BB630" t="str">
        <f>IF(ISERROR(INDEX(Panaboard!N:N,MATCH(CONCATENATE(A630,"-",T630),Panaboard!AF:AF,0))),"",INDEX(Panaboard!N:N,MATCH(CONCATENATE(A630,"-",T630),Panaboard!AF:AF,0)))</f>
        <v/>
      </c>
      <c r="BC630" t="str">
        <f t="shared" si="28"/>
        <v/>
      </c>
      <c r="BD630" t="str">
        <f>IF(ISERROR(INDEX(Panaboard!AD:AD,MATCH(CONCATENATE(A630,"-",T630),Panaboard!AF:AF,0))),"",INDEX(Panaboard!AD:AD,MATCH(CONCATENATE(A630,"-",T630),Panaboard!AF:AF,0)))</f>
        <v/>
      </c>
      <c r="BE630" t="str">
        <f>IF(ISERROR(INDEX(Panaboard!AE:AE,MATCH(CONCATENATE(A630,"-",T630),Panaboard!AF:AF,0))),"",INDEX(Panaboard!AE:AE,MATCH(CONCATENATE(A630,"-",T630),Panaboard!AF:AF,0)))</f>
        <v/>
      </c>
      <c r="BF630">
        <f>IF(OR(UPPER(TRIM(PResult!R630))="S",UPPER(TRIM(PResult!R630))="P"),PResult!M630,0)</f>
        <v>0</v>
      </c>
      <c r="BG630" t="str">
        <f>IF(ISERROR(INDEX(Panaboard!L:L,MATCH(CONCATENATE(A630,"-",T630),Panaboard!AF:AF,0))),"",INDEX(Panaboard!L:L,MATCH(CONCATENATE(A630,"-",T630),Panaboard!AF:AF,0)))</f>
        <v/>
      </c>
      <c r="BH630" t="str">
        <f>IF(ISERROR(INDEX(Panaboard!AG:AG,MATCH(CONCATENATE(A630,"-",T630),Panaboard!AF:AF,0))),"",INDEX(Panaboard!AG:AG,MATCH(CONCATENATE(A630,"-",T630),Panaboard!AF:AF,0)))</f>
        <v/>
      </c>
      <c r="BI630" t="str">
        <f t="shared" si="29"/>
        <v/>
      </c>
      <c r="BJ630" t="str">
        <f>IF(ISERROR(INDEX(CuttingList!F:F,MATCH(CONCATENATE(A630,"-",T630),CuttingList!E:E,0))),"",INDEX(CuttingList!F:F,MATCH(CONCATENATE(A630,"-",T630),CuttingList!E:E,0)))</f>
        <v/>
      </c>
    </row>
    <row r="631" spans="1:62" x14ac:dyDescent="0.25">
      <c r="A631" t="str">
        <f>IF(PResult!AL631="","",PResult!AL631)</f>
        <v/>
      </c>
      <c r="B631" t="str">
        <f>IF(PResult!F631="","",PResult!F631)</f>
        <v/>
      </c>
      <c r="C631" t="str">
        <f>IF(PResult!AN631="","",PResult!AN631)</f>
        <v/>
      </c>
      <c r="D631" t="str">
        <f>IF(PResult!AO631="","",PResult!AO631)</f>
        <v/>
      </c>
      <c r="E631" t="str">
        <f>IF(PResult!AP631="","",PResult!AP631)</f>
        <v/>
      </c>
      <c r="F631" t="str">
        <f>IF(PResult!AQ631="","",PResult!AQ631)</f>
        <v/>
      </c>
      <c r="G631">
        <f>IF(PResult!AR631="",0,ROUND(PResult!AR631,2))</f>
        <v>0</v>
      </c>
      <c r="I631">
        <f>IF(OR(UPPER(TRIM(PResult!R631))="S",UPPER(TRIM(PResult!R631))="P"),PResult!O631,0)</f>
        <v>0</v>
      </c>
      <c r="J631" t="str">
        <f>IF(ISERROR(INDEX(Panaboard!J:J,MATCH(CONCATENATE(A631,"-",T631),Panaboard!AF:AF,0))),"",TRIM(INDEX(Panaboard!J:J,MATCH(CONCATENATE(A631,"-",T631),Panaboard!AF:AF,0))))</f>
        <v/>
      </c>
      <c r="K631" t="str">
        <f>IF(ISERROR(INDEX(Panaboard!C:C,MATCH(CONCATENATE(A631,"-",T631),Panaboard!AF:AF,0))),"",INDEX(Panaboard!C:C,MATCH(CONCATENATE(A631,"-",T631),Panaboard!AF:AF,0)))</f>
        <v/>
      </c>
      <c r="L631" t="str">
        <f>IF(ISERROR(INDEX(Panaboard!D:D,MATCH(CONCATENATE(A631,"-",T631),Panaboard!AF:AF,0))),"",INDEX(Panaboard!D:D,MATCH(CONCATENATE(A631,"-",T631),Panaboard!AF:AF,0)))</f>
        <v/>
      </c>
      <c r="M631" t="str">
        <f>IF(ISERROR(INDEX(Panaboard!E:E,MATCH(CONCATENATE(A631,"-",T631),Panaboard!AF:AF,0))),"",INDEX(Panaboard!E:E,MATCH(CONCATENATE(A631,"-",T631),Panaboard!AF:AF,0)))</f>
        <v/>
      </c>
      <c r="N631" t="str">
        <f>IF(ISERROR(INDEX(Panaboard!F:F,MATCH(CONCATENATE(A631,"-",T631),Panaboard!AF:AF,0))),"",INDEX(Panaboard!F:F,MATCH(CONCATENATE(A631,"-",T631),Panaboard!AF:AF,0)))</f>
        <v/>
      </c>
      <c r="O631" t="str">
        <f>IF(ISERROR(INDEX(Panaboard!G:G,MATCH(CONCATENATE(A631,"-",T631),Panaboard!AF:AF,0))),"",INDEX(Panaboard!G:G,MATCH(CONCATENATE(A631,"-",T631),Panaboard!AF:AF,0)))</f>
        <v/>
      </c>
      <c r="P631" t="str">
        <f t="shared" si="27"/>
        <v/>
      </c>
      <c r="Q631" t="str">
        <f>IF(ISERROR(INDEX(Panaboard!H:H,MATCH(CONCATENATE(A631,"-",T631),Panaboard!AF:AF,0))),"",INDEX(Panaboard!H:H,MATCH(CONCATENATE(A631,"-",T631),Panaboard!AF:AF,0)))</f>
        <v/>
      </c>
      <c r="R631" t="str">
        <f>IF(ISERROR(INDEX(Panaboard!I:I,MATCH(CONCATENATE(A631,"-",T631),Panaboard!AF:AF,0))),"",INDEX(Panaboard!I:I,MATCH(CONCATENATE(A631,"-",T631),Panaboard!AF:AF,0)))</f>
        <v/>
      </c>
      <c r="S631" t="str">
        <f>CONCATENATE(PResult!AS631,PResult!AT631)</f>
        <v/>
      </c>
      <c r="T631" t="str">
        <f>IF(PResult!BG631="","",PResult!BG631)</f>
        <v/>
      </c>
      <c r="U631" t="str">
        <f>IF(PResult!Y631="","",PResult!Y631)</f>
        <v/>
      </c>
      <c r="V631" t="str">
        <f>IF(PResult!AU631="","",PResult!AU631)</f>
        <v/>
      </c>
      <c r="W631" t="str">
        <f>IF(PResult!R631="","",UPPER(TRIM(PResult!R631)))</f>
        <v/>
      </c>
      <c r="X631" t="str">
        <f>IF(PResult!AV631="","",PResult!AV631)</f>
        <v/>
      </c>
      <c r="Y631" t="str">
        <f>IF(PResult!AW631="","",PResult!AW631)</f>
        <v/>
      </c>
      <c r="Z631" t="str">
        <f>IF(PResult!AX631="","",PResult!AX631)</f>
        <v/>
      </c>
      <c r="AA631" t="str">
        <f>IF(PResult!AY631="","",PResult!AY631)</f>
        <v/>
      </c>
      <c r="AB631" t="str">
        <f>IF(PResult!AZ631="","",PResult!AZ631)</f>
        <v/>
      </c>
      <c r="AC631" t="str">
        <f>IF(PResult!BA631="","",PResult!BA631)</f>
        <v/>
      </c>
      <c r="AD631" t="str">
        <f>IF(PResult!G631="","",PResult!G631)</f>
        <v/>
      </c>
      <c r="AE631" t="str">
        <f>IF(PResult!H631="","",PResult!H631)</f>
        <v/>
      </c>
      <c r="AF631">
        <f>IF(OR(PResult!I631="(null)",PResult!I631=""),0,PResult!I631)</f>
        <v>0</v>
      </c>
      <c r="AG631" t="str">
        <f>TEXT(IF(ISERROR(INDEX(Panaboard!P:P,MATCH(CONCATENATE(A631,"-",T631),Panaboard!AF:AF,0))),"",INDEX(Panaboard!P:P,MATCH(CONCATENATE(A631,"-",T631),Panaboard!AF:AF,0))),"HH:MM")</f>
        <v/>
      </c>
      <c r="AH631" t="str">
        <f>TEXT(IF(ISERROR(INDEX(Panaboard!Q:Q,MATCH(CONCATENATE(A631,"-",T631),Panaboard!AF:AF,0))),"",INDEX(Panaboard!Q:Q,MATCH(CONCATENATE(A631,"-",T631),Panaboard!AF:AF,0))),"HH:MM")</f>
        <v/>
      </c>
      <c r="AI631" t="str">
        <f>TEXT(IF(ISERROR(INDEX(Panaboard!R:R,MATCH(CONCATENATE(A631,"-",T631),Panaboard!AF:AF,0))),"",INDEX(Panaboard!R:R,MATCH(CONCATENATE(A631,"-",T631),Panaboard!AF:AF,0))),"HH:MM")</f>
        <v/>
      </c>
      <c r="AJ631" t="str">
        <f>TEXT(IF(ISERROR(INDEX(Panaboard!S:S,MATCH(CONCATENATE(A631,"-",T631),Panaboard!AF:AF,0))),"",INDEX(Panaboard!S:S,MATCH(CONCATENATE(A631,"-",T631),Panaboard!AF:AF,0))),"HH:MM")</f>
        <v/>
      </c>
      <c r="AK631" t="str">
        <f>IF(PResult!BC631="","",PResult!BC631)</f>
        <v/>
      </c>
      <c r="AL631" t="str">
        <f>IF(PResult!BB631="","",PResult!BB631)</f>
        <v/>
      </c>
      <c r="AM631" t="str">
        <f>IF(PResult!BE631="","",PResult!BE631)</f>
        <v/>
      </c>
      <c r="AN631" t="str">
        <f>IF(PResult!BD631="","",PResult!BD631)</f>
        <v/>
      </c>
      <c r="AO631" t="str">
        <f>IF(PResult!BF631="","",PResult!BF631)</f>
        <v/>
      </c>
      <c r="AP631" t="str">
        <f>IF(ISERROR(INDEX(Panaboard!T:T,MATCH(CONCATENATE(A631,"-",T631),Panaboard!AF:AF,0))),"",INDEX(Panaboard!T:T,MATCH(CONCATENATE(A631,"-",T631),Panaboard!AF:AF,0)))</f>
        <v/>
      </c>
      <c r="AQ631" t="str">
        <f>IF(ISERROR(INDEX(Panaboard!U:U,MATCH(CONCATENATE(A631,"-",T631),Panaboard!AF:AF,0))),"",INDEX(Panaboard!U:U,MATCH(CONCATENATE(A631,"-",T631),Panaboard!AF:AF,0)))</f>
        <v/>
      </c>
      <c r="AR631" t="str">
        <f>IF(ISERROR(INDEX(Panaboard!V:V,MATCH(CONCATENATE(A631,"-",T631),Panaboard!AF:AF,0))),"",INDEX(Panaboard!V:V,MATCH(CONCATENATE(A631,"-",T631),Panaboard!AF:AF,0)))</f>
        <v/>
      </c>
      <c r="AS631" t="str">
        <f>IF(ISERROR(INDEX(Panaboard!W:W,MATCH(CONCATENATE(A631,"-",T631),Panaboard!AF:AF,0))),"",INDEX(Panaboard!W:W,MATCH(CONCATENATE(A631,"-",T631),Panaboard!AF:AF,0)))</f>
        <v/>
      </c>
      <c r="AT631" t="str">
        <f>IF(ISERROR(INDEX(Panaboard!X:X,MATCH(CONCATENATE(A631,"-",T631),Panaboard!AF:AF,0))),"",INDEX(Panaboard!X:X,MATCH(CONCATENATE(A631,"-",T631),Panaboard!AF:AF,0)))</f>
        <v/>
      </c>
      <c r="AU631" t="str">
        <f>IF(ISERROR(INDEX(Panaboard!Y:Y,MATCH(CONCATENATE(A631,"-",T631),Panaboard!AF:AF,0))),"",INDEX(Panaboard!Y:Y,MATCH(CONCATENATE(A631,"-",T631),Panaboard!AF:AF,0)))</f>
        <v/>
      </c>
      <c r="AV631" t="str">
        <f>IF(ISERROR(INDEX(Panaboard!Z:Z,MATCH(CONCATENATE(A631,"-",T631),Panaboard!AF:AF,0))),"",INDEX(Panaboard!Z:Z,MATCH(CONCATENATE(A631,"-",T631),Panaboard!AF:AF,0)))</f>
        <v/>
      </c>
      <c r="AW631" t="str">
        <f>IF(ISERROR(INDEX(Panaboard!AA:AA,MATCH(CONCATENATE(A631,"-",T631),Panaboard!AF:AF,0))),"",INDEX(Panaboard!AA:AA,MATCH(CONCATENATE(A631,"-",T631),Panaboard!AF:AF,0)))</f>
        <v/>
      </c>
      <c r="AX631" t="str">
        <f>IF(ISERROR(INDEX(Panaboard!AB:AB,MATCH(CONCATENATE(A631,"-",T631),Panaboard!AF:AF,0))),"",INDEX(Panaboard!AB:AB,MATCH(CONCATENATE(A631,"-",T631),Panaboard!AF:AF,0)))</f>
        <v/>
      </c>
      <c r="AY631" t="str">
        <f>IF(ISERROR(INDEX(Panaboard!AC:AC,MATCH(CONCATENATE(A631,"-",T631),Panaboard!AF:AF,0))),"",INDEX(Panaboard!AC:AC,MATCH(CONCATENATE(A631,"-",T631),Panaboard!AF:AF,0)))</f>
        <v/>
      </c>
      <c r="AZ631" t="str">
        <f>IF(OR(PResult!T631="",PResult!T631="(null)"),"",PResult!T631)</f>
        <v/>
      </c>
      <c r="BA631">
        <f>IF(PResult!O631="",0,PResult!O631)</f>
        <v>0</v>
      </c>
      <c r="BB631" t="str">
        <f>IF(ISERROR(INDEX(Panaboard!N:N,MATCH(CONCATENATE(A631,"-",T631),Panaboard!AF:AF,0))),"",INDEX(Panaboard!N:N,MATCH(CONCATENATE(A631,"-",T631),Panaboard!AF:AF,0)))</f>
        <v/>
      </c>
      <c r="BC631" t="str">
        <f t="shared" si="28"/>
        <v/>
      </c>
      <c r="BD631" t="str">
        <f>IF(ISERROR(INDEX(Panaboard!AD:AD,MATCH(CONCATENATE(A631,"-",T631),Panaboard!AF:AF,0))),"",INDEX(Panaboard!AD:AD,MATCH(CONCATENATE(A631,"-",T631),Panaboard!AF:AF,0)))</f>
        <v/>
      </c>
      <c r="BE631" t="str">
        <f>IF(ISERROR(INDEX(Panaboard!AE:AE,MATCH(CONCATENATE(A631,"-",T631),Panaboard!AF:AF,0))),"",INDEX(Panaboard!AE:AE,MATCH(CONCATENATE(A631,"-",T631),Panaboard!AF:AF,0)))</f>
        <v/>
      </c>
      <c r="BF631">
        <f>IF(OR(UPPER(TRIM(PResult!R631))="S",UPPER(TRIM(PResult!R631))="P"),PResult!M631,0)</f>
        <v>0</v>
      </c>
      <c r="BG631" t="str">
        <f>IF(ISERROR(INDEX(Panaboard!L:L,MATCH(CONCATENATE(A631,"-",T631),Panaboard!AF:AF,0))),"",INDEX(Panaboard!L:L,MATCH(CONCATENATE(A631,"-",T631),Panaboard!AF:AF,0)))</f>
        <v/>
      </c>
      <c r="BH631" t="str">
        <f>IF(ISERROR(INDEX(Panaboard!AG:AG,MATCH(CONCATENATE(A631,"-",T631),Panaboard!AF:AF,0))),"",INDEX(Panaboard!AG:AG,MATCH(CONCATENATE(A631,"-",T631),Panaboard!AF:AF,0)))</f>
        <v/>
      </c>
      <c r="BI631" t="str">
        <f t="shared" si="29"/>
        <v/>
      </c>
      <c r="BJ631" t="str">
        <f>IF(ISERROR(INDEX(CuttingList!F:F,MATCH(CONCATENATE(A631,"-",T631),CuttingList!E:E,0))),"",INDEX(CuttingList!F:F,MATCH(CONCATENATE(A631,"-",T631),CuttingList!E:E,0)))</f>
        <v/>
      </c>
    </row>
    <row r="632" spans="1:62" x14ac:dyDescent="0.25">
      <c r="A632" t="str">
        <f>IF(PResult!AL632="","",PResult!AL632)</f>
        <v/>
      </c>
      <c r="B632" t="str">
        <f>IF(PResult!F632="","",PResult!F632)</f>
        <v/>
      </c>
      <c r="C632" t="str">
        <f>IF(PResult!AN632="","",PResult!AN632)</f>
        <v/>
      </c>
      <c r="D632" t="str">
        <f>IF(PResult!AO632="","",PResult!AO632)</f>
        <v/>
      </c>
      <c r="E632" t="str">
        <f>IF(PResult!AP632="","",PResult!AP632)</f>
        <v/>
      </c>
      <c r="F632" t="str">
        <f>IF(PResult!AQ632="","",PResult!AQ632)</f>
        <v/>
      </c>
      <c r="G632">
        <f>IF(PResult!AR632="",0,ROUND(PResult!AR632,2))</f>
        <v>0</v>
      </c>
      <c r="I632">
        <f>IF(OR(UPPER(TRIM(PResult!R632))="S",UPPER(TRIM(PResult!R632))="P"),PResult!O632,0)</f>
        <v>0</v>
      </c>
      <c r="J632" t="str">
        <f>IF(ISERROR(INDEX(Panaboard!J:J,MATCH(CONCATENATE(A632,"-",T632),Panaboard!AF:AF,0))),"",TRIM(INDEX(Panaboard!J:J,MATCH(CONCATENATE(A632,"-",T632),Panaboard!AF:AF,0))))</f>
        <v/>
      </c>
      <c r="K632" t="str">
        <f>IF(ISERROR(INDEX(Panaboard!C:C,MATCH(CONCATENATE(A632,"-",T632),Panaboard!AF:AF,0))),"",INDEX(Panaboard!C:C,MATCH(CONCATENATE(A632,"-",T632),Panaboard!AF:AF,0)))</f>
        <v/>
      </c>
      <c r="L632" t="str">
        <f>IF(ISERROR(INDEX(Panaboard!D:D,MATCH(CONCATENATE(A632,"-",T632),Panaboard!AF:AF,0))),"",INDEX(Panaboard!D:D,MATCH(CONCATENATE(A632,"-",T632),Panaboard!AF:AF,0)))</f>
        <v/>
      </c>
      <c r="M632" t="str">
        <f>IF(ISERROR(INDEX(Panaboard!E:E,MATCH(CONCATENATE(A632,"-",T632),Panaboard!AF:AF,0))),"",INDEX(Panaboard!E:E,MATCH(CONCATENATE(A632,"-",T632),Panaboard!AF:AF,0)))</f>
        <v/>
      </c>
      <c r="N632" t="str">
        <f>IF(ISERROR(INDEX(Panaboard!F:F,MATCH(CONCATENATE(A632,"-",T632),Panaboard!AF:AF,0))),"",INDEX(Panaboard!F:F,MATCH(CONCATENATE(A632,"-",T632),Panaboard!AF:AF,0)))</f>
        <v/>
      </c>
      <c r="O632" t="str">
        <f>IF(ISERROR(INDEX(Panaboard!G:G,MATCH(CONCATENATE(A632,"-",T632),Panaboard!AF:AF,0))),"",INDEX(Panaboard!G:G,MATCH(CONCATENATE(A632,"-",T632),Panaboard!AF:AF,0)))</f>
        <v/>
      </c>
      <c r="P632" t="str">
        <f t="shared" si="27"/>
        <v/>
      </c>
      <c r="Q632" t="str">
        <f>IF(ISERROR(INDEX(Panaboard!H:H,MATCH(CONCATENATE(A632,"-",T632),Panaboard!AF:AF,0))),"",INDEX(Panaboard!H:H,MATCH(CONCATENATE(A632,"-",T632),Panaboard!AF:AF,0)))</f>
        <v/>
      </c>
      <c r="R632" t="str">
        <f>IF(ISERROR(INDEX(Panaboard!I:I,MATCH(CONCATENATE(A632,"-",T632),Panaboard!AF:AF,0))),"",INDEX(Panaboard!I:I,MATCH(CONCATENATE(A632,"-",T632),Panaboard!AF:AF,0)))</f>
        <v/>
      </c>
      <c r="S632" t="str">
        <f>CONCATENATE(PResult!AS632,PResult!AT632)</f>
        <v/>
      </c>
      <c r="T632" t="str">
        <f>IF(PResult!BG632="","",PResult!BG632)</f>
        <v/>
      </c>
      <c r="U632" t="str">
        <f>IF(PResult!Y632="","",PResult!Y632)</f>
        <v/>
      </c>
      <c r="V632" t="str">
        <f>IF(PResult!AU632="","",PResult!AU632)</f>
        <v/>
      </c>
      <c r="W632" t="str">
        <f>IF(PResult!R632="","",UPPER(TRIM(PResult!R632)))</f>
        <v/>
      </c>
      <c r="X632" t="str">
        <f>IF(PResult!AV632="","",PResult!AV632)</f>
        <v/>
      </c>
      <c r="Y632" t="str">
        <f>IF(PResult!AW632="","",PResult!AW632)</f>
        <v/>
      </c>
      <c r="Z632" t="str">
        <f>IF(PResult!AX632="","",PResult!AX632)</f>
        <v/>
      </c>
      <c r="AA632" t="str">
        <f>IF(PResult!AY632="","",PResult!AY632)</f>
        <v/>
      </c>
      <c r="AB632" t="str">
        <f>IF(PResult!AZ632="","",PResult!AZ632)</f>
        <v/>
      </c>
      <c r="AC632" t="str">
        <f>IF(PResult!BA632="","",PResult!BA632)</f>
        <v/>
      </c>
      <c r="AD632" t="str">
        <f>IF(PResult!G632="","",PResult!G632)</f>
        <v/>
      </c>
      <c r="AE632" t="str">
        <f>IF(PResult!H632="","",PResult!H632)</f>
        <v/>
      </c>
      <c r="AF632">
        <f>IF(OR(PResult!I632="(null)",PResult!I632=""),0,PResult!I632)</f>
        <v>0</v>
      </c>
      <c r="AG632" t="str">
        <f>TEXT(IF(ISERROR(INDEX(Panaboard!P:P,MATCH(CONCATENATE(A632,"-",T632),Panaboard!AF:AF,0))),"",INDEX(Panaboard!P:P,MATCH(CONCATENATE(A632,"-",T632),Panaboard!AF:AF,0))),"HH:MM")</f>
        <v/>
      </c>
      <c r="AH632" t="str">
        <f>TEXT(IF(ISERROR(INDEX(Panaboard!Q:Q,MATCH(CONCATENATE(A632,"-",T632),Panaboard!AF:AF,0))),"",INDEX(Panaboard!Q:Q,MATCH(CONCATENATE(A632,"-",T632),Panaboard!AF:AF,0))),"HH:MM")</f>
        <v/>
      </c>
      <c r="AI632" t="str">
        <f>TEXT(IF(ISERROR(INDEX(Panaboard!R:R,MATCH(CONCATENATE(A632,"-",T632),Panaboard!AF:AF,0))),"",INDEX(Panaboard!R:R,MATCH(CONCATENATE(A632,"-",T632),Panaboard!AF:AF,0))),"HH:MM")</f>
        <v/>
      </c>
      <c r="AJ632" t="str">
        <f>TEXT(IF(ISERROR(INDEX(Panaboard!S:S,MATCH(CONCATENATE(A632,"-",T632),Panaboard!AF:AF,0))),"",INDEX(Panaboard!S:S,MATCH(CONCATENATE(A632,"-",T632),Panaboard!AF:AF,0))),"HH:MM")</f>
        <v/>
      </c>
      <c r="AK632" t="str">
        <f>IF(PResult!BC632="","",PResult!BC632)</f>
        <v/>
      </c>
      <c r="AL632" t="str">
        <f>IF(PResult!BB632="","",PResult!BB632)</f>
        <v/>
      </c>
      <c r="AM632" t="str">
        <f>IF(PResult!BE632="","",PResult!BE632)</f>
        <v/>
      </c>
      <c r="AN632" t="str">
        <f>IF(PResult!BD632="","",PResult!BD632)</f>
        <v/>
      </c>
      <c r="AO632" t="str">
        <f>IF(PResult!BF632="","",PResult!BF632)</f>
        <v/>
      </c>
      <c r="AP632" t="str">
        <f>IF(ISERROR(INDEX(Panaboard!T:T,MATCH(CONCATENATE(A632,"-",T632),Panaboard!AF:AF,0))),"",INDEX(Panaboard!T:T,MATCH(CONCATENATE(A632,"-",T632),Panaboard!AF:AF,0)))</f>
        <v/>
      </c>
      <c r="AQ632" t="str">
        <f>IF(ISERROR(INDEX(Panaboard!U:U,MATCH(CONCATENATE(A632,"-",T632),Panaboard!AF:AF,0))),"",INDEX(Panaboard!U:U,MATCH(CONCATENATE(A632,"-",T632),Panaboard!AF:AF,0)))</f>
        <v/>
      </c>
      <c r="AR632" t="str">
        <f>IF(ISERROR(INDEX(Panaboard!V:V,MATCH(CONCATENATE(A632,"-",T632),Panaboard!AF:AF,0))),"",INDEX(Panaboard!V:V,MATCH(CONCATENATE(A632,"-",T632),Panaboard!AF:AF,0)))</f>
        <v/>
      </c>
      <c r="AS632" t="str">
        <f>IF(ISERROR(INDEX(Panaboard!W:W,MATCH(CONCATENATE(A632,"-",T632),Panaboard!AF:AF,0))),"",INDEX(Panaboard!W:W,MATCH(CONCATENATE(A632,"-",T632),Panaboard!AF:AF,0)))</f>
        <v/>
      </c>
      <c r="AT632" t="str">
        <f>IF(ISERROR(INDEX(Panaboard!X:X,MATCH(CONCATENATE(A632,"-",T632),Panaboard!AF:AF,0))),"",INDEX(Panaboard!X:X,MATCH(CONCATENATE(A632,"-",T632),Panaboard!AF:AF,0)))</f>
        <v/>
      </c>
      <c r="AU632" t="str">
        <f>IF(ISERROR(INDEX(Panaboard!Y:Y,MATCH(CONCATENATE(A632,"-",T632),Panaboard!AF:AF,0))),"",INDEX(Panaboard!Y:Y,MATCH(CONCATENATE(A632,"-",T632),Panaboard!AF:AF,0)))</f>
        <v/>
      </c>
      <c r="AV632" t="str">
        <f>IF(ISERROR(INDEX(Panaboard!Z:Z,MATCH(CONCATENATE(A632,"-",T632),Panaboard!AF:AF,0))),"",INDEX(Panaboard!Z:Z,MATCH(CONCATENATE(A632,"-",T632),Panaboard!AF:AF,0)))</f>
        <v/>
      </c>
      <c r="AW632" t="str">
        <f>IF(ISERROR(INDEX(Panaboard!AA:AA,MATCH(CONCATENATE(A632,"-",T632),Panaboard!AF:AF,0))),"",INDEX(Panaboard!AA:AA,MATCH(CONCATENATE(A632,"-",T632),Panaboard!AF:AF,0)))</f>
        <v/>
      </c>
      <c r="AX632" t="str">
        <f>IF(ISERROR(INDEX(Panaboard!AB:AB,MATCH(CONCATENATE(A632,"-",T632),Panaboard!AF:AF,0))),"",INDEX(Panaboard!AB:AB,MATCH(CONCATENATE(A632,"-",T632),Panaboard!AF:AF,0)))</f>
        <v/>
      </c>
      <c r="AY632" t="str">
        <f>IF(ISERROR(INDEX(Panaboard!AC:AC,MATCH(CONCATENATE(A632,"-",T632),Panaboard!AF:AF,0))),"",INDEX(Panaboard!AC:AC,MATCH(CONCATENATE(A632,"-",T632),Panaboard!AF:AF,0)))</f>
        <v/>
      </c>
      <c r="AZ632" t="str">
        <f>IF(OR(PResult!T632="",PResult!T632="(null)"),"",PResult!T632)</f>
        <v/>
      </c>
      <c r="BA632">
        <f>IF(PResult!O632="",0,PResult!O632)</f>
        <v>0</v>
      </c>
      <c r="BB632" t="str">
        <f>IF(ISERROR(INDEX(Panaboard!N:N,MATCH(CONCATENATE(A632,"-",T632),Panaboard!AF:AF,0))),"",INDEX(Panaboard!N:N,MATCH(CONCATENATE(A632,"-",T632),Panaboard!AF:AF,0)))</f>
        <v/>
      </c>
      <c r="BC632" t="str">
        <f t="shared" si="28"/>
        <v/>
      </c>
      <c r="BD632" t="str">
        <f>IF(ISERROR(INDEX(Panaboard!AD:AD,MATCH(CONCATENATE(A632,"-",T632),Panaboard!AF:AF,0))),"",INDEX(Panaboard!AD:AD,MATCH(CONCATENATE(A632,"-",T632),Panaboard!AF:AF,0)))</f>
        <v/>
      </c>
      <c r="BE632" t="str">
        <f>IF(ISERROR(INDEX(Panaboard!AE:AE,MATCH(CONCATENATE(A632,"-",T632),Panaboard!AF:AF,0))),"",INDEX(Panaboard!AE:AE,MATCH(CONCATENATE(A632,"-",T632),Panaboard!AF:AF,0)))</f>
        <v/>
      </c>
      <c r="BF632">
        <f>IF(OR(UPPER(TRIM(PResult!R632))="S",UPPER(TRIM(PResult!R632))="P"),PResult!M632,0)</f>
        <v>0</v>
      </c>
      <c r="BG632" t="str">
        <f>IF(ISERROR(INDEX(Panaboard!L:L,MATCH(CONCATENATE(A632,"-",T632),Panaboard!AF:AF,0))),"",INDEX(Panaboard!L:L,MATCH(CONCATENATE(A632,"-",T632),Panaboard!AF:AF,0)))</f>
        <v/>
      </c>
      <c r="BH632" t="str">
        <f>IF(ISERROR(INDEX(Panaboard!AG:AG,MATCH(CONCATENATE(A632,"-",T632),Panaboard!AF:AF,0))),"",INDEX(Panaboard!AG:AG,MATCH(CONCATENATE(A632,"-",T632),Panaboard!AF:AF,0)))</f>
        <v/>
      </c>
      <c r="BI632" t="str">
        <f t="shared" si="29"/>
        <v/>
      </c>
      <c r="BJ632" t="str">
        <f>IF(ISERROR(INDEX(CuttingList!F:F,MATCH(CONCATENATE(A632,"-",T632),CuttingList!E:E,0))),"",INDEX(CuttingList!F:F,MATCH(CONCATENATE(A632,"-",T632),CuttingList!E:E,0)))</f>
        <v/>
      </c>
    </row>
    <row r="633" spans="1:62" x14ac:dyDescent="0.25">
      <c r="A633" t="str">
        <f>IF(PResult!AL633="","",PResult!AL633)</f>
        <v/>
      </c>
      <c r="B633" t="str">
        <f>IF(PResult!F633="","",PResult!F633)</f>
        <v/>
      </c>
      <c r="C633" t="str">
        <f>IF(PResult!AN633="","",PResult!AN633)</f>
        <v/>
      </c>
      <c r="D633" t="str">
        <f>IF(PResult!AO633="","",PResult!AO633)</f>
        <v/>
      </c>
      <c r="E633" t="str">
        <f>IF(PResult!AP633="","",PResult!AP633)</f>
        <v/>
      </c>
      <c r="F633" t="str">
        <f>IF(PResult!AQ633="","",PResult!AQ633)</f>
        <v/>
      </c>
      <c r="G633">
        <f>IF(PResult!AR633="",0,ROUND(PResult!AR633,2))</f>
        <v>0</v>
      </c>
      <c r="I633">
        <f>IF(OR(UPPER(TRIM(PResult!R633))="S",UPPER(TRIM(PResult!R633))="P"),PResult!O633,0)</f>
        <v>0</v>
      </c>
      <c r="J633" t="str">
        <f>IF(ISERROR(INDEX(Panaboard!J:J,MATCH(CONCATENATE(A633,"-",T633),Panaboard!AF:AF,0))),"",TRIM(INDEX(Panaboard!J:J,MATCH(CONCATENATE(A633,"-",T633),Panaboard!AF:AF,0))))</f>
        <v/>
      </c>
      <c r="K633" t="str">
        <f>IF(ISERROR(INDEX(Panaboard!C:C,MATCH(CONCATENATE(A633,"-",T633),Panaboard!AF:AF,0))),"",INDEX(Panaboard!C:C,MATCH(CONCATENATE(A633,"-",T633),Panaboard!AF:AF,0)))</f>
        <v/>
      </c>
      <c r="L633" t="str">
        <f>IF(ISERROR(INDEX(Panaboard!D:D,MATCH(CONCATENATE(A633,"-",T633),Panaboard!AF:AF,0))),"",INDEX(Panaboard!D:D,MATCH(CONCATENATE(A633,"-",T633),Panaboard!AF:AF,0)))</f>
        <v/>
      </c>
      <c r="M633" t="str">
        <f>IF(ISERROR(INDEX(Panaboard!E:E,MATCH(CONCATENATE(A633,"-",T633),Panaboard!AF:AF,0))),"",INDEX(Panaboard!E:E,MATCH(CONCATENATE(A633,"-",T633),Panaboard!AF:AF,0)))</f>
        <v/>
      </c>
      <c r="N633" t="str">
        <f>IF(ISERROR(INDEX(Panaboard!F:F,MATCH(CONCATENATE(A633,"-",T633),Panaboard!AF:AF,0))),"",INDEX(Panaboard!F:F,MATCH(CONCATENATE(A633,"-",T633),Panaboard!AF:AF,0)))</f>
        <v/>
      </c>
      <c r="O633" t="str">
        <f>IF(ISERROR(INDEX(Panaboard!G:G,MATCH(CONCATENATE(A633,"-",T633),Panaboard!AF:AF,0))),"",INDEX(Panaboard!G:G,MATCH(CONCATENATE(A633,"-",T633),Panaboard!AF:AF,0)))</f>
        <v/>
      </c>
      <c r="P633" t="str">
        <f t="shared" si="27"/>
        <v/>
      </c>
      <c r="Q633" t="str">
        <f>IF(ISERROR(INDEX(Panaboard!H:H,MATCH(CONCATENATE(A633,"-",T633),Panaboard!AF:AF,0))),"",INDEX(Panaboard!H:H,MATCH(CONCATENATE(A633,"-",T633),Panaboard!AF:AF,0)))</f>
        <v/>
      </c>
      <c r="R633" t="str">
        <f>IF(ISERROR(INDEX(Panaboard!I:I,MATCH(CONCATENATE(A633,"-",T633),Panaboard!AF:AF,0))),"",INDEX(Panaboard!I:I,MATCH(CONCATENATE(A633,"-",T633),Panaboard!AF:AF,0)))</f>
        <v/>
      </c>
      <c r="S633" t="str">
        <f>CONCATENATE(PResult!AS633,PResult!AT633)</f>
        <v/>
      </c>
      <c r="T633" t="str">
        <f>IF(PResult!BG633="","",PResult!BG633)</f>
        <v/>
      </c>
      <c r="U633" t="str">
        <f>IF(PResult!Y633="","",PResult!Y633)</f>
        <v/>
      </c>
      <c r="V633" t="str">
        <f>IF(PResult!AU633="","",PResult!AU633)</f>
        <v/>
      </c>
      <c r="W633" t="str">
        <f>IF(PResult!R633="","",UPPER(TRIM(PResult!R633)))</f>
        <v/>
      </c>
      <c r="X633" t="str">
        <f>IF(PResult!AV633="","",PResult!AV633)</f>
        <v/>
      </c>
      <c r="Y633" t="str">
        <f>IF(PResult!AW633="","",PResult!AW633)</f>
        <v/>
      </c>
      <c r="Z633" t="str">
        <f>IF(PResult!AX633="","",PResult!AX633)</f>
        <v/>
      </c>
      <c r="AA633" t="str">
        <f>IF(PResult!AY633="","",PResult!AY633)</f>
        <v/>
      </c>
      <c r="AB633" t="str">
        <f>IF(PResult!AZ633="","",PResult!AZ633)</f>
        <v/>
      </c>
      <c r="AC633" t="str">
        <f>IF(PResult!BA633="","",PResult!BA633)</f>
        <v/>
      </c>
      <c r="AD633" t="str">
        <f>IF(PResult!G633="","",PResult!G633)</f>
        <v/>
      </c>
      <c r="AE633" t="str">
        <f>IF(PResult!H633="","",PResult!H633)</f>
        <v/>
      </c>
      <c r="AF633">
        <f>IF(OR(PResult!I633="(null)",PResult!I633=""),0,PResult!I633)</f>
        <v>0</v>
      </c>
      <c r="AG633" t="str">
        <f>TEXT(IF(ISERROR(INDEX(Panaboard!P:P,MATCH(CONCATENATE(A633,"-",T633),Panaboard!AF:AF,0))),"",INDEX(Panaboard!P:P,MATCH(CONCATENATE(A633,"-",T633),Panaboard!AF:AF,0))),"HH:MM")</f>
        <v/>
      </c>
      <c r="AH633" t="str">
        <f>TEXT(IF(ISERROR(INDEX(Panaboard!Q:Q,MATCH(CONCATENATE(A633,"-",T633),Panaboard!AF:AF,0))),"",INDEX(Panaboard!Q:Q,MATCH(CONCATENATE(A633,"-",T633),Panaboard!AF:AF,0))),"HH:MM")</f>
        <v/>
      </c>
      <c r="AI633" t="str">
        <f>TEXT(IF(ISERROR(INDEX(Panaboard!R:R,MATCH(CONCATENATE(A633,"-",T633),Panaboard!AF:AF,0))),"",INDEX(Panaboard!R:R,MATCH(CONCATENATE(A633,"-",T633),Panaboard!AF:AF,0))),"HH:MM")</f>
        <v/>
      </c>
      <c r="AJ633" t="str">
        <f>TEXT(IF(ISERROR(INDEX(Panaboard!S:S,MATCH(CONCATENATE(A633,"-",T633),Panaboard!AF:AF,0))),"",INDEX(Panaboard!S:S,MATCH(CONCATENATE(A633,"-",T633),Panaboard!AF:AF,0))),"HH:MM")</f>
        <v/>
      </c>
      <c r="AK633" t="str">
        <f>IF(PResult!BC633="","",PResult!BC633)</f>
        <v/>
      </c>
      <c r="AL633" t="str">
        <f>IF(PResult!BB633="","",PResult!BB633)</f>
        <v/>
      </c>
      <c r="AM633" t="str">
        <f>IF(PResult!BE633="","",PResult!BE633)</f>
        <v/>
      </c>
      <c r="AN633" t="str">
        <f>IF(PResult!BD633="","",PResult!BD633)</f>
        <v/>
      </c>
      <c r="AO633" t="str">
        <f>IF(PResult!BF633="","",PResult!BF633)</f>
        <v/>
      </c>
      <c r="AP633" t="str">
        <f>IF(ISERROR(INDEX(Panaboard!T:T,MATCH(CONCATENATE(A633,"-",T633),Panaboard!AF:AF,0))),"",INDEX(Panaboard!T:T,MATCH(CONCATENATE(A633,"-",T633),Panaboard!AF:AF,0)))</f>
        <v/>
      </c>
      <c r="AQ633" t="str">
        <f>IF(ISERROR(INDEX(Panaboard!U:U,MATCH(CONCATENATE(A633,"-",T633),Panaboard!AF:AF,0))),"",INDEX(Panaboard!U:U,MATCH(CONCATENATE(A633,"-",T633),Panaboard!AF:AF,0)))</f>
        <v/>
      </c>
      <c r="AR633" t="str">
        <f>IF(ISERROR(INDEX(Panaboard!V:V,MATCH(CONCATENATE(A633,"-",T633),Panaboard!AF:AF,0))),"",INDEX(Panaboard!V:V,MATCH(CONCATENATE(A633,"-",T633),Panaboard!AF:AF,0)))</f>
        <v/>
      </c>
      <c r="AS633" t="str">
        <f>IF(ISERROR(INDEX(Panaboard!W:W,MATCH(CONCATENATE(A633,"-",T633),Panaboard!AF:AF,0))),"",INDEX(Panaboard!W:W,MATCH(CONCATENATE(A633,"-",T633),Panaboard!AF:AF,0)))</f>
        <v/>
      </c>
      <c r="AT633" t="str">
        <f>IF(ISERROR(INDEX(Panaboard!X:X,MATCH(CONCATENATE(A633,"-",T633),Panaboard!AF:AF,0))),"",INDEX(Panaboard!X:X,MATCH(CONCATENATE(A633,"-",T633),Panaboard!AF:AF,0)))</f>
        <v/>
      </c>
      <c r="AU633" t="str">
        <f>IF(ISERROR(INDEX(Panaboard!Y:Y,MATCH(CONCATENATE(A633,"-",T633),Panaboard!AF:AF,0))),"",INDEX(Panaboard!Y:Y,MATCH(CONCATENATE(A633,"-",T633),Panaboard!AF:AF,0)))</f>
        <v/>
      </c>
      <c r="AV633" t="str">
        <f>IF(ISERROR(INDEX(Panaboard!Z:Z,MATCH(CONCATENATE(A633,"-",T633),Panaboard!AF:AF,0))),"",INDEX(Panaboard!Z:Z,MATCH(CONCATENATE(A633,"-",T633),Panaboard!AF:AF,0)))</f>
        <v/>
      </c>
      <c r="AW633" t="str">
        <f>IF(ISERROR(INDEX(Panaboard!AA:AA,MATCH(CONCATENATE(A633,"-",T633),Panaboard!AF:AF,0))),"",INDEX(Panaboard!AA:AA,MATCH(CONCATENATE(A633,"-",T633),Panaboard!AF:AF,0)))</f>
        <v/>
      </c>
      <c r="AX633" t="str">
        <f>IF(ISERROR(INDEX(Panaboard!AB:AB,MATCH(CONCATENATE(A633,"-",T633),Panaboard!AF:AF,0))),"",INDEX(Panaboard!AB:AB,MATCH(CONCATENATE(A633,"-",T633),Panaboard!AF:AF,0)))</f>
        <v/>
      </c>
      <c r="AY633" t="str">
        <f>IF(ISERROR(INDEX(Panaboard!AC:AC,MATCH(CONCATENATE(A633,"-",T633),Panaboard!AF:AF,0))),"",INDEX(Panaboard!AC:AC,MATCH(CONCATENATE(A633,"-",T633),Panaboard!AF:AF,0)))</f>
        <v/>
      </c>
      <c r="AZ633" t="str">
        <f>IF(OR(PResult!T633="",PResult!T633="(null)"),"",PResult!T633)</f>
        <v/>
      </c>
      <c r="BA633">
        <f>IF(PResult!O633="",0,PResult!O633)</f>
        <v>0</v>
      </c>
      <c r="BB633" t="str">
        <f>IF(ISERROR(INDEX(Panaboard!N:N,MATCH(CONCATENATE(A633,"-",T633),Panaboard!AF:AF,0))),"",INDEX(Panaboard!N:N,MATCH(CONCATENATE(A633,"-",T633),Panaboard!AF:AF,0)))</f>
        <v/>
      </c>
      <c r="BC633" t="str">
        <f t="shared" si="28"/>
        <v/>
      </c>
      <c r="BD633" t="str">
        <f>IF(ISERROR(INDEX(Panaboard!AD:AD,MATCH(CONCATENATE(A633,"-",T633),Panaboard!AF:AF,0))),"",INDEX(Panaboard!AD:AD,MATCH(CONCATENATE(A633,"-",T633),Panaboard!AF:AF,0)))</f>
        <v/>
      </c>
      <c r="BE633" t="str">
        <f>IF(ISERROR(INDEX(Panaboard!AE:AE,MATCH(CONCATENATE(A633,"-",T633),Panaboard!AF:AF,0))),"",INDEX(Panaboard!AE:AE,MATCH(CONCATENATE(A633,"-",T633),Panaboard!AF:AF,0)))</f>
        <v/>
      </c>
      <c r="BF633">
        <f>IF(OR(UPPER(TRIM(PResult!R633))="S",UPPER(TRIM(PResult!R633))="P"),PResult!M633,0)</f>
        <v>0</v>
      </c>
      <c r="BG633" t="str">
        <f>IF(ISERROR(INDEX(Panaboard!L:L,MATCH(CONCATENATE(A633,"-",T633),Panaboard!AF:AF,0))),"",INDEX(Panaboard!L:L,MATCH(CONCATENATE(A633,"-",T633),Panaboard!AF:AF,0)))</f>
        <v/>
      </c>
      <c r="BH633" t="str">
        <f>IF(ISERROR(INDEX(Panaboard!AG:AG,MATCH(CONCATENATE(A633,"-",T633),Panaboard!AF:AF,0))),"",INDEX(Panaboard!AG:AG,MATCH(CONCATENATE(A633,"-",T633),Panaboard!AF:AF,0)))</f>
        <v/>
      </c>
      <c r="BI633" t="str">
        <f t="shared" si="29"/>
        <v/>
      </c>
      <c r="BJ633" t="str">
        <f>IF(ISERROR(INDEX(CuttingList!F:F,MATCH(CONCATENATE(A633,"-",T633),CuttingList!E:E,0))),"",INDEX(CuttingList!F:F,MATCH(CONCATENATE(A633,"-",T633),CuttingList!E:E,0)))</f>
        <v/>
      </c>
    </row>
    <row r="634" spans="1:62" x14ac:dyDescent="0.25">
      <c r="A634" t="str">
        <f>IF(PResult!AL634="","",PResult!AL634)</f>
        <v/>
      </c>
      <c r="B634" t="str">
        <f>IF(PResult!F634="","",PResult!F634)</f>
        <v/>
      </c>
      <c r="C634" t="str">
        <f>IF(PResult!AN634="","",PResult!AN634)</f>
        <v/>
      </c>
      <c r="D634" t="str">
        <f>IF(PResult!AO634="","",PResult!AO634)</f>
        <v/>
      </c>
      <c r="E634" t="str">
        <f>IF(PResult!AP634="","",PResult!AP634)</f>
        <v/>
      </c>
      <c r="F634" t="str">
        <f>IF(PResult!AQ634="","",PResult!AQ634)</f>
        <v/>
      </c>
      <c r="G634">
        <f>IF(PResult!AR634="",0,ROUND(PResult!AR634,2))</f>
        <v>0</v>
      </c>
      <c r="I634">
        <f>IF(OR(UPPER(TRIM(PResult!R634))="S",UPPER(TRIM(PResult!R634))="P"),PResult!O634,0)</f>
        <v>0</v>
      </c>
      <c r="J634" t="str">
        <f>IF(ISERROR(INDEX(Panaboard!J:J,MATCH(CONCATENATE(A634,"-",T634),Panaboard!AF:AF,0))),"",TRIM(INDEX(Panaboard!J:J,MATCH(CONCATENATE(A634,"-",T634),Panaboard!AF:AF,0))))</f>
        <v/>
      </c>
      <c r="K634" t="str">
        <f>IF(ISERROR(INDEX(Panaboard!C:C,MATCH(CONCATENATE(A634,"-",T634),Panaboard!AF:AF,0))),"",INDEX(Panaboard!C:C,MATCH(CONCATENATE(A634,"-",T634),Panaboard!AF:AF,0)))</f>
        <v/>
      </c>
      <c r="L634" t="str">
        <f>IF(ISERROR(INDEX(Panaboard!D:D,MATCH(CONCATENATE(A634,"-",T634),Panaboard!AF:AF,0))),"",INDEX(Panaboard!D:D,MATCH(CONCATENATE(A634,"-",T634),Panaboard!AF:AF,0)))</f>
        <v/>
      </c>
      <c r="M634" t="str">
        <f>IF(ISERROR(INDEX(Panaboard!E:E,MATCH(CONCATENATE(A634,"-",T634),Panaboard!AF:AF,0))),"",INDEX(Panaboard!E:E,MATCH(CONCATENATE(A634,"-",T634),Panaboard!AF:AF,0)))</f>
        <v/>
      </c>
      <c r="N634" t="str">
        <f>IF(ISERROR(INDEX(Panaboard!F:F,MATCH(CONCATENATE(A634,"-",T634),Panaboard!AF:AF,0))),"",INDEX(Panaboard!F:F,MATCH(CONCATENATE(A634,"-",T634),Panaboard!AF:AF,0)))</f>
        <v/>
      </c>
      <c r="O634" t="str">
        <f>IF(ISERROR(INDEX(Panaboard!G:G,MATCH(CONCATENATE(A634,"-",T634),Panaboard!AF:AF,0))),"",INDEX(Panaboard!G:G,MATCH(CONCATENATE(A634,"-",T634),Panaboard!AF:AF,0)))</f>
        <v/>
      </c>
      <c r="P634" t="str">
        <f t="shared" si="27"/>
        <v/>
      </c>
      <c r="Q634" t="str">
        <f>IF(ISERROR(INDEX(Panaboard!H:H,MATCH(CONCATENATE(A634,"-",T634),Panaboard!AF:AF,0))),"",INDEX(Panaboard!H:H,MATCH(CONCATENATE(A634,"-",T634),Panaboard!AF:AF,0)))</f>
        <v/>
      </c>
      <c r="R634" t="str">
        <f>IF(ISERROR(INDEX(Panaboard!I:I,MATCH(CONCATENATE(A634,"-",T634),Panaboard!AF:AF,0))),"",INDEX(Panaboard!I:I,MATCH(CONCATENATE(A634,"-",T634),Panaboard!AF:AF,0)))</f>
        <v/>
      </c>
      <c r="S634" t="str">
        <f>CONCATENATE(PResult!AS634,PResult!AT634)</f>
        <v/>
      </c>
      <c r="T634" t="str">
        <f>IF(PResult!BG634="","",PResult!BG634)</f>
        <v/>
      </c>
      <c r="U634" t="str">
        <f>IF(PResult!Y634="","",PResult!Y634)</f>
        <v/>
      </c>
      <c r="V634" t="str">
        <f>IF(PResult!AU634="","",PResult!AU634)</f>
        <v/>
      </c>
      <c r="W634" t="str">
        <f>IF(PResult!R634="","",UPPER(TRIM(PResult!R634)))</f>
        <v/>
      </c>
      <c r="X634" t="str">
        <f>IF(PResult!AV634="","",PResult!AV634)</f>
        <v/>
      </c>
      <c r="Y634" t="str">
        <f>IF(PResult!AW634="","",PResult!AW634)</f>
        <v/>
      </c>
      <c r="Z634" t="str">
        <f>IF(PResult!AX634="","",PResult!AX634)</f>
        <v/>
      </c>
      <c r="AA634" t="str">
        <f>IF(PResult!AY634="","",PResult!AY634)</f>
        <v/>
      </c>
      <c r="AB634" t="str">
        <f>IF(PResult!AZ634="","",PResult!AZ634)</f>
        <v/>
      </c>
      <c r="AC634" t="str">
        <f>IF(PResult!BA634="","",PResult!BA634)</f>
        <v/>
      </c>
      <c r="AD634" t="str">
        <f>IF(PResult!G634="","",PResult!G634)</f>
        <v/>
      </c>
      <c r="AE634" t="str">
        <f>IF(PResult!H634="","",PResult!H634)</f>
        <v/>
      </c>
      <c r="AF634">
        <f>IF(OR(PResult!I634="(null)",PResult!I634=""),0,PResult!I634)</f>
        <v>0</v>
      </c>
      <c r="AG634" t="str">
        <f>TEXT(IF(ISERROR(INDEX(Panaboard!P:P,MATCH(CONCATENATE(A634,"-",T634),Panaboard!AF:AF,0))),"",INDEX(Panaboard!P:P,MATCH(CONCATENATE(A634,"-",T634),Panaboard!AF:AF,0))),"HH:MM")</f>
        <v/>
      </c>
      <c r="AH634" t="str">
        <f>TEXT(IF(ISERROR(INDEX(Panaboard!Q:Q,MATCH(CONCATENATE(A634,"-",T634),Panaboard!AF:AF,0))),"",INDEX(Panaboard!Q:Q,MATCH(CONCATENATE(A634,"-",T634),Panaboard!AF:AF,0))),"HH:MM")</f>
        <v/>
      </c>
      <c r="AI634" t="str">
        <f>TEXT(IF(ISERROR(INDEX(Panaboard!R:R,MATCH(CONCATENATE(A634,"-",T634),Panaboard!AF:AF,0))),"",INDEX(Panaboard!R:R,MATCH(CONCATENATE(A634,"-",T634),Panaboard!AF:AF,0))),"HH:MM")</f>
        <v/>
      </c>
      <c r="AJ634" t="str">
        <f>TEXT(IF(ISERROR(INDEX(Panaboard!S:S,MATCH(CONCATENATE(A634,"-",T634),Panaboard!AF:AF,0))),"",INDEX(Panaboard!S:S,MATCH(CONCATENATE(A634,"-",T634),Panaboard!AF:AF,0))),"HH:MM")</f>
        <v/>
      </c>
      <c r="AK634" t="str">
        <f>IF(PResult!BC634="","",PResult!BC634)</f>
        <v/>
      </c>
      <c r="AL634" t="str">
        <f>IF(PResult!BB634="","",PResult!BB634)</f>
        <v/>
      </c>
      <c r="AM634" t="str">
        <f>IF(PResult!BE634="","",PResult!BE634)</f>
        <v/>
      </c>
      <c r="AN634" t="str">
        <f>IF(PResult!BD634="","",PResult!BD634)</f>
        <v/>
      </c>
      <c r="AO634" t="str">
        <f>IF(PResult!BF634="","",PResult!BF634)</f>
        <v/>
      </c>
      <c r="AP634" t="str">
        <f>IF(ISERROR(INDEX(Panaboard!T:T,MATCH(CONCATENATE(A634,"-",T634),Panaboard!AF:AF,0))),"",INDEX(Panaboard!T:T,MATCH(CONCATENATE(A634,"-",T634),Panaboard!AF:AF,0)))</f>
        <v/>
      </c>
      <c r="AQ634" t="str">
        <f>IF(ISERROR(INDEX(Panaboard!U:U,MATCH(CONCATENATE(A634,"-",T634),Panaboard!AF:AF,0))),"",INDEX(Panaboard!U:U,MATCH(CONCATENATE(A634,"-",T634),Panaboard!AF:AF,0)))</f>
        <v/>
      </c>
      <c r="AR634" t="str">
        <f>IF(ISERROR(INDEX(Panaboard!V:V,MATCH(CONCATENATE(A634,"-",T634),Panaboard!AF:AF,0))),"",INDEX(Panaboard!V:V,MATCH(CONCATENATE(A634,"-",T634),Panaboard!AF:AF,0)))</f>
        <v/>
      </c>
      <c r="AS634" t="str">
        <f>IF(ISERROR(INDEX(Panaboard!W:W,MATCH(CONCATENATE(A634,"-",T634),Panaboard!AF:AF,0))),"",INDEX(Panaboard!W:W,MATCH(CONCATENATE(A634,"-",T634),Panaboard!AF:AF,0)))</f>
        <v/>
      </c>
      <c r="AT634" t="str">
        <f>IF(ISERROR(INDEX(Panaboard!X:X,MATCH(CONCATENATE(A634,"-",T634),Panaboard!AF:AF,0))),"",INDEX(Panaboard!X:X,MATCH(CONCATENATE(A634,"-",T634),Panaboard!AF:AF,0)))</f>
        <v/>
      </c>
      <c r="AU634" t="str">
        <f>IF(ISERROR(INDEX(Panaboard!Y:Y,MATCH(CONCATENATE(A634,"-",T634),Panaboard!AF:AF,0))),"",INDEX(Panaboard!Y:Y,MATCH(CONCATENATE(A634,"-",T634),Panaboard!AF:AF,0)))</f>
        <v/>
      </c>
      <c r="AV634" t="str">
        <f>IF(ISERROR(INDEX(Panaboard!Z:Z,MATCH(CONCATENATE(A634,"-",T634),Panaboard!AF:AF,0))),"",INDEX(Panaboard!Z:Z,MATCH(CONCATENATE(A634,"-",T634),Panaboard!AF:AF,0)))</f>
        <v/>
      </c>
      <c r="AW634" t="str">
        <f>IF(ISERROR(INDEX(Panaboard!AA:AA,MATCH(CONCATENATE(A634,"-",T634),Panaboard!AF:AF,0))),"",INDEX(Panaboard!AA:AA,MATCH(CONCATENATE(A634,"-",T634),Panaboard!AF:AF,0)))</f>
        <v/>
      </c>
      <c r="AX634" t="str">
        <f>IF(ISERROR(INDEX(Panaboard!AB:AB,MATCH(CONCATENATE(A634,"-",T634),Panaboard!AF:AF,0))),"",INDEX(Panaboard!AB:AB,MATCH(CONCATENATE(A634,"-",T634),Panaboard!AF:AF,0)))</f>
        <v/>
      </c>
      <c r="AY634" t="str">
        <f>IF(ISERROR(INDEX(Panaboard!AC:AC,MATCH(CONCATENATE(A634,"-",T634),Panaboard!AF:AF,0))),"",INDEX(Panaboard!AC:AC,MATCH(CONCATENATE(A634,"-",T634),Panaboard!AF:AF,0)))</f>
        <v/>
      </c>
      <c r="AZ634" t="str">
        <f>IF(OR(PResult!T634="",PResult!T634="(null)"),"",PResult!T634)</f>
        <v/>
      </c>
      <c r="BA634">
        <f>IF(PResult!O634="",0,PResult!O634)</f>
        <v>0</v>
      </c>
      <c r="BB634" t="str">
        <f>IF(ISERROR(INDEX(Panaboard!N:N,MATCH(CONCATENATE(A634,"-",T634),Panaboard!AF:AF,0))),"",INDEX(Panaboard!N:N,MATCH(CONCATENATE(A634,"-",T634),Panaboard!AF:AF,0)))</f>
        <v/>
      </c>
      <c r="BC634" t="str">
        <f t="shared" si="28"/>
        <v/>
      </c>
      <c r="BD634" t="str">
        <f>IF(ISERROR(INDEX(Panaboard!AD:AD,MATCH(CONCATENATE(A634,"-",T634),Panaboard!AF:AF,0))),"",INDEX(Panaboard!AD:AD,MATCH(CONCATENATE(A634,"-",T634),Panaboard!AF:AF,0)))</f>
        <v/>
      </c>
      <c r="BE634" t="str">
        <f>IF(ISERROR(INDEX(Panaboard!AE:AE,MATCH(CONCATENATE(A634,"-",T634),Panaboard!AF:AF,0))),"",INDEX(Panaboard!AE:AE,MATCH(CONCATENATE(A634,"-",T634),Panaboard!AF:AF,0)))</f>
        <v/>
      </c>
      <c r="BF634">
        <f>IF(OR(UPPER(TRIM(PResult!R634))="S",UPPER(TRIM(PResult!R634))="P"),PResult!M634,0)</f>
        <v>0</v>
      </c>
      <c r="BG634" t="str">
        <f>IF(ISERROR(INDEX(Panaboard!L:L,MATCH(CONCATENATE(A634,"-",T634),Panaboard!AF:AF,0))),"",INDEX(Panaboard!L:L,MATCH(CONCATENATE(A634,"-",T634),Panaboard!AF:AF,0)))</f>
        <v/>
      </c>
      <c r="BH634" t="str">
        <f>IF(ISERROR(INDEX(Panaboard!AG:AG,MATCH(CONCATENATE(A634,"-",T634),Panaboard!AF:AF,0))),"",INDEX(Panaboard!AG:AG,MATCH(CONCATENATE(A634,"-",T634),Panaboard!AF:AF,0)))</f>
        <v/>
      </c>
      <c r="BI634" t="str">
        <f t="shared" si="29"/>
        <v/>
      </c>
      <c r="BJ634" t="str">
        <f>IF(ISERROR(INDEX(CuttingList!F:F,MATCH(CONCATENATE(A634,"-",T634),CuttingList!E:E,0))),"",INDEX(CuttingList!F:F,MATCH(CONCATENATE(A634,"-",T634),CuttingList!E:E,0)))</f>
        <v/>
      </c>
    </row>
    <row r="635" spans="1:62" x14ac:dyDescent="0.25">
      <c r="A635" t="str">
        <f>IF(PResult!AL635="","",PResult!AL635)</f>
        <v/>
      </c>
      <c r="B635" t="str">
        <f>IF(PResult!F635="","",PResult!F635)</f>
        <v/>
      </c>
      <c r="C635" t="str">
        <f>IF(PResult!AN635="","",PResult!AN635)</f>
        <v/>
      </c>
      <c r="D635" t="str">
        <f>IF(PResult!AO635="","",PResult!AO635)</f>
        <v/>
      </c>
      <c r="E635" t="str">
        <f>IF(PResult!AP635="","",PResult!AP635)</f>
        <v/>
      </c>
      <c r="F635" t="str">
        <f>IF(PResult!AQ635="","",PResult!AQ635)</f>
        <v/>
      </c>
      <c r="G635">
        <f>IF(PResult!AR635="",0,ROUND(PResult!AR635,2))</f>
        <v>0</v>
      </c>
      <c r="I635">
        <f>IF(OR(UPPER(TRIM(PResult!R635))="S",UPPER(TRIM(PResult!R635))="P"),PResult!O635,0)</f>
        <v>0</v>
      </c>
      <c r="J635" t="str">
        <f>IF(ISERROR(INDEX(Panaboard!J:J,MATCH(CONCATENATE(A635,"-",T635),Panaboard!AF:AF,0))),"",TRIM(INDEX(Panaboard!J:J,MATCH(CONCATENATE(A635,"-",T635),Panaboard!AF:AF,0))))</f>
        <v/>
      </c>
      <c r="K635" t="str">
        <f>IF(ISERROR(INDEX(Panaboard!C:C,MATCH(CONCATENATE(A635,"-",T635),Panaboard!AF:AF,0))),"",INDEX(Panaboard!C:C,MATCH(CONCATENATE(A635,"-",T635),Panaboard!AF:AF,0)))</f>
        <v/>
      </c>
      <c r="L635" t="str">
        <f>IF(ISERROR(INDEX(Panaboard!D:D,MATCH(CONCATENATE(A635,"-",T635),Panaboard!AF:AF,0))),"",INDEX(Panaboard!D:D,MATCH(CONCATENATE(A635,"-",T635),Panaboard!AF:AF,0)))</f>
        <v/>
      </c>
      <c r="M635" t="str">
        <f>IF(ISERROR(INDEX(Panaboard!E:E,MATCH(CONCATENATE(A635,"-",T635),Panaboard!AF:AF,0))),"",INDEX(Panaboard!E:E,MATCH(CONCATENATE(A635,"-",T635),Panaboard!AF:AF,0)))</f>
        <v/>
      </c>
      <c r="N635" t="str">
        <f>IF(ISERROR(INDEX(Panaboard!F:F,MATCH(CONCATENATE(A635,"-",T635),Panaboard!AF:AF,0))),"",INDEX(Panaboard!F:F,MATCH(CONCATENATE(A635,"-",T635),Panaboard!AF:AF,0)))</f>
        <v/>
      </c>
      <c r="O635" t="str">
        <f>IF(ISERROR(INDEX(Panaboard!G:G,MATCH(CONCATENATE(A635,"-",T635),Panaboard!AF:AF,0))),"",INDEX(Panaboard!G:G,MATCH(CONCATENATE(A635,"-",T635),Panaboard!AF:AF,0)))</f>
        <v/>
      </c>
      <c r="P635" t="str">
        <f t="shared" si="27"/>
        <v/>
      </c>
      <c r="Q635" t="str">
        <f>IF(ISERROR(INDEX(Panaboard!H:H,MATCH(CONCATENATE(A635,"-",T635),Panaboard!AF:AF,0))),"",INDEX(Panaboard!H:H,MATCH(CONCATENATE(A635,"-",T635),Panaboard!AF:AF,0)))</f>
        <v/>
      </c>
      <c r="R635" t="str">
        <f>IF(ISERROR(INDEX(Panaboard!I:I,MATCH(CONCATENATE(A635,"-",T635),Panaboard!AF:AF,0))),"",INDEX(Panaboard!I:I,MATCH(CONCATENATE(A635,"-",T635),Panaboard!AF:AF,0)))</f>
        <v/>
      </c>
      <c r="S635" t="str">
        <f>CONCATENATE(PResult!AS635,PResult!AT635)</f>
        <v/>
      </c>
      <c r="T635" t="str">
        <f>IF(PResult!BG635="","",PResult!BG635)</f>
        <v/>
      </c>
      <c r="U635" t="str">
        <f>IF(PResult!Y635="","",PResult!Y635)</f>
        <v/>
      </c>
      <c r="V635" t="str">
        <f>IF(PResult!AU635="","",PResult!AU635)</f>
        <v/>
      </c>
      <c r="W635" t="str">
        <f>IF(PResult!R635="","",UPPER(TRIM(PResult!R635)))</f>
        <v/>
      </c>
      <c r="X635" t="str">
        <f>IF(PResult!AV635="","",PResult!AV635)</f>
        <v/>
      </c>
      <c r="Y635" t="str">
        <f>IF(PResult!AW635="","",PResult!AW635)</f>
        <v/>
      </c>
      <c r="Z635" t="str">
        <f>IF(PResult!AX635="","",PResult!AX635)</f>
        <v/>
      </c>
      <c r="AA635" t="str">
        <f>IF(PResult!AY635="","",PResult!AY635)</f>
        <v/>
      </c>
      <c r="AB635" t="str">
        <f>IF(PResult!AZ635="","",PResult!AZ635)</f>
        <v/>
      </c>
      <c r="AC635" t="str">
        <f>IF(PResult!BA635="","",PResult!BA635)</f>
        <v/>
      </c>
      <c r="AD635" t="str">
        <f>IF(PResult!G635="","",PResult!G635)</f>
        <v/>
      </c>
      <c r="AE635" t="str">
        <f>IF(PResult!H635="","",PResult!H635)</f>
        <v/>
      </c>
      <c r="AF635">
        <f>IF(OR(PResult!I635="(null)",PResult!I635=""),0,PResult!I635)</f>
        <v>0</v>
      </c>
      <c r="AG635" t="str">
        <f>TEXT(IF(ISERROR(INDEX(Panaboard!P:P,MATCH(CONCATENATE(A635,"-",T635),Panaboard!AF:AF,0))),"",INDEX(Panaboard!P:P,MATCH(CONCATENATE(A635,"-",T635),Panaboard!AF:AF,0))),"HH:MM")</f>
        <v/>
      </c>
      <c r="AH635" t="str">
        <f>TEXT(IF(ISERROR(INDEX(Panaboard!Q:Q,MATCH(CONCATENATE(A635,"-",T635),Panaboard!AF:AF,0))),"",INDEX(Panaboard!Q:Q,MATCH(CONCATENATE(A635,"-",T635),Panaboard!AF:AF,0))),"HH:MM")</f>
        <v/>
      </c>
      <c r="AI635" t="str">
        <f>TEXT(IF(ISERROR(INDEX(Panaboard!R:R,MATCH(CONCATENATE(A635,"-",T635),Panaboard!AF:AF,0))),"",INDEX(Panaboard!R:R,MATCH(CONCATENATE(A635,"-",T635),Panaboard!AF:AF,0))),"HH:MM")</f>
        <v/>
      </c>
      <c r="AJ635" t="str">
        <f>TEXT(IF(ISERROR(INDEX(Panaboard!S:S,MATCH(CONCATENATE(A635,"-",T635),Panaboard!AF:AF,0))),"",INDEX(Panaboard!S:S,MATCH(CONCATENATE(A635,"-",T635),Panaboard!AF:AF,0))),"HH:MM")</f>
        <v/>
      </c>
      <c r="AK635" t="str">
        <f>IF(PResult!BC635="","",PResult!BC635)</f>
        <v/>
      </c>
      <c r="AL635" t="str">
        <f>IF(PResult!BB635="","",PResult!BB635)</f>
        <v/>
      </c>
      <c r="AM635" t="str">
        <f>IF(PResult!BE635="","",PResult!BE635)</f>
        <v/>
      </c>
      <c r="AN635" t="str">
        <f>IF(PResult!BD635="","",PResult!BD635)</f>
        <v/>
      </c>
      <c r="AO635" t="str">
        <f>IF(PResult!BF635="","",PResult!BF635)</f>
        <v/>
      </c>
      <c r="AP635" t="str">
        <f>IF(ISERROR(INDEX(Panaboard!T:T,MATCH(CONCATENATE(A635,"-",T635),Panaboard!AF:AF,0))),"",INDEX(Panaboard!T:T,MATCH(CONCATENATE(A635,"-",T635),Panaboard!AF:AF,0)))</f>
        <v/>
      </c>
      <c r="AQ635" t="str">
        <f>IF(ISERROR(INDEX(Panaboard!U:U,MATCH(CONCATENATE(A635,"-",T635),Panaboard!AF:AF,0))),"",INDEX(Panaboard!U:U,MATCH(CONCATENATE(A635,"-",T635),Panaboard!AF:AF,0)))</f>
        <v/>
      </c>
      <c r="AR635" t="str">
        <f>IF(ISERROR(INDEX(Panaboard!V:V,MATCH(CONCATENATE(A635,"-",T635),Panaboard!AF:AF,0))),"",INDEX(Panaboard!V:V,MATCH(CONCATENATE(A635,"-",T635),Panaboard!AF:AF,0)))</f>
        <v/>
      </c>
      <c r="AS635" t="str">
        <f>IF(ISERROR(INDEX(Panaboard!W:W,MATCH(CONCATENATE(A635,"-",T635),Panaboard!AF:AF,0))),"",INDEX(Panaboard!W:W,MATCH(CONCATENATE(A635,"-",T635),Panaboard!AF:AF,0)))</f>
        <v/>
      </c>
      <c r="AT635" t="str">
        <f>IF(ISERROR(INDEX(Panaboard!X:X,MATCH(CONCATENATE(A635,"-",T635),Panaboard!AF:AF,0))),"",INDEX(Panaboard!X:X,MATCH(CONCATENATE(A635,"-",T635),Panaboard!AF:AF,0)))</f>
        <v/>
      </c>
      <c r="AU635" t="str">
        <f>IF(ISERROR(INDEX(Panaboard!Y:Y,MATCH(CONCATENATE(A635,"-",T635),Panaboard!AF:AF,0))),"",INDEX(Panaboard!Y:Y,MATCH(CONCATENATE(A635,"-",T635),Panaboard!AF:AF,0)))</f>
        <v/>
      </c>
      <c r="AV635" t="str">
        <f>IF(ISERROR(INDEX(Panaboard!Z:Z,MATCH(CONCATENATE(A635,"-",T635),Panaboard!AF:AF,0))),"",INDEX(Panaboard!Z:Z,MATCH(CONCATENATE(A635,"-",T635),Panaboard!AF:AF,0)))</f>
        <v/>
      </c>
      <c r="AW635" t="str">
        <f>IF(ISERROR(INDEX(Panaboard!AA:AA,MATCH(CONCATENATE(A635,"-",T635),Panaboard!AF:AF,0))),"",INDEX(Panaboard!AA:AA,MATCH(CONCATENATE(A635,"-",T635),Panaboard!AF:AF,0)))</f>
        <v/>
      </c>
      <c r="AX635" t="str">
        <f>IF(ISERROR(INDEX(Panaboard!AB:AB,MATCH(CONCATENATE(A635,"-",T635),Panaboard!AF:AF,0))),"",INDEX(Panaboard!AB:AB,MATCH(CONCATENATE(A635,"-",T635),Panaboard!AF:AF,0)))</f>
        <v/>
      </c>
      <c r="AY635" t="str">
        <f>IF(ISERROR(INDEX(Panaboard!AC:AC,MATCH(CONCATENATE(A635,"-",T635),Panaboard!AF:AF,0))),"",INDEX(Panaboard!AC:AC,MATCH(CONCATENATE(A635,"-",T635),Panaboard!AF:AF,0)))</f>
        <v/>
      </c>
      <c r="AZ635" t="str">
        <f>IF(OR(PResult!T635="",PResult!T635="(null)"),"",PResult!T635)</f>
        <v/>
      </c>
      <c r="BA635">
        <f>IF(PResult!O635="",0,PResult!O635)</f>
        <v>0</v>
      </c>
      <c r="BB635" t="str">
        <f>IF(ISERROR(INDEX(Panaboard!N:N,MATCH(CONCATENATE(A635,"-",T635),Panaboard!AF:AF,0))),"",INDEX(Panaboard!N:N,MATCH(CONCATENATE(A635,"-",T635),Panaboard!AF:AF,0)))</f>
        <v/>
      </c>
      <c r="BC635" t="str">
        <f t="shared" si="28"/>
        <v/>
      </c>
      <c r="BD635" t="str">
        <f>IF(ISERROR(INDEX(Panaboard!AD:AD,MATCH(CONCATENATE(A635,"-",T635),Panaboard!AF:AF,0))),"",INDEX(Panaboard!AD:AD,MATCH(CONCATENATE(A635,"-",T635),Panaboard!AF:AF,0)))</f>
        <v/>
      </c>
      <c r="BE635" t="str">
        <f>IF(ISERROR(INDEX(Panaboard!AE:AE,MATCH(CONCATENATE(A635,"-",T635),Panaboard!AF:AF,0))),"",INDEX(Panaboard!AE:AE,MATCH(CONCATENATE(A635,"-",T635),Panaboard!AF:AF,0)))</f>
        <v/>
      </c>
      <c r="BF635">
        <f>IF(OR(UPPER(TRIM(PResult!R635))="S",UPPER(TRIM(PResult!R635))="P"),PResult!M635,0)</f>
        <v>0</v>
      </c>
      <c r="BG635" t="str">
        <f>IF(ISERROR(INDEX(Panaboard!L:L,MATCH(CONCATENATE(A635,"-",T635),Panaboard!AF:AF,0))),"",INDEX(Panaboard!L:L,MATCH(CONCATENATE(A635,"-",T635),Panaboard!AF:AF,0)))</f>
        <v/>
      </c>
      <c r="BH635" t="str">
        <f>IF(ISERROR(INDEX(Panaboard!AG:AG,MATCH(CONCATENATE(A635,"-",T635),Panaboard!AF:AF,0))),"",INDEX(Panaboard!AG:AG,MATCH(CONCATENATE(A635,"-",T635),Panaboard!AF:AF,0)))</f>
        <v/>
      </c>
      <c r="BI635" t="str">
        <f t="shared" si="29"/>
        <v/>
      </c>
      <c r="BJ635" t="str">
        <f>IF(ISERROR(INDEX(CuttingList!F:F,MATCH(CONCATENATE(A635,"-",T635),CuttingList!E:E,0))),"",INDEX(CuttingList!F:F,MATCH(CONCATENATE(A635,"-",T635),CuttingList!E:E,0)))</f>
        <v/>
      </c>
    </row>
    <row r="636" spans="1:62" x14ac:dyDescent="0.25">
      <c r="A636" t="str">
        <f>IF(PResult!AL636="","",PResult!AL636)</f>
        <v/>
      </c>
      <c r="B636" t="str">
        <f>IF(PResult!F636="","",PResult!F636)</f>
        <v/>
      </c>
      <c r="C636" t="str">
        <f>IF(PResult!AN636="","",PResult!AN636)</f>
        <v/>
      </c>
      <c r="D636" t="str">
        <f>IF(PResult!AO636="","",PResult!AO636)</f>
        <v/>
      </c>
      <c r="E636" t="str">
        <f>IF(PResult!AP636="","",PResult!AP636)</f>
        <v/>
      </c>
      <c r="F636" t="str">
        <f>IF(PResult!AQ636="","",PResult!AQ636)</f>
        <v/>
      </c>
      <c r="G636">
        <f>IF(PResult!AR636="",0,ROUND(PResult!AR636,2))</f>
        <v>0</v>
      </c>
      <c r="I636">
        <f>IF(OR(UPPER(TRIM(PResult!R636))="S",UPPER(TRIM(PResult!R636))="P"),PResult!O636,0)</f>
        <v>0</v>
      </c>
      <c r="J636" t="str">
        <f>IF(ISERROR(INDEX(Panaboard!J:J,MATCH(CONCATENATE(A636,"-",T636),Panaboard!AF:AF,0))),"",TRIM(INDEX(Panaboard!J:J,MATCH(CONCATENATE(A636,"-",T636),Panaboard!AF:AF,0))))</f>
        <v/>
      </c>
      <c r="K636" t="str">
        <f>IF(ISERROR(INDEX(Panaboard!C:C,MATCH(CONCATENATE(A636,"-",T636),Panaboard!AF:AF,0))),"",INDEX(Panaboard!C:C,MATCH(CONCATENATE(A636,"-",T636),Panaboard!AF:AF,0)))</f>
        <v/>
      </c>
      <c r="L636" t="str">
        <f>IF(ISERROR(INDEX(Panaboard!D:D,MATCH(CONCATENATE(A636,"-",T636),Panaboard!AF:AF,0))),"",INDEX(Panaboard!D:D,MATCH(CONCATENATE(A636,"-",T636),Panaboard!AF:AF,0)))</f>
        <v/>
      </c>
      <c r="M636" t="str">
        <f>IF(ISERROR(INDEX(Panaboard!E:E,MATCH(CONCATENATE(A636,"-",T636),Panaboard!AF:AF,0))),"",INDEX(Panaboard!E:E,MATCH(CONCATENATE(A636,"-",T636),Panaboard!AF:AF,0)))</f>
        <v/>
      </c>
      <c r="N636" t="str">
        <f>IF(ISERROR(INDEX(Panaboard!F:F,MATCH(CONCATENATE(A636,"-",T636),Panaboard!AF:AF,0))),"",INDEX(Panaboard!F:F,MATCH(CONCATENATE(A636,"-",T636),Panaboard!AF:AF,0)))</f>
        <v/>
      </c>
      <c r="O636" t="str">
        <f>IF(ISERROR(INDEX(Panaboard!G:G,MATCH(CONCATENATE(A636,"-",T636),Panaboard!AF:AF,0))),"",INDEX(Panaboard!G:G,MATCH(CONCATENATE(A636,"-",T636),Panaboard!AF:AF,0)))</f>
        <v/>
      </c>
      <c r="P636" t="str">
        <f t="shared" si="27"/>
        <v/>
      </c>
      <c r="Q636" t="str">
        <f>IF(ISERROR(INDEX(Panaboard!H:H,MATCH(CONCATENATE(A636,"-",T636),Panaboard!AF:AF,0))),"",INDEX(Panaboard!H:H,MATCH(CONCATENATE(A636,"-",T636),Panaboard!AF:AF,0)))</f>
        <v/>
      </c>
      <c r="R636" t="str">
        <f>IF(ISERROR(INDEX(Panaboard!I:I,MATCH(CONCATENATE(A636,"-",T636),Panaboard!AF:AF,0))),"",INDEX(Panaboard!I:I,MATCH(CONCATENATE(A636,"-",T636),Panaboard!AF:AF,0)))</f>
        <v/>
      </c>
      <c r="S636" t="str">
        <f>CONCATENATE(PResult!AS636,PResult!AT636)</f>
        <v/>
      </c>
      <c r="T636" t="str">
        <f>IF(PResult!BG636="","",PResult!BG636)</f>
        <v/>
      </c>
      <c r="U636" t="str">
        <f>IF(PResult!Y636="","",PResult!Y636)</f>
        <v/>
      </c>
      <c r="V636" t="str">
        <f>IF(PResult!AU636="","",PResult!AU636)</f>
        <v/>
      </c>
      <c r="W636" t="str">
        <f>IF(PResult!R636="","",UPPER(TRIM(PResult!R636)))</f>
        <v/>
      </c>
      <c r="X636" t="str">
        <f>IF(PResult!AV636="","",PResult!AV636)</f>
        <v/>
      </c>
      <c r="Y636" t="str">
        <f>IF(PResult!AW636="","",PResult!AW636)</f>
        <v/>
      </c>
      <c r="Z636" t="str">
        <f>IF(PResult!AX636="","",PResult!AX636)</f>
        <v/>
      </c>
      <c r="AA636" t="str">
        <f>IF(PResult!AY636="","",PResult!AY636)</f>
        <v/>
      </c>
      <c r="AB636" t="str">
        <f>IF(PResult!AZ636="","",PResult!AZ636)</f>
        <v/>
      </c>
      <c r="AC636" t="str">
        <f>IF(PResult!BA636="","",PResult!BA636)</f>
        <v/>
      </c>
      <c r="AD636" t="str">
        <f>IF(PResult!G636="","",PResult!G636)</f>
        <v/>
      </c>
      <c r="AE636" t="str">
        <f>IF(PResult!H636="","",PResult!H636)</f>
        <v/>
      </c>
      <c r="AF636">
        <f>IF(OR(PResult!I636="(null)",PResult!I636=""),0,PResult!I636)</f>
        <v>0</v>
      </c>
      <c r="AG636" t="str">
        <f>TEXT(IF(ISERROR(INDEX(Panaboard!P:P,MATCH(CONCATENATE(A636,"-",T636),Panaboard!AF:AF,0))),"",INDEX(Panaboard!P:P,MATCH(CONCATENATE(A636,"-",T636),Panaboard!AF:AF,0))),"HH:MM")</f>
        <v/>
      </c>
      <c r="AH636" t="str">
        <f>TEXT(IF(ISERROR(INDEX(Panaboard!Q:Q,MATCH(CONCATENATE(A636,"-",T636),Panaboard!AF:AF,0))),"",INDEX(Panaboard!Q:Q,MATCH(CONCATENATE(A636,"-",T636),Panaboard!AF:AF,0))),"HH:MM")</f>
        <v/>
      </c>
      <c r="AI636" t="str">
        <f>TEXT(IF(ISERROR(INDEX(Panaboard!R:R,MATCH(CONCATENATE(A636,"-",T636),Panaboard!AF:AF,0))),"",INDEX(Panaboard!R:R,MATCH(CONCATENATE(A636,"-",T636),Panaboard!AF:AF,0))),"HH:MM")</f>
        <v/>
      </c>
      <c r="AJ636" t="str">
        <f>TEXT(IF(ISERROR(INDEX(Panaboard!S:S,MATCH(CONCATENATE(A636,"-",T636),Panaboard!AF:AF,0))),"",INDEX(Panaboard!S:S,MATCH(CONCATENATE(A636,"-",T636),Panaboard!AF:AF,0))),"HH:MM")</f>
        <v/>
      </c>
      <c r="AK636" t="str">
        <f>IF(PResult!BC636="","",PResult!BC636)</f>
        <v/>
      </c>
      <c r="AL636" t="str">
        <f>IF(PResult!BB636="","",PResult!BB636)</f>
        <v/>
      </c>
      <c r="AM636" t="str">
        <f>IF(PResult!BE636="","",PResult!BE636)</f>
        <v/>
      </c>
      <c r="AN636" t="str">
        <f>IF(PResult!BD636="","",PResult!BD636)</f>
        <v/>
      </c>
      <c r="AO636" t="str">
        <f>IF(PResult!BF636="","",PResult!BF636)</f>
        <v/>
      </c>
      <c r="AP636" t="str">
        <f>IF(ISERROR(INDEX(Panaboard!T:T,MATCH(CONCATENATE(A636,"-",T636),Panaboard!AF:AF,0))),"",INDEX(Panaboard!T:T,MATCH(CONCATENATE(A636,"-",T636),Panaboard!AF:AF,0)))</f>
        <v/>
      </c>
      <c r="AQ636" t="str">
        <f>IF(ISERROR(INDEX(Panaboard!U:U,MATCH(CONCATENATE(A636,"-",T636),Panaboard!AF:AF,0))),"",INDEX(Panaboard!U:U,MATCH(CONCATENATE(A636,"-",T636),Panaboard!AF:AF,0)))</f>
        <v/>
      </c>
      <c r="AR636" t="str">
        <f>IF(ISERROR(INDEX(Panaboard!V:V,MATCH(CONCATENATE(A636,"-",T636),Panaboard!AF:AF,0))),"",INDEX(Panaboard!V:V,MATCH(CONCATENATE(A636,"-",T636),Panaboard!AF:AF,0)))</f>
        <v/>
      </c>
      <c r="AS636" t="str">
        <f>IF(ISERROR(INDEX(Panaboard!W:W,MATCH(CONCATENATE(A636,"-",T636),Panaboard!AF:AF,0))),"",INDEX(Panaboard!W:W,MATCH(CONCATENATE(A636,"-",T636),Panaboard!AF:AF,0)))</f>
        <v/>
      </c>
      <c r="AT636" t="str">
        <f>IF(ISERROR(INDEX(Panaboard!X:X,MATCH(CONCATENATE(A636,"-",T636),Panaboard!AF:AF,0))),"",INDEX(Panaboard!X:X,MATCH(CONCATENATE(A636,"-",T636),Panaboard!AF:AF,0)))</f>
        <v/>
      </c>
      <c r="AU636" t="str">
        <f>IF(ISERROR(INDEX(Panaboard!Y:Y,MATCH(CONCATENATE(A636,"-",T636),Panaboard!AF:AF,0))),"",INDEX(Panaboard!Y:Y,MATCH(CONCATENATE(A636,"-",T636),Panaboard!AF:AF,0)))</f>
        <v/>
      </c>
      <c r="AV636" t="str">
        <f>IF(ISERROR(INDEX(Panaboard!Z:Z,MATCH(CONCATENATE(A636,"-",T636),Panaboard!AF:AF,0))),"",INDEX(Panaboard!Z:Z,MATCH(CONCATENATE(A636,"-",T636),Panaboard!AF:AF,0)))</f>
        <v/>
      </c>
      <c r="AW636" t="str">
        <f>IF(ISERROR(INDEX(Panaboard!AA:AA,MATCH(CONCATENATE(A636,"-",T636),Panaboard!AF:AF,0))),"",INDEX(Panaboard!AA:AA,MATCH(CONCATENATE(A636,"-",T636),Panaboard!AF:AF,0)))</f>
        <v/>
      </c>
      <c r="AX636" t="str">
        <f>IF(ISERROR(INDEX(Panaboard!AB:AB,MATCH(CONCATENATE(A636,"-",T636),Panaboard!AF:AF,0))),"",INDEX(Panaboard!AB:AB,MATCH(CONCATENATE(A636,"-",T636),Panaboard!AF:AF,0)))</f>
        <v/>
      </c>
      <c r="AY636" t="str">
        <f>IF(ISERROR(INDEX(Panaboard!AC:AC,MATCH(CONCATENATE(A636,"-",T636),Panaboard!AF:AF,0))),"",INDEX(Panaboard!AC:AC,MATCH(CONCATENATE(A636,"-",T636),Panaboard!AF:AF,0)))</f>
        <v/>
      </c>
      <c r="AZ636" t="str">
        <f>IF(OR(PResult!T636="",PResult!T636="(null)"),"",PResult!T636)</f>
        <v/>
      </c>
      <c r="BA636">
        <f>IF(PResult!O636="",0,PResult!O636)</f>
        <v>0</v>
      </c>
      <c r="BB636" t="str">
        <f>IF(ISERROR(INDEX(Panaboard!N:N,MATCH(CONCATENATE(A636,"-",T636),Panaboard!AF:AF,0))),"",INDEX(Panaboard!N:N,MATCH(CONCATENATE(A636,"-",T636),Panaboard!AF:AF,0)))</f>
        <v/>
      </c>
      <c r="BC636" t="str">
        <f t="shared" si="28"/>
        <v/>
      </c>
      <c r="BD636" t="str">
        <f>IF(ISERROR(INDEX(Panaboard!AD:AD,MATCH(CONCATENATE(A636,"-",T636),Panaboard!AF:AF,0))),"",INDEX(Panaboard!AD:AD,MATCH(CONCATENATE(A636,"-",T636),Panaboard!AF:AF,0)))</f>
        <v/>
      </c>
      <c r="BE636" t="str">
        <f>IF(ISERROR(INDEX(Panaboard!AE:AE,MATCH(CONCATENATE(A636,"-",T636),Panaboard!AF:AF,0))),"",INDEX(Panaboard!AE:AE,MATCH(CONCATENATE(A636,"-",T636),Panaboard!AF:AF,0)))</f>
        <v/>
      </c>
      <c r="BF636">
        <f>IF(OR(UPPER(TRIM(PResult!R636))="S",UPPER(TRIM(PResult!R636))="P"),PResult!M636,0)</f>
        <v>0</v>
      </c>
      <c r="BG636" t="str">
        <f>IF(ISERROR(INDEX(Panaboard!L:L,MATCH(CONCATENATE(A636,"-",T636),Panaboard!AF:AF,0))),"",INDEX(Panaboard!L:L,MATCH(CONCATENATE(A636,"-",T636),Panaboard!AF:AF,0)))</f>
        <v/>
      </c>
      <c r="BH636" t="str">
        <f>IF(ISERROR(INDEX(Panaboard!AG:AG,MATCH(CONCATENATE(A636,"-",T636),Panaboard!AF:AF,0))),"",INDEX(Panaboard!AG:AG,MATCH(CONCATENATE(A636,"-",T636),Panaboard!AF:AF,0)))</f>
        <v/>
      </c>
      <c r="BI636" t="str">
        <f t="shared" si="29"/>
        <v/>
      </c>
      <c r="BJ636" t="str">
        <f>IF(ISERROR(INDEX(CuttingList!F:F,MATCH(CONCATENATE(A636,"-",T636),CuttingList!E:E,0))),"",INDEX(CuttingList!F:F,MATCH(CONCATENATE(A636,"-",T636),CuttingList!E:E,0)))</f>
        <v/>
      </c>
    </row>
    <row r="637" spans="1:62" x14ac:dyDescent="0.25">
      <c r="A637" t="str">
        <f>IF(PResult!AL637="","",PResult!AL637)</f>
        <v/>
      </c>
      <c r="B637" t="str">
        <f>IF(PResult!F637="","",PResult!F637)</f>
        <v/>
      </c>
      <c r="C637" t="str">
        <f>IF(PResult!AN637="","",PResult!AN637)</f>
        <v/>
      </c>
      <c r="D637" t="str">
        <f>IF(PResult!AO637="","",PResult!AO637)</f>
        <v/>
      </c>
      <c r="E637" t="str">
        <f>IF(PResult!AP637="","",PResult!AP637)</f>
        <v/>
      </c>
      <c r="F637" t="str">
        <f>IF(PResult!AQ637="","",PResult!AQ637)</f>
        <v/>
      </c>
      <c r="G637">
        <f>IF(PResult!AR637="",0,ROUND(PResult!AR637,2))</f>
        <v>0</v>
      </c>
      <c r="I637">
        <f>IF(OR(UPPER(TRIM(PResult!R637))="S",UPPER(TRIM(PResult!R637))="P"),PResult!O637,0)</f>
        <v>0</v>
      </c>
      <c r="J637" t="str">
        <f>IF(ISERROR(INDEX(Panaboard!J:J,MATCH(CONCATENATE(A637,"-",T637),Panaboard!AF:AF,0))),"",TRIM(INDEX(Panaboard!J:J,MATCH(CONCATENATE(A637,"-",T637),Panaboard!AF:AF,0))))</f>
        <v/>
      </c>
      <c r="K637" t="str">
        <f>IF(ISERROR(INDEX(Panaboard!C:C,MATCH(CONCATENATE(A637,"-",T637),Panaboard!AF:AF,0))),"",INDEX(Panaboard!C:C,MATCH(CONCATENATE(A637,"-",T637),Panaboard!AF:AF,0)))</f>
        <v/>
      </c>
      <c r="L637" t="str">
        <f>IF(ISERROR(INDEX(Panaboard!D:D,MATCH(CONCATENATE(A637,"-",T637),Panaboard!AF:AF,0))),"",INDEX(Panaboard!D:D,MATCH(CONCATENATE(A637,"-",T637),Panaboard!AF:AF,0)))</f>
        <v/>
      </c>
      <c r="M637" t="str">
        <f>IF(ISERROR(INDEX(Panaboard!E:E,MATCH(CONCATENATE(A637,"-",T637),Panaboard!AF:AF,0))),"",INDEX(Panaboard!E:E,MATCH(CONCATENATE(A637,"-",T637),Panaboard!AF:AF,0)))</f>
        <v/>
      </c>
      <c r="N637" t="str">
        <f>IF(ISERROR(INDEX(Panaboard!F:F,MATCH(CONCATENATE(A637,"-",T637),Panaboard!AF:AF,0))),"",INDEX(Panaboard!F:F,MATCH(CONCATENATE(A637,"-",T637),Panaboard!AF:AF,0)))</f>
        <v/>
      </c>
      <c r="O637" t="str">
        <f>IF(ISERROR(INDEX(Panaboard!G:G,MATCH(CONCATENATE(A637,"-",T637),Panaboard!AF:AF,0))),"",INDEX(Panaboard!G:G,MATCH(CONCATENATE(A637,"-",T637),Panaboard!AF:AF,0)))</f>
        <v/>
      </c>
      <c r="P637" t="str">
        <f t="shared" si="27"/>
        <v/>
      </c>
      <c r="Q637" t="str">
        <f>IF(ISERROR(INDEX(Panaboard!H:H,MATCH(CONCATENATE(A637,"-",T637),Panaboard!AF:AF,0))),"",INDEX(Panaboard!H:H,MATCH(CONCATENATE(A637,"-",T637),Panaboard!AF:AF,0)))</f>
        <v/>
      </c>
      <c r="R637" t="str">
        <f>IF(ISERROR(INDEX(Panaboard!I:I,MATCH(CONCATENATE(A637,"-",T637),Panaboard!AF:AF,0))),"",INDEX(Panaboard!I:I,MATCH(CONCATENATE(A637,"-",T637),Panaboard!AF:AF,0)))</f>
        <v/>
      </c>
      <c r="S637" t="str">
        <f>CONCATENATE(PResult!AS637,PResult!AT637)</f>
        <v/>
      </c>
      <c r="T637" t="str">
        <f>IF(PResult!BG637="","",PResult!BG637)</f>
        <v/>
      </c>
      <c r="U637" t="str">
        <f>IF(PResult!Y637="","",PResult!Y637)</f>
        <v/>
      </c>
      <c r="V637" t="str">
        <f>IF(PResult!AU637="","",PResult!AU637)</f>
        <v/>
      </c>
      <c r="W637" t="str">
        <f>IF(PResult!R637="","",UPPER(TRIM(PResult!R637)))</f>
        <v/>
      </c>
      <c r="X637" t="str">
        <f>IF(PResult!AV637="","",PResult!AV637)</f>
        <v/>
      </c>
      <c r="Y637" t="str">
        <f>IF(PResult!AW637="","",PResult!AW637)</f>
        <v/>
      </c>
      <c r="Z637" t="str">
        <f>IF(PResult!AX637="","",PResult!AX637)</f>
        <v/>
      </c>
      <c r="AA637" t="str">
        <f>IF(PResult!AY637="","",PResult!AY637)</f>
        <v/>
      </c>
      <c r="AB637" t="str">
        <f>IF(PResult!AZ637="","",PResult!AZ637)</f>
        <v/>
      </c>
      <c r="AC637" t="str">
        <f>IF(PResult!BA637="","",PResult!BA637)</f>
        <v/>
      </c>
      <c r="AD637" t="str">
        <f>IF(PResult!G637="","",PResult!G637)</f>
        <v/>
      </c>
      <c r="AE637" t="str">
        <f>IF(PResult!H637="","",PResult!H637)</f>
        <v/>
      </c>
      <c r="AF637">
        <f>IF(OR(PResult!I637="(null)",PResult!I637=""),0,PResult!I637)</f>
        <v>0</v>
      </c>
      <c r="AG637" t="str">
        <f>TEXT(IF(ISERROR(INDEX(Panaboard!P:P,MATCH(CONCATENATE(A637,"-",T637),Panaboard!AF:AF,0))),"",INDEX(Panaboard!P:P,MATCH(CONCATENATE(A637,"-",T637),Panaboard!AF:AF,0))),"HH:MM")</f>
        <v/>
      </c>
      <c r="AH637" t="str">
        <f>TEXT(IF(ISERROR(INDEX(Panaboard!Q:Q,MATCH(CONCATENATE(A637,"-",T637),Panaboard!AF:AF,0))),"",INDEX(Panaboard!Q:Q,MATCH(CONCATENATE(A637,"-",T637),Panaboard!AF:AF,0))),"HH:MM")</f>
        <v/>
      </c>
      <c r="AI637" t="str">
        <f>TEXT(IF(ISERROR(INDEX(Panaboard!R:R,MATCH(CONCATENATE(A637,"-",T637),Panaboard!AF:AF,0))),"",INDEX(Panaboard!R:R,MATCH(CONCATENATE(A637,"-",T637),Panaboard!AF:AF,0))),"HH:MM")</f>
        <v/>
      </c>
      <c r="AJ637" t="str">
        <f>TEXT(IF(ISERROR(INDEX(Panaboard!S:S,MATCH(CONCATENATE(A637,"-",T637),Panaboard!AF:AF,0))),"",INDEX(Panaboard!S:S,MATCH(CONCATENATE(A637,"-",T637),Panaboard!AF:AF,0))),"HH:MM")</f>
        <v/>
      </c>
      <c r="AK637" t="str">
        <f>IF(PResult!BC637="","",PResult!BC637)</f>
        <v/>
      </c>
      <c r="AL637" t="str">
        <f>IF(PResult!BB637="","",PResult!BB637)</f>
        <v/>
      </c>
      <c r="AM637" t="str">
        <f>IF(PResult!BE637="","",PResult!BE637)</f>
        <v/>
      </c>
      <c r="AN637" t="str">
        <f>IF(PResult!BD637="","",PResult!BD637)</f>
        <v/>
      </c>
      <c r="AO637" t="str">
        <f>IF(PResult!BF637="","",PResult!BF637)</f>
        <v/>
      </c>
      <c r="AP637" t="str">
        <f>IF(ISERROR(INDEX(Panaboard!T:T,MATCH(CONCATENATE(A637,"-",T637),Panaboard!AF:AF,0))),"",INDEX(Panaboard!T:T,MATCH(CONCATENATE(A637,"-",T637),Panaboard!AF:AF,0)))</f>
        <v/>
      </c>
      <c r="AQ637" t="str">
        <f>IF(ISERROR(INDEX(Panaboard!U:U,MATCH(CONCATENATE(A637,"-",T637),Panaboard!AF:AF,0))),"",INDEX(Panaboard!U:U,MATCH(CONCATENATE(A637,"-",T637),Panaboard!AF:AF,0)))</f>
        <v/>
      </c>
      <c r="AR637" t="str">
        <f>IF(ISERROR(INDEX(Panaboard!V:V,MATCH(CONCATENATE(A637,"-",T637),Panaboard!AF:AF,0))),"",INDEX(Panaboard!V:V,MATCH(CONCATENATE(A637,"-",T637),Panaboard!AF:AF,0)))</f>
        <v/>
      </c>
      <c r="AS637" t="str">
        <f>IF(ISERROR(INDEX(Panaboard!W:W,MATCH(CONCATENATE(A637,"-",T637),Panaboard!AF:AF,0))),"",INDEX(Panaboard!W:W,MATCH(CONCATENATE(A637,"-",T637),Panaboard!AF:AF,0)))</f>
        <v/>
      </c>
      <c r="AT637" t="str">
        <f>IF(ISERROR(INDEX(Panaboard!X:X,MATCH(CONCATENATE(A637,"-",T637),Panaboard!AF:AF,0))),"",INDEX(Panaboard!X:X,MATCH(CONCATENATE(A637,"-",T637),Panaboard!AF:AF,0)))</f>
        <v/>
      </c>
      <c r="AU637" t="str">
        <f>IF(ISERROR(INDEX(Panaboard!Y:Y,MATCH(CONCATENATE(A637,"-",T637),Panaboard!AF:AF,0))),"",INDEX(Panaboard!Y:Y,MATCH(CONCATENATE(A637,"-",T637),Panaboard!AF:AF,0)))</f>
        <v/>
      </c>
      <c r="AV637" t="str">
        <f>IF(ISERROR(INDEX(Panaboard!Z:Z,MATCH(CONCATENATE(A637,"-",T637),Panaboard!AF:AF,0))),"",INDEX(Panaboard!Z:Z,MATCH(CONCATENATE(A637,"-",T637),Panaboard!AF:AF,0)))</f>
        <v/>
      </c>
      <c r="AW637" t="str">
        <f>IF(ISERROR(INDEX(Panaboard!AA:AA,MATCH(CONCATENATE(A637,"-",T637),Panaboard!AF:AF,0))),"",INDEX(Panaboard!AA:AA,MATCH(CONCATENATE(A637,"-",T637),Panaboard!AF:AF,0)))</f>
        <v/>
      </c>
      <c r="AX637" t="str">
        <f>IF(ISERROR(INDEX(Panaboard!AB:AB,MATCH(CONCATENATE(A637,"-",T637),Panaboard!AF:AF,0))),"",INDEX(Panaboard!AB:AB,MATCH(CONCATENATE(A637,"-",T637),Panaboard!AF:AF,0)))</f>
        <v/>
      </c>
      <c r="AY637" t="str">
        <f>IF(ISERROR(INDEX(Panaboard!AC:AC,MATCH(CONCATENATE(A637,"-",T637),Panaboard!AF:AF,0))),"",INDEX(Panaboard!AC:AC,MATCH(CONCATENATE(A637,"-",T637),Panaboard!AF:AF,0)))</f>
        <v/>
      </c>
      <c r="AZ637" t="str">
        <f>IF(OR(PResult!T637="",PResult!T637="(null)"),"",PResult!T637)</f>
        <v/>
      </c>
      <c r="BA637">
        <f>IF(PResult!O637="",0,PResult!O637)</f>
        <v>0</v>
      </c>
      <c r="BB637" t="str">
        <f>IF(ISERROR(INDEX(Panaboard!N:N,MATCH(CONCATENATE(A637,"-",T637),Panaboard!AF:AF,0))),"",INDEX(Panaboard!N:N,MATCH(CONCATENATE(A637,"-",T637),Panaboard!AF:AF,0)))</f>
        <v/>
      </c>
      <c r="BC637" t="str">
        <f t="shared" si="28"/>
        <v/>
      </c>
      <c r="BD637" t="str">
        <f>IF(ISERROR(INDEX(Panaboard!AD:AD,MATCH(CONCATENATE(A637,"-",T637),Panaboard!AF:AF,0))),"",INDEX(Panaboard!AD:AD,MATCH(CONCATENATE(A637,"-",T637),Panaboard!AF:AF,0)))</f>
        <v/>
      </c>
      <c r="BE637" t="str">
        <f>IF(ISERROR(INDEX(Panaboard!AE:AE,MATCH(CONCATENATE(A637,"-",T637),Panaboard!AF:AF,0))),"",INDEX(Panaboard!AE:AE,MATCH(CONCATENATE(A637,"-",T637),Panaboard!AF:AF,0)))</f>
        <v/>
      </c>
      <c r="BF637">
        <f>IF(OR(UPPER(TRIM(PResult!R637))="S",UPPER(TRIM(PResult!R637))="P"),PResult!M637,0)</f>
        <v>0</v>
      </c>
      <c r="BG637" t="str">
        <f>IF(ISERROR(INDEX(Panaboard!L:L,MATCH(CONCATENATE(A637,"-",T637),Panaboard!AF:AF,0))),"",INDEX(Panaboard!L:L,MATCH(CONCATENATE(A637,"-",T637),Panaboard!AF:AF,0)))</f>
        <v/>
      </c>
      <c r="BH637" t="str">
        <f>IF(ISERROR(INDEX(Panaboard!AG:AG,MATCH(CONCATENATE(A637,"-",T637),Panaboard!AF:AF,0))),"",INDEX(Panaboard!AG:AG,MATCH(CONCATENATE(A637,"-",T637),Panaboard!AF:AF,0)))</f>
        <v/>
      </c>
      <c r="BI637" t="str">
        <f t="shared" si="29"/>
        <v/>
      </c>
      <c r="BJ637" t="str">
        <f>IF(ISERROR(INDEX(CuttingList!F:F,MATCH(CONCATENATE(A637,"-",T637),CuttingList!E:E,0))),"",INDEX(CuttingList!F:F,MATCH(CONCATENATE(A637,"-",T637),CuttingList!E:E,0)))</f>
        <v/>
      </c>
    </row>
    <row r="638" spans="1:62" x14ac:dyDescent="0.25">
      <c r="A638" t="str">
        <f>IF(PResult!AL638="","",PResult!AL638)</f>
        <v/>
      </c>
      <c r="B638" t="str">
        <f>IF(PResult!F638="","",PResult!F638)</f>
        <v/>
      </c>
      <c r="C638" t="str">
        <f>IF(PResult!AN638="","",PResult!AN638)</f>
        <v/>
      </c>
      <c r="D638" t="str">
        <f>IF(PResult!AO638="","",PResult!AO638)</f>
        <v/>
      </c>
      <c r="E638" t="str">
        <f>IF(PResult!AP638="","",PResult!AP638)</f>
        <v/>
      </c>
      <c r="F638" t="str">
        <f>IF(PResult!AQ638="","",PResult!AQ638)</f>
        <v/>
      </c>
      <c r="G638">
        <f>IF(PResult!AR638="",0,ROUND(PResult!AR638,2))</f>
        <v>0</v>
      </c>
      <c r="I638">
        <f>IF(OR(UPPER(TRIM(PResult!R638))="S",UPPER(TRIM(PResult!R638))="P"),PResult!O638,0)</f>
        <v>0</v>
      </c>
      <c r="J638" t="str">
        <f>IF(ISERROR(INDEX(Panaboard!J:J,MATCH(CONCATENATE(A638,"-",T638),Panaboard!AF:AF,0))),"",TRIM(INDEX(Panaboard!J:J,MATCH(CONCATENATE(A638,"-",T638),Panaboard!AF:AF,0))))</f>
        <v/>
      </c>
      <c r="K638" t="str">
        <f>IF(ISERROR(INDEX(Panaboard!C:C,MATCH(CONCATENATE(A638,"-",T638),Panaboard!AF:AF,0))),"",INDEX(Panaboard!C:C,MATCH(CONCATENATE(A638,"-",T638),Panaboard!AF:AF,0)))</f>
        <v/>
      </c>
      <c r="L638" t="str">
        <f>IF(ISERROR(INDEX(Panaboard!D:D,MATCH(CONCATENATE(A638,"-",T638),Panaboard!AF:AF,0))),"",INDEX(Panaboard!D:D,MATCH(CONCATENATE(A638,"-",T638),Panaboard!AF:AF,0)))</f>
        <v/>
      </c>
      <c r="M638" t="str">
        <f>IF(ISERROR(INDEX(Panaboard!E:E,MATCH(CONCATENATE(A638,"-",T638),Panaboard!AF:AF,0))),"",INDEX(Panaboard!E:E,MATCH(CONCATENATE(A638,"-",T638),Panaboard!AF:AF,0)))</f>
        <v/>
      </c>
      <c r="N638" t="str">
        <f>IF(ISERROR(INDEX(Panaboard!F:F,MATCH(CONCATENATE(A638,"-",T638),Panaboard!AF:AF,0))),"",INDEX(Panaboard!F:F,MATCH(CONCATENATE(A638,"-",T638),Panaboard!AF:AF,0)))</f>
        <v/>
      </c>
      <c r="O638" t="str">
        <f>IF(ISERROR(INDEX(Panaboard!G:G,MATCH(CONCATENATE(A638,"-",T638),Panaboard!AF:AF,0))),"",INDEX(Panaboard!G:G,MATCH(CONCATENATE(A638,"-",T638),Panaboard!AF:AF,0)))</f>
        <v/>
      </c>
      <c r="P638" t="str">
        <f t="shared" si="27"/>
        <v/>
      </c>
      <c r="Q638" t="str">
        <f>IF(ISERROR(INDEX(Panaboard!H:H,MATCH(CONCATENATE(A638,"-",T638),Panaboard!AF:AF,0))),"",INDEX(Panaboard!H:H,MATCH(CONCATENATE(A638,"-",T638),Panaboard!AF:AF,0)))</f>
        <v/>
      </c>
      <c r="R638" t="str">
        <f>IF(ISERROR(INDEX(Panaboard!I:I,MATCH(CONCATENATE(A638,"-",T638),Panaboard!AF:AF,0))),"",INDEX(Panaboard!I:I,MATCH(CONCATENATE(A638,"-",T638),Panaboard!AF:AF,0)))</f>
        <v/>
      </c>
      <c r="S638" t="str">
        <f>CONCATENATE(PResult!AS638,PResult!AT638)</f>
        <v/>
      </c>
      <c r="T638" t="str">
        <f>IF(PResult!BG638="","",PResult!BG638)</f>
        <v/>
      </c>
      <c r="U638" t="str">
        <f>IF(PResult!Y638="","",PResult!Y638)</f>
        <v/>
      </c>
      <c r="V638" t="str">
        <f>IF(PResult!AU638="","",PResult!AU638)</f>
        <v/>
      </c>
      <c r="W638" t="str">
        <f>IF(PResult!R638="","",UPPER(TRIM(PResult!R638)))</f>
        <v/>
      </c>
      <c r="X638" t="str">
        <f>IF(PResult!AV638="","",PResult!AV638)</f>
        <v/>
      </c>
      <c r="Y638" t="str">
        <f>IF(PResult!AW638="","",PResult!AW638)</f>
        <v/>
      </c>
      <c r="Z638" t="str">
        <f>IF(PResult!AX638="","",PResult!AX638)</f>
        <v/>
      </c>
      <c r="AA638" t="str">
        <f>IF(PResult!AY638="","",PResult!AY638)</f>
        <v/>
      </c>
      <c r="AB638" t="str">
        <f>IF(PResult!AZ638="","",PResult!AZ638)</f>
        <v/>
      </c>
      <c r="AC638" t="str">
        <f>IF(PResult!BA638="","",PResult!BA638)</f>
        <v/>
      </c>
      <c r="AD638" t="str">
        <f>IF(PResult!G638="","",PResult!G638)</f>
        <v/>
      </c>
      <c r="AE638" t="str">
        <f>IF(PResult!H638="","",PResult!H638)</f>
        <v/>
      </c>
      <c r="AF638">
        <f>IF(OR(PResult!I638="(null)",PResult!I638=""),0,PResult!I638)</f>
        <v>0</v>
      </c>
      <c r="AG638" t="str">
        <f>TEXT(IF(ISERROR(INDEX(Panaboard!P:P,MATCH(CONCATENATE(A638,"-",T638),Panaboard!AF:AF,0))),"",INDEX(Panaboard!P:P,MATCH(CONCATENATE(A638,"-",T638),Panaboard!AF:AF,0))),"HH:MM")</f>
        <v/>
      </c>
      <c r="AH638" t="str">
        <f>TEXT(IF(ISERROR(INDEX(Panaboard!Q:Q,MATCH(CONCATENATE(A638,"-",T638),Panaboard!AF:AF,0))),"",INDEX(Panaboard!Q:Q,MATCH(CONCATENATE(A638,"-",T638),Panaboard!AF:AF,0))),"HH:MM")</f>
        <v/>
      </c>
      <c r="AI638" t="str">
        <f>TEXT(IF(ISERROR(INDEX(Panaboard!R:R,MATCH(CONCATENATE(A638,"-",T638),Panaboard!AF:AF,0))),"",INDEX(Panaboard!R:R,MATCH(CONCATENATE(A638,"-",T638),Panaboard!AF:AF,0))),"HH:MM")</f>
        <v/>
      </c>
      <c r="AJ638" t="str">
        <f>TEXT(IF(ISERROR(INDEX(Panaboard!S:S,MATCH(CONCATENATE(A638,"-",T638),Panaboard!AF:AF,0))),"",INDEX(Panaboard!S:S,MATCH(CONCATENATE(A638,"-",T638),Panaboard!AF:AF,0))),"HH:MM")</f>
        <v/>
      </c>
      <c r="AK638" t="str">
        <f>IF(PResult!BC638="","",PResult!BC638)</f>
        <v/>
      </c>
      <c r="AL638" t="str">
        <f>IF(PResult!BB638="","",PResult!BB638)</f>
        <v/>
      </c>
      <c r="AM638" t="str">
        <f>IF(PResult!BE638="","",PResult!BE638)</f>
        <v/>
      </c>
      <c r="AN638" t="str">
        <f>IF(PResult!BD638="","",PResult!BD638)</f>
        <v/>
      </c>
      <c r="AO638" t="str">
        <f>IF(PResult!BF638="","",PResult!BF638)</f>
        <v/>
      </c>
      <c r="AP638" t="str">
        <f>IF(ISERROR(INDEX(Panaboard!T:T,MATCH(CONCATENATE(A638,"-",T638),Panaboard!AF:AF,0))),"",INDEX(Panaboard!T:T,MATCH(CONCATENATE(A638,"-",T638),Panaboard!AF:AF,0)))</f>
        <v/>
      </c>
      <c r="AQ638" t="str">
        <f>IF(ISERROR(INDEX(Panaboard!U:U,MATCH(CONCATENATE(A638,"-",T638),Panaboard!AF:AF,0))),"",INDEX(Panaboard!U:U,MATCH(CONCATENATE(A638,"-",T638),Panaboard!AF:AF,0)))</f>
        <v/>
      </c>
      <c r="AR638" t="str">
        <f>IF(ISERROR(INDEX(Panaboard!V:V,MATCH(CONCATENATE(A638,"-",T638),Panaboard!AF:AF,0))),"",INDEX(Panaboard!V:V,MATCH(CONCATENATE(A638,"-",T638),Panaboard!AF:AF,0)))</f>
        <v/>
      </c>
      <c r="AS638" t="str">
        <f>IF(ISERROR(INDEX(Panaboard!W:W,MATCH(CONCATENATE(A638,"-",T638),Panaboard!AF:AF,0))),"",INDEX(Panaboard!W:W,MATCH(CONCATENATE(A638,"-",T638),Panaboard!AF:AF,0)))</f>
        <v/>
      </c>
      <c r="AT638" t="str">
        <f>IF(ISERROR(INDEX(Panaboard!X:X,MATCH(CONCATENATE(A638,"-",T638),Panaboard!AF:AF,0))),"",INDEX(Panaboard!X:X,MATCH(CONCATENATE(A638,"-",T638),Panaboard!AF:AF,0)))</f>
        <v/>
      </c>
      <c r="AU638" t="str">
        <f>IF(ISERROR(INDEX(Panaboard!Y:Y,MATCH(CONCATENATE(A638,"-",T638),Panaboard!AF:AF,0))),"",INDEX(Panaboard!Y:Y,MATCH(CONCATENATE(A638,"-",T638),Panaboard!AF:AF,0)))</f>
        <v/>
      </c>
      <c r="AV638" t="str">
        <f>IF(ISERROR(INDEX(Panaboard!Z:Z,MATCH(CONCATENATE(A638,"-",T638),Panaboard!AF:AF,0))),"",INDEX(Panaboard!Z:Z,MATCH(CONCATENATE(A638,"-",T638),Panaboard!AF:AF,0)))</f>
        <v/>
      </c>
      <c r="AW638" t="str">
        <f>IF(ISERROR(INDEX(Panaboard!AA:AA,MATCH(CONCATENATE(A638,"-",T638),Panaboard!AF:AF,0))),"",INDEX(Panaboard!AA:AA,MATCH(CONCATENATE(A638,"-",T638),Panaboard!AF:AF,0)))</f>
        <v/>
      </c>
      <c r="AX638" t="str">
        <f>IF(ISERROR(INDEX(Panaboard!AB:AB,MATCH(CONCATENATE(A638,"-",T638),Panaboard!AF:AF,0))),"",INDEX(Panaboard!AB:AB,MATCH(CONCATENATE(A638,"-",T638),Panaboard!AF:AF,0)))</f>
        <v/>
      </c>
      <c r="AY638" t="str">
        <f>IF(ISERROR(INDEX(Panaboard!AC:AC,MATCH(CONCATENATE(A638,"-",T638),Panaboard!AF:AF,0))),"",INDEX(Panaboard!AC:AC,MATCH(CONCATENATE(A638,"-",T638),Panaboard!AF:AF,0)))</f>
        <v/>
      </c>
      <c r="AZ638" t="str">
        <f>IF(OR(PResult!T638="",PResult!T638="(null)"),"",PResult!T638)</f>
        <v/>
      </c>
      <c r="BA638">
        <f>IF(PResult!O638="",0,PResult!O638)</f>
        <v>0</v>
      </c>
      <c r="BB638" t="str">
        <f>IF(ISERROR(INDEX(Panaboard!N:N,MATCH(CONCATENATE(A638,"-",T638),Panaboard!AF:AF,0))),"",INDEX(Panaboard!N:N,MATCH(CONCATENATE(A638,"-",T638),Panaboard!AF:AF,0)))</f>
        <v/>
      </c>
      <c r="BC638" t="str">
        <f t="shared" si="28"/>
        <v/>
      </c>
      <c r="BD638" t="str">
        <f>IF(ISERROR(INDEX(Panaboard!AD:AD,MATCH(CONCATENATE(A638,"-",T638),Panaboard!AF:AF,0))),"",INDEX(Panaboard!AD:AD,MATCH(CONCATENATE(A638,"-",T638),Panaboard!AF:AF,0)))</f>
        <v/>
      </c>
      <c r="BE638" t="str">
        <f>IF(ISERROR(INDEX(Panaboard!AE:AE,MATCH(CONCATENATE(A638,"-",T638),Panaboard!AF:AF,0))),"",INDEX(Panaboard!AE:AE,MATCH(CONCATENATE(A638,"-",T638),Panaboard!AF:AF,0)))</f>
        <v/>
      </c>
      <c r="BF638">
        <f>IF(OR(UPPER(TRIM(PResult!R638))="S",UPPER(TRIM(PResult!R638))="P"),PResult!M638,0)</f>
        <v>0</v>
      </c>
      <c r="BG638" t="str">
        <f>IF(ISERROR(INDEX(Panaboard!L:L,MATCH(CONCATENATE(A638,"-",T638),Panaboard!AF:AF,0))),"",INDEX(Panaboard!L:L,MATCH(CONCATENATE(A638,"-",T638),Panaboard!AF:AF,0)))</f>
        <v/>
      </c>
      <c r="BH638" t="str">
        <f>IF(ISERROR(INDEX(Panaboard!AG:AG,MATCH(CONCATENATE(A638,"-",T638),Panaboard!AF:AF,0))),"",INDEX(Panaboard!AG:AG,MATCH(CONCATENATE(A638,"-",T638),Panaboard!AF:AF,0)))</f>
        <v/>
      </c>
      <c r="BI638" t="str">
        <f t="shared" si="29"/>
        <v/>
      </c>
      <c r="BJ638" t="str">
        <f>IF(ISERROR(INDEX(CuttingList!F:F,MATCH(CONCATENATE(A638,"-",T638),CuttingList!E:E,0))),"",INDEX(CuttingList!F:F,MATCH(CONCATENATE(A638,"-",T638),CuttingList!E:E,0)))</f>
        <v/>
      </c>
    </row>
    <row r="639" spans="1:62" x14ac:dyDescent="0.25">
      <c r="A639" t="str">
        <f>IF(PResult!AL639="","",PResult!AL639)</f>
        <v/>
      </c>
      <c r="B639" t="str">
        <f>IF(PResult!F639="","",PResult!F639)</f>
        <v/>
      </c>
      <c r="C639" t="str">
        <f>IF(PResult!AN639="","",PResult!AN639)</f>
        <v/>
      </c>
      <c r="D639" t="str">
        <f>IF(PResult!AO639="","",PResult!AO639)</f>
        <v/>
      </c>
      <c r="E639" t="str">
        <f>IF(PResult!AP639="","",PResult!AP639)</f>
        <v/>
      </c>
      <c r="F639" t="str">
        <f>IF(PResult!AQ639="","",PResult!AQ639)</f>
        <v/>
      </c>
      <c r="G639">
        <f>IF(PResult!AR639="",0,ROUND(PResult!AR639,2))</f>
        <v>0</v>
      </c>
      <c r="I639">
        <f>IF(OR(UPPER(TRIM(PResult!R639))="S",UPPER(TRIM(PResult!R639))="P"),PResult!O639,0)</f>
        <v>0</v>
      </c>
      <c r="J639" t="str">
        <f>IF(ISERROR(INDEX(Panaboard!J:J,MATCH(CONCATENATE(A639,"-",T639),Panaboard!AF:AF,0))),"",TRIM(INDEX(Panaboard!J:J,MATCH(CONCATENATE(A639,"-",T639),Panaboard!AF:AF,0))))</f>
        <v/>
      </c>
      <c r="K639" t="str">
        <f>IF(ISERROR(INDEX(Panaboard!C:C,MATCH(CONCATENATE(A639,"-",T639),Panaboard!AF:AF,0))),"",INDEX(Panaboard!C:C,MATCH(CONCATENATE(A639,"-",T639),Panaboard!AF:AF,0)))</f>
        <v/>
      </c>
      <c r="L639" t="str">
        <f>IF(ISERROR(INDEX(Panaboard!D:D,MATCH(CONCATENATE(A639,"-",T639),Panaboard!AF:AF,0))),"",INDEX(Panaboard!D:D,MATCH(CONCATENATE(A639,"-",T639),Panaboard!AF:AF,0)))</f>
        <v/>
      </c>
      <c r="M639" t="str">
        <f>IF(ISERROR(INDEX(Panaboard!E:E,MATCH(CONCATENATE(A639,"-",T639),Panaboard!AF:AF,0))),"",INDEX(Panaboard!E:E,MATCH(CONCATENATE(A639,"-",T639),Panaboard!AF:AF,0)))</f>
        <v/>
      </c>
      <c r="N639" t="str">
        <f>IF(ISERROR(INDEX(Panaboard!F:F,MATCH(CONCATENATE(A639,"-",T639),Panaboard!AF:AF,0))),"",INDEX(Panaboard!F:F,MATCH(CONCATENATE(A639,"-",T639),Panaboard!AF:AF,0)))</f>
        <v/>
      </c>
      <c r="O639" t="str">
        <f>IF(ISERROR(INDEX(Panaboard!G:G,MATCH(CONCATENATE(A639,"-",T639),Panaboard!AF:AF,0))),"",INDEX(Panaboard!G:G,MATCH(CONCATENATE(A639,"-",T639),Panaboard!AF:AF,0)))</f>
        <v/>
      </c>
      <c r="P639" t="str">
        <f t="shared" si="27"/>
        <v/>
      </c>
      <c r="Q639" t="str">
        <f>IF(ISERROR(INDEX(Panaboard!H:H,MATCH(CONCATENATE(A639,"-",T639),Panaboard!AF:AF,0))),"",INDEX(Panaboard!H:H,MATCH(CONCATENATE(A639,"-",T639),Panaboard!AF:AF,0)))</f>
        <v/>
      </c>
      <c r="R639" t="str">
        <f>IF(ISERROR(INDEX(Panaboard!I:I,MATCH(CONCATENATE(A639,"-",T639),Panaboard!AF:AF,0))),"",INDEX(Panaboard!I:I,MATCH(CONCATENATE(A639,"-",T639),Panaboard!AF:AF,0)))</f>
        <v/>
      </c>
      <c r="S639" t="str">
        <f>CONCATENATE(PResult!AS639,PResult!AT639)</f>
        <v/>
      </c>
      <c r="T639" t="str">
        <f>IF(PResult!BG639="","",PResult!BG639)</f>
        <v/>
      </c>
      <c r="U639" t="str">
        <f>IF(PResult!Y639="","",PResult!Y639)</f>
        <v/>
      </c>
      <c r="V639" t="str">
        <f>IF(PResult!AU639="","",PResult!AU639)</f>
        <v/>
      </c>
      <c r="W639" t="str">
        <f>IF(PResult!R639="","",UPPER(TRIM(PResult!R639)))</f>
        <v/>
      </c>
      <c r="X639" t="str">
        <f>IF(PResult!AV639="","",PResult!AV639)</f>
        <v/>
      </c>
      <c r="Y639" t="str">
        <f>IF(PResult!AW639="","",PResult!AW639)</f>
        <v/>
      </c>
      <c r="Z639" t="str">
        <f>IF(PResult!AX639="","",PResult!AX639)</f>
        <v/>
      </c>
      <c r="AA639" t="str">
        <f>IF(PResult!AY639="","",PResult!AY639)</f>
        <v/>
      </c>
      <c r="AB639" t="str">
        <f>IF(PResult!AZ639="","",PResult!AZ639)</f>
        <v/>
      </c>
      <c r="AC639" t="str">
        <f>IF(PResult!BA639="","",PResult!BA639)</f>
        <v/>
      </c>
      <c r="AD639" t="str">
        <f>IF(PResult!G639="","",PResult!G639)</f>
        <v/>
      </c>
      <c r="AE639" t="str">
        <f>IF(PResult!H639="","",PResult!H639)</f>
        <v/>
      </c>
      <c r="AF639">
        <f>IF(OR(PResult!I639="(null)",PResult!I639=""),0,PResult!I639)</f>
        <v>0</v>
      </c>
      <c r="AG639" t="str">
        <f>TEXT(IF(ISERROR(INDEX(Panaboard!P:P,MATCH(CONCATENATE(A639,"-",T639),Panaboard!AF:AF,0))),"",INDEX(Panaboard!P:P,MATCH(CONCATENATE(A639,"-",T639),Panaboard!AF:AF,0))),"HH:MM")</f>
        <v/>
      </c>
      <c r="AH639" t="str">
        <f>TEXT(IF(ISERROR(INDEX(Panaboard!Q:Q,MATCH(CONCATENATE(A639,"-",T639),Panaboard!AF:AF,0))),"",INDEX(Panaboard!Q:Q,MATCH(CONCATENATE(A639,"-",T639),Panaboard!AF:AF,0))),"HH:MM")</f>
        <v/>
      </c>
      <c r="AI639" t="str">
        <f>TEXT(IF(ISERROR(INDEX(Panaboard!R:R,MATCH(CONCATENATE(A639,"-",T639),Panaboard!AF:AF,0))),"",INDEX(Panaboard!R:R,MATCH(CONCATENATE(A639,"-",T639),Panaboard!AF:AF,0))),"HH:MM")</f>
        <v/>
      </c>
      <c r="AJ639" t="str">
        <f>TEXT(IF(ISERROR(INDEX(Panaboard!S:S,MATCH(CONCATENATE(A639,"-",T639),Panaboard!AF:AF,0))),"",INDEX(Panaboard!S:S,MATCH(CONCATENATE(A639,"-",T639),Panaboard!AF:AF,0))),"HH:MM")</f>
        <v/>
      </c>
      <c r="AK639" t="str">
        <f>IF(PResult!BC639="","",PResult!BC639)</f>
        <v/>
      </c>
      <c r="AL639" t="str">
        <f>IF(PResult!BB639="","",PResult!BB639)</f>
        <v/>
      </c>
      <c r="AM639" t="str">
        <f>IF(PResult!BE639="","",PResult!BE639)</f>
        <v/>
      </c>
      <c r="AN639" t="str">
        <f>IF(PResult!BD639="","",PResult!BD639)</f>
        <v/>
      </c>
      <c r="AO639" t="str">
        <f>IF(PResult!BF639="","",PResult!BF639)</f>
        <v/>
      </c>
      <c r="AP639" t="str">
        <f>IF(ISERROR(INDEX(Panaboard!T:T,MATCH(CONCATENATE(A639,"-",T639),Panaboard!AF:AF,0))),"",INDEX(Panaboard!T:T,MATCH(CONCATENATE(A639,"-",T639),Panaboard!AF:AF,0)))</f>
        <v/>
      </c>
      <c r="AQ639" t="str">
        <f>IF(ISERROR(INDEX(Panaboard!U:U,MATCH(CONCATENATE(A639,"-",T639),Panaboard!AF:AF,0))),"",INDEX(Panaboard!U:U,MATCH(CONCATENATE(A639,"-",T639),Panaboard!AF:AF,0)))</f>
        <v/>
      </c>
      <c r="AR639" t="str">
        <f>IF(ISERROR(INDEX(Panaboard!V:V,MATCH(CONCATENATE(A639,"-",T639),Panaboard!AF:AF,0))),"",INDEX(Panaboard!V:V,MATCH(CONCATENATE(A639,"-",T639),Panaboard!AF:AF,0)))</f>
        <v/>
      </c>
      <c r="AS639" t="str">
        <f>IF(ISERROR(INDEX(Panaboard!W:W,MATCH(CONCATENATE(A639,"-",T639),Panaboard!AF:AF,0))),"",INDEX(Panaboard!W:W,MATCH(CONCATENATE(A639,"-",T639),Panaboard!AF:AF,0)))</f>
        <v/>
      </c>
      <c r="AT639" t="str">
        <f>IF(ISERROR(INDEX(Panaboard!X:X,MATCH(CONCATENATE(A639,"-",T639),Panaboard!AF:AF,0))),"",INDEX(Panaboard!X:X,MATCH(CONCATENATE(A639,"-",T639),Panaboard!AF:AF,0)))</f>
        <v/>
      </c>
      <c r="AU639" t="str">
        <f>IF(ISERROR(INDEX(Panaboard!Y:Y,MATCH(CONCATENATE(A639,"-",T639),Panaboard!AF:AF,0))),"",INDEX(Panaboard!Y:Y,MATCH(CONCATENATE(A639,"-",T639),Panaboard!AF:AF,0)))</f>
        <v/>
      </c>
      <c r="AV639" t="str">
        <f>IF(ISERROR(INDEX(Panaboard!Z:Z,MATCH(CONCATENATE(A639,"-",T639),Panaboard!AF:AF,0))),"",INDEX(Panaboard!Z:Z,MATCH(CONCATENATE(A639,"-",T639),Panaboard!AF:AF,0)))</f>
        <v/>
      </c>
      <c r="AW639" t="str">
        <f>IF(ISERROR(INDEX(Panaboard!AA:AA,MATCH(CONCATENATE(A639,"-",T639),Panaboard!AF:AF,0))),"",INDEX(Panaboard!AA:AA,MATCH(CONCATENATE(A639,"-",T639),Panaboard!AF:AF,0)))</f>
        <v/>
      </c>
      <c r="AX639" t="str">
        <f>IF(ISERROR(INDEX(Panaboard!AB:AB,MATCH(CONCATENATE(A639,"-",T639),Panaboard!AF:AF,0))),"",INDEX(Panaboard!AB:AB,MATCH(CONCATENATE(A639,"-",T639),Panaboard!AF:AF,0)))</f>
        <v/>
      </c>
      <c r="AY639" t="str">
        <f>IF(ISERROR(INDEX(Panaboard!AC:AC,MATCH(CONCATENATE(A639,"-",T639),Panaboard!AF:AF,0))),"",INDEX(Panaboard!AC:AC,MATCH(CONCATENATE(A639,"-",T639),Panaboard!AF:AF,0)))</f>
        <v/>
      </c>
      <c r="AZ639" t="str">
        <f>IF(OR(PResult!T639="",PResult!T639="(null)"),"",PResult!T639)</f>
        <v/>
      </c>
      <c r="BA639">
        <f>IF(PResult!O639="",0,PResult!O639)</f>
        <v>0</v>
      </c>
      <c r="BB639" t="str">
        <f>IF(ISERROR(INDEX(Panaboard!N:N,MATCH(CONCATENATE(A639,"-",T639),Panaboard!AF:AF,0))),"",INDEX(Panaboard!N:N,MATCH(CONCATENATE(A639,"-",T639),Panaboard!AF:AF,0)))</f>
        <v/>
      </c>
      <c r="BC639" t="str">
        <f t="shared" si="28"/>
        <v/>
      </c>
      <c r="BD639" t="str">
        <f>IF(ISERROR(INDEX(Panaboard!AD:AD,MATCH(CONCATENATE(A639,"-",T639),Panaboard!AF:AF,0))),"",INDEX(Panaboard!AD:AD,MATCH(CONCATENATE(A639,"-",T639),Panaboard!AF:AF,0)))</f>
        <v/>
      </c>
      <c r="BE639" t="str">
        <f>IF(ISERROR(INDEX(Panaboard!AE:AE,MATCH(CONCATENATE(A639,"-",T639),Panaboard!AF:AF,0))),"",INDEX(Panaboard!AE:AE,MATCH(CONCATENATE(A639,"-",T639),Panaboard!AF:AF,0)))</f>
        <v/>
      </c>
      <c r="BF639">
        <f>IF(OR(UPPER(TRIM(PResult!R639))="S",UPPER(TRIM(PResult!R639))="P"),PResult!M639,0)</f>
        <v>0</v>
      </c>
      <c r="BG639" t="str">
        <f>IF(ISERROR(INDEX(Panaboard!L:L,MATCH(CONCATENATE(A639,"-",T639),Panaboard!AF:AF,0))),"",INDEX(Panaboard!L:L,MATCH(CONCATENATE(A639,"-",T639),Panaboard!AF:AF,0)))</f>
        <v/>
      </c>
      <c r="BH639" t="str">
        <f>IF(ISERROR(INDEX(Panaboard!AG:AG,MATCH(CONCATENATE(A639,"-",T639),Panaboard!AF:AF,0))),"",INDEX(Panaboard!AG:AG,MATCH(CONCATENATE(A639,"-",T639),Panaboard!AF:AF,0)))</f>
        <v/>
      </c>
      <c r="BI639" t="str">
        <f t="shared" si="29"/>
        <v/>
      </c>
      <c r="BJ639" t="str">
        <f>IF(ISERROR(INDEX(CuttingList!F:F,MATCH(CONCATENATE(A639,"-",T639),CuttingList!E:E,0))),"",INDEX(CuttingList!F:F,MATCH(CONCATENATE(A639,"-",T639),CuttingList!E:E,0)))</f>
        <v/>
      </c>
    </row>
    <row r="640" spans="1:62" x14ac:dyDescent="0.25">
      <c r="A640" t="str">
        <f>IF(PResult!AL640="","",PResult!AL640)</f>
        <v/>
      </c>
      <c r="B640" t="str">
        <f>IF(PResult!F640="","",PResult!F640)</f>
        <v/>
      </c>
      <c r="C640" t="str">
        <f>IF(PResult!AN640="","",PResult!AN640)</f>
        <v/>
      </c>
      <c r="D640" t="str">
        <f>IF(PResult!AO640="","",PResult!AO640)</f>
        <v/>
      </c>
      <c r="E640" t="str">
        <f>IF(PResult!AP640="","",PResult!AP640)</f>
        <v/>
      </c>
      <c r="F640" t="str">
        <f>IF(PResult!AQ640="","",PResult!AQ640)</f>
        <v/>
      </c>
      <c r="G640">
        <f>IF(PResult!AR640="",0,ROUND(PResult!AR640,2))</f>
        <v>0</v>
      </c>
      <c r="I640">
        <f>IF(OR(UPPER(TRIM(PResult!R640))="S",UPPER(TRIM(PResult!R640))="P"),PResult!O640,0)</f>
        <v>0</v>
      </c>
      <c r="J640" t="str">
        <f>IF(ISERROR(INDEX(Panaboard!J:J,MATCH(CONCATENATE(A640,"-",T640),Panaboard!AF:AF,0))),"",TRIM(INDEX(Panaboard!J:J,MATCH(CONCATENATE(A640,"-",T640),Panaboard!AF:AF,0))))</f>
        <v/>
      </c>
      <c r="K640" t="str">
        <f>IF(ISERROR(INDEX(Panaboard!C:C,MATCH(CONCATENATE(A640,"-",T640),Panaboard!AF:AF,0))),"",INDEX(Panaboard!C:C,MATCH(CONCATENATE(A640,"-",T640),Panaboard!AF:AF,0)))</f>
        <v/>
      </c>
      <c r="L640" t="str">
        <f>IF(ISERROR(INDEX(Panaboard!D:D,MATCH(CONCATENATE(A640,"-",T640),Panaboard!AF:AF,0))),"",INDEX(Panaboard!D:D,MATCH(CONCATENATE(A640,"-",T640),Panaboard!AF:AF,0)))</f>
        <v/>
      </c>
      <c r="M640" t="str">
        <f>IF(ISERROR(INDEX(Panaboard!E:E,MATCH(CONCATENATE(A640,"-",T640),Panaboard!AF:AF,0))),"",INDEX(Panaboard!E:E,MATCH(CONCATENATE(A640,"-",T640),Panaboard!AF:AF,0)))</f>
        <v/>
      </c>
      <c r="N640" t="str">
        <f>IF(ISERROR(INDEX(Panaboard!F:F,MATCH(CONCATENATE(A640,"-",T640),Panaboard!AF:AF,0))),"",INDEX(Panaboard!F:F,MATCH(CONCATENATE(A640,"-",T640),Panaboard!AF:AF,0)))</f>
        <v/>
      </c>
      <c r="O640" t="str">
        <f>IF(ISERROR(INDEX(Panaboard!G:G,MATCH(CONCATENATE(A640,"-",T640),Panaboard!AF:AF,0))),"",INDEX(Panaboard!G:G,MATCH(CONCATENATE(A640,"-",T640),Panaboard!AF:AF,0)))</f>
        <v/>
      </c>
      <c r="P640" t="str">
        <f t="shared" si="27"/>
        <v/>
      </c>
      <c r="Q640" t="str">
        <f>IF(ISERROR(INDEX(Panaboard!H:H,MATCH(CONCATENATE(A640,"-",T640),Panaboard!AF:AF,0))),"",INDEX(Panaboard!H:H,MATCH(CONCATENATE(A640,"-",T640),Panaboard!AF:AF,0)))</f>
        <v/>
      </c>
      <c r="R640" t="str">
        <f>IF(ISERROR(INDEX(Panaboard!I:I,MATCH(CONCATENATE(A640,"-",T640),Panaboard!AF:AF,0))),"",INDEX(Panaboard!I:I,MATCH(CONCATENATE(A640,"-",T640),Panaboard!AF:AF,0)))</f>
        <v/>
      </c>
      <c r="S640" t="str">
        <f>CONCATENATE(PResult!AS640,PResult!AT640)</f>
        <v/>
      </c>
      <c r="T640" t="str">
        <f>IF(PResult!BG640="","",PResult!BG640)</f>
        <v/>
      </c>
      <c r="U640" t="str">
        <f>IF(PResult!Y640="","",PResult!Y640)</f>
        <v/>
      </c>
      <c r="V640" t="str">
        <f>IF(PResult!AU640="","",PResult!AU640)</f>
        <v/>
      </c>
      <c r="W640" t="str">
        <f>IF(PResult!R640="","",UPPER(TRIM(PResult!R640)))</f>
        <v/>
      </c>
      <c r="X640" t="str">
        <f>IF(PResult!AV640="","",PResult!AV640)</f>
        <v/>
      </c>
      <c r="Y640" t="str">
        <f>IF(PResult!AW640="","",PResult!AW640)</f>
        <v/>
      </c>
      <c r="Z640" t="str">
        <f>IF(PResult!AX640="","",PResult!AX640)</f>
        <v/>
      </c>
      <c r="AA640" t="str">
        <f>IF(PResult!AY640="","",PResult!AY640)</f>
        <v/>
      </c>
      <c r="AB640" t="str">
        <f>IF(PResult!AZ640="","",PResult!AZ640)</f>
        <v/>
      </c>
      <c r="AC640" t="str">
        <f>IF(PResult!BA640="","",PResult!BA640)</f>
        <v/>
      </c>
      <c r="AD640" t="str">
        <f>IF(PResult!G640="","",PResult!G640)</f>
        <v/>
      </c>
      <c r="AE640" t="str">
        <f>IF(PResult!H640="","",PResult!H640)</f>
        <v/>
      </c>
      <c r="AF640">
        <f>IF(OR(PResult!I640="(null)",PResult!I640=""),0,PResult!I640)</f>
        <v>0</v>
      </c>
      <c r="AG640" t="str">
        <f>TEXT(IF(ISERROR(INDEX(Panaboard!P:P,MATCH(CONCATENATE(A640,"-",T640),Panaboard!AF:AF,0))),"",INDEX(Panaboard!P:P,MATCH(CONCATENATE(A640,"-",T640),Panaboard!AF:AF,0))),"HH:MM")</f>
        <v/>
      </c>
      <c r="AH640" t="str">
        <f>TEXT(IF(ISERROR(INDEX(Panaboard!Q:Q,MATCH(CONCATENATE(A640,"-",T640),Panaboard!AF:AF,0))),"",INDEX(Panaboard!Q:Q,MATCH(CONCATENATE(A640,"-",T640),Panaboard!AF:AF,0))),"HH:MM")</f>
        <v/>
      </c>
      <c r="AI640" t="str">
        <f>TEXT(IF(ISERROR(INDEX(Panaboard!R:R,MATCH(CONCATENATE(A640,"-",T640),Panaboard!AF:AF,0))),"",INDEX(Panaboard!R:R,MATCH(CONCATENATE(A640,"-",T640),Panaboard!AF:AF,0))),"HH:MM")</f>
        <v/>
      </c>
      <c r="AJ640" t="str">
        <f>TEXT(IF(ISERROR(INDEX(Panaboard!S:S,MATCH(CONCATENATE(A640,"-",T640),Panaboard!AF:AF,0))),"",INDEX(Panaboard!S:S,MATCH(CONCATENATE(A640,"-",T640),Panaboard!AF:AF,0))),"HH:MM")</f>
        <v/>
      </c>
      <c r="AK640" t="str">
        <f>IF(PResult!BC640="","",PResult!BC640)</f>
        <v/>
      </c>
      <c r="AL640" t="str">
        <f>IF(PResult!BB640="","",PResult!BB640)</f>
        <v/>
      </c>
      <c r="AM640" t="str">
        <f>IF(PResult!BE640="","",PResult!BE640)</f>
        <v/>
      </c>
      <c r="AN640" t="str">
        <f>IF(PResult!BD640="","",PResult!BD640)</f>
        <v/>
      </c>
      <c r="AO640" t="str">
        <f>IF(PResult!BF640="","",PResult!BF640)</f>
        <v/>
      </c>
      <c r="AP640" t="str">
        <f>IF(ISERROR(INDEX(Panaboard!T:T,MATCH(CONCATENATE(A640,"-",T640),Panaboard!AF:AF,0))),"",INDEX(Panaboard!T:T,MATCH(CONCATENATE(A640,"-",T640),Panaboard!AF:AF,0)))</f>
        <v/>
      </c>
      <c r="AQ640" t="str">
        <f>IF(ISERROR(INDEX(Panaboard!U:U,MATCH(CONCATENATE(A640,"-",T640),Panaboard!AF:AF,0))),"",INDEX(Panaboard!U:U,MATCH(CONCATENATE(A640,"-",T640),Panaboard!AF:AF,0)))</f>
        <v/>
      </c>
      <c r="AR640" t="str">
        <f>IF(ISERROR(INDEX(Panaboard!V:V,MATCH(CONCATENATE(A640,"-",T640),Panaboard!AF:AF,0))),"",INDEX(Panaboard!V:V,MATCH(CONCATENATE(A640,"-",T640),Panaboard!AF:AF,0)))</f>
        <v/>
      </c>
      <c r="AS640" t="str">
        <f>IF(ISERROR(INDEX(Panaboard!W:W,MATCH(CONCATENATE(A640,"-",T640),Panaboard!AF:AF,0))),"",INDEX(Panaboard!W:W,MATCH(CONCATENATE(A640,"-",T640),Panaboard!AF:AF,0)))</f>
        <v/>
      </c>
      <c r="AT640" t="str">
        <f>IF(ISERROR(INDEX(Panaboard!X:X,MATCH(CONCATENATE(A640,"-",T640),Panaboard!AF:AF,0))),"",INDEX(Panaboard!X:X,MATCH(CONCATENATE(A640,"-",T640),Panaboard!AF:AF,0)))</f>
        <v/>
      </c>
      <c r="AU640" t="str">
        <f>IF(ISERROR(INDEX(Panaboard!Y:Y,MATCH(CONCATENATE(A640,"-",T640),Panaboard!AF:AF,0))),"",INDEX(Panaboard!Y:Y,MATCH(CONCATENATE(A640,"-",T640),Panaboard!AF:AF,0)))</f>
        <v/>
      </c>
      <c r="AV640" t="str">
        <f>IF(ISERROR(INDEX(Panaboard!Z:Z,MATCH(CONCATENATE(A640,"-",T640),Panaboard!AF:AF,0))),"",INDEX(Panaboard!Z:Z,MATCH(CONCATENATE(A640,"-",T640),Panaboard!AF:AF,0)))</f>
        <v/>
      </c>
      <c r="AW640" t="str">
        <f>IF(ISERROR(INDEX(Panaboard!AA:AA,MATCH(CONCATENATE(A640,"-",T640),Panaboard!AF:AF,0))),"",INDEX(Panaboard!AA:AA,MATCH(CONCATENATE(A640,"-",T640),Panaboard!AF:AF,0)))</f>
        <v/>
      </c>
      <c r="AX640" t="str">
        <f>IF(ISERROR(INDEX(Panaboard!AB:AB,MATCH(CONCATENATE(A640,"-",T640),Panaboard!AF:AF,0))),"",INDEX(Panaboard!AB:AB,MATCH(CONCATENATE(A640,"-",T640),Panaboard!AF:AF,0)))</f>
        <v/>
      </c>
      <c r="AY640" t="str">
        <f>IF(ISERROR(INDEX(Panaboard!AC:AC,MATCH(CONCATENATE(A640,"-",T640),Panaboard!AF:AF,0))),"",INDEX(Panaboard!AC:AC,MATCH(CONCATENATE(A640,"-",T640),Panaboard!AF:AF,0)))</f>
        <v/>
      </c>
      <c r="AZ640" t="str">
        <f>IF(OR(PResult!T640="",PResult!T640="(null)"),"",PResult!T640)</f>
        <v/>
      </c>
      <c r="BA640">
        <f>IF(PResult!O640="",0,PResult!O640)</f>
        <v>0</v>
      </c>
      <c r="BB640" t="str">
        <f>IF(ISERROR(INDEX(Panaboard!N:N,MATCH(CONCATENATE(A640,"-",T640),Panaboard!AF:AF,0))),"",INDEX(Panaboard!N:N,MATCH(CONCATENATE(A640,"-",T640),Panaboard!AF:AF,0)))</f>
        <v/>
      </c>
      <c r="BC640" t="str">
        <f t="shared" si="28"/>
        <v/>
      </c>
      <c r="BD640" t="str">
        <f>IF(ISERROR(INDEX(Panaboard!AD:AD,MATCH(CONCATENATE(A640,"-",T640),Panaboard!AF:AF,0))),"",INDEX(Panaboard!AD:AD,MATCH(CONCATENATE(A640,"-",T640),Panaboard!AF:AF,0)))</f>
        <v/>
      </c>
      <c r="BE640" t="str">
        <f>IF(ISERROR(INDEX(Panaboard!AE:AE,MATCH(CONCATENATE(A640,"-",T640),Panaboard!AF:AF,0))),"",INDEX(Panaboard!AE:AE,MATCH(CONCATENATE(A640,"-",T640),Panaboard!AF:AF,0)))</f>
        <v/>
      </c>
      <c r="BF640">
        <f>IF(OR(UPPER(TRIM(PResult!R640))="S",UPPER(TRIM(PResult!R640))="P"),PResult!M640,0)</f>
        <v>0</v>
      </c>
      <c r="BG640" t="str">
        <f>IF(ISERROR(INDEX(Panaboard!L:L,MATCH(CONCATENATE(A640,"-",T640),Panaboard!AF:AF,0))),"",INDEX(Panaboard!L:L,MATCH(CONCATENATE(A640,"-",T640),Panaboard!AF:AF,0)))</f>
        <v/>
      </c>
      <c r="BH640" t="str">
        <f>IF(ISERROR(INDEX(Panaboard!AG:AG,MATCH(CONCATENATE(A640,"-",T640),Panaboard!AF:AF,0))),"",INDEX(Panaboard!AG:AG,MATCH(CONCATENATE(A640,"-",T640),Panaboard!AF:AF,0)))</f>
        <v/>
      </c>
      <c r="BI640" t="str">
        <f t="shared" si="29"/>
        <v/>
      </c>
      <c r="BJ640" t="str">
        <f>IF(ISERROR(INDEX(CuttingList!F:F,MATCH(CONCATENATE(A640,"-",T640),CuttingList!E:E,0))),"",INDEX(CuttingList!F:F,MATCH(CONCATENATE(A640,"-",T640),CuttingList!E:E,0)))</f>
        <v/>
      </c>
    </row>
    <row r="641" spans="1:62" x14ac:dyDescent="0.25">
      <c r="A641" t="str">
        <f>IF(PResult!AL641="","",PResult!AL641)</f>
        <v/>
      </c>
      <c r="B641" t="str">
        <f>IF(PResult!F641="","",PResult!F641)</f>
        <v/>
      </c>
      <c r="C641" t="str">
        <f>IF(PResult!AN641="","",PResult!AN641)</f>
        <v/>
      </c>
      <c r="D641" t="str">
        <f>IF(PResult!AO641="","",PResult!AO641)</f>
        <v/>
      </c>
      <c r="E641" t="str">
        <f>IF(PResult!AP641="","",PResult!AP641)</f>
        <v/>
      </c>
      <c r="F641" t="str">
        <f>IF(PResult!AQ641="","",PResult!AQ641)</f>
        <v/>
      </c>
      <c r="G641">
        <f>IF(PResult!AR641="",0,ROUND(PResult!AR641,2))</f>
        <v>0</v>
      </c>
      <c r="I641">
        <f>IF(OR(UPPER(TRIM(PResult!R641))="S",UPPER(TRIM(PResult!R641))="P"),PResult!O641,0)</f>
        <v>0</v>
      </c>
      <c r="J641" t="str">
        <f>IF(ISERROR(INDEX(Panaboard!J:J,MATCH(CONCATENATE(A641,"-",T641),Panaboard!AF:AF,0))),"",TRIM(INDEX(Panaboard!J:J,MATCH(CONCATENATE(A641,"-",T641),Panaboard!AF:AF,0))))</f>
        <v/>
      </c>
      <c r="K641" t="str">
        <f>IF(ISERROR(INDEX(Panaboard!C:C,MATCH(CONCATENATE(A641,"-",T641),Panaboard!AF:AF,0))),"",INDEX(Panaboard!C:C,MATCH(CONCATENATE(A641,"-",T641),Panaboard!AF:AF,0)))</f>
        <v/>
      </c>
      <c r="L641" t="str">
        <f>IF(ISERROR(INDEX(Panaboard!D:D,MATCH(CONCATENATE(A641,"-",T641),Panaboard!AF:AF,0))),"",INDEX(Panaboard!D:D,MATCH(CONCATENATE(A641,"-",T641),Panaboard!AF:AF,0)))</f>
        <v/>
      </c>
      <c r="M641" t="str">
        <f>IF(ISERROR(INDEX(Panaboard!E:E,MATCH(CONCATENATE(A641,"-",T641),Panaboard!AF:AF,0))),"",INDEX(Panaboard!E:E,MATCH(CONCATENATE(A641,"-",T641),Panaboard!AF:AF,0)))</f>
        <v/>
      </c>
      <c r="N641" t="str">
        <f>IF(ISERROR(INDEX(Panaboard!F:F,MATCH(CONCATENATE(A641,"-",T641),Panaboard!AF:AF,0))),"",INDEX(Panaboard!F:F,MATCH(CONCATENATE(A641,"-",T641),Panaboard!AF:AF,0)))</f>
        <v/>
      </c>
      <c r="O641" t="str">
        <f>IF(ISERROR(INDEX(Panaboard!G:G,MATCH(CONCATENATE(A641,"-",T641),Panaboard!AF:AF,0))),"",INDEX(Panaboard!G:G,MATCH(CONCATENATE(A641,"-",T641),Panaboard!AF:AF,0)))</f>
        <v/>
      </c>
      <c r="P641" t="str">
        <f t="shared" si="27"/>
        <v/>
      </c>
      <c r="Q641" t="str">
        <f>IF(ISERROR(INDEX(Panaboard!H:H,MATCH(CONCATENATE(A641,"-",T641),Panaboard!AF:AF,0))),"",INDEX(Panaboard!H:H,MATCH(CONCATENATE(A641,"-",T641),Panaboard!AF:AF,0)))</f>
        <v/>
      </c>
      <c r="R641" t="str">
        <f>IF(ISERROR(INDEX(Panaboard!I:I,MATCH(CONCATENATE(A641,"-",T641),Panaboard!AF:AF,0))),"",INDEX(Panaboard!I:I,MATCH(CONCATENATE(A641,"-",T641),Panaboard!AF:AF,0)))</f>
        <v/>
      </c>
      <c r="S641" t="str">
        <f>CONCATENATE(PResult!AS641,PResult!AT641)</f>
        <v/>
      </c>
      <c r="T641" t="str">
        <f>IF(PResult!BG641="","",PResult!BG641)</f>
        <v/>
      </c>
      <c r="U641" t="str">
        <f>IF(PResult!Y641="","",PResult!Y641)</f>
        <v/>
      </c>
      <c r="V641" t="str">
        <f>IF(PResult!AU641="","",PResult!AU641)</f>
        <v/>
      </c>
      <c r="W641" t="str">
        <f>IF(PResult!R641="","",UPPER(TRIM(PResult!R641)))</f>
        <v/>
      </c>
      <c r="X641" t="str">
        <f>IF(PResult!AV641="","",PResult!AV641)</f>
        <v/>
      </c>
      <c r="Y641" t="str">
        <f>IF(PResult!AW641="","",PResult!AW641)</f>
        <v/>
      </c>
      <c r="Z641" t="str">
        <f>IF(PResult!AX641="","",PResult!AX641)</f>
        <v/>
      </c>
      <c r="AA641" t="str">
        <f>IF(PResult!AY641="","",PResult!AY641)</f>
        <v/>
      </c>
      <c r="AB641" t="str">
        <f>IF(PResult!AZ641="","",PResult!AZ641)</f>
        <v/>
      </c>
      <c r="AC641" t="str">
        <f>IF(PResult!BA641="","",PResult!BA641)</f>
        <v/>
      </c>
      <c r="AD641" t="str">
        <f>IF(PResult!G641="","",PResult!G641)</f>
        <v/>
      </c>
      <c r="AE641" t="str">
        <f>IF(PResult!H641="","",PResult!H641)</f>
        <v/>
      </c>
      <c r="AF641">
        <f>IF(OR(PResult!I641="(null)",PResult!I641=""),0,PResult!I641)</f>
        <v>0</v>
      </c>
      <c r="AG641" t="str">
        <f>TEXT(IF(ISERROR(INDEX(Panaboard!P:P,MATCH(CONCATENATE(A641,"-",T641),Panaboard!AF:AF,0))),"",INDEX(Panaboard!P:P,MATCH(CONCATENATE(A641,"-",T641),Panaboard!AF:AF,0))),"HH:MM")</f>
        <v/>
      </c>
      <c r="AH641" t="str">
        <f>TEXT(IF(ISERROR(INDEX(Panaboard!Q:Q,MATCH(CONCATENATE(A641,"-",T641),Panaboard!AF:AF,0))),"",INDEX(Panaboard!Q:Q,MATCH(CONCATENATE(A641,"-",T641),Panaboard!AF:AF,0))),"HH:MM")</f>
        <v/>
      </c>
      <c r="AI641" t="str">
        <f>TEXT(IF(ISERROR(INDEX(Panaboard!R:R,MATCH(CONCATENATE(A641,"-",T641),Panaboard!AF:AF,0))),"",INDEX(Panaboard!R:R,MATCH(CONCATENATE(A641,"-",T641),Panaboard!AF:AF,0))),"HH:MM")</f>
        <v/>
      </c>
      <c r="AJ641" t="str">
        <f>TEXT(IF(ISERROR(INDEX(Panaboard!S:S,MATCH(CONCATENATE(A641,"-",T641),Panaboard!AF:AF,0))),"",INDEX(Panaboard!S:S,MATCH(CONCATENATE(A641,"-",T641),Panaboard!AF:AF,0))),"HH:MM")</f>
        <v/>
      </c>
      <c r="AK641" t="str">
        <f>IF(PResult!BC641="","",PResult!BC641)</f>
        <v/>
      </c>
      <c r="AL641" t="str">
        <f>IF(PResult!BB641="","",PResult!BB641)</f>
        <v/>
      </c>
      <c r="AM641" t="str">
        <f>IF(PResult!BE641="","",PResult!BE641)</f>
        <v/>
      </c>
      <c r="AN641" t="str">
        <f>IF(PResult!BD641="","",PResult!BD641)</f>
        <v/>
      </c>
      <c r="AO641" t="str">
        <f>IF(PResult!BF641="","",PResult!BF641)</f>
        <v/>
      </c>
      <c r="AP641" t="str">
        <f>IF(ISERROR(INDEX(Panaboard!T:T,MATCH(CONCATENATE(A641,"-",T641),Panaboard!AF:AF,0))),"",INDEX(Panaboard!T:T,MATCH(CONCATENATE(A641,"-",T641),Panaboard!AF:AF,0)))</f>
        <v/>
      </c>
      <c r="AQ641" t="str">
        <f>IF(ISERROR(INDEX(Panaboard!U:U,MATCH(CONCATENATE(A641,"-",T641),Panaboard!AF:AF,0))),"",INDEX(Panaboard!U:U,MATCH(CONCATENATE(A641,"-",T641),Panaboard!AF:AF,0)))</f>
        <v/>
      </c>
      <c r="AR641" t="str">
        <f>IF(ISERROR(INDEX(Panaboard!V:V,MATCH(CONCATENATE(A641,"-",T641),Panaboard!AF:AF,0))),"",INDEX(Panaboard!V:V,MATCH(CONCATENATE(A641,"-",T641),Panaboard!AF:AF,0)))</f>
        <v/>
      </c>
      <c r="AS641" t="str">
        <f>IF(ISERROR(INDEX(Panaboard!W:W,MATCH(CONCATENATE(A641,"-",T641),Panaboard!AF:AF,0))),"",INDEX(Panaboard!W:W,MATCH(CONCATENATE(A641,"-",T641),Panaboard!AF:AF,0)))</f>
        <v/>
      </c>
      <c r="AT641" t="str">
        <f>IF(ISERROR(INDEX(Panaboard!X:X,MATCH(CONCATENATE(A641,"-",T641),Panaboard!AF:AF,0))),"",INDEX(Panaboard!X:X,MATCH(CONCATENATE(A641,"-",T641),Panaboard!AF:AF,0)))</f>
        <v/>
      </c>
      <c r="AU641" t="str">
        <f>IF(ISERROR(INDEX(Panaboard!Y:Y,MATCH(CONCATENATE(A641,"-",T641),Panaboard!AF:AF,0))),"",INDEX(Panaboard!Y:Y,MATCH(CONCATENATE(A641,"-",T641),Panaboard!AF:AF,0)))</f>
        <v/>
      </c>
      <c r="AV641" t="str">
        <f>IF(ISERROR(INDEX(Panaboard!Z:Z,MATCH(CONCATENATE(A641,"-",T641),Panaboard!AF:AF,0))),"",INDEX(Panaboard!Z:Z,MATCH(CONCATENATE(A641,"-",T641),Panaboard!AF:AF,0)))</f>
        <v/>
      </c>
      <c r="AW641" t="str">
        <f>IF(ISERROR(INDEX(Panaboard!AA:AA,MATCH(CONCATENATE(A641,"-",T641),Panaboard!AF:AF,0))),"",INDEX(Panaboard!AA:AA,MATCH(CONCATENATE(A641,"-",T641),Panaboard!AF:AF,0)))</f>
        <v/>
      </c>
      <c r="AX641" t="str">
        <f>IF(ISERROR(INDEX(Panaboard!AB:AB,MATCH(CONCATENATE(A641,"-",T641),Panaboard!AF:AF,0))),"",INDEX(Panaboard!AB:AB,MATCH(CONCATENATE(A641,"-",T641),Panaboard!AF:AF,0)))</f>
        <v/>
      </c>
      <c r="AY641" t="str">
        <f>IF(ISERROR(INDEX(Panaboard!AC:AC,MATCH(CONCATENATE(A641,"-",T641),Panaboard!AF:AF,0))),"",INDEX(Panaboard!AC:AC,MATCH(CONCATENATE(A641,"-",T641),Panaboard!AF:AF,0)))</f>
        <v/>
      </c>
      <c r="AZ641" t="str">
        <f>IF(OR(PResult!T641="",PResult!T641="(null)"),"",PResult!T641)</f>
        <v/>
      </c>
      <c r="BA641">
        <f>IF(PResult!O641="",0,PResult!O641)</f>
        <v>0</v>
      </c>
      <c r="BB641" t="str">
        <f>IF(ISERROR(INDEX(Panaboard!N:N,MATCH(CONCATENATE(A641,"-",T641),Panaboard!AF:AF,0))),"",INDEX(Panaboard!N:N,MATCH(CONCATENATE(A641,"-",T641),Panaboard!AF:AF,0)))</f>
        <v/>
      </c>
      <c r="BC641" t="str">
        <f t="shared" si="28"/>
        <v/>
      </c>
      <c r="BD641" t="str">
        <f>IF(ISERROR(INDEX(Panaboard!AD:AD,MATCH(CONCATENATE(A641,"-",T641),Panaboard!AF:AF,0))),"",INDEX(Panaboard!AD:AD,MATCH(CONCATENATE(A641,"-",T641),Panaboard!AF:AF,0)))</f>
        <v/>
      </c>
      <c r="BE641" t="str">
        <f>IF(ISERROR(INDEX(Panaboard!AE:AE,MATCH(CONCATENATE(A641,"-",T641),Panaboard!AF:AF,0))),"",INDEX(Panaboard!AE:AE,MATCH(CONCATENATE(A641,"-",T641),Panaboard!AF:AF,0)))</f>
        <v/>
      </c>
      <c r="BF641">
        <f>IF(OR(UPPER(TRIM(PResult!R641))="S",UPPER(TRIM(PResult!R641))="P"),PResult!M641,0)</f>
        <v>0</v>
      </c>
      <c r="BG641" t="str">
        <f>IF(ISERROR(INDEX(Panaboard!L:L,MATCH(CONCATENATE(A641,"-",T641),Panaboard!AF:AF,0))),"",INDEX(Panaboard!L:L,MATCH(CONCATENATE(A641,"-",T641),Panaboard!AF:AF,0)))</f>
        <v/>
      </c>
      <c r="BH641" t="str">
        <f>IF(ISERROR(INDEX(Panaboard!AG:AG,MATCH(CONCATENATE(A641,"-",T641),Panaboard!AF:AF,0))),"",INDEX(Panaboard!AG:AG,MATCH(CONCATENATE(A641,"-",T641),Panaboard!AF:AF,0)))</f>
        <v/>
      </c>
      <c r="BI641" t="str">
        <f t="shared" si="29"/>
        <v/>
      </c>
      <c r="BJ641" t="str">
        <f>IF(ISERROR(INDEX(CuttingList!F:F,MATCH(CONCATENATE(A641,"-",T641),CuttingList!E:E,0))),"",INDEX(CuttingList!F:F,MATCH(CONCATENATE(A641,"-",T641),CuttingList!E:E,0)))</f>
        <v/>
      </c>
    </row>
    <row r="642" spans="1:62" x14ac:dyDescent="0.25">
      <c r="A642" t="str">
        <f>IF(PResult!AL642="","",PResult!AL642)</f>
        <v/>
      </c>
      <c r="B642" t="str">
        <f>IF(PResult!F642="","",PResult!F642)</f>
        <v/>
      </c>
      <c r="C642" t="str">
        <f>IF(PResult!AN642="","",PResult!AN642)</f>
        <v/>
      </c>
      <c r="D642" t="str">
        <f>IF(PResult!AO642="","",PResult!AO642)</f>
        <v/>
      </c>
      <c r="E642" t="str">
        <f>IF(PResult!AP642="","",PResult!AP642)</f>
        <v/>
      </c>
      <c r="F642" t="str">
        <f>IF(PResult!AQ642="","",PResult!AQ642)</f>
        <v/>
      </c>
      <c r="G642">
        <f>IF(PResult!AR642="",0,ROUND(PResult!AR642,2))</f>
        <v>0</v>
      </c>
      <c r="I642">
        <f>IF(OR(UPPER(TRIM(PResult!R642))="S",UPPER(TRIM(PResult!R642))="P"),PResult!O642,0)</f>
        <v>0</v>
      </c>
      <c r="J642" t="str">
        <f>IF(ISERROR(INDEX(Panaboard!J:J,MATCH(CONCATENATE(A642,"-",T642),Panaboard!AF:AF,0))),"",TRIM(INDEX(Panaboard!J:J,MATCH(CONCATENATE(A642,"-",T642),Panaboard!AF:AF,0))))</f>
        <v/>
      </c>
      <c r="K642" t="str">
        <f>IF(ISERROR(INDEX(Panaboard!C:C,MATCH(CONCATENATE(A642,"-",T642),Panaboard!AF:AF,0))),"",INDEX(Panaboard!C:C,MATCH(CONCATENATE(A642,"-",T642),Panaboard!AF:AF,0)))</f>
        <v/>
      </c>
      <c r="L642" t="str">
        <f>IF(ISERROR(INDEX(Panaboard!D:D,MATCH(CONCATENATE(A642,"-",T642),Panaboard!AF:AF,0))),"",INDEX(Panaboard!D:D,MATCH(CONCATENATE(A642,"-",T642),Panaboard!AF:AF,0)))</f>
        <v/>
      </c>
      <c r="M642" t="str">
        <f>IF(ISERROR(INDEX(Panaboard!E:E,MATCH(CONCATENATE(A642,"-",T642),Panaboard!AF:AF,0))),"",INDEX(Panaboard!E:E,MATCH(CONCATENATE(A642,"-",T642),Panaboard!AF:AF,0)))</f>
        <v/>
      </c>
      <c r="N642" t="str">
        <f>IF(ISERROR(INDEX(Panaboard!F:F,MATCH(CONCATENATE(A642,"-",T642),Panaboard!AF:AF,0))),"",INDEX(Panaboard!F:F,MATCH(CONCATENATE(A642,"-",T642),Panaboard!AF:AF,0)))</f>
        <v/>
      </c>
      <c r="O642" t="str">
        <f>IF(ISERROR(INDEX(Panaboard!G:G,MATCH(CONCATENATE(A642,"-",T642),Panaboard!AF:AF,0))),"",INDEX(Panaboard!G:G,MATCH(CONCATENATE(A642,"-",T642),Panaboard!AF:AF,0)))</f>
        <v/>
      </c>
      <c r="P642" t="str">
        <f t="shared" si="27"/>
        <v/>
      </c>
      <c r="Q642" t="str">
        <f>IF(ISERROR(INDEX(Panaboard!H:H,MATCH(CONCATENATE(A642,"-",T642),Panaboard!AF:AF,0))),"",INDEX(Panaboard!H:H,MATCH(CONCATENATE(A642,"-",T642),Panaboard!AF:AF,0)))</f>
        <v/>
      </c>
      <c r="R642" t="str">
        <f>IF(ISERROR(INDEX(Panaboard!I:I,MATCH(CONCATENATE(A642,"-",T642),Panaboard!AF:AF,0))),"",INDEX(Panaboard!I:I,MATCH(CONCATENATE(A642,"-",T642),Panaboard!AF:AF,0)))</f>
        <v/>
      </c>
      <c r="S642" t="str">
        <f>CONCATENATE(PResult!AS642,PResult!AT642)</f>
        <v/>
      </c>
      <c r="T642" t="str">
        <f>IF(PResult!BG642="","",PResult!BG642)</f>
        <v/>
      </c>
      <c r="U642" t="str">
        <f>IF(PResult!Y642="","",PResult!Y642)</f>
        <v/>
      </c>
      <c r="V642" t="str">
        <f>IF(PResult!AU642="","",PResult!AU642)</f>
        <v/>
      </c>
      <c r="W642" t="str">
        <f>IF(PResult!R642="","",UPPER(TRIM(PResult!R642)))</f>
        <v/>
      </c>
      <c r="X642" t="str">
        <f>IF(PResult!AV642="","",PResult!AV642)</f>
        <v/>
      </c>
      <c r="Y642" t="str">
        <f>IF(PResult!AW642="","",PResult!AW642)</f>
        <v/>
      </c>
      <c r="Z642" t="str">
        <f>IF(PResult!AX642="","",PResult!AX642)</f>
        <v/>
      </c>
      <c r="AA642" t="str">
        <f>IF(PResult!AY642="","",PResult!AY642)</f>
        <v/>
      </c>
      <c r="AB642" t="str">
        <f>IF(PResult!AZ642="","",PResult!AZ642)</f>
        <v/>
      </c>
      <c r="AC642" t="str">
        <f>IF(PResult!BA642="","",PResult!BA642)</f>
        <v/>
      </c>
      <c r="AD642" t="str">
        <f>IF(PResult!G642="","",PResult!G642)</f>
        <v/>
      </c>
      <c r="AE642" t="str">
        <f>IF(PResult!H642="","",PResult!H642)</f>
        <v/>
      </c>
      <c r="AF642">
        <f>IF(OR(PResult!I642="(null)",PResult!I642=""),0,PResult!I642)</f>
        <v>0</v>
      </c>
      <c r="AG642" t="str">
        <f>TEXT(IF(ISERROR(INDEX(Panaboard!P:P,MATCH(CONCATENATE(A642,"-",T642),Panaboard!AF:AF,0))),"",INDEX(Panaboard!P:P,MATCH(CONCATENATE(A642,"-",T642),Panaboard!AF:AF,0))),"HH:MM")</f>
        <v/>
      </c>
      <c r="AH642" t="str">
        <f>TEXT(IF(ISERROR(INDEX(Panaboard!Q:Q,MATCH(CONCATENATE(A642,"-",T642),Panaboard!AF:AF,0))),"",INDEX(Panaboard!Q:Q,MATCH(CONCATENATE(A642,"-",T642),Panaboard!AF:AF,0))),"HH:MM")</f>
        <v/>
      </c>
      <c r="AI642" t="str">
        <f>TEXT(IF(ISERROR(INDEX(Panaboard!R:R,MATCH(CONCATENATE(A642,"-",T642),Panaboard!AF:AF,0))),"",INDEX(Panaboard!R:R,MATCH(CONCATENATE(A642,"-",T642),Panaboard!AF:AF,0))),"HH:MM")</f>
        <v/>
      </c>
      <c r="AJ642" t="str">
        <f>TEXT(IF(ISERROR(INDEX(Panaboard!S:S,MATCH(CONCATENATE(A642,"-",T642),Panaboard!AF:AF,0))),"",INDEX(Panaboard!S:S,MATCH(CONCATENATE(A642,"-",T642),Panaboard!AF:AF,0))),"HH:MM")</f>
        <v/>
      </c>
      <c r="AK642" t="str">
        <f>IF(PResult!BC642="","",PResult!BC642)</f>
        <v/>
      </c>
      <c r="AL642" t="str">
        <f>IF(PResult!BB642="","",PResult!BB642)</f>
        <v/>
      </c>
      <c r="AM642" t="str">
        <f>IF(PResult!BE642="","",PResult!BE642)</f>
        <v/>
      </c>
      <c r="AN642" t="str">
        <f>IF(PResult!BD642="","",PResult!BD642)</f>
        <v/>
      </c>
      <c r="AO642" t="str">
        <f>IF(PResult!BF642="","",PResult!BF642)</f>
        <v/>
      </c>
      <c r="AP642" t="str">
        <f>IF(ISERROR(INDEX(Panaboard!T:T,MATCH(CONCATENATE(A642,"-",T642),Panaboard!AF:AF,0))),"",INDEX(Panaboard!T:T,MATCH(CONCATENATE(A642,"-",T642),Panaboard!AF:AF,0)))</f>
        <v/>
      </c>
      <c r="AQ642" t="str">
        <f>IF(ISERROR(INDEX(Panaboard!U:U,MATCH(CONCATENATE(A642,"-",T642),Panaboard!AF:AF,0))),"",INDEX(Panaboard!U:U,MATCH(CONCATENATE(A642,"-",T642),Panaboard!AF:AF,0)))</f>
        <v/>
      </c>
      <c r="AR642" t="str">
        <f>IF(ISERROR(INDEX(Panaboard!V:V,MATCH(CONCATENATE(A642,"-",T642),Panaboard!AF:AF,0))),"",INDEX(Panaboard!V:V,MATCH(CONCATENATE(A642,"-",T642),Panaboard!AF:AF,0)))</f>
        <v/>
      </c>
      <c r="AS642" t="str">
        <f>IF(ISERROR(INDEX(Panaboard!W:W,MATCH(CONCATENATE(A642,"-",T642),Panaboard!AF:AF,0))),"",INDEX(Panaboard!W:W,MATCH(CONCATENATE(A642,"-",T642),Panaboard!AF:AF,0)))</f>
        <v/>
      </c>
      <c r="AT642" t="str">
        <f>IF(ISERROR(INDEX(Panaboard!X:X,MATCH(CONCATENATE(A642,"-",T642),Panaboard!AF:AF,0))),"",INDEX(Panaboard!X:X,MATCH(CONCATENATE(A642,"-",T642),Panaboard!AF:AF,0)))</f>
        <v/>
      </c>
      <c r="AU642" t="str">
        <f>IF(ISERROR(INDEX(Panaboard!Y:Y,MATCH(CONCATENATE(A642,"-",T642),Panaboard!AF:AF,0))),"",INDEX(Panaboard!Y:Y,MATCH(CONCATENATE(A642,"-",T642),Panaboard!AF:AF,0)))</f>
        <v/>
      </c>
      <c r="AV642" t="str">
        <f>IF(ISERROR(INDEX(Panaboard!Z:Z,MATCH(CONCATENATE(A642,"-",T642),Panaboard!AF:AF,0))),"",INDEX(Panaboard!Z:Z,MATCH(CONCATENATE(A642,"-",T642),Panaboard!AF:AF,0)))</f>
        <v/>
      </c>
      <c r="AW642" t="str">
        <f>IF(ISERROR(INDEX(Panaboard!AA:AA,MATCH(CONCATENATE(A642,"-",T642),Panaboard!AF:AF,0))),"",INDEX(Panaboard!AA:AA,MATCH(CONCATENATE(A642,"-",T642),Panaboard!AF:AF,0)))</f>
        <v/>
      </c>
      <c r="AX642" t="str">
        <f>IF(ISERROR(INDEX(Panaboard!AB:AB,MATCH(CONCATENATE(A642,"-",T642),Panaboard!AF:AF,0))),"",INDEX(Panaboard!AB:AB,MATCH(CONCATENATE(A642,"-",T642),Panaboard!AF:AF,0)))</f>
        <v/>
      </c>
      <c r="AY642" t="str">
        <f>IF(ISERROR(INDEX(Panaboard!AC:AC,MATCH(CONCATENATE(A642,"-",T642),Panaboard!AF:AF,0))),"",INDEX(Panaboard!AC:AC,MATCH(CONCATENATE(A642,"-",T642),Panaboard!AF:AF,0)))</f>
        <v/>
      </c>
      <c r="AZ642" t="str">
        <f>IF(OR(PResult!T642="",PResult!T642="(null)"),"",PResult!T642)</f>
        <v/>
      </c>
      <c r="BA642">
        <f>IF(PResult!O642="",0,PResult!O642)</f>
        <v>0</v>
      </c>
      <c r="BB642" t="str">
        <f>IF(ISERROR(INDEX(Panaboard!N:N,MATCH(CONCATENATE(A642,"-",T642),Panaboard!AF:AF,0))),"",INDEX(Panaboard!N:N,MATCH(CONCATENATE(A642,"-",T642),Panaboard!AF:AF,0)))</f>
        <v/>
      </c>
      <c r="BC642" t="str">
        <f t="shared" si="28"/>
        <v/>
      </c>
      <c r="BD642" t="str">
        <f>IF(ISERROR(INDEX(Panaboard!AD:AD,MATCH(CONCATENATE(A642,"-",T642),Panaboard!AF:AF,0))),"",INDEX(Panaboard!AD:AD,MATCH(CONCATENATE(A642,"-",T642),Panaboard!AF:AF,0)))</f>
        <v/>
      </c>
      <c r="BE642" t="str">
        <f>IF(ISERROR(INDEX(Panaboard!AE:AE,MATCH(CONCATENATE(A642,"-",T642),Panaboard!AF:AF,0))),"",INDEX(Panaboard!AE:AE,MATCH(CONCATENATE(A642,"-",T642),Panaboard!AF:AF,0)))</f>
        <v/>
      </c>
      <c r="BF642">
        <f>IF(OR(UPPER(TRIM(PResult!R642))="S",UPPER(TRIM(PResult!R642))="P"),PResult!M642,0)</f>
        <v>0</v>
      </c>
      <c r="BG642" t="str">
        <f>IF(ISERROR(INDEX(Panaboard!L:L,MATCH(CONCATENATE(A642,"-",T642),Panaboard!AF:AF,0))),"",INDEX(Panaboard!L:L,MATCH(CONCATENATE(A642,"-",T642),Panaboard!AF:AF,0)))</f>
        <v/>
      </c>
      <c r="BH642" t="str">
        <f>IF(ISERROR(INDEX(Panaboard!AG:AG,MATCH(CONCATENATE(A642,"-",T642),Panaboard!AF:AF,0))),"",INDEX(Panaboard!AG:AG,MATCH(CONCATENATE(A642,"-",T642),Panaboard!AF:AF,0)))</f>
        <v/>
      </c>
      <c r="BI642" t="str">
        <f t="shared" si="29"/>
        <v/>
      </c>
      <c r="BJ642" t="str">
        <f>IF(ISERROR(INDEX(CuttingList!F:F,MATCH(CONCATENATE(A642,"-",T642),CuttingList!E:E,0))),"",INDEX(CuttingList!F:F,MATCH(CONCATENATE(A642,"-",T642),CuttingList!E:E,0)))</f>
        <v/>
      </c>
    </row>
    <row r="643" spans="1:62" x14ac:dyDescent="0.25">
      <c r="A643" t="str">
        <f>IF(PResult!AL643="","",PResult!AL643)</f>
        <v/>
      </c>
      <c r="B643" t="str">
        <f>IF(PResult!F643="","",PResult!F643)</f>
        <v/>
      </c>
      <c r="C643" t="str">
        <f>IF(PResult!AN643="","",PResult!AN643)</f>
        <v/>
      </c>
      <c r="D643" t="str">
        <f>IF(PResult!AO643="","",PResult!AO643)</f>
        <v/>
      </c>
      <c r="E643" t="str">
        <f>IF(PResult!AP643="","",PResult!AP643)</f>
        <v/>
      </c>
      <c r="F643" t="str">
        <f>IF(PResult!AQ643="","",PResult!AQ643)</f>
        <v/>
      </c>
      <c r="G643">
        <f>IF(PResult!AR643="",0,ROUND(PResult!AR643,2))</f>
        <v>0</v>
      </c>
      <c r="I643">
        <f>IF(OR(UPPER(TRIM(PResult!R643))="S",UPPER(TRIM(PResult!R643))="P"),PResult!O643,0)</f>
        <v>0</v>
      </c>
      <c r="J643" t="str">
        <f>IF(ISERROR(INDEX(Panaboard!J:J,MATCH(CONCATENATE(A643,"-",T643),Panaboard!AF:AF,0))),"",TRIM(INDEX(Panaboard!J:J,MATCH(CONCATENATE(A643,"-",T643),Panaboard!AF:AF,0))))</f>
        <v/>
      </c>
      <c r="K643" t="str">
        <f>IF(ISERROR(INDEX(Panaboard!C:C,MATCH(CONCATENATE(A643,"-",T643),Panaboard!AF:AF,0))),"",INDEX(Panaboard!C:C,MATCH(CONCATENATE(A643,"-",T643),Panaboard!AF:AF,0)))</f>
        <v/>
      </c>
      <c r="L643" t="str">
        <f>IF(ISERROR(INDEX(Panaboard!D:D,MATCH(CONCATENATE(A643,"-",T643),Panaboard!AF:AF,0))),"",INDEX(Panaboard!D:D,MATCH(CONCATENATE(A643,"-",T643),Panaboard!AF:AF,0)))</f>
        <v/>
      </c>
      <c r="M643" t="str">
        <f>IF(ISERROR(INDEX(Panaboard!E:E,MATCH(CONCATENATE(A643,"-",T643),Panaboard!AF:AF,0))),"",INDEX(Panaboard!E:E,MATCH(CONCATENATE(A643,"-",T643),Panaboard!AF:AF,0)))</f>
        <v/>
      </c>
      <c r="N643" t="str">
        <f>IF(ISERROR(INDEX(Panaboard!F:F,MATCH(CONCATENATE(A643,"-",T643),Panaboard!AF:AF,0))),"",INDEX(Panaboard!F:F,MATCH(CONCATENATE(A643,"-",T643),Panaboard!AF:AF,0)))</f>
        <v/>
      </c>
      <c r="O643" t="str">
        <f>IF(ISERROR(INDEX(Panaboard!G:G,MATCH(CONCATENATE(A643,"-",T643),Panaboard!AF:AF,0))),"",INDEX(Panaboard!G:G,MATCH(CONCATENATE(A643,"-",T643),Panaboard!AF:AF,0)))</f>
        <v/>
      </c>
      <c r="P643" t="str">
        <f t="shared" ref="P643:P706" si="30">IF(OR(O643="",O643=0),"",O643)</f>
        <v/>
      </c>
      <c r="Q643" t="str">
        <f>IF(ISERROR(INDEX(Panaboard!H:H,MATCH(CONCATENATE(A643,"-",T643),Panaboard!AF:AF,0))),"",INDEX(Panaboard!H:H,MATCH(CONCATENATE(A643,"-",T643),Panaboard!AF:AF,0)))</f>
        <v/>
      </c>
      <c r="R643" t="str">
        <f>IF(ISERROR(INDEX(Panaboard!I:I,MATCH(CONCATENATE(A643,"-",T643),Panaboard!AF:AF,0))),"",INDEX(Panaboard!I:I,MATCH(CONCATENATE(A643,"-",T643),Panaboard!AF:AF,0)))</f>
        <v/>
      </c>
      <c r="S643" t="str">
        <f>CONCATENATE(PResult!AS643,PResult!AT643)</f>
        <v/>
      </c>
      <c r="T643" t="str">
        <f>IF(PResult!BG643="","",PResult!BG643)</f>
        <v/>
      </c>
      <c r="U643" t="str">
        <f>IF(PResult!Y643="","",PResult!Y643)</f>
        <v/>
      </c>
      <c r="V643" t="str">
        <f>IF(PResult!AU643="","",PResult!AU643)</f>
        <v/>
      </c>
      <c r="W643" t="str">
        <f>IF(PResult!R643="","",UPPER(TRIM(PResult!R643)))</f>
        <v/>
      </c>
      <c r="X643" t="str">
        <f>IF(PResult!AV643="","",PResult!AV643)</f>
        <v/>
      </c>
      <c r="Y643" t="str">
        <f>IF(PResult!AW643="","",PResult!AW643)</f>
        <v/>
      </c>
      <c r="Z643" t="str">
        <f>IF(PResult!AX643="","",PResult!AX643)</f>
        <v/>
      </c>
      <c r="AA643" t="str">
        <f>IF(PResult!AY643="","",PResult!AY643)</f>
        <v/>
      </c>
      <c r="AB643" t="str">
        <f>IF(PResult!AZ643="","",PResult!AZ643)</f>
        <v/>
      </c>
      <c r="AC643" t="str">
        <f>IF(PResult!BA643="","",PResult!BA643)</f>
        <v/>
      </c>
      <c r="AD643" t="str">
        <f>IF(PResult!G643="","",PResult!G643)</f>
        <v/>
      </c>
      <c r="AE643" t="str">
        <f>IF(PResult!H643="","",PResult!H643)</f>
        <v/>
      </c>
      <c r="AF643">
        <f>IF(OR(PResult!I643="(null)",PResult!I643=""),0,PResult!I643)</f>
        <v>0</v>
      </c>
      <c r="AG643" t="str">
        <f>TEXT(IF(ISERROR(INDEX(Panaboard!P:P,MATCH(CONCATENATE(A643,"-",T643),Panaboard!AF:AF,0))),"",INDEX(Panaboard!P:P,MATCH(CONCATENATE(A643,"-",T643),Panaboard!AF:AF,0))),"HH:MM")</f>
        <v/>
      </c>
      <c r="AH643" t="str">
        <f>TEXT(IF(ISERROR(INDEX(Panaboard!Q:Q,MATCH(CONCATENATE(A643,"-",T643),Panaboard!AF:AF,0))),"",INDEX(Panaboard!Q:Q,MATCH(CONCATENATE(A643,"-",T643),Panaboard!AF:AF,0))),"HH:MM")</f>
        <v/>
      </c>
      <c r="AI643" t="str">
        <f>TEXT(IF(ISERROR(INDEX(Panaboard!R:R,MATCH(CONCATENATE(A643,"-",T643),Panaboard!AF:AF,0))),"",INDEX(Panaboard!R:R,MATCH(CONCATENATE(A643,"-",T643),Panaboard!AF:AF,0))),"HH:MM")</f>
        <v/>
      </c>
      <c r="AJ643" t="str">
        <f>TEXT(IF(ISERROR(INDEX(Panaboard!S:S,MATCH(CONCATENATE(A643,"-",T643),Panaboard!AF:AF,0))),"",INDEX(Panaboard!S:S,MATCH(CONCATENATE(A643,"-",T643),Panaboard!AF:AF,0))),"HH:MM")</f>
        <v/>
      </c>
      <c r="AK643" t="str">
        <f>IF(PResult!BC643="","",PResult!BC643)</f>
        <v/>
      </c>
      <c r="AL643" t="str">
        <f>IF(PResult!BB643="","",PResult!BB643)</f>
        <v/>
      </c>
      <c r="AM643" t="str">
        <f>IF(PResult!BE643="","",PResult!BE643)</f>
        <v/>
      </c>
      <c r="AN643" t="str">
        <f>IF(PResult!BD643="","",PResult!BD643)</f>
        <v/>
      </c>
      <c r="AO643" t="str">
        <f>IF(PResult!BF643="","",PResult!BF643)</f>
        <v/>
      </c>
      <c r="AP643" t="str">
        <f>IF(ISERROR(INDEX(Panaboard!T:T,MATCH(CONCATENATE(A643,"-",T643),Panaboard!AF:AF,0))),"",INDEX(Panaboard!T:T,MATCH(CONCATENATE(A643,"-",T643),Panaboard!AF:AF,0)))</f>
        <v/>
      </c>
      <c r="AQ643" t="str">
        <f>IF(ISERROR(INDEX(Panaboard!U:U,MATCH(CONCATENATE(A643,"-",T643),Panaboard!AF:AF,0))),"",INDEX(Panaboard!U:U,MATCH(CONCATENATE(A643,"-",T643),Panaboard!AF:AF,0)))</f>
        <v/>
      </c>
      <c r="AR643" t="str">
        <f>IF(ISERROR(INDEX(Panaboard!V:V,MATCH(CONCATENATE(A643,"-",T643),Panaboard!AF:AF,0))),"",INDEX(Panaboard!V:V,MATCH(CONCATENATE(A643,"-",T643),Panaboard!AF:AF,0)))</f>
        <v/>
      </c>
      <c r="AS643" t="str">
        <f>IF(ISERROR(INDEX(Panaboard!W:W,MATCH(CONCATENATE(A643,"-",T643),Panaboard!AF:AF,0))),"",INDEX(Panaboard!W:W,MATCH(CONCATENATE(A643,"-",T643),Panaboard!AF:AF,0)))</f>
        <v/>
      </c>
      <c r="AT643" t="str">
        <f>IF(ISERROR(INDEX(Panaboard!X:X,MATCH(CONCATENATE(A643,"-",T643),Panaboard!AF:AF,0))),"",INDEX(Panaboard!X:X,MATCH(CONCATENATE(A643,"-",T643),Panaboard!AF:AF,0)))</f>
        <v/>
      </c>
      <c r="AU643" t="str">
        <f>IF(ISERROR(INDEX(Panaboard!Y:Y,MATCH(CONCATENATE(A643,"-",T643),Panaboard!AF:AF,0))),"",INDEX(Panaboard!Y:Y,MATCH(CONCATENATE(A643,"-",T643),Panaboard!AF:AF,0)))</f>
        <v/>
      </c>
      <c r="AV643" t="str">
        <f>IF(ISERROR(INDEX(Panaboard!Z:Z,MATCH(CONCATENATE(A643,"-",T643),Panaboard!AF:AF,0))),"",INDEX(Panaboard!Z:Z,MATCH(CONCATENATE(A643,"-",T643),Panaboard!AF:AF,0)))</f>
        <v/>
      </c>
      <c r="AW643" t="str">
        <f>IF(ISERROR(INDEX(Panaboard!AA:AA,MATCH(CONCATENATE(A643,"-",T643),Panaboard!AF:AF,0))),"",INDEX(Panaboard!AA:AA,MATCH(CONCATENATE(A643,"-",T643),Panaboard!AF:AF,0)))</f>
        <v/>
      </c>
      <c r="AX643" t="str">
        <f>IF(ISERROR(INDEX(Panaboard!AB:AB,MATCH(CONCATENATE(A643,"-",T643),Panaboard!AF:AF,0))),"",INDEX(Panaboard!AB:AB,MATCH(CONCATENATE(A643,"-",T643),Panaboard!AF:AF,0)))</f>
        <v/>
      </c>
      <c r="AY643" t="str">
        <f>IF(ISERROR(INDEX(Panaboard!AC:AC,MATCH(CONCATENATE(A643,"-",T643),Panaboard!AF:AF,0))),"",INDEX(Panaboard!AC:AC,MATCH(CONCATENATE(A643,"-",T643),Panaboard!AF:AF,0)))</f>
        <v/>
      </c>
      <c r="AZ643" t="str">
        <f>IF(OR(PResult!T643="",PResult!T643="(null)"),"",PResult!T643)</f>
        <v/>
      </c>
      <c r="BA643">
        <f>IF(PResult!O643="",0,PResult!O643)</f>
        <v>0</v>
      </c>
      <c r="BB643" t="str">
        <f>IF(ISERROR(INDEX(Panaboard!N:N,MATCH(CONCATENATE(A643,"-",T643),Panaboard!AF:AF,0))),"",INDEX(Panaboard!N:N,MATCH(CONCATENATE(A643,"-",T643),Panaboard!AF:AF,0)))</f>
        <v/>
      </c>
      <c r="BC643" t="str">
        <f t="shared" ref="BC643:BC706" si="31">IF(OR(BB643="",BB643=0),"",ROUND(BB643,0))</f>
        <v/>
      </c>
      <c r="BD643" t="str">
        <f>IF(ISERROR(INDEX(Panaboard!AD:AD,MATCH(CONCATENATE(A643,"-",T643),Panaboard!AF:AF,0))),"",INDEX(Panaboard!AD:AD,MATCH(CONCATENATE(A643,"-",T643),Panaboard!AF:AF,0)))</f>
        <v/>
      </c>
      <c r="BE643" t="str">
        <f>IF(ISERROR(INDEX(Panaboard!AE:AE,MATCH(CONCATENATE(A643,"-",T643),Panaboard!AF:AF,0))),"",INDEX(Panaboard!AE:AE,MATCH(CONCATENATE(A643,"-",T643),Panaboard!AF:AF,0)))</f>
        <v/>
      </c>
      <c r="BF643">
        <f>IF(OR(UPPER(TRIM(PResult!R643))="S",UPPER(TRIM(PResult!R643))="P"),PResult!M643,0)</f>
        <v>0</v>
      </c>
      <c r="BG643" t="str">
        <f>IF(ISERROR(INDEX(Panaboard!L:L,MATCH(CONCATENATE(A643,"-",T643),Panaboard!AF:AF,0))),"",INDEX(Panaboard!L:L,MATCH(CONCATENATE(A643,"-",T643),Panaboard!AF:AF,0)))</f>
        <v/>
      </c>
      <c r="BH643" t="str">
        <f>IF(ISERROR(INDEX(Panaboard!AG:AG,MATCH(CONCATENATE(A643,"-",T643),Panaboard!AF:AF,0))),"",INDEX(Panaboard!AG:AG,MATCH(CONCATENATE(A643,"-",T643),Panaboard!AF:AF,0)))</f>
        <v/>
      </c>
      <c r="BI643" t="str">
        <f t="shared" ref="BI643:BI706" si="32">IF(OR(BH643="",BH643=0),"",BH643)</f>
        <v/>
      </c>
      <c r="BJ643" t="str">
        <f>IF(ISERROR(INDEX(CuttingList!F:F,MATCH(CONCATENATE(A643,"-",T643),CuttingList!E:E,0))),"",INDEX(CuttingList!F:F,MATCH(CONCATENATE(A643,"-",T643),CuttingList!E:E,0)))</f>
        <v/>
      </c>
    </row>
    <row r="644" spans="1:62" x14ac:dyDescent="0.25">
      <c r="A644" t="str">
        <f>IF(PResult!AL644="","",PResult!AL644)</f>
        <v/>
      </c>
      <c r="B644" t="str">
        <f>IF(PResult!F644="","",PResult!F644)</f>
        <v/>
      </c>
      <c r="C644" t="str">
        <f>IF(PResult!AN644="","",PResult!AN644)</f>
        <v/>
      </c>
      <c r="D644" t="str">
        <f>IF(PResult!AO644="","",PResult!AO644)</f>
        <v/>
      </c>
      <c r="E644" t="str">
        <f>IF(PResult!AP644="","",PResult!AP644)</f>
        <v/>
      </c>
      <c r="F644" t="str">
        <f>IF(PResult!AQ644="","",PResult!AQ644)</f>
        <v/>
      </c>
      <c r="G644">
        <f>IF(PResult!AR644="",0,ROUND(PResult!AR644,2))</f>
        <v>0</v>
      </c>
      <c r="I644">
        <f>IF(OR(UPPER(TRIM(PResult!R644))="S",UPPER(TRIM(PResult!R644))="P"),PResult!O644,0)</f>
        <v>0</v>
      </c>
      <c r="J644" t="str">
        <f>IF(ISERROR(INDEX(Panaboard!J:J,MATCH(CONCATENATE(A644,"-",T644),Panaboard!AF:AF,0))),"",TRIM(INDEX(Panaboard!J:J,MATCH(CONCATENATE(A644,"-",T644),Panaboard!AF:AF,0))))</f>
        <v/>
      </c>
      <c r="K644" t="str">
        <f>IF(ISERROR(INDEX(Panaboard!C:C,MATCH(CONCATENATE(A644,"-",T644),Panaboard!AF:AF,0))),"",INDEX(Panaboard!C:C,MATCH(CONCATENATE(A644,"-",T644),Panaboard!AF:AF,0)))</f>
        <v/>
      </c>
      <c r="L644" t="str">
        <f>IF(ISERROR(INDEX(Panaboard!D:D,MATCH(CONCATENATE(A644,"-",T644),Panaboard!AF:AF,0))),"",INDEX(Panaboard!D:D,MATCH(CONCATENATE(A644,"-",T644),Panaboard!AF:AF,0)))</f>
        <v/>
      </c>
      <c r="M644" t="str">
        <f>IF(ISERROR(INDEX(Panaboard!E:E,MATCH(CONCATENATE(A644,"-",T644),Panaboard!AF:AF,0))),"",INDEX(Panaboard!E:E,MATCH(CONCATENATE(A644,"-",T644),Panaboard!AF:AF,0)))</f>
        <v/>
      </c>
      <c r="N644" t="str">
        <f>IF(ISERROR(INDEX(Panaboard!F:F,MATCH(CONCATENATE(A644,"-",T644),Panaboard!AF:AF,0))),"",INDEX(Panaboard!F:F,MATCH(CONCATENATE(A644,"-",T644),Panaboard!AF:AF,0)))</f>
        <v/>
      </c>
      <c r="O644" t="str">
        <f>IF(ISERROR(INDEX(Panaboard!G:G,MATCH(CONCATENATE(A644,"-",T644),Panaboard!AF:AF,0))),"",INDEX(Panaboard!G:G,MATCH(CONCATENATE(A644,"-",T644),Panaboard!AF:AF,0)))</f>
        <v/>
      </c>
      <c r="P644" t="str">
        <f t="shared" si="30"/>
        <v/>
      </c>
      <c r="Q644" t="str">
        <f>IF(ISERROR(INDEX(Panaboard!H:H,MATCH(CONCATENATE(A644,"-",T644),Panaboard!AF:AF,0))),"",INDEX(Panaboard!H:H,MATCH(CONCATENATE(A644,"-",T644),Panaboard!AF:AF,0)))</f>
        <v/>
      </c>
      <c r="R644" t="str">
        <f>IF(ISERROR(INDEX(Panaboard!I:I,MATCH(CONCATENATE(A644,"-",T644),Panaboard!AF:AF,0))),"",INDEX(Panaboard!I:I,MATCH(CONCATENATE(A644,"-",T644),Panaboard!AF:AF,0)))</f>
        <v/>
      </c>
      <c r="S644" t="str">
        <f>CONCATENATE(PResult!AS644,PResult!AT644)</f>
        <v/>
      </c>
      <c r="T644" t="str">
        <f>IF(PResult!BG644="","",PResult!BG644)</f>
        <v/>
      </c>
      <c r="U644" t="str">
        <f>IF(PResult!Y644="","",PResult!Y644)</f>
        <v/>
      </c>
      <c r="V644" t="str">
        <f>IF(PResult!AU644="","",PResult!AU644)</f>
        <v/>
      </c>
      <c r="W644" t="str">
        <f>IF(PResult!R644="","",UPPER(TRIM(PResult!R644)))</f>
        <v/>
      </c>
      <c r="X644" t="str">
        <f>IF(PResult!AV644="","",PResult!AV644)</f>
        <v/>
      </c>
      <c r="Y644" t="str">
        <f>IF(PResult!AW644="","",PResult!AW644)</f>
        <v/>
      </c>
      <c r="Z644" t="str">
        <f>IF(PResult!AX644="","",PResult!AX644)</f>
        <v/>
      </c>
      <c r="AA644" t="str">
        <f>IF(PResult!AY644="","",PResult!AY644)</f>
        <v/>
      </c>
      <c r="AB644" t="str">
        <f>IF(PResult!AZ644="","",PResult!AZ644)</f>
        <v/>
      </c>
      <c r="AC644" t="str">
        <f>IF(PResult!BA644="","",PResult!BA644)</f>
        <v/>
      </c>
      <c r="AD644" t="str">
        <f>IF(PResult!G644="","",PResult!G644)</f>
        <v/>
      </c>
      <c r="AE644" t="str">
        <f>IF(PResult!H644="","",PResult!H644)</f>
        <v/>
      </c>
      <c r="AF644">
        <f>IF(OR(PResult!I644="(null)",PResult!I644=""),0,PResult!I644)</f>
        <v>0</v>
      </c>
      <c r="AG644" t="str">
        <f>TEXT(IF(ISERROR(INDEX(Panaboard!P:P,MATCH(CONCATENATE(A644,"-",T644),Panaboard!AF:AF,0))),"",INDEX(Panaboard!P:P,MATCH(CONCATENATE(A644,"-",T644),Panaboard!AF:AF,0))),"HH:MM")</f>
        <v/>
      </c>
      <c r="AH644" t="str">
        <f>TEXT(IF(ISERROR(INDEX(Panaboard!Q:Q,MATCH(CONCATENATE(A644,"-",T644),Panaboard!AF:AF,0))),"",INDEX(Panaboard!Q:Q,MATCH(CONCATENATE(A644,"-",T644),Panaboard!AF:AF,0))),"HH:MM")</f>
        <v/>
      </c>
      <c r="AI644" t="str">
        <f>TEXT(IF(ISERROR(INDEX(Panaboard!R:R,MATCH(CONCATENATE(A644,"-",T644),Panaboard!AF:AF,0))),"",INDEX(Panaboard!R:R,MATCH(CONCATENATE(A644,"-",T644),Panaboard!AF:AF,0))),"HH:MM")</f>
        <v/>
      </c>
      <c r="AJ644" t="str">
        <f>TEXT(IF(ISERROR(INDEX(Panaboard!S:S,MATCH(CONCATENATE(A644,"-",T644),Panaboard!AF:AF,0))),"",INDEX(Panaboard!S:S,MATCH(CONCATENATE(A644,"-",T644),Panaboard!AF:AF,0))),"HH:MM")</f>
        <v/>
      </c>
      <c r="AK644" t="str">
        <f>IF(PResult!BC644="","",PResult!BC644)</f>
        <v/>
      </c>
      <c r="AL644" t="str">
        <f>IF(PResult!BB644="","",PResult!BB644)</f>
        <v/>
      </c>
      <c r="AM644" t="str">
        <f>IF(PResult!BE644="","",PResult!BE644)</f>
        <v/>
      </c>
      <c r="AN644" t="str">
        <f>IF(PResult!BD644="","",PResult!BD644)</f>
        <v/>
      </c>
      <c r="AO644" t="str">
        <f>IF(PResult!BF644="","",PResult!BF644)</f>
        <v/>
      </c>
      <c r="AP644" t="str">
        <f>IF(ISERROR(INDEX(Panaboard!T:T,MATCH(CONCATENATE(A644,"-",T644),Panaboard!AF:AF,0))),"",INDEX(Panaboard!T:T,MATCH(CONCATENATE(A644,"-",T644),Panaboard!AF:AF,0)))</f>
        <v/>
      </c>
      <c r="AQ644" t="str">
        <f>IF(ISERROR(INDEX(Panaboard!U:U,MATCH(CONCATENATE(A644,"-",T644),Panaboard!AF:AF,0))),"",INDEX(Panaboard!U:U,MATCH(CONCATENATE(A644,"-",T644),Panaboard!AF:AF,0)))</f>
        <v/>
      </c>
      <c r="AR644" t="str">
        <f>IF(ISERROR(INDEX(Panaboard!V:V,MATCH(CONCATENATE(A644,"-",T644),Panaboard!AF:AF,0))),"",INDEX(Panaboard!V:V,MATCH(CONCATENATE(A644,"-",T644),Panaboard!AF:AF,0)))</f>
        <v/>
      </c>
      <c r="AS644" t="str">
        <f>IF(ISERROR(INDEX(Panaboard!W:W,MATCH(CONCATENATE(A644,"-",T644),Panaboard!AF:AF,0))),"",INDEX(Panaboard!W:W,MATCH(CONCATENATE(A644,"-",T644),Panaboard!AF:AF,0)))</f>
        <v/>
      </c>
      <c r="AT644" t="str">
        <f>IF(ISERROR(INDEX(Panaboard!X:X,MATCH(CONCATENATE(A644,"-",T644),Panaboard!AF:AF,0))),"",INDEX(Panaboard!X:X,MATCH(CONCATENATE(A644,"-",T644),Panaboard!AF:AF,0)))</f>
        <v/>
      </c>
      <c r="AU644" t="str">
        <f>IF(ISERROR(INDEX(Panaboard!Y:Y,MATCH(CONCATENATE(A644,"-",T644),Panaboard!AF:AF,0))),"",INDEX(Panaboard!Y:Y,MATCH(CONCATENATE(A644,"-",T644),Panaboard!AF:AF,0)))</f>
        <v/>
      </c>
      <c r="AV644" t="str">
        <f>IF(ISERROR(INDEX(Panaboard!Z:Z,MATCH(CONCATENATE(A644,"-",T644),Panaboard!AF:AF,0))),"",INDEX(Panaboard!Z:Z,MATCH(CONCATENATE(A644,"-",T644),Panaboard!AF:AF,0)))</f>
        <v/>
      </c>
      <c r="AW644" t="str">
        <f>IF(ISERROR(INDEX(Panaboard!AA:AA,MATCH(CONCATENATE(A644,"-",T644),Panaboard!AF:AF,0))),"",INDEX(Panaboard!AA:AA,MATCH(CONCATENATE(A644,"-",T644),Panaboard!AF:AF,0)))</f>
        <v/>
      </c>
      <c r="AX644" t="str">
        <f>IF(ISERROR(INDEX(Panaboard!AB:AB,MATCH(CONCATENATE(A644,"-",T644),Panaboard!AF:AF,0))),"",INDEX(Panaboard!AB:AB,MATCH(CONCATENATE(A644,"-",T644),Panaboard!AF:AF,0)))</f>
        <v/>
      </c>
      <c r="AY644" t="str">
        <f>IF(ISERROR(INDEX(Panaboard!AC:AC,MATCH(CONCATENATE(A644,"-",T644),Panaboard!AF:AF,0))),"",INDEX(Panaboard!AC:AC,MATCH(CONCATENATE(A644,"-",T644),Panaboard!AF:AF,0)))</f>
        <v/>
      </c>
      <c r="AZ644" t="str">
        <f>IF(OR(PResult!T644="",PResult!T644="(null)"),"",PResult!T644)</f>
        <v/>
      </c>
      <c r="BA644">
        <f>IF(PResult!O644="",0,PResult!O644)</f>
        <v>0</v>
      </c>
      <c r="BB644" t="str">
        <f>IF(ISERROR(INDEX(Panaboard!N:N,MATCH(CONCATENATE(A644,"-",T644),Panaboard!AF:AF,0))),"",INDEX(Panaboard!N:N,MATCH(CONCATENATE(A644,"-",T644),Panaboard!AF:AF,0)))</f>
        <v/>
      </c>
      <c r="BC644" t="str">
        <f t="shared" si="31"/>
        <v/>
      </c>
      <c r="BD644" t="str">
        <f>IF(ISERROR(INDEX(Panaboard!AD:AD,MATCH(CONCATENATE(A644,"-",T644),Panaboard!AF:AF,0))),"",INDEX(Panaboard!AD:AD,MATCH(CONCATENATE(A644,"-",T644),Panaboard!AF:AF,0)))</f>
        <v/>
      </c>
      <c r="BE644" t="str">
        <f>IF(ISERROR(INDEX(Panaboard!AE:AE,MATCH(CONCATENATE(A644,"-",T644),Panaboard!AF:AF,0))),"",INDEX(Panaboard!AE:AE,MATCH(CONCATENATE(A644,"-",T644),Panaboard!AF:AF,0)))</f>
        <v/>
      </c>
      <c r="BF644">
        <f>IF(OR(UPPER(TRIM(PResult!R644))="S",UPPER(TRIM(PResult!R644))="P"),PResult!M644,0)</f>
        <v>0</v>
      </c>
      <c r="BG644" t="str">
        <f>IF(ISERROR(INDEX(Panaboard!L:L,MATCH(CONCATENATE(A644,"-",T644),Panaboard!AF:AF,0))),"",INDEX(Panaboard!L:L,MATCH(CONCATENATE(A644,"-",T644),Panaboard!AF:AF,0)))</f>
        <v/>
      </c>
      <c r="BH644" t="str">
        <f>IF(ISERROR(INDEX(Panaboard!AG:AG,MATCH(CONCATENATE(A644,"-",T644),Panaboard!AF:AF,0))),"",INDEX(Panaboard!AG:AG,MATCH(CONCATENATE(A644,"-",T644),Panaboard!AF:AF,0)))</f>
        <v/>
      </c>
      <c r="BI644" t="str">
        <f t="shared" si="32"/>
        <v/>
      </c>
      <c r="BJ644" t="str">
        <f>IF(ISERROR(INDEX(CuttingList!F:F,MATCH(CONCATENATE(A644,"-",T644),CuttingList!E:E,0))),"",INDEX(CuttingList!F:F,MATCH(CONCATENATE(A644,"-",T644),CuttingList!E:E,0)))</f>
        <v/>
      </c>
    </row>
    <row r="645" spans="1:62" x14ac:dyDescent="0.25">
      <c r="A645" t="str">
        <f>IF(PResult!AL645="","",PResult!AL645)</f>
        <v/>
      </c>
      <c r="B645" t="str">
        <f>IF(PResult!F645="","",PResult!F645)</f>
        <v/>
      </c>
      <c r="C645" t="str">
        <f>IF(PResult!AN645="","",PResult!AN645)</f>
        <v/>
      </c>
      <c r="D645" t="str">
        <f>IF(PResult!AO645="","",PResult!AO645)</f>
        <v/>
      </c>
      <c r="E645" t="str">
        <f>IF(PResult!AP645="","",PResult!AP645)</f>
        <v/>
      </c>
      <c r="F645" t="str">
        <f>IF(PResult!AQ645="","",PResult!AQ645)</f>
        <v/>
      </c>
      <c r="G645">
        <f>IF(PResult!AR645="",0,ROUND(PResult!AR645,2))</f>
        <v>0</v>
      </c>
      <c r="I645">
        <f>IF(OR(UPPER(TRIM(PResult!R645))="S",UPPER(TRIM(PResult!R645))="P"),PResult!O645,0)</f>
        <v>0</v>
      </c>
      <c r="J645" t="str">
        <f>IF(ISERROR(INDEX(Panaboard!J:J,MATCH(CONCATENATE(A645,"-",T645),Panaboard!AF:AF,0))),"",TRIM(INDEX(Panaboard!J:J,MATCH(CONCATENATE(A645,"-",T645),Panaboard!AF:AF,0))))</f>
        <v/>
      </c>
      <c r="K645" t="str">
        <f>IF(ISERROR(INDEX(Panaboard!C:C,MATCH(CONCATENATE(A645,"-",T645),Panaboard!AF:AF,0))),"",INDEX(Panaboard!C:C,MATCH(CONCATENATE(A645,"-",T645),Panaboard!AF:AF,0)))</f>
        <v/>
      </c>
      <c r="L645" t="str">
        <f>IF(ISERROR(INDEX(Panaboard!D:D,MATCH(CONCATENATE(A645,"-",T645),Panaboard!AF:AF,0))),"",INDEX(Panaboard!D:D,MATCH(CONCATENATE(A645,"-",T645),Panaboard!AF:AF,0)))</f>
        <v/>
      </c>
      <c r="M645" t="str">
        <f>IF(ISERROR(INDEX(Panaboard!E:E,MATCH(CONCATENATE(A645,"-",T645),Panaboard!AF:AF,0))),"",INDEX(Panaboard!E:E,MATCH(CONCATENATE(A645,"-",T645),Panaboard!AF:AF,0)))</f>
        <v/>
      </c>
      <c r="N645" t="str">
        <f>IF(ISERROR(INDEX(Panaboard!F:F,MATCH(CONCATENATE(A645,"-",T645),Panaboard!AF:AF,0))),"",INDEX(Panaboard!F:F,MATCH(CONCATENATE(A645,"-",T645),Panaboard!AF:AF,0)))</f>
        <v/>
      </c>
      <c r="O645" t="str">
        <f>IF(ISERROR(INDEX(Panaboard!G:G,MATCH(CONCATENATE(A645,"-",T645),Panaboard!AF:AF,0))),"",INDEX(Panaboard!G:G,MATCH(CONCATENATE(A645,"-",T645),Panaboard!AF:AF,0)))</f>
        <v/>
      </c>
      <c r="P645" t="str">
        <f t="shared" si="30"/>
        <v/>
      </c>
      <c r="Q645" t="str">
        <f>IF(ISERROR(INDEX(Panaboard!H:H,MATCH(CONCATENATE(A645,"-",T645),Panaboard!AF:AF,0))),"",INDEX(Panaboard!H:H,MATCH(CONCATENATE(A645,"-",T645),Panaboard!AF:AF,0)))</f>
        <v/>
      </c>
      <c r="R645" t="str">
        <f>IF(ISERROR(INDEX(Panaboard!I:I,MATCH(CONCATENATE(A645,"-",T645),Panaboard!AF:AF,0))),"",INDEX(Panaboard!I:I,MATCH(CONCATENATE(A645,"-",T645),Panaboard!AF:AF,0)))</f>
        <v/>
      </c>
      <c r="S645" t="str">
        <f>CONCATENATE(PResult!AS645,PResult!AT645)</f>
        <v/>
      </c>
      <c r="T645" t="str">
        <f>IF(PResult!BG645="","",PResult!BG645)</f>
        <v/>
      </c>
      <c r="U645" t="str">
        <f>IF(PResult!Y645="","",PResult!Y645)</f>
        <v/>
      </c>
      <c r="V645" t="str">
        <f>IF(PResult!AU645="","",PResult!AU645)</f>
        <v/>
      </c>
      <c r="W645" t="str">
        <f>IF(PResult!R645="","",UPPER(TRIM(PResult!R645)))</f>
        <v/>
      </c>
      <c r="X645" t="str">
        <f>IF(PResult!AV645="","",PResult!AV645)</f>
        <v/>
      </c>
      <c r="Y645" t="str">
        <f>IF(PResult!AW645="","",PResult!AW645)</f>
        <v/>
      </c>
      <c r="Z645" t="str">
        <f>IF(PResult!AX645="","",PResult!AX645)</f>
        <v/>
      </c>
      <c r="AA645" t="str">
        <f>IF(PResult!AY645="","",PResult!AY645)</f>
        <v/>
      </c>
      <c r="AB645" t="str">
        <f>IF(PResult!AZ645="","",PResult!AZ645)</f>
        <v/>
      </c>
      <c r="AC645" t="str">
        <f>IF(PResult!BA645="","",PResult!BA645)</f>
        <v/>
      </c>
      <c r="AD645" t="str">
        <f>IF(PResult!G645="","",PResult!G645)</f>
        <v/>
      </c>
      <c r="AE645" t="str">
        <f>IF(PResult!H645="","",PResult!H645)</f>
        <v/>
      </c>
      <c r="AF645">
        <f>IF(OR(PResult!I645="(null)",PResult!I645=""),0,PResult!I645)</f>
        <v>0</v>
      </c>
      <c r="AG645" t="str">
        <f>TEXT(IF(ISERROR(INDEX(Panaboard!P:P,MATCH(CONCATENATE(A645,"-",T645),Panaboard!AF:AF,0))),"",INDEX(Panaboard!P:P,MATCH(CONCATENATE(A645,"-",T645),Panaboard!AF:AF,0))),"HH:MM")</f>
        <v/>
      </c>
      <c r="AH645" t="str">
        <f>TEXT(IF(ISERROR(INDEX(Panaboard!Q:Q,MATCH(CONCATENATE(A645,"-",T645),Panaboard!AF:AF,0))),"",INDEX(Panaboard!Q:Q,MATCH(CONCATENATE(A645,"-",T645),Panaboard!AF:AF,0))),"HH:MM")</f>
        <v/>
      </c>
      <c r="AI645" t="str">
        <f>TEXT(IF(ISERROR(INDEX(Panaboard!R:R,MATCH(CONCATENATE(A645,"-",T645),Panaboard!AF:AF,0))),"",INDEX(Panaboard!R:R,MATCH(CONCATENATE(A645,"-",T645),Panaboard!AF:AF,0))),"HH:MM")</f>
        <v/>
      </c>
      <c r="AJ645" t="str">
        <f>TEXT(IF(ISERROR(INDEX(Panaboard!S:S,MATCH(CONCATENATE(A645,"-",T645),Panaboard!AF:AF,0))),"",INDEX(Panaboard!S:S,MATCH(CONCATENATE(A645,"-",T645),Panaboard!AF:AF,0))),"HH:MM")</f>
        <v/>
      </c>
      <c r="AK645" t="str">
        <f>IF(PResult!BC645="","",PResult!BC645)</f>
        <v/>
      </c>
      <c r="AL645" t="str">
        <f>IF(PResult!BB645="","",PResult!BB645)</f>
        <v/>
      </c>
      <c r="AM645" t="str">
        <f>IF(PResult!BE645="","",PResult!BE645)</f>
        <v/>
      </c>
      <c r="AN645" t="str">
        <f>IF(PResult!BD645="","",PResult!BD645)</f>
        <v/>
      </c>
      <c r="AO645" t="str">
        <f>IF(PResult!BF645="","",PResult!BF645)</f>
        <v/>
      </c>
      <c r="AP645" t="str">
        <f>IF(ISERROR(INDEX(Panaboard!T:T,MATCH(CONCATENATE(A645,"-",T645),Panaboard!AF:AF,0))),"",INDEX(Panaboard!T:T,MATCH(CONCATENATE(A645,"-",T645),Panaboard!AF:AF,0)))</f>
        <v/>
      </c>
      <c r="AQ645" t="str">
        <f>IF(ISERROR(INDEX(Panaboard!U:U,MATCH(CONCATENATE(A645,"-",T645),Panaboard!AF:AF,0))),"",INDEX(Panaboard!U:U,MATCH(CONCATENATE(A645,"-",T645),Panaboard!AF:AF,0)))</f>
        <v/>
      </c>
      <c r="AR645" t="str">
        <f>IF(ISERROR(INDEX(Panaboard!V:V,MATCH(CONCATENATE(A645,"-",T645),Panaboard!AF:AF,0))),"",INDEX(Panaboard!V:V,MATCH(CONCATENATE(A645,"-",T645),Panaboard!AF:AF,0)))</f>
        <v/>
      </c>
      <c r="AS645" t="str">
        <f>IF(ISERROR(INDEX(Panaboard!W:W,MATCH(CONCATENATE(A645,"-",T645),Panaboard!AF:AF,0))),"",INDEX(Panaboard!W:W,MATCH(CONCATENATE(A645,"-",T645),Panaboard!AF:AF,0)))</f>
        <v/>
      </c>
      <c r="AT645" t="str">
        <f>IF(ISERROR(INDEX(Panaboard!X:X,MATCH(CONCATENATE(A645,"-",T645),Panaboard!AF:AF,0))),"",INDEX(Panaboard!X:X,MATCH(CONCATENATE(A645,"-",T645),Panaboard!AF:AF,0)))</f>
        <v/>
      </c>
      <c r="AU645" t="str">
        <f>IF(ISERROR(INDEX(Panaboard!Y:Y,MATCH(CONCATENATE(A645,"-",T645),Panaboard!AF:AF,0))),"",INDEX(Panaboard!Y:Y,MATCH(CONCATENATE(A645,"-",T645),Panaboard!AF:AF,0)))</f>
        <v/>
      </c>
      <c r="AV645" t="str">
        <f>IF(ISERROR(INDEX(Panaboard!Z:Z,MATCH(CONCATENATE(A645,"-",T645),Panaboard!AF:AF,0))),"",INDEX(Panaboard!Z:Z,MATCH(CONCATENATE(A645,"-",T645),Panaboard!AF:AF,0)))</f>
        <v/>
      </c>
      <c r="AW645" t="str">
        <f>IF(ISERROR(INDEX(Panaboard!AA:AA,MATCH(CONCATENATE(A645,"-",T645),Panaboard!AF:AF,0))),"",INDEX(Panaboard!AA:AA,MATCH(CONCATENATE(A645,"-",T645),Panaboard!AF:AF,0)))</f>
        <v/>
      </c>
      <c r="AX645" t="str">
        <f>IF(ISERROR(INDEX(Panaboard!AB:AB,MATCH(CONCATENATE(A645,"-",T645),Panaboard!AF:AF,0))),"",INDEX(Panaboard!AB:AB,MATCH(CONCATENATE(A645,"-",T645),Panaboard!AF:AF,0)))</f>
        <v/>
      </c>
      <c r="AY645" t="str">
        <f>IF(ISERROR(INDEX(Panaboard!AC:AC,MATCH(CONCATENATE(A645,"-",T645),Panaboard!AF:AF,0))),"",INDEX(Panaboard!AC:AC,MATCH(CONCATENATE(A645,"-",T645),Panaboard!AF:AF,0)))</f>
        <v/>
      </c>
      <c r="AZ645" t="str">
        <f>IF(OR(PResult!T645="",PResult!T645="(null)"),"",PResult!T645)</f>
        <v/>
      </c>
      <c r="BA645">
        <f>IF(PResult!O645="",0,PResult!O645)</f>
        <v>0</v>
      </c>
      <c r="BB645" t="str">
        <f>IF(ISERROR(INDEX(Panaboard!N:N,MATCH(CONCATENATE(A645,"-",T645),Panaboard!AF:AF,0))),"",INDEX(Panaboard!N:N,MATCH(CONCATENATE(A645,"-",T645),Panaboard!AF:AF,0)))</f>
        <v/>
      </c>
      <c r="BC645" t="str">
        <f t="shared" si="31"/>
        <v/>
      </c>
      <c r="BD645" t="str">
        <f>IF(ISERROR(INDEX(Panaboard!AD:AD,MATCH(CONCATENATE(A645,"-",T645),Panaboard!AF:AF,0))),"",INDEX(Panaboard!AD:AD,MATCH(CONCATENATE(A645,"-",T645),Panaboard!AF:AF,0)))</f>
        <v/>
      </c>
      <c r="BE645" t="str">
        <f>IF(ISERROR(INDEX(Panaboard!AE:AE,MATCH(CONCATENATE(A645,"-",T645),Panaboard!AF:AF,0))),"",INDEX(Panaboard!AE:AE,MATCH(CONCATENATE(A645,"-",T645),Panaboard!AF:AF,0)))</f>
        <v/>
      </c>
      <c r="BF645">
        <f>IF(OR(UPPER(TRIM(PResult!R645))="S",UPPER(TRIM(PResult!R645))="P"),PResult!M645,0)</f>
        <v>0</v>
      </c>
      <c r="BG645" t="str">
        <f>IF(ISERROR(INDEX(Panaboard!L:L,MATCH(CONCATENATE(A645,"-",T645),Panaboard!AF:AF,0))),"",INDEX(Panaboard!L:L,MATCH(CONCATENATE(A645,"-",T645),Panaboard!AF:AF,0)))</f>
        <v/>
      </c>
      <c r="BH645" t="str">
        <f>IF(ISERROR(INDEX(Panaboard!AG:AG,MATCH(CONCATENATE(A645,"-",T645),Panaboard!AF:AF,0))),"",INDEX(Panaboard!AG:AG,MATCH(CONCATENATE(A645,"-",T645),Panaboard!AF:AF,0)))</f>
        <v/>
      </c>
      <c r="BI645" t="str">
        <f t="shared" si="32"/>
        <v/>
      </c>
      <c r="BJ645" t="str">
        <f>IF(ISERROR(INDEX(CuttingList!F:F,MATCH(CONCATENATE(A645,"-",T645),CuttingList!E:E,0))),"",INDEX(CuttingList!F:F,MATCH(CONCATENATE(A645,"-",T645),CuttingList!E:E,0)))</f>
        <v/>
      </c>
    </row>
    <row r="646" spans="1:62" x14ac:dyDescent="0.25">
      <c r="A646" t="str">
        <f>IF(PResult!AL646="","",PResult!AL646)</f>
        <v/>
      </c>
      <c r="B646" t="str">
        <f>IF(PResult!F646="","",PResult!F646)</f>
        <v/>
      </c>
      <c r="C646" t="str">
        <f>IF(PResult!AN646="","",PResult!AN646)</f>
        <v/>
      </c>
      <c r="D646" t="str">
        <f>IF(PResult!AO646="","",PResult!AO646)</f>
        <v/>
      </c>
      <c r="E646" t="str">
        <f>IF(PResult!AP646="","",PResult!AP646)</f>
        <v/>
      </c>
      <c r="F646" t="str">
        <f>IF(PResult!AQ646="","",PResult!AQ646)</f>
        <v/>
      </c>
      <c r="G646">
        <f>IF(PResult!AR646="",0,ROUND(PResult!AR646,2))</f>
        <v>0</v>
      </c>
      <c r="I646">
        <f>IF(OR(UPPER(TRIM(PResult!R646))="S",UPPER(TRIM(PResult!R646))="P"),PResult!O646,0)</f>
        <v>0</v>
      </c>
      <c r="J646" t="str">
        <f>IF(ISERROR(INDEX(Panaboard!J:J,MATCH(CONCATENATE(A646,"-",T646),Panaboard!AF:AF,0))),"",TRIM(INDEX(Panaboard!J:J,MATCH(CONCATENATE(A646,"-",T646),Panaboard!AF:AF,0))))</f>
        <v/>
      </c>
      <c r="K646" t="str">
        <f>IF(ISERROR(INDEX(Panaboard!C:C,MATCH(CONCATENATE(A646,"-",T646),Panaboard!AF:AF,0))),"",INDEX(Panaboard!C:C,MATCH(CONCATENATE(A646,"-",T646),Panaboard!AF:AF,0)))</f>
        <v/>
      </c>
      <c r="L646" t="str">
        <f>IF(ISERROR(INDEX(Panaboard!D:D,MATCH(CONCATENATE(A646,"-",T646),Panaboard!AF:AF,0))),"",INDEX(Panaboard!D:D,MATCH(CONCATENATE(A646,"-",T646),Panaboard!AF:AF,0)))</f>
        <v/>
      </c>
      <c r="M646" t="str">
        <f>IF(ISERROR(INDEX(Panaboard!E:E,MATCH(CONCATENATE(A646,"-",T646),Panaboard!AF:AF,0))),"",INDEX(Panaboard!E:E,MATCH(CONCATENATE(A646,"-",T646),Panaboard!AF:AF,0)))</f>
        <v/>
      </c>
      <c r="N646" t="str">
        <f>IF(ISERROR(INDEX(Panaboard!F:F,MATCH(CONCATENATE(A646,"-",T646),Panaboard!AF:AF,0))),"",INDEX(Panaboard!F:F,MATCH(CONCATENATE(A646,"-",T646),Panaboard!AF:AF,0)))</f>
        <v/>
      </c>
      <c r="O646" t="str">
        <f>IF(ISERROR(INDEX(Panaboard!G:G,MATCH(CONCATENATE(A646,"-",T646),Panaboard!AF:AF,0))),"",INDEX(Panaboard!G:G,MATCH(CONCATENATE(A646,"-",T646),Panaboard!AF:AF,0)))</f>
        <v/>
      </c>
      <c r="P646" t="str">
        <f t="shared" si="30"/>
        <v/>
      </c>
      <c r="Q646" t="str">
        <f>IF(ISERROR(INDEX(Panaboard!H:H,MATCH(CONCATENATE(A646,"-",T646),Panaboard!AF:AF,0))),"",INDEX(Panaboard!H:H,MATCH(CONCATENATE(A646,"-",T646),Panaboard!AF:AF,0)))</f>
        <v/>
      </c>
      <c r="R646" t="str">
        <f>IF(ISERROR(INDEX(Panaboard!I:I,MATCH(CONCATENATE(A646,"-",T646),Panaboard!AF:AF,0))),"",INDEX(Panaboard!I:I,MATCH(CONCATENATE(A646,"-",T646),Panaboard!AF:AF,0)))</f>
        <v/>
      </c>
      <c r="S646" t="str">
        <f>CONCATENATE(PResult!AS646,PResult!AT646)</f>
        <v/>
      </c>
      <c r="T646" t="str">
        <f>IF(PResult!BG646="","",PResult!BG646)</f>
        <v/>
      </c>
      <c r="U646" t="str">
        <f>IF(PResult!Y646="","",PResult!Y646)</f>
        <v/>
      </c>
      <c r="V646" t="str">
        <f>IF(PResult!AU646="","",PResult!AU646)</f>
        <v/>
      </c>
      <c r="W646" t="str">
        <f>IF(PResult!R646="","",UPPER(TRIM(PResult!R646)))</f>
        <v/>
      </c>
      <c r="X646" t="str">
        <f>IF(PResult!AV646="","",PResult!AV646)</f>
        <v/>
      </c>
      <c r="Y646" t="str">
        <f>IF(PResult!AW646="","",PResult!AW646)</f>
        <v/>
      </c>
      <c r="Z646" t="str">
        <f>IF(PResult!AX646="","",PResult!AX646)</f>
        <v/>
      </c>
      <c r="AA646" t="str">
        <f>IF(PResult!AY646="","",PResult!AY646)</f>
        <v/>
      </c>
      <c r="AB646" t="str">
        <f>IF(PResult!AZ646="","",PResult!AZ646)</f>
        <v/>
      </c>
      <c r="AC646" t="str">
        <f>IF(PResult!BA646="","",PResult!BA646)</f>
        <v/>
      </c>
      <c r="AD646" t="str">
        <f>IF(PResult!G646="","",PResult!G646)</f>
        <v/>
      </c>
      <c r="AE646" t="str">
        <f>IF(PResult!H646="","",PResult!H646)</f>
        <v/>
      </c>
      <c r="AF646">
        <f>IF(OR(PResult!I646="(null)",PResult!I646=""),0,PResult!I646)</f>
        <v>0</v>
      </c>
      <c r="AG646" t="str">
        <f>TEXT(IF(ISERROR(INDEX(Panaboard!P:P,MATCH(CONCATENATE(A646,"-",T646),Panaboard!AF:AF,0))),"",INDEX(Panaboard!P:P,MATCH(CONCATENATE(A646,"-",T646),Panaboard!AF:AF,0))),"HH:MM")</f>
        <v/>
      </c>
      <c r="AH646" t="str">
        <f>TEXT(IF(ISERROR(INDEX(Panaboard!Q:Q,MATCH(CONCATENATE(A646,"-",T646),Panaboard!AF:AF,0))),"",INDEX(Panaboard!Q:Q,MATCH(CONCATENATE(A646,"-",T646),Panaboard!AF:AF,0))),"HH:MM")</f>
        <v/>
      </c>
      <c r="AI646" t="str">
        <f>TEXT(IF(ISERROR(INDEX(Panaboard!R:R,MATCH(CONCATENATE(A646,"-",T646),Panaboard!AF:AF,0))),"",INDEX(Panaboard!R:R,MATCH(CONCATENATE(A646,"-",T646),Panaboard!AF:AF,0))),"HH:MM")</f>
        <v/>
      </c>
      <c r="AJ646" t="str">
        <f>TEXT(IF(ISERROR(INDEX(Panaboard!S:S,MATCH(CONCATENATE(A646,"-",T646),Panaboard!AF:AF,0))),"",INDEX(Panaboard!S:S,MATCH(CONCATENATE(A646,"-",T646),Panaboard!AF:AF,0))),"HH:MM")</f>
        <v/>
      </c>
      <c r="AK646" t="str">
        <f>IF(PResult!BC646="","",PResult!BC646)</f>
        <v/>
      </c>
      <c r="AL646" t="str">
        <f>IF(PResult!BB646="","",PResult!BB646)</f>
        <v/>
      </c>
      <c r="AM646" t="str">
        <f>IF(PResult!BE646="","",PResult!BE646)</f>
        <v/>
      </c>
      <c r="AN646" t="str">
        <f>IF(PResult!BD646="","",PResult!BD646)</f>
        <v/>
      </c>
      <c r="AO646" t="str">
        <f>IF(PResult!BF646="","",PResult!BF646)</f>
        <v/>
      </c>
      <c r="AP646" t="str">
        <f>IF(ISERROR(INDEX(Panaboard!T:T,MATCH(CONCATENATE(A646,"-",T646),Panaboard!AF:AF,0))),"",INDEX(Panaboard!T:T,MATCH(CONCATENATE(A646,"-",T646),Panaboard!AF:AF,0)))</f>
        <v/>
      </c>
      <c r="AQ646" t="str">
        <f>IF(ISERROR(INDEX(Panaboard!U:U,MATCH(CONCATENATE(A646,"-",T646),Panaboard!AF:AF,0))),"",INDEX(Panaboard!U:U,MATCH(CONCATENATE(A646,"-",T646),Panaboard!AF:AF,0)))</f>
        <v/>
      </c>
      <c r="AR646" t="str">
        <f>IF(ISERROR(INDEX(Panaboard!V:V,MATCH(CONCATENATE(A646,"-",T646),Panaboard!AF:AF,0))),"",INDEX(Panaboard!V:V,MATCH(CONCATENATE(A646,"-",T646),Panaboard!AF:AF,0)))</f>
        <v/>
      </c>
      <c r="AS646" t="str">
        <f>IF(ISERROR(INDEX(Panaboard!W:W,MATCH(CONCATENATE(A646,"-",T646),Panaboard!AF:AF,0))),"",INDEX(Panaboard!W:W,MATCH(CONCATENATE(A646,"-",T646),Panaboard!AF:AF,0)))</f>
        <v/>
      </c>
      <c r="AT646" t="str">
        <f>IF(ISERROR(INDEX(Panaboard!X:X,MATCH(CONCATENATE(A646,"-",T646),Panaboard!AF:AF,0))),"",INDEX(Panaboard!X:X,MATCH(CONCATENATE(A646,"-",T646),Panaboard!AF:AF,0)))</f>
        <v/>
      </c>
      <c r="AU646" t="str">
        <f>IF(ISERROR(INDEX(Panaboard!Y:Y,MATCH(CONCATENATE(A646,"-",T646),Panaboard!AF:AF,0))),"",INDEX(Panaboard!Y:Y,MATCH(CONCATENATE(A646,"-",T646),Panaboard!AF:AF,0)))</f>
        <v/>
      </c>
      <c r="AV646" t="str">
        <f>IF(ISERROR(INDEX(Panaboard!Z:Z,MATCH(CONCATENATE(A646,"-",T646),Panaboard!AF:AF,0))),"",INDEX(Panaboard!Z:Z,MATCH(CONCATENATE(A646,"-",T646),Panaboard!AF:AF,0)))</f>
        <v/>
      </c>
      <c r="AW646" t="str">
        <f>IF(ISERROR(INDEX(Panaboard!AA:AA,MATCH(CONCATENATE(A646,"-",T646),Panaboard!AF:AF,0))),"",INDEX(Panaboard!AA:AA,MATCH(CONCATENATE(A646,"-",T646),Panaboard!AF:AF,0)))</f>
        <v/>
      </c>
      <c r="AX646" t="str">
        <f>IF(ISERROR(INDEX(Panaboard!AB:AB,MATCH(CONCATENATE(A646,"-",T646),Panaboard!AF:AF,0))),"",INDEX(Panaboard!AB:AB,MATCH(CONCATENATE(A646,"-",T646),Panaboard!AF:AF,0)))</f>
        <v/>
      </c>
      <c r="AY646" t="str">
        <f>IF(ISERROR(INDEX(Panaboard!AC:AC,MATCH(CONCATENATE(A646,"-",T646),Panaboard!AF:AF,0))),"",INDEX(Panaboard!AC:AC,MATCH(CONCATENATE(A646,"-",T646),Panaboard!AF:AF,0)))</f>
        <v/>
      </c>
      <c r="AZ646" t="str">
        <f>IF(OR(PResult!T646="",PResult!T646="(null)"),"",PResult!T646)</f>
        <v/>
      </c>
      <c r="BA646">
        <f>IF(PResult!O646="",0,PResult!O646)</f>
        <v>0</v>
      </c>
      <c r="BB646" t="str">
        <f>IF(ISERROR(INDEX(Panaboard!N:N,MATCH(CONCATENATE(A646,"-",T646),Panaboard!AF:AF,0))),"",INDEX(Panaboard!N:N,MATCH(CONCATENATE(A646,"-",T646),Panaboard!AF:AF,0)))</f>
        <v/>
      </c>
      <c r="BC646" t="str">
        <f t="shared" si="31"/>
        <v/>
      </c>
      <c r="BD646" t="str">
        <f>IF(ISERROR(INDEX(Panaboard!AD:AD,MATCH(CONCATENATE(A646,"-",T646),Panaboard!AF:AF,0))),"",INDEX(Panaboard!AD:AD,MATCH(CONCATENATE(A646,"-",T646),Panaboard!AF:AF,0)))</f>
        <v/>
      </c>
      <c r="BE646" t="str">
        <f>IF(ISERROR(INDEX(Panaboard!AE:AE,MATCH(CONCATENATE(A646,"-",T646),Panaboard!AF:AF,0))),"",INDEX(Panaboard!AE:AE,MATCH(CONCATENATE(A646,"-",T646),Panaboard!AF:AF,0)))</f>
        <v/>
      </c>
      <c r="BF646">
        <f>IF(OR(UPPER(TRIM(PResult!R646))="S",UPPER(TRIM(PResult!R646))="P"),PResult!M646,0)</f>
        <v>0</v>
      </c>
      <c r="BG646" t="str">
        <f>IF(ISERROR(INDEX(Panaboard!L:L,MATCH(CONCATENATE(A646,"-",T646),Panaboard!AF:AF,0))),"",INDEX(Panaboard!L:L,MATCH(CONCATENATE(A646,"-",T646),Panaboard!AF:AF,0)))</f>
        <v/>
      </c>
      <c r="BH646" t="str">
        <f>IF(ISERROR(INDEX(Panaboard!AG:AG,MATCH(CONCATENATE(A646,"-",T646),Panaboard!AF:AF,0))),"",INDEX(Panaboard!AG:AG,MATCH(CONCATENATE(A646,"-",T646),Panaboard!AF:AF,0)))</f>
        <v/>
      </c>
      <c r="BI646" t="str">
        <f t="shared" si="32"/>
        <v/>
      </c>
      <c r="BJ646" t="str">
        <f>IF(ISERROR(INDEX(CuttingList!F:F,MATCH(CONCATENATE(A646,"-",T646),CuttingList!E:E,0))),"",INDEX(CuttingList!F:F,MATCH(CONCATENATE(A646,"-",T646),CuttingList!E:E,0)))</f>
        <v/>
      </c>
    </row>
    <row r="647" spans="1:62" x14ac:dyDescent="0.25">
      <c r="A647" t="str">
        <f>IF(PResult!AL647="","",PResult!AL647)</f>
        <v/>
      </c>
      <c r="B647" t="str">
        <f>IF(PResult!F647="","",PResult!F647)</f>
        <v/>
      </c>
      <c r="C647" t="str">
        <f>IF(PResult!AN647="","",PResult!AN647)</f>
        <v/>
      </c>
      <c r="D647" t="str">
        <f>IF(PResult!AO647="","",PResult!AO647)</f>
        <v/>
      </c>
      <c r="E647" t="str">
        <f>IF(PResult!AP647="","",PResult!AP647)</f>
        <v/>
      </c>
      <c r="F647" t="str">
        <f>IF(PResult!AQ647="","",PResult!AQ647)</f>
        <v/>
      </c>
      <c r="G647">
        <f>IF(PResult!AR647="",0,ROUND(PResult!AR647,2))</f>
        <v>0</v>
      </c>
      <c r="I647">
        <f>IF(OR(UPPER(TRIM(PResult!R647))="S",UPPER(TRIM(PResult!R647))="P"),PResult!O647,0)</f>
        <v>0</v>
      </c>
      <c r="J647" t="str">
        <f>IF(ISERROR(INDEX(Panaboard!J:J,MATCH(CONCATENATE(A647,"-",T647),Panaboard!AF:AF,0))),"",TRIM(INDEX(Panaboard!J:J,MATCH(CONCATENATE(A647,"-",T647),Panaboard!AF:AF,0))))</f>
        <v/>
      </c>
      <c r="K647" t="str">
        <f>IF(ISERROR(INDEX(Panaboard!C:C,MATCH(CONCATENATE(A647,"-",T647),Panaboard!AF:AF,0))),"",INDEX(Panaboard!C:C,MATCH(CONCATENATE(A647,"-",T647),Panaboard!AF:AF,0)))</f>
        <v/>
      </c>
      <c r="L647" t="str">
        <f>IF(ISERROR(INDEX(Panaboard!D:D,MATCH(CONCATENATE(A647,"-",T647),Panaboard!AF:AF,0))),"",INDEX(Panaboard!D:D,MATCH(CONCATENATE(A647,"-",T647),Panaboard!AF:AF,0)))</f>
        <v/>
      </c>
      <c r="M647" t="str">
        <f>IF(ISERROR(INDEX(Panaboard!E:E,MATCH(CONCATENATE(A647,"-",T647),Panaboard!AF:AF,0))),"",INDEX(Panaboard!E:E,MATCH(CONCATENATE(A647,"-",T647),Panaboard!AF:AF,0)))</f>
        <v/>
      </c>
      <c r="N647" t="str">
        <f>IF(ISERROR(INDEX(Panaboard!F:F,MATCH(CONCATENATE(A647,"-",T647),Panaboard!AF:AF,0))),"",INDEX(Panaboard!F:F,MATCH(CONCATENATE(A647,"-",T647),Panaboard!AF:AF,0)))</f>
        <v/>
      </c>
      <c r="O647" t="str">
        <f>IF(ISERROR(INDEX(Panaboard!G:G,MATCH(CONCATENATE(A647,"-",T647),Panaboard!AF:AF,0))),"",INDEX(Panaboard!G:G,MATCH(CONCATENATE(A647,"-",T647),Panaboard!AF:AF,0)))</f>
        <v/>
      </c>
      <c r="P647" t="str">
        <f t="shared" si="30"/>
        <v/>
      </c>
      <c r="Q647" t="str">
        <f>IF(ISERROR(INDEX(Panaboard!H:H,MATCH(CONCATENATE(A647,"-",T647),Panaboard!AF:AF,0))),"",INDEX(Panaboard!H:H,MATCH(CONCATENATE(A647,"-",T647),Panaboard!AF:AF,0)))</f>
        <v/>
      </c>
      <c r="R647" t="str">
        <f>IF(ISERROR(INDEX(Panaboard!I:I,MATCH(CONCATENATE(A647,"-",T647),Panaboard!AF:AF,0))),"",INDEX(Panaboard!I:I,MATCH(CONCATENATE(A647,"-",T647),Panaboard!AF:AF,0)))</f>
        <v/>
      </c>
      <c r="S647" t="str">
        <f>CONCATENATE(PResult!AS647,PResult!AT647)</f>
        <v/>
      </c>
      <c r="T647" t="str">
        <f>IF(PResult!BG647="","",PResult!BG647)</f>
        <v/>
      </c>
      <c r="U647" t="str">
        <f>IF(PResult!Y647="","",PResult!Y647)</f>
        <v/>
      </c>
      <c r="V647" t="str">
        <f>IF(PResult!AU647="","",PResult!AU647)</f>
        <v/>
      </c>
      <c r="W647" t="str">
        <f>IF(PResult!R647="","",UPPER(TRIM(PResult!R647)))</f>
        <v/>
      </c>
      <c r="X647" t="str">
        <f>IF(PResult!AV647="","",PResult!AV647)</f>
        <v/>
      </c>
      <c r="Y647" t="str">
        <f>IF(PResult!AW647="","",PResult!AW647)</f>
        <v/>
      </c>
      <c r="Z647" t="str">
        <f>IF(PResult!AX647="","",PResult!AX647)</f>
        <v/>
      </c>
      <c r="AA647" t="str">
        <f>IF(PResult!AY647="","",PResult!AY647)</f>
        <v/>
      </c>
      <c r="AB647" t="str">
        <f>IF(PResult!AZ647="","",PResult!AZ647)</f>
        <v/>
      </c>
      <c r="AC647" t="str">
        <f>IF(PResult!BA647="","",PResult!BA647)</f>
        <v/>
      </c>
      <c r="AD647" t="str">
        <f>IF(PResult!G647="","",PResult!G647)</f>
        <v/>
      </c>
      <c r="AE647" t="str">
        <f>IF(PResult!H647="","",PResult!H647)</f>
        <v/>
      </c>
      <c r="AF647">
        <f>IF(OR(PResult!I647="(null)",PResult!I647=""),0,PResult!I647)</f>
        <v>0</v>
      </c>
      <c r="AG647" t="str">
        <f>TEXT(IF(ISERROR(INDEX(Panaboard!P:P,MATCH(CONCATENATE(A647,"-",T647),Panaboard!AF:AF,0))),"",INDEX(Panaboard!P:P,MATCH(CONCATENATE(A647,"-",T647),Panaboard!AF:AF,0))),"HH:MM")</f>
        <v/>
      </c>
      <c r="AH647" t="str">
        <f>TEXT(IF(ISERROR(INDEX(Panaboard!Q:Q,MATCH(CONCATENATE(A647,"-",T647),Panaboard!AF:AF,0))),"",INDEX(Panaboard!Q:Q,MATCH(CONCATENATE(A647,"-",T647),Panaboard!AF:AF,0))),"HH:MM")</f>
        <v/>
      </c>
      <c r="AI647" t="str">
        <f>TEXT(IF(ISERROR(INDEX(Panaboard!R:R,MATCH(CONCATENATE(A647,"-",T647),Panaboard!AF:AF,0))),"",INDEX(Panaboard!R:R,MATCH(CONCATENATE(A647,"-",T647),Panaboard!AF:AF,0))),"HH:MM")</f>
        <v/>
      </c>
      <c r="AJ647" t="str">
        <f>TEXT(IF(ISERROR(INDEX(Panaboard!S:S,MATCH(CONCATENATE(A647,"-",T647),Panaboard!AF:AF,0))),"",INDEX(Panaboard!S:S,MATCH(CONCATENATE(A647,"-",T647),Panaboard!AF:AF,0))),"HH:MM")</f>
        <v/>
      </c>
      <c r="AK647" t="str">
        <f>IF(PResult!BC647="","",PResult!BC647)</f>
        <v/>
      </c>
      <c r="AL647" t="str">
        <f>IF(PResult!BB647="","",PResult!BB647)</f>
        <v/>
      </c>
      <c r="AM647" t="str">
        <f>IF(PResult!BE647="","",PResult!BE647)</f>
        <v/>
      </c>
      <c r="AN647" t="str">
        <f>IF(PResult!BD647="","",PResult!BD647)</f>
        <v/>
      </c>
      <c r="AO647" t="str">
        <f>IF(PResult!BF647="","",PResult!BF647)</f>
        <v/>
      </c>
      <c r="AP647" t="str">
        <f>IF(ISERROR(INDEX(Panaboard!T:T,MATCH(CONCATENATE(A647,"-",T647),Panaboard!AF:AF,0))),"",INDEX(Panaboard!T:T,MATCH(CONCATENATE(A647,"-",T647),Panaboard!AF:AF,0)))</f>
        <v/>
      </c>
      <c r="AQ647" t="str">
        <f>IF(ISERROR(INDEX(Panaboard!U:U,MATCH(CONCATENATE(A647,"-",T647),Panaboard!AF:AF,0))),"",INDEX(Panaboard!U:U,MATCH(CONCATENATE(A647,"-",T647),Panaboard!AF:AF,0)))</f>
        <v/>
      </c>
      <c r="AR647" t="str">
        <f>IF(ISERROR(INDEX(Panaboard!V:V,MATCH(CONCATENATE(A647,"-",T647),Panaboard!AF:AF,0))),"",INDEX(Panaboard!V:V,MATCH(CONCATENATE(A647,"-",T647),Panaboard!AF:AF,0)))</f>
        <v/>
      </c>
      <c r="AS647" t="str">
        <f>IF(ISERROR(INDEX(Panaboard!W:W,MATCH(CONCATENATE(A647,"-",T647),Panaboard!AF:AF,0))),"",INDEX(Panaboard!W:W,MATCH(CONCATENATE(A647,"-",T647),Panaboard!AF:AF,0)))</f>
        <v/>
      </c>
      <c r="AT647" t="str">
        <f>IF(ISERROR(INDEX(Panaboard!X:X,MATCH(CONCATENATE(A647,"-",T647),Panaboard!AF:AF,0))),"",INDEX(Panaboard!X:X,MATCH(CONCATENATE(A647,"-",T647),Panaboard!AF:AF,0)))</f>
        <v/>
      </c>
      <c r="AU647" t="str">
        <f>IF(ISERROR(INDEX(Panaboard!Y:Y,MATCH(CONCATENATE(A647,"-",T647),Panaboard!AF:AF,0))),"",INDEX(Panaboard!Y:Y,MATCH(CONCATENATE(A647,"-",T647),Panaboard!AF:AF,0)))</f>
        <v/>
      </c>
      <c r="AV647" t="str">
        <f>IF(ISERROR(INDEX(Panaboard!Z:Z,MATCH(CONCATENATE(A647,"-",T647),Panaboard!AF:AF,0))),"",INDEX(Panaboard!Z:Z,MATCH(CONCATENATE(A647,"-",T647),Panaboard!AF:AF,0)))</f>
        <v/>
      </c>
      <c r="AW647" t="str">
        <f>IF(ISERROR(INDEX(Panaboard!AA:AA,MATCH(CONCATENATE(A647,"-",T647),Panaboard!AF:AF,0))),"",INDEX(Panaboard!AA:AA,MATCH(CONCATENATE(A647,"-",T647),Panaboard!AF:AF,0)))</f>
        <v/>
      </c>
      <c r="AX647" t="str">
        <f>IF(ISERROR(INDEX(Panaboard!AB:AB,MATCH(CONCATENATE(A647,"-",T647),Panaboard!AF:AF,0))),"",INDEX(Panaboard!AB:AB,MATCH(CONCATENATE(A647,"-",T647),Panaboard!AF:AF,0)))</f>
        <v/>
      </c>
      <c r="AY647" t="str">
        <f>IF(ISERROR(INDEX(Panaboard!AC:AC,MATCH(CONCATENATE(A647,"-",T647),Panaboard!AF:AF,0))),"",INDEX(Panaboard!AC:AC,MATCH(CONCATENATE(A647,"-",T647),Panaboard!AF:AF,0)))</f>
        <v/>
      </c>
      <c r="AZ647" t="str">
        <f>IF(OR(PResult!T647="",PResult!T647="(null)"),"",PResult!T647)</f>
        <v/>
      </c>
      <c r="BA647">
        <f>IF(PResult!O647="",0,PResult!O647)</f>
        <v>0</v>
      </c>
      <c r="BB647" t="str">
        <f>IF(ISERROR(INDEX(Panaboard!N:N,MATCH(CONCATENATE(A647,"-",T647),Panaboard!AF:AF,0))),"",INDEX(Panaboard!N:N,MATCH(CONCATENATE(A647,"-",T647),Panaboard!AF:AF,0)))</f>
        <v/>
      </c>
      <c r="BC647" t="str">
        <f t="shared" si="31"/>
        <v/>
      </c>
      <c r="BD647" t="str">
        <f>IF(ISERROR(INDEX(Panaboard!AD:AD,MATCH(CONCATENATE(A647,"-",T647),Panaboard!AF:AF,0))),"",INDEX(Panaboard!AD:AD,MATCH(CONCATENATE(A647,"-",T647),Panaboard!AF:AF,0)))</f>
        <v/>
      </c>
      <c r="BE647" t="str">
        <f>IF(ISERROR(INDEX(Panaboard!AE:AE,MATCH(CONCATENATE(A647,"-",T647),Panaboard!AF:AF,0))),"",INDEX(Panaboard!AE:AE,MATCH(CONCATENATE(A647,"-",T647),Panaboard!AF:AF,0)))</f>
        <v/>
      </c>
      <c r="BF647">
        <f>IF(OR(UPPER(TRIM(PResult!R647))="S",UPPER(TRIM(PResult!R647))="P"),PResult!M647,0)</f>
        <v>0</v>
      </c>
      <c r="BG647" t="str">
        <f>IF(ISERROR(INDEX(Panaboard!L:L,MATCH(CONCATENATE(A647,"-",T647),Panaboard!AF:AF,0))),"",INDEX(Panaboard!L:L,MATCH(CONCATENATE(A647,"-",T647),Panaboard!AF:AF,0)))</f>
        <v/>
      </c>
      <c r="BH647" t="str">
        <f>IF(ISERROR(INDEX(Panaboard!AG:AG,MATCH(CONCATENATE(A647,"-",T647),Panaboard!AF:AF,0))),"",INDEX(Panaboard!AG:AG,MATCH(CONCATENATE(A647,"-",T647),Panaboard!AF:AF,0)))</f>
        <v/>
      </c>
      <c r="BI647" t="str">
        <f t="shared" si="32"/>
        <v/>
      </c>
      <c r="BJ647" t="str">
        <f>IF(ISERROR(INDEX(CuttingList!F:F,MATCH(CONCATENATE(A647,"-",T647),CuttingList!E:E,0))),"",INDEX(CuttingList!F:F,MATCH(CONCATENATE(A647,"-",T647),CuttingList!E:E,0)))</f>
        <v/>
      </c>
    </row>
    <row r="648" spans="1:62" x14ac:dyDescent="0.25">
      <c r="A648" t="str">
        <f>IF(PResult!AL648="","",PResult!AL648)</f>
        <v/>
      </c>
      <c r="B648" t="str">
        <f>IF(PResult!F648="","",PResult!F648)</f>
        <v/>
      </c>
      <c r="C648" t="str">
        <f>IF(PResult!AN648="","",PResult!AN648)</f>
        <v/>
      </c>
      <c r="D648" t="str">
        <f>IF(PResult!AO648="","",PResult!AO648)</f>
        <v/>
      </c>
      <c r="E648" t="str">
        <f>IF(PResult!AP648="","",PResult!AP648)</f>
        <v/>
      </c>
      <c r="F648" t="str">
        <f>IF(PResult!AQ648="","",PResult!AQ648)</f>
        <v/>
      </c>
      <c r="G648">
        <f>IF(PResult!AR648="",0,ROUND(PResult!AR648,2))</f>
        <v>0</v>
      </c>
      <c r="I648">
        <f>IF(OR(UPPER(TRIM(PResult!R648))="S",UPPER(TRIM(PResult!R648))="P"),PResult!O648,0)</f>
        <v>0</v>
      </c>
      <c r="J648" t="str">
        <f>IF(ISERROR(INDEX(Panaboard!J:J,MATCH(CONCATENATE(A648,"-",T648),Panaboard!AF:AF,0))),"",TRIM(INDEX(Panaboard!J:J,MATCH(CONCATENATE(A648,"-",T648),Panaboard!AF:AF,0))))</f>
        <v/>
      </c>
      <c r="K648" t="str">
        <f>IF(ISERROR(INDEX(Panaboard!C:C,MATCH(CONCATENATE(A648,"-",T648),Panaboard!AF:AF,0))),"",INDEX(Panaboard!C:C,MATCH(CONCATENATE(A648,"-",T648),Panaboard!AF:AF,0)))</f>
        <v/>
      </c>
      <c r="L648" t="str">
        <f>IF(ISERROR(INDEX(Panaboard!D:D,MATCH(CONCATENATE(A648,"-",T648),Panaboard!AF:AF,0))),"",INDEX(Panaboard!D:D,MATCH(CONCATENATE(A648,"-",T648),Panaboard!AF:AF,0)))</f>
        <v/>
      </c>
      <c r="M648" t="str">
        <f>IF(ISERROR(INDEX(Panaboard!E:E,MATCH(CONCATENATE(A648,"-",T648),Panaboard!AF:AF,0))),"",INDEX(Panaboard!E:E,MATCH(CONCATENATE(A648,"-",T648),Panaboard!AF:AF,0)))</f>
        <v/>
      </c>
      <c r="N648" t="str">
        <f>IF(ISERROR(INDEX(Panaboard!F:F,MATCH(CONCATENATE(A648,"-",T648),Panaboard!AF:AF,0))),"",INDEX(Panaboard!F:F,MATCH(CONCATENATE(A648,"-",T648),Panaboard!AF:AF,0)))</f>
        <v/>
      </c>
      <c r="O648" t="str">
        <f>IF(ISERROR(INDEX(Panaboard!G:G,MATCH(CONCATENATE(A648,"-",T648),Panaboard!AF:AF,0))),"",INDEX(Panaboard!G:G,MATCH(CONCATENATE(A648,"-",T648),Panaboard!AF:AF,0)))</f>
        <v/>
      </c>
      <c r="P648" t="str">
        <f t="shared" si="30"/>
        <v/>
      </c>
      <c r="Q648" t="str">
        <f>IF(ISERROR(INDEX(Panaboard!H:H,MATCH(CONCATENATE(A648,"-",T648),Panaboard!AF:AF,0))),"",INDEX(Panaboard!H:H,MATCH(CONCATENATE(A648,"-",T648),Panaboard!AF:AF,0)))</f>
        <v/>
      </c>
      <c r="R648" t="str">
        <f>IF(ISERROR(INDEX(Panaboard!I:I,MATCH(CONCATENATE(A648,"-",T648),Panaboard!AF:AF,0))),"",INDEX(Panaboard!I:I,MATCH(CONCATENATE(A648,"-",T648),Panaboard!AF:AF,0)))</f>
        <v/>
      </c>
      <c r="S648" t="str">
        <f>CONCATENATE(PResult!AS648,PResult!AT648)</f>
        <v/>
      </c>
      <c r="T648" t="str">
        <f>IF(PResult!BG648="","",PResult!BG648)</f>
        <v/>
      </c>
      <c r="U648" t="str">
        <f>IF(PResult!Y648="","",PResult!Y648)</f>
        <v/>
      </c>
      <c r="V648" t="str">
        <f>IF(PResult!AU648="","",PResult!AU648)</f>
        <v/>
      </c>
      <c r="W648" t="str">
        <f>IF(PResult!R648="","",UPPER(TRIM(PResult!R648)))</f>
        <v/>
      </c>
      <c r="X648" t="str">
        <f>IF(PResult!AV648="","",PResult!AV648)</f>
        <v/>
      </c>
      <c r="Y648" t="str">
        <f>IF(PResult!AW648="","",PResult!AW648)</f>
        <v/>
      </c>
      <c r="Z648" t="str">
        <f>IF(PResult!AX648="","",PResult!AX648)</f>
        <v/>
      </c>
      <c r="AA648" t="str">
        <f>IF(PResult!AY648="","",PResult!AY648)</f>
        <v/>
      </c>
      <c r="AB648" t="str">
        <f>IF(PResult!AZ648="","",PResult!AZ648)</f>
        <v/>
      </c>
      <c r="AC648" t="str">
        <f>IF(PResult!BA648="","",PResult!BA648)</f>
        <v/>
      </c>
      <c r="AD648" t="str">
        <f>IF(PResult!G648="","",PResult!G648)</f>
        <v/>
      </c>
      <c r="AE648" t="str">
        <f>IF(PResult!H648="","",PResult!H648)</f>
        <v/>
      </c>
      <c r="AF648">
        <f>IF(OR(PResult!I648="(null)",PResult!I648=""),0,PResult!I648)</f>
        <v>0</v>
      </c>
      <c r="AG648" t="str">
        <f>TEXT(IF(ISERROR(INDEX(Panaboard!P:P,MATCH(CONCATENATE(A648,"-",T648),Panaboard!AF:AF,0))),"",INDEX(Panaboard!P:P,MATCH(CONCATENATE(A648,"-",T648),Panaboard!AF:AF,0))),"HH:MM")</f>
        <v/>
      </c>
      <c r="AH648" t="str">
        <f>TEXT(IF(ISERROR(INDEX(Panaboard!Q:Q,MATCH(CONCATENATE(A648,"-",T648),Panaboard!AF:AF,0))),"",INDEX(Panaboard!Q:Q,MATCH(CONCATENATE(A648,"-",T648),Panaboard!AF:AF,0))),"HH:MM")</f>
        <v/>
      </c>
      <c r="AI648" t="str">
        <f>TEXT(IF(ISERROR(INDEX(Panaboard!R:R,MATCH(CONCATENATE(A648,"-",T648),Panaboard!AF:AF,0))),"",INDEX(Panaboard!R:R,MATCH(CONCATENATE(A648,"-",T648),Panaboard!AF:AF,0))),"HH:MM")</f>
        <v/>
      </c>
      <c r="AJ648" t="str">
        <f>TEXT(IF(ISERROR(INDEX(Panaboard!S:S,MATCH(CONCATENATE(A648,"-",T648),Panaboard!AF:AF,0))),"",INDEX(Panaboard!S:S,MATCH(CONCATENATE(A648,"-",T648),Panaboard!AF:AF,0))),"HH:MM")</f>
        <v/>
      </c>
      <c r="AK648" t="str">
        <f>IF(PResult!BC648="","",PResult!BC648)</f>
        <v/>
      </c>
      <c r="AL648" t="str">
        <f>IF(PResult!BB648="","",PResult!BB648)</f>
        <v/>
      </c>
      <c r="AM648" t="str">
        <f>IF(PResult!BE648="","",PResult!BE648)</f>
        <v/>
      </c>
      <c r="AN648" t="str">
        <f>IF(PResult!BD648="","",PResult!BD648)</f>
        <v/>
      </c>
      <c r="AO648" t="str">
        <f>IF(PResult!BF648="","",PResult!BF648)</f>
        <v/>
      </c>
      <c r="AP648" t="str">
        <f>IF(ISERROR(INDEX(Panaboard!T:T,MATCH(CONCATENATE(A648,"-",T648),Panaboard!AF:AF,0))),"",INDEX(Panaboard!T:T,MATCH(CONCATENATE(A648,"-",T648),Panaboard!AF:AF,0)))</f>
        <v/>
      </c>
      <c r="AQ648" t="str">
        <f>IF(ISERROR(INDEX(Panaboard!U:U,MATCH(CONCATENATE(A648,"-",T648),Panaboard!AF:AF,0))),"",INDEX(Panaboard!U:U,MATCH(CONCATENATE(A648,"-",T648),Panaboard!AF:AF,0)))</f>
        <v/>
      </c>
      <c r="AR648" t="str">
        <f>IF(ISERROR(INDEX(Panaboard!V:V,MATCH(CONCATENATE(A648,"-",T648),Panaboard!AF:AF,0))),"",INDEX(Panaboard!V:V,MATCH(CONCATENATE(A648,"-",T648),Panaboard!AF:AF,0)))</f>
        <v/>
      </c>
      <c r="AS648" t="str">
        <f>IF(ISERROR(INDEX(Panaboard!W:W,MATCH(CONCATENATE(A648,"-",T648),Panaboard!AF:AF,0))),"",INDEX(Panaboard!W:W,MATCH(CONCATENATE(A648,"-",T648),Panaboard!AF:AF,0)))</f>
        <v/>
      </c>
      <c r="AT648" t="str">
        <f>IF(ISERROR(INDEX(Panaboard!X:X,MATCH(CONCATENATE(A648,"-",T648),Panaboard!AF:AF,0))),"",INDEX(Panaboard!X:X,MATCH(CONCATENATE(A648,"-",T648),Panaboard!AF:AF,0)))</f>
        <v/>
      </c>
      <c r="AU648" t="str">
        <f>IF(ISERROR(INDEX(Panaboard!Y:Y,MATCH(CONCATENATE(A648,"-",T648),Panaboard!AF:AF,0))),"",INDEX(Panaboard!Y:Y,MATCH(CONCATENATE(A648,"-",T648),Panaboard!AF:AF,0)))</f>
        <v/>
      </c>
      <c r="AV648" t="str">
        <f>IF(ISERROR(INDEX(Panaboard!Z:Z,MATCH(CONCATENATE(A648,"-",T648),Panaboard!AF:AF,0))),"",INDEX(Panaboard!Z:Z,MATCH(CONCATENATE(A648,"-",T648),Panaboard!AF:AF,0)))</f>
        <v/>
      </c>
      <c r="AW648" t="str">
        <f>IF(ISERROR(INDEX(Panaboard!AA:AA,MATCH(CONCATENATE(A648,"-",T648),Panaboard!AF:AF,0))),"",INDEX(Panaboard!AA:AA,MATCH(CONCATENATE(A648,"-",T648),Panaboard!AF:AF,0)))</f>
        <v/>
      </c>
      <c r="AX648" t="str">
        <f>IF(ISERROR(INDEX(Panaboard!AB:AB,MATCH(CONCATENATE(A648,"-",T648),Panaboard!AF:AF,0))),"",INDEX(Panaboard!AB:AB,MATCH(CONCATENATE(A648,"-",T648),Panaboard!AF:AF,0)))</f>
        <v/>
      </c>
      <c r="AY648" t="str">
        <f>IF(ISERROR(INDEX(Panaboard!AC:AC,MATCH(CONCATENATE(A648,"-",T648),Panaboard!AF:AF,0))),"",INDEX(Panaboard!AC:AC,MATCH(CONCATENATE(A648,"-",T648),Panaboard!AF:AF,0)))</f>
        <v/>
      </c>
      <c r="AZ648" t="str">
        <f>IF(OR(PResult!T648="",PResult!T648="(null)"),"",PResult!T648)</f>
        <v/>
      </c>
      <c r="BA648">
        <f>IF(PResult!O648="",0,PResult!O648)</f>
        <v>0</v>
      </c>
      <c r="BB648" t="str">
        <f>IF(ISERROR(INDEX(Panaboard!N:N,MATCH(CONCATENATE(A648,"-",T648),Panaboard!AF:AF,0))),"",INDEX(Panaboard!N:N,MATCH(CONCATENATE(A648,"-",T648),Panaboard!AF:AF,0)))</f>
        <v/>
      </c>
      <c r="BC648" t="str">
        <f t="shared" si="31"/>
        <v/>
      </c>
      <c r="BD648" t="str">
        <f>IF(ISERROR(INDEX(Panaboard!AD:AD,MATCH(CONCATENATE(A648,"-",T648),Panaboard!AF:AF,0))),"",INDEX(Panaboard!AD:AD,MATCH(CONCATENATE(A648,"-",T648),Panaboard!AF:AF,0)))</f>
        <v/>
      </c>
      <c r="BE648" t="str">
        <f>IF(ISERROR(INDEX(Panaboard!AE:AE,MATCH(CONCATENATE(A648,"-",T648),Panaboard!AF:AF,0))),"",INDEX(Panaboard!AE:AE,MATCH(CONCATENATE(A648,"-",T648),Panaboard!AF:AF,0)))</f>
        <v/>
      </c>
      <c r="BF648">
        <f>IF(OR(UPPER(TRIM(PResult!R648))="S",UPPER(TRIM(PResult!R648))="P"),PResult!M648,0)</f>
        <v>0</v>
      </c>
      <c r="BG648" t="str">
        <f>IF(ISERROR(INDEX(Panaboard!L:L,MATCH(CONCATENATE(A648,"-",T648),Panaboard!AF:AF,0))),"",INDEX(Panaboard!L:L,MATCH(CONCATENATE(A648,"-",T648),Panaboard!AF:AF,0)))</f>
        <v/>
      </c>
      <c r="BH648" t="str">
        <f>IF(ISERROR(INDEX(Panaboard!AG:AG,MATCH(CONCATENATE(A648,"-",T648),Panaboard!AF:AF,0))),"",INDEX(Panaboard!AG:AG,MATCH(CONCATENATE(A648,"-",T648),Panaboard!AF:AF,0)))</f>
        <v/>
      </c>
      <c r="BI648" t="str">
        <f t="shared" si="32"/>
        <v/>
      </c>
      <c r="BJ648" t="str">
        <f>IF(ISERROR(INDEX(CuttingList!F:F,MATCH(CONCATENATE(A648,"-",T648),CuttingList!E:E,0))),"",INDEX(CuttingList!F:F,MATCH(CONCATENATE(A648,"-",T648),CuttingList!E:E,0)))</f>
        <v/>
      </c>
    </row>
    <row r="649" spans="1:62" x14ac:dyDescent="0.25">
      <c r="A649" t="str">
        <f>IF(PResult!AL649="","",PResult!AL649)</f>
        <v/>
      </c>
      <c r="B649" t="str">
        <f>IF(PResult!F649="","",PResult!F649)</f>
        <v/>
      </c>
      <c r="C649" t="str">
        <f>IF(PResult!AN649="","",PResult!AN649)</f>
        <v/>
      </c>
      <c r="D649" t="str">
        <f>IF(PResult!AO649="","",PResult!AO649)</f>
        <v/>
      </c>
      <c r="E649" t="str">
        <f>IF(PResult!AP649="","",PResult!AP649)</f>
        <v/>
      </c>
      <c r="F649" t="str">
        <f>IF(PResult!AQ649="","",PResult!AQ649)</f>
        <v/>
      </c>
      <c r="G649">
        <f>IF(PResult!AR649="",0,ROUND(PResult!AR649,2))</f>
        <v>0</v>
      </c>
      <c r="I649">
        <f>IF(OR(UPPER(TRIM(PResult!R649))="S",UPPER(TRIM(PResult!R649))="P"),PResult!O649,0)</f>
        <v>0</v>
      </c>
      <c r="J649" t="str">
        <f>IF(ISERROR(INDEX(Panaboard!J:J,MATCH(CONCATENATE(A649,"-",T649),Panaboard!AF:AF,0))),"",TRIM(INDEX(Panaboard!J:J,MATCH(CONCATENATE(A649,"-",T649),Panaboard!AF:AF,0))))</f>
        <v/>
      </c>
      <c r="K649" t="str">
        <f>IF(ISERROR(INDEX(Panaboard!C:C,MATCH(CONCATENATE(A649,"-",T649),Panaboard!AF:AF,0))),"",INDEX(Panaboard!C:C,MATCH(CONCATENATE(A649,"-",T649),Panaboard!AF:AF,0)))</f>
        <v/>
      </c>
      <c r="L649" t="str">
        <f>IF(ISERROR(INDEX(Panaboard!D:D,MATCH(CONCATENATE(A649,"-",T649),Panaboard!AF:AF,0))),"",INDEX(Panaboard!D:D,MATCH(CONCATENATE(A649,"-",T649),Panaboard!AF:AF,0)))</f>
        <v/>
      </c>
      <c r="M649" t="str">
        <f>IF(ISERROR(INDEX(Panaboard!E:E,MATCH(CONCATENATE(A649,"-",T649),Panaboard!AF:AF,0))),"",INDEX(Panaboard!E:E,MATCH(CONCATENATE(A649,"-",T649),Panaboard!AF:AF,0)))</f>
        <v/>
      </c>
      <c r="N649" t="str">
        <f>IF(ISERROR(INDEX(Panaboard!F:F,MATCH(CONCATENATE(A649,"-",T649),Panaboard!AF:AF,0))),"",INDEX(Panaboard!F:F,MATCH(CONCATENATE(A649,"-",T649),Panaboard!AF:AF,0)))</f>
        <v/>
      </c>
      <c r="O649" t="str">
        <f>IF(ISERROR(INDEX(Panaboard!G:G,MATCH(CONCATENATE(A649,"-",T649),Panaboard!AF:AF,0))),"",INDEX(Panaboard!G:G,MATCH(CONCATENATE(A649,"-",T649),Panaboard!AF:AF,0)))</f>
        <v/>
      </c>
      <c r="P649" t="str">
        <f t="shared" si="30"/>
        <v/>
      </c>
      <c r="Q649" t="str">
        <f>IF(ISERROR(INDEX(Panaboard!H:H,MATCH(CONCATENATE(A649,"-",T649),Panaboard!AF:AF,0))),"",INDEX(Panaboard!H:H,MATCH(CONCATENATE(A649,"-",T649),Panaboard!AF:AF,0)))</f>
        <v/>
      </c>
      <c r="R649" t="str">
        <f>IF(ISERROR(INDEX(Panaboard!I:I,MATCH(CONCATENATE(A649,"-",T649),Panaboard!AF:AF,0))),"",INDEX(Panaboard!I:I,MATCH(CONCATENATE(A649,"-",T649),Panaboard!AF:AF,0)))</f>
        <v/>
      </c>
      <c r="S649" t="str">
        <f>CONCATENATE(PResult!AS649,PResult!AT649)</f>
        <v/>
      </c>
      <c r="T649" t="str">
        <f>IF(PResult!BG649="","",PResult!BG649)</f>
        <v/>
      </c>
      <c r="U649" t="str">
        <f>IF(PResult!Y649="","",PResult!Y649)</f>
        <v/>
      </c>
      <c r="V649" t="str">
        <f>IF(PResult!AU649="","",PResult!AU649)</f>
        <v/>
      </c>
      <c r="W649" t="str">
        <f>IF(PResult!R649="","",UPPER(TRIM(PResult!R649)))</f>
        <v/>
      </c>
      <c r="X649" t="str">
        <f>IF(PResult!AV649="","",PResult!AV649)</f>
        <v/>
      </c>
      <c r="Y649" t="str">
        <f>IF(PResult!AW649="","",PResult!AW649)</f>
        <v/>
      </c>
      <c r="Z649" t="str">
        <f>IF(PResult!AX649="","",PResult!AX649)</f>
        <v/>
      </c>
      <c r="AA649" t="str">
        <f>IF(PResult!AY649="","",PResult!AY649)</f>
        <v/>
      </c>
      <c r="AB649" t="str">
        <f>IF(PResult!AZ649="","",PResult!AZ649)</f>
        <v/>
      </c>
      <c r="AC649" t="str">
        <f>IF(PResult!BA649="","",PResult!BA649)</f>
        <v/>
      </c>
      <c r="AD649" t="str">
        <f>IF(PResult!G649="","",PResult!G649)</f>
        <v/>
      </c>
      <c r="AE649" t="str">
        <f>IF(PResult!H649="","",PResult!H649)</f>
        <v/>
      </c>
      <c r="AF649">
        <f>IF(OR(PResult!I649="(null)",PResult!I649=""),0,PResult!I649)</f>
        <v>0</v>
      </c>
      <c r="AG649" t="str">
        <f>TEXT(IF(ISERROR(INDEX(Panaboard!P:P,MATCH(CONCATENATE(A649,"-",T649),Panaboard!AF:AF,0))),"",INDEX(Panaboard!P:P,MATCH(CONCATENATE(A649,"-",T649),Panaboard!AF:AF,0))),"HH:MM")</f>
        <v/>
      </c>
      <c r="AH649" t="str">
        <f>TEXT(IF(ISERROR(INDEX(Panaboard!Q:Q,MATCH(CONCATENATE(A649,"-",T649),Panaboard!AF:AF,0))),"",INDEX(Panaboard!Q:Q,MATCH(CONCATENATE(A649,"-",T649),Panaboard!AF:AF,0))),"HH:MM")</f>
        <v/>
      </c>
      <c r="AI649" t="str">
        <f>TEXT(IF(ISERROR(INDEX(Panaboard!R:R,MATCH(CONCATENATE(A649,"-",T649),Panaboard!AF:AF,0))),"",INDEX(Panaboard!R:R,MATCH(CONCATENATE(A649,"-",T649),Panaboard!AF:AF,0))),"HH:MM")</f>
        <v/>
      </c>
      <c r="AJ649" t="str">
        <f>TEXT(IF(ISERROR(INDEX(Panaboard!S:S,MATCH(CONCATENATE(A649,"-",T649),Panaboard!AF:AF,0))),"",INDEX(Panaboard!S:S,MATCH(CONCATENATE(A649,"-",T649),Panaboard!AF:AF,0))),"HH:MM")</f>
        <v/>
      </c>
      <c r="AK649" t="str">
        <f>IF(PResult!BC649="","",PResult!BC649)</f>
        <v/>
      </c>
      <c r="AL649" t="str">
        <f>IF(PResult!BB649="","",PResult!BB649)</f>
        <v/>
      </c>
      <c r="AM649" t="str">
        <f>IF(PResult!BE649="","",PResult!BE649)</f>
        <v/>
      </c>
      <c r="AN649" t="str">
        <f>IF(PResult!BD649="","",PResult!BD649)</f>
        <v/>
      </c>
      <c r="AO649" t="str">
        <f>IF(PResult!BF649="","",PResult!BF649)</f>
        <v/>
      </c>
      <c r="AP649" t="str">
        <f>IF(ISERROR(INDEX(Panaboard!T:T,MATCH(CONCATENATE(A649,"-",T649),Panaboard!AF:AF,0))),"",INDEX(Panaboard!T:T,MATCH(CONCATENATE(A649,"-",T649),Panaboard!AF:AF,0)))</f>
        <v/>
      </c>
      <c r="AQ649" t="str">
        <f>IF(ISERROR(INDEX(Panaboard!U:U,MATCH(CONCATENATE(A649,"-",T649),Panaboard!AF:AF,0))),"",INDEX(Panaboard!U:U,MATCH(CONCATENATE(A649,"-",T649),Panaboard!AF:AF,0)))</f>
        <v/>
      </c>
      <c r="AR649" t="str">
        <f>IF(ISERROR(INDEX(Panaboard!V:V,MATCH(CONCATENATE(A649,"-",T649),Panaboard!AF:AF,0))),"",INDEX(Panaboard!V:V,MATCH(CONCATENATE(A649,"-",T649),Panaboard!AF:AF,0)))</f>
        <v/>
      </c>
      <c r="AS649" t="str">
        <f>IF(ISERROR(INDEX(Panaboard!W:W,MATCH(CONCATENATE(A649,"-",T649),Panaboard!AF:AF,0))),"",INDEX(Panaboard!W:W,MATCH(CONCATENATE(A649,"-",T649),Panaboard!AF:AF,0)))</f>
        <v/>
      </c>
      <c r="AT649" t="str">
        <f>IF(ISERROR(INDEX(Panaboard!X:X,MATCH(CONCATENATE(A649,"-",T649),Panaboard!AF:AF,0))),"",INDEX(Panaboard!X:X,MATCH(CONCATENATE(A649,"-",T649),Panaboard!AF:AF,0)))</f>
        <v/>
      </c>
      <c r="AU649" t="str">
        <f>IF(ISERROR(INDEX(Panaboard!Y:Y,MATCH(CONCATENATE(A649,"-",T649),Panaboard!AF:AF,0))),"",INDEX(Panaboard!Y:Y,MATCH(CONCATENATE(A649,"-",T649),Panaboard!AF:AF,0)))</f>
        <v/>
      </c>
      <c r="AV649" t="str">
        <f>IF(ISERROR(INDEX(Panaboard!Z:Z,MATCH(CONCATENATE(A649,"-",T649),Panaboard!AF:AF,0))),"",INDEX(Panaboard!Z:Z,MATCH(CONCATENATE(A649,"-",T649),Panaboard!AF:AF,0)))</f>
        <v/>
      </c>
      <c r="AW649" t="str">
        <f>IF(ISERROR(INDEX(Panaboard!AA:AA,MATCH(CONCATENATE(A649,"-",T649),Panaboard!AF:AF,0))),"",INDEX(Panaboard!AA:AA,MATCH(CONCATENATE(A649,"-",T649),Panaboard!AF:AF,0)))</f>
        <v/>
      </c>
      <c r="AX649" t="str">
        <f>IF(ISERROR(INDEX(Panaboard!AB:AB,MATCH(CONCATENATE(A649,"-",T649),Panaboard!AF:AF,0))),"",INDEX(Panaboard!AB:AB,MATCH(CONCATENATE(A649,"-",T649),Panaboard!AF:AF,0)))</f>
        <v/>
      </c>
      <c r="AY649" t="str">
        <f>IF(ISERROR(INDEX(Panaboard!AC:AC,MATCH(CONCATENATE(A649,"-",T649),Panaboard!AF:AF,0))),"",INDEX(Panaboard!AC:AC,MATCH(CONCATENATE(A649,"-",T649),Panaboard!AF:AF,0)))</f>
        <v/>
      </c>
      <c r="AZ649" t="str">
        <f>IF(OR(PResult!T649="",PResult!T649="(null)"),"",PResult!T649)</f>
        <v/>
      </c>
      <c r="BA649">
        <f>IF(PResult!O649="",0,PResult!O649)</f>
        <v>0</v>
      </c>
      <c r="BB649" t="str">
        <f>IF(ISERROR(INDEX(Panaboard!N:N,MATCH(CONCATENATE(A649,"-",T649),Panaboard!AF:AF,0))),"",INDEX(Panaboard!N:N,MATCH(CONCATENATE(A649,"-",T649),Panaboard!AF:AF,0)))</f>
        <v/>
      </c>
      <c r="BC649" t="str">
        <f t="shared" si="31"/>
        <v/>
      </c>
      <c r="BD649" t="str">
        <f>IF(ISERROR(INDEX(Panaboard!AD:AD,MATCH(CONCATENATE(A649,"-",T649),Panaboard!AF:AF,0))),"",INDEX(Panaboard!AD:AD,MATCH(CONCATENATE(A649,"-",T649),Panaboard!AF:AF,0)))</f>
        <v/>
      </c>
      <c r="BE649" t="str">
        <f>IF(ISERROR(INDEX(Panaboard!AE:AE,MATCH(CONCATENATE(A649,"-",T649),Panaboard!AF:AF,0))),"",INDEX(Panaboard!AE:AE,MATCH(CONCATENATE(A649,"-",T649),Panaboard!AF:AF,0)))</f>
        <v/>
      </c>
      <c r="BF649">
        <f>IF(OR(UPPER(TRIM(PResult!R649))="S",UPPER(TRIM(PResult!R649))="P"),PResult!M649,0)</f>
        <v>0</v>
      </c>
      <c r="BG649" t="str">
        <f>IF(ISERROR(INDEX(Panaboard!L:L,MATCH(CONCATENATE(A649,"-",T649),Panaboard!AF:AF,0))),"",INDEX(Panaboard!L:L,MATCH(CONCATENATE(A649,"-",T649),Panaboard!AF:AF,0)))</f>
        <v/>
      </c>
      <c r="BH649" t="str">
        <f>IF(ISERROR(INDEX(Panaboard!AG:AG,MATCH(CONCATENATE(A649,"-",T649),Panaboard!AF:AF,0))),"",INDEX(Panaboard!AG:AG,MATCH(CONCATENATE(A649,"-",T649),Panaboard!AF:AF,0)))</f>
        <v/>
      </c>
      <c r="BI649" t="str">
        <f t="shared" si="32"/>
        <v/>
      </c>
      <c r="BJ649" t="str">
        <f>IF(ISERROR(INDEX(CuttingList!F:F,MATCH(CONCATENATE(A649,"-",T649),CuttingList!E:E,0))),"",INDEX(CuttingList!F:F,MATCH(CONCATENATE(A649,"-",T649),CuttingList!E:E,0)))</f>
        <v/>
      </c>
    </row>
    <row r="650" spans="1:62" x14ac:dyDescent="0.25">
      <c r="A650" t="str">
        <f>IF(PResult!AL650="","",PResult!AL650)</f>
        <v/>
      </c>
      <c r="B650" t="str">
        <f>IF(PResult!F650="","",PResult!F650)</f>
        <v/>
      </c>
      <c r="C650" t="str">
        <f>IF(PResult!AN650="","",PResult!AN650)</f>
        <v/>
      </c>
      <c r="D650" t="str">
        <f>IF(PResult!AO650="","",PResult!AO650)</f>
        <v/>
      </c>
      <c r="E650" t="str">
        <f>IF(PResult!AP650="","",PResult!AP650)</f>
        <v/>
      </c>
      <c r="F650" t="str">
        <f>IF(PResult!AQ650="","",PResult!AQ650)</f>
        <v/>
      </c>
      <c r="G650">
        <f>IF(PResult!AR650="",0,ROUND(PResult!AR650,2))</f>
        <v>0</v>
      </c>
      <c r="I650">
        <f>IF(OR(UPPER(TRIM(PResult!R650))="S",UPPER(TRIM(PResult!R650))="P"),PResult!O650,0)</f>
        <v>0</v>
      </c>
      <c r="J650" t="str">
        <f>IF(ISERROR(INDEX(Panaboard!J:J,MATCH(CONCATENATE(A650,"-",T650),Panaboard!AF:AF,0))),"",TRIM(INDEX(Panaboard!J:J,MATCH(CONCATENATE(A650,"-",T650),Panaboard!AF:AF,0))))</f>
        <v/>
      </c>
      <c r="K650" t="str">
        <f>IF(ISERROR(INDEX(Panaboard!C:C,MATCH(CONCATENATE(A650,"-",T650),Panaboard!AF:AF,0))),"",INDEX(Panaboard!C:C,MATCH(CONCATENATE(A650,"-",T650),Panaboard!AF:AF,0)))</f>
        <v/>
      </c>
      <c r="L650" t="str">
        <f>IF(ISERROR(INDEX(Panaboard!D:D,MATCH(CONCATENATE(A650,"-",T650),Panaboard!AF:AF,0))),"",INDEX(Panaboard!D:D,MATCH(CONCATENATE(A650,"-",T650),Panaboard!AF:AF,0)))</f>
        <v/>
      </c>
      <c r="M650" t="str">
        <f>IF(ISERROR(INDEX(Panaboard!E:E,MATCH(CONCATENATE(A650,"-",T650),Panaboard!AF:AF,0))),"",INDEX(Panaboard!E:E,MATCH(CONCATENATE(A650,"-",T650),Panaboard!AF:AF,0)))</f>
        <v/>
      </c>
      <c r="N650" t="str">
        <f>IF(ISERROR(INDEX(Panaboard!F:F,MATCH(CONCATENATE(A650,"-",T650),Panaboard!AF:AF,0))),"",INDEX(Panaboard!F:F,MATCH(CONCATENATE(A650,"-",T650),Panaboard!AF:AF,0)))</f>
        <v/>
      </c>
      <c r="O650" t="str">
        <f>IF(ISERROR(INDEX(Panaboard!G:G,MATCH(CONCATENATE(A650,"-",T650),Panaboard!AF:AF,0))),"",INDEX(Panaboard!G:G,MATCH(CONCATENATE(A650,"-",T650),Panaboard!AF:AF,0)))</f>
        <v/>
      </c>
      <c r="P650" t="str">
        <f t="shared" si="30"/>
        <v/>
      </c>
      <c r="Q650" t="str">
        <f>IF(ISERROR(INDEX(Panaboard!H:H,MATCH(CONCATENATE(A650,"-",T650),Panaboard!AF:AF,0))),"",INDEX(Panaboard!H:H,MATCH(CONCATENATE(A650,"-",T650),Panaboard!AF:AF,0)))</f>
        <v/>
      </c>
      <c r="R650" t="str">
        <f>IF(ISERROR(INDEX(Panaboard!I:I,MATCH(CONCATENATE(A650,"-",T650),Panaboard!AF:AF,0))),"",INDEX(Panaboard!I:I,MATCH(CONCATENATE(A650,"-",T650),Panaboard!AF:AF,0)))</f>
        <v/>
      </c>
      <c r="S650" t="str">
        <f>CONCATENATE(PResult!AS650,PResult!AT650)</f>
        <v/>
      </c>
      <c r="T650" t="str">
        <f>IF(PResult!BG650="","",PResult!BG650)</f>
        <v/>
      </c>
      <c r="U650" t="str">
        <f>IF(PResult!Y650="","",PResult!Y650)</f>
        <v/>
      </c>
      <c r="V650" t="str">
        <f>IF(PResult!AU650="","",PResult!AU650)</f>
        <v/>
      </c>
      <c r="W650" t="str">
        <f>IF(PResult!R650="","",UPPER(TRIM(PResult!R650)))</f>
        <v/>
      </c>
      <c r="X650" t="str">
        <f>IF(PResult!AV650="","",PResult!AV650)</f>
        <v/>
      </c>
      <c r="Y650" t="str">
        <f>IF(PResult!AW650="","",PResult!AW650)</f>
        <v/>
      </c>
      <c r="Z650" t="str">
        <f>IF(PResult!AX650="","",PResult!AX650)</f>
        <v/>
      </c>
      <c r="AA650" t="str">
        <f>IF(PResult!AY650="","",PResult!AY650)</f>
        <v/>
      </c>
      <c r="AB650" t="str">
        <f>IF(PResult!AZ650="","",PResult!AZ650)</f>
        <v/>
      </c>
      <c r="AC650" t="str">
        <f>IF(PResult!BA650="","",PResult!BA650)</f>
        <v/>
      </c>
      <c r="AD650" t="str">
        <f>IF(PResult!G650="","",PResult!G650)</f>
        <v/>
      </c>
      <c r="AE650" t="str">
        <f>IF(PResult!H650="","",PResult!H650)</f>
        <v/>
      </c>
      <c r="AF650">
        <f>IF(OR(PResult!I650="(null)",PResult!I650=""),0,PResult!I650)</f>
        <v>0</v>
      </c>
      <c r="AG650" t="str">
        <f>TEXT(IF(ISERROR(INDEX(Panaboard!P:P,MATCH(CONCATENATE(A650,"-",T650),Panaboard!AF:AF,0))),"",INDEX(Panaboard!P:P,MATCH(CONCATENATE(A650,"-",T650),Panaboard!AF:AF,0))),"HH:MM")</f>
        <v/>
      </c>
      <c r="AH650" t="str">
        <f>TEXT(IF(ISERROR(INDEX(Panaboard!Q:Q,MATCH(CONCATENATE(A650,"-",T650),Panaboard!AF:AF,0))),"",INDEX(Panaboard!Q:Q,MATCH(CONCATENATE(A650,"-",T650),Panaboard!AF:AF,0))),"HH:MM")</f>
        <v/>
      </c>
      <c r="AI650" t="str">
        <f>TEXT(IF(ISERROR(INDEX(Panaboard!R:R,MATCH(CONCATENATE(A650,"-",T650),Panaboard!AF:AF,0))),"",INDEX(Panaboard!R:R,MATCH(CONCATENATE(A650,"-",T650),Panaboard!AF:AF,0))),"HH:MM")</f>
        <v/>
      </c>
      <c r="AJ650" t="str">
        <f>TEXT(IF(ISERROR(INDEX(Panaboard!S:S,MATCH(CONCATENATE(A650,"-",T650),Panaboard!AF:AF,0))),"",INDEX(Panaboard!S:S,MATCH(CONCATENATE(A650,"-",T650),Panaboard!AF:AF,0))),"HH:MM")</f>
        <v/>
      </c>
      <c r="AK650" t="str">
        <f>IF(PResult!BC650="","",PResult!BC650)</f>
        <v/>
      </c>
      <c r="AL650" t="str">
        <f>IF(PResult!BB650="","",PResult!BB650)</f>
        <v/>
      </c>
      <c r="AM650" t="str">
        <f>IF(PResult!BE650="","",PResult!BE650)</f>
        <v/>
      </c>
      <c r="AN650" t="str">
        <f>IF(PResult!BD650="","",PResult!BD650)</f>
        <v/>
      </c>
      <c r="AO650" t="str">
        <f>IF(PResult!BF650="","",PResult!BF650)</f>
        <v/>
      </c>
      <c r="AP650" t="str">
        <f>IF(ISERROR(INDEX(Panaboard!T:T,MATCH(CONCATENATE(A650,"-",T650),Panaboard!AF:AF,0))),"",INDEX(Panaboard!T:T,MATCH(CONCATENATE(A650,"-",T650),Panaboard!AF:AF,0)))</f>
        <v/>
      </c>
      <c r="AQ650" t="str">
        <f>IF(ISERROR(INDEX(Panaboard!U:U,MATCH(CONCATENATE(A650,"-",T650),Panaboard!AF:AF,0))),"",INDEX(Panaboard!U:U,MATCH(CONCATENATE(A650,"-",T650),Panaboard!AF:AF,0)))</f>
        <v/>
      </c>
      <c r="AR650" t="str">
        <f>IF(ISERROR(INDEX(Panaboard!V:V,MATCH(CONCATENATE(A650,"-",T650),Panaboard!AF:AF,0))),"",INDEX(Panaboard!V:V,MATCH(CONCATENATE(A650,"-",T650),Panaboard!AF:AF,0)))</f>
        <v/>
      </c>
      <c r="AS650" t="str">
        <f>IF(ISERROR(INDEX(Panaboard!W:W,MATCH(CONCATENATE(A650,"-",T650),Panaboard!AF:AF,0))),"",INDEX(Panaboard!W:W,MATCH(CONCATENATE(A650,"-",T650),Panaboard!AF:AF,0)))</f>
        <v/>
      </c>
      <c r="AT650" t="str">
        <f>IF(ISERROR(INDEX(Panaboard!X:X,MATCH(CONCATENATE(A650,"-",T650),Panaboard!AF:AF,0))),"",INDEX(Panaboard!X:X,MATCH(CONCATENATE(A650,"-",T650),Panaboard!AF:AF,0)))</f>
        <v/>
      </c>
      <c r="AU650" t="str">
        <f>IF(ISERROR(INDEX(Panaboard!Y:Y,MATCH(CONCATENATE(A650,"-",T650),Panaboard!AF:AF,0))),"",INDEX(Panaboard!Y:Y,MATCH(CONCATENATE(A650,"-",T650),Panaboard!AF:AF,0)))</f>
        <v/>
      </c>
      <c r="AV650" t="str">
        <f>IF(ISERROR(INDEX(Panaboard!Z:Z,MATCH(CONCATENATE(A650,"-",T650),Panaboard!AF:AF,0))),"",INDEX(Panaboard!Z:Z,MATCH(CONCATENATE(A650,"-",T650),Panaboard!AF:AF,0)))</f>
        <v/>
      </c>
      <c r="AW650" t="str">
        <f>IF(ISERROR(INDEX(Panaboard!AA:AA,MATCH(CONCATENATE(A650,"-",T650),Panaboard!AF:AF,0))),"",INDEX(Panaboard!AA:AA,MATCH(CONCATENATE(A650,"-",T650),Panaboard!AF:AF,0)))</f>
        <v/>
      </c>
      <c r="AX650" t="str">
        <f>IF(ISERROR(INDEX(Panaboard!AB:AB,MATCH(CONCATENATE(A650,"-",T650),Panaboard!AF:AF,0))),"",INDEX(Panaboard!AB:AB,MATCH(CONCATENATE(A650,"-",T650),Panaboard!AF:AF,0)))</f>
        <v/>
      </c>
      <c r="AY650" t="str">
        <f>IF(ISERROR(INDEX(Panaboard!AC:AC,MATCH(CONCATENATE(A650,"-",T650),Panaboard!AF:AF,0))),"",INDEX(Panaboard!AC:AC,MATCH(CONCATENATE(A650,"-",T650),Panaboard!AF:AF,0)))</f>
        <v/>
      </c>
      <c r="AZ650" t="str">
        <f>IF(OR(PResult!T650="",PResult!T650="(null)"),"",PResult!T650)</f>
        <v/>
      </c>
      <c r="BA650">
        <f>IF(PResult!O650="",0,PResult!O650)</f>
        <v>0</v>
      </c>
      <c r="BB650" t="str">
        <f>IF(ISERROR(INDEX(Panaboard!N:N,MATCH(CONCATENATE(A650,"-",T650),Panaboard!AF:AF,0))),"",INDEX(Panaboard!N:N,MATCH(CONCATENATE(A650,"-",T650),Panaboard!AF:AF,0)))</f>
        <v/>
      </c>
      <c r="BC650" t="str">
        <f t="shared" si="31"/>
        <v/>
      </c>
      <c r="BD650" t="str">
        <f>IF(ISERROR(INDEX(Panaboard!AD:AD,MATCH(CONCATENATE(A650,"-",T650),Panaboard!AF:AF,0))),"",INDEX(Panaboard!AD:AD,MATCH(CONCATENATE(A650,"-",T650),Panaboard!AF:AF,0)))</f>
        <v/>
      </c>
      <c r="BE650" t="str">
        <f>IF(ISERROR(INDEX(Panaboard!AE:AE,MATCH(CONCATENATE(A650,"-",T650),Panaboard!AF:AF,0))),"",INDEX(Panaboard!AE:AE,MATCH(CONCATENATE(A650,"-",T650),Panaboard!AF:AF,0)))</f>
        <v/>
      </c>
      <c r="BF650">
        <f>IF(OR(UPPER(TRIM(PResult!R650))="S",UPPER(TRIM(PResult!R650))="P"),PResult!M650,0)</f>
        <v>0</v>
      </c>
      <c r="BG650" t="str">
        <f>IF(ISERROR(INDEX(Panaboard!L:L,MATCH(CONCATENATE(A650,"-",T650),Panaboard!AF:AF,0))),"",INDEX(Panaboard!L:L,MATCH(CONCATENATE(A650,"-",T650),Panaboard!AF:AF,0)))</f>
        <v/>
      </c>
      <c r="BH650" t="str">
        <f>IF(ISERROR(INDEX(Panaboard!AG:AG,MATCH(CONCATENATE(A650,"-",T650),Panaboard!AF:AF,0))),"",INDEX(Panaboard!AG:AG,MATCH(CONCATENATE(A650,"-",T650),Panaboard!AF:AF,0)))</f>
        <v/>
      </c>
      <c r="BI650" t="str">
        <f t="shared" si="32"/>
        <v/>
      </c>
      <c r="BJ650" t="str">
        <f>IF(ISERROR(INDEX(CuttingList!F:F,MATCH(CONCATENATE(A650,"-",T650),CuttingList!E:E,0))),"",INDEX(CuttingList!F:F,MATCH(CONCATENATE(A650,"-",T650),CuttingList!E:E,0)))</f>
        <v/>
      </c>
    </row>
    <row r="651" spans="1:62" x14ac:dyDescent="0.25">
      <c r="A651" t="str">
        <f>IF(PResult!AL651="","",PResult!AL651)</f>
        <v/>
      </c>
      <c r="B651" t="str">
        <f>IF(PResult!F651="","",PResult!F651)</f>
        <v/>
      </c>
      <c r="C651" t="str">
        <f>IF(PResult!AN651="","",PResult!AN651)</f>
        <v/>
      </c>
      <c r="D651" t="str">
        <f>IF(PResult!AO651="","",PResult!AO651)</f>
        <v/>
      </c>
      <c r="E651" t="str">
        <f>IF(PResult!AP651="","",PResult!AP651)</f>
        <v/>
      </c>
      <c r="F651" t="str">
        <f>IF(PResult!AQ651="","",PResult!AQ651)</f>
        <v/>
      </c>
      <c r="G651">
        <f>IF(PResult!AR651="",0,ROUND(PResult!AR651,2))</f>
        <v>0</v>
      </c>
      <c r="I651">
        <f>IF(OR(UPPER(TRIM(PResult!R651))="S",UPPER(TRIM(PResult!R651))="P"),PResult!O651,0)</f>
        <v>0</v>
      </c>
      <c r="J651" t="str">
        <f>IF(ISERROR(INDEX(Panaboard!J:J,MATCH(CONCATENATE(A651,"-",T651),Panaboard!AF:AF,0))),"",TRIM(INDEX(Panaboard!J:J,MATCH(CONCATENATE(A651,"-",T651),Panaboard!AF:AF,0))))</f>
        <v/>
      </c>
      <c r="K651" t="str">
        <f>IF(ISERROR(INDEX(Panaboard!C:C,MATCH(CONCATENATE(A651,"-",T651),Panaboard!AF:AF,0))),"",INDEX(Panaboard!C:C,MATCH(CONCATENATE(A651,"-",T651),Panaboard!AF:AF,0)))</f>
        <v/>
      </c>
      <c r="L651" t="str">
        <f>IF(ISERROR(INDEX(Panaboard!D:D,MATCH(CONCATENATE(A651,"-",T651),Panaboard!AF:AF,0))),"",INDEX(Panaboard!D:D,MATCH(CONCATENATE(A651,"-",T651),Panaboard!AF:AF,0)))</f>
        <v/>
      </c>
      <c r="M651" t="str">
        <f>IF(ISERROR(INDEX(Panaboard!E:E,MATCH(CONCATENATE(A651,"-",T651),Panaboard!AF:AF,0))),"",INDEX(Panaboard!E:E,MATCH(CONCATENATE(A651,"-",T651),Panaboard!AF:AF,0)))</f>
        <v/>
      </c>
      <c r="N651" t="str">
        <f>IF(ISERROR(INDEX(Panaboard!F:F,MATCH(CONCATENATE(A651,"-",T651),Panaboard!AF:AF,0))),"",INDEX(Panaboard!F:F,MATCH(CONCATENATE(A651,"-",T651),Panaboard!AF:AF,0)))</f>
        <v/>
      </c>
      <c r="O651" t="str">
        <f>IF(ISERROR(INDEX(Panaboard!G:G,MATCH(CONCATENATE(A651,"-",T651),Panaboard!AF:AF,0))),"",INDEX(Panaboard!G:G,MATCH(CONCATENATE(A651,"-",T651),Panaboard!AF:AF,0)))</f>
        <v/>
      </c>
      <c r="P651" t="str">
        <f t="shared" si="30"/>
        <v/>
      </c>
      <c r="Q651" t="str">
        <f>IF(ISERROR(INDEX(Panaboard!H:H,MATCH(CONCATENATE(A651,"-",T651),Panaboard!AF:AF,0))),"",INDEX(Panaboard!H:H,MATCH(CONCATENATE(A651,"-",T651),Panaboard!AF:AF,0)))</f>
        <v/>
      </c>
      <c r="R651" t="str">
        <f>IF(ISERROR(INDEX(Panaboard!I:I,MATCH(CONCATENATE(A651,"-",T651),Panaboard!AF:AF,0))),"",INDEX(Panaboard!I:I,MATCH(CONCATENATE(A651,"-",T651),Panaboard!AF:AF,0)))</f>
        <v/>
      </c>
      <c r="S651" t="str">
        <f>CONCATENATE(PResult!AS651,PResult!AT651)</f>
        <v/>
      </c>
      <c r="T651" t="str">
        <f>IF(PResult!BG651="","",PResult!BG651)</f>
        <v/>
      </c>
      <c r="U651" t="str">
        <f>IF(PResult!Y651="","",PResult!Y651)</f>
        <v/>
      </c>
      <c r="V651" t="str">
        <f>IF(PResult!AU651="","",PResult!AU651)</f>
        <v/>
      </c>
      <c r="W651" t="str">
        <f>IF(PResult!R651="","",UPPER(TRIM(PResult!R651)))</f>
        <v/>
      </c>
      <c r="X651" t="str">
        <f>IF(PResult!AV651="","",PResult!AV651)</f>
        <v/>
      </c>
      <c r="Y651" t="str">
        <f>IF(PResult!AW651="","",PResult!AW651)</f>
        <v/>
      </c>
      <c r="Z651" t="str">
        <f>IF(PResult!AX651="","",PResult!AX651)</f>
        <v/>
      </c>
      <c r="AA651" t="str">
        <f>IF(PResult!AY651="","",PResult!AY651)</f>
        <v/>
      </c>
      <c r="AB651" t="str">
        <f>IF(PResult!AZ651="","",PResult!AZ651)</f>
        <v/>
      </c>
      <c r="AC651" t="str">
        <f>IF(PResult!BA651="","",PResult!BA651)</f>
        <v/>
      </c>
      <c r="AD651" t="str">
        <f>IF(PResult!G651="","",PResult!G651)</f>
        <v/>
      </c>
      <c r="AE651" t="str">
        <f>IF(PResult!H651="","",PResult!H651)</f>
        <v/>
      </c>
      <c r="AF651">
        <f>IF(OR(PResult!I651="(null)",PResult!I651=""),0,PResult!I651)</f>
        <v>0</v>
      </c>
      <c r="AG651" t="str">
        <f>TEXT(IF(ISERROR(INDEX(Panaboard!P:P,MATCH(CONCATENATE(A651,"-",T651),Panaboard!AF:AF,0))),"",INDEX(Panaboard!P:P,MATCH(CONCATENATE(A651,"-",T651),Panaboard!AF:AF,0))),"HH:MM")</f>
        <v/>
      </c>
      <c r="AH651" t="str">
        <f>TEXT(IF(ISERROR(INDEX(Panaboard!Q:Q,MATCH(CONCATENATE(A651,"-",T651),Panaboard!AF:AF,0))),"",INDEX(Panaboard!Q:Q,MATCH(CONCATENATE(A651,"-",T651),Panaboard!AF:AF,0))),"HH:MM")</f>
        <v/>
      </c>
      <c r="AI651" t="str">
        <f>TEXT(IF(ISERROR(INDEX(Panaboard!R:R,MATCH(CONCATENATE(A651,"-",T651),Panaboard!AF:AF,0))),"",INDEX(Panaboard!R:R,MATCH(CONCATENATE(A651,"-",T651),Panaboard!AF:AF,0))),"HH:MM")</f>
        <v/>
      </c>
      <c r="AJ651" t="str">
        <f>TEXT(IF(ISERROR(INDEX(Panaboard!S:S,MATCH(CONCATENATE(A651,"-",T651),Panaboard!AF:AF,0))),"",INDEX(Panaboard!S:S,MATCH(CONCATENATE(A651,"-",T651),Panaboard!AF:AF,0))),"HH:MM")</f>
        <v/>
      </c>
      <c r="AK651" t="str">
        <f>IF(PResult!BC651="","",PResult!BC651)</f>
        <v/>
      </c>
      <c r="AL651" t="str">
        <f>IF(PResult!BB651="","",PResult!BB651)</f>
        <v/>
      </c>
      <c r="AM651" t="str">
        <f>IF(PResult!BE651="","",PResult!BE651)</f>
        <v/>
      </c>
      <c r="AN651" t="str">
        <f>IF(PResult!BD651="","",PResult!BD651)</f>
        <v/>
      </c>
      <c r="AO651" t="str">
        <f>IF(PResult!BF651="","",PResult!BF651)</f>
        <v/>
      </c>
      <c r="AP651" t="str">
        <f>IF(ISERROR(INDEX(Panaboard!T:T,MATCH(CONCATENATE(A651,"-",T651),Panaboard!AF:AF,0))),"",INDEX(Panaboard!T:T,MATCH(CONCATENATE(A651,"-",T651),Panaboard!AF:AF,0)))</f>
        <v/>
      </c>
      <c r="AQ651" t="str">
        <f>IF(ISERROR(INDEX(Panaboard!U:U,MATCH(CONCATENATE(A651,"-",T651),Panaboard!AF:AF,0))),"",INDEX(Panaboard!U:U,MATCH(CONCATENATE(A651,"-",T651),Panaboard!AF:AF,0)))</f>
        <v/>
      </c>
      <c r="AR651" t="str">
        <f>IF(ISERROR(INDEX(Panaboard!V:V,MATCH(CONCATENATE(A651,"-",T651),Panaboard!AF:AF,0))),"",INDEX(Panaboard!V:V,MATCH(CONCATENATE(A651,"-",T651),Panaboard!AF:AF,0)))</f>
        <v/>
      </c>
      <c r="AS651" t="str">
        <f>IF(ISERROR(INDEX(Panaboard!W:W,MATCH(CONCATENATE(A651,"-",T651),Panaboard!AF:AF,0))),"",INDEX(Panaboard!W:W,MATCH(CONCATENATE(A651,"-",T651),Panaboard!AF:AF,0)))</f>
        <v/>
      </c>
      <c r="AT651" t="str">
        <f>IF(ISERROR(INDEX(Panaboard!X:X,MATCH(CONCATENATE(A651,"-",T651),Panaboard!AF:AF,0))),"",INDEX(Panaboard!X:X,MATCH(CONCATENATE(A651,"-",T651),Panaboard!AF:AF,0)))</f>
        <v/>
      </c>
      <c r="AU651" t="str">
        <f>IF(ISERROR(INDEX(Panaboard!Y:Y,MATCH(CONCATENATE(A651,"-",T651),Panaboard!AF:AF,0))),"",INDEX(Panaboard!Y:Y,MATCH(CONCATENATE(A651,"-",T651),Panaboard!AF:AF,0)))</f>
        <v/>
      </c>
      <c r="AV651" t="str">
        <f>IF(ISERROR(INDEX(Panaboard!Z:Z,MATCH(CONCATENATE(A651,"-",T651),Panaboard!AF:AF,0))),"",INDEX(Panaboard!Z:Z,MATCH(CONCATENATE(A651,"-",T651),Panaboard!AF:AF,0)))</f>
        <v/>
      </c>
      <c r="AW651" t="str">
        <f>IF(ISERROR(INDEX(Panaboard!AA:AA,MATCH(CONCATENATE(A651,"-",T651),Panaboard!AF:AF,0))),"",INDEX(Panaboard!AA:AA,MATCH(CONCATENATE(A651,"-",T651),Panaboard!AF:AF,0)))</f>
        <v/>
      </c>
      <c r="AX651" t="str">
        <f>IF(ISERROR(INDEX(Panaboard!AB:AB,MATCH(CONCATENATE(A651,"-",T651),Panaboard!AF:AF,0))),"",INDEX(Panaboard!AB:AB,MATCH(CONCATENATE(A651,"-",T651),Panaboard!AF:AF,0)))</f>
        <v/>
      </c>
      <c r="AY651" t="str">
        <f>IF(ISERROR(INDEX(Panaboard!AC:AC,MATCH(CONCATENATE(A651,"-",T651),Panaboard!AF:AF,0))),"",INDEX(Panaboard!AC:AC,MATCH(CONCATENATE(A651,"-",T651),Panaboard!AF:AF,0)))</f>
        <v/>
      </c>
      <c r="AZ651" t="str">
        <f>IF(OR(PResult!T651="",PResult!T651="(null)"),"",PResult!T651)</f>
        <v/>
      </c>
      <c r="BA651">
        <f>IF(PResult!O651="",0,PResult!O651)</f>
        <v>0</v>
      </c>
      <c r="BB651" t="str">
        <f>IF(ISERROR(INDEX(Panaboard!N:N,MATCH(CONCATENATE(A651,"-",T651),Panaboard!AF:AF,0))),"",INDEX(Panaboard!N:N,MATCH(CONCATENATE(A651,"-",T651),Panaboard!AF:AF,0)))</f>
        <v/>
      </c>
      <c r="BC651" t="str">
        <f t="shared" si="31"/>
        <v/>
      </c>
      <c r="BD651" t="str">
        <f>IF(ISERROR(INDEX(Panaboard!AD:AD,MATCH(CONCATENATE(A651,"-",T651),Panaboard!AF:AF,0))),"",INDEX(Panaboard!AD:AD,MATCH(CONCATENATE(A651,"-",T651),Panaboard!AF:AF,0)))</f>
        <v/>
      </c>
      <c r="BE651" t="str">
        <f>IF(ISERROR(INDEX(Panaboard!AE:AE,MATCH(CONCATENATE(A651,"-",T651),Panaboard!AF:AF,0))),"",INDEX(Panaboard!AE:AE,MATCH(CONCATENATE(A651,"-",T651),Panaboard!AF:AF,0)))</f>
        <v/>
      </c>
      <c r="BF651">
        <f>IF(OR(UPPER(TRIM(PResult!R651))="S",UPPER(TRIM(PResult!R651))="P"),PResult!M651,0)</f>
        <v>0</v>
      </c>
      <c r="BG651" t="str">
        <f>IF(ISERROR(INDEX(Panaboard!L:L,MATCH(CONCATENATE(A651,"-",T651),Panaboard!AF:AF,0))),"",INDEX(Panaboard!L:L,MATCH(CONCATENATE(A651,"-",T651),Panaboard!AF:AF,0)))</f>
        <v/>
      </c>
      <c r="BH651" t="str">
        <f>IF(ISERROR(INDEX(Panaboard!AG:AG,MATCH(CONCATENATE(A651,"-",T651),Panaboard!AF:AF,0))),"",INDEX(Panaboard!AG:AG,MATCH(CONCATENATE(A651,"-",T651),Panaboard!AF:AF,0)))</f>
        <v/>
      </c>
      <c r="BI651" t="str">
        <f t="shared" si="32"/>
        <v/>
      </c>
      <c r="BJ651" t="str">
        <f>IF(ISERROR(INDEX(CuttingList!F:F,MATCH(CONCATENATE(A651,"-",T651),CuttingList!E:E,0))),"",INDEX(CuttingList!F:F,MATCH(CONCATENATE(A651,"-",T651),CuttingList!E:E,0)))</f>
        <v/>
      </c>
    </row>
    <row r="652" spans="1:62" x14ac:dyDescent="0.25">
      <c r="A652" t="str">
        <f>IF(PResult!AL652="","",PResult!AL652)</f>
        <v/>
      </c>
      <c r="B652" t="str">
        <f>IF(PResult!F652="","",PResult!F652)</f>
        <v/>
      </c>
      <c r="C652" t="str">
        <f>IF(PResult!AN652="","",PResult!AN652)</f>
        <v/>
      </c>
      <c r="D652" t="str">
        <f>IF(PResult!AO652="","",PResult!AO652)</f>
        <v/>
      </c>
      <c r="E652" t="str">
        <f>IF(PResult!AP652="","",PResult!AP652)</f>
        <v/>
      </c>
      <c r="F652" t="str">
        <f>IF(PResult!AQ652="","",PResult!AQ652)</f>
        <v/>
      </c>
      <c r="G652">
        <f>IF(PResult!AR652="",0,ROUND(PResult!AR652,2))</f>
        <v>0</v>
      </c>
      <c r="I652">
        <f>IF(OR(UPPER(TRIM(PResult!R652))="S",UPPER(TRIM(PResult!R652))="P"),PResult!O652,0)</f>
        <v>0</v>
      </c>
      <c r="J652" t="str">
        <f>IF(ISERROR(INDEX(Panaboard!J:J,MATCH(CONCATENATE(A652,"-",T652),Panaboard!AF:AF,0))),"",TRIM(INDEX(Panaboard!J:J,MATCH(CONCATENATE(A652,"-",T652),Panaboard!AF:AF,0))))</f>
        <v/>
      </c>
      <c r="K652" t="str">
        <f>IF(ISERROR(INDEX(Panaboard!C:C,MATCH(CONCATENATE(A652,"-",T652),Panaboard!AF:AF,0))),"",INDEX(Panaboard!C:C,MATCH(CONCATENATE(A652,"-",T652),Panaboard!AF:AF,0)))</f>
        <v/>
      </c>
      <c r="L652" t="str">
        <f>IF(ISERROR(INDEX(Panaboard!D:D,MATCH(CONCATENATE(A652,"-",T652),Panaboard!AF:AF,0))),"",INDEX(Panaboard!D:D,MATCH(CONCATENATE(A652,"-",T652),Panaboard!AF:AF,0)))</f>
        <v/>
      </c>
      <c r="M652" t="str">
        <f>IF(ISERROR(INDEX(Panaboard!E:E,MATCH(CONCATENATE(A652,"-",T652),Panaboard!AF:AF,0))),"",INDEX(Panaboard!E:E,MATCH(CONCATENATE(A652,"-",T652),Panaboard!AF:AF,0)))</f>
        <v/>
      </c>
      <c r="N652" t="str">
        <f>IF(ISERROR(INDEX(Panaboard!F:F,MATCH(CONCATENATE(A652,"-",T652),Panaboard!AF:AF,0))),"",INDEX(Panaboard!F:F,MATCH(CONCATENATE(A652,"-",T652),Panaboard!AF:AF,0)))</f>
        <v/>
      </c>
      <c r="O652" t="str">
        <f>IF(ISERROR(INDEX(Panaboard!G:G,MATCH(CONCATENATE(A652,"-",T652),Panaboard!AF:AF,0))),"",INDEX(Panaboard!G:G,MATCH(CONCATENATE(A652,"-",T652),Panaboard!AF:AF,0)))</f>
        <v/>
      </c>
      <c r="P652" t="str">
        <f t="shared" si="30"/>
        <v/>
      </c>
      <c r="Q652" t="str">
        <f>IF(ISERROR(INDEX(Panaboard!H:H,MATCH(CONCATENATE(A652,"-",T652),Panaboard!AF:AF,0))),"",INDEX(Panaboard!H:H,MATCH(CONCATENATE(A652,"-",T652),Panaboard!AF:AF,0)))</f>
        <v/>
      </c>
      <c r="R652" t="str">
        <f>IF(ISERROR(INDEX(Panaboard!I:I,MATCH(CONCATENATE(A652,"-",T652),Panaboard!AF:AF,0))),"",INDEX(Panaboard!I:I,MATCH(CONCATENATE(A652,"-",T652),Panaboard!AF:AF,0)))</f>
        <v/>
      </c>
      <c r="S652" t="str">
        <f>CONCATENATE(PResult!AS652,PResult!AT652)</f>
        <v/>
      </c>
      <c r="T652" t="str">
        <f>IF(PResult!BG652="","",PResult!BG652)</f>
        <v/>
      </c>
      <c r="U652" t="str">
        <f>IF(PResult!Y652="","",PResult!Y652)</f>
        <v/>
      </c>
      <c r="V652" t="str">
        <f>IF(PResult!AU652="","",PResult!AU652)</f>
        <v/>
      </c>
      <c r="W652" t="str">
        <f>IF(PResult!R652="","",UPPER(TRIM(PResult!R652)))</f>
        <v/>
      </c>
      <c r="X652" t="str">
        <f>IF(PResult!AV652="","",PResult!AV652)</f>
        <v/>
      </c>
      <c r="Y652" t="str">
        <f>IF(PResult!AW652="","",PResult!AW652)</f>
        <v/>
      </c>
      <c r="Z652" t="str">
        <f>IF(PResult!AX652="","",PResult!AX652)</f>
        <v/>
      </c>
      <c r="AA652" t="str">
        <f>IF(PResult!AY652="","",PResult!AY652)</f>
        <v/>
      </c>
      <c r="AB652" t="str">
        <f>IF(PResult!AZ652="","",PResult!AZ652)</f>
        <v/>
      </c>
      <c r="AC652" t="str">
        <f>IF(PResult!BA652="","",PResult!BA652)</f>
        <v/>
      </c>
      <c r="AD652" t="str">
        <f>IF(PResult!G652="","",PResult!G652)</f>
        <v/>
      </c>
      <c r="AE652" t="str">
        <f>IF(PResult!H652="","",PResult!H652)</f>
        <v/>
      </c>
      <c r="AF652">
        <f>IF(OR(PResult!I652="(null)",PResult!I652=""),0,PResult!I652)</f>
        <v>0</v>
      </c>
      <c r="AG652" t="str">
        <f>TEXT(IF(ISERROR(INDEX(Panaboard!P:P,MATCH(CONCATENATE(A652,"-",T652),Panaboard!AF:AF,0))),"",INDEX(Panaboard!P:P,MATCH(CONCATENATE(A652,"-",T652),Panaboard!AF:AF,0))),"HH:MM")</f>
        <v/>
      </c>
      <c r="AH652" t="str">
        <f>TEXT(IF(ISERROR(INDEX(Panaboard!Q:Q,MATCH(CONCATENATE(A652,"-",T652),Panaboard!AF:AF,0))),"",INDEX(Panaboard!Q:Q,MATCH(CONCATENATE(A652,"-",T652),Panaboard!AF:AF,0))),"HH:MM")</f>
        <v/>
      </c>
      <c r="AI652" t="str">
        <f>TEXT(IF(ISERROR(INDEX(Panaboard!R:R,MATCH(CONCATENATE(A652,"-",T652),Panaboard!AF:AF,0))),"",INDEX(Panaboard!R:R,MATCH(CONCATENATE(A652,"-",T652),Panaboard!AF:AF,0))),"HH:MM")</f>
        <v/>
      </c>
      <c r="AJ652" t="str">
        <f>TEXT(IF(ISERROR(INDEX(Panaboard!S:S,MATCH(CONCATENATE(A652,"-",T652),Panaboard!AF:AF,0))),"",INDEX(Panaboard!S:S,MATCH(CONCATENATE(A652,"-",T652),Panaboard!AF:AF,0))),"HH:MM")</f>
        <v/>
      </c>
      <c r="AK652" t="str">
        <f>IF(PResult!BC652="","",PResult!BC652)</f>
        <v/>
      </c>
      <c r="AL652" t="str">
        <f>IF(PResult!BB652="","",PResult!BB652)</f>
        <v/>
      </c>
      <c r="AM652" t="str">
        <f>IF(PResult!BE652="","",PResult!BE652)</f>
        <v/>
      </c>
      <c r="AN652" t="str">
        <f>IF(PResult!BD652="","",PResult!BD652)</f>
        <v/>
      </c>
      <c r="AO652" t="str">
        <f>IF(PResult!BF652="","",PResult!BF652)</f>
        <v/>
      </c>
      <c r="AP652" t="str">
        <f>IF(ISERROR(INDEX(Panaboard!T:T,MATCH(CONCATENATE(A652,"-",T652),Panaboard!AF:AF,0))),"",INDEX(Panaboard!T:T,MATCH(CONCATENATE(A652,"-",T652),Panaboard!AF:AF,0)))</f>
        <v/>
      </c>
      <c r="AQ652" t="str">
        <f>IF(ISERROR(INDEX(Panaboard!U:U,MATCH(CONCATENATE(A652,"-",T652),Panaboard!AF:AF,0))),"",INDEX(Panaboard!U:U,MATCH(CONCATENATE(A652,"-",T652),Panaboard!AF:AF,0)))</f>
        <v/>
      </c>
      <c r="AR652" t="str">
        <f>IF(ISERROR(INDEX(Panaboard!V:V,MATCH(CONCATENATE(A652,"-",T652),Panaboard!AF:AF,0))),"",INDEX(Panaboard!V:V,MATCH(CONCATENATE(A652,"-",T652),Panaboard!AF:AF,0)))</f>
        <v/>
      </c>
      <c r="AS652" t="str">
        <f>IF(ISERROR(INDEX(Panaboard!W:W,MATCH(CONCATENATE(A652,"-",T652),Panaboard!AF:AF,0))),"",INDEX(Panaboard!W:W,MATCH(CONCATENATE(A652,"-",T652),Panaboard!AF:AF,0)))</f>
        <v/>
      </c>
      <c r="AT652" t="str">
        <f>IF(ISERROR(INDEX(Panaboard!X:X,MATCH(CONCATENATE(A652,"-",T652),Panaboard!AF:AF,0))),"",INDEX(Panaboard!X:X,MATCH(CONCATENATE(A652,"-",T652),Panaboard!AF:AF,0)))</f>
        <v/>
      </c>
      <c r="AU652" t="str">
        <f>IF(ISERROR(INDEX(Panaboard!Y:Y,MATCH(CONCATENATE(A652,"-",T652),Panaboard!AF:AF,0))),"",INDEX(Panaboard!Y:Y,MATCH(CONCATENATE(A652,"-",T652),Panaboard!AF:AF,0)))</f>
        <v/>
      </c>
      <c r="AV652" t="str">
        <f>IF(ISERROR(INDEX(Panaboard!Z:Z,MATCH(CONCATENATE(A652,"-",T652),Panaboard!AF:AF,0))),"",INDEX(Panaboard!Z:Z,MATCH(CONCATENATE(A652,"-",T652),Panaboard!AF:AF,0)))</f>
        <v/>
      </c>
      <c r="AW652" t="str">
        <f>IF(ISERROR(INDEX(Panaboard!AA:AA,MATCH(CONCATENATE(A652,"-",T652),Panaboard!AF:AF,0))),"",INDEX(Panaboard!AA:AA,MATCH(CONCATENATE(A652,"-",T652),Panaboard!AF:AF,0)))</f>
        <v/>
      </c>
      <c r="AX652" t="str">
        <f>IF(ISERROR(INDEX(Panaboard!AB:AB,MATCH(CONCATENATE(A652,"-",T652),Panaboard!AF:AF,0))),"",INDEX(Panaboard!AB:AB,MATCH(CONCATENATE(A652,"-",T652),Panaboard!AF:AF,0)))</f>
        <v/>
      </c>
      <c r="AY652" t="str">
        <f>IF(ISERROR(INDEX(Panaboard!AC:AC,MATCH(CONCATENATE(A652,"-",T652),Panaboard!AF:AF,0))),"",INDEX(Panaboard!AC:AC,MATCH(CONCATENATE(A652,"-",T652),Panaboard!AF:AF,0)))</f>
        <v/>
      </c>
      <c r="AZ652" t="str">
        <f>IF(OR(PResult!T652="",PResult!T652="(null)"),"",PResult!T652)</f>
        <v/>
      </c>
      <c r="BA652">
        <f>IF(PResult!O652="",0,PResult!O652)</f>
        <v>0</v>
      </c>
      <c r="BB652" t="str">
        <f>IF(ISERROR(INDEX(Panaboard!N:N,MATCH(CONCATENATE(A652,"-",T652),Panaboard!AF:AF,0))),"",INDEX(Panaboard!N:N,MATCH(CONCATENATE(A652,"-",T652),Panaboard!AF:AF,0)))</f>
        <v/>
      </c>
      <c r="BC652" t="str">
        <f t="shared" si="31"/>
        <v/>
      </c>
      <c r="BD652" t="str">
        <f>IF(ISERROR(INDEX(Panaboard!AD:AD,MATCH(CONCATENATE(A652,"-",T652),Panaboard!AF:AF,0))),"",INDEX(Panaboard!AD:AD,MATCH(CONCATENATE(A652,"-",T652),Panaboard!AF:AF,0)))</f>
        <v/>
      </c>
      <c r="BE652" t="str">
        <f>IF(ISERROR(INDEX(Panaboard!AE:AE,MATCH(CONCATENATE(A652,"-",T652),Panaboard!AF:AF,0))),"",INDEX(Panaboard!AE:AE,MATCH(CONCATENATE(A652,"-",T652),Panaboard!AF:AF,0)))</f>
        <v/>
      </c>
      <c r="BF652">
        <f>IF(OR(UPPER(TRIM(PResult!R652))="S",UPPER(TRIM(PResult!R652))="P"),PResult!M652,0)</f>
        <v>0</v>
      </c>
      <c r="BG652" t="str">
        <f>IF(ISERROR(INDEX(Panaboard!L:L,MATCH(CONCATENATE(A652,"-",T652),Panaboard!AF:AF,0))),"",INDEX(Panaboard!L:L,MATCH(CONCATENATE(A652,"-",T652),Panaboard!AF:AF,0)))</f>
        <v/>
      </c>
      <c r="BH652" t="str">
        <f>IF(ISERROR(INDEX(Panaboard!AG:AG,MATCH(CONCATENATE(A652,"-",T652),Panaboard!AF:AF,0))),"",INDEX(Panaboard!AG:AG,MATCH(CONCATENATE(A652,"-",T652),Panaboard!AF:AF,0)))</f>
        <v/>
      </c>
      <c r="BI652" t="str">
        <f t="shared" si="32"/>
        <v/>
      </c>
      <c r="BJ652" t="str">
        <f>IF(ISERROR(INDEX(CuttingList!F:F,MATCH(CONCATENATE(A652,"-",T652),CuttingList!E:E,0))),"",INDEX(CuttingList!F:F,MATCH(CONCATENATE(A652,"-",T652),CuttingList!E:E,0)))</f>
        <v/>
      </c>
    </row>
    <row r="653" spans="1:62" x14ac:dyDescent="0.25">
      <c r="A653" t="str">
        <f>IF(PResult!AL653="","",PResult!AL653)</f>
        <v/>
      </c>
      <c r="B653" t="str">
        <f>IF(PResult!F653="","",PResult!F653)</f>
        <v/>
      </c>
      <c r="C653" t="str">
        <f>IF(PResult!AN653="","",PResult!AN653)</f>
        <v/>
      </c>
      <c r="D653" t="str">
        <f>IF(PResult!AO653="","",PResult!AO653)</f>
        <v/>
      </c>
      <c r="E653" t="str">
        <f>IF(PResult!AP653="","",PResult!AP653)</f>
        <v/>
      </c>
      <c r="F653" t="str">
        <f>IF(PResult!AQ653="","",PResult!AQ653)</f>
        <v/>
      </c>
      <c r="G653">
        <f>IF(PResult!AR653="",0,ROUND(PResult!AR653,2))</f>
        <v>0</v>
      </c>
      <c r="I653">
        <f>IF(OR(UPPER(TRIM(PResult!R653))="S",UPPER(TRIM(PResult!R653))="P"),PResult!O653,0)</f>
        <v>0</v>
      </c>
      <c r="J653" t="str">
        <f>IF(ISERROR(INDEX(Panaboard!J:J,MATCH(CONCATENATE(A653,"-",T653),Panaboard!AF:AF,0))),"",TRIM(INDEX(Panaboard!J:J,MATCH(CONCATENATE(A653,"-",T653),Panaboard!AF:AF,0))))</f>
        <v/>
      </c>
      <c r="K653" t="str">
        <f>IF(ISERROR(INDEX(Panaboard!C:C,MATCH(CONCATENATE(A653,"-",T653),Panaboard!AF:AF,0))),"",INDEX(Panaboard!C:C,MATCH(CONCATENATE(A653,"-",T653),Panaboard!AF:AF,0)))</f>
        <v/>
      </c>
      <c r="L653" t="str">
        <f>IF(ISERROR(INDEX(Panaboard!D:D,MATCH(CONCATENATE(A653,"-",T653),Panaboard!AF:AF,0))),"",INDEX(Panaboard!D:D,MATCH(CONCATENATE(A653,"-",T653),Panaboard!AF:AF,0)))</f>
        <v/>
      </c>
      <c r="M653" t="str">
        <f>IF(ISERROR(INDEX(Panaboard!E:E,MATCH(CONCATENATE(A653,"-",T653),Panaboard!AF:AF,0))),"",INDEX(Panaboard!E:E,MATCH(CONCATENATE(A653,"-",T653),Panaboard!AF:AF,0)))</f>
        <v/>
      </c>
      <c r="N653" t="str">
        <f>IF(ISERROR(INDEX(Panaboard!F:F,MATCH(CONCATENATE(A653,"-",T653),Panaboard!AF:AF,0))),"",INDEX(Panaboard!F:F,MATCH(CONCATENATE(A653,"-",T653),Panaboard!AF:AF,0)))</f>
        <v/>
      </c>
      <c r="O653" t="str">
        <f>IF(ISERROR(INDEX(Panaboard!G:G,MATCH(CONCATENATE(A653,"-",T653),Panaboard!AF:AF,0))),"",INDEX(Panaboard!G:G,MATCH(CONCATENATE(A653,"-",T653),Panaboard!AF:AF,0)))</f>
        <v/>
      </c>
      <c r="P653" t="str">
        <f t="shared" si="30"/>
        <v/>
      </c>
      <c r="Q653" t="str">
        <f>IF(ISERROR(INDEX(Panaboard!H:H,MATCH(CONCATENATE(A653,"-",T653),Panaboard!AF:AF,0))),"",INDEX(Panaboard!H:H,MATCH(CONCATENATE(A653,"-",T653),Panaboard!AF:AF,0)))</f>
        <v/>
      </c>
      <c r="R653" t="str">
        <f>IF(ISERROR(INDEX(Panaboard!I:I,MATCH(CONCATENATE(A653,"-",T653),Panaboard!AF:AF,0))),"",INDEX(Panaboard!I:I,MATCH(CONCATENATE(A653,"-",T653),Panaboard!AF:AF,0)))</f>
        <v/>
      </c>
      <c r="S653" t="str">
        <f>CONCATENATE(PResult!AS653,PResult!AT653)</f>
        <v/>
      </c>
      <c r="T653" t="str">
        <f>IF(PResult!BG653="","",PResult!BG653)</f>
        <v/>
      </c>
      <c r="U653" t="str">
        <f>IF(PResult!Y653="","",PResult!Y653)</f>
        <v/>
      </c>
      <c r="V653" t="str">
        <f>IF(PResult!AU653="","",PResult!AU653)</f>
        <v/>
      </c>
      <c r="W653" t="str">
        <f>IF(PResult!R653="","",UPPER(TRIM(PResult!R653)))</f>
        <v/>
      </c>
      <c r="X653" t="str">
        <f>IF(PResult!AV653="","",PResult!AV653)</f>
        <v/>
      </c>
      <c r="Y653" t="str">
        <f>IF(PResult!AW653="","",PResult!AW653)</f>
        <v/>
      </c>
      <c r="Z653" t="str">
        <f>IF(PResult!AX653="","",PResult!AX653)</f>
        <v/>
      </c>
      <c r="AA653" t="str">
        <f>IF(PResult!AY653="","",PResult!AY653)</f>
        <v/>
      </c>
      <c r="AB653" t="str">
        <f>IF(PResult!AZ653="","",PResult!AZ653)</f>
        <v/>
      </c>
      <c r="AC653" t="str">
        <f>IF(PResult!BA653="","",PResult!BA653)</f>
        <v/>
      </c>
      <c r="AD653" t="str">
        <f>IF(PResult!G653="","",PResult!G653)</f>
        <v/>
      </c>
      <c r="AE653" t="str">
        <f>IF(PResult!H653="","",PResult!H653)</f>
        <v/>
      </c>
      <c r="AF653">
        <f>IF(OR(PResult!I653="(null)",PResult!I653=""),0,PResult!I653)</f>
        <v>0</v>
      </c>
      <c r="AG653" t="str">
        <f>TEXT(IF(ISERROR(INDEX(Panaboard!P:P,MATCH(CONCATENATE(A653,"-",T653),Panaboard!AF:AF,0))),"",INDEX(Panaboard!P:P,MATCH(CONCATENATE(A653,"-",T653),Panaboard!AF:AF,0))),"HH:MM")</f>
        <v/>
      </c>
      <c r="AH653" t="str">
        <f>TEXT(IF(ISERROR(INDEX(Panaboard!Q:Q,MATCH(CONCATENATE(A653,"-",T653),Panaboard!AF:AF,0))),"",INDEX(Panaboard!Q:Q,MATCH(CONCATENATE(A653,"-",T653),Panaboard!AF:AF,0))),"HH:MM")</f>
        <v/>
      </c>
      <c r="AI653" t="str">
        <f>TEXT(IF(ISERROR(INDEX(Panaboard!R:R,MATCH(CONCATENATE(A653,"-",T653),Panaboard!AF:AF,0))),"",INDEX(Panaboard!R:R,MATCH(CONCATENATE(A653,"-",T653),Panaboard!AF:AF,0))),"HH:MM")</f>
        <v/>
      </c>
      <c r="AJ653" t="str">
        <f>TEXT(IF(ISERROR(INDEX(Panaboard!S:S,MATCH(CONCATENATE(A653,"-",T653),Panaboard!AF:AF,0))),"",INDEX(Panaboard!S:S,MATCH(CONCATENATE(A653,"-",T653),Panaboard!AF:AF,0))),"HH:MM")</f>
        <v/>
      </c>
      <c r="AK653" t="str">
        <f>IF(PResult!BC653="","",PResult!BC653)</f>
        <v/>
      </c>
      <c r="AL653" t="str">
        <f>IF(PResult!BB653="","",PResult!BB653)</f>
        <v/>
      </c>
      <c r="AM653" t="str">
        <f>IF(PResult!BE653="","",PResult!BE653)</f>
        <v/>
      </c>
      <c r="AN653" t="str">
        <f>IF(PResult!BD653="","",PResult!BD653)</f>
        <v/>
      </c>
      <c r="AO653" t="str">
        <f>IF(PResult!BF653="","",PResult!BF653)</f>
        <v/>
      </c>
      <c r="AP653" t="str">
        <f>IF(ISERROR(INDEX(Panaboard!T:T,MATCH(CONCATENATE(A653,"-",T653),Panaboard!AF:AF,0))),"",INDEX(Panaboard!T:T,MATCH(CONCATENATE(A653,"-",T653),Panaboard!AF:AF,0)))</f>
        <v/>
      </c>
      <c r="AQ653" t="str">
        <f>IF(ISERROR(INDEX(Panaboard!U:U,MATCH(CONCATENATE(A653,"-",T653),Panaboard!AF:AF,0))),"",INDEX(Panaboard!U:U,MATCH(CONCATENATE(A653,"-",T653),Panaboard!AF:AF,0)))</f>
        <v/>
      </c>
      <c r="AR653" t="str">
        <f>IF(ISERROR(INDEX(Panaboard!V:V,MATCH(CONCATENATE(A653,"-",T653),Panaboard!AF:AF,0))),"",INDEX(Panaboard!V:V,MATCH(CONCATENATE(A653,"-",T653),Panaboard!AF:AF,0)))</f>
        <v/>
      </c>
      <c r="AS653" t="str">
        <f>IF(ISERROR(INDEX(Panaboard!W:W,MATCH(CONCATENATE(A653,"-",T653),Panaboard!AF:AF,0))),"",INDEX(Panaboard!W:W,MATCH(CONCATENATE(A653,"-",T653),Panaboard!AF:AF,0)))</f>
        <v/>
      </c>
      <c r="AT653" t="str">
        <f>IF(ISERROR(INDEX(Panaboard!X:X,MATCH(CONCATENATE(A653,"-",T653),Panaboard!AF:AF,0))),"",INDEX(Panaboard!X:X,MATCH(CONCATENATE(A653,"-",T653),Panaboard!AF:AF,0)))</f>
        <v/>
      </c>
      <c r="AU653" t="str">
        <f>IF(ISERROR(INDEX(Panaboard!Y:Y,MATCH(CONCATENATE(A653,"-",T653),Panaboard!AF:AF,0))),"",INDEX(Panaboard!Y:Y,MATCH(CONCATENATE(A653,"-",T653),Panaboard!AF:AF,0)))</f>
        <v/>
      </c>
      <c r="AV653" t="str">
        <f>IF(ISERROR(INDEX(Panaboard!Z:Z,MATCH(CONCATENATE(A653,"-",T653),Panaboard!AF:AF,0))),"",INDEX(Panaboard!Z:Z,MATCH(CONCATENATE(A653,"-",T653),Panaboard!AF:AF,0)))</f>
        <v/>
      </c>
      <c r="AW653" t="str">
        <f>IF(ISERROR(INDEX(Panaboard!AA:AA,MATCH(CONCATENATE(A653,"-",T653),Panaboard!AF:AF,0))),"",INDEX(Panaboard!AA:AA,MATCH(CONCATENATE(A653,"-",T653),Panaboard!AF:AF,0)))</f>
        <v/>
      </c>
      <c r="AX653" t="str">
        <f>IF(ISERROR(INDEX(Panaboard!AB:AB,MATCH(CONCATENATE(A653,"-",T653),Panaboard!AF:AF,0))),"",INDEX(Panaboard!AB:AB,MATCH(CONCATENATE(A653,"-",T653),Panaboard!AF:AF,0)))</f>
        <v/>
      </c>
      <c r="AY653" t="str">
        <f>IF(ISERROR(INDEX(Panaboard!AC:AC,MATCH(CONCATENATE(A653,"-",T653),Panaboard!AF:AF,0))),"",INDEX(Panaboard!AC:AC,MATCH(CONCATENATE(A653,"-",T653),Panaboard!AF:AF,0)))</f>
        <v/>
      </c>
      <c r="AZ653" t="str">
        <f>IF(OR(PResult!T653="",PResult!T653="(null)"),"",PResult!T653)</f>
        <v/>
      </c>
      <c r="BA653">
        <f>IF(PResult!O653="",0,PResult!O653)</f>
        <v>0</v>
      </c>
      <c r="BB653" t="str">
        <f>IF(ISERROR(INDEX(Panaboard!N:N,MATCH(CONCATENATE(A653,"-",T653),Panaboard!AF:AF,0))),"",INDEX(Panaboard!N:N,MATCH(CONCATENATE(A653,"-",T653),Panaboard!AF:AF,0)))</f>
        <v/>
      </c>
      <c r="BC653" t="str">
        <f t="shared" si="31"/>
        <v/>
      </c>
      <c r="BD653" t="str">
        <f>IF(ISERROR(INDEX(Panaboard!AD:AD,MATCH(CONCATENATE(A653,"-",T653),Panaboard!AF:AF,0))),"",INDEX(Panaboard!AD:AD,MATCH(CONCATENATE(A653,"-",T653),Panaboard!AF:AF,0)))</f>
        <v/>
      </c>
      <c r="BE653" t="str">
        <f>IF(ISERROR(INDEX(Panaboard!AE:AE,MATCH(CONCATENATE(A653,"-",T653),Panaboard!AF:AF,0))),"",INDEX(Panaboard!AE:AE,MATCH(CONCATENATE(A653,"-",T653),Panaboard!AF:AF,0)))</f>
        <v/>
      </c>
      <c r="BF653">
        <f>IF(OR(UPPER(TRIM(PResult!R653))="S",UPPER(TRIM(PResult!R653))="P"),PResult!M653,0)</f>
        <v>0</v>
      </c>
      <c r="BG653" t="str">
        <f>IF(ISERROR(INDEX(Panaboard!L:L,MATCH(CONCATENATE(A653,"-",T653),Panaboard!AF:AF,0))),"",INDEX(Panaboard!L:L,MATCH(CONCATENATE(A653,"-",T653),Panaboard!AF:AF,0)))</f>
        <v/>
      </c>
      <c r="BH653" t="str">
        <f>IF(ISERROR(INDEX(Panaboard!AG:AG,MATCH(CONCATENATE(A653,"-",T653),Panaboard!AF:AF,0))),"",INDEX(Panaboard!AG:AG,MATCH(CONCATENATE(A653,"-",T653),Panaboard!AF:AF,0)))</f>
        <v/>
      </c>
      <c r="BI653" t="str">
        <f t="shared" si="32"/>
        <v/>
      </c>
      <c r="BJ653" t="str">
        <f>IF(ISERROR(INDEX(CuttingList!F:F,MATCH(CONCATENATE(A653,"-",T653),CuttingList!E:E,0))),"",INDEX(CuttingList!F:F,MATCH(CONCATENATE(A653,"-",T653),CuttingList!E:E,0)))</f>
        <v/>
      </c>
    </row>
    <row r="654" spans="1:62" x14ac:dyDescent="0.25">
      <c r="A654" t="str">
        <f>IF(PResult!AL654="","",PResult!AL654)</f>
        <v/>
      </c>
      <c r="B654" t="str">
        <f>IF(PResult!F654="","",PResult!F654)</f>
        <v/>
      </c>
      <c r="C654" t="str">
        <f>IF(PResult!AN654="","",PResult!AN654)</f>
        <v/>
      </c>
      <c r="D654" t="str">
        <f>IF(PResult!AO654="","",PResult!AO654)</f>
        <v/>
      </c>
      <c r="E654" t="str">
        <f>IF(PResult!AP654="","",PResult!AP654)</f>
        <v/>
      </c>
      <c r="F654" t="str">
        <f>IF(PResult!AQ654="","",PResult!AQ654)</f>
        <v/>
      </c>
      <c r="G654">
        <f>IF(PResult!AR654="",0,ROUND(PResult!AR654,2))</f>
        <v>0</v>
      </c>
      <c r="I654">
        <f>IF(OR(UPPER(TRIM(PResult!R654))="S",UPPER(TRIM(PResult!R654))="P"),PResult!O654,0)</f>
        <v>0</v>
      </c>
      <c r="J654" t="str">
        <f>IF(ISERROR(INDEX(Panaboard!J:J,MATCH(CONCATENATE(A654,"-",T654),Panaboard!AF:AF,0))),"",TRIM(INDEX(Panaboard!J:J,MATCH(CONCATENATE(A654,"-",T654),Panaboard!AF:AF,0))))</f>
        <v/>
      </c>
      <c r="K654" t="str">
        <f>IF(ISERROR(INDEX(Panaboard!C:C,MATCH(CONCATENATE(A654,"-",T654),Panaboard!AF:AF,0))),"",INDEX(Panaboard!C:C,MATCH(CONCATENATE(A654,"-",T654),Panaboard!AF:AF,0)))</f>
        <v/>
      </c>
      <c r="L654" t="str">
        <f>IF(ISERROR(INDEX(Panaboard!D:D,MATCH(CONCATENATE(A654,"-",T654),Panaboard!AF:AF,0))),"",INDEX(Panaboard!D:D,MATCH(CONCATENATE(A654,"-",T654),Panaboard!AF:AF,0)))</f>
        <v/>
      </c>
      <c r="M654" t="str">
        <f>IF(ISERROR(INDEX(Panaboard!E:E,MATCH(CONCATENATE(A654,"-",T654),Panaboard!AF:AF,0))),"",INDEX(Panaboard!E:E,MATCH(CONCATENATE(A654,"-",T654),Panaboard!AF:AF,0)))</f>
        <v/>
      </c>
      <c r="N654" t="str">
        <f>IF(ISERROR(INDEX(Panaboard!F:F,MATCH(CONCATENATE(A654,"-",T654),Panaboard!AF:AF,0))),"",INDEX(Panaboard!F:F,MATCH(CONCATENATE(A654,"-",T654),Panaboard!AF:AF,0)))</f>
        <v/>
      </c>
      <c r="O654" t="str">
        <f>IF(ISERROR(INDEX(Panaboard!G:G,MATCH(CONCATENATE(A654,"-",T654),Panaboard!AF:AF,0))),"",INDEX(Panaboard!G:G,MATCH(CONCATENATE(A654,"-",T654),Panaboard!AF:AF,0)))</f>
        <v/>
      </c>
      <c r="P654" t="str">
        <f t="shared" si="30"/>
        <v/>
      </c>
      <c r="Q654" t="str">
        <f>IF(ISERROR(INDEX(Panaboard!H:H,MATCH(CONCATENATE(A654,"-",T654),Panaboard!AF:AF,0))),"",INDEX(Panaboard!H:H,MATCH(CONCATENATE(A654,"-",T654),Panaboard!AF:AF,0)))</f>
        <v/>
      </c>
      <c r="R654" t="str">
        <f>IF(ISERROR(INDEX(Panaboard!I:I,MATCH(CONCATENATE(A654,"-",T654),Panaboard!AF:AF,0))),"",INDEX(Panaboard!I:I,MATCH(CONCATENATE(A654,"-",T654),Panaboard!AF:AF,0)))</f>
        <v/>
      </c>
      <c r="S654" t="str">
        <f>CONCATENATE(PResult!AS654,PResult!AT654)</f>
        <v/>
      </c>
      <c r="T654" t="str">
        <f>IF(PResult!BG654="","",PResult!BG654)</f>
        <v/>
      </c>
      <c r="U654" t="str">
        <f>IF(PResult!Y654="","",PResult!Y654)</f>
        <v/>
      </c>
      <c r="V654" t="str">
        <f>IF(PResult!AU654="","",PResult!AU654)</f>
        <v/>
      </c>
      <c r="W654" t="str">
        <f>IF(PResult!R654="","",UPPER(TRIM(PResult!R654)))</f>
        <v/>
      </c>
      <c r="X654" t="str">
        <f>IF(PResult!AV654="","",PResult!AV654)</f>
        <v/>
      </c>
      <c r="Y654" t="str">
        <f>IF(PResult!AW654="","",PResult!AW654)</f>
        <v/>
      </c>
      <c r="Z654" t="str">
        <f>IF(PResult!AX654="","",PResult!AX654)</f>
        <v/>
      </c>
      <c r="AA654" t="str">
        <f>IF(PResult!AY654="","",PResult!AY654)</f>
        <v/>
      </c>
      <c r="AB654" t="str">
        <f>IF(PResult!AZ654="","",PResult!AZ654)</f>
        <v/>
      </c>
      <c r="AC654" t="str">
        <f>IF(PResult!BA654="","",PResult!BA654)</f>
        <v/>
      </c>
      <c r="AD654" t="str">
        <f>IF(PResult!G654="","",PResult!G654)</f>
        <v/>
      </c>
      <c r="AE654" t="str">
        <f>IF(PResult!H654="","",PResult!H654)</f>
        <v/>
      </c>
      <c r="AF654">
        <f>IF(OR(PResult!I654="(null)",PResult!I654=""),0,PResult!I654)</f>
        <v>0</v>
      </c>
      <c r="AG654" t="str">
        <f>TEXT(IF(ISERROR(INDEX(Panaboard!P:P,MATCH(CONCATENATE(A654,"-",T654),Panaboard!AF:AF,0))),"",INDEX(Panaboard!P:P,MATCH(CONCATENATE(A654,"-",T654),Panaboard!AF:AF,0))),"HH:MM")</f>
        <v/>
      </c>
      <c r="AH654" t="str">
        <f>TEXT(IF(ISERROR(INDEX(Panaboard!Q:Q,MATCH(CONCATENATE(A654,"-",T654),Panaboard!AF:AF,0))),"",INDEX(Panaboard!Q:Q,MATCH(CONCATENATE(A654,"-",T654),Panaboard!AF:AF,0))),"HH:MM")</f>
        <v/>
      </c>
      <c r="AI654" t="str">
        <f>TEXT(IF(ISERROR(INDEX(Panaboard!R:R,MATCH(CONCATENATE(A654,"-",T654),Panaboard!AF:AF,0))),"",INDEX(Panaboard!R:R,MATCH(CONCATENATE(A654,"-",T654),Panaboard!AF:AF,0))),"HH:MM")</f>
        <v/>
      </c>
      <c r="AJ654" t="str">
        <f>TEXT(IF(ISERROR(INDEX(Panaboard!S:S,MATCH(CONCATENATE(A654,"-",T654),Panaboard!AF:AF,0))),"",INDEX(Panaboard!S:S,MATCH(CONCATENATE(A654,"-",T654),Panaboard!AF:AF,0))),"HH:MM")</f>
        <v/>
      </c>
      <c r="AK654" t="str">
        <f>IF(PResult!BC654="","",PResult!BC654)</f>
        <v/>
      </c>
      <c r="AL654" t="str">
        <f>IF(PResult!BB654="","",PResult!BB654)</f>
        <v/>
      </c>
      <c r="AM654" t="str">
        <f>IF(PResult!BE654="","",PResult!BE654)</f>
        <v/>
      </c>
      <c r="AN654" t="str">
        <f>IF(PResult!BD654="","",PResult!BD654)</f>
        <v/>
      </c>
      <c r="AO654" t="str">
        <f>IF(PResult!BF654="","",PResult!BF654)</f>
        <v/>
      </c>
      <c r="AP654" t="str">
        <f>IF(ISERROR(INDEX(Panaboard!T:T,MATCH(CONCATENATE(A654,"-",T654),Panaboard!AF:AF,0))),"",INDEX(Panaboard!T:T,MATCH(CONCATENATE(A654,"-",T654),Panaboard!AF:AF,0)))</f>
        <v/>
      </c>
      <c r="AQ654" t="str">
        <f>IF(ISERROR(INDEX(Panaboard!U:U,MATCH(CONCATENATE(A654,"-",T654),Panaboard!AF:AF,0))),"",INDEX(Panaboard!U:U,MATCH(CONCATENATE(A654,"-",T654),Panaboard!AF:AF,0)))</f>
        <v/>
      </c>
      <c r="AR654" t="str">
        <f>IF(ISERROR(INDEX(Panaboard!V:V,MATCH(CONCATENATE(A654,"-",T654),Panaboard!AF:AF,0))),"",INDEX(Panaboard!V:V,MATCH(CONCATENATE(A654,"-",T654),Panaboard!AF:AF,0)))</f>
        <v/>
      </c>
      <c r="AS654" t="str">
        <f>IF(ISERROR(INDEX(Panaboard!W:W,MATCH(CONCATENATE(A654,"-",T654),Panaboard!AF:AF,0))),"",INDEX(Panaboard!W:W,MATCH(CONCATENATE(A654,"-",T654),Panaboard!AF:AF,0)))</f>
        <v/>
      </c>
      <c r="AT654" t="str">
        <f>IF(ISERROR(INDEX(Panaboard!X:X,MATCH(CONCATENATE(A654,"-",T654),Panaboard!AF:AF,0))),"",INDEX(Panaboard!X:X,MATCH(CONCATENATE(A654,"-",T654),Panaboard!AF:AF,0)))</f>
        <v/>
      </c>
      <c r="AU654" t="str">
        <f>IF(ISERROR(INDEX(Panaboard!Y:Y,MATCH(CONCATENATE(A654,"-",T654),Panaboard!AF:AF,0))),"",INDEX(Panaboard!Y:Y,MATCH(CONCATENATE(A654,"-",T654),Panaboard!AF:AF,0)))</f>
        <v/>
      </c>
      <c r="AV654" t="str">
        <f>IF(ISERROR(INDEX(Panaboard!Z:Z,MATCH(CONCATENATE(A654,"-",T654),Panaboard!AF:AF,0))),"",INDEX(Panaboard!Z:Z,MATCH(CONCATENATE(A654,"-",T654),Panaboard!AF:AF,0)))</f>
        <v/>
      </c>
      <c r="AW654" t="str">
        <f>IF(ISERROR(INDEX(Panaboard!AA:AA,MATCH(CONCATENATE(A654,"-",T654),Panaboard!AF:AF,0))),"",INDEX(Panaboard!AA:AA,MATCH(CONCATENATE(A654,"-",T654),Panaboard!AF:AF,0)))</f>
        <v/>
      </c>
      <c r="AX654" t="str">
        <f>IF(ISERROR(INDEX(Panaboard!AB:AB,MATCH(CONCATENATE(A654,"-",T654),Panaboard!AF:AF,0))),"",INDEX(Panaboard!AB:AB,MATCH(CONCATENATE(A654,"-",T654),Panaboard!AF:AF,0)))</f>
        <v/>
      </c>
      <c r="AY654" t="str">
        <f>IF(ISERROR(INDEX(Panaboard!AC:AC,MATCH(CONCATENATE(A654,"-",T654),Panaboard!AF:AF,0))),"",INDEX(Panaboard!AC:AC,MATCH(CONCATENATE(A654,"-",T654),Panaboard!AF:AF,0)))</f>
        <v/>
      </c>
      <c r="AZ654" t="str">
        <f>IF(OR(PResult!T654="",PResult!T654="(null)"),"",PResult!T654)</f>
        <v/>
      </c>
      <c r="BA654">
        <f>IF(PResult!O654="",0,PResult!O654)</f>
        <v>0</v>
      </c>
      <c r="BB654" t="str">
        <f>IF(ISERROR(INDEX(Panaboard!N:N,MATCH(CONCATENATE(A654,"-",T654),Panaboard!AF:AF,0))),"",INDEX(Panaboard!N:N,MATCH(CONCATENATE(A654,"-",T654),Panaboard!AF:AF,0)))</f>
        <v/>
      </c>
      <c r="BC654" t="str">
        <f t="shared" si="31"/>
        <v/>
      </c>
      <c r="BD654" t="str">
        <f>IF(ISERROR(INDEX(Panaboard!AD:AD,MATCH(CONCATENATE(A654,"-",T654),Panaboard!AF:AF,0))),"",INDEX(Panaboard!AD:AD,MATCH(CONCATENATE(A654,"-",T654),Panaboard!AF:AF,0)))</f>
        <v/>
      </c>
      <c r="BE654" t="str">
        <f>IF(ISERROR(INDEX(Panaboard!AE:AE,MATCH(CONCATENATE(A654,"-",T654),Panaboard!AF:AF,0))),"",INDEX(Panaboard!AE:AE,MATCH(CONCATENATE(A654,"-",T654),Panaboard!AF:AF,0)))</f>
        <v/>
      </c>
      <c r="BF654">
        <f>IF(OR(UPPER(TRIM(PResult!R654))="S",UPPER(TRIM(PResult!R654))="P"),PResult!M654,0)</f>
        <v>0</v>
      </c>
      <c r="BG654" t="str">
        <f>IF(ISERROR(INDEX(Panaboard!L:L,MATCH(CONCATENATE(A654,"-",T654),Panaboard!AF:AF,0))),"",INDEX(Panaboard!L:L,MATCH(CONCATENATE(A654,"-",T654),Panaboard!AF:AF,0)))</f>
        <v/>
      </c>
      <c r="BH654" t="str">
        <f>IF(ISERROR(INDEX(Panaboard!AG:AG,MATCH(CONCATENATE(A654,"-",T654),Panaboard!AF:AF,0))),"",INDEX(Panaboard!AG:AG,MATCH(CONCATENATE(A654,"-",T654),Panaboard!AF:AF,0)))</f>
        <v/>
      </c>
      <c r="BI654" t="str">
        <f t="shared" si="32"/>
        <v/>
      </c>
      <c r="BJ654" t="str">
        <f>IF(ISERROR(INDEX(CuttingList!F:F,MATCH(CONCATENATE(A654,"-",T654),CuttingList!E:E,0))),"",INDEX(CuttingList!F:F,MATCH(CONCATENATE(A654,"-",T654),CuttingList!E:E,0)))</f>
        <v/>
      </c>
    </row>
    <row r="655" spans="1:62" x14ac:dyDescent="0.25">
      <c r="A655" t="str">
        <f>IF(PResult!AL655="","",PResult!AL655)</f>
        <v/>
      </c>
      <c r="B655" t="str">
        <f>IF(PResult!F655="","",PResult!F655)</f>
        <v/>
      </c>
      <c r="C655" t="str">
        <f>IF(PResult!AN655="","",PResult!AN655)</f>
        <v/>
      </c>
      <c r="D655" t="str">
        <f>IF(PResult!AO655="","",PResult!AO655)</f>
        <v/>
      </c>
      <c r="E655" t="str">
        <f>IF(PResult!AP655="","",PResult!AP655)</f>
        <v/>
      </c>
      <c r="F655" t="str">
        <f>IF(PResult!AQ655="","",PResult!AQ655)</f>
        <v/>
      </c>
      <c r="G655">
        <f>IF(PResult!AR655="",0,ROUND(PResult!AR655,2))</f>
        <v>0</v>
      </c>
      <c r="I655">
        <f>IF(OR(UPPER(TRIM(PResult!R655))="S",UPPER(TRIM(PResult!R655))="P"),PResult!O655,0)</f>
        <v>0</v>
      </c>
      <c r="J655" t="str">
        <f>IF(ISERROR(INDEX(Panaboard!J:J,MATCH(CONCATENATE(A655,"-",T655),Panaboard!AF:AF,0))),"",TRIM(INDEX(Panaboard!J:J,MATCH(CONCATENATE(A655,"-",T655),Panaboard!AF:AF,0))))</f>
        <v/>
      </c>
      <c r="K655" t="str">
        <f>IF(ISERROR(INDEX(Panaboard!C:C,MATCH(CONCATENATE(A655,"-",T655),Panaboard!AF:AF,0))),"",INDEX(Panaboard!C:C,MATCH(CONCATENATE(A655,"-",T655),Panaboard!AF:AF,0)))</f>
        <v/>
      </c>
      <c r="L655" t="str">
        <f>IF(ISERROR(INDEX(Panaboard!D:D,MATCH(CONCATENATE(A655,"-",T655),Panaboard!AF:AF,0))),"",INDEX(Panaboard!D:D,MATCH(CONCATENATE(A655,"-",T655),Panaboard!AF:AF,0)))</f>
        <v/>
      </c>
      <c r="M655" t="str">
        <f>IF(ISERROR(INDEX(Panaboard!E:E,MATCH(CONCATENATE(A655,"-",T655),Panaboard!AF:AF,0))),"",INDEX(Panaboard!E:E,MATCH(CONCATENATE(A655,"-",T655),Panaboard!AF:AF,0)))</f>
        <v/>
      </c>
      <c r="N655" t="str">
        <f>IF(ISERROR(INDEX(Panaboard!F:F,MATCH(CONCATENATE(A655,"-",T655),Panaboard!AF:AF,0))),"",INDEX(Panaboard!F:F,MATCH(CONCATENATE(A655,"-",T655),Panaboard!AF:AF,0)))</f>
        <v/>
      </c>
      <c r="O655" t="str">
        <f>IF(ISERROR(INDEX(Panaboard!G:G,MATCH(CONCATENATE(A655,"-",T655),Panaboard!AF:AF,0))),"",INDEX(Panaboard!G:G,MATCH(CONCATENATE(A655,"-",T655),Panaboard!AF:AF,0)))</f>
        <v/>
      </c>
      <c r="P655" t="str">
        <f t="shared" si="30"/>
        <v/>
      </c>
      <c r="Q655" t="str">
        <f>IF(ISERROR(INDEX(Panaboard!H:H,MATCH(CONCATENATE(A655,"-",T655),Panaboard!AF:AF,0))),"",INDEX(Panaboard!H:H,MATCH(CONCATENATE(A655,"-",T655),Panaboard!AF:AF,0)))</f>
        <v/>
      </c>
      <c r="R655" t="str">
        <f>IF(ISERROR(INDEX(Panaboard!I:I,MATCH(CONCATENATE(A655,"-",T655),Panaboard!AF:AF,0))),"",INDEX(Panaboard!I:I,MATCH(CONCATENATE(A655,"-",T655),Panaboard!AF:AF,0)))</f>
        <v/>
      </c>
      <c r="S655" t="str">
        <f>CONCATENATE(PResult!AS655,PResult!AT655)</f>
        <v/>
      </c>
      <c r="T655" t="str">
        <f>IF(PResult!BG655="","",PResult!BG655)</f>
        <v/>
      </c>
      <c r="U655" t="str">
        <f>IF(PResult!Y655="","",PResult!Y655)</f>
        <v/>
      </c>
      <c r="V655" t="str">
        <f>IF(PResult!AU655="","",PResult!AU655)</f>
        <v/>
      </c>
      <c r="W655" t="str">
        <f>IF(PResult!R655="","",UPPER(TRIM(PResult!R655)))</f>
        <v/>
      </c>
      <c r="X655" t="str">
        <f>IF(PResult!AV655="","",PResult!AV655)</f>
        <v/>
      </c>
      <c r="Y655" t="str">
        <f>IF(PResult!AW655="","",PResult!AW655)</f>
        <v/>
      </c>
      <c r="Z655" t="str">
        <f>IF(PResult!AX655="","",PResult!AX655)</f>
        <v/>
      </c>
      <c r="AA655" t="str">
        <f>IF(PResult!AY655="","",PResult!AY655)</f>
        <v/>
      </c>
      <c r="AB655" t="str">
        <f>IF(PResult!AZ655="","",PResult!AZ655)</f>
        <v/>
      </c>
      <c r="AC655" t="str">
        <f>IF(PResult!BA655="","",PResult!BA655)</f>
        <v/>
      </c>
      <c r="AD655" t="str">
        <f>IF(PResult!G655="","",PResult!G655)</f>
        <v/>
      </c>
      <c r="AE655" t="str">
        <f>IF(PResult!H655="","",PResult!H655)</f>
        <v/>
      </c>
      <c r="AF655">
        <f>IF(OR(PResult!I655="(null)",PResult!I655=""),0,PResult!I655)</f>
        <v>0</v>
      </c>
      <c r="AG655" t="str">
        <f>TEXT(IF(ISERROR(INDEX(Panaboard!P:P,MATCH(CONCATENATE(A655,"-",T655),Panaboard!AF:AF,0))),"",INDEX(Panaboard!P:P,MATCH(CONCATENATE(A655,"-",T655),Panaboard!AF:AF,0))),"HH:MM")</f>
        <v/>
      </c>
      <c r="AH655" t="str">
        <f>TEXT(IF(ISERROR(INDEX(Panaboard!Q:Q,MATCH(CONCATENATE(A655,"-",T655),Panaboard!AF:AF,0))),"",INDEX(Panaboard!Q:Q,MATCH(CONCATENATE(A655,"-",T655),Panaboard!AF:AF,0))),"HH:MM")</f>
        <v/>
      </c>
      <c r="AI655" t="str">
        <f>TEXT(IF(ISERROR(INDEX(Panaboard!R:R,MATCH(CONCATENATE(A655,"-",T655),Panaboard!AF:AF,0))),"",INDEX(Panaboard!R:R,MATCH(CONCATENATE(A655,"-",T655),Panaboard!AF:AF,0))),"HH:MM")</f>
        <v/>
      </c>
      <c r="AJ655" t="str">
        <f>TEXT(IF(ISERROR(INDEX(Panaboard!S:S,MATCH(CONCATENATE(A655,"-",T655),Panaboard!AF:AF,0))),"",INDEX(Panaboard!S:S,MATCH(CONCATENATE(A655,"-",T655),Panaboard!AF:AF,0))),"HH:MM")</f>
        <v/>
      </c>
      <c r="AK655" t="str">
        <f>IF(PResult!BC655="","",PResult!BC655)</f>
        <v/>
      </c>
      <c r="AL655" t="str">
        <f>IF(PResult!BB655="","",PResult!BB655)</f>
        <v/>
      </c>
      <c r="AM655" t="str">
        <f>IF(PResult!BE655="","",PResult!BE655)</f>
        <v/>
      </c>
      <c r="AN655" t="str">
        <f>IF(PResult!BD655="","",PResult!BD655)</f>
        <v/>
      </c>
      <c r="AO655" t="str">
        <f>IF(PResult!BF655="","",PResult!BF655)</f>
        <v/>
      </c>
      <c r="AP655" t="str">
        <f>IF(ISERROR(INDEX(Panaboard!T:T,MATCH(CONCATENATE(A655,"-",T655),Panaboard!AF:AF,0))),"",INDEX(Panaboard!T:T,MATCH(CONCATENATE(A655,"-",T655),Panaboard!AF:AF,0)))</f>
        <v/>
      </c>
      <c r="AQ655" t="str">
        <f>IF(ISERROR(INDEX(Panaboard!U:U,MATCH(CONCATENATE(A655,"-",T655),Panaboard!AF:AF,0))),"",INDEX(Panaboard!U:U,MATCH(CONCATENATE(A655,"-",T655),Panaboard!AF:AF,0)))</f>
        <v/>
      </c>
      <c r="AR655" t="str">
        <f>IF(ISERROR(INDEX(Panaboard!V:V,MATCH(CONCATENATE(A655,"-",T655),Panaboard!AF:AF,0))),"",INDEX(Panaboard!V:V,MATCH(CONCATENATE(A655,"-",T655),Panaboard!AF:AF,0)))</f>
        <v/>
      </c>
      <c r="AS655" t="str">
        <f>IF(ISERROR(INDEX(Panaboard!W:W,MATCH(CONCATENATE(A655,"-",T655),Panaboard!AF:AF,0))),"",INDEX(Panaboard!W:W,MATCH(CONCATENATE(A655,"-",T655),Panaboard!AF:AF,0)))</f>
        <v/>
      </c>
      <c r="AT655" t="str">
        <f>IF(ISERROR(INDEX(Panaboard!X:X,MATCH(CONCATENATE(A655,"-",T655),Panaboard!AF:AF,0))),"",INDEX(Panaboard!X:X,MATCH(CONCATENATE(A655,"-",T655),Panaboard!AF:AF,0)))</f>
        <v/>
      </c>
      <c r="AU655" t="str">
        <f>IF(ISERROR(INDEX(Panaboard!Y:Y,MATCH(CONCATENATE(A655,"-",T655),Panaboard!AF:AF,0))),"",INDEX(Panaboard!Y:Y,MATCH(CONCATENATE(A655,"-",T655),Panaboard!AF:AF,0)))</f>
        <v/>
      </c>
      <c r="AV655" t="str">
        <f>IF(ISERROR(INDEX(Panaboard!Z:Z,MATCH(CONCATENATE(A655,"-",T655),Panaboard!AF:AF,0))),"",INDEX(Panaboard!Z:Z,MATCH(CONCATENATE(A655,"-",T655),Panaboard!AF:AF,0)))</f>
        <v/>
      </c>
      <c r="AW655" t="str">
        <f>IF(ISERROR(INDEX(Panaboard!AA:AA,MATCH(CONCATENATE(A655,"-",T655),Panaboard!AF:AF,0))),"",INDEX(Panaboard!AA:AA,MATCH(CONCATENATE(A655,"-",T655),Panaboard!AF:AF,0)))</f>
        <v/>
      </c>
      <c r="AX655" t="str">
        <f>IF(ISERROR(INDEX(Panaboard!AB:AB,MATCH(CONCATENATE(A655,"-",T655),Panaboard!AF:AF,0))),"",INDEX(Panaboard!AB:AB,MATCH(CONCATENATE(A655,"-",T655),Panaboard!AF:AF,0)))</f>
        <v/>
      </c>
      <c r="AY655" t="str">
        <f>IF(ISERROR(INDEX(Panaboard!AC:AC,MATCH(CONCATENATE(A655,"-",T655),Panaboard!AF:AF,0))),"",INDEX(Panaboard!AC:AC,MATCH(CONCATENATE(A655,"-",T655),Panaboard!AF:AF,0)))</f>
        <v/>
      </c>
      <c r="AZ655" t="str">
        <f>IF(OR(PResult!T655="",PResult!T655="(null)"),"",PResult!T655)</f>
        <v/>
      </c>
      <c r="BA655">
        <f>IF(PResult!O655="",0,PResult!O655)</f>
        <v>0</v>
      </c>
      <c r="BB655" t="str">
        <f>IF(ISERROR(INDEX(Panaboard!N:N,MATCH(CONCATENATE(A655,"-",T655),Panaboard!AF:AF,0))),"",INDEX(Panaboard!N:N,MATCH(CONCATENATE(A655,"-",T655),Panaboard!AF:AF,0)))</f>
        <v/>
      </c>
      <c r="BC655" t="str">
        <f t="shared" si="31"/>
        <v/>
      </c>
      <c r="BD655" t="str">
        <f>IF(ISERROR(INDEX(Panaboard!AD:AD,MATCH(CONCATENATE(A655,"-",T655),Panaboard!AF:AF,0))),"",INDEX(Panaboard!AD:AD,MATCH(CONCATENATE(A655,"-",T655),Panaboard!AF:AF,0)))</f>
        <v/>
      </c>
      <c r="BE655" t="str">
        <f>IF(ISERROR(INDEX(Panaboard!AE:AE,MATCH(CONCATENATE(A655,"-",T655),Panaboard!AF:AF,0))),"",INDEX(Panaboard!AE:AE,MATCH(CONCATENATE(A655,"-",T655),Panaboard!AF:AF,0)))</f>
        <v/>
      </c>
      <c r="BF655">
        <f>IF(OR(UPPER(TRIM(PResult!R655))="S",UPPER(TRIM(PResult!R655))="P"),PResult!M655,0)</f>
        <v>0</v>
      </c>
      <c r="BG655" t="str">
        <f>IF(ISERROR(INDEX(Panaboard!L:L,MATCH(CONCATENATE(A655,"-",T655),Panaboard!AF:AF,0))),"",INDEX(Panaboard!L:L,MATCH(CONCATENATE(A655,"-",T655),Panaboard!AF:AF,0)))</f>
        <v/>
      </c>
      <c r="BH655" t="str">
        <f>IF(ISERROR(INDEX(Panaboard!AG:AG,MATCH(CONCATENATE(A655,"-",T655),Panaboard!AF:AF,0))),"",INDEX(Panaboard!AG:AG,MATCH(CONCATENATE(A655,"-",T655),Panaboard!AF:AF,0)))</f>
        <v/>
      </c>
      <c r="BI655" t="str">
        <f t="shared" si="32"/>
        <v/>
      </c>
      <c r="BJ655" t="str">
        <f>IF(ISERROR(INDEX(CuttingList!F:F,MATCH(CONCATENATE(A655,"-",T655),CuttingList!E:E,0))),"",INDEX(CuttingList!F:F,MATCH(CONCATENATE(A655,"-",T655),CuttingList!E:E,0)))</f>
        <v/>
      </c>
    </row>
    <row r="656" spans="1:62" x14ac:dyDescent="0.25">
      <c r="A656" t="str">
        <f>IF(PResult!AL656="","",PResult!AL656)</f>
        <v/>
      </c>
      <c r="B656" t="str">
        <f>IF(PResult!F656="","",PResult!F656)</f>
        <v/>
      </c>
      <c r="C656" t="str">
        <f>IF(PResult!AN656="","",PResult!AN656)</f>
        <v/>
      </c>
      <c r="D656" t="str">
        <f>IF(PResult!AO656="","",PResult!AO656)</f>
        <v/>
      </c>
      <c r="E656" t="str">
        <f>IF(PResult!AP656="","",PResult!AP656)</f>
        <v/>
      </c>
      <c r="F656" t="str">
        <f>IF(PResult!AQ656="","",PResult!AQ656)</f>
        <v/>
      </c>
      <c r="G656">
        <f>IF(PResult!AR656="",0,ROUND(PResult!AR656,2))</f>
        <v>0</v>
      </c>
      <c r="I656">
        <f>IF(OR(UPPER(TRIM(PResult!R656))="S",UPPER(TRIM(PResult!R656))="P"),PResult!O656,0)</f>
        <v>0</v>
      </c>
      <c r="J656" t="str">
        <f>IF(ISERROR(INDEX(Panaboard!J:J,MATCH(CONCATENATE(A656,"-",T656),Panaboard!AF:AF,0))),"",TRIM(INDEX(Panaboard!J:J,MATCH(CONCATENATE(A656,"-",T656),Panaboard!AF:AF,0))))</f>
        <v/>
      </c>
      <c r="K656" t="str">
        <f>IF(ISERROR(INDEX(Panaboard!C:C,MATCH(CONCATENATE(A656,"-",T656),Panaboard!AF:AF,0))),"",INDEX(Panaboard!C:C,MATCH(CONCATENATE(A656,"-",T656),Panaboard!AF:AF,0)))</f>
        <v/>
      </c>
      <c r="L656" t="str">
        <f>IF(ISERROR(INDEX(Panaboard!D:D,MATCH(CONCATENATE(A656,"-",T656),Panaboard!AF:AF,0))),"",INDEX(Panaboard!D:D,MATCH(CONCATENATE(A656,"-",T656),Panaboard!AF:AF,0)))</f>
        <v/>
      </c>
      <c r="M656" t="str">
        <f>IF(ISERROR(INDEX(Panaboard!E:E,MATCH(CONCATENATE(A656,"-",T656),Panaboard!AF:AF,0))),"",INDEX(Panaboard!E:E,MATCH(CONCATENATE(A656,"-",T656),Panaboard!AF:AF,0)))</f>
        <v/>
      </c>
      <c r="N656" t="str">
        <f>IF(ISERROR(INDEX(Panaboard!F:F,MATCH(CONCATENATE(A656,"-",T656),Panaboard!AF:AF,0))),"",INDEX(Panaboard!F:F,MATCH(CONCATENATE(A656,"-",T656),Panaboard!AF:AF,0)))</f>
        <v/>
      </c>
      <c r="O656" t="str">
        <f>IF(ISERROR(INDEX(Panaboard!G:G,MATCH(CONCATENATE(A656,"-",T656),Panaboard!AF:AF,0))),"",INDEX(Panaboard!G:G,MATCH(CONCATENATE(A656,"-",T656),Panaboard!AF:AF,0)))</f>
        <v/>
      </c>
      <c r="P656" t="str">
        <f t="shared" si="30"/>
        <v/>
      </c>
      <c r="Q656" t="str">
        <f>IF(ISERROR(INDEX(Panaboard!H:H,MATCH(CONCATENATE(A656,"-",T656),Panaboard!AF:AF,0))),"",INDEX(Panaboard!H:H,MATCH(CONCATENATE(A656,"-",T656),Panaboard!AF:AF,0)))</f>
        <v/>
      </c>
      <c r="R656" t="str">
        <f>IF(ISERROR(INDEX(Panaboard!I:I,MATCH(CONCATENATE(A656,"-",T656),Panaboard!AF:AF,0))),"",INDEX(Panaboard!I:I,MATCH(CONCATENATE(A656,"-",T656),Panaboard!AF:AF,0)))</f>
        <v/>
      </c>
      <c r="S656" t="str">
        <f>CONCATENATE(PResult!AS656,PResult!AT656)</f>
        <v/>
      </c>
      <c r="T656" t="str">
        <f>IF(PResult!BG656="","",PResult!BG656)</f>
        <v/>
      </c>
      <c r="U656" t="str">
        <f>IF(PResult!Y656="","",PResult!Y656)</f>
        <v/>
      </c>
      <c r="V656" t="str">
        <f>IF(PResult!AU656="","",PResult!AU656)</f>
        <v/>
      </c>
      <c r="W656" t="str">
        <f>IF(PResult!R656="","",UPPER(TRIM(PResult!R656)))</f>
        <v/>
      </c>
      <c r="X656" t="str">
        <f>IF(PResult!AV656="","",PResult!AV656)</f>
        <v/>
      </c>
      <c r="Y656" t="str">
        <f>IF(PResult!AW656="","",PResult!AW656)</f>
        <v/>
      </c>
      <c r="Z656" t="str">
        <f>IF(PResult!AX656="","",PResult!AX656)</f>
        <v/>
      </c>
      <c r="AA656" t="str">
        <f>IF(PResult!AY656="","",PResult!AY656)</f>
        <v/>
      </c>
      <c r="AB656" t="str">
        <f>IF(PResult!AZ656="","",PResult!AZ656)</f>
        <v/>
      </c>
      <c r="AC656" t="str">
        <f>IF(PResult!BA656="","",PResult!BA656)</f>
        <v/>
      </c>
      <c r="AD656" t="str">
        <f>IF(PResult!G656="","",PResult!G656)</f>
        <v/>
      </c>
      <c r="AE656" t="str">
        <f>IF(PResult!H656="","",PResult!H656)</f>
        <v/>
      </c>
      <c r="AF656">
        <f>IF(OR(PResult!I656="(null)",PResult!I656=""),0,PResult!I656)</f>
        <v>0</v>
      </c>
      <c r="AG656" t="str">
        <f>TEXT(IF(ISERROR(INDEX(Panaboard!P:P,MATCH(CONCATENATE(A656,"-",T656),Panaboard!AF:AF,0))),"",INDEX(Panaboard!P:P,MATCH(CONCATENATE(A656,"-",T656),Panaboard!AF:AF,0))),"HH:MM")</f>
        <v/>
      </c>
      <c r="AH656" t="str">
        <f>TEXT(IF(ISERROR(INDEX(Panaboard!Q:Q,MATCH(CONCATENATE(A656,"-",T656),Panaboard!AF:AF,0))),"",INDEX(Panaboard!Q:Q,MATCH(CONCATENATE(A656,"-",T656),Panaboard!AF:AF,0))),"HH:MM")</f>
        <v/>
      </c>
      <c r="AI656" t="str">
        <f>TEXT(IF(ISERROR(INDEX(Panaboard!R:R,MATCH(CONCATENATE(A656,"-",T656),Panaboard!AF:AF,0))),"",INDEX(Panaboard!R:R,MATCH(CONCATENATE(A656,"-",T656),Panaboard!AF:AF,0))),"HH:MM")</f>
        <v/>
      </c>
      <c r="AJ656" t="str">
        <f>TEXT(IF(ISERROR(INDEX(Panaboard!S:S,MATCH(CONCATENATE(A656,"-",T656),Panaboard!AF:AF,0))),"",INDEX(Panaboard!S:S,MATCH(CONCATENATE(A656,"-",T656),Panaboard!AF:AF,0))),"HH:MM")</f>
        <v/>
      </c>
      <c r="AK656" t="str">
        <f>IF(PResult!BC656="","",PResult!BC656)</f>
        <v/>
      </c>
      <c r="AL656" t="str">
        <f>IF(PResult!BB656="","",PResult!BB656)</f>
        <v/>
      </c>
      <c r="AM656" t="str">
        <f>IF(PResult!BE656="","",PResult!BE656)</f>
        <v/>
      </c>
      <c r="AN656" t="str">
        <f>IF(PResult!BD656="","",PResult!BD656)</f>
        <v/>
      </c>
      <c r="AO656" t="str">
        <f>IF(PResult!BF656="","",PResult!BF656)</f>
        <v/>
      </c>
      <c r="AP656" t="str">
        <f>IF(ISERROR(INDEX(Panaboard!T:T,MATCH(CONCATENATE(A656,"-",T656),Panaboard!AF:AF,0))),"",INDEX(Panaboard!T:T,MATCH(CONCATENATE(A656,"-",T656),Panaboard!AF:AF,0)))</f>
        <v/>
      </c>
      <c r="AQ656" t="str">
        <f>IF(ISERROR(INDEX(Panaboard!U:U,MATCH(CONCATENATE(A656,"-",T656),Panaboard!AF:AF,0))),"",INDEX(Panaboard!U:U,MATCH(CONCATENATE(A656,"-",T656),Panaboard!AF:AF,0)))</f>
        <v/>
      </c>
      <c r="AR656" t="str">
        <f>IF(ISERROR(INDEX(Panaboard!V:V,MATCH(CONCATENATE(A656,"-",T656),Panaboard!AF:AF,0))),"",INDEX(Panaboard!V:V,MATCH(CONCATENATE(A656,"-",T656),Panaboard!AF:AF,0)))</f>
        <v/>
      </c>
      <c r="AS656" t="str">
        <f>IF(ISERROR(INDEX(Panaboard!W:W,MATCH(CONCATENATE(A656,"-",T656),Panaboard!AF:AF,0))),"",INDEX(Panaboard!W:W,MATCH(CONCATENATE(A656,"-",T656),Panaboard!AF:AF,0)))</f>
        <v/>
      </c>
      <c r="AT656" t="str">
        <f>IF(ISERROR(INDEX(Panaboard!X:X,MATCH(CONCATENATE(A656,"-",T656),Panaboard!AF:AF,0))),"",INDEX(Panaboard!X:X,MATCH(CONCATENATE(A656,"-",T656),Panaboard!AF:AF,0)))</f>
        <v/>
      </c>
      <c r="AU656" t="str">
        <f>IF(ISERROR(INDEX(Panaboard!Y:Y,MATCH(CONCATENATE(A656,"-",T656),Panaboard!AF:AF,0))),"",INDEX(Panaboard!Y:Y,MATCH(CONCATENATE(A656,"-",T656),Panaboard!AF:AF,0)))</f>
        <v/>
      </c>
      <c r="AV656" t="str">
        <f>IF(ISERROR(INDEX(Panaboard!Z:Z,MATCH(CONCATENATE(A656,"-",T656),Panaboard!AF:AF,0))),"",INDEX(Panaboard!Z:Z,MATCH(CONCATENATE(A656,"-",T656),Panaboard!AF:AF,0)))</f>
        <v/>
      </c>
      <c r="AW656" t="str">
        <f>IF(ISERROR(INDEX(Panaboard!AA:AA,MATCH(CONCATENATE(A656,"-",T656),Panaboard!AF:AF,0))),"",INDEX(Panaboard!AA:AA,MATCH(CONCATENATE(A656,"-",T656),Panaboard!AF:AF,0)))</f>
        <v/>
      </c>
      <c r="AX656" t="str">
        <f>IF(ISERROR(INDEX(Panaboard!AB:AB,MATCH(CONCATENATE(A656,"-",T656),Panaboard!AF:AF,0))),"",INDEX(Panaboard!AB:AB,MATCH(CONCATENATE(A656,"-",T656),Panaboard!AF:AF,0)))</f>
        <v/>
      </c>
      <c r="AY656" t="str">
        <f>IF(ISERROR(INDEX(Panaboard!AC:AC,MATCH(CONCATENATE(A656,"-",T656),Panaboard!AF:AF,0))),"",INDEX(Panaboard!AC:AC,MATCH(CONCATENATE(A656,"-",T656),Panaboard!AF:AF,0)))</f>
        <v/>
      </c>
      <c r="AZ656" t="str">
        <f>IF(OR(PResult!T656="",PResult!T656="(null)"),"",PResult!T656)</f>
        <v/>
      </c>
      <c r="BA656">
        <f>IF(PResult!O656="",0,PResult!O656)</f>
        <v>0</v>
      </c>
      <c r="BB656" t="str">
        <f>IF(ISERROR(INDEX(Panaboard!N:N,MATCH(CONCATENATE(A656,"-",T656),Panaboard!AF:AF,0))),"",INDEX(Panaboard!N:N,MATCH(CONCATENATE(A656,"-",T656),Panaboard!AF:AF,0)))</f>
        <v/>
      </c>
      <c r="BC656" t="str">
        <f t="shared" si="31"/>
        <v/>
      </c>
      <c r="BD656" t="str">
        <f>IF(ISERROR(INDEX(Panaboard!AD:AD,MATCH(CONCATENATE(A656,"-",T656),Panaboard!AF:AF,0))),"",INDEX(Panaboard!AD:AD,MATCH(CONCATENATE(A656,"-",T656),Panaboard!AF:AF,0)))</f>
        <v/>
      </c>
      <c r="BE656" t="str">
        <f>IF(ISERROR(INDEX(Panaboard!AE:AE,MATCH(CONCATENATE(A656,"-",T656),Panaboard!AF:AF,0))),"",INDEX(Panaboard!AE:AE,MATCH(CONCATENATE(A656,"-",T656),Panaboard!AF:AF,0)))</f>
        <v/>
      </c>
      <c r="BF656">
        <f>IF(OR(UPPER(TRIM(PResult!R656))="S",UPPER(TRIM(PResult!R656))="P"),PResult!M656,0)</f>
        <v>0</v>
      </c>
      <c r="BG656" t="str">
        <f>IF(ISERROR(INDEX(Panaboard!L:L,MATCH(CONCATENATE(A656,"-",T656),Panaboard!AF:AF,0))),"",INDEX(Panaboard!L:L,MATCH(CONCATENATE(A656,"-",T656),Panaboard!AF:AF,0)))</f>
        <v/>
      </c>
      <c r="BH656" t="str">
        <f>IF(ISERROR(INDEX(Panaboard!AG:AG,MATCH(CONCATENATE(A656,"-",T656),Panaboard!AF:AF,0))),"",INDEX(Panaboard!AG:AG,MATCH(CONCATENATE(A656,"-",T656),Panaboard!AF:AF,0)))</f>
        <v/>
      </c>
      <c r="BI656" t="str">
        <f t="shared" si="32"/>
        <v/>
      </c>
      <c r="BJ656" t="str">
        <f>IF(ISERROR(INDEX(CuttingList!F:F,MATCH(CONCATENATE(A656,"-",T656),CuttingList!E:E,0))),"",INDEX(CuttingList!F:F,MATCH(CONCATENATE(A656,"-",T656),CuttingList!E:E,0)))</f>
        <v/>
      </c>
    </row>
    <row r="657" spans="1:62" x14ac:dyDescent="0.25">
      <c r="A657" t="str">
        <f>IF(PResult!AL657="","",PResult!AL657)</f>
        <v/>
      </c>
      <c r="B657" t="str">
        <f>IF(PResult!F657="","",PResult!F657)</f>
        <v/>
      </c>
      <c r="C657" t="str">
        <f>IF(PResult!AN657="","",PResult!AN657)</f>
        <v/>
      </c>
      <c r="D657" t="str">
        <f>IF(PResult!AO657="","",PResult!AO657)</f>
        <v/>
      </c>
      <c r="E657" t="str">
        <f>IF(PResult!AP657="","",PResult!AP657)</f>
        <v/>
      </c>
      <c r="F657" t="str">
        <f>IF(PResult!AQ657="","",PResult!AQ657)</f>
        <v/>
      </c>
      <c r="G657">
        <f>IF(PResult!AR657="",0,ROUND(PResult!AR657,2))</f>
        <v>0</v>
      </c>
      <c r="I657">
        <f>IF(OR(UPPER(TRIM(PResult!R657))="S",UPPER(TRIM(PResult!R657))="P"),PResult!O657,0)</f>
        <v>0</v>
      </c>
      <c r="J657" t="str">
        <f>IF(ISERROR(INDEX(Panaboard!J:J,MATCH(CONCATENATE(A657,"-",T657),Panaboard!AF:AF,0))),"",TRIM(INDEX(Panaboard!J:J,MATCH(CONCATENATE(A657,"-",T657),Panaboard!AF:AF,0))))</f>
        <v/>
      </c>
      <c r="K657" t="str">
        <f>IF(ISERROR(INDEX(Panaboard!C:C,MATCH(CONCATENATE(A657,"-",T657),Panaboard!AF:AF,0))),"",INDEX(Panaboard!C:C,MATCH(CONCATENATE(A657,"-",T657),Panaboard!AF:AF,0)))</f>
        <v/>
      </c>
      <c r="L657" t="str">
        <f>IF(ISERROR(INDEX(Panaboard!D:D,MATCH(CONCATENATE(A657,"-",T657),Panaboard!AF:AF,0))),"",INDEX(Panaboard!D:D,MATCH(CONCATENATE(A657,"-",T657),Panaboard!AF:AF,0)))</f>
        <v/>
      </c>
      <c r="M657" t="str">
        <f>IF(ISERROR(INDEX(Panaboard!E:E,MATCH(CONCATENATE(A657,"-",T657),Panaboard!AF:AF,0))),"",INDEX(Panaboard!E:E,MATCH(CONCATENATE(A657,"-",T657),Panaboard!AF:AF,0)))</f>
        <v/>
      </c>
      <c r="N657" t="str">
        <f>IF(ISERROR(INDEX(Panaboard!F:F,MATCH(CONCATENATE(A657,"-",T657),Panaboard!AF:AF,0))),"",INDEX(Panaboard!F:F,MATCH(CONCATENATE(A657,"-",T657),Panaboard!AF:AF,0)))</f>
        <v/>
      </c>
      <c r="O657" t="str">
        <f>IF(ISERROR(INDEX(Panaboard!G:G,MATCH(CONCATENATE(A657,"-",T657),Panaboard!AF:AF,0))),"",INDEX(Panaboard!G:G,MATCH(CONCATENATE(A657,"-",T657),Panaboard!AF:AF,0)))</f>
        <v/>
      </c>
      <c r="P657" t="str">
        <f t="shared" si="30"/>
        <v/>
      </c>
      <c r="Q657" t="str">
        <f>IF(ISERROR(INDEX(Panaboard!H:H,MATCH(CONCATENATE(A657,"-",T657),Panaboard!AF:AF,0))),"",INDEX(Panaboard!H:H,MATCH(CONCATENATE(A657,"-",T657),Panaboard!AF:AF,0)))</f>
        <v/>
      </c>
      <c r="R657" t="str">
        <f>IF(ISERROR(INDEX(Panaboard!I:I,MATCH(CONCATENATE(A657,"-",T657),Panaboard!AF:AF,0))),"",INDEX(Panaboard!I:I,MATCH(CONCATENATE(A657,"-",T657),Panaboard!AF:AF,0)))</f>
        <v/>
      </c>
      <c r="S657" t="str">
        <f>CONCATENATE(PResult!AS657,PResult!AT657)</f>
        <v/>
      </c>
      <c r="T657" t="str">
        <f>IF(PResult!BG657="","",PResult!BG657)</f>
        <v/>
      </c>
      <c r="U657" t="str">
        <f>IF(PResult!Y657="","",PResult!Y657)</f>
        <v/>
      </c>
      <c r="V657" t="str">
        <f>IF(PResult!AU657="","",PResult!AU657)</f>
        <v/>
      </c>
      <c r="W657" t="str">
        <f>IF(PResult!R657="","",UPPER(TRIM(PResult!R657)))</f>
        <v/>
      </c>
      <c r="X657" t="str">
        <f>IF(PResult!AV657="","",PResult!AV657)</f>
        <v/>
      </c>
      <c r="Y657" t="str">
        <f>IF(PResult!AW657="","",PResult!AW657)</f>
        <v/>
      </c>
      <c r="Z657" t="str">
        <f>IF(PResult!AX657="","",PResult!AX657)</f>
        <v/>
      </c>
      <c r="AA657" t="str">
        <f>IF(PResult!AY657="","",PResult!AY657)</f>
        <v/>
      </c>
      <c r="AB657" t="str">
        <f>IF(PResult!AZ657="","",PResult!AZ657)</f>
        <v/>
      </c>
      <c r="AC657" t="str">
        <f>IF(PResult!BA657="","",PResult!BA657)</f>
        <v/>
      </c>
      <c r="AD657" t="str">
        <f>IF(PResult!G657="","",PResult!G657)</f>
        <v/>
      </c>
      <c r="AE657" t="str">
        <f>IF(PResult!H657="","",PResult!H657)</f>
        <v/>
      </c>
      <c r="AF657">
        <f>IF(OR(PResult!I657="(null)",PResult!I657=""),0,PResult!I657)</f>
        <v>0</v>
      </c>
      <c r="AG657" t="str">
        <f>TEXT(IF(ISERROR(INDEX(Panaboard!P:P,MATCH(CONCATENATE(A657,"-",T657),Panaboard!AF:AF,0))),"",INDEX(Panaboard!P:P,MATCH(CONCATENATE(A657,"-",T657),Panaboard!AF:AF,0))),"HH:MM")</f>
        <v/>
      </c>
      <c r="AH657" t="str">
        <f>TEXT(IF(ISERROR(INDEX(Panaboard!Q:Q,MATCH(CONCATENATE(A657,"-",T657),Panaboard!AF:AF,0))),"",INDEX(Panaboard!Q:Q,MATCH(CONCATENATE(A657,"-",T657),Panaboard!AF:AF,0))),"HH:MM")</f>
        <v/>
      </c>
      <c r="AI657" t="str">
        <f>TEXT(IF(ISERROR(INDEX(Panaboard!R:R,MATCH(CONCATENATE(A657,"-",T657),Panaboard!AF:AF,0))),"",INDEX(Panaboard!R:R,MATCH(CONCATENATE(A657,"-",T657),Panaboard!AF:AF,0))),"HH:MM")</f>
        <v/>
      </c>
      <c r="AJ657" t="str">
        <f>TEXT(IF(ISERROR(INDEX(Panaboard!S:S,MATCH(CONCATENATE(A657,"-",T657),Panaboard!AF:AF,0))),"",INDEX(Panaboard!S:S,MATCH(CONCATENATE(A657,"-",T657),Panaboard!AF:AF,0))),"HH:MM")</f>
        <v/>
      </c>
      <c r="AK657" t="str">
        <f>IF(PResult!BC657="","",PResult!BC657)</f>
        <v/>
      </c>
      <c r="AL657" t="str">
        <f>IF(PResult!BB657="","",PResult!BB657)</f>
        <v/>
      </c>
      <c r="AM657" t="str">
        <f>IF(PResult!BE657="","",PResult!BE657)</f>
        <v/>
      </c>
      <c r="AN657" t="str">
        <f>IF(PResult!BD657="","",PResult!BD657)</f>
        <v/>
      </c>
      <c r="AO657" t="str">
        <f>IF(PResult!BF657="","",PResult!BF657)</f>
        <v/>
      </c>
      <c r="AP657" t="str">
        <f>IF(ISERROR(INDEX(Panaboard!T:T,MATCH(CONCATENATE(A657,"-",T657),Panaboard!AF:AF,0))),"",INDEX(Panaboard!T:T,MATCH(CONCATENATE(A657,"-",T657),Panaboard!AF:AF,0)))</f>
        <v/>
      </c>
      <c r="AQ657" t="str">
        <f>IF(ISERROR(INDEX(Panaboard!U:U,MATCH(CONCATENATE(A657,"-",T657),Panaboard!AF:AF,0))),"",INDEX(Panaboard!U:U,MATCH(CONCATENATE(A657,"-",T657),Panaboard!AF:AF,0)))</f>
        <v/>
      </c>
      <c r="AR657" t="str">
        <f>IF(ISERROR(INDEX(Panaboard!V:V,MATCH(CONCATENATE(A657,"-",T657),Panaboard!AF:AF,0))),"",INDEX(Panaboard!V:V,MATCH(CONCATENATE(A657,"-",T657),Panaboard!AF:AF,0)))</f>
        <v/>
      </c>
      <c r="AS657" t="str">
        <f>IF(ISERROR(INDEX(Panaboard!W:W,MATCH(CONCATENATE(A657,"-",T657),Panaboard!AF:AF,0))),"",INDEX(Panaboard!W:W,MATCH(CONCATENATE(A657,"-",T657),Panaboard!AF:AF,0)))</f>
        <v/>
      </c>
      <c r="AT657" t="str">
        <f>IF(ISERROR(INDEX(Panaboard!X:X,MATCH(CONCATENATE(A657,"-",T657),Panaboard!AF:AF,0))),"",INDEX(Panaboard!X:X,MATCH(CONCATENATE(A657,"-",T657),Panaboard!AF:AF,0)))</f>
        <v/>
      </c>
      <c r="AU657" t="str">
        <f>IF(ISERROR(INDEX(Panaboard!Y:Y,MATCH(CONCATENATE(A657,"-",T657),Panaboard!AF:AF,0))),"",INDEX(Panaboard!Y:Y,MATCH(CONCATENATE(A657,"-",T657),Panaboard!AF:AF,0)))</f>
        <v/>
      </c>
      <c r="AV657" t="str">
        <f>IF(ISERROR(INDEX(Panaboard!Z:Z,MATCH(CONCATENATE(A657,"-",T657),Panaboard!AF:AF,0))),"",INDEX(Panaboard!Z:Z,MATCH(CONCATENATE(A657,"-",T657),Panaboard!AF:AF,0)))</f>
        <v/>
      </c>
      <c r="AW657" t="str">
        <f>IF(ISERROR(INDEX(Panaboard!AA:AA,MATCH(CONCATENATE(A657,"-",T657),Panaboard!AF:AF,0))),"",INDEX(Panaboard!AA:AA,MATCH(CONCATENATE(A657,"-",T657),Panaboard!AF:AF,0)))</f>
        <v/>
      </c>
      <c r="AX657" t="str">
        <f>IF(ISERROR(INDEX(Panaboard!AB:AB,MATCH(CONCATENATE(A657,"-",T657),Panaboard!AF:AF,0))),"",INDEX(Panaboard!AB:AB,MATCH(CONCATENATE(A657,"-",T657),Panaboard!AF:AF,0)))</f>
        <v/>
      </c>
      <c r="AY657" t="str">
        <f>IF(ISERROR(INDEX(Panaboard!AC:AC,MATCH(CONCATENATE(A657,"-",T657),Panaboard!AF:AF,0))),"",INDEX(Panaboard!AC:AC,MATCH(CONCATENATE(A657,"-",T657),Panaboard!AF:AF,0)))</f>
        <v/>
      </c>
      <c r="AZ657" t="str">
        <f>IF(OR(PResult!T657="",PResult!T657="(null)"),"",PResult!T657)</f>
        <v/>
      </c>
      <c r="BA657">
        <f>IF(PResult!O657="",0,PResult!O657)</f>
        <v>0</v>
      </c>
      <c r="BB657" t="str">
        <f>IF(ISERROR(INDEX(Panaboard!N:N,MATCH(CONCATENATE(A657,"-",T657),Panaboard!AF:AF,0))),"",INDEX(Panaboard!N:N,MATCH(CONCATENATE(A657,"-",T657),Panaboard!AF:AF,0)))</f>
        <v/>
      </c>
      <c r="BC657" t="str">
        <f t="shared" si="31"/>
        <v/>
      </c>
      <c r="BD657" t="str">
        <f>IF(ISERROR(INDEX(Panaboard!AD:AD,MATCH(CONCATENATE(A657,"-",T657),Panaboard!AF:AF,0))),"",INDEX(Panaboard!AD:AD,MATCH(CONCATENATE(A657,"-",T657),Panaboard!AF:AF,0)))</f>
        <v/>
      </c>
      <c r="BE657" t="str">
        <f>IF(ISERROR(INDEX(Panaboard!AE:AE,MATCH(CONCATENATE(A657,"-",T657),Panaboard!AF:AF,0))),"",INDEX(Panaboard!AE:AE,MATCH(CONCATENATE(A657,"-",T657),Panaboard!AF:AF,0)))</f>
        <v/>
      </c>
      <c r="BF657">
        <f>IF(OR(UPPER(TRIM(PResult!R657))="S",UPPER(TRIM(PResult!R657))="P"),PResult!M657,0)</f>
        <v>0</v>
      </c>
      <c r="BG657" t="str">
        <f>IF(ISERROR(INDEX(Panaboard!L:L,MATCH(CONCATENATE(A657,"-",T657),Panaboard!AF:AF,0))),"",INDEX(Panaboard!L:L,MATCH(CONCATENATE(A657,"-",T657),Panaboard!AF:AF,0)))</f>
        <v/>
      </c>
      <c r="BH657" t="str">
        <f>IF(ISERROR(INDEX(Panaboard!AG:AG,MATCH(CONCATENATE(A657,"-",T657),Panaboard!AF:AF,0))),"",INDEX(Panaboard!AG:AG,MATCH(CONCATENATE(A657,"-",T657),Panaboard!AF:AF,0)))</f>
        <v/>
      </c>
      <c r="BI657" t="str">
        <f t="shared" si="32"/>
        <v/>
      </c>
      <c r="BJ657" t="str">
        <f>IF(ISERROR(INDEX(CuttingList!F:F,MATCH(CONCATENATE(A657,"-",T657),CuttingList!E:E,0))),"",INDEX(CuttingList!F:F,MATCH(CONCATENATE(A657,"-",T657),CuttingList!E:E,0)))</f>
        <v/>
      </c>
    </row>
    <row r="658" spans="1:62" x14ac:dyDescent="0.25">
      <c r="A658" t="str">
        <f>IF(PResult!AL658="","",PResult!AL658)</f>
        <v/>
      </c>
      <c r="B658" t="str">
        <f>IF(PResult!F658="","",PResult!F658)</f>
        <v/>
      </c>
      <c r="C658" t="str">
        <f>IF(PResult!AN658="","",PResult!AN658)</f>
        <v/>
      </c>
      <c r="D658" t="str">
        <f>IF(PResult!AO658="","",PResult!AO658)</f>
        <v/>
      </c>
      <c r="E658" t="str">
        <f>IF(PResult!AP658="","",PResult!AP658)</f>
        <v/>
      </c>
      <c r="F658" t="str">
        <f>IF(PResult!AQ658="","",PResult!AQ658)</f>
        <v/>
      </c>
      <c r="G658">
        <f>IF(PResult!AR658="",0,ROUND(PResult!AR658,2))</f>
        <v>0</v>
      </c>
      <c r="I658">
        <f>IF(OR(UPPER(TRIM(PResult!R658))="S",UPPER(TRIM(PResult!R658))="P"),PResult!O658,0)</f>
        <v>0</v>
      </c>
      <c r="J658" t="str">
        <f>IF(ISERROR(INDEX(Panaboard!J:J,MATCH(CONCATENATE(A658,"-",T658),Panaboard!AF:AF,0))),"",TRIM(INDEX(Panaboard!J:J,MATCH(CONCATENATE(A658,"-",T658),Panaboard!AF:AF,0))))</f>
        <v/>
      </c>
      <c r="K658" t="str">
        <f>IF(ISERROR(INDEX(Panaboard!C:C,MATCH(CONCATENATE(A658,"-",T658),Panaboard!AF:AF,0))),"",INDEX(Panaboard!C:C,MATCH(CONCATENATE(A658,"-",T658),Panaboard!AF:AF,0)))</f>
        <v/>
      </c>
      <c r="L658" t="str">
        <f>IF(ISERROR(INDEX(Panaboard!D:D,MATCH(CONCATENATE(A658,"-",T658),Panaboard!AF:AF,0))),"",INDEX(Panaboard!D:D,MATCH(CONCATENATE(A658,"-",T658),Panaboard!AF:AF,0)))</f>
        <v/>
      </c>
      <c r="M658" t="str">
        <f>IF(ISERROR(INDEX(Panaboard!E:E,MATCH(CONCATENATE(A658,"-",T658),Panaboard!AF:AF,0))),"",INDEX(Panaboard!E:E,MATCH(CONCATENATE(A658,"-",T658),Panaboard!AF:AF,0)))</f>
        <v/>
      </c>
      <c r="N658" t="str">
        <f>IF(ISERROR(INDEX(Panaboard!F:F,MATCH(CONCATENATE(A658,"-",T658),Panaboard!AF:AF,0))),"",INDEX(Panaboard!F:F,MATCH(CONCATENATE(A658,"-",T658),Panaboard!AF:AF,0)))</f>
        <v/>
      </c>
      <c r="O658" t="str">
        <f>IF(ISERROR(INDEX(Panaboard!G:G,MATCH(CONCATENATE(A658,"-",T658),Panaboard!AF:AF,0))),"",INDEX(Panaboard!G:G,MATCH(CONCATENATE(A658,"-",T658),Panaboard!AF:AF,0)))</f>
        <v/>
      </c>
      <c r="P658" t="str">
        <f t="shared" si="30"/>
        <v/>
      </c>
      <c r="Q658" t="str">
        <f>IF(ISERROR(INDEX(Panaboard!H:H,MATCH(CONCATENATE(A658,"-",T658),Panaboard!AF:AF,0))),"",INDEX(Panaboard!H:H,MATCH(CONCATENATE(A658,"-",T658),Panaboard!AF:AF,0)))</f>
        <v/>
      </c>
      <c r="R658" t="str">
        <f>IF(ISERROR(INDEX(Panaboard!I:I,MATCH(CONCATENATE(A658,"-",T658),Panaboard!AF:AF,0))),"",INDEX(Panaboard!I:I,MATCH(CONCATENATE(A658,"-",T658),Panaboard!AF:AF,0)))</f>
        <v/>
      </c>
      <c r="S658" t="str">
        <f>CONCATENATE(PResult!AS658,PResult!AT658)</f>
        <v/>
      </c>
      <c r="T658" t="str">
        <f>IF(PResult!BG658="","",PResult!BG658)</f>
        <v/>
      </c>
      <c r="U658" t="str">
        <f>IF(PResult!Y658="","",PResult!Y658)</f>
        <v/>
      </c>
      <c r="V658" t="str">
        <f>IF(PResult!AU658="","",PResult!AU658)</f>
        <v/>
      </c>
      <c r="W658" t="str">
        <f>IF(PResult!R658="","",UPPER(TRIM(PResult!R658)))</f>
        <v/>
      </c>
      <c r="X658" t="str">
        <f>IF(PResult!AV658="","",PResult!AV658)</f>
        <v/>
      </c>
      <c r="Y658" t="str">
        <f>IF(PResult!AW658="","",PResult!AW658)</f>
        <v/>
      </c>
      <c r="Z658" t="str">
        <f>IF(PResult!AX658="","",PResult!AX658)</f>
        <v/>
      </c>
      <c r="AA658" t="str">
        <f>IF(PResult!AY658="","",PResult!AY658)</f>
        <v/>
      </c>
      <c r="AB658" t="str">
        <f>IF(PResult!AZ658="","",PResult!AZ658)</f>
        <v/>
      </c>
      <c r="AC658" t="str">
        <f>IF(PResult!BA658="","",PResult!BA658)</f>
        <v/>
      </c>
      <c r="AD658" t="str">
        <f>IF(PResult!G658="","",PResult!G658)</f>
        <v/>
      </c>
      <c r="AE658" t="str">
        <f>IF(PResult!H658="","",PResult!H658)</f>
        <v/>
      </c>
      <c r="AF658">
        <f>IF(OR(PResult!I658="(null)",PResult!I658=""),0,PResult!I658)</f>
        <v>0</v>
      </c>
      <c r="AG658" t="str">
        <f>TEXT(IF(ISERROR(INDEX(Panaboard!P:P,MATCH(CONCATENATE(A658,"-",T658),Panaboard!AF:AF,0))),"",INDEX(Panaboard!P:P,MATCH(CONCATENATE(A658,"-",T658),Panaboard!AF:AF,0))),"HH:MM")</f>
        <v/>
      </c>
      <c r="AH658" t="str">
        <f>TEXT(IF(ISERROR(INDEX(Panaboard!Q:Q,MATCH(CONCATENATE(A658,"-",T658),Panaboard!AF:AF,0))),"",INDEX(Panaboard!Q:Q,MATCH(CONCATENATE(A658,"-",T658),Panaboard!AF:AF,0))),"HH:MM")</f>
        <v/>
      </c>
      <c r="AI658" t="str">
        <f>TEXT(IF(ISERROR(INDEX(Panaboard!R:R,MATCH(CONCATENATE(A658,"-",T658),Panaboard!AF:AF,0))),"",INDEX(Panaboard!R:R,MATCH(CONCATENATE(A658,"-",T658),Panaboard!AF:AF,0))),"HH:MM")</f>
        <v/>
      </c>
      <c r="AJ658" t="str">
        <f>TEXT(IF(ISERROR(INDEX(Panaboard!S:S,MATCH(CONCATENATE(A658,"-",T658),Panaboard!AF:AF,0))),"",INDEX(Panaboard!S:S,MATCH(CONCATENATE(A658,"-",T658),Panaboard!AF:AF,0))),"HH:MM")</f>
        <v/>
      </c>
      <c r="AK658" t="str">
        <f>IF(PResult!BC658="","",PResult!BC658)</f>
        <v/>
      </c>
      <c r="AL658" t="str">
        <f>IF(PResult!BB658="","",PResult!BB658)</f>
        <v/>
      </c>
      <c r="AM658" t="str">
        <f>IF(PResult!BE658="","",PResult!BE658)</f>
        <v/>
      </c>
      <c r="AN658" t="str">
        <f>IF(PResult!BD658="","",PResult!BD658)</f>
        <v/>
      </c>
      <c r="AO658" t="str">
        <f>IF(PResult!BF658="","",PResult!BF658)</f>
        <v/>
      </c>
      <c r="AP658" t="str">
        <f>IF(ISERROR(INDEX(Panaboard!T:T,MATCH(CONCATENATE(A658,"-",T658),Panaboard!AF:AF,0))),"",INDEX(Panaboard!T:T,MATCH(CONCATENATE(A658,"-",T658),Panaboard!AF:AF,0)))</f>
        <v/>
      </c>
      <c r="AQ658" t="str">
        <f>IF(ISERROR(INDEX(Panaboard!U:U,MATCH(CONCATENATE(A658,"-",T658),Panaboard!AF:AF,0))),"",INDEX(Panaboard!U:U,MATCH(CONCATENATE(A658,"-",T658),Panaboard!AF:AF,0)))</f>
        <v/>
      </c>
      <c r="AR658" t="str">
        <f>IF(ISERROR(INDEX(Panaboard!V:V,MATCH(CONCATENATE(A658,"-",T658),Panaboard!AF:AF,0))),"",INDEX(Panaboard!V:V,MATCH(CONCATENATE(A658,"-",T658),Panaboard!AF:AF,0)))</f>
        <v/>
      </c>
      <c r="AS658" t="str">
        <f>IF(ISERROR(INDEX(Panaboard!W:W,MATCH(CONCATENATE(A658,"-",T658),Panaboard!AF:AF,0))),"",INDEX(Panaboard!W:W,MATCH(CONCATENATE(A658,"-",T658),Panaboard!AF:AF,0)))</f>
        <v/>
      </c>
      <c r="AT658" t="str">
        <f>IF(ISERROR(INDEX(Panaboard!X:X,MATCH(CONCATENATE(A658,"-",T658),Panaboard!AF:AF,0))),"",INDEX(Panaboard!X:X,MATCH(CONCATENATE(A658,"-",T658),Panaboard!AF:AF,0)))</f>
        <v/>
      </c>
      <c r="AU658" t="str">
        <f>IF(ISERROR(INDEX(Panaboard!Y:Y,MATCH(CONCATENATE(A658,"-",T658),Panaboard!AF:AF,0))),"",INDEX(Panaboard!Y:Y,MATCH(CONCATENATE(A658,"-",T658),Panaboard!AF:AF,0)))</f>
        <v/>
      </c>
      <c r="AV658" t="str">
        <f>IF(ISERROR(INDEX(Panaboard!Z:Z,MATCH(CONCATENATE(A658,"-",T658),Panaboard!AF:AF,0))),"",INDEX(Panaboard!Z:Z,MATCH(CONCATENATE(A658,"-",T658),Panaboard!AF:AF,0)))</f>
        <v/>
      </c>
      <c r="AW658" t="str">
        <f>IF(ISERROR(INDEX(Panaboard!AA:AA,MATCH(CONCATENATE(A658,"-",T658),Panaboard!AF:AF,0))),"",INDEX(Panaboard!AA:AA,MATCH(CONCATENATE(A658,"-",T658),Panaboard!AF:AF,0)))</f>
        <v/>
      </c>
      <c r="AX658" t="str">
        <f>IF(ISERROR(INDEX(Panaboard!AB:AB,MATCH(CONCATENATE(A658,"-",T658),Panaboard!AF:AF,0))),"",INDEX(Panaboard!AB:AB,MATCH(CONCATENATE(A658,"-",T658),Panaboard!AF:AF,0)))</f>
        <v/>
      </c>
      <c r="AY658" t="str">
        <f>IF(ISERROR(INDEX(Panaboard!AC:AC,MATCH(CONCATENATE(A658,"-",T658),Panaboard!AF:AF,0))),"",INDEX(Panaboard!AC:AC,MATCH(CONCATENATE(A658,"-",T658),Panaboard!AF:AF,0)))</f>
        <v/>
      </c>
      <c r="AZ658" t="str">
        <f>IF(OR(PResult!T658="",PResult!T658="(null)"),"",PResult!T658)</f>
        <v/>
      </c>
      <c r="BA658">
        <f>IF(PResult!O658="",0,PResult!O658)</f>
        <v>0</v>
      </c>
      <c r="BB658" t="str">
        <f>IF(ISERROR(INDEX(Panaboard!N:N,MATCH(CONCATENATE(A658,"-",T658),Panaboard!AF:AF,0))),"",INDEX(Panaboard!N:N,MATCH(CONCATENATE(A658,"-",T658),Panaboard!AF:AF,0)))</f>
        <v/>
      </c>
      <c r="BC658" t="str">
        <f t="shared" si="31"/>
        <v/>
      </c>
      <c r="BD658" t="str">
        <f>IF(ISERROR(INDEX(Panaboard!AD:AD,MATCH(CONCATENATE(A658,"-",T658),Panaboard!AF:AF,0))),"",INDEX(Panaboard!AD:AD,MATCH(CONCATENATE(A658,"-",T658),Panaboard!AF:AF,0)))</f>
        <v/>
      </c>
      <c r="BE658" t="str">
        <f>IF(ISERROR(INDEX(Panaboard!AE:AE,MATCH(CONCATENATE(A658,"-",T658),Panaboard!AF:AF,0))),"",INDEX(Panaboard!AE:AE,MATCH(CONCATENATE(A658,"-",T658),Panaboard!AF:AF,0)))</f>
        <v/>
      </c>
      <c r="BF658">
        <f>IF(OR(UPPER(TRIM(PResult!R658))="S",UPPER(TRIM(PResult!R658))="P"),PResult!M658,0)</f>
        <v>0</v>
      </c>
      <c r="BG658" t="str">
        <f>IF(ISERROR(INDEX(Panaboard!L:L,MATCH(CONCATENATE(A658,"-",T658),Panaboard!AF:AF,0))),"",INDEX(Panaboard!L:L,MATCH(CONCATENATE(A658,"-",T658),Panaboard!AF:AF,0)))</f>
        <v/>
      </c>
      <c r="BH658" t="str">
        <f>IF(ISERROR(INDEX(Panaboard!AG:AG,MATCH(CONCATENATE(A658,"-",T658),Panaboard!AF:AF,0))),"",INDEX(Panaboard!AG:AG,MATCH(CONCATENATE(A658,"-",T658),Panaboard!AF:AF,0)))</f>
        <v/>
      </c>
      <c r="BI658" t="str">
        <f t="shared" si="32"/>
        <v/>
      </c>
      <c r="BJ658" t="str">
        <f>IF(ISERROR(INDEX(CuttingList!F:F,MATCH(CONCATENATE(A658,"-",T658),CuttingList!E:E,0))),"",INDEX(CuttingList!F:F,MATCH(CONCATENATE(A658,"-",T658),CuttingList!E:E,0)))</f>
        <v/>
      </c>
    </row>
    <row r="659" spans="1:62" x14ac:dyDescent="0.25">
      <c r="A659" t="str">
        <f>IF(PResult!AL659="","",PResult!AL659)</f>
        <v/>
      </c>
      <c r="B659" t="str">
        <f>IF(PResult!F659="","",PResult!F659)</f>
        <v/>
      </c>
      <c r="C659" t="str">
        <f>IF(PResult!AN659="","",PResult!AN659)</f>
        <v/>
      </c>
      <c r="D659" t="str">
        <f>IF(PResult!AO659="","",PResult!AO659)</f>
        <v/>
      </c>
      <c r="E659" t="str">
        <f>IF(PResult!AP659="","",PResult!AP659)</f>
        <v/>
      </c>
      <c r="F659" t="str">
        <f>IF(PResult!AQ659="","",PResult!AQ659)</f>
        <v/>
      </c>
      <c r="G659">
        <f>IF(PResult!AR659="",0,ROUND(PResult!AR659,2))</f>
        <v>0</v>
      </c>
      <c r="I659">
        <f>IF(OR(UPPER(TRIM(PResult!R659))="S",UPPER(TRIM(PResult!R659))="P"),PResult!O659,0)</f>
        <v>0</v>
      </c>
      <c r="J659" t="str">
        <f>IF(ISERROR(INDEX(Panaboard!J:J,MATCH(CONCATENATE(A659,"-",T659),Panaboard!AF:AF,0))),"",TRIM(INDEX(Panaboard!J:J,MATCH(CONCATENATE(A659,"-",T659),Panaboard!AF:AF,0))))</f>
        <v/>
      </c>
      <c r="K659" t="str">
        <f>IF(ISERROR(INDEX(Panaboard!C:C,MATCH(CONCATENATE(A659,"-",T659),Panaboard!AF:AF,0))),"",INDEX(Panaboard!C:C,MATCH(CONCATENATE(A659,"-",T659),Panaboard!AF:AF,0)))</f>
        <v/>
      </c>
      <c r="L659" t="str">
        <f>IF(ISERROR(INDEX(Panaboard!D:D,MATCH(CONCATENATE(A659,"-",T659),Panaboard!AF:AF,0))),"",INDEX(Panaboard!D:D,MATCH(CONCATENATE(A659,"-",T659),Panaboard!AF:AF,0)))</f>
        <v/>
      </c>
      <c r="M659" t="str">
        <f>IF(ISERROR(INDEX(Panaboard!E:E,MATCH(CONCATENATE(A659,"-",T659),Panaboard!AF:AF,0))),"",INDEX(Panaboard!E:E,MATCH(CONCATENATE(A659,"-",T659),Panaboard!AF:AF,0)))</f>
        <v/>
      </c>
      <c r="N659" t="str">
        <f>IF(ISERROR(INDEX(Panaboard!F:F,MATCH(CONCATENATE(A659,"-",T659),Panaboard!AF:AF,0))),"",INDEX(Panaboard!F:F,MATCH(CONCATENATE(A659,"-",T659),Panaboard!AF:AF,0)))</f>
        <v/>
      </c>
      <c r="O659" t="str">
        <f>IF(ISERROR(INDEX(Panaboard!G:G,MATCH(CONCATENATE(A659,"-",T659),Panaboard!AF:AF,0))),"",INDEX(Panaboard!G:G,MATCH(CONCATENATE(A659,"-",T659),Panaboard!AF:AF,0)))</f>
        <v/>
      </c>
      <c r="P659" t="str">
        <f t="shared" si="30"/>
        <v/>
      </c>
      <c r="Q659" t="str">
        <f>IF(ISERROR(INDEX(Panaboard!H:H,MATCH(CONCATENATE(A659,"-",T659),Panaboard!AF:AF,0))),"",INDEX(Panaboard!H:H,MATCH(CONCATENATE(A659,"-",T659),Panaboard!AF:AF,0)))</f>
        <v/>
      </c>
      <c r="R659" t="str">
        <f>IF(ISERROR(INDEX(Panaboard!I:I,MATCH(CONCATENATE(A659,"-",T659),Panaboard!AF:AF,0))),"",INDEX(Panaboard!I:I,MATCH(CONCATENATE(A659,"-",T659),Panaboard!AF:AF,0)))</f>
        <v/>
      </c>
      <c r="S659" t="str">
        <f>CONCATENATE(PResult!AS659,PResult!AT659)</f>
        <v/>
      </c>
      <c r="T659" t="str">
        <f>IF(PResult!BG659="","",PResult!BG659)</f>
        <v/>
      </c>
      <c r="U659" t="str">
        <f>IF(PResult!Y659="","",PResult!Y659)</f>
        <v/>
      </c>
      <c r="V659" t="str">
        <f>IF(PResult!AU659="","",PResult!AU659)</f>
        <v/>
      </c>
      <c r="W659" t="str">
        <f>IF(PResult!R659="","",UPPER(TRIM(PResult!R659)))</f>
        <v/>
      </c>
      <c r="X659" t="str">
        <f>IF(PResult!AV659="","",PResult!AV659)</f>
        <v/>
      </c>
      <c r="Y659" t="str">
        <f>IF(PResult!AW659="","",PResult!AW659)</f>
        <v/>
      </c>
      <c r="Z659" t="str">
        <f>IF(PResult!AX659="","",PResult!AX659)</f>
        <v/>
      </c>
      <c r="AA659" t="str">
        <f>IF(PResult!AY659="","",PResult!AY659)</f>
        <v/>
      </c>
      <c r="AB659" t="str">
        <f>IF(PResult!AZ659="","",PResult!AZ659)</f>
        <v/>
      </c>
      <c r="AC659" t="str">
        <f>IF(PResult!BA659="","",PResult!BA659)</f>
        <v/>
      </c>
      <c r="AD659" t="str">
        <f>IF(PResult!G659="","",PResult!G659)</f>
        <v/>
      </c>
      <c r="AE659" t="str">
        <f>IF(PResult!H659="","",PResult!H659)</f>
        <v/>
      </c>
      <c r="AF659">
        <f>IF(OR(PResult!I659="(null)",PResult!I659=""),0,PResult!I659)</f>
        <v>0</v>
      </c>
      <c r="AG659" t="str">
        <f>TEXT(IF(ISERROR(INDEX(Panaboard!P:P,MATCH(CONCATENATE(A659,"-",T659),Panaboard!AF:AF,0))),"",INDEX(Panaboard!P:P,MATCH(CONCATENATE(A659,"-",T659),Panaboard!AF:AF,0))),"HH:MM")</f>
        <v/>
      </c>
      <c r="AH659" t="str">
        <f>TEXT(IF(ISERROR(INDEX(Panaboard!Q:Q,MATCH(CONCATENATE(A659,"-",T659),Panaboard!AF:AF,0))),"",INDEX(Panaboard!Q:Q,MATCH(CONCATENATE(A659,"-",T659),Panaboard!AF:AF,0))),"HH:MM")</f>
        <v/>
      </c>
      <c r="AI659" t="str">
        <f>TEXT(IF(ISERROR(INDEX(Panaboard!R:R,MATCH(CONCATENATE(A659,"-",T659),Panaboard!AF:AF,0))),"",INDEX(Panaboard!R:R,MATCH(CONCATENATE(A659,"-",T659),Panaboard!AF:AF,0))),"HH:MM")</f>
        <v/>
      </c>
      <c r="AJ659" t="str">
        <f>TEXT(IF(ISERROR(INDEX(Panaboard!S:S,MATCH(CONCATENATE(A659,"-",T659),Panaboard!AF:AF,0))),"",INDEX(Panaboard!S:S,MATCH(CONCATENATE(A659,"-",T659),Panaboard!AF:AF,0))),"HH:MM")</f>
        <v/>
      </c>
      <c r="AK659" t="str">
        <f>IF(PResult!BC659="","",PResult!BC659)</f>
        <v/>
      </c>
      <c r="AL659" t="str">
        <f>IF(PResult!BB659="","",PResult!BB659)</f>
        <v/>
      </c>
      <c r="AM659" t="str">
        <f>IF(PResult!BE659="","",PResult!BE659)</f>
        <v/>
      </c>
      <c r="AN659" t="str">
        <f>IF(PResult!BD659="","",PResult!BD659)</f>
        <v/>
      </c>
      <c r="AO659" t="str">
        <f>IF(PResult!BF659="","",PResult!BF659)</f>
        <v/>
      </c>
      <c r="AP659" t="str">
        <f>IF(ISERROR(INDEX(Panaboard!T:T,MATCH(CONCATENATE(A659,"-",T659),Panaboard!AF:AF,0))),"",INDEX(Panaboard!T:T,MATCH(CONCATENATE(A659,"-",T659),Panaboard!AF:AF,0)))</f>
        <v/>
      </c>
      <c r="AQ659" t="str">
        <f>IF(ISERROR(INDEX(Panaboard!U:U,MATCH(CONCATENATE(A659,"-",T659),Panaboard!AF:AF,0))),"",INDEX(Panaboard!U:U,MATCH(CONCATENATE(A659,"-",T659),Panaboard!AF:AF,0)))</f>
        <v/>
      </c>
      <c r="AR659" t="str">
        <f>IF(ISERROR(INDEX(Panaboard!V:V,MATCH(CONCATENATE(A659,"-",T659),Panaboard!AF:AF,0))),"",INDEX(Panaboard!V:V,MATCH(CONCATENATE(A659,"-",T659),Panaboard!AF:AF,0)))</f>
        <v/>
      </c>
      <c r="AS659" t="str">
        <f>IF(ISERROR(INDEX(Panaboard!W:W,MATCH(CONCATENATE(A659,"-",T659),Panaboard!AF:AF,0))),"",INDEX(Panaboard!W:W,MATCH(CONCATENATE(A659,"-",T659),Panaboard!AF:AF,0)))</f>
        <v/>
      </c>
      <c r="AT659" t="str">
        <f>IF(ISERROR(INDEX(Panaboard!X:X,MATCH(CONCATENATE(A659,"-",T659),Panaboard!AF:AF,0))),"",INDEX(Panaboard!X:X,MATCH(CONCATENATE(A659,"-",T659),Panaboard!AF:AF,0)))</f>
        <v/>
      </c>
      <c r="AU659" t="str">
        <f>IF(ISERROR(INDEX(Panaboard!Y:Y,MATCH(CONCATENATE(A659,"-",T659),Panaboard!AF:AF,0))),"",INDEX(Panaboard!Y:Y,MATCH(CONCATENATE(A659,"-",T659),Panaboard!AF:AF,0)))</f>
        <v/>
      </c>
      <c r="AV659" t="str">
        <f>IF(ISERROR(INDEX(Panaboard!Z:Z,MATCH(CONCATENATE(A659,"-",T659),Panaboard!AF:AF,0))),"",INDEX(Panaboard!Z:Z,MATCH(CONCATENATE(A659,"-",T659),Panaboard!AF:AF,0)))</f>
        <v/>
      </c>
      <c r="AW659" t="str">
        <f>IF(ISERROR(INDEX(Panaboard!AA:AA,MATCH(CONCATENATE(A659,"-",T659),Panaboard!AF:AF,0))),"",INDEX(Panaboard!AA:AA,MATCH(CONCATENATE(A659,"-",T659),Panaboard!AF:AF,0)))</f>
        <v/>
      </c>
      <c r="AX659" t="str">
        <f>IF(ISERROR(INDEX(Panaboard!AB:AB,MATCH(CONCATENATE(A659,"-",T659),Panaboard!AF:AF,0))),"",INDEX(Panaboard!AB:AB,MATCH(CONCATENATE(A659,"-",T659),Panaboard!AF:AF,0)))</f>
        <v/>
      </c>
      <c r="AY659" t="str">
        <f>IF(ISERROR(INDEX(Panaboard!AC:AC,MATCH(CONCATENATE(A659,"-",T659),Panaboard!AF:AF,0))),"",INDEX(Panaboard!AC:AC,MATCH(CONCATENATE(A659,"-",T659),Panaboard!AF:AF,0)))</f>
        <v/>
      </c>
      <c r="AZ659" t="str">
        <f>IF(OR(PResult!T659="",PResult!T659="(null)"),"",PResult!T659)</f>
        <v/>
      </c>
      <c r="BA659">
        <f>IF(PResult!O659="",0,PResult!O659)</f>
        <v>0</v>
      </c>
      <c r="BB659" t="str">
        <f>IF(ISERROR(INDEX(Panaboard!N:N,MATCH(CONCATENATE(A659,"-",T659),Panaboard!AF:AF,0))),"",INDEX(Panaboard!N:N,MATCH(CONCATENATE(A659,"-",T659),Panaboard!AF:AF,0)))</f>
        <v/>
      </c>
      <c r="BC659" t="str">
        <f t="shared" si="31"/>
        <v/>
      </c>
      <c r="BD659" t="str">
        <f>IF(ISERROR(INDEX(Panaboard!AD:AD,MATCH(CONCATENATE(A659,"-",T659),Panaboard!AF:AF,0))),"",INDEX(Panaboard!AD:AD,MATCH(CONCATENATE(A659,"-",T659),Panaboard!AF:AF,0)))</f>
        <v/>
      </c>
      <c r="BE659" t="str">
        <f>IF(ISERROR(INDEX(Panaboard!AE:AE,MATCH(CONCATENATE(A659,"-",T659),Panaboard!AF:AF,0))),"",INDEX(Panaboard!AE:AE,MATCH(CONCATENATE(A659,"-",T659),Panaboard!AF:AF,0)))</f>
        <v/>
      </c>
      <c r="BF659">
        <f>IF(OR(UPPER(TRIM(PResult!R659))="S",UPPER(TRIM(PResult!R659))="P"),PResult!M659,0)</f>
        <v>0</v>
      </c>
      <c r="BG659" t="str">
        <f>IF(ISERROR(INDEX(Panaboard!L:L,MATCH(CONCATENATE(A659,"-",T659),Panaboard!AF:AF,0))),"",INDEX(Panaboard!L:L,MATCH(CONCATENATE(A659,"-",T659),Panaboard!AF:AF,0)))</f>
        <v/>
      </c>
      <c r="BH659" t="str">
        <f>IF(ISERROR(INDEX(Panaboard!AG:AG,MATCH(CONCATENATE(A659,"-",T659),Panaboard!AF:AF,0))),"",INDEX(Panaboard!AG:AG,MATCH(CONCATENATE(A659,"-",T659),Panaboard!AF:AF,0)))</f>
        <v/>
      </c>
      <c r="BI659" t="str">
        <f t="shared" si="32"/>
        <v/>
      </c>
      <c r="BJ659" t="str">
        <f>IF(ISERROR(INDEX(CuttingList!F:F,MATCH(CONCATENATE(A659,"-",T659),CuttingList!E:E,0))),"",INDEX(CuttingList!F:F,MATCH(CONCATENATE(A659,"-",T659),CuttingList!E:E,0)))</f>
        <v/>
      </c>
    </row>
    <row r="660" spans="1:62" x14ac:dyDescent="0.25">
      <c r="A660" t="str">
        <f>IF(PResult!AL660="","",PResult!AL660)</f>
        <v/>
      </c>
      <c r="B660" t="str">
        <f>IF(PResult!F660="","",PResult!F660)</f>
        <v/>
      </c>
      <c r="C660" t="str">
        <f>IF(PResult!AN660="","",PResult!AN660)</f>
        <v/>
      </c>
      <c r="D660" t="str">
        <f>IF(PResult!AO660="","",PResult!AO660)</f>
        <v/>
      </c>
      <c r="E660" t="str">
        <f>IF(PResult!AP660="","",PResult!AP660)</f>
        <v/>
      </c>
      <c r="F660" t="str">
        <f>IF(PResult!AQ660="","",PResult!AQ660)</f>
        <v/>
      </c>
      <c r="G660">
        <f>IF(PResult!AR660="",0,ROUND(PResult!AR660,2))</f>
        <v>0</v>
      </c>
      <c r="I660">
        <f>IF(OR(UPPER(TRIM(PResult!R660))="S",UPPER(TRIM(PResult!R660))="P"),PResult!O660,0)</f>
        <v>0</v>
      </c>
      <c r="J660" t="str">
        <f>IF(ISERROR(INDEX(Panaboard!J:J,MATCH(CONCATENATE(A660,"-",T660),Panaboard!AF:AF,0))),"",TRIM(INDEX(Panaboard!J:J,MATCH(CONCATENATE(A660,"-",T660),Panaboard!AF:AF,0))))</f>
        <v/>
      </c>
      <c r="K660" t="str">
        <f>IF(ISERROR(INDEX(Panaboard!C:C,MATCH(CONCATENATE(A660,"-",T660),Panaboard!AF:AF,0))),"",INDEX(Panaboard!C:C,MATCH(CONCATENATE(A660,"-",T660),Panaboard!AF:AF,0)))</f>
        <v/>
      </c>
      <c r="L660" t="str">
        <f>IF(ISERROR(INDEX(Panaboard!D:D,MATCH(CONCATENATE(A660,"-",T660),Panaboard!AF:AF,0))),"",INDEX(Panaboard!D:D,MATCH(CONCATENATE(A660,"-",T660),Panaboard!AF:AF,0)))</f>
        <v/>
      </c>
      <c r="M660" t="str">
        <f>IF(ISERROR(INDEX(Panaboard!E:E,MATCH(CONCATENATE(A660,"-",T660),Panaboard!AF:AF,0))),"",INDEX(Panaboard!E:E,MATCH(CONCATENATE(A660,"-",T660),Panaboard!AF:AF,0)))</f>
        <v/>
      </c>
      <c r="N660" t="str">
        <f>IF(ISERROR(INDEX(Panaboard!F:F,MATCH(CONCATENATE(A660,"-",T660),Panaboard!AF:AF,0))),"",INDEX(Panaboard!F:F,MATCH(CONCATENATE(A660,"-",T660),Panaboard!AF:AF,0)))</f>
        <v/>
      </c>
      <c r="O660" t="str">
        <f>IF(ISERROR(INDEX(Panaboard!G:G,MATCH(CONCATENATE(A660,"-",T660),Panaboard!AF:AF,0))),"",INDEX(Panaboard!G:G,MATCH(CONCATENATE(A660,"-",T660),Panaboard!AF:AF,0)))</f>
        <v/>
      </c>
      <c r="P660" t="str">
        <f t="shared" si="30"/>
        <v/>
      </c>
      <c r="Q660" t="str">
        <f>IF(ISERROR(INDEX(Panaboard!H:H,MATCH(CONCATENATE(A660,"-",T660),Panaboard!AF:AF,0))),"",INDEX(Panaboard!H:H,MATCH(CONCATENATE(A660,"-",T660),Panaboard!AF:AF,0)))</f>
        <v/>
      </c>
      <c r="R660" t="str">
        <f>IF(ISERROR(INDEX(Panaboard!I:I,MATCH(CONCATENATE(A660,"-",T660),Panaboard!AF:AF,0))),"",INDEX(Panaboard!I:I,MATCH(CONCATENATE(A660,"-",T660),Panaboard!AF:AF,0)))</f>
        <v/>
      </c>
      <c r="S660" t="str">
        <f>CONCATENATE(PResult!AS660,PResult!AT660)</f>
        <v/>
      </c>
      <c r="T660" t="str">
        <f>IF(PResult!BG660="","",PResult!BG660)</f>
        <v/>
      </c>
      <c r="U660" t="str">
        <f>IF(PResult!Y660="","",PResult!Y660)</f>
        <v/>
      </c>
      <c r="V660" t="str">
        <f>IF(PResult!AU660="","",PResult!AU660)</f>
        <v/>
      </c>
      <c r="W660" t="str">
        <f>IF(PResult!R660="","",UPPER(TRIM(PResult!R660)))</f>
        <v/>
      </c>
      <c r="X660" t="str">
        <f>IF(PResult!AV660="","",PResult!AV660)</f>
        <v/>
      </c>
      <c r="Y660" t="str">
        <f>IF(PResult!AW660="","",PResult!AW660)</f>
        <v/>
      </c>
      <c r="Z660" t="str">
        <f>IF(PResult!AX660="","",PResult!AX660)</f>
        <v/>
      </c>
      <c r="AA660" t="str">
        <f>IF(PResult!AY660="","",PResult!AY660)</f>
        <v/>
      </c>
      <c r="AB660" t="str">
        <f>IF(PResult!AZ660="","",PResult!AZ660)</f>
        <v/>
      </c>
      <c r="AC660" t="str">
        <f>IF(PResult!BA660="","",PResult!BA660)</f>
        <v/>
      </c>
      <c r="AD660" t="str">
        <f>IF(PResult!G660="","",PResult!G660)</f>
        <v/>
      </c>
      <c r="AE660" t="str">
        <f>IF(PResult!H660="","",PResult!H660)</f>
        <v/>
      </c>
      <c r="AF660">
        <f>IF(OR(PResult!I660="(null)",PResult!I660=""),0,PResult!I660)</f>
        <v>0</v>
      </c>
      <c r="AG660" t="str">
        <f>TEXT(IF(ISERROR(INDEX(Panaboard!P:P,MATCH(CONCATENATE(A660,"-",T660),Panaboard!AF:AF,0))),"",INDEX(Panaboard!P:P,MATCH(CONCATENATE(A660,"-",T660),Panaboard!AF:AF,0))),"HH:MM")</f>
        <v/>
      </c>
      <c r="AH660" t="str">
        <f>TEXT(IF(ISERROR(INDEX(Panaboard!Q:Q,MATCH(CONCATENATE(A660,"-",T660),Panaboard!AF:AF,0))),"",INDEX(Panaboard!Q:Q,MATCH(CONCATENATE(A660,"-",T660),Panaboard!AF:AF,0))),"HH:MM")</f>
        <v/>
      </c>
      <c r="AI660" t="str">
        <f>TEXT(IF(ISERROR(INDEX(Panaboard!R:R,MATCH(CONCATENATE(A660,"-",T660),Panaboard!AF:AF,0))),"",INDEX(Panaboard!R:R,MATCH(CONCATENATE(A660,"-",T660),Panaboard!AF:AF,0))),"HH:MM")</f>
        <v/>
      </c>
      <c r="AJ660" t="str">
        <f>TEXT(IF(ISERROR(INDEX(Panaboard!S:S,MATCH(CONCATENATE(A660,"-",T660),Panaboard!AF:AF,0))),"",INDEX(Panaboard!S:S,MATCH(CONCATENATE(A660,"-",T660),Panaboard!AF:AF,0))),"HH:MM")</f>
        <v/>
      </c>
      <c r="AK660" t="str">
        <f>IF(PResult!BC660="","",PResult!BC660)</f>
        <v/>
      </c>
      <c r="AL660" t="str">
        <f>IF(PResult!BB660="","",PResult!BB660)</f>
        <v/>
      </c>
      <c r="AM660" t="str">
        <f>IF(PResult!BE660="","",PResult!BE660)</f>
        <v/>
      </c>
      <c r="AN660" t="str">
        <f>IF(PResult!BD660="","",PResult!BD660)</f>
        <v/>
      </c>
      <c r="AO660" t="str">
        <f>IF(PResult!BF660="","",PResult!BF660)</f>
        <v/>
      </c>
      <c r="AP660" t="str">
        <f>IF(ISERROR(INDEX(Panaboard!T:T,MATCH(CONCATENATE(A660,"-",T660),Panaboard!AF:AF,0))),"",INDEX(Panaboard!T:T,MATCH(CONCATENATE(A660,"-",T660),Panaboard!AF:AF,0)))</f>
        <v/>
      </c>
      <c r="AQ660" t="str">
        <f>IF(ISERROR(INDEX(Panaboard!U:U,MATCH(CONCATENATE(A660,"-",T660),Panaboard!AF:AF,0))),"",INDEX(Panaboard!U:U,MATCH(CONCATENATE(A660,"-",T660),Panaboard!AF:AF,0)))</f>
        <v/>
      </c>
      <c r="AR660" t="str">
        <f>IF(ISERROR(INDEX(Panaboard!V:V,MATCH(CONCATENATE(A660,"-",T660),Panaboard!AF:AF,0))),"",INDEX(Panaboard!V:V,MATCH(CONCATENATE(A660,"-",T660),Panaboard!AF:AF,0)))</f>
        <v/>
      </c>
      <c r="AS660" t="str">
        <f>IF(ISERROR(INDEX(Panaboard!W:W,MATCH(CONCATENATE(A660,"-",T660),Panaboard!AF:AF,0))),"",INDEX(Panaboard!W:W,MATCH(CONCATENATE(A660,"-",T660),Panaboard!AF:AF,0)))</f>
        <v/>
      </c>
      <c r="AT660" t="str">
        <f>IF(ISERROR(INDEX(Panaboard!X:X,MATCH(CONCATENATE(A660,"-",T660),Panaboard!AF:AF,0))),"",INDEX(Panaboard!X:X,MATCH(CONCATENATE(A660,"-",T660),Panaboard!AF:AF,0)))</f>
        <v/>
      </c>
      <c r="AU660" t="str">
        <f>IF(ISERROR(INDEX(Panaboard!Y:Y,MATCH(CONCATENATE(A660,"-",T660),Panaboard!AF:AF,0))),"",INDEX(Panaboard!Y:Y,MATCH(CONCATENATE(A660,"-",T660),Panaboard!AF:AF,0)))</f>
        <v/>
      </c>
      <c r="AV660" t="str">
        <f>IF(ISERROR(INDEX(Panaboard!Z:Z,MATCH(CONCATENATE(A660,"-",T660),Panaboard!AF:AF,0))),"",INDEX(Panaboard!Z:Z,MATCH(CONCATENATE(A660,"-",T660),Panaboard!AF:AF,0)))</f>
        <v/>
      </c>
      <c r="AW660" t="str">
        <f>IF(ISERROR(INDEX(Panaboard!AA:AA,MATCH(CONCATENATE(A660,"-",T660),Panaboard!AF:AF,0))),"",INDEX(Panaboard!AA:AA,MATCH(CONCATENATE(A660,"-",T660),Panaboard!AF:AF,0)))</f>
        <v/>
      </c>
      <c r="AX660" t="str">
        <f>IF(ISERROR(INDEX(Panaboard!AB:AB,MATCH(CONCATENATE(A660,"-",T660),Panaboard!AF:AF,0))),"",INDEX(Panaboard!AB:AB,MATCH(CONCATENATE(A660,"-",T660),Panaboard!AF:AF,0)))</f>
        <v/>
      </c>
      <c r="AY660" t="str">
        <f>IF(ISERROR(INDEX(Panaboard!AC:AC,MATCH(CONCATENATE(A660,"-",T660),Panaboard!AF:AF,0))),"",INDEX(Panaboard!AC:AC,MATCH(CONCATENATE(A660,"-",T660),Panaboard!AF:AF,0)))</f>
        <v/>
      </c>
      <c r="AZ660" t="str">
        <f>IF(OR(PResult!T660="",PResult!T660="(null)"),"",PResult!T660)</f>
        <v/>
      </c>
      <c r="BA660">
        <f>IF(PResult!O660="",0,PResult!O660)</f>
        <v>0</v>
      </c>
      <c r="BB660" t="str">
        <f>IF(ISERROR(INDEX(Panaboard!N:N,MATCH(CONCATENATE(A660,"-",T660),Panaboard!AF:AF,0))),"",INDEX(Panaboard!N:N,MATCH(CONCATENATE(A660,"-",T660),Panaboard!AF:AF,0)))</f>
        <v/>
      </c>
      <c r="BC660" t="str">
        <f t="shared" si="31"/>
        <v/>
      </c>
      <c r="BD660" t="str">
        <f>IF(ISERROR(INDEX(Panaboard!AD:AD,MATCH(CONCATENATE(A660,"-",T660),Panaboard!AF:AF,0))),"",INDEX(Panaboard!AD:AD,MATCH(CONCATENATE(A660,"-",T660),Panaboard!AF:AF,0)))</f>
        <v/>
      </c>
      <c r="BE660" t="str">
        <f>IF(ISERROR(INDEX(Panaboard!AE:AE,MATCH(CONCATENATE(A660,"-",T660),Panaboard!AF:AF,0))),"",INDEX(Panaboard!AE:AE,MATCH(CONCATENATE(A660,"-",T660),Panaboard!AF:AF,0)))</f>
        <v/>
      </c>
      <c r="BF660">
        <f>IF(OR(UPPER(TRIM(PResult!R660))="S",UPPER(TRIM(PResult!R660))="P"),PResult!M660,0)</f>
        <v>0</v>
      </c>
      <c r="BG660" t="str">
        <f>IF(ISERROR(INDEX(Panaboard!L:L,MATCH(CONCATENATE(A660,"-",T660),Panaboard!AF:AF,0))),"",INDEX(Panaboard!L:L,MATCH(CONCATENATE(A660,"-",T660),Panaboard!AF:AF,0)))</f>
        <v/>
      </c>
      <c r="BH660" t="str">
        <f>IF(ISERROR(INDEX(Panaboard!AG:AG,MATCH(CONCATENATE(A660,"-",T660),Panaboard!AF:AF,0))),"",INDEX(Panaboard!AG:AG,MATCH(CONCATENATE(A660,"-",T660),Panaboard!AF:AF,0)))</f>
        <v/>
      </c>
      <c r="BI660" t="str">
        <f t="shared" si="32"/>
        <v/>
      </c>
      <c r="BJ660" t="str">
        <f>IF(ISERROR(INDEX(CuttingList!F:F,MATCH(CONCATENATE(A660,"-",T660),CuttingList!E:E,0))),"",INDEX(CuttingList!F:F,MATCH(CONCATENATE(A660,"-",T660),CuttingList!E:E,0)))</f>
        <v/>
      </c>
    </row>
    <row r="661" spans="1:62" x14ac:dyDescent="0.25">
      <c r="A661" t="str">
        <f>IF(PResult!AL661="","",PResult!AL661)</f>
        <v/>
      </c>
      <c r="B661" t="str">
        <f>IF(PResult!F661="","",PResult!F661)</f>
        <v/>
      </c>
      <c r="C661" t="str">
        <f>IF(PResult!AN661="","",PResult!AN661)</f>
        <v/>
      </c>
      <c r="D661" t="str">
        <f>IF(PResult!AO661="","",PResult!AO661)</f>
        <v/>
      </c>
      <c r="E661" t="str">
        <f>IF(PResult!AP661="","",PResult!AP661)</f>
        <v/>
      </c>
      <c r="F661" t="str">
        <f>IF(PResult!AQ661="","",PResult!AQ661)</f>
        <v/>
      </c>
      <c r="G661">
        <f>IF(PResult!AR661="",0,ROUND(PResult!AR661,2))</f>
        <v>0</v>
      </c>
      <c r="I661">
        <f>IF(OR(UPPER(TRIM(PResult!R661))="S",UPPER(TRIM(PResult!R661))="P"),PResult!O661,0)</f>
        <v>0</v>
      </c>
      <c r="J661" t="str">
        <f>IF(ISERROR(INDEX(Panaboard!J:J,MATCH(CONCATENATE(A661,"-",T661),Panaboard!AF:AF,0))),"",TRIM(INDEX(Panaboard!J:J,MATCH(CONCATENATE(A661,"-",T661),Panaboard!AF:AF,0))))</f>
        <v/>
      </c>
      <c r="K661" t="str">
        <f>IF(ISERROR(INDEX(Panaboard!C:C,MATCH(CONCATENATE(A661,"-",T661),Panaboard!AF:AF,0))),"",INDEX(Panaboard!C:C,MATCH(CONCATENATE(A661,"-",T661),Panaboard!AF:AF,0)))</f>
        <v/>
      </c>
      <c r="L661" t="str">
        <f>IF(ISERROR(INDEX(Panaboard!D:D,MATCH(CONCATENATE(A661,"-",T661),Panaboard!AF:AF,0))),"",INDEX(Panaboard!D:D,MATCH(CONCATENATE(A661,"-",T661),Panaboard!AF:AF,0)))</f>
        <v/>
      </c>
      <c r="M661" t="str">
        <f>IF(ISERROR(INDEX(Panaboard!E:E,MATCH(CONCATENATE(A661,"-",T661),Panaboard!AF:AF,0))),"",INDEX(Panaboard!E:E,MATCH(CONCATENATE(A661,"-",T661),Panaboard!AF:AF,0)))</f>
        <v/>
      </c>
      <c r="N661" t="str">
        <f>IF(ISERROR(INDEX(Panaboard!F:F,MATCH(CONCATENATE(A661,"-",T661),Panaboard!AF:AF,0))),"",INDEX(Panaboard!F:F,MATCH(CONCATENATE(A661,"-",T661),Panaboard!AF:AF,0)))</f>
        <v/>
      </c>
      <c r="O661" t="str">
        <f>IF(ISERROR(INDEX(Panaboard!G:G,MATCH(CONCATENATE(A661,"-",T661),Panaboard!AF:AF,0))),"",INDEX(Panaboard!G:G,MATCH(CONCATENATE(A661,"-",T661),Panaboard!AF:AF,0)))</f>
        <v/>
      </c>
      <c r="P661" t="str">
        <f t="shared" si="30"/>
        <v/>
      </c>
      <c r="Q661" t="str">
        <f>IF(ISERROR(INDEX(Panaboard!H:H,MATCH(CONCATENATE(A661,"-",T661),Panaboard!AF:AF,0))),"",INDEX(Panaboard!H:H,MATCH(CONCATENATE(A661,"-",T661),Panaboard!AF:AF,0)))</f>
        <v/>
      </c>
      <c r="R661" t="str">
        <f>IF(ISERROR(INDEX(Panaboard!I:I,MATCH(CONCATENATE(A661,"-",T661),Panaboard!AF:AF,0))),"",INDEX(Panaboard!I:I,MATCH(CONCATENATE(A661,"-",T661),Panaboard!AF:AF,0)))</f>
        <v/>
      </c>
      <c r="S661" t="str">
        <f>CONCATENATE(PResult!AS661,PResult!AT661)</f>
        <v/>
      </c>
      <c r="T661" t="str">
        <f>IF(PResult!BG661="","",PResult!BG661)</f>
        <v/>
      </c>
      <c r="U661" t="str">
        <f>IF(PResult!Y661="","",PResult!Y661)</f>
        <v/>
      </c>
      <c r="V661" t="str">
        <f>IF(PResult!AU661="","",PResult!AU661)</f>
        <v/>
      </c>
      <c r="W661" t="str">
        <f>IF(PResult!R661="","",UPPER(TRIM(PResult!R661)))</f>
        <v/>
      </c>
      <c r="X661" t="str">
        <f>IF(PResult!AV661="","",PResult!AV661)</f>
        <v/>
      </c>
      <c r="Y661" t="str">
        <f>IF(PResult!AW661="","",PResult!AW661)</f>
        <v/>
      </c>
      <c r="Z661" t="str">
        <f>IF(PResult!AX661="","",PResult!AX661)</f>
        <v/>
      </c>
      <c r="AA661" t="str">
        <f>IF(PResult!AY661="","",PResult!AY661)</f>
        <v/>
      </c>
      <c r="AB661" t="str">
        <f>IF(PResult!AZ661="","",PResult!AZ661)</f>
        <v/>
      </c>
      <c r="AC661" t="str">
        <f>IF(PResult!BA661="","",PResult!BA661)</f>
        <v/>
      </c>
      <c r="AD661" t="str">
        <f>IF(PResult!G661="","",PResult!G661)</f>
        <v/>
      </c>
      <c r="AE661" t="str">
        <f>IF(PResult!H661="","",PResult!H661)</f>
        <v/>
      </c>
      <c r="AF661">
        <f>IF(OR(PResult!I661="(null)",PResult!I661=""),0,PResult!I661)</f>
        <v>0</v>
      </c>
      <c r="AG661" t="str">
        <f>TEXT(IF(ISERROR(INDEX(Panaboard!P:P,MATCH(CONCATENATE(A661,"-",T661),Panaboard!AF:AF,0))),"",INDEX(Panaboard!P:P,MATCH(CONCATENATE(A661,"-",T661),Panaboard!AF:AF,0))),"HH:MM")</f>
        <v/>
      </c>
      <c r="AH661" t="str">
        <f>TEXT(IF(ISERROR(INDEX(Panaboard!Q:Q,MATCH(CONCATENATE(A661,"-",T661),Panaboard!AF:AF,0))),"",INDEX(Panaboard!Q:Q,MATCH(CONCATENATE(A661,"-",T661),Panaboard!AF:AF,0))),"HH:MM")</f>
        <v/>
      </c>
      <c r="AI661" t="str">
        <f>TEXT(IF(ISERROR(INDEX(Panaboard!R:R,MATCH(CONCATENATE(A661,"-",T661),Panaboard!AF:AF,0))),"",INDEX(Panaboard!R:R,MATCH(CONCATENATE(A661,"-",T661),Panaboard!AF:AF,0))),"HH:MM")</f>
        <v/>
      </c>
      <c r="AJ661" t="str">
        <f>TEXT(IF(ISERROR(INDEX(Panaboard!S:S,MATCH(CONCATENATE(A661,"-",T661),Panaboard!AF:AF,0))),"",INDEX(Panaboard!S:S,MATCH(CONCATENATE(A661,"-",T661),Panaboard!AF:AF,0))),"HH:MM")</f>
        <v/>
      </c>
      <c r="AK661" t="str">
        <f>IF(PResult!BC661="","",PResult!BC661)</f>
        <v/>
      </c>
      <c r="AL661" t="str">
        <f>IF(PResult!BB661="","",PResult!BB661)</f>
        <v/>
      </c>
      <c r="AM661" t="str">
        <f>IF(PResult!BE661="","",PResult!BE661)</f>
        <v/>
      </c>
      <c r="AN661" t="str">
        <f>IF(PResult!BD661="","",PResult!BD661)</f>
        <v/>
      </c>
      <c r="AO661" t="str">
        <f>IF(PResult!BF661="","",PResult!BF661)</f>
        <v/>
      </c>
      <c r="AP661" t="str">
        <f>IF(ISERROR(INDEX(Panaboard!T:T,MATCH(CONCATENATE(A661,"-",T661),Panaboard!AF:AF,0))),"",INDEX(Panaboard!T:T,MATCH(CONCATENATE(A661,"-",T661),Panaboard!AF:AF,0)))</f>
        <v/>
      </c>
      <c r="AQ661" t="str">
        <f>IF(ISERROR(INDEX(Panaboard!U:U,MATCH(CONCATENATE(A661,"-",T661),Panaboard!AF:AF,0))),"",INDEX(Panaboard!U:U,MATCH(CONCATENATE(A661,"-",T661),Panaboard!AF:AF,0)))</f>
        <v/>
      </c>
      <c r="AR661" t="str">
        <f>IF(ISERROR(INDEX(Panaboard!V:V,MATCH(CONCATENATE(A661,"-",T661),Panaboard!AF:AF,0))),"",INDEX(Panaboard!V:V,MATCH(CONCATENATE(A661,"-",T661),Panaboard!AF:AF,0)))</f>
        <v/>
      </c>
      <c r="AS661" t="str">
        <f>IF(ISERROR(INDEX(Panaboard!W:W,MATCH(CONCATENATE(A661,"-",T661),Panaboard!AF:AF,0))),"",INDEX(Panaboard!W:W,MATCH(CONCATENATE(A661,"-",T661),Panaboard!AF:AF,0)))</f>
        <v/>
      </c>
      <c r="AT661" t="str">
        <f>IF(ISERROR(INDEX(Panaboard!X:X,MATCH(CONCATENATE(A661,"-",T661),Panaboard!AF:AF,0))),"",INDEX(Panaboard!X:X,MATCH(CONCATENATE(A661,"-",T661),Panaboard!AF:AF,0)))</f>
        <v/>
      </c>
      <c r="AU661" t="str">
        <f>IF(ISERROR(INDEX(Panaboard!Y:Y,MATCH(CONCATENATE(A661,"-",T661),Panaboard!AF:AF,0))),"",INDEX(Panaboard!Y:Y,MATCH(CONCATENATE(A661,"-",T661),Panaboard!AF:AF,0)))</f>
        <v/>
      </c>
      <c r="AV661" t="str">
        <f>IF(ISERROR(INDEX(Panaboard!Z:Z,MATCH(CONCATENATE(A661,"-",T661),Panaboard!AF:AF,0))),"",INDEX(Panaboard!Z:Z,MATCH(CONCATENATE(A661,"-",T661),Panaboard!AF:AF,0)))</f>
        <v/>
      </c>
      <c r="AW661" t="str">
        <f>IF(ISERROR(INDEX(Panaboard!AA:AA,MATCH(CONCATENATE(A661,"-",T661),Panaboard!AF:AF,0))),"",INDEX(Panaboard!AA:AA,MATCH(CONCATENATE(A661,"-",T661),Panaboard!AF:AF,0)))</f>
        <v/>
      </c>
      <c r="AX661" t="str">
        <f>IF(ISERROR(INDEX(Panaboard!AB:AB,MATCH(CONCATENATE(A661,"-",T661),Panaboard!AF:AF,0))),"",INDEX(Panaboard!AB:AB,MATCH(CONCATENATE(A661,"-",T661),Panaboard!AF:AF,0)))</f>
        <v/>
      </c>
      <c r="AY661" t="str">
        <f>IF(ISERROR(INDEX(Panaboard!AC:AC,MATCH(CONCATENATE(A661,"-",T661),Panaboard!AF:AF,0))),"",INDEX(Panaboard!AC:AC,MATCH(CONCATENATE(A661,"-",T661),Panaboard!AF:AF,0)))</f>
        <v/>
      </c>
      <c r="AZ661" t="str">
        <f>IF(OR(PResult!T661="",PResult!T661="(null)"),"",PResult!T661)</f>
        <v/>
      </c>
      <c r="BA661">
        <f>IF(PResult!O661="",0,PResult!O661)</f>
        <v>0</v>
      </c>
      <c r="BB661" t="str">
        <f>IF(ISERROR(INDEX(Panaboard!N:N,MATCH(CONCATENATE(A661,"-",T661),Panaboard!AF:AF,0))),"",INDEX(Panaboard!N:N,MATCH(CONCATENATE(A661,"-",T661),Panaboard!AF:AF,0)))</f>
        <v/>
      </c>
      <c r="BC661" t="str">
        <f t="shared" si="31"/>
        <v/>
      </c>
      <c r="BD661" t="str">
        <f>IF(ISERROR(INDEX(Panaboard!AD:AD,MATCH(CONCATENATE(A661,"-",T661),Panaboard!AF:AF,0))),"",INDEX(Panaboard!AD:AD,MATCH(CONCATENATE(A661,"-",T661),Panaboard!AF:AF,0)))</f>
        <v/>
      </c>
      <c r="BE661" t="str">
        <f>IF(ISERROR(INDEX(Panaboard!AE:AE,MATCH(CONCATENATE(A661,"-",T661),Panaboard!AF:AF,0))),"",INDEX(Panaboard!AE:AE,MATCH(CONCATENATE(A661,"-",T661),Panaboard!AF:AF,0)))</f>
        <v/>
      </c>
      <c r="BF661">
        <f>IF(OR(UPPER(TRIM(PResult!R661))="S",UPPER(TRIM(PResult!R661))="P"),PResult!M661,0)</f>
        <v>0</v>
      </c>
      <c r="BG661" t="str">
        <f>IF(ISERROR(INDEX(Panaboard!L:L,MATCH(CONCATENATE(A661,"-",T661),Panaboard!AF:AF,0))),"",INDEX(Panaboard!L:L,MATCH(CONCATENATE(A661,"-",T661),Panaboard!AF:AF,0)))</f>
        <v/>
      </c>
      <c r="BH661" t="str">
        <f>IF(ISERROR(INDEX(Panaboard!AG:AG,MATCH(CONCATENATE(A661,"-",T661),Panaboard!AF:AF,0))),"",INDEX(Panaboard!AG:AG,MATCH(CONCATENATE(A661,"-",T661),Panaboard!AF:AF,0)))</f>
        <v/>
      </c>
      <c r="BI661" t="str">
        <f t="shared" si="32"/>
        <v/>
      </c>
      <c r="BJ661" t="str">
        <f>IF(ISERROR(INDEX(CuttingList!F:F,MATCH(CONCATENATE(A661,"-",T661),CuttingList!E:E,0))),"",INDEX(CuttingList!F:F,MATCH(CONCATENATE(A661,"-",T661),CuttingList!E:E,0)))</f>
        <v/>
      </c>
    </row>
    <row r="662" spans="1:62" x14ac:dyDescent="0.25">
      <c r="A662" t="str">
        <f>IF(PResult!AL662="","",PResult!AL662)</f>
        <v/>
      </c>
      <c r="B662" t="str">
        <f>IF(PResult!F662="","",PResult!F662)</f>
        <v/>
      </c>
      <c r="C662" t="str">
        <f>IF(PResult!AN662="","",PResult!AN662)</f>
        <v/>
      </c>
      <c r="D662" t="str">
        <f>IF(PResult!AO662="","",PResult!AO662)</f>
        <v/>
      </c>
      <c r="E662" t="str">
        <f>IF(PResult!AP662="","",PResult!AP662)</f>
        <v/>
      </c>
      <c r="F662" t="str">
        <f>IF(PResult!AQ662="","",PResult!AQ662)</f>
        <v/>
      </c>
      <c r="G662">
        <f>IF(PResult!AR662="",0,ROUND(PResult!AR662,2))</f>
        <v>0</v>
      </c>
      <c r="I662">
        <f>IF(OR(UPPER(TRIM(PResult!R662))="S",UPPER(TRIM(PResult!R662))="P"),PResult!O662,0)</f>
        <v>0</v>
      </c>
      <c r="J662" t="str">
        <f>IF(ISERROR(INDEX(Panaboard!J:J,MATCH(CONCATENATE(A662,"-",T662),Panaboard!AF:AF,0))),"",TRIM(INDEX(Panaboard!J:J,MATCH(CONCATENATE(A662,"-",T662),Panaboard!AF:AF,0))))</f>
        <v/>
      </c>
      <c r="K662" t="str">
        <f>IF(ISERROR(INDEX(Panaboard!C:C,MATCH(CONCATENATE(A662,"-",T662),Panaboard!AF:AF,0))),"",INDEX(Panaboard!C:C,MATCH(CONCATENATE(A662,"-",T662),Panaboard!AF:AF,0)))</f>
        <v/>
      </c>
      <c r="L662" t="str">
        <f>IF(ISERROR(INDEX(Panaboard!D:D,MATCH(CONCATENATE(A662,"-",T662),Panaboard!AF:AF,0))),"",INDEX(Panaboard!D:D,MATCH(CONCATENATE(A662,"-",T662),Panaboard!AF:AF,0)))</f>
        <v/>
      </c>
      <c r="M662" t="str">
        <f>IF(ISERROR(INDEX(Panaboard!E:E,MATCH(CONCATENATE(A662,"-",T662),Panaboard!AF:AF,0))),"",INDEX(Panaboard!E:E,MATCH(CONCATENATE(A662,"-",T662),Panaboard!AF:AF,0)))</f>
        <v/>
      </c>
      <c r="N662" t="str">
        <f>IF(ISERROR(INDEX(Panaboard!F:F,MATCH(CONCATENATE(A662,"-",T662),Panaboard!AF:AF,0))),"",INDEX(Panaboard!F:F,MATCH(CONCATENATE(A662,"-",T662),Panaboard!AF:AF,0)))</f>
        <v/>
      </c>
      <c r="O662" t="str">
        <f>IF(ISERROR(INDEX(Panaboard!G:G,MATCH(CONCATENATE(A662,"-",T662),Panaboard!AF:AF,0))),"",INDEX(Panaboard!G:G,MATCH(CONCATENATE(A662,"-",T662),Panaboard!AF:AF,0)))</f>
        <v/>
      </c>
      <c r="P662" t="str">
        <f t="shared" si="30"/>
        <v/>
      </c>
      <c r="Q662" t="str">
        <f>IF(ISERROR(INDEX(Panaboard!H:H,MATCH(CONCATENATE(A662,"-",T662),Panaboard!AF:AF,0))),"",INDEX(Panaboard!H:H,MATCH(CONCATENATE(A662,"-",T662),Panaboard!AF:AF,0)))</f>
        <v/>
      </c>
      <c r="R662" t="str">
        <f>IF(ISERROR(INDEX(Panaboard!I:I,MATCH(CONCATENATE(A662,"-",T662),Panaboard!AF:AF,0))),"",INDEX(Panaboard!I:I,MATCH(CONCATENATE(A662,"-",T662),Panaboard!AF:AF,0)))</f>
        <v/>
      </c>
      <c r="S662" t="str">
        <f>CONCATENATE(PResult!AS662,PResult!AT662)</f>
        <v/>
      </c>
      <c r="T662" t="str">
        <f>IF(PResult!BG662="","",PResult!BG662)</f>
        <v/>
      </c>
      <c r="U662" t="str">
        <f>IF(PResult!Y662="","",PResult!Y662)</f>
        <v/>
      </c>
      <c r="V662" t="str">
        <f>IF(PResult!AU662="","",PResult!AU662)</f>
        <v/>
      </c>
      <c r="W662" t="str">
        <f>IF(PResult!R662="","",UPPER(TRIM(PResult!R662)))</f>
        <v/>
      </c>
      <c r="X662" t="str">
        <f>IF(PResult!AV662="","",PResult!AV662)</f>
        <v/>
      </c>
      <c r="Y662" t="str">
        <f>IF(PResult!AW662="","",PResult!AW662)</f>
        <v/>
      </c>
      <c r="Z662" t="str">
        <f>IF(PResult!AX662="","",PResult!AX662)</f>
        <v/>
      </c>
      <c r="AA662" t="str">
        <f>IF(PResult!AY662="","",PResult!AY662)</f>
        <v/>
      </c>
      <c r="AB662" t="str">
        <f>IF(PResult!AZ662="","",PResult!AZ662)</f>
        <v/>
      </c>
      <c r="AC662" t="str">
        <f>IF(PResult!BA662="","",PResult!BA662)</f>
        <v/>
      </c>
      <c r="AD662" t="str">
        <f>IF(PResult!G662="","",PResult!G662)</f>
        <v/>
      </c>
      <c r="AE662" t="str">
        <f>IF(PResult!H662="","",PResult!H662)</f>
        <v/>
      </c>
      <c r="AF662">
        <f>IF(OR(PResult!I662="(null)",PResult!I662=""),0,PResult!I662)</f>
        <v>0</v>
      </c>
      <c r="AG662" t="str">
        <f>TEXT(IF(ISERROR(INDEX(Panaboard!P:P,MATCH(CONCATENATE(A662,"-",T662),Panaboard!AF:AF,0))),"",INDEX(Panaboard!P:P,MATCH(CONCATENATE(A662,"-",T662),Panaboard!AF:AF,0))),"HH:MM")</f>
        <v/>
      </c>
      <c r="AH662" t="str">
        <f>TEXT(IF(ISERROR(INDEX(Panaboard!Q:Q,MATCH(CONCATENATE(A662,"-",T662),Panaboard!AF:AF,0))),"",INDEX(Panaboard!Q:Q,MATCH(CONCATENATE(A662,"-",T662),Panaboard!AF:AF,0))),"HH:MM")</f>
        <v/>
      </c>
      <c r="AI662" t="str">
        <f>TEXT(IF(ISERROR(INDEX(Panaboard!R:R,MATCH(CONCATENATE(A662,"-",T662),Panaboard!AF:AF,0))),"",INDEX(Panaboard!R:R,MATCH(CONCATENATE(A662,"-",T662),Panaboard!AF:AF,0))),"HH:MM")</f>
        <v/>
      </c>
      <c r="AJ662" t="str">
        <f>TEXT(IF(ISERROR(INDEX(Panaboard!S:S,MATCH(CONCATENATE(A662,"-",T662),Panaboard!AF:AF,0))),"",INDEX(Panaboard!S:S,MATCH(CONCATENATE(A662,"-",T662),Panaboard!AF:AF,0))),"HH:MM")</f>
        <v/>
      </c>
      <c r="AK662" t="str">
        <f>IF(PResult!BC662="","",PResult!BC662)</f>
        <v/>
      </c>
      <c r="AL662" t="str">
        <f>IF(PResult!BB662="","",PResult!BB662)</f>
        <v/>
      </c>
      <c r="AM662" t="str">
        <f>IF(PResult!BE662="","",PResult!BE662)</f>
        <v/>
      </c>
      <c r="AN662" t="str">
        <f>IF(PResult!BD662="","",PResult!BD662)</f>
        <v/>
      </c>
      <c r="AO662" t="str">
        <f>IF(PResult!BF662="","",PResult!BF662)</f>
        <v/>
      </c>
      <c r="AP662" t="str">
        <f>IF(ISERROR(INDEX(Panaboard!T:T,MATCH(CONCATENATE(A662,"-",T662),Panaboard!AF:AF,0))),"",INDEX(Panaboard!T:T,MATCH(CONCATENATE(A662,"-",T662),Panaboard!AF:AF,0)))</f>
        <v/>
      </c>
      <c r="AQ662" t="str">
        <f>IF(ISERROR(INDEX(Panaboard!U:U,MATCH(CONCATENATE(A662,"-",T662),Panaboard!AF:AF,0))),"",INDEX(Panaboard!U:U,MATCH(CONCATENATE(A662,"-",T662),Panaboard!AF:AF,0)))</f>
        <v/>
      </c>
      <c r="AR662" t="str">
        <f>IF(ISERROR(INDEX(Panaboard!V:V,MATCH(CONCATENATE(A662,"-",T662),Panaboard!AF:AF,0))),"",INDEX(Panaboard!V:V,MATCH(CONCATENATE(A662,"-",T662),Panaboard!AF:AF,0)))</f>
        <v/>
      </c>
      <c r="AS662" t="str">
        <f>IF(ISERROR(INDEX(Panaboard!W:W,MATCH(CONCATENATE(A662,"-",T662),Panaboard!AF:AF,0))),"",INDEX(Panaboard!W:W,MATCH(CONCATENATE(A662,"-",T662),Panaboard!AF:AF,0)))</f>
        <v/>
      </c>
      <c r="AT662" t="str">
        <f>IF(ISERROR(INDEX(Panaboard!X:X,MATCH(CONCATENATE(A662,"-",T662),Panaboard!AF:AF,0))),"",INDEX(Panaboard!X:X,MATCH(CONCATENATE(A662,"-",T662),Panaboard!AF:AF,0)))</f>
        <v/>
      </c>
      <c r="AU662" t="str">
        <f>IF(ISERROR(INDEX(Panaboard!Y:Y,MATCH(CONCATENATE(A662,"-",T662),Panaboard!AF:AF,0))),"",INDEX(Panaboard!Y:Y,MATCH(CONCATENATE(A662,"-",T662),Panaboard!AF:AF,0)))</f>
        <v/>
      </c>
      <c r="AV662" t="str">
        <f>IF(ISERROR(INDEX(Panaboard!Z:Z,MATCH(CONCATENATE(A662,"-",T662),Panaboard!AF:AF,0))),"",INDEX(Panaboard!Z:Z,MATCH(CONCATENATE(A662,"-",T662),Panaboard!AF:AF,0)))</f>
        <v/>
      </c>
      <c r="AW662" t="str">
        <f>IF(ISERROR(INDEX(Panaboard!AA:AA,MATCH(CONCATENATE(A662,"-",T662),Panaboard!AF:AF,0))),"",INDEX(Panaboard!AA:AA,MATCH(CONCATENATE(A662,"-",T662),Panaboard!AF:AF,0)))</f>
        <v/>
      </c>
      <c r="AX662" t="str">
        <f>IF(ISERROR(INDEX(Panaboard!AB:AB,MATCH(CONCATENATE(A662,"-",T662),Panaboard!AF:AF,0))),"",INDEX(Panaboard!AB:AB,MATCH(CONCATENATE(A662,"-",T662),Panaboard!AF:AF,0)))</f>
        <v/>
      </c>
      <c r="AY662" t="str">
        <f>IF(ISERROR(INDEX(Panaboard!AC:AC,MATCH(CONCATENATE(A662,"-",T662),Panaboard!AF:AF,0))),"",INDEX(Panaboard!AC:AC,MATCH(CONCATENATE(A662,"-",T662),Panaboard!AF:AF,0)))</f>
        <v/>
      </c>
      <c r="AZ662" t="str">
        <f>IF(OR(PResult!T662="",PResult!T662="(null)"),"",PResult!T662)</f>
        <v/>
      </c>
      <c r="BA662">
        <f>IF(PResult!O662="",0,PResult!O662)</f>
        <v>0</v>
      </c>
      <c r="BB662" t="str">
        <f>IF(ISERROR(INDEX(Panaboard!N:N,MATCH(CONCATENATE(A662,"-",T662),Panaboard!AF:AF,0))),"",INDEX(Panaboard!N:N,MATCH(CONCATENATE(A662,"-",T662),Panaboard!AF:AF,0)))</f>
        <v/>
      </c>
      <c r="BC662" t="str">
        <f t="shared" si="31"/>
        <v/>
      </c>
      <c r="BD662" t="str">
        <f>IF(ISERROR(INDEX(Panaboard!AD:AD,MATCH(CONCATENATE(A662,"-",T662),Panaboard!AF:AF,0))),"",INDEX(Panaboard!AD:AD,MATCH(CONCATENATE(A662,"-",T662),Panaboard!AF:AF,0)))</f>
        <v/>
      </c>
      <c r="BE662" t="str">
        <f>IF(ISERROR(INDEX(Panaboard!AE:AE,MATCH(CONCATENATE(A662,"-",T662),Panaboard!AF:AF,0))),"",INDEX(Panaboard!AE:AE,MATCH(CONCATENATE(A662,"-",T662),Panaboard!AF:AF,0)))</f>
        <v/>
      </c>
      <c r="BF662">
        <f>IF(OR(UPPER(TRIM(PResult!R662))="S",UPPER(TRIM(PResult!R662))="P"),PResult!M662,0)</f>
        <v>0</v>
      </c>
      <c r="BG662" t="str">
        <f>IF(ISERROR(INDEX(Panaboard!L:L,MATCH(CONCATENATE(A662,"-",T662),Panaboard!AF:AF,0))),"",INDEX(Panaboard!L:L,MATCH(CONCATENATE(A662,"-",T662),Panaboard!AF:AF,0)))</f>
        <v/>
      </c>
      <c r="BH662" t="str">
        <f>IF(ISERROR(INDEX(Panaboard!AG:AG,MATCH(CONCATENATE(A662,"-",T662),Panaboard!AF:AF,0))),"",INDEX(Panaboard!AG:AG,MATCH(CONCATENATE(A662,"-",T662),Panaboard!AF:AF,0)))</f>
        <v/>
      </c>
      <c r="BI662" t="str">
        <f t="shared" si="32"/>
        <v/>
      </c>
      <c r="BJ662" t="str">
        <f>IF(ISERROR(INDEX(CuttingList!F:F,MATCH(CONCATENATE(A662,"-",T662),CuttingList!E:E,0))),"",INDEX(CuttingList!F:F,MATCH(CONCATENATE(A662,"-",T662),CuttingList!E:E,0)))</f>
        <v/>
      </c>
    </row>
    <row r="663" spans="1:62" x14ac:dyDescent="0.25">
      <c r="A663" t="str">
        <f>IF(PResult!AL663="","",PResult!AL663)</f>
        <v/>
      </c>
      <c r="B663" t="str">
        <f>IF(PResult!F663="","",PResult!F663)</f>
        <v/>
      </c>
      <c r="C663" t="str">
        <f>IF(PResult!AN663="","",PResult!AN663)</f>
        <v/>
      </c>
      <c r="D663" t="str">
        <f>IF(PResult!AO663="","",PResult!AO663)</f>
        <v/>
      </c>
      <c r="E663" t="str">
        <f>IF(PResult!AP663="","",PResult!AP663)</f>
        <v/>
      </c>
      <c r="F663" t="str">
        <f>IF(PResult!AQ663="","",PResult!AQ663)</f>
        <v/>
      </c>
      <c r="G663">
        <f>IF(PResult!AR663="",0,ROUND(PResult!AR663,2))</f>
        <v>0</v>
      </c>
      <c r="I663">
        <f>IF(OR(UPPER(TRIM(PResult!R663))="S",UPPER(TRIM(PResult!R663))="P"),PResult!O663,0)</f>
        <v>0</v>
      </c>
      <c r="J663" t="str">
        <f>IF(ISERROR(INDEX(Panaboard!J:J,MATCH(CONCATENATE(A663,"-",T663),Panaboard!AF:AF,0))),"",TRIM(INDEX(Panaboard!J:J,MATCH(CONCATENATE(A663,"-",T663),Panaboard!AF:AF,0))))</f>
        <v/>
      </c>
      <c r="K663" t="str">
        <f>IF(ISERROR(INDEX(Panaboard!C:C,MATCH(CONCATENATE(A663,"-",T663),Panaboard!AF:AF,0))),"",INDEX(Panaboard!C:C,MATCH(CONCATENATE(A663,"-",T663),Panaboard!AF:AF,0)))</f>
        <v/>
      </c>
      <c r="L663" t="str">
        <f>IF(ISERROR(INDEX(Panaboard!D:D,MATCH(CONCATENATE(A663,"-",T663),Panaboard!AF:AF,0))),"",INDEX(Panaboard!D:D,MATCH(CONCATENATE(A663,"-",T663),Panaboard!AF:AF,0)))</f>
        <v/>
      </c>
      <c r="M663" t="str">
        <f>IF(ISERROR(INDEX(Panaboard!E:E,MATCH(CONCATENATE(A663,"-",T663),Panaboard!AF:AF,0))),"",INDEX(Panaboard!E:E,MATCH(CONCATENATE(A663,"-",T663),Panaboard!AF:AF,0)))</f>
        <v/>
      </c>
      <c r="N663" t="str">
        <f>IF(ISERROR(INDEX(Panaboard!F:F,MATCH(CONCATENATE(A663,"-",T663),Panaboard!AF:AF,0))),"",INDEX(Panaboard!F:F,MATCH(CONCATENATE(A663,"-",T663),Panaboard!AF:AF,0)))</f>
        <v/>
      </c>
      <c r="O663" t="str">
        <f>IF(ISERROR(INDEX(Panaboard!G:G,MATCH(CONCATENATE(A663,"-",T663),Panaboard!AF:AF,0))),"",INDEX(Panaboard!G:G,MATCH(CONCATENATE(A663,"-",T663),Panaboard!AF:AF,0)))</f>
        <v/>
      </c>
      <c r="P663" t="str">
        <f t="shared" si="30"/>
        <v/>
      </c>
      <c r="Q663" t="str">
        <f>IF(ISERROR(INDEX(Panaboard!H:H,MATCH(CONCATENATE(A663,"-",T663),Panaboard!AF:AF,0))),"",INDEX(Panaboard!H:H,MATCH(CONCATENATE(A663,"-",T663),Panaboard!AF:AF,0)))</f>
        <v/>
      </c>
      <c r="R663" t="str">
        <f>IF(ISERROR(INDEX(Panaboard!I:I,MATCH(CONCATENATE(A663,"-",T663),Panaboard!AF:AF,0))),"",INDEX(Panaboard!I:I,MATCH(CONCATENATE(A663,"-",T663),Panaboard!AF:AF,0)))</f>
        <v/>
      </c>
      <c r="S663" t="str">
        <f>CONCATENATE(PResult!AS663,PResult!AT663)</f>
        <v/>
      </c>
      <c r="T663" t="str">
        <f>IF(PResult!BG663="","",PResult!BG663)</f>
        <v/>
      </c>
      <c r="U663" t="str">
        <f>IF(PResult!Y663="","",PResult!Y663)</f>
        <v/>
      </c>
      <c r="V663" t="str">
        <f>IF(PResult!AU663="","",PResult!AU663)</f>
        <v/>
      </c>
      <c r="W663" t="str">
        <f>IF(PResult!R663="","",UPPER(TRIM(PResult!R663)))</f>
        <v/>
      </c>
      <c r="X663" t="str">
        <f>IF(PResult!AV663="","",PResult!AV663)</f>
        <v/>
      </c>
      <c r="Y663" t="str">
        <f>IF(PResult!AW663="","",PResult!AW663)</f>
        <v/>
      </c>
      <c r="Z663" t="str">
        <f>IF(PResult!AX663="","",PResult!AX663)</f>
        <v/>
      </c>
      <c r="AA663" t="str">
        <f>IF(PResult!AY663="","",PResult!AY663)</f>
        <v/>
      </c>
      <c r="AB663" t="str">
        <f>IF(PResult!AZ663="","",PResult!AZ663)</f>
        <v/>
      </c>
      <c r="AC663" t="str">
        <f>IF(PResult!BA663="","",PResult!BA663)</f>
        <v/>
      </c>
      <c r="AD663" t="str">
        <f>IF(PResult!G663="","",PResult!G663)</f>
        <v/>
      </c>
      <c r="AE663" t="str">
        <f>IF(PResult!H663="","",PResult!H663)</f>
        <v/>
      </c>
      <c r="AF663">
        <f>IF(OR(PResult!I663="(null)",PResult!I663=""),0,PResult!I663)</f>
        <v>0</v>
      </c>
      <c r="AG663" t="str">
        <f>TEXT(IF(ISERROR(INDEX(Panaboard!P:P,MATCH(CONCATENATE(A663,"-",T663),Panaboard!AF:AF,0))),"",INDEX(Panaboard!P:P,MATCH(CONCATENATE(A663,"-",T663),Panaboard!AF:AF,0))),"HH:MM")</f>
        <v/>
      </c>
      <c r="AH663" t="str">
        <f>TEXT(IF(ISERROR(INDEX(Panaboard!Q:Q,MATCH(CONCATENATE(A663,"-",T663),Panaboard!AF:AF,0))),"",INDEX(Panaboard!Q:Q,MATCH(CONCATENATE(A663,"-",T663),Panaboard!AF:AF,0))),"HH:MM")</f>
        <v/>
      </c>
      <c r="AI663" t="str">
        <f>TEXT(IF(ISERROR(INDEX(Panaboard!R:R,MATCH(CONCATENATE(A663,"-",T663),Panaboard!AF:AF,0))),"",INDEX(Panaboard!R:R,MATCH(CONCATENATE(A663,"-",T663),Panaboard!AF:AF,0))),"HH:MM")</f>
        <v/>
      </c>
      <c r="AJ663" t="str">
        <f>TEXT(IF(ISERROR(INDEX(Panaboard!S:S,MATCH(CONCATENATE(A663,"-",T663),Panaboard!AF:AF,0))),"",INDEX(Panaboard!S:S,MATCH(CONCATENATE(A663,"-",T663),Panaboard!AF:AF,0))),"HH:MM")</f>
        <v/>
      </c>
      <c r="AK663" t="str">
        <f>IF(PResult!BC663="","",PResult!BC663)</f>
        <v/>
      </c>
      <c r="AL663" t="str">
        <f>IF(PResult!BB663="","",PResult!BB663)</f>
        <v/>
      </c>
      <c r="AM663" t="str">
        <f>IF(PResult!BE663="","",PResult!BE663)</f>
        <v/>
      </c>
      <c r="AN663" t="str">
        <f>IF(PResult!BD663="","",PResult!BD663)</f>
        <v/>
      </c>
      <c r="AO663" t="str">
        <f>IF(PResult!BF663="","",PResult!BF663)</f>
        <v/>
      </c>
      <c r="AP663" t="str">
        <f>IF(ISERROR(INDEX(Panaboard!T:T,MATCH(CONCATENATE(A663,"-",T663),Panaboard!AF:AF,0))),"",INDEX(Panaboard!T:T,MATCH(CONCATENATE(A663,"-",T663),Panaboard!AF:AF,0)))</f>
        <v/>
      </c>
      <c r="AQ663" t="str">
        <f>IF(ISERROR(INDEX(Panaboard!U:U,MATCH(CONCATENATE(A663,"-",T663),Panaboard!AF:AF,0))),"",INDEX(Panaboard!U:U,MATCH(CONCATENATE(A663,"-",T663),Panaboard!AF:AF,0)))</f>
        <v/>
      </c>
      <c r="AR663" t="str">
        <f>IF(ISERROR(INDEX(Panaboard!V:V,MATCH(CONCATENATE(A663,"-",T663),Panaboard!AF:AF,0))),"",INDEX(Panaboard!V:V,MATCH(CONCATENATE(A663,"-",T663),Panaboard!AF:AF,0)))</f>
        <v/>
      </c>
      <c r="AS663" t="str">
        <f>IF(ISERROR(INDEX(Panaboard!W:W,MATCH(CONCATENATE(A663,"-",T663),Panaboard!AF:AF,0))),"",INDEX(Panaboard!W:W,MATCH(CONCATENATE(A663,"-",T663),Panaboard!AF:AF,0)))</f>
        <v/>
      </c>
      <c r="AT663" t="str">
        <f>IF(ISERROR(INDEX(Panaboard!X:X,MATCH(CONCATENATE(A663,"-",T663),Panaboard!AF:AF,0))),"",INDEX(Panaboard!X:X,MATCH(CONCATENATE(A663,"-",T663),Panaboard!AF:AF,0)))</f>
        <v/>
      </c>
      <c r="AU663" t="str">
        <f>IF(ISERROR(INDEX(Panaboard!Y:Y,MATCH(CONCATENATE(A663,"-",T663),Panaboard!AF:AF,0))),"",INDEX(Panaboard!Y:Y,MATCH(CONCATENATE(A663,"-",T663),Panaboard!AF:AF,0)))</f>
        <v/>
      </c>
      <c r="AV663" t="str">
        <f>IF(ISERROR(INDEX(Panaboard!Z:Z,MATCH(CONCATENATE(A663,"-",T663),Panaboard!AF:AF,0))),"",INDEX(Panaboard!Z:Z,MATCH(CONCATENATE(A663,"-",T663),Panaboard!AF:AF,0)))</f>
        <v/>
      </c>
      <c r="AW663" t="str">
        <f>IF(ISERROR(INDEX(Panaboard!AA:AA,MATCH(CONCATENATE(A663,"-",T663),Panaboard!AF:AF,0))),"",INDEX(Panaboard!AA:AA,MATCH(CONCATENATE(A663,"-",T663),Panaboard!AF:AF,0)))</f>
        <v/>
      </c>
      <c r="AX663" t="str">
        <f>IF(ISERROR(INDEX(Panaboard!AB:AB,MATCH(CONCATENATE(A663,"-",T663),Panaboard!AF:AF,0))),"",INDEX(Panaboard!AB:AB,MATCH(CONCATENATE(A663,"-",T663),Panaboard!AF:AF,0)))</f>
        <v/>
      </c>
      <c r="AY663" t="str">
        <f>IF(ISERROR(INDEX(Panaboard!AC:AC,MATCH(CONCATENATE(A663,"-",T663),Panaboard!AF:AF,0))),"",INDEX(Panaboard!AC:AC,MATCH(CONCATENATE(A663,"-",T663),Panaboard!AF:AF,0)))</f>
        <v/>
      </c>
      <c r="AZ663" t="str">
        <f>IF(OR(PResult!T663="",PResult!T663="(null)"),"",PResult!T663)</f>
        <v/>
      </c>
      <c r="BA663">
        <f>IF(PResult!O663="",0,PResult!O663)</f>
        <v>0</v>
      </c>
      <c r="BB663" t="str">
        <f>IF(ISERROR(INDEX(Panaboard!N:N,MATCH(CONCATENATE(A663,"-",T663),Panaboard!AF:AF,0))),"",INDEX(Panaboard!N:N,MATCH(CONCATENATE(A663,"-",T663),Panaboard!AF:AF,0)))</f>
        <v/>
      </c>
      <c r="BC663" t="str">
        <f t="shared" si="31"/>
        <v/>
      </c>
      <c r="BD663" t="str">
        <f>IF(ISERROR(INDEX(Panaboard!AD:AD,MATCH(CONCATENATE(A663,"-",T663),Panaboard!AF:AF,0))),"",INDEX(Panaboard!AD:AD,MATCH(CONCATENATE(A663,"-",T663),Panaboard!AF:AF,0)))</f>
        <v/>
      </c>
      <c r="BE663" t="str">
        <f>IF(ISERROR(INDEX(Panaboard!AE:AE,MATCH(CONCATENATE(A663,"-",T663),Panaboard!AF:AF,0))),"",INDEX(Panaboard!AE:AE,MATCH(CONCATENATE(A663,"-",T663),Panaboard!AF:AF,0)))</f>
        <v/>
      </c>
      <c r="BF663">
        <f>IF(OR(UPPER(TRIM(PResult!R663))="S",UPPER(TRIM(PResult!R663))="P"),PResult!M663,0)</f>
        <v>0</v>
      </c>
      <c r="BG663" t="str">
        <f>IF(ISERROR(INDEX(Panaboard!L:L,MATCH(CONCATENATE(A663,"-",T663),Panaboard!AF:AF,0))),"",INDEX(Panaboard!L:L,MATCH(CONCATENATE(A663,"-",T663),Panaboard!AF:AF,0)))</f>
        <v/>
      </c>
      <c r="BH663" t="str">
        <f>IF(ISERROR(INDEX(Panaboard!AG:AG,MATCH(CONCATENATE(A663,"-",T663),Panaboard!AF:AF,0))),"",INDEX(Panaboard!AG:AG,MATCH(CONCATENATE(A663,"-",T663),Panaboard!AF:AF,0)))</f>
        <v/>
      </c>
      <c r="BI663" t="str">
        <f t="shared" si="32"/>
        <v/>
      </c>
      <c r="BJ663" t="str">
        <f>IF(ISERROR(INDEX(CuttingList!F:F,MATCH(CONCATENATE(A663,"-",T663),CuttingList!E:E,0))),"",INDEX(CuttingList!F:F,MATCH(CONCATENATE(A663,"-",T663),CuttingList!E:E,0)))</f>
        <v/>
      </c>
    </row>
    <row r="664" spans="1:62" x14ac:dyDescent="0.25">
      <c r="A664" t="str">
        <f>IF(PResult!AL664="","",PResult!AL664)</f>
        <v/>
      </c>
      <c r="B664" t="str">
        <f>IF(PResult!F664="","",PResult!F664)</f>
        <v/>
      </c>
      <c r="C664" t="str">
        <f>IF(PResult!AN664="","",PResult!AN664)</f>
        <v/>
      </c>
      <c r="D664" t="str">
        <f>IF(PResult!AO664="","",PResult!AO664)</f>
        <v/>
      </c>
      <c r="E664" t="str">
        <f>IF(PResult!AP664="","",PResult!AP664)</f>
        <v/>
      </c>
      <c r="F664" t="str">
        <f>IF(PResult!AQ664="","",PResult!AQ664)</f>
        <v/>
      </c>
      <c r="G664">
        <f>IF(PResult!AR664="",0,ROUND(PResult!AR664,2))</f>
        <v>0</v>
      </c>
      <c r="I664">
        <f>IF(OR(UPPER(TRIM(PResult!R664))="S",UPPER(TRIM(PResult!R664))="P"),PResult!O664,0)</f>
        <v>0</v>
      </c>
      <c r="J664" t="str">
        <f>IF(ISERROR(INDEX(Panaboard!J:J,MATCH(CONCATENATE(A664,"-",T664),Panaboard!AF:AF,0))),"",TRIM(INDEX(Panaboard!J:J,MATCH(CONCATENATE(A664,"-",T664),Panaboard!AF:AF,0))))</f>
        <v/>
      </c>
      <c r="K664" t="str">
        <f>IF(ISERROR(INDEX(Panaboard!C:C,MATCH(CONCATENATE(A664,"-",T664),Panaboard!AF:AF,0))),"",INDEX(Panaboard!C:C,MATCH(CONCATENATE(A664,"-",T664),Panaboard!AF:AF,0)))</f>
        <v/>
      </c>
      <c r="L664" t="str">
        <f>IF(ISERROR(INDEX(Panaboard!D:D,MATCH(CONCATENATE(A664,"-",T664),Panaboard!AF:AF,0))),"",INDEX(Panaboard!D:D,MATCH(CONCATENATE(A664,"-",T664),Panaboard!AF:AF,0)))</f>
        <v/>
      </c>
      <c r="M664" t="str">
        <f>IF(ISERROR(INDEX(Panaboard!E:E,MATCH(CONCATENATE(A664,"-",T664),Panaboard!AF:AF,0))),"",INDEX(Panaboard!E:E,MATCH(CONCATENATE(A664,"-",T664),Panaboard!AF:AF,0)))</f>
        <v/>
      </c>
      <c r="N664" t="str">
        <f>IF(ISERROR(INDEX(Panaboard!F:F,MATCH(CONCATENATE(A664,"-",T664),Panaboard!AF:AF,0))),"",INDEX(Panaboard!F:F,MATCH(CONCATENATE(A664,"-",T664),Panaboard!AF:AF,0)))</f>
        <v/>
      </c>
      <c r="O664" t="str">
        <f>IF(ISERROR(INDEX(Panaboard!G:G,MATCH(CONCATENATE(A664,"-",T664),Panaboard!AF:AF,0))),"",INDEX(Panaboard!G:G,MATCH(CONCATENATE(A664,"-",T664),Panaboard!AF:AF,0)))</f>
        <v/>
      </c>
      <c r="P664" t="str">
        <f t="shared" si="30"/>
        <v/>
      </c>
      <c r="Q664" t="str">
        <f>IF(ISERROR(INDEX(Panaboard!H:H,MATCH(CONCATENATE(A664,"-",T664),Panaboard!AF:AF,0))),"",INDEX(Panaboard!H:H,MATCH(CONCATENATE(A664,"-",T664),Panaboard!AF:AF,0)))</f>
        <v/>
      </c>
      <c r="R664" t="str">
        <f>IF(ISERROR(INDEX(Panaboard!I:I,MATCH(CONCATENATE(A664,"-",T664),Panaboard!AF:AF,0))),"",INDEX(Panaboard!I:I,MATCH(CONCATENATE(A664,"-",T664),Panaboard!AF:AF,0)))</f>
        <v/>
      </c>
      <c r="S664" t="str">
        <f>CONCATENATE(PResult!AS664,PResult!AT664)</f>
        <v/>
      </c>
      <c r="T664" t="str">
        <f>IF(PResult!BG664="","",PResult!BG664)</f>
        <v/>
      </c>
      <c r="U664" t="str">
        <f>IF(PResult!Y664="","",PResult!Y664)</f>
        <v/>
      </c>
      <c r="V664" t="str">
        <f>IF(PResult!AU664="","",PResult!AU664)</f>
        <v/>
      </c>
      <c r="W664" t="str">
        <f>IF(PResult!R664="","",UPPER(TRIM(PResult!R664)))</f>
        <v/>
      </c>
      <c r="X664" t="str">
        <f>IF(PResult!AV664="","",PResult!AV664)</f>
        <v/>
      </c>
      <c r="Y664" t="str">
        <f>IF(PResult!AW664="","",PResult!AW664)</f>
        <v/>
      </c>
      <c r="Z664" t="str">
        <f>IF(PResult!AX664="","",PResult!AX664)</f>
        <v/>
      </c>
      <c r="AA664" t="str">
        <f>IF(PResult!AY664="","",PResult!AY664)</f>
        <v/>
      </c>
      <c r="AB664" t="str">
        <f>IF(PResult!AZ664="","",PResult!AZ664)</f>
        <v/>
      </c>
      <c r="AC664" t="str">
        <f>IF(PResult!BA664="","",PResult!BA664)</f>
        <v/>
      </c>
      <c r="AD664" t="str">
        <f>IF(PResult!G664="","",PResult!G664)</f>
        <v/>
      </c>
      <c r="AE664" t="str">
        <f>IF(PResult!H664="","",PResult!H664)</f>
        <v/>
      </c>
      <c r="AF664">
        <f>IF(OR(PResult!I664="(null)",PResult!I664=""),0,PResult!I664)</f>
        <v>0</v>
      </c>
      <c r="AG664" t="str">
        <f>TEXT(IF(ISERROR(INDEX(Panaboard!P:P,MATCH(CONCATENATE(A664,"-",T664),Panaboard!AF:AF,0))),"",INDEX(Panaboard!P:P,MATCH(CONCATENATE(A664,"-",T664),Panaboard!AF:AF,0))),"HH:MM")</f>
        <v/>
      </c>
      <c r="AH664" t="str">
        <f>TEXT(IF(ISERROR(INDEX(Panaboard!Q:Q,MATCH(CONCATENATE(A664,"-",T664),Panaboard!AF:AF,0))),"",INDEX(Panaboard!Q:Q,MATCH(CONCATENATE(A664,"-",T664),Panaboard!AF:AF,0))),"HH:MM")</f>
        <v/>
      </c>
      <c r="AI664" t="str">
        <f>TEXT(IF(ISERROR(INDEX(Panaboard!R:R,MATCH(CONCATENATE(A664,"-",T664),Panaboard!AF:AF,0))),"",INDEX(Panaboard!R:R,MATCH(CONCATENATE(A664,"-",T664),Panaboard!AF:AF,0))),"HH:MM")</f>
        <v/>
      </c>
      <c r="AJ664" t="str">
        <f>TEXT(IF(ISERROR(INDEX(Panaboard!S:S,MATCH(CONCATENATE(A664,"-",T664),Panaboard!AF:AF,0))),"",INDEX(Panaboard!S:S,MATCH(CONCATENATE(A664,"-",T664),Panaboard!AF:AF,0))),"HH:MM")</f>
        <v/>
      </c>
      <c r="AK664" t="str">
        <f>IF(PResult!BC664="","",PResult!BC664)</f>
        <v/>
      </c>
      <c r="AL664" t="str">
        <f>IF(PResult!BB664="","",PResult!BB664)</f>
        <v/>
      </c>
      <c r="AM664" t="str">
        <f>IF(PResult!BE664="","",PResult!BE664)</f>
        <v/>
      </c>
      <c r="AN664" t="str">
        <f>IF(PResult!BD664="","",PResult!BD664)</f>
        <v/>
      </c>
      <c r="AO664" t="str">
        <f>IF(PResult!BF664="","",PResult!BF664)</f>
        <v/>
      </c>
      <c r="AP664" t="str">
        <f>IF(ISERROR(INDEX(Panaboard!T:T,MATCH(CONCATENATE(A664,"-",T664),Panaboard!AF:AF,0))),"",INDEX(Panaboard!T:T,MATCH(CONCATENATE(A664,"-",T664),Panaboard!AF:AF,0)))</f>
        <v/>
      </c>
      <c r="AQ664" t="str">
        <f>IF(ISERROR(INDEX(Panaboard!U:U,MATCH(CONCATENATE(A664,"-",T664),Panaboard!AF:AF,0))),"",INDEX(Panaboard!U:U,MATCH(CONCATENATE(A664,"-",T664),Panaboard!AF:AF,0)))</f>
        <v/>
      </c>
      <c r="AR664" t="str">
        <f>IF(ISERROR(INDEX(Panaboard!V:V,MATCH(CONCATENATE(A664,"-",T664),Panaboard!AF:AF,0))),"",INDEX(Panaboard!V:V,MATCH(CONCATENATE(A664,"-",T664),Panaboard!AF:AF,0)))</f>
        <v/>
      </c>
      <c r="AS664" t="str">
        <f>IF(ISERROR(INDEX(Panaboard!W:W,MATCH(CONCATENATE(A664,"-",T664),Panaboard!AF:AF,0))),"",INDEX(Panaboard!W:W,MATCH(CONCATENATE(A664,"-",T664),Panaboard!AF:AF,0)))</f>
        <v/>
      </c>
      <c r="AT664" t="str">
        <f>IF(ISERROR(INDEX(Panaboard!X:X,MATCH(CONCATENATE(A664,"-",T664),Panaboard!AF:AF,0))),"",INDEX(Panaboard!X:X,MATCH(CONCATENATE(A664,"-",T664),Panaboard!AF:AF,0)))</f>
        <v/>
      </c>
      <c r="AU664" t="str">
        <f>IF(ISERROR(INDEX(Panaboard!Y:Y,MATCH(CONCATENATE(A664,"-",T664),Panaboard!AF:AF,0))),"",INDEX(Panaboard!Y:Y,MATCH(CONCATENATE(A664,"-",T664),Panaboard!AF:AF,0)))</f>
        <v/>
      </c>
      <c r="AV664" t="str">
        <f>IF(ISERROR(INDEX(Panaboard!Z:Z,MATCH(CONCATENATE(A664,"-",T664),Panaboard!AF:AF,0))),"",INDEX(Panaboard!Z:Z,MATCH(CONCATENATE(A664,"-",T664),Panaboard!AF:AF,0)))</f>
        <v/>
      </c>
      <c r="AW664" t="str">
        <f>IF(ISERROR(INDEX(Panaboard!AA:AA,MATCH(CONCATENATE(A664,"-",T664),Panaboard!AF:AF,0))),"",INDEX(Panaboard!AA:AA,MATCH(CONCATENATE(A664,"-",T664),Panaboard!AF:AF,0)))</f>
        <v/>
      </c>
      <c r="AX664" t="str">
        <f>IF(ISERROR(INDEX(Panaboard!AB:AB,MATCH(CONCATENATE(A664,"-",T664),Panaboard!AF:AF,0))),"",INDEX(Panaboard!AB:AB,MATCH(CONCATENATE(A664,"-",T664),Panaboard!AF:AF,0)))</f>
        <v/>
      </c>
      <c r="AY664" t="str">
        <f>IF(ISERROR(INDEX(Panaboard!AC:AC,MATCH(CONCATENATE(A664,"-",T664),Panaboard!AF:AF,0))),"",INDEX(Panaboard!AC:AC,MATCH(CONCATENATE(A664,"-",T664),Panaboard!AF:AF,0)))</f>
        <v/>
      </c>
      <c r="AZ664" t="str">
        <f>IF(OR(PResult!T664="",PResult!T664="(null)"),"",PResult!T664)</f>
        <v/>
      </c>
      <c r="BA664">
        <f>IF(PResult!O664="",0,PResult!O664)</f>
        <v>0</v>
      </c>
      <c r="BB664" t="str">
        <f>IF(ISERROR(INDEX(Panaboard!N:N,MATCH(CONCATENATE(A664,"-",T664),Panaboard!AF:AF,0))),"",INDEX(Panaboard!N:N,MATCH(CONCATENATE(A664,"-",T664),Panaboard!AF:AF,0)))</f>
        <v/>
      </c>
      <c r="BC664" t="str">
        <f t="shared" si="31"/>
        <v/>
      </c>
      <c r="BD664" t="str">
        <f>IF(ISERROR(INDEX(Panaboard!AD:AD,MATCH(CONCATENATE(A664,"-",T664),Panaboard!AF:AF,0))),"",INDEX(Panaboard!AD:AD,MATCH(CONCATENATE(A664,"-",T664),Panaboard!AF:AF,0)))</f>
        <v/>
      </c>
      <c r="BE664" t="str">
        <f>IF(ISERROR(INDEX(Panaboard!AE:AE,MATCH(CONCATENATE(A664,"-",T664),Panaboard!AF:AF,0))),"",INDEX(Panaboard!AE:AE,MATCH(CONCATENATE(A664,"-",T664),Panaboard!AF:AF,0)))</f>
        <v/>
      </c>
      <c r="BF664">
        <f>IF(OR(UPPER(TRIM(PResult!R664))="S",UPPER(TRIM(PResult!R664))="P"),PResult!M664,0)</f>
        <v>0</v>
      </c>
      <c r="BG664" t="str">
        <f>IF(ISERROR(INDEX(Panaboard!L:L,MATCH(CONCATENATE(A664,"-",T664),Panaboard!AF:AF,0))),"",INDEX(Panaboard!L:L,MATCH(CONCATENATE(A664,"-",T664),Panaboard!AF:AF,0)))</f>
        <v/>
      </c>
      <c r="BH664" t="str">
        <f>IF(ISERROR(INDEX(Panaboard!AG:AG,MATCH(CONCATENATE(A664,"-",T664),Panaboard!AF:AF,0))),"",INDEX(Panaboard!AG:AG,MATCH(CONCATENATE(A664,"-",T664),Panaboard!AF:AF,0)))</f>
        <v/>
      </c>
      <c r="BI664" t="str">
        <f t="shared" si="32"/>
        <v/>
      </c>
      <c r="BJ664" t="str">
        <f>IF(ISERROR(INDEX(CuttingList!F:F,MATCH(CONCATENATE(A664,"-",T664),CuttingList!E:E,0))),"",INDEX(CuttingList!F:F,MATCH(CONCATENATE(A664,"-",T664),CuttingList!E:E,0)))</f>
        <v/>
      </c>
    </row>
    <row r="665" spans="1:62" x14ac:dyDescent="0.25">
      <c r="A665" t="str">
        <f>IF(PResult!AL665="","",PResult!AL665)</f>
        <v/>
      </c>
      <c r="B665" t="str">
        <f>IF(PResult!F665="","",PResult!F665)</f>
        <v/>
      </c>
      <c r="C665" t="str">
        <f>IF(PResult!AN665="","",PResult!AN665)</f>
        <v/>
      </c>
      <c r="D665" t="str">
        <f>IF(PResult!AO665="","",PResult!AO665)</f>
        <v/>
      </c>
      <c r="E665" t="str">
        <f>IF(PResult!AP665="","",PResult!AP665)</f>
        <v/>
      </c>
      <c r="F665" t="str">
        <f>IF(PResult!AQ665="","",PResult!AQ665)</f>
        <v/>
      </c>
      <c r="G665">
        <f>IF(PResult!AR665="",0,ROUND(PResult!AR665,2))</f>
        <v>0</v>
      </c>
      <c r="I665">
        <f>IF(OR(UPPER(TRIM(PResult!R665))="S",UPPER(TRIM(PResult!R665))="P"),PResult!O665,0)</f>
        <v>0</v>
      </c>
      <c r="J665" t="str">
        <f>IF(ISERROR(INDEX(Panaboard!J:J,MATCH(CONCATENATE(A665,"-",T665),Panaboard!AF:AF,0))),"",TRIM(INDEX(Panaboard!J:J,MATCH(CONCATENATE(A665,"-",T665),Panaboard!AF:AF,0))))</f>
        <v/>
      </c>
      <c r="K665" t="str">
        <f>IF(ISERROR(INDEX(Panaboard!C:C,MATCH(CONCATENATE(A665,"-",T665),Panaboard!AF:AF,0))),"",INDEX(Panaboard!C:C,MATCH(CONCATENATE(A665,"-",T665),Panaboard!AF:AF,0)))</f>
        <v/>
      </c>
      <c r="L665" t="str">
        <f>IF(ISERROR(INDEX(Panaboard!D:D,MATCH(CONCATENATE(A665,"-",T665),Panaboard!AF:AF,0))),"",INDEX(Panaboard!D:D,MATCH(CONCATENATE(A665,"-",T665),Panaboard!AF:AF,0)))</f>
        <v/>
      </c>
      <c r="M665" t="str">
        <f>IF(ISERROR(INDEX(Panaboard!E:E,MATCH(CONCATENATE(A665,"-",T665),Panaboard!AF:AF,0))),"",INDEX(Panaboard!E:E,MATCH(CONCATENATE(A665,"-",T665),Panaboard!AF:AF,0)))</f>
        <v/>
      </c>
      <c r="N665" t="str">
        <f>IF(ISERROR(INDEX(Panaboard!F:F,MATCH(CONCATENATE(A665,"-",T665),Panaboard!AF:AF,0))),"",INDEX(Panaboard!F:F,MATCH(CONCATENATE(A665,"-",T665),Panaboard!AF:AF,0)))</f>
        <v/>
      </c>
      <c r="O665" t="str">
        <f>IF(ISERROR(INDEX(Panaboard!G:G,MATCH(CONCATENATE(A665,"-",T665),Panaboard!AF:AF,0))),"",INDEX(Panaboard!G:G,MATCH(CONCATENATE(A665,"-",T665),Panaboard!AF:AF,0)))</f>
        <v/>
      </c>
      <c r="P665" t="str">
        <f t="shared" si="30"/>
        <v/>
      </c>
      <c r="Q665" t="str">
        <f>IF(ISERROR(INDEX(Panaboard!H:H,MATCH(CONCATENATE(A665,"-",T665),Panaboard!AF:AF,0))),"",INDEX(Panaboard!H:H,MATCH(CONCATENATE(A665,"-",T665),Panaboard!AF:AF,0)))</f>
        <v/>
      </c>
      <c r="R665" t="str">
        <f>IF(ISERROR(INDEX(Panaboard!I:I,MATCH(CONCATENATE(A665,"-",T665),Panaboard!AF:AF,0))),"",INDEX(Panaboard!I:I,MATCH(CONCATENATE(A665,"-",T665),Panaboard!AF:AF,0)))</f>
        <v/>
      </c>
      <c r="S665" t="str">
        <f>CONCATENATE(PResult!AS665,PResult!AT665)</f>
        <v/>
      </c>
      <c r="T665" t="str">
        <f>IF(PResult!BG665="","",PResult!BG665)</f>
        <v/>
      </c>
      <c r="U665" t="str">
        <f>IF(PResult!Y665="","",PResult!Y665)</f>
        <v/>
      </c>
      <c r="V665" t="str">
        <f>IF(PResult!AU665="","",PResult!AU665)</f>
        <v/>
      </c>
      <c r="W665" t="str">
        <f>IF(PResult!R665="","",UPPER(TRIM(PResult!R665)))</f>
        <v/>
      </c>
      <c r="X665" t="str">
        <f>IF(PResult!AV665="","",PResult!AV665)</f>
        <v/>
      </c>
      <c r="Y665" t="str">
        <f>IF(PResult!AW665="","",PResult!AW665)</f>
        <v/>
      </c>
      <c r="Z665" t="str">
        <f>IF(PResult!AX665="","",PResult!AX665)</f>
        <v/>
      </c>
      <c r="AA665" t="str">
        <f>IF(PResult!AY665="","",PResult!AY665)</f>
        <v/>
      </c>
      <c r="AB665" t="str">
        <f>IF(PResult!AZ665="","",PResult!AZ665)</f>
        <v/>
      </c>
      <c r="AC665" t="str">
        <f>IF(PResult!BA665="","",PResult!BA665)</f>
        <v/>
      </c>
      <c r="AD665" t="str">
        <f>IF(PResult!G665="","",PResult!G665)</f>
        <v/>
      </c>
      <c r="AE665" t="str">
        <f>IF(PResult!H665="","",PResult!H665)</f>
        <v/>
      </c>
      <c r="AF665">
        <f>IF(OR(PResult!I665="(null)",PResult!I665=""),0,PResult!I665)</f>
        <v>0</v>
      </c>
      <c r="AG665" t="str">
        <f>TEXT(IF(ISERROR(INDEX(Panaboard!P:P,MATCH(CONCATENATE(A665,"-",T665),Panaboard!AF:AF,0))),"",INDEX(Panaboard!P:P,MATCH(CONCATENATE(A665,"-",T665),Panaboard!AF:AF,0))),"HH:MM")</f>
        <v/>
      </c>
      <c r="AH665" t="str">
        <f>TEXT(IF(ISERROR(INDEX(Panaboard!Q:Q,MATCH(CONCATENATE(A665,"-",T665),Panaboard!AF:AF,0))),"",INDEX(Panaboard!Q:Q,MATCH(CONCATENATE(A665,"-",T665),Panaboard!AF:AF,0))),"HH:MM")</f>
        <v/>
      </c>
      <c r="AI665" t="str">
        <f>TEXT(IF(ISERROR(INDEX(Panaboard!R:R,MATCH(CONCATENATE(A665,"-",T665),Panaboard!AF:AF,0))),"",INDEX(Panaboard!R:R,MATCH(CONCATENATE(A665,"-",T665),Panaboard!AF:AF,0))),"HH:MM")</f>
        <v/>
      </c>
      <c r="AJ665" t="str">
        <f>TEXT(IF(ISERROR(INDEX(Panaboard!S:S,MATCH(CONCATENATE(A665,"-",T665),Panaboard!AF:AF,0))),"",INDEX(Panaboard!S:S,MATCH(CONCATENATE(A665,"-",T665),Panaboard!AF:AF,0))),"HH:MM")</f>
        <v/>
      </c>
      <c r="AK665" t="str">
        <f>IF(PResult!BC665="","",PResult!BC665)</f>
        <v/>
      </c>
      <c r="AL665" t="str">
        <f>IF(PResult!BB665="","",PResult!BB665)</f>
        <v/>
      </c>
      <c r="AM665" t="str">
        <f>IF(PResult!BE665="","",PResult!BE665)</f>
        <v/>
      </c>
      <c r="AN665" t="str">
        <f>IF(PResult!BD665="","",PResult!BD665)</f>
        <v/>
      </c>
      <c r="AO665" t="str">
        <f>IF(PResult!BF665="","",PResult!BF665)</f>
        <v/>
      </c>
      <c r="AP665" t="str">
        <f>IF(ISERROR(INDEX(Panaboard!T:T,MATCH(CONCATENATE(A665,"-",T665),Panaboard!AF:AF,0))),"",INDEX(Panaboard!T:T,MATCH(CONCATENATE(A665,"-",T665),Panaboard!AF:AF,0)))</f>
        <v/>
      </c>
      <c r="AQ665" t="str">
        <f>IF(ISERROR(INDEX(Panaboard!U:U,MATCH(CONCATENATE(A665,"-",T665),Panaboard!AF:AF,0))),"",INDEX(Panaboard!U:U,MATCH(CONCATENATE(A665,"-",T665),Panaboard!AF:AF,0)))</f>
        <v/>
      </c>
      <c r="AR665" t="str">
        <f>IF(ISERROR(INDEX(Panaboard!V:V,MATCH(CONCATENATE(A665,"-",T665),Panaboard!AF:AF,0))),"",INDEX(Panaboard!V:V,MATCH(CONCATENATE(A665,"-",T665),Panaboard!AF:AF,0)))</f>
        <v/>
      </c>
      <c r="AS665" t="str">
        <f>IF(ISERROR(INDEX(Panaboard!W:W,MATCH(CONCATENATE(A665,"-",T665),Panaboard!AF:AF,0))),"",INDEX(Panaboard!W:W,MATCH(CONCATENATE(A665,"-",T665),Panaboard!AF:AF,0)))</f>
        <v/>
      </c>
      <c r="AT665" t="str">
        <f>IF(ISERROR(INDEX(Panaboard!X:X,MATCH(CONCATENATE(A665,"-",T665),Panaboard!AF:AF,0))),"",INDEX(Panaboard!X:X,MATCH(CONCATENATE(A665,"-",T665),Panaboard!AF:AF,0)))</f>
        <v/>
      </c>
      <c r="AU665" t="str">
        <f>IF(ISERROR(INDEX(Panaboard!Y:Y,MATCH(CONCATENATE(A665,"-",T665),Panaboard!AF:AF,0))),"",INDEX(Panaboard!Y:Y,MATCH(CONCATENATE(A665,"-",T665),Panaboard!AF:AF,0)))</f>
        <v/>
      </c>
      <c r="AV665" t="str">
        <f>IF(ISERROR(INDEX(Panaboard!Z:Z,MATCH(CONCATENATE(A665,"-",T665),Panaboard!AF:AF,0))),"",INDEX(Panaboard!Z:Z,MATCH(CONCATENATE(A665,"-",T665),Panaboard!AF:AF,0)))</f>
        <v/>
      </c>
      <c r="AW665" t="str">
        <f>IF(ISERROR(INDEX(Panaboard!AA:AA,MATCH(CONCATENATE(A665,"-",T665),Panaboard!AF:AF,0))),"",INDEX(Panaboard!AA:AA,MATCH(CONCATENATE(A665,"-",T665),Panaboard!AF:AF,0)))</f>
        <v/>
      </c>
      <c r="AX665" t="str">
        <f>IF(ISERROR(INDEX(Panaboard!AB:AB,MATCH(CONCATENATE(A665,"-",T665),Panaboard!AF:AF,0))),"",INDEX(Panaboard!AB:AB,MATCH(CONCATENATE(A665,"-",T665),Panaboard!AF:AF,0)))</f>
        <v/>
      </c>
      <c r="AY665" t="str">
        <f>IF(ISERROR(INDEX(Panaboard!AC:AC,MATCH(CONCATENATE(A665,"-",T665),Panaboard!AF:AF,0))),"",INDEX(Panaboard!AC:AC,MATCH(CONCATENATE(A665,"-",T665),Panaboard!AF:AF,0)))</f>
        <v/>
      </c>
      <c r="AZ665" t="str">
        <f>IF(OR(PResult!T665="",PResult!T665="(null)"),"",PResult!T665)</f>
        <v/>
      </c>
      <c r="BA665">
        <f>IF(PResult!O665="",0,PResult!O665)</f>
        <v>0</v>
      </c>
      <c r="BB665" t="str">
        <f>IF(ISERROR(INDEX(Panaboard!N:N,MATCH(CONCATENATE(A665,"-",T665),Panaboard!AF:AF,0))),"",INDEX(Panaboard!N:N,MATCH(CONCATENATE(A665,"-",T665),Panaboard!AF:AF,0)))</f>
        <v/>
      </c>
      <c r="BC665" t="str">
        <f t="shared" si="31"/>
        <v/>
      </c>
      <c r="BD665" t="str">
        <f>IF(ISERROR(INDEX(Panaboard!AD:AD,MATCH(CONCATENATE(A665,"-",T665),Panaboard!AF:AF,0))),"",INDEX(Panaboard!AD:AD,MATCH(CONCATENATE(A665,"-",T665),Panaboard!AF:AF,0)))</f>
        <v/>
      </c>
      <c r="BE665" t="str">
        <f>IF(ISERROR(INDEX(Panaboard!AE:AE,MATCH(CONCATENATE(A665,"-",T665),Panaboard!AF:AF,0))),"",INDEX(Panaboard!AE:AE,MATCH(CONCATENATE(A665,"-",T665),Panaboard!AF:AF,0)))</f>
        <v/>
      </c>
      <c r="BF665">
        <f>IF(OR(UPPER(TRIM(PResult!R665))="S",UPPER(TRIM(PResult!R665))="P"),PResult!M665,0)</f>
        <v>0</v>
      </c>
      <c r="BG665" t="str">
        <f>IF(ISERROR(INDEX(Panaboard!L:L,MATCH(CONCATENATE(A665,"-",T665),Panaboard!AF:AF,0))),"",INDEX(Panaboard!L:L,MATCH(CONCATENATE(A665,"-",T665),Panaboard!AF:AF,0)))</f>
        <v/>
      </c>
      <c r="BH665" t="str">
        <f>IF(ISERROR(INDEX(Panaboard!AG:AG,MATCH(CONCATENATE(A665,"-",T665),Panaboard!AF:AF,0))),"",INDEX(Panaboard!AG:AG,MATCH(CONCATENATE(A665,"-",T665),Panaboard!AF:AF,0)))</f>
        <v/>
      </c>
      <c r="BI665" t="str">
        <f t="shared" si="32"/>
        <v/>
      </c>
      <c r="BJ665" t="str">
        <f>IF(ISERROR(INDEX(CuttingList!F:F,MATCH(CONCATENATE(A665,"-",T665),CuttingList!E:E,0))),"",INDEX(CuttingList!F:F,MATCH(CONCATENATE(A665,"-",T665),CuttingList!E:E,0)))</f>
        <v/>
      </c>
    </row>
    <row r="666" spans="1:62" x14ac:dyDescent="0.25">
      <c r="A666" t="str">
        <f>IF(PResult!AL666="","",PResult!AL666)</f>
        <v/>
      </c>
      <c r="B666" t="str">
        <f>IF(PResult!F666="","",PResult!F666)</f>
        <v/>
      </c>
      <c r="C666" t="str">
        <f>IF(PResult!AN666="","",PResult!AN666)</f>
        <v/>
      </c>
      <c r="D666" t="str">
        <f>IF(PResult!AO666="","",PResult!AO666)</f>
        <v/>
      </c>
      <c r="E666" t="str">
        <f>IF(PResult!AP666="","",PResult!AP666)</f>
        <v/>
      </c>
      <c r="F666" t="str">
        <f>IF(PResult!AQ666="","",PResult!AQ666)</f>
        <v/>
      </c>
      <c r="G666">
        <f>IF(PResult!AR666="",0,ROUND(PResult!AR666,2))</f>
        <v>0</v>
      </c>
      <c r="I666">
        <f>IF(OR(UPPER(TRIM(PResult!R666))="S",UPPER(TRIM(PResult!R666))="P"),PResult!O666,0)</f>
        <v>0</v>
      </c>
      <c r="J666" t="str">
        <f>IF(ISERROR(INDEX(Panaboard!J:J,MATCH(CONCATENATE(A666,"-",T666),Panaboard!AF:AF,0))),"",TRIM(INDEX(Panaboard!J:J,MATCH(CONCATENATE(A666,"-",T666),Panaboard!AF:AF,0))))</f>
        <v/>
      </c>
      <c r="K666" t="str">
        <f>IF(ISERROR(INDEX(Panaboard!C:C,MATCH(CONCATENATE(A666,"-",T666),Panaboard!AF:AF,0))),"",INDEX(Panaboard!C:C,MATCH(CONCATENATE(A666,"-",T666),Panaboard!AF:AF,0)))</f>
        <v/>
      </c>
      <c r="L666" t="str">
        <f>IF(ISERROR(INDEX(Panaboard!D:D,MATCH(CONCATENATE(A666,"-",T666),Panaboard!AF:AF,0))),"",INDEX(Panaboard!D:D,MATCH(CONCATENATE(A666,"-",T666),Panaboard!AF:AF,0)))</f>
        <v/>
      </c>
      <c r="M666" t="str">
        <f>IF(ISERROR(INDEX(Panaboard!E:E,MATCH(CONCATENATE(A666,"-",T666),Panaboard!AF:AF,0))),"",INDEX(Panaboard!E:E,MATCH(CONCATENATE(A666,"-",T666),Panaboard!AF:AF,0)))</f>
        <v/>
      </c>
      <c r="N666" t="str">
        <f>IF(ISERROR(INDEX(Panaboard!F:F,MATCH(CONCATENATE(A666,"-",T666),Panaboard!AF:AF,0))),"",INDEX(Panaboard!F:F,MATCH(CONCATENATE(A666,"-",T666),Panaboard!AF:AF,0)))</f>
        <v/>
      </c>
      <c r="O666" t="str">
        <f>IF(ISERROR(INDEX(Panaboard!G:G,MATCH(CONCATENATE(A666,"-",T666),Panaboard!AF:AF,0))),"",INDEX(Panaboard!G:G,MATCH(CONCATENATE(A666,"-",T666),Panaboard!AF:AF,0)))</f>
        <v/>
      </c>
      <c r="P666" t="str">
        <f t="shared" si="30"/>
        <v/>
      </c>
      <c r="Q666" t="str">
        <f>IF(ISERROR(INDEX(Panaboard!H:H,MATCH(CONCATENATE(A666,"-",T666),Panaboard!AF:AF,0))),"",INDEX(Panaboard!H:H,MATCH(CONCATENATE(A666,"-",T666),Panaboard!AF:AF,0)))</f>
        <v/>
      </c>
      <c r="R666" t="str">
        <f>IF(ISERROR(INDEX(Panaboard!I:I,MATCH(CONCATENATE(A666,"-",T666),Panaboard!AF:AF,0))),"",INDEX(Panaboard!I:I,MATCH(CONCATENATE(A666,"-",T666),Panaboard!AF:AF,0)))</f>
        <v/>
      </c>
      <c r="S666" t="str">
        <f>CONCATENATE(PResult!AS666,PResult!AT666)</f>
        <v/>
      </c>
      <c r="T666" t="str">
        <f>IF(PResult!BG666="","",PResult!BG666)</f>
        <v/>
      </c>
      <c r="U666" t="str">
        <f>IF(PResult!Y666="","",PResult!Y666)</f>
        <v/>
      </c>
      <c r="V666" t="str">
        <f>IF(PResult!AU666="","",PResult!AU666)</f>
        <v/>
      </c>
      <c r="W666" t="str">
        <f>IF(PResult!R666="","",UPPER(TRIM(PResult!R666)))</f>
        <v/>
      </c>
      <c r="X666" t="str">
        <f>IF(PResult!AV666="","",PResult!AV666)</f>
        <v/>
      </c>
      <c r="Y666" t="str">
        <f>IF(PResult!AW666="","",PResult!AW666)</f>
        <v/>
      </c>
      <c r="Z666" t="str">
        <f>IF(PResult!AX666="","",PResult!AX666)</f>
        <v/>
      </c>
      <c r="AA666" t="str">
        <f>IF(PResult!AY666="","",PResult!AY666)</f>
        <v/>
      </c>
      <c r="AB666" t="str">
        <f>IF(PResult!AZ666="","",PResult!AZ666)</f>
        <v/>
      </c>
      <c r="AC666" t="str">
        <f>IF(PResult!BA666="","",PResult!BA666)</f>
        <v/>
      </c>
      <c r="AD666" t="str">
        <f>IF(PResult!G666="","",PResult!G666)</f>
        <v/>
      </c>
      <c r="AE666" t="str">
        <f>IF(PResult!H666="","",PResult!H666)</f>
        <v/>
      </c>
      <c r="AF666">
        <f>IF(OR(PResult!I666="(null)",PResult!I666=""),0,PResult!I666)</f>
        <v>0</v>
      </c>
      <c r="AG666" t="str">
        <f>TEXT(IF(ISERROR(INDEX(Panaboard!P:P,MATCH(CONCATENATE(A666,"-",T666),Panaboard!AF:AF,0))),"",INDEX(Panaboard!P:P,MATCH(CONCATENATE(A666,"-",T666),Panaboard!AF:AF,0))),"HH:MM")</f>
        <v/>
      </c>
      <c r="AH666" t="str">
        <f>TEXT(IF(ISERROR(INDEX(Panaboard!Q:Q,MATCH(CONCATENATE(A666,"-",T666),Panaboard!AF:AF,0))),"",INDEX(Panaboard!Q:Q,MATCH(CONCATENATE(A666,"-",T666),Panaboard!AF:AF,0))),"HH:MM")</f>
        <v/>
      </c>
      <c r="AI666" t="str">
        <f>TEXT(IF(ISERROR(INDEX(Panaboard!R:R,MATCH(CONCATENATE(A666,"-",T666),Panaboard!AF:AF,0))),"",INDEX(Panaboard!R:R,MATCH(CONCATENATE(A666,"-",T666),Panaboard!AF:AF,0))),"HH:MM")</f>
        <v/>
      </c>
      <c r="AJ666" t="str">
        <f>TEXT(IF(ISERROR(INDEX(Panaboard!S:S,MATCH(CONCATENATE(A666,"-",T666),Panaboard!AF:AF,0))),"",INDEX(Panaboard!S:S,MATCH(CONCATENATE(A666,"-",T666),Panaboard!AF:AF,0))),"HH:MM")</f>
        <v/>
      </c>
      <c r="AK666" t="str">
        <f>IF(PResult!BC666="","",PResult!BC666)</f>
        <v/>
      </c>
      <c r="AL666" t="str">
        <f>IF(PResult!BB666="","",PResult!BB666)</f>
        <v/>
      </c>
      <c r="AM666" t="str">
        <f>IF(PResult!BE666="","",PResult!BE666)</f>
        <v/>
      </c>
      <c r="AN666" t="str">
        <f>IF(PResult!BD666="","",PResult!BD666)</f>
        <v/>
      </c>
      <c r="AO666" t="str">
        <f>IF(PResult!BF666="","",PResult!BF666)</f>
        <v/>
      </c>
      <c r="AP666" t="str">
        <f>IF(ISERROR(INDEX(Panaboard!T:T,MATCH(CONCATENATE(A666,"-",T666),Panaboard!AF:AF,0))),"",INDEX(Panaboard!T:T,MATCH(CONCATENATE(A666,"-",T666),Panaboard!AF:AF,0)))</f>
        <v/>
      </c>
      <c r="AQ666" t="str">
        <f>IF(ISERROR(INDEX(Panaboard!U:U,MATCH(CONCATENATE(A666,"-",T666),Panaboard!AF:AF,0))),"",INDEX(Panaboard!U:U,MATCH(CONCATENATE(A666,"-",T666),Panaboard!AF:AF,0)))</f>
        <v/>
      </c>
      <c r="AR666" t="str">
        <f>IF(ISERROR(INDEX(Panaboard!V:V,MATCH(CONCATENATE(A666,"-",T666),Panaboard!AF:AF,0))),"",INDEX(Panaboard!V:V,MATCH(CONCATENATE(A666,"-",T666),Panaboard!AF:AF,0)))</f>
        <v/>
      </c>
      <c r="AS666" t="str">
        <f>IF(ISERROR(INDEX(Panaboard!W:W,MATCH(CONCATENATE(A666,"-",T666),Panaboard!AF:AF,0))),"",INDEX(Panaboard!W:W,MATCH(CONCATENATE(A666,"-",T666),Panaboard!AF:AF,0)))</f>
        <v/>
      </c>
      <c r="AT666" t="str">
        <f>IF(ISERROR(INDEX(Panaboard!X:X,MATCH(CONCATENATE(A666,"-",T666),Panaboard!AF:AF,0))),"",INDEX(Panaboard!X:X,MATCH(CONCATENATE(A666,"-",T666),Panaboard!AF:AF,0)))</f>
        <v/>
      </c>
      <c r="AU666" t="str">
        <f>IF(ISERROR(INDEX(Panaboard!Y:Y,MATCH(CONCATENATE(A666,"-",T666),Panaboard!AF:AF,0))),"",INDEX(Panaboard!Y:Y,MATCH(CONCATENATE(A666,"-",T666),Panaboard!AF:AF,0)))</f>
        <v/>
      </c>
      <c r="AV666" t="str">
        <f>IF(ISERROR(INDEX(Panaboard!Z:Z,MATCH(CONCATENATE(A666,"-",T666),Panaboard!AF:AF,0))),"",INDEX(Panaboard!Z:Z,MATCH(CONCATENATE(A666,"-",T666),Panaboard!AF:AF,0)))</f>
        <v/>
      </c>
      <c r="AW666" t="str">
        <f>IF(ISERROR(INDEX(Panaboard!AA:AA,MATCH(CONCATENATE(A666,"-",T666),Panaboard!AF:AF,0))),"",INDEX(Panaboard!AA:AA,MATCH(CONCATENATE(A666,"-",T666),Panaboard!AF:AF,0)))</f>
        <v/>
      </c>
      <c r="AX666" t="str">
        <f>IF(ISERROR(INDEX(Panaboard!AB:AB,MATCH(CONCATENATE(A666,"-",T666),Panaboard!AF:AF,0))),"",INDEX(Panaboard!AB:AB,MATCH(CONCATENATE(A666,"-",T666),Panaboard!AF:AF,0)))</f>
        <v/>
      </c>
      <c r="AY666" t="str">
        <f>IF(ISERROR(INDEX(Panaboard!AC:AC,MATCH(CONCATENATE(A666,"-",T666),Panaboard!AF:AF,0))),"",INDEX(Panaboard!AC:AC,MATCH(CONCATENATE(A666,"-",T666),Panaboard!AF:AF,0)))</f>
        <v/>
      </c>
      <c r="AZ666" t="str">
        <f>IF(OR(PResult!T666="",PResult!T666="(null)"),"",PResult!T666)</f>
        <v/>
      </c>
      <c r="BA666">
        <f>IF(PResult!O666="",0,PResult!O666)</f>
        <v>0</v>
      </c>
      <c r="BB666" t="str">
        <f>IF(ISERROR(INDEX(Panaboard!N:N,MATCH(CONCATENATE(A666,"-",T666),Panaboard!AF:AF,0))),"",INDEX(Panaboard!N:N,MATCH(CONCATENATE(A666,"-",T666),Panaboard!AF:AF,0)))</f>
        <v/>
      </c>
      <c r="BC666" t="str">
        <f t="shared" si="31"/>
        <v/>
      </c>
      <c r="BD666" t="str">
        <f>IF(ISERROR(INDEX(Panaboard!AD:AD,MATCH(CONCATENATE(A666,"-",T666),Panaboard!AF:AF,0))),"",INDEX(Panaboard!AD:AD,MATCH(CONCATENATE(A666,"-",T666),Panaboard!AF:AF,0)))</f>
        <v/>
      </c>
      <c r="BE666" t="str">
        <f>IF(ISERROR(INDEX(Panaboard!AE:AE,MATCH(CONCATENATE(A666,"-",T666),Panaboard!AF:AF,0))),"",INDEX(Panaboard!AE:AE,MATCH(CONCATENATE(A666,"-",T666),Panaboard!AF:AF,0)))</f>
        <v/>
      </c>
      <c r="BF666">
        <f>IF(OR(UPPER(TRIM(PResult!R666))="S",UPPER(TRIM(PResult!R666))="P"),PResult!M666,0)</f>
        <v>0</v>
      </c>
      <c r="BG666" t="str">
        <f>IF(ISERROR(INDEX(Panaboard!L:L,MATCH(CONCATENATE(A666,"-",T666),Panaboard!AF:AF,0))),"",INDEX(Panaboard!L:L,MATCH(CONCATENATE(A666,"-",T666),Panaboard!AF:AF,0)))</f>
        <v/>
      </c>
      <c r="BH666" t="str">
        <f>IF(ISERROR(INDEX(Panaboard!AG:AG,MATCH(CONCATENATE(A666,"-",T666),Panaboard!AF:AF,0))),"",INDEX(Panaboard!AG:AG,MATCH(CONCATENATE(A666,"-",T666),Panaboard!AF:AF,0)))</f>
        <v/>
      </c>
      <c r="BI666" t="str">
        <f t="shared" si="32"/>
        <v/>
      </c>
      <c r="BJ666" t="str">
        <f>IF(ISERROR(INDEX(CuttingList!F:F,MATCH(CONCATENATE(A666,"-",T666),CuttingList!E:E,0))),"",INDEX(CuttingList!F:F,MATCH(CONCATENATE(A666,"-",T666),CuttingList!E:E,0)))</f>
        <v/>
      </c>
    </row>
    <row r="667" spans="1:62" x14ac:dyDescent="0.25">
      <c r="A667" t="str">
        <f>IF(PResult!AL667="","",PResult!AL667)</f>
        <v/>
      </c>
      <c r="B667" t="str">
        <f>IF(PResult!F667="","",PResult!F667)</f>
        <v/>
      </c>
      <c r="C667" t="str">
        <f>IF(PResult!AN667="","",PResult!AN667)</f>
        <v/>
      </c>
      <c r="D667" t="str">
        <f>IF(PResult!AO667="","",PResult!AO667)</f>
        <v/>
      </c>
      <c r="E667" t="str">
        <f>IF(PResult!AP667="","",PResult!AP667)</f>
        <v/>
      </c>
      <c r="F667" t="str">
        <f>IF(PResult!AQ667="","",PResult!AQ667)</f>
        <v/>
      </c>
      <c r="G667">
        <f>IF(PResult!AR667="",0,ROUND(PResult!AR667,2))</f>
        <v>0</v>
      </c>
      <c r="I667">
        <f>IF(OR(UPPER(TRIM(PResult!R667))="S",UPPER(TRIM(PResult!R667))="P"),PResult!O667,0)</f>
        <v>0</v>
      </c>
      <c r="J667" t="str">
        <f>IF(ISERROR(INDEX(Panaboard!J:J,MATCH(CONCATENATE(A667,"-",T667),Panaboard!AF:AF,0))),"",TRIM(INDEX(Panaboard!J:J,MATCH(CONCATENATE(A667,"-",T667),Panaboard!AF:AF,0))))</f>
        <v/>
      </c>
      <c r="K667" t="str">
        <f>IF(ISERROR(INDEX(Panaboard!C:C,MATCH(CONCATENATE(A667,"-",T667),Panaboard!AF:AF,0))),"",INDEX(Panaboard!C:C,MATCH(CONCATENATE(A667,"-",T667),Panaboard!AF:AF,0)))</f>
        <v/>
      </c>
      <c r="L667" t="str">
        <f>IF(ISERROR(INDEX(Panaboard!D:D,MATCH(CONCATENATE(A667,"-",T667),Panaboard!AF:AF,0))),"",INDEX(Panaboard!D:D,MATCH(CONCATENATE(A667,"-",T667),Panaboard!AF:AF,0)))</f>
        <v/>
      </c>
      <c r="M667" t="str">
        <f>IF(ISERROR(INDEX(Panaboard!E:E,MATCH(CONCATENATE(A667,"-",T667),Panaboard!AF:AF,0))),"",INDEX(Panaboard!E:E,MATCH(CONCATENATE(A667,"-",T667),Panaboard!AF:AF,0)))</f>
        <v/>
      </c>
      <c r="N667" t="str">
        <f>IF(ISERROR(INDEX(Panaboard!F:F,MATCH(CONCATENATE(A667,"-",T667),Panaboard!AF:AF,0))),"",INDEX(Panaboard!F:F,MATCH(CONCATENATE(A667,"-",T667),Panaboard!AF:AF,0)))</f>
        <v/>
      </c>
      <c r="O667" t="str">
        <f>IF(ISERROR(INDEX(Panaboard!G:G,MATCH(CONCATENATE(A667,"-",T667),Panaboard!AF:AF,0))),"",INDEX(Panaboard!G:G,MATCH(CONCATENATE(A667,"-",T667),Panaboard!AF:AF,0)))</f>
        <v/>
      </c>
      <c r="P667" t="str">
        <f t="shared" si="30"/>
        <v/>
      </c>
      <c r="Q667" t="str">
        <f>IF(ISERROR(INDEX(Panaboard!H:H,MATCH(CONCATENATE(A667,"-",T667),Panaboard!AF:AF,0))),"",INDEX(Panaboard!H:H,MATCH(CONCATENATE(A667,"-",T667),Panaboard!AF:AF,0)))</f>
        <v/>
      </c>
      <c r="R667" t="str">
        <f>IF(ISERROR(INDEX(Panaboard!I:I,MATCH(CONCATENATE(A667,"-",T667),Panaboard!AF:AF,0))),"",INDEX(Panaboard!I:I,MATCH(CONCATENATE(A667,"-",T667),Panaboard!AF:AF,0)))</f>
        <v/>
      </c>
      <c r="S667" t="str">
        <f>CONCATENATE(PResult!AS667,PResult!AT667)</f>
        <v/>
      </c>
      <c r="T667" t="str">
        <f>IF(PResult!BG667="","",PResult!BG667)</f>
        <v/>
      </c>
      <c r="U667" t="str">
        <f>IF(PResult!Y667="","",PResult!Y667)</f>
        <v/>
      </c>
      <c r="V667" t="str">
        <f>IF(PResult!AU667="","",PResult!AU667)</f>
        <v/>
      </c>
      <c r="W667" t="str">
        <f>IF(PResult!R667="","",UPPER(TRIM(PResult!R667)))</f>
        <v/>
      </c>
      <c r="X667" t="str">
        <f>IF(PResult!AV667="","",PResult!AV667)</f>
        <v/>
      </c>
      <c r="Y667" t="str">
        <f>IF(PResult!AW667="","",PResult!AW667)</f>
        <v/>
      </c>
      <c r="Z667" t="str">
        <f>IF(PResult!AX667="","",PResult!AX667)</f>
        <v/>
      </c>
      <c r="AA667" t="str">
        <f>IF(PResult!AY667="","",PResult!AY667)</f>
        <v/>
      </c>
      <c r="AB667" t="str">
        <f>IF(PResult!AZ667="","",PResult!AZ667)</f>
        <v/>
      </c>
      <c r="AC667" t="str">
        <f>IF(PResult!BA667="","",PResult!BA667)</f>
        <v/>
      </c>
      <c r="AD667" t="str">
        <f>IF(PResult!G667="","",PResult!G667)</f>
        <v/>
      </c>
      <c r="AE667" t="str">
        <f>IF(PResult!H667="","",PResult!H667)</f>
        <v/>
      </c>
      <c r="AF667">
        <f>IF(OR(PResult!I667="(null)",PResult!I667=""),0,PResult!I667)</f>
        <v>0</v>
      </c>
      <c r="AG667" t="str">
        <f>TEXT(IF(ISERROR(INDEX(Panaboard!P:P,MATCH(CONCATENATE(A667,"-",T667),Panaboard!AF:AF,0))),"",INDEX(Panaboard!P:P,MATCH(CONCATENATE(A667,"-",T667),Panaboard!AF:AF,0))),"HH:MM")</f>
        <v/>
      </c>
      <c r="AH667" t="str">
        <f>TEXT(IF(ISERROR(INDEX(Panaboard!Q:Q,MATCH(CONCATENATE(A667,"-",T667),Panaboard!AF:AF,0))),"",INDEX(Panaboard!Q:Q,MATCH(CONCATENATE(A667,"-",T667),Panaboard!AF:AF,0))),"HH:MM")</f>
        <v/>
      </c>
      <c r="AI667" t="str">
        <f>TEXT(IF(ISERROR(INDEX(Panaboard!R:R,MATCH(CONCATENATE(A667,"-",T667),Panaboard!AF:AF,0))),"",INDEX(Panaboard!R:R,MATCH(CONCATENATE(A667,"-",T667),Panaboard!AF:AF,0))),"HH:MM")</f>
        <v/>
      </c>
      <c r="AJ667" t="str">
        <f>TEXT(IF(ISERROR(INDEX(Panaboard!S:S,MATCH(CONCATENATE(A667,"-",T667),Panaboard!AF:AF,0))),"",INDEX(Panaboard!S:S,MATCH(CONCATENATE(A667,"-",T667),Panaboard!AF:AF,0))),"HH:MM")</f>
        <v/>
      </c>
      <c r="AK667" t="str">
        <f>IF(PResult!BC667="","",PResult!BC667)</f>
        <v/>
      </c>
      <c r="AL667" t="str">
        <f>IF(PResult!BB667="","",PResult!BB667)</f>
        <v/>
      </c>
      <c r="AM667" t="str">
        <f>IF(PResult!BE667="","",PResult!BE667)</f>
        <v/>
      </c>
      <c r="AN667" t="str">
        <f>IF(PResult!BD667="","",PResult!BD667)</f>
        <v/>
      </c>
      <c r="AO667" t="str">
        <f>IF(PResult!BF667="","",PResult!BF667)</f>
        <v/>
      </c>
      <c r="AP667" t="str">
        <f>IF(ISERROR(INDEX(Panaboard!T:T,MATCH(CONCATENATE(A667,"-",T667),Panaboard!AF:AF,0))),"",INDEX(Panaboard!T:T,MATCH(CONCATENATE(A667,"-",T667),Panaboard!AF:AF,0)))</f>
        <v/>
      </c>
      <c r="AQ667" t="str">
        <f>IF(ISERROR(INDEX(Panaboard!U:U,MATCH(CONCATENATE(A667,"-",T667),Panaboard!AF:AF,0))),"",INDEX(Panaboard!U:U,MATCH(CONCATENATE(A667,"-",T667),Panaboard!AF:AF,0)))</f>
        <v/>
      </c>
      <c r="AR667" t="str">
        <f>IF(ISERROR(INDEX(Panaboard!V:V,MATCH(CONCATENATE(A667,"-",T667),Panaboard!AF:AF,0))),"",INDEX(Panaboard!V:V,MATCH(CONCATENATE(A667,"-",T667),Panaboard!AF:AF,0)))</f>
        <v/>
      </c>
      <c r="AS667" t="str">
        <f>IF(ISERROR(INDEX(Panaboard!W:W,MATCH(CONCATENATE(A667,"-",T667),Panaboard!AF:AF,0))),"",INDEX(Panaboard!W:W,MATCH(CONCATENATE(A667,"-",T667),Panaboard!AF:AF,0)))</f>
        <v/>
      </c>
      <c r="AT667" t="str">
        <f>IF(ISERROR(INDEX(Panaboard!X:X,MATCH(CONCATENATE(A667,"-",T667),Panaboard!AF:AF,0))),"",INDEX(Panaboard!X:X,MATCH(CONCATENATE(A667,"-",T667),Panaboard!AF:AF,0)))</f>
        <v/>
      </c>
      <c r="AU667" t="str">
        <f>IF(ISERROR(INDEX(Panaboard!Y:Y,MATCH(CONCATENATE(A667,"-",T667),Panaboard!AF:AF,0))),"",INDEX(Panaboard!Y:Y,MATCH(CONCATENATE(A667,"-",T667),Panaboard!AF:AF,0)))</f>
        <v/>
      </c>
      <c r="AV667" t="str">
        <f>IF(ISERROR(INDEX(Panaboard!Z:Z,MATCH(CONCATENATE(A667,"-",T667),Panaboard!AF:AF,0))),"",INDEX(Panaboard!Z:Z,MATCH(CONCATENATE(A667,"-",T667),Panaboard!AF:AF,0)))</f>
        <v/>
      </c>
      <c r="AW667" t="str">
        <f>IF(ISERROR(INDEX(Panaboard!AA:AA,MATCH(CONCATENATE(A667,"-",T667),Panaboard!AF:AF,0))),"",INDEX(Panaboard!AA:AA,MATCH(CONCATENATE(A667,"-",T667),Panaboard!AF:AF,0)))</f>
        <v/>
      </c>
      <c r="AX667" t="str">
        <f>IF(ISERROR(INDEX(Panaboard!AB:AB,MATCH(CONCATENATE(A667,"-",T667),Panaboard!AF:AF,0))),"",INDEX(Panaboard!AB:AB,MATCH(CONCATENATE(A667,"-",T667),Panaboard!AF:AF,0)))</f>
        <v/>
      </c>
      <c r="AY667" t="str">
        <f>IF(ISERROR(INDEX(Panaboard!AC:AC,MATCH(CONCATENATE(A667,"-",T667),Panaboard!AF:AF,0))),"",INDEX(Panaboard!AC:AC,MATCH(CONCATENATE(A667,"-",T667),Panaboard!AF:AF,0)))</f>
        <v/>
      </c>
      <c r="AZ667" t="str">
        <f>IF(OR(PResult!T667="",PResult!T667="(null)"),"",PResult!T667)</f>
        <v/>
      </c>
      <c r="BA667">
        <f>IF(PResult!O667="",0,PResult!O667)</f>
        <v>0</v>
      </c>
      <c r="BB667" t="str">
        <f>IF(ISERROR(INDEX(Panaboard!N:N,MATCH(CONCATENATE(A667,"-",T667),Panaboard!AF:AF,0))),"",INDEX(Panaboard!N:N,MATCH(CONCATENATE(A667,"-",T667),Panaboard!AF:AF,0)))</f>
        <v/>
      </c>
      <c r="BC667" t="str">
        <f t="shared" si="31"/>
        <v/>
      </c>
      <c r="BD667" t="str">
        <f>IF(ISERROR(INDEX(Panaboard!AD:AD,MATCH(CONCATENATE(A667,"-",T667),Panaboard!AF:AF,0))),"",INDEX(Panaboard!AD:AD,MATCH(CONCATENATE(A667,"-",T667),Panaboard!AF:AF,0)))</f>
        <v/>
      </c>
      <c r="BE667" t="str">
        <f>IF(ISERROR(INDEX(Panaboard!AE:AE,MATCH(CONCATENATE(A667,"-",T667),Panaboard!AF:AF,0))),"",INDEX(Panaboard!AE:AE,MATCH(CONCATENATE(A667,"-",T667),Panaboard!AF:AF,0)))</f>
        <v/>
      </c>
      <c r="BF667">
        <f>IF(OR(UPPER(TRIM(PResult!R667))="S",UPPER(TRIM(PResult!R667))="P"),PResult!M667,0)</f>
        <v>0</v>
      </c>
      <c r="BG667" t="str">
        <f>IF(ISERROR(INDEX(Panaboard!L:L,MATCH(CONCATENATE(A667,"-",T667),Panaboard!AF:AF,0))),"",INDEX(Panaboard!L:L,MATCH(CONCATENATE(A667,"-",T667),Panaboard!AF:AF,0)))</f>
        <v/>
      </c>
      <c r="BH667" t="str">
        <f>IF(ISERROR(INDEX(Panaboard!AG:AG,MATCH(CONCATENATE(A667,"-",T667),Panaboard!AF:AF,0))),"",INDEX(Panaboard!AG:AG,MATCH(CONCATENATE(A667,"-",T667),Panaboard!AF:AF,0)))</f>
        <v/>
      </c>
      <c r="BI667" t="str">
        <f t="shared" si="32"/>
        <v/>
      </c>
      <c r="BJ667" t="str">
        <f>IF(ISERROR(INDEX(CuttingList!F:F,MATCH(CONCATENATE(A667,"-",T667),CuttingList!E:E,0))),"",INDEX(CuttingList!F:F,MATCH(CONCATENATE(A667,"-",T667),CuttingList!E:E,0)))</f>
        <v/>
      </c>
    </row>
    <row r="668" spans="1:62" x14ac:dyDescent="0.25">
      <c r="A668" t="str">
        <f>IF(PResult!AL668="","",PResult!AL668)</f>
        <v/>
      </c>
      <c r="B668" t="str">
        <f>IF(PResult!F668="","",PResult!F668)</f>
        <v/>
      </c>
      <c r="C668" t="str">
        <f>IF(PResult!AN668="","",PResult!AN668)</f>
        <v/>
      </c>
      <c r="D668" t="str">
        <f>IF(PResult!AO668="","",PResult!AO668)</f>
        <v/>
      </c>
      <c r="E668" t="str">
        <f>IF(PResult!AP668="","",PResult!AP668)</f>
        <v/>
      </c>
      <c r="F668" t="str">
        <f>IF(PResult!AQ668="","",PResult!AQ668)</f>
        <v/>
      </c>
      <c r="G668">
        <f>IF(PResult!AR668="",0,ROUND(PResult!AR668,2))</f>
        <v>0</v>
      </c>
      <c r="I668">
        <f>IF(OR(UPPER(TRIM(PResult!R668))="S",UPPER(TRIM(PResult!R668))="P"),PResult!O668,0)</f>
        <v>0</v>
      </c>
      <c r="J668" t="str">
        <f>IF(ISERROR(INDEX(Panaboard!J:J,MATCH(CONCATENATE(A668,"-",T668),Panaboard!AF:AF,0))),"",TRIM(INDEX(Panaboard!J:J,MATCH(CONCATENATE(A668,"-",T668),Panaboard!AF:AF,0))))</f>
        <v/>
      </c>
      <c r="K668" t="str">
        <f>IF(ISERROR(INDEX(Panaboard!C:C,MATCH(CONCATENATE(A668,"-",T668),Panaboard!AF:AF,0))),"",INDEX(Panaboard!C:C,MATCH(CONCATENATE(A668,"-",T668),Panaboard!AF:AF,0)))</f>
        <v/>
      </c>
      <c r="L668" t="str">
        <f>IF(ISERROR(INDEX(Panaboard!D:D,MATCH(CONCATENATE(A668,"-",T668),Panaboard!AF:AF,0))),"",INDEX(Panaboard!D:D,MATCH(CONCATENATE(A668,"-",T668),Panaboard!AF:AF,0)))</f>
        <v/>
      </c>
      <c r="M668" t="str">
        <f>IF(ISERROR(INDEX(Panaboard!E:E,MATCH(CONCATENATE(A668,"-",T668),Panaboard!AF:AF,0))),"",INDEX(Panaboard!E:E,MATCH(CONCATENATE(A668,"-",T668),Panaboard!AF:AF,0)))</f>
        <v/>
      </c>
      <c r="N668" t="str">
        <f>IF(ISERROR(INDEX(Panaboard!F:F,MATCH(CONCATENATE(A668,"-",T668),Panaboard!AF:AF,0))),"",INDEX(Panaboard!F:F,MATCH(CONCATENATE(A668,"-",T668),Panaboard!AF:AF,0)))</f>
        <v/>
      </c>
      <c r="O668" t="str">
        <f>IF(ISERROR(INDEX(Panaboard!G:G,MATCH(CONCATENATE(A668,"-",T668),Panaboard!AF:AF,0))),"",INDEX(Panaboard!G:G,MATCH(CONCATENATE(A668,"-",T668),Panaboard!AF:AF,0)))</f>
        <v/>
      </c>
      <c r="P668" t="str">
        <f t="shared" si="30"/>
        <v/>
      </c>
      <c r="Q668" t="str">
        <f>IF(ISERROR(INDEX(Panaboard!H:H,MATCH(CONCATENATE(A668,"-",T668),Panaboard!AF:AF,0))),"",INDEX(Panaboard!H:H,MATCH(CONCATENATE(A668,"-",T668),Panaboard!AF:AF,0)))</f>
        <v/>
      </c>
      <c r="R668" t="str">
        <f>IF(ISERROR(INDEX(Panaboard!I:I,MATCH(CONCATENATE(A668,"-",T668),Panaboard!AF:AF,0))),"",INDEX(Panaboard!I:I,MATCH(CONCATENATE(A668,"-",T668),Panaboard!AF:AF,0)))</f>
        <v/>
      </c>
      <c r="S668" t="str">
        <f>CONCATENATE(PResult!AS668,PResult!AT668)</f>
        <v/>
      </c>
      <c r="T668" t="str">
        <f>IF(PResult!BG668="","",PResult!BG668)</f>
        <v/>
      </c>
      <c r="U668" t="str">
        <f>IF(PResult!Y668="","",PResult!Y668)</f>
        <v/>
      </c>
      <c r="V668" t="str">
        <f>IF(PResult!AU668="","",PResult!AU668)</f>
        <v/>
      </c>
      <c r="W668" t="str">
        <f>IF(PResult!R668="","",UPPER(TRIM(PResult!R668)))</f>
        <v/>
      </c>
      <c r="X668" t="str">
        <f>IF(PResult!AV668="","",PResult!AV668)</f>
        <v/>
      </c>
      <c r="Y668" t="str">
        <f>IF(PResult!AW668="","",PResult!AW668)</f>
        <v/>
      </c>
      <c r="Z668" t="str">
        <f>IF(PResult!AX668="","",PResult!AX668)</f>
        <v/>
      </c>
      <c r="AA668" t="str">
        <f>IF(PResult!AY668="","",PResult!AY668)</f>
        <v/>
      </c>
      <c r="AB668" t="str">
        <f>IF(PResult!AZ668="","",PResult!AZ668)</f>
        <v/>
      </c>
      <c r="AC668" t="str">
        <f>IF(PResult!BA668="","",PResult!BA668)</f>
        <v/>
      </c>
      <c r="AD668" t="str">
        <f>IF(PResult!G668="","",PResult!G668)</f>
        <v/>
      </c>
      <c r="AE668" t="str">
        <f>IF(PResult!H668="","",PResult!H668)</f>
        <v/>
      </c>
      <c r="AF668">
        <f>IF(OR(PResult!I668="(null)",PResult!I668=""),0,PResult!I668)</f>
        <v>0</v>
      </c>
      <c r="AG668" t="str">
        <f>TEXT(IF(ISERROR(INDEX(Panaboard!P:P,MATCH(CONCATENATE(A668,"-",T668),Panaboard!AF:AF,0))),"",INDEX(Panaboard!P:P,MATCH(CONCATENATE(A668,"-",T668),Panaboard!AF:AF,0))),"HH:MM")</f>
        <v/>
      </c>
      <c r="AH668" t="str">
        <f>TEXT(IF(ISERROR(INDEX(Panaboard!Q:Q,MATCH(CONCATENATE(A668,"-",T668),Panaboard!AF:AF,0))),"",INDEX(Panaboard!Q:Q,MATCH(CONCATENATE(A668,"-",T668),Panaboard!AF:AF,0))),"HH:MM")</f>
        <v/>
      </c>
      <c r="AI668" t="str">
        <f>TEXT(IF(ISERROR(INDEX(Panaboard!R:R,MATCH(CONCATENATE(A668,"-",T668),Panaboard!AF:AF,0))),"",INDEX(Panaboard!R:R,MATCH(CONCATENATE(A668,"-",T668),Panaboard!AF:AF,0))),"HH:MM")</f>
        <v/>
      </c>
      <c r="AJ668" t="str">
        <f>TEXT(IF(ISERROR(INDEX(Panaboard!S:S,MATCH(CONCATENATE(A668,"-",T668),Panaboard!AF:AF,0))),"",INDEX(Panaboard!S:S,MATCH(CONCATENATE(A668,"-",T668),Panaboard!AF:AF,0))),"HH:MM")</f>
        <v/>
      </c>
      <c r="AK668" t="str">
        <f>IF(PResult!BC668="","",PResult!BC668)</f>
        <v/>
      </c>
      <c r="AL668" t="str">
        <f>IF(PResult!BB668="","",PResult!BB668)</f>
        <v/>
      </c>
      <c r="AM668" t="str">
        <f>IF(PResult!BE668="","",PResult!BE668)</f>
        <v/>
      </c>
      <c r="AN668" t="str">
        <f>IF(PResult!BD668="","",PResult!BD668)</f>
        <v/>
      </c>
      <c r="AO668" t="str">
        <f>IF(PResult!BF668="","",PResult!BF668)</f>
        <v/>
      </c>
      <c r="AP668" t="str">
        <f>IF(ISERROR(INDEX(Panaboard!T:T,MATCH(CONCATENATE(A668,"-",T668),Panaboard!AF:AF,0))),"",INDEX(Panaboard!T:T,MATCH(CONCATENATE(A668,"-",T668),Panaboard!AF:AF,0)))</f>
        <v/>
      </c>
      <c r="AQ668" t="str">
        <f>IF(ISERROR(INDEX(Panaboard!U:U,MATCH(CONCATENATE(A668,"-",T668),Panaboard!AF:AF,0))),"",INDEX(Panaboard!U:U,MATCH(CONCATENATE(A668,"-",T668),Panaboard!AF:AF,0)))</f>
        <v/>
      </c>
      <c r="AR668" t="str">
        <f>IF(ISERROR(INDEX(Panaboard!V:V,MATCH(CONCATENATE(A668,"-",T668),Panaboard!AF:AF,0))),"",INDEX(Panaboard!V:V,MATCH(CONCATENATE(A668,"-",T668),Panaboard!AF:AF,0)))</f>
        <v/>
      </c>
      <c r="AS668" t="str">
        <f>IF(ISERROR(INDEX(Panaboard!W:W,MATCH(CONCATENATE(A668,"-",T668),Panaboard!AF:AF,0))),"",INDEX(Panaboard!W:W,MATCH(CONCATENATE(A668,"-",T668),Panaboard!AF:AF,0)))</f>
        <v/>
      </c>
      <c r="AT668" t="str">
        <f>IF(ISERROR(INDEX(Panaboard!X:X,MATCH(CONCATENATE(A668,"-",T668),Panaboard!AF:AF,0))),"",INDEX(Panaboard!X:X,MATCH(CONCATENATE(A668,"-",T668),Panaboard!AF:AF,0)))</f>
        <v/>
      </c>
      <c r="AU668" t="str">
        <f>IF(ISERROR(INDEX(Panaboard!Y:Y,MATCH(CONCATENATE(A668,"-",T668),Panaboard!AF:AF,0))),"",INDEX(Panaboard!Y:Y,MATCH(CONCATENATE(A668,"-",T668),Panaboard!AF:AF,0)))</f>
        <v/>
      </c>
      <c r="AV668" t="str">
        <f>IF(ISERROR(INDEX(Panaboard!Z:Z,MATCH(CONCATENATE(A668,"-",T668),Panaboard!AF:AF,0))),"",INDEX(Panaboard!Z:Z,MATCH(CONCATENATE(A668,"-",T668),Panaboard!AF:AF,0)))</f>
        <v/>
      </c>
      <c r="AW668" t="str">
        <f>IF(ISERROR(INDEX(Panaboard!AA:AA,MATCH(CONCATENATE(A668,"-",T668),Panaboard!AF:AF,0))),"",INDEX(Panaboard!AA:AA,MATCH(CONCATENATE(A668,"-",T668),Panaboard!AF:AF,0)))</f>
        <v/>
      </c>
      <c r="AX668" t="str">
        <f>IF(ISERROR(INDEX(Panaboard!AB:AB,MATCH(CONCATENATE(A668,"-",T668),Panaboard!AF:AF,0))),"",INDEX(Panaboard!AB:AB,MATCH(CONCATENATE(A668,"-",T668),Panaboard!AF:AF,0)))</f>
        <v/>
      </c>
      <c r="AY668" t="str">
        <f>IF(ISERROR(INDEX(Panaboard!AC:AC,MATCH(CONCATENATE(A668,"-",T668),Panaboard!AF:AF,0))),"",INDEX(Panaboard!AC:AC,MATCH(CONCATENATE(A668,"-",T668),Panaboard!AF:AF,0)))</f>
        <v/>
      </c>
      <c r="AZ668" t="str">
        <f>IF(OR(PResult!T668="",PResult!T668="(null)"),"",PResult!T668)</f>
        <v/>
      </c>
      <c r="BA668">
        <f>IF(PResult!O668="",0,PResult!O668)</f>
        <v>0</v>
      </c>
      <c r="BB668" t="str">
        <f>IF(ISERROR(INDEX(Panaboard!N:N,MATCH(CONCATENATE(A668,"-",T668),Panaboard!AF:AF,0))),"",INDEX(Panaboard!N:N,MATCH(CONCATENATE(A668,"-",T668),Panaboard!AF:AF,0)))</f>
        <v/>
      </c>
      <c r="BC668" t="str">
        <f t="shared" si="31"/>
        <v/>
      </c>
      <c r="BD668" t="str">
        <f>IF(ISERROR(INDEX(Panaboard!AD:AD,MATCH(CONCATENATE(A668,"-",T668),Panaboard!AF:AF,0))),"",INDEX(Panaboard!AD:AD,MATCH(CONCATENATE(A668,"-",T668),Panaboard!AF:AF,0)))</f>
        <v/>
      </c>
      <c r="BE668" t="str">
        <f>IF(ISERROR(INDEX(Panaboard!AE:AE,MATCH(CONCATENATE(A668,"-",T668),Panaboard!AF:AF,0))),"",INDEX(Panaboard!AE:AE,MATCH(CONCATENATE(A668,"-",T668),Panaboard!AF:AF,0)))</f>
        <v/>
      </c>
      <c r="BF668">
        <f>IF(OR(UPPER(TRIM(PResult!R668))="S",UPPER(TRIM(PResult!R668))="P"),PResult!M668,0)</f>
        <v>0</v>
      </c>
      <c r="BG668" t="str">
        <f>IF(ISERROR(INDEX(Panaboard!L:L,MATCH(CONCATENATE(A668,"-",T668),Panaboard!AF:AF,0))),"",INDEX(Panaboard!L:L,MATCH(CONCATENATE(A668,"-",T668),Panaboard!AF:AF,0)))</f>
        <v/>
      </c>
      <c r="BH668" t="str">
        <f>IF(ISERROR(INDEX(Panaboard!AG:AG,MATCH(CONCATENATE(A668,"-",T668),Panaboard!AF:AF,0))),"",INDEX(Panaboard!AG:AG,MATCH(CONCATENATE(A668,"-",T668),Panaboard!AF:AF,0)))</f>
        <v/>
      </c>
      <c r="BI668" t="str">
        <f t="shared" si="32"/>
        <v/>
      </c>
      <c r="BJ668" t="str">
        <f>IF(ISERROR(INDEX(CuttingList!F:F,MATCH(CONCATENATE(A668,"-",T668),CuttingList!E:E,0))),"",INDEX(CuttingList!F:F,MATCH(CONCATENATE(A668,"-",T668),CuttingList!E:E,0)))</f>
        <v/>
      </c>
    </row>
    <row r="669" spans="1:62" x14ac:dyDescent="0.25">
      <c r="A669" t="str">
        <f>IF(PResult!AL669="","",PResult!AL669)</f>
        <v/>
      </c>
      <c r="B669" t="str">
        <f>IF(PResult!F669="","",PResult!F669)</f>
        <v/>
      </c>
      <c r="C669" t="str">
        <f>IF(PResult!AN669="","",PResult!AN669)</f>
        <v/>
      </c>
      <c r="D669" t="str">
        <f>IF(PResult!AO669="","",PResult!AO669)</f>
        <v/>
      </c>
      <c r="E669" t="str">
        <f>IF(PResult!AP669="","",PResult!AP669)</f>
        <v/>
      </c>
      <c r="F669" t="str">
        <f>IF(PResult!AQ669="","",PResult!AQ669)</f>
        <v/>
      </c>
      <c r="G669">
        <f>IF(PResult!AR669="",0,ROUND(PResult!AR669,2))</f>
        <v>0</v>
      </c>
      <c r="I669">
        <f>IF(OR(UPPER(TRIM(PResult!R669))="S",UPPER(TRIM(PResult!R669))="P"),PResult!O669,0)</f>
        <v>0</v>
      </c>
      <c r="J669" t="str">
        <f>IF(ISERROR(INDEX(Panaboard!J:J,MATCH(CONCATENATE(A669,"-",T669),Panaboard!AF:AF,0))),"",TRIM(INDEX(Panaboard!J:J,MATCH(CONCATENATE(A669,"-",T669),Panaboard!AF:AF,0))))</f>
        <v/>
      </c>
      <c r="K669" t="str">
        <f>IF(ISERROR(INDEX(Panaboard!C:C,MATCH(CONCATENATE(A669,"-",T669),Panaboard!AF:AF,0))),"",INDEX(Panaboard!C:C,MATCH(CONCATENATE(A669,"-",T669),Panaboard!AF:AF,0)))</f>
        <v/>
      </c>
      <c r="L669" t="str">
        <f>IF(ISERROR(INDEX(Panaboard!D:D,MATCH(CONCATENATE(A669,"-",T669),Panaboard!AF:AF,0))),"",INDEX(Panaboard!D:D,MATCH(CONCATENATE(A669,"-",T669),Panaboard!AF:AF,0)))</f>
        <v/>
      </c>
      <c r="M669" t="str">
        <f>IF(ISERROR(INDEX(Panaboard!E:E,MATCH(CONCATENATE(A669,"-",T669),Panaboard!AF:AF,0))),"",INDEX(Panaboard!E:E,MATCH(CONCATENATE(A669,"-",T669),Panaboard!AF:AF,0)))</f>
        <v/>
      </c>
      <c r="N669" t="str">
        <f>IF(ISERROR(INDEX(Panaboard!F:F,MATCH(CONCATENATE(A669,"-",T669),Panaboard!AF:AF,0))),"",INDEX(Panaboard!F:F,MATCH(CONCATENATE(A669,"-",T669),Panaboard!AF:AF,0)))</f>
        <v/>
      </c>
      <c r="O669" t="str">
        <f>IF(ISERROR(INDEX(Panaboard!G:G,MATCH(CONCATENATE(A669,"-",T669),Panaboard!AF:AF,0))),"",INDEX(Panaboard!G:G,MATCH(CONCATENATE(A669,"-",T669),Panaboard!AF:AF,0)))</f>
        <v/>
      </c>
      <c r="P669" t="str">
        <f t="shared" si="30"/>
        <v/>
      </c>
      <c r="Q669" t="str">
        <f>IF(ISERROR(INDEX(Panaboard!H:H,MATCH(CONCATENATE(A669,"-",T669),Panaboard!AF:AF,0))),"",INDEX(Panaboard!H:H,MATCH(CONCATENATE(A669,"-",T669),Panaboard!AF:AF,0)))</f>
        <v/>
      </c>
      <c r="R669" t="str">
        <f>IF(ISERROR(INDEX(Panaboard!I:I,MATCH(CONCATENATE(A669,"-",T669),Panaboard!AF:AF,0))),"",INDEX(Panaboard!I:I,MATCH(CONCATENATE(A669,"-",T669),Panaboard!AF:AF,0)))</f>
        <v/>
      </c>
      <c r="S669" t="str">
        <f>CONCATENATE(PResult!AS669,PResult!AT669)</f>
        <v/>
      </c>
      <c r="T669" t="str">
        <f>IF(PResult!BG669="","",PResult!BG669)</f>
        <v/>
      </c>
      <c r="U669" t="str">
        <f>IF(PResult!Y669="","",PResult!Y669)</f>
        <v/>
      </c>
      <c r="V669" t="str">
        <f>IF(PResult!AU669="","",PResult!AU669)</f>
        <v/>
      </c>
      <c r="W669" t="str">
        <f>IF(PResult!R669="","",UPPER(TRIM(PResult!R669)))</f>
        <v/>
      </c>
      <c r="X669" t="str">
        <f>IF(PResult!AV669="","",PResult!AV669)</f>
        <v/>
      </c>
      <c r="Y669" t="str">
        <f>IF(PResult!AW669="","",PResult!AW669)</f>
        <v/>
      </c>
      <c r="Z669" t="str">
        <f>IF(PResult!AX669="","",PResult!AX669)</f>
        <v/>
      </c>
      <c r="AA669" t="str">
        <f>IF(PResult!AY669="","",PResult!AY669)</f>
        <v/>
      </c>
      <c r="AB669" t="str">
        <f>IF(PResult!AZ669="","",PResult!AZ669)</f>
        <v/>
      </c>
      <c r="AC669" t="str">
        <f>IF(PResult!BA669="","",PResult!BA669)</f>
        <v/>
      </c>
      <c r="AD669" t="str">
        <f>IF(PResult!G669="","",PResult!G669)</f>
        <v/>
      </c>
      <c r="AE669" t="str">
        <f>IF(PResult!H669="","",PResult!H669)</f>
        <v/>
      </c>
      <c r="AF669">
        <f>IF(OR(PResult!I669="(null)",PResult!I669=""),0,PResult!I669)</f>
        <v>0</v>
      </c>
      <c r="AG669" t="str">
        <f>TEXT(IF(ISERROR(INDEX(Panaboard!P:P,MATCH(CONCATENATE(A669,"-",T669),Panaboard!AF:AF,0))),"",INDEX(Panaboard!P:P,MATCH(CONCATENATE(A669,"-",T669),Panaboard!AF:AF,0))),"HH:MM")</f>
        <v/>
      </c>
      <c r="AH669" t="str">
        <f>TEXT(IF(ISERROR(INDEX(Panaboard!Q:Q,MATCH(CONCATENATE(A669,"-",T669),Panaboard!AF:AF,0))),"",INDEX(Panaboard!Q:Q,MATCH(CONCATENATE(A669,"-",T669),Panaboard!AF:AF,0))),"HH:MM")</f>
        <v/>
      </c>
      <c r="AI669" t="str">
        <f>TEXT(IF(ISERROR(INDEX(Panaboard!R:R,MATCH(CONCATENATE(A669,"-",T669),Panaboard!AF:AF,0))),"",INDEX(Panaboard!R:R,MATCH(CONCATENATE(A669,"-",T669),Panaboard!AF:AF,0))),"HH:MM")</f>
        <v/>
      </c>
      <c r="AJ669" t="str">
        <f>TEXT(IF(ISERROR(INDEX(Panaboard!S:S,MATCH(CONCATENATE(A669,"-",T669),Panaboard!AF:AF,0))),"",INDEX(Panaboard!S:S,MATCH(CONCATENATE(A669,"-",T669),Panaboard!AF:AF,0))),"HH:MM")</f>
        <v/>
      </c>
      <c r="AK669" t="str">
        <f>IF(PResult!BC669="","",PResult!BC669)</f>
        <v/>
      </c>
      <c r="AL669" t="str">
        <f>IF(PResult!BB669="","",PResult!BB669)</f>
        <v/>
      </c>
      <c r="AM669" t="str">
        <f>IF(PResult!BE669="","",PResult!BE669)</f>
        <v/>
      </c>
      <c r="AN669" t="str">
        <f>IF(PResult!BD669="","",PResult!BD669)</f>
        <v/>
      </c>
      <c r="AO669" t="str">
        <f>IF(PResult!BF669="","",PResult!BF669)</f>
        <v/>
      </c>
      <c r="AP669" t="str">
        <f>IF(ISERROR(INDEX(Panaboard!T:T,MATCH(CONCATENATE(A669,"-",T669),Panaboard!AF:AF,0))),"",INDEX(Panaboard!T:T,MATCH(CONCATENATE(A669,"-",T669),Panaboard!AF:AF,0)))</f>
        <v/>
      </c>
      <c r="AQ669" t="str">
        <f>IF(ISERROR(INDEX(Panaboard!U:U,MATCH(CONCATENATE(A669,"-",T669),Panaboard!AF:AF,0))),"",INDEX(Panaboard!U:U,MATCH(CONCATENATE(A669,"-",T669),Panaboard!AF:AF,0)))</f>
        <v/>
      </c>
      <c r="AR669" t="str">
        <f>IF(ISERROR(INDEX(Panaboard!V:V,MATCH(CONCATENATE(A669,"-",T669),Panaboard!AF:AF,0))),"",INDEX(Panaboard!V:V,MATCH(CONCATENATE(A669,"-",T669),Panaboard!AF:AF,0)))</f>
        <v/>
      </c>
      <c r="AS669" t="str">
        <f>IF(ISERROR(INDEX(Panaboard!W:W,MATCH(CONCATENATE(A669,"-",T669),Panaboard!AF:AF,0))),"",INDEX(Panaboard!W:W,MATCH(CONCATENATE(A669,"-",T669),Panaboard!AF:AF,0)))</f>
        <v/>
      </c>
      <c r="AT669" t="str">
        <f>IF(ISERROR(INDEX(Panaboard!X:X,MATCH(CONCATENATE(A669,"-",T669),Panaboard!AF:AF,0))),"",INDEX(Panaboard!X:X,MATCH(CONCATENATE(A669,"-",T669),Panaboard!AF:AF,0)))</f>
        <v/>
      </c>
      <c r="AU669" t="str">
        <f>IF(ISERROR(INDEX(Panaboard!Y:Y,MATCH(CONCATENATE(A669,"-",T669),Panaboard!AF:AF,0))),"",INDEX(Panaboard!Y:Y,MATCH(CONCATENATE(A669,"-",T669),Panaboard!AF:AF,0)))</f>
        <v/>
      </c>
      <c r="AV669" t="str">
        <f>IF(ISERROR(INDEX(Panaboard!Z:Z,MATCH(CONCATENATE(A669,"-",T669),Panaboard!AF:AF,0))),"",INDEX(Panaboard!Z:Z,MATCH(CONCATENATE(A669,"-",T669),Panaboard!AF:AF,0)))</f>
        <v/>
      </c>
      <c r="AW669" t="str">
        <f>IF(ISERROR(INDEX(Panaboard!AA:AA,MATCH(CONCATENATE(A669,"-",T669),Panaboard!AF:AF,0))),"",INDEX(Panaboard!AA:AA,MATCH(CONCATENATE(A669,"-",T669),Panaboard!AF:AF,0)))</f>
        <v/>
      </c>
      <c r="AX669" t="str">
        <f>IF(ISERROR(INDEX(Panaboard!AB:AB,MATCH(CONCATENATE(A669,"-",T669),Panaboard!AF:AF,0))),"",INDEX(Panaboard!AB:AB,MATCH(CONCATENATE(A669,"-",T669),Panaboard!AF:AF,0)))</f>
        <v/>
      </c>
      <c r="AY669" t="str">
        <f>IF(ISERROR(INDEX(Panaboard!AC:AC,MATCH(CONCATENATE(A669,"-",T669),Panaboard!AF:AF,0))),"",INDEX(Panaboard!AC:AC,MATCH(CONCATENATE(A669,"-",T669),Panaboard!AF:AF,0)))</f>
        <v/>
      </c>
      <c r="AZ669" t="str">
        <f>IF(OR(PResult!T669="",PResult!T669="(null)"),"",PResult!T669)</f>
        <v/>
      </c>
      <c r="BA669">
        <f>IF(PResult!O669="",0,PResult!O669)</f>
        <v>0</v>
      </c>
      <c r="BB669" t="str">
        <f>IF(ISERROR(INDEX(Panaboard!N:N,MATCH(CONCATENATE(A669,"-",T669),Panaboard!AF:AF,0))),"",INDEX(Panaboard!N:N,MATCH(CONCATENATE(A669,"-",T669),Panaboard!AF:AF,0)))</f>
        <v/>
      </c>
      <c r="BC669" t="str">
        <f t="shared" si="31"/>
        <v/>
      </c>
      <c r="BD669" t="str">
        <f>IF(ISERROR(INDEX(Panaboard!AD:AD,MATCH(CONCATENATE(A669,"-",T669),Panaboard!AF:AF,0))),"",INDEX(Panaboard!AD:AD,MATCH(CONCATENATE(A669,"-",T669),Panaboard!AF:AF,0)))</f>
        <v/>
      </c>
      <c r="BE669" t="str">
        <f>IF(ISERROR(INDEX(Panaboard!AE:AE,MATCH(CONCATENATE(A669,"-",T669),Panaboard!AF:AF,0))),"",INDEX(Panaboard!AE:AE,MATCH(CONCATENATE(A669,"-",T669),Panaboard!AF:AF,0)))</f>
        <v/>
      </c>
      <c r="BF669">
        <f>IF(OR(UPPER(TRIM(PResult!R669))="S",UPPER(TRIM(PResult!R669))="P"),PResult!M669,0)</f>
        <v>0</v>
      </c>
      <c r="BG669" t="str">
        <f>IF(ISERROR(INDEX(Panaboard!L:L,MATCH(CONCATENATE(A669,"-",T669),Panaboard!AF:AF,0))),"",INDEX(Panaboard!L:L,MATCH(CONCATENATE(A669,"-",T669),Panaboard!AF:AF,0)))</f>
        <v/>
      </c>
      <c r="BH669" t="str">
        <f>IF(ISERROR(INDEX(Panaboard!AG:AG,MATCH(CONCATENATE(A669,"-",T669),Panaboard!AF:AF,0))),"",INDEX(Panaboard!AG:AG,MATCH(CONCATENATE(A669,"-",T669),Panaboard!AF:AF,0)))</f>
        <v/>
      </c>
      <c r="BI669" t="str">
        <f t="shared" si="32"/>
        <v/>
      </c>
      <c r="BJ669" t="str">
        <f>IF(ISERROR(INDEX(CuttingList!F:F,MATCH(CONCATENATE(A669,"-",T669),CuttingList!E:E,0))),"",INDEX(CuttingList!F:F,MATCH(CONCATENATE(A669,"-",T669),CuttingList!E:E,0)))</f>
        <v/>
      </c>
    </row>
    <row r="670" spans="1:62" x14ac:dyDescent="0.25">
      <c r="A670" t="str">
        <f>IF(PResult!AL670="","",PResult!AL670)</f>
        <v/>
      </c>
      <c r="B670" t="str">
        <f>IF(PResult!F670="","",PResult!F670)</f>
        <v/>
      </c>
      <c r="C670" t="str">
        <f>IF(PResult!AN670="","",PResult!AN670)</f>
        <v/>
      </c>
      <c r="D670" t="str">
        <f>IF(PResult!AO670="","",PResult!AO670)</f>
        <v/>
      </c>
      <c r="E670" t="str">
        <f>IF(PResult!AP670="","",PResult!AP670)</f>
        <v/>
      </c>
      <c r="F670" t="str">
        <f>IF(PResult!AQ670="","",PResult!AQ670)</f>
        <v/>
      </c>
      <c r="G670">
        <f>IF(PResult!AR670="",0,ROUND(PResult!AR670,2))</f>
        <v>0</v>
      </c>
      <c r="I670">
        <f>IF(OR(UPPER(TRIM(PResult!R670))="S",UPPER(TRIM(PResult!R670))="P"),PResult!O670,0)</f>
        <v>0</v>
      </c>
      <c r="J670" t="str">
        <f>IF(ISERROR(INDEX(Panaboard!J:J,MATCH(CONCATENATE(A670,"-",T670),Panaboard!AF:AF,0))),"",TRIM(INDEX(Panaboard!J:J,MATCH(CONCATENATE(A670,"-",T670),Panaboard!AF:AF,0))))</f>
        <v/>
      </c>
      <c r="K670" t="str">
        <f>IF(ISERROR(INDEX(Panaboard!C:C,MATCH(CONCATENATE(A670,"-",T670),Panaboard!AF:AF,0))),"",INDEX(Panaboard!C:C,MATCH(CONCATENATE(A670,"-",T670),Panaboard!AF:AF,0)))</f>
        <v/>
      </c>
      <c r="L670" t="str">
        <f>IF(ISERROR(INDEX(Panaboard!D:D,MATCH(CONCATENATE(A670,"-",T670),Panaboard!AF:AF,0))),"",INDEX(Panaboard!D:D,MATCH(CONCATENATE(A670,"-",T670),Panaboard!AF:AF,0)))</f>
        <v/>
      </c>
      <c r="M670" t="str">
        <f>IF(ISERROR(INDEX(Panaboard!E:E,MATCH(CONCATENATE(A670,"-",T670),Panaboard!AF:AF,0))),"",INDEX(Panaboard!E:E,MATCH(CONCATENATE(A670,"-",T670),Panaboard!AF:AF,0)))</f>
        <v/>
      </c>
      <c r="N670" t="str">
        <f>IF(ISERROR(INDEX(Panaboard!F:F,MATCH(CONCATENATE(A670,"-",T670),Panaboard!AF:AF,0))),"",INDEX(Panaboard!F:F,MATCH(CONCATENATE(A670,"-",T670),Panaboard!AF:AF,0)))</f>
        <v/>
      </c>
      <c r="O670" t="str">
        <f>IF(ISERROR(INDEX(Panaboard!G:G,MATCH(CONCATENATE(A670,"-",T670),Panaboard!AF:AF,0))),"",INDEX(Panaboard!G:G,MATCH(CONCATENATE(A670,"-",T670),Panaboard!AF:AF,0)))</f>
        <v/>
      </c>
      <c r="P670" t="str">
        <f t="shared" si="30"/>
        <v/>
      </c>
      <c r="Q670" t="str">
        <f>IF(ISERROR(INDEX(Panaboard!H:H,MATCH(CONCATENATE(A670,"-",T670),Panaboard!AF:AF,0))),"",INDEX(Panaboard!H:H,MATCH(CONCATENATE(A670,"-",T670),Panaboard!AF:AF,0)))</f>
        <v/>
      </c>
      <c r="R670" t="str">
        <f>IF(ISERROR(INDEX(Panaboard!I:I,MATCH(CONCATENATE(A670,"-",T670),Panaboard!AF:AF,0))),"",INDEX(Panaboard!I:I,MATCH(CONCATENATE(A670,"-",T670),Panaboard!AF:AF,0)))</f>
        <v/>
      </c>
      <c r="S670" t="str">
        <f>CONCATENATE(PResult!AS670,PResult!AT670)</f>
        <v/>
      </c>
      <c r="T670" t="str">
        <f>IF(PResult!BG670="","",PResult!BG670)</f>
        <v/>
      </c>
      <c r="U670" t="str">
        <f>IF(PResult!Y670="","",PResult!Y670)</f>
        <v/>
      </c>
      <c r="V670" t="str">
        <f>IF(PResult!AU670="","",PResult!AU670)</f>
        <v/>
      </c>
      <c r="W670" t="str">
        <f>IF(PResult!R670="","",UPPER(TRIM(PResult!R670)))</f>
        <v/>
      </c>
      <c r="X670" t="str">
        <f>IF(PResult!AV670="","",PResult!AV670)</f>
        <v/>
      </c>
      <c r="Y670" t="str">
        <f>IF(PResult!AW670="","",PResult!AW670)</f>
        <v/>
      </c>
      <c r="Z670" t="str">
        <f>IF(PResult!AX670="","",PResult!AX670)</f>
        <v/>
      </c>
      <c r="AA670" t="str">
        <f>IF(PResult!AY670="","",PResult!AY670)</f>
        <v/>
      </c>
      <c r="AB670" t="str">
        <f>IF(PResult!AZ670="","",PResult!AZ670)</f>
        <v/>
      </c>
      <c r="AC670" t="str">
        <f>IF(PResult!BA670="","",PResult!BA670)</f>
        <v/>
      </c>
      <c r="AD670" t="str">
        <f>IF(PResult!G670="","",PResult!G670)</f>
        <v/>
      </c>
      <c r="AE670" t="str">
        <f>IF(PResult!H670="","",PResult!H670)</f>
        <v/>
      </c>
      <c r="AF670">
        <f>IF(OR(PResult!I670="(null)",PResult!I670=""),0,PResult!I670)</f>
        <v>0</v>
      </c>
      <c r="AG670" t="str">
        <f>TEXT(IF(ISERROR(INDEX(Panaboard!P:P,MATCH(CONCATENATE(A670,"-",T670),Panaboard!AF:AF,0))),"",INDEX(Panaboard!P:P,MATCH(CONCATENATE(A670,"-",T670),Panaboard!AF:AF,0))),"HH:MM")</f>
        <v/>
      </c>
      <c r="AH670" t="str">
        <f>TEXT(IF(ISERROR(INDEX(Panaboard!Q:Q,MATCH(CONCATENATE(A670,"-",T670),Panaboard!AF:AF,0))),"",INDEX(Panaboard!Q:Q,MATCH(CONCATENATE(A670,"-",T670),Panaboard!AF:AF,0))),"HH:MM")</f>
        <v/>
      </c>
      <c r="AI670" t="str">
        <f>TEXT(IF(ISERROR(INDEX(Panaboard!R:R,MATCH(CONCATENATE(A670,"-",T670),Panaboard!AF:AF,0))),"",INDEX(Panaboard!R:R,MATCH(CONCATENATE(A670,"-",T670),Panaboard!AF:AF,0))),"HH:MM")</f>
        <v/>
      </c>
      <c r="AJ670" t="str">
        <f>TEXT(IF(ISERROR(INDEX(Panaboard!S:S,MATCH(CONCATENATE(A670,"-",T670),Panaboard!AF:AF,0))),"",INDEX(Panaboard!S:S,MATCH(CONCATENATE(A670,"-",T670),Panaboard!AF:AF,0))),"HH:MM")</f>
        <v/>
      </c>
      <c r="AK670" t="str">
        <f>IF(PResult!BC670="","",PResult!BC670)</f>
        <v/>
      </c>
      <c r="AL670" t="str">
        <f>IF(PResult!BB670="","",PResult!BB670)</f>
        <v/>
      </c>
      <c r="AM670" t="str">
        <f>IF(PResult!BE670="","",PResult!BE670)</f>
        <v/>
      </c>
      <c r="AN670" t="str">
        <f>IF(PResult!BD670="","",PResult!BD670)</f>
        <v/>
      </c>
      <c r="AO670" t="str">
        <f>IF(PResult!BF670="","",PResult!BF670)</f>
        <v/>
      </c>
      <c r="AP670" t="str">
        <f>IF(ISERROR(INDEX(Panaboard!T:T,MATCH(CONCATENATE(A670,"-",T670),Panaboard!AF:AF,0))),"",INDEX(Panaboard!T:T,MATCH(CONCATENATE(A670,"-",T670),Panaboard!AF:AF,0)))</f>
        <v/>
      </c>
      <c r="AQ670" t="str">
        <f>IF(ISERROR(INDEX(Panaboard!U:U,MATCH(CONCATENATE(A670,"-",T670),Panaboard!AF:AF,0))),"",INDEX(Panaboard!U:U,MATCH(CONCATENATE(A670,"-",T670),Panaboard!AF:AF,0)))</f>
        <v/>
      </c>
      <c r="AR670" t="str">
        <f>IF(ISERROR(INDEX(Panaboard!V:V,MATCH(CONCATENATE(A670,"-",T670),Panaboard!AF:AF,0))),"",INDEX(Panaboard!V:V,MATCH(CONCATENATE(A670,"-",T670),Panaboard!AF:AF,0)))</f>
        <v/>
      </c>
      <c r="AS670" t="str">
        <f>IF(ISERROR(INDEX(Panaboard!W:W,MATCH(CONCATENATE(A670,"-",T670),Panaboard!AF:AF,0))),"",INDEX(Panaboard!W:W,MATCH(CONCATENATE(A670,"-",T670),Panaboard!AF:AF,0)))</f>
        <v/>
      </c>
      <c r="AT670" t="str">
        <f>IF(ISERROR(INDEX(Panaboard!X:X,MATCH(CONCATENATE(A670,"-",T670),Panaboard!AF:AF,0))),"",INDEX(Panaboard!X:X,MATCH(CONCATENATE(A670,"-",T670),Panaboard!AF:AF,0)))</f>
        <v/>
      </c>
      <c r="AU670" t="str">
        <f>IF(ISERROR(INDEX(Panaboard!Y:Y,MATCH(CONCATENATE(A670,"-",T670),Panaboard!AF:AF,0))),"",INDEX(Panaboard!Y:Y,MATCH(CONCATENATE(A670,"-",T670),Panaboard!AF:AF,0)))</f>
        <v/>
      </c>
      <c r="AV670" t="str">
        <f>IF(ISERROR(INDEX(Panaboard!Z:Z,MATCH(CONCATENATE(A670,"-",T670),Panaboard!AF:AF,0))),"",INDEX(Panaboard!Z:Z,MATCH(CONCATENATE(A670,"-",T670),Panaboard!AF:AF,0)))</f>
        <v/>
      </c>
      <c r="AW670" t="str">
        <f>IF(ISERROR(INDEX(Panaboard!AA:AA,MATCH(CONCATENATE(A670,"-",T670),Panaboard!AF:AF,0))),"",INDEX(Panaboard!AA:AA,MATCH(CONCATENATE(A670,"-",T670),Panaboard!AF:AF,0)))</f>
        <v/>
      </c>
      <c r="AX670" t="str">
        <f>IF(ISERROR(INDEX(Panaboard!AB:AB,MATCH(CONCATENATE(A670,"-",T670),Panaboard!AF:AF,0))),"",INDEX(Panaboard!AB:AB,MATCH(CONCATENATE(A670,"-",T670),Panaboard!AF:AF,0)))</f>
        <v/>
      </c>
      <c r="AY670" t="str">
        <f>IF(ISERROR(INDEX(Panaboard!AC:AC,MATCH(CONCATENATE(A670,"-",T670),Panaboard!AF:AF,0))),"",INDEX(Panaboard!AC:AC,MATCH(CONCATENATE(A670,"-",T670),Panaboard!AF:AF,0)))</f>
        <v/>
      </c>
      <c r="AZ670" t="str">
        <f>IF(OR(PResult!T670="",PResult!T670="(null)"),"",PResult!T670)</f>
        <v/>
      </c>
      <c r="BA670">
        <f>IF(PResult!O670="",0,PResult!O670)</f>
        <v>0</v>
      </c>
      <c r="BB670" t="str">
        <f>IF(ISERROR(INDEX(Panaboard!N:N,MATCH(CONCATENATE(A670,"-",T670),Panaboard!AF:AF,0))),"",INDEX(Panaboard!N:N,MATCH(CONCATENATE(A670,"-",T670),Panaboard!AF:AF,0)))</f>
        <v/>
      </c>
      <c r="BC670" t="str">
        <f t="shared" si="31"/>
        <v/>
      </c>
      <c r="BD670" t="str">
        <f>IF(ISERROR(INDEX(Panaboard!AD:AD,MATCH(CONCATENATE(A670,"-",T670),Panaboard!AF:AF,0))),"",INDEX(Panaboard!AD:AD,MATCH(CONCATENATE(A670,"-",T670),Panaboard!AF:AF,0)))</f>
        <v/>
      </c>
      <c r="BE670" t="str">
        <f>IF(ISERROR(INDEX(Panaboard!AE:AE,MATCH(CONCATENATE(A670,"-",T670),Panaboard!AF:AF,0))),"",INDEX(Panaboard!AE:AE,MATCH(CONCATENATE(A670,"-",T670),Panaboard!AF:AF,0)))</f>
        <v/>
      </c>
      <c r="BF670">
        <f>IF(OR(UPPER(TRIM(PResult!R670))="S",UPPER(TRIM(PResult!R670))="P"),PResult!M670,0)</f>
        <v>0</v>
      </c>
      <c r="BG670" t="str">
        <f>IF(ISERROR(INDEX(Panaboard!L:L,MATCH(CONCATENATE(A670,"-",T670),Panaboard!AF:AF,0))),"",INDEX(Panaboard!L:L,MATCH(CONCATENATE(A670,"-",T670),Panaboard!AF:AF,0)))</f>
        <v/>
      </c>
      <c r="BH670" t="str">
        <f>IF(ISERROR(INDEX(Panaboard!AG:AG,MATCH(CONCATENATE(A670,"-",T670),Panaboard!AF:AF,0))),"",INDEX(Panaboard!AG:AG,MATCH(CONCATENATE(A670,"-",T670),Panaboard!AF:AF,0)))</f>
        <v/>
      </c>
      <c r="BI670" t="str">
        <f t="shared" si="32"/>
        <v/>
      </c>
      <c r="BJ670" t="str">
        <f>IF(ISERROR(INDEX(CuttingList!F:F,MATCH(CONCATENATE(A670,"-",T670),CuttingList!E:E,0))),"",INDEX(CuttingList!F:F,MATCH(CONCATENATE(A670,"-",T670),CuttingList!E:E,0)))</f>
        <v/>
      </c>
    </row>
    <row r="671" spans="1:62" x14ac:dyDescent="0.25">
      <c r="A671" t="str">
        <f>IF(PResult!AL671="","",PResult!AL671)</f>
        <v/>
      </c>
      <c r="B671" t="str">
        <f>IF(PResult!F671="","",PResult!F671)</f>
        <v/>
      </c>
      <c r="C671" t="str">
        <f>IF(PResult!AN671="","",PResult!AN671)</f>
        <v/>
      </c>
      <c r="D671" t="str">
        <f>IF(PResult!AO671="","",PResult!AO671)</f>
        <v/>
      </c>
      <c r="E671" t="str">
        <f>IF(PResult!AP671="","",PResult!AP671)</f>
        <v/>
      </c>
      <c r="F671" t="str">
        <f>IF(PResult!AQ671="","",PResult!AQ671)</f>
        <v/>
      </c>
      <c r="G671">
        <f>IF(PResult!AR671="",0,ROUND(PResult!AR671,2))</f>
        <v>0</v>
      </c>
      <c r="I671">
        <f>IF(OR(UPPER(TRIM(PResult!R671))="S",UPPER(TRIM(PResult!R671))="P"),PResult!O671,0)</f>
        <v>0</v>
      </c>
      <c r="J671" t="str">
        <f>IF(ISERROR(INDEX(Panaboard!J:J,MATCH(CONCATENATE(A671,"-",T671),Panaboard!AF:AF,0))),"",TRIM(INDEX(Panaboard!J:J,MATCH(CONCATENATE(A671,"-",T671),Panaboard!AF:AF,0))))</f>
        <v/>
      </c>
      <c r="K671" t="str">
        <f>IF(ISERROR(INDEX(Panaboard!C:C,MATCH(CONCATENATE(A671,"-",T671),Panaboard!AF:AF,0))),"",INDEX(Panaboard!C:C,MATCH(CONCATENATE(A671,"-",T671),Panaboard!AF:AF,0)))</f>
        <v/>
      </c>
      <c r="L671" t="str">
        <f>IF(ISERROR(INDEX(Panaboard!D:D,MATCH(CONCATENATE(A671,"-",T671),Panaboard!AF:AF,0))),"",INDEX(Panaboard!D:D,MATCH(CONCATENATE(A671,"-",T671),Panaboard!AF:AF,0)))</f>
        <v/>
      </c>
      <c r="M671" t="str">
        <f>IF(ISERROR(INDEX(Panaboard!E:E,MATCH(CONCATENATE(A671,"-",T671),Panaboard!AF:AF,0))),"",INDEX(Panaboard!E:E,MATCH(CONCATENATE(A671,"-",T671),Panaboard!AF:AF,0)))</f>
        <v/>
      </c>
      <c r="N671" t="str">
        <f>IF(ISERROR(INDEX(Panaboard!F:F,MATCH(CONCATENATE(A671,"-",T671),Panaboard!AF:AF,0))),"",INDEX(Panaboard!F:F,MATCH(CONCATENATE(A671,"-",T671),Panaboard!AF:AF,0)))</f>
        <v/>
      </c>
      <c r="O671" t="str">
        <f>IF(ISERROR(INDEX(Panaboard!G:G,MATCH(CONCATENATE(A671,"-",T671),Panaboard!AF:AF,0))),"",INDEX(Panaboard!G:G,MATCH(CONCATENATE(A671,"-",T671),Panaboard!AF:AF,0)))</f>
        <v/>
      </c>
      <c r="P671" t="str">
        <f t="shared" si="30"/>
        <v/>
      </c>
      <c r="Q671" t="str">
        <f>IF(ISERROR(INDEX(Panaboard!H:H,MATCH(CONCATENATE(A671,"-",T671),Panaboard!AF:AF,0))),"",INDEX(Panaboard!H:H,MATCH(CONCATENATE(A671,"-",T671),Panaboard!AF:AF,0)))</f>
        <v/>
      </c>
      <c r="R671" t="str">
        <f>IF(ISERROR(INDEX(Panaboard!I:I,MATCH(CONCATENATE(A671,"-",T671),Panaboard!AF:AF,0))),"",INDEX(Panaboard!I:I,MATCH(CONCATENATE(A671,"-",T671),Panaboard!AF:AF,0)))</f>
        <v/>
      </c>
      <c r="S671" t="str">
        <f>CONCATENATE(PResult!AS671,PResult!AT671)</f>
        <v/>
      </c>
      <c r="T671" t="str">
        <f>IF(PResult!BG671="","",PResult!BG671)</f>
        <v/>
      </c>
      <c r="U671" t="str">
        <f>IF(PResult!Y671="","",PResult!Y671)</f>
        <v/>
      </c>
      <c r="V671" t="str">
        <f>IF(PResult!AU671="","",PResult!AU671)</f>
        <v/>
      </c>
      <c r="W671" t="str">
        <f>IF(PResult!R671="","",UPPER(TRIM(PResult!R671)))</f>
        <v/>
      </c>
      <c r="X671" t="str">
        <f>IF(PResult!AV671="","",PResult!AV671)</f>
        <v/>
      </c>
      <c r="Y671" t="str">
        <f>IF(PResult!AW671="","",PResult!AW671)</f>
        <v/>
      </c>
      <c r="Z671" t="str">
        <f>IF(PResult!AX671="","",PResult!AX671)</f>
        <v/>
      </c>
      <c r="AA671" t="str">
        <f>IF(PResult!AY671="","",PResult!AY671)</f>
        <v/>
      </c>
      <c r="AB671" t="str">
        <f>IF(PResult!AZ671="","",PResult!AZ671)</f>
        <v/>
      </c>
      <c r="AC671" t="str">
        <f>IF(PResult!BA671="","",PResult!BA671)</f>
        <v/>
      </c>
      <c r="AD671" t="str">
        <f>IF(PResult!G671="","",PResult!G671)</f>
        <v/>
      </c>
      <c r="AE671" t="str">
        <f>IF(PResult!H671="","",PResult!H671)</f>
        <v/>
      </c>
      <c r="AF671">
        <f>IF(OR(PResult!I671="(null)",PResult!I671=""),0,PResult!I671)</f>
        <v>0</v>
      </c>
      <c r="AG671" t="str">
        <f>TEXT(IF(ISERROR(INDEX(Panaboard!P:P,MATCH(CONCATENATE(A671,"-",T671),Panaboard!AF:AF,0))),"",INDEX(Panaboard!P:P,MATCH(CONCATENATE(A671,"-",T671),Panaboard!AF:AF,0))),"HH:MM")</f>
        <v/>
      </c>
      <c r="AH671" t="str">
        <f>TEXT(IF(ISERROR(INDEX(Panaboard!Q:Q,MATCH(CONCATENATE(A671,"-",T671),Panaboard!AF:AF,0))),"",INDEX(Panaboard!Q:Q,MATCH(CONCATENATE(A671,"-",T671),Panaboard!AF:AF,0))),"HH:MM")</f>
        <v/>
      </c>
      <c r="AI671" t="str">
        <f>TEXT(IF(ISERROR(INDEX(Panaboard!R:R,MATCH(CONCATENATE(A671,"-",T671),Panaboard!AF:AF,0))),"",INDEX(Panaboard!R:R,MATCH(CONCATENATE(A671,"-",T671),Panaboard!AF:AF,0))),"HH:MM")</f>
        <v/>
      </c>
      <c r="AJ671" t="str">
        <f>TEXT(IF(ISERROR(INDEX(Panaboard!S:S,MATCH(CONCATENATE(A671,"-",T671),Panaboard!AF:AF,0))),"",INDEX(Panaboard!S:S,MATCH(CONCATENATE(A671,"-",T671),Panaboard!AF:AF,0))),"HH:MM")</f>
        <v/>
      </c>
      <c r="AK671" t="str">
        <f>IF(PResult!BC671="","",PResult!BC671)</f>
        <v/>
      </c>
      <c r="AL671" t="str">
        <f>IF(PResult!BB671="","",PResult!BB671)</f>
        <v/>
      </c>
      <c r="AM671" t="str">
        <f>IF(PResult!BE671="","",PResult!BE671)</f>
        <v/>
      </c>
      <c r="AN671" t="str">
        <f>IF(PResult!BD671="","",PResult!BD671)</f>
        <v/>
      </c>
      <c r="AO671" t="str">
        <f>IF(PResult!BF671="","",PResult!BF671)</f>
        <v/>
      </c>
      <c r="AP671" t="str">
        <f>IF(ISERROR(INDEX(Panaboard!T:T,MATCH(CONCATENATE(A671,"-",T671),Panaboard!AF:AF,0))),"",INDEX(Panaboard!T:T,MATCH(CONCATENATE(A671,"-",T671),Panaboard!AF:AF,0)))</f>
        <v/>
      </c>
      <c r="AQ671" t="str">
        <f>IF(ISERROR(INDEX(Panaboard!U:U,MATCH(CONCATENATE(A671,"-",T671),Panaboard!AF:AF,0))),"",INDEX(Panaboard!U:U,MATCH(CONCATENATE(A671,"-",T671),Panaboard!AF:AF,0)))</f>
        <v/>
      </c>
      <c r="AR671" t="str">
        <f>IF(ISERROR(INDEX(Panaboard!V:V,MATCH(CONCATENATE(A671,"-",T671),Panaboard!AF:AF,0))),"",INDEX(Panaboard!V:V,MATCH(CONCATENATE(A671,"-",T671),Panaboard!AF:AF,0)))</f>
        <v/>
      </c>
      <c r="AS671" t="str">
        <f>IF(ISERROR(INDEX(Panaboard!W:W,MATCH(CONCATENATE(A671,"-",T671),Panaboard!AF:AF,0))),"",INDEX(Panaboard!W:W,MATCH(CONCATENATE(A671,"-",T671),Panaboard!AF:AF,0)))</f>
        <v/>
      </c>
      <c r="AT671" t="str">
        <f>IF(ISERROR(INDEX(Panaboard!X:X,MATCH(CONCATENATE(A671,"-",T671),Panaboard!AF:AF,0))),"",INDEX(Panaboard!X:X,MATCH(CONCATENATE(A671,"-",T671),Panaboard!AF:AF,0)))</f>
        <v/>
      </c>
      <c r="AU671" t="str">
        <f>IF(ISERROR(INDEX(Panaboard!Y:Y,MATCH(CONCATENATE(A671,"-",T671),Panaboard!AF:AF,0))),"",INDEX(Panaboard!Y:Y,MATCH(CONCATENATE(A671,"-",T671),Panaboard!AF:AF,0)))</f>
        <v/>
      </c>
      <c r="AV671" t="str">
        <f>IF(ISERROR(INDEX(Panaboard!Z:Z,MATCH(CONCATENATE(A671,"-",T671),Panaboard!AF:AF,0))),"",INDEX(Panaboard!Z:Z,MATCH(CONCATENATE(A671,"-",T671),Panaboard!AF:AF,0)))</f>
        <v/>
      </c>
      <c r="AW671" t="str">
        <f>IF(ISERROR(INDEX(Panaboard!AA:AA,MATCH(CONCATENATE(A671,"-",T671),Panaboard!AF:AF,0))),"",INDEX(Panaboard!AA:AA,MATCH(CONCATENATE(A671,"-",T671),Panaboard!AF:AF,0)))</f>
        <v/>
      </c>
      <c r="AX671" t="str">
        <f>IF(ISERROR(INDEX(Panaboard!AB:AB,MATCH(CONCATENATE(A671,"-",T671),Panaboard!AF:AF,0))),"",INDEX(Panaboard!AB:AB,MATCH(CONCATENATE(A671,"-",T671),Panaboard!AF:AF,0)))</f>
        <v/>
      </c>
      <c r="AY671" t="str">
        <f>IF(ISERROR(INDEX(Panaboard!AC:AC,MATCH(CONCATENATE(A671,"-",T671),Panaboard!AF:AF,0))),"",INDEX(Panaboard!AC:AC,MATCH(CONCATENATE(A671,"-",T671),Panaboard!AF:AF,0)))</f>
        <v/>
      </c>
      <c r="AZ671" t="str">
        <f>IF(OR(PResult!T671="",PResult!T671="(null)"),"",PResult!T671)</f>
        <v/>
      </c>
      <c r="BA671">
        <f>IF(PResult!O671="",0,PResult!O671)</f>
        <v>0</v>
      </c>
      <c r="BB671" t="str">
        <f>IF(ISERROR(INDEX(Panaboard!N:N,MATCH(CONCATENATE(A671,"-",T671),Panaboard!AF:AF,0))),"",INDEX(Panaboard!N:N,MATCH(CONCATENATE(A671,"-",T671),Panaboard!AF:AF,0)))</f>
        <v/>
      </c>
      <c r="BC671" t="str">
        <f t="shared" si="31"/>
        <v/>
      </c>
      <c r="BD671" t="str">
        <f>IF(ISERROR(INDEX(Panaboard!AD:AD,MATCH(CONCATENATE(A671,"-",T671),Panaboard!AF:AF,0))),"",INDEX(Panaboard!AD:AD,MATCH(CONCATENATE(A671,"-",T671),Panaboard!AF:AF,0)))</f>
        <v/>
      </c>
      <c r="BE671" t="str">
        <f>IF(ISERROR(INDEX(Panaboard!AE:AE,MATCH(CONCATENATE(A671,"-",T671),Panaboard!AF:AF,0))),"",INDEX(Panaboard!AE:AE,MATCH(CONCATENATE(A671,"-",T671),Panaboard!AF:AF,0)))</f>
        <v/>
      </c>
      <c r="BF671">
        <f>IF(OR(UPPER(TRIM(PResult!R671))="S",UPPER(TRIM(PResult!R671))="P"),PResult!M671,0)</f>
        <v>0</v>
      </c>
      <c r="BG671" t="str">
        <f>IF(ISERROR(INDEX(Panaboard!L:L,MATCH(CONCATENATE(A671,"-",T671),Panaboard!AF:AF,0))),"",INDEX(Panaboard!L:L,MATCH(CONCATENATE(A671,"-",T671),Panaboard!AF:AF,0)))</f>
        <v/>
      </c>
      <c r="BH671" t="str">
        <f>IF(ISERROR(INDEX(Panaboard!AG:AG,MATCH(CONCATENATE(A671,"-",T671),Panaboard!AF:AF,0))),"",INDEX(Panaboard!AG:AG,MATCH(CONCATENATE(A671,"-",T671),Panaboard!AF:AF,0)))</f>
        <v/>
      </c>
      <c r="BI671" t="str">
        <f t="shared" si="32"/>
        <v/>
      </c>
      <c r="BJ671" t="str">
        <f>IF(ISERROR(INDEX(CuttingList!F:F,MATCH(CONCATENATE(A671,"-",T671),CuttingList!E:E,0))),"",INDEX(CuttingList!F:F,MATCH(CONCATENATE(A671,"-",T671),CuttingList!E:E,0)))</f>
        <v/>
      </c>
    </row>
    <row r="672" spans="1:62" x14ac:dyDescent="0.25">
      <c r="A672" t="str">
        <f>IF(PResult!AL672="","",PResult!AL672)</f>
        <v/>
      </c>
      <c r="B672" t="str">
        <f>IF(PResult!F672="","",PResult!F672)</f>
        <v/>
      </c>
      <c r="C672" t="str">
        <f>IF(PResult!AN672="","",PResult!AN672)</f>
        <v/>
      </c>
      <c r="D672" t="str">
        <f>IF(PResult!AO672="","",PResult!AO672)</f>
        <v/>
      </c>
      <c r="E672" t="str">
        <f>IF(PResult!AP672="","",PResult!AP672)</f>
        <v/>
      </c>
      <c r="F672" t="str">
        <f>IF(PResult!AQ672="","",PResult!AQ672)</f>
        <v/>
      </c>
      <c r="G672">
        <f>IF(PResult!AR672="",0,ROUND(PResult!AR672,2))</f>
        <v>0</v>
      </c>
      <c r="I672">
        <f>IF(OR(UPPER(TRIM(PResult!R672))="S",UPPER(TRIM(PResult!R672))="P"),PResult!O672,0)</f>
        <v>0</v>
      </c>
      <c r="J672" t="str">
        <f>IF(ISERROR(INDEX(Panaboard!J:J,MATCH(CONCATENATE(A672,"-",T672),Panaboard!AF:AF,0))),"",TRIM(INDEX(Panaboard!J:J,MATCH(CONCATENATE(A672,"-",T672),Panaboard!AF:AF,0))))</f>
        <v/>
      </c>
      <c r="K672" t="str">
        <f>IF(ISERROR(INDEX(Panaboard!C:C,MATCH(CONCATENATE(A672,"-",T672),Panaboard!AF:AF,0))),"",INDEX(Panaboard!C:C,MATCH(CONCATENATE(A672,"-",T672),Panaboard!AF:AF,0)))</f>
        <v/>
      </c>
      <c r="L672" t="str">
        <f>IF(ISERROR(INDEX(Panaboard!D:D,MATCH(CONCATENATE(A672,"-",T672),Panaboard!AF:AF,0))),"",INDEX(Panaboard!D:D,MATCH(CONCATENATE(A672,"-",T672),Panaboard!AF:AF,0)))</f>
        <v/>
      </c>
      <c r="M672" t="str">
        <f>IF(ISERROR(INDEX(Panaboard!E:E,MATCH(CONCATENATE(A672,"-",T672),Panaboard!AF:AF,0))),"",INDEX(Panaboard!E:E,MATCH(CONCATENATE(A672,"-",T672),Panaboard!AF:AF,0)))</f>
        <v/>
      </c>
      <c r="N672" t="str">
        <f>IF(ISERROR(INDEX(Panaboard!F:F,MATCH(CONCATENATE(A672,"-",T672),Panaboard!AF:AF,0))),"",INDEX(Panaboard!F:F,MATCH(CONCATENATE(A672,"-",T672),Panaboard!AF:AF,0)))</f>
        <v/>
      </c>
      <c r="O672" t="str">
        <f>IF(ISERROR(INDEX(Panaboard!G:G,MATCH(CONCATENATE(A672,"-",T672),Panaboard!AF:AF,0))),"",INDEX(Panaboard!G:G,MATCH(CONCATENATE(A672,"-",T672),Panaboard!AF:AF,0)))</f>
        <v/>
      </c>
      <c r="P672" t="str">
        <f t="shared" si="30"/>
        <v/>
      </c>
      <c r="Q672" t="str">
        <f>IF(ISERROR(INDEX(Panaboard!H:H,MATCH(CONCATENATE(A672,"-",T672),Panaboard!AF:AF,0))),"",INDEX(Panaboard!H:H,MATCH(CONCATENATE(A672,"-",T672),Panaboard!AF:AF,0)))</f>
        <v/>
      </c>
      <c r="R672" t="str">
        <f>IF(ISERROR(INDEX(Panaboard!I:I,MATCH(CONCATENATE(A672,"-",T672),Panaboard!AF:AF,0))),"",INDEX(Panaboard!I:I,MATCH(CONCATENATE(A672,"-",T672),Panaboard!AF:AF,0)))</f>
        <v/>
      </c>
      <c r="S672" t="str">
        <f>CONCATENATE(PResult!AS672,PResult!AT672)</f>
        <v/>
      </c>
      <c r="T672" t="str">
        <f>IF(PResult!BG672="","",PResult!BG672)</f>
        <v/>
      </c>
      <c r="U672" t="str">
        <f>IF(PResult!Y672="","",PResult!Y672)</f>
        <v/>
      </c>
      <c r="V672" t="str">
        <f>IF(PResult!AU672="","",PResult!AU672)</f>
        <v/>
      </c>
      <c r="W672" t="str">
        <f>IF(PResult!R672="","",UPPER(TRIM(PResult!R672)))</f>
        <v/>
      </c>
      <c r="X672" t="str">
        <f>IF(PResult!AV672="","",PResult!AV672)</f>
        <v/>
      </c>
      <c r="Y672" t="str">
        <f>IF(PResult!AW672="","",PResult!AW672)</f>
        <v/>
      </c>
      <c r="Z672" t="str">
        <f>IF(PResult!AX672="","",PResult!AX672)</f>
        <v/>
      </c>
      <c r="AA672" t="str">
        <f>IF(PResult!AY672="","",PResult!AY672)</f>
        <v/>
      </c>
      <c r="AB672" t="str">
        <f>IF(PResult!AZ672="","",PResult!AZ672)</f>
        <v/>
      </c>
      <c r="AC672" t="str">
        <f>IF(PResult!BA672="","",PResult!BA672)</f>
        <v/>
      </c>
      <c r="AD672" t="str">
        <f>IF(PResult!G672="","",PResult!G672)</f>
        <v/>
      </c>
      <c r="AE672" t="str">
        <f>IF(PResult!H672="","",PResult!H672)</f>
        <v/>
      </c>
      <c r="AF672">
        <f>IF(OR(PResult!I672="(null)",PResult!I672=""),0,PResult!I672)</f>
        <v>0</v>
      </c>
      <c r="AG672" t="str">
        <f>TEXT(IF(ISERROR(INDEX(Panaboard!P:P,MATCH(CONCATENATE(A672,"-",T672),Panaboard!AF:AF,0))),"",INDEX(Panaboard!P:P,MATCH(CONCATENATE(A672,"-",T672),Panaboard!AF:AF,0))),"HH:MM")</f>
        <v/>
      </c>
      <c r="AH672" t="str">
        <f>TEXT(IF(ISERROR(INDEX(Panaboard!Q:Q,MATCH(CONCATENATE(A672,"-",T672),Panaboard!AF:AF,0))),"",INDEX(Panaboard!Q:Q,MATCH(CONCATENATE(A672,"-",T672),Panaboard!AF:AF,0))),"HH:MM")</f>
        <v/>
      </c>
      <c r="AI672" t="str">
        <f>TEXT(IF(ISERROR(INDEX(Panaboard!R:R,MATCH(CONCATENATE(A672,"-",T672),Panaboard!AF:AF,0))),"",INDEX(Panaboard!R:R,MATCH(CONCATENATE(A672,"-",T672),Panaboard!AF:AF,0))),"HH:MM")</f>
        <v/>
      </c>
      <c r="AJ672" t="str">
        <f>TEXT(IF(ISERROR(INDEX(Panaboard!S:S,MATCH(CONCATENATE(A672,"-",T672),Panaboard!AF:AF,0))),"",INDEX(Panaboard!S:S,MATCH(CONCATENATE(A672,"-",T672),Panaboard!AF:AF,0))),"HH:MM")</f>
        <v/>
      </c>
      <c r="AK672" t="str">
        <f>IF(PResult!BC672="","",PResult!BC672)</f>
        <v/>
      </c>
      <c r="AL672" t="str">
        <f>IF(PResult!BB672="","",PResult!BB672)</f>
        <v/>
      </c>
      <c r="AM672" t="str">
        <f>IF(PResult!BE672="","",PResult!BE672)</f>
        <v/>
      </c>
      <c r="AN672" t="str">
        <f>IF(PResult!BD672="","",PResult!BD672)</f>
        <v/>
      </c>
      <c r="AO672" t="str">
        <f>IF(PResult!BF672="","",PResult!BF672)</f>
        <v/>
      </c>
      <c r="AP672" t="str">
        <f>IF(ISERROR(INDEX(Panaboard!T:T,MATCH(CONCATENATE(A672,"-",T672),Panaboard!AF:AF,0))),"",INDEX(Panaboard!T:T,MATCH(CONCATENATE(A672,"-",T672),Panaboard!AF:AF,0)))</f>
        <v/>
      </c>
      <c r="AQ672" t="str">
        <f>IF(ISERROR(INDEX(Panaboard!U:U,MATCH(CONCATENATE(A672,"-",T672),Panaboard!AF:AF,0))),"",INDEX(Panaboard!U:U,MATCH(CONCATENATE(A672,"-",T672),Panaboard!AF:AF,0)))</f>
        <v/>
      </c>
      <c r="AR672" t="str">
        <f>IF(ISERROR(INDEX(Panaboard!V:V,MATCH(CONCATENATE(A672,"-",T672),Panaboard!AF:AF,0))),"",INDEX(Panaboard!V:V,MATCH(CONCATENATE(A672,"-",T672),Panaboard!AF:AF,0)))</f>
        <v/>
      </c>
      <c r="AS672" t="str">
        <f>IF(ISERROR(INDEX(Panaboard!W:W,MATCH(CONCATENATE(A672,"-",T672),Panaboard!AF:AF,0))),"",INDEX(Panaboard!W:W,MATCH(CONCATENATE(A672,"-",T672),Panaboard!AF:AF,0)))</f>
        <v/>
      </c>
      <c r="AT672" t="str">
        <f>IF(ISERROR(INDEX(Panaboard!X:X,MATCH(CONCATENATE(A672,"-",T672),Panaboard!AF:AF,0))),"",INDEX(Panaboard!X:X,MATCH(CONCATENATE(A672,"-",T672),Panaboard!AF:AF,0)))</f>
        <v/>
      </c>
      <c r="AU672" t="str">
        <f>IF(ISERROR(INDEX(Panaboard!Y:Y,MATCH(CONCATENATE(A672,"-",T672),Panaboard!AF:AF,0))),"",INDEX(Panaboard!Y:Y,MATCH(CONCATENATE(A672,"-",T672),Panaboard!AF:AF,0)))</f>
        <v/>
      </c>
      <c r="AV672" t="str">
        <f>IF(ISERROR(INDEX(Panaboard!Z:Z,MATCH(CONCATENATE(A672,"-",T672),Panaboard!AF:AF,0))),"",INDEX(Panaboard!Z:Z,MATCH(CONCATENATE(A672,"-",T672),Panaboard!AF:AF,0)))</f>
        <v/>
      </c>
      <c r="AW672" t="str">
        <f>IF(ISERROR(INDEX(Panaboard!AA:AA,MATCH(CONCATENATE(A672,"-",T672),Panaboard!AF:AF,0))),"",INDEX(Panaboard!AA:AA,MATCH(CONCATENATE(A672,"-",T672),Panaboard!AF:AF,0)))</f>
        <v/>
      </c>
      <c r="AX672" t="str">
        <f>IF(ISERROR(INDEX(Panaboard!AB:AB,MATCH(CONCATENATE(A672,"-",T672),Panaboard!AF:AF,0))),"",INDEX(Panaboard!AB:AB,MATCH(CONCATENATE(A672,"-",T672),Panaboard!AF:AF,0)))</f>
        <v/>
      </c>
      <c r="AY672" t="str">
        <f>IF(ISERROR(INDEX(Panaboard!AC:AC,MATCH(CONCATENATE(A672,"-",T672),Panaboard!AF:AF,0))),"",INDEX(Panaboard!AC:AC,MATCH(CONCATENATE(A672,"-",T672),Panaboard!AF:AF,0)))</f>
        <v/>
      </c>
      <c r="AZ672" t="str">
        <f>IF(OR(PResult!T672="",PResult!T672="(null)"),"",PResult!T672)</f>
        <v/>
      </c>
      <c r="BA672">
        <f>IF(PResult!O672="",0,PResult!O672)</f>
        <v>0</v>
      </c>
      <c r="BB672" t="str">
        <f>IF(ISERROR(INDEX(Panaboard!N:N,MATCH(CONCATENATE(A672,"-",T672),Panaboard!AF:AF,0))),"",INDEX(Panaboard!N:N,MATCH(CONCATENATE(A672,"-",T672),Panaboard!AF:AF,0)))</f>
        <v/>
      </c>
      <c r="BC672" t="str">
        <f t="shared" si="31"/>
        <v/>
      </c>
      <c r="BD672" t="str">
        <f>IF(ISERROR(INDEX(Panaboard!AD:AD,MATCH(CONCATENATE(A672,"-",T672),Panaboard!AF:AF,0))),"",INDEX(Panaboard!AD:AD,MATCH(CONCATENATE(A672,"-",T672),Panaboard!AF:AF,0)))</f>
        <v/>
      </c>
      <c r="BE672" t="str">
        <f>IF(ISERROR(INDEX(Panaboard!AE:AE,MATCH(CONCATENATE(A672,"-",T672),Panaboard!AF:AF,0))),"",INDEX(Panaboard!AE:AE,MATCH(CONCATENATE(A672,"-",T672),Panaboard!AF:AF,0)))</f>
        <v/>
      </c>
      <c r="BF672">
        <f>IF(OR(UPPER(TRIM(PResult!R672))="S",UPPER(TRIM(PResult!R672))="P"),PResult!M672,0)</f>
        <v>0</v>
      </c>
      <c r="BG672" t="str">
        <f>IF(ISERROR(INDEX(Panaboard!L:L,MATCH(CONCATENATE(A672,"-",T672),Panaboard!AF:AF,0))),"",INDEX(Panaboard!L:L,MATCH(CONCATENATE(A672,"-",T672),Panaboard!AF:AF,0)))</f>
        <v/>
      </c>
      <c r="BH672" t="str">
        <f>IF(ISERROR(INDEX(Panaboard!AG:AG,MATCH(CONCATENATE(A672,"-",T672),Panaboard!AF:AF,0))),"",INDEX(Panaboard!AG:AG,MATCH(CONCATENATE(A672,"-",T672),Panaboard!AF:AF,0)))</f>
        <v/>
      </c>
      <c r="BI672" t="str">
        <f t="shared" si="32"/>
        <v/>
      </c>
      <c r="BJ672" t="str">
        <f>IF(ISERROR(INDEX(CuttingList!F:F,MATCH(CONCATENATE(A672,"-",T672),CuttingList!E:E,0))),"",INDEX(CuttingList!F:F,MATCH(CONCATENATE(A672,"-",T672),CuttingList!E:E,0)))</f>
        <v/>
      </c>
    </row>
    <row r="673" spans="1:62" x14ac:dyDescent="0.25">
      <c r="A673" t="str">
        <f>IF(PResult!AL673="","",PResult!AL673)</f>
        <v/>
      </c>
      <c r="B673" t="str">
        <f>IF(PResult!F673="","",PResult!F673)</f>
        <v/>
      </c>
      <c r="C673" t="str">
        <f>IF(PResult!AN673="","",PResult!AN673)</f>
        <v/>
      </c>
      <c r="D673" t="str">
        <f>IF(PResult!AO673="","",PResult!AO673)</f>
        <v/>
      </c>
      <c r="E673" t="str">
        <f>IF(PResult!AP673="","",PResult!AP673)</f>
        <v/>
      </c>
      <c r="F673" t="str">
        <f>IF(PResult!AQ673="","",PResult!AQ673)</f>
        <v/>
      </c>
      <c r="G673">
        <f>IF(PResult!AR673="",0,ROUND(PResult!AR673,2))</f>
        <v>0</v>
      </c>
      <c r="I673">
        <f>IF(OR(UPPER(TRIM(PResult!R673))="S",UPPER(TRIM(PResult!R673))="P"),PResult!O673,0)</f>
        <v>0</v>
      </c>
      <c r="J673" t="str">
        <f>IF(ISERROR(INDEX(Panaboard!J:J,MATCH(CONCATENATE(A673,"-",T673),Panaboard!AF:AF,0))),"",TRIM(INDEX(Panaboard!J:J,MATCH(CONCATENATE(A673,"-",T673),Panaboard!AF:AF,0))))</f>
        <v/>
      </c>
      <c r="K673" t="str">
        <f>IF(ISERROR(INDEX(Panaboard!C:C,MATCH(CONCATENATE(A673,"-",T673),Panaboard!AF:AF,0))),"",INDEX(Panaboard!C:C,MATCH(CONCATENATE(A673,"-",T673),Panaboard!AF:AF,0)))</f>
        <v/>
      </c>
      <c r="L673" t="str">
        <f>IF(ISERROR(INDEX(Panaboard!D:D,MATCH(CONCATENATE(A673,"-",T673),Panaboard!AF:AF,0))),"",INDEX(Panaboard!D:D,MATCH(CONCATENATE(A673,"-",T673),Panaboard!AF:AF,0)))</f>
        <v/>
      </c>
      <c r="M673" t="str">
        <f>IF(ISERROR(INDEX(Panaboard!E:E,MATCH(CONCATENATE(A673,"-",T673),Panaboard!AF:AF,0))),"",INDEX(Panaboard!E:E,MATCH(CONCATENATE(A673,"-",T673),Panaboard!AF:AF,0)))</f>
        <v/>
      </c>
      <c r="N673" t="str">
        <f>IF(ISERROR(INDEX(Panaboard!F:F,MATCH(CONCATENATE(A673,"-",T673),Panaboard!AF:AF,0))),"",INDEX(Panaboard!F:F,MATCH(CONCATENATE(A673,"-",T673),Panaboard!AF:AF,0)))</f>
        <v/>
      </c>
      <c r="O673" t="str">
        <f>IF(ISERROR(INDEX(Panaboard!G:G,MATCH(CONCATENATE(A673,"-",T673),Panaboard!AF:AF,0))),"",INDEX(Panaboard!G:G,MATCH(CONCATENATE(A673,"-",T673),Panaboard!AF:AF,0)))</f>
        <v/>
      </c>
      <c r="P673" t="str">
        <f t="shared" si="30"/>
        <v/>
      </c>
      <c r="Q673" t="str">
        <f>IF(ISERROR(INDEX(Panaboard!H:H,MATCH(CONCATENATE(A673,"-",T673),Panaboard!AF:AF,0))),"",INDEX(Panaboard!H:H,MATCH(CONCATENATE(A673,"-",T673),Panaboard!AF:AF,0)))</f>
        <v/>
      </c>
      <c r="R673" t="str">
        <f>IF(ISERROR(INDEX(Panaboard!I:I,MATCH(CONCATENATE(A673,"-",T673),Panaboard!AF:AF,0))),"",INDEX(Panaboard!I:I,MATCH(CONCATENATE(A673,"-",T673),Panaboard!AF:AF,0)))</f>
        <v/>
      </c>
      <c r="S673" t="str">
        <f>CONCATENATE(PResult!AS673,PResult!AT673)</f>
        <v/>
      </c>
      <c r="T673" t="str">
        <f>IF(PResult!BG673="","",PResult!BG673)</f>
        <v/>
      </c>
      <c r="U673" t="str">
        <f>IF(PResult!Y673="","",PResult!Y673)</f>
        <v/>
      </c>
      <c r="V673" t="str">
        <f>IF(PResult!AU673="","",PResult!AU673)</f>
        <v/>
      </c>
      <c r="W673" t="str">
        <f>IF(PResult!R673="","",UPPER(TRIM(PResult!R673)))</f>
        <v/>
      </c>
      <c r="X673" t="str">
        <f>IF(PResult!AV673="","",PResult!AV673)</f>
        <v/>
      </c>
      <c r="Y673" t="str">
        <f>IF(PResult!AW673="","",PResult!AW673)</f>
        <v/>
      </c>
      <c r="Z673" t="str">
        <f>IF(PResult!AX673="","",PResult!AX673)</f>
        <v/>
      </c>
      <c r="AA673" t="str">
        <f>IF(PResult!AY673="","",PResult!AY673)</f>
        <v/>
      </c>
      <c r="AB673" t="str">
        <f>IF(PResult!AZ673="","",PResult!AZ673)</f>
        <v/>
      </c>
      <c r="AC673" t="str">
        <f>IF(PResult!BA673="","",PResult!BA673)</f>
        <v/>
      </c>
      <c r="AD673" t="str">
        <f>IF(PResult!G673="","",PResult!G673)</f>
        <v/>
      </c>
      <c r="AE673" t="str">
        <f>IF(PResult!H673="","",PResult!H673)</f>
        <v/>
      </c>
      <c r="AF673">
        <f>IF(OR(PResult!I673="(null)",PResult!I673=""),0,PResult!I673)</f>
        <v>0</v>
      </c>
      <c r="AG673" t="str">
        <f>TEXT(IF(ISERROR(INDEX(Panaboard!P:P,MATCH(CONCATENATE(A673,"-",T673),Panaboard!AF:AF,0))),"",INDEX(Panaboard!P:P,MATCH(CONCATENATE(A673,"-",T673),Panaboard!AF:AF,0))),"HH:MM")</f>
        <v/>
      </c>
      <c r="AH673" t="str">
        <f>TEXT(IF(ISERROR(INDEX(Panaboard!Q:Q,MATCH(CONCATENATE(A673,"-",T673),Panaboard!AF:AF,0))),"",INDEX(Panaboard!Q:Q,MATCH(CONCATENATE(A673,"-",T673),Panaboard!AF:AF,0))),"HH:MM")</f>
        <v/>
      </c>
      <c r="AI673" t="str">
        <f>TEXT(IF(ISERROR(INDEX(Panaboard!R:R,MATCH(CONCATENATE(A673,"-",T673),Panaboard!AF:AF,0))),"",INDEX(Panaboard!R:R,MATCH(CONCATENATE(A673,"-",T673),Panaboard!AF:AF,0))),"HH:MM")</f>
        <v/>
      </c>
      <c r="AJ673" t="str">
        <f>TEXT(IF(ISERROR(INDEX(Panaboard!S:S,MATCH(CONCATENATE(A673,"-",T673),Panaboard!AF:AF,0))),"",INDEX(Panaboard!S:S,MATCH(CONCATENATE(A673,"-",T673),Panaboard!AF:AF,0))),"HH:MM")</f>
        <v/>
      </c>
      <c r="AK673" t="str">
        <f>IF(PResult!BC673="","",PResult!BC673)</f>
        <v/>
      </c>
      <c r="AL673" t="str">
        <f>IF(PResult!BB673="","",PResult!BB673)</f>
        <v/>
      </c>
      <c r="AM673" t="str">
        <f>IF(PResult!BE673="","",PResult!BE673)</f>
        <v/>
      </c>
      <c r="AN673" t="str">
        <f>IF(PResult!BD673="","",PResult!BD673)</f>
        <v/>
      </c>
      <c r="AO673" t="str">
        <f>IF(PResult!BF673="","",PResult!BF673)</f>
        <v/>
      </c>
      <c r="AP673" t="str">
        <f>IF(ISERROR(INDEX(Panaboard!T:T,MATCH(CONCATENATE(A673,"-",T673),Panaboard!AF:AF,0))),"",INDEX(Panaboard!T:T,MATCH(CONCATENATE(A673,"-",T673),Panaboard!AF:AF,0)))</f>
        <v/>
      </c>
      <c r="AQ673" t="str">
        <f>IF(ISERROR(INDEX(Panaboard!U:U,MATCH(CONCATENATE(A673,"-",T673),Panaboard!AF:AF,0))),"",INDEX(Panaboard!U:U,MATCH(CONCATENATE(A673,"-",T673),Panaboard!AF:AF,0)))</f>
        <v/>
      </c>
      <c r="AR673" t="str">
        <f>IF(ISERROR(INDEX(Panaboard!V:V,MATCH(CONCATENATE(A673,"-",T673),Panaboard!AF:AF,0))),"",INDEX(Panaboard!V:V,MATCH(CONCATENATE(A673,"-",T673),Panaboard!AF:AF,0)))</f>
        <v/>
      </c>
      <c r="AS673" t="str">
        <f>IF(ISERROR(INDEX(Panaboard!W:W,MATCH(CONCATENATE(A673,"-",T673),Panaboard!AF:AF,0))),"",INDEX(Panaboard!W:W,MATCH(CONCATENATE(A673,"-",T673),Panaboard!AF:AF,0)))</f>
        <v/>
      </c>
      <c r="AT673" t="str">
        <f>IF(ISERROR(INDEX(Panaboard!X:X,MATCH(CONCATENATE(A673,"-",T673),Panaboard!AF:AF,0))),"",INDEX(Panaboard!X:X,MATCH(CONCATENATE(A673,"-",T673),Panaboard!AF:AF,0)))</f>
        <v/>
      </c>
      <c r="AU673" t="str">
        <f>IF(ISERROR(INDEX(Panaboard!Y:Y,MATCH(CONCATENATE(A673,"-",T673),Panaboard!AF:AF,0))),"",INDEX(Panaboard!Y:Y,MATCH(CONCATENATE(A673,"-",T673),Panaboard!AF:AF,0)))</f>
        <v/>
      </c>
      <c r="AV673" t="str">
        <f>IF(ISERROR(INDEX(Panaboard!Z:Z,MATCH(CONCATENATE(A673,"-",T673),Panaboard!AF:AF,0))),"",INDEX(Panaboard!Z:Z,MATCH(CONCATENATE(A673,"-",T673),Panaboard!AF:AF,0)))</f>
        <v/>
      </c>
      <c r="AW673" t="str">
        <f>IF(ISERROR(INDEX(Panaboard!AA:AA,MATCH(CONCATENATE(A673,"-",T673),Panaboard!AF:AF,0))),"",INDEX(Panaboard!AA:AA,MATCH(CONCATENATE(A673,"-",T673),Panaboard!AF:AF,0)))</f>
        <v/>
      </c>
      <c r="AX673" t="str">
        <f>IF(ISERROR(INDEX(Panaboard!AB:AB,MATCH(CONCATENATE(A673,"-",T673),Panaboard!AF:AF,0))),"",INDEX(Panaboard!AB:AB,MATCH(CONCATENATE(A673,"-",T673),Panaboard!AF:AF,0)))</f>
        <v/>
      </c>
      <c r="AY673" t="str">
        <f>IF(ISERROR(INDEX(Panaboard!AC:AC,MATCH(CONCATENATE(A673,"-",T673),Panaboard!AF:AF,0))),"",INDEX(Panaboard!AC:AC,MATCH(CONCATENATE(A673,"-",T673),Panaboard!AF:AF,0)))</f>
        <v/>
      </c>
      <c r="AZ673" t="str">
        <f>IF(OR(PResult!T673="",PResult!T673="(null)"),"",PResult!T673)</f>
        <v/>
      </c>
      <c r="BA673">
        <f>IF(PResult!O673="",0,PResult!O673)</f>
        <v>0</v>
      </c>
      <c r="BB673" t="str">
        <f>IF(ISERROR(INDEX(Panaboard!N:N,MATCH(CONCATENATE(A673,"-",T673),Panaboard!AF:AF,0))),"",INDEX(Panaboard!N:N,MATCH(CONCATENATE(A673,"-",T673),Panaboard!AF:AF,0)))</f>
        <v/>
      </c>
      <c r="BC673" t="str">
        <f t="shared" si="31"/>
        <v/>
      </c>
      <c r="BD673" t="str">
        <f>IF(ISERROR(INDEX(Panaboard!AD:AD,MATCH(CONCATENATE(A673,"-",T673),Panaboard!AF:AF,0))),"",INDEX(Panaboard!AD:AD,MATCH(CONCATENATE(A673,"-",T673),Panaboard!AF:AF,0)))</f>
        <v/>
      </c>
      <c r="BE673" t="str">
        <f>IF(ISERROR(INDEX(Panaboard!AE:AE,MATCH(CONCATENATE(A673,"-",T673),Panaboard!AF:AF,0))),"",INDEX(Panaboard!AE:AE,MATCH(CONCATENATE(A673,"-",T673),Panaboard!AF:AF,0)))</f>
        <v/>
      </c>
      <c r="BF673">
        <f>IF(OR(UPPER(TRIM(PResult!R673))="S",UPPER(TRIM(PResult!R673))="P"),PResult!M673,0)</f>
        <v>0</v>
      </c>
      <c r="BG673" t="str">
        <f>IF(ISERROR(INDEX(Panaboard!L:L,MATCH(CONCATENATE(A673,"-",T673),Panaboard!AF:AF,0))),"",INDEX(Panaboard!L:L,MATCH(CONCATENATE(A673,"-",T673),Panaboard!AF:AF,0)))</f>
        <v/>
      </c>
      <c r="BH673" t="str">
        <f>IF(ISERROR(INDEX(Panaboard!AG:AG,MATCH(CONCATENATE(A673,"-",T673),Panaboard!AF:AF,0))),"",INDEX(Panaboard!AG:AG,MATCH(CONCATENATE(A673,"-",T673),Panaboard!AF:AF,0)))</f>
        <v/>
      </c>
      <c r="BI673" t="str">
        <f t="shared" si="32"/>
        <v/>
      </c>
      <c r="BJ673" t="str">
        <f>IF(ISERROR(INDEX(CuttingList!F:F,MATCH(CONCATENATE(A673,"-",T673),CuttingList!E:E,0))),"",INDEX(CuttingList!F:F,MATCH(CONCATENATE(A673,"-",T673),CuttingList!E:E,0)))</f>
        <v/>
      </c>
    </row>
    <row r="674" spans="1:62" x14ac:dyDescent="0.25">
      <c r="A674" t="str">
        <f>IF(PResult!AL674="","",PResult!AL674)</f>
        <v/>
      </c>
      <c r="B674" t="str">
        <f>IF(PResult!F674="","",PResult!F674)</f>
        <v/>
      </c>
      <c r="C674" t="str">
        <f>IF(PResult!AN674="","",PResult!AN674)</f>
        <v/>
      </c>
      <c r="D674" t="str">
        <f>IF(PResult!AO674="","",PResult!AO674)</f>
        <v/>
      </c>
      <c r="E674" t="str">
        <f>IF(PResult!AP674="","",PResult!AP674)</f>
        <v/>
      </c>
      <c r="F674" t="str">
        <f>IF(PResult!AQ674="","",PResult!AQ674)</f>
        <v/>
      </c>
      <c r="G674">
        <f>IF(PResult!AR674="",0,ROUND(PResult!AR674,2))</f>
        <v>0</v>
      </c>
      <c r="I674">
        <f>IF(OR(UPPER(TRIM(PResult!R674))="S",UPPER(TRIM(PResult!R674))="P"),PResult!O674,0)</f>
        <v>0</v>
      </c>
      <c r="J674" t="str">
        <f>IF(ISERROR(INDEX(Panaboard!J:J,MATCH(CONCATENATE(A674,"-",T674),Panaboard!AF:AF,0))),"",TRIM(INDEX(Panaboard!J:J,MATCH(CONCATENATE(A674,"-",T674),Panaboard!AF:AF,0))))</f>
        <v/>
      </c>
      <c r="K674" t="str">
        <f>IF(ISERROR(INDEX(Panaboard!C:C,MATCH(CONCATENATE(A674,"-",T674),Panaboard!AF:AF,0))),"",INDEX(Panaboard!C:C,MATCH(CONCATENATE(A674,"-",T674),Panaboard!AF:AF,0)))</f>
        <v/>
      </c>
      <c r="L674" t="str">
        <f>IF(ISERROR(INDEX(Panaboard!D:D,MATCH(CONCATENATE(A674,"-",T674),Panaboard!AF:AF,0))),"",INDEX(Panaboard!D:D,MATCH(CONCATENATE(A674,"-",T674),Panaboard!AF:AF,0)))</f>
        <v/>
      </c>
      <c r="M674" t="str">
        <f>IF(ISERROR(INDEX(Panaboard!E:E,MATCH(CONCATENATE(A674,"-",T674),Panaboard!AF:AF,0))),"",INDEX(Panaboard!E:E,MATCH(CONCATENATE(A674,"-",T674),Panaboard!AF:AF,0)))</f>
        <v/>
      </c>
      <c r="N674" t="str">
        <f>IF(ISERROR(INDEX(Panaboard!F:F,MATCH(CONCATENATE(A674,"-",T674),Panaboard!AF:AF,0))),"",INDEX(Panaboard!F:F,MATCH(CONCATENATE(A674,"-",T674),Panaboard!AF:AF,0)))</f>
        <v/>
      </c>
      <c r="O674" t="str">
        <f>IF(ISERROR(INDEX(Panaboard!G:G,MATCH(CONCATENATE(A674,"-",T674),Panaboard!AF:AF,0))),"",INDEX(Panaboard!G:G,MATCH(CONCATENATE(A674,"-",T674),Panaboard!AF:AF,0)))</f>
        <v/>
      </c>
      <c r="P674" t="str">
        <f t="shared" si="30"/>
        <v/>
      </c>
      <c r="Q674" t="str">
        <f>IF(ISERROR(INDEX(Panaboard!H:H,MATCH(CONCATENATE(A674,"-",T674),Panaboard!AF:AF,0))),"",INDEX(Panaboard!H:H,MATCH(CONCATENATE(A674,"-",T674),Panaboard!AF:AF,0)))</f>
        <v/>
      </c>
      <c r="R674" t="str">
        <f>IF(ISERROR(INDEX(Panaboard!I:I,MATCH(CONCATENATE(A674,"-",T674),Panaboard!AF:AF,0))),"",INDEX(Panaboard!I:I,MATCH(CONCATENATE(A674,"-",T674),Panaboard!AF:AF,0)))</f>
        <v/>
      </c>
      <c r="S674" t="str">
        <f>CONCATENATE(PResult!AS674,PResult!AT674)</f>
        <v/>
      </c>
      <c r="T674" t="str">
        <f>IF(PResult!BG674="","",PResult!BG674)</f>
        <v/>
      </c>
      <c r="U674" t="str">
        <f>IF(PResult!Y674="","",PResult!Y674)</f>
        <v/>
      </c>
      <c r="V674" t="str">
        <f>IF(PResult!AU674="","",PResult!AU674)</f>
        <v/>
      </c>
      <c r="W674" t="str">
        <f>IF(PResult!R674="","",UPPER(TRIM(PResult!R674)))</f>
        <v/>
      </c>
      <c r="X674" t="str">
        <f>IF(PResult!AV674="","",PResult!AV674)</f>
        <v/>
      </c>
      <c r="Y674" t="str">
        <f>IF(PResult!AW674="","",PResult!AW674)</f>
        <v/>
      </c>
      <c r="Z674" t="str">
        <f>IF(PResult!AX674="","",PResult!AX674)</f>
        <v/>
      </c>
      <c r="AA674" t="str">
        <f>IF(PResult!AY674="","",PResult!AY674)</f>
        <v/>
      </c>
      <c r="AB674" t="str">
        <f>IF(PResult!AZ674="","",PResult!AZ674)</f>
        <v/>
      </c>
      <c r="AC674" t="str">
        <f>IF(PResult!BA674="","",PResult!BA674)</f>
        <v/>
      </c>
      <c r="AD674" t="str">
        <f>IF(PResult!G674="","",PResult!G674)</f>
        <v/>
      </c>
      <c r="AE674" t="str">
        <f>IF(PResult!H674="","",PResult!H674)</f>
        <v/>
      </c>
      <c r="AF674">
        <f>IF(OR(PResult!I674="(null)",PResult!I674=""),0,PResult!I674)</f>
        <v>0</v>
      </c>
      <c r="AG674" t="str">
        <f>TEXT(IF(ISERROR(INDEX(Panaboard!P:P,MATCH(CONCATENATE(A674,"-",T674),Panaboard!AF:AF,0))),"",INDEX(Panaboard!P:P,MATCH(CONCATENATE(A674,"-",T674),Panaboard!AF:AF,0))),"HH:MM")</f>
        <v/>
      </c>
      <c r="AH674" t="str">
        <f>TEXT(IF(ISERROR(INDEX(Panaboard!Q:Q,MATCH(CONCATENATE(A674,"-",T674),Panaboard!AF:AF,0))),"",INDEX(Panaboard!Q:Q,MATCH(CONCATENATE(A674,"-",T674),Panaboard!AF:AF,0))),"HH:MM")</f>
        <v/>
      </c>
      <c r="AI674" t="str">
        <f>TEXT(IF(ISERROR(INDEX(Panaboard!R:R,MATCH(CONCATENATE(A674,"-",T674),Panaboard!AF:AF,0))),"",INDEX(Panaboard!R:R,MATCH(CONCATENATE(A674,"-",T674),Panaboard!AF:AF,0))),"HH:MM")</f>
        <v/>
      </c>
      <c r="AJ674" t="str">
        <f>TEXT(IF(ISERROR(INDEX(Panaboard!S:S,MATCH(CONCATENATE(A674,"-",T674),Panaboard!AF:AF,0))),"",INDEX(Panaboard!S:S,MATCH(CONCATENATE(A674,"-",T674),Panaboard!AF:AF,0))),"HH:MM")</f>
        <v/>
      </c>
      <c r="AK674" t="str">
        <f>IF(PResult!BC674="","",PResult!BC674)</f>
        <v/>
      </c>
      <c r="AL674" t="str">
        <f>IF(PResult!BB674="","",PResult!BB674)</f>
        <v/>
      </c>
      <c r="AM674" t="str">
        <f>IF(PResult!BE674="","",PResult!BE674)</f>
        <v/>
      </c>
      <c r="AN674" t="str">
        <f>IF(PResult!BD674="","",PResult!BD674)</f>
        <v/>
      </c>
      <c r="AO674" t="str">
        <f>IF(PResult!BF674="","",PResult!BF674)</f>
        <v/>
      </c>
      <c r="AP674" t="str">
        <f>IF(ISERROR(INDEX(Panaboard!T:T,MATCH(CONCATENATE(A674,"-",T674),Panaboard!AF:AF,0))),"",INDEX(Panaboard!T:T,MATCH(CONCATENATE(A674,"-",T674),Panaboard!AF:AF,0)))</f>
        <v/>
      </c>
      <c r="AQ674" t="str">
        <f>IF(ISERROR(INDEX(Panaboard!U:U,MATCH(CONCATENATE(A674,"-",T674),Panaboard!AF:AF,0))),"",INDEX(Panaboard!U:U,MATCH(CONCATENATE(A674,"-",T674),Panaboard!AF:AF,0)))</f>
        <v/>
      </c>
      <c r="AR674" t="str">
        <f>IF(ISERROR(INDEX(Panaboard!V:V,MATCH(CONCATENATE(A674,"-",T674),Panaboard!AF:AF,0))),"",INDEX(Panaboard!V:V,MATCH(CONCATENATE(A674,"-",T674),Panaboard!AF:AF,0)))</f>
        <v/>
      </c>
      <c r="AS674" t="str">
        <f>IF(ISERROR(INDEX(Panaboard!W:W,MATCH(CONCATENATE(A674,"-",T674),Panaboard!AF:AF,0))),"",INDEX(Panaboard!W:W,MATCH(CONCATENATE(A674,"-",T674),Panaboard!AF:AF,0)))</f>
        <v/>
      </c>
      <c r="AT674" t="str">
        <f>IF(ISERROR(INDEX(Panaboard!X:X,MATCH(CONCATENATE(A674,"-",T674),Panaboard!AF:AF,0))),"",INDEX(Panaboard!X:X,MATCH(CONCATENATE(A674,"-",T674),Panaboard!AF:AF,0)))</f>
        <v/>
      </c>
      <c r="AU674" t="str">
        <f>IF(ISERROR(INDEX(Panaboard!Y:Y,MATCH(CONCATENATE(A674,"-",T674),Panaboard!AF:AF,0))),"",INDEX(Panaboard!Y:Y,MATCH(CONCATENATE(A674,"-",T674),Panaboard!AF:AF,0)))</f>
        <v/>
      </c>
      <c r="AV674" t="str">
        <f>IF(ISERROR(INDEX(Panaboard!Z:Z,MATCH(CONCATENATE(A674,"-",T674),Panaboard!AF:AF,0))),"",INDEX(Panaboard!Z:Z,MATCH(CONCATENATE(A674,"-",T674),Panaboard!AF:AF,0)))</f>
        <v/>
      </c>
      <c r="AW674" t="str">
        <f>IF(ISERROR(INDEX(Panaboard!AA:AA,MATCH(CONCATENATE(A674,"-",T674),Panaboard!AF:AF,0))),"",INDEX(Panaboard!AA:AA,MATCH(CONCATENATE(A674,"-",T674),Panaboard!AF:AF,0)))</f>
        <v/>
      </c>
      <c r="AX674" t="str">
        <f>IF(ISERROR(INDEX(Panaboard!AB:AB,MATCH(CONCATENATE(A674,"-",T674),Panaboard!AF:AF,0))),"",INDEX(Panaboard!AB:AB,MATCH(CONCATENATE(A674,"-",T674),Panaboard!AF:AF,0)))</f>
        <v/>
      </c>
      <c r="AY674" t="str">
        <f>IF(ISERROR(INDEX(Panaboard!AC:AC,MATCH(CONCATENATE(A674,"-",T674),Panaboard!AF:AF,0))),"",INDEX(Panaboard!AC:AC,MATCH(CONCATENATE(A674,"-",T674),Panaboard!AF:AF,0)))</f>
        <v/>
      </c>
      <c r="AZ674" t="str">
        <f>IF(OR(PResult!T674="",PResult!T674="(null)"),"",PResult!T674)</f>
        <v/>
      </c>
      <c r="BA674">
        <f>IF(PResult!O674="",0,PResult!O674)</f>
        <v>0</v>
      </c>
      <c r="BB674" t="str">
        <f>IF(ISERROR(INDEX(Panaboard!N:N,MATCH(CONCATENATE(A674,"-",T674),Panaboard!AF:AF,0))),"",INDEX(Panaboard!N:N,MATCH(CONCATENATE(A674,"-",T674),Panaboard!AF:AF,0)))</f>
        <v/>
      </c>
      <c r="BC674" t="str">
        <f t="shared" si="31"/>
        <v/>
      </c>
      <c r="BD674" t="str">
        <f>IF(ISERROR(INDEX(Panaboard!AD:AD,MATCH(CONCATENATE(A674,"-",T674),Panaboard!AF:AF,0))),"",INDEX(Panaboard!AD:AD,MATCH(CONCATENATE(A674,"-",T674),Panaboard!AF:AF,0)))</f>
        <v/>
      </c>
      <c r="BE674" t="str">
        <f>IF(ISERROR(INDEX(Panaboard!AE:AE,MATCH(CONCATENATE(A674,"-",T674),Panaboard!AF:AF,0))),"",INDEX(Panaboard!AE:AE,MATCH(CONCATENATE(A674,"-",T674),Panaboard!AF:AF,0)))</f>
        <v/>
      </c>
      <c r="BF674">
        <f>IF(OR(UPPER(TRIM(PResult!R674))="S",UPPER(TRIM(PResult!R674))="P"),PResult!M674,0)</f>
        <v>0</v>
      </c>
      <c r="BG674" t="str">
        <f>IF(ISERROR(INDEX(Panaboard!L:L,MATCH(CONCATENATE(A674,"-",T674),Panaboard!AF:AF,0))),"",INDEX(Panaboard!L:L,MATCH(CONCATENATE(A674,"-",T674),Panaboard!AF:AF,0)))</f>
        <v/>
      </c>
      <c r="BH674" t="str">
        <f>IF(ISERROR(INDEX(Panaboard!AG:AG,MATCH(CONCATENATE(A674,"-",T674),Panaboard!AF:AF,0))),"",INDEX(Panaboard!AG:AG,MATCH(CONCATENATE(A674,"-",T674),Panaboard!AF:AF,0)))</f>
        <v/>
      </c>
      <c r="BI674" t="str">
        <f t="shared" si="32"/>
        <v/>
      </c>
      <c r="BJ674" t="str">
        <f>IF(ISERROR(INDEX(CuttingList!F:F,MATCH(CONCATENATE(A674,"-",T674),CuttingList!E:E,0))),"",INDEX(CuttingList!F:F,MATCH(CONCATENATE(A674,"-",T674),CuttingList!E:E,0)))</f>
        <v/>
      </c>
    </row>
    <row r="675" spans="1:62" x14ac:dyDescent="0.25">
      <c r="A675" t="str">
        <f>IF(PResult!AL675="","",PResult!AL675)</f>
        <v/>
      </c>
      <c r="B675" t="str">
        <f>IF(PResult!F675="","",PResult!F675)</f>
        <v/>
      </c>
      <c r="C675" t="str">
        <f>IF(PResult!AN675="","",PResult!AN675)</f>
        <v/>
      </c>
      <c r="D675" t="str">
        <f>IF(PResult!AO675="","",PResult!AO675)</f>
        <v/>
      </c>
      <c r="E675" t="str">
        <f>IF(PResult!AP675="","",PResult!AP675)</f>
        <v/>
      </c>
      <c r="F675" t="str">
        <f>IF(PResult!AQ675="","",PResult!AQ675)</f>
        <v/>
      </c>
      <c r="G675">
        <f>IF(PResult!AR675="",0,ROUND(PResult!AR675,2))</f>
        <v>0</v>
      </c>
      <c r="I675">
        <f>IF(OR(UPPER(TRIM(PResult!R675))="S",UPPER(TRIM(PResult!R675))="P"),PResult!O675,0)</f>
        <v>0</v>
      </c>
      <c r="J675" t="str">
        <f>IF(ISERROR(INDEX(Panaboard!J:J,MATCH(CONCATENATE(A675,"-",T675),Panaboard!AF:AF,0))),"",TRIM(INDEX(Panaboard!J:J,MATCH(CONCATENATE(A675,"-",T675),Panaboard!AF:AF,0))))</f>
        <v/>
      </c>
      <c r="K675" t="str">
        <f>IF(ISERROR(INDEX(Panaboard!C:C,MATCH(CONCATENATE(A675,"-",T675),Panaboard!AF:AF,0))),"",INDEX(Panaboard!C:C,MATCH(CONCATENATE(A675,"-",T675),Panaboard!AF:AF,0)))</f>
        <v/>
      </c>
      <c r="L675" t="str">
        <f>IF(ISERROR(INDEX(Panaboard!D:D,MATCH(CONCATENATE(A675,"-",T675),Panaboard!AF:AF,0))),"",INDEX(Panaboard!D:D,MATCH(CONCATENATE(A675,"-",T675),Panaboard!AF:AF,0)))</f>
        <v/>
      </c>
      <c r="M675" t="str">
        <f>IF(ISERROR(INDEX(Panaboard!E:E,MATCH(CONCATENATE(A675,"-",T675),Panaboard!AF:AF,0))),"",INDEX(Panaboard!E:E,MATCH(CONCATENATE(A675,"-",T675),Panaboard!AF:AF,0)))</f>
        <v/>
      </c>
      <c r="N675" t="str">
        <f>IF(ISERROR(INDEX(Panaboard!F:F,MATCH(CONCATENATE(A675,"-",T675),Panaboard!AF:AF,0))),"",INDEX(Panaboard!F:F,MATCH(CONCATENATE(A675,"-",T675),Panaboard!AF:AF,0)))</f>
        <v/>
      </c>
      <c r="O675" t="str">
        <f>IF(ISERROR(INDEX(Panaboard!G:G,MATCH(CONCATENATE(A675,"-",T675),Panaboard!AF:AF,0))),"",INDEX(Panaboard!G:G,MATCH(CONCATENATE(A675,"-",T675),Panaboard!AF:AF,0)))</f>
        <v/>
      </c>
      <c r="P675" t="str">
        <f t="shared" si="30"/>
        <v/>
      </c>
      <c r="Q675" t="str">
        <f>IF(ISERROR(INDEX(Panaboard!H:H,MATCH(CONCATENATE(A675,"-",T675),Panaboard!AF:AF,0))),"",INDEX(Panaboard!H:H,MATCH(CONCATENATE(A675,"-",T675),Panaboard!AF:AF,0)))</f>
        <v/>
      </c>
      <c r="R675" t="str">
        <f>IF(ISERROR(INDEX(Panaboard!I:I,MATCH(CONCATENATE(A675,"-",T675),Panaboard!AF:AF,0))),"",INDEX(Panaboard!I:I,MATCH(CONCATENATE(A675,"-",T675),Panaboard!AF:AF,0)))</f>
        <v/>
      </c>
      <c r="S675" t="str">
        <f>CONCATENATE(PResult!AS675,PResult!AT675)</f>
        <v/>
      </c>
      <c r="T675" t="str">
        <f>IF(PResult!BG675="","",PResult!BG675)</f>
        <v/>
      </c>
      <c r="U675" t="str">
        <f>IF(PResult!Y675="","",PResult!Y675)</f>
        <v/>
      </c>
      <c r="V675" t="str">
        <f>IF(PResult!AU675="","",PResult!AU675)</f>
        <v/>
      </c>
      <c r="W675" t="str">
        <f>IF(PResult!R675="","",UPPER(TRIM(PResult!R675)))</f>
        <v/>
      </c>
      <c r="X675" t="str">
        <f>IF(PResult!AV675="","",PResult!AV675)</f>
        <v/>
      </c>
      <c r="Y675" t="str">
        <f>IF(PResult!AW675="","",PResult!AW675)</f>
        <v/>
      </c>
      <c r="Z675" t="str">
        <f>IF(PResult!AX675="","",PResult!AX675)</f>
        <v/>
      </c>
      <c r="AA675" t="str">
        <f>IF(PResult!AY675="","",PResult!AY675)</f>
        <v/>
      </c>
      <c r="AB675" t="str">
        <f>IF(PResult!AZ675="","",PResult!AZ675)</f>
        <v/>
      </c>
      <c r="AC675" t="str">
        <f>IF(PResult!BA675="","",PResult!BA675)</f>
        <v/>
      </c>
      <c r="AD675" t="str">
        <f>IF(PResult!G675="","",PResult!G675)</f>
        <v/>
      </c>
      <c r="AE675" t="str">
        <f>IF(PResult!H675="","",PResult!H675)</f>
        <v/>
      </c>
      <c r="AF675">
        <f>IF(OR(PResult!I675="(null)",PResult!I675=""),0,PResult!I675)</f>
        <v>0</v>
      </c>
      <c r="AG675" t="str">
        <f>TEXT(IF(ISERROR(INDEX(Panaboard!P:P,MATCH(CONCATENATE(A675,"-",T675),Panaboard!AF:AF,0))),"",INDEX(Panaboard!P:P,MATCH(CONCATENATE(A675,"-",T675),Panaboard!AF:AF,0))),"HH:MM")</f>
        <v/>
      </c>
      <c r="AH675" t="str">
        <f>TEXT(IF(ISERROR(INDEX(Panaboard!Q:Q,MATCH(CONCATENATE(A675,"-",T675),Panaboard!AF:AF,0))),"",INDEX(Panaboard!Q:Q,MATCH(CONCATENATE(A675,"-",T675),Panaboard!AF:AF,0))),"HH:MM")</f>
        <v/>
      </c>
      <c r="AI675" t="str">
        <f>TEXT(IF(ISERROR(INDEX(Panaboard!R:R,MATCH(CONCATENATE(A675,"-",T675),Panaboard!AF:AF,0))),"",INDEX(Panaboard!R:R,MATCH(CONCATENATE(A675,"-",T675),Panaboard!AF:AF,0))),"HH:MM")</f>
        <v/>
      </c>
      <c r="AJ675" t="str">
        <f>TEXT(IF(ISERROR(INDEX(Panaboard!S:S,MATCH(CONCATENATE(A675,"-",T675),Panaboard!AF:AF,0))),"",INDEX(Panaboard!S:S,MATCH(CONCATENATE(A675,"-",T675),Panaboard!AF:AF,0))),"HH:MM")</f>
        <v/>
      </c>
      <c r="AK675" t="str">
        <f>IF(PResult!BC675="","",PResult!BC675)</f>
        <v/>
      </c>
      <c r="AL675" t="str">
        <f>IF(PResult!BB675="","",PResult!BB675)</f>
        <v/>
      </c>
      <c r="AM675" t="str">
        <f>IF(PResult!BE675="","",PResult!BE675)</f>
        <v/>
      </c>
      <c r="AN675" t="str">
        <f>IF(PResult!BD675="","",PResult!BD675)</f>
        <v/>
      </c>
      <c r="AO675" t="str">
        <f>IF(PResult!BF675="","",PResult!BF675)</f>
        <v/>
      </c>
      <c r="AP675" t="str">
        <f>IF(ISERROR(INDEX(Panaboard!T:T,MATCH(CONCATENATE(A675,"-",T675),Panaboard!AF:AF,0))),"",INDEX(Panaboard!T:T,MATCH(CONCATENATE(A675,"-",T675),Panaboard!AF:AF,0)))</f>
        <v/>
      </c>
      <c r="AQ675" t="str">
        <f>IF(ISERROR(INDEX(Panaboard!U:U,MATCH(CONCATENATE(A675,"-",T675),Panaboard!AF:AF,0))),"",INDEX(Panaboard!U:U,MATCH(CONCATENATE(A675,"-",T675),Panaboard!AF:AF,0)))</f>
        <v/>
      </c>
      <c r="AR675" t="str">
        <f>IF(ISERROR(INDEX(Panaboard!V:V,MATCH(CONCATENATE(A675,"-",T675),Panaboard!AF:AF,0))),"",INDEX(Panaboard!V:V,MATCH(CONCATENATE(A675,"-",T675),Panaboard!AF:AF,0)))</f>
        <v/>
      </c>
      <c r="AS675" t="str">
        <f>IF(ISERROR(INDEX(Panaboard!W:W,MATCH(CONCATENATE(A675,"-",T675),Panaboard!AF:AF,0))),"",INDEX(Panaboard!W:W,MATCH(CONCATENATE(A675,"-",T675),Panaboard!AF:AF,0)))</f>
        <v/>
      </c>
      <c r="AT675" t="str">
        <f>IF(ISERROR(INDEX(Panaboard!X:X,MATCH(CONCATENATE(A675,"-",T675),Panaboard!AF:AF,0))),"",INDEX(Panaboard!X:X,MATCH(CONCATENATE(A675,"-",T675),Panaboard!AF:AF,0)))</f>
        <v/>
      </c>
      <c r="AU675" t="str">
        <f>IF(ISERROR(INDEX(Panaboard!Y:Y,MATCH(CONCATENATE(A675,"-",T675),Panaboard!AF:AF,0))),"",INDEX(Panaboard!Y:Y,MATCH(CONCATENATE(A675,"-",T675),Panaboard!AF:AF,0)))</f>
        <v/>
      </c>
      <c r="AV675" t="str">
        <f>IF(ISERROR(INDEX(Panaboard!Z:Z,MATCH(CONCATENATE(A675,"-",T675),Panaboard!AF:AF,0))),"",INDEX(Panaboard!Z:Z,MATCH(CONCATENATE(A675,"-",T675),Panaboard!AF:AF,0)))</f>
        <v/>
      </c>
      <c r="AW675" t="str">
        <f>IF(ISERROR(INDEX(Panaboard!AA:AA,MATCH(CONCATENATE(A675,"-",T675),Panaboard!AF:AF,0))),"",INDEX(Panaboard!AA:AA,MATCH(CONCATENATE(A675,"-",T675),Panaboard!AF:AF,0)))</f>
        <v/>
      </c>
      <c r="AX675" t="str">
        <f>IF(ISERROR(INDEX(Panaboard!AB:AB,MATCH(CONCATENATE(A675,"-",T675),Panaboard!AF:AF,0))),"",INDEX(Panaboard!AB:AB,MATCH(CONCATENATE(A675,"-",T675),Panaboard!AF:AF,0)))</f>
        <v/>
      </c>
      <c r="AY675" t="str">
        <f>IF(ISERROR(INDEX(Panaboard!AC:AC,MATCH(CONCATENATE(A675,"-",T675),Panaboard!AF:AF,0))),"",INDEX(Panaboard!AC:AC,MATCH(CONCATENATE(A675,"-",T675),Panaboard!AF:AF,0)))</f>
        <v/>
      </c>
      <c r="AZ675" t="str">
        <f>IF(OR(PResult!T675="",PResult!T675="(null)"),"",PResult!T675)</f>
        <v/>
      </c>
      <c r="BA675">
        <f>IF(PResult!O675="",0,PResult!O675)</f>
        <v>0</v>
      </c>
      <c r="BB675" t="str">
        <f>IF(ISERROR(INDEX(Panaboard!N:N,MATCH(CONCATENATE(A675,"-",T675),Panaboard!AF:AF,0))),"",INDEX(Panaboard!N:N,MATCH(CONCATENATE(A675,"-",T675),Panaboard!AF:AF,0)))</f>
        <v/>
      </c>
      <c r="BC675" t="str">
        <f t="shared" si="31"/>
        <v/>
      </c>
      <c r="BD675" t="str">
        <f>IF(ISERROR(INDEX(Panaboard!AD:AD,MATCH(CONCATENATE(A675,"-",T675),Panaboard!AF:AF,0))),"",INDEX(Panaboard!AD:AD,MATCH(CONCATENATE(A675,"-",T675),Panaboard!AF:AF,0)))</f>
        <v/>
      </c>
      <c r="BE675" t="str">
        <f>IF(ISERROR(INDEX(Panaboard!AE:AE,MATCH(CONCATENATE(A675,"-",T675),Panaboard!AF:AF,0))),"",INDEX(Panaboard!AE:AE,MATCH(CONCATENATE(A675,"-",T675),Panaboard!AF:AF,0)))</f>
        <v/>
      </c>
      <c r="BF675">
        <f>IF(OR(UPPER(TRIM(PResult!R675))="S",UPPER(TRIM(PResult!R675))="P"),PResult!M675,0)</f>
        <v>0</v>
      </c>
      <c r="BG675" t="str">
        <f>IF(ISERROR(INDEX(Panaboard!L:L,MATCH(CONCATENATE(A675,"-",T675),Panaboard!AF:AF,0))),"",INDEX(Panaboard!L:L,MATCH(CONCATENATE(A675,"-",T675),Panaboard!AF:AF,0)))</f>
        <v/>
      </c>
      <c r="BH675" t="str">
        <f>IF(ISERROR(INDEX(Panaboard!AG:AG,MATCH(CONCATENATE(A675,"-",T675),Panaboard!AF:AF,0))),"",INDEX(Panaboard!AG:AG,MATCH(CONCATENATE(A675,"-",T675),Panaboard!AF:AF,0)))</f>
        <v/>
      </c>
      <c r="BI675" t="str">
        <f t="shared" si="32"/>
        <v/>
      </c>
      <c r="BJ675" t="str">
        <f>IF(ISERROR(INDEX(CuttingList!F:F,MATCH(CONCATENATE(A675,"-",T675),CuttingList!E:E,0))),"",INDEX(CuttingList!F:F,MATCH(CONCATENATE(A675,"-",T675),CuttingList!E:E,0)))</f>
        <v/>
      </c>
    </row>
    <row r="676" spans="1:62" x14ac:dyDescent="0.25">
      <c r="A676" t="str">
        <f>IF(PResult!AL676="","",PResult!AL676)</f>
        <v/>
      </c>
      <c r="B676" t="str">
        <f>IF(PResult!F676="","",PResult!F676)</f>
        <v/>
      </c>
      <c r="C676" t="str">
        <f>IF(PResult!AN676="","",PResult!AN676)</f>
        <v/>
      </c>
      <c r="D676" t="str">
        <f>IF(PResult!AO676="","",PResult!AO676)</f>
        <v/>
      </c>
      <c r="E676" t="str">
        <f>IF(PResult!AP676="","",PResult!AP676)</f>
        <v/>
      </c>
      <c r="F676" t="str">
        <f>IF(PResult!AQ676="","",PResult!AQ676)</f>
        <v/>
      </c>
      <c r="G676">
        <f>IF(PResult!AR676="",0,ROUND(PResult!AR676,2))</f>
        <v>0</v>
      </c>
      <c r="I676">
        <f>IF(OR(UPPER(TRIM(PResult!R676))="S",UPPER(TRIM(PResult!R676))="P"),PResult!O676,0)</f>
        <v>0</v>
      </c>
      <c r="J676" t="str">
        <f>IF(ISERROR(INDEX(Panaboard!J:J,MATCH(CONCATENATE(A676,"-",T676),Panaboard!AF:AF,0))),"",TRIM(INDEX(Panaboard!J:J,MATCH(CONCATENATE(A676,"-",T676),Panaboard!AF:AF,0))))</f>
        <v/>
      </c>
      <c r="K676" t="str">
        <f>IF(ISERROR(INDEX(Panaboard!C:C,MATCH(CONCATENATE(A676,"-",T676),Panaboard!AF:AF,0))),"",INDEX(Panaboard!C:C,MATCH(CONCATENATE(A676,"-",T676),Panaboard!AF:AF,0)))</f>
        <v/>
      </c>
      <c r="L676" t="str">
        <f>IF(ISERROR(INDEX(Panaboard!D:D,MATCH(CONCATENATE(A676,"-",T676),Panaboard!AF:AF,0))),"",INDEX(Panaboard!D:D,MATCH(CONCATENATE(A676,"-",T676),Panaboard!AF:AF,0)))</f>
        <v/>
      </c>
      <c r="M676" t="str">
        <f>IF(ISERROR(INDEX(Panaboard!E:E,MATCH(CONCATENATE(A676,"-",T676),Panaboard!AF:AF,0))),"",INDEX(Panaboard!E:E,MATCH(CONCATENATE(A676,"-",T676),Panaboard!AF:AF,0)))</f>
        <v/>
      </c>
      <c r="N676" t="str">
        <f>IF(ISERROR(INDEX(Panaboard!F:F,MATCH(CONCATENATE(A676,"-",T676),Panaboard!AF:AF,0))),"",INDEX(Panaboard!F:F,MATCH(CONCATENATE(A676,"-",T676),Panaboard!AF:AF,0)))</f>
        <v/>
      </c>
      <c r="O676" t="str">
        <f>IF(ISERROR(INDEX(Panaboard!G:G,MATCH(CONCATENATE(A676,"-",T676),Panaboard!AF:AF,0))),"",INDEX(Panaboard!G:G,MATCH(CONCATENATE(A676,"-",T676),Panaboard!AF:AF,0)))</f>
        <v/>
      </c>
      <c r="P676" t="str">
        <f t="shared" si="30"/>
        <v/>
      </c>
      <c r="Q676" t="str">
        <f>IF(ISERROR(INDEX(Panaboard!H:H,MATCH(CONCATENATE(A676,"-",T676),Panaboard!AF:AF,0))),"",INDEX(Panaboard!H:H,MATCH(CONCATENATE(A676,"-",T676),Panaboard!AF:AF,0)))</f>
        <v/>
      </c>
      <c r="R676" t="str">
        <f>IF(ISERROR(INDEX(Panaboard!I:I,MATCH(CONCATENATE(A676,"-",T676),Panaboard!AF:AF,0))),"",INDEX(Panaboard!I:I,MATCH(CONCATENATE(A676,"-",T676),Panaboard!AF:AF,0)))</f>
        <v/>
      </c>
      <c r="S676" t="str">
        <f>CONCATENATE(PResult!AS676,PResult!AT676)</f>
        <v/>
      </c>
      <c r="T676" t="str">
        <f>IF(PResult!BG676="","",PResult!BG676)</f>
        <v/>
      </c>
      <c r="U676" t="str">
        <f>IF(PResult!Y676="","",PResult!Y676)</f>
        <v/>
      </c>
      <c r="V676" t="str">
        <f>IF(PResult!AU676="","",PResult!AU676)</f>
        <v/>
      </c>
      <c r="W676" t="str">
        <f>IF(PResult!R676="","",UPPER(TRIM(PResult!R676)))</f>
        <v/>
      </c>
      <c r="X676" t="str">
        <f>IF(PResult!AV676="","",PResult!AV676)</f>
        <v/>
      </c>
      <c r="Y676" t="str">
        <f>IF(PResult!AW676="","",PResult!AW676)</f>
        <v/>
      </c>
      <c r="Z676" t="str">
        <f>IF(PResult!AX676="","",PResult!AX676)</f>
        <v/>
      </c>
      <c r="AA676" t="str">
        <f>IF(PResult!AY676="","",PResult!AY676)</f>
        <v/>
      </c>
      <c r="AB676" t="str">
        <f>IF(PResult!AZ676="","",PResult!AZ676)</f>
        <v/>
      </c>
      <c r="AC676" t="str">
        <f>IF(PResult!BA676="","",PResult!BA676)</f>
        <v/>
      </c>
      <c r="AD676" t="str">
        <f>IF(PResult!G676="","",PResult!G676)</f>
        <v/>
      </c>
      <c r="AE676" t="str">
        <f>IF(PResult!H676="","",PResult!H676)</f>
        <v/>
      </c>
      <c r="AF676">
        <f>IF(OR(PResult!I676="(null)",PResult!I676=""),0,PResult!I676)</f>
        <v>0</v>
      </c>
      <c r="AG676" t="str">
        <f>TEXT(IF(ISERROR(INDEX(Panaboard!P:P,MATCH(CONCATENATE(A676,"-",T676),Panaboard!AF:AF,0))),"",INDEX(Panaboard!P:P,MATCH(CONCATENATE(A676,"-",T676),Panaboard!AF:AF,0))),"HH:MM")</f>
        <v/>
      </c>
      <c r="AH676" t="str">
        <f>TEXT(IF(ISERROR(INDEX(Panaboard!Q:Q,MATCH(CONCATENATE(A676,"-",T676),Panaboard!AF:AF,0))),"",INDEX(Panaboard!Q:Q,MATCH(CONCATENATE(A676,"-",T676),Panaboard!AF:AF,0))),"HH:MM")</f>
        <v/>
      </c>
      <c r="AI676" t="str">
        <f>TEXT(IF(ISERROR(INDEX(Panaboard!R:R,MATCH(CONCATENATE(A676,"-",T676),Panaboard!AF:AF,0))),"",INDEX(Panaboard!R:R,MATCH(CONCATENATE(A676,"-",T676),Panaboard!AF:AF,0))),"HH:MM")</f>
        <v/>
      </c>
      <c r="AJ676" t="str">
        <f>TEXT(IF(ISERROR(INDEX(Panaboard!S:S,MATCH(CONCATENATE(A676,"-",T676),Panaboard!AF:AF,0))),"",INDEX(Panaboard!S:S,MATCH(CONCATENATE(A676,"-",T676),Panaboard!AF:AF,0))),"HH:MM")</f>
        <v/>
      </c>
      <c r="AK676" t="str">
        <f>IF(PResult!BC676="","",PResult!BC676)</f>
        <v/>
      </c>
      <c r="AL676" t="str">
        <f>IF(PResult!BB676="","",PResult!BB676)</f>
        <v/>
      </c>
      <c r="AM676" t="str">
        <f>IF(PResult!BE676="","",PResult!BE676)</f>
        <v/>
      </c>
      <c r="AN676" t="str">
        <f>IF(PResult!BD676="","",PResult!BD676)</f>
        <v/>
      </c>
      <c r="AO676" t="str">
        <f>IF(PResult!BF676="","",PResult!BF676)</f>
        <v/>
      </c>
      <c r="AP676" t="str">
        <f>IF(ISERROR(INDEX(Panaboard!T:T,MATCH(CONCATENATE(A676,"-",T676),Panaboard!AF:AF,0))),"",INDEX(Panaboard!T:T,MATCH(CONCATENATE(A676,"-",T676),Panaboard!AF:AF,0)))</f>
        <v/>
      </c>
      <c r="AQ676" t="str">
        <f>IF(ISERROR(INDEX(Panaboard!U:U,MATCH(CONCATENATE(A676,"-",T676),Panaboard!AF:AF,0))),"",INDEX(Panaboard!U:U,MATCH(CONCATENATE(A676,"-",T676),Panaboard!AF:AF,0)))</f>
        <v/>
      </c>
      <c r="AR676" t="str">
        <f>IF(ISERROR(INDEX(Panaboard!V:V,MATCH(CONCATENATE(A676,"-",T676),Panaboard!AF:AF,0))),"",INDEX(Panaboard!V:V,MATCH(CONCATENATE(A676,"-",T676),Panaboard!AF:AF,0)))</f>
        <v/>
      </c>
      <c r="AS676" t="str">
        <f>IF(ISERROR(INDEX(Panaboard!W:W,MATCH(CONCATENATE(A676,"-",T676),Panaboard!AF:AF,0))),"",INDEX(Panaboard!W:W,MATCH(CONCATENATE(A676,"-",T676),Panaboard!AF:AF,0)))</f>
        <v/>
      </c>
      <c r="AT676" t="str">
        <f>IF(ISERROR(INDEX(Panaboard!X:X,MATCH(CONCATENATE(A676,"-",T676),Panaboard!AF:AF,0))),"",INDEX(Panaboard!X:X,MATCH(CONCATENATE(A676,"-",T676),Panaboard!AF:AF,0)))</f>
        <v/>
      </c>
      <c r="AU676" t="str">
        <f>IF(ISERROR(INDEX(Panaboard!Y:Y,MATCH(CONCATENATE(A676,"-",T676),Panaboard!AF:AF,0))),"",INDEX(Panaboard!Y:Y,MATCH(CONCATENATE(A676,"-",T676),Panaboard!AF:AF,0)))</f>
        <v/>
      </c>
      <c r="AV676" t="str">
        <f>IF(ISERROR(INDEX(Panaboard!Z:Z,MATCH(CONCATENATE(A676,"-",T676),Panaboard!AF:AF,0))),"",INDEX(Panaboard!Z:Z,MATCH(CONCATENATE(A676,"-",T676),Panaboard!AF:AF,0)))</f>
        <v/>
      </c>
      <c r="AW676" t="str">
        <f>IF(ISERROR(INDEX(Panaboard!AA:AA,MATCH(CONCATENATE(A676,"-",T676),Panaboard!AF:AF,0))),"",INDEX(Panaboard!AA:AA,MATCH(CONCATENATE(A676,"-",T676),Panaboard!AF:AF,0)))</f>
        <v/>
      </c>
      <c r="AX676" t="str">
        <f>IF(ISERROR(INDEX(Panaboard!AB:AB,MATCH(CONCATENATE(A676,"-",T676),Panaboard!AF:AF,0))),"",INDEX(Panaboard!AB:AB,MATCH(CONCATENATE(A676,"-",T676),Panaboard!AF:AF,0)))</f>
        <v/>
      </c>
      <c r="AY676" t="str">
        <f>IF(ISERROR(INDEX(Panaboard!AC:AC,MATCH(CONCATENATE(A676,"-",T676),Panaboard!AF:AF,0))),"",INDEX(Panaboard!AC:AC,MATCH(CONCATENATE(A676,"-",T676),Panaboard!AF:AF,0)))</f>
        <v/>
      </c>
      <c r="AZ676" t="str">
        <f>IF(OR(PResult!T676="",PResult!T676="(null)"),"",PResult!T676)</f>
        <v/>
      </c>
      <c r="BA676">
        <f>IF(PResult!O676="",0,PResult!O676)</f>
        <v>0</v>
      </c>
      <c r="BB676" t="str">
        <f>IF(ISERROR(INDEX(Panaboard!N:N,MATCH(CONCATENATE(A676,"-",T676),Panaboard!AF:AF,0))),"",INDEX(Panaboard!N:N,MATCH(CONCATENATE(A676,"-",T676),Panaboard!AF:AF,0)))</f>
        <v/>
      </c>
      <c r="BC676" t="str">
        <f t="shared" si="31"/>
        <v/>
      </c>
      <c r="BD676" t="str">
        <f>IF(ISERROR(INDEX(Panaboard!AD:AD,MATCH(CONCATENATE(A676,"-",T676),Panaboard!AF:AF,0))),"",INDEX(Panaboard!AD:AD,MATCH(CONCATENATE(A676,"-",T676),Panaboard!AF:AF,0)))</f>
        <v/>
      </c>
      <c r="BE676" t="str">
        <f>IF(ISERROR(INDEX(Panaboard!AE:AE,MATCH(CONCATENATE(A676,"-",T676),Panaboard!AF:AF,0))),"",INDEX(Panaboard!AE:AE,MATCH(CONCATENATE(A676,"-",T676),Panaboard!AF:AF,0)))</f>
        <v/>
      </c>
      <c r="BF676">
        <f>IF(OR(UPPER(TRIM(PResult!R676))="S",UPPER(TRIM(PResult!R676))="P"),PResult!M676,0)</f>
        <v>0</v>
      </c>
      <c r="BG676" t="str">
        <f>IF(ISERROR(INDEX(Panaboard!L:L,MATCH(CONCATENATE(A676,"-",T676),Panaboard!AF:AF,0))),"",INDEX(Panaboard!L:L,MATCH(CONCATENATE(A676,"-",T676),Panaboard!AF:AF,0)))</f>
        <v/>
      </c>
      <c r="BH676" t="str">
        <f>IF(ISERROR(INDEX(Panaboard!AG:AG,MATCH(CONCATENATE(A676,"-",T676),Panaboard!AF:AF,0))),"",INDEX(Panaboard!AG:AG,MATCH(CONCATENATE(A676,"-",T676),Panaboard!AF:AF,0)))</f>
        <v/>
      </c>
      <c r="BI676" t="str">
        <f t="shared" si="32"/>
        <v/>
      </c>
      <c r="BJ676" t="str">
        <f>IF(ISERROR(INDEX(CuttingList!F:F,MATCH(CONCATENATE(A676,"-",T676),CuttingList!E:E,0))),"",INDEX(CuttingList!F:F,MATCH(CONCATENATE(A676,"-",T676),CuttingList!E:E,0)))</f>
        <v/>
      </c>
    </row>
    <row r="677" spans="1:62" x14ac:dyDescent="0.25">
      <c r="A677" t="str">
        <f>IF(PResult!AL677="","",PResult!AL677)</f>
        <v/>
      </c>
      <c r="B677" t="str">
        <f>IF(PResult!F677="","",PResult!F677)</f>
        <v/>
      </c>
      <c r="C677" t="str">
        <f>IF(PResult!AN677="","",PResult!AN677)</f>
        <v/>
      </c>
      <c r="D677" t="str">
        <f>IF(PResult!AO677="","",PResult!AO677)</f>
        <v/>
      </c>
      <c r="E677" t="str">
        <f>IF(PResult!AP677="","",PResult!AP677)</f>
        <v/>
      </c>
      <c r="F677" t="str">
        <f>IF(PResult!AQ677="","",PResult!AQ677)</f>
        <v/>
      </c>
      <c r="G677">
        <f>IF(PResult!AR677="",0,ROUND(PResult!AR677,2))</f>
        <v>0</v>
      </c>
      <c r="I677">
        <f>IF(OR(UPPER(TRIM(PResult!R677))="S",UPPER(TRIM(PResult!R677))="P"),PResult!O677,0)</f>
        <v>0</v>
      </c>
      <c r="J677" t="str">
        <f>IF(ISERROR(INDEX(Panaboard!J:J,MATCH(CONCATENATE(A677,"-",T677),Panaboard!AF:AF,0))),"",TRIM(INDEX(Panaboard!J:J,MATCH(CONCATENATE(A677,"-",T677),Panaboard!AF:AF,0))))</f>
        <v/>
      </c>
      <c r="K677" t="str">
        <f>IF(ISERROR(INDEX(Panaboard!C:C,MATCH(CONCATENATE(A677,"-",T677),Panaboard!AF:AF,0))),"",INDEX(Panaboard!C:C,MATCH(CONCATENATE(A677,"-",T677),Panaboard!AF:AF,0)))</f>
        <v/>
      </c>
      <c r="L677" t="str">
        <f>IF(ISERROR(INDEX(Panaboard!D:D,MATCH(CONCATENATE(A677,"-",T677),Panaboard!AF:AF,0))),"",INDEX(Panaboard!D:D,MATCH(CONCATENATE(A677,"-",T677),Panaboard!AF:AF,0)))</f>
        <v/>
      </c>
      <c r="M677" t="str">
        <f>IF(ISERROR(INDEX(Panaboard!E:E,MATCH(CONCATENATE(A677,"-",T677),Panaboard!AF:AF,0))),"",INDEX(Panaboard!E:E,MATCH(CONCATENATE(A677,"-",T677),Panaboard!AF:AF,0)))</f>
        <v/>
      </c>
      <c r="N677" t="str">
        <f>IF(ISERROR(INDEX(Panaboard!F:F,MATCH(CONCATENATE(A677,"-",T677),Panaboard!AF:AF,0))),"",INDEX(Panaboard!F:F,MATCH(CONCATENATE(A677,"-",T677),Panaboard!AF:AF,0)))</f>
        <v/>
      </c>
      <c r="O677" t="str">
        <f>IF(ISERROR(INDEX(Panaboard!G:G,MATCH(CONCATENATE(A677,"-",T677),Panaboard!AF:AF,0))),"",INDEX(Panaboard!G:G,MATCH(CONCATENATE(A677,"-",T677),Panaboard!AF:AF,0)))</f>
        <v/>
      </c>
      <c r="P677" t="str">
        <f t="shared" si="30"/>
        <v/>
      </c>
      <c r="Q677" t="str">
        <f>IF(ISERROR(INDEX(Panaboard!H:H,MATCH(CONCATENATE(A677,"-",T677),Panaboard!AF:AF,0))),"",INDEX(Panaboard!H:H,MATCH(CONCATENATE(A677,"-",T677),Panaboard!AF:AF,0)))</f>
        <v/>
      </c>
      <c r="R677" t="str">
        <f>IF(ISERROR(INDEX(Panaboard!I:I,MATCH(CONCATENATE(A677,"-",T677),Panaboard!AF:AF,0))),"",INDEX(Panaboard!I:I,MATCH(CONCATENATE(A677,"-",T677),Panaboard!AF:AF,0)))</f>
        <v/>
      </c>
      <c r="S677" t="str">
        <f>CONCATENATE(PResult!AS677,PResult!AT677)</f>
        <v/>
      </c>
      <c r="T677" t="str">
        <f>IF(PResult!BG677="","",PResult!BG677)</f>
        <v/>
      </c>
      <c r="U677" t="str">
        <f>IF(PResult!Y677="","",PResult!Y677)</f>
        <v/>
      </c>
      <c r="V677" t="str">
        <f>IF(PResult!AU677="","",PResult!AU677)</f>
        <v/>
      </c>
      <c r="W677" t="str">
        <f>IF(PResult!R677="","",UPPER(TRIM(PResult!R677)))</f>
        <v/>
      </c>
      <c r="X677" t="str">
        <f>IF(PResult!AV677="","",PResult!AV677)</f>
        <v/>
      </c>
      <c r="Y677" t="str">
        <f>IF(PResult!AW677="","",PResult!AW677)</f>
        <v/>
      </c>
      <c r="Z677" t="str">
        <f>IF(PResult!AX677="","",PResult!AX677)</f>
        <v/>
      </c>
      <c r="AA677" t="str">
        <f>IF(PResult!AY677="","",PResult!AY677)</f>
        <v/>
      </c>
      <c r="AB677" t="str">
        <f>IF(PResult!AZ677="","",PResult!AZ677)</f>
        <v/>
      </c>
      <c r="AC677" t="str">
        <f>IF(PResult!BA677="","",PResult!BA677)</f>
        <v/>
      </c>
      <c r="AD677" t="str">
        <f>IF(PResult!G677="","",PResult!G677)</f>
        <v/>
      </c>
      <c r="AE677" t="str">
        <f>IF(PResult!H677="","",PResult!H677)</f>
        <v/>
      </c>
      <c r="AF677">
        <f>IF(OR(PResult!I677="(null)",PResult!I677=""),0,PResult!I677)</f>
        <v>0</v>
      </c>
      <c r="AG677" t="str">
        <f>TEXT(IF(ISERROR(INDEX(Panaboard!P:P,MATCH(CONCATENATE(A677,"-",T677),Panaboard!AF:AF,0))),"",INDEX(Panaboard!P:P,MATCH(CONCATENATE(A677,"-",T677),Panaboard!AF:AF,0))),"HH:MM")</f>
        <v/>
      </c>
      <c r="AH677" t="str">
        <f>TEXT(IF(ISERROR(INDEX(Panaboard!Q:Q,MATCH(CONCATENATE(A677,"-",T677),Panaboard!AF:AF,0))),"",INDEX(Panaboard!Q:Q,MATCH(CONCATENATE(A677,"-",T677),Panaboard!AF:AF,0))),"HH:MM")</f>
        <v/>
      </c>
      <c r="AI677" t="str">
        <f>TEXT(IF(ISERROR(INDEX(Panaboard!R:R,MATCH(CONCATENATE(A677,"-",T677),Panaboard!AF:AF,0))),"",INDEX(Panaboard!R:R,MATCH(CONCATENATE(A677,"-",T677),Panaboard!AF:AF,0))),"HH:MM")</f>
        <v/>
      </c>
      <c r="AJ677" t="str">
        <f>TEXT(IF(ISERROR(INDEX(Panaboard!S:S,MATCH(CONCATENATE(A677,"-",T677),Panaboard!AF:AF,0))),"",INDEX(Panaboard!S:S,MATCH(CONCATENATE(A677,"-",T677),Panaboard!AF:AF,0))),"HH:MM")</f>
        <v/>
      </c>
      <c r="AK677" t="str">
        <f>IF(PResult!BC677="","",PResult!BC677)</f>
        <v/>
      </c>
      <c r="AL677" t="str">
        <f>IF(PResult!BB677="","",PResult!BB677)</f>
        <v/>
      </c>
      <c r="AM677" t="str">
        <f>IF(PResult!BE677="","",PResult!BE677)</f>
        <v/>
      </c>
      <c r="AN677" t="str">
        <f>IF(PResult!BD677="","",PResult!BD677)</f>
        <v/>
      </c>
      <c r="AO677" t="str">
        <f>IF(PResult!BF677="","",PResult!BF677)</f>
        <v/>
      </c>
      <c r="AP677" t="str">
        <f>IF(ISERROR(INDEX(Panaboard!T:T,MATCH(CONCATENATE(A677,"-",T677),Panaboard!AF:AF,0))),"",INDEX(Panaboard!T:T,MATCH(CONCATENATE(A677,"-",T677),Panaboard!AF:AF,0)))</f>
        <v/>
      </c>
      <c r="AQ677" t="str">
        <f>IF(ISERROR(INDEX(Panaboard!U:U,MATCH(CONCATENATE(A677,"-",T677),Panaboard!AF:AF,0))),"",INDEX(Panaboard!U:U,MATCH(CONCATENATE(A677,"-",T677),Panaboard!AF:AF,0)))</f>
        <v/>
      </c>
      <c r="AR677" t="str">
        <f>IF(ISERROR(INDEX(Panaboard!V:V,MATCH(CONCATENATE(A677,"-",T677),Panaboard!AF:AF,0))),"",INDEX(Panaboard!V:V,MATCH(CONCATENATE(A677,"-",T677),Panaboard!AF:AF,0)))</f>
        <v/>
      </c>
      <c r="AS677" t="str">
        <f>IF(ISERROR(INDEX(Panaboard!W:W,MATCH(CONCATENATE(A677,"-",T677),Panaboard!AF:AF,0))),"",INDEX(Panaboard!W:W,MATCH(CONCATENATE(A677,"-",T677),Panaboard!AF:AF,0)))</f>
        <v/>
      </c>
      <c r="AT677" t="str">
        <f>IF(ISERROR(INDEX(Panaboard!X:X,MATCH(CONCATENATE(A677,"-",T677),Panaboard!AF:AF,0))),"",INDEX(Panaboard!X:X,MATCH(CONCATENATE(A677,"-",T677),Panaboard!AF:AF,0)))</f>
        <v/>
      </c>
      <c r="AU677" t="str">
        <f>IF(ISERROR(INDEX(Panaboard!Y:Y,MATCH(CONCATENATE(A677,"-",T677),Panaboard!AF:AF,0))),"",INDEX(Panaboard!Y:Y,MATCH(CONCATENATE(A677,"-",T677),Panaboard!AF:AF,0)))</f>
        <v/>
      </c>
      <c r="AV677" t="str">
        <f>IF(ISERROR(INDEX(Panaboard!Z:Z,MATCH(CONCATENATE(A677,"-",T677),Panaboard!AF:AF,0))),"",INDEX(Panaboard!Z:Z,MATCH(CONCATENATE(A677,"-",T677),Panaboard!AF:AF,0)))</f>
        <v/>
      </c>
      <c r="AW677" t="str">
        <f>IF(ISERROR(INDEX(Panaboard!AA:AA,MATCH(CONCATENATE(A677,"-",T677),Panaboard!AF:AF,0))),"",INDEX(Panaboard!AA:AA,MATCH(CONCATENATE(A677,"-",T677),Panaboard!AF:AF,0)))</f>
        <v/>
      </c>
      <c r="AX677" t="str">
        <f>IF(ISERROR(INDEX(Panaboard!AB:AB,MATCH(CONCATENATE(A677,"-",T677),Panaboard!AF:AF,0))),"",INDEX(Panaboard!AB:AB,MATCH(CONCATENATE(A677,"-",T677),Panaboard!AF:AF,0)))</f>
        <v/>
      </c>
      <c r="AY677" t="str">
        <f>IF(ISERROR(INDEX(Panaboard!AC:AC,MATCH(CONCATENATE(A677,"-",T677),Panaboard!AF:AF,0))),"",INDEX(Panaboard!AC:AC,MATCH(CONCATENATE(A677,"-",T677),Panaboard!AF:AF,0)))</f>
        <v/>
      </c>
      <c r="AZ677" t="str">
        <f>IF(OR(PResult!T677="",PResult!T677="(null)"),"",PResult!T677)</f>
        <v/>
      </c>
      <c r="BA677">
        <f>IF(PResult!O677="",0,PResult!O677)</f>
        <v>0</v>
      </c>
      <c r="BB677" t="str">
        <f>IF(ISERROR(INDEX(Panaboard!N:N,MATCH(CONCATENATE(A677,"-",T677),Panaboard!AF:AF,0))),"",INDEX(Panaboard!N:N,MATCH(CONCATENATE(A677,"-",T677),Panaboard!AF:AF,0)))</f>
        <v/>
      </c>
      <c r="BC677" t="str">
        <f t="shared" si="31"/>
        <v/>
      </c>
      <c r="BD677" t="str">
        <f>IF(ISERROR(INDEX(Panaboard!AD:AD,MATCH(CONCATENATE(A677,"-",T677),Panaboard!AF:AF,0))),"",INDEX(Panaboard!AD:AD,MATCH(CONCATENATE(A677,"-",T677),Panaboard!AF:AF,0)))</f>
        <v/>
      </c>
      <c r="BE677" t="str">
        <f>IF(ISERROR(INDEX(Panaboard!AE:AE,MATCH(CONCATENATE(A677,"-",T677),Panaboard!AF:AF,0))),"",INDEX(Panaboard!AE:AE,MATCH(CONCATENATE(A677,"-",T677),Panaboard!AF:AF,0)))</f>
        <v/>
      </c>
      <c r="BF677">
        <f>IF(OR(UPPER(TRIM(PResult!R677))="S",UPPER(TRIM(PResult!R677))="P"),PResult!M677,0)</f>
        <v>0</v>
      </c>
      <c r="BG677" t="str">
        <f>IF(ISERROR(INDEX(Panaboard!L:L,MATCH(CONCATENATE(A677,"-",T677),Panaboard!AF:AF,0))),"",INDEX(Panaboard!L:L,MATCH(CONCATENATE(A677,"-",T677),Panaboard!AF:AF,0)))</f>
        <v/>
      </c>
      <c r="BH677" t="str">
        <f>IF(ISERROR(INDEX(Panaboard!AG:AG,MATCH(CONCATENATE(A677,"-",T677),Panaboard!AF:AF,0))),"",INDEX(Panaboard!AG:AG,MATCH(CONCATENATE(A677,"-",T677),Panaboard!AF:AF,0)))</f>
        <v/>
      </c>
      <c r="BI677" t="str">
        <f t="shared" si="32"/>
        <v/>
      </c>
      <c r="BJ677" t="str">
        <f>IF(ISERROR(INDEX(CuttingList!F:F,MATCH(CONCATENATE(A677,"-",T677),CuttingList!E:E,0))),"",INDEX(CuttingList!F:F,MATCH(CONCATENATE(A677,"-",T677),CuttingList!E:E,0)))</f>
        <v/>
      </c>
    </row>
    <row r="678" spans="1:62" x14ac:dyDescent="0.25">
      <c r="A678" t="str">
        <f>IF(PResult!AL678="","",PResult!AL678)</f>
        <v/>
      </c>
      <c r="B678" t="str">
        <f>IF(PResult!F678="","",PResult!F678)</f>
        <v/>
      </c>
      <c r="C678" t="str">
        <f>IF(PResult!AN678="","",PResult!AN678)</f>
        <v/>
      </c>
      <c r="D678" t="str">
        <f>IF(PResult!AO678="","",PResult!AO678)</f>
        <v/>
      </c>
      <c r="E678" t="str">
        <f>IF(PResult!AP678="","",PResult!AP678)</f>
        <v/>
      </c>
      <c r="F678" t="str">
        <f>IF(PResult!AQ678="","",PResult!AQ678)</f>
        <v/>
      </c>
      <c r="G678">
        <f>IF(PResult!AR678="",0,ROUND(PResult!AR678,2))</f>
        <v>0</v>
      </c>
      <c r="I678">
        <f>IF(OR(UPPER(TRIM(PResult!R678))="S",UPPER(TRIM(PResult!R678))="P"),PResult!O678,0)</f>
        <v>0</v>
      </c>
      <c r="J678" t="str">
        <f>IF(ISERROR(INDEX(Panaboard!J:J,MATCH(CONCATENATE(A678,"-",T678),Panaboard!AF:AF,0))),"",TRIM(INDEX(Panaboard!J:J,MATCH(CONCATENATE(A678,"-",T678),Panaboard!AF:AF,0))))</f>
        <v/>
      </c>
      <c r="K678" t="str">
        <f>IF(ISERROR(INDEX(Panaboard!C:C,MATCH(CONCATENATE(A678,"-",T678),Panaboard!AF:AF,0))),"",INDEX(Panaboard!C:C,MATCH(CONCATENATE(A678,"-",T678),Panaboard!AF:AF,0)))</f>
        <v/>
      </c>
      <c r="L678" t="str">
        <f>IF(ISERROR(INDEX(Panaboard!D:D,MATCH(CONCATENATE(A678,"-",T678),Panaboard!AF:AF,0))),"",INDEX(Panaboard!D:D,MATCH(CONCATENATE(A678,"-",T678),Panaboard!AF:AF,0)))</f>
        <v/>
      </c>
      <c r="M678" t="str">
        <f>IF(ISERROR(INDEX(Panaboard!E:E,MATCH(CONCATENATE(A678,"-",T678),Panaboard!AF:AF,0))),"",INDEX(Panaboard!E:E,MATCH(CONCATENATE(A678,"-",T678),Panaboard!AF:AF,0)))</f>
        <v/>
      </c>
      <c r="N678" t="str">
        <f>IF(ISERROR(INDEX(Panaboard!F:F,MATCH(CONCATENATE(A678,"-",T678),Panaboard!AF:AF,0))),"",INDEX(Panaboard!F:F,MATCH(CONCATENATE(A678,"-",T678),Panaboard!AF:AF,0)))</f>
        <v/>
      </c>
      <c r="O678" t="str">
        <f>IF(ISERROR(INDEX(Panaboard!G:G,MATCH(CONCATENATE(A678,"-",T678),Panaboard!AF:AF,0))),"",INDEX(Panaboard!G:G,MATCH(CONCATENATE(A678,"-",T678),Panaboard!AF:AF,0)))</f>
        <v/>
      </c>
      <c r="P678" t="str">
        <f t="shared" si="30"/>
        <v/>
      </c>
      <c r="Q678" t="str">
        <f>IF(ISERROR(INDEX(Panaboard!H:H,MATCH(CONCATENATE(A678,"-",T678),Panaboard!AF:AF,0))),"",INDEX(Panaboard!H:H,MATCH(CONCATENATE(A678,"-",T678),Panaboard!AF:AF,0)))</f>
        <v/>
      </c>
      <c r="R678" t="str">
        <f>IF(ISERROR(INDEX(Panaboard!I:I,MATCH(CONCATENATE(A678,"-",T678),Panaboard!AF:AF,0))),"",INDEX(Panaboard!I:I,MATCH(CONCATENATE(A678,"-",T678),Panaboard!AF:AF,0)))</f>
        <v/>
      </c>
      <c r="S678" t="str">
        <f>CONCATENATE(PResult!AS678,PResult!AT678)</f>
        <v/>
      </c>
      <c r="T678" t="str">
        <f>IF(PResult!BG678="","",PResult!BG678)</f>
        <v/>
      </c>
      <c r="U678" t="str">
        <f>IF(PResult!Y678="","",PResult!Y678)</f>
        <v/>
      </c>
      <c r="V678" t="str">
        <f>IF(PResult!AU678="","",PResult!AU678)</f>
        <v/>
      </c>
      <c r="W678" t="str">
        <f>IF(PResult!R678="","",UPPER(TRIM(PResult!R678)))</f>
        <v/>
      </c>
      <c r="X678" t="str">
        <f>IF(PResult!AV678="","",PResult!AV678)</f>
        <v/>
      </c>
      <c r="Y678" t="str">
        <f>IF(PResult!AW678="","",PResult!AW678)</f>
        <v/>
      </c>
      <c r="Z678" t="str">
        <f>IF(PResult!AX678="","",PResult!AX678)</f>
        <v/>
      </c>
      <c r="AA678" t="str">
        <f>IF(PResult!AY678="","",PResult!AY678)</f>
        <v/>
      </c>
      <c r="AB678" t="str">
        <f>IF(PResult!AZ678="","",PResult!AZ678)</f>
        <v/>
      </c>
      <c r="AC678" t="str">
        <f>IF(PResult!BA678="","",PResult!BA678)</f>
        <v/>
      </c>
      <c r="AD678" t="str">
        <f>IF(PResult!G678="","",PResult!G678)</f>
        <v/>
      </c>
      <c r="AE678" t="str">
        <f>IF(PResult!H678="","",PResult!H678)</f>
        <v/>
      </c>
      <c r="AF678">
        <f>IF(OR(PResult!I678="(null)",PResult!I678=""),0,PResult!I678)</f>
        <v>0</v>
      </c>
      <c r="AG678" t="str">
        <f>TEXT(IF(ISERROR(INDEX(Panaboard!P:P,MATCH(CONCATENATE(A678,"-",T678),Panaboard!AF:AF,0))),"",INDEX(Panaboard!P:P,MATCH(CONCATENATE(A678,"-",T678),Panaboard!AF:AF,0))),"HH:MM")</f>
        <v/>
      </c>
      <c r="AH678" t="str">
        <f>TEXT(IF(ISERROR(INDEX(Panaboard!Q:Q,MATCH(CONCATENATE(A678,"-",T678),Panaboard!AF:AF,0))),"",INDEX(Panaboard!Q:Q,MATCH(CONCATENATE(A678,"-",T678),Panaboard!AF:AF,0))),"HH:MM")</f>
        <v/>
      </c>
      <c r="AI678" t="str">
        <f>TEXT(IF(ISERROR(INDEX(Panaboard!R:R,MATCH(CONCATENATE(A678,"-",T678),Panaboard!AF:AF,0))),"",INDEX(Panaboard!R:R,MATCH(CONCATENATE(A678,"-",T678),Panaboard!AF:AF,0))),"HH:MM")</f>
        <v/>
      </c>
      <c r="AJ678" t="str">
        <f>TEXT(IF(ISERROR(INDEX(Panaboard!S:S,MATCH(CONCATENATE(A678,"-",T678),Panaboard!AF:AF,0))),"",INDEX(Panaboard!S:S,MATCH(CONCATENATE(A678,"-",T678),Panaboard!AF:AF,0))),"HH:MM")</f>
        <v/>
      </c>
      <c r="AK678" t="str">
        <f>IF(PResult!BC678="","",PResult!BC678)</f>
        <v/>
      </c>
      <c r="AL678" t="str">
        <f>IF(PResult!BB678="","",PResult!BB678)</f>
        <v/>
      </c>
      <c r="AM678" t="str">
        <f>IF(PResult!BE678="","",PResult!BE678)</f>
        <v/>
      </c>
      <c r="AN678" t="str">
        <f>IF(PResult!BD678="","",PResult!BD678)</f>
        <v/>
      </c>
      <c r="AO678" t="str">
        <f>IF(PResult!BF678="","",PResult!BF678)</f>
        <v/>
      </c>
      <c r="AP678" t="str">
        <f>IF(ISERROR(INDEX(Panaboard!T:T,MATCH(CONCATENATE(A678,"-",T678),Panaboard!AF:AF,0))),"",INDEX(Panaboard!T:T,MATCH(CONCATENATE(A678,"-",T678),Panaboard!AF:AF,0)))</f>
        <v/>
      </c>
      <c r="AQ678" t="str">
        <f>IF(ISERROR(INDEX(Panaboard!U:U,MATCH(CONCATENATE(A678,"-",T678),Panaboard!AF:AF,0))),"",INDEX(Panaboard!U:U,MATCH(CONCATENATE(A678,"-",T678),Panaboard!AF:AF,0)))</f>
        <v/>
      </c>
      <c r="AR678" t="str">
        <f>IF(ISERROR(INDEX(Panaboard!V:V,MATCH(CONCATENATE(A678,"-",T678),Panaboard!AF:AF,0))),"",INDEX(Panaboard!V:V,MATCH(CONCATENATE(A678,"-",T678),Panaboard!AF:AF,0)))</f>
        <v/>
      </c>
      <c r="AS678" t="str">
        <f>IF(ISERROR(INDEX(Panaboard!W:W,MATCH(CONCATENATE(A678,"-",T678),Panaboard!AF:AF,0))),"",INDEX(Panaboard!W:W,MATCH(CONCATENATE(A678,"-",T678),Panaboard!AF:AF,0)))</f>
        <v/>
      </c>
      <c r="AT678" t="str">
        <f>IF(ISERROR(INDEX(Panaboard!X:X,MATCH(CONCATENATE(A678,"-",T678),Panaboard!AF:AF,0))),"",INDEX(Panaboard!X:X,MATCH(CONCATENATE(A678,"-",T678),Panaboard!AF:AF,0)))</f>
        <v/>
      </c>
      <c r="AU678" t="str">
        <f>IF(ISERROR(INDEX(Panaboard!Y:Y,MATCH(CONCATENATE(A678,"-",T678),Panaboard!AF:AF,0))),"",INDEX(Panaboard!Y:Y,MATCH(CONCATENATE(A678,"-",T678),Panaboard!AF:AF,0)))</f>
        <v/>
      </c>
      <c r="AV678" t="str">
        <f>IF(ISERROR(INDEX(Panaboard!Z:Z,MATCH(CONCATENATE(A678,"-",T678),Panaboard!AF:AF,0))),"",INDEX(Panaboard!Z:Z,MATCH(CONCATENATE(A678,"-",T678),Panaboard!AF:AF,0)))</f>
        <v/>
      </c>
      <c r="AW678" t="str">
        <f>IF(ISERROR(INDEX(Panaboard!AA:AA,MATCH(CONCATENATE(A678,"-",T678),Panaboard!AF:AF,0))),"",INDEX(Panaboard!AA:AA,MATCH(CONCATENATE(A678,"-",T678),Panaboard!AF:AF,0)))</f>
        <v/>
      </c>
      <c r="AX678" t="str">
        <f>IF(ISERROR(INDEX(Panaboard!AB:AB,MATCH(CONCATENATE(A678,"-",T678),Panaboard!AF:AF,0))),"",INDEX(Panaboard!AB:AB,MATCH(CONCATENATE(A678,"-",T678),Panaboard!AF:AF,0)))</f>
        <v/>
      </c>
      <c r="AY678" t="str">
        <f>IF(ISERROR(INDEX(Panaboard!AC:AC,MATCH(CONCATENATE(A678,"-",T678),Panaboard!AF:AF,0))),"",INDEX(Panaboard!AC:AC,MATCH(CONCATENATE(A678,"-",T678),Panaboard!AF:AF,0)))</f>
        <v/>
      </c>
      <c r="AZ678" t="str">
        <f>IF(OR(PResult!T678="",PResult!T678="(null)"),"",PResult!T678)</f>
        <v/>
      </c>
      <c r="BA678">
        <f>IF(PResult!O678="",0,PResult!O678)</f>
        <v>0</v>
      </c>
      <c r="BB678" t="str">
        <f>IF(ISERROR(INDEX(Panaboard!N:N,MATCH(CONCATENATE(A678,"-",T678),Panaboard!AF:AF,0))),"",INDEX(Panaboard!N:N,MATCH(CONCATENATE(A678,"-",T678),Panaboard!AF:AF,0)))</f>
        <v/>
      </c>
      <c r="BC678" t="str">
        <f t="shared" si="31"/>
        <v/>
      </c>
      <c r="BD678" t="str">
        <f>IF(ISERROR(INDEX(Panaboard!AD:AD,MATCH(CONCATENATE(A678,"-",T678),Panaboard!AF:AF,0))),"",INDEX(Panaboard!AD:AD,MATCH(CONCATENATE(A678,"-",T678),Panaboard!AF:AF,0)))</f>
        <v/>
      </c>
      <c r="BE678" t="str">
        <f>IF(ISERROR(INDEX(Panaboard!AE:AE,MATCH(CONCATENATE(A678,"-",T678),Panaboard!AF:AF,0))),"",INDEX(Panaboard!AE:AE,MATCH(CONCATENATE(A678,"-",T678),Panaboard!AF:AF,0)))</f>
        <v/>
      </c>
      <c r="BF678">
        <f>IF(OR(UPPER(TRIM(PResult!R678))="S",UPPER(TRIM(PResult!R678))="P"),PResult!M678,0)</f>
        <v>0</v>
      </c>
      <c r="BG678" t="str">
        <f>IF(ISERROR(INDEX(Panaboard!L:L,MATCH(CONCATENATE(A678,"-",T678),Panaboard!AF:AF,0))),"",INDEX(Panaboard!L:L,MATCH(CONCATENATE(A678,"-",T678),Panaboard!AF:AF,0)))</f>
        <v/>
      </c>
      <c r="BH678" t="str">
        <f>IF(ISERROR(INDEX(Panaboard!AG:AG,MATCH(CONCATENATE(A678,"-",T678),Panaboard!AF:AF,0))),"",INDEX(Panaboard!AG:AG,MATCH(CONCATENATE(A678,"-",T678),Panaboard!AF:AF,0)))</f>
        <v/>
      </c>
      <c r="BI678" t="str">
        <f t="shared" si="32"/>
        <v/>
      </c>
      <c r="BJ678" t="str">
        <f>IF(ISERROR(INDEX(CuttingList!F:F,MATCH(CONCATENATE(A678,"-",T678),CuttingList!E:E,0))),"",INDEX(CuttingList!F:F,MATCH(CONCATENATE(A678,"-",T678),CuttingList!E:E,0)))</f>
        <v/>
      </c>
    </row>
    <row r="679" spans="1:62" x14ac:dyDescent="0.25">
      <c r="A679" t="str">
        <f>IF(PResult!AL679="","",PResult!AL679)</f>
        <v/>
      </c>
      <c r="B679" t="str">
        <f>IF(PResult!F679="","",PResult!F679)</f>
        <v/>
      </c>
      <c r="C679" t="str">
        <f>IF(PResult!AN679="","",PResult!AN679)</f>
        <v/>
      </c>
      <c r="D679" t="str">
        <f>IF(PResult!AO679="","",PResult!AO679)</f>
        <v/>
      </c>
      <c r="E679" t="str">
        <f>IF(PResult!AP679="","",PResult!AP679)</f>
        <v/>
      </c>
      <c r="F679" t="str">
        <f>IF(PResult!AQ679="","",PResult!AQ679)</f>
        <v/>
      </c>
      <c r="G679">
        <f>IF(PResult!AR679="",0,ROUND(PResult!AR679,2))</f>
        <v>0</v>
      </c>
      <c r="I679">
        <f>IF(OR(UPPER(TRIM(PResult!R679))="S",UPPER(TRIM(PResult!R679))="P"),PResult!O679,0)</f>
        <v>0</v>
      </c>
      <c r="J679" t="str">
        <f>IF(ISERROR(INDEX(Panaboard!J:J,MATCH(CONCATENATE(A679,"-",T679),Panaboard!AF:AF,0))),"",TRIM(INDEX(Panaboard!J:J,MATCH(CONCATENATE(A679,"-",T679),Panaboard!AF:AF,0))))</f>
        <v/>
      </c>
      <c r="K679" t="str">
        <f>IF(ISERROR(INDEX(Panaboard!C:C,MATCH(CONCATENATE(A679,"-",T679),Panaboard!AF:AF,0))),"",INDEX(Panaboard!C:C,MATCH(CONCATENATE(A679,"-",T679),Panaboard!AF:AF,0)))</f>
        <v/>
      </c>
      <c r="L679" t="str">
        <f>IF(ISERROR(INDEX(Panaboard!D:D,MATCH(CONCATENATE(A679,"-",T679),Panaboard!AF:AF,0))),"",INDEX(Panaboard!D:D,MATCH(CONCATENATE(A679,"-",T679),Panaboard!AF:AF,0)))</f>
        <v/>
      </c>
      <c r="M679" t="str">
        <f>IF(ISERROR(INDEX(Panaboard!E:E,MATCH(CONCATENATE(A679,"-",T679),Panaboard!AF:AF,0))),"",INDEX(Panaboard!E:E,MATCH(CONCATENATE(A679,"-",T679),Panaboard!AF:AF,0)))</f>
        <v/>
      </c>
      <c r="N679" t="str">
        <f>IF(ISERROR(INDEX(Panaboard!F:F,MATCH(CONCATENATE(A679,"-",T679),Panaboard!AF:AF,0))),"",INDEX(Panaboard!F:F,MATCH(CONCATENATE(A679,"-",T679),Panaboard!AF:AF,0)))</f>
        <v/>
      </c>
      <c r="O679" t="str">
        <f>IF(ISERROR(INDEX(Panaboard!G:G,MATCH(CONCATENATE(A679,"-",T679),Panaboard!AF:AF,0))),"",INDEX(Panaboard!G:G,MATCH(CONCATENATE(A679,"-",T679),Panaboard!AF:AF,0)))</f>
        <v/>
      </c>
      <c r="P679" t="str">
        <f t="shared" si="30"/>
        <v/>
      </c>
      <c r="Q679" t="str">
        <f>IF(ISERROR(INDEX(Panaboard!H:H,MATCH(CONCATENATE(A679,"-",T679),Panaboard!AF:AF,0))),"",INDEX(Panaboard!H:H,MATCH(CONCATENATE(A679,"-",T679),Panaboard!AF:AF,0)))</f>
        <v/>
      </c>
      <c r="R679" t="str">
        <f>IF(ISERROR(INDEX(Panaboard!I:I,MATCH(CONCATENATE(A679,"-",T679),Panaboard!AF:AF,0))),"",INDEX(Panaboard!I:I,MATCH(CONCATENATE(A679,"-",T679),Panaboard!AF:AF,0)))</f>
        <v/>
      </c>
      <c r="S679" t="str">
        <f>CONCATENATE(PResult!AS679,PResult!AT679)</f>
        <v/>
      </c>
      <c r="T679" t="str">
        <f>IF(PResult!BG679="","",PResult!BG679)</f>
        <v/>
      </c>
      <c r="U679" t="str">
        <f>IF(PResult!Y679="","",PResult!Y679)</f>
        <v/>
      </c>
      <c r="V679" t="str">
        <f>IF(PResult!AU679="","",PResult!AU679)</f>
        <v/>
      </c>
      <c r="W679" t="str">
        <f>IF(PResult!R679="","",UPPER(TRIM(PResult!R679)))</f>
        <v/>
      </c>
      <c r="X679" t="str">
        <f>IF(PResult!AV679="","",PResult!AV679)</f>
        <v/>
      </c>
      <c r="Y679" t="str">
        <f>IF(PResult!AW679="","",PResult!AW679)</f>
        <v/>
      </c>
      <c r="Z679" t="str">
        <f>IF(PResult!AX679="","",PResult!AX679)</f>
        <v/>
      </c>
      <c r="AA679" t="str">
        <f>IF(PResult!AY679="","",PResult!AY679)</f>
        <v/>
      </c>
      <c r="AB679" t="str">
        <f>IF(PResult!AZ679="","",PResult!AZ679)</f>
        <v/>
      </c>
      <c r="AC679" t="str">
        <f>IF(PResult!BA679="","",PResult!BA679)</f>
        <v/>
      </c>
      <c r="AD679" t="str">
        <f>IF(PResult!G679="","",PResult!G679)</f>
        <v/>
      </c>
      <c r="AE679" t="str">
        <f>IF(PResult!H679="","",PResult!H679)</f>
        <v/>
      </c>
      <c r="AF679">
        <f>IF(OR(PResult!I679="(null)",PResult!I679=""),0,PResult!I679)</f>
        <v>0</v>
      </c>
      <c r="AG679" t="str">
        <f>TEXT(IF(ISERROR(INDEX(Panaboard!P:P,MATCH(CONCATENATE(A679,"-",T679),Panaboard!AF:AF,0))),"",INDEX(Panaboard!P:P,MATCH(CONCATENATE(A679,"-",T679),Panaboard!AF:AF,0))),"HH:MM")</f>
        <v/>
      </c>
      <c r="AH679" t="str">
        <f>TEXT(IF(ISERROR(INDEX(Panaboard!Q:Q,MATCH(CONCATENATE(A679,"-",T679),Panaboard!AF:AF,0))),"",INDEX(Panaboard!Q:Q,MATCH(CONCATENATE(A679,"-",T679),Panaboard!AF:AF,0))),"HH:MM")</f>
        <v/>
      </c>
      <c r="AI679" t="str">
        <f>TEXT(IF(ISERROR(INDEX(Panaboard!R:R,MATCH(CONCATENATE(A679,"-",T679),Panaboard!AF:AF,0))),"",INDEX(Panaboard!R:R,MATCH(CONCATENATE(A679,"-",T679),Panaboard!AF:AF,0))),"HH:MM")</f>
        <v/>
      </c>
      <c r="AJ679" t="str">
        <f>TEXT(IF(ISERROR(INDEX(Panaboard!S:S,MATCH(CONCATENATE(A679,"-",T679),Panaboard!AF:AF,0))),"",INDEX(Panaboard!S:S,MATCH(CONCATENATE(A679,"-",T679),Panaboard!AF:AF,0))),"HH:MM")</f>
        <v/>
      </c>
      <c r="AK679" t="str">
        <f>IF(PResult!BC679="","",PResult!BC679)</f>
        <v/>
      </c>
      <c r="AL679" t="str">
        <f>IF(PResult!BB679="","",PResult!BB679)</f>
        <v/>
      </c>
      <c r="AM679" t="str">
        <f>IF(PResult!BE679="","",PResult!BE679)</f>
        <v/>
      </c>
      <c r="AN679" t="str">
        <f>IF(PResult!BD679="","",PResult!BD679)</f>
        <v/>
      </c>
      <c r="AO679" t="str">
        <f>IF(PResult!BF679="","",PResult!BF679)</f>
        <v/>
      </c>
      <c r="AP679" t="str">
        <f>IF(ISERROR(INDEX(Panaboard!T:T,MATCH(CONCATENATE(A679,"-",T679),Panaboard!AF:AF,0))),"",INDEX(Panaboard!T:T,MATCH(CONCATENATE(A679,"-",T679),Panaboard!AF:AF,0)))</f>
        <v/>
      </c>
      <c r="AQ679" t="str">
        <f>IF(ISERROR(INDEX(Panaboard!U:U,MATCH(CONCATENATE(A679,"-",T679),Panaboard!AF:AF,0))),"",INDEX(Panaboard!U:U,MATCH(CONCATENATE(A679,"-",T679),Panaboard!AF:AF,0)))</f>
        <v/>
      </c>
      <c r="AR679" t="str">
        <f>IF(ISERROR(INDEX(Panaboard!V:V,MATCH(CONCATENATE(A679,"-",T679),Panaboard!AF:AF,0))),"",INDEX(Panaboard!V:V,MATCH(CONCATENATE(A679,"-",T679),Panaboard!AF:AF,0)))</f>
        <v/>
      </c>
      <c r="AS679" t="str">
        <f>IF(ISERROR(INDEX(Panaboard!W:W,MATCH(CONCATENATE(A679,"-",T679),Panaboard!AF:AF,0))),"",INDEX(Panaboard!W:W,MATCH(CONCATENATE(A679,"-",T679),Panaboard!AF:AF,0)))</f>
        <v/>
      </c>
      <c r="AT679" t="str">
        <f>IF(ISERROR(INDEX(Panaboard!X:X,MATCH(CONCATENATE(A679,"-",T679),Panaboard!AF:AF,0))),"",INDEX(Panaboard!X:X,MATCH(CONCATENATE(A679,"-",T679),Panaboard!AF:AF,0)))</f>
        <v/>
      </c>
      <c r="AU679" t="str">
        <f>IF(ISERROR(INDEX(Panaboard!Y:Y,MATCH(CONCATENATE(A679,"-",T679),Panaboard!AF:AF,0))),"",INDEX(Panaboard!Y:Y,MATCH(CONCATENATE(A679,"-",T679),Panaboard!AF:AF,0)))</f>
        <v/>
      </c>
      <c r="AV679" t="str">
        <f>IF(ISERROR(INDEX(Panaboard!Z:Z,MATCH(CONCATENATE(A679,"-",T679),Panaboard!AF:AF,0))),"",INDEX(Panaboard!Z:Z,MATCH(CONCATENATE(A679,"-",T679),Panaboard!AF:AF,0)))</f>
        <v/>
      </c>
      <c r="AW679" t="str">
        <f>IF(ISERROR(INDEX(Panaboard!AA:AA,MATCH(CONCATENATE(A679,"-",T679),Panaboard!AF:AF,0))),"",INDEX(Panaboard!AA:AA,MATCH(CONCATENATE(A679,"-",T679),Panaboard!AF:AF,0)))</f>
        <v/>
      </c>
      <c r="AX679" t="str">
        <f>IF(ISERROR(INDEX(Panaboard!AB:AB,MATCH(CONCATENATE(A679,"-",T679),Panaboard!AF:AF,0))),"",INDEX(Panaboard!AB:AB,MATCH(CONCATENATE(A679,"-",T679),Panaboard!AF:AF,0)))</f>
        <v/>
      </c>
      <c r="AY679" t="str">
        <f>IF(ISERROR(INDEX(Panaboard!AC:AC,MATCH(CONCATENATE(A679,"-",T679),Panaboard!AF:AF,0))),"",INDEX(Panaboard!AC:AC,MATCH(CONCATENATE(A679,"-",T679),Panaboard!AF:AF,0)))</f>
        <v/>
      </c>
      <c r="AZ679" t="str">
        <f>IF(OR(PResult!T679="",PResult!T679="(null)"),"",PResult!T679)</f>
        <v/>
      </c>
      <c r="BA679">
        <f>IF(PResult!O679="",0,PResult!O679)</f>
        <v>0</v>
      </c>
      <c r="BB679" t="str">
        <f>IF(ISERROR(INDEX(Panaboard!N:N,MATCH(CONCATENATE(A679,"-",T679),Panaboard!AF:AF,0))),"",INDEX(Panaboard!N:N,MATCH(CONCATENATE(A679,"-",T679),Panaboard!AF:AF,0)))</f>
        <v/>
      </c>
      <c r="BC679" t="str">
        <f t="shared" si="31"/>
        <v/>
      </c>
      <c r="BD679" t="str">
        <f>IF(ISERROR(INDEX(Panaboard!AD:AD,MATCH(CONCATENATE(A679,"-",T679),Panaboard!AF:AF,0))),"",INDEX(Panaboard!AD:AD,MATCH(CONCATENATE(A679,"-",T679),Panaboard!AF:AF,0)))</f>
        <v/>
      </c>
      <c r="BE679" t="str">
        <f>IF(ISERROR(INDEX(Panaboard!AE:AE,MATCH(CONCATENATE(A679,"-",T679),Panaboard!AF:AF,0))),"",INDEX(Panaboard!AE:AE,MATCH(CONCATENATE(A679,"-",T679),Panaboard!AF:AF,0)))</f>
        <v/>
      </c>
      <c r="BF679">
        <f>IF(OR(UPPER(TRIM(PResult!R679))="S",UPPER(TRIM(PResult!R679))="P"),PResult!M679,0)</f>
        <v>0</v>
      </c>
      <c r="BG679" t="str">
        <f>IF(ISERROR(INDEX(Panaboard!L:L,MATCH(CONCATENATE(A679,"-",T679),Panaboard!AF:AF,0))),"",INDEX(Panaboard!L:L,MATCH(CONCATENATE(A679,"-",T679),Panaboard!AF:AF,0)))</f>
        <v/>
      </c>
      <c r="BH679" t="str">
        <f>IF(ISERROR(INDEX(Panaboard!AG:AG,MATCH(CONCATENATE(A679,"-",T679),Panaboard!AF:AF,0))),"",INDEX(Panaboard!AG:AG,MATCH(CONCATENATE(A679,"-",T679),Panaboard!AF:AF,0)))</f>
        <v/>
      </c>
      <c r="BI679" t="str">
        <f t="shared" si="32"/>
        <v/>
      </c>
      <c r="BJ679" t="str">
        <f>IF(ISERROR(INDEX(CuttingList!F:F,MATCH(CONCATENATE(A679,"-",T679),CuttingList!E:E,0))),"",INDEX(CuttingList!F:F,MATCH(CONCATENATE(A679,"-",T679),CuttingList!E:E,0)))</f>
        <v/>
      </c>
    </row>
    <row r="680" spans="1:62" x14ac:dyDescent="0.25">
      <c r="A680" t="str">
        <f>IF(PResult!AL680="","",PResult!AL680)</f>
        <v/>
      </c>
      <c r="B680" t="str">
        <f>IF(PResult!F680="","",PResult!F680)</f>
        <v/>
      </c>
      <c r="C680" t="str">
        <f>IF(PResult!AN680="","",PResult!AN680)</f>
        <v/>
      </c>
      <c r="D680" t="str">
        <f>IF(PResult!AO680="","",PResult!AO680)</f>
        <v/>
      </c>
      <c r="E680" t="str">
        <f>IF(PResult!AP680="","",PResult!AP680)</f>
        <v/>
      </c>
      <c r="F680" t="str">
        <f>IF(PResult!AQ680="","",PResult!AQ680)</f>
        <v/>
      </c>
      <c r="G680">
        <f>IF(PResult!AR680="",0,ROUND(PResult!AR680,2))</f>
        <v>0</v>
      </c>
      <c r="I680">
        <f>IF(OR(UPPER(TRIM(PResult!R680))="S",UPPER(TRIM(PResult!R680))="P"),PResult!O680,0)</f>
        <v>0</v>
      </c>
      <c r="J680" t="str">
        <f>IF(ISERROR(INDEX(Panaboard!J:J,MATCH(CONCATENATE(A680,"-",T680),Panaboard!AF:AF,0))),"",TRIM(INDEX(Panaboard!J:J,MATCH(CONCATENATE(A680,"-",T680),Panaboard!AF:AF,0))))</f>
        <v/>
      </c>
      <c r="K680" t="str">
        <f>IF(ISERROR(INDEX(Panaboard!C:C,MATCH(CONCATENATE(A680,"-",T680),Panaboard!AF:AF,0))),"",INDEX(Panaboard!C:C,MATCH(CONCATENATE(A680,"-",T680),Panaboard!AF:AF,0)))</f>
        <v/>
      </c>
      <c r="L680" t="str">
        <f>IF(ISERROR(INDEX(Panaboard!D:D,MATCH(CONCATENATE(A680,"-",T680),Panaboard!AF:AF,0))),"",INDEX(Panaboard!D:D,MATCH(CONCATENATE(A680,"-",T680),Panaboard!AF:AF,0)))</f>
        <v/>
      </c>
      <c r="M680" t="str">
        <f>IF(ISERROR(INDEX(Panaboard!E:E,MATCH(CONCATENATE(A680,"-",T680),Panaboard!AF:AF,0))),"",INDEX(Panaboard!E:E,MATCH(CONCATENATE(A680,"-",T680),Panaboard!AF:AF,0)))</f>
        <v/>
      </c>
      <c r="N680" t="str">
        <f>IF(ISERROR(INDEX(Panaboard!F:F,MATCH(CONCATENATE(A680,"-",T680),Panaboard!AF:AF,0))),"",INDEX(Panaboard!F:F,MATCH(CONCATENATE(A680,"-",T680),Panaboard!AF:AF,0)))</f>
        <v/>
      </c>
      <c r="O680" t="str">
        <f>IF(ISERROR(INDEX(Panaboard!G:G,MATCH(CONCATENATE(A680,"-",T680),Panaboard!AF:AF,0))),"",INDEX(Panaboard!G:G,MATCH(CONCATENATE(A680,"-",T680),Panaboard!AF:AF,0)))</f>
        <v/>
      </c>
      <c r="P680" t="str">
        <f t="shared" si="30"/>
        <v/>
      </c>
      <c r="Q680" t="str">
        <f>IF(ISERROR(INDEX(Panaboard!H:H,MATCH(CONCATENATE(A680,"-",T680),Panaboard!AF:AF,0))),"",INDEX(Panaboard!H:H,MATCH(CONCATENATE(A680,"-",T680),Panaboard!AF:AF,0)))</f>
        <v/>
      </c>
      <c r="R680" t="str">
        <f>IF(ISERROR(INDEX(Panaboard!I:I,MATCH(CONCATENATE(A680,"-",T680),Panaboard!AF:AF,0))),"",INDEX(Panaboard!I:I,MATCH(CONCATENATE(A680,"-",T680),Panaboard!AF:AF,0)))</f>
        <v/>
      </c>
      <c r="S680" t="str">
        <f>CONCATENATE(PResult!AS680,PResult!AT680)</f>
        <v/>
      </c>
      <c r="T680" t="str">
        <f>IF(PResult!BG680="","",PResult!BG680)</f>
        <v/>
      </c>
      <c r="U680" t="str">
        <f>IF(PResult!Y680="","",PResult!Y680)</f>
        <v/>
      </c>
      <c r="V680" t="str">
        <f>IF(PResult!AU680="","",PResult!AU680)</f>
        <v/>
      </c>
      <c r="W680" t="str">
        <f>IF(PResult!R680="","",UPPER(TRIM(PResult!R680)))</f>
        <v/>
      </c>
      <c r="X680" t="str">
        <f>IF(PResult!AV680="","",PResult!AV680)</f>
        <v/>
      </c>
      <c r="Y680" t="str">
        <f>IF(PResult!AW680="","",PResult!AW680)</f>
        <v/>
      </c>
      <c r="Z680" t="str">
        <f>IF(PResult!AX680="","",PResult!AX680)</f>
        <v/>
      </c>
      <c r="AA680" t="str">
        <f>IF(PResult!AY680="","",PResult!AY680)</f>
        <v/>
      </c>
      <c r="AB680" t="str">
        <f>IF(PResult!AZ680="","",PResult!AZ680)</f>
        <v/>
      </c>
      <c r="AC680" t="str">
        <f>IF(PResult!BA680="","",PResult!BA680)</f>
        <v/>
      </c>
      <c r="AD680" t="str">
        <f>IF(PResult!G680="","",PResult!G680)</f>
        <v/>
      </c>
      <c r="AE680" t="str">
        <f>IF(PResult!H680="","",PResult!H680)</f>
        <v/>
      </c>
      <c r="AF680">
        <f>IF(OR(PResult!I680="(null)",PResult!I680=""),0,PResult!I680)</f>
        <v>0</v>
      </c>
      <c r="AG680" t="str">
        <f>TEXT(IF(ISERROR(INDEX(Panaboard!P:P,MATCH(CONCATENATE(A680,"-",T680),Panaboard!AF:AF,0))),"",INDEX(Panaboard!P:P,MATCH(CONCATENATE(A680,"-",T680),Panaboard!AF:AF,0))),"HH:MM")</f>
        <v/>
      </c>
      <c r="AH680" t="str">
        <f>TEXT(IF(ISERROR(INDEX(Panaboard!Q:Q,MATCH(CONCATENATE(A680,"-",T680),Panaboard!AF:AF,0))),"",INDEX(Panaboard!Q:Q,MATCH(CONCATENATE(A680,"-",T680),Panaboard!AF:AF,0))),"HH:MM")</f>
        <v/>
      </c>
      <c r="AI680" t="str">
        <f>TEXT(IF(ISERROR(INDEX(Panaboard!R:R,MATCH(CONCATENATE(A680,"-",T680),Panaboard!AF:AF,0))),"",INDEX(Panaboard!R:R,MATCH(CONCATENATE(A680,"-",T680),Panaboard!AF:AF,0))),"HH:MM")</f>
        <v/>
      </c>
      <c r="AJ680" t="str">
        <f>TEXT(IF(ISERROR(INDEX(Panaboard!S:S,MATCH(CONCATENATE(A680,"-",T680),Panaboard!AF:AF,0))),"",INDEX(Panaboard!S:S,MATCH(CONCATENATE(A680,"-",T680),Panaboard!AF:AF,0))),"HH:MM")</f>
        <v/>
      </c>
      <c r="AK680" t="str">
        <f>IF(PResult!BC680="","",PResult!BC680)</f>
        <v/>
      </c>
      <c r="AL680" t="str">
        <f>IF(PResult!BB680="","",PResult!BB680)</f>
        <v/>
      </c>
      <c r="AM680" t="str">
        <f>IF(PResult!BE680="","",PResult!BE680)</f>
        <v/>
      </c>
      <c r="AN680" t="str">
        <f>IF(PResult!BD680="","",PResult!BD680)</f>
        <v/>
      </c>
      <c r="AO680" t="str">
        <f>IF(PResult!BF680="","",PResult!BF680)</f>
        <v/>
      </c>
      <c r="AP680" t="str">
        <f>IF(ISERROR(INDEX(Panaboard!T:T,MATCH(CONCATENATE(A680,"-",T680),Panaboard!AF:AF,0))),"",INDEX(Panaboard!T:T,MATCH(CONCATENATE(A680,"-",T680),Panaboard!AF:AF,0)))</f>
        <v/>
      </c>
      <c r="AQ680" t="str">
        <f>IF(ISERROR(INDEX(Panaboard!U:U,MATCH(CONCATENATE(A680,"-",T680),Panaboard!AF:AF,0))),"",INDEX(Panaboard!U:U,MATCH(CONCATENATE(A680,"-",T680),Panaboard!AF:AF,0)))</f>
        <v/>
      </c>
      <c r="AR680" t="str">
        <f>IF(ISERROR(INDEX(Panaboard!V:V,MATCH(CONCATENATE(A680,"-",T680),Panaboard!AF:AF,0))),"",INDEX(Panaboard!V:V,MATCH(CONCATENATE(A680,"-",T680),Panaboard!AF:AF,0)))</f>
        <v/>
      </c>
      <c r="AS680" t="str">
        <f>IF(ISERROR(INDEX(Panaboard!W:W,MATCH(CONCATENATE(A680,"-",T680),Panaboard!AF:AF,0))),"",INDEX(Panaboard!W:W,MATCH(CONCATENATE(A680,"-",T680),Panaboard!AF:AF,0)))</f>
        <v/>
      </c>
      <c r="AT680" t="str">
        <f>IF(ISERROR(INDEX(Panaboard!X:X,MATCH(CONCATENATE(A680,"-",T680),Panaboard!AF:AF,0))),"",INDEX(Panaboard!X:X,MATCH(CONCATENATE(A680,"-",T680),Panaboard!AF:AF,0)))</f>
        <v/>
      </c>
      <c r="AU680" t="str">
        <f>IF(ISERROR(INDEX(Panaboard!Y:Y,MATCH(CONCATENATE(A680,"-",T680),Panaboard!AF:AF,0))),"",INDEX(Panaboard!Y:Y,MATCH(CONCATENATE(A680,"-",T680),Panaboard!AF:AF,0)))</f>
        <v/>
      </c>
      <c r="AV680" t="str">
        <f>IF(ISERROR(INDEX(Panaboard!Z:Z,MATCH(CONCATENATE(A680,"-",T680),Panaboard!AF:AF,0))),"",INDEX(Panaboard!Z:Z,MATCH(CONCATENATE(A680,"-",T680),Panaboard!AF:AF,0)))</f>
        <v/>
      </c>
      <c r="AW680" t="str">
        <f>IF(ISERROR(INDEX(Panaboard!AA:AA,MATCH(CONCATENATE(A680,"-",T680),Panaboard!AF:AF,0))),"",INDEX(Panaboard!AA:AA,MATCH(CONCATENATE(A680,"-",T680),Panaboard!AF:AF,0)))</f>
        <v/>
      </c>
      <c r="AX680" t="str">
        <f>IF(ISERROR(INDEX(Panaboard!AB:AB,MATCH(CONCATENATE(A680,"-",T680),Panaboard!AF:AF,0))),"",INDEX(Panaboard!AB:AB,MATCH(CONCATENATE(A680,"-",T680),Panaboard!AF:AF,0)))</f>
        <v/>
      </c>
      <c r="AY680" t="str">
        <f>IF(ISERROR(INDEX(Panaboard!AC:AC,MATCH(CONCATENATE(A680,"-",T680),Panaboard!AF:AF,0))),"",INDEX(Panaboard!AC:AC,MATCH(CONCATENATE(A680,"-",T680),Panaboard!AF:AF,0)))</f>
        <v/>
      </c>
      <c r="AZ680" t="str">
        <f>IF(OR(PResult!T680="",PResult!T680="(null)"),"",PResult!T680)</f>
        <v/>
      </c>
      <c r="BA680">
        <f>IF(PResult!O680="",0,PResult!O680)</f>
        <v>0</v>
      </c>
      <c r="BB680" t="str">
        <f>IF(ISERROR(INDEX(Panaboard!N:N,MATCH(CONCATENATE(A680,"-",T680),Panaboard!AF:AF,0))),"",INDEX(Panaboard!N:N,MATCH(CONCATENATE(A680,"-",T680),Panaboard!AF:AF,0)))</f>
        <v/>
      </c>
      <c r="BC680" t="str">
        <f t="shared" si="31"/>
        <v/>
      </c>
      <c r="BD680" t="str">
        <f>IF(ISERROR(INDEX(Panaboard!AD:AD,MATCH(CONCATENATE(A680,"-",T680),Panaboard!AF:AF,0))),"",INDEX(Panaboard!AD:AD,MATCH(CONCATENATE(A680,"-",T680),Panaboard!AF:AF,0)))</f>
        <v/>
      </c>
      <c r="BE680" t="str">
        <f>IF(ISERROR(INDEX(Panaboard!AE:AE,MATCH(CONCATENATE(A680,"-",T680),Panaboard!AF:AF,0))),"",INDEX(Panaboard!AE:AE,MATCH(CONCATENATE(A680,"-",T680),Panaboard!AF:AF,0)))</f>
        <v/>
      </c>
      <c r="BF680">
        <f>IF(OR(UPPER(TRIM(PResult!R680))="S",UPPER(TRIM(PResult!R680))="P"),PResult!M680,0)</f>
        <v>0</v>
      </c>
      <c r="BG680" t="str">
        <f>IF(ISERROR(INDEX(Panaboard!L:L,MATCH(CONCATENATE(A680,"-",T680),Panaboard!AF:AF,0))),"",INDEX(Panaboard!L:L,MATCH(CONCATENATE(A680,"-",T680),Panaboard!AF:AF,0)))</f>
        <v/>
      </c>
      <c r="BH680" t="str">
        <f>IF(ISERROR(INDEX(Panaboard!AG:AG,MATCH(CONCATENATE(A680,"-",T680),Panaboard!AF:AF,0))),"",INDEX(Panaboard!AG:AG,MATCH(CONCATENATE(A680,"-",T680),Panaboard!AF:AF,0)))</f>
        <v/>
      </c>
      <c r="BI680" t="str">
        <f t="shared" si="32"/>
        <v/>
      </c>
      <c r="BJ680" t="str">
        <f>IF(ISERROR(INDEX(CuttingList!F:F,MATCH(CONCATENATE(A680,"-",T680),CuttingList!E:E,0))),"",INDEX(CuttingList!F:F,MATCH(CONCATENATE(A680,"-",T680),CuttingList!E:E,0)))</f>
        <v/>
      </c>
    </row>
    <row r="681" spans="1:62" x14ac:dyDescent="0.25">
      <c r="A681" t="str">
        <f>IF(PResult!AL681="","",PResult!AL681)</f>
        <v/>
      </c>
      <c r="B681" t="str">
        <f>IF(PResult!F681="","",PResult!F681)</f>
        <v/>
      </c>
      <c r="C681" t="str">
        <f>IF(PResult!AN681="","",PResult!AN681)</f>
        <v/>
      </c>
      <c r="D681" t="str">
        <f>IF(PResult!AO681="","",PResult!AO681)</f>
        <v/>
      </c>
      <c r="E681" t="str">
        <f>IF(PResult!AP681="","",PResult!AP681)</f>
        <v/>
      </c>
      <c r="F681" t="str">
        <f>IF(PResult!AQ681="","",PResult!AQ681)</f>
        <v/>
      </c>
      <c r="G681">
        <f>IF(PResult!AR681="",0,ROUND(PResult!AR681,2))</f>
        <v>0</v>
      </c>
      <c r="I681">
        <f>IF(OR(UPPER(TRIM(PResult!R681))="S",UPPER(TRIM(PResult!R681))="P"),PResult!O681,0)</f>
        <v>0</v>
      </c>
      <c r="J681" t="str">
        <f>IF(ISERROR(INDEX(Panaboard!J:J,MATCH(CONCATENATE(A681,"-",T681),Panaboard!AF:AF,0))),"",TRIM(INDEX(Panaboard!J:J,MATCH(CONCATENATE(A681,"-",T681),Panaboard!AF:AF,0))))</f>
        <v/>
      </c>
      <c r="K681" t="str">
        <f>IF(ISERROR(INDEX(Panaboard!C:C,MATCH(CONCATENATE(A681,"-",T681),Panaboard!AF:AF,0))),"",INDEX(Panaboard!C:C,MATCH(CONCATENATE(A681,"-",T681),Panaboard!AF:AF,0)))</f>
        <v/>
      </c>
      <c r="L681" t="str">
        <f>IF(ISERROR(INDEX(Panaboard!D:D,MATCH(CONCATENATE(A681,"-",T681),Panaboard!AF:AF,0))),"",INDEX(Panaboard!D:D,MATCH(CONCATENATE(A681,"-",T681),Panaboard!AF:AF,0)))</f>
        <v/>
      </c>
      <c r="M681" t="str">
        <f>IF(ISERROR(INDEX(Panaboard!E:E,MATCH(CONCATENATE(A681,"-",T681),Panaboard!AF:AF,0))),"",INDEX(Panaboard!E:E,MATCH(CONCATENATE(A681,"-",T681),Panaboard!AF:AF,0)))</f>
        <v/>
      </c>
      <c r="N681" t="str">
        <f>IF(ISERROR(INDEX(Panaboard!F:F,MATCH(CONCATENATE(A681,"-",T681),Panaboard!AF:AF,0))),"",INDEX(Panaboard!F:F,MATCH(CONCATENATE(A681,"-",T681),Panaboard!AF:AF,0)))</f>
        <v/>
      </c>
      <c r="O681" t="str">
        <f>IF(ISERROR(INDEX(Panaboard!G:G,MATCH(CONCATENATE(A681,"-",T681),Panaboard!AF:AF,0))),"",INDEX(Panaboard!G:G,MATCH(CONCATENATE(A681,"-",T681),Panaboard!AF:AF,0)))</f>
        <v/>
      </c>
      <c r="P681" t="str">
        <f t="shared" si="30"/>
        <v/>
      </c>
      <c r="Q681" t="str">
        <f>IF(ISERROR(INDEX(Panaboard!H:H,MATCH(CONCATENATE(A681,"-",T681),Panaboard!AF:AF,0))),"",INDEX(Panaboard!H:H,MATCH(CONCATENATE(A681,"-",T681),Panaboard!AF:AF,0)))</f>
        <v/>
      </c>
      <c r="R681" t="str">
        <f>IF(ISERROR(INDEX(Panaboard!I:I,MATCH(CONCATENATE(A681,"-",T681),Panaboard!AF:AF,0))),"",INDEX(Panaboard!I:I,MATCH(CONCATENATE(A681,"-",T681),Panaboard!AF:AF,0)))</f>
        <v/>
      </c>
      <c r="S681" t="str">
        <f>CONCATENATE(PResult!AS681,PResult!AT681)</f>
        <v/>
      </c>
      <c r="T681" t="str">
        <f>IF(PResult!BG681="","",PResult!BG681)</f>
        <v/>
      </c>
      <c r="U681" t="str">
        <f>IF(PResult!Y681="","",PResult!Y681)</f>
        <v/>
      </c>
      <c r="V681" t="str">
        <f>IF(PResult!AU681="","",PResult!AU681)</f>
        <v/>
      </c>
      <c r="W681" t="str">
        <f>IF(PResult!R681="","",UPPER(TRIM(PResult!R681)))</f>
        <v/>
      </c>
      <c r="X681" t="str">
        <f>IF(PResult!AV681="","",PResult!AV681)</f>
        <v/>
      </c>
      <c r="Y681" t="str">
        <f>IF(PResult!AW681="","",PResult!AW681)</f>
        <v/>
      </c>
      <c r="Z681" t="str">
        <f>IF(PResult!AX681="","",PResult!AX681)</f>
        <v/>
      </c>
      <c r="AA681" t="str">
        <f>IF(PResult!AY681="","",PResult!AY681)</f>
        <v/>
      </c>
      <c r="AB681" t="str">
        <f>IF(PResult!AZ681="","",PResult!AZ681)</f>
        <v/>
      </c>
      <c r="AC681" t="str">
        <f>IF(PResult!BA681="","",PResult!BA681)</f>
        <v/>
      </c>
      <c r="AD681" t="str">
        <f>IF(PResult!G681="","",PResult!G681)</f>
        <v/>
      </c>
      <c r="AE681" t="str">
        <f>IF(PResult!H681="","",PResult!H681)</f>
        <v/>
      </c>
      <c r="AF681">
        <f>IF(OR(PResult!I681="(null)",PResult!I681=""),0,PResult!I681)</f>
        <v>0</v>
      </c>
      <c r="AG681" t="str">
        <f>TEXT(IF(ISERROR(INDEX(Panaboard!P:P,MATCH(CONCATENATE(A681,"-",T681),Panaboard!AF:AF,0))),"",INDEX(Panaboard!P:P,MATCH(CONCATENATE(A681,"-",T681),Panaboard!AF:AF,0))),"HH:MM")</f>
        <v/>
      </c>
      <c r="AH681" t="str">
        <f>TEXT(IF(ISERROR(INDEX(Panaboard!Q:Q,MATCH(CONCATENATE(A681,"-",T681),Panaboard!AF:AF,0))),"",INDEX(Panaboard!Q:Q,MATCH(CONCATENATE(A681,"-",T681),Panaboard!AF:AF,0))),"HH:MM")</f>
        <v/>
      </c>
      <c r="AI681" t="str">
        <f>TEXT(IF(ISERROR(INDEX(Panaboard!R:R,MATCH(CONCATENATE(A681,"-",T681),Panaboard!AF:AF,0))),"",INDEX(Panaboard!R:R,MATCH(CONCATENATE(A681,"-",T681),Panaboard!AF:AF,0))),"HH:MM")</f>
        <v/>
      </c>
      <c r="AJ681" t="str">
        <f>TEXT(IF(ISERROR(INDEX(Panaboard!S:S,MATCH(CONCATENATE(A681,"-",T681),Panaboard!AF:AF,0))),"",INDEX(Panaboard!S:S,MATCH(CONCATENATE(A681,"-",T681),Panaboard!AF:AF,0))),"HH:MM")</f>
        <v/>
      </c>
      <c r="AK681" t="str">
        <f>IF(PResult!BC681="","",PResult!BC681)</f>
        <v/>
      </c>
      <c r="AL681" t="str">
        <f>IF(PResult!BB681="","",PResult!BB681)</f>
        <v/>
      </c>
      <c r="AM681" t="str">
        <f>IF(PResult!BE681="","",PResult!BE681)</f>
        <v/>
      </c>
      <c r="AN681" t="str">
        <f>IF(PResult!BD681="","",PResult!BD681)</f>
        <v/>
      </c>
      <c r="AO681" t="str">
        <f>IF(PResult!BF681="","",PResult!BF681)</f>
        <v/>
      </c>
      <c r="AP681" t="str">
        <f>IF(ISERROR(INDEX(Panaboard!T:T,MATCH(CONCATENATE(A681,"-",T681),Panaboard!AF:AF,0))),"",INDEX(Panaboard!T:T,MATCH(CONCATENATE(A681,"-",T681),Panaboard!AF:AF,0)))</f>
        <v/>
      </c>
      <c r="AQ681" t="str">
        <f>IF(ISERROR(INDEX(Panaboard!U:U,MATCH(CONCATENATE(A681,"-",T681),Panaboard!AF:AF,0))),"",INDEX(Panaboard!U:U,MATCH(CONCATENATE(A681,"-",T681),Panaboard!AF:AF,0)))</f>
        <v/>
      </c>
      <c r="AR681" t="str">
        <f>IF(ISERROR(INDEX(Panaboard!V:V,MATCH(CONCATENATE(A681,"-",T681),Panaboard!AF:AF,0))),"",INDEX(Panaboard!V:V,MATCH(CONCATENATE(A681,"-",T681),Panaboard!AF:AF,0)))</f>
        <v/>
      </c>
      <c r="AS681" t="str">
        <f>IF(ISERROR(INDEX(Panaboard!W:W,MATCH(CONCATENATE(A681,"-",T681),Panaboard!AF:AF,0))),"",INDEX(Panaboard!W:W,MATCH(CONCATENATE(A681,"-",T681),Panaboard!AF:AF,0)))</f>
        <v/>
      </c>
      <c r="AT681" t="str">
        <f>IF(ISERROR(INDEX(Panaboard!X:X,MATCH(CONCATENATE(A681,"-",T681),Panaboard!AF:AF,0))),"",INDEX(Panaboard!X:X,MATCH(CONCATENATE(A681,"-",T681),Panaboard!AF:AF,0)))</f>
        <v/>
      </c>
      <c r="AU681" t="str">
        <f>IF(ISERROR(INDEX(Panaboard!Y:Y,MATCH(CONCATENATE(A681,"-",T681),Panaboard!AF:AF,0))),"",INDEX(Panaboard!Y:Y,MATCH(CONCATENATE(A681,"-",T681),Panaboard!AF:AF,0)))</f>
        <v/>
      </c>
      <c r="AV681" t="str">
        <f>IF(ISERROR(INDEX(Panaboard!Z:Z,MATCH(CONCATENATE(A681,"-",T681),Panaboard!AF:AF,0))),"",INDEX(Panaboard!Z:Z,MATCH(CONCATENATE(A681,"-",T681),Panaboard!AF:AF,0)))</f>
        <v/>
      </c>
      <c r="AW681" t="str">
        <f>IF(ISERROR(INDEX(Panaboard!AA:AA,MATCH(CONCATENATE(A681,"-",T681),Panaboard!AF:AF,0))),"",INDEX(Panaboard!AA:AA,MATCH(CONCATENATE(A681,"-",T681),Panaboard!AF:AF,0)))</f>
        <v/>
      </c>
      <c r="AX681" t="str">
        <f>IF(ISERROR(INDEX(Panaboard!AB:AB,MATCH(CONCATENATE(A681,"-",T681),Panaboard!AF:AF,0))),"",INDEX(Panaboard!AB:AB,MATCH(CONCATENATE(A681,"-",T681),Panaboard!AF:AF,0)))</f>
        <v/>
      </c>
      <c r="AY681" t="str">
        <f>IF(ISERROR(INDEX(Panaboard!AC:AC,MATCH(CONCATENATE(A681,"-",T681),Panaboard!AF:AF,0))),"",INDEX(Panaboard!AC:AC,MATCH(CONCATENATE(A681,"-",T681),Panaboard!AF:AF,0)))</f>
        <v/>
      </c>
      <c r="AZ681" t="str">
        <f>IF(OR(PResult!T681="",PResult!T681="(null)"),"",PResult!T681)</f>
        <v/>
      </c>
      <c r="BA681">
        <f>IF(PResult!O681="",0,PResult!O681)</f>
        <v>0</v>
      </c>
      <c r="BB681" t="str">
        <f>IF(ISERROR(INDEX(Panaboard!N:N,MATCH(CONCATENATE(A681,"-",T681),Panaboard!AF:AF,0))),"",INDEX(Panaboard!N:N,MATCH(CONCATENATE(A681,"-",T681),Panaboard!AF:AF,0)))</f>
        <v/>
      </c>
      <c r="BC681" t="str">
        <f t="shared" si="31"/>
        <v/>
      </c>
      <c r="BD681" t="str">
        <f>IF(ISERROR(INDEX(Panaboard!AD:AD,MATCH(CONCATENATE(A681,"-",T681),Panaboard!AF:AF,0))),"",INDEX(Panaboard!AD:AD,MATCH(CONCATENATE(A681,"-",T681),Panaboard!AF:AF,0)))</f>
        <v/>
      </c>
      <c r="BE681" t="str">
        <f>IF(ISERROR(INDEX(Panaboard!AE:AE,MATCH(CONCATENATE(A681,"-",T681),Panaboard!AF:AF,0))),"",INDEX(Panaboard!AE:AE,MATCH(CONCATENATE(A681,"-",T681),Panaboard!AF:AF,0)))</f>
        <v/>
      </c>
      <c r="BF681">
        <f>IF(OR(UPPER(TRIM(PResult!R681))="S",UPPER(TRIM(PResult!R681))="P"),PResult!M681,0)</f>
        <v>0</v>
      </c>
      <c r="BG681" t="str">
        <f>IF(ISERROR(INDEX(Panaboard!L:L,MATCH(CONCATENATE(A681,"-",T681),Panaboard!AF:AF,0))),"",INDEX(Panaboard!L:L,MATCH(CONCATENATE(A681,"-",T681),Panaboard!AF:AF,0)))</f>
        <v/>
      </c>
      <c r="BH681" t="str">
        <f>IF(ISERROR(INDEX(Panaboard!AG:AG,MATCH(CONCATENATE(A681,"-",T681),Panaboard!AF:AF,0))),"",INDEX(Panaboard!AG:AG,MATCH(CONCATENATE(A681,"-",T681),Panaboard!AF:AF,0)))</f>
        <v/>
      </c>
      <c r="BI681" t="str">
        <f t="shared" si="32"/>
        <v/>
      </c>
      <c r="BJ681" t="str">
        <f>IF(ISERROR(INDEX(CuttingList!F:F,MATCH(CONCATENATE(A681,"-",T681),CuttingList!E:E,0))),"",INDEX(CuttingList!F:F,MATCH(CONCATENATE(A681,"-",T681),CuttingList!E:E,0)))</f>
        <v/>
      </c>
    </row>
    <row r="682" spans="1:62" x14ac:dyDescent="0.25">
      <c r="A682" t="str">
        <f>IF(PResult!AL682="","",PResult!AL682)</f>
        <v/>
      </c>
      <c r="B682" t="str">
        <f>IF(PResult!F682="","",PResult!F682)</f>
        <v/>
      </c>
      <c r="C682" t="str">
        <f>IF(PResult!AN682="","",PResult!AN682)</f>
        <v/>
      </c>
      <c r="D682" t="str">
        <f>IF(PResult!AO682="","",PResult!AO682)</f>
        <v/>
      </c>
      <c r="E682" t="str">
        <f>IF(PResult!AP682="","",PResult!AP682)</f>
        <v/>
      </c>
      <c r="F682" t="str">
        <f>IF(PResult!AQ682="","",PResult!AQ682)</f>
        <v/>
      </c>
      <c r="G682">
        <f>IF(PResult!AR682="",0,ROUND(PResult!AR682,2))</f>
        <v>0</v>
      </c>
      <c r="I682">
        <f>IF(OR(UPPER(TRIM(PResult!R682))="S",UPPER(TRIM(PResult!R682))="P"),PResult!O682,0)</f>
        <v>0</v>
      </c>
      <c r="J682" t="str">
        <f>IF(ISERROR(INDEX(Panaboard!J:J,MATCH(CONCATENATE(A682,"-",T682),Panaboard!AF:AF,0))),"",TRIM(INDEX(Panaboard!J:J,MATCH(CONCATENATE(A682,"-",T682),Panaboard!AF:AF,0))))</f>
        <v/>
      </c>
      <c r="K682" t="str">
        <f>IF(ISERROR(INDEX(Panaboard!C:C,MATCH(CONCATENATE(A682,"-",T682),Panaboard!AF:AF,0))),"",INDEX(Panaboard!C:C,MATCH(CONCATENATE(A682,"-",T682),Panaboard!AF:AF,0)))</f>
        <v/>
      </c>
      <c r="L682" t="str">
        <f>IF(ISERROR(INDEX(Panaboard!D:D,MATCH(CONCATENATE(A682,"-",T682),Panaboard!AF:AF,0))),"",INDEX(Panaboard!D:D,MATCH(CONCATENATE(A682,"-",T682),Panaboard!AF:AF,0)))</f>
        <v/>
      </c>
      <c r="M682" t="str">
        <f>IF(ISERROR(INDEX(Panaboard!E:E,MATCH(CONCATENATE(A682,"-",T682),Panaboard!AF:AF,0))),"",INDEX(Panaboard!E:E,MATCH(CONCATENATE(A682,"-",T682),Panaboard!AF:AF,0)))</f>
        <v/>
      </c>
      <c r="N682" t="str">
        <f>IF(ISERROR(INDEX(Panaboard!F:F,MATCH(CONCATENATE(A682,"-",T682),Panaboard!AF:AF,0))),"",INDEX(Panaboard!F:F,MATCH(CONCATENATE(A682,"-",T682),Panaboard!AF:AF,0)))</f>
        <v/>
      </c>
      <c r="O682" t="str">
        <f>IF(ISERROR(INDEX(Panaboard!G:G,MATCH(CONCATENATE(A682,"-",T682),Panaboard!AF:AF,0))),"",INDEX(Panaboard!G:G,MATCH(CONCATENATE(A682,"-",T682),Panaboard!AF:AF,0)))</f>
        <v/>
      </c>
      <c r="P682" t="str">
        <f t="shared" si="30"/>
        <v/>
      </c>
      <c r="Q682" t="str">
        <f>IF(ISERROR(INDEX(Panaboard!H:H,MATCH(CONCATENATE(A682,"-",T682),Panaboard!AF:AF,0))),"",INDEX(Panaboard!H:H,MATCH(CONCATENATE(A682,"-",T682),Panaboard!AF:AF,0)))</f>
        <v/>
      </c>
      <c r="R682" t="str">
        <f>IF(ISERROR(INDEX(Panaboard!I:I,MATCH(CONCATENATE(A682,"-",T682),Panaboard!AF:AF,0))),"",INDEX(Panaboard!I:I,MATCH(CONCATENATE(A682,"-",T682),Panaboard!AF:AF,0)))</f>
        <v/>
      </c>
      <c r="S682" t="str">
        <f>CONCATENATE(PResult!AS682,PResult!AT682)</f>
        <v/>
      </c>
      <c r="T682" t="str">
        <f>IF(PResult!BG682="","",PResult!BG682)</f>
        <v/>
      </c>
      <c r="U682" t="str">
        <f>IF(PResult!Y682="","",PResult!Y682)</f>
        <v/>
      </c>
      <c r="V682" t="str">
        <f>IF(PResult!AU682="","",PResult!AU682)</f>
        <v/>
      </c>
      <c r="W682" t="str">
        <f>IF(PResult!R682="","",UPPER(TRIM(PResult!R682)))</f>
        <v/>
      </c>
      <c r="X682" t="str">
        <f>IF(PResult!AV682="","",PResult!AV682)</f>
        <v/>
      </c>
      <c r="Y682" t="str">
        <f>IF(PResult!AW682="","",PResult!AW682)</f>
        <v/>
      </c>
      <c r="Z682" t="str">
        <f>IF(PResult!AX682="","",PResult!AX682)</f>
        <v/>
      </c>
      <c r="AA682" t="str">
        <f>IF(PResult!AY682="","",PResult!AY682)</f>
        <v/>
      </c>
      <c r="AB682" t="str">
        <f>IF(PResult!AZ682="","",PResult!AZ682)</f>
        <v/>
      </c>
      <c r="AC682" t="str">
        <f>IF(PResult!BA682="","",PResult!BA682)</f>
        <v/>
      </c>
      <c r="AD682" t="str">
        <f>IF(PResult!G682="","",PResult!G682)</f>
        <v/>
      </c>
      <c r="AE682" t="str">
        <f>IF(PResult!H682="","",PResult!H682)</f>
        <v/>
      </c>
      <c r="AF682">
        <f>IF(OR(PResult!I682="(null)",PResult!I682=""),0,PResult!I682)</f>
        <v>0</v>
      </c>
      <c r="AG682" t="str">
        <f>TEXT(IF(ISERROR(INDEX(Panaboard!P:P,MATCH(CONCATENATE(A682,"-",T682),Panaboard!AF:AF,0))),"",INDEX(Panaboard!P:P,MATCH(CONCATENATE(A682,"-",T682),Panaboard!AF:AF,0))),"HH:MM")</f>
        <v/>
      </c>
      <c r="AH682" t="str">
        <f>TEXT(IF(ISERROR(INDEX(Panaboard!Q:Q,MATCH(CONCATENATE(A682,"-",T682),Panaboard!AF:AF,0))),"",INDEX(Panaboard!Q:Q,MATCH(CONCATENATE(A682,"-",T682),Panaboard!AF:AF,0))),"HH:MM")</f>
        <v/>
      </c>
      <c r="AI682" t="str">
        <f>TEXT(IF(ISERROR(INDEX(Panaboard!R:R,MATCH(CONCATENATE(A682,"-",T682),Panaboard!AF:AF,0))),"",INDEX(Panaboard!R:R,MATCH(CONCATENATE(A682,"-",T682),Panaboard!AF:AF,0))),"HH:MM")</f>
        <v/>
      </c>
      <c r="AJ682" t="str">
        <f>TEXT(IF(ISERROR(INDEX(Panaboard!S:S,MATCH(CONCATENATE(A682,"-",T682),Panaboard!AF:AF,0))),"",INDEX(Panaboard!S:S,MATCH(CONCATENATE(A682,"-",T682),Panaboard!AF:AF,0))),"HH:MM")</f>
        <v/>
      </c>
      <c r="AK682" t="str">
        <f>IF(PResult!BC682="","",PResult!BC682)</f>
        <v/>
      </c>
      <c r="AL682" t="str">
        <f>IF(PResult!BB682="","",PResult!BB682)</f>
        <v/>
      </c>
      <c r="AM682" t="str">
        <f>IF(PResult!BE682="","",PResult!BE682)</f>
        <v/>
      </c>
      <c r="AN682" t="str">
        <f>IF(PResult!BD682="","",PResult!BD682)</f>
        <v/>
      </c>
      <c r="AO682" t="str">
        <f>IF(PResult!BF682="","",PResult!BF682)</f>
        <v/>
      </c>
      <c r="AP682" t="str">
        <f>IF(ISERROR(INDEX(Panaboard!T:T,MATCH(CONCATENATE(A682,"-",T682),Panaboard!AF:AF,0))),"",INDEX(Panaboard!T:T,MATCH(CONCATENATE(A682,"-",T682),Panaboard!AF:AF,0)))</f>
        <v/>
      </c>
      <c r="AQ682" t="str">
        <f>IF(ISERROR(INDEX(Panaboard!U:U,MATCH(CONCATENATE(A682,"-",T682),Panaboard!AF:AF,0))),"",INDEX(Panaboard!U:U,MATCH(CONCATENATE(A682,"-",T682),Panaboard!AF:AF,0)))</f>
        <v/>
      </c>
      <c r="AR682" t="str">
        <f>IF(ISERROR(INDEX(Panaboard!V:V,MATCH(CONCATENATE(A682,"-",T682),Panaboard!AF:AF,0))),"",INDEX(Panaboard!V:V,MATCH(CONCATENATE(A682,"-",T682),Panaboard!AF:AF,0)))</f>
        <v/>
      </c>
      <c r="AS682" t="str">
        <f>IF(ISERROR(INDEX(Panaboard!W:W,MATCH(CONCATENATE(A682,"-",T682),Panaboard!AF:AF,0))),"",INDEX(Panaboard!W:W,MATCH(CONCATENATE(A682,"-",T682),Panaboard!AF:AF,0)))</f>
        <v/>
      </c>
      <c r="AT682" t="str">
        <f>IF(ISERROR(INDEX(Panaboard!X:X,MATCH(CONCATENATE(A682,"-",T682),Panaboard!AF:AF,0))),"",INDEX(Panaboard!X:X,MATCH(CONCATENATE(A682,"-",T682),Panaboard!AF:AF,0)))</f>
        <v/>
      </c>
      <c r="AU682" t="str">
        <f>IF(ISERROR(INDEX(Panaboard!Y:Y,MATCH(CONCATENATE(A682,"-",T682),Panaboard!AF:AF,0))),"",INDEX(Panaboard!Y:Y,MATCH(CONCATENATE(A682,"-",T682),Panaboard!AF:AF,0)))</f>
        <v/>
      </c>
      <c r="AV682" t="str">
        <f>IF(ISERROR(INDEX(Panaboard!Z:Z,MATCH(CONCATENATE(A682,"-",T682),Panaboard!AF:AF,0))),"",INDEX(Panaboard!Z:Z,MATCH(CONCATENATE(A682,"-",T682),Panaboard!AF:AF,0)))</f>
        <v/>
      </c>
      <c r="AW682" t="str">
        <f>IF(ISERROR(INDEX(Panaboard!AA:AA,MATCH(CONCATENATE(A682,"-",T682),Panaboard!AF:AF,0))),"",INDEX(Panaboard!AA:AA,MATCH(CONCATENATE(A682,"-",T682),Panaboard!AF:AF,0)))</f>
        <v/>
      </c>
      <c r="AX682" t="str">
        <f>IF(ISERROR(INDEX(Panaboard!AB:AB,MATCH(CONCATENATE(A682,"-",T682),Panaboard!AF:AF,0))),"",INDEX(Panaboard!AB:AB,MATCH(CONCATENATE(A682,"-",T682),Panaboard!AF:AF,0)))</f>
        <v/>
      </c>
      <c r="AY682" t="str">
        <f>IF(ISERROR(INDEX(Panaboard!AC:AC,MATCH(CONCATENATE(A682,"-",T682),Panaboard!AF:AF,0))),"",INDEX(Panaboard!AC:AC,MATCH(CONCATENATE(A682,"-",T682),Panaboard!AF:AF,0)))</f>
        <v/>
      </c>
      <c r="AZ682" t="str">
        <f>IF(OR(PResult!T682="",PResult!T682="(null)"),"",PResult!T682)</f>
        <v/>
      </c>
      <c r="BA682">
        <f>IF(PResult!O682="",0,PResult!O682)</f>
        <v>0</v>
      </c>
      <c r="BB682" t="str">
        <f>IF(ISERROR(INDEX(Panaboard!N:N,MATCH(CONCATENATE(A682,"-",T682),Panaboard!AF:AF,0))),"",INDEX(Panaboard!N:N,MATCH(CONCATENATE(A682,"-",T682),Panaboard!AF:AF,0)))</f>
        <v/>
      </c>
      <c r="BC682" t="str">
        <f t="shared" si="31"/>
        <v/>
      </c>
      <c r="BD682" t="str">
        <f>IF(ISERROR(INDEX(Panaboard!AD:AD,MATCH(CONCATENATE(A682,"-",T682),Panaboard!AF:AF,0))),"",INDEX(Panaboard!AD:AD,MATCH(CONCATENATE(A682,"-",T682),Panaboard!AF:AF,0)))</f>
        <v/>
      </c>
      <c r="BE682" t="str">
        <f>IF(ISERROR(INDEX(Panaboard!AE:AE,MATCH(CONCATENATE(A682,"-",T682),Panaboard!AF:AF,0))),"",INDEX(Panaboard!AE:AE,MATCH(CONCATENATE(A682,"-",T682),Panaboard!AF:AF,0)))</f>
        <v/>
      </c>
      <c r="BF682">
        <f>IF(OR(UPPER(TRIM(PResult!R682))="S",UPPER(TRIM(PResult!R682))="P"),PResult!M682,0)</f>
        <v>0</v>
      </c>
      <c r="BG682" t="str">
        <f>IF(ISERROR(INDEX(Panaboard!L:L,MATCH(CONCATENATE(A682,"-",T682),Panaboard!AF:AF,0))),"",INDEX(Panaboard!L:L,MATCH(CONCATENATE(A682,"-",T682),Panaboard!AF:AF,0)))</f>
        <v/>
      </c>
      <c r="BH682" t="str">
        <f>IF(ISERROR(INDEX(Panaboard!AG:AG,MATCH(CONCATENATE(A682,"-",T682),Panaboard!AF:AF,0))),"",INDEX(Panaboard!AG:AG,MATCH(CONCATENATE(A682,"-",T682),Panaboard!AF:AF,0)))</f>
        <v/>
      </c>
      <c r="BI682" t="str">
        <f t="shared" si="32"/>
        <v/>
      </c>
      <c r="BJ682" t="str">
        <f>IF(ISERROR(INDEX(CuttingList!F:F,MATCH(CONCATENATE(A682,"-",T682),CuttingList!E:E,0))),"",INDEX(CuttingList!F:F,MATCH(CONCATENATE(A682,"-",T682),CuttingList!E:E,0)))</f>
        <v/>
      </c>
    </row>
    <row r="683" spans="1:62" x14ac:dyDescent="0.25">
      <c r="A683" t="str">
        <f>IF(PResult!AL683="","",PResult!AL683)</f>
        <v/>
      </c>
      <c r="B683" t="str">
        <f>IF(PResult!F683="","",PResult!F683)</f>
        <v/>
      </c>
      <c r="C683" t="str">
        <f>IF(PResult!AN683="","",PResult!AN683)</f>
        <v/>
      </c>
      <c r="D683" t="str">
        <f>IF(PResult!AO683="","",PResult!AO683)</f>
        <v/>
      </c>
      <c r="E683" t="str">
        <f>IF(PResult!AP683="","",PResult!AP683)</f>
        <v/>
      </c>
      <c r="F683" t="str">
        <f>IF(PResult!AQ683="","",PResult!AQ683)</f>
        <v/>
      </c>
      <c r="G683">
        <f>IF(PResult!AR683="",0,ROUND(PResult!AR683,2))</f>
        <v>0</v>
      </c>
      <c r="I683">
        <f>IF(OR(UPPER(TRIM(PResult!R683))="S",UPPER(TRIM(PResult!R683))="P"),PResult!O683,0)</f>
        <v>0</v>
      </c>
      <c r="J683" t="str">
        <f>IF(ISERROR(INDEX(Panaboard!J:J,MATCH(CONCATENATE(A683,"-",T683),Panaboard!AF:AF,0))),"",TRIM(INDEX(Panaboard!J:J,MATCH(CONCATENATE(A683,"-",T683),Panaboard!AF:AF,0))))</f>
        <v/>
      </c>
      <c r="K683" t="str">
        <f>IF(ISERROR(INDEX(Panaboard!C:C,MATCH(CONCATENATE(A683,"-",T683),Panaboard!AF:AF,0))),"",INDEX(Panaboard!C:C,MATCH(CONCATENATE(A683,"-",T683),Panaboard!AF:AF,0)))</f>
        <v/>
      </c>
      <c r="L683" t="str">
        <f>IF(ISERROR(INDEX(Panaboard!D:D,MATCH(CONCATENATE(A683,"-",T683),Panaboard!AF:AF,0))),"",INDEX(Panaboard!D:D,MATCH(CONCATENATE(A683,"-",T683),Panaboard!AF:AF,0)))</f>
        <v/>
      </c>
      <c r="M683" t="str">
        <f>IF(ISERROR(INDEX(Panaboard!E:E,MATCH(CONCATENATE(A683,"-",T683),Panaboard!AF:AF,0))),"",INDEX(Panaboard!E:E,MATCH(CONCATENATE(A683,"-",T683),Panaboard!AF:AF,0)))</f>
        <v/>
      </c>
      <c r="N683" t="str">
        <f>IF(ISERROR(INDEX(Panaboard!F:F,MATCH(CONCATENATE(A683,"-",T683),Panaboard!AF:AF,0))),"",INDEX(Panaboard!F:F,MATCH(CONCATENATE(A683,"-",T683),Panaboard!AF:AF,0)))</f>
        <v/>
      </c>
      <c r="O683" t="str">
        <f>IF(ISERROR(INDEX(Panaboard!G:G,MATCH(CONCATENATE(A683,"-",T683),Panaboard!AF:AF,0))),"",INDEX(Panaboard!G:G,MATCH(CONCATENATE(A683,"-",T683),Panaboard!AF:AF,0)))</f>
        <v/>
      </c>
      <c r="P683" t="str">
        <f t="shared" si="30"/>
        <v/>
      </c>
      <c r="Q683" t="str">
        <f>IF(ISERROR(INDEX(Panaboard!H:H,MATCH(CONCATENATE(A683,"-",T683),Panaboard!AF:AF,0))),"",INDEX(Panaboard!H:H,MATCH(CONCATENATE(A683,"-",T683),Panaboard!AF:AF,0)))</f>
        <v/>
      </c>
      <c r="R683" t="str">
        <f>IF(ISERROR(INDEX(Panaboard!I:I,MATCH(CONCATENATE(A683,"-",T683),Panaboard!AF:AF,0))),"",INDEX(Panaboard!I:I,MATCH(CONCATENATE(A683,"-",T683),Panaboard!AF:AF,0)))</f>
        <v/>
      </c>
      <c r="S683" t="str">
        <f>CONCATENATE(PResult!AS683,PResult!AT683)</f>
        <v/>
      </c>
      <c r="T683" t="str">
        <f>IF(PResult!BG683="","",PResult!BG683)</f>
        <v/>
      </c>
      <c r="U683" t="str">
        <f>IF(PResult!Y683="","",PResult!Y683)</f>
        <v/>
      </c>
      <c r="V683" t="str">
        <f>IF(PResult!AU683="","",PResult!AU683)</f>
        <v/>
      </c>
      <c r="W683" t="str">
        <f>IF(PResult!R683="","",UPPER(TRIM(PResult!R683)))</f>
        <v/>
      </c>
      <c r="X683" t="str">
        <f>IF(PResult!AV683="","",PResult!AV683)</f>
        <v/>
      </c>
      <c r="Y683" t="str">
        <f>IF(PResult!AW683="","",PResult!AW683)</f>
        <v/>
      </c>
      <c r="Z683" t="str">
        <f>IF(PResult!AX683="","",PResult!AX683)</f>
        <v/>
      </c>
      <c r="AA683" t="str">
        <f>IF(PResult!AY683="","",PResult!AY683)</f>
        <v/>
      </c>
      <c r="AB683" t="str">
        <f>IF(PResult!AZ683="","",PResult!AZ683)</f>
        <v/>
      </c>
      <c r="AC683" t="str">
        <f>IF(PResult!BA683="","",PResult!BA683)</f>
        <v/>
      </c>
      <c r="AD683" t="str">
        <f>IF(PResult!G683="","",PResult!G683)</f>
        <v/>
      </c>
      <c r="AE683" t="str">
        <f>IF(PResult!H683="","",PResult!H683)</f>
        <v/>
      </c>
      <c r="AF683">
        <f>IF(OR(PResult!I683="(null)",PResult!I683=""),0,PResult!I683)</f>
        <v>0</v>
      </c>
      <c r="AG683" t="str">
        <f>TEXT(IF(ISERROR(INDEX(Panaboard!P:P,MATCH(CONCATENATE(A683,"-",T683),Panaboard!AF:AF,0))),"",INDEX(Panaboard!P:P,MATCH(CONCATENATE(A683,"-",T683),Panaboard!AF:AF,0))),"HH:MM")</f>
        <v/>
      </c>
      <c r="AH683" t="str">
        <f>TEXT(IF(ISERROR(INDEX(Panaboard!Q:Q,MATCH(CONCATENATE(A683,"-",T683),Panaboard!AF:AF,0))),"",INDEX(Panaboard!Q:Q,MATCH(CONCATENATE(A683,"-",T683),Panaboard!AF:AF,0))),"HH:MM")</f>
        <v/>
      </c>
      <c r="AI683" t="str">
        <f>TEXT(IF(ISERROR(INDEX(Panaboard!R:R,MATCH(CONCATENATE(A683,"-",T683),Panaboard!AF:AF,0))),"",INDEX(Panaboard!R:R,MATCH(CONCATENATE(A683,"-",T683),Panaboard!AF:AF,0))),"HH:MM")</f>
        <v/>
      </c>
      <c r="AJ683" t="str">
        <f>TEXT(IF(ISERROR(INDEX(Panaboard!S:S,MATCH(CONCATENATE(A683,"-",T683),Panaboard!AF:AF,0))),"",INDEX(Panaboard!S:S,MATCH(CONCATENATE(A683,"-",T683),Panaboard!AF:AF,0))),"HH:MM")</f>
        <v/>
      </c>
      <c r="AK683" t="str">
        <f>IF(PResult!BC683="","",PResult!BC683)</f>
        <v/>
      </c>
      <c r="AL683" t="str">
        <f>IF(PResult!BB683="","",PResult!BB683)</f>
        <v/>
      </c>
      <c r="AM683" t="str">
        <f>IF(PResult!BE683="","",PResult!BE683)</f>
        <v/>
      </c>
      <c r="AN683" t="str">
        <f>IF(PResult!BD683="","",PResult!BD683)</f>
        <v/>
      </c>
      <c r="AO683" t="str">
        <f>IF(PResult!BF683="","",PResult!BF683)</f>
        <v/>
      </c>
      <c r="AP683" t="str">
        <f>IF(ISERROR(INDEX(Panaboard!T:T,MATCH(CONCATENATE(A683,"-",T683),Panaboard!AF:AF,0))),"",INDEX(Panaboard!T:T,MATCH(CONCATENATE(A683,"-",T683),Panaboard!AF:AF,0)))</f>
        <v/>
      </c>
      <c r="AQ683" t="str">
        <f>IF(ISERROR(INDEX(Panaboard!U:U,MATCH(CONCATENATE(A683,"-",T683),Panaboard!AF:AF,0))),"",INDEX(Panaboard!U:U,MATCH(CONCATENATE(A683,"-",T683),Panaboard!AF:AF,0)))</f>
        <v/>
      </c>
      <c r="AR683" t="str">
        <f>IF(ISERROR(INDEX(Panaboard!V:V,MATCH(CONCATENATE(A683,"-",T683),Panaboard!AF:AF,0))),"",INDEX(Panaboard!V:V,MATCH(CONCATENATE(A683,"-",T683),Panaboard!AF:AF,0)))</f>
        <v/>
      </c>
      <c r="AS683" t="str">
        <f>IF(ISERROR(INDEX(Panaboard!W:W,MATCH(CONCATENATE(A683,"-",T683),Panaboard!AF:AF,0))),"",INDEX(Panaboard!W:W,MATCH(CONCATENATE(A683,"-",T683),Panaboard!AF:AF,0)))</f>
        <v/>
      </c>
      <c r="AT683" t="str">
        <f>IF(ISERROR(INDEX(Panaboard!X:X,MATCH(CONCATENATE(A683,"-",T683),Panaboard!AF:AF,0))),"",INDEX(Panaboard!X:X,MATCH(CONCATENATE(A683,"-",T683),Panaboard!AF:AF,0)))</f>
        <v/>
      </c>
      <c r="AU683" t="str">
        <f>IF(ISERROR(INDEX(Panaboard!Y:Y,MATCH(CONCATENATE(A683,"-",T683),Panaboard!AF:AF,0))),"",INDEX(Panaboard!Y:Y,MATCH(CONCATENATE(A683,"-",T683),Panaboard!AF:AF,0)))</f>
        <v/>
      </c>
      <c r="AV683" t="str">
        <f>IF(ISERROR(INDEX(Panaboard!Z:Z,MATCH(CONCATENATE(A683,"-",T683),Panaboard!AF:AF,0))),"",INDEX(Panaboard!Z:Z,MATCH(CONCATENATE(A683,"-",T683),Panaboard!AF:AF,0)))</f>
        <v/>
      </c>
      <c r="AW683" t="str">
        <f>IF(ISERROR(INDEX(Panaboard!AA:AA,MATCH(CONCATENATE(A683,"-",T683),Panaboard!AF:AF,0))),"",INDEX(Panaboard!AA:AA,MATCH(CONCATENATE(A683,"-",T683),Panaboard!AF:AF,0)))</f>
        <v/>
      </c>
      <c r="AX683" t="str">
        <f>IF(ISERROR(INDEX(Panaboard!AB:AB,MATCH(CONCATENATE(A683,"-",T683),Panaboard!AF:AF,0))),"",INDEX(Panaboard!AB:AB,MATCH(CONCATENATE(A683,"-",T683),Panaboard!AF:AF,0)))</f>
        <v/>
      </c>
      <c r="AY683" t="str">
        <f>IF(ISERROR(INDEX(Panaboard!AC:AC,MATCH(CONCATENATE(A683,"-",T683),Panaboard!AF:AF,0))),"",INDEX(Panaboard!AC:AC,MATCH(CONCATENATE(A683,"-",T683),Panaboard!AF:AF,0)))</f>
        <v/>
      </c>
      <c r="AZ683" t="str">
        <f>IF(OR(PResult!T683="",PResult!T683="(null)"),"",PResult!T683)</f>
        <v/>
      </c>
      <c r="BA683">
        <f>IF(PResult!O683="",0,PResult!O683)</f>
        <v>0</v>
      </c>
      <c r="BB683" t="str">
        <f>IF(ISERROR(INDEX(Panaboard!N:N,MATCH(CONCATENATE(A683,"-",T683),Panaboard!AF:AF,0))),"",INDEX(Panaboard!N:N,MATCH(CONCATENATE(A683,"-",T683),Panaboard!AF:AF,0)))</f>
        <v/>
      </c>
      <c r="BC683" t="str">
        <f t="shared" si="31"/>
        <v/>
      </c>
      <c r="BD683" t="str">
        <f>IF(ISERROR(INDEX(Panaboard!AD:AD,MATCH(CONCATENATE(A683,"-",T683),Panaboard!AF:AF,0))),"",INDEX(Panaboard!AD:AD,MATCH(CONCATENATE(A683,"-",T683),Panaboard!AF:AF,0)))</f>
        <v/>
      </c>
      <c r="BE683" t="str">
        <f>IF(ISERROR(INDEX(Panaboard!AE:AE,MATCH(CONCATENATE(A683,"-",T683),Panaboard!AF:AF,0))),"",INDEX(Panaboard!AE:AE,MATCH(CONCATENATE(A683,"-",T683),Panaboard!AF:AF,0)))</f>
        <v/>
      </c>
      <c r="BF683">
        <f>IF(OR(UPPER(TRIM(PResult!R683))="S",UPPER(TRIM(PResult!R683))="P"),PResult!M683,0)</f>
        <v>0</v>
      </c>
      <c r="BG683" t="str">
        <f>IF(ISERROR(INDEX(Panaboard!L:L,MATCH(CONCATENATE(A683,"-",T683),Panaboard!AF:AF,0))),"",INDEX(Panaboard!L:L,MATCH(CONCATENATE(A683,"-",T683),Panaboard!AF:AF,0)))</f>
        <v/>
      </c>
      <c r="BH683" t="str">
        <f>IF(ISERROR(INDEX(Panaboard!AG:AG,MATCH(CONCATENATE(A683,"-",T683),Panaboard!AF:AF,0))),"",INDEX(Panaboard!AG:AG,MATCH(CONCATENATE(A683,"-",T683),Panaboard!AF:AF,0)))</f>
        <v/>
      </c>
      <c r="BI683" t="str">
        <f t="shared" si="32"/>
        <v/>
      </c>
      <c r="BJ683" t="str">
        <f>IF(ISERROR(INDEX(CuttingList!F:F,MATCH(CONCATENATE(A683,"-",T683),CuttingList!E:E,0))),"",INDEX(CuttingList!F:F,MATCH(CONCATENATE(A683,"-",T683),CuttingList!E:E,0)))</f>
        <v/>
      </c>
    </row>
    <row r="684" spans="1:62" x14ac:dyDescent="0.25">
      <c r="A684" t="str">
        <f>IF(PResult!AL684="","",PResult!AL684)</f>
        <v/>
      </c>
      <c r="B684" t="str">
        <f>IF(PResult!F684="","",PResult!F684)</f>
        <v/>
      </c>
      <c r="C684" t="str">
        <f>IF(PResult!AN684="","",PResult!AN684)</f>
        <v/>
      </c>
      <c r="D684" t="str">
        <f>IF(PResult!AO684="","",PResult!AO684)</f>
        <v/>
      </c>
      <c r="E684" t="str">
        <f>IF(PResult!AP684="","",PResult!AP684)</f>
        <v/>
      </c>
      <c r="F684" t="str">
        <f>IF(PResult!AQ684="","",PResult!AQ684)</f>
        <v/>
      </c>
      <c r="G684">
        <f>IF(PResult!AR684="",0,ROUND(PResult!AR684,2))</f>
        <v>0</v>
      </c>
      <c r="I684">
        <f>IF(OR(UPPER(TRIM(PResult!R684))="S",UPPER(TRIM(PResult!R684))="P"),PResult!O684,0)</f>
        <v>0</v>
      </c>
      <c r="J684" t="str">
        <f>IF(ISERROR(INDEX(Panaboard!J:J,MATCH(CONCATENATE(A684,"-",T684),Panaboard!AF:AF,0))),"",TRIM(INDEX(Panaboard!J:J,MATCH(CONCATENATE(A684,"-",T684),Panaboard!AF:AF,0))))</f>
        <v/>
      </c>
      <c r="K684" t="str">
        <f>IF(ISERROR(INDEX(Panaboard!C:C,MATCH(CONCATENATE(A684,"-",T684),Panaboard!AF:AF,0))),"",INDEX(Panaboard!C:C,MATCH(CONCATENATE(A684,"-",T684),Panaboard!AF:AF,0)))</f>
        <v/>
      </c>
      <c r="L684" t="str">
        <f>IF(ISERROR(INDEX(Panaboard!D:D,MATCH(CONCATENATE(A684,"-",T684),Panaboard!AF:AF,0))),"",INDEX(Panaboard!D:D,MATCH(CONCATENATE(A684,"-",T684),Panaboard!AF:AF,0)))</f>
        <v/>
      </c>
      <c r="M684" t="str">
        <f>IF(ISERROR(INDEX(Panaboard!E:E,MATCH(CONCATENATE(A684,"-",T684),Panaboard!AF:AF,0))),"",INDEX(Panaboard!E:E,MATCH(CONCATENATE(A684,"-",T684),Panaboard!AF:AF,0)))</f>
        <v/>
      </c>
      <c r="N684" t="str">
        <f>IF(ISERROR(INDEX(Panaboard!F:F,MATCH(CONCATENATE(A684,"-",T684),Panaboard!AF:AF,0))),"",INDEX(Panaboard!F:F,MATCH(CONCATENATE(A684,"-",T684),Panaboard!AF:AF,0)))</f>
        <v/>
      </c>
      <c r="O684" t="str">
        <f>IF(ISERROR(INDEX(Panaboard!G:G,MATCH(CONCATENATE(A684,"-",T684),Panaboard!AF:AF,0))),"",INDEX(Panaboard!G:G,MATCH(CONCATENATE(A684,"-",T684),Panaboard!AF:AF,0)))</f>
        <v/>
      </c>
      <c r="P684" t="str">
        <f t="shared" si="30"/>
        <v/>
      </c>
      <c r="Q684" t="str">
        <f>IF(ISERROR(INDEX(Panaboard!H:H,MATCH(CONCATENATE(A684,"-",T684),Panaboard!AF:AF,0))),"",INDEX(Panaboard!H:H,MATCH(CONCATENATE(A684,"-",T684),Panaboard!AF:AF,0)))</f>
        <v/>
      </c>
      <c r="R684" t="str">
        <f>IF(ISERROR(INDEX(Panaboard!I:I,MATCH(CONCATENATE(A684,"-",T684),Panaboard!AF:AF,0))),"",INDEX(Panaboard!I:I,MATCH(CONCATENATE(A684,"-",T684),Panaboard!AF:AF,0)))</f>
        <v/>
      </c>
      <c r="S684" t="str">
        <f>CONCATENATE(PResult!AS684,PResult!AT684)</f>
        <v/>
      </c>
      <c r="T684" t="str">
        <f>IF(PResult!BG684="","",PResult!BG684)</f>
        <v/>
      </c>
      <c r="U684" t="str">
        <f>IF(PResult!Y684="","",PResult!Y684)</f>
        <v/>
      </c>
      <c r="V684" t="str">
        <f>IF(PResult!AU684="","",PResult!AU684)</f>
        <v/>
      </c>
      <c r="W684" t="str">
        <f>IF(PResult!R684="","",UPPER(TRIM(PResult!R684)))</f>
        <v/>
      </c>
      <c r="X684" t="str">
        <f>IF(PResult!AV684="","",PResult!AV684)</f>
        <v/>
      </c>
      <c r="Y684" t="str">
        <f>IF(PResult!AW684="","",PResult!AW684)</f>
        <v/>
      </c>
      <c r="Z684" t="str">
        <f>IF(PResult!AX684="","",PResult!AX684)</f>
        <v/>
      </c>
      <c r="AA684" t="str">
        <f>IF(PResult!AY684="","",PResult!AY684)</f>
        <v/>
      </c>
      <c r="AB684" t="str">
        <f>IF(PResult!AZ684="","",PResult!AZ684)</f>
        <v/>
      </c>
      <c r="AC684" t="str">
        <f>IF(PResult!BA684="","",PResult!BA684)</f>
        <v/>
      </c>
      <c r="AD684" t="str">
        <f>IF(PResult!G684="","",PResult!G684)</f>
        <v/>
      </c>
      <c r="AE684" t="str">
        <f>IF(PResult!H684="","",PResult!H684)</f>
        <v/>
      </c>
      <c r="AF684">
        <f>IF(OR(PResult!I684="(null)",PResult!I684=""),0,PResult!I684)</f>
        <v>0</v>
      </c>
      <c r="AG684" t="str">
        <f>TEXT(IF(ISERROR(INDEX(Panaboard!P:P,MATCH(CONCATENATE(A684,"-",T684),Panaboard!AF:AF,0))),"",INDEX(Panaboard!P:P,MATCH(CONCATENATE(A684,"-",T684),Panaboard!AF:AF,0))),"HH:MM")</f>
        <v/>
      </c>
      <c r="AH684" t="str">
        <f>TEXT(IF(ISERROR(INDEX(Panaboard!Q:Q,MATCH(CONCATENATE(A684,"-",T684),Panaboard!AF:AF,0))),"",INDEX(Panaboard!Q:Q,MATCH(CONCATENATE(A684,"-",T684),Panaboard!AF:AF,0))),"HH:MM")</f>
        <v/>
      </c>
      <c r="AI684" t="str">
        <f>TEXT(IF(ISERROR(INDEX(Panaboard!R:R,MATCH(CONCATENATE(A684,"-",T684),Panaboard!AF:AF,0))),"",INDEX(Panaboard!R:R,MATCH(CONCATENATE(A684,"-",T684),Panaboard!AF:AF,0))),"HH:MM")</f>
        <v/>
      </c>
      <c r="AJ684" t="str">
        <f>TEXT(IF(ISERROR(INDEX(Panaboard!S:S,MATCH(CONCATENATE(A684,"-",T684),Panaboard!AF:AF,0))),"",INDEX(Panaboard!S:S,MATCH(CONCATENATE(A684,"-",T684),Panaboard!AF:AF,0))),"HH:MM")</f>
        <v/>
      </c>
      <c r="AK684" t="str">
        <f>IF(PResult!BC684="","",PResult!BC684)</f>
        <v/>
      </c>
      <c r="AL684" t="str">
        <f>IF(PResult!BB684="","",PResult!BB684)</f>
        <v/>
      </c>
      <c r="AM684" t="str">
        <f>IF(PResult!BE684="","",PResult!BE684)</f>
        <v/>
      </c>
      <c r="AN684" t="str">
        <f>IF(PResult!BD684="","",PResult!BD684)</f>
        <v/>
      </c>
      <c r="AO684" t="str">
        <f>IF(PResult!BF684="","",PResult!BF684)</f>
        <v/>
      </c>
      <c r="AP684" t="str">
        <f>IF(ISERROR(INDEX(Panaboard!T:T,MATCH(CONCATENATE(A684,"-",T684),Panaboard!AF:AF,0))),"",INDEX(Panaboard!T:T,MATCH(CONCATENATE(A684,"-",T684),Panaboard!AF:AF,0)))</f>
        <v/>
      </c>
      <c r="AQ684" t="str">
        <f>IF(ISERROR(INDEX(Panaboard!U:U,MATCH(CONCATENATE(A684,"-",T684),Panaboard!AF:AF,0))),"",INDEX(Panaboard!U:U,MATCH(CONCATENATE(A684,"-",T684),Panaboard!AF:AF,0)))</f>
        <v/>
      </c>
      <c r="AR684" t="str">
        <f>IF(ISERROR(INDEX(Panaboard!V:V,MATCH(CONCATENATE(A684,"-",T684),Panaboard!AF:AF,0))),"",INDEX(Panaboard!V:V,MATCH(CONCATENATE(A684,"-",T684),Panaboard!AF:AF,0)))</f>
        <v/>
      </c>
      <c r="AS684" t="str">
        <f>IF(ISERROR(INDEX(Panaboard!W:W,MATCH(CONCATENATE(A684,"-",T684),Panaboard!AF:AF,0))),"",INDEX(Panaboard!W:W,MATCH(CONCATENATE(A684,"-",T684),Panaboard!AF:AF,0)))</f>
        <v/>
      </c>
      <c r="AT684" t="str">
        <f>IF(ISERROR(INDEX(Panaboard!X:X,MATCH(CONCATENATE(A684,"-",T684),Panaboard!AF:AF,0))),"",INDEX(Panaboard!X:X,MATCH(CONCATENATE(A684,"-",T684),Panaboard!AF:AF,0)))</f>
        <v/>
      </c>
      <c r="AU684" t="str">
        <f>IF(ISERROR(INDEX(Panaboard!Y:Y,MATCH(CONCATENATE(A684,"-",T684),Panaboard!AF:AF,0))),"",INDEX(Panaboard!Y:Y,MATCH(CONCATENATE(A684,"-",T684),Panaboard!AF:AF,0)))</f>
        <v/>
      </c>
      <c r="AV684" t="str">
        <f>IF(ISERROR(INDEX(Panaboard!Z:Z,MATCH(CONCATENATE(A684,"-",T684),Panaboard!AF:AF,0))),"",INDEX(Panaboard!Z:Z,MATCH(CONCATENATE(A684,"-",T684),Panaboard!AF:AF,0)))</f>
        <v/>
      </c>
      <c r="AW684" t="str">
        <f>IF(ISERROR(INDEX(Panaboard!AA:AA,MATCH(CONCATENATE(A684,"-",T684),Panaboard!AF:AF,0))),"",INDEX(Panaboard!AA:AA,MATCH(CONCATENATE(A684,"-",T684),Panaboard!AF:AF,0)))</f>
        <v/>
      </c>
      <c r="AX684" t="str">
        <f>IF(ISERROR(INDEX(Panaboard!AB:AB,MATCH(CONCATENATE(A684,"-",T684),Panaboard!AF:AF,0))),"",INDEX(Panaboard!AB:AB,MATCH(CONCATENATE(A684,"-",T684),Panaboard!AF:AF,0)))</f>
        <v/>
      </c>
      <c r="AY684" t="str">
        <f>IF(ISERROR(INDEX(Panaboard!AC:AC,MATCH(CONCATENATE(A684,"-",T684),Panaboard!AF:AF,0))),"",INDEX(Panaboard!AC:AC,MATCH(CONCATENATE(A684,"-",T684),Panaboard!AF:AF,0)))</f>
        <v/>
      </c>
      <c r="AZ684" t="str">
        <f>IF(OR(PResult!T684="",PResult!T684="(null)"),"",PResult!T684)</f>
        <v/>
      </c>
      <c r="BA684">
        <f>IF(PResult!O684="",0,PResult!O684)</f>
        <v>0</v>
      </c>
      <c r="BB684" t="str">
        <f>IF(ISERROR(INDEX(Panaboard!N:N,MATCH(CONCATENATE(A684,"-",T684),Panaboard!AF:AF,0))),"",INDEX(Panaboard!N:N,MATCH(CONCATENATE(A684,"-",T684),Panaboard!AF:AF,0)))</f>
        <v/>
      </c>
      <c r="BC684" t="str">
        <f t="shared" si="31"/>
        <v/>
      </c>
      <c r="BD684" t="str">
        <f>IF(ISERROR(INDEX(Panaboard!AD:AD,MATCH(CONCATENATE(A684,"-",T684),Panaboard!AF:AF,0))),"",INDEX(Panaboard!AD:AD,MATCH(CONCATENATE(A684,"-",T684),Panaboard!AF:AF,0)))</f>
        <v/>
      </c>
      <c r="BE684" t="str">
        <f>IF(ISERROR(INDEX(Panaboard!AE:AE,MATCH(CONCATENATE(A684,"-",T684),Panaboard!AF:AF,0))),"",INDEX(Panaboard!AE:AE,MATCH(CONCATENATE(A684,"-",T684),Panaboard!AF:AF,0)))</f>
        <v/>
      </c>
      <c r="BF684">
        <f>IF(OR(UPPER(TRIM(PResult!R684))="S",UPPER(TRIM(PResult!R684))="P"),PResult!M684,0)</f>
        <v>0</v>
      </c>
      <c r="BG684" t="str">
        <f>IF(ISERROR(INDEX(Panaboard!L:L,MATCH(CONCATENATE(A684,"-",T684),Panaboard!AF:AF,0))),"",INDEX(Panaboard!L:L,MATCH(CONCATENATE(A684,"-",T684),Panaboard!AF:AF,0)))</f>
        <v/>
      </c>
      <c r="BH684" t="str">
        <f>IF(ISERROR(INDEX(Panaboard!AG:AG,MATCH(CONCATENATE(A684,"-",T684),Panaboard!AF:AF,0))),"",INDEX(Panaboard!AG:AG,MATCH(CONCATENATE(A684,"-",T684),Panaboard!AF:AF,0)))</f>
        <v/>
      </c>
      <c r="BI684" t="str">
        <f t="shared" si="32"/>
        <v/>
      </c>
      <c r="BJ684" t="str">
        <f>IF(ISERROR(INDEX(CuttingList!F:F,MATCH(CONCATENATE(A684,"-",T684),CuttingList!E:E,0))),"",INDEX(CuttingList!F:F,MATCH(CONCATENATE(A684,"-",T684),CuttingList!E:E,0)))</f>
        <v/>
      </c>
    </row>
    <row r="685" spans="1:62" x14ac:dyDescent="0.25">
      <c r="A685" t="str">
        <f>IF(PResult!AL685="","",PResult!AL685)</f>
        <v/>
      </c>
      <c r="B685" t="str">
        <f>IF(PResult!F685="","",PResult!F685)</f>
        <v/>
      </c>
      <c r="C685" t="str">
        <f>IF(PResult!AN685="","",PResult!AN685)</f>
        <v/>
      </c>
      <c r="D685" t="str">
        <f>IF(PResult!AO685="","",PResult!AO685)</f>
        <v/>
      </c>
      <c r="E685" t="str">
        <f>IF(PResult!AP685="","",PResult!AP685)</f>
        <v/>
      </c>
      <c r="F685" t="str">
        <f>IF(PResult!AQ685="","",PResult!AQ685)</f>
        <v/>
      </c>
      <c r="G685">
        <f>IF(PResult!AR685="",0,ROUND(PResult!AR685,2))</f>
        <v>0</v>
      </c>
      <c r="I685">
        <f>IF(OR(UPPER(TRIM(PResult!R685))="S",UPPER(TRIM(PResult!R685))="P"),PResult!O685,0)</f>
        <v>0</v>
      </c>
      <c r="J685" t="str">
        <f>IF(ISERROR(INDEX(Panaboard!J:J,MATCH(CONCATENATE(A685,"-",T685),Panaboard!AF:AF,0))),"",TRIM(INDEX(Panaboard!J:J,MATCH(CONCATENATE(A685,"-",T685),Panaboard!AF:AF,0))))</f>
        <v/>
      </c>
      <c r="K685" t="str">
        <f>IF(ISERROR(INDEX(Panaboard!C:C,MATCH(CONCATENATE(A685,"-",T685),Panaboard!AF:AF,0))),"",INDEX(Panaboard!C:C,MATCH(CONCATENATE(A685,"-",T685),Panaboard!AF:AF,0)))</f>
        <v/>
      </c>
      <c r="L685" t="str">
        <f>IF(ISERROR(INDEX(Panaboard!D:D,MATCH(CONCATENATE(A685,"-",T685),Panaboard!AF:AF,0))),"",INDEX(Panaboard!D:D,MATCH(CONCATENATE(A685,"-",T685),Panaboard!AF:AF,0)))</f>
        <v/>
      </c>
      <c r="M685" t="str">
        <f>IF(ISERROR(INDEX(Panaboard!E:E,MATCH(CONCATENATE(A685,"-",T685),Panaboard!AF:AF,0))),"",INDEX(Panaboard!E:E,MATCH(CONCATENATE(A685,"-",T685),Panaboard!AF:AF,0)))</f>
        <v/>
      </c>
      <c r="N685" t="str">
        <f>IF(ISERROR(INDEX(Panaboard!F:F,MATCH(CONCATENATE(A685,"-",T685),Panaboard!AF:AF,0))),"",INDEX(Panaboard!F:F,MATCH(CONCATENATE(A685,"-",T685),Panaboard!AF:AF,0)))</f>
        <v/>
      </c>
      <c r="O685" t="str">
        <f>IF(ISERROR(INDEX(Panaboard!G:G,MATCH(CONCATENATE(A685,"-",T685),Panaboard!AF:AF,0))),"",INDEX(Panaboard!G:G,MATCH(CONCATENATE(A685,"-",T685),Panaboard!AF:AF,0)))</f>
        <v/>
      </c>
      <c r="P685" t="str">
        <f t="shared" si="30"/>
        <v/>
      </c>
      <c r="Q685" t="str">
        <f>IF(ISERROR(INDEX(Panaboard!H:H,MATCH(CONCATENATE(A685,"-",T685),Panaboard!AF:AF,0))),"",INDEX(Panaboard!H:H,MATCH(CONCATENATE(A685,"-",T685),Panaboard!AF:AF,0)))</f>
        <v/>
      </c>
      <c r="R685" t="str">
        <f>IF(ISERROR(INDEX(Panaboard!I:I,MATCH(CONCATENATE(A685,"-",T685),Panaboard!AF:AF,0))),"",INDEX(Panaboard!I:I,MATCH(CONCATENATE(A685,"-",T685),Panaboard!AF:AF,0)))</f>
        <v/>
      </c>
      <c r="S685" t="str">
        <f>CONCATENATE(PResult!AS685,PResult!AT685)</f>
        <v/>
      </c>
      <c r="T685" t="str">
        <f>IF(PResult!BG685="","",PResult!BG685)</f>
        <v/>
      </c>
      <c r="U685" t="str">
        <f>IF(PResult!Y685="","",PResult!Y685)</f>
        <v/>
      </c>
      <c r="V685" t="str">
        <f>IF(PResult!AU685="","",PResult!AU685)</f>
        <v/>
      </c>
      <c r="W685" t="str">
        <f>IF(PResult!R685="","",UPPER(TRIM(PResult!R685)))</f>
        <v/>
      </c>
      <c r="X685" t="str">
        <f>IF(PResult!AV685="","",PResult!AV685)</f>
        <v/>
      </c>
      <c r="Y685" t="str">
        <f>IF(PResult!AW685="","",PResult!AW685)</f>
        <v/>
      </c>
      <c r="Z685" t="str">
        <f>IF(PResult!AX685="","",PResult!AX685)</f>
        <v/>
      </c>
      <c r="AA685" t="str">
        <f>IF(PResult!AY685="","",PResult!AY685)</f>
        <v/>
      </c>
      <c r="AB685" t="str">
        <f>IF(PResult!AZ685="","",PResult!AZ685)</f>
        <v/>
      </c>
      <c r="AC685" t="str">
        <f>IF(PResult!BA685="","",PResult!BA685)</f>
        <v/>
      </c>
      <c r="AD685" t="str">
        <f>IF(PResult!G685="","",PResult!G685)</f>
        <v/>
      </c>
      <c r="AE685" t="str">
        <f>IF(PResult!H685="","",PResult!H685)</f>
        <v/>
      </c>
      <c r="AF685">
        <f>IF(OR(PResult!I685="(null)",PResult!I685=""),0,PResult!I685)</f>
        <v>0</v>
      </c>
      <c r="AG685" t="str">
        <f>TEXT(IF(ISERROR(INDEX(Panaboard!P:P,MATCH(CONCATENATE(A685,"-",T685),Panaboard!AF:AF,0))),"",INDEX(Panaboard!P:P,MATCH(CONCATENATE(A685,"-",T685),Panaboard!AF:AF,0))),"HH:MM")</f>
        <v/>
      </c>
      <c r="AH685" t="str">
        <f>TEXT(IF(ISERROR(INDEX(Panaboard!Q:Q,MATCH(CONCATENATE(A685,"-",T685),Panaboard!AF:AF,0))),"",INDEX(Panaboard!Q:Q,MATCH(CONCATENATE(A685,"-",T685),Panaboard!AF:AF,0))),"HH:MM")</f>
        <v/>
      </c>
      <c r="AI685" t="str">
        <f>TEXT(IF(ISERROR(INDEX(Panaboard!R:R,MATCH(CONCATENATE(A685,"-",T685),Panaboard!AF:AF,0))),"",INDEX(Panaboard!R:R,MATCH(CONCATENATE(A685,"-",T685),Panaboard!AF:AF,0))),"HH:MM")</f>
        <v/>
      </c>
      <c r="AJ685" t="str">
        <f>TEXT(IF(ISERROR(INDEX(Panaboard!S:S,MATCH(CONCATENATE(A685,"-",T685),Panaboard!AF:AF,0))),"",INDEX(Panaboard!S:S,MATCH(CONCATENATE(A685,"-",T685),Panaboard!AF:AF,0))),"HH:MM")</f>
        <v/>
      </c>
      <c r="AK685" t="str">
        <f>IF(PResult!BC685="","",PResult!BC685)</f>
        <v/>
      </c>
      <c r="AL685" t="str">
        <f>IF(PResult!BB685="","",PResult!BB685)</f>
        <v/>
      </c>
      <c r="AM685" t="str">
        <f>IF(PResult!BE685="","",PResult!BE685)</f>
        <v/>
      </c>
      <c r="AN685" t="str">
        <f>IF(PResult!BD685="","",PResult!BD685)</f>
        <v/>
      </c>
      <c r="AO685" t="str">
        <f>IF(PResult!BF685="","",PResult!BF685)</f>
        <v/>
      </c>
      <c r="AP685" t="str">
        <f>IF(ISERROR(INDEX(Panaboard!T:T,MATCH(CONCATENATE(A685,"-",T685),Panaboard!AF:AF,0))),"",INDEX(Panaboard!T:T,MATCH(CONCATENATE(A685,"-",T685),Panaboard!AF:AF,0)))</f>
        <v/>
      </c>
      <c r="AQ685" t="str">
        <f>IF(ISERROR(INDEX(Panaboard!U:U,MATCH(CONCATENATE(A685,"-",T685),Panaboard!AF:AF,0))),"",INDEX(Panaboard!U:U,MATCH(CONCATENATE(A685,"-",T685),Panaboard!AF:AF,0)))</f>
        <v/>
      </c>
      <c r="AR685" t="str">
        <f>IF(ISERROR(INDEX(Panaboard!V:V,MATCH(CONCATENATE(A685,"-",T685),Panaboard!AF:AF,0))),"",INDEX(Panaboard!V:V,MATCH(CONCATENATE(A685,"-",T685),Panaboard!AF:AF,0)))</f>
        <v/>
      </c>
      <c r="AS685" t="str">
        <f>IF(ISERROR(INDEX(Panaboard!W:W,MATCH(CONCATENATE(A685,"-",T685),Panaboard!AF:AF,0))),"",INDEX(Panaboard!W:W,MATCH(CONCATENATE(A685,"-",T685),Panaboard!AF:AF,0)))</f>
        <v/>
      </c>
      <c r="AT685" t="str">
        <f>IF(ISERROR(INDEX(Panaboard!X:X,MATCH(CONCATENATE(A685,"-",T685),Panaboard!AF:AF,0))),"",INDEX(Panaboard!X:X,MATCH(CONCATENATE(A685,"-",T685),Panaboard!AF:AF,0)))</f>
        <v/>
      </c>
      <c r="AU685" t="str">
        <f>IF(ISERROR(INDEX(Panaboard!Y:Y,MATCH(CONCATENATE(A685,"-",T685),Panaboard!AF:AF,0))),"",INDEX(Panaboard!Y:Y,MATCH(CONCATENATE(A685,"-",T685),Panaboard!AF:AF,0)))</f>
        <v/>
      </c>
      <c r="AV685" t="str">
        <f>IF(ISERROR(INDEX(Panaboard!Z:Z,MATCH(CONCATENATE(A685,"-",T685),Panaboard!AF:AF,0))),"",INDEX(Panaboard!Z:Z,MATCH(CONCATENATE(A685,"-",T685),Panaboard!AF:AF,0)))</f>
        <v/>
      </c>
      <c r="AW685" t="str">
        <f>IF(ISERROR(INDEX(Panaboard!AA:AA,MATCH(CONCATENATE(A685,"-",T685),Panaboard!AF:AF,0))),"",INDEX(Panaboard!AA:AA,MATCH(CONCATENATE(A685,"-",T685),Panaboard!AF:AF,0)))</f>
        <v/>
      </c>
      <c r="AX685" t="str">
        <f>IF(ISERROR(INDEX(Panaboard!AB:AB,MATCH(CONCATENATE(A685,"-",T685),Panaboard!AF:AF,0))),"",INDEX(Panaboard!AB:AB,MATCH(CONCATENATE(A685,"-",T685),Panaboard!AF:AF,0)))</f>
        <v/>
      </c>
      <c r="AY685" t="str">
        <f>IF(ISERROR(INDEX(Panaboard!AC:AC,MATCH(CONCATENATE(A685,"-",T685),Panaboard!AF:AF,0))),"",INDEX(Panaboard!AC:AC,MATCH(CONCATENATE(A685,"-",T685),Panaboard!AF:AF,0)))</f>
        <v/>
      </c>
      <c r="AZ685" t="str">
        <f>IF(OR(PResult!T685="",PResult!T685="(null)"),"",PResult!T685)</f>
        <v/>
      </c>
      <c r="BA685">
        <f>IF(PResult!O685="",0,PResult!O685)</f>
        <v>0</v>
      </c>
      <c r="BB685" t="str">
        <f>IF(ISERROR(INDEX(Panaboard!N:N,MATCH(CONCATENATE(A685,"-",T685),Panaboard!AF:AF,0))),"",INDEX(Panaboard!N:N,MATCH(CONCATENATE(A685,"-",T685),Panaboard!AF:AF,0)))</f>
        <v/>
      </c>
      <c r="BC685" t="str">
        <f t="shared" si="31"/>
        <v/>
      </c>
      <c r="BD685" t="str">
        <f>IF(ISERROR(INDEX(Panaboard!AD:AD,MATCH(CONCATENATE(A685,"-",T685),Panaboard!AF:AF,0))),"",INDEX(Panaboard!AD:AD,MATCH(CONCATENATE(A685,"-",T685),Panaboard!AF:AF,0)))</f>
        <v/>
      </c>
      <c r="BE685" t="str">
        <f>IF(ISERROR(INDEX(Panaboard!AE:AE,MATCH(CONCATENATE(A685,"-",T685),Panaboard!AF:AF,0))),"",INDEX(Panaboard!AE:AE,MATCH(CONCATENATE(A685,"-",T685),Panaboard!AF:AF,0)))</f>
        <v/>
      </c>
      <c r="BF685">
        <f>IF(OR(UPPER(TRIM(PResult!R685))="S",UPPER(TRIM(PResult!R685))="P"),PResult!M685,0)</f>
        <v>0</v>
      </c>
      <c r="BG685" t="str">
        <f>IF(ISERROR(INDEX(Panaboard!L:L,MATCH(CONCATENATE(A685,"-",T685),Panaboard!AF:AF,0))),"",INDEX(Panaboard!L:L,MATCH(CONCATENATE(A685,"-",T685),Panaboard!AF:AF,0)))</f>
        <v/>
      </c>
      <c r="BH685" t="str">
        <f>IF(ISERROR(INDEX(Panaboard!AG:AG,MATCH(CONCATENATE(A685,"-",T685),Panaboard!AF:AF,0))),"",INDEX(Panaboard!AG:AG,MATCH(CONCATENATE(A685,"-",T685),Panaboard!AF:AF,0)))</f>
        <v/>
      </c>
      <c r="BI685" t="str">
        <f t="shared" si="32"/>
        <v/>
      </c>
      <c r="BJ685" t="str">
        <f>IF(ISERROR(INDEX(CuttingList!F:F,MATCH(CONCATENATE(A685,"-",T685),CuttingList!E:E,0))),"",INDEX(CuttingList!F:F,MATCH(CONCATENATE(A685,"-",T685),CuttingList!E:E,0)))</f>
        <v/>
      </c>
    </row>
    <row r="686" spans="1:62" x14ac:dyDescent="0.25">
      <c r="A686" t="str">
        <f>IF(PResult!AL686="","",PResult!AL686)</f>
        <v/>
      </c>
      <c r="B686" t="str">
        <f>IF(PResult!F686="","",PResult!F686)</f>
        <v/>
      </c>
      <c r="C686" t="str">
        <f>IF(PResult!AN686="","",PResult!AN686)</f>
        <v/>
      </c>
      <c r="D686" t="str">
        <f>IF(PResult!AO686="","",PResult!AO686)</f>
        <v/>
      </c>
      <c r="E686" t="str">
        <f>IF(PResult!AP686="","",PResult!AP686)</f>
        <v/>
      </c>
      <c r="F686" t="str">
        <f>IF(PResult!AQ686="","",PResult!AQ686)</f>
        <v/>
      </c>
      <c r="G686">
        <f>IF(PResult!AR686="",0,ROUND(PResult!AR686,2))</f>
        <v>0</v>
      </c>
      <c r="I686">
        <f>IF(OR(UPPER(TRIM(PResult!R686))="S",UPPER(TRIM(PResult!R686))="P"),PResult!O686,0)</f>
        <v>0</v>
      </c>
      <c r="J686" t="str">
        <f>IF(ISERROR(INDEX(Panaboard!J:J,MATCH(CONCATENATE(A686,"-",T686),Panaboard!AF:AF,0))),"",TRIM(INDEX(Panaboard!J:J,MATCH(CONCATENATE(A686,"-",T686),Panaboard!AF:AF,0))))</f>
        <v/>
      </c>
      <c r="K686" t="str">
        <f>IF(ISERROR(INDEX(Panaboard!C:C,MATCH(CONCATENATE(A686,"-",T686),Panaboard!AF:AF,0))),"",INDEX(Panaboard!C:C,MATCH(CONCATENATE(A686,"-",T686),Panaboard!AF:AF,0)))</f>
        <v/>
      </c>
      <c r="L686" t="str">
        <f>IF(ISERROR(INDEX(Panaboard!D:D,MATCH(CONCATENATE(A686,"-",T686),Panaboard!AF:AF,0))),"",INDEX(Panaboard!D:D,MATCH(CONCATENATE(A686,"-",T686),Panaboard!AF:AF,0)))</f>
        <v/>
      </c>
      <c r="M686" t="str">
        <f>IF(ISERROR(INDEX(Panaboard!E:E,MATCH(CONCATENATE(A686,"-",T686),Panaboard!AF:AF,0))),"",INDEX(Panaboard!E:E,MATCH(CONCATENATE(A686,"-",T686),Panaboard!AF:AF,0)))</f>
        <v/>
      </c>
      <c r="N686" t="str">
        <f>IF(ISERROR(INDEX(Panaboard!F:F,MATCH(CONCATENATE(A686,"-",T686),Panaboard!AF:AF,0))),"",INDEX(Panaboard!F:F,MATCH(CONCATENATE(A686,"-",T686),Panaboard!AF:AF,0)))</f>
        <v/>
      </c>
      <c r="O686" t="str">
        <f>IF(ISERROR(INDEX(Panaboard!G:G,MATCH(CONCATENATE(A686,"-",T686),Panaboard!AF:AF,0))),"",INDEX(Panaboard!G:G,MATCH(CONCATENATE(A686,"-",T686),Panaboard!AF:AF,0)))</f>
        <v/>
      </c>
      <c r="P686" t="str">
        <f t="shared" si="30"/>
        <v/>
      </c>
      <c r="Q686" t="str">
        <f>IF(ISERROR(INDEX(Panaboard!H:H,MATCH(CONCATENATE(A686,"-",T686),Panaboard!AF:AF,0))),"",INDEX(Panaboard!H:H,MATCH(CONCATENATE(A686,"-",T686),Panaboard!AF:AF,0)))</f>
        <v/>
      </c>
      <c r="R686" t="str">
        <f>IF(ISERROR(INDEX(Panaboard!I:I,MATCH(CONCATENATE(A686,"-",T686),Panaboard!AF:AF,0))),"",INDEX(Panaboard!I:I,MATCH(CONCATENATE(A686,"-",T686),Panaboard!AF:AF,0)))</f>
        <v/>
      </c>
      <c r="S686" t="str">
        <f>CONCATENATE(PResult!AS686,PResult!AT686)</f>
        <v/>
      </c>
      <c r="T686" t="str">
        <f>IF(PResult!BG686="","",PResult!BG686)</f>
        <v/>
      </c>
      <c r="U686" t="str">
        <f>IF(PResult!Y686="","",PResult!Y686)</f>
        <v/>
      </c>
      <c r="V686" t="str">
        <f>IF(PResult!AU686="","",PResult!AU686)</f>
        <v/>
      </c>
      <c r="W686" t="str">
        <f>IF(PResult!R686="","",UPPER(TRIM(PResult!R686)))</f>
        <v/>
      </c>
      <c r="X686" t="str">
        <f>IF(PResult!AV686="","",PResult!AV686)</f>
        <v/>
      </c>
      <c r="Y686" t="str">
        <f>IF(PResult!AW686="","",PResult!AW686)</f>
        <v/>
      </c>
      <c r="Z686" t="str">
        <f>IF(PResult!AX686="","",PResult!AX686)</f>
        <v/>
      </c>
      <c r="AA686" t="str">
        <f>IF(PResult!AY686="","",PResult!AY686)</f>
        <v/>
      </c>
      <c r="AB686" t="str">
        <f>IF(PResult!AZ686="","",PResult!AZ686)</f>
        <v/>
      </c>
      <c r="AC686" t="str">
        <f>IF(PResult!BA686="","",PResult!BA686)</f>
        <v/>
      </c>
      <c r="AD686" t="str">
        <f>IF(PResult!G686="","",PResult!G686)</f>
        <v/>
      </c>
      <c r="AE686" t="str">
        <f>IF(PResult!H686="","",PResult!H686)</f>
        <v/>
      </c>
      <c r="AF686">
        <f>IF(OR(PResult!I686="(null)",PResult!I686=""),0,PResult!I686)</f>
        <v>0</v>
      </c>
      <c r="AG686" t="str">
        <f>TEXT(IF(ISERROR(INDEX(Panaboard!P:P,MATCH(CONCATENATE(A686,"-",T686),Panaboard!AF:AF,0))),"",INDEX(Panaboard!P:P,MATCH(CONCATENATE(A686,"-",T686),Panaboard!AF:AF,0))),"HH:MM")</f>
        <v/>
      </c>
      <c r="AH686" t="str">
        <f>TEXT(IF(ISERROR(INDEX(Panaboard!Q:Q,MATCH(CONCATENATE(A686,"-",T686),Panaboard!AF:AF,0))),"",INDEX(Panaboard!Q:Q,MATCH(CONCATENATE(A686,"-",T686),Panaboard!AF:AF,0))),"HH:MM")</f>
        <v/>
      </c>
      <c r="AI686" t="str">
        <f>TEXT(IF(ISERROR(INDEX(Panaboard!R:R,MATCH(CONCATENATE(A686,"-",T686),Panaboard!AF:AF,0))),"",INDEX(Panaboard!R:R,MATCH(CONCATENATE(A686,"-",T686),Panaboard!AF:AF,0))),"HH:MM")</f>
        <v/>
      </c>
      <c r="AJ686" t="str">
        <f>TEXT(IF(ISERROR(INDEX(Panaboard!S:S,MATCH(CONCATENATE(A686,"-",T686),Panaboard!AF:AF,0))),"",INDEX(Panaboard!S:S,MATCH(CONCATENATE(A686,"-",T686),Panaboard!AF:AF,0))),"HH:MM")</f>
        <v/>
      </c>
      <c r="AK686" t="str">
        <f>IF(PResult!BC686="","",PResult!BC686)</f>
        <v/>
      </c>
      <c r="AL686" t="str">
        <f>IF(PResult!BB686="","",PResult!BB686)</f>
        <v/>
      </c>
      <c r="AM686" t="str">
        <f>IF(PResult!BE686="","",PResult!BE686)</f>
        <v/>
      </c>
      <c r="AN686" t="str">
        <f>IF(PResult!BD686="","",PResult!BD686)</f>
        <v/>
      </c>
      <c r="AO686" t="str">
        <f>IF(PResult!BF686="","",PResult!BF686)</f>
        <v/>
      </c>
      <c r="AP686" t="str">
        <f>IF(ISERROR(INDEX(Panaboard!T:T,MATCH(CONCATENATE(A686,"-",T686),Panaboard!AF:AF,0))),"",INDEX(Panaboard!T:T,MATCH(CONCATENATE(A686,"-",T686),Panaboard!AF:AF,0)))</f>
        <v/>
      </c>
      <c r="AQ686" t="str">
        <f>IF(ISERROR(INDEX(Panaboard!U:U,MATCH(CONCATENATE(A686,"-",T686),Panaboard!AF:AF,0))),"",INDEX(Panaboard!U:U,MATCH(CONCATENATE(A686,"-",T686),Panaboard!AF:AF,0)))</f>
        <v/>
      </c>
      <c r="AR686" t="str">
        <f>IF(ISERROR(INDEX(Panaboard!V:V,MATCH(CONCATENATE(A686,"-",T686),Panaboard!AF:AF,0))),"",INDEX(Panaboard!V:V,MATCH(CONCATENATE(A686,"-",T686),Panaboard!AF:AF,0)))</f>
        <v/>
      </c>
      <c r="AS686" t="str">
        <f>IF(ISERROR(INDEX(Panaboard!W:W,MATCH(CONCATENATE(A686,"-",T686),Panaboard!AF:AF,0))),"",INDEX(Panaboard!W:W,MATCH(CONCATENATE(A686,"-",T686),Panaboard!AF:AF,0)))</f>
        <v/>
      </c>
      <c r="AT686" t="str">
        <f>IF(ISERROR(INDEX(Panaboard!X:X,MATCH(CONCATENATE(A686,"-",T686),Panaboard!AF:AF,0))),"",INDEX(Panaboard!X:X,MATCH(CONCATENATE(A686,"-",T686),Panaboard!AF:AF,0)))</f>
        <v/>
      </c>
      <c r="AU686" t="str">
        <f>IF(ISERROR(INDEX(Panaboard!Y:Y,MATCH(CONCATENATE(A686,"-",T686),Panaboard!AF:AF,0))),"",INDEX(Panaboard!Y:Y,MATCH(CONCATENATE(A686,"-",T686),Panaboard!AF:AF,0)))</f>
        <v/>
      </c>
      <c r="AV686" t="str">
        <f>IF(ISERROR(INDEX(Panaboard!Z:Z,MATCH(CONCATENATE(A686,"-",T686),Panaboard!AF:AF,0))),"",INDEX(Panaboard!Z:Z,MATCH(CONCATENATE(A686,"-",T686),Panaboard!AF:AF,0)))</f>
        <v/>
      </c>
      <c r="AW686" t="str">
        <f>IF(ISERROR(INDEX(Panaboard!AA:AA,MATCH(CONCATENATE(A686,"-",T686),Panaboard!AF:AF,0))),"",INDEX(Panaboard!AA:AA,MATCH(CONCATENATE(A686,"-",T686),Panaboard!AF:AF,0)))</f>
        <v/>
      </c>
      <c r="AX686" t="str">
        <f>IF(ISERROR(INDEX(Panaboard!AB:AB,MATCH(CONCATENATE(A686,"-",T686),Panaboard!AF:AF,0))),"",INDEX(Panaboard!AB:AB,MATCH(CONCATENATE(A686,"-",T686),Panaboard!AF:AF,0)))</f>
        <v/>
      </c>
      <c r="AY686" t="str">
        <f>IF(ISERROR(INDEX(Panaboard!AC:AC,MATCH(CONCATENATE(A686,"-",T686),Panaboard!AF:AF,0))),"",INDEX(Panaboard!AC:AC,MATCH(CONCATENATE(A686,"-",T686),Panaboard!AF:AF,0)))</f>
        <v/>
      </c>
      <c r="AZ686" t="str">
        <f>IF(OR(PResult!T686="",PResult!T686="(null)"),"",PResult!T686)</f>
        <v/>
      </c>
      <c r="BA686">
        <f>IF(PResult!O686="",0,PResult!O686)</f>
        <v>0</v>
      </c>
      <c r="BB686" t="str">
        <f>IF(ISERROR(INDEX(Panaboard!N:N,MATCH(CONCATENATE(A686,"-",T686),Panaboard!AF:AF,0))),"",INDEX(Panaboard!N:N,MATCH(CONCATENATE(A686,"-",T686),Panaboard!AF:AF,0)))</f>
        <v/>
      </c>
      <c r="BC686" t="str">
        <f t="shared" si="31"/>
        <v/>
      </c>
      <c r="BD686" t="str">
        <f>IF(ISERROR(INDEX(Panaboard!AD:AD,MATCH(CONCATENATE(A686,"-",T686),Panaboard!AF:AF,0))),"",INDEX(Panaboard!AD:AD,MATCH(CONCATENATE(A686,"-",T686),Panaboard!AF:AF,0)))</f>
        <v/>
      </c>
      <c r="BE686" t="str">
        <f>IF(ISERROR(INDEX(Panaboard!AE:AE,MATCH(CONCATENATE(A686,"-",T686),Panaboard!AF:AF,0))),"",INDEX(Panaboard!AE:AE,MATCH(CONCATENATE(A686,"-",T686),Panaboard!AF:AF,0)))</f>
        <v/>
      </c>
      <c r="BF686">
        <f>IF(OR(UPPER(TRIM(PResult!R686))="S",UPPER(TRIM(PResult!R686))="P"),PResult!M686,0)</f>
        <v>0</v>
      </c>
      <c r="BG686" t="str">
        <f>IF(ISERROR(INDEX(Panaboard!L:L,MATCH(CONCATENATE(A686,"-",T686),Panaboard!AF:AF,0))),"",INDEX(Panaboard!L:L,MATCH(CONCATENATE(A686,"-",T686),Panaboard!AF:AF,0)))</f>
        <v/>
      </c>
      <c r="BH686" t="str">
        <f>IF(ISERROR(INDEX(Panaboard!AG:AG,MATCH(CONCATENATE(A686,"-",T686),Panaboard!AF:AF,0))),"",INDEX(Panaboard!AG:AG,MATCH(CONCATENATE(A686,"-",T686),Panaboard!AF:AF,0)))</f>
        <v/>
      </c>
      <c r="BI686" t="str">
        <f t="shared" si="32"/>
        <v/>
      </c>
      <c r="BJ686" t="str">
        <f>IF(ISERROR(INDEX(CuttingList!F:F,MATCH(CONCATENATE(A686,"-",T686),CuttingList!E:E,0))),"",INDEX(CuttingList!F:F,MATCH(CONCATENATE(A686,"-",T686),CuttingList!E:E,0)))</f>
        <v/>
      </c>
    </row>
    <row r="687" spans="1:62" x14ac:dyDescent="0.25">
      <c r="A687" t="str">
        <f>IF(PResult!AL687="","",PResult!AL687)</f>
        <v/>
      </c>
      <c r="B687" t="str">
        <f>IF(PResult!F687="","",PResult!F687)</f>
        <v/>
      </c>
      <c r="C687" t="str">
        <f>IF(PResult!AN687="","",PResult!AN687)</f>
        <v/>
      </c>
      <c r="D687" t="str">
        <f>IF(PResult!AO687="","",PResult!AO687)</f>
        <v/>
      </c>
      <c r="E687" t="str">
        <f>IF(PResult!AP687="","",PResult!AP687)</f>
        <v/>
      </c>
      <c r="F687" t="str">
        <f>IF(PResult!AQ687="","",PResult!AQ687)</f>
        <v/>
      </c>
      <c r="G687">
        <f>IF(PResult!AR687="",0,ROUND(PResult!AR687,2))</f>
        <v>0</v>
      </c>
      <c r="I687">
        <f>IF(OR(UPPER(TRIM(PResult!R687))="S",UPPER(TRIM(PResult!R687))="P"),PResult!O687,0)</f>
        <v>0</v>
      </c>
      <c r="J687" t="str">
        <f>IF(ISERROR(INDEX(Panaboard!J:J,MATCH(CONCATENATE(A687,"-",T687),Panaboard!AF:AF,0))),"",TRIM(INDEX(Panaboard!J:J,MATCH(CONCATENATE(A687,"-",T687),Panaboard!AF:AF,0))))</f>
        <v/>
      </c>
      <c r="K687" t="str">
        <f>IF(ISERROR(INDEX(Panaboard!C:C,MATCH(CONCATENATE(A687,"-",T687),Panaboard!AF:AF,0))),"",INDEX(Panaboard!C:C,MATCH(CONCATENATE(A687,"-",T687),Panaboard!AF:AF,0)))</f>
        <v/>
      </c>
      <c r="L687" t="str">
        <f>IF(ISERROR(INDEX(Panaboard!D:D,MATCH(CONCATENATE(A687,"-",T687),Panaboard!AF:AF,0))),"",INDEX(Panaboard!D:D,MATCH(CONCATENATE(A687,"-",T687),Panaboard!AF:AF,0)))</f>
        <v/>
      </c>
      <c r="M687" t="str">
        <f>IF(ISERROR(INDEX(Panaboard!E:E,MATCH(CONCATENATE(A687,"-",T687),Panaboard!AF:AF,0))),"",INDEX(Panaboard!E:E,MATCH(CONCATENATE(A687,"-",T687),Panaboard!AF:AF,0)))</f>
        <v/>
      </c>
      <c r="N687" t="str">
        <f>IF(ISERROR(INDEX(Panaboard!F:F,MATCH(CONCATENATE(A687,"-",T687),Panaboard!AF:AF,0))),"",INDEX(Panaboard!F:F,MATCH(CONCATENATE(A687,"-",T687),Panaboard!AF:AF,0)))</f>
        <v/>
      </c>
      <c r="O687" t="str">
        <f>IF(ISERROR(INDEX(Panaboard!G:G,MATCH(CONCATENATE(A687,"-",T687),Panaboard!AF:AF,0))),"",INDEX(Panaboard!G:G,MATCH(CONCATENATE(A687,"-",T687),Panaboard!AF:AF,0)))</f>
        <v/>
      </c>
      <c r="P687" t="str">
        <f t="shared" si="30"/>
        <v/>
      </c>
      <c r="Q687" t="str">
        <f>IF(ISERROR(INDEX(Panaboard!H:H,MATCH(CONCATENATE(A687,"-",T687),Panaboard!AF:AF,0))),"",INDEX(Panaboard!H:H,MATCH(CONCATENATE(A687,"-",T687),Panaboard!AF:AF,0)))</f>
        <v/>
      </c>
      <c r="R687" t="str">
        <f>IF(ISERROR(INDEX(Panaboard!I:I,MATCH(CONCATENATE(A687,"-",T687),Panaboard!AF:AF,0))),"",INDEX(Panaboard!I:I,MATCH(CONCATENATE(A687,"-",T687),Panaboard!AF:AF,0)))</f>
        <v/>
      </c>
      <c r="S687" t="str">
        <f>CONCATENATE(PResult!AS687,PResult!AT687)</f>
        <v/>
      </c>
      <c r="T687" t="str">
        <f>IF(PResult!BG687="","",PResult!BG687)</f>
        <v/>
      </c>
      <c r="U687" t="str">
        <f>IF(PResult!Y687="","",PResult!Y687)</f>
        <v/>
      </c>
      <c r="V687" t="str">
        <f>IF(PResult!AU687="","",PResult!AU687)</f>
        <v/>
      </c>
      <c r="W687" t="str">
        <f>IF(PResult!R687="","",UPPER(TRIM(PResult!R687)))</f>
        <v/>
      </c>
      <c r="X687" t="str">
        <f>IF(PResult!AV687="","",PResult!AV687)</f>
        <v/>
      </c>
      <c r="Y687" t="str">
        <f>IF(PResult!AW687="","",PResult!AW687)</f>
        <v/>
      </c>
      <c r="Z687" t="str">
        <f>IF(PResult!AX687="","",PResult!AX687)</f>
        <v/>
      </c>
      <c r="AA687" t="str">
        <f>IF(PResult!AY687="","",PResult!AY687)</f>
        <v/>
      </c>
      <c r="AB687" t="str">
        <f>IF(PResult!AZ687="","",PResult!AZ687)</f>
        <v/>
      </c>
      <c r="AC687" t="str">
        <f>IF(PResult!BA687="","",PResult!BA687)</f>
        <v/>
      </c>
      <c r="AD687" t="str">
        <f>IF(PResult!G687="","",PResult!G687)</f>
        <v/>
      </c>
      <c r="AE687" t="str">
        <f>IF(PResult!H687="","",PResult!H687)</f>
        <v/>
      </c>
      <c r="AF687">
        <f>IF(OR(PResult!I687="(null)",PResult!I687=""),0,PResult!I687)</f>
        <v>0</v>
      </c>
      <c r="AG687" t="str">
        <f>TEXT(IF(ISERROR(INDEX(Panaboard!P:P,MATCH(CONCATENATE(A687,"-",T687),Panaboard!AF:AF,0))),"",INDEX(Panaboard!P:P,MATCH(CONCATENATE(A687,"-",T687),Panaboard!AF:AF,0))),"HH:MM")</f>
        <v/>
      </c>
      <c r="AH687" t="str">
        <f>TEXT(IF(ISERROR(INDEX(Panaboard!Q:Q,MATCH(CONCATENATE(A687,"-",T687),Panaboard!AF:AF,0))),"",INDEX(Panaboard!Q:Q,MATCH(CONCATENATE(A687,"-",T687),Panaboard!AF:AF,0))),"HH:MM")</f>
        <v/>
      </c>
      <c r="AI687" t="str">
        <f>TEXT(IF(ISERROR(INDEX(Panaboard!R:R,MATCH(CONCATENATE(A687,"-",T687),Panaboard!AF:AF,0))),"",INDEX(Panaboard!R:R,MATCH(CONCATENATE(A687,"-",T687),Panaboard!AF:AF,0))),"HH:MM")</f>
        <v/>
      </c>
      <c r="AJ687" t="str">
        <f>TEXT(IF(ISERROR(INDEX(Panaboard!S:S,MATCH(CONCATENATE(A687,"-",T687),Panaboard!AF:AF,0))),"",INDEX(Panaboard!S:S,MATCH(CONCATENATE(A687,"-",T687),Panaboard!AF:AF,0))),"HH:MM")</f>
        <v/>
      </c>
      <c r="AK687" t="str">
        <f>IF(PResult!BC687="","",PResult!BC687)</f>
        <v/>
      </c>
      <c r="AL687" t="str">
        <f>IF(PResult!BB687="","",PResult!BB687)</f>
        <v/>
      </c>
      <c r="AM687" t="str">
        <f>IF(PResult!BE687="","",PResult!BE687)</f>
        <v/>
      </c>
      <c r="AN687" t="str">
        <f>IF(PResult!BD687="","",PResult!BD687)</f>
        <v/>
      </c>
      <c r="AO687" t="str">
        <f>IF(PResult!BF687="","",PResult!BF687)</f>
        <v/>
      </c>
      <c r="AP687" t="str">
        <f>IF(ISERROR(INDEX(Panaboard!T:T,MATCH(CONCATENATE(A687,"-",T687),Panaboard!AF:AF,0))),"",INDEX(Panaboard!T:T,MATCH(CONCATENATE(A687,"-",T687),Panaboard!AF:AF,0)))</f>
        <v/>
      </c>
      <c r="AQ687" t="str">
        <f>IF(ISERROR(INDEX(Panaboard!U:U,MATCH(CONCATENATE(A687,"-",T687),Panaboard!AF:AF,0))),"",INDEX(Panaboard!U:U,MATCH(CONCATENATE(A687,"-",T687),Panaboard!AF:AF,0)))</f>
        <v/>
      </c>
      <c r="AR687" t="str">
        <f>IF(ISERROR(INDEX(Panaboard!V:V,MATCH(CONCATENATE(A687,"-",T687),Panaboard!AF:AF,0))),"",INDEX(Panaboard!V:V,MATCH(CONCATENATE(A687,"-",T687),Panaboard!AF:AF,0)))</f>
        <v/>
      </c>
      <c r="AS687" t="str">
        <f>IF(ISERROR(INDEX(Panaboard!W:W,MATCH(CONCATENATE(A687,"-",T687),Panaboard!AF:AF,0))),"",INDEX(Panaboard!W:W,MATCH(CONCATENATE(A687,"-",T687),Panaboard!AF:AF,0)))</f>
        <v/>
      </c>
      <c r="AT687" t="str">
        <f>IF(ISERROR(INDEX(Panaboard!X:X,MATCH(CONCATENATE(A687,"-",T687),Panaboard!AF:AF,0))),"",INDEX(Panaboard!X:X,MATCH(CONCATENATE(A687,"-",T687),Panaboard!AF:AF,0)))</f>
        <v/>
      </c>
      <c r="AU687" t="str">
        <f>IF(ISERROR(INDEX(Panaboard!Y:Y,MATCH(CONCATENATE(A687,"-",T687),Panaboard!AF:AF,0))),"",INDEX(Panaboard!Y:Y,MATCH(CONCATENATE(A687,"-",T687),Panaboard!AF:AF,0)))</f>
        <v/>
      </c>
      <c r="AV687" t="str">
        <f>IF(ISERROR(INDEX(Panaboard!Z:Z,MATCH(CONCATENATE(A687,"-",T687),Panaboard!AF:AF,0))),"",INDEX(Panaboard!Z:Z,MATCH(CONCATENATE(A687,"-",T687),Panaboard!AF:AF,0)))</f>
        <v/>
      </c>
      <c r="AW687" t="str">
        <f>IF(ISERROR(INDEX(Panaboard!AA:AA,MATCH(CONCATENATE(A687,"-",T687),Panaboard!AF:AF,0))),"",INDEX(Panaboard!AA:AA,MATCH(CONCATENATE(A687,"-",T687),Panaboard!AF:AF,0)))</f>
        <v/>
      </c>
      <c r="AX687" t="str">
        <f>IF(ISERROR(INDEX(Panaboard!AB:AB,MATCH(CONCATENATE(A687,"-",T687),Panaboard!AF:AF,0))),"",INDEX(Panaboard!AB:AB,MATCH(CONCATENATE(A687,"-",T687),Panaboard!AF:AF,0)))</f>
        <v/>
      </c>
      <c r="AY687" t="str">
        <f>IF(ISERROR(INDEX(Panaboard!AC:AC,MATCH(CONCATENATE(A687,"-",T687),Panaboard!AF:AF,0))),"",INDEX(Panaboard!AC:AC,MATCH(CONCATENATE(A687,"-",T687),Panaboard!AF:AF,0)))</f>
        <v/>
      </c>
      <c r="AZ687" t="str">
        <f>IF(OR(PResult!T687="",PResult!T687="(null)"),"",PResult!T687)</f>
        <v/>
      </c>
      <c r="BA687">
        <f>IF(PResult!O687="",0,PResult!O687)</f>
        <v>0</v>
      </c>
      <c r="BB687" t="str">
        <f>IF(ISERROR(INDEX(Panaboard!N:N,MATCH(CONCATENATE(A687,"-",T687),Panaboard!AF:AF,0))),"",INDEX(Panaboard!N:N,MATCH(CONCATENATE(A687,"-",T687),Panaboard!AF:AF,0)))</f>
        <v/>
      </c>
      <c r="BC687" t="str">
        <f t="shared" si="31"/>
        <v/>
      </c>
      <c r="BD687" t="str">
        <f>IF(ISERROR(INDEX(Panaboard!AD:AD,MATCH(CONCATENATE(A687,"-",T687),Panaboard!AF:AF,0))),"",INDEX(Panaboard!AD:AD,MATCH(CONCATENATE(A687,"-",T687),Panaboard!AF:AF,0)))</f>
        <v/>
      </c>
      <c r="BE687" t="str">
        <f>IF(ISERROR(INDEX(Panaboard!AE:AE,MATCH(CONCATENATE(A687,"-",T687),Panaboard!AF:AF,0))),"",INDEX(Panaboard!AE:AE,MATCH(CONCATENATE(A687,"-",T687),Panaboard!AF:AF,0)))</f>
        <v/>
      </c>
      <c r="BF687">
        <f>IF(OR(UPPER(TRIM(PResult!R687))="S",UPPER(TRIM(PResult!R687))="P"),PResult!M687,0)</f>
        <v>0</v>
      </c>
      <c r="BG687" t="str">
        <f>IF(ISERROR(INDEX(Panaboard!L:L,MATCH(CONCATENATE(A687,"-",T687),Panaboard!AF:AF,0))),"",INDEX(Panaboard!L:L,MATCH(CONCATENATE(A687,"-",T687),Panaboard!AF:AF,0)))</f>
        <v/>
      </c>
      <c r="BH687" t="str">
        <f>IF(ISERROR(INDEX(Panaboard!AG:AG,MATCH(CONCATENATE(A687,"-",T687),Panaboard!AF:AF,0))),"",INDEX(Panaboard!AG:AG,MATCH(CONCATENATE(A687,"-",T687),Panaboard!AF:AF,0)))</f>
        <v/>
      </c>
      <c r="BI687" t="str">
        <f t="shared" si="32"/>
        <v/>
      </c>
      <c r="BJ687" t="str">
        <f>IF(ISERROR(INDEX(CuttingList!F:F,MATCH(CONCATENATE(A687,"-",T687),CuttingList!E:E,0))),"",INDEX(CuttingList!F:F,MATCH(CONCATENATE(A687,"-",T687),CuttingList!E:E,0)))</f>
        <v/>
      </c>
    </row>
    <row r="688" spans="1:62" x14ac:dyDescent="0.25">
      <c r="A688" t="str">
        <f>IF(PResult!AL688="","",PResult!AL688)</f>
        <v/>
      </c>
      <c r="B688" t="str">
        <f>IF(PResult!F688="","",PResult!F688)</f>
        <v/>
      </c>
      <c r="C688" t="str">
        <f>IF(PResult!AN688="","",PResult!AN688)</f>
        <v/>
      </c>
      <c r="D688" t="str">
        <f>IF(PResult!AO688="","",PResult!AO688)</f>
        <v/>
      </c>
      <c r="E688" t="str">
        <f>IF(PResult!AP688="","",PResult!AP688)</f>
        <v/>
      </c>
      <c r="F688" t="str">
        <f>IF(PResult!AQ688="","",PResult!AQ688)</f>
        <v/>
      </c>
      <c r="G688">
        <f>IF(PResult!AR688="",0,ROUND(PResult!AR688,2))</f>
        <v>0</v>
      </c>
      <c r="I688">
        <f>IF(OR(UPPER(TRIM(PResult!R688))="S",UPPER(TRIM(PResult!R688))="P"),PResult!O688,0)</f>
        <v>0</v>
      </c>
      <c r="J688" t="str">
        <f>IF(ISERROR(INDEX(Panaboard!J:J,MATCH(CONCATENATE(A688,"-",T688),Panaboard!AF:AF,0))),"",TRIM(INDEX(Panaboard!J:J,MATCH(CONCATENATE(A688,"-",T688),Panaboard!AF:AF,0))))</f>
        <v/>
      </c>
      <c r="K688" t="str">
        <f>IF(ISERROR(INDEX(Panaboard!C:C,MATCH(CONCATENATE(A688,"-",T688),Panaboard!AF:AF,0))),"",INDEX(Panaboard!C:C,MATCH(CONCATENATE(A688,"-",T688),Panaboard!AF:AF,0)))</f>
        <v/>
      </c>
      <c r="L688" t="str">
        <f>IF(ISERROR(INDEX(Panaboard!D:D,MATCH(CONCATENATE(A688,"-",T688),Panaboard!AF:AF,0))),"",INDEX(Panaboard!D:D,MATCH(CONCATENATE(A688,"-",T688),Panaboard!AF:AF,0)))</f>
        <v/>
      </c>
      <c r="M688" t="str">
        <f>IF(ISERROR(INDEX(Panaboard!E:E,MATCH(CONCATENATE(A688,"-",T688),Panaboard!AF:AF,0))),"",INDEX(Panaboard!E:E,MATCH(CONCATENATE(A688,"-",T688),Panaboard!AF:AF,0)))</f>
        <v/>
      </c>
      <c r="N688" t="str">
        <f>IF(ISERROR(INDEX(Panaboard!F:F,MATCH(CONCATENATE(A688,"-",T688),Panaboard!AF:AF,0))),"",INDEX(Panaboard!F:F,MATCH(CONCATENATE(A688,"-",T688),Panaboard!AF:AF,0)))</f>
        <v/>
      </c>
      <c r="O688" t="str">
        <f>IF(ISERROR(INDEX(Panaboard!G:G,MATCH(CONCATENATE(A688,"-",T688),Panaboard!AF:AF,0))),"",INDEX(Panaboard!G:G,MATCH(CONCATENATE(A688,"-",T688),Panaboard!AF:AF,0)))</f>
        <v/>
      </c>
      <c r="P688" t="str">
        <f t="shared" si="30"/>
        <v/>
      </c>
      <c r="Q688" t="str">
        <f>IF(ISERROR(INDEX(Panaboard!H:H,MATCH(CONCATENATE(A688,"-",T688),Panaboard!AF:AF,0))),"",INDEX(Panaboard!H:H,MATCH(CONCATENATE(A688,"-",T688),Panaboard!AF:AF,0)))</f>
        <v/>
      </c>
      <c r="R688" t="str">
        <f>IF(ISERROR(INDEX(Panaboard!I:I,MATCH(CONCATENATE(A688,"-",T688),Panaboard!AF:AF,0))),"",INDEX(Panaboard!I:I,MATCH(CONCATENATE(A688,"-",T688),Panaboard!AF:AF,0)))</f>
        <v/>
      </c>
      <c r="S688" t="str">
        <f>CONCATENATE(PResult!AS688,PResult!AT688)</f>
        <v/>
      </c>
      <c r="T688" t="str">
        <f>IF(PResult!BG688="","",PResult!BG688)</f>
        <v/>
      </c>
      <c r="U688" t="str">
        <f>IF(PResult!Y688="","",PResult!Y688)</f>
        <v/>
      </c>
      <c r="V688" t="str">
        <f>IF(PResult!AU688="","",PResult!AU688)</f>
        <v/>
      </c>
      <c r="W688" t="str">
        <f>IF(PResult!R688="","",UPPER(TRIM(PResult!R688)))</f>
        <v/>
      </c>
      <c r="X688" t="str">
        <f>IF(PResult!AV688="","",PResult!AV688)</f>
        <v/>
      </c>
      <c r="Y688" t="str">
        <f>IF(PResult!AW688="","",PResult!AW688)</f>
        <v/>
      </c>
      <c r="Z688" t="str">
        <f>IF(PResult!AX688="","",PResult!AX688)</f>
        <v/>
      </c>
      <c r="AA688" t="str">
        <f>IF(PResult!AY688="","",PResult!AY688)</f>
        <v/>
      </c>
      <c r="AB688" t="str">
        <f>IF(PResult!AZ688="","",PResult!AZ688)</f>
        <v/>
      </c>
      <c r="AC688" t="str">
        <f>IF(PResult!BA688="","",PResult!BA688)</f>
        <v/>
      </c>
      <c r="AD688" t="str">
        <f>IF(PResult!G688="","",PResult!G688)</f>
        <v/>
      </c>
      <c r="AE688" t="str">
        <f>IF(PResult!H688="","",PResult!H688)</f>
        <v/>
      </c>
      <c r="AF688">
        <f>IF(OR(PResult!I688="(null)",PResult!I688=""),0,PResult!I688)</f>
        <v>0</v>
      </c>
      <c r="AG688" t="str">
        <f>TEXT(IF(ISERROR(INDEX(Panaboard!P:P,MATCH(CONCATENATE(A688,"-",T688),Panaboard!AF:AF,0))),"",INDEX(Panaboard!P:P,MATCH(CONCATENATE(A688,"-",T688),Panaboard!AF:AF,0))),"HH:MM")</f>
        <v/>
      </c>
      <c r="AH688" t="str">
        <f>TEXT(IF(ISERROR(INDEX(Panaboard!Q:Q,MATCH(CONCATENATE(A688,"-",T688),Panaboard!AF:AF,0))),"",INDEX(Panaboard!Q:Q,MATCH(CONCATENATE(A688,"-",T688),Panaboard!AF:AF,0))),"HH:MM")</f>
        <v/>
      </c>
      <c r="AI688" t="str">
        <f>TEXT(IF(ISERROR(INDEX(Panaboard!R:R,MATCH(CONCATENATE(A688,"-",T688),Panaboard!AF:AF,0))),"",INDEX(Panaboard!R:R,MATCH(CONCATENATE(A688,"-",T688),Panaboard!AF:AF,0))),"HH:MM")</f>
        <v/>
      </c>
      <c r="AJ688" t="str">
        <f>TEXT(IF(ISERROR(INDEX(Panaboard!S:S,MATCH(CONCATENATE(A688,"-",T688),Panaboard!AF:AF,0))),"",INDEX(Panaboard!S:S,MATCH(CONCATENATE(A688,"-",T688),Panaboard!AF:AF,0))),"HH:MM")</f>
        <v/>
      </c>
      <c r="AK688" t="str">
        <f>IF(PResult!BC688="","",PResult!BC688)</f>
        <v/>
      </c>
      <c r="AL688" t="str">
        <f>IF(PResult!BB688="","",PResult!BB688)</f>
        <v/>
      </c>
      <c r="AM688" t="str">
        <f>IF(PResult!BE688="","",PResult!BE688)</f>
        <v/>
      </c>
      <c r="AN688" t="str">
        <f>IF(PResult!BD688="","",PResult!BD688)</f>
        <v/>
      </c>
      <c r="AO688" t="str">
        <f>IF(PResult!BF688="","",PResult!BF688)</f>
        <v/>
      </c>
      <c r="AP688" t="str">
        <f>IF(ISERROR(INDEX(Panaboard!T:T,MATCH(CONCATENATE(A688,"-",T688),Panaboard!AF:AF,0))),"",INDEX(Panaboard!T:T,MATCH(CONCATENATE(A688,"-",T688),Panaboard!AF:AF,0)))</f>
        <v/>
      </c>
      <c r="AQ688" t="str">
        <f>IF(ISERROR(INDEX(Panaboard!U:U,MATCH(CONCATENATE(A688,"-",T688),Panaboard!AF:AF,0))),"",INDEX(Panaboard!U:U,MATCH(CONCATENATE(A688,"-",T688),Panaboard!AF:AF,0)))</f>
        <v/>
      </c>
      <c r="AR688" t="str">
        <f>IF(ISERROR(INDEX(Panaboard!V:V,MATCH(CONCATENATE(A688,"-",T688),Panaboard!AF:AF,0))),"",INDEX(Panaboard!V:V,MATCH(CONCATENATE(A688,"-",T688),Panaboard!AF:AF,0)))</f>
        <v/>
      </c>
      <c r="AS688" t="str">
        <f>IF(ISERROR(INDEX(Panaboard!W:W,MATCH(CONCATENATE(A688,"-",T688),Panaboard!AF:AF,0))),"",INDEX(Panaboard!W:W,MATCH(CONCATENATE(A688,"-",T688),Panaboard!AF:AF,0)))</f>
        <v/>
      </c>
      <c r="AT688" t="str">
        <f>IF(ISERROR(INDEX(Panaboard!X:X,MATCH(CONCATENATE(A688,"-",T688),Panaboard!AF:AF,0))),"",INDEX(Panaboard!X:X,MATCH(CONCATENATE(A688,"-",T688),Panaboard!AF:AF,0)))</f>
        <v/>
      </c>
      <c r="AU688" t="str">
        <f>IF(ISERROR(INDEX(Panaboard!Y:Y,MATCH(CONCATENATE(A688,"-",T688),Panaboard!AF:AF,0))),"",INDEX(Panaboard!Y:Y,MATCH(CONCATENATE(A688,"-",T688),Panaboard!AF:AF,0)))</f>
        <v/>
      </c>
      <c r="AV688" t="str">
        <f>IF(ISERROR(INDEX(Panaboard!Z:Z,MATCH(CONCATENATE(A688,"-",T688),Panaboard!AF:AF,0))),"",INDEX(Panaboard!Z:Z,MATCH(CONCATENATE(A688,"-",T688),Panaboard!AF:AF,0)))</f>
        <v/>
      </c>
      <c r="AW688" t="str">
        <f>IF(ISERROR(INDEX(Panaboard!AA:AA,MATCH(CONCATENATE(A688,"-",T688),Panaboard!AF:AF,0))),"",INDEX(Panaboard!AA:AA,MATCH(CONCATENATE(A688,"-",T688),Panaboard!AF:AF,0)))</f>
        <v/>
      </c>
      <c r="AX688" t="str">
        <f>IF(ISERROR(INDEX(Panaboard!AB:AB,MATCH(CONCATENATE(A688,"-",T688),Panaboard!AF:AF,0))),"",INDEX(Panaboard!AB:AB,MATCH(CONCATENATE(A688,"-",T688),Panaboard!AF:AF,0)))</f>
        <v/>
      </c>
      <c r="AY688" t="str">
        <f>IF(ISERROR(INDEX(Panaboard!AC:AC,MATCH(CONCATENATE(A688,"-",T688),Panaboard!AF:AF,0))),"",INDEX(Panaboard!AC:AC,MATCH(CONCATENATE(A688,"-",T688),Panaboard!AF:AF,0)))</f>
        <v/>
      </c>
      <c r="AZ688" t="str">
        <f>IF(OR(PResult!T688="",PResult!T688="(null)"),"",PResult!T688)</f>
        <v/>
      </c>
      <c r="BA688">
        <f>IF(PResult!O688="",0,PResult!O688)</f>
        <v>0</v>
      </c>
      <c r="BB688" t="str">
        <f>IF(ISERROR(INDEX(Panaboard!N:N,MATCH(CONCATENATE(A688,"-",T688),Panaboard!AF:AF,0))),"",INDEX(Panaboard!N:N,MATCH(CONCATENATE(A688,"-",T688),Panaboard!AF:AF,0)))</f>
        <v/>
      </c>
      <c r="BC688" t="str">
        <f t="shared" si="31"/>
        <v/>
      </c>
      <c r="BD688" t="str">
        <f>IF(ISERROR(INDEX(Panaboard!AD:AD,MATCH(CONCATENATE(A688,"-",T688),Panaboard!AF:AF,0))),"",INDEX(Panaboard!AD:AD,MATCH(CONCATENATE(A688,"-",T688),Panaboard!AF:AF,0)))</f>
        <v/>
      </c>
      <c r="BE688" t="str">
        <f>IF(ISERROR(INDEX(Panaboard!AE:AE,MATCH(CONCATENATE(A688,"-",T688),Panaboard!AF:AF,0))),"",INDEX(Panaboard!AE:AE,MATCH(CONCATENATE(A688,"-",T688),Panaboard!AF:AF,0)))</f>
        <v/>
      </c>
      <c r="BF688">
        <f>IF(OR(UPPER(TRIM(PResult!R688))="S",UPPER(TRIM(PResult!R688))="P"),PResult!M688,0)</f>
        <v>0</v>
      </c>
      <c r="BG688" t="str">
        <f>IF(ISERROR(INDEX(Panaboard!L:L,MATCH(CONCATENATE(A688,"-",T688),Panaboard!AF:AF,0))),"",INDEX(Panaboard!L:L,MATCH(CONCATENATE(A688,"-",T688),Panaboard!AF:AF,0)))</f>
        <v/>
      </c>
      <c r="BH688" t="str">
        <f>IF(ISERROR(INDEX(Panaboard!AG:AG,MATCH(CONCATENATE(A688,"-",T688),Panaboard!AF:AF,0))),"",INDEX(Panaboard!AG:AG,MATCH(CONCATENATE(A688,"-",T688),Panaboard!AF:AF,0)))</f>
        <v/>
      </c>
      <c r="BI688" t="str">
        <f t="shared" si="32"/>
        <v/>
      </c>
      <c r="BJ688" t="str">
        <f>IF(ISERROR(INDEX(CuttingList!F:F,MATCH(CONCATENATE(A688,"-",T688),CuttingList!E:E,0))),"",INDEX(CuttingList!F:F,MATCH(CONCATENATE(A688,"-",T688),CuttingList!E:E,0)))</f>
        <v/>
      </c>
    </row>
    <row r="689" spans="1:62" x14ac:dyDescent="0.25">
      <c r="A689" t="str">
        <f>IF(PResult!AL689="","",PResult!AL689)</f>
        <v/>
      </c>
      <c r="B689" t="str">
        <f>IF(PResult!F689="","",PResult!F689)</f>
        <v/>
      </c>
      <c r="C689" t="str">
        <f>IF(PResult!AN689="","",PResult!AN689)</f>
        <v/>
      </c>
      <c r="D689" t="str">
        <f>IF(PResult!AO689="","",PResult!AO689)</f>
        <v/>
      </c>
      <c r="E689" t="str">
        <f>IF(PResult!AP689="","",PResult!AP689)</f>
        <v/>
      </c>
      <c r="F689" t="str">
        <f>IF(PResult!AQ689="","",PResult!AQ689)</f>
        <v/>
      </c>
      <c r="G689">
        <f>IF(PResult!AR689="",0,ROUND(PResult!AR689,2))</f>
        <v>0</v>
      </c>
      <c r="I689">
        <f>IF(OR(UPPER(TRIM(PResult!R689))="S",UPPER(TRIM(PResult!R689))="P"),PResult!O689,0)</f>
        <v>0</v>
      </c>
      <c r="J689" t="str">
        <f>IF(ISERROR(INDEX(Panaboard!J:J,MATCH(CONCATENATE(A689,"-",T689),Panaboard!AF:AF,0))),"",TRIM(INDEX(Panaboard!J:J,MATCH(CONCATENATE(A689,"-",T689),Panaboard!AF:AF,0))))</f>
        <v/>
      </c>
      <c r="K689" t="str">
        <f>IF(ISERROR(INDEX(Panaboard!C:C,MATCH(CONCATENATE(A689,"-",T689),Panaboard!AF:AF,0))),"",INDEX(Panaboard!C:C,MATCH(CONCATENATE(A689,"-",T689),Panaboard!AF:AF,0)))</f>
        <v/>
      </c>
      <c r="L689" t="str">
        <f>IF(ISERROR(INDEX(Panaboard!D:D,MATCH(CONCATENATE(A689,"-",T689),Panaboard!AF:AF,0))),"",INDEX(Panaboard!D:D,MATCH(CONCATENATE(A689,"-",T689),Panaboard!AF:AF,0)))</f>
        <v/>
      </c>
      <c r="M689" t="str">
        <f>IF(ISERROR(INDEX(Panaboard!E:E,MATCH(CONCATENATE(A689,"-",T689),Panaboard!AF:AF,0))),"",INDEX(Panaboard!E:E,MATCH(CONCATENATE(A689,"-",T689),Panaboard!AF:AF,0)))</f>
        <v/>
      </c>
      <c r="N689" t="str">
        <f>IF(ISERROR(INDEX(Panaboard!F:F,MATCH(CONCATENATE(A689,"-",T689),Panaboard!AF:AF,0))),"",INDEX(Panaboard!F:F,MATCH(CONCATENATE(A689,"-",T689),Panaboard!AF:AF,0)))</f>
        <v/>
      </c>
      <c r="O689" t="str">
        <f>IF(ISERROR(INDEX(Panaboard!G:G,MATCH(CONCATENATE(A689,"-",T689),Panaboard!AF:AF,0))),"",INDEX(Panaboard!G:G,MATCH(CONCATENATE(A689,"-",T689),Panaboard!AF:AF,0)))</f>
        <v/>
      </c>
      <c r="P689" t="str">
        <f t="shared" si="30"/>
        <v/>
      </c>
      <c r="Q689" t="str">
        <f>IF(ISERROR(INDEX(Panaboard!H:H,MATCH(CONCATENATE(A689,"-",T689),Panaboard!AF:AF,0))),"",INDEX(Panaboard!H:H,MATCH(CONCATENATE(A689,"-",T689),Panaboard!AF:AF,0)))</f>
        <v/>
      </c>
      <c r="R689" t="str">
        <f>IF(ISERROR(INDEX(Panaboard!I:I,MATCH(CONCATENATE(A689,"-",T689),Panaboard!AF:AF,0))),"",INDEX(Panaboard!I:I,MATCH(CONCATENATE(A689,"-",T689),Panaboard!AF:AF,0)))</f>
        <v/>
      </c>
      <c r="S689" t="str">
        <f>CONCATENATE(PResult!AS689,PResult!AT689)</f>
        <v/>
      </c>
      <c r="T689" t="str">
        <f>IF(PResult!BG689="","",PResult!BG689)</f>
        <v/>
      </c>
      <c r="U689" t="str">
        <f>IF(PResult!Y689="","",PResult!Y689)</f>
        <v/>
      </c>
      <c r="V689" t="str">
        <f>IF(PResult!AU689="","",PResult!AU689)</f>
        <v/>
      </c>
      <c r="W689" t="str">
        <f>IF(PResult!R689="","",UPPER(TRIM(PResult!R689)))</f>
        <v/>
      </c>
      <c r="X689" t="str">
        <f>IF(PResult!AV689="","",PResult!AV689)</f>
        <v/>
      </c>
      <c r="Y689" t="str">
        <f>IF(PResult!AW689="","",PResult!AW689)</f>
        <v/>
      </c>
      <c r="Z689" t="str">
        <f>IF(PResult!AX689="","",PResult!AX689)</f>
        <v/>
      </c>
      <c r="AA689" t="str">
        <f>IF(PResult!AY689="","",PResult!AY689)</f>
        <v/>
      </c>
      <c r="AB689" t="str">
        <f>IF(PResult!AZ689="","",PResult!AZ689)</f>
        <v/>
      </c>
      <c r="AC689" t="str">
        <f>IF(PResult!BA689="","",PResult!BA689)</f>
        <v/>
      </c>
      <c r="AD689" t="str">
        <f>IF(PResult!G689="","",PResult!G689)</f>
        <v/>
      </c>
      <c r="AE689" t="str">
        <f>IF(PResult!H689="","",PResult!H689)</f>
        <v/>
      </c>
      <c r="AF689">
        <f>IF(OR(PResult!I689="(null)",PResult!I689=""),0,PResult!I689)</f>
        <v>0</v>
      </c>
      <c r="AG689" t="str">
        <f>TEXT(IF(ISERROR(INDEX(Panaboard!P:P,MATCH(CONCATENATE(A689,"-",T689),Panaboard!AF:AF,0))),"",INDEX(Panaboard!P:P,MATCH(CONCATENATE(A689,"-",T689),Panaboard!AF:AF,0))),"HH:MM")</f>
        <v/>
      </c>
      <c r="AH689" t="str">
        <f>TEXT(IF(ISERROR(INDEX(Panaboard!Q:Q,MATCH(CONCATENATE(A689,"-",T689),Panaboard!AF:AF,0))),"",INDEX(Panaboard!Q:Q,MATCH(CONCATENATE(A689,"-",T689),Panaboard!AF:AF,0))),"HH:MM")</f>
        <v/>
      </c>
      <c r="AI689" t="str">
        <f>TEXT(IF(ISERROR(INDEX(Panaboard!R:R,MATCH(CONCATENATE(A689,"-",T689),Panaboard!AF:AF,0))),"",INDEX(Panaboard!R:R,MATCH(CONCATENATE(A689,"-",T689),Panaboard!AF:AF,0))),"HH:MM")</f>
        <v/>
      </c>
      <c r="AJ689" t="str">
        <f>TEXT(IF(ISERROR(INDEX(Panaboard!S:S,MATCH(CONCATENATE(A689,"-",T689),Panaboard!AF:AF,0))),"",INDEX(Panaboard!S:S,MATCH(CONCATENATE(A689,"-",T689),Panaboard!AF:AF,0))),"HH:MM")</f>
        <v/>
      </c>
      <c r="AK689" t="str">
        <f>IF(PResult!BC689="","",PResult!BC689)</f>
        <v/>
      </c>
      <c r="AL689" t="str">
        <f>IF(PResult!BB689="","",PResult!BB689)</f>
        <v/>
      </c>
      <c r="AM689" t="str">
        <f>IF(PResult!BE689="","",PResult!BE689)</f>
        <v/>
      </c>
      <c r="AN689" t="str">
        <f>IF(PResult!BD689="","",PResult!BD689)</f>
        <v/>
      </c>
      <c r="AO689" t="str">
        <f>IF(PResult!BF689="","",PResult!BF689)</f>
        <v/>
      </c>
      <c r="AP689" t="str">
        <f>IF(ISERROR(INDEX(Panaboard!T:T,MATCH(CONCATENATE(A689,"-",T689),Panaboard!AF:AF,0))),"",INDEX(Panaboard!T:T,MATCH(CONCATENATE(A689,"-",T689),Panaboard!AF:AF,0)))</f>
        <v/>
      </c>
      <c r="AQ689" t="str">
        <f>IF(ISERROR(INDEX(Panaboard!U:U,MATCH(CONCATENATE(A689,"-",T689),Panaboard!AF:AF,0))),"",INDEX(Panaboard!U:U,MATCH(CONCATENATE(A689,"-",T689),Panaboard!AF:AF,0)))</f>
        <v/>
      </c>
      <c r="AR689" t="str">
        <f>IF(ISERROR(INDEX(Panaboard!V:V,MATCH(CONCATENATE(A689,"-",T689),Panaboard!AF:AF,0))),"",INDEX(Panaboard!V:V,MATCH(CONCATENATE(A689,"-",T689),Panaboard!AF:AF,0)))</f>
        <v/>
      </c>
      <c r="AS689" t="str">
        <f>IF(ISERROR(INDEX(Panaboard!W:W,MATCH(CONCATENATE(A689,"-",T689),Panaboard!AF:AF,0))),"",INDEX(Panaboard!W:W,MATCH(CONCATENATE(A689,"-",T689),Panaboard!AF:AF,0)))</f>
        <v/>
      </c>
      <c r="AT689" t="str">
        <f>IF(ISERROR(INDEX(Panaboard!X:X,MATCH(CONCATENATE(A689,"-",T689),Panaboard!AF:AF,0))),"",INDEX(Panaboard!X:X,MATCH(CONCATENATE(A689,"-",T689),Panaboard!AF:AF,0)))</f>
        <v/>
      </c>
      <c r="AU689" t="str">
        <f>IF(ISERROR(INDEX(Panaboard!Y:Y,MATCH(CONCATENATE(A689,"-",T689),Panaboard!AF:AF,0))),"",INDEX(Panaboard!Y:Y,MATCH(CONCATENATE(A689,"-",T689),Panaboard!AF:AF,0)))</f>
        <v/>
      </c>
      <c r="AV689" t="str">
        <f>IF(ISERROR(INDEX(Panaboard!Z:Z,MATCH(CONCATENATE(A689,"-",T689),Panaboard!AF:AF,0))),"",INDEX(Panaboard!Z:Z,MATCH(CONCATENATE(A689,"-",T689),Panaboard!AF:AF,0)))</f>
        <v/>
      </c>
      <c r="AW689" t="str">
        <f>IF(ISERROR(INDEX(Panaboard!AA:AA,MATCH(CONCATENATE(A689,"-",T689),Panaboard!AF:AF,0))),"",INDEX(Panaboard!AA:AA,MATCH(CONCATENATE(A689,"-",T689),Panaboard!AF:AF,0)))</f>
        <v/>
      </c>
      <c r="AX689" t="str">
        <f>IF(ISERROR(INDEX(Panaboard!AB:AB,MATCH(CONCATENATE(A689,"-",T689),Panaboard!AF:AF,0))),"",INDEX(Panaboard!AB:AB,MATCH(CONCATENATE(A689,"-",T689),Panaboard!AF:AF,0)))</f>
        <v/>
      </c>
      <c r="AY689" t="str">
        <f>IF(ISERROR(INDEX(Panaboard!AC:AC,MATCH(CONCATENATE(A689,"-",T689),Panaboard!AF:AF,0))),"",INDEX(Panaboard!AC:AC,MATCH(CONCATENATE(A689,"-",T689),Panaboard!AF:AF,0)))</f>
        <v/>
      </c>
      <c r="AZ689" t="str">
        <f>IF(OR(PResult!T689="",PResult!T689="(null)"),"",PResult!T689)</f>
        <v/>
      </c>
      <c r="BA689">
        <f>IF(PResult!O689="",0,PResult!O689)</f>
        <v>0</v>
      </c>
      <c r="BB689" t="str">
        <f>IF(ISERROR(INDEX(Panaboard!N:N,MATCH(CONCATENATE(A689,"-",T689),Panaboard!AF:AF,0))),"",INDEX(Panaboard!N:N,MATCH(CONCATENATE(A689,"-",T689),Panaboard!AF:AF,0)))</f>
        <v/>
      </c>
      <c r="BC689" t="str">
        <f t="shared" si="31"/>
        <v/>
      </c>
      <c r="BD689" t="str">
        <f>IF(ISERROR(INDEX(Panaboard!AD:AD,MATCH(CONCATENATE(A689,"-",T689),Panaboard!AF:AF,0))),"",INDEX(Panaboard!AD:AD,MATCH(CONCATENATE(A689,"-",T689),Panaboard!AF:AF,0)))</f>
        <v/>
      </c>
      <c r="BE689" t="str">
        <f>IF(ISERROR(INDEX(Panaboard!AE:AE,MATCH(CONCATENATE(A689,"-",T689),Panaboard!AF:AF,0))),"",INDEX(Panaboard!AE:AE,MATCH(CONCATENATE(A689,"-",T689),Panaboard!AF:AF,0)))</f>
        <v/>
      </c>
      <c r="BF689">
        <f>IF(OR(UPPER(TRIM(PResult!R689))="S",UPPER(TRIM(PResult!R689))="P"),PResult!M689,0)</f>
        <v>0</v>
      </c>
      <c r="BG689" t="str">
        <f>IF(ISERROR(INDEX(Panaboard!L:L,MATCH(CONCATENATE(A689,"-",T689),Panaboard!AF:AF,0))),"",INDEX(Panaboard!L:L,MATCH(CONCATENATE(A689,"-",T689),Panaboard!AF:AF,0)))</f>
        <v/>
      </c>
      <c r="BH689" t="str">
        <f>IF(ISERROR(INDEX(Panaboard!AG:AG,MATCH(CONCATENATE(A689,"-",T689),Panaboard!AF:AF,0))),"",INDEX(Panaboard!AG:AG,MATCH(CONCATENATE(A689,"-",T689),Panaboard!AF:AF,0)))</f>
        <v/>
      </c>
      <c r="BI689" t="str">
        <f t="shared" si="32"/>
        <v/>
      </c>
      <c r="BJ689" t="str">
        <f>IF(ISERROR(INDEX(CuttingList!F:F,MATCH(CONCATENATE(A689,"-",T689),CuttingList!E:E,0))),"",INDEX(CuttingList!F:F,MATCH(CONCATENATE(A689,"-",T689),CuttingList!E:E,0)))</f>
        <v/>
      </c>
    </row>
    <row r="690" spans="1:62" x14ac:dyDescent="0.25">
      <c r="A690" t="str">
        <f>IF(PResult!AL690="","",PResult!AL690)</f>
        <v/>
      </c>
      <c r="B690" t="str">
        <f>IF(PResult!F690="","",PResult!F690)</f>
        <v/>
      </c>
      <c r="C690" t="str">
        <f>IF(PResult!AN690="","",PResult!AN690)</f>
        <v/>
      </c>
      <c r="D690" t="str">
        <f>IF(PResult!AO690="","",PResult!AO690)</f>
        <v/>
      </c>
      <c r="E690" t="str">
        <f>IF(PResult!AP690="","",PResult!AP690)</f>
        <v/>
      </c>
      <c r="F690" t="str">
        <f>IF(PResult!AQ690="","",PResult!AQ690)</f>
        <v/>
      </c>
      <c r="G690">
        <f>IF(PResult!AR690="",0,ROUND(PResult!AR690,2))</f>
        <v>0</v>
      </c>
      <c r="I690">
        <f>IF(OR(UPPER(TRIM(PResult!R690))="S",UPPER(TRIM(PResult!R690))="P"),PResult!O690,0)</f>
        <v>0</v>
      </c>
      <c r="J690" t="str">
        <f>IF(ISERROR(INDEX(Panaboard!J:J,MATCH(CONCATENATE(A690,"-",T690),Panaboard!AF:AF,0))),"",TRIM(INDEX(Panaboard!J:J,MATCH(CONCATENATE(A690,"-",T690),Panaboard!AF:AF,0))))</f>
        <v/>
      </c>
      <c r="K690" t="str">
        <f>IF(ISERROR(INDEX(Panaboard!C:C,MATCH(CONCATENATE(A690,"-",T690),Panaboard!AF:AF,0))),"",INDEX(Panaboard!C:C,MATCH(CONCATENATE(A690,"-",T690),Panaboard!AF:AF,0)))</f>
        <v/>
      </c>
      <c r="L690" t="str">
        <f>IF(ISERROR(INDEX(Panaboard!D:D,MATCH(CONCATENATE(A690,"-",T690),Panaboard!AF:AF,0))),"",INDEX(Panaboard!D:D,MATCH(CONCATENATE(A690,"-",T690),Panaboard!AF:AF,0)))</f>
        <v/>
      </c>
      <c r="M690" t="str">
        <f>IF(ISERROR(INDEX(Panaboard!E:E,MATCH(CONCATENATE(A690,"-",T690),Panaboard!AF:AF,0))),"",INDEX(Panaboard!E:E,MATCH(CONCATENATE(A690,"-",T690),Panaboard!AF:AF,0)))</f>
        <v/>
      </c>
      <c r="N690" t="str">
        <f>IF(ISERROR(INDEX(Panaboard!F:F,MATCH(CONCATENATE(A690,"-",T690),Panaboard!AF:AF,0))),"",INDEX(Panaboard!F:F,MATCH(CONCATENATE(A690,"-",T690),Panaboard!AF:AF,0)))</f>
        <v/>
      </c>
      <c r="O690" t="str">
        <f>IF(ISERROR(INDEX(Panaboard!G:G,MATCH(CONCATENATE(A690,"-",T690),Panaboard!AF:AF,0))),"",INDEX(Panaboard!G:G,MATCH(CONCATENATE(A690,"-",T690),Panaboard!AF:AF,0)))</f>
        <v/>
      </c>
      <c r="P690" t="str">
        <f t="shared" si="30"/>
        <v/>
      </c>
      <c r="Q690" t="str">
        <f>IF(ISERROR(INDEX(Panaboard!H:H,MATCH(CONCATENATE(A690,"-",T690),Panaboard!AF:AF,0))),"",INDEX(Panaboard!H:H,MATCH(CONCATENATE(A690,"-",T690),Panaboard!AF:AF,0)))</f>
        <v/>
      </c>
      <c r="R690" t="str">
        <f>IF(ISERROR(INDEX(Panaboard!I:I,MATCH(CONCATENATE(A690,"-",T690),Panaboard!AF:AF,0))),"",INDEX(Panaboard!I:I,MATCH(CONCATENATE(A690,"-",T690),Panaboard!AF:AF,0)))</f>
        <v/>
      </c>
      <c r="S690" t="str">
        <f>CONCATENATE(PResult!AS690,PResult!AT690)</f>
        <v/>
      </c>
      <c r="T690" t="str">
        <f>IF(PResult!BG690="","",PResult!BG690)</f>
        <v/>
      </c>
      <c r="U690" t="str">
        <f>IF(PResult!Y690="","",PResult!Y690)</f>
        <v/>
      </c>
      <c r="V690" t="str">
        <f>IF(PResult!AU690="","",PResult!AU690)</f>
        <v/>
      </c>
      <c r="W690" t="str">
        <f>IF(PResult!R690="","",UPPER(TRIM(PResult!R690)))</f>
        <v/>
      </c>
      <c r="X690" t="str">
        <f>IF(PResult!AV690="","",PResult!AV690)</f>
        <v/>
      </c>
      <c r="Y690" t="str">
        <f>IF(PResult!AW690="","",PResult!AW690)</f>
        <v/>
      </c>
      <c r="Z690" t="str">
        <f>IF(PResult!AX690="","",PResult!AX690)</f>
        <v/>
      </c>
      <c r="AA690" t="str">
        <f>IF(PResult!AY690="","",PResult!AY690)</f>
        <v/>
      </c>
      <c r="AB690" t="str">
        <f>IF(PResult!AZ690="","",PResult!AZ690)</f>
        <v/>
      </c>
      <c r="AC690" t="str">
        <f>IF(PResult!BA690="","",PResult!BA690)</f>
        <v/>
      </c>
      <c r="AD690" t="str">
        <f>IF(PResult!G690="","",PResult!G690)</f>
        <v/>
      </c>
      <c r="AE690" t="str">
        <f>IF(PResult!H690="","",PResult!H690)</f>
        <v/>
      </c>
      <c r="AF690">
        <f>IF(OR(PResult!I690="(null)",PResult!I690=""),0,PResult!I690)</f>
        <v>0</v>
      </c>
      <c r="AG690" t="str">
        <f>TEXT(IF(ISERROR(INDEX(Panaboard!P:P,MATCH(CONCATENATE(A690,"-",T690),Panaboard!AF:AF,0))),"",INDEX(Panaboard!P:P,MATCH(CONCATENATE(A690,"-",T690),Panaboard!AF:AF,0))),"HH:MM")</f>
        <v/>
      </c>
      <c r="AH690" t="str">
        <f>TEXT(IF(ISERROR(INDEX(Panaboard!Q:Q,MATCH(CONCATENATE(A690,"-",T690),Panaboard!AF:AF,0))),"",INDEX(Panaboard!Q:Q,MATCH(CONCATENATE(A690,"-",T690),Panaboard!AF:AF,0))),"HH:MM")</f>
        <v/>
      </c>
      <c r="AI690" t="str">
        <f>TEXT(IF(ISERROR(INDEX(Panaboard!R:R,MATCH(CONCATENATE(A690,"-",T690),Panaboard!AF:AF,0))),"",INDEX(Panaboard!R:R,MATCH(CONCATENATE(A690,"-",T690),Panaboard!AF:AF,0))),"HH:MM")</f>
        <v/>
      </c>
      <c r="AJ690" t="str">
        <f>TEXT(IF(ISERROR(INDEX(Panaboard!S:S,MATCH(CONCATENATE(A690,"-",T690),Panaboard!AF:AF,0))),"",INDEX(Panaboard!S:S,MATCH(CONCATENATE(A690,"-",T690),Panaboard!AF:AF,0))),"HH:MM")</f>
        <v/>
      </c>
      <c r="AK690" t="str">
        <f>IF(PResult!BC690="","",PResult!BC690)</f>
        <v/>
      </c>
      <c r="AL690" t="str">
        <f>IF(PResult!BB690="","",PResult!BB690)</f>
        <v/>
      </c>
      <c r="AM690" t="str">
        <f>IF(PResult!BE690="","",PResult!BE690)</f>
        <v/>
      </c>
      <c r="AN690" t="str">
        <f>IF(PResult!BD690="","",PResult!BD690)</f>
        <v/>
      </c>
      <c r="AO690" t="str">
        <f>IF(PResult!BF690="","",PResult!BF690)</f>
        <v/>
      </c>
      <c r="AP690" t="str">
        <f>IF(ISERROR(INDEX(Panaboard!T:T,MATCH(CONCATENATE(A690,"-",T690),Panaboard!AF:AF,0))),"",INDEX(Panaboard!T:T,MATCH(CONCATENATE(A690,"-",T690),Panaboard!AF:AF,0)))</f>
        <v/>
      </c>
      <c r="AQ690" t="str">
        <f>IF(ISERROR(INDEX(Panaboard!U:U,MATCH(CONCATENATE(A690,"-",T690),Panaboard!AF:AF,0))),"",INDEX(Panaboard!U:U,MATCH(CONCATENATE(A690,"-",T690),Panaboard!AF:AF,0)))</f>
        <v/>
      </c>
      <c r="AR690" t="str">
        <f>IF(ISERROR(INDEX(Panaboard!V:V,MATCH(CONCATENATE(A690,"-",T690),Panaboard!AF:AF,0))),"",INDEX(Panaboard!V:V,MATCH(CONCATENATE(A690,"-",T690),Panaboard!AF:AF,0)))</f>
        <v/>
      </c>
      <c r="AS690" t="str">
        <f>IF(ISERROR(INDEX(Panaboard!W:W,MATCH(CONCATENATE(A690,"-",T690),Panaboard!AF:AF,0))),"",INDEX(Panaboard!W:W,MATCH(CONCATENATE(A690,"-",T690),Panaboard!AF:AF,0)))</f>
        <v/>
      </c>
      <c r="AT690" t="str">
        <f>IF(ISERROR(INDEX(Panaboard!X:X,MATCH(CONCATENATE(A690,"-",T690),Panaboard!AF:AF,0))),"",INDEX(Panaboard!X:X,MATCH(CONCATENATE(A690,"-",T690),Panaboard!AF:AF,0)))</f>
        <v/>
      </c>
      <c r="AU690" t="str">
        <f>IF(ISERROR(INDEX(Panaboard!Y:Y,MATCH(CONCATENATE(A690,"-",T690),Panaboard!AF:AF,0))),"",INDEX(Panaboard!Y:Y,MATCH(CONCATENATE(A690,"-",T690),Panaboard!AF:AF,0)))</f>
        <v/>
      </c>
      <c r="AV690" t="str">
        <f>IF(ISERROR(INDEX(Panaboard!Z:Z,MATCH(CONCATENATE(A690,"-",T690),Panaboard!AF:AF,0))),"",INDEX(Panaboard!Z:Z,MATCH(CONCATENATE(A690,"-",T690),Panaboard!AF:AF,0)))</f>
        <v/>
      </c>
      <c r="AW690" t="str">
        <f>IF(ISERROR(INDEX(Panaboard!AA:AA,MATCH(CONCATENATE(A690,"-",T690),Panaboard!AF:AF,0))),"",INDEX(Panaboard!AA:AA,MATCH(CONCATENATE(A690,"-",T690),Panaboard!AF:AF,0)))</f>
        <v/>
      </c>
      <c r="AX690" t="str">
        <f>IF(ISERROR(INDEX(Panaboard!AB:AB,MATCH(CONCATENATE(A690,"-",T690),Panaboard!AF:AF,0))),"",INDEX(Panaboard!AB:AB,MATCH(CONCATENATE(A690,"-",T690),Panaboard!AF:AF,0)))</f>
        <v/>
      </c>
      <c r="AY690" t="str">
        <f>IF(ISERROR(INDEX(Panaboard!AC:AC,MATCH(CONCATENATE(A690,"-",T690),Panaboard!AF:AF,0))),"",INDEX(Panaboard!AC:AC,MATCH(CONCATENATE(A690,"-",T690),Panaboard!AF:AF,0)))</f>
        <v/>
      </c>
      <c r="AZ690" t="str">
        <f>IF(OR(PResult!T690="",PResult!T690="(null)"),"",PResult!T690)</f>
        <v/>
      </c>
      <c r="BA690">
        <f>IF(PResult!O690="",0,PResult!O690)</f>
        <v>0</v>
      </c>
      <c r="BB690" t="str">
        <f>IF(ISERROR(INDEX(Panaboard!N:N,MATCH(CONCATENATE(A690,"-",T690),Panaboard!AF:AF,0))),"",INDEX(Panaboard!N:N,MATCH(CONCATENATE(A690,"-",T690),Panaboard!AF:AF,0)))</f>
        <v/>
      </c>
      <c r="BC690" t="str">
        <f t="shared" si="31"/>
        <v/>
      </c>
      <c r="BD690" t="str">
        <f>IF(ISERROR(INDEX(Panaboard!AD:AD,MATCH(CONCATENATE(A690,"-",T690),Panaboard!AF:AF,0))),"",INDEX(Panaboard!AD:AD,MATCH(CONCATENATE(A690,"-",T690),Panaboard!AF:AF,0)))</f>
        <v/>
      </c>
      <c r="BE690" t="str">
        <f>IF(ISERROR(INDEX(Panaboard!AE:AE,MATCH(CONCATENATE(A690,"-",T690),Panaboard!AF:AF,0))),"",INDEX(Panaboard!AE:AE,MATCH(CONCATENATE(A690,"-",T690),Panaboard!AF:AF,0)))</f>
        <v/>
      </c>
      <c r="BF690">
        <f>IF(OR(UPPER(TRIM(PResult!R690))="S",UPPER(TRIM(PResult!R690))="P"),PResult!M690,0)</f>
        <v>0</v>
      </c>
      <c r="BG690" t="str">
        <f>IF(ISERROR(INDEX(Panaboard!L:L,MATCH(CONCATENATE(A690,"-",T690),Panaboard!AF:AF,0))),"",INDEX(Panaboard!L:L,MATCH(CONCATENATE(A690,"-",T690),Panaboard!AF:AF,0)))</f>
        <v/>
      </c>
      <c r="BH690" t="str">
        <f>IF(ISERROR(INDEX(Panaboard!AG:AG,MATCH(CONCATENATE(A690,"-",T690),Panaboard!AF:AF,0))),"",INDEX(Panaboard!AG:AG,MATCH(CONCATENATE(A690,"-",T690),Panaboard!AF:AF,0)))</f>
        <v/>
      </c>
      <c r="BI690" t="str">
        <f t="shared" si="32"/>
        <v/>
      </c>
      <c r="BJ690" t="str">
        <f>IF(ISERROR(INDEX(CuttingList!F:F,MATCH(CONCATENATE(A690,"-",T690),CuttingList!E:E,0))),"",INDEX(CuttingList!F:F,MATCH(CONCATENATE(A690,"-",T690),CuttingList!E:E,0)))</f>
        <v/>
      </c>
    </row>
    <row r="691" spans="1:62" x14ac:dyDescent="0.25">
      <c r="A691" t="str">
        <f>IF(PResult!AL691="","",PResult!AL691)</f>
        <v/>
      </c>
      <c r="B691" t="str">
        <f>IF(PResult!F691="","",PResult!F691)</f>
        <v/>
      </c>
      <c r="C691" t="str">
        <f>IF(PResult!AN691="","",PResult!AN691)</f>
        <v/>
      </c>
      <c r="D691" t="str">
        <f>IF(PResult!AO691="","",PResult!AO691)</f>
        <v/>
      </c>
      <c r="E691" t="str">
        <f>IF(PResult!AP691="","",PResult!AP691)</f>
        <v/>
      </c>
      <c r="F691" t="str">
        <f>IF(PResult!AQ691="","",PResult!AQ691)</f>
        <v/>
      </c>
      <c r="G691">
        <f>IF(PResult!AR691="",0,ROUND(PResult!AR691,2))</f>
        <v>0</v>
      </c>
      <c r="I691">
        <f>IF(OR(UPPER(TRIM(PResult!R691))="S",UPPER(TRIM(PResult!R691))="P"),PResult!O691,0)</f>
        <v>0</v>
      </c>
      <c r="J691" t="str">
        <f>IF(ISERROR(INDEX(Panaboard!J:J,MATCH(CONCATENATE(A691,"-",T691),Panaboard!AF:AF,0))),"",TRIM(INDEX(Panaboard!J:J,MATCH(CONCATENATE(A691,"-",T691),Panaboard!AF:AF,0))))</f>
        <v/>
      </c>
      <c r="K691" t="str">
        <f>IF(ISERROR(INDEX(Panaboard!C:C,MATCH(CONCATENATE(A691,"-",T691),Panaboard!AF:AF,0))),"",INDEX(Panaboard!C:C,MATCH(CONCATENATE(A691,"-",T691),Panaboard!AF:AF,0)))</f>
        <v/>
      </c>
      <c r="L691" t="str">
        <f>IF(ISERROR(INDEX(Panaboard!D:D,MATCH(CONCATENATE(A691,"-",T691),Panaboard!AF:AF,0))),"",INDEX(Panaboard!D:D,MATCH(CONCATENATE(A691,"-",T691),Panaboard!AF:AF,0)))</f>
        <v/>
      </c>
      <c r="M691" t="str">
        <f>IF(ISERROR(INDEX(Panaboard!E:E,MATCH(CONCATENATE(A691,"-",T691),Panaboard!AF:AF,0))),"",INDEX(Panaboard!E:E,MATCH(CONCATENATE(A691,"-",T691),Panaboard!AF:AF,0)))</f>
        <v/>
      </c>
      <c r="N691" t="str">
        <f>IF(ISERROR(INDEX(Panaboard!F:F,MATCH(CONCATENATE(A691,"-",T691),Panaboard!AF:AF,0))),"",INDEX(Panaboard!F:F,MATCH(CONCATENATE(A691,"-",T691),Panaboard!AF:AF,0)))</f>
        <v/>
      </c>
      <c r="O691" t="str">
        <f>IF(ISERROR(INDEX(Panaboard!G:G,MATCH(CONCATENATE(A691,"-",T691),Panaboard!AF:AF,0))),"",INDEX(Panaboard!G:G,MATCH(CONCATENATE(A691,"-",T691),Panaboard!AF:AF,0)))</f>
        <v/>
      </c>
      <c r="P691" t="str">
        <f t="shared" si="30"/>
        <v/>
      </c>
      <c r="Q691" t="str">
        <f>IF(ISERROR(INDEX(Panaboard!H:H,MATCH(CONCATENATE(A691,"-",T691),Panaboard!AF:AF,0))),"",INDEX(Panaboard!H:H,MATCH(CONCATENATE(A691,"-",T691),Panaboard!AF:AF,0)))</f>
        <v/>
      </c>
      <c r="R691" t="str">
        <f>IF(ISERROR(INDEX(Panaboard!I:I,MATCH(CONCATENATE(A691,"-",T691),Panaboard!AF:AF,0))),"",INDEX(Panaboard!I:I,MATCH(CONCATENATE(A691,"-",T691),Panaboard!AF:AF,0)))</f>
        <v/>
      </c>
      <c r="S691" t="str">
        <f>CONCATENATE(PResult!AS691,PResult!AT691)</f>
        <v/>
      </c>
      <c r="T691" t="str">
        <f>IF(PResult!BG691="","",PResult!BG691)</f>
        <v/>
      </c>
      <c r="U691" t="str">
        <f>IF(PResult!Y691="","",PResult!Y691)</f>
        <v/>
      </c>
      <c r="V691" t="str">
        <f>IF(PResult!AU691="","",PResult!AU691)</f>
        <v/>
      </c>
      <c r="W691" t="str">
        <f>IF(PResult!R691="","",UPPER(TRIM(PResult!R691)))</f>
        <v/>
      </c>
      <c r="X691" t="str">
        <f>IF(PResult!AV691="","",PResult!AV691)</f>
        <v/>
      </c>
      <c r="Y691" t="str">
        <f>IF(PResult!AW691="","",PResult!AW691)</f>
        <v/>
      </c>
      <c r="Z691" t="str">
        <f>IF(PResult!AX691="","",PResult!AX691)</f>
        <v/>
      </c>
      <c r="AA691" t="str">
        <f>IF(PResult!AY691="","",PResult!AY691)</f>
        <v/>
      </c>
      <c r="AB691" t="str">
        <f>IF(PResult!AZ691="","",PResult!AZ691)</f>
        <v/>
      </c>
      <c r="AC691" t="str">
        <f>IF(PResult!BA691="","",PResult!BA691)</f>
        <v/>
      </c>
      <c r="AD691" t="str">
        <f>IF(PResult!G691="","",PResult!G691)</f>
        <v/>
      </c>
      <c r="AE691" t="str">
        <f>IF(PResult!H691="","",PResult!H691)</f>
        <v/>
      </c>
      <c r="AF691">
        <f>IF(OR(PResult!I691="(null)",PResult!I691=""),0,PResult!I691)</f>
        <v>0</v>
      </c>
      <c r="AG691" t="str">
        <f>TEXT(IF(ISERROR(INDEX(Panaboard!P:P,MATCH(CONCATENATE(A691,"-",T691),Panaboard!AF:AF,0))),"",INDEX(Panaboard!P:P,MATCH(CONCATENATE(A691,"-",T691),Panaboard!AF:AF,0))),"HH:MM")</f>
        <v/>
      </c>
      <c r="AH691" t="str">
        <f>TEXT(IF(ISERROR(INDEX(Panaboard!Q:Q,MATCH(CONCATENATE(A691,"-",T691),Panaboard!AF:AF,0))),"",INDEX(Panaboard!Q:Q,MATCH(CONCATENATE(A691,"-",T691),Panaboard!AF:AF,0))),"HH:MM")</f>
        <v/>
      </c>
      <c r="AI691" t="str">
        <f>TEXT(IF(ISERROR(INDEX(Panaboard!R:R,MATCH(CONCATENATE(A691,"-",T691),Panaboard!AF:AF,0))),"",INDEX(Panaboard!R:R,MATCH(CONCATENATE(A691,"-",T691),Panaboard!AF:AF,0))),"HH:MM")</f>
        <v/>
      </c>
      <c r="AJ691" t="str">
        <f>TEXT(IF(ISERROR(INDEX(Panaboard!S:S,MATCH(CONCATENATE(A691,"-",T691),Panaboard!AF:AF,0))),"",INDEX(Panaboard!S:S,MATCH(CONCATENATE(A691,"-",T691),Panaboard!AF:AF,0))),"HH:MM")</f>
        <v/>
      </c>
      <c r="AK691" t="str">
        <f>IF(PResult!BC691="","",PResult!BC691)</f>
        <v/>
      </c>
      <c r="AL691" t="str">
        <f>IF(PResult!BB691="","",PResult!BB691)</f>
        <v/>
      </c>
      <c r="AM691" t="str">
        <f>IF(PResult!BE691="","",PResult!BE691)</f>
        <v/>
      </c>
      <c r="AN691" t="str">
        <f>IF(PResult!BD691="","",PResult!BD691)</f>
        <v/>
      </c>
      <c r="AO691" t="str">
        <f>IF(PResult!BF691="","",PResult!BF691)</f>
        <v/>
      </c>
      <c r="AP691" t="str">
        <f>IF(ISERROR(INDEX(Panaboard!T:T,MATCH(CONCATENATE(A691,"-",T691),Panaboard!AF:AF,0))),"",INDEX(Panaboard!T:T,MATCH(CONCATENATE(A691,"-",T691),Panaboard!AF:AF,0)))</f>
        <v/>
      </c>
      <c r="AQ691" t="str">
        <f>IF(ISERROR(INDEX(Panaboard!U:U,MATCH(CONCATENATE(A691,"-",T691),Panaboard!AF:AF,0))),"",INDEX(Panaboard!U:U,MATCH(CONCATENATE(A691,"-",T691),Panaboard!AF:AF,0)))</f>
        <v/>
      </c>
      <c r="AR691" t="str">
        <f>IF(ISERROR(INDEX(Panaboard!V:V,MATCH(CONCATENATE(A691,"-",T691),Panaboard!AF:AF,0))),"",INDEX(Panaboard!V:V,MATCH(CONCATENATE(A691,"-",T691),Panaboard!AF:AF,0)))</f>
        <v/>
      </c>
      <c r="AS691" t="str">
        <f>IF(ISERROR(INDEX(Panaboard!W:W,MATCH(CONCATENATE(A691,"-",T691),Panaboard!AF:AF,0))),"",INDEX(Panaboard!W:W,MATCH(CONCATENATE(A691,"-",T691),Panaboard!AF:AF,0)))</f>
        <v/>
      </c>
      <c r="AT691" t="str">
        <f>IF(ISERROR(INDEX(Panaboard!X:X,MATCH(CONCATENATE(A691,"-",T691),Panaboard!AF:AF,0))),"",INDEX(Panaboard!X:X,MATCH(CONCATENATE(A691,"-",T691),Panaboard!AF:AF,0)))</f>
        <v/>
      </c>
      <c r="AU691" t="str">
        <f>IF(ISERROR(INDEX(Panaboard!Y:Y,MATCH(CONCATENATE(A691,"-",T691),Panaboard!AF:AF,0))),"",INDEX(Panaboard!Y:Y,MATCH(CONCATENATE(A691,"-",T691),Panaboard!AF:AF,0)))</f>
        <v/>
      </c>
      <c r="AV691" t="str">
        <f>IF(ISERROR(INDEX(Panaboard!Z:Z,MATCH(CONCATENATE(A691,"-",T691),Panaboard!AF:AF,0))),"",INDEX(Panaboard!Z:Z,MATCH(CONCATENATE(A691,"-",T691),Panaboard!AF:AF,0)))</f>
        <v/>
      </c>
      <c r="AW691" t="str">
        <f>IF(ISERROR(INDEX(Panaboard!AA:AA,MATCH(CONCATENATE(A691,"-",T691),Panaboard!AF:AF,0))),"",INDEX(Panaboard!AA:AA,MATCH(CONCATENATE(A691,"-",T691),Panaboard!AF:AF,0)))</f>
        <v/>
      </c>
      <c r="AX691" t="str">
        <f>IF(ISERROR(INDEX(Panaboard!AB:AB,MATCH(CONCATENATE(A691,"-",T691),Panaboard!AF:AF,0))),"",INDEX(Panaboard!AB:AB,MATCH(CONCATENATE(A691,"-",T691),Panaboard!AF:AF,0)))</f>
        <v/>
      </c>
      <c r="AY691" t="str">
        <f>IF(ISERROR(INDEX(Panaboard!AC:AC,MATCH(CONCATENATE(A691,"-",T691),Panaboard!AF:AF,0))),"",INDEX(Panaboard!AC:AC,MATCH(CONCATENATE(A691,"-",T691),Panaboard!AF:AF,0)))</f>
        <v/>
      </c>
      <c r="AZ691" t="str">
        <f>IF(OR(PResult!T691="",PResult!T691="(null)"),"",PResult!T691)</f>
        <v/>
      </c>
      <c r="BA691">
        <f>IF(PResult!O691="",0,PResult!O691)</f>
        <v>0</v>
      </c>
      <c r="BB691" t="str">
        <f>IF(ISERROR(INDEX(Panaboard!N:N,MATCH(CONCATENATE(A691,"-",T691),Panaboard!AF:AF,0))),"",INDEX(Panaboard!N:N,MATCH(CONCATENATE(A691,"-",T691),Panaboard!AF:AF,0)))</f>
        <v/>
      </c>
      <c r="BC691" t="str">
        <f t="shared" si="31"/>
        <v/>
      </c>
      <c r="BD691" t="str">
        <f>IF(ISERROR(INDEX(Panaboard!AD:AD,MATCH(CONCATENATE(A691,"-",T691),Panaboard!AF:AF,0))),"",INDEX(Panaboard!AD:AD,MATCH(CONCATENATE(A691,"-",T691),Panaboard!AF:AF,0)))</f>
        <v/>
      </c>
      <c r="BE691" t="str">
        <f>IF(ISERROR(INDEX(Panaboard!AE:AE,MATCH(CONCATENATE(A691,"-",T691),Panaboard!AF:AF,0))),"",INDEX(Panaboard!AE:AE,MATCH(CONCATENATE(A691,"-",T691),Panaboard!AF:AF,0)))</f>
        <v/>
      </c>
      <c r="BF691">
        <f>IF(OR(UPPER(TRIM(PResult!R691))="S",UPPER(TRIM(PResult!R691))="P"),PResult!M691,0)</f>
        <v>0</v>
      </c>
      <c r="BG691" t="str">
        <f>IF(ISERROR(INDEX(Panaboard!L:L,MATCH(CONCATENATE(A691,"-",T691),Panaboard!AF:AF,0))),"",INDEX(Panaboard!L:L,MATCH(CONCATENATE(A691,"-",T691),Panaboard!AF:AF,0)))</f>
        <v/>
      </c>
      <c r="BH691" t="str">
        <f>IF(ISERROR(INDEX(Panaboard!AG:AG,MATCH(CONCATENATE(A691,"-",T691),Panaboard!AF:AF,0))),"",INDEX(Panaboard!AG:AG,MATCH(CONCATENATE(A691,"-",T691),Panaboard!AF:AF,0)))</f>
        <v/>
      </c>
      <c r="BI691" t="str">
        <f t="shared" si="32"/>
        <v/>
      </c>
      <c r="BJ691" t="str">
        <f>IF(ISERROR(INDEX(CuttingList!F:F,MATCH(CONCATENATE(A691,"-",T691),CuttingList!E:E,0))),"",INDEX(CuttingList!F:F,MATCH(CONCATENATE(A691,"-",T691),CuttingList!E:E,0)))</f>
        <v/>
      </c>
    </row>
    <row r="692" spans="1:62" x14ac:dyDescent="0.25">
      <c r="A692" t="str">
        <f>IF(PResult!AL692="","",PResult!AL692)</f>
        <v/>
      </c>
      <c r="B692" t="str">
        <f>IF(PResult!F692="","",PResult!F692)</f>
        <v/>
      </c>
      <c r="C692" t="str">
        <f>IF(PResult!AN692="","",PResult!AN692)</f>
        <v/>
      </c>
      <c r="D692" t="str">
        <f>IF(PResult!AO692="","",PResult!AO692)</f>
        <v/>
      </c>
      <c r="E692" t="str">
        <f>IF(PResult!AP692="","",PResult!AP692)</f>
        <v/>
      </c>
      <c r="F692" t="str">
        <f>IF(PResult!AQ692="","",PResult!AQ692)</f>
        <v/>
      </c>
      <c r="G692">
        <f>IF(PResult!AR692="",0,ROUND(PResult!AR692,2))</f>
        <v>0</v>
      </c>
      <c r="I692">
        <f>IF(OR(UPPER(TRIM(PResult!R692))="S",UPPER(TRIM(PResult!R692))="P"),PResult!O692,0)</f>
        <v>0</v>
      </c>
      <c r="J692" t="str">
        <f>IF(ISERROR(INDEX(Panaboard!J:J,MATCH(CONCATENATE(A692,"-",T692),Panaboard!AF:AF,0))),"",TRIM(INDEX(Panaboard!J:J,MATCH(CONCATENATE(A692,"-",T692),Panaboard!AF:AF,0))))</f>
        <v/>
      </c>
      <c r="K692" t="str">
        <f>IF(ISERROR(INDEX(Panaboard!C:C,MATCH(CONCATENATE(A692,"-",T692),Panaboard!AF:AF,0))),"",INDEX(Panaboard!C:C,MATCH(CONCATENATE(A692,"-",T692),Panaboard!AF:AF,0)))</f>
        <v/>
      </c>
      <c r="L692" t="str">
        <f>IF(ISERROR(INDEX(Panaboard!D:D,MATCH(CONCATENATE(A692,"-",T692),Panaboard!AF:AF,0))),"",INDEX(Panaboard!D:D,MATCH(CONCATENATE(A692,"-",T692),Panaboard!AF:AF,0)))</f>
        <v/>
      </c>
      <c r="M692" t="str">
        <f>IF(ISERROR(INDEX(Panaboard!E:E,MATCH(CONCATENATE(A692,"-",T692),Panaboard!AF:AF,0))),"",INDEX(Panaboard!E:E,MATCH(CONCATENATE(A692,"-",T692),Panaboard!AF:AF,0)))</f>
        <v/>
      </c>
      <c r="N692" t="str">
        <f>IF(ISERROR(INDEX(Panaboard!F:F,MATCH(CONCATENATE(A692,"-",T692),Panaboard!AF:AF,0))),"",INDEX(Panaboard!F:F,MATCH(CONCATENATE(A692,"-",T692),Panaboard!AF:AF,0)))</f>
        <v/>
      </c>
      <c r="O692" t="str">
        <f>IF(ISERROR(INDEX(Panaboard!G:G,MATCH(CONCATENATE(A692,"-",T692),Panaboard!AF:AF,0))),"",INDEX(Panaboard!G:G,MATCH(CONCATENATE(A692,"-",T692),Panaboard!AF:AF,0)))</f>
        <v/>
      </c>
      <c r="P692" t="str">
        <f t="shared" si="30"/>
        <v/>
      </c>
      <c r="Q692" t="str">
        <f>IF(ISERROR(INDEX(Panaboard!H:H,MATCH(CONCATENATE(A692,"-",T692),Panaboard!AF:AF,0))),"",INDEX(Panaboard!H:H,MATCH(CONCATENATE(A692,"-",T692),Panaboard!AF:AF,0)))</f>
        <v/>
      </c>
      <c r="R692" t="str">
        <f>IF(ISERROR(INDEX(Panaboard!I:I,MATCH(CONCATENATE(A692,"-",T692),Panaboard!AF:AF,0))),"",INDEX(Panaboard!I:I,MATCH(CONCATENATE(A692,"-",T692),Panaboard!AF:AF,0)))</f>
        <v/>
      </c>
      <c r="S692" t="str">
        <f>CONCATENATE(PResult!AS692,PResult!AT692)</f>
        <v/>
      </c>
      <c r="T692" t="str">
        <f>IF(PResult!BG692="","",PResult!BG692)</f>
        <v/>
      </c>
      <c r="U692" t="str">
        <f>IF(PResult!Y692="","",PResult!Y692)</f>
        <v/>
      </c>
      <c r="V692" t="str">
        <f>IF(PResult!AU692="","",PResult!AU692)</f>
        <v/>
      </c>
      <c r="W692" t="str">
        <f>IF(PResult!R692="","",UPPER(TRIM(PResult!R692)))</f>
        <v/>
      </c>
      <c r="X692" t="str">
        <f>IF(PResult!AV692="","",PResult!AV692)</f>
        <v/>
      </c>
      <c r="Y692" t="str">
        <f>IF(PResult!AW692="","",PResult!AW692)</f>
        <v/>
      </c>
      <c r="Z692" t="str">
        <f>IF(PResult!AX692="","",PResult!AX692)</f>
        <v/>
      </c>
      <c r="AA692" t="str">
        <f>IF(PResult!AY692="","",PResult!AY692)</f>
        <v/>
      </c>
      <c r="AB692" t="str">
        <f>IF(PResult!AZ692="","",PResult!AZ692)</f>
        <v/>
      </c>
      <c r="AC692" t="str">
        <f>IF(PResult!BA692="","",PResult!BA692)</f>
        <v/>
      </c>
      <c r="AD692" t="str">
        <f>IF(PResult!G692="","",PResult!G692)</f>
        <v/>
      </c>
      <c r="AE692" t="str">
        <f>IF(PResult!H692="","",PResult!H692)</f>
        <v/>
      </c>
      <c r="AF692">
        <f>IF(OR(PResult!I692="(null)",PResult!I692=""),0,PResult!I692)</f>
        <v>0</v>
      </c>
      <c r="AG692" t="str">
        <f>TEXT(IF(ISERROR(INDEX(Panaboard!P:P,MATCH(CONCATENATE(A692,"-",T692),Panaboard!AF:AF,0))),"",INDEX(Panaboard!P:P,MATCH(CONCATENATE(A692,"-",T692),Panaboard!AF:AF,0))),"HH:MM")</f>
        <v/>
      </c>
      <c r="AH692" t="str">
        <f>TEXT(IF(ISERROR(INDEX(Panaboard!Q:Q,MATCH(CONCATENATE(A692,"-",T692),Panaboard!AF:AF,0))),"",INDEX(Panaboard!Q:Q,MATCH(CONCATENATE(A692,"-",T692),Panaboard!AF:AF,0))),"HH:MM")</f>
        <v/>
      </c>
      <c r="AI692" t="str">
        <f>TEXT(IF(ISERROR(INDEX(Panaboard!R:R,MATCH(CONCATENATE(A692,"-",T692),Panaboard!AF:AF,0))),"",INDEX(Panaboard!R:R,MATCH(CONCATENATE(A692,"-",T692),Panaboard!AF:AF,0))),"HH:MM")</f>
        <v/>
      </c>
      <c r="AJ692" t="str">
        <f>TEXT(IF(ISERROR(INDEX(Panaboard!S:S,MATCH(CONCATENATE(A692,"-",T692),Panaboard!AF:AF,0))),"",INDEX(Panaboard!S:S,MATCH(CONCATENATE(A692,"-",T692),Panaboard!AF:AF,0))),"HH:MM")</f>
        <v/>
      </c>
      <c r="AK692" t="str">
        <f>IF(PResult!BC692="","",PResult!BC692)</f>
        <v/>
      </c>
      <c r="AL692" t="str">
        <f>IF(PResult!BB692="","",PResult!BB692)</f>
        <v/>
      </c>
      <c r="AM692" t="str">
        <f>IF(PResult!BE692="","",PResult!BE692)</f>
        <v/>
      </c>
      <c r="AN692" t="str">
        <f>IF(PResult!BD692="","",PResult!BD692)</f>
        <v/>
      </c>
      <c r="AO692" t="str">
        <f>IF(PResult!BF692="","",PResult!BF692)</f>
        <v/>
      </c>
      <c r="AP692" t="str">
        <f>IF(ISERROR(INDEX(Panaboard!T:T,MATCH(CONCATENATE(A692,"-",T692),Panaboard!AF:AF,0))),"",INDEX(Panaboard!T:T,MATCH(CONCATENATE(A692,"-",T692),Panaboard!AF:AF,0)))</f>
        <v/>
      </c>
      <c r="AQ692" t="str">
        <f>IF(ISERROR(INDEX(Panaboard!U:U,MATCH(CONCATENATE(A692,"-",T692),Panaboard!AF:AF,0))),"",INDEX(Panaboard!U:U,MATCH(CONCATENATE(A692,"-",T692),Panaboard!AF:AF,0)))</f>
        <v/>
      </c>
      <c r="AR692" t="str">
        <f>IF(ISERROR(INDEX(Panaboard!V:V,MATCH(CONCATENATE(A692,"-",T692),Panaboard!AF:AF,0))),"",INDEX(Panaboard!V:V,MATCH(CONCATENATE(A692,"-",T692),Panaboard!AF:AF,0)))</f>
        <v/>
      </c>
      <c r="AS692" t="str">
        <f>IF(ISERROR(INDEX(Panaboard!W:W,MATCH(CONCATENATE(A692,"-",T692),Panaboard!AF:AF,0))),"",INDEX(Panaboard!W:W,MATCH(CONCATENATE(A692,"-",T692),Panaboard!AF:AF,0)))</f>
        <v/>
      </c>
      <c r="AT692" t="str">
        <f>IF(ISERROR(INDEX(Panaboard!X:X,MATCH(CONCATENATE(A692,"-",T692),Panaboard!AF:AF,0))),"",INDEX(Panaboard!X:X,MATCH(CONCATENATE(A692,"-",T692),Panaboard!AF:AF,0)))</f>
        <v/>
      </c>
      <c r="AU692" t="str">
        <f>IF(ISERROR(INDEX(Panaboard!Y:Y,MATCH(CONCATENATE(A692,"-",T692),Panaboard!AF:AF,0))),"",INDEX(Panaboard!Y:Y,MATCH(CONCATENATE(A692,"-",T692),Panaboard!AF:AF,0)))</f>
        <v/>
      </c>
      <c r="AV692" t="str">
        <f>IF(ISERROR(INDEX(Panaboard!Z:Z,MATCH(CONCATENATE(A692,"-",T692),Panaboard!AF:AF,0))),"",INDEX(Panaboard!Z:Z,MATCH(CONCATENATE(A692,"-",T692),Panaboard!AF:AF,0)))</f>
        <v/>
      </c>
      <c r="AW692" t="str">
        <f>IF(ISERROR(INDEX(Panaboard!AA:AA,MATCH(CONCATENATE(A692,"-",T692),Panaboard!AF:AF,0))),"",INDEX(Panaboard!AA:AA,MATCH(CONCATENATE(A692,"-",T692),Panaboard!AF:AF,0)))</f>
        <v/>
      </c>
      <c r="AX692" t="str">
        <f>IF(ISERROR(INDEX(Panaboard!AB:AB,MATCH(CONCATENATE(A692,"-",T692),Panaboard!AF:AF,0))),"",INDEX(Panaboard!AB:AB,MATCH(CONCATENATE(A692,"-",T692),Panaboard!AF:AF,0)))</f>
        <v/>
      </c>
      <c r="AY692" t="str">
        <f>IF(ISERROR(INDEX(Panaboard!AC:AC,MATCH(CONCATENATE(A692,"-",T692),Panaboard!AF:AF,0))),"",INDEX(Panaboard!AC:AC,MATCH(CONCATENATE(A692,"-",T692),Panaboard!AF:AF,0)))</f>
        <v/>
      </c>
      <c r="AZ692" t="str">
        <f>IF(OR(PResult!T692="",PResult!T692="(null)"),"",PResult!T692)</f>
        <v/>
      </c>
      <c r="BA692">
        <f>IF(PResult!O692="",0,PResult!O692)</f>
        <v>0</v>
      </c>
      <c r="BB692" t="str">
        <f>IF(ISERROR(INDEX(Panaboard!N:N,MATCH(CONCATENATE(A692,"-",T692),Panaboard!AF:AF,0))),"",INDEX(Panaboard!N:N,MATCH(CONCATENATE(A692,"-",T692),Panaboard!AF:AF,0)))</f>
        <v/>
      </c>
      <c r="BC692" t="str">
        <f t="shared" si="31"/>
        <v/>
      </c>
      <c r="BD692" t="str">
        <f>IF(ISERROR(INDEX(Panaboard!AD:AD,MATCH(CONCATENATE(A692,"-",T692),Panaboard!AF:AF,0))),"",INDEX(Panaboard!AD:AD,MATCH(CONCATENATE(A692,"-",T692),Panaboard!AF:AF,0)))</f>
        <v/>
      </c>
      <c r="BE692" t="str">
        <f>IF(ISERROR(INDEX(Panaboard!AE:AE,MATCH(CONCATENATE(A692,"-",T692),Panaboard!AF:AF,0))),"",INDEX(Panaboard!AE:AE,MATCH(CONCATENATE(A692,"-",T692),Panaboard!AF:AF,0)))</f>
        <v/>
      </c>
      <c r="BF692">
        <f>IF(OR(UPPER(TRIM(PResult!R692))="S",UPPER(TRIM(PResult!R692))="P"),PResult!M692,0)</f>
        <v>0</v>
      </c>
      <c r="BG692" t="str">
        <f>IF(ISERROR(INDEX(Panaboard!L:L,MATCH(CONCATENATE(A692,"-",T692),Panaboard!AF:AF,0))),"",INDEX(Panaboard!L:L,MATCH(CONCATENATE(A692,"-",T692),Panaboard!AF:AF,0)))</f>
        <v/>
      </c>
      <c r="BH692" t="str">
        <f>IF(ISERROR(INDEX(Panaboard!AG:AG,MATCH(CONCATENATE(A692,"-",T692),Panaboard!AF:AF,0))),"",INDEX(Panaboard!AG:AG,MATCH(CONCATENATE(A692,"-",T692),Panaboard!AF:AF,0)))</f>
        <v/>
      </c>
      <c r="BI692" t="str">
        <f t="shared" si="32"/>
        <v/>
      </c>
      <c r="BJ692" t="str">
        <f>IF(ISERROR(INDEX(CuttingList!F:F,MATCH(CONCATENATE(A692,"-",T692),CuttingList!E:E,0))),"",INDEX(CuttingList!F:F,MATCH(CONCATENATE(A692,"-",T692),CuttingList!E:E,0)))</f>
        <v/>
      </c>
    </row>
    <row r="693" spans="1:62" x14ac:dyDescent="0.25">
      <c r="A693" t="str">
        <f>IF(PResult!AL693="","",PResult!AL693)</f>
        <v/>
      </c>
      <c r="B693" t="str">
        <f>IF(PResult!F693="","",PResult!F693)</f>
        <v/>
      </c>
      <c r="C693" t="str">
        <f>IF(PResult!AN693="","",PResult!AN693)</f>
        <v/>
      </c>
      <c r="D693" t="str">
        <f>IF(PResult!AO693="","",PResult!AO693)</f>
        <v/>
      </c>
      <c r="E693" t="str">
        <f>IF(PResult!AP693="","",PResult!AP693)</f>
        <v/>
      </c>
      <c r="F693" t="str">
        <f>IF(PResult!AQ693="","",PResult!AQ693)</f>
        <v/>
      </c>
      <c r="G693">
        <f>IF(PResult!AR693="",0,ROUND(PResult!AR693,2))</f>
        <v>0</v>
      </c>
      <c r="I693">
        <f>IF(OR(UPPER(TRIM(PResult!R693))="S",UPPER(TRIM(PResult!R693))="P"),PResult!O693,0)</f>
        <v>0</v>
      </c>
      <c r="J693" t="str">
        <f>IF(ISERROR(INDEX(Panaboard!J:J,MATCH(CONCATENATE(A693,"-",T693),Panaboard!AF:AF,0))),"",TRIM(INDEX(Panaboard!J:J,MATCH(CONCATENATE(A693,"-",T693),Panaboard!AF:AF,0))))</f>
        <v/>
      </c>
      <c r="K693" t="str">
        <f>IF(ISERROR(INDEX(Panaboard!C:C,MATCH(CONCATENATE(A693,"-",T693),Panaboard!AF:AF,0))),"",INDEX(Panaboard!C:C,MATCH(CONCATENATE(A693,"-",T693),Panaboard!AF:AF,0)))</f>
        <v/>
      </c>
      <c r="L693" t="str">
        <f>IF(ISERROR(INDEX(Panaboard!D:D,MATCH(CONCATENATE(A693,"-",T693),Panaboard!AF:AF,0))),"",INDEX(Panaboard!D:D,MATCH(CONCATENATE(A693,"-",T693),Panaboard!AF:AF,0)))</f>
        <v/>
      </c>
      <c r="M693" t="str">
        <f>IF(ISERROR(INDEX(Panaboard!E:E,MATCH(CONCATENATE(A693,"-",T693),Panaboard!AF:AF,0))),"",INDEX(Panaboard!E:E,MATCH(CONCATENATE(A693,"-",T693),Panaboard!AF:AF,0)))</f>
        <v/>
      </c>
      <c r="N693" t="str">
        <f>IF(ISERROR(INDEX(Panaboard!F:F,MATCH(CONCATENATE(A693,"-",T693),Panaboard!AF:AF,0))),"",INDEX(Panaboard!F:F,MATCH(CONCATENATE(A693,"-",T693),Panaboard!AF:AF,0)))</f>
        <v/>
      </c>
      <c r="O693" t="str">
        <f>IF(ISERROR(INDEX(Panaboard!G:G,MATCH(CONCATENATE(A693,"-",T693),Panaboard!AF:AF,0))),"",INDEX(Panaboard!G:G,MATCH(CONCATENATE(A693,"-",T693),Panaboard!AF:AF,0)))</f>
        <v/>
      </c>
      <c r="P693" t="str">
        <f t="shared" si="30"/>
        <v/>
      </c>
      <c r="Q693" t="str">
        <f>IF(ISERROR(INDEX(Panaboard!H:H,MATCH(CONCATENATE(A693,"-",T693),Panaboard!AF:AF,0))),"",INDEX(Panaboard!H:H,MATCH(CONCATENATE(A693,"-",T693),Panaboard!AF:AF,0)))</f>
        <v/>
      </c>
      <c r="R693" t="str">
        <f>IF(ISERROR(INDEX(Panaboard!I:I,MATCH(CONCATENATE(A693,"-",T693),Panaboard!AF:AF,0))),"",INDEX(Panaboard!I:I,MATCH(CONCATENATE(A693,"-",T693),Panaboard!AF:AF,0)))</f>
        <v/>
      </c>
      <c r="S693" t="str">
        <f>CONCATENATE(PResult!AS693,PResult!AT693)</f>
        <v/>
      </c>
      <c r="T693" t="str">
        <f>IF(PResult!BG693="","",PResult!BG693)</f>
        <v/>
      </c>
      <c r="U693" t="str">
        <f>IF(PResult!Y693="","",PResult!Y693)</f>
        <v/>
      </c>
      <c r="V693" t="str">
        <f>IF(PResult!AU693="","",PResult!AU693)</f>
        <v/>
      </c>
      <c r="W693" t="str">
        <f>IF(PResult!R693="","",UPPER(TRIM(PResult!R693)))</f>
        <v/>
      </c>
      <c r="X693" t="str">
        <f>IF(PResult!AV693="","",PResult!AV693)</f>
        <v/>
      </c>
      <c r="Y693" t="str">
        <f>IF(PResult!AW693="","",PResult!AW693)</f>
        <v/>
      </c>
      <c r="Z693" t="str">
        <f>IF(PResult!AX693="","",PResult!AX693)</f>
        <v/>
      </c>
      <c r="AA693" t="str">
        <f>IF(PResult!AY693="","",PResult!AY693)</f>
        <v/>
      </c>
      <c r="AB693" t="str">
        <f>IF(PResult!AZ693="","",PResult!AZ693)</f>
        <v/>
      </c>
      <c r="AC693" t="str">
        <f>IF(PResult!BA693="","",PResult!BA693)</f>
        <v/>
      </c>
      <c r="AD693" t="str">
        <f>IF(PResult!G693="","",PResult!G693)</f>
        <v/>
      </c>
      <c r="AE693" t="str">
        <f>IF(PResult!H693="","",PResult!H693)</f>
        <v/>
      </c>
      <c r="AF693">
        <f>IF(OR(PResult!I693="(null)",PResult!I693=""),0,PResult!I693)</f>
        <v>0</v>
      </c>
      <c r="AG693" t="str">
        <f>TEXT(IF(ISERROR(INDEX(Panaboard!P:P,MATCH(CONCATENATE(A693,"-",T693),Panaboard!AF:AF,0))),"",INDEX(Panaboard!P:P,MATCH(CONCATENATE(A693,"-",T693),Panaboard!AF:AF,0))),"HH:MM")</f>
        <v/>
      </c>
      <c r="AH693" t="str">
        <f>TEXT(IF(ISERROR(INDEX(Panaboard!Q:Q,MATCH(CONCATENATE(A693,"-",T693),Panaboard!AF:AF,0))),"",INDEX(Panaboard!Q:Q,MATCH(CONCATENATE(A693,"-",T693),Panaboard!AF:AF,0))),"HH:MM")</f>
        <v/>
      </c>
      <c r="AI693" t="str">
        <f>TEXT(IF(ISERROR(INDEX(Panaboard!R:R,MATCH(CONCATENATE(A693,"-",T693),Panaboard!AF:AF,0))),"",INDEX(Panaboard!R:R,MATCH(CONCATENATE(A693,"-",T693),Panaboard!AF:AF,0))),"HH:MM")</f>
        <v/>
      </c>
      <c r="AJ693" t="str">
        <f>TEXT(IF(ISERROR(INDEX(Panaboard!S:S,MATCH(CONCATENATE(A693,"-",T693),Panaboard!AF:AF,0))),"",INDEX(Panaboard!S:S,MATCH(CONCATENATE(A693,"-",T693),Panaboard!AF:AF,0))),"HH:MM")</f>
        <v/>
      </c>
      <c r="AK693" t="str">
        <f>IF(PResult!BC693="","",PResult!BC693)</f>
        <v/>
      </c>
      <c r="AL693" t="str">
        <f>IF(PResult!BB693="","",PResult!BB693)</f>
        <v/>
      </c>
      <c r="AM693" t="str">
        <f>IF(PResult!BE693="","",PResult!BE693)</f>
        <v/>
      </c>
      <c r="AN693" t="str">
        <f>IF(PResult!BD693="","",PResult!BD693)</f>
        <v/>
      </c>
      <c r="AO693" t="str">
        <f>IF(PResult!BF693="","",PResult!BF693)</f>
        <v/>
      </c>
      <c r="AP693" t="str">
        <f>IF(ISERROR(INDEX(Panaboard!T:T,MATCH(CONCATENATE(A693,"-",T693),Panaboard!AF:AF,0))),"",INDEX(Panaboard!T:T,MATCH(CONCATENATE(A693,"-",T693),Panaboard!AF:AF,0)))</f>
        <v/>
      </c>
      <c r="AQ693" t="str">
        <f>IF(ISERROR(INDEX(Panaboard!U:U,MATCH(CONCATENATE(A693,"-",T693),Panaboard!AF:AF,0))),"",INDEX(Panaboard!U:U,MATCH(CONCATENATE(A693,"-",T693),Panaboard!AF:AF,0)))</f>
        <v/>
      </c>
      <c r="AR693" t="str">
        <f>IF(ISERROR(INDEX(Panaboard!V:V,MATCH(CONCATENATE(A693,"-",T693),Panaboard!AF:AF,0))),"",INDEX(Panaboard!V:V,MATCH(CONCATENATE(A693,"-",T693),Panaboard!AF:AF,0)))</f>
        <v/>
      </c>
      <c r="AS693" t="str">
        <f>IF(ISERROR(INDEX(Panaboard!W:W,MATCH(CONCATENATE(A693,"-",T693),Panaboard!AF:AF,0))),"",INDEX(Panaboard!W:W,MATCH(CONCATENATE(A693,"-",T693),Panaboard!AF:AF,0)))</f>
        <v/>
      </c>
      <c r="AT693" t="str">
        <f>IF(ISERROR(INDEX(Panaboard!X:X,MATCH(CONCATENATE(A693,"-",T693),Panaboard!AF:AF,0))),"",INDEX(Panaboard!X:X,MATCH(CONCATENATE(A693,"-",T693),Panaboard!AF:AF,0)))</f>
        <v/>
      </c>
      <c r="AU693" t="str">
        <f>IF(ISERROR(INDEX(Panaboard!Y:Y,MATCH(CONCATENATE(A693,"-",T693),Panaboard!AF:AF,0))),"",INDEX(Panaboard!Y:Y,MATCH(CONCATENATE(A693,"-",T693),Panaboard!AF:AF,0)))</f>
        <v/>
      </c>
      <c r="AV693" t="str">
        <f>IF(ISERROR(INDEX(Panaboard!Z:Z,MATCH(CONCATENATE(A693,"-",T693),Panaboard!AF:AF,0))),"",INDEX(Panaboard!Z:Z,MATCH(CONCATENATE(A693,"-",T693),Panaboard!AF:AF,0)))</f>
        <v/>
      </c>
      <c r="AW693" t="str">
        <f>IF(ISERROR(INDEX(Panaboard!AA:AA,MATCH(CONCATENATE(A693,"-",T693),Panaboard!AF:AF,0))),"",INDEX(Panaboard!AA:AA,MATCH(CONCATENATE(A693,"-",T693),Panaboard!AF:AF,0)))</f>
        <v/>
      </c>
      <c r="AX693" t="str">
        <f>IF(ISERROR(INDEX(Panaboard!AB:AB,MATCH(CONCATENATE(A693,"-",T693),Panaboard!AF:AF,0))),"",INDEX(Panaboard!AB:AB,MATCH(CONCATENATE(A693,"-",T693),Panaboard!AF:AF,0)))</f>
        <v/>
      </c>
      <c r="AY693" t="str">
        <f>IF(ISERROR(INDEX(Panaboard!AC:AC,MATCH(CONCATENATE(A693,"-",T693),Panaboard!AF:AF,0))),"",INDEX(Panaboard!AC:AC,MATCH(CONCATENATE(A693,"-",T693),Panaboard!AF:AF,0)))</f>
        <v/>
      </c>
      <c r="AZ693" t="str">
        <f>IF(OR(PResult!T693="",PResult!T693="(null)"),"",PResult!T693)</f>
        <v/>
      </c>
      <c r="BA693">
        <f>IF(PResult!O693="",0,PResult!O693)</f>
        <v>0</v>
      </c>
      <c r="BB693" t="str">
        <f>IF(ISERROR(INDEX(Panaboard!N:N,MATCH(CONCATENATE(A693,"-",T693),Panaboard!AF:AF,0))),"",INDEX(Panaboard!N:N,MATCH(CONCATENATE(A693,"-",T693),Panaboard!AF:AF,0)))</f>
        <v/>
      </c>
      <c r="BC693" t="str">
        <f t="shared" si="31"/>
        <v/>
      </c>
      <c r="BD693" t="str">
        <f>IF(ISERROR(INDEX(Panaboard!AD:AD,MATCH(CONCATENATE(A693,"-",T693),Panaboard!AF:AF,0))),"",INDEX(Panaboard!AD:AD,MATCH(CONCATENATE(A693,"-",T693),Panaboard!AF:AF,0)))</f>
        <v/>
      </c>
      <c r="BE693" t="str">
        <f>IF(ISERROR(INDEX(Panaboard!AE:AE,MATCH(CONCATENATE(A693,"-",T693),Panaboard!AF:AF,0))),"",INDEX(Panaboard!AE:AE,MATCH(CONCATENATE(A693,"-",T693),Panaboard!AF:AF,0)))</f>
        <v/>
      </c>
      <c r="BF693">
        <f>IF(OR(UPPER(TRIM(PResult!R693))="S",UPPER(TRIM(PResult!R693))="P"),PResult!M693,0)</f>
        <v>0</v>
      </c>
      <c r="BG693" t="str">
        <f>IF(ISERROR(INDEX(Panaboard!L:L,MATCH(CONCATENATE(A693,"-",T693),Panaboard!AF:AF,0))),"",INDEX(Panaboard!L:L,MATCH(CONCATENATE(A693,"-",T693),Panaboard!AF:AF,0)))</f>
        <v/>
      </c>
      <c r="BH693" t="str">
        <f>IF(ISERROR(INDEX(Panaboard!AG:AG,MATCH(CONCATENATE(A693,"-",T693),Panaboard!AF:AF,0))),"",INDEX(Panaboard!AG:AG,MATCH(CONCATENATE(A693,"-",T693),Panaboard!AF:AF,0)))</f>
        <v/>
      </c>
      <c r="BI693" t="str">
        <f t="shared" si="32"/>
        <v/>
      </c>
      <c r="BJ693" t="str">
        <f>IF(ISERROR(INDEX(CuttingList!F:F,MATCH(CONCATENATE(A693,"-",T693),CuttingList!E:E,0))),"",INDEX(CuttingList!F:F,MATCH(CONCATENATE(A693,"-",T693),CuttingList!E:E,0)))</f>
        <v/>
      </c>
    </row>
    <row r="694" spans="1:62" x14ac:dyDescent="0.25">
      <c r="A694" t="str">
        <f>IF(PResult!AL694="","",PResult!AL694)</f>
        <v/>
      </c>
      <c r="B694" t="str">
        <f>IF(PResult!F694="","",PResult!F694)</f>
        <v/>
      </c>
      <c r="C694" t="str">
        <f>IF(PResult!AN694="","",PResult!AN694)</f>
        <v/>
      </c>
      <c r="D694" t="str">
        <f>IF(PResult!AO694="","",PResult!AO694)</f>
        <v/>
      </c>
      <c r="E694" t="str">
        <f>IF(PResult!AP694="","",PResult!AP694)</f>
        <v/>
      </c>
      <c r="F694" t="str">
        <f>IF(PResult!AQ694="","",PResult!AQ694)</f>
        <v/>
      </c>
      <c r="G694">
        <f>IF(PResult!AR694="",0,ROUND(PResult!AR694,2))</f>
        <v>0</v>
      </c>
      <c r="I694">
        <f>IF(OR(UPPER(TRIM(PResult!R694))="S",UPPER(TRIM(PResult!R694))="P"),PResult!O694,0)</f>
        <v>0</v>
      </c>
      <c r="J694" t="str">
        <f>IF(ISERROR(INDEX(Panaboard!J:J,MATCH(CONCATENATE(A694,"-",T694),Panaboard!AF:AF,0))),"",TRIM(INDEX(Panaboard!J:J,MATCH(CONCATENATE(A694,"-",T694),Panaboard!AF:AF,0))))</f>
        <v/>
      </c>
      <c r="K694" t="str">
        <f>IF(ISERROR(INDEX(Panaboard!C:C,MATCH(CONCATENATE(A694,"-",T694),Panaboard!AF:AF,0))),"",INDEX(Panaboard!C:C,MATCH(CONCATENATE(A694,"-",T694),Panaboard!AF:AF,0)))</f>
        <v/>
      </c>
      <c r="L694" t="str">
        <f>IF(ISERROR(INDEX(Panaboard!D:D,MATCH(CONCATENATE(A694,"-",T694),Panaboard!AF:AF,0))),"",INDEX(Panaboard!D:D,MATCH(CONCATENATE(A694,"-",T694),Panaboard!AF:AF,0)))</f>
        <v/>
      </c>
      <c r="M694" t="str">
        <f>IF(ISERROR(INDEX(Panaboard!E:E,MATCH(CONCATENATE(A694,"-",T694),Panaboard!AF:AF,0))),"",INDEX(Panaboard!E:E,MATCH(CONCATENATE(A694,"-",T694),Panaboard!AF:AF,0)))</f>
        <v/>
      </c>
      <c r="N694" t="str">
        <f>IF(ISERROR(INDEX(Panaboard!F:F,MATCH(CONCATENATE(A694,"-",T694),Panaboard!AF:AF,0))),"",INDEX(Panaboard!F:F,MATCH(CONCATENATE(A694,"-",T694),Panaboard!AF:AF,0)))</f>
        <v/>
      </c>
      <c r="O694" t="str">
        <f>IF(ISERROR(INDEX(Panaboard!G:G,MATCH(CONCATENATE(A694,"-",T694),Panaboard!AF:AF,0))),"",INDEX(Panaboard!G:G,MATCH(CONCATENATE(A694,"-",T694),Panaboard!AF:AF,0)))</f>
        <v/>
      </c>
      <c r="P694" t="str">
        <f t="shared" si="30"/>
        <v/>
      </c>
      <c r="Q694" t="str">
        <f>IF(ISERROR(INDEX(Panaboard!H:H,MATCH(CONCATENATE(A694,"-",T694),Panaboard!AF:AF,0))),"",INDEX(Panaboard!H:H,MATCH(CONCATENATE(A694,"-",T694),Panaboard!AF:AF,0)))</f>
        <v/>
      </c>
      <c r="R694" t="str">
        <f>IF(ISERROR(INDEX(Panaboard!I:I,MATCH(CONCATENATE(A694,"-",T694),Panaboard!AF:AF,0))),"",INDEX(Panaboard!I:I,MATCH(CONCATENATE(A694,"-",T694),Panaboard!AF:AF,0)))</f>
        <v/>
      </c>
      <c r="S694" t="str">
        <f>CONCATENATE(PResult!AS694,PResult!AT694)</f>
        <v/>
      </c>
      <c r="T694" t="str">
        <f>IF(PResult!BG694="","",PResult!BG694)</f>
        <v/>
      </c>
      <c r="U694" t="str">
        <f>IF(PResult!Y694="","",PResult!Y694)</f>
        <v/>
      </c>
      <c r="V694" t="str">
        <f>IF(PResult!AU694="","",PResult!AU694)</f>
        <v/>
      </c>
      <c r="W694" t="str">
        <f>IF(PResult!R694="","",UPPER(TRIM(PResult!R694)))</f>
        <v/>
      </c>
      <c r="X694" t="str">
        <f>IF(PResult!AV694="","",PResult!AV694)</f>
        <v/>
      </c>
      <c r="Y694" t="str">
        <f>IF(PResult!AW694="","",PResult!AW694)</f>
        <v/>
      </c>
      <c r="Z694" t="str">
        <f>IF(PResult!AX694="","",PResult!AX694)</f>
        <v/>
      </c>
      <c r="AA694" t="str">
        <f>IF(PResult!AY694="","",PResult!AY694)</f>
        <v/>
      </c>
      <c r="AB694" t="str">
        <f>IF(PResult!AZ694="","",PResult!AZ694)</f>
        <v/>
      </c>
      <c r="AC694" t="str">
        <f>IF(PResult!BA694="","",PResult!BA694)</f>
        <v/>
      </c>
      <c r="AD694" t="str">
        <f>IF(PResult!G694="","",PResult!G694)</f>
        <v/>
      </c>
      <c r="AE694" t="str">
        <f>IF(PResult!H694="","",PResult!H694)</f>
        <v/>
      </c>
      <c r="AF694">
        <f>IF(OR(PResult!I694="(null)",PResult!I694=""),0,PResult!I694)</f>
        <v>0</v>
      </c>
      <c r="AG694" t="str">
        <f>TEXT(IF(ISERROR(INDEX(Panaboard!P:P,MATCH(CONCATENATE(A694,"-",T694),Panaboard!AF:AF,0))),"",INDEX(Panaboard!P:P,MATCH(CONCATENATE(A694,"-",T694),Panaboard!AF:AF,0))),"HH:MM")</f>
        <v/>
      </c>
      <c r="AH694" t="str">
        <f>TEXT(IF(ISERROR(INDEX(Panaboard!Q:Q,MATCH(CONCATENATE(A694,"-",T694),Panaboard!AF:AF,0))),"",INDEX(Panaboard!Q:Q,MATCH(CONCATENATE(A694,"-",T694),Panaboard!AF:AF,0))),"HH:MM")</f>
        <v/>
      </c>
      <c r="AI694" t="str">
        <f>TEXT(IF(ISERROR(INDEX(Panaboard!R:R,MATCH(CONCATENATE(A694,"-",T694),Panaboard!AF:AF,0))),"",INDEX(Panaboard!R:R,MATCH(CONCATENATE(A694,"-",T694),Panaboard!AF:AF,0))),"HH:MM")</f>
        <v/>
      </c>
      <c r="AJ694" t="str">
        <f>TEXT(IF(ISERROR(INDEX(Panaboard!S:S,MATCH(CONCATENATE(A694,"-",T694),Panaboard!AF:AF,0))),"",INDEX(Panaboard!S:S,MATCH(CONCATENATE(A694,"-",T694),Panaboard!AF:AF,0))),"HH:MM")</f>
        <v/>
      </c>
      <c r="AK694" t="str">
        <f>IF(PResult!BC694="","",PResult!BC694)</f>
        <v/>
      </c>
      <c r="AL694" t="str">
        <f>IF(PResult!BB694="","",PResult!BB694)</f>
        <v/>
      </c>
      <c r="AM694" t="str">
        <f>IF(PResult!BE694="","",PResult!BE694)</f>
        <v/>
      </c>
      <c r="AN694" t="str">
        <f>IF(PResult!BD694="","",PResult!BD694)</f>
        <v/>
      </c>
      <c r="AO694" t="str">
        <f>IF(PResult!BF694="","",PResult!BF694)</f>
        <v/>
      </c>
      <c r="AP694" t="str">
        <f>IF(ISERROR(INDEX(Panaboard!T:T,MATCH(CONCATENATE(A694,"-",T694),Panaboard!AF:AF,0))),"",INDEX(Panaboard!T:T,MATCH(CONCATENATE(A694,"-",T694),Panaboard!AF:AF,0)))</f>
        <v/>
      </c>
      <c r="AQ694" t="str">
        <f>IF(ISERROR(INDEX(Panaboard!U:U,MATCH(CONCATENATE(A694,"-",T694),Panaboard!AF:AF,0))),"",INDEX(Panaboard!U:U,MATCH(CONCATENATE(A694,"-",T694),Panaboard!AF:AF,0)))</f>
        <v/>
      </c>
      <c r="AR694" t="str">
        <f>IF(ISERROR(INDEX(Panaboard!V:V,MATCH(CONCATENATE(A694,"-",T694),Panaboard!AF:AF,0))),"",INDEX(Panaboard!V:V,MATCH(CONCATENATE(A694,"-",T694),Panaboard!AF:AF,0)))</f>
        <v/>
      </c>
      <c r="AS694" t="str">
        <f>IF(ISERROR(INDEX(Panaboard!W:W,MATCH(CONCATENATE(A694,"-",T694),Panaboard!AF:AF,0))),"",INDEX(Panaboard!W:W,MATCH(CONCATENATE(A694,"-",T694),Panaboard!AF:AF,0)))</f>
        <v/>
      </c>
      <c r="AT694" t="str">
        <f>IF(ISERROR(INDEX(Panaboard!X:X,MATCH(CONCATENATE(A694,"-",T694),Panaboard!AF:AF,0))),"",INDEX(Panaboard!X:X,MATCH(CONCATENATE(A694,"-",T694),Panaboard!AF:AF,0)))</f>
        <v/>
      </c>
      <c r="AU694" t="str">
        <f>IF(ISERROR(INDEX(Panaboard!Y:Y,MATCH(CONCATENATE(A694,"-",T694),Panaboard!AF:AF,0))),"",INDEX(Panaboard!Y:Y,MATCH(CONCATENATE(A694,"-",T694),Panaboard!AF:AF,0)))</f>
        <v/>
      </c>
      <c r="AV694" t="str">
        <f>IF(ISERROR(INDEX(Panaboard!Z:Z,MATCH(CONCATENATE(A694,"-",T694),Panaboard!AF:AF,0))),"",INDEX(Panaboard!Z:Z,MATCH(CONCATENATE(A694,"-",T694),Panaboard!AF:AF,0)))</f>
        <v/>
      </c>
      <c r="AW694" t="str">
        <f>IF(ISERROR(INDEX(Panaboard!AA:AA,MATCH(CONCATENATE(A694,"-",T694),Panaboard!AF:AF,0))),"",INDEX(Panaboard!AA:AA,MATCH(CONCATENATE(A694,"-",T694),Panaboard!AF:AF,0)))</f>
        <v/>
      </c>
      <c r="AX694" t="str">
        <f>IF(ISERROR(INDEX(Panaboard!AB:AB,MATCH(CONCATENATE(A694,"-",T694),Panaboard!AF:AF,0))),"",INDEX(Panaboard!AB:AB,MATCH(CONCATENATE(A694,"-",T694),Panaboard!AF:AF,0)))</f>
        <v/>
      </c>
      <c r="AY694" t="str">
        <f>IF(ISERROR(INDEX(Panaboard!AC:AC,MATCH(CONCATENATE(A694,"-",T694),Panaboard!AF:AF,0))),"",INDEX(Panaboard!AC:AC,MATCH(CONCATENATE(A694,"-",T694),Panaboard!AF:AF,0)))</f>
        <v/>
      </c>
      <c r="AZ694" t="str">
        <f>IF(OR(PResult!T694="",PResult!T694="(null)"),"",PResult!T694)</f>
        <v/>
      </c>
      <c r="BA694">
        <f>IF(PResult!O694="",0,PResult!O694)</f>
        <v>0</v>
      </c>
      <c r="BB694" t="str">
        <f>IF(ISERROR(INDEX(Panaboard!N:N,MATCH(CONCATENATE(A694,"-",T694),Panaboard!AF:AF,0))),"",INDEX(Panaboard!N:N,MATCH(CONCATENATE(A694,"-",T694),Panaboard!AF:AF,0)))</f>
        <v/>
      </c>
      <c r="BC694" t="str">
        <f t="shared" si="31"/>
        <v/>
      </c>
      <c r="BD694" t="str">
        <f>IF(ISERROR(INDEX(Panaboard!AD:AD,MATCH(CONCATENATE(A694,"-",T694),Panaboard!AF:AF,0))),"",INDEX(Panaboard!AD:AD,MATCH(CONCATENATE(A694,"-",T694),Panaboard!AF:AF,0)))</f>
        <v/>
      </c>
      <c r="BE694" t="str">
        <f>IF(ISERROR(INDEX(Panaboard!AE:AE,MATCH(CONCATENATE(A694,"-",T694),Panaboard!AF:AF,0))),"",INDEX(Panaboard!AE:AE,MATCH(CONCATENATE(A694,"-",T694),Panaboard!AF:AF,0)))</f>
        <v/>
      </c>
      <c r="BF694">
        <f>IF(OR(UPPER(TRIM(PResult!R694))="S",UPPER(TRIM(PResult!R694))="P"),PResult!M694,0)</f>
        <v>0</v>
      </c>
      <c r="BG694" t="str">
        <f>IF(ISERROR(INDEX(Panaboard!L:L,MATCH(CONCATENATE(A694,"-",T694),Panaboard!AF:AF,0))),"",INDEX(Panaboard!L:L,MATCH(CONCATENATE(A694,"-",T694),Panaboard!AF:AF,0)))</f>
        <v/>
      </c>
      <c r="BH694" t="str">
        <f>IF(ISERROR(INDEX(Panaboard!AG:AG,MATCH(CONCATENATE(A694,"-",T694),Panaboard!AF:AF,0))),"",INDEX(Panaboard!AG:AG,MATCH(CONCATENATE(A694,"-",T694),Panaboard!AF:AF,0)))</f>
        <v/>
      </c>
      <c r="BI694" t="str">
        <f t="shared" si="32"/>
        <v/>
      </c>
      <c r="BJ694" t="str">
        <f>IF(ISERROR(INDEX(CuttingList!F:F,MATCH(CONCATENATE(A694,"-",T694),CuttingList!E:E,0))),"",INDEX(CuttingList!F:F,MATCH(CONCATENATE(A694,"-",T694),CuttingList!E:E,0)))</f>
        <v/>
      </c>
    </row>
    <row r="695" spans="1:62" x14ac:dyDescent="0.25">
      <c r="A695" t="str">
        <f>IF(PResult!AL695="","",PResult!AL695)</f>
        <v/>
      </c>
      <c r="B695" t="str">
        <f>IF(PResult!F695="","",PResult!F695)</f>
        <v/>
      </c>
      <c r="C695" t="str">
        <f>IF(PResult!AN695="","",PResult!AN695)</f>
        <v/>
      </c>
      <c r="D695" t="str">
        <f>IF(PResult!AO695="","",PResult!AO695)</f>
        <v/>
      </c>
      <c r="E695" t="str">
        <f>IF(PResult!AP695="","",PResult!AP695)</f>
        <v/>
      </c>
      <c r="F695" t="str">
        <f>IF(PResult!AQ695="","",PResult!AQ695)</f>
        <v/>
      </c>
      <c r="G695">
        <f>IF(PResult!AR695="",0,ROUND(PResult!AR695,2))</f>
        <v>0</v>
      </c>
      <c r="I695">
        <f>IF(OR(UPPER(TRIM(PResult!R695))="S",UPPER(TRIM(PResult!R695))="P"),PResult!O695,0)</f>
        <v>0</v>
      </c>
      <c r="J695" t="str">
        <f>IF(ISERROR(INDEX(Panaboard!J:J,MATCH(CONCATENATE(A695,"-",T695),Panaboard!AF:AF,0))),"",TRIM(INDEX(Panaboard!J:J,MATCH(CONCATENATE(A695,"-",T695),Panaboard!AF:AF,0))))</f>
        <v/>
      </c>
      <c r="K695" t="str">
        <f>IF(ISERROR(INDEX(Panaboard!C:C,MATCH(CONCATENATE(A695,"-",T695),Panaboard!AF:AF,0))),"",INDEX(Panaboard!C:C,MATCH(CONCATENATE(A695,"-",T695),Panaboard!AF:AF,0)))</f>
        <v/>
      </c>
      <c r="L695" t="str">
        <f>IF(ISERROR(INDEX(Panaboard!D:D,MATCH(CONCATENATE(A695,"-",T695),Panaboard!AF:AF,0))),"",INDEX(Panaboard!D:D,MATCH(CONCATENATE(A695,"-",T695),Panaboard!AF:AF,0)))</f>
        <v/>
      </c>
      <c r="M695" t="str">
        <f>IF(ISERROR(INDEX(Panaboard!E:E,MATCH(CONCATENATE(A695,"-",T695),Panaboard!AF:AF,0))),"",INDEX(Panaboard!E:E,MATCH(CONCATENATE(A695,"-",T695),Panaboard!AF:AF,0)))</f>
        <v/>
      </c>
      <c r="N695" t="str">
        <f>IF(ISERROR(INDEX(Panaboard!F:F,MATCH(CONCATENATE(A695,"-",T695),Panaboard!AF:AF,0))),"",INDEX(Panaboard!F:F,MATCH(CONCATENATE(A695,"-",T695),Panaboard!AF:AF,0)))</f>
        <v/>
      </c>
      <c r="O695" t="str">
        <f>IF(ISERROR(INDEX(Panaboard!G:G,MATCH(CONCATENATE(A695,"-",T695),Panaboard!AF:AF,0))),"",INDEX(Panaboard!G:G,MATCH(CONCATENATE(A695,"-",T695),Panaboard!AF:AF,0)))</f>
        <v/>
      </c>
      <c r="P695" t="str">
        <f t="shared" si="30"/>
        <v/>
      </c>
      <c r="Q695" t="str">
        <f>IF(ISERROR(INDEX(Panaboard!H:H,MATCH(CONCATENATE(A695,"-",T695),Panaboard!AF:AF,0))),"",INDEX(Panaboard!H:H,MATCH(CONCATENATE(A695,"-",T695),Panaboard!AF:AF,0)))</f>
        <v/>
      </c>
      <c r="R695" t="str">
        <f>IF(ISERROR(INDEX(Panaboard!I:I,MATCH(CONCATENATE(A695,"-",T695),Panaboard!AF:AF,0))),"",INDEX(Panaboard!I:I,MATCH(CONCATENATE(A695,"-",T695),Panaboard!AF:AF,0)))</f>
        <v/>
      </c>
      <c r="S695" t="str">
        <f>CONCATENATE(PResult!AS695,PResult!AT695)</f>
        <v/>
      </c>
      <c r="T695" t="str">
        <f>IF(PResult!BG695="","",PResult!BG695)</f>
        <v/>
      </c>
      <c r="U695" t="str">
        <f>IF(PResult!Y695="","",PResult!Y695)</f>
        <v/>
      </c>
      <c r="V695" t="str">
        <f>IF(PResult!AU695="","",PResult!AU695)</f>
        <v/>
      </c>
      <c r="W695" t="str">
        <f>IF(PResult!R695="","",UPPER(TRIM(PResult!R695)))</f>
        <v/>
      </c>
      <c r="X695" t="str">
        <f>IF(PResult!AV695="","",PResult!AV695)</f>
        <v/>
      </c>
      <c r="Y695" t="str">
        <f>IF(PResult!AW695="","",PResult!AW695)</f>
        <v/>
      </c>
      <c r="Z695" t="str">
        <f>IF(PResult!AX695="","",PResult!AX695)</f>
        <v/>
      </c>
      <c r="AA695" t="str">
        <f>IF(PResult!AY695="","",PResult!AY695)</f>
        <v/>
      </c>
      <c r="AB695" t="str">
        <f>IF(PResult!AZ695="","",PResult!AZ695)</f>
        <v/>
      </c>
      <c r="AC695" t="str">
        <f>IF(PResult!BA695="","",PResult!BA695)</f>
        <v/>
      </c>
      <c r="AD695" t="str">
        <f>IF(PResult!G695="","",PResult!G695)</f>
        <v/>
      </c>
      <c r="AE695" t="str">
        <f>IF(PResult!H695="","",PResult!H695)</f>
        <v/>
      </c>
      <c r="AF695">
        <f>IF(OR(PResult!I695="(null)",PResult!I695=""),0,PResult!I695)</f>
        <v>0</v>
      </c>
      <c r="AG695" t="str">
        <f>TEXT(IF(ISERROR(INDEX(Panaboard!P:P,MATCH(CONCATENATE(A695,"-",T695),Panaboard!AF:AF,0))),"",INDEX(Panaboard!P:P,MATCH(CONCATENATE(A695,"-",T695),Panaboard!AF:AF,0))),"HH:MM")</f>
        <v/>
      </c>
      <c r="AH695" t="str">
        <f>TEXT(IF(ISERROR(INDEX(Panaboard!Q:Q,MATCH(CONCATENATE(A695,"-",T695),Panaboard!AF:AF,0))),"",INDEX(Panaboard!Q:Q,MATCH(CONCATENATE(A695,"-",T695),Panaboard!AF:AF,0))),"HH:MM")</f>
        <v/>
      </c>
      <c r="AI695" t="str">
        <f>TEXT(IF(ISERROR(INDEX(Panaboard!R:R,MATCH(CONCATENATE(A695,"-",T695),Panaboard!AF:AF,0))),"",INDEX(Panaboard!R:R,MATCH(CONCATENATE(A695,"-",T695),Panaboard!AF:AF,0))),"HH:MM")</f>
        <v/>
      </c>
      <c r="AJ695" t="str">
        <f>TEXT(IF(ISERROR(INDEX(Panaboard!S:S,MATCH(CONCATENATE(A695,"-",T695),Panaboard!AF:AF,0))),"",INDEX(Panaboard!S:S,MATCH(CONCATENATE(A695,"-",T695),Panaboard!AF:AF,0))),"HH:MM")</f>
        <v/>
      </c>
      <c r="AK695" t="str">
        <f>IF(PResult!BC695="","",PResult!BC695)</f>
        <v/>
      </c>
      <c r="AL695" t="str">
        <f>IF(PResult!BB695="","",PResult!BB695)</f>
        <v/>
      </c>
      <c r="AM695" t="str">
        <f>IF(PResult!BE695="","",PResult!BE695)</f>
        <v/>
      </c>
      <c r="AN695" t="str">
        <f>IF(PResult!BD695="","",PResult!BD695)</f>
        <v/>
      </c>
      <c r="AO695" t="str">
        <f>IF(PResult!BF695="","",PResult!BF695)</f>
        <v/>
      </c>
      <c r="AP695" t="str">
        <f>IF(ISERROR(INDEX(Panaboard!T:T,MATCH(CONCATENATE(A695,"-",T695),Panaboard!AF:AF,0))),"",INDEX(Panaboard!T:T,MATCH(CONCATENATE(A695,"-",T695),Panaboard!AF:AF,0)))</f>
        <v/>
      </c>
      <c r="AQ695" t="str">
        <f>IF(ISERROR(INDEX(Panaboard!U:U,MATCH(CONCATENATE(A695,"-",T695),Panaboard!AF:AF,0))),"",INDEX(Panaboard!U:U,MATCH(CONCATENATE(A695,"-",T695),Panaboard!AF:AF,0)))</f>
        <v/>
      </c>
      <c r="AR695" t="str">
        <f>IF(ISERROR(INDEX(Panaboard!V:V,MATCH(CONCATENATE(A695,"-",T695),Panaboard!AF:AF,0))),"",INDEX(Panaboard!V:V,MATCH(CONCATENATE(A695,"-",T695),Panaboard!AF:AF,0)))</f>
        <v/>
      </c>
      <c r="AS695" t="str">
        <f>IF(ISERROR(INDEX(Panaboard!W:W,MATCH(CONCATENATE(A695,"-",T695),Panaboard!AF:AF,0))),"",INDEX(Panaboard!W:W,MATCH(CONCATENATE(A695,"-",T695),Panaboard!AF:AF,0)))</f>
        <v/>
      </c>
      <c r="AT695" t="str">
        <f>IF(ISERROR(INDEX(Panaboard!X:X,MATCH(CONCATENATE(A695,"-",T695),Panaboard!AF:AF,0))),"",INDEX(Panaboard!X:X,MATCH(CONCATENATE(A695,"-",T695),Panaboard!AF:AF,0)))</f>
        <v/>
      </c>
      <c r="AU695" t="str">
        <f>IF(ISERROR(INDEX(Panaboard!Y:Y,MATCH(CONCATENATE(A695,"-",T695),Panaboard!AF:AF,0))),"",INDEX(Panaboard!Y:Y,MATCH(CONCATENATE(A695,"-",T695),Panaboard!AF:AF,0)))</f>
        <v/>
      </c>
      <c r="AV695" t="str">
        <f>IF(ISERROR(INDEX(Panaboard!Z:Z,MATCH(CONCATENATE(A695,"-",T695),Panaboard!AF:AF,0))),"",INDEX(Panaboard!Z:Z,MATCH(CONCATENATE(A695,"-",T695),Panaboard!AF:AF,0)))</f>
        <v/>
      </c>
      <c r="AW695" t="str">
        <f>IF(ISERROR(INDEX(Panaboard!AA:AA,MATCH(CONCATENATE(A695,"-",T695),Panaboard!AF:AF,0))),"",INDEX(Panaboard!AA:AA,MATCH(CONCATENATE(A695,"-",T695),Panaboard!AF:AF,0)))</f>
        <v/>
      </c>
      <c r="AX695" t="str">
        <f>IF(ISERROR(INDEX(Panaboard!AB:AB,MATCH(CONCATENATE(A695,"-",T695),Panaboard!AF:AF,0))),"",INDEX(Panaboard!AB:AB,MATCH(CONCATENATE(A695,"-",T695),Panaboard!AF:AF,0)))</f>
        <v/>
      </c>
      <c r="AY695" t="str">
        <f>IF(ISERROR(INDEX(Panaboard!AC:AC,MATCH(CONCATENATE(A695,"-",T695),Panaboard!AF:AF,0))),"",INDEX(Panaboard!AC:AC,MATCH(CONCATENATE(A695,"-",T695),Panaboard!AF:AF,0)))</f>
        <v/>
      </c>
      <c r="AZ695" t="str">
        <f>IF(OR(PResult!T695="",PResult!T695="(null)"),"",PResult!T695)</f>
        <v/>
      </c>
      <c r="BA695">
        <f>IF(PResult!O695="",0,PResult!O695)</f>
        <v>0</v>
      </c>
      <c r="BB695" t="str">
        <f>IF(ISERROR(INDEX(Panaboard!N:N,MATCH(CONCATENATE(A695,"-",T695),Panaboard!AF:AF,0))),"",INDEX(Panaboard!N:N,MATCH(CONCATENATE(A695,"-",T695),Panaboard!AF:AF,0)))</f>
        <v/>
      </c>
      <c r="BC695" t="str">
        <f t="shared" si="31"/>
        <v/>
      </c>
      <c r="BD695" t="str">
        <f>IF(ISERROR(INDEX(Panaboard!AD:AD,MATCH(CONCATENATE(A695,"-",T695),Panaboard!AF:AF,0))),"",INDEX(Panaboard!AD:AD,MATCH(CONCATENATE(A695,"-",T695),Panaboard!AF:AF,0)))</f>
        <v/>
      </c>
      <c r="BE695" t="str">
        <f>IF(ISERROR(INDEX(Panaboard!AE:AE,MATCH(CONCATENATE(A695,"-",T695),Panaboard!AF:AF,0))),"",INDEX(Panaboard!AE:AE,MATCH(CONCATENATE(A695,"-",T695),Panaboard!AF:AF,0)))</f>
        <v/>
      </c>
      <c r="BF695">
        <f>IF(OR(UPPER(TRIM(PResult!R695))="S",UPPER(TRIM(PResult!R695))="P"),PResult!M695,0)</f>
        <v>0</v>
      </c>
      <c r="BG695" t="str">
        <f>IF(ISERROR(INDEX(Panaboard!L:L,MATCH(CONCATENATE(A695,"-",T695),Panaboard!AF:AF,0))),"",INDEX(Panaboard!L:L,MATCH(CONCATENATE(A695,"-",T695),Panaboard!AF:AF,0)))</f>
        <v/>
      </c>
      <c r="BH695" t="str">
        <f>IF(ISERROR(INDEX(Panaboard!AG:AG,MATCH(CONCATENATE(A695,"-",T695),Panaboard!AF:AF,0))),"",INDEX(Panaboard!AG:AG,MATCH(CONCATENATE(A695,"-",T695),Panaboard!AF:AF,0)))</f>
        <v/>
      </c>
      <c r="BI695" t="str">
        <f t="shared" si="32"/>
        <v/>
      </c>
      <c r="BJ695" t="str">
        <f>IF(ISERROR(INDEX(CuttingList!F:F,MATCH(CONCATENATE(A695,"-",T695),CuttingList!E:E,0))),"",INDEX(CuttingList!F:F,MATCH(CONCATENATE(A695,"-",T695),CuttingList!E:E,0)))</f>
        <v/>
      </c>
    </row>
    <row r="696" spans="1:62" x14ac:dyDescent="0.25">
      <c r="A696" t="str">
        <f>IF(PResult!AL696="","",PResult!AL696)</f>
        <v/>
      </c>
      <c r="B696" t="str">
        <f>IF(PResult!F696="","",PResult!F696)</f>
        <v/>
      </c>
      <c r="C696" t="str">
        <f>IF(PResult!AN696="","",PResult!AN696)</f>
        <v/>
      </c>
      <c r="D696" t="str">
        <f>IF(PResult!AO696="","",PResult!AO696)</f>
        <v/>
      </c>
      <c r="E696" t="str">
        <f>IF(PResult!AP696="","",PResult!AP696)</f>
        <v/>
      </c>
      <c r="F696" t="str">
        <f>IF(PResult!AQ696="","",PResult!AQ696)</f>
        <v/>
      </c>
      <c r="G696">
        <f>IF(PResult!AR696="",0,ROUND(PResult!AR696,2))</f>
        <v>0</v>
      </c>
      <c r="I696">
        <f>IF(OR(UPPER(TRIM(PResult!R696))="S",UPPER(TRIM(PResult!R696))="P"),PResult!O696,0)</f>
        <v>0</v>
      </c>
      <c r="J696" t="str">
        <f>IF(ISERROR(INDEX(Panaboard!J:J,MATCH(CONCATENATE(A696,"-",T696),Panaboard!AF:AF,0))),"",TRIM(INDEX(Panaboard!J:J,MATCH(CONCATENATE(A696,"-",T696),Panaboard!AF:AF,0))))</f>
        <v/>
      </c>
      <c r="K696" t="str">
        <f>IF(ISERROR(INDEX(Panaboard!C:C,MATCH(CONCATENATE(A696,"-",T696),Panaboard!AF:AF,0))),"",INDEX(Panaboard!C:C,MATCH(CONCATENATE(A696,"-",T696),Panaboard!AF:AF,0)))</f>
        <v/>
      </c>
      <c r="L696" t="str">
        <f>IF(ISERROR(INDEX(Panaboard!D:D,MATCH(CONCATENATE(A696,"-",T696),Panaboard!AF:AF,0))),"",INDEX(Panaboard!D:D,MATCH(CONCATENATE(A696,"-",T696),Panaboard!AF:AF,0)))</f>
        <v/>
      </c>
      <c r="M696" t="str">
        <f>IF(ISERROR(INDEX(Panaboard!E:E,MATCH(CONCATENATE(A696,"-",T696),Panaboard!AF:AF,0))),"",INDEX(Panaboard!E:E,MATCH(CONCATENATE(A696,"-",T696),Panaboard!AF:AF,0)))</f>
        <v/>
      </c>
      <c r="N696" t="str">
        <f>IF(ISERROR(INDEX(Panaboard!F:F,MATCH(CONCATENATE(A696,"-",T696),Panaboard!AF:AF,0))),"",INDEX(Panaboard!F:F,MATCH(CONCATENATE(A696,"-",T696),Panaboard!AF:AF,0)))</f>
        <v/>
      </c>
      <c r="O696" t="str">
        <f>IF(ISERROR(INDEX(Panaboard!G:G,MATCH(CONCATENATE(A696,"-",T696),Panaboard!AF:AF,0))),"",INDEX(Panaboard!G:G,MATCH(CONCATENATE(A696,"-",T696),Panaboard!AF:AF,0)))</f>
        <v/>
      </c>
      <c r="P696" t="str">
        <f t="shared" si="30"/>
        <v/>
      </c>
      <c r="Q696" t="str">
        <f>IF(ISERROR(INDEX(Panaboard!H:H,MATCH(CONCATENATE(A696,"-",T696),Panaboard!AF:AF,0))),"",INDEX(Panaboard!H:H,MATCH(CONCATENATE(A696,"-",T696),Panaboard!AF:AF,0)))</f>
        <v/>
      </c>
      <c r="R696" t="str">
        <f>IF(ISERROR(INDEX(Panaboard!I:I,MATCH(CONCATENATE(A696,"-",T696),Panaboard!AF:AF,0))),"",INDEX(Panaboard!I:I,MATCH(CONCATENATE(A696,"-",T696),Panaboard!AF:AF,0)))</f>
        <v/>
      </c>
      <c r="S696" t="str">
        <f>CONCATENATE(PResult!AS696,PResult!AT696)</f>
        <v/>
      </c>
      <c r="T696" t="str">
        <f>IF(PResult!BG696="","",PResult!BG696)</f>
        <v/>
      </c>
      <c r="U696" t="str">
        <f>IF(PResult!Y696="","",PResult!Y696)</f>
        <v/>
      </c>
      <c r="V696" t="str">
        <f>IF(PResult!AU696="","",PResult!AU696)</f>
        <v/>
      </c>
      <c r="W696" t="str">
        <f>IF(PResult!R696="","",UPPER(TRIM(PResult!R696)))</f>
        <v/>
      </c>
      <c r="X696" t="str">
        <f>IF(PResult!AV696="","",PResult!AV696)</f>
        <v/>
      </c>
      <c r="Y696" t="str">
        <f>IF(PResult!AW696="","",PResult!AW696)</f>
        <v/>
      </c>
      <c r="Z696" t="str">
        <f>IF(PResult!AX696="","",PResult!AX696)</f>
        <v/>
      </c>
      <c r="AA696" t="str">
        <f>IF(PResult!AY696="","",PResult!AY696)</f>
        <v/>
      </c>
      <c r="AB696" t="str">
        <f>IF(PResult!AZ696="","",PResult!AZ696)</f>
        <v/>
      </c>
      <c r="AC696" t="str">
        <f>IF(PResult!BA696="","",PResult!BA696)</f>
        <v/>
      </c>
      <c r="AD696" t="str">
        <f>IF(PResult!G696="","",PResult!G696)</f>
        <v/>
      </c>
      <c r="AE696" t="str">
        <f>IF(PResult!H696="","",PResult!H696)</f>
        <v/>
      </c>
      <c r="AF696">
        <f>IF(OR(PResult!I696="(null)",PResult!I696=""),0,PResult!I696)</f>
        <v>0</v>
      </c>
      <c r="AG696" t="str">
        <f>TEXT(IF(ISERROR(INDEX(Panaboard!P:P,MATCH(CONCATENATE(A696,"-",T696),Panaboard!AF:AF,0))),"",INDEX(Panaboard!P:P,MATCH(CONCATENATE(A696,"-",T696),Panaboard!AF:AF,0))),"HH:MM")</f>
        <v/>
      </c>
      <c r="AH696" t="str">
        <f>TEXT(IF(ISERROR(INDEX(Panaboard!Q:Q,MATCH(CONCATENATE(A696,"-",T696),Panaboard!AF:AF,0))),"",INDEX(Panaboard!Q:Q,MATCH(CONCATENATE(A696,"-",T696),Panaboard!AF:AF,0))),"HH:MM")</f>
        <v/>
      </c>
      <c r="AI696" t="str">
        <f>TEXT(IF(ISERROR(INDEX(Panaboard!R:R,MATCH(CONCATENATE(A696,"-",T696),Panaboard!AF:AF,0))),"",INDEX(Panaboard!R:R,MATCH(CONCATENATE(A696,"-",T696),Panaboard!AF:AF,0))),"HH:MM")</f>
        <v/>
      </c>
      <c r="AJ696" t="str">
        <f>TEXT(IF(ISERROR(INDEX(Panaboard!S:S,MATCH(CONCATENATE(A696,"-",T696),Panaboard!AF:AF,0))),"",INDEX(Panaboard!S:S,MATCH(CONCATENATE(A696,"-",T696),Panaboard!AF:AF,0))),"HH:MM")</f>
        <v/>
      </c>
      <c r="AK696" t="str">
        <f>IF(PResult!BC696="","",PResult!BC696)</f>
        <v/>
      </c>
      <c r="AL696" t="str">
        <f>IF(PResult!BB696="","",PResult!BB696)</f>
        <v/>
      </c>
      <c r="AM696" t="str">
        <f>IF(PResult!BE696="","",PResult!BE696)</f>
        <v/>
      </c>
      <c r="AN696" t="str">
        <f>IF(PResult!BD696="","",PResult!BD696)</f>
        <v/>
      </c>
      <c r="AO696" t="str">
        <f>IF(PResult!BF696="","",PResult!BF696)</f>
        <v/>
      </c>
      <c r="AP696" t="str">
        <f>IF(ISERROR(INDEX(Panaboard!T:T,MATCH(CONCATENATE(A696,"-",T696),Panaboard!AF:AF,0))),"",INDEX(Panaboard!T:T,MATCH(CONCATENATE(A696,"-",T696),Panaboard!AF:AF,0)))</f>
        <v/>
      </c>
      <c r="AQ696" t="str">
        <f>IF(ISERROR(INDEX(Panaboard!U:U,MATCH(CONCATENATE(A696,"-",T696),Panaboard!AF:AF,0))),"",INDEX(Panaboard!U:U,MATCH(CONCATENATE(A696,"-",T696),Panaboard!AF:AF,0)))</f>
        <v/>
      </c>
      <c r="AR696" t="str">
        <f>IF(ISERROR(INDEX(Panaboard!V:V,MATCH(CONCATENATE(A696,"-",T696),Panaboard!AF:AF,0))),"",INDEX(Panaboard!V:V,MATCH(CONCATENATE(A696,"-",T696),Panaboard!AF:AF,0)))</f>
        <v/>
      </c>
      <c r="AS696" t="str">
        <f>IF(ISERROR(INDEX(Panaboard!W:W,MATCH(CONCATENATE(A696,"-",T696),Panaboard!AF:AF,0))),"",INDEX(Panaboard!W:W,MATCH(CONCATENATE(A696,"-",T696),Panaboard!AF:AF,0)))</f>
        <v/>
      </c>
      <c r="AT696" t="str">
        <f>IF(ISERROR(INDEX(Panaboard!X:X,MATCH(CONCATENATE(A696,"-",T696),Panaboard!AF:AF,0))),"",INDEX(Panaboard!X:X,MATCH(CONCATENATE(A696,"-",T696),Panaboard!AF:AF,0)))</f>
        <v/>
      </c>
      <c r="AU696" t="str">
        <f>IF(ISERROR(INDEX(Panaboard!Y:Y,MATCH(CONCATENATE(A696,"-",T696),Panaboard!AF:AF,0))),"",INDEX(Panaboard!Y:Y,MATCH(CONCATENATE(A696,"-",T696),Panaboard!AF:AF,0)))</f>
        <v/>
      </c>
      <c r="AV696" t="str">
        <f>IF(ISERROR(INDEX(Panaboard!Z:Z,MATCH(CONCATENATE(A696,"-",T696),Panaboard!AF:AF,0))),"",INDEX(Panaboard!Z:Z,MATCH(CONCATENATE(A696,"-",T696),Panaboard!AF:AF,0)))</f>
        <v/>
      </c>
      <c r="AW696" t="str">
        <f>IF(ISERROR(INDEX(Panaboard!AA:AA,MATCH(CONCATENATE(A696,"-",T696),Panaboard!AF:AF,0))),"",INDEX(Panaboard!AA:AA,MATCH(CONCATENATE(A696,"-",T696),Panaboard!AF:AF,0)))</f>
        <v/>
      </c>
      <c r="AX696" t="str">
        <f>IF(ISERROR(INDEX(Panaboard!AB:AB,MATCH(CONCATENATE(A696,"-",T696),Panaboard!AF:AF,0))),"",INDEX(Panaboard!AB:AB,MATCH(CONCATENATE(A696,"-",T696),Panaboard!AF:AF,0)))</f>
        <v/>
      </c>
      <c r="AY696" t="str">
        <f>IF(ISERROR(INDEX(Panaboard!AC:AC,MATCH(CONCATENATE(A696,"-",T696),Panaboard!AF:AF,0))),"",INDEX(Panaboard!AC:AC,MATCH(CONCATENATE(A696,"-",T696),Panaboard!AF:AF,0)))</f>
        <v/>
      </c>
      <c r="AZ696" t="str">
        <f>IF(OR(PResult!T696="",PResult!T696="(null)"),"",PResult!T696)</f>
        <v/>
      </c>
      <c r="BA696">
        <f>IF(PResult!O696="",0,PResult!O696)</f>
        <v>0</v>
      </c>
      <c r="BB696" t="str">
        <f>IF(ISERROR(INDEX(Panaboard!N:N,MATCH(CONCATENATE(A696,"-",T696),Panaboard!AF:AF,0))),"",INDEX(Panaboard!N:N,MATCH(CONCATENATE(A696,"-",T696),Panaboard!AF:AF,0)))</f>
        <v/>
      </c>
      <c r="BC696" t="str">
        <f t="shared" si="31"/>
        <v/>
      </c>
      <c r="BD696" t="str">
        <f>IF(ISERROR(INDEX(Panaboard!AD:AD,MATCH(CONCATENATE(A696,"-",T696),Panaboard!AF:AF,0))),"",INDEX(Panaboard!AD:AD,MATCH(CONCATENATE(A696,"-",T696),Panaboard!AF:AF,0)))</f>
        <v/>
      </c>
      <c r="BE696" t="str">
        <f>IF(ISERROR(INDEX(Panaboard!AE:AE,MATCH(CONCATENATE(A696,"-",T696),Panaboard!AF:AF,0))),"",INDEX(Panaboard!AE:AE,MATCH(CONCATENATE(A696,"-",T696),Panaboard!AF:AF,0)))</f>
        <v/>
      </c>
      <c r="BF696">
        <f>IF(OR(UPPER(TRIM(PResult!R696))="S",UPPER(TRIM(PResult!R696))="P"),PResult!M696,0)</f>
        <v>0</v>
      </c>
      <c r="BG696" t="str">
        <f>IF(ISERROR(INDEX(Panaboard!L:L,MATCH(CONCATENATE(A696,"-",T696),Panaboard!AF:AF,0))),"",INDEX(Panaboard!L:L,MATCH(CONCATENATE(A696,"-",T696),Panaboard!AF:AF,0)))</f>
        <v/>
      </c>
      <c r="BH696" t="str">
        <f>IF(ISERROR(INDEX(Panaboard!AG:AG,MATCH(CONCATENATE(A696,"-",T696),Panaboard!AF:AF,0))),"",INDEX(Panaboard!AG:AG,MATCH(CONCATENATE(A696,"-",T696),Panaboard!AF:AF,0)))</f>
        <v/>
      </c>
      <c r="BI696" t="str">
        <f t="shared" si="32"/>
        <v/>
      </c>
      <c r="BJ696" t="str">
        <f>IF(ISERROR(INDEX(CuttingList!F:F,MATCH(CONCATENATE(A696,"-",T696),CuttingList!E:E,0))),"",INDEX(CuttingList!F:F,MATCH(CONCATENATE(A696,"-",T696),CuttingList!E:E,0)))</f>
        <v/>
      </c>
    </row>
    <row r="697" spans="1:62" x14ac:dyDescent="0.25">
      <c r="A697" t="str">
        <f>IF(PResult!AL697="","",PResult!AL697)</f>
        <v/>
      </c>
      <c r="B697" t="str">
        <f>IF(PResult!F697="","",PResult!F697)</f>
        <v/>
      </c>
      <c r="C697" t="str">
        <f>IF(PResult!AN697="","",PResult!AN697)</f>
        <v/>
      </c>
      <c r="D697" t="str">
        <f>IF(PResult!AO697="","",PResult!AO697)</f>
        <v/>
      </c>
      <c r="E697" t="str">
        <f>IF(PResult!AP697="","",PResult!AP697)</f>
        <v/>
      </c>
      <c r="F697" t="str">
        <f>IF(PResult!AQ697="","",PResult!AQ697)</f>
        <v/>
      </c>
      <c r="G697">
        <f>IF(PResult!AR697="",0,ROUND(PResult!AR697,2))</f>
        <v>0</v>
      </c>
      <c r="I697">
        <f>IF(OR(UPPER(TRIM(PResult!R697))="S",UPPER(TRIM(PResult!R697))="P"),PResult!O697,0)</f>
        <v>0</v>
      </c>
      <c r="J697" t="str">
        <f>IF(ISERROR(INDEX(Panaboard!J:J,MATCH(CONCATENATE(A697,"-",T697),Panaboard!AF:AF,0))),"",TRIM(INDEX(Panaboard!J:J,MATCH(CONCATENATE(A697,"-",T697),Panaboard!AF:AF,0))))</f>
        <v/>
      </c>
      <c r="K697" t="str">
        <f>IF(ISERROR(INDEX(Panaboard!C:C,MATCH(CONCATENATE(A697,"-",T697),Panaboard!AF:AF,0))),"",INDEX(Panaboard!C:C,MATCH(CONCATENATE(A697,"-",T697),Panaboard!AF:AF,0)))</f>
        <v/>
      </c>
      <c r="L697" t="str">
        <f>IF(ISERROR(INDEX(Panaboard!D:D,MATCH(CONCATENATE(A697,"-",T697),Panaboard!AF:AF,0))),"",INDEX(Panaboard!D:D,MATCH(CONCATENATE(A697,"-",T697),Panaboard!AF:AF,0)))</f>
        <v/>
      </c>
      <c r="M697" t="str">
        <f>IF(ISERROR(INDEX(Panaboard!E:E,MATCH(CONCATENATE(A697,"-",T697),Panaboard!AF:AF,0))),"",INDEX(Panaboard!E:E,MATCH(CONCATENATE(A697,"-",T697),Panaboard!AF:AF,0)))</f>
        <v/>
      </c>
      <c r="N697" t="str">
        <f>IF(ISERROR(INDEX(Panaboard!F:F,MATCH(CONCATENATE(A697,"-",T697),Panaboard!AF:AF,0))),"",INDEX(Panaboard!F:F,MATCH(CONCATENATE(A697,"-",T697),Panaboard!AF:AF,0)))</f>
        <v/>
      </c>
      <c r="O697" t="str">
        <f>IF(ISERROR(INDEX(Panaboard!G:G,MATCH(CONCATENATE(A697,"-",T697),Panaboard!AF:AF,0))),"",INDEX(Panaboard!G:G,MATCH(CONCATENATE(A697,"-",T697),Panaboard!AF:AF,0)))</f>
        <v/>
      </c>
      <c r="P697" t="str">
        <f t="shared" si="30"/>
        <v/>
      </c>
      <c r="Q697" t="str">
        <f>IF(ISERROR(INDEX(Panaboard!H:H,MATCH(CONCATENATE(A697,"-",T697),Panaboard!AF:AF,0))),"",INDEX(Panaboard!H:H,MATCH(CONCATENATE(A697,"-",T697),Panaboard!AF:AF,0)))</f>
        <v/>
      </c>
      <c r="R697" t="str">
        <f>IF(ISERROR(INDEX(Panaboard!I:I,MATCH(CONCATENATE(A697,"-",T697),Panaboard!AF:AF,0))),"",INDEX(Panaboard!I:I,MATCH(CONCATENATE(A697,"-",T697),Panaboard!AF:AF,0)))</f>
        <v/>
      </c>
      <c r="S697" t="str">
        <f>CONCATENATE(PResult!AS697,PResult!AT697)</f>
        <v/>
      </c>
      <c r="T697" t="str">
        <f>IF(PResult!BG697="","",PResult!BG697)</f>
        <v/>
      </c>
      <c r="U697" t="str">
        <f>IF(PResult!Y697="","",PResult!Y697)</f>
        <v/>
      </c>
      <c r="V697" t="str">
        <f>IF(PResult!AU697="","",PResult!AU697)</f>
        <v/>
      </c>
      <c r="W697" t="str">
        <f>IF(PResult!R697="","",UPPER(TRIM(PResult!R697)))</f>
        <v/>
      </c>
      <c r="X697" t="str">
        <f>IF(PResult!AV697="","",PResult!AV697)</f>
        <v/>
      </c>
      <c r="Y697" t="str">
        <f>IF(PResult!AW697="","",PResult!AW697)</f>
        <v/>
      </c>
      <c r="Z697" t="str">
        <f>IF(PResult!AX697="","",PResult!AX697)</f>
        <v/>
      </c>
      <c r="AA697" t="str">
        <f>IF(PResult!AY697="","",PResult!AY697)</f>
        <v/>
      </c>
      <c r="AB697" t="str">
        <f>IF(PResult!AZ697="","",PResult!AZ697)</f>
        <v/>
      </c>
      <c r="AC697" t="str">
        <f>IF(PResult!BA697="","",PResult!BA697)</f>
        <v/>
      </c>
      <c r="AD697" t="str">
        <f>IF(PResult!G697="","",PResult!G697)</f>
        <v/>
      </c>
      <c r="AE697" t="str">
        <f>IF(PResult!H697="","",PResult!H697)</f>
        <v/>
      </c>
      <c r="AF697">
        <f>IF(OR(PResult!I697="(null)",PResult!I697=""),0,PResult!I697)</f>
        <v>0</v>
      </c>
      <c r="AG697" t="str">
        <f>TEXT(IF(ISERROR(INDEX(Panaboard!P:P,MATCH(CONCATENATE(A697,"-",T697),Panaboard!AF:AF,0))),"",INDEX(Panaboard!P:P,MATCH(CONCATENATE(A697,"-",T697),Panaboard!AF:AF,0))),"HH:MM")</f>
        <v/>
      </c>
      <c r="AH697" t="str">
        <f>TEXT(IF(ISERROR(INDEX(Panaboard!Q:Q,MATCH(CONCATENATE(A697,"-",T697),Panaboard!AF:AF,0))),"",INDEX(Panaboard!Q:Q,MATCH(CONCATENATE(A697,"-",T697),Panaboard!AF:AF,0))),"HH:MM")</f>
        <v/>
      </c>
      <c r="AI697" t="str">
        <f>TEXT(IF(ISERROR(INDEX(Panaboard!R:R,MATCH(CONCATENATE(A697,"-",T697),Panaboard!AF:AF,0))),"",INDEX(Panaboard!R:R,MATCH(CONCATENATE(A697,"-",T697),Panaboard!AF:AF,0))),"HH:MM")</f>
        <v/>
      </c>
      <c r="AJ697" t="str">
        <f>TEXT(IF(ISERROR(INDEX(Panaboard!S:S,MATCH(CONCATENATE(A697,"-",T697),Panaboard!AF:AF,0))),"",INDEX(Panaboard!S:S,MATCH(CONCATENATE(A697,"-",T697),Panaboard!AF:AF,0))),"HH:MM")</f>
        <v/>
      </c>
      <c r="AK697" t="str">
        <f>IF(PResult!BC697="","",PResult!BC697)</f>
        <v/>
      </c>
      <c r="AL697" t="str">
        <f>IF(PResult!BB697="","",PResult!BB697)</f>
        <v/>
      </c>
      <c r="AM697" t="str">
        <f>IF(PResult!BE697="","",PResult!BE697)</f>
        <v/>
      </c>
      <c r="AN697" t="str">
        <f>IF(PResult!BD697="","",PResult!BD697)</f>
        <v/>
      </c>
      <c r="AO697" t="str">
        <f>IF(PResult!BF697="","",PResult!BF697)</f>
        <v/>
      </c>
      <c r="AP697" t="str">
        <f>IF(ISERROR(INDEX(Panaboard!T:T,MATCH(CONCATENATE(A697,"-",T697),Panaboard!AF:AF,0))),"",INDEX(Panaboard!T:T,MATCH(CONCATENATE(A697,"-",T697),Panaboard!AF:AF,0)))</f>
        <v/>
      </c>
      <c r="AQ697" t="str">
        <f>IF(ISERROR(INDEX(Panaboard!U:U,MATCH(CONCATENATE(A697,"-",T697),Panaboard!AF:AF,0))),"",INDEX(Panaboard!U:U,MATCH(CONCATENATE(A697,"-",T697),Panaboard!AF:AF,0)))</f>
        <v/>
      </c>
      <c r="AR697" t="str">
        <f>IF(ISERROR(INDEX(Panaboard!V:V,MATCH(CONCATENATE(A697,"-",T697),Panaboard!AF:AF,0))),"",INDEX(Panaboard!V:V,MATCH(CONCATENATE(A697,"-",T697),Panaboard!AF:AF,0)))</f>
        <v/>
      </c>
      <c r="AS697" t="str">
        <f>IF(ISERROR(INDEX(Panaboard!W:W,MATCH(CONCATENATE(A697,"-",T697),Panaboard!AF:AF,0))),"",INDEX(Panaboard!W:W,MATCH(CONCATENATE(A697,"-",T697),Panaboard!AF:AF,0)))</f>
        <v/>
      </c>
      <c r="AT697" t="str">
        <f>IF(ISERROR(INDEX(Panaboard!X:X,MATCH(CONCATENATE(A697,"-",T697),Panaboard!AF:AF,0))),"",INDEX(Panaboard!X:X,MATCH(CONCATENATE(A697,"-",T697),Panaboard!AF:AF,0)))</f>
        <v/>
      </c>
      <c r="AU697" t="str">
        <f>IF(ISERROR(INDEX(Panaboard!Y:Y,MATCH(CONCATENATE(A697,"-",T697),Panaboard!AF:AF,0))),"",INDEX(Panaboard!Y:Y,MATCH(CONCATENATE(A697,"-",T697),Panaboard!AF:AF,0)))</f>
        <v/>
      </c>
      <c r="AV697" t="str">
        <f>IF(ISERROR(INDEX(Panaboard!Z:Z,MATCH(CONCATENATE(A697,"-",T697),Panaboard!AF:AF,0))),"",INDEX(Panaboard!Z:Z,MATCH(CONCATENATE(A697,"-",T697),Panaboard!AF:AF,0)))</f>
        <v/>
      </c>
      <c r="AW697" t="str">
        <f>IF(ISERROR(INDEX(Panaboard!AA:AA,MATCH(CONCATENATE(A697,"-",T697),Panaboard!AF:AF,0))),"",INDEX(Panaboard!AA:AA,MATCH(CONCATENATE(A697,"-",T697),Panaboard!AF:AF,0)))</f>
        <v/>
      </c>
      <c r="AX697" t="str">
        <f>IF(ISERROR(INDEX(Panaboard!AB:AB,MATCH(CONCATENATE(A697,"-",T697),Panaboard!AF:AF,0))),"",INDEX(Panaboard!AB:AB,MATCH(CONCATENATE(A697,"-",T697),Panaboard!AF:AF,0)))</f>
        <v/>
      </c>
      <c r="AY697" t="str">
        <f>IF(ISERROR(INDEX(Panaboard!AC:AC,MATCH(CONCATENATE(A697,"-",T697),Panaboard!AF:AF,0))),"",INDEX(Panaboard!AC:AC,MATCH(CONCATENATE(A697,"-",T697),Panaboard!AF:AF,0)))</f>
        <v/>
      </c>
      <c r="AZ697" t="str">
        <f>IF(OR(PResult!T697="",PResult!T697="(null)"),"",PResult!T697)</f>
        <v/>
      </c>
      <c r="BA697">
        <f>IF(PResult!O697="",0,PResult!O697)</f>
        <v>0</v>
      </c>
      <c r="BB697" t="str">
        <f>IF(ISERROR(INDEX(Panaboard!N:N,MATCH(CONCATENATE(A697,"-",T697),Panaboard!AF:AF,0))),"",INDEX(Panaboard!N:N,MATCH(CONCATENATE(A697,"-",T697),Panaboard!AF:AF,0)))</f>
        <v/>
      </c>
      <c r="BC697" t="str">
        <f t="shared" si="31"/>
        <v/>
      </c>
      <c r="BD697" t="str">
        <f>IF(ISERROR(INDEX(Panaboard!AD:AD,MATCH(CONCATENATE(A697,"-",T697),Panaboard!AF:AF,0))),"",INDEX(Panaboard!AD:AD,MATCH(CONCATENATE(A697,"-",T697),Panaboard!AF:AF,0)))</f>
        <v/>
      </c>
      <c r="BE697" t="str">
        <f>IF(ISERROR(INDEX(Panaboard!AE:AE,MATCH(CONCATENATE(A697,"-",T697),Panaboard!AF:AF,0))),"",INDEX(Panaboard!AE:AE,MATCH(CONCATENATE(A697,"-",T697),Panaboard!AF:AF,0)))</f>
        <v/>
      </c>
      <c r="BF697">
        <f>IF(OR(UPPER(TRIM(PResult!R697))="S",UPPER(TRIM(PResult!R697))="P"),PResult!M697,0)</f>
        <v>0</v>
      </c>
      <c r="BG697" t="str">
        <f>IF(ISERROR(INDEX(Panaboard!L:L,MATCH(CONCATENATE(A697,"-",T697),Panaboard!AF:AF,0))),"",INDEX(Panaboard!L:L,MATCH(CONCATENATE(A697,"-",T697),Panaboard!AF:AF,0)))</f>
        <v/>
      </c>
      <c r="BH697" t="str">
        <f>IF(ISERROR(INDEX(Panaboard!AG:AG,MATCH(CONCATENATE(A697,"-",T697),Panaboard!AF:AF,0))),"",INDEX(Panaboard!AG:AG,MATCH(CONCATENATE(A697,"-",T697),Panaboard!AF:AF,0)))</f>
        <v/>
      </c>
      <c r="BI697" t="str">
        <f t="shared" si="32"/>
        <v/>
      </c>
      <c r="BJ697" t="str">
        <f>IF(ISERROR(INDEX(CuttingList!F:F,MATCH(CONCATENATE(A697,"-",T697),CuttingList!E:E,0))),"",INDEX(CuttingList!F:F,MATCH(CONCATENATE(A697,"-",T697),CuttingList!E:E,0)))</f>
        <v/>
      </c>
    </row>
    <row r="698" spans="1:62" x14ac:dyDescent="0.25">
      <c r="A698" t="str">
        <f>IF(PResult!AL698="","",PResult!AL698)</f>
        <v/>
      </c>
      <c r="B698" t="str">
        <f>IF(PResult!F698="","",PResult!F698)</f>
        <v/>
      </c>
      <c r="C698" t="str">
        <f>IF(PResult!AN698="","",PResult!AN698)</f>
        <v/>
      </c>
      <c r="D698" t="str">
        <f>IF(PResult!AO698="","",PResult!AO698)</f>
        <v/>
      </c>
      <c r="E698" t="str">
        <f>IF(PResult!AP698="","",PResult!AP698)</f>
        <v/>
      </c>
      <c r="F698" t="str">
        <f>IF(PResult!AQ698="","",PResult!AQ698)</f>
        <v/>
      </c>
      <c r="G698">
        <f>IF(PResult!AR698="",0,ROUND(PResult!AR698,2))</f>
        <v>0</v>
      </c>
      <c r="I698">
        <f>IF(OR(UPPER(TRIM(PResult!R698))="S",UPPER(TRIM(PResult!R698))="P"),PResult!O698,0)</f>
        <v>0</v>
      </c>
      <c r="J698" t="str">
        <f>IF(ISERROR(INDEX(Panaboard!J:J,MATCH(CONCATENATE(A698,"-",T698),Panaboard!AF:AF,0))),"",TRIM(INDEX(Panaboard!J:J,MATCH(CONCATENATE(A698,"-",T698),Panaboard!AF:AF,0))))</f>
        <v/>
      </c>
      <c r="K698" t="str">
        <f>IF(ISERROR(INDEX(Panaboard!C:C,MATCH(CONCATENATE(A698,"-",T698),Panaboard!AF:AF,0))),"",INDEX(Panaboard!C:C,MATCH(CONCATENATE(A698,"-",T698),Panaboard!AF:AF,0)))</f>
        <v/>
      </c>
      <c r="L698" t="str">
        <f>IF(ISERROR(INDEX(Panaboard!D:D,MATCH(CONCATENATE(A698,"-",T698),Panaboard!AF:AF,0))),"",INDEX(Panaboard!D:D,MATCH(CONCATENATE(A698,"-",T698),Panaboard!AF:AF,0)))</f>
        <v/>
      </c>
      <c r="M698" t="str">
        <f>IF(ISERROR(INDEX(Panaboard!E:E,MATCH(CONCATENATE(A698,"-",T698),Panaboard!AF:AF,0))),"",INDEX(Panaboard!E:E,MATCH(CONCATENATE(A698,"-",T698),Panaboard!AF:AF,0)))</f>
        <v/>
      </c>
      <c r="N698" t="str">
        <f>IF(ISERROR(INDEX(Panaboard!F:F,MATCH(CONCATENATE(A698,"-",T698),Panaboard!AF:AF,0))),"",INDEX(Panaboard!F:F,MATCH(CONCATENATE(A698,"-",T698),Panaboard!AF:AF,0)))</f>
        <v/>
      </c>
      <c r="O698" t="str">
        <f>IF(ISERROR(INDEX(Panaboard!G:G,MATCH(CONCATENATE(A698,"-",T698),Panaboard!AF:AF,0))),"",INDEX(Panaboard!G:G,MATCH(CONCATENATE(A698,"-",T698),Panaboard!AF:AF,0)))</f>
        <v/>
      </c>
      <c r="P698" t="str">
        <f t="shared" si="30"/>
        <v/>
      </c>
      <c r="Q698" t="str">
        <f>IF(ISERROR(INDEX(Panaboard!H:H,MATCH(CONCATENATE(A698,"-",T698),Panaboard!AF:AF,0))),"",INDEX(Panaboard!H:H,MATCH(CONCATENATE(A698,"-",T698),Panaboard!AF:AF,0)))</f>
        <v/>
      </c>
      <c r="R698" t="str">
        <f>IF(ISERROR(INDEX(Panaboard!I:I,MATCH(CONCATENATE(A698,"-",T698),Panaboard!AF:AF,0))),"",INDEX(Panaboard!I:I,MATCH(CONCATENATE(A698,"-",T698),Panaboard!AF:AF,0)))</f>
        <v/>
      </c>
      <c r="S698" t="str">
        <f>CONCATENATE(PResult!AS698,PResult!AT698)</f>
        <v/>
      </c>
      <c r="T698" t="str">
        <f>IF(PResult!BG698="","",PResult!BG698)</f>
        <v/>
      </c>
      <c r="U698" t="str">
        <f>IF(PResult!Y698="","",PResult!Y698)</f>
        <v/>
      </c>
      <c r="V698" t="str">
        <f>IF(PResult!AU698="","",PResult!AU698)</f>
        <v/>
      </c>
      <c r="W698" t="str">
        <f>IF(PResult!R698="","",UPPER(TRIM(PResult!R698)))</f>
        <v/>
      </c>
      <c r="X698" t="str">
        <f>IF(PResult!AV698="","",PResult!AV698)</f>
        <v/>
      </c>
      <c r="Y698" t="str">
        <f>IF(PResult!AW698="","",PResult!AW698)</f>
        <v/>
      </c>
      <c r="Z698" t="str">
        <f>IF(PResult!AX698="","",PResult!AX698)</f>
        <v/>
      </c>
      <c r="AA698" t="str">
        <f>IF(PResult!AY698="","",PResult!AY698)</f>
        <v/>
      </c>
      <c r="AB698" t="str">
        <f>IF(PResult!AZ698="","",PResult!AZ698)</f>
        <v/>
      </c>
      <c r="AC698" t="str">
        <f>IF(PResult!BA698="","",PResult!BA698)</f>
        <v/>
      </c>
      <c r="AD698" t="str">
        <f>IF(PResult!G698="","",PResult!G698)</f>
        <v/>
      </c>
      <c r="AE698" t="str">
        <f>IF(PResult!H698="","",PResult!H698)</f>
        <v/>
      </c>
      <c r="AF698">
        <f>IF(OR(PResult!I698="(null)",PResult!I698=""),0,PResult!I698)</f>
        <v>0</v>
      </c>
      <c r="AG698" t="str">
        <f>TEXT(IF(ISERROR(INDEX(Panaboard!P:P,MATCH(CONCATENATE(A698,"-",T698),Panaboard!AF:AF,0))),"",INDEX(Panaboard!P:P,MATCH(CONCATENATE(A698,"-",T698),Panaboard!AF:AF,0))),"HH:MM")</f>
        <v/>
      </c>
      <c r="AH698" t="str">
        <f>TEXT(IF(ISERROR(INDEX(Panaboard!Q:Q,MATCH(CONCATENATE(A698,"-",T698),Panaboard!AF:AF,0))),"",INDEX(Panaboard!Q:Q,MATCH(CONCATENATE(A698,"-",T698),Panaboard!AF:AF,0))),"HH:MM")</f>
        <v/>
      </c>
      <c r="AI698" t="str">
        <f>TEXT(IF(ISERROR(INDEX(Panaboard!R:R,MATCH(CONCATENATE(A698,"-",T698),Panaboard!AF:AF,0))),"",INDEX(Panaboard!R:R,MATCH(CONCATENATE(A698,"-",T698),Panaboard!AF:AF,0))),"HH:MM")</f>
        <v/>
      </c>
      <c r="AJ698" t="str">
        <f>TEXT(IF(ISERROR(INDEX(Panaboard!S:S,MATCH(CONCATENATE(A698,"-",T698),Panaboard!AF:AF,0))),"",INDEX(Panaboard!S:S,MATCH(CONCATENATE(A698,"-",T698),Panaboard!AF:AF,0))),"HH:MM")</f>
        <v/>
      </c>
      <c r="AK698" t="str">
        <f>IF(PResult!BC698="","",PResult!BC698)</f>
        <v/>
      </c>
      <c r="AL698" t="str">
        <f>IF(PResult!BB698="","",PResult!BB698)</f>
        <v/>
      </c>
      <c r="AM698" t="str">
        <f>IF(PResult!BE698="","",PResult!BE698)</f>
        <v/>
      </c>
      <c r="AN698" t="str">
        <f>IF(PResult!BD698="","",PResult!BD698)</f>
        <v/>
      </c>
      <c r="AO698" t="str">
        <f>IF(PResult!BF698="","",PResult!BF698)</f>
        <v/>
      </c>
      <c r="AP698" t="str">
        <f>IF(ISERROR(INDEX(Panaboard!T:T,MATCH(CONCATENATE(A698,"-",T698),Panaboard!AF:AF,0))),"",INDEX(Panaboard!T:T,MATCH(CONCATENATE(A698,"-",T698),Panaboard!AF:AF,0)))</f>
        <v/>
      </c>
      <c r="AQ698" t="str">
        <f>IF(ISERROR(INDEX(Panaboard!U:U,MATCH(CONCATENATE(A698,"-",T698),Panaboard!AF:AF,0))),"",INDEX(Panaboard!U:U,MATCH(CONCATENATE(A698,"-",T698),Panaboard!AF:AF,0)))</f>
        <v/>
      </c>
      <c r="AR698" t="str">
        <f>IF(ISERROR(INDEX(Panaboard!V:V,MATCH(CONCATENATE(A698,"-",T698),Panaboard!AF:AF,0))),"",INDEX(Panaboard!V:V,MATCH(CONCATENATE(A698,"-",T698),Panaboard!AF:AF,0)))</f>
        <v/>
      </c>
      <c r="AS698" t="str">
        <f>IF(ISERROR(INDEX(Panaboard!W:W,MATCH(CONCATENATE(A698,"-",T698),Panaboard!AF:AF,0))),"",INDEX(Panaboard!W:W,MATCH(CONCATENATE(A698,"-",T698),Panaboard!AF:AF,0)))</f>
        <v/>
      </c>
      <c r="AT698" t="str">
        <f>IF(ISERROR(INDEX(Panaboard!X:X,MATCH(CONCATENATE(A698,"-",T698),Panaboard!AF:AF,0))),"",INDEX(Panaboard!X:X,MATCH(CONCATENATE(A698,"-",T698),Panaboard!AF:AF,0)))</f>
        <v/>
      </c>
      <c r="AU698" t="str">
        <f>IF(ISERROR(INDEX(Panaboard!Y:Y,MATCH(CONCATENATE(A698,"-",T698),Panaboard!AF:AF,0))),"",INDEX(Panaboard!Y:Y,MATCH(CONCATENATE(A698,"-",T698),Panaboard!AF:AF,0)))</f>
        <v/>
      </c>
      <c r="AV698" t="str">
        <f>IF(ISERROR(INDEX(Panaboard!Z:Z,MATCH(CONCATENATE(A698,"-",T698),Panaboard!AF:AF,0))),"",INDEX(Panaboard!Z:Z,MATCH(CONCATENATE(A698,"-",T698),Panaboard!AF:AF,0)))</f>
        <v/>
      </c>
      <c r="AW698" t="str">
        <f>IF(ISERROR(INDEX(Panaboard!AA:AA,MATCH(CONCATENATE(A698,"-",T698),Panaboard!AF:AF,0))),"",INDEX(Panaboard!AA:AA,MATCH(CONCATENATE(A698,"-",T698),Panaboard!AF:AF,0)))</f>
        <v/>
      </c>
      <c r="AX698" t="str">
        <f>IF(ISERROR(INDEX(Panaboard!AB:AB,MATCH(CONCATENATE(A698,"-",T698),Panaboard!AF:AF,0))),"",INDEX(Panaboard!AB:AB,MATCH(CONCATENATE(A698,"-",T698),Panaboard!AF:AF,0)))</f>
        <v/>
      </c>
      <c r="AY698" t="str">
        <f>IF(ISERROR(INDEX(Panaboard!AC:AC,MATCH(CONCATENATE(A698,"-",T698),Panaboard!AF:AF,0))),"",INDEX(Panaboard!AC:AC,MATCH(CONCATENATE(A698,"-",T698),Panaboard!AF:AF,0)))</f>
        <v/>
      </c>
      <c r="AZ698" t="str">
        <f>IF(OR(PResult!T698="",PResult!T698="(null)"),"",PResult!T698)</f>
        <v/>
      </c>
      <c r="BA698">
        <f>IF(PResult!O698="",0,PResult!O698)</f>
        <v>0</v>
      </c>
      <c r="BB698" t="str">
        <f>IF(ISERROR(INDEX(Panaboard!N:N,MATCH(CONCATENATE(A698,"-",T698),Panaboard!AF:AF,0))),"",INDEX(Panaboard!N:N,MATCH(CONCATENATE(A698,"-",T698),Panaboard!AF:AF,0)))</f>
        <v/>
      </c>
      <c r="BC698" t="str">
        <f t="shared" si="31"/>
        <v/>
      </c>
      <c r="BD698" t="str">
        <f>IF(ISERROR(INDEX(Panaboard!AD:AD,MATCH(CONCATENATE(A698,"-",T698),Panaboard!AF:AF,0))),"",INDEX(Panaboard!AD:AD,MATCH(CONCATENATE(A698,"-",T698),Panaboard!AF:AF,0)))</f>
        <v/>
      </c>
      <c r="BE698" t="str">
        <f>IF(ISERROR(INDEX(Panaboard!AE:AE,MATCH(CONCATENATE(A698,"-",T698),Panaboard!AF:AF,0))),"",INDEX(Panaboard!AE:AE,MATCH(CONCATENATE(A698,"-",T698),Panaboard!AF:AF,0)))</f>
        <v/>
      </c>
      <c r="BF698">
        <f>IF(OR(UPPER(TRIM(PResult!R698))="S",UPPER(TRIM(PResult!R698))="P"),PResult!M698,0)</f>
        <v>0</v>
      </c>
      <c r="BG698" t="str">
        <f>IF(ISERROR(INDEX(Panaboard!L:L,MATCH(CONCATENATE(A698,"-",T698),Panaboard!AF:AF,0))),"",INDEX(Panaboard!L:L,MATCH(CONCATENATE(A698,"-",T698),Panaboard!AF:AF,0)))</f>
        <v/>
      </c>
      <c r="BH698" t="str">
        <f>IF(ISERROR(INDEX(Panaboard!AG:AG,MATCH(CONCATENATE(A698,"-",T698),Panaboard!AF:AF,0))),"",INDEX(Panaboard!AG:AG,MATCH(CONCATENATE(A698,"-",T698),Panaboard!AF:AF,0)))</f>
        <v/>
      </c>
      <c r="BI698" t="str">
        <f t="shared" si="32"/>
        <v/>
      </c>
      <c r="BJ698" t="str">
        <f>IF(ISERROR(INDEX(CuttingList!F:F,MATCH(CONCATENATE(A698,"-",T698),CuttingList!E:E,0))),"",INDEX(CuttingList!F:F,MATCH(CONCATENATE(A698,"-",T698),CuttingList!E:E,0)))</f>
        <v/>
      </c>
    </row>
    <row r="699" spans="1:62" x14ac:dyDescent="0.25">
      <c r="A699" t="str">
        <f>IF(PResult!AL699="","",PResult!AL699)</f>
        <v/>
      </c>
      <c r="B699" t="str">
        <f>IF(PResult!F699="","",PResult!F699)</f>
        <v/>
      </c>
      <c r="C699" t="str">
        <f>IF(PResult!AN699="","",PResult!AN699)</f>
        <v/>
      </c>
      <c r="D699" t="str">
        <f>IF(PResult!AO699="","",PResult!AO699)</f>
        <v/>
      </c>
      <c r="E699" t="str">
        <f>IF(PResult!AP699="","",PResult!AP699)</f>
        <v/>
      </c>
      <c r="F699" t="str">
        <f>IF(PResult!AQ699="","",PResult!AQ699)</f>
        <v/>
      </c>
      <c r="G699">
        <f>IF(PResult!AR699="",0,ROUND(PResult!AR699,2))</f>
        <v>0</v>
      </c>
      <c r="I699">
        <f>IF(OR(UPPER(TRIM(PResult!R699))="S",UPPER(TRIM(PResult!R699))="P"),PResult!O699,0)</f>
        <v>0</v>
      </c>
      <c r="J699" t="str">
        <f>IF(ISERROR(INDEX(Panaboard!J:J,MATCH(CONCATENATE(A699,"-",T699),Panaboard!AF:AF,0))),"",TRIM(INDEX(Panaboard!J:J,MATCH(CONCATENATE(A699,"-",T699),Panaboard!AF:AF,0))))</f>
        <v/>
      </c>
      <c r="K699" t="str">
        <f>IF(ISERROR(INDEX(Panaboard!C:C,MATCH(CONCATENATE(A699,"-",T699),Panaboard!AF:AF,0))),"",INDEX(Panaboard!C:C,MATCH(CONCATENATE(A699,"-",T699),Panaboard!AF:AF,0)))</f>
        <v/>
      </c>
      <c r="L699" t="str">
        <f>IF(ISERROR(INDEX(Panaboard!D:D,MATCH(CONCATENATE(A699,"-",T699),Panaboard!AF:AF,0))),"",INDEX(Panaboard!D:D,MATCH(CONCATENATE(A699,"-",T699),Panaboard!AF:AF,0)))</f>
        <v/>
      </c>
      <c r="M699" t="str">
        <f>IF(ISERROR(INDEX(Panaboard!E:E,MATCH(CONCATENATE(A699,"-",T699),Panaboard!AF:AF,0))),"",INDEX(Panaboard!E:E,MATCH(CONCATENATE(A699,"-",T699),Panaboard!AF:AF,0)))</f>
        <v/>
      </c>
      <c r="N699" t="str">
        <f>IF(ISERROR(INDEX(Panaboard!F:F,MATCH(CONCATENATE(A699,"-",T699),Panaboard!AF:AF,0))),"",INDEX(Panaboard!F:F,MATCH(CONCATENATE(A699,"-",T699),Panaboard!AF:AF,0)))</f>
        <v/>
      </c>
      <c r="O699" t="str">
        <f>IF(ISERROR(INDEX(Panaboard!G:G,MATCH(CONCATENATE(A699,"-",T699),Panaboard!AF:AF,0))),"",INDEX(Panaboard!G:G,MATCH(CONCATENATE(A699,"-",T699),Panaboard!AF:AF,0)))</f>
        <v/>
      </c>
      <c r="P699" t="str">
        <f t="shared" si="30"/>
        <v/>
      </c>
      <c r="Q699" t="str">
        <f>IF(ISERROR(INDEX(Panaboard!H:H,MATCH(CONCATENATE(A699,"-",T699),Panaboard!AF:AF,0))),"",INDEX(Panaboard!H:H,MATCH(CONCATENATE(A699,"-",T699),Panaboard!AF:AF,0)))</f>
        <v/>
      </c>
      <c r="R699" t="str">
        <f>IF(ISERROR(INDEX(Panaboard!I:I,MATCH(CONCATENATE(A699,"-",T699),Panaboard!AF:AF,0))),"",INDEX(Panaboard!I:I,MATCH(CONCATENATE(A699,"-",T699),Panaboard!AF:AF,0)))</f>
        <v/>
      </c>
      <c r="S699" t="str">
        <f>CONCATENATE(PResult!AS699,PResult!AT699)</f>
        <v/>
      </c>
      <c r="T699" t="str">
        <f>IF(PResult!BG699="","",PResult!BG699)</f>
        <v/>
      </c>
      <c r="U699" t="str">
        <f>IF(PResult!Y699="","",PResult!Y699)</f>
        <v/>
      </c>
      <c r="V699" t="str">
        <f>IF(PResult!AU699="","",PResult!AU699)</f>
        <v/>
      </c>
      <c r="W699" t="str">
        <f>IF(PResult!R699="","",UPPER(TRIM(PResult!R699)))</f>
        <v/>
      </c>
      <c r="X699" t="str">
        <f>IF(PResult!AV699="","",PResult!AV699)</f>
        <v/>
      </c>
      <c r="Y699" t="str">
        <f>IF(PResult!AW699="","",PResult!AW699)</f>
        <v/>
      </c>
      <c r="Z699" t="str">
        <f>IF(PResult!AX699="","",PResult!AX699)</f>
        <v/>
      </c>
      <c r="AA699" t="str">
        <f>IF(PResult!AY699="","",PResult!AY699)</f>
        <v/>
      </c>
      <c r="AB699" t="str">
        <f>IF(PResult!AZ699="","",PResult!AZ699)</f>
        <v/>
      </c>
      <c r="AC699" t="str">
        <f>IF(PResult!BA699="","",PResult!BA699)</f>
        <v/>
      </c>
      <c r="AD699" t="str">
        <f>IF(PResult!G699="","",PResult!G699)</f>
        <v/>
      </c>
      <c r="AE699" t="str">
        <f>IF(PResult!H699="","",PResult!H699)</f>
        <v/>
      </c>
      <c r="AF699">
        <f>IF(OR(PResult!I699="(null)",PResult!I699=""),0,PResult!I699)</f>
        <v>0</v>
      </c>
      <c r="AG699" t="str">
        <f>TEXT(IF(ISERROR(INDEX(Panaboard!P:P,MATCH(CONCATENATE(A699,"-",T699),Panaboard!AF:AF,0))),"",INDEX(Panaboard!P:P,MATCH(CONCATENATE(A699,"-",T699),Panaboard!AF:AF,0))),"HH:MM")</f>
        <v/>
      </c>
      <c r="AH699" t="str">
        <f>TEXT(IF(ISERROR(INDEX(Panaboard!Q:Q,MATCH(CONCATENATE(A699,"-",T699),Panaboard!AF:AF,0))),"",INDEX(Panaboard!Q:Q,MATCH(CONCATENATE(A699,"-",T699),Panaboard!AF:AF,0))),"HH:MM")</f>
        <v/>
      </c>
      <c r="AI699" t="str">
        <f>TEXT(IF(ISERROR(INDEX(Panaboard!R:R,MATCH(CONCATENATE(A699,"-",T699),Panaboard!AF:AF,0))),"",INDEX(Panaboard!R:R,MATCH(CONCATENATE(A699,"-",T699),Panaboard!AF:AF,0))),"HH:MM")</f>
        <v/>
      </c>
      <c r="AJ699" t="str">
        <f>TEXT(IF(ISERROR(INDEX(Panaboard!S:S,MATCH(CONCATENATE(A699,"-",T699),Panaboard!AF:AF,0))),"",INDEX(Panaboard!S:S,MATCH(CONCATENATE(A699,"-",T699),Panaboard!AF:AF,0))),"HH:MM")</f>
        <v/>
      </c>
      <c r="AK699" t="str">
        <f>IF(PResult!BC699="","",PResult!BC699)</f>
        <v/>
      </c>
      <c r="AL699" t="str">
        <f>IF(PResult!BB699="","",PResult!BB699)</f>
        <v/>
      </c>
      <c r="AM699" t="str">
        <f>IF(PResult!BE699="","",PResult!BE699)</f>
        <v/>
      </c>
      <c r="AN699" t="str">
        <f>IF(PResult!BD699="","",PResult!BD699)</f>
        <v/>
      </c>
      <c r="AO699" t="str">
        <f>IF(PResult!BF699="","",PResult!BF699)</f>
        <v/>
      </c>
      <c r="AP699" t="str">
        <f>IF(ISERROR(INDEX(Panaboard!T:T,MATCH(CONCATENATE(A699,"-",T699),Panaboard!AF:AF,0))),"",INDEX(Panaboard!T:T,MATCH(CONCATENATE(A699,"-",T699),Panaboard!AF:AF,0)))</f>
        <v/>
      </c>
      <c r="AQ699" t="str">
        <f>IF(ISERROR(INDEX(Panaboard!U:U,MATCH(CONCATENATE(A699,"-",T699),Panaboard!AF:AF,0))),"",INDEX(Panaboard!U:U,MATCH(CONCATENATE(A699,"-",T699),Panaboard!AF:AF,0)))</f>
        <v/>
      </c>
      <c r="AR699" t="str">
        <f>IF(ISERROR(INDEX(Panaboard!V:V,MATCH(CONCATENATE(A699,"-",T699),Panaboard!AF:AF,0))),"",INDEX(Panaboard!V:V,MATCH(CONCATENATE(A699,"-",T699),Panaboard!AF:AF,0)))</f>
        <v/>
      </c>
      <c r="AS699" t="str">
        <f>IF(ISERROR(INDEX(Panaboard!W:W,MATCH(CONCATENATE(A699,"-",T699),Panaboard!AF:AF,0))),"",INDEX(Panaboard!W:W,MATCH(CONCATENATE(A699,"-",T699),Panaboard!AF:AF,0)))</f>
        <v/>
      </c>
      <c r="AT699" t="str">
        <f>IF(ISERROR(INDEX(Panaboard!X:X,MATCH(CONCATENATE(A699,"-",T699),Panaboard!AF:AF,0))),"",INDEX(Panaboard!X:X,MATCH(CONCATENATE(A699,"-",T699),Panaboard!AF:AF,0)))</f>
        <v/>
      </c>
      <c r="AU699" t="str">
        <f>IF(ISERROR(INDEX(Panaboard!Y:Y,MATCH(CONCATENATE(A699,"-",T699),Panaboard!AF:AF,0))),"",INDEX(Panaboard!Y:Y,MATCH(CONCATENATE(A699,"-",T699),Panaboard!AF:AF,0)))</f>
        <v/>
      </c>
      <c r="AV699" t="str">
        <f>IF(ISERROR(INDEX(Panaboard!Z:Z,MATCH(CONCATENATE(A699,"-",T699),Panaboard!AF:AF,0))),"",INDEX(Panaboard!Z:Z,MATCH(CONCATENATE(A699,"-",T699),Panaboard!AF:AF,0)))</f>
        <v/>
      </c>
      <c r="AW699" t="str">
        <f>IF(ISERROR(INDEX(Panaboard!AA:AA,MATCH(CONCATENATE(A699,"-",T699),Panaboard!AF:AF,0))),"",INDEX(Panaboard!AA:AA,MATCH(CONCATENATE(A699,"-",T699),Panaboard!AF:AF,0)))</f>
        <v/>
      </c>
      <c r="AX699" t="str">
        <f>IF(ISERROR(INDEX(Panaboard!AB:AB,MATCH(CONCATENATE(A699,"-",T699),Panaboard!AF:AF,0))),"",INDEX(Panaboard!AB:AB,MATCH(CONCATENATE(A699,"-",T699),Panaboard!AF:AF,0)))</f>
        <v/>
      </c>
      <c r="AY699" t="str">
        <f>IF(ISERROR(INDEX(Panaboard!AC:AC,MATCH(CONCATENATE(A699,"-",T699),Panaboard!AF:AF,0))),"",INDEX(Panaboard!AC:AC,MATCH(CONCATENATE(A699,"-",T699),Panaboard!AF:AF,0)))</f>
        <v/>
      </c>
      <c r="AZ699" t="str">
        <f>IF(OR(PResult!T699="",PResult!T699="(null)"),"",PResult!T699)</f>
        <v/>
      </c>
      <c r="BA699">
        <f>IF(PResult!O699="",0,PResult!O699)</f>
        <v>0</v>
      </c>
      <c r="BB699" t="str">
        <f>IF(ISERROR(INDEX(Panaboard!N:N,MATCH(CONCATENATE(A699,"-",T699),Panaboard!AF:AF,0))),"",INDEX(Panaboard!N:N,MATCH(CONCATENATE(A699,"-",T699),Panaboard!AF:AF,0)))</f>
        <v/>
      </c>
      <c r="BC699" t="str">
        <f t="shared" si="31"/>
        <v/>
      </c>
      <c r="BD699" t="str">
        <f>IF(ISERROR(INDEX(Panaboard!AD:AD,MATCH(CONCATENATE(A699,"-",T699),Panaboard!AF:AF,0))),"",INDEX(Panaboard!AD:AD,MATCH(CONCATENATE(A699,"-",T699),Panaboard!AF:AF,0)))</f>
        <v/>
      </c>
      <c r="BE699" t="str">
        <f>IF(ISERROR(INDEX(Panaboard!AE:AE,MATCH(CONCATENATE(A699,"-",T699),Panaboard!AF:AF,0))),"",INDEX(Panaboard!AE:AE,MATCH(CONCATENATE(A699,"-",T699),Panaboard!AF:AF,0)))</f>
        <v/>
      </c>
      <c r="BF699">
        <f>IF(OR(UPPER(TRIM(PResult!R699))="S",UPPER(TRIM(PResult!R699))="P"),PResult!M699,0)</f>
        <v>0</v>
      </c>
      <c r="BG699" t="str">
        <f>IF(ISERROR(INDEX(Panaboard!L:L,MATCH(CONCATENATE(A699,"-",T699),Panaboard!AF:AF,0))),"",INDEX(Panaboard!L:L,MATCH(CONCATENATE(A699,"-",T699),Panaboard!AF:AF,0)))</f>
        <v/>
      </c>
      <c r="BH699" t="str">
        <f>IF(ISERROR(INDEX(Panaboard!AG:AG,MATCH(CONCATENATE(A699,"-",T699),Panaboard!AF:AF,0))),"",INDEX(Panaboard!AG:AG,MATCH(CONCATENATE(A699,"-",T699),Panaboard!AF:AF,0)))</f>
        <v/>
      </c>
      <c r="BI699" t="str">
        <f t="shared" si="32"/>
        <v/>
      </c>
      <c r="BJ699" t="str">
        <f>IF(ISERROR(INDEX(CuttingList!F:F,MATCH(CONCATENATE(A699,"-",T699),CuttingList!E:E,0))),"",INDEX(CuttingList!F:F,MATCH(CONCATENATE(A699,"-",T699),CuttingList!E:E,0)))</f>
        <v/>
      </c>
    </row>
    <row r="700" spans="1:62" x14ac:dyDescent="0.25">
      <c r="A700" t="str">
        <f>IF(PResult!AL700="","",PResult!AL700)</f>
        <v/>
      </c>
      <c r="B700" t="str">
        <f>IF(PResult!F700="","",PResult!F700)</f>
        <v/>
      </c>
      <c r="C700" t="str">
        <f>IF(PResult!AN700="","",PResult!AN700)</f>
        <v/>
      </c>
      <c r="D700" t="str">
        <f>IF(PResult!AO700="","",PResult!AO700)</f>
        <v/>
      </c>
      <c r="E700" t="str">
        <f>IF(PResult!AP700="","",PResult!AP700)</f>
        <v/>
      </c>
      <c r="F700" t="str">
        <f>IF(PResult!AQ700="","",PResult!AQ700)</f>
        <v/>
      </c>
      <c r="G700">
        <f>IF(PResult!AR700="",0,ROUND(PResult!AR700,2))</f>
        <v>0</v>
      </c>
      <c r="I700">
        <f>IF(OR(UPPER(TRIM(PResult!R700))="S",UPPER(TRIM(PResult!R700))="P"),PResult!O700,0)</f>
        <v>0</v>
      </c>
      <c r="J700" t="str">
        <f>IF(ISERROR(INDEX(Panaboard!J:J,MATCH(CONCATENATE(A700,"-",T700),Panaboard!AF:AF,0))),"",TRIM(INDEX(Panaboard!J:J,MATCH(CONCATENATE(A700,"-",T700),Panaboard!AF:AF,0))))</f>
        <v/>
      </c>
      <c r="K700" t="str">
        <f>IF(ISERROR(INDEX(Panaboard!C:C,MATCH(CONCATENATE(A700,"-",T700),Panaboard!AF:AF,0))),"",INDEX(Panaboard!C:C,MATCH(CONCATENATE(A700,"-",T700),Panaboard!AF:AF,0)))</f>
        <v/>
      </c>
      <c r="L700" t="str">
        <f>IF(ISERROR(INDEX(Panaboard!D:D,MATCH(CONCATENATE(A700,"-",T700),Panaboard!AF:AF,0))),"",INDEX(Panaboard!D:D,MATCH(CONCATENATE(A700,"-",T700),Panaboard!AF:AF,0)))</f>
        <v/>
      </c>
      <c r="M700" t="str">
        <f>IF(ISERROR(INDEX(Panaboard!E:E,MATCH(CONCATENATE(A700,"-",T700),Panaboard!AF:AF,0))),"",INDEX(Panaboard!E:E,MATCH(CONCATENATE(A700,"-",T700),Panaboard!AF:AF,0)))</f>
        <v/>
      </c>
      <c r="N700" t="str">
        <f>IF(ISERROR(INDEX(Panaboard!F:F,MATCH(CONCATENATE(A700,"-",T700),Panaboard!AF:AF,0))),"",INDEX(Panaboard!F:F,MATCH(CONCATENATE(A700,"-",T700),Panaboard!AF:AF,0)))</f>
        <v/>
      </c>
      <c r="O700" t="str">
        <f>IF(ISERROR(INDEX(Panaboard!G:G,MATCH(CONCATENATE(A700,"-",T700),Panaboard!AF:AF,0))),"",INDEX(Panaboard!G:G,MATCH(CONCATENATE(A700,"-",T700),Panaboard!AF:AF,0)))</f>
        <v/>
      </c>
      <c r="P700" t="str">
        <f t="shared" si="30"/>
        <v/>
      </c>
      <c r="Q700" t="str">
        <f>IF(ISERROR(INDEX(Panaboard!H:H,MATCH(CONCATENATE(A700,"-",T700),Panaboard!AF:AF,0))),"",INDEX(Panaboard!H:H,MATCH(CONCATENATE(A700,"-",T700),Panaboard!AF:AF,0)))</f>
        <v/>
      </c>
      <c r="R700" t="str">
        <f>IF(ISERROR(INDEX(Panaboard!I:I,MATCH(CONCATENATE(A700,"-",T700),Panaboard!AF:AF,0))),"",INDEX(Panaboard!I:I,MATCH(CONCATENATE(A700,"-",T700),Panaboard!AF:AF,0)))</f>
        <v/>
      </c>
      <c r="S700" t="str">
        <f>CONCATENATE(PResult!AS700,PResult!AT700)</f>
        <v/>
      </c>
      <c r="T700" t="str">
        <f>IF(PResult!BG700="","",PResult!BG700)</f>
        <v/>
      </c>
      <c r="U700" t="str">
        <f>IF(PResult!Y700="","",PResult!Y700)</f>
        <v/>
      </c>
      <c r="V700" t="str">
        <f>IF(PResult!AU700="","",PResult!AU700)</f>
        <v/>
      </c>
      <c r="W700" t="str">
        <f>IF(PResult!R700="","",UPPER(TRIM(PResult!R700)))</f>
        <v/>
      </c>
      <c r="X700" t="str">
        <f>IF(PResult!AV700="","",PResult!AV700)</f>
        <v/>
      </c>
      <c r="Y700" t="str">
        <f>IF(PResult!AW700="","",PResult!AW700)</f>
        <v/>
      </c>
      <c r="Z700" t="str">
        <f>IF(PResult!AX700="","",PResult!AX700)</f>
        <v/>
      </c>
      <c r="AA700" t="str">
        <f>IF(PResult!AY700="","",PResult!AY700)</f>
        <v/>
      </c>
      <c r="AB700" t="str">
        <f>IF(PResult!AZ700="","",PResult!AZ700)</f>
        <v/>
      </c>
      <c r="AC700" t="str">
        <f>IF(PResult!BA700="","",PResult!BA700)</f>
        <v/>
      </c>
      <c r="AD700" t="str">
        <f>IF(PResult!G700="","",PResult!G700)</f>
        <v/>
      </c>
      <c r="AE700" t="str">
        <f>IF(PResult!H700="","",PResult!H700)</f>
        <v/>
      </c>
      <c r="AF700">
        <f>IF(OR(PResult!I700="(null)",PResult!I700=""),0,PResult!I700)</f>
        <v>0</v>
      </c>
      <c r="AG700" t="str">
        <f>TEXT(IF(ISERROR(INDEX(Panaboard!P:P,MATCH(CONCATENATE(A700,"-",T700),Panaboard!AF:AF,0))),"",INDEX(Panaboard!P:P,MATCH(CONCATENATE(A700,"-",T700),Panaboard!AF:AF,0))),"HH:MM")</f>
        <v/>
      </c>
      <c r="AH700" t="str">
        <f>TEXT(IF(ISERROR(INDEX(Panaboard!Q:Q,MATCH(CONCATENATE(A700,"-",T700),Panaboard!AF:AF,0))),"",INDEX(Panaboard!Q:Q,MATCH(CONCATENATE(A700,"-",T700),Panaboard!AF:AF,0))),"HH:MM")</f>
        <v/>
      </c>
      <c r="AI700" t="str">
        <f>TEXT(IF(ISERROR(INDEX(Panaboard!R:R,MATCH(CONCATENATE(A700,"-",T700),Panaboard!AF:AF,0))),"",INDEX(Panaboard!R:R,MATCH(CONCATENATE(A700,"-",T700),Panaboard!AF:AF,0))),"HH:MM")</f>
        <v/>
      </c>
      <c r="AJ700" t="str">
        <f>TEXT(IF(ISERROR(INDEX(Panaboard!S:S,MATCH(CONCATENATE(A700,"-",T700),Panaboard!AF:AF,0))),"",INDEX(Panaboard!S:S,MATCH(CONCATENATE(A700,"-",T700),Panaboard!AF:AF,0))),"HH:MM")</f>
        <v/>
      </c>
      <c r="AK700" t="str">
        <f>IF(PResult!BC700="","",PResult!BC700)</f>
        <v/>
      </c>
      <c r="AL700" t="str">
        <f>IF(PResult!BB700="","",PResult!BB700)</f>
        <v/>
      </c>
      <c r="AM700" t="str">
        <f>IF(PResult!BE700="","",PResult!BE700)</f>
        <v/>
      </c>
      <c r="AN700" t="str">
        <f>IF(PResult!BD700="","",PResult!BD700)</f>
        <v/>
      </c>
      <c r="AO700" t="str">
        <f>IF(PResult!BF700="","",PResult!BF700)</f>
        <v/>
      </c>
      <c r="AP700" t="str">
        <f>IF(ISERROR(INDEX(Panaboard!T:T,MATCH(CONCATENATE(A700,"-",T700),Panaboard!AF:AF,0))),"",INDEX(Panaboard!T:T,MATCH(CONCATENATE(A700,"-",T700),Panaboard!AF:AF,0)))</f>
        <v/>
      </c>
      <c r="AQ700" t="str">
        <f>IF(ISERROR(INDEX(Panaboard!U:U,MATCH(CONCATENATE(A700,"-",T700),Panaboard!AF:AF,0))),"",INDEX(Panaboard!U:U,MATCH(CONCATENATE(A700,"-",T700),Panaboard!AF:AF,0)))</f>
        <v/>
      </c>
      <c r="AR700" t="str">
        <f>IF(ISERROR(INDEX(Panaboard!V:V,MATCH(CONCATENATE(A700,"-",T700),Panaboard!AF:AF,0))),"",INDEX(Panaboard!V:V,MATCH(CONCATENATE(A700,"-",T700),Panaboard!AF:AF,0)))</f>
        <v/>
      </c>
      <c r="AS700" t="str">
        <f>IF(ISERROR(INDEX(Panaboard!W:W,MATCH(CONCATENATE(A700,"-",T700),Panaboard!AF:AF,0))),"",INDEX(Panaboard!W:W,MATCH(CONCATENATE(A700,"-",T700),Panaboard!AF:AF,0)))</f>
        <v/>
      </c>
      <c r="AT700" t="str">
        <f>IF(ISERROR(INDEX(Panaboard!X:X,MATCH(CONCATENATE(A700,"-",T700),Panaboard!AF:AF,0))),"",INDEX(Panaboard!X:X,MATCH(CONCATENATE(A700,"-",T700),Panaboard!AF:AF,0)))</f>
        <v/>
      </c>
      <c r="AU700" t="str">
        <f>IF(ISERROR(INDEX(Panaboard!Y:Y,MATCH(CONCATENATE(A700,"-",T700),Panaboard!AF:AF,0))),"",INDEX(Panaboard!Y:Y,MATCH(CONCATENATE(A700,"-",T700),Panaboard!AF:AF,0)))</f>
        <v/>
      </c>
      <c r="AV700" t="str">
        <f>IF(ISERROR(INDEX(Panaboard!Z:Z,MATCH(CONCATENATE(A700,"-",T700),Panaboard!AF:AF,0))),"",INDEX(Panaboard!Z:Z,MATCH(CONCATENATE(A700,"-",T700),Panaboard!AF:AF,0)))</f>
        <v/>
      </c>
      <c r="AW700" t="str">
        <f>IF(ISERROR(INDEX(Panaboard!AA:AA,MATCH(CONCATENATE(A700,"-",T700),Panaboard!AF:AF,0))),"",INDEX(Panaboard!AA:AA,MATCH(CONCATENATE(A700,"-",T700),Panaboard!AF:AF,0)))</f>
        <v/>
      </c>
      <c r="AX700" t="str">
        <f>IF(ISERROR(INDEX(Panaboard!AB:AB,MATCH(CONCATENATE(A700,"-",T700),Panaboard!AF:AF,0))),"",INDEX(Panaboard!AB:AB,MATCH(CONCATENATE(A700,"-",T700),Panaboard!AF:AF,0)))</f>
        <v/>
      </c>
      <c r="AY700" t="str">
        <f>IF(ISERROR(INDEX(Panaboard!AC:AC,MATCH(CONCATENATE(A700,"-",T700),Panaboard!AF:AF,0))),"",INDEX(Panaboard!AC:AC,MATCH(CONCATENATE(A700,"-",T700),Panaboard!AF:AF,0)))</f>
        <v/>
      </c>
      <c r="AZ700" t="str">
        <f>IF(OR(PResult!T700="",PResult!T700="(null)"),"",PResult!T700)</f>
        <v/>
      </c>
      <c r="BA700">
        <f>IF(PResult!O700="",0,PResult!O700)</f>
        <v>0</v>
      </c>
      <c r="BB700" t="str">
        <f>IF(ISERROR(INDEX(Panaboard!N:N,MATCH(CONCATENATE(A700,"-",T700),Panaboard!AF:AF,0))),"",INDEX(Panaboard!N:N,MATCH(CONCATENATE(A700,"-",T700),Panaboard!AF:AF,0)))</f>
        <v/>
      </c>
      <c r="BC700" t="str">
        <f t="shared" si="31"/>
        <v/>
      </c>
      <c r="BD700" t="str">
        <f>IF(ISERROR(INDEX(Panaboard!AD:AD,MATCH(CONCATENATE(A700,"-",T700),Panaboard!AF:AF,0))),"",INDEX(Panaboard!AD:AD,MATCH(CONCATENATE(A700,"-",T700),Panaboard!AF:AF,0)))</f>
        <v/>
      </c>
      <c r="BE700" t="str">
        <f>IF(ISERROR(INDEX(Panaboard!AE:AE,MATCH(CONCATENATE(A700,"-",T700),Panaboard!AF:AF,0))),"",INDEX(Panaboard!AE:AE,MATCH(CONCATENATE(A700,"-",T700),Panaboard!AF:AF,0)))</f>
        <v/>
      </c>
      <c r="BF700">
        <f>IF(OR(UPPER(TRIM(PResult!R700))="S",UPPER(TRIM(PResult!R700))="P"),PResult!M700,0)</f>
        <v>0</v>
      </c>
      <c r="BG700" t="str">
        <f>IF(ISERROR(INDEX(Panaboard!L:L,MATCH(CONCATENATE(A700,"-",T700),Panaboard!AF:AF,0))),"",INDEX(Panaboard!L:L,MATCH(CONCATENATE(A700,"-",T700),Panaboard!AF:AF,0)))</f>
        <v/>
      </c>
      <c r="BH700" t="str">
        <f>IF(ISERROR(INDEX(Panaboard!AG:AG,MATCH(CONCATENATE(A700,"-",T700),Panaboard!AF:AF,0))),"",INDEX(Panaboard!AG:AG,MATCH(CONCATENATE(A700,"-",T700),Panaboard!AF:AF,0)))</f>
        <v/>
      </c>
      <c r="BI700" t="str">
        <f t="shared" si="32"/>
        <v/>
      </c>
      <c r="BJ700" t="str">
        <f>IF(ISERROR(INDEX(CuttingList!F:F,MATCH(CONCATENATE(A700,"-",T700),CuttingList!E:E,0))),"",INDEX(CuttingList!F:F,MATCH(CONCATENATE(A700,"-",T700),CuttingList!E:E,0)))</f>
        <v/>
      </c>
    </row>
    <row r="701" spans="1:62" x14ac:dyDescent="0.25">
      <c r="A701" t="str">
        <f>IF(PResult!AL701="","",PResult!AL701)</f>
        <v/>
      </c>
      <c r="B701" t="str">
        <f>IF(PResult!F701="","",PResult!F701)</f>
        <v/>
      </c>
      <c r="C701" t="str">
        <f>IF(PResult!AN701="","",PResult!AN701)</f>
        <v/>
      </c>
      <c r="D701" t="str">
        <f>IF(PResult!AO701="","",PResult!AO701)</f>
        <v/>
      </c>
      <c r="E701" t="str">
        <f>IF(PResult!AP701="","",PResult!AP701)</f>
        <v/>
      </c>
      <c r="F701" t="str">
        <f>IF(PResult!AQ701="","",PResult!AQ701)</f>
        <v/>
      </c>
      <c r="G701">
        <f>IF(PResult!AR701="",0,ROUND(PResult!AR701,2))</f>
        <v>0</v>
      </c>
      <c r="I701">
        <f>IF(OR(UPPER(TRIM(PResult!R701))="S",UPPER(TRIM(PResult!R701))="P"),PResult!O701,0)</f>
        <v>0</v>
      </c>
      <c r="J701" t="str">
        <f>IF(ISERROR(INDEX(Panaboard!J:J,MATCH(CONCATENATE(A701,"-",T701),Panaboard!AF:AF,0))),"",TRIM(INDEX(Panaboard!J:J,MATCH(CONCATENATE(A701,"-",T701),Panaboard!AF:AF,0))))</f>
        <v/>
      </c>
      <c r="K701" t="str">
        <f>IF(ISERROR(INDEX(Panaboard!C:C,MATCH(CONCATENATE(A701,"-",T701),Panaboard!AF:AF,0))),"",INDEX(Panaboard!C:C,MATCH(CONCATENATE(A701,"-",T701),Panaboard!AF:AF,0)))</f>
        <v/>
      </c>
      <c r="L701" t="str">
        <f>IF(ISERROR(INDEX(Panaboard!D:D,MATCH(CONCATENATE(A701,"-",T701),Panaboard!AF:AF,0))),"",INDEX(Panaboard!D:D,MATCH(CONCATENATE(A701,"-",T701),Panaboard!AF:AF,0)))</f>
        <v/>
      </c>
      <c r="M701" t="str">
        <f>IF(ISERROR(INDEX(Panaboard!E:E,MATCH(CONCATENATE(A701,"-",T701),Panaboard!AF:AF,0))),"",INDEX(Panaboard!E:E,MATCH(CONCATENATE(A701,"-",T701),Panaboard!AF:AF,0)))</f>
        <v/>
      </c>
      <c r="N701" t="str">
        <f>IF(ISERROR(INDEX(Panaboard!F:F,MATCH(CONCATENATE(A701,"-",T701),Panaboard!AF:AF,0))),"",INDEX(Panaboard!F:F,MATCH(CONCATENATE(A701,"-",T701),Panaboard!AF:AF,0)))</f>
        <v/>
      </c>
      <c r="O701" t="str">
        <f>IF(ISERROR(INDEX(Panaboard!G:G,MATCH(CONCATENATE(A701,"-",T701),Panaboard!AF:AF,0))),"",INDEX(Panaboard!G:G,MATCH(CONCATENATE(A701,"-",T701),Panaboard!AF:AF,0)))</f>
        <v/>
      </c>
      <c r="P701" t="str">
        <f t="shared" si="30"/>
        <v/>
      </c>
      <c r="Q701" t="str">
        <f>IF(ISERROR(INDEX(Panaboard!H:H,MATCH(CONCATENATE(A701,"-",T701),Panaboard!AF:AF,0))),"",INDEX(Panaboard!H:H,MATCH(CONCATENATE(A701,"-",T701),Panaboard!AF:AF,0)))</f>
        <v/>
      </c>
      <c r="R701" t="str">
        <f>IF(ISERROR(INDEX(Panaboard!I:I,MATCH(CONCATENATE(A701,"-",T701),Panaboard!AF:AF,0))),"",INDEX(Panaboard!I:I,MATCH(CONCATENATE(A701,"-",T701),Panaboard!AF:AF,0)))</f>
        <v/>
      </c>
      <c r="S701" t="str">
        <f>CONCATENATE(PResult!AS701,PResult!AT701)</f>
        <v/>
      </c>
      <c r="T701" t="str">
        <f>IF(PResult!BG701="","",PResult!BG701)</f>
        <v/>
      </c>
      <c r="U701" t="str">
        <f>IF(PResult!Y701="","",PResult!Y701)</f>
        <v/>
      </c>
      <c r="V701" t="str">
        <f>IF(PResult!AU701="","",PResult!AU701)</f>
        <v/>
      </c>
      <c r="W701" t="str">
        <f>IF(PResult!R701="","",UPPER(TRIM(PResult!R701)))</f>
        <v/>
      </c>
      <c r="X701" t="str">
        <f>IF(PResult!AV701="","",PResult!AV701)</f>
        <v/>
      </c>
      <c r="Y701" t="str">
        <f>IF(PResult!AW701="","",PResult!AW701)</f>
        <v/>
      </c>
      <c r="Z701" t="str">
        <f>IF(PResult!AX701="","",PResult!AX701)</f>
        <v/>
      </c>
      <c r="AA701" t="str">
        <f>IF(PResult!AY701="","",PResult!AY701)</f>
        <v/>
      </c>
      <c r="AB701" t="str">
        <f>IF(PResult!AZ701="","",PResult!AZ701)</f>
        <v/>
      </c>
      <c r="AC701" t="str">
        <f>IF(PResult!BA701="","",PResult!BA701)</f>
        <v/>
      </c>
      <c r="AD701" t="str">
        <f>IF(PResult!G701="","",PResult!G701)</f>
        <v/>
      </c>
      <c r="AE701" t="str">
        <f>IF(PResult!H701="","",PResult!H701)</f>
        <v/>
      </c>
      <c r="AF701">
        <f>IF(OR(PResult!I701="(null)",PResult!I701=""),0,PResult!I701)</f>
        <v>0</v>
      </c>
      <c r="AG701" t="str">
        <f>TEXT(IF(ISERROR(INDEX(Panaboard!P:P,MATCH(CONCATENATE(A701,"-",T701),Panaboard!AF:AF,0))),"",INDEX(Panaboard!P:P,MATCH(CONCATENATE(A701,"-",T701),Panaboard!AF:AF,0))),"HH:MM")</f>
        <v/>
      </c>
      <c r="AH701" t="str">
        <f>TEXT(IF(ISERROR(INDEX(Panaboard!Q:Q,MATCH(CONCATENATE(A701,"-",T701),Panaboard!AF:AF,0))),"",INDEX(Panaboard!Q:Q,MATCH(CONCATENATE(A701,"-",T701),Panaboard!AF:AF,0))),"HH:MM")</f>
        <v/>
      </c>
      <c r="AI701" t="str">
        <f>TEXT(IF(ISERROR(INDEX(Panaboard!R:R,MATCH(CONCATENATE(A701,"-",T701),Panaboard!AF:AF,0))),"",INDEX(Panaboard!R:R,MATCH(CONCATENATE(A701,"-",T701),Panaboard!AF:AF,0))),"HH:MM")</f>
        <v/>
      </c>
      <c r="AJ701" t="str">
        <f>TEXT(IF(ISERROR(INDEX(Panaboard!S:S,MATCH(CONCATENATE(A701,"-",T701),Panaboard!AF:AF,0))),"",INDEX(Panaboard!S:S,MATCH(CONCATENATE(A701,"-",T701),Panaboard!AF:AF,0))),"HH:MM")</f>
        <v/>
      </c>
      <c r="AK701" t="str">
        <f>IF(PResult!BC701="","",PResult!BC701)</f>
        <v/>
      </c>
      <c r="AL701" t="str">
        <f>IF(PResult!BB701="","",PResult!BB701)</f>
        <v/>
      </c>
      <c r="AM701" t="str">
        <f>IF(PResult!BE701="","",PResult!BE701)</f>
        <v/>
      </c>
      <c r="AN701" t="str">
        <f>IF(PResult!BD701="","",PResult!BD701)</f>
        <v/>
      </c>
      <c r="AO701" t="str">
        <f>IF(PResult!BF701="","",PResult!BF701)</f>
        <v/>
      </c>
      <c r="AP701" t="str">
        <f>IF(ISERROR(INDEX(Panaboard!T:T,MATCH(CONCATENATE(A701,"-",T701),Panaboard!AF:AF,0))),"",INDEX(Panaboard!T:T,MATCH(CONCATENATE(A701,"-",T701),Panaboard!AF:AF,0)))</f>
        <v/>
      </c>
      <c r="AQ701" t="str">
        <f>IF(ISERROR(INDEX(Panaboard!U:U,MATCH(CONCATENATE(A701,"-",T701),Panaboard!AF:AF,0))),"",INDEX(Panaboard!U:U,MATCH(CONCATENATE(A701,"-",T701),Panaboard!AF:AF,0)))</f>
        <v/>
      </c>
      <c r="AR701" t="str">
        <f>IF(ISERROR(INDEX(Panaboard!V:V,MATCH(CONCATENATE(A701,"-",T701),Panaboard!AF:AF,0))),"",INDEX(Panaboard!V:V,MATCH(CONCATENATE(A701,"-",T701),Panaboard!AF:AF,0)))</f>
        <v/>
      </c>
      <c r="AS701" t="str">
        <f>IF(ISERROR(INDEX(Panaboard!W:W,MATCH(CONCATENATE(A701,"-",T701),Panaboard!AF:AF,0))),"",INDEX(Panaboard!W:W,MATCH(CONCATENATE(A701,"-",T701),Panaboard!AF:AF,0)))</f>
        <v/>
      </c>
      <c r="AT701" t="str">
        <f>IF(ISERROR(INDEX(Panaboard!X:X,MATCH(CONCATENATE(A701,"-",T701),Panaboard!AF:AF,0))),"",INDEX(Panaboard!X:X,MATCH(CONCATENATE(A701,"-",T701),Panaboard!AF:AF,0)))</f>
        <v/>
      </c>
      <c r="AU701" t="str">
        <f>IF(ISERROR(INDEX(Panaboard!Y:Y,MATCH(CONCATENATE(A701,"-",T701),Panaboard!AF:AF,0))),"",INDEX(Panaboard!Y:Y,MATCH(CONCATENATE(A701,"-",T701),Panaboard!AF:AF,0)))</f>
        <v/>
      </c>
      <c r="AV701" t="str">
        <f>IF(ISERROR(INDEX(Panaboard!Z:Z,MATCH(CONCATENATE(A701,"-",T701),Panaboard!AF:AF,0))),"",INDEX(Panaboard!Z:Z,MATCH(CONCATENATE(A701,"-",T701),Panaboard!AF:AF,0)))</f>
        <v/>
      </c>
      <c r="AW701" t="str">
        <f>IF(ISERROR(INDEX(Panaboard!AA:AA,MATCH(CONCATENATE(A701,"-",T701),Panaboard!AF:AF,0))),"",INDEX(Panaboard!AA:AA,MATCH(CONCATENATE(A701,"-",T701),Panaboard!AF:AF,0)))</f>
        <v/>
      </c>
      <c r="AX701" t="str">
        <f>IF(ISERROR(INDEX(Panaboard!AB:AB,MATCH(CONCATENATE(A701,"-",T701),Panaboard!AF:AF,0))),"",INDEX(Panaboard!AB:AB,MATCH(CONCATENATE(A701,"-",T701),Panaboard!AF:AF,0)))</f>
        <v/>
      </c>
      <c r="AY701" t="str">
        <f>IF(ISERROR(INDEX(Panaboard!AC:AC,MATCH(CONCATENATE(A701,"-",T701),Panaboard!AF:AF,0))),"",INDEX(Panaboard!AC:AC,MATCH(CONCATENATE(A701,"-",T701),Panaboard!AF:AF,0)))</f>
        <v/>
      </c>
      <c r="AZ701" t="str">
        <f>IF(OR(PResult!T701="",PResult!T701="(null)"),"",PResult!T701)</f>
        <v/>
      </c>
      <c r="BA701">
        <f>IF(PResult!O701="",0,PResult!O701)</f>
        <v>0</v>
      </c>
      <c r="BB701" t="str">
        <f>IF(ISERROR(INDEX(Panaboard!N:N,MATCH(CONCATENATE(A701,"-",T701),Panaboard!AF:AF,0))),"",INDEX(Panaboard!N:N,MATCH(CONCATENATE(A701,"-",T701),Panaboard!AF:AF,0)))</f>
        <v/>
      </c>
      <c r="BC701" t="str">
        <f t="shared" si="31"/>
        <v/>
      </c>
      <c r="BD701" t="str">
        <f>IF(ISERROR(INDEX(Panaboard!AD:AD,MATCH(CONCATENATE(A701,"-",T701),Panaboard!AF:AF,0))),"",INDEX(Panaboard!AD:AD,MATCH(CONCATENATE(A701,"-",T701),Panaboard!AF:AF,0)))</f>
        <v/>
      </c>
      <c r="BE701" t="str">
        <f>IF(ISERROR(INDEX(Panaboard!AE:AE,MATCH(CONCATENATE(A701,"-",T701),Panaboard!AF:AF,0))),"",INDEX(Panaboard!AE:AE,MATCH(CONCATENATE(A701,"-",T701),Panaboard!AF:AF,0)))</f>
        <v/>
      </c>
      <c r="BF701">
        <f>IF(OR(UPPER(TRIM(PResult!R701))="S",UPPER(TRIM(PResult!R701))="P"),PResult!M701,0)</f>
        <v>0</v>
      </c>
      <c r="BG701" t="str">
        <f>IF(ISERROR(INDEX(Panaboard!L:L,MATCH(CONCATENATE(A701,"-",T701),Panaboard!AF:AF,0))),"",INDEX(Panaboard!L:L,MATCH(CONCATENATE(A701,"-",T701),Panaboard!AF:AF,0)))</f>
        <v/>
      </c>
      <c r="BH701" t="str">
        <f>IF(ISERROR(INDEX(Panaboard!AG:AG,MATCH(CONCATENATE(A701,"-",T701),Panaboard!AF:AF,0))),"",INDEX(Panaboard!AG:AG,MATCH(CONCATENATE(A701,"-",T701),Panaboard!AF:AF,0)))</f>
        <v/>
      </c>
      <c r="BI701" t="str">
        <f t="shared" si="32"/>
        <v/>
      </c>
      <c r="BJ701" t="str">
        <f>IF(ISERROR(INDEX(CuttingList!F:F,MATCH(CONCATENATE(A701,"-",T701),CuttingList!E:E,0))),"",INDEX(CuttingList!F:F,MATCH(CONCATENATE(A701,"-",T701),CuttingList!E:E,0)))</f>
        <v/>
      </c>
    </row>
    <row r="702" spans="1:62" x14ac:dyDescent="0.25">
      <c r="A702" t="str">
        <f>IF(PResult!AL702="","",PResult!AL702)</f>
        <v/>
      </c>
      <c r="B702" t="str">
        <f>IF(PResult!F702="","",PResult!F702)</f>
        <v/>
      </c>
      <c r="C702" t="str">
        <f>IF(PResult!AN702="","",PResult!AN702)</f>
        <v/>
      </c>
      <c r="D702" t="str">
        <f>IF(PResult!AO702="","",PResult!AO702)</f>
        <v/>
      </c>
      <c r="E702" t="str">
        <f>IF(PResult!AP702="","",PResult!AP702)</f>
        <v/>
      </c>
      <c r="F702" t="str">
        <f>IF(PResult!AQ702="","",PResult!AQ702)</f>
        <v/>
      </c>
      <c r="G702">
        <f>IF(PResult!AR702="",0,ROUND(PResult!AR702,2))</f>
        <v>0</v>
      </c>
      <c r="I702">
        <f>IF(OR(UPPER(TRIM(PResult!R702))="S",UPPER(TRIM(PResult!R702))="P"),PResult!O702,0)</f>
        <v>0</v>
      </c>
      <c r="J702" t="str">
        <f>IF(ISERROR(INDEX(Panaboard!J:J,MATCH(CONCATENATE(A702,"-",T702),Panaboard!AF:AF,0))),"",TRIM(INDEX(Panaboard!J:J,MATCH(CONCATENATE(A702,"-",T702),Panaboard!AF:AF,0))))</f>
        <v/>
      </c>
      <c r="K702" t="str">
        <f>IF(ISERROR(INDEX(Panaboard!C:C,MATCH(CONCATENATE(A702,"-",T702),Panaboard!AF:AF,0))),"",INDEX(Panaboard!C:C,MATCH(CONCATENATE(A702,"-",T702),Panaboard!AF:AF,0)))</f>
        <v/>
      </c>
      <c r="L702" t="str">
        <f>IF(ISERROR(INDEX(Panaboard!D:D,MATCH(CONCATENATE(A702,"-",T702),Panaboard!AF:AF,0))),"",INDEX(Panaboard!D:D,MATCH(CONCATENATE(A702,"-",T702),Panaboard!AF:AF,0)))</f>
        <v/>
      </c>
      <c r="M702" t="str">
        <f>IF(ISERROR(INDEX(Panaboard!E:E,MATCH(CONCATENATE(A702,"-",T702),Panaboard!AF:AF,0))),"",INDEX(Panaboard!E:E,MATCH(CONCATENATE(A702,"-",T702),Panaboard!AF:AF,0)))</f>
        <v/>
      </c>
      <c r="N702" t="str">
        <f>IF(ISERROR(INDEX(Panaboard!F:F,MATCH(CONCATENATE(A702,"-",T702),Panaboard!AF:AF,0))),"",INDEX(Panaboard!F:F,MATCH(CONCATENATE(A702,"-",T702),Panaboard!AF:AF,0)))</f>
        <v/>
      </c>
      <c r="O702" t="str">
        <f>IF(ISERROR(INDEX(Panaboard!G:G,MATCH(CONCATENATE(A702,"-",T702),Panaboard!AF:AF,0))),"",INDEX(Panaboard!G:G,MATCH(CONCATENATE(A702,"-",T702),Panaboard!AF:AF,0)))</f>
        <v/>
      </c>
      <c r="P702" t="str">
        <f t="shared" si="30"/>
        <v/>
      </c>
      <c r="Q702" t="str">
        <f>IF(ISERROR(INDEX(Panaboard!H:H,MATCH(CONCATENATE(A702,"-",T702),Panaboard!AF:AF,0))),"",INDEX(Panaboard!H:H,MATCH(CONCATENATE(A702,"-",T702),Panaboard!AF:AF,0)))</f>
        <v/>
      </c>
      <c r="R702" t="str">
        <f>IF(ISERROR(INDEX(Panaboard!I:I,MATCH(CONCATENATE(A702,"-",T702),Panaboard!AF:AF,0))),"",INDEX(Panaboard!I:I,MATCH(CONCATENATE(A702,"-",T702),Panaboard!AF:AF,0)))</f>
        <v/>
      </c>
      <c r="S702" t="str">
        <f>CONCATENATE(PResult!AS702,PResult!AT702)</f>
        <v/>
      </c>
      <c r="T702" t="str">
        <f>IF(PResult!BG702="","",PResult!BG702)</f>
        <v/>
      </c>
      <c r="U702" t="str">
        <f>IF(PResult!Y702="","",PResult!Y702)</f>
        <v/>
      </c>
      <c r="V702" t="str">
        <f>IF(PResult!AU702="","",PResult!AU702)</f>
        <v/>
      </c>
      <c r="W702" t="str">
        <f>IF(PResult!R702="","",UPPER(TRIM(PResult!R702)))</f>
        <v/>
      </c>
      <c r="X702" t="str">
        <f>IF(PResult!AV702="","",PResult!AV702)</f>
        <v/>
      </c>
      <c r="Y702" t="str">
        <f>IF(PResult!AW702="","",PResult!AW702)</f>
        <v/>
      </c>
      <c r="Z702" t="str">
        <f>IF(PResult!AX702="","",PResult!AX702)</f>
        <v/>
      </c>
      <c r="AA702" t="str">
        <f>IF(PResult!AY702="","",PResult!AY702)</f>
        <v/>
      </c>
      <c r="AB702" t="str">
        <f>IF(PResult!AZ702="","",PResult!AZ702)</f>
        <v/>
      </c>
      <c r="AC702" t="str">
        <f>IF(PResult!BA702="","",PResult!BA702)</f>
        <v/>
      </c>
      <c r="AD702" t="str">
        <f>IF(PResult!G702="","",PResult!G702)</f>
        <v/>
      </c>
      <c r="AE702" t="str">
        <f>IF(PResult!H702="","",PResult!H702)</f>
        <v/>
      </c>
      <c r="AF702">
        <f>IF(OR(PResult!I702="(null)",PResult!I702=""),0,PResult!I702)</f>
        <v>0</v>
      </c>
      <c r="AG702" t="str">
        <f>TEXT(IF(ISERROR(INDEX(Panaboard!P:P,MATCH(CONCATENATE(A702,"-",T702),Panaboard!AF:AF,0))),"",INDEX(Panaboard!P:P,MATCH(CONCATENATE(A702,"-",T702),Panaboard!AF:AF,0))),"HH:MM")</f>
        <v/>
      </c>
      <c r="AH702" t="str">
        <f>TEXT(IF(ISERROR(INDEX(Panaboard!Q:Q,MATCH(CONCATENATE(A702,"-",T702),Panaboard!AF:AF,0))),"",INDEX(Panaboard!Q:Q,MATCH(CONCATENATE(A702,"-",T702),Panaboard!AF:AF,0))),"HH:MM")</f>
        <v/>
      </c>
      <c r="AI702" t="str">
        <f>TEXT(IF(ISERROR(INDEX(Panaboard!R:R,MATCH(CONCATENATE(A702,"-",T702),Panaboard!AF:AF,0))),"",INDEX(Panaboard!R:R,MATCH(CONCATENATE(A702,"-",T702),Panaboard!AF:AF,0))),"HH:MM")</f>
        <v/>
      </c>
      <c r="AJ702" t="str">
        <f>TEXT(IF(ISERROR(INDEX(Panaboard!S:S,MATCH(CONCATENATE(A702,"-",T702),Panaboard!AF:AF,0))),"",INDEX(Panaboard!S:S,MATCH(CONCATENATE(A702,"-",T702),Panaboard!AF:AF,0))),"HH:MM")</f>
        <v/>
      </c>
      <c r="AK702" t="str">
        <f>IF(PResult!BC702="","",PResult!BC702)</f>
        <v/>
      </c>
      <c r="AL702" t="str">
        <f>IF(PResult!BB702="","",PResult!BB702)</f>
        <v/>
      </c>
      <c r="AM702" t="str">
        <f>IF(PResult!BE702="","",PResult!BE702)</f>
        <v/>
      </c>
      <c r="AN702" t="str">
        <f>IF(PResult!BD702="","",PResult!BD702)</f>
        <v/>
      </c>
      <c r="AO702" t="str">
        <f>IF(PResult!BF702="","",PResult!BF702)</f>
        <v/>
      </c>
      <c r="AP702" t="str">
        <f>IF(ISERROR(INDEX(Panaboard!T:T,MATCH(CONCATENATE(A702,"-",T702),Panaboard!AF:AF,0))),"",INDEX(Panaboard!T:T,MATCH(CONCATENATE(A702,"-",T702),Panaboard!AF:AF,0)))</f>
        <v/>
      </c>
      <c r="AQ702" t="str">
        <f>IF(ISERROR(INDEX(Panaboard!U:U,MATCH(CONCATENATE(A702,"-",T702),Panaboard!AF:AF,0))),"",INDEX(Panaboard!U:U,MATCH(CONCATENATE(A702,"-",T702),Panaboard!AF:AF,0)))</f>
        <v/>
      </c>
      <c r="AR702" t="str">
        <f>IF(ISERROR(INDEX(Panaboard!V:V,MATCH(CONCATENATE(A702,"-",T702),Panaboard!AF:AF,0))),"",INDEX(Panaboard!V:V,MATCH(CONCATENATE(A702,"-",T702),Panaboard!AF:AF,0)))</f>
        <v/>
      </c>
      <c r="AS702" t="str">
        <f>IF(ISERROR(INDEX(Panaboard!W:W,MATCH(CONCATENATE(A702,"-",T702),Panaboard!AF:AF,0))),"",INDEX(Panaboard!W:W,MATCH(CONCATENATE(A702,"-",T702),Panaboard!AF:AF,0)))</f>
        <v/>
      </c>
      <c r="AT702" t="str">
        <f>IF(ISERROR(INDEX(Panaboard!X:X,MATCH(CONCATENATE(A702,"-",T702),Panaboard!AF:AF,0))),"",INDEX(Panaboard!X:X,MATCH(CONCATENATE(A702,"-",T702),Panaboard!AF:AF,0)))</f>
        <v/>
      </c>
      <c r="AU702" t="str">
        <f>IF(ISERROR(INDEX(Panaboard!Y:Y,MATCH(CONCATENATE(A702,"-",T702),Panaboard!AF:AF,0))),"",INDEX(Panaboard!Y:Y,MATCH(CONCATENATE(A702,"-",T702),Panaboard!AF:AF,0)))</f>
        <v/>
      </c>
      <c r="AV702" t="str">
        <f>IF(ISERROR(INDEX(Panaboard!Z:Z,MATCH(CONCATENATE(A702,"-",T702),Panaboard!AF:AF,0))),"",INDEX(Panaboard!Z:Z,MATCH(CONCATENATE(A702,"-",T702),Panaboard!AF:AF,0)))</f>
        <v/>
      </c>
      <c r="AW702" t="str">
        <f>IF(ISERROR(INDEX(Panaboard!AA:AA,MATCH(CONCATENATE(A702,"-",T702),Panaboard!AF:AF,0))),"",INDEX(Panaboard!AA:AA,MATCH(CONCATENATE(A702,"-",T702),Panaboard!AF:AF,0)))</f>
        <v/>
      </c>
      <c r="AX702" t="str">
        <f>IF(ISERROR(INDEX(Panaboard!AB:AB,MATCH(CONCATENATE(A702,"-",T702),Panaboard!AF:AF,0))),"",INDEX(Panaboard!AB:AB,MATCH(CONCATENATE(A702,"-",T702),Panaboard!AF:AF,0)))</f>
        <v/>
      </c>
      <c r="AY702" t="str">
        <f>IF(ISERROR(INDEX(Panaboard!AC:AC,MATCH(CONCATENATE(A702,"-",T702),Panaboard!AF:AF,0))),"",INDEX(Panaboard!AC:AC,MATCH(CONCATENATE(A702,"-",T702),Panaboard!AF:AF,0)))</f>
        <v/>
      </c>
      <c r="AZ702" t="str">
        <f>IF(OR(PResult!T702="",PResult!T702="(null)"),"",PResult!T702)</f>
        <v/>
      </c>
      <c r="BA702">
        <f>IF(PResult!O702="",0,PResult!O702)</f>
        <v>0</v>
      </c>
      <c r="BB702" t="str">
        <f>IF(ISERROR(INDEX(Panaboard!N:N,MATCH(CONCATENATE(A702,"-",T702),Panaboard!AF:AF,0))),"",INDEX(Panaboard!N:N,MATCH(CONCATENATE(A702,"-",T702),Panaboard!AF:AF,0)))</f>
        <v/>
      </c>
      <c r="BC702" t="str">
        <f t="shared" si="31"/>
        <v/>
      </c>
      <c r="BD702" t="str">
        <f>IF(ISERROR(INDEX(Panaboard!AD:AD,MATCH(CONCATENATE(A702,"-",T702),Panaboard!AF:AF,0))),"",INDEX(Panaboard!AD:AD,MATCH(CONCATENATE(A702,"-",T702),Panaboard!AF:AF,0)))</f>
        <v/>
      </c>
      <c r="BE702" t="str">
        <f>IF(ISERROR(INDEX(Panaboard!AE:AE,MATCH(CONCATENATE(A702,"-",T702),Panaboard!AF:AF,0))),"",INDEX(Panaboard!AE:AE,MATCH(CONCATENATE(A702,"-",T702),Panaboard!AF:AF,0)))</f>
        <v/>
      </c>
      <c r="BF702">
        <f>IF(OR(UPPER(TRIM(PResult!R702))="S",UPPER(TRIM(PResult!R702))="P"),PResult!M702,0)</f>
        <v>0</v>
      </c>
      <c r="BG702" t="str">
        <f>IF(ISERROR(INDEX(Panaboard!L:L,MATCH(CONCATENATE(A702,"-",T702),Panaboard!AF:AF,0))),"",INDEX(Panaboard!L:L,MATCH(CONCATENATE(A702,"-",T702),Panaboard!AF:AF,0)))</f>
        <v/>
      </c>
      <c r="BH702" t="str">
        <f>IF(ISERROR(INDEX(Panaboard!AG:AG,MATCH(CONCATENATE(A702,"-",T702),Panaboard!AF:AF,0))),"",INDEX(Panaboard!AG:AG,MATCH(CONCATENATE(A702,"-",T702),Panaboard!AF:AF,0)))</f>
        <v/>
      </c>
      <c r="BI702" t="str">
        <f t="shared" si="32"/>
        <v/>
      </c>
      <c r="BJ702" t="str">
        <f>IF(ISERROR(INDEX(CuttingList!F:F,MATCH(CONCATENATE(A702,"-",T702),CuttingList!E:E,0))),"",INDEX(CuttingList!F:F,MATCH(CONCATENATE(A702,"-",T702),CuttingList!E:E,0)))</f>
        <v/>
      </c>
    </row>
    <row r="703" spans="1:62" x14ac:dyDescent="0.25">
      <c r="A703" t="str">
        <f>IF(PResult!AL703="","",PResult!AL703)</f>
        <v/>
      </c>
      <c r="B703" t="str">
        <f>IF(PResult!F703="","",PResult!F703)</f>
        <v/>
      </c>
      <c r="C703" t="str">
        <f>IF(PResult!AN703="","",PResult!AN703)</f>
        <v/>
      </c>
      <c r="D703" t="str">
        <f>IF(PResult!AO703="","",PResult!AO703)</f>
        <v/>
      </c>
      <c r="E703" t="str">
        <f>IF(PResult!AP703="","",PResult!AP703)</f>
        <v/>
      </c>
      <c r="F703" t="str">
        <f>IF(PResult!AQ703="","",PResult!AQ703)</f>
        <v/>
      </c>
      <c r="G703">
        <f>IF(PResult!AR703="",0,ROUND(PResult!AR703,2))</f>
        <v>0</v>
      </c>
      <c r="I703">
        <f>IF(OR(UPPER(TRIM(PResult!R703))="S",UPPER(TRIM(PResult!R703))="P"),PResult!O703,0)</f>
        <v>0</v>
      </c>
      <c r="J703" t="str">
        <f>IF(ISERROR(INDEX(Panaboard!J:J,MATCH(CONCATENATE(A703,"-",T703),Panaboard!AF:AF,0))),"",TRIM(INDEX(Panaboard!J:J,MATCH(CONCATENATE(A703,"-",T703),Panaboard!AF:AF,0))))</f>
        <v/>
      </c>
      <c r="K703" t="str">
        <f>IF(ISERROR(INDEX(Panaboard!C:C,MATCH(CONCATENATE(A703,"-",T703),Panaboard!AF:AF,0))),"",INDEX(Panaboard!C:C,MATCH(CONCATENATE(A703,"-",T703),Panaboard!AF:AF,0)))</f>
        <v/>
      </c>
      <c r="L703" t="str">
        <f>IF(ISERROR(INDEX(Panaboard!D:D,MATCH(CONCATENATE(A703,"-",T703),Panaboard!AF:AF,0))),"",INDEX(Panaboard!D:D,MATCH(CONCATENATE(A703,"-",T703),Panaboard!AF:AF,0)))</f>
        <v/>
      </c>
      <c r="M703" t="str">
        <f>IF(ISERROR(INDEX(Panaboard!E:E,MATCH(CONCATENATE(A703,"-",T703),Panaboard!AF:AF,0))),"",INDEX(Panaboard!E:E,MATCH(CONCATENATE(A703,"-",T703),Panaboard!AF:AF,0)))</f>
        <v/>
      </c>
      <c r="N703" t="str">
        <f>IF(ISERROR(INDEX(Panaboard!F:F,MATCH(CONCATENATE(A703,"-",T703),Panaboard!AF:AF,0))),"",INDEX(Panaboard!F:F,MATCH(CONCATENATE(A703,"-",T703),Panaboard!AF:AF,0)))</f>
        <v/>
      </c>
      <c r="O703" t="str">
        <f>IF(ISERROR(INDEX(Panaboard!G:G,MATCH(CONCATENATE(A703,"-",T703),Panaboard!AF:AF,0))),"",INDEX(Panaboard!G:G,MATCH(CONCATENATE(A703,"-",T703),Panaboard!AF:AF,0)))</f>
        <v/>
      </c>
      <c r="P703" t="str">
        <f t="shared" si="30"/>
        <v/>
      </c>
      <c r="Q703" t="str">
        <f>IF(ISERROR(INDEX(Panaboard!H:H,MATCH(CONCATENATE(A703,"-",T703),Panaboard!AF:AF,0))),"",INDEX(Panaboard!H:H,MATCH(CONCATENATE(A703,"-",T703),Panaboard!AF:AF,0)))</f>
        <v/>
      </c>
      <c r="R703" t="str">
        <f>IF(ISERROR(INDEX(Panaboard!I:I,MATCH(CONCATENATE(A703,"-",T703),Panaboard!AF:AF,0))),"",INDEX(Panaboard!I:I,MATCH(CONCATENATE(A703,"-",T703),Panaboard!AF:AF,0)))</f>
        <v/>
      </c>
      <c r="S703" t="str">
        <f>CONCATENATE(PResult!AS703,PResult!AT703)</f>
        <v/>
      </c>
      <c r="T703" t="str">
        <f>IF(PResult!BG703="","",PResult!BG703)</f>
        <v/>
      </c>
      <c r="U703" t="str">
        <f>IF(PResult!Y703="","",PResult!Y703)</f>
        <v/>
      </c>
      <c r="V703" t="str">
        <f>IF(PResult!AU703="","",PResult!AU703)</f>
        <v/>
      </c>
      <c r="W703" t="str">
        <f>IF(PResult!R703="","",UPPER(TRIM(PResult!R703)))</f>
        <v/>
      </c>
      <c r="X703" t="str">
        <f>IF(PResult!AV703="","",PResult!AV703)</f>
        <v/>
      </c>
      <c r="Y703" t="str">
        <f>IF(PResult!AW703="","",PResult!AW703)</f>
        <v/>
      </c>
      <c r="Z703" t="str">
        <f>IF(PResult!AX703="","",PResult!AX703)</f>
        <v/>
      </c>
      <c r="AA703" t="str">
        <f>IF(PResult!AY703="","",PResult!AY703)</f>
        <v/>
      </c>
      <c r="AB703" t="str">
        <f>IF(PResult!AZ703="","",PResult!AZ703)</f>
        <v/>
      </c>
      <c r="AC703" t="str">
        <f>IF(PResult!BA703="","",PResult!BA703)</f>
        <v/>
      </c>
      <c r="AD703" t="str">
        <f>IF(PResult!G703="","",PResult!G703)</f>
        <v/>
      </c>
      <c r="AE703" t="str">
        <f>IF(PResult!H703="","",PResult!H703)</f>
        <v/>
      </c>
      <c r="AF703">
        <f>IF(OR(PResult!I703="(null)",PResult!I703=""),0,PResult!I703)</f>
        <v>0</v>
      </c>
      <c r="AG703" t="str">
        <f>TEXT(IF(ISERROR(INDEX(Panaboard!P:P,MATCH(CONCATENATE(A703,"-",T703),Panaboard!AF:AF,0))),"",INDEX(Panaboard!P:P,MATCH(CONCATENATE(A703,"-",T703),Panaboard!AF:AF,0))),"HH:MM")</f>
        <v/>
      </c>
      <c r="AH703" t="str">
        <f>TEXT(IF(ISERROR(INDEX(Panaboard!Q:Q,MATCH(CONCATENATE(A703,"-",T703),Panaboard!AF:AF,0))),"",INDEX(Panaboard!Q:Q,MATCH(CONCATENATE(A703,"-",T703),Panaboard!AF:AF,0))),"HH:MM")</f>
        <v/>
      </c>
      <c r="AI703" t="str">
        <f>TEXT(IF(ISERROR(INDEX(Panaboard!R:R,MATCH(CONCATENATE(A703,"-",T703),Panaboard!AF:AF,0))),"",INDEX(Panaboard!R:R,MATCH(CONCATENATE(A703,"-",T703),Panaboard!AF:AF,0))),"HH:MM")</f>
        <v/>
      </c>
      <c r="AJ703" t="str">
        <f>TEXT(IF(ISERROR(INDEX(Panaboard!S:S,MATCH(CONCATENATE(A703,"-",T703),Panaboard!AF:AF,0))),"",INDEX(Panaboard!S:S,MATCH(CONCATENATE(A703,"-",T703),Panaboard!AF:AF,0))),"HH:MM")</f>
        <v/>
      </c>
      <c r="AK703" t="str">
        <f>IF(PResult!BC703="","",PResult!BC703)</f>
        <v/>
      </c>
      <c r="AL703" t="str">
        <f>IF(PResult!BB703="","",PResult!BB703)</f>
        <v/>
      </c>
      <c r="AM703" t="str">
        <f>IF(PResult!BE703="","",PResult!BE703)</f>
        <v/>
      </c>
      <c r="AN703" t="str">
        <f>IF(PResult!BD703="","",PResult!BD703)</f>
        <v/>
      </c>
      <c r="AO703" t="str">
        <f>IF(PResult!BF703="","",PResult!BF703)</f>
        <v/>
      </c>
      <c r="AP703" t="str">
        <f>IF(ISERROR(INDEX(Panaboard!T:T,MATCH(CONCATENATE(A703,"-",T703),Panaboard!AF:AF,0))),"",INDEX(Panaboard!T:T,MATCH(CONCATENATE(A703,"-",T703),Panaboard!AF:AF,0)))</f>
        <v/>
      </c>
      <c r="AQ703" t="str">
        <f>IF(ISERROR(INDEX(Panaboard!U:U,MATCH(CONCATENATE(A703,"-",T703),Panaboard!AF:AF,0))),"",INDEX(Panaboard!U:U,MATCH(CONCATENATE(A703,"-",T703),Panaboard!AF:AF,0)))</f>
        <v/>
      </c>
      <c r="AR703" t="str">
        <f>IF(ISERROR(INDEX(Panaboard!V:V,MATCH(CONCATENATE(A703,"-",T703),Panaboard!AF:AF,0))),"",INDEX(Panaboard!V:V,MATCH(CONCATENATE(A703,"-",T703),Panaboard!AF:AF,0)))</f>
        <v/>
      </c>
      <c r="AS703" t="str">
        <f>IF(ISERROR(INDEX(Panaboard!W:W,MATCH(CONCATENATE(A703,"-",T703),Panaboard!AF:AF,0))),"",INDEX(Panaboard!W:W,MATCH(CONCATENATE(A703,"-",T703),Panaboard!AF:AF,0)))</f>
        <v/>
      </c>
      <c r="AT703" t="str">
        <f>IF(ISERROR(INDEX(Panaboard!X:X,MATCH(CONCATENATE(A703,"-",T703),Panaboard!AF:AF,0))),"",INDEX(Panaboard!X:X,MATCH(CONCATENATE(A703,"-",T703),Panaboard!AF:AF,0)))</f>
        <v/>
      </c>
      <c r="AU703" t="str">
        <f>IF(ISERROR(INDEX(Panaboard!Y:Y,MATCH(CONCATENATE(A703,"-",T703),Panaboard!AF:AF,0))),"",INDEX(Panaboard!Y:Y,MATCH(CONCATENATE(A703,"-",T703),Panaboard!AF:AF,0)))</f>
        <v/>
      </c>
      <c r="AV703" t="str">
        <f>IF(ISERROR(INDEX(Panaboard!Z:Z,MATCH(CONCATENATE(A703,"-",T703),Panaboard!AF:AF,0))),"",INDEX(Panaboard!Z:Z,MATCH(CONCATENATE(A703,"-",T703),Panaboard!AF:AF,0)))</f>
        <v/>
      </c>
      <c r="AW703" t="str">
        <f>IF(ISERROR(INDEX(Panaboard!AA:AA,MATCH(CONCATENATE(A703,"-",T703),Panaboard!AF:AF,0))),"",INDEX(Panaboard!AA:AA,MATCH(CONCATENATE(A703,"-",T703),Panaboard!AF:AF,0)))</f>
        <v/>
      </c>
      <c r="AX703" t="str">
        <f>IF(ISERROR(INDEX(Panaboard!AB:AB,MATCH(CONCATENATE(A703,"-",T703),Panaboard!AF:AF,0))),"",INDEX(Panaboard!AB:AB,MATCH(CONCATENATE(A703,"-",T703),Panaboard!AF:AF,0)))</f>
        <v/>
      </c>
      <c r="AY703" t="str">
        <f>IF(ISERROR(INDEX(Panaboard!AC:AC,MATCH(CONCATENATE(A703,"-",T703),Panaboard!AF:AF,0))),"",INDEX(Panaboard!AC:AC,MATCH(CONCATENATE(A703,"-",T703),Panaboard!AF:AF,0)))</f>
        <v/>
      </c>
      <c r="AZ703" t="str">
        <f>IF(OR(PResult!T703="",PResult!T703="(null)"),"",PResult!T703)</f>
        <v/>
      </c>
      <c r="BA703">
        <f>IF(PResult!O703="",0,PResult!O703)</f>
        <v>0</v>
      </c>
      <c r="BB703" t="str">
        <f>IF(ISERROR(INDEX(Panaboard!N:N,MATCH(CONCATENATE(A703,"-",T703),Panaboard!AF:AF,0))),"",INDEX(Panaboard!N:N,MATCH(CONCATENATE(A703,"-",T703),Panaboard!AF:AF,0)))</f>
        <v/>
      </c>
      <c r="BC703" t="str">
        <f t="shared" si="31"/>
        <v/>
      </c>
      <c r="BD703" t="str">
        <f>IF(ISERROR(INDEX(Panaboard!AD:AD,MATCH(CONCATENATE(A703,"-",T703),Panaboard!AF:AF,0))),"",INDEX(Panaboard!AD:AD,MATCH(CONCATENATE(A703,"-",T703),Panaboard!AF:AF,0)))</f>
        <v/>
      </c>
      <c r="BE703" t="str">
        <f>IF(ISERROR(INDEX(Panaboard!AE:AE,MATCH(CONCATENATE(A703,"-",T703),Panaboard!AF:AF,0))),"",INDEX(Panaboard!AE:AE,MATCH(CONCATENATE(A703,"-",T703),Panaboard!AF:AF,0)))</f>
        <v/>
      </c>
      <c r="BF703">
        <f>IF(OR(UPPER(TRIM(PResult!R703))="S",UPPER(TRIM(PResult!R703))="P"),PResult!M703,0)</f>
        <v>0</v>
      </c>
      <c r="BG703" t="str">
        <f>IF(ISERROR(INDEX(Panaboard!L:L,MATCH(CONCATENATE(A703,"-",T703),Panaboard!AF:AF,0))),"",INDEX(Panaboard!L:L,MATCH(CONCATENATE(A703,"-",T703),Panaboard!AF:AF,0)))</f>
        <v/>
      </c>
      <c r="BH703" t="str">
        <f>IF(ISERROR(INDEX(Panaboard!AG:AG,MATCH(CONCATENATE(A703,"-",T703),Panaboard!AF:AF,0))),"",INDEX(Panaboard!AG:AG,MATCH(CONCATENATE(A703,"-",T703),Panaboard!AF:AF,0)))</f>
        <v/>
      </c>
      <c r="BI703" t="str">
        <f t="shared" si="32"/>
        <v/>
      </c>
      <c r="BJ703" t="str">
        <f>IF(ISERROR(INDEX(CuttingList!F:F,MATCH(CONCATENATE(A703,"-",T703),CuttingList!E:E,0))),"",INDEX(CuttingList!F:F,MATCH(CONCATENATE(A703,"-",T703),CuttingList!E:E,0)))</f>
        <v/>
      </c>
    </row>
    <row r="704" spans="1:62" x14ac:dyDescent="0.25">
      <c r="A704" t="str">
        <f>IF(PResult!AL704="","",PResult!AL704)</f>
        <v/>
      </c>
      <c r="B704" t="str">
        <f>IF(PResult!F704="","",PResult!F704)</f>
        <v/>
      </c>
      <c r="C704" t="str">
        <f>IF(PResult!AN704="","",PResult!AN704)</f>
        <v/>
      </c>
      <c r="D704" t="str">
        <f>IF(PResult!AO704="","",PResult!AO704)</f>
        <v/>
      </c>
      <c r="E704" t="str">
        <f>IF(PResult!AP704="","",PResult!AP704)</f>
        <v/>
      </c>
      <c r="F704" t="str">
        <f>IF(PResult!AQ704="","",PResult!AQ704)</f>
        <v/>
      </c>
      <c r="G704">
        <f>IF(PResult!AR704="",0,ROUND(PResult!AR704,2))</f>
        <v>0</v>
      </c>
      <c r="I704">
        <f>IF(OR(UPPER(TRIM(PResult!R704))="S",UPPER(TRIM(PResult!R704))="P"),PResult!O704,0)</f>
        <v>0</v>
      </c>
      <c r="J704" t="str">
        <f>IF(ISERROR(INDEX(Panaboard!J:J,MATCH(CONCATENATE(A704,"-",T704),Panaboard!AF:AF,0))),"",TRIM(INDEX(Panaboard!J:J,MATCH(CONCATENATE(A704,"-",T704),Panaboard!AF:AF,0))))</f>
        <v/>
      </c>
      <c r="K704" t="str">
        <f>IF(ISERROR(INDEX(Panaboard!C:C,MATCH(CONCATENATE(A704,"-",T704),Panaboard!AF:AF,0))),"",INDEX(Panaboard!C:C,MATCH(CONCATENATE(A704,"-",T704),Panaboard!AF:AF,0)))</f>
        <v/>
      </c>
      <c r="L704" t="str">
        <f>IF(ISERROR(INDEX(Panaboard!D:D,MATCH(CONCATENATE(A704,"-",T704),Panaboard!AF:AF,0))),"",INDEX(Panaboard!D:D,MATCH(CONCATENATE(A704,"-",T704),Panaboard!AF:AF,0)))</f>
        <v/>
      </c>
      <c r="M704" t="str">
        <f>IF(ISERROR(INDEX(Panaboard!E:E,MATCH(CONCATENATE(A704,"-",T704),Panaboard!AF:AF,0))),"",INDEX(Panaboard!E:E,MATCH(CONCATENATE(A704,"-",T704),Panaboard!AF:AF,0)))</f>
        <v/>
      </c>
      <c r="N704" t="str">
        <f>IF(ISERROR(INDEX(Panaboard!F:F,MATCH(CONCATENATE(A704,"-",T704),Panaboard!AF:AF,0))),"",INDEX(Panaboard!F:F,MATCH(CONCATENATE(A704,"-",T704),Panaboard!AF:AF,0)))</f>
        <v/>
      </c>
      <c r="O704" t="str">
        <f>IF(ISERROR(INDEX(Panaboard!G:G,MATCH(CONCATENATE(A704,"-",T704),Panaboard!AF:AF,0))),"",INDEX(Panaboard!G:G,MATCH(CONCATENATE(A704,"-",T704),Panaboard!AF:AF,0)))</f>
        <v/>
      </c>
      <c r="P704" t="str">
        <f t="shared" si="30"/>
        <v/>
      </c>
      <c r="Q704" t="str">
        <f>IF(ISERROR(INDEX(Panaboard!H:H,MATCH(CONCATENATE(A704,"-",T704),Panaboard!AF:AF,0))),"",INDEX(Panaboard!H:H,MATCH(CONCATENATE(A704,"-",T704),Panaboard!AF:AF,0)))</f>
        <v/>
      </c>
      <c r="R704" t="str">
        <f>IF(ISERROR(INDEX(Panaboard!I:I,MATCH(CONCATENATE(A704,"-",T704),Panaboard!AF:AF,0))),"",INDEX(Panaboard!I:I,MATCH(CONCATENATE(A704,"-",T704),Panaboard!AF:AF,0)))</f>
        <v/>
      </c>
      <c r="S704" t="str">
        <f>CONCATENATE(PResult!AS704,PResult!AT704)</f>
        <v/>
      </c>
      <c r="T704" t="str">
        <f>IF(PResult!BG704="","",PResult!BG704)</f>
        <v/>
      </c>
      <c r="U704" t="str">
        <f>IF(PResult!Y704="","",PResult!Y704)</f>
        <v/>
      </c>
      <c r="V704" t="str">
        <f>IF(PResult!AU704="","",PResult!AU704)</f>
        <v/>
      </c>
      <c r="W704" t="str">
        <f>IF(PResult!R704="","",UPPER(TRIM(PResult!R704)))</f>
        <v/>
      </c>
      <c r="X704" t="str">
        <f>IF(PResult!AV704="","",PResult!AV704)</f>
        <v/>
      </c>
      <c r="Y704" t="str">
        <f>IF(PResult!AW704="","",PResult!AW704)</f>
        <v/>
      </c>
      <c r="Z704" t="str">
        <f>IF(PResult!AX704="","",PResult!AX704)</f>
        <v/>
      </c>
      <c r="AA704" t="str">
        <f>IF(PResult!AY704="","",PResult!AY704)</f>
        <v/>
      </c>
      <c r="AB704" t="str">
        <f>IF(PResult!AZ704="","",PResult!AZ704)</f>
        <v/>
      </c>
      <c r="AC704" t="str">
        <f>IF(PResult!BA704="","",PResult!BA704)</f>
        <v/>
      </c>
      <c r="AD704" t="str">
        <f>IF(PResult!G704="","",PResult!G704)</f>
        <v/>
      </c>
      <c r="AE704" t="str">
        <f>IF(PResult!H704="","",PResult!H704)</f>
        <v/>
      </c>
      <c r="AF704">
        <f>IF(OR(PResult!I704="(null)",PResult!I704=""),0,PResult!I704)</f>
        <v>0</v>
      </c>
      <c r="AG704" t="str">
        <f>TEXT(IF(ISERROR(INDEX(Panaboard!P:P,MATCH(CONCATENATE(A704,"-",T704),Panaboard!AF:AF,0))),"",INDEX(Panaboard!P:P,MATCH(CONCATENATE(A704,"-",T704),Panaboard!AF:AF,0))),"HH:MM")</f>
        <v/>
      </c>
      <c r="AH704" t="str">
        <f>TEXT(IF(ISERROR(INDEX(Panaboard!Q:Q,MATCH(CONCATENATE(A704,"-",T704),Panaboard!AF:AF,0))),"",INDEX(Panaboard!Q:Q,MATCH(CONCATENATE(A704,"-",T704),Panaboard!AF:AF,0))),"HH:MM")</f>
        <v/>
      </c>
      <c r="AI704" t="str">
        <f>TEXT(IF(ISERROR(INDEX(Panaboard!R:R,MATCH(CONCATENATE(A704,"-",T704),Panaboard!AF:AF,0))),"",INDEX(Panaboard!R:R,MATCH(CONCATENATE(A704,"-",T704),Panaboard!AF:AF,0))),"HH:MM")</f>
        <v/>
      </c>
      <c r="AJ704" t="str">
        <f>TEXT(IF(ISERROR(INDEX(Panaboard!S:S,MATCH(CONCATENATE(A704,"-",T704),Panaboard!AF:AF,0))),"",INDEX(Panaboard!S:S,MATCH(CONCATENATE(A704,"-",T704),Panaboard!AF:AF,0))),"HH:MM")</f>
        <v/>
      </c>
      <c r="AK704" t="str">
        <f>IF(PResult!BC704="","",PResult!BC704)</f>
        <v/>
      </c>
      <c r="AL704" t="str">
        <f>IF(PResult!BB704="","",PResult!BB704)</f>
        <v/>
      </c>
      <c r="AM704" t="str">
        <f>IF(PResult!BE704="","",PResult!BE704)</f>
        <v/>
      </c>
      <c r="AN704" t="str">
        <f>IF(PResult!BD704="","",PResult!BD704)</f>
        <v/>
      </c>
      <c r="AO704" t="str">
        <f>IF(PResult!BF704="","",PResult!BF704)</f>
        <v/>
      </c>
      <c r="AP704" t="str">
        <f>IF(ISERROR(INDEX(Panaboard!T:T,MATCH(CONCATENATE(A704,"-",T704),Panaboard!AF:AF,0))),"",INDEX(Panaboard!T:T,MATCH(CONCATENATE(A704,"-",T704),Panaboard!AF:AF,0)))</f>
        <v/>
      </c>
      <c r="AQ704" t="str">
        <f>IF(ISERROR(INDEX(Panaboard!U:U,MATCH(CONCATENATE(A704,"-",T704),Panaboard!AF:AF,0))),"",INDEX(Panaboard!U:U,MATCH(CONCATENATE(A704,"-",T704),Panaboard!AF:AF,0)))</f>
        <v/>
      </c>
      <c r="AR704" t="str">
        <f>IF(ISERROR(INDEX(Panaboard!V:V,MATCH(CONCATENATE(A704,"-",T704),Panaboard!AF:AF,0))),"",INDEX(Panaboard!V:V,MATCH(CONCATENATE(A704,"-",T704),Panaboard!AF:AF,0)))</f>
        <v/>
      </c>
      <c r="AS704" t="str">
        <f>IF(ISERROR(INDEX(Panaboard!W:W,MATCH(CONCATENATE(A704,"-",T704),Panaboard!AF:AF,0))),"",INDEX(Panaboard!W:W,MATCH(CONCATENATE(A704,"-",T704),Panaboard!AF:AF,0)))</f>
        <v/>
      </c>
      <c r="AT704" t="str">
        <f>IF(ISERROR(INDEX(Panaboard!X:X,MATCH(CONCATENATE(A704,"-",T704),Panaboard!AF:AF,0))),"",INDEX(Panaboard!X:X,MATCH(CONCATENATE(A704,"-",T704),Panaboard!AF:AF,0)))</f>
        <v/>
      </c>
      <c r="AU704" t="str">
        <f>IF(ISERROR(INDEX(Panaboard!Y:Y,MATCH(CONCATENATE(A704,"-",T704),Panaboard!AF:AF,0))),"",INDEX(Panaboard!Y:Y,MATCH(CONCATENATE(A704,"-",T704),Panaboard!AF:AF,0)))</f>
        <v/>
      </c>
      <c r="AV704" t="str">
        <f>IF(ISERROR(INDEX(Panaboard!Z:Z,MATCH(CONCATENATE(A704,"-",T704),Panaboard!AF:AF,0))),"",INDEX(Panaboard!Z:Z,MATCH(CONCATENATE(A704,"-",T704),Panaboard!AF:AF,0)))</f>
        <v/>
      </c>
      <c r="AW704" t="str">
        <f>IF(ISERROR(INDEX(Panaboard!AA:AA,MATCH(CONCATENATE(A704,"-",T704),Panaboard!AF:AF,0))),"",INDEX(Panaboard!AA:AA,MATCH(CONCATENATE(A704,"-",T704),Panaboard!AF:AF,0)))</f>
        <v/>
      </c>
      <c r="AX704" t="str">
        <f>IF(ISERROR(INDEX(Panaboard!AB:AB,MATCH(CONCATENATE(A704,"-",T704),Panaboard!AF:AF,0))),"",INDEX(Panaboard!AB:AB,MATCH(CONCATENATE(A704,"-",T704),Panaboard!AF:AF,0)))</f>
        <v/>
      </c>
      <c r="AY704" t="str">
        <f>IF(ISERROR(INDEX(Panaboard!AC:AC,MATCH(CONCATENATE(A704,"-",T704),Panaboard!AF:AF,0))),"",INDEX(Panaboard!AC:AC,MATCH(CONCATENATE(A704,"-",T704),Panaboard!AF:AF,0)))</f>
        <v/>
      </c>
      <c r="AZ704" t="str">
        <f>IF(OR(PResult!T704="",PResult!T704="(null)"),"",PResult!T704)</f>
        <v/>
      </c>
      <c r="BA704">
        <f>IF(PResult!O704="",0,PResult!O704)</f>
        <v>0</v>
      </c>
      <c r="BB704" t="str">
        <f>IF(ISERROR(INDEX(Panaboard!N:N,MATCH(CONCATENATE(A704,"-",T704),Panaboard!AF:AF,0))),"",INDEX(Panaboard!N:N,MATCH(CONCATENATE(A704,"-",T704),Panaboard!AF:AF,0)))</f>
        <v/>
      </c>
      <c r="BC704" t="str">
        <f t="shared" si="31"/>
        <v/>
      </c>
      <c r="BD704" t="str">
        <f>IF(ISERROR(INDEX(Panaboard!AD:AD,MATCH(CONCATENATE(A704,"-",T704),Panaboard!AF:AF,0))),"",INDEX(Panaboard!AD:AD,MATCH(CONCATENATE(A704,"-",T704),Panaboard!AF:AF,0)))</f>
        <v/>
      </c>
      <c r="BE704" t="str">
        <f>IF(ISERROR(INDEX(Panaboard!AE:AE,MATCH(CONCATENATE(A704,"-",T704),Panaboard!AF:AF,0))),"",INDEX(Panaboard!AE:AE,MATCH(CONCATENATE(A704,"-",T704),Panaboard!AF:AF,0)))</f>
        <v/>
      </c>
      <c r="BF704">
        <f>IF(OR(UPPER(TRIM(PResult!R704))="S",UPPER(TRIM(PResult!R704))="P"),PResult!M704,0)</f>
        <v>0</v>
      </c>
      <c r="BG704" t="str">
        <f>IF(ISERROR(INDEX(Panaboard!L:L,MATCH(CONCATENATE(A704,"-",T704),Panaboard!AF:AF,0))),"",INDEX(Panaboard!L:L,MATCH(CONCATENATE(A704,"-",T704),Panaboard!AF:AF,0)))</f>
        <v/>
      </c>
      <c r="BH704" t="str">
        <f>IF(ISERROR(INDEX(Panaboard!AG:AG,MATCH(CONCATENATE(A704,"-",T704),Panaboard!AF:AF,0))),"",INDEX(Panaboard!AG:AG,MATCH(CONCATENATE(A704,"-",T704),Panaboard!AF:AF,0)))</f>
        <v/>
      </c>
      <c r="BI704" t="str">
        <f t="shared" si="32"/>
        <v/>
      </c>
      <c r="BJ704" t="str">
        <f>IF(ISERROR(INDEX(CuttingList!F:F,MATCH(CONCATENATE(A704,"-",T704),CuttingList!E:E,0))),"",INDEX(CuttingList!F:F,MATCH(CONCATENATE(A704,"-",T704),CuttingList!E:E,0)))</f>
        <v/>
      </c>
    </row>
    <row r="705" spans="1:62" x14ac:dyDescent="0.25">
      <c r="A705" t="str">
        <f>IF(PResult!AL705="","",PResult!AL705)</f>
        <v/>
      </c>
      <c r="B705" t="str">
        <f>IF(PResult!F705="","",PResult!F705)</f>
        <v/>
      </c>
      <c r="C705" t="str">
        <f>IF(PResult!AN705="","",PResult!AN705)</f>
        <v/>
      </c>
      <c r="D705" t="str">
        <f>IF(PResult!AO705="","",PResult!AO705)</f>
        <v/>
      </c>
      <c r="E705" t="str">
        <f>IF(PResult!AP705="","",PResult!AP705)</f>
        <v/>
      </c>
      <c r="F705" t="str">
        <f>IF(PResult!AQ705="","",PResult!AQ705)</f>
        <v/>
      </c>
      <c r="G705">
        <f>IF(PResult!AR705="",0,ROUND(PResult!AR705,2))</f>
        <v>0</v>
      </c>
      <c r="I705">
        <f>IF(OR(UPPER(TRIM(PResult!R705))="S",UPPER(TRIM(PResult!R705))="P"),PResult!O705,0)</f>
        <v>0</v>
      </c>
      <c r="J705" t="str">
        <f>IF(ISERROR(INDEX(Panaboard!J:J,MATCH(CONCATENATE(A705,"-",T705),Panaboard!AF:AF,0))),"",TRIM(INDEX(Panaboard!J:J,MATCH(CONCATENATE(A705,"-",T705),Panaboard!AF:AF,0))))</f>
        <v/>
      </c>
      <c r="K705" t="str">
        <f>IF(ISERROR(INDEX(Panaboard!C:C,MATCH(CONCATENATE(A705,"-",T705),Panaboard!AF:AF,0))),"",INDEX(Panaboard!C:C,MATCH(CONCATENATE(A705,"-",T705),Panaboard!AF:AF,0)))</f>
        <v/>
      </c>
      <c r="L705" t="str">
        <f>IF(ISERROR(INDEX(Panaboard!D:D,MATCH(CONCATENATE(A705,"-",T705),Panaboard!AF:AF,0))),"",INDEX(Panaboard!D:D,MATCH(CONCATENATE(A705,"-",T705),Panaboard!AF:AF,0)))</f>
        <v/>
      </c>
      <c r="M705" t="str">
        <f>IF(ISERROR(INDEX(Panaboard!E:E,MATCH(CONCATENATE(A705,"-",T705),Panaboard!AF:AF,0))),"",INDEX(Panaboard!E:E,MATCH(CONCATENATE(A705,"-",T705),Panaboard!AF:AF,0)))</f>
        <v/>
      </c>
      <c r="N705" t="str">
        <f>IF(ISERROR(INDEX(Panaboard!F:F,MATCH(CONCATENATE(A705,"-",T705),Panaboard!AF:AF,0))),"",INDEX(Panaboard!F:F,MATCH(CONCATENATE(A705,"-",T705),Panaboard!AF:AF,0)))</f>
        <v/>
      </c>
      <c r="O705" t="str">
        <f>IF(ISERROR(INDEX(Panaboard!G:G,MATCH(CONCATENATE(A705,"-",T705),Panaboard!AF:AF,0))),"",INDEX(Panaboard!G:G,MATCH(CONCATENATE(A705,"-",T705),Panaboard!AF:AF,0)))</f>
        <v/>
      </c>
      <c r="P705" t="str">
        <f t="shared" si="30"/>
        <v/>
      </c>
      <c r="Q705" t="str">
        <f>IF(ISERROR(INDEX(Panaboard!H:H,MATCH(CONCATENATE(A705,"-",T705),Panaboard!AF:AF,0))),"",INDEX(Panaboard!H:H,MATCH(CONCATENATE(A705,"-",T705),Panaboard!AF:AF,0)))</f>
        <v/>
      </c>
      <c r="R705" t="str">
        <f>IF(ISERROR(INDEX(Panaboard!I:I,MATCH(CONCATENATE(A705,"-",T705),Panaboard!AF:AF,0))),"",INDEX(Panaboard!I:I,MATCH(CONCATENATE(A705,"-",T705),Panaboard!AF:AF,0)))</f>
        <v/>
      </c>
      <c r="S705" t="str">
        <f>CONCATENATE(PResult!AS705,PResult!AT705)</f>
        <v/>
      </c>
      <c r="T705" t="str">
        <f>IF(PResult!BG705="","",PResult!BG705)</f>
        <v/>
      </c>
      <c r="U705" t="str">
        <f>IF(PResult!Y705="","",PResult!Y705)</f>
        <v/>
      </c>
      <c r="V705" t="str">
        <f>IF(PResult!AU705="","",PResult!AU705)</f>
        <v/>
      </c>
      <c r="W705" t="str">
        <f>IF(PResult!R705="","",UPPER(TRIM(PResult!R705)))</f>
        <v/>
      </c>
      <c r="X705" t="str">
        <f>IF(PResult!AV705="","",PResult!AV705)</f>
        <v/>
      </c>
      <c r="Y705" t="str">
        <f>IF(PResult!AW705="","",PResult!AW705)</f>
        <v/>
      </c>
      <c r="Z705" t="str">
        <f>IF(PResult!AX705="","",PResult!AX705)</f>
        <v/>
      </c>
      <c r="AA705" t="str">
        <f>IF(PResult!AY705="","",PResult!AY705)</f>
        <v/>
      </c>
      <c r="AB705" t="str">
        <f>IF(PResult!AZ705="","",PResult!AZ705)</f>
        <v/>
      </c>
      <c r="AC705" t="str">
        <f>IF(PResult!BA705="","",PResult!BA705)</f>
        <v/>
      </c>
      <c r="AD705" t="str">
        <f>IF(PResult!G705="","",PResult!G705)</f>
        <v/>
      </c>
      <c r="AE705" t="str">
        <f>IF(PResult!H705="","",PResult!H705)</f>
        <v/>
      </c>
      <c r="AF705">
        <f>IF(OR(PResult!I705="(null)",PResult!I705=""),0,PResult!I705)</f>
        <v>0</v>
      </c>
      <c r="AG705" t="str">
        <f>TEXT(IF(ISERROR(INDEX(Panaboard!P:P,MATCH(CONCATENATE(A705,"-",T705),Panaboard!AF:AF,0))),"",INDEX(Panaboard!P:P,MATCH(CONCATENATE(A705,"-",T705),Panaboard!AF:AF,0))),"HH:MM")</f>
        <v/>
      </c>
      <c r="AH705" t="str">
        <f>TEXT(IF(ISERROR(INDEX(Panaboard!Q:Q,MATCH(CONCATENATE(A705,"-",T705),Panaboard!AF:AF,0))),"",INDEX(Panaboard!Q:Q,MATCH(CONCATENATE(A705,"-",T705),Panaboard!AF:AF,0))),"HH:MM")</f>
        <v/>
      </c>
      <c r="AI705" t="str">
        <f>TEXT(IF(ISERROR(INDEX(Panaboard!R:R,MATCH(CONCATENATE(A705,"-",T705),Panaboard!AF:AF,0))),"",INDEX(Panaboard!R:R,MATCH(CONCATENATE(A705,"-",T705),Panaboard!AF:AF,0))),"HH:MM")</f>
        <v/>
      </c>
      <c r="AJ705" t="str">
        <f>TEXT(IF(ISERROR(INDEX(Panaboard!S:S,MATCH(CONCATENATE(A705,"-",T705),Panaboard!AF:AF,0))),"",INDEX(Panaboard!S:S,MATCH(CONCATENATE(A705,"-",T705),Panaboard!AF:AF,0))),"HH:MM")</f>
        <v/>
      </c>
      <c r="AK705" t="str">
        <f>IF(PResult!BC705="","",PResult!BC705)</f>
        <v/>
      </c>
      <c r="AL705" t="str">
        <f>IF(PResult!BB705="","",PResult!BB705)</f>
        <v/>
      </c>
      <c r="AM705" t="str">
        <f>IF(PResult!BE705="","",PResult!BE705)</f>
        <v/>
      </c>
      <c r="AN705" t="str">
        <f>IF(PResult!BD705="","",PResult!BD705)</f>
        <v/>
      </c>
      <c r="AO705" t="str">
        <f>IF(PResult!BF705="","",PResult!BF705)</f>
        <v/>
      </c>
      <c r="AP705" t="str">
        <f>IF(ISERROR(INDEX(Panaboard!T:T,MATCH(CONCATENATE(A705,"-",T705),Panaboard!AF:AF,0))),"",INDEX(Panaboard!T:T,MATCH(CONCATENATE(A705,"-",T705),Panaboard!AF:AF,0)))</f>
        <v/>
      </c>
      <c r="AQ705" t="str">
        <f>IF(ISERROR(INDEX(Panaboard!U:U,MATCH(CONCATENATE(A705,"-",T705),Panaboard!AF:AF,0))),"",INDEX(Panaboard!U:U,MATCH(CONCATENATE(A705,"-",T705),Panaboard!AF:AF,0)))</f>
        <v/>
      </c>
      <c r="AR705" t="str">
        <f>IF(ISERROR(INDEX(Panaboard!V:V,MATCH(CONCATENATE(A705,"-",T705),Panaboard!AF:AF,0))),"",INDEX(Panaboard!V:V,MATCH(CONCATENATE(A705,"-",T705),Panaboard!AF:AF,0)))</f>
        <v/>
      </c>
      <c r="AS705" t="str">
        <f>IF(ISERROR(INDEX(Panaboard!W:W,MATCH(CONCATENATE(A705,"-",T705),Panaboard!AF:AF,0))),"",INDEX(Panaboard!W:W,MATCH(CONCATENATE(A705,"-",T705),Panaboard!AF:AF,0)))</f>
        <v/>
      </c>
      <c r="AT705" t="str">
        <f>IF(ISERROR(INDEX(Panaboard!X:X,MATCH(CONCATENATE(A705,"-",T705),Panaboard!AF:AF,0))),"",INDEX(Panaboard!X:X,MATCH(CONCATENATE(A705,"-",T705),Panaboard!AF:AF,0)))</f>
        <v/>
      </c>
      <c r="AU705" t="str">
        <f>IF(ISERROR(INDEX(Panaboard!Y:Y,MATCH(CONCATENATE(A705,"-",T705),Panaboard!AF:AF,0))),"",INDEX(Panaboard!Y:Y,MATCH(CONCATENATE(A705,"-",T705),Panaboard!AF:AF,0)))</f>
        <v/>
      </c>
      <c r="AV705" t="str">
        <f>IF(ISERROR(INDEX(Panaboard!Z:Z,MATCH(CONCATENATE(A705,"-",T705),Panaboard!AF:AF,0))),"",INDEX(Panaboard!Z:Z,MATCH(CONCATENATE(A705,"-",T705),Panaboard!AF:AF,0)))</f>
        <v/>
      </c>
      <c r="AW705" t="str">
        <f>IF(ISERROR(INDEX(Panaboard!AA:AA,MATCH(CONCATENATE(A705,"-",T705),Panaboard!AF:AF,0))),"",INDEX(Panaboard!AA:AA,MATCH(CONCATENATE(A705,"-",T705),Panaboard!AF:AF,0)))</f>
        <v/>
      </c>
      <c r="AX705" t="str">
        <f>IF(ISERROR(INDEX(Panaboard!AB:AB,MATCH(CONCATENATE(A705,"-",T705),Panaboard!AF:AF,0))),"",INDEX(Panaboard!AB:AB,MATCH(CONCATENATE(A705,"-",T705),Panaboard!AF:AF,0)))</f>
        <v/>
      </c>
      <c r="AY705" t="str">
        <f>IF(ISERROR(INDEX(Panaboard!AC:AC,MATCH(CONCATENATE(A705,"-",T705),Panaboard!AF:AF,0))),"",INDEX(Panaboard!AC:AC,MATCH(CONCATENATE(A705,"-",T705),Panaboard!AF:AF,0)))</f>
        <v/>
      </c>
      <c r="AZ705" t="str">
        <f>IF(OR(PResult!T705="",PResult!T705="(null)"),"",PResult!T705)</f>
        <v/>
      </c>
      <c r="BA705">
        <f>IF(PResult!O705="",0,PResult!O705)</f>
        <v>0</v>
      </c>
      <c r="BB705" t="str">
        <f>IF(ISERROR(INDEX(Panaboard!N:N,MATCH(CONCATENATE(A705,"-",T705),Panaboard!AF:AF,0))),"",INDEX(Panaboard!N:N,MATCH(CONCATENATE(A705,"-",T705),Panaboard!AF:AF,0)))</f>
        <v/>
      </c>
      <c r="BC705" t="str">
        <f t="shared" si="31"/>
        <v/>
      </c>
      <c r="BD705" t="str">
        <f>IF(ISERROR(INDEX(Panaboard!AD:AD,MATCH(CONCATENATE(A705,"-",T705),Panaboard!AF:AF,0))),"",INDEX(Panaboard!AD:AD,MATCH(CONCATENATE(A705,"-",T705),Panaboard!AF:AF,0)))</f>
        <v/>
      </c>
      <c r="BE705" t="str">
        <f>IF(ISERROR(INDEX(Panaboard!AE:AE,MATCH(CONCATENATE(A705,"-",T705),Panaboard!AF:AF,0))),"",INDEX(Panaboard!AE:AE,MATCH(CONCATENATE(A705,"-",T705),Panaboard!AF:AF,0)))</f>
        <v/>
      </c>
      <c r="BF705">
        <f>IF(OR(UPPER(TRIM(PResult!R705))="S",UPPER(TRIM(PResult!R705))="P"),PResult!M705,0)</f>
        <v>0</v>
      </c>
      <c r="BG705" t="str">
        <f>IF(ISERROR(INDEX(Panaboard!L:L,MATCH(CONCATENATE(A705,"-",T705),Panaboard!AF:AF,0))),"",INDEX(Panaboard!L:L,MATCH(CONCATENATE(A705,"-",T705),Panaboard!AF:AF,0)))</f>
        <v/>
      </c>
      <c r="BH705" t="str">
        <f>IF(ISERROR(INDEX(Panaboard!AG:AG,MATCH(CONCATENATE(A705,"-",T705),Panaboard!AF:AF,0))),"",INDEX(Panaboard!AG:AG,MATCH(CONCATENATE(A705,"-",T705),Panaboard!AF:AF,0)))</f>
        <v/>
      </c>
      <c r="BI705" t="str">
        <f t="shared" si="32"/>
        <v/>
      </c>
      <c r="BJ705" t="str">
        <f>IF(ISERROR(INDEX(CuttingList!F:F,MATCH(CONCATENATE(A705,"-",T705),CuttingList!E:E,0))),"",INDEX(CuttingList!F:F,MATCH(CONCATENATE(A705,"-",T705),CuttingList!E:E,0)))</f>
        <v/>
      </c>
    </row>
    <row r="706" spans="1:62" x14ac:dyDescent="0.25">
      <c r="A706" t="str">
        <f>IF(PResult!AL706="","",PResult!AL706)</f>
        <v/>
      </c>
      <c r="B706" t="str">
        <f>IF(PResult!F706="","",PResult!F706)</f>
        <v/>
      </c>
      <c r="C706" t="str">
        <f>IF(PResult!AN706="","",PResult!AN706)</f>
        <v/>
      </c>
      <c r="D706" t="str">
        <f>IF(PResult!AO706="","",PResult!AO706)</f>
        <v/>
      </c>
      <c r="E706" t="str">
        <f>IF(PResult!AP706="","",PResult!AP706)</f>
        <v/>
      </c>
      <c r="F706" t="str">
        <f>IF(PResult!AQ706="","",PResult!AQ706)</f>
        <v/>
      </c>
      <c r="G706">
        <f>IF(PResult!AR706="",0,ROUND(PResult!AR706,2))</f>
        <v>0</v>
      </c>
      <c r="I706">
        <f>IF(OR(UPPER(TRIM(PResult!R706))="S",UPPER(TRIM(PResult!R706))="P"),PResult!O706,0)</f>
        <v>0</v>
      </c>
      <c r="J706" t="str">
        <f>IF(ISERROR(INDEX(Panaboard!J:J,MATCH(CONCATENATE(A706,"-",T706),Panaboard!AF:AF,0))),"",TRIM(INDEX(Panaboard!J:J,MATCH(CONCATENATE(A706,"-",T706),Panaboard!AF:AF,0))))</f>
        <v/>
      </c>
      <c r="K706" t="str">
        <f>IF(ISERROR(INDEX(Panaboard!C:C,MATCH(CONCATENATE(A706,"-",T706),Panaboard!AF:AF,0))),"",INDEX(Panaboard!C:C,MATCH(CONCATENATE(A706,"-",T706),Panaboard!AF:AF,0)))</f>
        <v/>
      </c>
      <c r="L706" t="str">
        <f>IF(ISERROR(INDEX(Panaboard!D:D,MATCH(CONCATENATE(A706,"-",T706),Panaboard!AF:AF,0))),"",INDEX(Panaboard!D:D,MATCH(CONCATENATE(A706,"-",T706),Panaboard!AF:AF,0)))</f>
        <v/>
      </c>
      <c r="M706" t="str">
        <f>IF(ISERROR(INDEX(Panaboard!E:E,MATCH(CONCATENATE(A706,"-",T706),Panaboard!AF:AF,0))),"",INDEX(Panaboard!E:E,MATCH(CONCATENATE(A706,"-",T706),Panaboard!AF:AF,0)))</f>
        <v/>
      </c>
      <c r="N706" t="str">
        <f>IF(ISERROR(INDEX(Panaboard!F:F,MATCH(CONCATENATE(A706,"-",T706),Panaboard!AF:AF,0))),"",INDEX(Panaboard!F:F,MATCH(CONCATENATE(A706,"-",T706),Panaboard!AF:AF,0)))</f>
        <v/>
      </c>
      <c r="O706" t="str">
        <f>IF(ISERROR(INDEX(Panaboard!G:G,MATCH(CONCATENATE(A706,"-",T706),Panaboard!AF:AF,0))),"",INDEX(Panaboard!G:G,MATCH(CONCATENATE(A706,"-",T706),Panaboard!AF:AF,0)))</f>
        <v/>
      </c>
      <c r="P706" t="str">
        <f t="shared" si="30"/>
        <v/>
      </c>
      <c r="Q706" t="str">
        <f>IF(ISERROR(INDEX(Panaboard!H:H,MATCH(CONCATENATE(A706,"-",T706),Panaboard!AF:AF,0))),"",INDEX(Panaboard!H:H,MATCH(CONCATENATE(A706,"-",T706),Panaboard!AF:AF,0)))</f>
        <v/>
      </c>
      <c r="R706" t="str">
        <f>IF(ISERROR(INDEX(Panaboard!I:I,MATCH(CONCATENATE(A706,"-",T706),Panaboard!AF:AF,0))),"",INDEX(Panaboard!I:I,MATCH(CONCATENATE(A706,"-",T706),Panaboard!AF:AF,0)))</f>
        <v/>
      </c>
      <c r="S706" t="str">
        <f>CONCATENATE(PResult!AS706,PResult!AT706)</f>
        <v/>
      </c>
      <c r="T706" t="str">
        <f>IF(PResult!BG706="","",PResult!BG706)</f>
        <v/>
      </c>
      <c r="U706" t="str">
        <f>IF(PResult!Y706="","",PResult!Y706)</f>
        <v/>
      </c>
      <c r="V706" t="str">
        <f>IF(PResult!AU706="","",PResult!AU706)</f>
        <v/>
      </c>
      <c r="W706" t="str">
        <f>IF(PResult!R706="","",UPPER(TRIM(PResult!R706)))</f>
        <v/>
      </c>
      <c r="X706" t="str">
        <f>IF(PResult!AV706="","",PResult!AV706)</f>
        <v/>
      </c>
      <c r="Y706" t="str">
        <f>IF(PResult!AW706="","",PResult!AW706)</f>
        <v/>
      </c>
      <c r="Z706" t="str">
        <f>IF(PResult!AX706="","",PResult!AX706)</f>
        <v/>
      </c>
      <c r="AA706" t="str">
        <f>IF(PResult!AY706="","",PResult!AY706)</f>
        <v/>
      </c>
      <c r="AB706" t="str">
        <f>IF(PResult!AZ706="","",PResult!AZ706)</f>
        <v/>
      </c>
      <c r="AC706" t="str">
        <f>IF(PResult!BA706="","",PResult!BA706)</f>
        <v/>
      </c>
      <c r="AD706" t="str">
        <f>IF(PResult!G706="","",PResult!G706)</f>
        <v/>
      </c>
      <c r="AE706" t="str">
        <f>IF(PResult!H706="","",PResult!H706)</f>
        <v/>
      </c>
      <c r="AF706">
        <f>IF(OR(PResult!I706="(null)",PResult!I706=""),0,PResult!I706)</f>
        <v>0</v>
      </c>
      <c r="AG706" t="str">
        <f>TEXT(IF(ISERROR(INDEX(Panaboard!P:P,MATCH(CONCATENATE(A706,"-",T706),Panaboard!AF:AF,0))),"",INDEX(Panaboard!P:P,MATCH(CONCATENATE(A706,"-",T706),Panaboard!AF:AF,0))),"HH:MM")</f>
        <v/>
      </c>
      <c r="AH706" t="str">
        <f>TEXT(IF(ISERROR(INDEX(Panaboard!Q:Q,MATCH(CONCATENATE(A706,"-",T706),Panaboard!AF:AF,0))),"",INDEX(Panaboard!Q:Q,MATCH(CONCATENATE(A706,"-",T706),Panaboard!AF:AF,0))),"HH:MM")</f>
        <v/>
      </c>
      <c r="AI706" t="str">
        <f>TEXT(IF(ISERROR(INDEX(Panaboard!R:R,MATCH(CONCATENATE(A706,"-",T706),Panaboard!AF:AF,0))),"",INDEX(Panaboard!R:R,MATCH(CONCATENATE(A706,"-",T706),Panaboard!AF:AF,0))),"HH:MM")</f>
        <v/>
      </c>
      <c r="AJ706" t="str">
        <f>TEXT(IF(ISERROR(INDEX(Panaboard!S:S,MATCH(CONCATENATE(A706,"-",T706),Panaboard!AF:AF,0))),"",INDEX(Panaboard!S:S,MATCH(CONCATENATE(A706,"-",T706),Panaboard!AF:AF,0))),"HH:MM")</f>
        <v/>
      </c>
      <c r="AK706" t="str">
        <f>IF(PResult!BC706="","",PResult!BC706)</f>
        <v/>
      </c>
      <c r="AL706" t="str">
        <f>IF(PResult!BB706="","",PResult!BB706)</f>
        <v/>
      </c>
      <c r="AM706" t="str">
        <f>IF(PResult!BE706="","",PResult!BE706)</f>
        <v/>
      </c>
      <c r="AN706" t="str">
        <f>IF(PResult!BD706="","",PResult!BD706)</f>
        <v/>
      </c>
      <c r="AO706" t="str">
        <f>IF(PResult!BF706="","",PResult!BF706)</f>
        <v/>
      </c>
      <c r="AP706" t="str">
        <f>IF(ISERROR(INDEX(Panaboard!T:T,MATCH(CONCATENATE(A706,"-",T706),Panaboard!AF:AF,0))),"",INDEX(Panaboard!T:T,MATCH(CONCATENATE(A706,"-",T706),Panaboard!AF:AF,0)))</f>
        <v/>
      </c>
      <c r="AQ706" t="str">
        <f>IF(ISERROR(INDEX(Panaboard!U:U,MATCH(CONCATENATE(A706,"-",T706),Panaboard!AF:AF,0))),"",INDEX(Panaboard!U:U,MATCH(CONCATENATE(A706,"-",T706),Panaboard!AF:AF,0)))</f>
        <v/>
      </c>
      <c r="AR706" t="str">
        <f>IF(ISERROR(INDEX(Panaboard!V:V,MATCH(CONCATENATE(A706,"-",T706),Panaboard!AF:AF,0))),"",INDEX(Panaboard!V:V,MATCH(CONCATENATE(A706,"-",T706),Panaboard!AF:AF,0)))</f>
        <v/>
      </c>
      <c r="AS706" t="str">
        <f>IF(ISERROR(INDEX(Panaboard!W:W,MATCH(CONCATENATE(A706,"-",T706),Panaboard!AF:AF,0))),"",INDEX(Panaboard!W:W,MATCH(CONCATENATE(A706,"-",T706),Panaboard!AF:AF,0)))</f>
        <v/>
      </c>
      <c r="AT706" t="str">
        <f>IF(ISERROR(INDEX(Panaboard!X:X,MATCH(CONCATENATE(A706,"-",T706),Panaboard!AF:AF,0))),"",INDEX(Panaboard!X:X,MATCH(CONCATENATE(A706,"-",T706),Panaboard!AF:AF,0)))</f>
        <v/>
      </c>
      <c r="AU706" t="str">
        <f>IF(ISERROR(INDEX(Panaboard!Y:Y,MATCH(CONCATENATE(A706,"-",T706),Panaboard!AF:AF,0))),"",INDEX(Panaboard!Y:Y,MATCH(CONCATENATE(A706,"-",T706),Panaboard!AF:AF,0)))</f>
        <v/>
      </c>
      <c r="AV706" t="str">
        <f>IF(ISERROR(INDEX(Panaboard!Z:Z,MATCH(CONCATENATE(A706,"-",T706),Panaboard!AF:AF,0))),"",INDEX(Panaboard!Z:Z,MATCH(CONCATENATE(A706,"-",T706),Panaboard!AF:AF,0)))</f>
        <v/>
      </c>
      <c r="AW706" t="str">
        <f>IF(ISERROR(INDEX(Panaboard!AA:AA,MATCH(CONCATENATE(A706,"-",T706),Panaboard!AF:AF,0))),"",INDEX(Panaboard!AA:AA,MATCH(CONCATENATE(A706,"-",T706),Panaboard!AF:AF,0)))</f>
        <v/>
      </c>
      <c r="AX706" t="str">
        <f>IF(ISERROR(INDEX(Panaboard!AB:AB,MATCH(CONCATENATE(A706,"-",T706),Panaboard!AF:AF,0))),"",INDEX(Panaboard!AB:AB,MATCH(CONCATENATE(A706,"-",T706),Panaboard!AF:AF,0)))</f>
        <v/>
      </c>
      <c r="AY706" t="str">
        <f>IF(ISERROR(INDEX(Panaboard!AC:AC,MATCH(CONCATENATE(A706,"-",T706),Panaboard!AF:AF,0))),"",INDEX(Panaboard!AC:AC,MATCH(CONCATENATE(A706,"-",T706),Panaboard!AF:AF,0)))</f>
        <v/>
      </c>
      <c r="AZ706" t="str">
        <f>IF(OR(PResult!T706="",PResult!T706="(null)"),"",PResult!T706)</f>
        <v/>
      </c>
      <c r="BA706">
        <f>IF(PResult!O706="",0,PResult!O706)</f>
        <v>0</v>
      </c>
      <c r="BB706" t="str">
        <f>IF(ISERROR(INDEX(Panaboard!N:N,MATCH(CONCATENATE(A706,"-",T706),Panaboard!AF:AF,0))),"",INDEX(Panaboard!N:N,MATCH(CONCATENATE(A706,"-",T706),Panaboard!AF:AF,0)))</f>
        <v/>
      </c>
      <c r="BC706" t="str">
        <f t="shared" si="31"/>
        <v/>
      </c>
      <c r="BD706" t="str">
        <f>IF(ISERROR(INDEX(Panaboard!AD:AD,MATCH(CONCATENATE(A706,"-",T706),Panaboard!AF:AF,0))),"",INDEX(Panaboard!AD:AD,MATCH(CONCATENATE(A706,"-",T706),Panaboard!AF:AF,0)))</f>
        <v/>
      </c>
      <c r="BE706" t="str">
        <f>IF(ISERROR(INDEX(Panaboard!AE:AE,MATCH(CONCATENATE(A706,"-",T706),Panaboard!AF:AF,0))),"",INDEX(Panaboard!AE:AE,MATCH(CONCATENATE(A706,"-",T706),Panaboard!AF:AF,0)))</f>
        <v/>
      </c>
      <c r="BF706">
        <f>IF(OR(UPPER(TRIM(PResult!R706))="S",UPPER(TRIM(PResult!R706))="P"),PResult!M706,0)</f>
        <v>0</v>
      </c>
      <c r="BG706" t="str">
        <f>IF(ISERROR(INDEX(Panaboard!L:L,MATCH(CONCATENATE(A706,"-",T706),Panaboard!AF:AF,0))),"",INDEX(Panaboard!L:L,MATCH(CONCATENATE(A706,"-",T706),Panaboard!AF:AF,0)))</f>
        <v/>
      </c>
      <c r="BH706" t="str">
        <f>IF(ISERROR(INDEX(Panaboard!AG:AG,MATCH(CONCATENATE(A706,"-",T706),Panaboard!AF:AF,0))),"",INDEX(Panaboard!AG:AG,MATCH(CONCATENATE(A706,"-",T706),Panaboard!AF:AF,0)))</f>
        <v/>
      </c>
      <c r="BI706" t="str">
        <f t="shared" si="32"/>
        <v/>
      </c>
      <c r="BJ706" t="str">
        <f>IF(ISERROR(INDEX(CuttingList!F:F,MATCH(CONCATENATE(A706,"-",T706),CuttingList!E:E,0))),"",INDEX(CuttingList!F:F,MATCH(CONCATENATE(A706,"-",T706),CuttingList!E:E,0)))</f>
        <v/>
      </c>
    </row>
    <row r="707" spans="1:62" x14ac:dyDescent="0.25">
      <c r="A707" t="str">
        <f>IF(PResult!AL707="","",PResult!AL707)</f>
        <v/>
      </c>
      <c r="B707" t="str">
        <f>IF(PResult!F707="","",PResult!F707)</f>
        <v/>
      </c>
      <c r="C707" t="str">
        <f>IF(PResult!AN707="","",PResult!AN707)</f>
        <v/>
      </c>
      <c r="D707" t="str">
        <f>IF(PResult!AO707="","",PResult!AO707)</f>
        <v/>
      </c>
      <c r="E707" t="str">
        <f>IF(PResult!AP707="","",PResult!AP707)</f>
        <v/>
      </c>
      <c r="F707" t="str">
        <f>IF(PResult!AQ707="","",PResult!AQ707)</f>
        <v/>
      </c>
      <c r="G707">
        <f>IF(PResult!AR707="",0,ROUND(PResult!AR707,2))</f>
        <v>0</v>
      </c>
      <c r="I707">
        <f>IF(OR(UPPER(TRIM(PResult!R707))="S",UPPER(TRIM(PResult!R707))="P"),PResult!O707,0)</f>
        <v>0</v>
      </c>
      <c r="J707" t="str">
        <f>IF(ISERROR(INDEX(Panaboard!J:J,MATCH(CONCATENATE(A707,"-",T707),Panaboard!AF:AF,0))),"",TRIM(INDEX(Panaboard!J:J,MATCH(CONCATENATE(A707,"-",T707),Panaboard!AF:AF,0))))</f>
        <v/>
      </c>
      <c r="K707" t="str">
        <f>IF(ISERROR(INDEX(Panaboard!C:C,MATCH(CONCATENATE(A707,"-",T707),Panaboard!AF:AF,0))),"",INDEX(Panaboard!C:C,MATCH(CONCATENATE(A707,"-",T707),Panaboard!AF:AF,0)))</f>
        <v/>
      </c>
      <c r="L707" t="str">
        <f>IF(ISERROR(INDEX(Panaboard!D:D,MATCH(CONCATENATE(A707,"-",T707),Panaboard!AF:AF,0))),"",INDEX(Panaboard!D:D,MATCH(CONCATENATE(A707,"-",T707),Panaboard!AF:AF,0)))</f>
        <v/>
      </c>
      <c r="M707" t="str">
        <f>IF(ISERROR(INDEX(Panaboard!E:E,MATCH(CONCATENATE(A707,"-",T707),Panaboard!AF:AF,0))),"",INDEX(Panaboard!E:E,MATCH(CONCATENATE(A707,"-",T707),Panaboard!AF:AF,0)))</f>
        <v/>
      </c>
      <c r="N707" t="str">
        <f>IF(ISERROR(INDEX(Panaboard!F:F,MATCH(CONCATENATE(A707,"-",T707),Panaboard!AF:AF,0))),"",INDEX(Panaboard!F:F,MATCH(CONCATENATE(A707,"-",T707),Panaboard!AF:AF,0)))</f>
        <v/>
      </c>
      <c r="O707" t="str">
        <f>IF(ISERROR(INDEX(Panaboard!G:G,MATCH(CONCATENATE(A707,"-",T707),Panaboard!AF:AF,0))),"",INDEX(Panaboard!G:G,MATCH(CONCATENATE(A707,"-",T707),Panaboard!AF:AF,0)))</f>
        <v/>
      </c>
      <c r="P707" t="str">
        <f t="shared" ref="P707:P770" si="33">IF(OR(O707="",O707=0),"",O707)</f>
        <v/>
      </c>
      <c r="Q707" t="str">
        <f>IF(ISERROR(INDEX(Panaboard!H:H,MATCH(CONCATENATE(A707,"-",T707),Panaboard!AF:AF,0))),"",INDEX(Panaboard!H:H,MATCH(CONCATENATE(A707,"-",T707),Panaboard!AF:AF,0)))</f>
        <v/>
      </c>
      <c r="R707" t="str">
        <f>IF(ISERROR(INDEX(Panaboard!I:I,MATCH(CONCATENATE(A707,"-",T707),Panaboard!AF:AF,0))),"",INDEX(Panaboard!I:I,MATCH(CONCATENATE(A707,"-",T707),Panaboard!AF:AF,0)))</f>
        <v/>
      </c>
      <c r="S707" t="str">
        <f>CONCATENATE(PResult!AS707,PResult!AT707)</f>
        <v/>
      </c>
      <c r="T707" t="str">
        <f>IF(PResult!BG707="","",PResult!BG707)</f>
        <v/>
      </c>
      <c r="U707" t="str">
        <f>IF(PResult!Y707="","",PResult!Y707)</f>
        <v/>
      </c>
      <c r="V707" t="str">
        <f>IF(PResult!AU707="","",PResult!AU707)</f>
        <v/>
      </c>
      <c r="W707" t="str">
        <f>IF(PResult!R707="","",UPPER(TRIM(PResult!R707)))</f>
        <v/>
      </c>
      <c r="X707" t="str">
        <f>IF(PResult!AV707="","",PResult!AV707)</f>
        <v/>
      </c>
      <c r="Y707" t="str">
        <f>IF(PResult!AW707="","",PResult!AW707)</f>
        <v/>
      </c>
      <c r="Z707" t="str">
        <f>IF(PResult!AX707="","",PResult!AX707)</f>
        <v/>
      </c>
      <c r="AA707" t="str">
        <f>IF(PResult!AY707="","",PResult!AY707)</f>
        <v/>
      </c>
      <c r="AB707" t="str">
        <f>IF(PResult!AZ707="","",PResult!AZ707)</f>
        <v/>
      </c>
      <c r="AC707" t="str">
        <f>IF(PResult!BA707="","",PResult!BA707)</f>
        <v/>
      </c>
      <c r="AD707" t="str">
        <f>IF(PResult!G707="","",PResult!G707)</f>
        <v/>
      </c>
      <c r="AE707" t="str">
        <f>IF(PResult!H707="","",PResult!H707)</f>
        <v/>
      </c>
      <c r="AF707">
        <f>IF(OR(PResult!I707="(null)",PResult!I707=""),0,PResult!I707)</f>
        <v>0</v>
      </c>
      <c r="AG707" t="str">
        <f>TEXT(IF(ISERROR(INDEX(Panaboard!P:P,MATCH(CONCATENATE(A707,"-",T707),Panaboard!AF:AF,0))),"",INDEX(Panaboard!P:P,MATCH(CONCATENATE(A707,"-",T707),Panaboard!AF:AF,0))),"HH:MM")</f>
        <v/>
      </c>
      <c r="AH707" t="str">
        <f>TEXT(IF(ISERROR(INDEX(Panaboard!Q:Q,MATCH(CONCATENATE(A707,"-",T707),Panaboard!AF:AF,0))),"",INDEX(Panaboard!Q:Q,MATCH(CONCATENATE(A707,"-",T707),Panaboard!AF:AF,0))),"HH:MM")</f>
        <v/>
      </c>
      <c r="AI707" t="str">
        <f>TEXT(IF(ISERROR(INDEX(Panaboard!R:R,MATCH(CONCATENATE(A707,"-",T707),Panaboard!AF:AF,0))),"",INDEX(Panaboard!R:R,MATCH(CONCATENATE(A707,"-",T707),Panaboard!AF:AF,0))),"HH:MM")</f>
        <v/>
      </c>
      <c r="AJ707" t="str">
        <f>TEXT(IF(ISERROR(INDEX(Panaboard!S:S,MATCH(CONCATENATE(A707,"-",T707),Panaboard!AF:AF,0))),"",INDEX(Panaboard!S:S,MATCH(CONCATENATE(A707,"-",T707),Panaboard!AF:AF,0))),"HH:MM")</f>
        <v/>
      </c>
      <c r="AK707" t="str">
        <f>IF(PResult!BC707="","",PResult!BC707)</f>
        <v/>
      </c>
      <c r="AL707" t="str">
        <f>IF(PResult!BB707="","",PResult!BB707)</f>
        <v/>
      </c>
      <c r="AM707" t="str">
        <f>IF(PResult!BE707="","",PResult!BE707)</f>
        <v/>
      </c>
      <c r="AN707" t="str">
        <f>IF(PResult!BD707="","",PResult!BD707)</f>
        <v/>
      </c>
      <c r="AO707" t="str">
        <f>IF(PResult!BF707="","",PResult!BF707)</f>
        <v/>
      </c>
      <c r="AP707" t="str">
        <f>IF(ISERROR(INDEX(Panaboard!T:T,MATCH(CONCATENATE(A707,"-",T707),Panaboard!AF:AF,0))),"",INDEX(Panaboard!T:T,MATCH(CONCATENATE(A707,"-",T707),Panaboard!AF:AF,0)))</f>
        <v/>
      </c>
      <c r="AQ707" t="str">
        <f>IF(ISERROR(INDEX(Panaboard!U:U,MATCH(CONCATENATE(A707,"-",T707),Panaboard!AF:AF,0))),"",INDEX(Panaboard!U:U,MATCH(CONCATENATE(A707,"-",T707),Panaboard!AF:AF,0)))</f>
        <v/>
      </c>
      <c r="AR707" t="str">
        <f>IF(ISERROR(INDEX(Panaboard!V:V,MATCH(CONCATENATE(A707,"-",T707),Panaboard!AF:AF,0))),"",INDEX(Panaboard!V:V,MATCH(CONCATENATE(A707,"-",T707),Panaboard!AF:AF,0)))</f>
        <v/>
      </c>
      <c r="AS707" t="str">
        <f>IF(ISERROR(INDEX(Panaboard!W:W,MATCH(CONCATENATE(A707,"-",T707),Panaboard!AF:AF,0))),"",INDEX(Panaboard!W:W,MATCH(CONCATENATE(A707,"-",T707),Panaboard!AF:AF,0)))</f>
        <v/>
      </c>
      <c r="AT707" t="str">
        <f>IF(ISERROR(INDEX(Panaboard!X:X,MATCH(CONCATENATE(A707,"-",T707),Panaboard!AF:AF,0))),"",INDEX(Panaboard!X:X,MATCH(CONCATENATE(A707,"-",T707),Panaboard!AF:AF,0)))</f>
        <v/>
      </c>
      <c r="AU707" t="str">
        <f>IF(ISERROR(INDEX(Panaboard!Y:Y,MATCH(CONCATENATE(A707,"-",T707),Panaboard!AF:AF,0))),"",INDEX(Panaboard!Y:Y,MATCH(CONCATENATE(A707,"-",T707),Panaboard!AF:AF,0)))</f>
        <v/>
      </c>
      <c r="AV707" t="str">
        <f>IF(ISERROR(INDEX(Panaboard!Z:Z,MATCH(CONCATENATE(A707,"-",T707),Panaboard!AF:AF,0))),"",INDEX(Panaboard!Z:Z,MATCH(CONCATENATE(A707,"-",T707),Panaboard!AF:AF,0)))</f>
        <v/>
      </c>
      <c r="AW707" t="str">
        <f>IF(ISERROR(INDEX(Panaboard!AA:AA,MATCH(CONCATENATE(A707,"-",T707),Panaboard!AF:AF,0))),"",INDEX(Panaboard!AA:AA,MATCH(CONCATENATE(A707,"-",T707),Panaboard!AF:AF,0)))</f>
        <v/>
      </c>
      <c r="AX707" t="str">
        <f>IF(ISERROR(INDEX(Panaboard!AB:AB,MATCH(CONCATENATE(A707,"-",T707),Panaboard!AF:AF,0))),"",INDEX(Panaboard!AB:AB,MATCH(CONCATENATE(A707,"-",T707),Panaboard!AF:AF,0)))</f>
        <v/>
      </c>
      <c r="AY707" t="str">
        <f>IF(ISERROR(INDEX(Panaboard!AC:AC,MATCH(CONCATENATE(A707,"-",T707),Panaboard!AF:AF,0))),"",INDEX(Panaboard!AC:AC,MATCH(CONCATENATE(A707,"-",T707),Panaboard!AF:AF,0)))</f>
        <v/>
      </c>
      <c r="AZ707" t="str">
        <f>IF(OR(PResult!T707="",PResult!T707="(null)"),"",PResult!T707)</f>
        <v/>
      </c>
      <c r="BA707">
        <f>IF(PResult!O707="",0,PResult!O707)</f>
        <v>0</v>
      </c>
      <c r="BB707" t="str">
        <f>IF(ISERROR(INDEX(Panaboard!N:N,MATCH(CONCATENATE(A707,"-",T707),Panaboard!AF:AF,0))),"",INDEX(Panaboard!N:N,MATCH(CONCATENATE(A707,"-",T707),Panaboard!AF:AF,0)))</f>
        <v/>
      </c>
      <c r="BC707" t="str">
        <f t="shared" ref="BC707:BC770" si="34">IF(OR(BB707="",BB707=0),"",ROUND(BB707,0))</f>
        <v/>
      </c>
      <c r="BD707" t="str">
        <f>IF(ISERROR(INDEX(Panaboard!AD:AD,MATCH(CONCATENATE(A707,"-",T707),Panaboard!AF:AF,0))),"",INDEX(Panaboard!AD:AD,MATCH(CONCATENATE(A707,"-",T707),Panaboard!AF:AF,0)))</f>
        <v/>
      </c>
      <c r="BE707" t="str">
        <f>IF(ISERROR(INDEX(Panaboard!AE:AE,MATCH(CONCATENATE(A707,"-",T707),Panaboard!AF:AF,0))),"",INDEX(Panaboard!AE:AE,MATCH(CONCATENATE(A707,"-",T707),Panaboard!AF:AF,0)))</f>
        <v/>
      </c>
      <c r="BF707">
        <f>IF(OR(UPPER(TRIM(PResult!R707))="S",UPPER(TRIM(PResult!R707))="P"),PResult!M707,0)</f>
        <v>0</v>
      </c>
      <c r="BG707" t="str">
        <f>IF(ISERROR(INDEX(Panaboard!L:L,MATCH(CONCATENATE(A707,"-",T707),Panaboard!AF:AF,0))),"",INDEX(Panaboard!L:L,MATCH(CONCATENATE(A707,"-",T707),Panaboard!AF:AF,0)))</f>
        <v/>
      </c>
      <c r="BH707" t="str">
        <f>IF(ISERROR(INDEX(Panaboard!AG:AG,MATCH(CONCATENATE(A707,"-",T707),Panaboard!AF:AF,0))),"",INDEX(Panaboard!AG:AG,MATCH(CONCATENATE(A707,"-",T707),Panaboard!AF:AF,0)))</f>
        <v/>
      </c>
      <c r="BI707" t="str">
        <f t="shared" ref="BI707:BI770" si="35">IF(OR(BH707="",BH707=0),"",BH707)</f>
        <v/>
      </c>
      <c r="BJ707" t="str">
        <f>IF(ISERROR(INDEX(CuttingList!F:F,MATCH(CONCATENATE(A707,"-",T707),CuttingList!E:E,0))),"",INDEX(CuttingList!F:F,MATCH(CONCATENATE(A707,"-",T707),CuttingList!E:E,0)))</f>
        <v/>
      </c>
    </row>
    <row r="708" spans="1:62" x14ac:dyDescent="0.25">
      <c r="A708" t="str">
        <f>IF(PResult!AL708="","",PResult!AL708)</f>
        <v/>
      </c>
      <c r="B708" t="str">
        <f>IF(PResult!F708="","",PResult!F708)</f>
        <v/>
      </c>
      <c r="C708" t="str">
        <f>IF(PResult!AN708="","",PResult!AN708)</f>
        <v/>
      </c>
      <c r="D708" t="str">
        <f>IF(PResult!AO708="","",PResult!AO708)</f>
        <v/>
      </c>
      <c r="E708" t="str">
        <f>IF(PResult!AP708="","",PResult!AP708)</f>
        <v/>
      </c>
      <c r="F708" t="str">
        <f>IF(PResult!AQ708="","",PResult!AQ708)</f>
        <v/>
      </c>
      <c r="G708">
        <f>IF(PResult!AR708="",0,ROUND(PResult!AR708,2))</f>
        <v>0</v>
      </c>
      <c r="I708">
        <f>IF(OR(UPPER(TRIM(PResult!R708))="S",UPPER(TRIM(PResult!R708))="P"),PResult!O708,0)</f>
        <v>0</v>
      </c>
      <c r="J708" t="str">
        <f>IF(ISERROR(INDEX(Panaboard!J:J,MATCH(CONCATENATE(A708,"-",T708),Panaboard!AF:AF,0))),"",TRIM(INDEX(Panaboard!J:J,MATCH(CONCATENATE(A708,"-",T708),Panaboard!AF:AF,0))))</f>
        <v/>
      </c>
      <c r="K708" t="str">
        <f>IF(ISERROR(INDEX(Panaboard!C:C,MATCH(CONCATENATE(A708,"-",T708),Panaboard!AF:AF,0))),"",INDEX(Panaboard!C:C,MATCH(CONCATENATE(A708,"-",T708),Panaboard!AF:AF,0)))</f>
        <v/>
      </c>
      <c r="L708" t="str">
        <f>IF(ISERROR(INDEX(Panaboard!D:D,MATCH(CONCATENATE(A708,"-",T708),Panaboard!AF:AF,0))),"",INDEX(Panaboard!D:D,MATCH(CONCATENATE(A708,"-",T708),Panaboard!AF:AF,0)))</f>
        <v/>
      </c>
      <c r="M708" t="str">
        <f>IF(ISERROR(INDEX(Panaboard!E:E,MATCH(CONCATENATE(A708,"-",T708),Panaboard!AF:AF,0))),"",INDEX(Panaboard!E:E,MATCH(CONCATENATE(A708,"-",T708),Panaboard!AF:AF,0)))</f>
        <v/>
      </c>
      <c r="N708" t="str">
        <f>IF(ISERROR(INDEX(Panaboard!F:F,MATCH(CONCATENATE(A708,"-",T708),Panaboard!AF:AF,0))),"",INDEX(Panaboard!F:F,MATCH(CONCATENATE(A708,"-",T708),Panaboard!AF:AF,0)))</f>
        <v/>
      </c>
      <c r="O708" t="str">
        <f>IF(ISERROR(INDEX(Panaboard!G:G,MATCH(CONCATENATE(A708,"-",T708),Panaboard!AF:AF,0))),"",INDEX(Panaboard!G:G,MATCH(CONCATENATE(A708,"-",T708),Panaboard!AF:AF,0)))</f>
        <v/>
      </c>
      <c r="P708" t="str">
        <f t="shared" si="33"/>
        <v/>
      </c>
      <c r="Q708" t="str">
        <f>IF(ISERROR(INDEX(Panaboard!H:H,MATCH(CONCATENATE(A708,"-",T708),Panaboard!AF:AF,0))),"",INDEX(Panaboard!H:H,MATCH(CONCATENATE(A708,"-",T708),Panaboard!AF:AF,0)))</f>
        <v/>
      </c>
      <c r="R708" t="str">
        <f>IF(ISERROR(INDEX(Panaboard!I:I,MATCH(CONCATENATE(A708,"-",T708),Panaboard!AF:AF,0))),"",INDEX(Panaboard!I:I,MATCH(CONCATENATE(A708,"-",T708),Panaboard!AF:AF,0)))</f>
        <v/>
      </c>
      <c r="S708" t="str">
        <f>CONCATENATE(PResult!AS708,PResult!AT708)</f>
        <v/>
      </c>
      <c r="T708" t="str">
        <f>IF(PResult!BG708="","",PResult!BG708)</f>
        <v/>
      </c>
      <c r="U708" t="str">
        <f>IF(PResult!Y708="","",PResult!Y708)</f>
        <v/>
      </c>
      <c r="V708" t="str">
        <f>IF(PResult!AU708="","",PResult!AU708)</f>
        <v/>
      </c>
      <c r="W708" t="str">
        <f>IF(PResult!R708="","",UPPER(TRIM(PResult!R708)))</f>
        <v/>
      </c>
      <c r="X708" t="str">
        <f>IF(PResult!AV708="","",PResult!AV708)</f>
        <v/>
      </c>
      <c r="Y708" t="str">
        <f>IF(PResult!AW708="","",PResult!AW708)</f>
        <v/>
      </c>
      <c r="Z708" t="str">
        <f>IF(PResult!AX708="","",PResult!AX708)</f>
        <v/>
      </c>
      <c r="AA708" t="str">
        <f>IF(PResult!AY708="","",PResult!AY708)</f>
        <v/>
      </c>
      <c r="AB708" t="str">
        <f>IF(PResult!AZ708="","",PResult!AZ708)</f>
        <v/>
      </c>
      <c r="AC708" t="str">
        <f>IF(PResult!BA708="","",PResult!BA708)</f>
        <v/>
      </c>
      <c r="AD708" t="str">
        <f>IF(PResult!G708="","",PResult!G708)</f>
        <v/>
      </c>
      <c r="AE708" t="str">
        <f>IF(PResult!H708="","",PResult!H708)</f>
        <v/>
      </c>
      <c r="AF708">
        <f>IF(OR(PResult!I708="(null)",PResult!I708=""),0,PResult!I708)</f>
        <v>0</v>
      </c>
      <c r="AG708" t="str">
        <f>TEXT(IF(ISERROR(INDEX(Panaboard!P:P,MATCH(CONCATENATE(A708,"-",T708),Panaboard!AF:AF,0))),"",INDEX(Panaboard!P:P,MATCH(CONCATENATE(A708,"-",T708),Panaboard!AF:AF,0))),"HH:MM")</f>
        <v/>
      </c>
      <c r="AH708" t="str">
        <f>TEXT(IF(ISERROR(INDEX(Panaboard!Q:Q,MATCH(CONCATENATE(A708,"-",T708),Panaboard!AF:AF,0))),"",INDEX(Panaboard!Q:Q,MATCH(CONCATENATE(A708,"-",T708),Panaboard!AF:AF,0))),"HH:MM")</f>
        <v/>
      </c>
      <c r="AI708" t="str">
        <f>TEXT(IF(ISERROR(INDEX(Panaboard!R:R,MATCH(CONCATENATE(A708,"-",T708),Panaboard!AF:AF,0))),"",INDEX(Panaboard!R:R,MATCH(CONCATENATE(A708,"-",T708),Panaboard!AF:AF,0))),"HH:MM")</f>
        <v/>
      </c>
      <c r="AJ708" t="str">
        <f>TEXT(IF(ISERROR(INDEX(Panaboard!S:S,MATCH(CONCATENATE(A708,"-",T708),Panaboard!AF:AF,0))),"",INDEX(Panaboard!S:S,MATCH(CONCATENATE(A708,"-",T708),Panaboard!AF:AF,0))),"HH:MM")</f>
        <v/>
      </c>
      <c r="AK708" t="str">
        <f>IF(PResult!BC708="","",PResult!BC708)</f>
        <v/>
      </c>
      <c r="AL708" t="str">
        <f>IF(PResult!BB708="","",PResult!BB708)</f>
        <v/>
      </c>
      <c r="AM708" t="str">
        <f>IF(PResult!BE708="","",PResult!BE708)</f>
        <v/>
      </c>
      <c r="AN708" t="str">
        <f>IF(PResult!BD708="","",PResult!BD708)</f>
        <v/>
      </c>
      <c r="AO708" t="str">
        <f>IF(PResult!BF708="","",PResult!BF708)</f>
        <v/>
      </c>
      <c r="AP708" t="str">
        <f>IF(ISERROR(INDEX(Panaboard!T:T,MATCH(CONCATENATE(A708,"-",T708),Panaboard!AF:AF,0))),"",INDEX(Panaboard!T:T,MATCH(CONCATENATE(A708,"-",T708),Panaboard!AF:AF,0)))</f>
        <v/>
      </c>
      <c r="AQ708" t="str">
        <f>IF(ISERROR(INDEX(Panaboard!U:U,MATCH(CONCATENATE(A708,"-",T708),Panaboard!AF:AF,0))),"",INDEX(Panaboard!U:U,MATCH(CONCATENATE(A708,"-",T708),Panaboard!AF:AF,0)))</f>
        <v/>
      </c>
      <c r="AR708" t="str">
        <f>IF(ISERROR(INDEX(Panaboard!V:V,MATCH(CONCATENATE(A708,"-",T708),Panaboard!AF:AF,0))),"",INDEX(Panaboard!V:V,MATCH(CONCATENATE(A708,"-",T708),Panaboard!AF:AF,0)))</f>
        <v/>
      </c>
      <c r="AS708" t="str">
        <f>IF(ISERROR(INDEX(Panaboard!W:W,MATCH(CONCATENATE(A708,"-",T708),Panaboard!AF:AF,0))),"",INDEX(Panaboard!W:W,MATCH(CONCATENATE(A708,"-",T708),Panaboard!AF:AF,0)))</f>
        <v/>
      </c>
      <c r="AT708" t="str">
        <f>IF(ISERROR(INDEX(Panaboard!X:X,MATCH(CONCATENATE(A708,"-",T708),Panaboard!AF:AF,0))),"",INDEX(Panaboard!X:X,MATCH(CONCATENATE(A708,"-",T708),Panaboard!AF:AF,0)))</f>
        <v/>
      </c>
      <c r="AU708" t="str">
        <f>IF(ISERROR(INDEX(Panaboard!Y:Y,MATCH(CONCATENATE(A708,"-",T708),Panaboard!AF:AF,0))),"",INDEX(Panaboard!Y:Y,MATCH(CONCATENATE(A708,"-",T708),Panaboard!AF:AF,0)))</f>
        <v/>
      </c>
      <c r="AV708" t="str">
        <f>IF(ISERROR(INDEX(Panaboard!Z:Z,MATCH(CONCATENATE(A708,"-",T708),Panaboard!AF:AF,0))),"",INDEX(Panaboard!Z:Z,MATCH(CONCATENATE(A708,"-",T708),Panaboard!AF:AF,0)))</f>
        <v/>
      </c>
      <c r="AW708" t="str">
        <f>IF(ISERROR(INDEX(Panaboard!AA:AA,MATCH(CONCATENATE(A708,"-",T708),Panaboard!AF:AF,0))),"",INDEX(Panaboard!AA:AA,MATCH(CONCATENATE(A708,"-",T708),Panaboard!AF:AF,0)))</f>
        <v/>
      </c>
      <c r="AX708" t="str">
        <f>IF(ISERROR(INDEX(Panaboard!AB:AB,MATCH(CONCATENATE(A708,"-",T708),Panaboard!AF:AF,0))),"",INDEX(Panaboard!AB:AB,MATCH(CONCATENATE(A708,"-",T708),Panaboard!AF:AF,0)))</f>
        <v/>
      </c>
      <c r="AY708" t="str">
        <f>IF(ISERROR(INDEX(Panaboard!AC:AC,MATCH(CONCATENATE(A708,"-",T708),Panaboard!AF:AF,0))),"",INDEX(Panaboard!AC:AC,MATCH(CONCATENATE(A708,"-",T708),Panaboard!AF:AF,0)))</f>
        <v/>
      </c>
      <c r="AZ708" t="str">
        <f>IF(OR(PResult!T708="",PResult!T708="(null)"),"",PResult!T708)</f>
        <v/>
      </c>
      <c r="BA708">
        <f>IF(PResult!O708="",0,PResult!O708)</f>
        <v>0</v>
      </c>
      <c r="BB708" t="str">
        <f>IF(ISERROR(INDEX(Panaboard!N:N,MATCH(CONCATENATE(A708,"-",T708),Panaboard!AF:AF,0))),"",INDEX(Panaboard!N:N,MATCH(CONCATENATE(A708,"-",T708),Panaboard!AF:AF,0)))</f>
        <v/>
      </c>
      <c r="BC708" t="str">
        <f t="shared" si="34"/>
        <v/>
      </c>
      <c r="BD708" t="str">
        <f>IF(ISERROR(INDEX(Panaboard!AD:AD,MATCH(CONCATENATE(A708,"-",T708),Panaboard!AF:AF,0))),"",INDEX(Panaboard!AD:AD,MATCH(CONCATENATE(A708,"-",T708),Panaboard!AF:AF,0)))</f>
        <v/>
      </c>
      <c r="BE708" t="str">
        <f>IF(ISERROR(INDEX(Panaboard!AE:AE,MATCH(CONCATENATE(A708,"-",T708),Panaboard!AF:AF,0))),"",INDEX(Panaboard!AE:AE,MATCH(CONCATENATE(A708,"-",T708),Panaboard!AF:AF,0)))</f>
        <v/>
      </c>
      <c r="BF708">
        <f>IF(OR(UPPER(TRIM(PResult!R708))="S",UPPER(TRIM(PResult!R708))="P"),PResult!M708,0)</f>
        <v>0</v>
      </c>
      <c r="BG708" t="str">
        <f>IF(ISERROR(INDEX(Panaboard!L:L,MATCH(CONCATENATE(A708,"-",T708),Panaboard!AF:AF,0))),"",INDEX(Panaboard!L:L,MATCH(CONCATENATE(A708,"-",T708),Panaboard!AF:AF,0)))</f>
        <v/>
      </c>
      <c r="BH708" t="str">
        <f>IF(ISERROR(INDEX(Panaboard!AG:AG,MATCH(CONCATENATE(A708,"-",T708),Panaboard!AF:AF,0))),"",INDEX(Panaboard!AG:AG,MATCH(CONCATENATE(A708,"-",T708),Panaboard!AF:AF,0)))</f>
        <v/>
      </c>
      <c r="BI708" t="str">
        <f t="shared" si="35"/>
        <v/>
      </c>
      <c r="BJ708" t="str">
        <f>IF(ISERROR(INDEX(CuttingList!F:F,MATCH(CONCATENATE(A708,"-",T708),CuttingList!E:E,0))),"",INDEX(CuttingList!F:F,MATCH(CONCATENATE(A708,"-",T708),CuttingList!E:E,0)))</f>
        <v/>
      </c>
    </row>
    <row r="709" spans="1:62" x14ac:dyDescent="0.25">
      <c r="A709" t="str">
        <f>IF(PResult!AL709="","",PResult!AL709)</f>
        <v/>
      </c>
      <c r="B709" t="str">
        <f>IF(PResult!F709="","",PResult!F709)</f>
        <v/>
      </c>
      <c r="C709" t="str">
        <f>IF(PResult!AN709="","",PResult!AN709)</f>
        <v/>
      </c>
      <c r="D709" t="str">
        <f>IF(PResult!AO709="","",PResult!AO709)</f>
        <v/>
      </c>
      <c r="E709" t="str">
        <f>IF(PResult!AP709="","",PResult!AP709)</f>
        <v/>
      </c>
      <c r="F709" t="str">
        <f>IF(PResult!AQ709="","",PResult!AQ709)</f>
        <v/>
      </c>
      <c r="G709">
        <f>IF(PResult!AR709="",0,ROUND(PResult!AR709,2))</f>
        <v>0</v>
      </c>
      <c r="I709">
        <f>IF(OR(UPPER(TRIM(PResult!R709))="S",UPPER(TRIM(PResult!R709))="P"),PResult!O709,0)</f>
        <v>0</v>
      </c>
      <c r="J709" t="str">
        <f>IF(ISERROR(INDEX(Panaboard!J:J,MATCH(CONCATENATE(A709,"-",T709),Panaboard!AF:AF,0))),"",TRIM(INDEX(Panaboard!J:J,MATCH(CONCATENATE(A709,"-",T709),Panaboard!AF:AF,0))))</f>
        <v/>
      </c>
      <c r="K709" t="str">
        <f>IF(ISERROR(INDEX(Panaboard!C:C,MATCH(CONCATENATE(A709,"-",T709),Panaboard!AF:AF,0))),"",INDEX(Panaboard!C:C,MATCH(CONCATENATE(A709,"-",T709),Panaboard!AF:AF,0)))</f>
        <v/>
      </c>
      <c r="L709" t="str">
        <f>IF(ISERROR(INDEX(Panaboard!D:D,MATCH(CONCATENATE(A709,"-",T709),Panaboard!AF:AF,0))),"",INDEX(Panaboard!D:D,MATCH(CONCATENATE(A709,"-",T709),Panaboard!AF:AF,0)))</f>
        <v/>
      </c>
      <c r="M709" t="str">
        <f>IF(ISERROR(INDEX(Panaboard!E:E,MATCH(CONCATENATE(A709,"-",T709),Panaboard!AF:AF,0))),"",INDEX(Panaboard!E:E,MATCH(CONCATENATE(A709,"-",T709),Panaboard!AF:AF,0)))</f>
        <v/>
      </c>
      <c r="N709" t="str">
        <f>IF(ISERROR(INDEX(Panaboard!F:F,MATCH(CONCATENATE(A709,"-",T709),Panaboard!AF:AF,0))),"",INDEX(Panaboard!F:F,MATCH(CONCATENATE(A709,"-",T709),Panaboard!AF:AF,0)))</f>
        <v/>
      </c>
      <c r="O709" t="str">
        <f>IF(ISERROR(INDEX(Panaboard!G:G,MATCH(CONCATENATE(A709,"-",T709),Panaboard!AF:AF,0))),"",INDEX(Panaboard!G:G,MATCH(CONCATENATE(A709,"-",T709),Panaboard!AF:AF,0)))</f>
        <v/>
      </c>
      <c r="P709" t="str">
        <f t="shared" si="33"/>
        <v/>
      </c>
      <c r="Q709" t="str">
        <f>IF(ISERROR(INDEX(Panaboard!H:H,MATCH(CONCATENATE(A709,"-",T709),Panaboard!AF:AF,0))),"",INDEX(Panaboard!H:H,MATCH(CONCATENATE(A709,"-",T709),Panaboard!AF:AF,0)))</f>
        <v/>
      </c>
      <c r="R709" t="str">
        <f>IF(ISERROR(INDEX(Panaboard!I:I,MATCH(CONCATENATE(A709,"-",T709),Panaboard!AF:AF,0))),"",INDEX(Panaboard!I:I,MATCH(CONCATENATE(A709,"-",T709),Panaboard!AF:AF,0)))</f>
        <v/>
      </c>
      <c r="S709" t="str">
        <f>CONCATENATE(PResult!AS709,PResult!AT709)</f>
        <v/>
      </c>
      <c r="T709" t="str">
        <f>IF(PResult!BG709="","",PResult!BG709)</f>
        <v/>
      </c>
      <c r="U709" t="str">
        <f>IF(PResult!Y709="","",PResult!Y709)</f>
        <v/>
      </c>
      <c r="V709" t="str">
        <f>IF(PResult!AU709="","",PResult!AU709)</f>
        <v/>
      </c>
      <c r="W709" t="str">
        <f>IF(PResult!R709="","",UPPER(TRIM(PResult!R709)))</f>
        <v/>
      </c>
      <c r="X709" t="str">
        <f>IF(PResult!AV709="","",PResult!AV709)</f>
        <v/>
      </c>
      <c r="Y709" t="str">
        <f>IF(PResult!AW709="","",PResult!AW709)</f>
        <v/>
      </c>
      <c r="Z709" t="str">
        <f>IF(PResult!AX709="","",PResult!AX709)</f>
        <v/>
      </c>
      <c r="AA709" t="str">
        <f>IF(PResult!AY709="","",PResult!AY709)</f>
        <v/>
      </c>
      <c r="AB709" t="str">
        <f>IF(PResult!AZ709="","",PResult!AZ709)</f>
        <v/>
      </c>
      <c r="AC709" t="str">
        <f>IF(PResult!BA709="","",PResult!BA709)</f>
        <v/>
      </c>
      <c r="AD709" t="str">
        <f>IF(PResult!G709="","",PResult!G709)</f>
        <v/>
      </c>
      <c r="AE709" t="str">
        <f>IF(PResult!H709="","",PResult!H709)</f>
        <v/>
      </c>
      <c r="AF709">
        <f>IF(OR(PResult!I709="(null)",PResult!I709=""),0,PResult!I709)</f>
        <v>0</v>
      </c>
      <c r="AG709" t="str">
        <f>TEXT(IF(ISERROR(INDEX(Panaboard!P:P,MATCH(CONCATENATE(A709,"-",T709),Panaboard!AF:AF,0))),"",INDEX(Panaboard!P:P,MATCH(CONCATENATE(A709,"-",T709),Panaboard!AF:AF,0))),"HH:MM")</f>
        <v/>
      </c>
      <c r="AH709" t="str">
        <f>TEXT(IF(ISERROR(INDEX(Panaboard!Q:Q,MATCH(CONCATENATE(A709,"-",T709),Panaboard!AF:AF,0))),"",INDEX(Panaboard!Q:Q,MATCH(CONCATENATE(A709,"-",T709),Panaboard!AF:AF,0))),"HH:MM")</f>
        <v/>
      </c>
      <c r="AI709" t="str">
        <f>TEXT(IF(ISERROR(INDEX(Panaboard!R:R,MATCH(CONCATENATE(A709,"-",T709),Panaboard!AF:AF,0))),"",INDEX(Panaboard!R:R,MATCH(CONCATENATE(A709,"-",T709),Panaboard!AF:AF,0))),"HH:MM")</f>
        <v/>
      </c>
      <c r="AJ709" t="str">
        <f>TEXT(IF(ISERROR(INDEX(Panaboard!S:S,MATCH(CONCATENATE(A709,"-",T709),Panaboard!AF:AF,0))),"",INDEX(Panaboard!S:S,MATCH(CONCATENATE(A709,"-",T709),Panaboard!AF:AF,0))),"HH:MM")</f>
        <v/>
      </c>
      <c r="AK709" t="str">
        <f>IF(PResult!BC709="","",PResult!BC709)</f>
        <v/>
      </c>
      <c r="AL709" t="str">
        <f>IF(PResult!BB709="","",PResult!BB709)</f>
        <v/>
      </c>
      <c r="AM709" t="str">
        <f>IF(PResult!BE709="","",PResult!BE709)</f>
        <v/>
      </c>
      <c r="AN709" t="str">
        <f>IF(PResult!BD709="","",PResult!BD709)</f>
        <v/>
      </c>
      <c r="AO709" t="str">
        <f>IF(PResult!BF709="","",PResult!BF709)</f>
        <v/>
      </c>
      <c r="AP709" t="str">
        <f>IF(ISERROR(INDEX(Panaboard!T:T,MATCH(CONCATENATE(A709,"-",T709),Panaboard!AF:AF,0))),"",INDEX(Panaboard!T:T,MATCH(CONCATENATE(A709,"-",T709),Panaboard!AF:AF,0)))</f>
        <v/>
      </c>
      <c r="AQ709" t="str">
        <f>IF(ISERROR(INDEX(Panaboard!U:U,MATCH(CONCATENATE(A709,"-",T709),Panaboard!AF:AF,0))),"",INDEX(Panaboard!U:U,MATCH(CONCATENATE(A709,"-",T709),Panaboard!AF:AF,0)))</f>
        <v/>
      </c>
      <c r="AR709" t="str">
        <f>IF(ISERROR(INDEX(Panaboard!V:V,MATCH(CONCATENATE(A709,"-",T709),Panaboard!AF:AF,0))),"",INDEX(Panaboard!V:V,MATCH(CONCATENATE(A709,"-",T709),Panaboard!AF:AF,0)))</f>
        <v/>
      </c>
      <c r="AS709" t="str">
        <f>IF(ISERROR(INDEX(Panaboard!W:W,MATCH(CONCATENATE(A709,"-",T709),Panaboard!AF:AF,0))),"",INDEX(Panaboard!W:W,MATCH(CONCATENATE(A709,"-",T709),Panaboard!AF:AF,0)))</f>
        <v/>
      </c>
      <c r="AT709" t="str">
        <f>IF(ISERROR(INDEX(Panaboard!X:X,MATCH(CONCATENATE(A709,"-",T709),Panaboard!AF:AF,0))),"",INDEX(Panaboard!X:X,MATCH(CONCATENATE(A709,"-",T709),Panaboard!AF:AF,0)))</f>
        <v/>
      </c>
      <c r="AU709" t="str">
        <f>IF(ISERROR(INDEX(Panaboard!Y:Y,MATCH(CONCATENATE(A709,"-",T709),Panaboard!AF:AF,0))),"",INDEX(Panaboard!Y:Y,MATCH(CONCATENATE(A709,"-",T709),Panaboard!AF:AF,0)))</f>
        <v/>
      </c>
      <c r="AV709" t="str">
        <f>IF(ISERROR(INDEX(Panaboard!Z:Z,MATCH(CONCATENATE(A709,"-",T709),Panaboard!AF:AF,0))),"",INDEX(Panaboard!Z:Z,MATCH(CONCATENATE(A709,"-",T709),Panaboard!AF:AF,0)))</f>
        <v/>
      </c>
      <c r="AW709" t="str">
        <f>IF(ISERROR(INDEX(Panaboard!AA:AA,MATCH(CONCATENATE(A709,"-",T709),Panaboard!AF:AF,0))),"",INDEX(Panaboard!AA:AA,MATCH(CONCATENATE(A709,"-",T709),Panaboard!AF:AF,0)))</f>
        <v/>
      </c>
      <c r="AX709" t="str">
        <f>IF(ISERROR(INDEX(Panaboard!AB:AB,MATCH(CONCATENATE(A709,"-",T709),Panaboard!AF:AF,0))),"",INDEX(Panaboard!AB:AB,MATCH(CONCATENATE(A709,"-",T709),Panaboard!AF:AF,0)))</f>
        <v/>
      </c>
      <c r="AY709" t="str">
        <f>IF(ISERROR(INDEX(Panaboard!AC:AC,MATCH(CONCATENATE(A709,"-",T709),Panaboard!AF:AF,0))),"",INDEX(Panaboard!AC:AC,MATCH(CONCATENATE(A709,"-",T709),Panaboard!AF:AF,0)))</f>
        <v/>
      </c>
      <c r="AZ709" t="str">
        <f>IF(OR(PResult!T709="",PResult!T709="(null)"),"",PResult!T709)</f>
        <v/>
      </c>
      <c r="BA709">
        <f>IF(PResult!O709="",0,PResult!O709)</f>
        <v>0</v>
      </c>
      <c r="BB709" t="str">
        <f>IF(ISERROR(INDEX(Panaboard!N:N,MATCH(CONCATENATE(A709,"-",T709),Panaboard!AF:AF,0))),"",INDEX(Panaboard!N:N,MATCH(CONCATENATE(A709,"-",T709),Panaboard!AF:AF,0)))</f>
        <v/>
      </c>
      <c r="BC709" t="str">
        <f t="shared" si="34"/>
        <v/>
      </c>
      <c r="BD709" t="str">
        <f>IF(ISERROR(INDEX(Panaboard!AD:AD,MATCH(CONCATENATE(A709,"-",T709),Panaboard!AF:AF,0))),"",INDEX(Panaboard!AD:AD,MATCH(CONCATENATE(A709,"-",T709),Panaboard!AF:AF,0)))</f>
        <v/>
      </c>
      <c r="BE709" t="str">
        <f>IF(ISERROR(INDEX(Panaboard!AE:AE,MATCH(CONCATENATE(A709,"-",T709),Panaboard!AF:AF,0))),"",INDEX(Panaboard!AE:AE,MATCH(CONCATENATE(A709,"-",T709),Panaboard!AF:AF,0)))</f>
        <v/>
      </c>
      <c r="BF709">
        <f>IF(OR(UPPER(TRIM(PResult!R709))="S",UPPER(TRIM(PResult!R709))="P"),PResult!M709,0)</f>
        <v>0</v>
      </c>
      <c r="BG709" t="str">
        <f>IF(ISERROR(INDEX(Panaboard!L:L,MATCH(CONCATENATE(A709,"-",T709),Panaboard!AF:AF,0))),"",INDEX(Panaboard!L:L,MATCH(CONCATENATE(A709,"-",T709),Panaboard!AF:AF,0)))</f>
        <v/>
      </c>
      <c r="BH709" t="str">
        <f>IF(ISERROR(INDEX(Panaboard!AG:AG,MATCH(CONCATENATE(A709,"-",T709),Panaboard!AF:AF,0))),"",INDEX(Panaboard!AG:AG,MATCH(CONCATENATE(A709,"-",T709),Panaboard!AF:AF,0)))</f>
        <v/>
      </c>
      <c r="BI709" t="str">
        <f t="shared" si="35"/>
        <v/>
      </c>
      <c r="BJ709" t="str">
        <f>IF(ISERROR(INDEX(CuttingList!F:F,MATCH(CONCATENATE(A709,"-",T709),CuttingList!E:E,0))),"",INDEX(CuttingList!F:F,MATCH(CONCATENATE(A709,"-",T709),CuttingList!E:E,0)))</f>
        <v/>
      </c>
    </row>
    <row r="710" spans="1:62" x14ac:dyDescent="0.25">
      <c r="A710" t="str">
        <f>IF(PResult!AL710="","",PResult!AL710)</f>
        <v/>
      </c>
      <c r="B710" t="str">
        <f>IF(PResult!F710="","",PResult!F710)</f>
        <v/>
      </c>
      <c r="C710" t="str">
        <f>IF(PResult!AN710="","",PResult!AN710)</f>
        <v/>
      </c>
      <c r="D710" t="str">
        <f>IF(PResult!AO710="","",PResult!AO710)</f>
        <v/>
      </c>
      <c r="E710" t="str">
        <f>IF(PResult!AP710="","",PResult!AP710)</f>
        <v/>
      </c>
      <c r="F710" t="str">
        <f>IF(PResult!AQ710="","",PResult!AQ710)</f>
        <v/>
      </c>
      <c r="G710">
        <f>IF(PResult!AR710="",0,ROUND(PResult!AR710,2))</f>
        <v>0</v>
      </c>
      <c r="I710">
        <f>IF(OR(UPPER(TRIM(PResult!R710))="S",UPPER(TRIM(PResult!R710))="P"),PResult!O710,0)</f>
        <v>0</v>
      </c>
      <c r="J710" t="str">
        <f>IF(ISERROR(INDEX(Panaboard!J:J,MATCH(CONCATENATE(A710,"-",T710),Panaboard!AF:AF,0))),"",TRIM(INDEX(Panaboard!J:J,MATCH(CONCATENATE(A710,"-",T710),Panaboard!AF:AF,0))))</f>
        <v/>
      </c>
      <c r="K710" t="str">
        <f>IF(ISERROR(INDEX(Panaboard!C:C,MATCH(CONCATENATE(A710,"-",T710),Panaboard!AF:AF,0))),"",INDEX(Panaboard!C:C,MATCH(CONCATENATE(A710,"-",T710),Panaboard!AF:AF,0)))</f>
        <v/>
      </c>
      <c r="L710" t="str">
        <f>IF(ISERROR(INDEX(Panaboard!D:D,MATCH(CONCATENATE(A710,"-",T710),Panaboard!AF:AF,0))),"",INDEX(Panaboard!D:D,MATCH(CONCATENATE(A710,"-",T710),Panaboard!AF:AF,0)))</f>
        <v/>
      </c>
      <c r="M710" t="str">
        <f>IF(ISERROR(INDEX(Panaboard!E:E,MATCH(CONCATENATE(A710,"-",T710),Panaboard!AF:AF,0))),"",INDEX(Panaboard!E:E,MATCH(CONCATENATE(A710,"-",T710),Panaboard!AF:AF,0)))</f>
        <v/>
      </c>
      <c r="N710" t="str">
        <f>IF(ISERROR(INDEX(Panaboard!F:F,MATCH(CONCATENATE(A710,"-",T710),Panaboard!AF:AF,0))),"",INDEX(Panaboard!F:F,MATCH(CONCATENATE(A710,"-",T710),Panaboard!AF:AF,0)))</f>
        <v/>
      </c>
      <c r="O710" t="str">
        <f>IF(ISERROR(INDEX(Panaboard!G:G,MATCH(CONCATENATE(A710,"-",T710),Panaboard!AF:AF,0))),"",INDEX(Panaboard!G:G,MATCH(CONCATENATE(A710,"-",T710),Panaboard!AF:AF,0)))</f>
        <v/>
      </c>
      <c r="P710" t="str">
        <f t="shared" si="33"/>
        <v/>
      </c>
      <c r="Q710" t="str">
        <f>IF(ISERROR(INDEX(Panaboard!H:H,MATCH(CONCATENATE(A710,"-",T710),Panaboard!AF:AF,0))),"",INDEX(Panaboard!H:H,MATCH(CONCATENATE(A710,"-",T710),Panaboard!AF:AF,0)))</f>
        <v/>
      </c>
      <c r="R710" t="str">
        <f>IF(ISERROR(INDEX(Panaboard!I:I,MATCH(CONCATENATE(A710,"-",T710),Panaboard!AF:AF,0))),"",INDEX(Panaboard!I:I,MATCH(CONCATENATE(A710,"-",T710),Panaboard!AF:AF,0)))</f>
        <v/>
      </c>
      <c r="S710" t="str">
        <f>CONCATENATE(PResult!AS710,PResult!AT710)</f>
        <v/>
      </c>
      <c r="T710" t="str">
        <f>IF(PResult!BG710="","",PResult!BG710)</f>
        <v/>
      </c>
      <c r="U710" t="str">
        <f>IF(PResult!Y710="","",PResult!Y710)</f>
        <v/>
      </c>
      <c r="V710" t="str">
        <f>IF(PResult!AU710="","",PResult!AU710)</f>
        <v/>
      </c>
      <c r="W710" t="str">
        <f>IF(PResult!R710="","",UPPER(TRIM(PResult!R710)))</f>
        <v/>
      </c>
      <c r="X710" t="str">
        <f>IF(PResult!AV710="","",PResult!AV710)</f>
        <v/>
      </c>
      <c r="Y710" t="str">
        <f>IF(PResult!AW710="","",PResult!AW710)</f>
        <v/>
      </c>
      <c r="Z710" t="str">
        <f>IF(PResult!AX710="","",PResult!AX710)</f>
        <v/>
      </c>
      <c r="AA710" t="str">
        <f>IF(PResult!AY710="","",PResult!AY710)</f>
        <v/>
      </c>
      <c r="AB710" t="str">
        <f>IF(PResult!AZ710="","",PResult!AZ710)</f>
        <v/>
      </c>
      <c r="AC710" t="str">
        <f>IF(PResult!BA710="","",PResult!BA710)</f>
        <v/>
      </c>
      <c r="AD710" t="str">
        <f>IF(PResult!G710="","",PResult!G710)</f>
        <v/>
      </c>
      <c r="AE710" t="str">
        <f>IF(PResult!H710="","",PResult!H710)</f>
        <v/>
      </c>
      <c r="AF710">
        <f>IF(OR(PResult!I710="(null)",PResult!I710=""),0,PResult!I710)</f>
        <v>0</v>
      </c>
      <c r="AG710" t="str">
        <f>TEXT(IF(ISERROR(INDEX(Panaboard!P:P,MATCH(CONCATENATE(A710,"-",T710),Panaboard!AF:AF,0))),"",INDEX(Panaboard!P:P,MATCH(CONCATENATE(A710,"-",T710),Panaboard!AF:AF,0))),"HH:MM")</f>
        <v/>
      </c>
      <c r="AH710" t="str">
        <f>TEXT(IF(ISERROR(INDEX(Panaboard!Q:Q,MATCH(CONCATENATE(A710,"-",T710),Panaboard!AF:AF,0))),"",INDEX(Panaboard!Q:Q,MATCH(CONCATENATE(A710,"-",T710),Panaboard!AF:AF,0))),"HH:MM")</f>
        <v/>
      </c>
      <c r="AI710" t="str">
        <f>TEXT(IF(ISERROR(INDEX(Panaboard!R:R,MATCH(CONCATENATE(A710,"-",T710),Panaboard!AF:AF,0))),"",INDEX(Panaboard!R:R,MATCH(CONCATENATE(A710,"-",T710),Panaboard!AF:AF,0))),"HH:MM")</f>
        <v/>
      </c>
      <c r="AJ710" t="str">
        <f>TEXT(IF(ISERROR(INDEX(Panaboard!S:S,MATCH(CONCATENATE(A710,"-",T710),Panaboard!AF:AF,0))),"",INDEX(Panaboard!S:S,MATCH(CONCATENATE(A710,"-",T710),Panaboard!AF:AF,0))),"HH:MM")</f>
        <v/>
      </c>
      <c r="AK710" t="str">
        <f>IF(PResult!BC710="","",PResult!BC710)</f>
        <v/>
      </c>
      <c r="AL710" t="str">
        <f>IF(PResult!BB710="","",PResult!BB710)</f>
        <v/>
      </c>
      <c r="AM710" t="str">
        <f>IF(PResult!BE710="","",PResult!BE710)</f>
        <v/>
      </c>
      <c r="AN710" t="str">
        <f>IF(PResult!BD710="","",PResult!BD710)</f>
        <v/>
      </c>
      <c r="AO710" t="str">
        <f>IF(PResult!BF710="","",PResult!BF710)</f>
        <v/>
      </c>
      <c r="AP710" t="str">
        <f>IF(ISERROR(INDEX(Panaboard!T:T,MATCH(CONCATENATE(A710,"-",T710),Panaboard!AF:AF,0))),"",INDEX(Panaboard!T:T,MATCH(CONCATENATE(A710,"-",T710),Panaboard!AF:AF,0)))</f>
        <v/>
      </c>
      <c r="AQ710" t="str">
        <f>IF(ISERROR(INDEX(Panaboard!U:U,MATCH(CONCATENATE(A710,"-",T710),Panaboard!AF:AF,0))),"",INDEX(Panaboard!U:U,MATCH(CONCATENATE(A710,"-",T710),Panaboard!AF:AF,0)))</f>
        <v/>
      </c>
      <c r="AR710" t="str">
        <f>IF(ISERROR(INDEX(Panaboard!V:V,MATCH(CONCATENATE(A710,"-",T710),Panaboard!AF:AF,0))),"",INDEX(Panaboard!V:V,MATCH(CONCATENATE(A710,"-",T710),Panaboard!AF:AF,0)))</f>
        <v/>
      </c>
      <c r="AS710" t="str">
        <f>IF(ISERROR(INDEX(Panaboard!W:W,MATCH(CONCATENATE(A710,"-",T710),Panaboard!AF:AF,0))),"",INDEX(Panaboard!W:W,MATCH(CONCATENATE(A710,"-",T710),Panaboard!AF:AF,0)))</f>
        <v/>
      </c>
      <c r="AT710" t="str">
        <f>IF(ISERROR(INDEX(Panaboard!X:X,MATCH(CONCATENATE(A710,"-",T710),Panaboard!AF:AF,0))),"",INDEX(Panaboard!X:X,MATCH(CONCATENATE(A710,"-",T710),Panaboard!AF:AF,0)))</f>
        <v/>
      </c>
      <c r="AU710" t="str">
        <f>IF(ISERROR(INDEX(Panaboard!Y:Y,MATCH(CONCATENATE(A710,"-",T710),Panaboard!AF:AF,0))),"",INDEX(Panaboard!Y:Y,MATCH(CONCATENATE(A710,"-",T710),Panaboard!AF:AF,0)))</f>
        <v/>
      </c>
      <c r="AV710" t="str">
        <f>IF(ISERROR(INDEX(Panaboard!Z:Z,MATCH(CONCATENATE(A710,"-",T710),Panaboard!AF:AF,0))),"",INDEX(Panaboard!Z:Z,MATCH(CONCATENATE(A710,"-",T710),Panaboard!AF:AF,0)))</f>
        <v/>
      </c>
      <c r="AW710" t="str">
        <f>IF(ISERROR(INDEX(Panaboard!AA:AA,MATCH(CONCATENATE(A710,"-",T710),Panaboard!AF:AF,0))),"",INDEX(Panaboard!AA:AA,MATCH(CONCATENATE(A710,"-",T710),Panaboard!AF:AF,0)))</f>
        <v/>
      </c>
      <c r="AX710" t="str">
        <f>IF(ISERROR(INDEX(Panaboard!AB:AB,MATCH(CONCATENATE(A710,"-",T710),Panaboard!AF:AF,0))),"",INDEX(Panaboard!AB:AB,MATCH(CONCATENATE(A710,"-",T710),Panaboard!AF:AF,0)))</f>
        <v/>
      </c>
      <c r="AY710" t="str">
        <f>IF(ISERROR(INDEX(Panaboard!AC:AC,MATCH(CONCATENATE(A710,"-",T710),Panaboard!AF:AF,0))),"",INDEX(Panaboard!AC:AC,MATCH(CONCATENATE(A710,"-",T710),Panaboard!AF:AF,0)))</f>
        <v/>
      </c>
      <c r="AZ710" t="str">
        <f>IF(OR(PResult!T710="",PResult!T710="(null)"),"",PResult!T710)</f>
        <v/>
      </c>
      <c r="BA710">
        <f>IF(PResult!O710="",0,PResult!O710)</f>
        <v>0</v>
      </c>
      <c r="BB710" t="str">
        <f>IF(ISERROR(INDEX(Panaboard!N:N,MATCH(CONCATENATE(A710,"-",T710),Panaboard!AF:AF,0))),"",INDEX(Panaboard!N:N,MATCH(CONCATENATE(A710,"-",T710),Panaboard!AF:AF,0)))</f>
        <v/>
      </c>
      <c r="BC710" t="str">
        <f t="shared" si="34"/>
        <v/>
      </c>
      <c r="BD710" t="str">
        <f>IF(ISERROR(INDEX(Panaboard!AD:AD,MATCH(CONCATENATE(A710,"-",T710),Panaboard!AF:AF,0))),"",INDEX(Panaboard!AD:AD,MATCH(CONCATENATE(A710,"-",T710),Panaboard!AF:AF,0)))</f>
        <v/>
      </c>
      <c r="BE710" t="str">
        <f>IF(ISERROR(INDEX(Panaboard!AE:AE,MATCH(CONCATENATE(A710,"-",T710),Panaboard!AF:AF,0))),"",INDEX(Panaboard!AE:AE,MATCH(CONCATENATE(A710,"-",T710),Panaboard!AF:AF,0)))</f>
        <v/>
      </c>
      <c r="BF710">
        <f>IF(OR(UPPER(TRIM(PResult!R710))="S",UPPER(TRIM(PResult!R710))="P"),PResult!M710,0)</f>
        <v>0</v>
      </c>
      <c r="BG710" t="str">
        <f>IF(ISERROR(INDEX(Panaboard!L:L,MATCH(CONCATENATE(A710,"-",T710),Panaboard!AF:AF,0))),"",INDEX(Panaboard!L:L,MATCH(CONCATENATE(A710,"-",T710),Panaboard!AF:AF,0)))</f>
        <v/>
      </c>
      <c r="BH710" t="str">
        <f>IF(ISERROR(INDEX(Panaboard!AG:AG,MATCH(CONCATENATE(A710,"-",T710),Panaboard!AF:AF,0))),"",INDEX(Panaboard!AG:AG,MATCH(CONCATENATE(A710,"-",T710),Panaboard!AF:AF,0)))</f>
        <v/>
      </c>
      <c r="BI710" t="str">
        <f t="shared" si="35"/>
        <v/>
      </c>
      <c r="BJ710" t="str">
        <f>IF(ISERROR(INDEX(CuttingList!F:F,MATCH(CONCATENATE(A710,"-",T710),CuttingList!E:E,0))),"",INDEX(CuttingList!F:F,MATCH(CONCATENATE(A710,"-",T710),CuttingList!E:E,0)))</f>
        <v/>
      </c>
    </row>
    <row r="711" spans="1:62" x14ac:dyDescent="0.25">
      <c r="A711" t="str">
        <f>IF(PResult!AL711="","",PResult!AL711)</f>
        <v/>
      </c>
      <c r="B711" t="str">
        <f>IF(PResult!F711="","",PResult!F711)</f>
        <v/>
      </c>
      <c r="C711" t="str">
        <f>IF(PResult!AN711="","",PResult!AN711)</f>
        <v/>
      </c>
      <c r="D711" t="str">
        <f>IF(PResult!AO711="","",PResult!AO711)</f>
        <v/>
      </c>
      <c r="E711" t="str">
        <f>IF(PResult!AP711="","",PResult!AP711)</f>
        <v/>
      </c>
      <c r="F711" t="str">
        <f>IF(PResult!AQ711="","",PResult!AQ711)</f>
        <v/>
      </c>
      <c r="G711">
        <f>IF(PResult!AR711="",0,ROUND(PResult!AR711,2))</f>
        <v>0</v>
      </c>
      <c r="I711">
        <f>IF(OR(UPPER(TRIM(PResult!R711))="S",UPPER(TRIM(PResult!R711))="P"),PResult!O711,0)</f>
        <v>0</v>
      </c>
      <c r="J711" t="str">
        <f>IF(ISERROR(INDEX(Panaboard!J:J,MATCH(CONCATENATE(A711,"-",T711),Panaboard!AF:AF,0))),"",TRIM(INDEX(Panaboard!J:J,MATCH(CONCATENATE(A711,"-",T711),Panaboard!AF:AF,0))))</f>
        <v/>
      </c>
      <c r="K711" t="str">
        <f>IF(ISERROR(INDEX(Panaboard!C:C,MATCH(CONCATENATE(A711,"-",T711),Panaboard!AF:AF,0))),"",INDEX(Panaboard!C:C,MATCH(CONCATENATE(A711,"-",T711),Panaboard!AF:AF,0)))</f>
        <v/>
      </c>
      <c r="L711" t="str">
        <f>IF(ISERROR(INDEX(Panaboard!D:D,MATCH(CONCATENATE(A711,"-",T711),Panaboard!AF:AF,0))),"",INDEX(Panaboard!D:D,MATCH(CONCATENATE(A711,"-",T711),Panaboard!AF:AF,0)))</f>
        <v/>
      </c>
      <c r="M711" t="str">
        <f>IF(ISERROR(INDEX(Panaboard!E:E,MATCH(CONCATENATE(A711,"-",T711),Panaboard!AF:AF,0))),"",INDEX(Panaboard!E:E,MATCH(CONCATENATE(A711,"-",T711),Panaboard!AF:AF,0)))</f>
        <v/>
      </c>
      <c r="N711" t="str">
        <f>IF(ISERROR(INDEX(Panaboard!F:F,MATCH(CONCATENATE(A711,"-",T711),Panaboard!AF:AF,0))),"",INDEX(Panaboard!F:F,MATCH(CONCATENATE(A711,"-",T711),Panaboard!AF:AF,0)))</f>
        <v/>
      </c>
      <c r="O711" t="str">
        <f>IF(ISERROR(INDEX(Panaboard!G:G,MATCH(CONCATENATE(A711,"-",T711),Panaboard!AF:AF,0))),"",INDEX(Panaboard!G:G,MATCH(CONCATENATE(A711,"-",T711),Panaboard!AF:AF,0)))</f>
        <v/>
      </c>
      <c r="P711" t="str">
        <f t="shared" si="33"/>
        <v/>
      </c>
      <c r="Q711" t="str">
        <f>IF(ISERROR(INDEX(Panaboard!H:H,MATCH(CONCATENATE(A711,"-",T711),Panaboard!AF:AF,0))),"",INDEX(Panaboard!H:H,MATCH(CONCATENATE(A711,"-",T711),Panaboard!AF:AF,0)))</f>
        <v/>
      </c>
      <c r="R711" t="str">
        <f>IF(ISERROR(INDEX(Panaboard!I:I,MATCH(CONCATENATE(A711,"-",T711),Panaboard!AF:AF,0))),"",INDEX(Panaboard!I:I,MATCH(CONCATENATE(A711,"-",T711),Panaboard!AF:AF,0)))</f>
        <v/>
      </c>
      <c r="S711" t="str">
        <f>CONCATENATE(PResult!AS711,PResult!AT711)</f>
        <v/>
      </c>
      <c r="T711" t="str">
        <f>IF(PResult!BG711="","",PResult!BG711)</f>
        <v/>
      </c>
      <c r="U711" t="str">
        <f>IF(PResult!Y711="","",PResult!Y711)</f>
        <v/>
      </c>
      <c r="V711" t="str">
        <f>IF(PResult!AU711="","",PResult!AU711)</f>
        <v/>
      </c>
      <c r="W711" t="str">
        <f>IF(PResult!R711="","",UPPER(TRIM(PResult!R711)))</f>
        <v/>
      </c>
      <c r="X711" t="str">
        <f>IF(PResult!AV711="","",PResult!AV711)</f>
        <v/>
      </c>
      <c r="Y711" t="str">
        <f>IF(PResult!AW711="","",PResult!AW711)</f>
        <v/>
      </c>
      <c r="Z711" t="str">
        <f>IF(PResult!AX711="","",PResult!AX711)</f>
        <v/>
      </c>
      <c r="AA711" t="str">
        <f>IF(PResult!AY711="","",PResult!AY711)</f>
        <v/>
      </c>
      <c r="AB711" t="str">
        <f>IF(PResult!AZ711="","",PResult!AZ711)</f>
        <v/>
      </c>
      <c r="AC711" t="str">
        <f>IF(PResult!BA711="","",PResult!BA711)</f>
        <v/>
      </c>
      <c r="AD711" t="str">
        <f>IF(PResult!G711="","",PResult!G711)</f>
        <v/>
      </c>
      <c r="AE711" t="str">
        <f>IF(PResult!H711="","",PResult!H711)</f>
        <v/>
      </c>
      <c r="AF711">
        <f>IF(OR(PResult!I711="(null)",PResult!I711=""),0,PResult!I711)</f>
        <v>0</v>
      </c>
      <c r="AG711" t="str">
        <f>TEXT(IF(ISERROR(INDEX(Panaboard!P:P,MATCH(CONCATENATE(A711,"-",T711),Panaboard!AF:AF,0))),"",INDEX(Panaboard!P:P,MATCH(CONCATENATE(A711,"-",T711),Panaboard!AF:AF,0))),"HH:MM")</f>
        <v/>
      </c>
      <c r="AH711" t="str">
        <f>TEXT(IF(ISERROR(INDEX(Panaboard!Q:Q,MATCH(CONCATENATE(A711,"-",T711),Panaboard!AF:AF,0))),"",INDEX(Panaboard!Q:Q,MATCH(CONCATENATE(A711,"-",T711),Panaboard!AF:AF,0))),"HH:MM")</f>
        <v/>
      </c>
      <c r="AI711" t="str">
        <f>TEXT(IF(ISERROR(INDEX(Panaboard!R:R,MATCH(CONCATENATE(A711,"-",T711),Panaboard!AF:AF,0))),"",INDEX(Panaboard!R:R,MATCH(CONCATENATE(A711,"-",T711),Panaboard!AF:AF,0))),"HH:MM")</f>
        <v/>
      </c>
      <c r="AJ711" t="str">
        <f>TEXT(IF(ISERROR(INDEX(Panaboard!S:S,MATCH(CONCATENATE(A711,"-",T711),Panaboard!AF:AF,0))),"",INDEX(Panaboard!S:S,MATCH(CONCATENATE(A711,"-",T711),Panaboard!AF:AF,0))),"HH:MM")</f>
        <v/>
      </c>
      <c r="AK711" t="str">
        <f>IF(PResult!BC711="","",PResult!BC711)</f>
        <v/>
      </c>
      <c r="AL711" t="str">
        <f>IF(PResult!BB711="","",PResult!BB711)</f>
        <v/>
      </c>
      <c r="AM711" t="str">
        <f>IF(PResult!BE711="","",PResult!BE711)</f>
        <v/>
      </c>
      <c r="AN711" t="str">
        <f>IF(PResult!BD711="","",PResult!BD711)</f>
        <v/>
      </c>
      <c r="AO711" t="str">
        <f>IF(PResult!BF711="","",PResult!BF711)</f>
        <v/>
      </c>
      <c r="AP711" t="str">
        <f>IF(ISERROR(INDEX(Panaboard!T:T,MATCH(CONCATENATE(A711,"-",T711),Panaboard!AF:AF,0))),"",INDEX(Panaboard!T:T,MATCH(CONCATENATE(A711,"-",T711),Panaboard!AF:AF,0)))</f>
        <v/>
      </c>
      <c r="AQ711" t="str">
        <f>IF(ISERROR(INDEX(Panaboard!U:U,MATCH(CONCATENATE(A711,"-",T711),Panaboard!AF:AF,0))),"",INDEX(Panaboard!U:U,MATCH(CONCATENATE(A711,"-",T711),Panaboard!AF:AF,0)))</f>
        <v/>
      </c>
      <c r="AR711" t="str">
        <f>IF(ISERROR(INDEX(Panaboard!V:V,MATCH(CONCATENATE(A711,"-",T711),Panaboard!AF:AF,0))),"",INDEX(Panaboard!V:V,MATCH(CONCATENATE(A711,"-",T711),Panaboard!AF:AF,0)))</f>
        <v/>
      </c>
      <c r="AS711" t="str">
        <f>IF(ISERROR(INDEX(Panaboard!W:W,MATCH(CONCATENATE(A711,"-",T711),Panaboard!AF:AF,0))),"",INDEX(Panaboard!W:W,MATCH(CONCATENATE(A711,"-",T711),Panaboard!AF:AF,0)))</f>
        <v/>
      </c>
      <c r="AT711" t="str">
        <f>IF(ISERROR(INDEX(Panaboard!X:X,MATCH(CONCATENATE(A711,"-",T711),Panaboard!AF:AF,0))),"",INDEX(Panaboard!X:X,MATCH(CONCATENATE(A711,"-",T711),Panaboard!AF:AF,0)))</f>
        <v/>
      </c>
      <c r="AU711" t="str">
        <f>IF(ISERROR(INDEX(Panaboard!Y:Y,MATCH(CONCATENATE(A711,"-",T711),Panaboard!AF:AF,0))),"",INDEX(Panaboard!Y:Y,MATCH(CONCATENATE(A711,"-",T711),Panaboard!AF:AF,0)))</f>
        <v/>
      </c>
      <c r="AV711" t="str">
        <f>IF(ISERROR(INDEX(Panaboard!Z:Z,MATCH(CONCATENATE(A711,"-",T711),Panaboard!AF:AF,0))),"",INDEX(Panaboard!Z:Z,MATCH(CONCATENATE(A711,"-",T711),Panaboard!AF:AF,0)))</f>
        <v/>
      </c>
      <c r="AW711" t="str">
        <f>IF(ISERROR(INDEX(Panaboard!AA:AA,MATCH(CONCATENATE(A711,"-",T711),Panaboard!AF:AF,0))),"",INDEX(Panaboard!AA:AA,MATCH(CONCATENATE(A711,"-",T711),Panaboard!AF:AF,0)))</f>
        <v/>
      </c>
      <c r="AX711" t="str">
        <f>IF(ISERROR(INDEX(Panaboard!AB:AB,MATCH(CONCATENATE(A711,"-",T711),Panaboard!AF:AF,0))),"",INDEX(Panaboard!AB:AB,MATCH(CONCATENATE(A711,"-",T711),Panaboard!AF:AF,0)))</f>
        <v/>
      </c>
      <c r="AY711" t="str">
        <f>IF(ISERROR(INDEX(Panaboard!AC:AC,MATCH(CONCATENATE(A711,"-",T711),Panaboard!AF:AF,0))),"",INDEX(Panaboard!AC:AC,MATCH(CONCATENATE(A711,"-",T711),Panaboard!AF:AF,0)))</f>
        <v/>
      </c>
      <c r="AZ711" t="str">
        <f>IF(OR(PResult!T711="",PResult!T711="(null)"),"",PResult!T711)</f>
        <v/>
      </c>
      <c r="BA711">
        <f>IF(PResult!O711="",0,PResult!O711)</f>
        <v>0</v>
      </c>
      <c r="BB711" t="str">
        <f>IF(ISERROR(INDEX(Panaboard!N:N,MATCH(CONCATENATE(A711,"-",T711),Panaboard!AF:AF,0))),"",INDEX(Panaboard!N:N,MATCH(CONCATENATE(A711,"-",T711),Panaboard!AF:AF,0)))</f>
        <v/>
      </c>
      <c r="BC711" t="str">
        <f t="shared" si="34"/>
        <v/>
      </c>
      <c r="BD711" t="str">
        <f>IF(ISERROR(INDEX(Panaboard!AD:AD,MATCH(CONCATENATE(A711,"-",T711),Panaboard!AF:AF,0))),"",INDEX(Panaboard!AD:AD,MATCH(CONCATENATE(A711,"-",T711),Panaboard!AF:AF,0)))</f>
        <v/>
      </c>
      <c r="BE711" t="str">
        <f>IF(ISERROR(INDEX(Panaboard!AE:AE,MATCH(CONCATENATE(A711,"-",T711),Panaboard!AF:AF,0))),"",INDEX(Panaboard!AE:AE,MATCH(CONCATENATE(A711,"-",T711),Panaboard!AF:AF,0)))</f>
        <v/>
      </c>
      <c r="BF711">
        <f>IF(OR(UPPER(TRIM(PResult!R711))="S",UPPER(TRIM(PResult!R711))="P"),PResult!M711,0)</f>
        <v>0</v>
      </c>
      <c r="BG711" t="str">
        <f>IF(ISERROR(INDEX(Panaboard!L:L,MATCH(CONCATENATE(A711,"-",T711),Panaboard!AF:AF,0))),"",INDEX(Panaboard!L:L,MATCH(CONCATENATE(A711,"-",T711),Panaboard!AF:AF,0)))</f>
        <v/>
      </c>
      <c r="BH711" t="str">
        <f>IF(ISERROR(INDEX(Panaboard!AG:AG,MATCH(CONCATENATE(A711,"-",T711),Panaboard!AF:AF,0))),"",INDEX(Panaboard!AG:AG,MATCH(CONCATENATE(A711,"-",T711),Panaboard!AF:AF,0)))</f>
        <v/>
      </c>
      <c r="BI711" t="str">
        <f t="shared" si="35"/>
        <v/>
      </c>
      <c r="BJ711" t="str">
        <f>IF(ISERROR(INDEX(CuttingList!F:F,MATCH(CONCATENATE(A711,"-",T711),CuttingList!E:E,0))),"",INDEX(CuttingList!F:F,MATCH(CONCATENATE(A711,"-",T711),CuttingList!E:E,0)))</f>
        <v/>
      </c>
    </row>
    <row r="712" spans="1:62" x14ac:dyDescent="0.25">
      <c r="A712" t="str">
        <f>IF(PResult!AL712="","",PResult!AL712)</f>
        <v/>
      </c>
      <c r="B712" t="str">
        <f>IF(PResult!F712="","",PResult!F712)</f>
        <v/>
      </c>
      <c r="C712" t="str">
        <f>IF(PResult!AN712="","",PResult!AN712)</f>
        <v/>
      </c>
      <c r="D712" t="str">
        <f>IF(PResult!AO712="","",PResult!AO712)</f>
        <v/>
      </c>
      <c r="E712" t="str">
        <f>IF(PResult!AP712="","",PResult!AP712)</f>
        <v/>
      </c>
      <c r="F712" t="str">
        <f>IF(PResult!AQ712="","",PResult!AQ712)</f>
        <v/>
      </c>
      <c r="G712">
        <f>IF(PResult!AR712="",0,ROUND(PResult!AR712,2))</f>
        <v>0</v>
      </c>
      <c r="I712">
        <f>IF(OR(UPPER(TRIM(PResult!R712))="S",UPPER(TRIM(PResult!R712))="P"),PResult!O712,0)</f>
        <v>0</v>
      </c>
      <c r="J712" t="str">
        <f>IF(ISERROR(INDEX(Panaboard!J:J,MATCH(CONCATENATE(A712,"-",T712),Panaboard!AF:AF,0))),"",TRIM(INDEX(Panaboard!J:J,MATCH(CONCATENATE(A712,"-",T712),Panaboard!AF:AF,0))))</f>
        <v/>
      </c>
      <c r="K712" t="str">
        <f>IF(ISERROR(INDEX(Panaboard!C:C,MATCH(CONCATENATE(A712,"-",T712),Panaboard!AF:AF,0))),"",INDEX(Panaboard!C:C,MATCH(CONCATENATE(A712,"-",T712),Panaboard!AF:AF,0)))</f>
        <v/>
      </c>
      <c r="L712" t="str">
        <f>IF(ISERROR(INDEX(Panaboard!D:D,MATCH(CONCATENATE(A712,"-",T712),Panaboard!AF:AF,0))),"",INDEX(Panaboard!D:D,MATCH(CONCATENATE(A712,"-",T712),Panaboard!AF:AF,0)))</f>
        <v/>
      </c>
      <c r="M712" t="str">
        <f>IF(ISERROR(INDEX(Panaboard!E:E,MATCH(CONCATENATE(A712,"-",T712),Panaboard!AF:AF,0))),"",INDEX(Panaboard!E:E,MATCH(CONCATENATE(A712,"-",T712),Panaboard!AF:AF,0)))</f>
        <v/>
      </c>
      <c r="N712" t="str">
        <f>IF(ISERROR(INDEX(Panaboard!F:F,MATCH(CONCATENATE(A712,"-",T712),Panaboard!AF:AF,0))),"",INDEX(Panaboard!F:F,MATCH(CONCATENATE(A712,"-",T712),Panaboard!AF:AF,0)))</f>
        <v/>
      </c>
      <c r="O712" t="str">
        <f>IF(ISERROR(INDEX(Panaboard!G:G,MATCH(CONCATENATE(A712,"-",T712),Panaboard!AF:AF,0))),"",INDEX(Panaboard!G:G,MATCH(CONCATENATE(A712,"-",T712),Panaboard!AF:AF,0)))</f>
        <v/>
      </c>
      <c r="P712" t="str">
        <f t="shared" si="33"/>
        <v/>
      </c>
      <c r="Q712" t="str">
        <f>IF(ISERROR(INDEX(Panaboard!H:H,MATCH(CONCATENATE(A712,"-",T712),Panaboard!AF:AF,0))),"",INDEX(Panaboard!H:H,MATCH(CONCATENATE(A712,"-",T712),Panaboard!AF:AF,0)))</f>
        <v/>
      </c>
      <c r="R712" t="str">
        <f>IF(ISERROR(INDEX(Panaboard!I:I,MATCH(CONCATENATE(A712,"-",T712),Panaboard!AF:AF,0))),"",INDEX(Panaboard!I:I,MATCH(CONCATENATE(A712,"-",T712),Panaboard!AF:AF,0)))</f>
        <v/>
      </c>
      <c r="S712" t="str">
        <f>CONCATENATE(PResult!AS712,PResult!AT712)</f>
        <v/>
      </c>
      <c r="T712" t="str">
        <f>IF(PResult!BG712="","",PResult!BG712)</f>
        <v/>
      </c>
      <c r="U712" t="str">
        <f>IF(PResult!Y712="","",PResult!Y712)</f>
        <v/>
      </c>
      <c r="V712" t="str">
        <f>IF(PResult!AU712="","",PResult!AU712)</f>
        <v/>
      </c>
      <c r="W712" t="str">
        <f>IF(PResult!R712="","",UPPER(TRIM(PResult!R712)))</f>
        <v/>
      </c>
      <c r="X712" t="str">
        <f>IF(PResult!AV712="","",PResult!AV712)</f>
        <v/>
      </c>
      <c r="Y712" t="str">
        <f>IF(PResult!AW712="","",PResult!AW712)</f>
        <v/>
      </c>
      <c r="Z712" t="str">
        <f>IF(PResult!AX712="","",PResult!AX712)</f>
        <v/>
      </c>
      <c r="AA712" t="str">
        <f>IF(PResult!AY712="","",PResult!AY712)</f>
        <v/>
      </c>
      <c r="AB712" t="str">
        <f>IF(PResult!AZ712="","",PResult!AZ712)</f>
        <v/>
      </c>
      <c r="AC712" t="str">
        <f>IF(PResult!BA712="","",PResult!BA712)</f>
        <v/>
      </c>
      <c r="AD712" t="str">
        <f>IF(PResult!G712="","",PResult!G712)</f>
        <v/>
      </c>
      <c r="AE712" t="str">
        <f>IF(PResult!H712="","",PResult!H712)</f>
        <v/>
      </c>
      <c r="AF712">
        <f>IF(OR(PResult!I712="(null)",PResult!I712=""),0,PResult!I712)</f>
        <v>0</v>
      </c>
      <c r="AG712" t="str">
        <f>TEXT(IF(ISERROR(INDEX(Panaboard!P:P,MATCH(CONCATENATE(A712,"-",T712),Panaboard!AF:AF,0))),"",INDEX(Panaboard!P:P,MATCH(CONCATENATE(A712,"-",T712),Panaboard!AF:AF,0))),"HH:MM")</f>
        <v/>
      </c>
      <c r="AH712" t="str">
        <f>TEXT(IF(ISERROR(INDEX(Panaboard!Q:Q,MATCH(CONCATENATE(A712,"-",T712),Panaboard!AF:AF,0))),"",INDEX(Panaboard!Q:Q,MATCH(CONCATENATE(A712,"-",T712),Panaboard!AF:AF,0))),"HH:MM")</f>
        <v/>
      </c>
      <c r="AI712" t="str">
        <f>TEXT(IF(ISERROR(INDEX(Panaboard!R:R,MATCH(CONCATENATE(A712,"-",T712),Panaboard!AF:AF,0))),"",INDEX(Panaboard!R:R,MATCH(CONCATENATE(A712,"-",T712),Panaboard!AF:AF,0))),"HH:MM")</f>
        <v/>
      </c>
      <c r="AJ712" t="str">
        <f>TEXT(IF(ISERROR(INDEX(Panaboard!S:S,MATCH(CONCATENATE(A712,"-",T712),Panaboard!AF:AF,0))),"",INDEX(Panaboard!S:S,MATCH(CONCATENATE(A712,"-",T712),Panaboard!AF:AF,0))),"HH:MM")</f>
        <v/>
      </c>
      <c r="AK712" t="str">
        <f>IF(PResult!BC712="","",PResult!BC712)</f>
        <v/>
      </c>
      <c r="AL712" t="str">
        <f>IF(PResult!BB712="","",PResult!BB712)</f>
        <v/>
      </c>
      <c r="AM712" t="str">
        <f>IF(PResult!BE712="","",PResult!BE712)</f>
        <v/>
      </c>
      <c r="AN712" t="str">
        <f>IF(PResult!BD712="","",PResult!BD712)</f>
        <v/>
      </c>
      <c r="AO712" t="str">
        <f>IF(PResult!BF712="","",PResult!BF712)</f>
        <v/>
      </c>
      <c r="AP712" t="str">
        <f>IF(ISERROR(INDEX(Panaboard!T:T,MATCH(CONCATENATE(A712,"-",T712),Panaboard!AF:AF,0))),"",INDEX(Panaboard!T:T,MATCH(CONCATENATE(A712,"-",T712),Panaboard!AF:AF,0)))</f>
        <v/>
      </c>
      <c r="AQ712" t="str">
        <f>IF(ISERROR(INDEX(Panaboard!U:U,MATCH(CONCATENATE(A712,"-",T712),Panaboard!AF:AF,0))),"",INDEX(Panaboard!U:U,MATCH(CONCATENATE(A712,"-",T712),Panaboard!AF:AF,0)))</f>
        <v/>
      </c>
      <c r="AR712" t="str">
        <f>IF(ISERROR(INDEX(Panaboard!V:V,MATCH(CONCATENATE(A712,"-",T712),Panaboard!AF:AF,0))),"",INDEX(Panaboard!V:V,MATCH(CONCATENATE(A712,"-",T712),Panaboard!AF:AF,0)))</f>
        <v/>
      </c>
      <c r="AS712" t="str">
        <f>IF(ISERROR(INDEX(Panaboard!W:W,MATCH(CONCATENATE(A712,"-",T712),Panaboard!AF:AF,0))),"",INDEX(Panaboard!W:W,MATCH(CONCATENATE(A712,"-",T712),Panaboard!AF:AF,0)))</f>
        <v/>
      </c>
      <c r="AT712" t="str">
        <f>IF(ISERROR(INDEX(Panaboard!X:X,MATCH(CONCATENATE(A712,"-",T712),Panaboard!AF:AF,0))),"",INDEX(Panaboard!X:X,MATCH(CONCATENATE(A712,"-",T712),Panaboard!AF:AF,0)))</f>
        <v/>
      </c>
      <c r="AU712" t="str">
        <f>IF(ISERROR(INDEX(Panaboard!Y:Y,MATCH(CONCATENATE(A712,"-",T712),Panaboard!AF:AF,0))),"",INDEX(Panaboard!Y:Y,MATCH(CONCATENATE(A712,"-",T712),Panaboard!AF:AF,0)))</f>
        <v/>
      </c>
      <c r="AV712" t="str">
        <f>IF(ISERROR(INDEX(Panaboard!Z:Z,MATCH(CONCATENATE(A712,"-",T712),Panaboard!AF:AF,0))),"",INDEX(Panaboard!Z:Z,MATCH(CONCATENATE(A712,"-",T712),Panaboard!AF:AF,0)))</f>
        <v/>
      </c>
      <c r="AW712" t="str">
        <f>IF(ISERROR(INDEX(Panaboard!AA:AA,MATCH(CONCATENATE(A712,"-",T712),Panaboard!AF:AF,0))),"",INDEX(Panaboard!AA:AA,MATCH(CONCATENATE(A712,"-",T712),Panaboard!AF:AF,0)))</f>
        <v/>
      </c>
      <c r="AX712" t="str">
        <f>IF(ISERROR(INDEX(Panaboard!AB:AB,MATCH(CONCATENATE(A712,"-",T712),Panaboard!AF:AF,0))),"",INDEX(Panaboard!AB:AB,MATCH(CONCATENATE(A712,"-",T712),Panaboard!AF:AF,0)))</f>
        <v/>
      </c>
      <c r="AY712" t="str">
        <f>IF(ISERROR(INDEX(Panaboard!AC:AC,MATCH(CONCATENATE(A712,"-",T712),Panaboard!AF:AF,0))),"",INDEX(Panaboard!AC:AC,MATCH(CONCATENATE(A712,"-",T712),Panaboard!AF:AF,0)))</f>
        <v/>
      </c>
      <c r="AZ712" t="str">
        <f>IF(OR(PResult!T712="",PResult!T712="(null)"),"",PResult!T712)</f>
        <v/>
      </c>
      <c r="BA712">
        <f>IF(PResult!O712="",0,PResult!O712)</f>
        <v>0</v>
      </c>
      <c r="BB712" t="str">
        <f>IF(ISERROR(INDEX(Panaboard!N:N,MATCH(CONCATENATE(A712,"-",T712),Panaboard!AF:AF,0))),"",INDEX(Panaboard!N:N,MATCH(CONCATENATE(A712,"-",T712),Panaboard!AF:AF,0)))</f>
        <v/>
      </c>
      <c r="BC712" t="str">
        <f t="shared" si="34"/>
        <v/>
      </c>
      <c r="BD712" t="str">
        <f>IF(ISERROR(INDEX(Panaboard!AD:AD,MATCH(CONCATENATE(A712,"-",T712),Panaboard!AF:AF,0))),"",INDEX(Panaboard!AD:AD,MATCH(CONCATENATE(A712,"-",T712),Panaboard!AF:AF,0)))</f>
        <v/>
      </c>
      <c r="BE712" t="str">
        <f>IF(ISERROR(INDEX(Panaboard!AE:AE,MATCH(CONCATENATE(A712,"-",T712),Panaboard!AF:AF,0))),"",INDEX(Panaboard!AE:AE,MATCH(CONCATENATE(A712,"-",T712),Panaboard!AF:AF,0)))</f>
        <v/>
      </c>
      <c r="BF712">
        <f>IF(OR(UPPER(TRIM(PResult!R712))="S",UPPER(TRIM(PResult!R712))="P"),PResult!M712,0)</f>
        <v>0</v>
      </c>
      <c r="BG712" t="str">
        <f>IF(ISERROR(INDEX(Panaboard!L:L,MATCH(CONCATENATE(A712,"-",T712),Panaboard!AF:AF,0))),"",INDEX(Panaboard!L:L,MATCH(CONCATENATE(A712,"-",T712),Panaboard!AF:AF,0)))</f>
        <v/>
      </c>
      <c r="BH712" t="str">
        <f>IF(ISERROR(INDEX(Panaboard!AG:AG,MATCH(CONCATENATE(A712,"-",T712),Panaboard!AF:AF,0))),"",INDEX(Panaboard!AG:AG,MATCH(CONCATENATE(A712,"-",T712),Panaboard!AF:AF,0)))</f>
        <v/>
      </c>
      <c r="BI712" t="str">
        <f t="shared" si="35"/>
        <v/>
      </c>
      <c r="BJ712" t="str">
        <f>IF(ISERROR(INDEX(CuttingList!F:F,MATCH(CONCATENATE(A712,"-",T712),CuttingList!E:E,0))),"",INDEX(CuttingList!F:F,MATCH(CONCATENATE(A712,"-",T712),CuttingList!E:E,0)))</f>
        <v/>
      </c>
    </row>
    <row r="713" spans="1:62" x14ac:dyDescent="0.25">
      <c r="A713" t="str">
        <f>IF(PResult!AL713="","",PResult!AL713)</f>
        <v/>
      </c>
      <c r="B713" t="str">
        <f>IF(PResult!F713="","",PResult!F713)</f>
        <v/>
      </c>
      <c r="C713" t="str">
        <f>IF(PResult!AN713="","",PResult!AN713)</f>
        <v/>
      </c>
      <c r="D713" t="str">
        <f>IF(PResult!AO713="","",PResult!AO713)</f>
        <v/>
      </c>
      <c r="E713" t="str">
        <f>IF(PResult!AP713="","",PResult!AP713)</f>
        <v/>
      </c>
      <c r="F713" t="str">
        <f>IF(PResult!AQ713="","",PResult!AQ713)</f>
        <v/>
      </c>
      <c r="G713">
        <f>IF(PResult!AR713="",0,ROUND(PResult!AR713,2))</f>
        <v>0</v>
      </c>
      <c r="I713">
        <f>IF(OR(UPPER(TRIM(PResult!R713))="S",UPPER(TRIM(PResult!R713))="P"),PResult!O713,0)</f>
        <v>0</v>
      </c>
      <c r="J713" t="str">
        <f>IF(ISERROR(INDEX(Panaboard!J:J,MATCH(CONCATENATE(A713,"-",T713),Panaboard!AF:AF,0))),"",TRIM(INDEX(Panaboard!J:J,MATCH(CONCATENATE(A713,"-",T713),Panaboard!AF:AF,0))))</f>
        <v/>
      </c>
      <c r="K713" t="str">
        <f>IF(ISERROR(INDEX(Panaboard!C:C,MATCH(CONCATENATE(A713,"-",T713),Panaboard!AF:AF,0))),"",INDEX(Panaboard!C:C,MATCH(CONCATENATE(A713,"-",T713),Panaboard!AF:AF,0)))</f>
        <v/>
      </c>
      <c r="L713" t="str">
        <f>IF(ISERROR(INDEX(Panaboard!D:D,MATCH(CONCATENATE(A713,"-",T713),Panaboard!AF:AF,0))),"",INDEX(Panaboard!D:D,MATCH(CONCATENATE(A713,"-",T713),Panaboard!AF:AF,0)))</f>
        <v/>
      </c>
      <c r="M713" t="str">
        <f>IF(ISERROR(INDEX(Panaboard!E:E,MATCH(CONCATENATE(A713,"-",T713),Panaboard!AF:AF,0))),"",INDEX(Panaboard!E:E,MATCH(CONCATENATE(A713,"-",T713),Panaboard!AF:AF,0)))</f>
        <v/>
      </c>
      <c r="N713" t="str">
        <f>IF(ISERROR(INDEX(Panaboard!F:F,MATCH(CONCATENATE(A713,"-",T713),Panaboard!AF:AF,0))),"",INDEX(Panaboard!F:F,MATCH(CONCATENATE(A713,"-",T713),Panaboard!AF:AF,0)))</f>
        <v/>
      </c>
      <c r="O713" t="str">
        <f>IF(ISERROR(INDEX(Panaboard!G:G,MATCH(CONCATENATE(A713,"-",T713),Panaboard!AF:AF,0))),"",INDEX(Panaboard!G:G,MATCH(CONCATENATE(A713,"-",T713),Panaboard!AF:AF,0)))</f>
        <v/>
      </c>
      <c r="P713" t="str">
        <f t="shared" si="33"/>
        <v/>
      </c>
      <c r="Q713" t="str">
        <f>IF(ISERROR(INDEX(Panaboard!H:H,MATCH(CONCATENATE(A713,"-",T713),Panaboard!AF:AF,0))),"",INDEX(Panaboard!H:H,MATCH(CONCATENATE(A713,"-",T713),Panaboard!AF:AF,0)))</f>
        <v/>
      </c>
      <c r="R713" t="str">
        <f>IF(ISERROR(INDEX(Panaboard!I:I,MATCH(CONCATENATE(A713,"-",T713),Panaboard!AF:AF,0))),"",INDEX(Panaboard!I:I,MATCH(CONCATENATE(A713,"-",T713),Panaboard!AF:AF,0)))</f>
        <v/>
      </c>
      <c r="S713" t="str">
        <f>CONCATENATE(PResult!AS713,PResult!AT713)</f>
        <v/>
      </c>
      <c r="T713" t="str">
        <f>IF(PResult!BG713="","",PResult!BG713)</f>
        <v/>
      </c>
      <c r="U713" t="str">
        <f>IF(PResult!Y713="","",PResult!Y713)</f>
        <v/>
      </c>
      <c r="V713" t="str">
        <f>IF(PResult!AU713="","",PResult!AU713)</f>
        <v/>
      </c>
      <c r="W713" t="str">
        <f>IF(PResult!R713="","",UPPER(TRIM(PResult!R713)))</f>
        <v/>
      </c>
      <c r="X713" t="str">
        <f>IF(PResult!AV713="","",PResult!AV713)</f>
        <v/>
      </c>
      <c r="Y713" t="str">
        <f>IF(PResult!AW713="","",PResult!AW713)</f>
        <v/>
      </c>
      <c r="Z713" t="str">
        <f>IF(PResult!AX713="","",PResult!AX713)</f>
        <v/>
      </c>
      <c r="AA713" t="str">
        <f>IF(PResult!AY713="","",PResult!AY713)</f>
        <v/>
      </c>
      <c r="AB713" t="str">
        <f>IF(PResult!AZ713="","",PResult!AZ713)</f>
        <v/>
      </c>
      <c r="AC713" t="str">
        <f>IF(PResult!BA713="","",PResult!BA713)</f>
        <v/>
      </c>
      <c r="AD713" t="str">
        <f>IF(PResult!G713="","",PResult!G713)</f>
        <v/>
      </c>
      <c r="AE713" t="str">
        <f>IF(PResult!H713="","",PResult!H713)</f>
        <v/>
      </c>
      <c r="AF713">
        <f>IF(OR(PResult!I713="(null)",PResult!I713=""),0,PResult!I713)</f>
        <v>0</v>
      </c>
      <c r="AG713" t="str">
        <f>TEXT(IF(ISERROR(INDEX(Panaboard!P:P,MATCH(CONCATENATE(A713,"-",T713),Panaboard!AF:AF,0))),"",INDEX(Panaboard!P:P,MATCH(CONCATENATE(A713,"-",T713),Panaboard!AF:AF,0))),"HH:MM")</f>
        <v/>
      </c>
      <c r="AH713" t="str">
        <f>TEXT(IF(ISERROR(INDEX(Panaboard!Q:Q,MATCH(CONCATENATE(A713,"-",T713),Panaboard!AF:AF,0))),"",INDEX(Panaboard!Q:Q,MATCH(CONCATENATE(A713,"-",T713),Panaboard!AF:AF,0))),"HH:MM")</f>
        <v/>
      </c>
      <c r="AI713" t="str">
        <f>TEXT(IF(ISERROR(INDEX(Panaboard!R:R,MATCH(CONCATENATE(A713,"-",T713),Panaboard!AF:AF,0))),"",INDEX(Panaboard!R:R,MATCH(CONCATENATE(A713,"-",T713),Panaboard!AF:AF,0))),"HH:MM")</f>
        <v/>
      </c>
      <c r="AJ713" t="str">
        <f>TEXT(IF(ISERROR(INDEX(Panaboard!S:S,MATCH(CONCATENATE(A713,"-",T713),Panaboard!AF:AF,0))),"",INDEX(Panaboard!S:S,MATCH(CONCATENATE(A713,"-",T713),Panaboard!AF:AF,0))),"HH:MM")</f>
        <v/>
      </c>
      <c r="AK713" t="str">
        <f>IF(PResult!BC713="","",PResult!BC713)</f>
        <v/>
      </c>
      <c r="AL713" t="str">
        <f>IF(PResult!BB713="","",PResult!BB713)</f>
        <v/>
      </c>
      <c r="AM713" t="str">
        <f>IF(PResult!BE713="","",PResult!BE713)</f>
        <v/>
      </c>
      <c r="AN713" t="str">
        <f>IF(PResult!BD713="","",PResult!BD713)</f>
        <v/>
      </c>
      <c r="AO713" t="str">
        <f>IF(PResult!BF713="","",PResult!BF713)</f>
        <v/>
      </c>
      <c r="AP713" t="str">
        <f>IF(ISERROR(INDEX(Panaboard!T:T,MATCH(CONCATENATE(A713,"-",T713),Panaboard!AF:AF,0))),"",INDEX(Panaboard!T:T,MATCH(CONCATENATE(A713,"-",T713),Panaboard!AF:AF,0)))</f>
        <v/>
      </c>
      <c r="AQ713" t="str">
        <f>IF(ISERROR(INDEX(Panaboard!U:U,MATCH(CONCATENATE(A713,"-",T713),Panaboard!AF:AF,0))),"",INDEX(Panaboard!U:U,MATCH(CONCATENATE(A713,"-",T713),Panaboard!AF:AF,0)))</f>
        <v/>
      </c>
      <c r="AR713" t="str">
        <f>IF(ISERROR(INDEX(Panaboard!V:V,MATCH(CONCATENATE(A713,"-",T713),Panaboard!AF:AF,0))),"",INDEX(Panaboard!V:V,MATCH(CONCATENATE(A713,"-",T713),Panaboard!AF:AF,0)))</f>
        <v/>
      </c>
      <c r="AS713" t="str">
        <f>IF(ISERROR(INDEX(Panaboard!W:W,MATCH(CONCATENATE(A713,"-",T713),Panaboard!AF:AF,0))),"",INDEX(Panaboard!W:W,MATCH(CONCATENATE(A713,"-",T713),Panaboard!AF:AF,0)))</f>
        <v/>
      </c>
      <c r="AT713" t="str">
        <f>IF(ISERROR(INDEX(Panaboard!X:X,MATCH(CONCATENATE(A713,"-",T713),Panaboard!AF:AF,0))),"",INDEX(Panaboard!X:X,MATCH(CONCATENATE(A713,"-",T713),Panaboard!AF:AF,0)))</f>
        <v/>
      </c>
      <c r="AU713" t="str">
        <f>IF(ISERROR(INDEX(Panaboard!Y:Y,MATCH(CONCATENATE(A713,"-",T713),Panaboard!AF:AF,0))),"",INDEX(Panaboard!Y:Y,MATCH(CONCATENATE(A713,"-",T713),Panaboard!AF:AF,0)))</f>
        <v/>
      </c>
      <c r="AV713" t="str">
        <f>IF(ISERROR(INDEX(Panaboard!Z:Z,MATCH(CONCATENATE(A713,"-",T713),Panaboard!AF:AF,0))),"",INDEX(Panaboard!Z:Z,MATCH(CONCATENATE(A713,"-",T713),Panaboard!AF:AF,0)))</f>
        <v/>
      </c>
      <c r="AW713" t="str">
        <f>IF(ISERROR(INDEX(Panaboard!AA:AA,MATCH(CONCATENATE(A713,"-",T713),Panaboard!AF:AF,0))),"",INDEX(Panaboard!AA:AA,MATCH(CONCATENATE(A713,"-",T713),Panaboard!AF:AF,0)))</f>
        <v/>
      </c>
      <c r="AX713" t="str">
        <f>IF(ISERROR(INDEX(Panaboard!AB:AB,MATCH(CONCATENATE(A713,"-",T713),Panaboard!AF:AF,0))),"",INDEX(Panaboard!AB:AB,MATCH(CONCATENATE(A713,"-",T713),Panaboard!AF:AF,0)))</f>
        <v/>
      </c>
      <c r="AY713" t="str">
        <f>IF(ISERROR(INDEX(Panaboard!AC:AC,MATCH(CONCATENATE(A713,"-",T713),Panaboard!AF:AF,0))),"",INDEX(Panaboard!AC:AC,MATCH(CONCATENATE(A713,"-",T713),Panaboard!AF:AF,0)))</f>
        <v/>
      </c>
      <c r="AZ713" t="str">
        <f>IF(OR(PResult!T713="",PResult!T713="(null)"),"",PResult!T713)</f>
        <v/>
      </c>
      <c r="BA713">
        <f>IF(PResult!O713="",0,PResult!O713)</f>
        <v>0</v>
      </c>
      <c r="BB713" t="str">
        <f>IF(ISERROR(INDEX(Panaboard!N:N,MATCH(CONCATENATE(A713,"-",T713),Panaboard!AF:AF,0))),"",INDEX(Panaboard!N:N,MATCH(CONCATENATE(A713,"-",T713),Panaboard!AF:AF,0)))</f>
        <v/>
      </c>
      <c r="BC713" t="str">
        <f t="shared" si="34"/>
        <v/>
      </c>
      <c r="BD713" t="str">
        <f>IF(ISERROR(INDEX(Panaboard!AD:AD,MATCH(CONCATENATE(A713,"-",T713),Panaboard!AF:AF,0))),"",INDEX(Panaboard!AD:AD,MATCH(CONCATENATE(A713,"-",T713),Panaboard!AF:AF,0)))</f>
        <v/>
      </c>
      <c r="BE713" t="str">
        <f>IF(ISERROR(INDEX(Panaboard!AE:AE,MATCH(CONCATENATE(A713,"-",T713),Panaboard!AF:AF,0))),"",INDEX(Panaboard!AE:AE,MATCH(CONCATENATE(A713,"-",T713),Panaboard!AF:AF,0)))</f>
        <v/>
      </c>
      <c r="BF713">
        <f>IF(OR(UPPER(TRIM(PResult!R713))="S",UPPER(TRIM(PResult!R713))="P"),PResult!M713,0)</f>
        <v>0</v>
      </c>
      <c r="BG713" t="str">
        <f>IF(ISERROR(INDEX(Panaboard!L:L,MATCH(CONCATENATE(A713,"-",T713),Panaboard!AF:AF,0))),"",INDEX(Panaboard!L:L,MATCH(CONCATENATE(A713,"-",T713),Panaboard!AF:AF,0)))</f>
        <v/>
      </c>
      <c r="BH713" t="str">
        <f>IF(ISERROR(INDEX(Panaboard!AG:AG,MATCH(CONCATENATE(A713,"-",T713),Panaboard!AF:AF,0))),"",INDEX(Panaboard!AG:AG,MATCH(CONCATENATE(A713,"-",T713),Panaboard!AF:AF,0)))</f>
        <v/>
      </c>
      <c r="BI713" t="str">
        <f t="shared" si="35"/>
        <v/>
      </c>
      <c r="BJ713" t="str">
        <f>IF(ISERROR(INDEX(CuttingList!F:F,MATCH(CONCATENATE(A713,"-",T713),CuttingList!E:E,0))),"",INDEX(CuttingList!F:F,MATCH(CONCATENATE(A713,"-",T713),CuttingList!E:E,0)))</f>
        <v/>
      </c>
    </row>
    <row r="714" spans="1:62" x14ac:dyDescent="0.25">
      <c r="A714" t="str">
        <f>IF(PResult!AL714="","",PResult!AL714)</f>
        <v/>
      </c>
      <c r="B714" t="str">
        <f>IF(PResult!F714="","",PResult!F714)</f>
        <v/>
      </c>
      <c r="C714" t="str">
        <f>IF(PResult!AN714="","",PResult!AN714)</f>
        <v/>
      </c>
      <c r="D714" t="str">
        <f>IF(PResult!AO714="","",PResult!AO714)</f>
        <v/>
      </c>
      <c r="E714" t="str">
        <f>IF(PResult!AP714="","",PResult!AP714)</f>
        <v/>
      </c>
      <c r="F714" t="str">
        <f>IF(PResult!AQ714="","",PResult!AQ714)</f>
        <v/>
      </c>
      <c r="G714">
        <f>IF(PResult!AR714="",0,ROUND(PResult!AR714,2))</f>
        <v>0</v>
      </c>
      <c r="I714">
        <f>IF(OR(UPPER(TRIM(PResult!R714))="S",UPPER(TRIM(PResult!R714))="P"),PResult!O714,0)</f>
        <v>0</v>
      </c>
      <c r="J714" t="str">
        <f>IF(ISERROR(INDEX(Panaboard!J:J,MATCH(CONCATENATE(A714,"-",T714),Panaboard!AF:AF,0))),"",TRIM(INDEX(Panaboard!J:J,MATCH(CONCATENATE(A714,"-",T714),Panaboard!AF:AF,0))))</f>
        <v/>
      </c>
      <c r="K714" t="str">
        <f>IF(ISERROR(INDEX(Panaboard!C:C,MATCH(CONCATENATE(A714,"-",T714),Panaboard!AF:AF,0))),"",INDEX(Panaboard!C:C,MATCH(CONCATENATE(A714,"-",T714),Panaboard!AF:AF,0)))</f>
        <v/>
      </c>
      <c r="L714" t="str">
        <f>IF(ISERROR(INDEX(Panaboard!D:D,MATCH(CONCATENATE(A714,"-",T714),Panaboard!AF:AF,0))),"",INDEX(Panaboard!D:D,MATCH(CONCATENATE(A714,"-",T714),Panaboard!AF:AF,0)))</f>
        <v/>
      </c>
      <c r="M714" t="str">
        <f>IF(ISERROR(INDEX(Panaboard!E:E,MATCH(CONCATENATE(A714,"-",T714),Panaboard!AF:AF,0))),"",INDEX(Panaboard!E:E,MATCH(CONCATENATE(A714,"-",T714),Panaboard!AF:AF,0)))</f>
        <v/>
      </c>
      <c r="N714" t="str">
        <f>IF(ISERROR(INDEX(Panaboard!F:F,MATCH(CONCATENATE(A714,"-",T714),Panaboard!AF:AF,0))),"",INDEX(Panaboard!F:F,MATCH(CONCATENATE(A714,"-",T714),Panaboard!AF:AF,0)))</f>
        <v/>
      </c>
      <c r="O714" t="str">
        <f>IF(ISERROR(INDEX(Panaboard!G:G,MATCH(CONCATENATE(A714,"-",T714),Panaboard!AF:AF,0))),"",INDEX(Panaboard!G:G,MATCH(CONCATENATE(A714,"-",T714),Panaboard!AF:AF,0)))</f>
        <v/>
      </c>
      <c r="P714" t="str">
        <f t="shared" si="33"/>
        <v/>
      </c>
      <c r="Q714" t="str">
        <f>IF(ISERROR(INDEX(Panaboard!H:H,MATCH(CONCATENATE(A714,"-",T714),Panaboard!AF:AF,0))),"",INDEX(Panaboard!H:H,MATCH(CONCATENATE(A714,"-",T714),Panaboard!AF:AF,0)))</f>
        <v/>
      </c>
      <c r="R714" t="str">
        <f>IF(ISERROR(INDEX(Panaboard!I:I,MATCH(CONCATENATE(A714,"-",T714),Panaboard!AF:AF,0))),"",INDEX(Panaboard!I:I,MATCH(CONCATENATE(A714,"-",T714),Panaboard!AF:AF,0)))</f>
        <v/>
      </c>
      <c r="S714" t="str">
        <f>CONCATENATE(PResult!AS714,PResult!AT714)</f>
        <v/>
      </c>
      <c r="T714" t="str">
        <f>IF(PResult!BG714="","",PResult!BG714)</f>
        <v/>
      </c>
      <c r="U714" t="str">
        <f>IF(PResult!Y714="","",PResult!Y714)</f>
        <v/>
      </c>
      <c r="V714" t="str">
        <f>IF(PResult!AU714="","",PResult!AU714)</f>
        <v/>
      </c>
      <c r="W714" t="str">
        <f>IF(PResult!R714="","",UPPER(TRIM(PResult!R714)))</f>
        <v/>
      </c>
      <c r="X714" t="str">
        <f>IF(PResult!AV714="","",PResult!AV714)</f>
        <v/>
      </c>
      <c r="Y714" t="str">
        <f>IF(PResult!AW714="","",PResult!AW714)</f>
        <v/>
      </c>
      <c r="Z714" t="str">
        <f>IF(PResult!AX714="","",PResult!AX714)</f>
        <v/>
      </c>
      <c r="AA714" t="str">
        <f>IF(PResult!AY714="","",PResult!AY714)</f>
        <v/>
      </c>
      <c r="AB714" t="str">
        <f>IF(PResult!AZ714="","",PResult!AZ714)</f>
        <v/>
      </c>
      <c r="AC714" t="str">
        <f>IF(PResult!BA714="","",PResult!BA714)</f>
        <v/>
      </c>
      <c r="AD714" t="str">
        <f>IF(PResult!G714="","",PResult!G714)</f>
        <v/>
      </c>
      <c r="AE714" t="str">
        <f>IF(PResult!H714="","",PResult!H714)</f>
        <v/>
      </c>
      <c r="AF714">
        <f>IF(OR(PResult!I714="(null)",PResult!I714=""),0,PResult!I714)</f>
        <v>0</v>
      </c>
      <c r="AG714" t="str">
        <f>TEXT(IF(ISERROR(INDEX(Panaboard!P:P,MATCH(CONCATENATE(A714,"-",T714),Panaboard!AF:AF,0))),"",INDEX(Panaboard!P:P,MATCH(CONCATENATE(A714,"-",T714),Panaboard!AF:AF,0))),"HH:MM")</f>
        <v/>
      </c>
      <c r="AH714" t="str">
        <f>TEXT(IF(ISERROR(INDEX(Panaboard!Q:Q,MATCH(CONCATENATE(A714,"-",T714),Panaboard!AF:AF,0))),"",INDEX(Panaboard!Q:Q,MATCH(CONCATENATE(A714,"-",T714),Panaboard!AF:AF,0))),"HH:MM")</f>
        <v/>
      </c>
      <c r="AI714" t="str">
        <f>TEXT(IF(ISERROR(INDEX(Panaboard!R:R,MATCH(CONCATENATE(A714,"-",T714),Panaboard!AF:AF,0))),"",INDEX(Panaboard!R:R,MATCH(CONCATENATE(A714,"-",T714),Panaboard!AF:AF,0))),"HH:MM")</f>
        <v/>
      </c>
      <c r="AJ714" t="str">
        <f>TEXT(IF(ISERROR(INDEX(Panaboard!S:S,MATCH(CONCATENATE(A714,"-",T714),Panaboard!AF:AF,0))),"",INDEX(Panaboard!S:S,MATCH(CONCATENATE(A714,"-",T714),Panaboard!AF:AF,0))),"HH:MM")</f>
        <v/>
      </c>
      <c r="AK714" t="str">
        <f>IF(PResult!BC714="","",PResult!BC714)</f>
        <v/>
      </c>
      <c r="AL714" t="str">
        <f>IF(PResult!BB714="","",PResult!BB714)</f>
        <v/>
      </c>
      <c r="AM714" t="str">
        <f>IF(PResult!BE714="","",PResult!BE714)</f>
        <v/>
      </c>
      <c r="AN714" t="str">
        <f>IF(PResult!BD714="","",PResult!BD714)</f>
        <v/>
      </c>
      <c r="AO714" t="str">
        <f>IF(PResult!BF714="","",PResult!BF714)</f>
        <v/>
      </c>
      <c r="AP714" t="str">
        <f>IF(ISERROR(INDEX(Panaboard!T:T,MATCH(CONCATENATE(A714,"-",T714),Panaboard!AF:AF,0))),"",INDEX(Panaboard!T:T,MATCH(CONCATENATE(A714,"-",T714),Panaboard!AF:AF,0)))</f>
        <v/>
      </c>
      <c r="AQ714" t="str">
        <f>IF(ISERROR(INDEX(Panaboard!U:U,MATCH(CONCATENATE(A714,"-",T714),Panaboard!AF:AF,0))),"",INDEX(Panaboard!U:U,MATCH(CONCATENATE(A714,"-",T714),Panaboard!AF:AF,0)))</f>
        <v/>
      </c>
      <c r="AR714" t="str">
        <f>IF(ISERROR(INDEX(Panaboard!V:V,MATCH(CONCATENATE(A714,"-",T714),Panaboard!AF:AF,0))),"",INDEX(Panaboard!V:V,MATCH(CONCATENATE(A714,"-",T714),Panaboard!AF:AF,0)))</f>
        <v/>
      </c>
      <c r="AS714" t="str">
        <f>IF(ISERROR(INDEX(Panaboard!W:W,MATCH(CONCATENATE(A714,"-",T714),Panaboard!AF:AF,0))),"",INDEX(Panaboard!W:W,MATCH(CONCATENATE(A714,"-",T714),Panaboard!AF:AF,0)))</f>
        <v/>
      </c>
      <c r="AT714" t="str">
        <f>IF(ISERROR(INDEX(Panaboard!X:X,MATCH(CONCATENATE(A714,"-",T714),Panaboard!AF:AF,0))),"",INDEX(Panaboard!X:X,MATCH(CONCATENATE(A714,"-",T714),Panaboard!AF:AF,0)))</f>
        <v/>
      </c>
      <c r="AU714" t="str">
        <f>IF(ISERROR(INDEX(Panaboard!Y:Y,MATCH(CONCATENATE(A714,"-",T714),Panaboard!AF:AF,0))),"",INDEX(Panaboard!Y:Y,MATCH(CONCATENATE(A714,"-",T714),Panaboard!AF:AF,0)))</f>
        <v/>
      </c>
      <c r="AV714" t="str">
        <f>IF(ISERROR(INDEX(Panaboard!Z:Z,MATCH(CONCATENATE(A714,"-",T714),Panaboard!AF:AF,0))),"",INDEX(Panaboard!Z:Z,MATCH(CONCATENATE(A714,"-",T714),Panaboard!AF:AF,0)))</f>
        <v/>
      </c>
      <c r="AW714" t="str">
        <f>IF(ISERROR(INDEX(Panaboard!AA:AA,MATCH(CONCATENATE(A714,"-",T714),Panaboard!AF:AF,0))),"",INDEX(Panaboard!AA:AA,MATCH(CONCATENATE(A714,"-",T714),Panaboard!AF:AF,0)))</f>
        <v/>
      </c>
      <c r="AX714" t="str">
        <f>IF(ISERROR(INDEX(Panaboard!AB:AB,MATCH(CONCATENATE(A714,"-",T714),Panaboard!AF:AF,0))),"",INDEX(Panaboard!AB:AB,MATCH(CONCATENATE(A714,"-",T714),Panaboard!AF:AF,0)))</f>
        <v/>
      </c>
      <c r="AY714" t="str">
        <f>IF(ISERROR(INDEX(Panaboard!AC:AC,MATCH(CONCATENATE(A714,"-",T714),Panaboard!AF:AF,0))),"",INDEX(Panaboard!AC:AC,MATCH(CONCATENATE(A714,"-",T714),Panaboard!AF:AF,0)))</f>
        <v/>
      </c>
      <c r="AZ714" t="str">
        <f>IF(OR(PResult!T714="",PResult!T714="(null)"),"",PResult!T714)</f>
        <v/>
      </c>
      <c r="BA714">
        <f>IF(PResult!O714="",0,PResult!O714)</f>
        <v>0</v>
      </c>
      <c r="BB714" t="str">
        <f>IF(ISERROR(INDEX(Panaboard!N:N,MATCH(CONCATENATE(A714,"-",T714),Panaboard!AF:AF,0))),"",INDEX(Panaboard!N:N,MATCH(CONCATENATE(A714,"-",T714),Panaboard!AF:AF,0)))</f>
        <v/>
      </c>
      <c r="BC714" t="str">
        <f t="shared" si="34"/>
        <v/>
      </c>
      <c r="BD714" t="str">
        <f>IF(ISERROR(INDEX(Panaboard!AD:AD,MATCH(CONCATENATE(A714,"-",T714),Panaboard!AF:AF,0))),"",INDEX(Panaboard!AD:AD,MATCH(CONCATENATE(A714,"-",T714),Panaboard!AF:AF,0)))</f>
        <v/>
      </c>
      <c r="BE714" t="str">
        <f>IF(ISERROR(INDEX(Panaboard!AE:AE,MATCH(CONCATENATE(A714,"-",T714),Panaboard!AF:AF,0))),"",INDEX(Panaboard!AE:AE,MATCH(CONCATENATE(A714,"-",T714),Panaboard!AF:AF,0)))</f>
        <v/>
      </c>
      <c r="BF714">
        <f>IF(OR(UPPER(TRIM(PResult!R714))="S",UPPER(TRIM(PResult!R714))="P"),PResult!M714,0)</f>
        <v>0</v>
      </c>
      <c r="BG714" t="str">
        <f>IF(ISERROR(INDEX(Panaboard!L:L,MATCH(CONCATENATE(A714,"-",T714),Panaboard!AF:AF,0))),"",INDEX(Panaboard!L:L,MATCH(CONCATENATE(A714,"-",T714),Panaboard!AF:AF,0)))</f>
        <v/>
      </c>
      <c r="BH714" t="str">
        <f>IF(ISERROR(INDEX(Panaboard!AG:AG,MATCH(CONCATENATE(A714,"-",T714),Panaboard!AF:AF,0))),"",INDEX(Panaboard!AG:AG,MATCH(CONCATENATE(A714,"-",T714),Panaboard!AF:AF,0)))</f>
        <v/>
      </c>
      <c r="BI714" t="str">
        <f t="shared" si="35"/>
        <v/>
      </c>
      <c r="BJ714" t="str">
        <f>IF(ISERROR(INDEX(CuttingList!F:F,MATCH(CONCATENATE(A714,"-",T714),CuttingList!E:E,0))),"",INDEX(CuttingList!F:F,MATCH(CONCATENATE(A714,"-",T714),CuttingList!E:E,0)))</f>
        <v/>
      </c>
    </row>
    <row r="715" spans="1:62" x14ac:dyDescent="0.25">
      <c r="A715" t="str">
        <f>IF(PResult!AL715="","",PResult!AL715)</f>
        <v/>
      </c>
      <c r="B715" t="str">
        <f>IF(PResult!F715="","",PResult!F715)</f>
        <v/>
      </c>
      <c r="C715" t="str">
        <f>IF(PResult!AN715="","",PResult!AN715)</f>
        <v/>
      </c>
      <c r="D715" t="str">
        <f>IF(PResult!AO715="","",PResult!AO715)</f>
        <v/>
      </c>
      <c r="E715" t="str">
        <f>IF(PResult!AP715="","",PResult!AP715)</f>
        <v/>
      </c>
      <c r="F715" t="str">
        <f>IF(PResult!AQ715="","",PResult!AQ715)</f>
        <v/>
      </c>
      <c r="G715">
        <f>IF(PResult!AR715="",0,ROUND(PResult!AR715,2))</f>
        <v>0</v>
      </c>
      <c r="I715">
        <f>IF(OR(UPPER(TRIM(PResult!R715))="S",UPPER(TRIM(PResult!R715))="P"),PResult!O715,0)</f>
        <v>0</v>
      </c>
      <c r="J715" t="str">
        <f>IF(ISERROR(INDEX(Panaboard!J:J,MATCH(CONCATENATE(A715,"-",T715),Panaboard!AF:AF,0))),"",TRIM(INDEX(Panaboard!J:J,MATCH(CONCATENATE(A715,"-",T715),Panaboard!AF:AF,0))))</f>
        <v/>
      </c>
      <c r="K715" t="str">
        <f>IF(ISERROR(INDEX(Panaboard!C:C,MATCH(CONCATENATE(A715,"-",T715),Panaboard!AF:AF,0))),"",INDEX(Panaboard!C:C,MATCH(CONCATENATE(A715,"-",T715),Panaboard!AF:AF,0)))</f>
        <v/>
      </c>
      <c r="L715" t="str">
        <f>IF(ISERROR(INDEX(Panaboard!D:D,MATCH(CONCATENATE(A715,"-",T715),Panaboard!AF:AF,0))),"",INDEX(Panaboard!D:D,MATCH(CONCATENATE(A715,"-",T715),Panaboard!AF:AF,0)))</f>
        <v/>
      </c>
      <c r="M715" t="str">
        <f>IF(ISERROR(INDEX(Panaboard!E:E,MATCH(CONCATENATE(A715,"-",T715),Panaboard!AF:AF,0))),"",INDEX(Panaboard!E:E,MATCH(CONCATENATE(A715,"-",T715),Panaboard!AF:AF,0)))</f>
        <v/>
      </c>
      <c r="N715" t="str">
        <f>IF(ISERROR(INDEX(Panaboard!F:F,MATCH(CONCATENATE(A715,"-",T715),Panaboard!AF:AF,0))),"",INDEX(Panaboard!F:F,MATCH(CONCATENATE(A715,"-",T715),Panaboard!AF:AF,0)))</f>
        <v/>
      </c>
      <c r="O715" t="str">
        <f>IF(ISERROR(INDEX(Panaboard!G:G,MATCH(CONCATENATE(A715,"-",T715),Panaboard!AF:AF,0))),"",INDEX(Panaboard!G:G,MATCH(CONCATENATE(A715,"-",T715),Panaboard!AF:AF,0)))</f>
        <v/>
      </c>
      <c r="P715" t="str">
        <f t="shared" si="33"/>
        <v/>
      </c>
      <c r="Q715" t="str">
        <f>IF(ISERROR(INDEX(Panaboard!H:H,MATCH(CONCATENATE(A715,"-",T715),Panaboard!AF:AF,0))),"",INDEX(Panaboard!H:H,MATCH(CONCATENATE(A715,"-",T715),Panaboard!AF:AF,0)))</f>
        <v/>
      </c>
      <c r="R715" t="str">
        <f>IF(ISERROR(INDEX(Panaboard!I:I,MATCH(CONCATENATE(A715,"-",T715),Panaboard!AF:AF,0))),"",INDEX(Panaboard!I:I,MATCH(CONCATENATE(A715,"-",T715),Panaboard!AF:AF,0)))</f>
        <v/>
      </c>
      <c r="S715" t="str">
        <f>CONCATENATE(PResult!AS715,PResult!AT715)</f>
        <v/>
      </c>
      <c r="T715" t="str">
        <f>IF(PResult!BG715="","",PResult!BG715)</f>
        <v/>
      </c>
      <c r="U715" t="str">
        <f>IF(PResult!Y715="","",PResult!Y715)</f>
        <v/>
      </c>
      <c r="V715" t="str">
        <f>IF(PResult!AU715="","",PResult!AU715)</f>
        <v/>
      </c>
      <c r="W715" t="str">
        <f>IF(PResult!R715="","",UPPER(TRIM(PResult!R715)))</f>
        <v/>
      </c>
      <c r="X715" t="str">
        <f>IF(PResult!AV715="","",PResult!AV715)</f>
        <v/>
      </c>
      <c r="Y715" t="str">
        <f>IF(PResult!AW715="","",PResult!AW715)</f>
        <v/>
      </c>
      <c r="Z715" t="str">
        <f>IF(PResult!AX715="","",PResult!AX715)</f>
        <v/>
      </c>
      <c r="AA715" t="str">
        <f>IF(PResult!AY715="","",PResult!AY715)</f>
        <v/>
      </c>
      <c r="AB715" t="str">
        <f>IF(PResult!AZ715="","",PResult!AZ715)</f>
        <v/>
      </c>
      <c r="AC715" t="str">
        <f>IF(PResult!BA715="","",PResult!BA715)</f>
        <v/>
      </c>
      <c r="AD715" t="str">
        <f>IF(PResult!G715="","",PResult!G715)</f>
        <v/>
      </c>
      <c r="AE715" t="str">
        <f>IF(PResult!H715="","",PResult!H715)</f>
        <v/>
      </c>
      <c r="AF715">
        <f>IF(OR(PResult!I715="(null)",PResult!I715=""),0,PResult!I715)</f>
        <v>0</v>
      </c>
      <c r="AG715" t="str">
        <f>TEXT(IF(ISERROR(INDEX(Panaboard!P:P,MATCH(CONCATENATE(A715,"-",T715),Panaboard!AF:AF,0))),"",INDEX(Panaboard!P:P,MATCH(CONCATENATE(A715,"-",T715),Panaboard!AF:AF,0))),"HH:MM")</f>
        <v/>
      </c>
      <c r="AH715" t="str">
        <f>TEXT(IF(ISERROR(INDEX(Panaboard!Q:Q,MATCH(CONCATENATE(A715,"-",T715),Panaboard!AF:AF,0))),"",INDEX(Panaboard!Q:Q,MATCH(CONCATENATE(A715,"-",T715),Panaboard!AF:AF,0))),"HH:MM")</f>
        <v/>
      </c>
      <c r="AI715" t="str">
        <f>TEXT(IF(ISERROR(INDEX(Panaboard!R:R,MATCH(CONCATENATE(A715,"-",T715),Panaboard!AF:AF,0))),"",INDEX(Panaboard!R:R,MATCH(CONCATENATE(A715,"-",T715),Panaboard!AF:AF,0))),"HH:MM")</f>
        <v/>
      </c>
      <c r="AJ715" t="str">
        <f>TEXT(IF(ISERROR(INDEX(Panaboard!S:S,MATCH(CONCATENATE(A715,"-",T715),Panaboard!AF:AF,0))),"",INDEX(Panaboard!S:S,MATCH(CONCATENATE(A715,"-",T715),Panaboard!AF:AF,0))),"HH:MM")</f>
        <v/>
      </c>
      <c r="AK715" t="str">
        <f>IF(PResult!BC715="","",PResult!BC715)</f>
        <v/>
      </c>
      <c r="AL715" t="str">
        <f>IF(PResult!BB715="","",PResult!BB715)</f>
        <v/>
      </c>
      <c r="AM715" t="str">
        <f>IF(PResult!BE715="","",PResult!BE715)</f>
        <v/>
      </c>
      <c r="AN715" t="str">
        <f>IF(PResult!BD715="","",PResult!BD715)</f>
        <v/>
      </c>
      <c r="AO715" t="str">
        <f>IF(PResult!BF715="","",PResult!BF715)</f>
        <v/>
      </c>
      <c r="AP715" t="str">
        <f>IF(ISERROR(INDEX(Panaboard!T:T,MATCH(CONCATENATE(A715,"-",T715),Panaboard!AF:AF,0))),"",INDEX(Panaboard!T:T,MATCH(CONCATENATE(A715,"-",T715),Panaboard!AF:AF,0)))</f>
        <v/>
      </c>
      <c r="AQ715" t="str">
        <f>IF(ISERROR(INDEX(Panaboard!U:U,MATCH(CONCATENATE(A715,"-",T715),Panaboard!AF:AF,0))),"",INDEX(Panaboard!U:U,MATCH(CONCATENATE(A715,"-",T715),Panaboard!AF:AF,0)))</f>
        <v/>
      </c>
      <c r="AR715" t="str">
        <f>IF(ISERROR(INDEX(Panaboard!V:V,MATCH(CONCATENATE(A715,"-",T715),Panaboard!AF:AF,0))),"",INDEX(Panaboard!V:V,MATCH(CONCATENATE(A715,"-",T715),Panaboard!AF:AF,0)))</f>
        <v/>
      </c>
      <c r="AS715" t="str">
        <f>IF(ISERROR(INDEX(Panaboard!W:W,MATCH(CONCATENATE(A715,"-",T715),Panaboard!AF:AF,0))),"",INDEX(Panaboard!W:W,MATCH(CONCATENATE(A715,"-",T715),Panaboard!AF:AF,0)))</f>
        <v/>
      </c>
      <c r="AT715" t="str">
        <f>IF(ISERROR(INDEX(Panaboard!X:X,MATCH(CONCATENATE(A715,"-",T715),Panaboard!AF:AF,0))),"",INDEX(Panaboard!X:X,MATCH(CONCATENATE(A715,"-",T715),Panaboard!AF:AF,0)))</f>
        <v/>
      </c>
      <c r="AU715" t="str">
        <f>IF(ISERROR(INDEX(Panaboard!Y:Y,MATCH(CONCATENATE(A715,"-",T715),Panaboard!AF:AF,0))),"",INDEX(Panaboard!Y:Y,MATCH(CONCATENATE(A715,"-",T715),Panaboard!AF:AF,0)))</f>
        <v/>
      </c>
      <c r="AV715" t="str">
        <f>IF(ISERROR(INDEX(Panaboard!Z:Z,MATCH(CONCATENATE(A715,"-",T715),Panaboard!AF:AF,0))),"",INDEX(Panaboard!Z:Z,MATCH(CONCATENATE(A715,"-",T715),Panaboard!AF:AF,0)))</f>
        <v/>
      </c>
      <c r="AW715" t="str">
        <f>IF(ISERROR(INDEX(Panaboard!AA:AA,MATCH(CONCATENATE(A715,"-",T715),Panaboard!AF:AF,0))),"",INDEX(Panaboard!AA:AA,MATCH(CONCATENATE(A715,"-",T715),Panaboard!AF:AF,0)))</f>
        <v/>
      </c>
      <c r="AX715" t="str">
        <f>IF(ISERROR(INDEX(Panaboard!AB:AB,MATCH(CONCATENATE(A715,"-",T715),Panaboard!AF:AF,0))),"",INDEX(Panaboard!AB:AB,MATCH(CONCATENATE(A715,"-",T715),Panaboard!AF:AF,0)))</f>
        <v/>
      </c>
      <c r="AY715" t="str">
        <f>IF(ISERROR(INDEX(Panaboard!AC:AC,MATCH(CONCATENATE(A715,"-",T715),Panaboard!AF:AF,0))),"",INDEX(Panaboard!AC:AC,MATCH(CONCATENATE(A715,"-",T715),Panaboard!AF:AF,0)))</f>
        <v/>
      </c>
      <c r="AZ715" t="str">
        <f>IF(OR(PResult!T715="",PResult!T715="(null)"),"",PResult!T715)</f>
        <v/>
      </c>
      <c r="BA715">
        <f>IF(PResult!O715="",0,PResult!O715)</f>
        <v>0</v>
      </c>
      <c r="BB715" t="str">
        <f>IF(ISERROR(INDEX(Panaboard!N:N,MATCH(CONCATENATE(A715,"-",T715),Panaboard!AF:AF,0))),"",INDEX(Panaboard!N:N,MATCH(CONCATENATE(A715,"-",T715),Panaboard!AF:AF,0)))</f>
        <v/>
      </c>
      <c r="BC715" t="str">
        <f t="shared" si="34"/>
        <v/>
      </c>
      <c r="BD715" t="str">
        <f>IF(ISERROR(INDEX(Panaboard!AD:AD,MATCH(CONCATENATE(A715,"-",T715),Panaboard!AF:AF,0))),"",INDEX(Panaboard!AD:AD,MATCH(CONCATENATE(A715,"-",T715),Panaboard!AF:AF,0)))</f>
        <v/>
      </c>
      <c r="BE715" t="str">
        <f>IF(ISERROR(INDEX(Panaboard!AE:AE,MATCH(CONCATENATE(A715,"-",T715),Panaboard!AF:AF,0))),"",INDEX(Panaboard!AE:AE,MATCH(CONCATENATE(A715,"-",T715),Panaboard!AF:AF,0)))</f>
        <v/>
      </c>
      <c r="BF715">
        <f>IF(OR(UPPER(TRIM(PResult!R715))="S",UPPER(TRIM(PResult!R715))="P"),PResult!M715,0)</f>
        <v>0</v>
      </c>
      <c r="BG715" t="str">
        <f>IF(ISERROR(INDEX(Panaboard!L:L,MATCH(CONCATENATE(A715,"-",T715),Panaboard!AF:AF,0))),"",INDEX(Panaboard!L:L,MATCH(CONCATENATE(A715,"-",T715),Panaboard!AF:AF,0)))</f>
        <v/>
      </c>
      <c r="BH715" t="str">
        <f>IF(ISERROR(INDEX(Panaboard!AG:AG,MATCH(CONCATENATE(A715,"-",T715),Panaboard!AF:AF,0))),"",INDEX(Panaboard!AG:AG,MATCH(CONCATENATE(A715,"-",T715),Panaboard!AF:AF,0)))</f>
        <v/>
      </c>
      <c r="BI715" t="str">
        <f t="shared" si="35"/>
        <v/>
      </c>
      <c r="BJ715" t="str">
        <f>IF(ISERROR(INDEX(CuttingList!F:F,MATCH(CONCATENATE(A715,"-",T715),CuttingList!E:E,0))),"",INDEX(CuttingList!F:F,MATCH(CONCATENATE(A715,"-",T715),CuttingList!E:E,0)))</f>
        <v/>
      </c>
    </row>
    <row r="716" spans="1:62" x14ac:dyDescent="0.25">
      <c r="A716" t="str">
        <f>IF(PResult!AL716="","",PResult!AL716)</f>
        <v/>
      </c>
      <c r="B716" t="str">
        <f>IF(PResult!F716="","",PResult!F716)</f>
        <v/>
      </c>
      <c r="C716" t="str">
        <f>IF(PResult!AN716="","",PResult!AN716)</f>
        <v/>
      </c>
      <c r="D716" t="str">
        <f>IF(PResult!AO716="","",PResult!AO716)</f>
        <v/>
      </c>
      <c r="E716" t="str">
        <f>IF(PResult!AP716="","",PResult!AP716)</f>
        <v/>
      </c>
      <c r="F716" t="str">
        <f>IF(PResult!AQ716="","",PResult!AQ716)</f>
        <v/>
      </c>
      <c r="G716">
        <f>IF(PResult!AR716="",0,ROUND(PResult!AR716,2))</f>
        <v>0</v>
      </c>
      <c r="I716">
        <f>IF(OR(UPPER(TRIM(PResult!R716))="S",UPPER(TRIM(PResult!R716))="P"),PResult!O716,0)</f>
        <v>0</v>
      </c>
      <c r="J716" t="str">
        <f>IF(ISERROR(INDEX(Panaboard!J:J,MATCH(CONCATENATE(A716,"-",T716),Panaboard!AF:AF,0))),"",TRIM(INDEX(Panaboard!J:J,MATCH(CONCATENATE(A716,"-",T716),Panaboard!AF:AF,0))))</f>
        <v/>
      </c>
      <c r="K716" t="str">
        <f>IF(ISERROR(INDEX(Panaboard!C:C,MATCH(CONCATENATE(A716,"-",T716),Panaboard!AF:AF,0))),"",INDEX(Panaboard!C:C,MATCH(CONCATENATE(A716,"-",T716),Panaboard!AF:AF,0)))</f>
        <v/>
      </c>
      <c r="L716" t="str">
        <f>IF(ISERROR(INDEX(Panaboard!D:D,MATCH(CONCATENATE(A716,"-",T716),Panaboard!AF:AF,0))),"",INDEX(Panaboard!D:D,MATCH(CONCATENATE(A716,"-",T716),Panaboard!AF:AF,0)))</f>
        <v/>
      </c>
      <c r="M716" t="str">
        <f>IF(ISERROR(INDEX(Panaboard!E:E,MATCH(CONCATENATE(A716,"-",T716),Panaboard!AF:AF,0))),"",INDEX(Panaboard!E:E,MATCH(CONCATENATE(A716,"-",T716),Panaboard!AF:AF,0)))</f>
        <v/>
      </c>
      <c r="N716" t="str">
        <f>IF(ISERROR(INDEX(Panaboard!F:F,MATCH(CONCATENATE(A716,"-",T716),Panaboard!AF:AF,0))),"",INDEX(Panaboard!F:F,MATCH(CONCATENATE(A716,"-",T716),Panaboard!AF:AF,0)))</f>
        <v/>
      </c>
      <c r="O716" t="str">
        <f>IF(ISERROR(INDEX(Panaboard!G:G,MATCH(CONCATENATE(A716,"-",T716),Panaboard!AF:AF,0))),"",INDEX(Panaboard!G:G,MATCH(CONCATENATE(A716,"-",T716),Panaboard!AF:AF,0)))</f>
        <v/>
      </c>
      <c r="P716" t="str">
        <f t="shared" si="33"/>
        <v/>
      </c>
      <c r="Q716" t="str">
        <f>IF(ISERROR(INDEX(Panaboard!H:H,MATCH(CONCATENATE(A716,"-",T716),Panaboard!AF:AF,0))),"",INDEX(Panaboard!H:H,MATCH(CONCATENATE(A716,"-",T716),Panaboard!AF:AF,0)))</f>
        <v/>
      </c>
      <c r="R716" t="str">
        <f>IF(ISERROR(INDEX(Panaboard!I:I,MATCH(CONCATENATE(A716,"-",T716),Panaboard!AF:AF,0))),"",INDEX(Panaboard!I:I,MATCH(CONCATENATE(A716,"-",T716),Panaboard!AF:AF,0)))</f>
        <v/>
      </c>
      <c r="S716" t="str">
        <f>CONCATENATE(PResult!AS716,PResult!AT716)</f>
        <v/>
      </c>
      <c r="T716" t="str">
        <f>IF(PResult!BG716="","",PResult!BG716)</f>
        <v/>
      </c>
      <c r="U716" t="str">
        <f>IF(PResult!Y716="","",PResult!Y716)</f>
        <v/>
      </c>
      <c r="V716" t="str">
        <f>IF(PResult!AU716="","",PResult!AU716)</f>
        <v/>
      </c>
      <c r="W716" t="str">
        <f>IF(PResult!R716="","",UPPER(TRIM(PResult!R716)))</f>
        <v/>
      </c>
      <c r="X716" t="str">
        <f>IF(PResult!AV716="","",PResult!AV716)</f>
        <v/>
      </c>
      <c r="Y716" t="str">
        <f>IF(PResult!AW716="","",PResult!AW716)</f>
        <v/>
      </c>
      <c r="Z716" t="str">
        <f>IF(PResult!AX716="","",PResult!AX716)</f>
        <v/>
      </c>
      <c r="AA716" t="str">
        <f>IF(PResult!AY716="","",PResult!AY716)</f>
        <v/>
      </c>
      <c r="AB716" t="str">
        <f>IF(PResult!AZ716="","",PResult!AZ716)</f>
        <v/>
      </c>
      <c r="AC716" t="str">
        <f>IF(PResult!BA716="","",PResult!BA716)</f>
        <v/>
      </c>
      <c r="AD716" t="str">
        <f>IF(PResult!G716="","",PResult!G716)</f>
        <v/>
      </c>
      <c r="AE716" t="str">
        <f>IF(PResult!H716="","",PResult!H716)</f>
        <v/>
      </c>
      <c r="AF716">
        <f>IF(OR(PResult!I716="(null)",PResult!I716=""),0,PResult!I716)</f>
        <v>0</v>
      </c>
      <c r="AG716" t="str">
        <f>TEXT(IF(ISERROR(INDEX(Panaboard!P:P,MATCH(CONCATENATE(A716,"-",T716),Panaboard!AF:AF,0))),"",INDEX(Panaboard!P:P,MATCH(CONCATENATE(A716,"-",T716),Panaboard!AF:AF,0))),"HH:MM")</f>
        <v/>
      </c>
      <c r="AH716" t="str">
        <f>TEXT(IF(ISERROR(INDEX(Panaboard!Q:Q,MATCH(CONCATENATE(A716,"-",T716),Panaboard!AF:AF,0))),"",INDEX(Panaboard!Q:Q,MATCH(CONCATENATE(A716,"-",T716),Panaboard!AF:AF,0))),"HH:MM")</f>
        <v/>
      </c>
      <c r="AI716" t="str">
        <f>TEXT(IF(ISERROR(INDEX(Panaboard!R:R,MATCH(CONCATENATE(A716,"-",T716),Panaboard!AF:AF,0))),"",INDEX(Panaboard!R:R,MATCH(CONCATENATE(A716,"-",T716),Panaboard!AF:AF,0))),"HH:MM")</f>
        <v/>
      </c>
      <c r="AJ716" t="str">
        <f>TEXT(IF(ISERROR(INDEX(Panaboard!S:S,MATCH(CONCATENATE(A716,"-",T716),Panaboard!AF:AF,0))),"",INDEX(Panaboard!S:S,MATCH(CONCATENATE(A716,"-",T716),Panaboard!AF:AF,0))),"HH:MM")</f>
        <v/>
      </c>
      <c r="AK716" t="str">
        <f>IF(PResult!BC716="","",PResult!BC716)</f>
        <v/>
      </c>
      <c r="AL716" t="str">
        <f>IF(PResult!BB716="","",PResult!BB716)</f>
        <v/>
      </c>
      <c r="AM716" t="str">
        <f>IF(PResult!BE716="","",PResult!BE716)</f>
        <v/>
      </c>
      <c r="AN716" t="str">
        <f>IF(PResult!BD716="","",PResult!BD716)</f>
        <v/>
      </c>
      <c r="AO716" t="str">
        <f>IF(PResult!BF716="","",PResult!BF716)</f>
        <v/>
      </c>
      <c r="AP716" t="str">
        <f>IF(ISERROR(INDEX(Panaboard!T:T,MATCH(CONCATENATE(A716,"-",T716),Panaboard!AF:AF,0))),"",INDEX(Panaboard!T:T,MATCH(CONCATENATE(A716,"-",T716),Panaboard!AF:AF,0)))</f>
        <v/>
      </c>
      <c r="AQ716" t="str">
        <f>IF(ISERROR(INDEX(Panaboard!U:U,MATCH(CONCATENATE(A716,"-",T716),Panaboard!AF:AF,0))),"",INDEX(Panaboard!U:U,MATCH(CONCATENATE(A716,"-",T716),Panaboard!AF:AF,0)))</f>
        <v/>
      </c>
      <c r="AR716" t="str">
        <f>IF(ISERROR(INDEX(Panaboard!V:V,MATCH(CONCATENATE(A716,"-",T716),Panaboard!AF:AF,0))),"",INDEX(Panaboard!V:V,MATCH(CONCATENATE(A716,"-",T716),Panaboard!AF:AF,0)))</f>
        <v/>
      </c>
      <c r="AS716" t="str">
        <f>IF(ISERROR(INDEX(Panaboard!W:W,MATCH(CONCATENATE(A716,"-",T716),Panaboard!AF:AF,0))),"",INDEX(Panaboard!W:W,MATCH(CONCATENATE(A716,"-",T716),Panaboard!AF:AF,0)))</f>
        <v/>
      </c>
      <c r="AT716" t="str">
        <f>IF(ISERROR(INDEX(Panaboard!X:X,MATCH(CONCATENATE(A716,"-",T716),Panaboard!AF:AF,0))),"",INDEX(Panaboard!X:X,MATCH(CONCATENATE(A716,"-",T716),Panaboard!AF:AF,0)))</f>
        <v/>
      </c>
      <c r="AU716" t="str">
        <f>IF(ISERROR(INDEX(Panaboard!Y:Y,MATCH(CONCATENATE(A716,"-",T716),Panaboard!AF:AF,0))),"",INDEX(Panaboard!Y:Y,MATCH(CONCATENATE(A716,"-",T716),Panaboard!AF:AF,0)))</f>
        <v/>
      </c>
      <c r="AV716" t="str">
        <f>IF(ISERROR(INDEX(Panaboard!Z:Z,MATCH(CONCATENATE(A716,"-",T716),Panaboard!AF:AF,0))),"",INDEX(Panaboard!Z:Z,MATCH(CONCATENATE(A716,"-",T716),Panaboard!AF:AF,0)))</f>
        <v/>
      </c>
      <c r="AW716" t="str">
        <f>IF(ISERROR(INDEX(Panaboard!AA:AA,MATCH(CONCATENATE(A716,"-",T716),Panaboard!AF:AF,0))),"",INDEX(Panaboard!AA:AA,MATCH(CONCATENATE(A716,"-",T716),Panaboard!AF:AF,0)))</f>
        <v/>
      </c>
      <c r="AX716" t="str">
        <f>IF(ISERROR(INDEX(Panaboard!AB:AB,MATCH(CONCATENATE(A716,"-",T716),Panaboard!AF:AF,0))),"",INDEX(Panaboard!AB:AB,MATCH(CONCATENATE(A716,"-",T716),Panaboard!AF:AF,0)))</f>
        <v/>
      </c>
      <c r="AY716" t="str">
        <f>IF(ISERROR(INDEX(Panaboard!AC:AC,MATCH(CONCATENATE(A716,"-",T716),Panaboard!AF:AF,0))),"",INDEX(Panaboard!AC:AC,MATCH(CONCATENATE(A716,"-",T716),Panaboard!AF:AF,0)))</f>
        <v/>
      </c>
      <c r="AZ716" t="str">
        <f>IF(OR(PResult!T716="",PResult!T716="(null)"),"",PResult!T716)</f>
        <v/>
      </c>
      <c r="BA716">
        <f>IF(PResult!O716="",0,PResult!O716)</f>
        <v>0</v>
      </c>
      <c r="BB716" t="str">
        <f>IF(ISERROR(INDEX(Panaboard!N:N,MATCH(CONCATENATE(A716,"-",T716),Panaboard!AF:AF,0))),"",INDEX(Panaboard!N:N,MATCH(CONCATENATE(A716,"-",T716),Panaboard!AF:AF,0)))</f>
        <v/>
      </c>
      <c r="BC716" t="str">
        <f t="shared" si="34"/>
        <v/>
      </c>
      <c r="BD716" t="str">
        <f>IF(ISERROR(INDEX(Panaboard!AD:AD,MATCH(CONCATENATE(A716,"-",T716),Panaboard!AF:AF,0))),"",INDEX(Panaboard!AD:AD,MATCH(CONCATENATE(A716,"-",T716),Panaboard!AF:AF,0)))</f>
        <v/>
      </c>
      <c r="BE716" t="str">
        <f>IF(ISERROR(INDEX(Panaboard!AE:AE,MATCH(CONCATENATE(A716,"-",T716),Panaboard!AF:AF,0))),"",INDEX(Panaboard!AE:AE,MATCH(CONCATENATE(A716,"-",T716),Panaboard!AF:AF,0)))</f>
        <v/>
      </c>
      <c r="BF716">
        <f>IF(OR(UPPER(TRIM(PResult!R716))="S",UPPER(TRIM(PResult!R716))="P"),PResult!M716,0)</f>
        <v>0</v>
      </c>
      <c r="BG716" t="str">
        <f>IF(ISERROR(INDEX(Panaboard!L:L,MATCH(CONCATENATE(A716,"-",T716),Panaboard!AF:AF,0))),"",INDEX(Panaboard!L:L,MATCH(CONCATENATE(A716,"-",T716),Panaboard!AF:AF,0)))</f>
        <v/>
      </c>
      <c r="BH716" t="str">
        <f>IF(ISERROR(INDEX(Panaboard!AG:AG,MATCH(CONCATENATE(A716,"-",T716),Panaboard!AF:AF,0))),"",INDEX(Panaboard!AG:AG,MATCH(CONCATENATE(A716,"-",T716),Panaboard!AF:AF,0)))</f>
        <v/>
      </c>
      <c r="BI716" t="str">
        <f t="shared" si="35"/>
        <v/>
      </c>
      <c r="BJ716" t="str">
        <f>IF(ISERROR(INDEX(CuttingList!F:F,MATCH(CONCATENATE(A716,"-",T716),CuttingList!E:E,0))),"",INDEX(CuttingList!F:F,MATCH(CONCATENATE(A716,"-",T716),CuttingList!E:E,0)))</f>
        <v/>
      </c>
    </row>
    <row r="717" spans="1:62" x14ac:dyDescent="0.25">
      <c r="A717" t="str">
        <f>IF(PResult!AL717="","",PResult!AL717)</f>
        <v/>
      </c>
      <c r="B717" t="str">
        <f>IF(PResult!F717="","",PResult!F717)</f>
        <v/>
      </c>
      <c r="C717" t="str">
        <f>IF(PResult!AN717="","",PResult!AN717)</f>
        <v/>
      </c>
      <c r="D717" t="str">
        <f>IF(PResult!AO717="","",PResult!AO717)</f>
        <v/>
      </c>
      <c r="E717" t="str">
        <f>IF(PResult!AP717="","",PResult!AP717)</f>
        <v/>
      </c>
      <c r="F717" t="str">
        <f>IF(PResult!AQ717="","",PResult!AQ717)</f>
        <v/>
      </c>
      <c r="G717">
        <f>IF(PResult!AR717="",0,ROUND(PResult!AR717,2))</f>
        <v>0</v>
      </c>
      <c r="I717">
        <f>IF(OR(UPPER(TRIM(PResult!R717))="S",UPPER(TRIM(PResult!R717))="P"),PResult!O717,0)</f>
        <v>0</v>
      </c>
      <c r="J717" t="str">
        <f>IF(ISERROR(INDEX(Panaboard!J:J,MATCH(CONCATENATE(A717,"-",T717),Panaboard!AF:AF,0))),"",TRIM(INDEX(Panaboard!J:J,MATCH(CONCATENATE(A717,"-",T717),Panaboard!AF:AF,0))))</f>
        <v/>
      </c>
      <c r="K717" t="str">
        <f>IF(ISERROR(INDEX(Panaboard!C:C,MATCH(CONCATENATE(A717,"-",T717),Panaboard!AF:AF,0))),"",INDEX(Panaboard!C:C,MATCH(CONCATENATE(A717,"-",T717),Panaboard!AF:AF,0)))</f>
        <v/>
      </c>
      <c r="L717" t="str">
        <f>IF(ISERROR(INDEX(Panaboard!D:D,MATCH(CONCATENATE(A717,"-",T717),Panaboard!AF:AF,0))),"",INDEX(Panaboard!D:D,MATCH(CONCATENATE(A717,"-",T717),Panaboard!AF:AF,0)))</f>
        <v/>
      </c>
      <c r="M717" t="str">
        <f>IF(ISERROR(INDEX(Panaboard!E:E,MATCH(CONCATENATE(A717,"-",T717),Panaboard!AF:AF,0))),"",INDEX(Panaboard!E:E,MATCH(CONCATENATE(A717,"-",T717),Panaboard!AF:AF,0)))</f>
        <v/>
      </c>
      <c r="N717" t="str">
        <f>IF(ISERROR(INDEX(Panaboard!F:F,MATCH(CONCATENATE(A717,"-",T717),Panaboard!AF:AF,0))),"",INDEX(Panaboard!F:F,MATCH(CONCATENATE(A717,"-",T717),Panaboard!AF:AF,0)))</f>
        <v/>
      </c>
      <c r="O717" t="str">
        <f>IF(ISERROR(INDEX(Panaboard!G:G,MATCH(CONCATENATE(A717,"-",T717),Panaboard!AF:AF,0))),"",INDEX(Panaboard!G:G,MATCH(CONCATENATE(A717,"-",T717),Panaboard!AF:AF,0)))</f>
        <v/>
      </c>
      <c r="P717" t="str">
        <f t="shared" si="33"/>
        <v/>
      </c>
      <c r="Q717" t="str">
        <f>IF(ISERROR(INDEX(Panaboard!H:H,MATCH(CONCATENATE(A717,"-",T717),Panaboard!AF:AF,0))),"",INDEX(Panaboard!H:H,MATCH(CONCATENATE(A717,"-",T717),Panaboard!AF:AF,0)))</f>
        <v/>
      </c>
      <c r="R717" t="str">
        <f>IF(ISERROR(INDEX(Panaboard!I:I,MATCH(CONCATENATE(A717,"-",T717),Panaboard!AF:AF,0))),"",INDEX(Panaboard!I:I,MATCH(CONCATENATE(A717,"-",T717),Panaboard!AF:AF,0)))</f>
        <v/>
      </c>
      <c r="S717" t="str">
        <f>CONCATENATE(PResult!AS717,PResult!AT717)</f>
        <v/>
      </c>
      <c r="T717" t="str">
        <f>IF(PResult!BG717="","",PResult!BG717)</f>
        <v/>
      </c>
      <c r="U717" t="str">
        <f>IF(PResult!Y717="","",PResult!Y717)</f>
        <v/>
      </c>
      <c r="V717" t="str">
        <f>IF(PResult!AU717="","",PResult!AU717)</f>
        <v/>
      </c>
      <c r="W717" t="str">
        <f>IF(PResult!R717="","",UPPER(TRIM(PResult!R717)))</f>
        <v/>
      </c>
      <c r="X717" t="str">
        <f>IF(PResult!AV717="","",PResult!AV717)</f>
        <v/>
      </c>
      <c r="Y717" t="str">
        <f>IF(PResult!AW717="","",PResult!AW717)</f>
        <v/>
      </c>
      <c r="Z717" t="str">
        <f>IF(PResult!AX717="","",PResult!AX717)</f>
        <v/>
      </c>
      <c r="AA717" t="str">
        <f>IF(PResult!AY717="","",PResult!AY717)</f>
        <v/>
      </c>
      <c r="AB717" t="str">
        <f>IF(PResult!AZ717="","",PResult!AZ717)</f>
        <v/>
      </c>
      <c r="AC717" t="str">
        <f>IF(PResult!BA717="","",PResult!BA717)</f>
        <v/>
      </c>
      <c r="AD717" t="str">
        <f>IF(PResult!G717="","",PResult!G717)</f>
        <v/>
      </c>
      <c r="AE717" t="str">
        <f>IF(PResult!H717="","",PResult!H717)</f>
        <v/>
      </c>
      <c r="AF717">
        <f>IF(OR(PResult!I717="(null)",PResult!I717=""),0,PResult!I717)</f>
        <v>0</v>
      </c>
      <c r="AG717" t="str">
        <f>TEXT(IF(ISERROR(INDEX(Panaboard!P:P,MATCH(CONCATENATE(A717,"-",T717),Panaboard!AF:AF,0))),"",INDEX(Panaboard!P:P,MATCH(CONCATENATE(A717,"-",T717),Panaboard!AF:AF,0))),"HH:MM")</f>
        <v/>
      </c>
      <c r="AH717" t="str">
        <f>TEXT(IF(ISERROR(INDEX(Panaboard!Q:Q,MATCH(CONCATENATE(A717,"-",T717),Panaboard!AF:AF,0))),"",INDEX(Panaboard!Q:Q,MATCH(CONCATENATE(A717,"-",T717),Panaboard!AF:AF,0))),"HH:MM")</f>
        <v/>
      </c>
      <c r="AI717" t="str">
        <f>TEXT(IF(ISERROR(INDEX(Panaboard!R:R,MATCH(CONCATENATE(A717,"-",T717),Panaboard!AF:AF,0))),"",INDEX(Panaboard!R:R,MATCH(CONCATENATE(A717,"-",T717),Panaboard!AF:AF,0))),"HH:MM")</f>
        <v/>
      </c>
      <c r="AJ717" t="str">
        <f>TEXT(IF(ISERROR(INDEX(Panaboard!S:S,MATCH(CONCATENATE(A717,"-",T717),Panaboard!AF:AF,0))),"",INDEX(Panaboard!S:S,MATCH(CONCATENATE(A717,"-",T717),Panaboard!AF:AF,0))),"HH:MM")</f>
        <v/>
      </c>
      <c r="AK717" t="str">
        <f>IF(PResult!BC717="","",PResult!BC717)</f>
        <v/>
      </c>
      <c r="AL717" t="str">
        <f>IF(PResult!BB717="","",PResult!BB717)</f>
        <v/>
      </c>
      <c r="AM717" t="str">
        <f>IF(PResult!BE717="","",PResult!BE717)</f>
        <v/>
      </c>
      <c r="AN717" t="str">
        <f>IF(PResult!BD717="","",PResult!BD717)</f>
        <v/>
      </c>
      <c r="AO717" t="str">
        <f>IF(PResult!BF717="","",PResult!BF717)</f>
        <v/>
      </c>
      <c r="AP717" t="str">
        <f>IF(ISERROR(INDEX(Panaboard!T:T,MATCH(CONCATENATE(A717,"-",T717),Panaboard!AF:AF,0))),"",INDEX(Panaboard!T:T,MATCH(CONCATENATE(A717,"-",T717),Panaboard!AF:AF,0)))</f>
        <v/>
      </c>
      <c r="AQ717" t="str">
        <f>IF(ISERROR(INDEX(Panaboard!U:U,MATCH(CONCATENATE(A717,"-",T717),Panaboard!AF:AF,0))),"",INDEX(Panaboard!U:U,MATCH(CONCATENATE(A717,"-",T717),Panaboard!AF:AF,0)))</f>
        <v/>
      </c>
      <c r="AR717" t="str">
        <f>IF(ISERROR(INDEX(Panaboard!V:V,MATCH(CONCATENATE(A717,"-",T717),Panaboard!AF:AF,0))),"",INDEX(Panaboard!V:V,MATCH(CONCATENATE(A717,"-",T717),Panaboard!AF:AF,0)))</f>
        <v/>
      </c>
      <c r="AS717" t="str">
        <f>IF(ISERROR(INDEX(Panaboard!W:W,MATCH(CONCATENATE(A717,"-",T717),Panaboard!AF:AF,0))),"",INDEX(Panaboard!W:W,MATCH(CONCATENATE(A717,"-",T717),Panaboard!AF:AF,0)))</f>
        <v/>
      </c>
      <c r="AT717" t="str">
        <f>IF(ISERROR(INDEX(Panaboard!X:X,MATCH(CONCATENATE(A717,"-",T717),Panaboard!AF:AF,0))),"",INDEX(Panaboard!X:X,MATCH(CONCATENATE(A717,"-",T717),Panaboard!AF:AF,0)))</f>
        <v/>
      </c>
      <c r="AU717" t="str">
        <f>IF(ISERROR(INDEX(Panaboard!Y:Y,MATCH(CONCATENATE(A717,"-",T717),Panaboard!AF:AF,0))),"",INDEX(Panaboard!Y:Y,MATCH(CONCATENATE(A717,"-",T717),Panaboard!AF:AF,0)))</f>
        <v/>
      </c>
      <c r="AV717" t="str">
        <f>IF(ISERROR(INDEX(Panaboard!Z:Z,MATCH(CONCATENATE(A717,"-",T717),Panaboard!AF:AF,0))),"",INDEX(Panaboard!Z:Z,MATCH(CONCATENATE(A717,"-",T717),Panaboard!AF:AF,0)))</f>
        <v/>
      </c>
      <c r="AW717" t="str">
        <f>IF(ISERROR(INDEX(Panaboard!AA:AA,MATCH(CONCATENATE(A717,"-",T717),Panaboard!AF:AF,0))),"",INDEX(Panaboard!AA:AA,MATCH(CONCATENATE(A717,"-",T717),Panaboard!AF:AF,0)))</f>
        <v/>
      </c>
      <c r="AX717" t="str">
        <f>IF(ISERROR(INDEX(Panaboard!AB:AB,MATCH(CONCATENATE(A717,"-",T717),Panaboard!AF:AF,0))),"",INDEX(Panaboard!AB:AB,MATCH(CONCATENATE(A717,"-",T717),Panaboard!AF:AF,0)))</f>
        <v/>
      </c>
      <c r="AY717" t="str">
        <f>IF(ISERROR(INDEX(Panaboard!AC:AC,MATCH(CONCATENATE(A717,"-",T717),Panaboard!AF:AF,0))),"",INDEX(Panaboard!AC:AC,MATCH(CONCATENATE(A717,"-",T717),Panaboard!AF:AF,0)))</f>
        <v/>
      </c>
      <c r="AZ717" t="str">
        <f>IF(OR(PResult!T717="",PResult!T717="(null)"),"",PResult!T717)</f>
        <v/>
      </c>
      <c r="BA717">
        <f>IF(PResult!O717="",0,PResult!O717)</f>
        <v>0</v>
      </c>
      <c r="BB717" t="str">
        <f>IF(ISERROR(INDEX(Panaboard!N:N,MATCH(CONCATENATE(A717,"-",T717),Panaboard!AF:AF,0))),"",INDEX(Panaboard!N:N,MATCH(CONCATENATE(A717,"-",T717),Panaboard!AF:AF,0)))</f>
        <v/>
      </c>
      <c r="BC717" t="str">
        <f t="shared" si="34"/>
        <v/>
      </c>
      <c r="BD717" t="str">
        <f>IF(ISERROR(INDEX(Panaboard!AD:AD,MATCH(CONCATENATE(A717,"-",T717),Panaboard!AF:AF,0))),"",INDEX(Panaboard!AD:AD,MATCH(CONCATENATE(A717,"-",T717),Panaboard!AF:AF,0)))</f>
        <v/>
      </c>
      <c r="BE717" t="str">
        <f>IF(ISERROR(INDEX(Panaboard!AE:AE,MATCH(CONCATENATE(A717,"-",T717),Panaboard!AF:AF,0))),"",INDEX(Panaboard!AE:AE,MATCH(CONCATENATE(A717,"-",T717),Panaboard!AF:AF,0)))</f>
        <v/>
      </c>
      <c r="BF717">
        <f>IF(OR(UPPER(TRIM(PResult!R717))="S",UPPER(TRIM(PResult!R717))="P"),PResult!M717,0)</f>
        <v>0</v>
      </c>
      <c r="BG717" t="str">
        <f>IF(ISERROR(INDEX(Panaboard!L:L,MATCH(CONCATENATE(A717,"-",T717),Panaboard!AF:AF,0))),"",INDEX(Panaboard!L:L,MATCH(CONCATENATE(A717,"-",T717),Panaboard!AF:AF,0)))</f>
        <v/>
      </c>
      <c r="BH717" t="str">
        <f>IF(ISERROR(INDEX(Panaboard!AG:AG,MATCH(CONCATENATE(A717,"-",T717),Panaboard!AF:AF,0))),"",INDEX(Panaboard!AG:AG,MATCH(CONCATENATE(A717,"-",T717),Panaboard!AF:AF,0)))</f>
        <v/>
      </c>
      <c r="BI717" t="str">
        <f t="shared" si="35"/>
        <v/>
      </c>
      <c r="BJ717" t="str">
        <f>IF(ISERROR(INDEX(CuttingList!F:F,MATCH(CONCATENATE(A717,"-",T717),CuttingList!E:E,0))),"",INDEX(CuttingList!F:F,MATCH(CONCATENATE(A717,"-",T717),CuttingList!E:E,0)))</f>
        <v/>
      </c>
    </row>
    <row r="718" spans="1:62" x14ac:dyDescent="0.25">
      <c r="A718" t="str">
        <f>IF(PResult!AL718="","",PResult!AL718)</f>
        <v/>
      </c>
      <c r="B718" t="str">
        <f>IF(PResult!F718="","",PResult!F718)</f>
        <v/>
      </c>
      <c r="C718" t="str">
        <f>IF(PResult!AN718="","",PResult!AN718)</f>
        <v/>
      </c>
      <c r="D718" t="str">
        <f>IF(PResult!AO718="","",PResult!AO718)</f>
        <v/>
      </c>
      <c r="E718" t="str">
        <f>IF(PResult!AP718="","",PResult!AP718)</f>
        <v/>
      </c>
      <c r="F718" t="str">
        <f>IF(PResult!AQ718="","",PResult!AQ718)</f>
        <v/>
      </c>
      <c r="G718">
        <f>IF(PResult!AR718="",0,ROUND(PResult!AR718,2))</f>
        <v>0</v>
      </c>
      <c r="I718">
        <f>IF(OR(UPPER(TRIM(PResult!R718))="S",UPPER(TRIM(PResult!R718))="P"),PResult!O718,0)</f>
        <v>0</v>
      </c>
      <c r="J718" t="str">
        <f>IF(ISERROR(INDEX(Panaboard!J:J,MATCH(CONCATENATE(A718,"-",T718),Panaboard!AF:AF,0))),"",TRIM(INDEX(Panaboard!J:J,MATCH(CONCATENATE(A718,"-",T718),Panaboard!AF:AF,0))))</f>
        <v/>
      </c>
      <c r="K718" t="str">
        <f>IF(ISERROR(INDEX(Panaboard!C:C,MATCH(CONCATENATE(A718,"-",T718),Panaboard!AF:AF,0))),"",INDEX(Panaboard!C:C,MATCH(CONCATENATE(A718,"-",T718),Panaboard!AF:AF,0)))</f>
        <v/>
      </c>
      <c r="L718" t="str">
        <f>IF(ISERROR(INDEX(Panaboard!D:D,MATCH(CONCATENATE(A718,"-",T718),Panaboard!AF:AF,0))),"",INDEX(Panaboard!D:D,MATCH(CONCATENATE(A718,"-",T718),Panaboard!AF:AF,0)))</f>
        <v/>
      </c>
      <c r="M718" t="str">
        <f>IF(ISERROR(INDEX(Panaboard!E:E,MATCH(CONCATENATE(A718,"-",T718),Panaboard!AF:AF,0))),"",INDEX(Panaboard!E:E,MATCH(CONCATENATE(A718,"-",T718),Panaboard!AF:AF,0)))</f>
        <v/>
      </c>
      <c r="N718" t="str">
        <f>IF(ISERROR(INDEX(Panaboard!F:F,MATCH(CONCATENATE(A718,"-",T718),Panaboard!AF:AF,0))),"",INDEX(Panaboard!F:F,MATCH(CONCATENATE(A718,"-",T718),Panaboard!AF:AF,0)))</f>
        <v/>
      </c>
      <c r="O718" t="str">
        <f>IF(ISERROR(INDEX(Panaboard!G:G,MATCH(CONCATENATE(A718,"-",T718),Panaboard!AF:AF,0))),"",INDEX(Panaboard!G:G,MATCH(CONCATENATE(A718,"-",T718),Panaboard!AF:AF,0)))</f>
        <v/>
      </c>
      <c r="P718" t="str">
        <f t="shared" si="33"/>
        <v/>
      </c>
      <c r="Q718" t="str">
        <f>IF(ISERROR(INDEX(Panaboard!H:H,MATCH(CONCATENATE(A718,"-",T718),Panaboard!AF:AF,0))),"",INDEX(Panaboard!H:H,MATCH(CONCATENATE(A718,"-",T718),Panaboard!AF:AF,0)))</f>
        <v/>
      </c>
      <c r="R718" t="str">
        <f>IF(ISERROR(INDEX(Panaboard!I:I,MATCH(CONCATENATE(A718,"-",T718),Panaboard!AF:AF,0))),"",INDEX(Panaboard!I:I,MATCH(CONCATENATE(A718,"-",T718),Panaboard!AF:AF,0)))</f>
        <v/>
      </c>
      <c r="S718" t="str">
        <f>CONCATENATE(PResult!AS718,PResult!AT718)</f>
        <v/>
      </c>
      <c r="T718" t="str">
        <f>IF(PResult!BG718="","",PResult!BG718)</f>
        <v/>
      </c>
      <c r="U718" t="str">
        <f>IF(PResult!Y718="","",PResult!Y718)</f>
        <v/>
      </c>
      <c r="V718" t="str">
        <f>IF(PResult!AU718="","",PResult!AU718)</f>
        <v/>
      </c>
      <c r="W718" t="str">
        <f>IF(PResult!R718="","",UPPER(TRIM(PResult!R718)))</f>
        <v/>
      </c>
      <c r="X718" t="str">
        <f>IF(PResult!AV718="","",PResult!AV718)</f>
        <v/>
      </c>
      <c r="Y718" t="str">
        <f>IF(PResult!AW718="","",PResult!AW718)</f>
        <v/>
      </c>
      <c r="Z718" t="str">
        <f>IF(PResult!AX718="","",PResult!AX718)</f>
        <v/>
      </c>
      <c r="AA718" t="str">
        <f>IF(PResult!AY718="","",PResult!AY718)</f>
        <v/>
      </c>
      <c r="AB718" t="str">
        <f>IF(PResult!AZ718="","",PResult!AZ718)</f>
        <v/>
      </c>
      <c r="AC718" t="str">
        <f>IF(PResult!BA718="","",PResult!BA718)</f>
        <v/>
      </c>
      <c r="AD718" t="str">
        <f>IF(PResult!G718="","",PResult!G718)</f>
        <v/>
      </c>
      <c r="AE718" t="str">
        <f>IF(PResult!H718="","",PResult!H718)</f>
        <v/>
      </c>
      <c r="AF718">
        <f>IF(OR(PResult!I718="(null)",PResult!I718=""),0,PResult!I718)</f>
        <v>0</v>
      </c>
      <c r="AG718" t="str">
        <f>TEXT(IF(ISERROR(INDEX(Panaboard!P:P,MATCH(CONCATENATE(A718,"-",T718),Panaboard!AF:AF,0))),"",INDEX(Panaboard!P:P,MATCH(CONCATENATE(A718,"-",T718),Panaboard!AF:AF,0))),"HH:MM")</f>
        <v/>
      </c>
      <c r="AH718" t="str">
        <f>TEXT(IF(ISERROR(INDEX(Panaboard!Q:Q,MATCH(CONCATENATE(A718,"-",T718),Panaboard!AF:AF,0))),"",INDEX(Panaboard!Q:Q,MATCH(CONCATENATE(A718,"-",T718),Panaboard!AF:AF,0))),"HH:MM")</f>
        <v/>
      </c>
      <c r="AI718" t="str">
        <f>TEXT(IF(ISERROR(INDEX(Panaboard!R:R,MATCH(CONCATENATE(A718,"-",T718),Panaboard!AF:AF,0))),"",INDEX(Panaboard!R:R,MATCH(CONCATENATE(A718,"-",T718),Panaboard!AF:AF,0))),"HH:MM")</f>
        <v/>
      </c>
      <c r="AJ718" t="str">
        <f>TEXT(IF(ISERROR(INDEX(Panaboard!S:S,MATCH(CONCATENATE(A718,"-",T718),Panaboard!AF:AF,0))),"",INDEX(Panaboard!S:S,MATCH(CONCATENATE(A718,"-",T718),Panaboard!AF:AF,0))),"HH:MM")</f>
        <v/>
      </c>
      <c r="AK718" t="str">
        <f>IF(PResult!BC718="","",PResult!BC718)</f>
        <v/>
      </c>
      <c r="AL718" t="str">
        <f>IF(PResult!BB718="","",PResult!BB718)</f>
        <v/>
      </c>
      <c r="AM718" t="str">
        <f>IF(PResult!BE718="","",PResult!BE718)</f>
        <v/>
      </c>
      <c r="AN718" t="str">
        <f>IF(PResult!BD718="","",PResult!BD718)</f>
        <v/>
      </c>
      <c r="AO718" t="str">
        <f>IF(PResult!BF718="","",PResult!BF718)</f>
        <v/>
      </c>
      <c r="AP718" t="str">
        <f>IF(ISERROR(INDEX(Panaboard!T:T,MATCH(CONCATENATE(A718,"-",T718),Panaboard!AF:AF,0))),"",INDEX(Panaboard!T:T,MATCH(CONCATENATE(A718,"-",T718),Panaboard!AF:AF,0)))</f>
        <v/>
      </c>
      <c r="AQ718" t="str">
        <f>IF(ISERROR(INDEX(Panaboard!U:U,MATCH(CONCATENATE(A718,"-",T718),Panaboard!AF:AF,0))),"",INDEX(Panaboard!U:U,MATCH(CONCATENATE(A718,"-",T718),Panaboard!AF:AF,0)))</f>
        <v/>
      </c>
      <c r="AR718" t="str">
        <f>IF(ISERROR(INDEX(Panaboard!V:V,MATCH(CONCATENATE(A718,"-",T718),Panaboard!AF:AF,0))),"",INDEX(Panaboard!V:V,MATCH(CONCATENATE(A718,"-",T718),Panaboard!AF:AF,0)))</f>
        <v/>
      </c>
      <c r="AS718" t="str">
        <f>IF(ISERROR(INDEX(Panaboard!W:W,MATCH(CONCATENATE(A718,"-",T718),Panaboard!AF:AF,0))),"",INDEX(Panaboard!W:W,MATCH(CONCATENATE(A718,"-",T718),Panaboard!AF:AF,0)))</f>
        <v/>
      </c>
      <c r="AT718" t="str">
        <f>IF(ISERROR(INDEX(Panaboard!X:X,MATCH(CONCATENATE(A718,"-",T718),Panaboard!AF:AF,0))),"",INDEX(Panaboard!X:X,MATCH(CONCATENATE(A718,"-",T718),Panaboard!AF:AF,0)))</f>
        <v/>
      </c>
      <c r="AU718" t="str">
        <f>IF(ISERROR(INDEX(Panaboard!Y:Y,MATCH(CONCATENATE(A718,"-",T718),Panaboard!AF:AF,0))),"",INDEX(Panaboard!Y:Y,MATCH(CONCATENATE(A718,"-",T718),Panaboard!AF:AF,0)))</f>
        <v/>
      </c>
      <c r="AV718" t="str">
        <f>IF(ISERROR(INDEX(Panaboard!Z:Z,MATCH(CONCATENATE(A718,"-",T718),Panaboard!AF:AF,0))),"",INDEX(Panaboard!Z:Z,MATCH(CONCATENATE(A718,"-",T718),Panaboard!AF:AF,0)))</f>
        <v/>
      </c>
      <c r="AW718" t="str">
        <f>IF(ISERROR(INDEX(Panaboard!AA:AA,MATCH(CONCATENATE(A718,"-",T718),Panaboard!AF:AF,0))),"",INDEX(Panaboard!AA:AA,MATCH(CONCATENATE(A718,"-",T718),Panaboard!AF:AF,0)))</f>
        <v/>
      </c>
      <c r="AX718" t="str">
        <f>IF(ISERROR(INDEX(Panaboard!AB:AB,MATCH(CONCATENATE(A718,"-",T718),Panaboard!AF:AF,0))),"",INDEX(Panaboard!AB:AB,MATCH(CONCATENATE(A718,"-",T718),Panaboard!AF:AF,0)))</f>
        <v/>
      </c>
      <c r="AY718" t="str">
        <f>IF(ISERROR(INDEX(Panaboard!AC:AC,MATCH(CONCATENATE(A718,"-",T718),Panaboard!AF:AF,0))),"",INDEX(Panaboard!AC:AC,MATCH(CONCATENATE(A718,"-",T718),Panaboard!AF:AF,0)))</f>
        <v/>
      </c>
      <c r="AZ718" t="str">
        <f>IF(OR(PResult!T718="",PResult!T718="(null)"),"",PResult!T718)</f>
        <v/>
      </c>
      <c r="BA718">
        <f>IF(PResult!O718="",0,PResult!O718)</f>
        <v>0</v>
      </c>
      <c r="BB718" t="str">
        <f>IF(ISERROR(INDEX(Panaboard!N:N,MATCH(CONCATENATE(A718,"-",T718),Panaboard!AF:AF,0))),"",INDEX(Panaboard!N:N,MATCH(CONCATENATE(A718,"-",T718),Panaboard!AF:AF,0)))</f>
        <v/>
      </c>
      <c r="BC718" t="str">
        <f t="shared" si="34"/>
        <v/>
      </c>
      <c r="BD718" t="str">
        <f>IF(ISERROR(INDEX(Panaboard!AD:AD,MATCH(CONCATENATE(A718,"-",T718),Panaboard!AF:AF,0))),"",INDEX(Panaboard!AD:AD,MATCH(CONCATENATE(A718,"-",T718),Panaboard!AF:AF,0)))</f>
        <v/>
      </c>
      <c r="BE718" t="str">
        <f>IF(ISERROR(INDEX(Panaboard!AE:AE,MATCH(CONCATENATE(A718,"-",T718),Panaboard!AF:AF,0))),"",INDEX(Panaboard!AE:AE,MATCH(CONCATENATE(A718,"-",T718),Panaboard!AF:AF,0)))</f>
        <v/>
      </c>
      <c r="BF718">
        <f>IF(OR(UPPER(TRIM(PResult!R718))="S",UPPER(TRIM(PResult!R718))="P"),PResult!M718,0)</f>
        <v>0</v>
      </c>
      <c r="BG718" t="str">
        <f>IF(ISERROR(INDEX(Panaboard!L:L,MATCH(CONCATENATE(A718,"-",T718),Panaboard!AF:AF,0))),"",INDEX(Panaboard!L:L,MATCH(CONCATENATE(A718,"-",T718),Panaboard!AF:AF,0)))</f>
        <v/>
      </c>
      <c r="BH718" t="str">
        <f>IF(ISERROR(INDEX(Panaboard!AG:AG,MATCH(CONCATENATE(A718,"-",T718),Panaboard!AF:AF,0))),"",INDEX(Panaboard!AG:AG,MATCH(CONCATENATE(A718,"-",T718),Panaboard!AF:AF,0)))</f>
        <v/>
      </c>
      <c r="BI718" t="str">
        <f t="shared" si="35"/>
        <v/>
      </c>
      <c r="BJ718" t="str">
        <f>IF(ISERROR(INDEX(CuttingList!F:F,MATCH(CONCATENATE(A718,"-",T718),CuttingList!E:E,0))),"",INDEX(CuttingList!F:F,MATCH(CONCATENATE(A718,"-",T718),CuttingList!E:E,0)))</f>
        <v/>
      </c>
    </row>
    <row r="719" spans="1:62" x14ac:dyDescent="0.25">
      <c r="A719" t="str">
        <f>IF(PResult!AL719="","",PResult!AL719)</f>
        <v/>
      </c>
      <c r="B719" t="str">
        <f>IF(PResult!F719="","",PResult!F719)</f>
        <v/>
      </c>
      <c r="C719" t="str">
        <f>IF(PResult!AN719="","",PResult!AN719)</f>
        <v/>
      </c>
      <c r="D719" t="str">
        <f>IF(PResult!AO719="","",PResult!AO719)</f>
        <v/>
      </c>
      <c r="E719" t="str">
        <f>IF(PResult!AP719="","",PResult!AP719)</f>
        <v/>
      </c>
      <c r="F719" t="str">
        <f>IF(PResult!AQ719="","",PResult!AQ719)</f>
        <v/>
      </c>
      <c r="G719">
        <f>IF(PResult!AR719="",0,ROUND(PResult!AR719,2))</f>
        <v>0</v>
      </c>
      <c r="I719">
        <f>IF(OR(UPPER(TRIM(PResult!R719))="S",UPPER(TRIM(PResult!R719))="P"),PResult!O719,0)</f>
        <v>0</v>
      </c>
      <c r="J719" t="str">
        <f>IF(ISERROR(INDEX(Panaboard!J:J,MATCH(CONCATENATE(A719,"-",T719),Panaboard!AF:AF,0))),"",TRIM(INDEX(Panaboard!J:J,MATCH(CONCATENATE(A719,"-",T719),Panaboard!AF:AF,0))))</f>
        <v/>
      </c>
      <c r="K719" t="str">
        <f>IF(ISERROR(INDEX(Panaboard!C:C,MATCH(CONCATENATE(A719,"-",T719),Panaboard!AF:AF,0))),"",INDEX(Panaboard!C:C,MATCH(CONCATENATE(A719,"-",T719),Panaboard!AF:AF,0)))</f>
        <v/>
      </c>
      <c r="L719" t="str">
        <f>IF(ISERROR(INDEX(Panaboard!D:D,MATCH(CONCATENATE(A719,"-",T719),Panaboard!AF:AF,0))),"",INDEX(Panaboard!D:D,MATCH(CONCATENATE(A719,"-",T719),Panaboard!AF:AF,0)))</f>
        <v/>
      </c>
      <c r="M719" t="str">
        <f>IF(ISERROR(INDEX(Panaboard!E:E,MATCH(CONCATENATE(A719,"-",T719),Panaboard!AF:AF,0))),"",INDEX(Panaboard!E:E,MATCH(CONCATENATE(A719,"-",T719),Panaboard!AF:AF,0)))</f>
        <v/>
      </c>
      <c r="N719" t="str">
        <f>IF(ISERROR(INDEX(Panaboard!F:F,MATCH(CONCATENATE(A719,"-",T719),Panaboard!AF:AF,0))),"",INDEX(Panaboard!F:F,MATCH(CONCATENATE(A719,"-",T719),Panaboard!AF:AF,0)))</f>
        <v/>
      </c>
      <c r="O719" t="str">
        <f>IF(ISERROR(INDEX(Panaboard!G:G,MATCH(CONCATENATE(A719,"-",T719),Panaboard!AF:AF,0))),"",INDEX(Panaboard!G:G,MATCH(CONCATENATE(A719,"-",T719),Panaboard!AF:AF,0)))</f>
        <v/>
      </c>
      <c r="P719" t="str">
        <f t="shared" si="33"/>
        <v/>
      </c>
      <c r="Q719" t="str">
        <f>IF(ISERROR(INDEX(Panaboard!H:H,MATCH(CONCATENATE(A719,"-",T719),Panaboard!AF:AF,0))),"",INDEX(Panaboard!H:H,MATCH(CONCATENATE(A719,"-",T719),Panaboard!AF:AF,0)))</f>
        <v/>
      </c>
      <c r="R719" t="str">
        <f>IF(ISERROR(INDEX(Panaboard!I:I,MATCH(CONCATENATE(A719,"-",T719),Panaboard!AF:AF,0))),"",INDEX(Panaboard!I:I,MATCH(CONCATENATE(A719,"-",T719),Panaboard!AF:AF,0)))</f>
        <v/>
      </c>
      <c r="S719" t="str">
        <f>CONCATENATE(PResult!AS719,PResult!AT719)</f>
        <v/>
      </c>
      <c r="T719" t="str">
        <f>IF(PResult!BG719="","",PResult!BG719)</f>
        <v/>
      </c>
      <c r="U719" t="str">
        <f>IF(PResult!Y719="","",PResult!Y719)</f>
        <v/>
      </c>
      <c r="V719" t="str">
        <f>IF(PResult!AU719="","",PResult!AU719)</f>
        <v/>
      </c>
      <c r="W719" t="str">
        <f>IF(PResult!R719="","",UPPER(TRIM(PResult!R719)))</f>
        <v/>
      </c>
      <c r="X719" t="str">
        <f>IF(PResult!AV719="","",PResult!AV719)</f>
        <v/>
      </c>
      <c r="Y719" t="str">
        <f>IF(PResult!AW719="","",PResult!AW719)</f>
        <v/>
      </c>
      <c r="Z719" t="str">
        <f>IF(PResult!AX719="","",PResult!AX719)</f>
        <v/>
      </c>
      <c r="AA719" t="str">
        <f>IF(PResult!AY719="","",PResult!AY719)</f>
        <v/>
      </c>
      <c r="AB719" t="str">
        <f>IF(PResult!AZ719="","",PResult!AZ719)</f>
        <v/>
      </c>
      <c r="AC719" t="str">
        <f>IF(PResult!BA719="","",PResult!BA719)</f>
        <v/>
      </c>
      <c r="AD719" t="str">
        <f>IF(PResult!G719="","",PResult!G719)</f>
        <v/>
      </c>
      <c r="AE719" t="str">
        <f>IF(PResult!H719="","",PResult!H719)</f>
        <v/>
      </c>
      <c r="AF719">
        <f>IF(OR(PResult!I719="(null)",PResult!I719=""),0,PResult!I719)</f>
        <v>0</v>
      </c>
      <c r="AG719" t="str">
        <f>TEXT(IF(ISERROR(INDEX(Panaboard!P:P,MATCH(CONCATENATE(A719,"-",T719),Panaboard!AF:AF,0))),"",INDEX(Panaboard!P:P,MATCH(CONCATENATE(A719,"-",T719),Panaboard!AF:AF,0))),"HH:MM")</f>
        <v/>
      </c>
      <c r="AH719" t="str">
        <f>TEXT(IF(ISERROR(INDEX(Panaboard!Q:Q,MATCH(CONCATENATE(A719,"-",T719),Panaboard!AF:AF,0))),"",INDEX(Panaboard!Q:Q,MATCH(CONCATENATE(A719,"-",T719),Panaboard!AF:AF,0))),"HH:MM")</f>
        <v/>
      </c>
      <c r="AI719" t="str">
        <f>TEXT(IF(ISERROR(INDEX(Panaboard!R:R,MATCH(CONCATENATE(A719,"-",T719),Panaboard!AF:AF,0))),"",INDEX(Panaboard!R:R,MATCH(CONCATENATE(A719,"-",T719),Panaboard!AF:AF,0))),"HH:MM")</f>
        <v/>
      </c>
      <c r="AJ719" t="str">
        <f>TEXT(IF(ISERROR(INDEX(Panaboard!S:S,MATCH(CONCATENATE(A719,"-",T719),Panaboard!AF:AF,0))),"",INDEX(Panaboard!S:S,MATCH(CONCATENATE(A719,"-",T719),Panaboard!AF:AF,0))),"HH:MM")</f>
        <v/>
      </c>
      <c r="AK719" t="str">
        <f>IF(PResult!BC719="","",PResult!BC719)</f>
        <v/>
      </c>
      <c r="AL719" t="str">
        <f>IF(PResult!BB719="","",PResult!BB719)</f>
        <v/>
      </c>
      <c r="AM719" t="str">
        <f>IF(PResult!BE719="","",PResult!BE719)</f>
        <v/>
      </c>
      <c r="AN719" t="str">
        <f>IF(PResult!BD719="","",PResult!BD719)</f>
        <v/>
      </c>
      <c r="AO719" t="str">
        <f>IF(PResult!BF719="","",PResult!BF719)</f>
        <v/>
      </c>
      <c r="AP719" t="str">
        <f>IF(ISERROR(INDEX(Panaboard!T:T,MATCH(CONCATENATE(A719,"-",T719),Panaboard!AF:AF,0))),"",INDEX(Panaboard!T:T,MATCH(CONCATENATE(A719,"-",T719),Panaboard!AF:AF,0)))</f>
        <v/>
      </c>
      <c r="AQ719" t="str">
        <f>IF(ISERROR(INDEX(Panaboard!U:U,MATCH(CONCATENATE(A719,"-",T719),Panaboard!AF:AF,0))),"",INDEX(Panaboard!U:U,MATCH(CONCATENATE(A719,"-",T719),Panaboard!AF:AF,0)))</f>
        <v/>
      </c>
      <c r="AR719" t="str">
        <f>IF(ISERROR(INDEX(Panaboard!V:V,MATCH(CONCATENATE(A719,"-",T719),Panaboard!AF:AF,0))),"",INDEX(Panaboard!V:V,MATCH(CONCATENATE(A719,"-",T719),Panaboard!AF:AF,0)))</f>
        <v/>
      </c>
      <c r="AS719" t="str">
        <f>IF(ISERROR(INDEX(Panaboard!W:W,MATCH(CONCATENATE(A719,"-",T719),Panaboard!AF:AF,0))),"",INDEX(Panaboard!W:W,MATCH(CONCATENATE(A719,"-",T719),Panaboard!AF:AF,0)))</f>
        <v/>
      </c>
      <c r="AT719" t="str">
        <f>IF(ISERROR(INDEX(Panaboard!X:X,MATCH(CONCATENATE(A719,"-",T719),Panaboard!AF:AF,0))),"",INDEX(Panaboard!X:X,MATCH(CONCATENATE(A719,"-",T719),Panaboard!AF:AF,0)))</f>
        <v/>
      </c>
      <c r="AU719" t="str">
        <f>IF(ISERROR(INDEX(Panaboard!Y:Y,MATCH(CONCATENATE(A719,"-",T719),Panaboard!AF:AF,0))),"",INDEX(Panaboard!Y:Y,MATCH(CONCATENATE(A719,"-",T719),Panaboard!AF:AF,0)))</f>
        <v/>
      </c>
      <c r="AV719" t="str">
        <f>IF(ISERROR(INDEX(Panaboard!Z:Z,MATCH(CONCATENATE(A719,"-",T719),Panaboard!AF:AF,0))),"",INDEX(Panaboard!Z:Z,MATCH(CONCATENATE(A719,"-",T719),Panaboard!AF:AF,0)))</f>
        <v/>
      </c>
      <c r="AW719" t="str">
        <f>IF(ISERROR(INDEX(Panaboard!AA:AA,MATCH(CONCATENATE(A719,"-",T719),Panaboard!AF:AF,0))),"",INDEX(Panaboard!AA:AA,MATCH(CONCATENATE(A719,"-",T719),Panaboard!AF:AF,0)))</f>
        <v/>
      </c>
      <c r="AX719" t="str">
        <f>IF(ISERROR(INDEX(Panaboard!AB:AB,MATCH(CONCATENATE(A719,"-",T719),Panaboard!AF:AF,0))),"",INDEX(Panaboard!AB:AB,MATCH(CONCATENATE(A719,"-",T719),Panaboard!AF:AF,0)))</f>
        <v/>
      </c>
      <c r="AY719" t="str">
        <f>IF(ISERROR(INDEX(Panaboard!AC:AC,MATCH(CONCATENATE(A719,"-",T719),Panaboard!AF:AF,0))),"",INDEX(Panaboard!AC:AC,MATCH(CONCATENATE(A719,"-",T719),Panaboard!AF:AF,0)))</f>
        <v/>
      </c>
      <c r="AZ719" t="str">
        <f>IF(OR(PResult!T719="",PResult!T719="(null)"),"",PResult!T719)</f>
        <v/>
      </c>
      <c r="BA719">
        <f>IF(PResult!O719="",0,PResult!O719)</f>
        <v>0</v>
      </c>
      <c r="BB719" t="str">
        <f>IF(ISERROR(INDEX(Panaboard!N:N,MATCH(CONCATENATE(A719,"-",T719),Panaboard!AF:AF,0))),"",INDEX(Panaboard!N:N,MATCH(CONCATENATE(A719,"-",T719),Panaboard!AF:AF,0)))</f>
        <v/>
      </c>
      <c r="BC719" t="str">
        <f t="shared" si="34"/>
        <v/>
      </c>
      <c r="BD719" t="str">
        <f>IF(ISERROR(INDEX(Panaboard!AD:AD,MATCH(CONCATENATE(A719,"-",T719),Panaboard!AF:AF,0))),"",INDEX(Panaboard!AD:AD,MATCH(CONCATENATE(A719,"-",T719),Panaboard!AF:AF,0)))</f>
        <v/>
      </c>
      <c r="BE719" t="str">
        <f>IF(ISERROR(INDEX(Panaboard!AE:AE,MATCH(CONCATENATE(A719,"-",T719),Panaboard!AF:AF,0))),"",INDEX(Panaboard!AE:AE,MATCH(CONCATENATE(A719,"-",T719),Panaboard!AF:AF,0)))</f>
        <v/>
      </c>
      <c r="BF719">
        <f>IF(OR(UPPER(TRIM(PResult!R719))="S",UPPER(TRIM(PResult!R719))="P"),PResult!M719,0)</f>
        <v>0</v>
      </c>
      <c r="BG719" t="str">
        <f>IF(ISERROR(INDEX(Panaboard!L:L,MATCH(CONCATENATE(A719,"-",T719),Panaboard!AF:AF,0))),"",INDEX(Panaboard!L:L,MATCH(CONCATENATE(A719,"-",T719),Panaboard!AF:AF,0)))</f>
        <v/>
      </c>
      <c r="BH719" t="str">
        <f>IF(ISERROR(INDEX(Panaboard!AG:AG,MATCH(CONCATENATE(A719,"-",T719),Panaboard!AF:AF,0))),"",INDEX(Panaboard!AG:AG,MATCH(CONCATENATE(A719,"-",T719),Panaboard!AF:AF,0)))</f>
        <v/>
      </c>
      <c r="BI719" t="str">
        <f t="shared" si="35"/>
        <v/>
      </c>
      <c r="BJ719" t="str">
        <f>IF(ISERROR(INDEX(CuttingList!F:F,MATCH(CONCATENATE(A719,"-",T719),CuttingList!E:E,0))),"",INDEX(CuttingList!F:F,MATCH(CONCATENATE(A719,"-",T719),CuttingList!E:E,0)))</f>
        <v/>
      </c>
    </row>
    <row r="720" spans="1:62" x14ac:dyDescent="0.25">
      <c r="A720" t="str">
        <f>IF(PResult!AL720="","",PResult!AL720)</f>
        <v/>
      </c>
      <c r="B720" t="str">
        <f>IF(PResult!F720="","",PResult!F720)</f>
        <v/>
      </c>
      <c r="C720" t="str">
        <f>IF(PResult!AN720="","",PResult!AN720)</f>
        <v/>
      </c>
      <c r="D720" t="str">
        <f>IF(PResult!AO720="","",PResult!AO720)</f>
        <v/>
      </c>
      <c r="E720" t="str">
        <f>IF(PResult!AP720="","",PResult!AP720)</f>
        <v/>
      </c>
      <c r="F720" t="str">
        <f>IF(PResult!AQ720="","",PResult!AQ720)</f>
        <v/>
      </c>
      <c r="G720">
        <f>IF(PResult!AR720="",0,ROUND(PResult!AR720,2))</f>
        <v>0</v>
      </c>
      <c r="I720">
        <f>IF(OR(UPPER(TRIM(PResult!R720))="S",UPPER(TRIM(PResult!R720))="P"),PResult!O720,0)</f>
        <v>0</v>
      </c>
      <c r="J720" t="str">
        <f>IF(ISERROR(INDEX(Panaboard!J:J,MATCH(CONCATENATE(A720,"-",T720),Panaboard!AF:AF,0))),"",TRIM(INDEX(Panaboard!J:J,MATCH(CONCATENATE(A720,"-",T720),Panaboard!AF:AF,0))))</f>
        <v/>
      </c>
      <c r="K720" t="str">
        <f>IF(ISERROR(INDEX(Panaboard!C:C,MATCH(CONCATENATE(A720,"-",T720),Panaboard!AF:AF,0))),"",INDEX(Panaboard!C:C,MATCH(CONCATENATE(A720,"-",T720),Panaboard!AF:AF,0)))</f>
        <v/>
      </c>
      <c r="L720" t="str">
        <f>IF(ISERROR(INDEX(Panaboard!D:D,MATCH(CONCATENATE(A720,"-",T720),Panaboard!AF:AF,0))),"",INDEX(Panaboard!D:D,MATCH(CONCATENATE(A720,"-",T720),Panaboard!AF:AF,0)))</f>
        <v/>
      </c>
      <c r="M720" t="str">
        <f>IF(ISERROR(INDEX(Panaboard!E:E,MATCH(CONCATENATE(A720,"-",T720),Panaboard!AF:AF,0))),"",INDEX(Panaboard!E:E,MATCH(CONCATENATE(A720,"-",T720),Panaboard!AF:AF,0)))</f>
        <v/>
      </c>
      <c r="N720" t="str">
        <f>IF(ISERROR(INDEX(Panaboard!F:F,MATCH(CONCATENATE(A720,"-",T720),Panaboard!AF:AF,0))),"",INDEX(Panaboard!F:F,MATCH(CONCATENATE(A720,"-",T720),Panaboard!AF:AF,0)))</f>
        <v/>
      </c>
      <c r="O720" t="str">
        <f>IF(ISERROR(INDEX(Panaboard!G:G,MATCH(CONCATENATE(A720,"-",T720),Panaboard!AF:AF,0))),"",INDEX(Panaboard!G:G,MATCH(CONCATENATE(A720,"-",T720),Panaboard!AF:AF,0)))</f>
        <v/>
      </c>
      <c r="P720" t="str">
        <f t="shared" si="33"/>
        <v/>
      </c>
      <c r="Q720" t="str">
        <f>IF(ISERROR(INDEX(Panaboard!H:H,MATCH(CONCATENATE(A720,"-",T720),Panaboard!AF:AF,0))),"",INDEX(Panaboard!H:H,MATCH(CONCATENATE(A720,"-",T720),Panaboard!AF:AF,0)))</f>
        <v/>
      </c>
      <c r="R720" t="str">
        <f>IF(ISERROR(INDEX(Panaboard!I:I,MATCH(CONCATENATE(A720,"-",T720),Panaboard!AF:AF,0))),"",INDEX(Panaboard!I:I,MATCH(CONCATENATE(A720,"-",T720),Panaboard!AF:AF,0)))</f>
        <v/>
      </c>
      <c r="S720" t="str">
        <f>CONCATENATE(PResult!AS720,PResult!AT720)</f>
        <v/>
      </c>
      <c r="T720" t="str">
        <f>IF(PResult!BG720="","",PResult!BG720)</f>
        <v/>
      </c>
      <c r="U720" t="str">
        <f>IF(PResult!Y720="","",PResult!Y720)</f>
        <v/>
      </c>
      <c r="V720" t="str">
        <f>IF(PResult!AU720="","",PResult!AU720)</f>
        <v/>
      </c>
      <c r="W720" t="str">
        <f>IF(PResult!R720="","",UPPER(TRIM(PResult!R720)))</f>
        <v/>
      </c>
      <c r="X720" t="str">
        <f>IF(PResult!AV720="","",PResult!AV720)</f>
        <v/>
      </c>
      <c r="Y720" t="str">
        <f>IF(PResult!AW720="","",PResult!AW720)</f>
        <v/>
      </c>
      <c r="Z720" t="str">
        <f>IF(PResult!AX720="","",PResult!AX720)</f>
        <v/>
      </c>
      <c r="AA720" t="str">
        <f>IF(PResult!AY720="","",PResult!AY720)</f>
        <v/>
      </c>
      <c r="AB720" t="str">
        <f>IF(PResult!AZ720="","",PResult!AZ720)</f>
        <v/>
      </c>
      <c r="AC720" t="str">
        <f>IF(PResult!BA720="","",PResult!BA720)</f>
        <v/>
      </c>
      <c r="AD720" t="str">
        <f>IF(PResult!G720="","",PResult!G720)</f>
        <v/>
      </c>
      <c r="AE720" t="str">
        <f>IF(PResult!H720="","",PResult!H720)</f>
        <v/>
      </c>
      <c r="AF720">
        <f>IF(OR(PResult!I720="(null)",PResult!I720=""),0,PResult!I720)</f>
        <v>0</v>
      </c>
      <c r="AG720" t="str">
        <f>TEXT(IF(ISERROR(INDEX(Panaboard!P:P,MATCH(CONCATENATE(A720,"-",T720),Panaboard!AF:AF,0))),"",INDEX(Panaboard!P:P,MATCH(CONCATENATE(A720,"-",T720),Panaboard!AF:AF,0))),"HH:MM")</f>
        <v/>
      </c>
      <c r="AH720" t="str">
        <f>TEXT(IF(ISERROR(INDEX(Panaboard!Q:Q,MATCH(CONCATENATE(A720,"-",T720),Panaboard!AF:AF,0))),"",INDEX(Panaboard!Q:Q,MATCH(CONCATENATE(A720,"-",T720),Panaboard!AF:AF,0))),"HH:MM")</f>
        <v/>
      </c>
      <c r="AI720" t="str">
        <f>TEXT(IF(ISERROR(INDEX(Panaboard!R:R,MATCH(CONCATENATE(A720,"-",T720),Panaboard!AF:AF,0))),"",INDEX(Panaboard!R:R,MATCH(CONCATENATE(A720,"-",T720),Panaboard!AF:AF,0))),"HH:MM")</f>
        <v/>
      </c>
      <c r="AJ720" t="str">
        <f>TEXT(IF(ISERROR(INDEX(Panaboard!S:S,MATCH(CONCATENATE(A720,"-",T720),Panaboard!AF:AF,0))),"",INDEX(Panaboard!S:S,MATCH(CONCATENATE(A720,"-",T720),Panaboard!AF:AF,0))),"HH:MM")</f>
        <v/>
      </c>
      <c r="AK720" t="str">
        <f>IF(PResult!BC720="","",PResult!BC720)</f>
        <v/>
      </c>
      <c r="AL720" t="str">
        <f>IF(PResult!BB720="","",PResult!BB720)</f>
        <v/>
      </c>
      <c r="AM720" t="str">
        <f>IF(PResult!BE720="","",PResult!BE720)</f>
        <v/>
      </c>
      <c r="AN720" t="str">
        <f>IF(PResult!BD720="","",PResult!BD720)</f>
        <v/>
      </c>
      <c r="AO720" t="str">
        <f>IF(PResult!BF720="","",PResult!BF720)</f>
        <v/>
      </c>
      <c r="AP720" t="str">
        <f>IF(ISERROR(INDEX(Panaboard!T:T,MATCH(CONCATENATE(A720,"-",T720),Panaboard!AF:AF,0))),"",INDEX(Panaboard!T:T,MATCH(CONCATENATE(A720,"-",T720),Panaboard!AF:AF,0)))</f>
        <v/>
      </c>
      <c r="AQ720" t="str">
        <f>IF(ISERROR(INDEX(Panaboard!U:U,MATCH(CONCATENATE(A720,"-",T720),Panaboard!AF:AF,0))),"",INDEX(Panaboard!U:U,MATCH(CONCATENATE(A720,"-",T720),Panaboard!AF:AF,0)))</f>
        <v/>
      </c>
      <c r="AR720" t="str">
        <f>IF(ISERROR(INDEX(Panaboard!V:V,MATCH(CONCATENATE(A720,"-",T720),Panaboard!AF:AF,0))),"",INDEX(Panaboard!V:V,MATCH(CONCATENATE(A720,"-",T720),Panaboard!AF:AF,0)))</f>
        <v/>
      </c>
      <c r="AS720" t="str">
        <f>IF(ISERROR(INDEX(Panaboard!W:W,MATCH(CONCATENATE(A720,"-",T720),Panaboard!AF:AF,0))),"",INDEX(Panaboard!W:W,MATCH(CONCATENATE(A720,"-",T720),Panaboard!AF:AF,0)))</f>
        <v/>
      </c>
      <c r="AT720" t="str">
        <f>IF(ISERROR(INDEX(Panaboard!X:X,MATCH(CONCATENATE(A720,"-",T720),Panaboard!AF:AF,0))),"",INDEX(Panaboard!X:X,MATCH(CONCATENATE(A720,"-",T720),Panaboard!AF:AF,0)))</f>
        <v/>
      </c>
      <c r="AU720" t="str">
        <f>IF(ISERROR(INDEX(Panaboard!Y:Y,MATCH(CONCATENATE(A720,"-",T720),Panaboard!AF:AF,0))),"",INDEX(Panaboard!Y:Y,MATCH(CONCATENATE(A720,"-",T720),Panaboard!AF:AF,0)))</f>
        <v/>
      </c>
      <c r="AV720" t="str">
        <f>IF(ISERROR(INDEX(Panaboard!Z:Z,MATCH(CONCATENATE(A720,"-",T720),Panaboard!AF:AF,0))),"",INDEX(Panaboard!Z:Z,MATCH(CONCATENATE(A720,"-",T720),Panaboard!AF:AF,0)))</f>
        <v/>
      </c>
      <c r="AW720" t="str">
        <f>IF(ISERROR(INDEX(Panaboard!AA:AA,MATCH(CONCATENATE(A720,"-",T720),Panaboard!AF:AF,0))),"",INDEX(Panaboard!AA:AA,MATCH(CONCATENATE(A720,"-",T720),Panaboard!AF:AF,0)))</f>
        <v/>
      </c>
      <c r="AX720" t="str">
        <f>IF(ISERROR(INDEX(Panaboard!AB:AB,MATCH(CONCATENATE(A720,"-",T720),Panaboard!AF:AF,0))),"",INDEX(Panaboard!AB:AB,MATCH(CONCATENATE(A720,"-",T720),Panaboard!AF:AF,0)))</f>
        <v/>
      </c>
      <c r="AY720" t="str">
        <f>IF(ISERROR(INDEX(Panaboard!AC:AC,MATCH(CONCATENATE(A720,"-",T720),Panaboard!AF:AF,0))),"",INDEX(Panaboard!AC:AC,MATCH(CONCATENATE(A720,"-",T720),Panaboard!AF:AF,0)))</f>
        <v/>
      </c>
      <c r="AZ720" t="str">
        <f>IF(OR(PResult!T720="",PResult!T720="(null)"),"",PResult!T720)</f>
        <v/>
      </c>
      <c r="BA720">
        <f>IF(PResult!O720="",0,PResult!O720)</f>
        <v>0</v>
      </c>
      <c r="BB720" t="str">
        <f>IF(ISERROR(INDEX(Panaboard!N:N,MATCH(CONCATENATE(A720,"-",T720),Panaboard!AF:AF,0))),"",INDEX(Panaboard!N:N,MATCH(CONCATENATE(A720,"-",T720),Panaboard!AF:AF,0)))</f>
        <v/>
      </c>
      <c r="BC720" t="str">
        <f t="shared" si="34"/>
        <v/>
      </c>
      <c r="BD720" t="str">
        <f>IF(ISERROR(INDEX(Panaboard!AD:AD,MATCH(CONCATENATE(A720,"-",T720),Panaboard!AF:AF,0))),"",INDEX(Panaboard!AD:AD,MATCH(CONCATENATE(A720,"-",T720),Panaboard!AF:AF,0)))</f>
        <v/>
      </c>
      <c r="BE720" t="str">
        <f>IF(ISERROR(INDEX(Panaboard!AE:AE,MATCH(CONCATENATE(A720,"-",T720),Panaboard!AF:AF,0))),"",INDEX(Panaboard!AE:AE,MATCH(CONCATENATE(A720,"-",T720),Panaboard!AF:AF,0)))</f>
        <v/>
      </c>
      <c r="BF720">
        <f>IF(OR(UPPER(TRIM(PResult!R720))="S",UPPER(TRIM(PResult!R720))="P"),PResult!M720,0)</f>
        <v>0</v>
      </c>
      <c r="BG720" t="str">
        <f>IF(ISERROR(INDEX(Panaboard!L:L,MATCH(CONCATENATE(A720,"-",T720),Panaboard!AF:AF,0))),"",INDEX(Panaboard!L:L,MATCH(CONCATENATE(A720,"-",T720),Panaboard!AF:AF,0)))</f>
        <v/>
      </c>
      <c r="BH720" t="str">
        <f>IF(ISERROR(INDEX(Panaboard!AG:AG,MATCH(CONCATENATE(A720,"-",T720),Panaboard!AF:AF,0))),"",INDEX(Panaboard!AG:AG,MATCH(CONCATENATE(A720,"-",T720),Panaboard!AF:AF,0)))</f>
        <v/>
      </c>
      <c r="BI720" t="str">
        <f t="shared" si="35"/>
        <v/>
      </c>
      <c r="BJ720" t="str">
        <f>IF(ISERROR(INDEX(CuttingList!F:F,MATCH(CONCATENATE(A720,"-",T720),CuttingList!E:E,0))),"",INDEX(CuttingList!F:F,MATCH(CONCATENATE(A720,"-",T720),CuttingList!E:E,0)))</f>
        <v/>
      </c>
    </row>
    <row r="721" spans="1:62" x14ac:dyDescent="0.25">
      <c r="A721" t="str">
        <f>IF(PResult!AL721="","",PResult!AL721)</f>
        <v/>
      </c>
      <c r="B721" t="str">
        <f>IF(PResult!F721="","",PResult!F721)</f>
        <v/>
      </c>
      <c r="C721" t="str">
        <f>IF(PResult!AN721="","",PResult!AN721)</f>
        <v/>
      </c>
      <c r="D721" t="str">
        <f>IF(PResult!AO721="","",PResult!AO721)</f>
        <v/>
      </c>
      <c r="E721" t="str">
        <f>IF(PResult!AP721="","",PResult!AP721)</f>
        <v/>
      </c>
      <c r="F721" t="str">
        <f>IF(PResult!AQ721="","",PResult!AQ721)</f>
        <v/>
      </c>
      <c r="G721">
        <f>IF(PResult!AR721="",0,ROUND(PResult!AR721,2))</f>
        <v>0</v>
      </c>
      <c r="I721">
        <f>IF(OR(UPPER(TRIM(PResult!R721))="S",UPPER(TRIM(PResult!R721))="P"),PResult!O721,0)</f>
        <v>0</v>
      </c>
      <c r="J721" t="str">
        <f>IF(ISERROR(INDEX(Panaboard!J:J,MATCH(CONCATENATE(A721,"-",T721),Panaboard!AF:AF,0))),"",TRIM(INDEX(Panaboard!J:J,MATCH(CONCATENATE(A721,"-",T721),Panaboard!AF:AF,0))))</f>
        <v/>
      </c>
      <c r="K721" t="str">
        <f>IF(ISERROR(INDEX(Panaboard!C:C,MATCH(CONCATENATE(A721,"-",T721),Panaboard!AF:AF,0))),"",INDEX(Panaboard!C:C,MATCH(CONCATENATE(A721,"-",T721),Panaboard!AF:AF,0)))</f>
        <v/>
      </c>
      <c r="L721" t="str">
        <f>IF(ISERROR(INDEX(Panaboard!D:D,MATCH(CONCATENATE(A721,"-",T721),Panaboard!AF:AF,0))),"",INDEX(Panaboard!D:D,MATCH(CONCATENATE(A721,"-",T721),Panaboard!AF:AF,0)))</f>
        <v/>
      </c>
      <c r="M721" t="str">
        <f>IF(ISERROR(INDEX(Panaboard!E:E,MATCH(CONCATENATE(A721,"-",T721),Panaboard!AF:AF,0))),"",INDEX(Panaboard!E:E,MATCH(CONCATENATE(A721,"-",T721),Panaboard!AF:AF,0)))</f>
        <v/>
      </c>
      <c r="N721" t="str">
        <f>IF(ISERROR(INDEX(Panaboard!F:F,MATCH(CONCATENATE(A721,"-",T721),Panaboard!AF:AF,0))),"",INDEX(Panaboard!F:F,MATCH(CONCATENATE(A721,"-",T721),Panaboard!AF:AF,0)))</f>
        <v/>
      </c>
      <c r="O721" t="str">
        <f>IF(ISERROR(INDEX(Panaboard!G:G,MATCH(CONCATENATE(A721,"-",T721),Panaboard!AF:AF,0))),"",INDEX(Panaboard!G:G,MATCH(CONCATENATE(A721,"-",T721),Panaboard!AF:AF,0)))</f>
        <v/>
      </c>
      <c r="P721" t="str">
        <f t="shared" si="33"/>
        <v/>
      </c>
      <c r="Q721" t="str">
        <f>IF(ISERROR(INDEX(Panaboard!H:H,MATCH(CONCATENATE(A721,"-",T721),Panaboard!AF:AF,0))),"",INDEX(Panaboard!H:H,MATCH(CONCATENATE(A721,"-",T721),Panaboard!AF:AF,0)))</f>
        <v/>
      </c>
      <c r="R721" t="str">
        <f>IF(ISERROR(INDEX(Panaboard!I:I,MATCH(CONCATENATE(A721,"-",T721),Panaboard!AF:AF,0))),"",INDEX(Panaboard!I:I,MATCH(CONCATENATE(A721,"-",T721),Panaboard!AF:AF,0)))</f>
        <v/>
      </c>
      <c r="S721" t="str">
        <f>CONCATENATE(PResult!AS721,PResult!AT721)</f>
        <v/>
      </c>
      <c r="T721" t="str">
        <f>IF(PResult!BG721="","",PResult!BG721)</f>
        <v/>
      </c>
      <c r="U721" t="str">
        <f>IF(PResult!Y721="","",PResult!Y721)</f>
        <v/>
      </c>
      <c r="V721" t="str">
        <f>IF(PResult!AU721="","",PResult!AU721)</f>
        <v/>
      </c>
      <c r="W721" t="str">
        <f>IF(PResult!R721="","",UPPER(TRIM(PResult!R721)))</f>
        <v/>
      </c>
      <c r="X721" t="str">
        <f>IF(PResult!AV721="","",PResult!AV721)</f>
        <v/>
      </c>
      <c r="Y721" t="str">
        <f>IF(PResult!AW721="","",PResult!AW721)</f>
        <v/>
      </c>
      <c r="Z721" t="str">
        <f>IF(PResult!AX721="","",PResult!AX721)</f>
        <v/>
      </c>
      <c r="AA721" t="str">
        <f>IF(PResult!AY721="","",PResult!AY721)</f>
        <v/>
      </c>
      <c r="AB721" t="str">
        <f>IF(PResult!AZ721="","",PResult!AZ721)</f>
        <v/>
      </c>
      <c r="AC721" t="str">
        <f>IF(PResult!BA721="","",PResult!BA721)</f>
        <v/>
      </c>
      <c r="AD721" t="str">
        <f>IF(PResult!G721="","",PResult!G721)</f>
        <v/>
      </c>
      <c r="AE721" t="str">
        <f>IF(PResult!H721="","",PResult!H721)</f>
        <v/>
      </c>
      <c r="AF721">
        <f>IF(OR(PResult!I721="(null)",PResult!I721=""),0,PResult!I721)</f>
        <v>0</v>
      </c>
      <c r="AG721" t="str">
        <f>TEXT(IF(ISERROR(INDEX(Panaboard!P:P,MATCH(CONCATENATE(A721,"-",T721),Panaboard!AF:AF,0))),"",INDEX(Panaboard!P:P,MATCH(CONCATENATE(A721,"-",T721),Panaboard!AF:AF,0))),"HH:MM")</f>
        <v/>
      </c>
      <c r="AH721" t="str">
        <f>TEXT(IF(ISERROR(INDEX(Panaboard!Q:Q,MATCH(CONCATENATE(A721,"-",T721),Panaboard!AF:AF,0))),"",INDEX(Panaboard!Q:Q,MATCH(CONCATENATE(A721,"-",T721),Panaboard!AF:AF,0))),"HH:MM")</f>
        <v/>
      </c>
      <c r="AI721" t="str">
        <f>TEXT(IF(ISERROR(INDEX(Panaboard!R:R,MATCH(CONCATENATE(A721,"-",T721),Panaboard!AF:AF,0))),"",INDEX(Panaboard!R:R,MATCH(CONCATENATE(A721,"-",T721),Panaboard!AF:AF,0))),"HH:MM")</f>
        <v/>
      </c>
      <c r="AJ721" t="str">
        <f>TEXT(IF(ISERROR(INDEX(Panaboard!S:S,MATCH(CONCATENATE(A721,"-",T721),Panaboard!AF:AF,0))),"",INDEX(Panaboard!S:S,MATCH(CONCATENATE(A721,"-",T721),Panaboard!AF:AF,0))),"HH:MM")</f>
        <v/>
      </c>
      <c r="AK721" t="str">
        <f>IF(PResult!BC721="","",PResult!BC721)</f>
        <v/>
      </c>
      <c r="AL721" t="str">
        <f>IF(PResult!BB721="","",PResult!BB721)</f>
        <v/>
      </c>
      <c r="AM721" t="str">
        <f>IF(PResult!BE721="","",PResult!BE721)</f>
        <v/>
      </c>
      <c r="AN721" t="str">
        <f>IF(PResult!BD721="","",PResult!BD721)</f>
        <v/>
      </c>
      <c r="AO721" t="str">
        <f>IF(PResult!BF721="","",PResult!BF721)</f>
        <v/>
      </c>
      <c r="AP721" t="str">
        <f>IF(ISERROR(INDEX(Panaboard!T:T,MATCH(CONCATENATE(A721,"-",T721),Panaboard!AF:AF,0))),"",INDEX(Panaboard!T:T,MATCH(CONCATENATE(A721,"-",T721),Panaboard!AF:AF,0)))</f>
        <v/>
      </c>
      <c r="AQ721" t="str">
        <f>IF(ISERROR(INDEX(Panaboard!U:U,MATCH(CONCATENATE(A721,"-",T721),Panaboard!AF:AF,0))),"",INDEX(Panaboard!U:U,MATCH(CONCATENATE(A721,"-",T721),Panaboard!AF:AF,0)))</f>
        <v/>
      </c>
      <c r="AR721" t="str">
        <f>IF(ISERROR(INDEX(Panaboard!V:V,MATCH(CONCATENATE(A721,"-",T721),Panaboard!AF:AF,0))),"",INDEX(Panaboard!V:V,MATCH(CONCATENATE(A721,"-",T721),Panaboard!AF:AF,0)))</f>
        <v/>
      </c>
      <c r="AS721" t="str">
        <f>IF(ISERROR(INDEX(Panaboard!W:W,MATCH(CONCATENATE(A721,"-",T721),Panaboard!AF:AF,0))),"",INDEX(Panaboard!W:W,MATCH(CONCATENATE(A721,"-",T721),Panaboard!AF:AF,0)))</f>
        <v/>
      </c>
      <c r="AT721" t="str">
        <f>IF(ISERROR(INDEX(Panaboard!X:X,MATCH(CONCATENATE(A721,"-",T721),Panaboard!AF:AF,0))),"",INDEX(Panaboard!X:X,MATCH(CONCATENATE(A721,"-",T721),Panaboard!AF:AF,0)))</f>
        <v/>
      </c>
      <c r="AU721" t="str">
        <f>IF(ISERROR(INDEX(Panaboard!Y:Y,MATCH(CONCATENATE(A721,"-",T721),Panaboard!AF:AF,0))),"",INDEX(Panaboard!Y:Y,MATCH(CONCATENATE(A721,"-",T721),Panaboard!AF:AF,0)))</f>
        <v/>
      </c>
      <c r="AV721" t="str">
        <f>IF(ISERROR(INDEX(Panaboard!Z:Z,MATCH(CONCATENATE(A721,"-",T721),Panaboard!AF:AF,0))),"",INDEX(Panaboard!Z:Z,MATCH(CONCATENATE(A721,"-",T721),Panaboard!AF:AF,0)))</f>
        <v/>
      </c>
      <c r="AW721" t="str">
        <f>IF(ISERROR(INDEX(Panaboard!AA:AA,MATCH(CONCATENATE(A721,"-",T721),Panaboard!AF:AF,0))),"",INDEX(Panaboard!AA:AA,MATCH(CONCATENATE(A721,"-",T721),Panaboard!AF:AF,0)))</f>
        <v/>
      </c>
      <c r="AX721" t="str">
        <f>IF(ISERROR(INDEX(Panaboard!AB:AB,MATCH(CONCATENATE(A721,"-",T721),Panaboard!AF:AF,0))),"",INDEX(Panaboard!AB:AB,MATCH(CONCATENATE(A721,"-",T721),Panaboard!AF:AF,0)))</f>
        <v/>
      </c>
      <c r="AY721" t="str">
        <f>IF(ISERROR(INDEX(Panaboard!AC:AC,MATCH(CONCATENATE(A721,"-",T721),Panaboard!AF:AF,0))),"",INDEX(Panaboard!AC:AC,MATCH(CONCATENATE(A721,"-",T721),Panaboard!AF:AF,0)))</f>
        <v/>
      </c>
      <c r="AZ721" t="str">
        <f>IF(OR(PResult!T721="",PResult!T721="(null)"),"",PResult!T721)</f>
        <v/>
      </c>
      <c r="BA721">
        <f>IF(PResult!O721="",0,PResult!O721)</f>
        <v>0</v>
      </c>
      <c r="BB721" t="str">
        <f>IF(ISERROR(INDEX(Panaboard!N:N,MATCH(CONCATENATE(A721,"-",T721),Panaboard!AF:AF,0))),"",INDEX(Panaboard!N:N,MATCH(CONCATENATE(A721,"-",T721),Panaboard!AF:AF,0)))</f>
        <v/>
      </c>
      <c r="BC721" t="str">
        <f t="shared" si="34"/>
        <v/>
      </c>
      <c r="BD721" t="str">
        <f>IF(ISERROR(INDEX(Panaboard!AD:AD,MATCH(CONCATENATE(A721,"-",T721),Panaboard!AF:AF,0))),"",INDEX(Panaboard!AD:AD,MATCH(CONCATENATE(A721,"-",T721),Panaboard!AF:AF,0)))</f>
        <v/>
      </c>
      <c r="BE721" t="str">
        <f>IF(ISERROR(INDEX(Panaboard!AE:AE,MATCH(CONCATENATE(A721,"-",T721),Panaboard!AF:AF,0))),"",INDEX(Panaboard!AE:AE,MATCH(CONCATENATE(A721,"-",T721),Panaboard!AF:AF,0)))</f>
        <v/>
      </c>
      <c r="BF721">
        <f>IF(OR(UPPER(TRIM(PResult!R721))="S",UPPER(TRIM(PResult!R721))="P"),PResult!M721,0)</f>
        <v>0</v>
      </c>
      <c r="BG721" t="str">
        <f>IF(ISERROR(INDEX(Panaboard!L:L,MATCH(CONCATENATE(A721,"-",T721),Panaboard!AF:AF,0))),"",INDEX(Panaboard!L:L,MATCH(CONCATENATE(A721,"-",T721),Panaboard!AF:AF,0)))</f>
        <v/>
      </c>
      <c r="BH721" t="str">
        <f>IF(ISERROR(INDEX(Panaboard!AG:AG,MATCH(CONCATENATE(A721,"-",T721),Panaboard!AF:AF,0))),"",INDEX(Panaboard!AG:AG,MATCH(CONCATENATE(A721,"-",T721),Panaboard!AF:AF,0)))</f>
        <v/>
      </c>
      <c r="BI721" t="str">
        <f t="shared" si="35"/>
        <v/>
      </c>
      <c r="BJ721" t="str">
        <f>IF(ISERROR(INDEX(CuttingList!F:F,MATCH(CONCATENATE(A721,"-",T721),CuttingList!E:E,0))),"",INDEX(CuttingList!F:F,MATCH(CONCATENATE(A721,"-",T721),CuttingList!E:E,0)))</f>
        <v/>
      </c>
    </row>
    <row r="722" spans="1:62" x14ac:dyDescent="0.25">
      <c r="A722" t="str">
        <f>IF(PResult!AL722="","",PResult!AL722)</f>
        <v/>
      </c>
      <c r="B722" t="str">
        <f>IF(PResult!F722="","",PResult!F722)</f>
        <v/>
      </c>
      <c r="C722" t="str">
        <f>IF(PResult!AN722="","",PResult!AN722)</f>
        <v/>
      </c>
      <c r="D722" t="str">
        <f>IF(PResult!AO722="","",PResult!AO722)</f>
        <v/>
      </c>
      <c r="E722" t="str">
        <f>IF(PResult!AP722="","",PResult!AP722)</f>
        <v/>
      </c>
      <c r="F722" t="str">
        <f>IF(PResult!AQ722="","",PResult!AQ722)</f>
        <v/>
      </c>
      <c r="G722">
        <f>IF(PResult!AR722="",0,ROUND(PResult!AR722,2))</f>
        <v>0</v>
      </c>
      <c r="I722">
        <f>IF(OR(UPPER(TRIM(PResult!R722))="S",UPPER(TRIM(PResult!R722))="P"),PResult!O722,0)</f>
        <v>0</v>
      </c>
      <c r="J722" t="str">
        <f>IF(ISERROR(INDEX(Panaboard!J:J,MATCH(CONCATENATE(A722,"-",T722),Panaboard!AF:AF,0))),"",TRIM(INDEX(Panaboard!J:J,MATCH(CONCATENATE(A722,"-",T722),Panaboard!AF:AF,0))))</f>
        <v/>
      </c>
      <c r="K722" t="str">
        <f>IF(ISERROR(INDEX(Panaboard!C:C,MATCH(CONCATENATE(A722,"-",T722),Panaboard!AF:AF,0))),"",INDEX(Panaboard!C:C,MATCH(CONCATENATE(A722,"-",T722),Panaboard!AF:AF,0)))</f>
        <v/>
      </c>
      <c r="L722" t="str">
        <f>IF(ISERROR(INDEX(Panaboard!D:D,MATCH(CONCATENATE(A722,"-",T722),Panaboard!AF:AF,0))),"",INDEX(Panaboard!D:D,MATCH(CONCATENATE(A722,"-",T722),Panaboard!AF:AF,0)))</f>
        <v/>
      </c>
      <c r="M722" t="str">
        <f>IF(ISERROR(INDEX(Panaboard!E:E,MATCH(CONCATENATE(A722,"-",T722),Panaboard!AF:AF,0))),"",INDEX(Panaboard!E:E,MATCH(CONCATENATE(A722,"-",T722),Panaboard!AF:AF,0)))</f>
        <v/>
      </c>
      <c r="N722" t="str">
        <f>IF(ISERROR(INDEX(Panaboard!F:F,MATCH(CONCATENATE(A722,"-",T722),Panaboard!AF:AF,0))),"",INDEX(Panaboard!F:F,MATCH(CONCATENATE(A722,"-",T722),Panaboard!AF:AF,0)))</f>
        <v/>
      </c>
      <c r="O722" t="str">
        <f>IF(ISERROR(INDEX(Panaboard!G:G,MATCH(CONCATENATE(A722,"-",T722),Panaboard!AF:AF,0))),"",INDEX(Panaboard!G:G,MATCH(CONCATENATE(A722,"-",T722),Panaboard!AF:AF,0)))</f>
        <v/>
      </c>
      <c r="P722" t="str">
        <f t="shared" si="33"/>
        <v/>
      </c>
      <c r="Q722" t="str">
        <f>IF(ISERROR(INDEX(Panaboard!H:H,MATCH(CONCATENATE(A722,"-",T722),Panaboard!AF:AF,0))),"",INDEX(Panaboard!H:H,MATCH(CONCATENATE(A722,"-",T722),Panaboard!AF:AF,0)))</f>
        <v/>
      </c>
      <c r="R722" t="str">
        <f>IF(ISERROR(INDEX(Panaboard!I:I,MATCH(CONCATENATE(A722,"-",T722),Panaboard!AF:AF,0))),"",INDEX(Panaboard!I:I,MATCH(CONCATENATE(A722,"-",T722),Panaboard!AF:AF,0)))</f>
        <v/>
      </c>
      <c r="S722" t="str">
        <f>CONCATENATE(PResult!AS722,PResult!AT722)</f>
        <v/>
      </c>
      <c r="T722" t="str">
        <f>IF(PResult!BG722="","",PResult!BG722)</f>
        <v/>
      </c>
      <c r="U722" t="str">
        <f>IF(PResult!Y722="","",PResult!Y722)</f>
        <v/>
      </c>
      <c r="V722" t="str">
        <f>IF(PResult!AU722="","",PResult!AU722)</f>
        <v/>
      </c>
      <c r="W722" t="str">
        <f>IF(PResult!R722="","",UPPER(TRIM(PResult!R722)))</f>
        <v/>
      </c>
      <c r="X722" t="str">
        <f>IF(PResult!AV722="","",PResult!AV722)</f>
        <v/>
      </c>
      <c r="Y722" t="str">
        <f>IF(PResult!AW722="","",PResult!AW722)</f>
        <v/>
      </c>
      <c r="Z722" t="str">
        <f>IF(PResult!AX722="","",PResult!AX722)</f>
        <v/>
      </c>
      <c r="AA722" t="str">
        <f>IF(PResult!AY722="","",PResult!AY722)</f>
        <v/>
      </c>
      <c r="AB722" t="str">
        <f>IF(PResult!AZ722="","",PResult!AZ722)</f>
        <v/>
      </c>
      <c r="AC722" t="str">
        <f>IF(PResult!BA722="","",PResult!BA722)</f>
        <v/>
      </c>
      <c r="AD722" t="str">
        <f>IF(PResult!G722="","",PResult!G722)</f>
        <v/>
      </c>
      <c r="AE722" t="str">
        <f>IF(PResult!H722="","",PResult!H722)</f>
        <v/>
      </c>
      <c r="AF722">
        <f>IF(OR(PResult!I722="(null)",PResult!I722=""),0,PResult!I722)</f>
        <v>0</v>
      </c>
      <c r="AG722" t="str">
        <f>TEXT(IF(ISERROR(INDEX(Panaboard!P:P,MATCH(CONCATENATE(A722,"-",T722),Panaboard!AF:AF,0))),"",INDEX(Panaboard!P:P,MATCH(CONCATENATE(A722,"-",T722),Panaboard!AF:AF,0))),"HH:MM")</f>
        <v/>
      </c>
      <c r="AH722" t="str">
        <f>TEXT(IF(ISERROR(INDEX(Panaboard!Q:Q,MATCH(CONCATENATE(A722,"-",T722),Panaboard!AF:AF,0))),"",INDEX(Panaboard!Q:Q,MATCH(CONCATENATE(A722,"-",T722),Panaboard!AF:AF,0))),"HH:MM")</f>
        <v/>
      </c>
      <c r="AI722" t="str">
        <f>TEXT(IF(ISERROR(INDEX(Panaboard!R:R,MATCH(CONCATENATE(A722,"-",T722),Panaboard!AF:AF,0))),"",INDEX(Panaboard!R:R,MATCH(CONCATENATE(A722,"-",T722),Panaboard!AF:AF,0))),"HH:MM")</f>
        <v/>
      </c>
      <c r="AJ722" t="str">
        <f>TEXT(IF(ISERROR(INDEX(Panaboard!S:S,MATCH(CONCATENATE(A722,"-",T722),Panaboard!AF:AF,0))),"",INDEX(Panaboard!S:S,MATCH(CONCATENATE(A722,"-",T722),Panaboard!AF:AF,0))),"HH:MM")</f>
        <v/>
      </c>
      <c r="AK722" t="str">
        <f>IF(PResult!BC722="","",PResult!BC722)</f>
        <v/>
      </c>
      <c r="AL722" t="str">
        <f>IF(PResult!BB722="","",PResult!BB722)</f>
        <v/>
      </c>
      <c r="AM722" t="str">
        <f>IF(PResult!BE722="","",PResult!BE722)</f>
        <v/>
      </c>
      <c r="AN722" t="str">
        <f>IF(PResult!BD722="","",PResult!BD722)</f>
        <v/>
      </c>
      <c r="AO722" t="str">
        <f>IF(PResult!BF722="","",PResult!BF722)</f>
        <v/>
      </c>
      <c r="AP722" t="str">
        <f>IF(ISERROR(INDEX(Panaboard!T:T,MATCH(CONCATENATE(A722,"-",T722),Panaboard!AF:AF,0))),"",INDEX(Panaboard!T:T,MATCH(CONCATENATE(A722,"-",T722),Panaboard!AF:AF,0)))</f>
        <v/>
      </c>
      <c r="AQ722" t="str">
        <f>IF(ISERROR(INDEX(Panaboard!U:U,MATCH(CONCATENATE(A722,"-",T722),Panaboard!AF:AF,0))),"",INDEX(Panaboard!U:U,MATCH(CONCATENATE(A722,"-",T722),Panaboard!AF:AF,0)))</f>
        <v/>
      </c>
      <c r="AR722" t="str">
        <f>IF(ISERROR(INDEX(Panaboard!V:V,MATCH(CONCATENATE(A722,"-",T722),Panaboard!AF:AF,0))),"",INDEX(Panaboard!V:V,MATCH(CONCATENATE(A722,"-",T722),Panaboard!AF:AF,0)))</f>
        <v/>
      </c>
      <c r="AS722" t="str">
        <f>IF(ISERROR(INDEX(Panaboard!W:W,MATCH(CONCATENATE(A722,"-",T722),Panaboard!AF:AF,0))),"",INDEX(Panaboard!W:W,MATCH(CONCATENATE(A722,"-",T722),Panaboard!AF:AF,0)))</f>
        <v/>
      </c>
      <c r="AT722" t="str">
        <f>IF(ISERROR(INDEX(Panaboard!X:X,MATCH(CONCATENATE(A722,"-",T722),Panaboard!AF:AF,0))),"",INDEX(Panaboard!X:X,MATCH(CONCATENATE(A722,"-",T722),Panaboard!AF:AF,0)))</f>
        <v/>
      </c>
      <c r="AU722" t="str">
        <f>IF(ISERROR(INDEX(Panaboard!Y:Y,MATCH(CONCATENATE(A722,"-",T722),Panaboard!AF:AF,0))),"",INDEX(Panaboard!Y:Y,MATCH(CONCATENATE(A722,"-",T722),Panaboard!AF:AF,0)))</f>
        <v/>
      </c>
      <c r="AV722" t="str">
        <f>IF(ISERROR(INDEX(Panaboard!Z:Z,MATCH(CONCATENATE(A722,"-",T722),Panaboard!AF:AF,0))),"",INDEX(Panaboard!Z:Z,MATCH(CONCATENATE(A722,"-",T722),Panaboard!AF:AF,0)))</f>
        <v/>
      </c>
      <c r="AW722" t="str">
        <f>IF(ISERROR(INDEX(Panaboard!AA:AA,MATCH(CONCATENATE(A722,"-",T722),Panaboard!AF:AF,0))),"",INDEX(Panaboard!AA:AA,MATCH(CONCATENATE(A722,"-",T722),Panaboard!AF:AF,0)))</f>
        <v/>
      </c>
      <c r="AX722" t="str">
        <f>IF(ISERROR(INDEX(Panaboard!AB:AB,MATCH(CONCATENATE(A722,"-",T722),Panaboard!AF:AF,0))),"",INDEX(Panaboard!AB:AB,MATCH(CONCATENATE(A722,"-",T722),Panaboard!AF:AF,0)))</f>
        <v/>
      </c>
      <c r="AY722" t="str">
        <f>IF(ISERROR(INDEX(Panaboard!AC:AC,MATCH(CONCATENATE(A722,"-",T722),Panaboard!AF:AF,0))),"",INDEX(Panaboard!AC:AC,MATCH(CONCATENATE(A722,"-",T722),Panaboard!AF:AF,0)))</f>
        <v/>
      </c>
      <c r="AZ722" t="str">
        <f>IF(OR(PResult!T722="",PResult!T722="(null)"),"",PResult!T722)</f>
        <v/>
      </c>
      <c r="BA722">
        <f>IF(PResult!O722="",0,PResult!O722)</f>
        <v>0</v>
      </c>
      <c r="BB722" t="str">
        <f>IF(ISERROR(INDEX(Panaboard!N:N,MATCH(CONCATENATE(A722,"-",T722),Panaboard!AF:AF,0))),"",INDEX(Panaboard!N:N,MATCH(CONCATENATE(A722,"-",T722),Panaboard!AF:AF,0)))</f>
        <v/>
      </c>
      <c r="BC722" t="str">
        <f t="shared" si="34"/>
        <v/>
      </c>
      <c r="BD722" t="str">
        <f>IF(ISERROR(INDEX(Panaboard!AD:AD,MATCH(CONCATENATE(A722,"-",T722),Panaboard!AF:AF,0))),"",INDEX(Panaboard!AD:AD,MATCH(CONCATENATE(A722,"-",T722),Panaboard!AF:AF,0)))</f>
        <v/>
      </c>
      <c r="BE722" t="str">
        <f>IF(ISERROR(INDEX(Panaboard!AE:AE,MATCH(CONCATENATE(A722,"-",T722),Panaboard!AF:AF,0))),"",INDEX(Panaboard!AE:AE,MATCH(CONCATENATE(A722,"-",T722),Panaboard!AF:AF,0)))</f>
        <v/>
      </c>
      <c r="BF722">
        <f>IF(OR(UPPER(TRIM(PResult!R722))="S",UPPER(TRIM(PResult!R722))="P"),PResult!M722,0)</f>
        <v>0</v>
      </c>
      <c r="BG722" t="str">
        <f>IF(ISERROR(INDEX(Panaboard!L:L,MATCH(CONCATENATE(A722,"-",T722),Panaboard!AF:AF,0))),"",INDEX(Panaboard!L:L,MATCH(CONCATENATE(A722,"-",T722),Panaboard!AF:AF,0)))</f>
        <v/>
      </c>
      <c r="BH722" t="str">
        <f>IF(ISERROR(INDEX(Panaboard!AG:AG,MATCH(CONCATENATE(A722,"-",T722),Panaboard!AF:AF,0))),"",INDEX(Panaboard!AG:AG,MATCH(CONCATENATE(A722,"-",T722),Panaboard!AF:AF,0)))</f>
        <v/>
      </c>
      <c r="BI722" t="str">
        <f t="shared" si="35"/>
        <v/>
      </c>
      <c r="BJ722" t="str">
        <f>IF(ISERROR(INDEX(CuttingList!F:F,MATCH(CONCATENATE(A722,"-",T722),CuttingList!E:E,0))),"",INDEX(CuttingList!F:F,MATCH(CONCATENATE(A722,"-",T722),CuttingList!E:E,0)))</f>
        <v/>
      </c>
    </row>
    <row r="723" spans="1:62" x14ac:dyDescent="0.25">
      <c r="A723" t="str">
        <f>IF(PResult!AL723="","",PResult!AL723)</f>
        <v/>
      </c>
      <c r="B723" t="str">
        <f>IF(PResult!F723="","",PResult!F723)</f>
        <v/>
      </c>
      <c r="C723" t="str">
        <f>IF(PResult!AN723="","",PResult!AN723)</f>
        <v/>
      </c>
      <c r="D723" t="str">
        <f>IF(PResult!AO723="","",PResult!AO723)</f>
        <v/>
      </c>
      <c r="E723" t="str">
        <f>IF(PResult!AP723="","",PResult!AP723)</f>
        <v/>
      </c>
      <c r="F723" t="str">
        <f>IF(PResult!AQ723="","",PResult!AQ723)</f>
        <v/>
      </c>
      <c r="G723">
        <f>IF(PResult!AR723="",0,ROUND(PResult!AR723,2))</f>
        <v>0</v>
      </c>
      <c r="I723">
        <f>IF(OR(UPPER(TRIM(PResult!R723))="S",UPPER(TRIM(PResult!R723))="P"),PResult!O723,0)</f>
        <v>0</v>
      </c>
      <c r="J723" t="str">
        <f>IF(ISERROR(INDEX(Panaboard!J:J,MATCH(CONCATENATE(A723,"-",T723),Panaboard!AF:AF,0))),"",TRIM(INDEX(Panaboard!J:J,MATCH(CONCATENATE(A723,"-",T723),Panaboard!AF:AF,0))))</f>
        <v/>
      </c>
      <c r="K723" t="str">
        <f>IF(ISERROR(INDEX(Panaboard!C:C,MATCH(CONCATENATE(A723,"-",T723),Panaboard!AF:AF,0))),"",INDEX(Panaboard!C:C,MATCH(CONCATENATE(A723,"-",T723),Panaboard!AF:AF,0)))</f>
        <v/>
      </c>
      <c r="L723" t="str">
        <f>IF(ISERROR(INDEX(Panaboard!D:D,MATCH(CONCATENATE(A723,"-",T723),Panaboard!AF:AF,0))),"",INDEX(Panaboard!D:D,MATCH(CONCATENATE(A723,"-",T723),Panaboard!AF:AF,0)))</f>
        <v/>
      </c>
      <c r="M723" t="str">
        <f>IF(ISERROR(INDEX(Panaboard!E:E,MATCH(CONCATENATE(A723,"-",T723),Panaboard!AF:AF,0))),"",INDEX(Panaboard!E:E,MATCH(CONCATENATE(A723,"-",T723),Panaboard!AF:AF,0)))</f>
        <v/>
      </c>
      <c r="N723" t="str">
        <f>IF(ISERROR(INDEX(Panaboard!F:F,MATCH(CONCATENATE(A723,"-",T723),Panaboard!AF:AF,0))),"",INDEX(Panaboard!F:F,MATCH(CONCATENATE(A723,"-",T723),Panaboard!AF:AF,0)))</f>
        <v/>
      </c>
      <c r="O723" t="str">
        <f>IF(ISERROR(INDEX(Panaboard!G:G,MATCH(CONCATENATE(A723,"-",T723),Panaboard!AF:AF,0))),"",INDEX(Panaboard!G:G,MATCH(CONCATENATE(A723,"-",T723),Panaboard!AF:AF,0)))</f>
        <v/>
      </c>
      <c r="P723" t="str">
        <f t="shared" si="33"/>
        <v/>
      </c>
      <c r="Q723" t="str">
        <f>IF(ISERROR(INDEX(Panaboard!H:H,MATCH(CONCATENATE(A723,"-",T723),Panaboard!AF:AF,0))),"",INDEX(Panaboard!H:H,MATCH(CONCATENATE(A723,"-",T723),Panaboard!AF:AF,0)))</f>
        <v/>
      </c>
      <c r="R723" t="str">
        <f>IF(ISERROR(INDEX(Panaboard!I:I,MATCH(CONCATENATE(A723,"-",T723),Panaboard!AF:AF,0))),"",INDEX(Panaboard!I:I,MATCH(CONCATENATE(A723,"-",T723),Panaboard!AF:AF,0)))</f>
        <v/>
      </c>
      <c r="S723" t="str">
        <f>CONCATENATE(PResult!AS723,PResult!AT723)</f>
        <v/>
      </c>
      <c r="T723" t="str">
        <f>IF(PResult!BG723="","",PResult!BG723)</f>
        <v/>
      </c>
      <c r="U723" t="str">
        <f>IF(PResult!Y723="","",PResult!Y723)</f>
        <v/>
      </c>
      <c r="V723" t="str">
        <f>IF(PResult!AU723="","",PResult!AU723)</f>
        <v/>
      </c>
      <c r="W723" t="str">
        <f>IF(PResult!R723="","",UPPER(TRIM(PResult!R723)))</f>
        <v/>
      </c>
      <c r="X723" t="str">
        <f>IF(PResult!AV723="","",PResult!AV723)</f>
        <v/>
      </c>
      <c r="Y723" t="str">
        <f>IF(PResult!AW723="","",PResult!AW723)</f>
        <v/>
      </c>
      <c r="Z723" t="str">
        <f>IF(PResult!AX723="","",PResult!AX723)</f>
        <v/>
      </c>
      <c r="AA723" t="str">
        <f>IF(PResult!AY723="","",PResult!AY723)</f>
        <v/>
      </c>
      <c r="AB723" t="str">
        <f>IF(PResult!AZ723="","",PResult!AZ723)</f>
        <v/>
      </c>
      <c r="AC723" t="str">
        <f>IF(PResult!BA723="","",PResult!BA723)</f>
        <v/>
      </c>
      <c r="AD723" t="str">
        <f>IF(PResult!G723="","",PResult!G723)</f>
        <v/>
      </c>
      <c r="AE723" t="str">
        <f>IF(PResult!H723="","",PResult!H723)</f>
        <v/>
      </c>
      <c r="AF723">
        <f>IF(OR(PResult!I723="(null)",PResult!I723=""),0,PResult!I723)</f>
        <v>0</v>
      </c>
      <c r="AG723" t="str">
        <f>TEXT(IF(ISERROR(INDEX(Panaboard!P:P,MATCH(CONCATENATE(A723,"-",T723),Panaboard!AF:AF,0))),"",INDEX(Panaboard!P:P,MATCH(CONCATENATE(A723,"-",T723),Panaboard!AF:AF,0))),"HH:MM")</f>
        <v/>
      </c>
      <c r="AH723" t="str">
        <f>TEXT(IF(ISERROR(INDEX(Panaboard!Q:Q,MATCH(CONCATENATE(A723,"-",T723),Panaboard!AF:AF,0))),"",INDEX(Panaboard!Q:Q,MATCH(CONCATENATE(A723,"-",T723),Panaboard!AF:AF,0))),"HH:MM")</f>
        <v/>
      </c>
      <c r="AI723" t="str">
        <f>TEXT(IF(ISERROR(INDEX(Panaboard!R:R,MATCH(CONCATENATE(A723,"-",T723),Panaboard!AF:AF,0))),"",INDEX(Panaboard!R:R,MATCH(CONCATENATE(A723,"-",T723),Panaboard!AF:AF,0))),"HH:MM")</f>
        <v/>
      </c>
      <c r="AJ723" t="str">
        <f>TEXT(IF(ISERROR(INDEX(Panaboard!S:S,MATCH(CONCATENATE(A723,"-",T723),Panaboard!AF:AF,0))),"",INDEX(Panaboard!S:S,MATCH(CONCATENATE(A723,"-",T723),Panaboard!AF:AF,0))),"HH:MM")</f>
        <v/>
      </c>
      <c r="AK723" t="str">
        <f>IF(PResult!BC723="","",PResult!BC723)</f>
        <v/>
      </c>
      <c r="AL723" t="str">
        <f>IF(PResult!BB723="","",PResult!BB723)</f>
        <v/>
      </c>
      <c r="AM723" t="str">
        <f>IF(PResult!BE723="","",PResult!BE723)</f>
        <v/>
      </c>
      <c r="AN723" t="str">
        <f>IF(PResult!BD723="","",PResult!BD723)</f>
        <v/>
      </c>
      <c r="AO723" t="str">
        <f>IF(PResult!BF723="","",PResult!BF723)</f>
        <v/>
      </c>
      <c r="AP723" t="str">
        <f>IF(ISERROR(INDEX(Panaboard!T:T,MATCH(CONCATENATE(A723,"-",T723),Panaboard!AF:AF,0))),"",INDEX(Panaboard!T:T,MATCH(CONCATENATE(A723,"-",T723),Panaboard!AF:AF,0)))</f>
        <v/>
      </c>
      <c r="AQ723" t="str">
        <f>IF(ISERROR(INDEX(Panaboard!U:U,MATCH(CONCATENATE(A723,"-",T723),Panaboard!AF:AF,0))),"",INDEX(Panaboard!U:U,MATCH(CONCATENATE(A723,"-",T723),Panaboard!AF:AF,0)))</f>
        <v/>
      </c>
      <c r="AR723" t="str">
        <f>IF(ISERROR(INDEX(Panaboard!V:V,MATCH(CONCATENATE(A723,"-",T723),Panaboard!AF:AF,0))),"",INDEX(Panaboard!V:V,MATCH(CONCATENATE(A723,"-",T723),Panaboard!AF:AF,0)))</f>
        <v/>
      </c>
      <c r="AS723" t="str">
        <f>IF(ISERROR(INDEX(Panaboard!W:W,MATCH(CONCATENATE(A723,"-",T723),Panaboard!AF:AF,0))),"",INDEX(Panaboard!W:W,MATCH(CONCATENATE(A723,"-",T723),Panaboard!AF:AF,0)))</f>
        <v/>
      </c>
      <c r="AT723" t="str">
        <f>IF(ISERROR(INDEX(Panaboard!X:X,MATCH(CONCATENATE(A723,"-",T723),Panaboard!AF:AF,0))),"",INDEX(Panaboard!X:X,MATCH(CONCATENATE(A723,"-",T723),Panaboard!AF:AF,0)))</f>
        <v/>
      </c>
      <c r="AU723" t="str">
        <f>IF(ISERROR(INDEX(Panaboard!Y:Y,MATCH(CONCATENATE(A723,"-",T723),Panaboard!AF:AF,0))),"",INDEX(Panaboard!Y:Y,MATCH(CONCATENATE(A723,"-",T723),Panaboard!AF:AF,0)))</f>
        <v/>
      </c>
      <c r="AV723" t="str">
        <f>IF(ISERROR(INDEX(Panaboard!Z:Z,MATCH(CONCATENATE(A723,"-",T723),Panaboard!AF:AF,0))),"",INDEX(Panaboard!Z:Z,MATCH(CONCATENATE(A723,"-",T723),Panaboard!AF:AF,0)))</f>
        <v/>
      </c>
      <c r="AW723" t="str">
        <f>IF(ISERROR(INDEX(Panaboard!AA:AA,MATCH(CONCATENATE(A723,"-",T723),Panaboard!AF:AF,0))),"",INDEX(Panaboard!AA:AA,MATCH(CONCATENATE(A723,"-",T723),Panaboard!AF:AF,0)))</f>
        <v/>
      </c>
      <c r="AX723" t="str">
        <f>IF(ISERROR(INDEX(Panaboard!AB:AB,MATCH(CONCATENATE(A723,"-",T723),Panaboard!AF:AF,0))),"",INDEX(Panaboard!AB:AB,MATCH(CONCATENATE(A723,"-",T723),Panaboard!AF:AF,0)))</f>
        <v/>
      </c>
      <c r="AY723" t="str">
        <f>IF(ISERROR(INDEX(Panaboard!AC:AC,MATCH(CONCATENATE(A723,"-",T723),Panaboard!AF:AF,0))),"",INDEX(Panaboard!AC:AC,MATCH(CONCATENATE(A723,"-",T723),Panaboard!AF:AF,0)))</f>
        <v/>
      </c>
      <c r="AZ723" t="str">
        <f>IF(OR(PResult!T723="",PResult!T723="(null)"),"",PResult!T723)</f>
        <v/>
      </c>
      <c r="BA723">
        <f>IF(PResult!O723="",0,PResult!O723)</f>
        <v>0</v>
      </c>
      <c r="BB723" t="str">
        <f>IF(ISERROR(INDEX(Panaboard!N:N,MATCH(CONCATENATE(A723,"-",T723),Panaboard!AF:AF,0))),"",INDEX(Panaboard!N:N,MATCH(CONCATENATE(A723,"-",T723),Panaboard!AF:AF,0)))</f>
        <v/>
      </c>
      <c r="BC723" t="str">
        <f t="shared" si="34"/>
        <v/>
      </c>
      <c r="BD723" t="str">
        <f>IF(ISERROR(INDEX(Panaboard!AD:AD,MATCH(CONCATENATE(A723,"-",T723),Panaboard!AF:AF,0))),"",INDEX(Panaboard!AD:AD,MATCH(CONCATENATE(A723,"-",T723),Panaboard!AF:AF,0)))</f>
        <v/>
      </c>
      <c r="BE723" t="str">
        <f>IF(ISERROR(INDEX(Panaboard!AE:AE,MATCH(CONCATENATE(A723,"-",T723),Panaboard!AF:AF,0))),"",INDEX(Panaboard!AE:AE,MATCH(CONCATENATE(A723,"-",T723),Panaboard!AF:AF,0)))</f>
        <v/>
      </c>
      <c r="BF723">
        <f>IF(OR(UPPER(TRIM(PResult!R723))="S",UPPER(TRIM(PResult!R723))="P"),PResult!M723,0)</f>
        <v>0</v>
      </c>
      <c r="BG723" t="str">
        <f>IF(ISERROR(INDEX(Panaboard!L:L,MATCH(CONCATENATE(A723,"-",T723),Panaboard!AF:AF,0))),"",INDEX(Panaboard!L:L,MATCH(CONCATENATE(A723,"-",T723),Panaboard!AF:AF,0)))</f>
        <v/>
      </c>
      <c r="BH723" t="str">
        <f>IF(ISERROR(INDEX(Panaboard!AG:AG,MATCH(CONCATENATE(A723,"-",T723),Panaboard!AF:AF,0))),"",INDEX(Panaboard!AG:AG,MATCH(CONCATENATE(A723,"-",T723),Panaboard!AF:AF,0)))</f>
        <v/>
      </c>
      <c r="BI723" t="str">
        <f t="shared" si="35"/>
        <v/>
      </c>
      <c r="BJ723" t="str">
        <f>IF(ISERROR(INDEX(CuttingList!F:F,MATCH(CONCATENATE(A723,"-",T723),CuttingList!E:E,0))),"",INDEX(CuttingList!F:F,MATCH(CONCATENATE(A723,"-",T723),CuttingList!E:E,0)))</f>
        <v/>
      </c>
    </row>
    <row r="724" spans="1:62" x14ac:dyDescent="0.25">
      <c r="A724" t="str">
        <f>IF(PResult!AL724="","",PResult!AL724)</f>
        <v/>
      </c>
      <c r="B724" t="str">
        <f>IF(PResult!F724="","",PResult!F724)</f>
        <v/>
      </c>
      <c r="C724" t="str">
        <f>IF(PResult!AN724="","",PResult!AN724)</f>
        <v/>
      </c>
      <c r="D724" t="str">
        <f>IF(PResult!AO724="","",PResult!AO724)</f>
        <v/>
      </c>
      <c r="E724" t="str">
        <f>IF(PResult!AP724="","",PResult!AP724)</f>
        <v/>
      </c>
      <c r="F724" t="str">
        <f>IF(PResult!AQ724="","",PResult!AQ724)</f>
        <v/>
      </c>
      <c r="G724">
        <f>IF(PResult!AR724="",0,ROUND(PResult!AR724,2))</f>
        <v>0</v>
      </c>
      <c r="I724">
        <f>IF(OR(UPPER(TRIM(PResult!R724))="S",UPPER(TRIM(PResult!R724))="P"),PResult!O724,0)</f>
        <v>0</v>
      </c>
      <c r="J724" t="str">
        <f>IF(ISERROR(INDEX(Panaboard!J:J,MATCH(CONCATENATE(A724,"-",T724),Panaboard!AF:AF,0))),"",TRIM(INDEX(Panaboard!J:J,MATCH(CONCATENATE(A724,"-",T724),Panaboard!AF:AF,0))))</f>
        <v/>
      </c>
      <c r="K724" t="str">
        <f>IF(ISERROR(INDEX(Panaboard!C:C,MATCH(CONCATENATE(A724,"-",T724),Panaboard!AF:AF,0))),"",INDEX(Panaboard!C:C,MATCH(CONCATENATE(A724,"-",T724),Panaboard!AF:AF,0)))</f>
        <v/>
      </c>
      <c r="L724" t="str">
        <f>IF(ISERROR(INDEX(Panaboard!D:D,MATCH(CONCATENATE(A724,"-",T724),Panaboard!AF:AF,0))),"",INDEX(Panaboard!D:D,MATCH(CONCATENATE(A724,"-",T724),Panaboard!AF:AF,0)))</f>
        <v/>
      </c>
      <c r="M724" t="str">
        <f>IF(ISERROR(INDEX(Panaboard!E:E,MATCH(CONCATENATE(A724,"-",T724),Panaboard!AF:AF,0))),"",INDEX(Panaboard!E:E,MATCH(CONCATENATE(A724,"-",T724),Panaboard!AF:AF,0)))</f>
        <v/>
      </c>
      <c r="N724" t="str">
        <f>IF(ISERROR(INDEX(Panaboard!F:F,MATCH(CONCATENATE(A724,"-",T724),Panaboard!AF:AF,0))),"",INDEX(Panaboard!F:F,MATCH(CONCATENATE(A724,"-",T724),Panaboard!AF:AF,0)))</f>
        <v/>
      </c>
      <c r="O724" t="str">
        <f>IF(ISERROR(INDEX(Panaboard!G:G,MATCH(CONCATENATE(A724,"-",T724),Panaboard!AF:AF,0))),"",INDEX(Panaboard!G:G,MATCH(CONCATENATE(A724,"-",T724),Panaboard!AF:AF,0)))</f>
        <v/>
      </c>
      <c r="P724" t="str">
        <f t="shared" si="33"/>
        <v/>
      </c>
      <c r="Q724" t="str">
        <f>IF(ISERROR(INDEX(Panaboard!H:H,MATCH(CONCATENATE(A724,"-",T724),Panaboard!AF:AF,0))),"",INDEX(Panaboard!H:H,MATCH(CONCATENATE(A724,"-",T724),Panaboard!AF:AF,0)))</f>
        <v/>
      </c>
      <c r="R724" t="str">
        <f>IF(ISERROR(INDEX(Panaboard!I:I,MATCH(CONCATENATE(A724,"-",T724),Panaboard!AF:AF,0))),"",INDEX(Panaboard!I:I,MATCH(CONCATENATE(A724,"-",T724),Panaboard!AF:AF,0)))</f>
        <v/>
      </c>
      <c r="S724" t="str">
        <f>CONCATENATE(PResult!AS724,PResult!AT724)</f>
        <v/>
      </c>
      <c r="T724" t="str">
        <f>IF(PResult!BG724="","",PResult!BG724)</f>
        <v/>
      </c>
      <c r="U724" t="str">
        <f>IF(PResult!Y724="","",PResult!Y724)</f>
        <v/>
      </c>
      <c r="V724" t="str">
        <f>IF(PResult!AU724="","",PResult!AU724)</f>
        <v/>
      </c>
      <c r="W724" t="str">
        <f>IF(PResult!R724="","",UPPER(TRIM(PResult!R724)))</f>
        <v/>
      </c>
      <c r="X724" t="str">
        <f>IF(PResult!AV724="","",PResult!AV724)</f>
        <v/>
      </c>
      <c r="Y724" t="str">
        <f>IF(PResult!AW724="","",PResult!AW724)</f>
        <v/>
      </c>
      <c r="Z724" t="str">
        <f>IF(PResult!AX724="","",PResult!AX724)</f>
        <v/>
      </c>
      <c r="AA724" t="str">
        <f>IF(PResult!AY724="","",PResult!AY724)</f>
        <v/>
      </c>
      <c r="AB724" t="str">
        <f>IF(PResult!AZ724="","",PResult!AZ724)</f>
        <v/>
      </c>
      <c r="AC724" t="str">
        <f>IF(PResult!BA724="","",PResult!BA724)</f>
        <v/>
      </c>
      <c r="AD724" t="str">
        <f>IF(PResult!G724="","",PResult!G724)</f>
        <v/>
      </c>
      <c r="AE724" t="str">
        <f>IF(PResult!H724="","",PResult!H724)</f>
        <v/>
      </c>
      <c r="AF724">
        <f>IF(OR(PResult!I724="(null)",PResult!I724=""),0,PResult!I724)</f>
        <v>0</v>
      </c>
      <c r="AG724" t="str">
        <f>TEXT(IF(ISERROR(INDEX(Panaboard!P:P,MATCH(CONCATENATE(A724,"-",T724),Panaboard!AF:AF,0))),"",INDEX(Panaboard!P:P,MATCH(CONCATENATE(A724,"-",T724),Panaboard!AF:AF,0))),"HH:MM")</f>
        <v/>
      </c>
      <c r="AH724" t="str">
        <f>TEXT(IF(ISERROR(INDEX(Panaboard!Q:Q,MATCH(CONCATENATE(A724,"-",T724),Panaboard!AF:AF,0))),"",INDEX(Panaboard!Q:Q,MATCH(CONCATENATE(A724,"-",T724),Panaboard!AF:AF,0))),"HH:MM")</f>
        <v/>
      </c>
      <c r="AI724" t="str">
        <f>TEXT(IF(ISERROR(INDEX(Panaboard!R:R,MATCH(CONCATENATE(A724,"-",T724),Panaboard!AF:AF,0))),"",INDEX(Panaboard!R:R,MATCH(CONCATENATE(A724,"-",T724),Panaboard!AF:AF,0))),"HH:MM")</f>
        <v/>
      </c>
      <c r="AJ724" t="str">
        <f>TEXT(IF(ISERROR(INDEX(Panaboard!S:S,MATCH(CONCATENATE(A724,"-",T724),Panaboard!AF:AF,0))),"",INDEX(Panaboard!S:S,MATCH(CONCATENATE(A724,"-",T724),Panaboard!AF:AF,0))),"HH:MM")</f>
        <v/>
      </c>
      <c r="AK724" t="str">
        <f>IF(PResult!BC724="","",PResult!BC724)</f>
        <v/>
      </c>
      <c r="AL724" t="str">
        <f>IF(PResult!BB724="","",PResult!BB724)</f>
        <v/>
      </c>
      <c r="AM724" t="str">
        <f>IF(PResult!BE724="","",PResult!BE724)</f>
        <v/>
      </c>
      <c r="AN724" t="str">
        <f>IF(PResult!BD724="","",PResult!BD724)</f>
        <v/>
      </c>
      <c r="AO724" t="str">
        <f>IF(PResult!BF724="","",PResult!BF724)</f>
        <v/>
      </c>
      <c r="AP724" t="str">
        <f>IF(ISERROR(INDEX(Panaboard!T:T,MATCH(CONCATENATE(A724,"-",T724),Panaboard!AF:AF,0))),"",INDEX(Panaboard!T:T,MATCH(CONCATENATE(A724,"-",T724),Panaboard!AF:AF,0)))</f>
        <v/>
      </c>
      <c r="AQ724" t="str">
        <f>IF(ISERROR(INDEX(Panaboard!U:U,MATCH(CONCATENATE(A724,"-",T724),Panaboard!AF:AF,0))),"",INDEX(Panaboard!U:U,MATCH(CONCATENATE(A724,"-",T724),Panaboard!AF:AF,0)))</f>
        <v/>
      </c>
      <c r="AR724" t="str">
        <f>IF(ISERROR(INDEX(Panaboard!V:V,MATCH(CONCATENATE(A724,"-",T724),Panaboard!AF:AF,0))),"",INDEX(Panaboard!V:V,MATCH(CONCATENATE(A724,"-",T724),Panaboard!AF:AF,0)))</f>
        <v/>
      </c>
      <c r="AS724" t="str">
        <f>IF(ISERROR(INDEX(Panaboard!W:W,MATCH(CONCATENATE(A724,"-",T724),Panaboard!AF:AF,0))),"",INDEX(Panaboard!W:W,MATCH(CONCATENATE(A724,"-",T724),Panaboard!AF:AF,0)))</f>
        <v/>
      </c>
      <c r="AT724" t="str">
        <f>IF(ISERROR(INDEX(Panaboard!X:X,MATCH(CONCATENATE(A724,"-",T724),Panaboard!AF:AF,0))),"",INDEX(Panaboard!X:X,MATCH(CONCATENATE(A724,"-",T724),Panaboard!AF:AF,0)))</f>
        <v/>
      </c>
      <c r="AU724" t="str">
        <f>IF(ISERROR(INDEX(Panaboard!Y:Y,MATCH(CONCATENATE(A724,"-",T724),Panaboard!AF:AF,0))),"",INDEX(Panaboard!Y:Y,MATCH(CONCATENATE(A724,"-",T724),Panaboard!AF:AF,0)))</f>
        <v/>
      </c>
      <c r="AV724" t="str">
        <f>IF(ISERROR(INDEX(Panaboard!Z:Z,MATCH(CONCATENATE(A724,"-",T724),Panaboard!AF:AF,0))),"",INDEX(Panaboard!Z:Z,MATCH(CONCATENATE(A724,"-",T724),Panaboard!AF:AF,0)))</f>
        <v/>
      </c>
      <c r="AW724" t="str">
        <f>IF(ISERROR(INDEX(Panaboard!AA:AA,MATCH(CONCATENATE(A724,"-",T724),Panaboard!AF:AF,0))),"",INDEX(Panaboard!AA:AA,MATCH(CONCATENATE(A724,"-",T724),Panaboard!AF:AF,0)))</f>
        <v/>
      </c>
      <c r="AX724" t="str">
        <f>IF(ISERROR(INDEX(Panaboard!AB:AB,MATCH(CONCATENATE(A724,"-",T724),Panaboard!AF:AF,0))),"",INDEX(Panaboard!AB:AB,MATCH(CONCATENATE(A724,"-",T724),Panaboard!AF:AF,0)))</f>
        <v/>
      </c>
      <c r="AY724" t="str">
        <f>IF(ISERROR(INDEX(Panaboard!AC:AC,MATCH(CONCATENATE(A724,"-",T724),Panaboard!AF:AF,0))),"",INDEX(Panaboard!AC:AC,MATCH(CONCATENATE(A724,"-",T724),Panaboard!AF:AF,0)))</f>
        <v/>
      </c>
      <c r="AZ724" t="str">
        <f>IF(OR(PResult!T724="",PResult!T724="(null)"),"",PResult!T724)</f>
        <v/>
      </c>
      <c r="BA724">
        <f>IF(PResult!O724="",0,PResult!O724)</f>
        <v>0</v>
      </c>
      <c r="BB724" t="str">
        <f>IF(ISERROR(INDEX(Panaboard!N:N,MATCH(CONCATENATE(A724,"-",T724),Panaboard!AF:AF,0))),"",INDEX(Panaboard!N:N,MATCH(CONCATENATE(A724,"-",T724),Panaboard!AF:AF,0)))</f>
        <v/>
      </c>
      <c r="BC724" t="str">
        <f t="shared" si="34"/>
        <v/>
      </c>
      <c r="BD724" t="str">
        <f>IF(ISERROR(INDEX(Panaboard!AD:AD,MATCH(CONCATENATE(A724,"-",T724),Panaboard!AF:AF,0))),"",INDEX(Panaboard!AD:AD,MATCH(CONCATENATE(A724,"-",T724),Panaboard!AF:AF,0)))</f>
        <v/>
      </c>
      <c r="BE724" t="str">
        <f>IF(ISERROR(INDEX(Panaboard!AE:AE,MATCH(CONCATENATE(A724,"-",T724),Panaboard!AF:AF,0))),"",INDEX(Panaboard!AE:AE,MATCH(CONCATENATE(A724,"-",T724),Panaboard!AF:AF,0)))</f>
        <v/>
      </c>
      <c r="BF724">
        <f>IF(OR(UPPER(TRIM(PResult!R724))="S",UPPER(TRIM(PResult!R724))="P"),PResult!M724,0)</f>
        <v>0</v>
      </c>
      <c r="BG724" t="str">
        <f>IF(ISERROR(INDEX(Panaboard!L:L,MATCH(CONCATENATE(A724,"-",T724),Panaboard!AF:AF,0))),"",INDEX(Panaboard!L:L,MATCH(CONCATENATE(A724,"-",T724),Panaboard!AF:AF,0)))</f>
        <v/>
      </c>
      <c r="BH724" t="str">
        <f>IF(ISERROR(INDEX(Panaboard!AG:AG,MATCH(CONCATENATE(A724,"-",T724),Panaboard!AF:AF,0))),"",INDEX(Panaboard!AG:AG,MATCH(CONCATENATE(A724,"-",T724),Panaboard!AF:AF,0)))</f>
        <v/>
      </c>
      <c r="BI724" t="str">
        <f t="shared" si="35"/>
        <v/>
      </c>
      <c r="BJ724" t="str">
        <f>IF(ISERROR(INDEX(CuttingList!F:F,MATCH(CONCATENATE(A724,"-",T724),CuttingList!E:E,0))),"",INDEX(CuttingList!F:F,MATCH(CONCATENATE(A724,"-",T724),CuttingList!E:E,0)))</f>
        <v/>
      </c>
    </row>
    <row r="725" spans="1:62" x14ac:dyDescent="0.25">
      <c r="A725" t="str">
        <f>IF(PResult!AL725="","",PResult!AL725)</f>
        <v/>
      </c>
      <c r="B725" t="str">
        <f>IF(PResult!F725="","",PResult!F725)</f>
        <v/>
      </c>
      <c r="C725" t="str">
        <f>IF(PResult!AN725="","",PResult!AN725)</f>
        <v/>
      </c>
      <c r="D725" t="str">
        <f>IF(PResult!AO725="","",PResult!AO725)</f>
        <v/>
      </c>
      <c r="E725" t="str">
        <f>IF(PResult!AP725="","",PResult!AP725)</f>
        <v/>
      </c>
      <c r="F725" t="str">
        <f>IF(PResult!AQ725="","",PResult!AQ725)</f>
        <v/>
      </c>
      <c r="G725">
        <f>IF(PResult!AR725="",0,ROUND(PResult!AR725,2))</f>
        <v>0</v>
      </c>
      <c r="I725">
        <f>IF(OR(UPPER(TRIM(PResult!R725))="S",UPPER(TRIM(PResult!R725))="P"),PResult!O725,0)</f>
        <v>0</v>
      </c>
      <c r="J725" t="str">
        <f>IF(ISERROR(INDEX(Panaboard!J:J,MATCH(CONCATENATE(A725,"-",T725),Panaboard!AF:AF,0))),"",TRIM(INDEX(Panaboard!J:J,MATCH(CONCATENATE(A725,"-",T725),Panaboard!AF:AF,0))))</f>
        <v/>
      </c>
      <c r="K725" t="str">
        <f>IF(ISERROR(INDEX(Panaboard!C:C,MATCH(CONCATENATE(A725,"-",T725),Panaboard!AF:AF,0))),"",INDEX(Panaboard!C:C,MATCH(CONCATENATE(A725,"-",T725),Panaboard!AF:AF,0)))</f>
        <v/>
      </c>
      <c r="L725" t="str">
        <f>IF(ISERROR(INDEX(Panaboard!D:D,MATCH(CONCATENATE(A725,"-",T725),Panaboard!AF:AF,0))),"",INDEX(Panaboard!D:D,MATCH(CONCATENATE(A725,"-",T725),Panaboard!AF:AF,0)))</f>
        <v/>
      </c>
      <c r="M725" t="str">
        <f>IF(ISERROR(INDEX(Panaboard!E:E,MATCH(CONCATENATE(A725,"-",T725),Panaboard!AF:AF,0))),"",INDEX(Panaboard!E:E,MATCH(CONCATENATE(A725,"-",T725),Panaboard!AF:AF,0)))</f>
        <v/>
      </c>
      <c r="N725" t="str">
        <f>IF(ISERROR(INDEX(Panaboard!F:F,MATCH(CONCATENATE(A725,"-",T725),Panaboard!AF:AF,0))),"",INDEX(Panaboard!F:F,MATCH(CONCATENATE(A725,"-",T725),Panaboard!AF:AF,0)))</f>
        <v/>
      </c>
      <c r="O725" t="str">
        <f>IF(ISERROR(INDEX(Panaboard!G:G,MATCH(CONCATENATE(A725,"-",T725),Panaboard!AF:AF,0))),"",INDEX(Panaboard!G:G,MATCH(CONCATENATE(A725,"-",T725),Panaboard!AF:AF,0)))</f>
        <v/>
      </c>
      <c r="P725" t="str">
        <f t="shared" si="33"/>
        <v/>
      </c>
      <c r="Q725" t="str">
        <f>IF(ISERROR(INDEX(Panaboard!H:H,MATCH(CONCATENATE(A725,"-",T725),Panaboard!AF:AF,0))),"",INDEX(Panaboard!H:H,MATCH(CONCATENATE(A725,"-",T725),Panaboard!AF:AF,0)))</f>
        <v/>
      </c>
      <c r="R725" t="str">
        <f>IF(ISERROR(INDEX(Panaboard!I:I,MATCH(CONCATENATE(A725,"-",T725),Panaboard!AF:AF,0))),"",INDEX(Panaboard!I:I,MATCH(CONCATENATE(A725,"-",T725),Panaboard!AF:AF,0)))</f>
        <v/>
      </c>
      <c r="S725" t="str">
        <f>CONCATENATE(PResult!AS725,PResult!AT725)</f>
        <v/>
      </c>
      <c r="T725" t="str">
        <f>IF(PResult!BG725="","",PResult!BG725)</f>
        <v/>
      </c>
      <c r="U725" t="str">
        <f>IF(PResult!Y725="","",PResult!Y725)</f>
        <v/>
      </c>
      <c r="V725" t="str">
        <f>IF(PResult!AU725="","",PResult!AU725)</f>
        <v/>
      </c>
      <c r="W725" t="str">
        <f>IF(PResult!R725="","",UPPER(TRIM(PResult!R725)))</f>
        <v/>
      </c>
      <c r="X725" t="str">
        <f>IF(PResult!AV725="","",PResult!AV725)</f>
        <v/>
      </c>
      <c r="Y725" t="str">
        <f>IF(PResult!AW725="","",PResult!AW725)</f>
        <v/>
      </c>
      <c r="Z725" t="str">
        <f>IF(PResult!AX725="","",PResult!AX725)</f>
        <v/>
      </c>
      <c r="AA725" t="str">
        <f>IF(PResult!AY725="","",PResult!AY725)</f>
        <v/>
      </c>
      <c r="AB725" t="str">
        <f>IF(PResult!AZ725="","",PResult!AZ725)</f>
        <v/>
      </c>
      <c r="AC725" t="str">
        <f>IF(PResult!BA725="","",PResult!BA725)</f>
        <v/>
      </c>
      <c r="AD725" t="str">
        <f>IF(PResult!G725="","",PResult!G725)</f>
        <v/>
      </c>
      <c r="AE725" t="str">
        <f>IF(PResult!H725="","",PResult!H725)</f>
        <v/>
      </c>
      <c r="AF725">
        <f>IF(OR(PResult!I725="(null)",PResult!I725=""),0,PResult!I725)</f>
        <v>0</v>
      </c>
      <c r="AG725" t="str">
        <f>TEXT(IF(ISERROR(INDEX(Panaboard!P:P,MATCH(CONCATENATE(A725,"-",T725),Panaboard!AF:AF,0))),"",INDEX(Panaboard!P:P,MATCH(CONCATENATE(A725,"-",T725),Panaboard!AF:AF,0))),"HH:MM")</f>
        <v/>
      </c>
      <c r="AH725" t="str">
        <f>TEXT(IF(ISERROR(INDEX(Panaboard!Q:Q,MATCH(CONCATENATE(A725,"-",T725),Panaboard!AF:AF,0))),"",INDEX(Panaboard!Q:Q,MATCH(CONCATENATE(A725,"-",T725),Panaboard!AF:AF,0))),"HH:MM")</f>
        <v/>
      </c>
      <c r="AI725" t="str">
        <f>TEXT(IF(ISERROR(INDEX(Panaboard!R:R,MATCH(CONCATENATE(A725,"-",T725),Panaboard!AF:AF,0))),"",INDEX(Panaboard!R:R,MATCH(CONCATENATE(A725,"-",T725),Panaboard!AF:AF,0))),"HH:MM")</f>
        <v/>
      </c>
      <c r="AJ725" t="str">
        <f>TEXT(IF(ISERROR(INDEX(Panaboard!S:S,MATCH(CONCATENATE(A725,"-",T725),Panaboard!AF:AF,0))),"",INDEX(Panaboard!S:S,MATCH(CONCATENATE(A725,"-",T725),Panaboard!AF:AF,0))),"HH:MM")</f>
        <v/>
      </c>
      <c r="AK725" t="str">
        <f>IF(PResult!BC725="","",PResult!BC725)</f>
        <v/>
      </c>
      <c r="AL725" t="str">
        <f>IF(PResult!BB725="","",PResult!BB725)</f>
        <v/>
      </c>
      <c r="AM725" t="str">
        <f>IF(PResult!BE725="","",PResult!BE725)</f>
        <v/>
      </c>
      <c r="AN725" t="str">
        <f>IF(PResult!BD725="","",PResult!BD725)</f>
        <v/>
      </c>
      <c r="AO725" t="str">
        <f>IF(PResult!BF725="","",PResult!BF725)</f>
        <v/>
      </c>
      <c r="AP725" t="str">
        <f>IF(ISERROR(INDEX(Panaboard!T:T,MATCH(CONCATENATE(A725,"-",T725),Panaboard!AF:AF,0))),"",INDEX(Panaboard!T:T,MATCH(CONCATENATE(A725,"-",T725),Panaboard!AF:AF,0)))</f>
        <v/>
      </c>
      <c r="AQ725" t="str">
        <f>IF(ISERROR(INDEX(Panaboard!U:U,MATCH(CONCATENATE(A725,"-",T725),Panaboard!AF:AF,0))),"",INDEX(Panaboard!U:U,MATCH(CONCATENATE(A725,"-",T725),Panaboard!AF:AF,0)))</f>
        <v/>
      </c>
      <c r="AR725" t="str">
        <f>IF(ISERROR(INDEX(Panaboard!V:V,MATCH(CONCATENATE(A725,"-",T725),Panaboard!AF:AF,0))),"",INDEX(Panaboard!V:V,MATCH(CONCATENATE(A725,"-",T725),Panaboard!AF:AF,0)))</f>
        <v/>
      </c>
      <c r="AS725" t="str">
        <f>IF(ISERROR(INDEX(Panaboard!W:W,MATCH(CONCATENATE(A725,"-",T725),Panaboard!AF:AF,0))),"",INDEX(Panaboard!W:W,MATCH(CONCATENATE(A725,"-",T725),Panaboard!AF:AF,0)))</f>
        <v/>
      </c>
      <c r="AT725" t="str">
        <f>IF(ISERROR(INDEX(Panaboard!X:X,MATCH(CONCATENATE(A725,"-",T725),Panaboard!AF:AF,0))),"",INDEX(Panaboard!X:X,MATCH(CONCATENATE(A725,"-",T725),Panaboard!AF:AF,0)))</f>
        <v/>
      </c>
      <c r="AU725" t="str">
        <f>IF(ISERROR(INDEX(Panaboard!Y:Y,MATCH(CONCATENATE(A725,"-",T725),Panaboard!AF:AF,0))),"",INDEX(Panaboard!Y:Y,MATCH(CONCATENATE(A725,"-",T725),Panaboard!AF:AF,0)))</f>
        <v/>
      </c>
      <c r="AV725" t="str">
        <f>IF(ISERROR(INDEX(Panaboard!Z:Z,MATCH(CONCATENATE(A725,"-",T725),Panaboard!AF:AF,0))),"",INDEX(Panaboard!Z:Z,MATCH(CONCATENATE(A725,"-",T725),Panaboard!AF:AF,0)))</f>
        <v/>
      </c>
      <c r="AW725" t="str">
        <f>IF(ISERROR(INDEX(Panaboard!AA:AA,MATCH(CONCATENATE(A725,"-",T725),Panaboard!AF:AF,0))),"",INDEX(Panaboard!AA:AA,MATCH(CONCATENATE(A725,"-",T725),Panaboard!AF:AF,0)))</f>
        <v/>
      </c>
      <c r="AX725" t="str">
        <f>IF(ISERROR(INDEX(Panaboard!AB:AB,MATCH(CONCATENATE(A725,"-",T725),Panaboard!AF:AF,0))),"",INDEX(Panaboard!AB:AB,MATCH(CONCATENATE(A725,"-",T725),Panaboard!AF:AF,0)))</f>
        <v/>
      </c>
      <c r="AY725" t="str">
        <f>IF(ISERROR(INDEX(Panaboard!AC:AC,MATCH(CONCATENATE(A725,"-",T725),Panaboard!AF:AF,0))),"",INDEX(Panaboard!AC:AC,MATCH(CONCATENATE(A725,"-",T725),Panaboard!AF:AF,0)))</f>
        <v/>
      </c>
      <c r="AZ725" t="str">
        <f>IF(OR(PResult!T725="",PResult!T725="(null)"),"",PResult!T725)</f>
        <v/>
      </c>
      <c r="BA725">
        <f>IF(PResult!O725="",0,PResult!O725)</f>
        <v>0</v>
      </c>
      <c r="BB725" t="str">
        <f>IF(ISERROR(INDEX(Panaboard!N:N,MATCH(CONCATENATE(A725,"-",T725),Panaboard!AF:AF,0))),"",INDEX(Panaboard!N:N,MATCH(CONCATENATE(A725,"-",T725),Panaboard!AF:AF,0)))</f>
        <v/>
      </c>
      <c r="BC725" t="str">
        <f t="shared" si="34"/>
        <v/>
      </c>
      <c r="BD725" t="str">
        <f>IF(ISERROR(INDEX(Panaboard!AD:AD,MATCH(CONCATENATE(A725,"-",T725),Panaboard!AF:AF,0))),"",INDEX(Panaboard!AD:AD,MATCH(CONCATENATE(A725,"-",T725),Panaboard!AF:AF,0)))</f>
        <v/>
      </c>
      <c r="BE725" t="str">
        <f>IF(ISERROR(INDEX(Panaboard!AE:AE,MATCH(CONCATENATE(A725,"-",T725),Panaboard!AF:AF,0))),"",INDEX(Panaboard!AE:AE,MATCH(CONCATENATE(A725,"-",T725),Panaboard!AF:AF,0)))</f>
        <v/>
      </c>
      <c r="BF725">
        <f>IF(OR(UPPER(TRIM(PResult!R725))="S",UPPER(TRIM(PResult!R725))="P"),PResult!M725,0)</f>
        <v>0</v>
      </c>
      <c r="BG725" t="str">
        <f>IF(ISERROR(INDEX(Panaboard!L:L,MATCH(CONCATENATE(A725,"-",T725),Panaboard!AF:AF,0))),"",INDEX(Panaboard!L:L,MATCH(CONCATENATE(A725,"-",T725),Panaboard!AF:AF,0)))</f>
        <v/>
      </c>
      <c r="BH725" t="str">
        <f>IF(ISERROR(INDEX(Panaboard!AG:AG,MATCH(CONCATENATE(A725,"-",T725),Panaboard!AF:AF,0))),"",INDEX(Panaboard!AG:AG,MATCH(CONCATENATE(A725,"-",T725),Panaboard!AF:AF,0)))</f>
        <v/>
      </c>
      <c r="BI725" t="str">
        <f t="shared" si="35"/>
        <v/>
      </c>
      <c r="BJ725" t="str">
        <f>IF(ISERROR(INDEX(CuttingList!F:F,MATCH(CONCATENATE(A725,"-",T725),CuttingList!E:E,0))),"",INDEX(CuttingList!F:F,MATCH(CONCATENATE(A725,"-",T725),CuttingList!E:E,0)))</f>
        <v/>
      </c>
    </row>
    <row r="726" spans="1:62" x14ac:dyDescent="0.25">
      <c r="A726" t="str">
        <f>IF(PResult!AL726="","",PResult!AL726)</f>
        <v/>
      </c>
      <c r="B726" t="str">
        <f>IF(PResult!F726="","",PResult!F726)</f>
        <v/>
      </c>
      <c r="C726" t="str">
        <f>IF(PResult!AN726="","",PResult!AN726)</f>
        <v/>
      </c>
      <c r="D726" t="str">
        <f>IF(PResult!AO726="","",PResult!AO726)</f>
        <v/>
      </c>
      <c r="E726" t="str">
        <f>IF(PResult!AP726="","",PResult!AP726)</f>
        <v/>
      </c>
      <c r="F726" t="str">
        <f>IF(PResult!AQ726="","",PResult!AQ726)</f>
        <v/>
      </c>
      <c r="G726">
        <f>IF(PResult!AR726="",0,ROUND(PResult!AR726,2))</f>
        <v>0</v>
      </c>
      <c r="I726">
        <f>IF(OR(UPPER(TRIM(PResult!R726))="S",UPPER(TRIM(PResult!R726))="P"),PResult!O726,0)</f>
        <v>0</v>
      </c>
      <c r="J726" t="str">
        <f>IF(ISERROR(INDEX(Panaboard!J:J,MATCH(CONCATENATE(A726,"-",T726),Panaboard!AF:AF,0))),"",TRIM(INDEX(Panaboard!J:J,MATCH(CONCATENATE(A726,"-",T726),Panaboard!AF:AF,0))))</f>
        <v/>
      </c>
      <c r="K726" t="str">
        <f>IF(ISERROR(INDEX(Panaboard!C:C,MATCH(CONCATENATE(A726,"-",T726),Panaboard!AF:AF,0))),"",INDEX(Panaboard!C:C,MATCH(CONCATENATE(A726,"-",T726),Panaboard!AF:AF,0)))</f>
        <v/>
      </c>
      <c r="L726" t="str">
        <f>IF(ISERROR(INDEX(Panaboard!D:D,MATCH(CONCATENATE(A726,"-",T726),Panaboard!AF:AF,0))),"",INDEX(Panaboard!D:D,MATCH(CONCATENATE(A726,"-",T726),Panaboard!AF:AF,0)))</f>
        <v/>
      </c>
      <c r="M726" t="str">
        <f>IF(ISERROR(INDEX(Panaboard!E:E,MATCH(CONCATENATE(A726,"-",T726),Panaboard!AF:AF,0))),"",INDEX(Panaboard!E:E,MATCH(CONCATENATE(A726,"-",T726),Panaboard!AF:AF,0)))</f>
        <v/>
      </c>
      <c r="N726" t="str">
        <f>IF(ISERROR(INDEX(Panaboard!F:F,MATCH(CONCATENATE(A726,"-",T726),Panaboard!AF:AF,0))),"",INDEX(Panaboard!F:F,MATCH(CONCATENATE(A726,"-",T726),Panaboard!AF:AF,0)))</f>
        <v/>
      </c>
      <c r="O726" t="str">
        <f>IF(ISERROR(INDEX(Panaboard!G:G,MATCH(CONCATENATE(A726,"-",T726),Panaboard!AF:AF,0))),"",INDEX(Panaboard!G:G,MATCH(CONCATENATE(A726,"-",T726),Panaboard!AF:AF,0)))</f>
        <v/>
      </c>
      <c r="P726" t="str">
        <f t="shared" si="33"/>
        <v/>
      </c>
      <c r="Q726" t="str">
        <f>IF(ISERROR(INDEX(Panaboard!H:H,MATCH(CONCATENATE(A726,"-",T726),Panaboard!AF:AF,0))),"",INDEX(Panaboard!H:H,MATCH(CONCATENATE(A726,"-",T726),Panaboard!AF:AF,0)))</f>
        <v/>
      </c>
      <c r="R726" t="str">
        <f>IF(ISERROR(INDEX(Panaboard!I:I,MATCH(CONCATENATE(A726,"-",T726),Panaboard!AF:AF,0))),"",INDEX(Panaboard!I:I,MATCH(CONCATENATE(A726,"-",T726),Panaboard!AF:AF,0)))</f>
        <v/>
      </c>
      <c r="S726" t="str">
        <f>CONCATENATE(PResult!AS726,PResult!AT726)</f>
        <v/>
      </c>
      <c r="T726" t="str">
        <f>IF(PResult!BG726="","",PResult!BG726)</f>
        <v/>
      </c>
      <c r="U726" t="str">
        <f>IF(PResult!Y726="","",PResult!Y726)</f>
        <v/>
      </c>
      <c r="V726" t="str">
        <f>IF(PResult!AU726="","",PResult!AU726)</f>
        <v/>
      </c>
      <c r="W726" t="str">
        <f>IF(PResult!R726="","",UPPER(TRIM(PResult!R726)))</f>
        <v/>
      </c>
      <c r="X726" t="str">
        <f>IF(PResult!AV726="","",PResult!AV726)</f>
        <v/>
      </c>
      <c r="Y726" t="str">
        <f>IF(PResult!AW726="","",PResult!AW726)</f>
        <v/>
      </c>
      <c r="Z726" t="str">
        <f>IF(PResult!AX726="","",PResult!AX726)</f>
        <v/>
      </c>
      <c r="AA726" t="str">
        <f>IF(PResult!AY726="","",PResult!AY726)</f>
        <v/>
      </c>
      <c r="AB726" t="str">
        <f>IF(PResult!AZ726="","",PResult!AZ726)</f>
        <v/>
      </c>
      <c r="AC726" t="str">
        <f>IF(PResult!BA726="","",PResult!BA726)</f>
        <v/>
      </c>
      <c r="AD726" t="str">
        <f>IF(PResult!G726="","",PResult!G726)</f>
        <v/>
      </c>
      <c r="AE726" t="str">
        <f>IF(PResult!H726="","",PResult!H726)</f>
        <v/>
      </c>
      <c r="AF726">
        <f>IF(OR(PResult!I726="(null)",PResult!I726=""),0,PResult!I726)</f>
        <v>0</v>
      </c>
      <c r="AG726" t="str">
        <f>TEXT(IF(ISERROR(INDEX(Panaboard!P:P,MATCH(CONCATENATE(A726,"-",T726),Panaboard!AF:AF,0))),"",INDEX(Panaboard!P:P,MATCH(CONCATENATE(A726,"-",T726),Panaboard!AF:AF,0))),"HH:MM")</f>
        <v/>
      </c>
      <c r="AH726" t="str">
        <f>TEXT(IF(ISERROR(INDEX(Panaboard!Q:Q,MATCH(CONCATENATE(A726,"-",T726),Panaboard!AF:AF,0))),"",INDEX(Panaboard!Q:Q,MATCH(CONCATENATE(A726,"-",T726),Panaboard!AF:AF,0))),"HH:MM")</f>
        <v/>
      </c>
      <c r="AI726" t="str">
        <f>TEXT(IF(ISERROR(INDEX(Panaboard!R:R,MATCH(CONCATENATE(A726,"-",T726),Panaboard!AF:AF,0))),"",INDEX(Panaboard!R:R,MATCH(CONCATENATE(A726,"-",T726),Panaboard!AF:AF,0))),"HH:MM")</f>
        <v/>
      </c>
      <c r="AJ726" t="str">
        <f>TEXT(IF(ISERROR(INDEX(Panaboard!S:S,MATCH(CONCATENATE(A726,"-",T726),Panaboard!AF:AF,0))),"",INDEX(Panaboard!S:S,MATCH(CONCATENATE(A726,"-",T726),Panaboard!AF:AF,0))),"HH:MM")</f>
        <v/>
      </c>
      <c r="AK726" t="str">
        <f>IF(PResult!BC726="","",PResult!BC726)</f>
        <v/>
      </c>
      <c r="AL726" t="str">
        <f>IF(PResult!BB726="","",PResult!BB726)</f>
        <v/>
      </c>
      <c r="AM726" t="str">
        <f>IF(PResult!BE726="","",PResult!BE726)</f>
        <v/>
      </c>
      <c r="AN726" t="str">
        <f>IF(PResult!BD726="","",PResult!BD726)</f>
        <v/>
      </c>
      <c r="AO726" t="str">
        <f>IF(PResult!BF726="","",PResult!BF726)</f>
        <v/>
      </c>
      <c r="AP726" t="str">
        <f>IF(ISERROR(INDEX(Panaboard!T:T,MATCH(CONCATENATE(A726,"-",T726),Panaboard!AF:AF,0))),"",INDEX(Panaboard!T:T,MATCH(CONCATENATE(A726,"-",T726),Panaboard!AF:AF,0)))</f>
        <v/>
      </c>
      <c r="AQ726" t="str">
        <f>IF(ISERROR(INDEX(Panaboard!U:U,MATCH(CONCATENATE(A726,"-",T726),Panaboard!AF:AF,0))),"",INDEX(Panaboard!U:U,MATCH(CONCATENATE(A726,"-",T726),Panaboard!AF:AF,0)))</f>
        <v/>
      </c>
      <c r="AR726" t="str">
        <f>IF(ISERROR(INDEX(Panaboard!V:V,MATCH(CONCATENATE(A726,"-",T726),Panaboard!AF:AF,0))),"",INDEX(Panaboard!V:V,MATCH(CONCATENATE(A726,"-",T726),Panaboard!AF:AF,0)))</f>
        <v/>
      </c>
      <c r="AS726" t="str">
        <f>IF(ISERROR(INDEX(Panaboard!W:W,MATCH(CONCATENATE(A726,"-",T726),Panaboard!AF:AF,0))),"",INDEX(Panaboard!W:W,MATCH(CONCATENATE(A726,"-",T726),Panaboard!AF:AF,0)))</f>
        <v/>
      </c>
      <c r="AT726" t="str">
        <f>IF(ISERROR(INDEX(Panaboard!X:X,MATCH(CONCATENATE(A726,"-",T726),Panaboard!AF:AF,0))),"",INDEX(Panaboard!X:X,MATCH(CONCATENATE(A726,"-",T726),Panaboard!AF:AF,0)))</f>
        <v/>
      </c>
      <c r="AU726" t="str">
        <f>IF(ISERROR(INDEX(Panaboard!Y:Y,MATCH(CONCATENATE(A726,"-",T726),Panaboard!AF:AF,0))),"",INDEX(Panaboard!Y:Y,MATCH(CONCATENATE(A726,"-",T726),Panaboard!AF:AF,0)))</f>
        <v/>
      </c>
      <c r="AV726" t="str">
        <f>IF(ISERROR(INDEX(Panaboard!Z:Z,MATCH(CONCATENATE(A726,"-",T726),Panaboard!AF:AF,0))),"",INDEX(Panaboard!Z:Z,MATCH(CONCATENATE(A726,"-",T726),Panaboard!AF:AF,0)))</f>
        <v/>
      </c>
      <c r="AW726" t="str">
        <f>IF(ISERROR(INDEX(Panaboard!AA:AA,MATCH(CONCATENATE(A726,"-",T726),Panaboard!AF:AF,0))),"",INDEX(Panaboard!AA:AA,MATCH(CONCATENATE(A726,"-",T726),Panaboard!AF:AF,0)))</f>
        <v/>
      </c>
      <c r="AX726" t="str">
        <f>IF(ISERROR(INDEX(Panaboard!AB:AB,MATCH(CONCATENATE(A726,"-",T726),Panaboard!AF:AF,0))),"",INDEX(Panaboard!AB:AB,MATCH(CONCATENATE(A726,"-",T726),Panaboard!AF:AF,0)))</f>
        <v/>
      </c>
      <c r="AY726" t="str">
        <f>IF(ISERROR(INDEX(Panaboard!AC:AC,MATCH(CONCATENATE(A726,"-",T726),Panaboard!AF:AF,0))),"",INDEX(Panaboard!AC:AC,MATCH(CONCATENATE(A726,"-",T726),Panaboard!AF:AF,0)))</f>
        <v/>
      </c>
      <c r="AZ726" t="str">
        <f>IF(OR(PResult!T726="",PResult!T726="(null)"),"",PResult!T726)</f>
        <v/>
      </c>
      <c r="BA726">
        <f>IF(PResult!O726="",0,PResult!O726)</f>
        <v>0</v>
      </c>
      <c r="BB726" t="str">
        <f>IF(ISERROR(INDEX(Panaboard!N:N,MATCH(CONCATENATE(A726,"-",T726),Panaboard!AF:AF,0))),"",INDEX(Panaboard!N:N,MATCH(CONCATENATE(A726,"-",T726),Panaboard!AF:AF,0)))</f>
        <v/>
      </c>
      <c r="BC726" t="str">
        <f t="shared" si="34"/>
        <v/>
      </c>
      <c r="BD726" t="str">
        <f>IF(ISERROR(INDEX(Panaboard!AD:AD,MATCH(CONCATENATE(A726,"-",T726),Panaboard!AF:AF,0))),"",INDEX(Panaboard!AD:AD,MATCH(CONCATENATE(A726,"-",T726),Panaboard!AF:AF,0)))</f>
        <v/>
      </c>
      <c r="BE726" t="str">
        <f>IF(ISERROR(INDEX(Panaboard!AE:AE,MATCH(CONCATENATE(A726,"-",T726),Panaboard!AF:AF,0))),"",INDEX(Panaboard!AE:AE,MATCH(CONCATENATE(A726,"-",T726),Panaboard!AF:AF,0)))</f>
        <v/>
      </c>
      <c r="BF726">
        <f>IF(OR(UPPER(TRIM(PResult!R726))="S",UPPER(TRIM(PResult!R726))="P"),PResult!M726,0)</f>
        <v>0</v>
      </c>
      <c r="BG726" t="str">
        <f>IF(ISERROR(INDEX(Panaboard!L:L,MATCH(CONCATENATE(A726,"-",T726),Panaboard!AF:AF,0))),"",INDEX(Panaboard!L:L,MATCH(CONCATENATE(A726,"-",T726),Panaboard!AF:AF,0)))</f>
        <v/>
      </c>
      <c r="BH726" t="str">
        <f>IF(ISERROR(INDEX(Panaboard!AG:AG,MATCH(CONCATENATE(A726,"-",T726),Panaboard!AF:AF,0))),"",INDEX(Panaboard!AG:AG,MATCH(CONCATENATE(A726,"-",T726),Panaboard!AF:AF,0)))</f>
        <v/>
      </c>
      <c r="BI726" t="str">
        <f t="shared" si="35"/>
        <v/>
      </c>
      <c r="BJ726" t="str">
        <f>IF(ISERROR(INDEX(CuttingList!F:F,MATCH(CONCATENATE(A726,"-",T726),CuttingList!E:E,0))),"",INDEX(CuttingList!F:F,MATCH(CONCATENATE(A726,"-",T726),CuttingList!E:E,0)))</f>
        <v/>
      </c>
    </row>
    <row r="727" spans="1:62" x14ac:dyDescent="0.25">
      <c r="A727" t="str">
        <f>IF(PResult!AL727="","",PResult!AL727)</f>
        <v/>
      </c>
      <c r="B727" t="str">
        <f>IF(PResult!F727="","",PResult!F727)</f>
        <v/>
      </c>
      <c r="C727" t="str">
        <f>IF(PResult!AN727="","",PResult!AN727)</f>
        <v/>
      </c>
      <c r="D727" t="str">
        <f>IF(PResult!AO727="","",PResult!AO727)</f>
        <v/>
      </c>
      <c r="E727" t="str">
        <f>IF(PResult!AP727="","",PResult!AP727)</f>
        <v/>
      </c>
      <c r="F727" t="str">
        <f>IF(PResult!AQ727="","",PResult!AQ727)</f>
        <v/>
      </c>
      <c r="G727">
        <f>IF(PResult!AR727="",0,ROUND(PResult!AR727,2))</f>
        <v>0</v>
      </c>
      <c r="I727">
        <f>IF(OR(UPPER(TRIM(PResult!R727))="S",UPPER(TRIM(PResult!R727))="P"),PResult!O727,0)</f>
        <v>0</v>
      </c>
      <c r="J727" t="str">
        <f>IF(ISERROR(INDEX(Panaboard!J:J,MATCH(CONCATENATE(A727,"-",T727),Panaboard!AF:AF,0))),"",TRIM(INDEX(Panaboard!J:J,MATCH(CONCATENATE(A727,"-",T727),Panaboard!AF:AF,0))))</f>
        <v/>
      </c>
      <c r="K727" t="str">
        <f>IF(ISERROR(INDEX(Panaboard!C:C,MATCH(CONCATENATE(A727,"-",T727),Panaboard!AF:AF,0))),"",INDEX(Panaboard!C:C,MATCH(CONCATENATE(A727,"-",T727),Panaboard!AF:AF,0)))</f>
        <v/>
      </c>
      <c r="L727" t="str">
        <f>IF(ISERROR(INDEX(Panaboard!D:D,MATCH(CONCATENATE(A727,"-",T727),Panaboard!AF:AF,0))),"",INDEX(Panaboard!D:D,MATCH(CONCATENATE(A727,"-",T727),Panaboard!AF:AF,0)))</f>
        <v/>
      </c>
      <c r="M727" t="str">
        <f>IF(ISERROR(INDEX(Panaboard!E:E,MATCH(CONCATENATE(A727,"-",T727),Panaboard!AF:AF,0))),"",INDEX(Panaboard!E:E,MATCH(CONCATENATE(A727,"-",T727),Panaboard!AF:AF,0)))</f>
        <v/>
      </c>
      <c r="N727" t="str">
        <f>IF(ISERROR(INDEX(Panaboard!F:F,MATCH(CONCATENATE(A727,"-",T727),Panaboard!AF:AF,0))),"",INDEX(Panaboard!F:F,MATCH(CONCATENATE(A727,"-",T727),Panaboard!AF:AF,0)))</f>
        <v/>
      </c>
      <c r="O727" t="str">
        <f>IF(ISERROR(INDEX(Panaboard!G:G,MATCH(CONCATENATE(A727,"-",T727),Panaboard!AF:AF,0))),"",INDEX(Panaboard!G:G,MATCH(CONCATENATE(A727,"-",T727),Panaboard!AF:AF,0)))</f>
        <v/>
      </c>
      <c r="P727" t="str">
        <f t="shared" si="33"/>
        <v/>
      </c>
      <c r="Q727" t="str">
        <f>IF(ISERROR(INDEX(Panaboard!H:H,MATCH(CONCATENATE(A727,"-",T727),Panaboard!AF:AF,0))),"",INDEX(Panaboard!H:H,MATCH(CONCATENATE(A727,"-",T727),Panaboard!AF:AF,0)))</f>
        <v/>
      </c>
      <c r="R727" t="str">
        <f>IF(ISERROR(INDEX(Panaboard!I:I,MATCH(CONCATENATE(A727,"-",T727),Panaboard!AF:AF,0))),"",INDEX(Panaboard!I:I,MATCH(CONCATENATE(A727,"-",T727),Panaboard!AF:AF,0)))</f>
        <v/>
      </c>
      <c r="S727" t="str">
        <f>CONCATENATE(PResult!AS727,PResult!AT727)</f>
        <v/>
      </c>
      <c r="T727" t="str">
        <f>IF(PResult!BG727="","",PResult!BG727)</f>
        <v/>
      </c>
      <c r="U727" t="str">
        <f>IF(PResult!Y727="","",PResult!Y727)</f>
        <v/>
      </c>
      <c r="V727" t="str">
        <f>IF(PResult!AU727="","",PResult!AU727)</f>
        <v/>
      </c>
      <c r="W727" t="str">
        <f>IF(PResult!R727="","",UPPER(TRIM(PResult!R727)))</f>
        <v/>
      </c>
      <c r="X727" t="str">
        <f>IF(PResult!AV727="","",PResult!AV727)</f>
        <v/>
      </c>
      <c r="Y727" t="str">
        <f>IF(PResult!AW727="","",PResult!AW727)</f>
        <v/>
      </c>
      <c r="Z727" t="str">
        <f>IF(PResult!AX727="","",PResult!AX727)</f>
        <v/>
      </c>
      <c r="AA727" t="str">
        <f>IF(PResult!AY727="","",PResult!AY727)</f>
        <v/>
      </c>
      <c r="AB727" t="str">
        <f>IF(PResult!AZ727="","",PResult!AZ727)</f>
        <v/>
      </c>
      <c r="AC727" t="str">
        <f>IF(PResult!BA727="","",PResult!BA727)</f>
        <v/>
      </c>
      <c r="AD727" t="str">
        <f>IF(PResult!G727="","",PResult!G727)</f>
        <v/>
      </c>
      <c r="AE727" t="str">
        <f>IF(PResult!H727="","",PResult!H727)</f>
        <v/>
      </c>
      <c r="AF727">
        <f>IF(OR(PResult!I727="(null)",PResult!I727=""),0,PResult!I727)</f>
        <v>0</v>
      </c>
      <c r="AG727" t="str">
        <f>TEXT(IF(ISERROR(INDEX(Panaboard!P:P,MATCH(CONCATENATE(A727,"-",T727),Panaboard!AF:AF,0))),"",INDEX(Panaboard!P:P,MATCH(CONCATENATE(A727,"-",T727),Panaboard!AF:AF,0))),"HH:MM")</f>
        <v/>
      </c>
      <c r="AH727" t="str">
        <f>TEXT(IF(ISERROR(INDEX(Panaboard!Q:Q,MATCH(CONCATENATE(A727,"-",T727),Panaboard!AF:AF,0))),"",INDEX(Panaboard!Q:Q,MATCH(CONCATENATE(A727,"-",T727),Panaboard!AF:AF,0))),"HH:MM")</f>
        <v/>
      </c>
      <c r="AI727" t="str">
        <f>TEXT(IF(ISERROR(INDEX(Panaboard!R:R,MATCH(CONCATENATE(A727,"-",T727),Panaboard!AF:AF,0))),"",INDEX(Panaboard!R:R,MATCH(CONCATENATE(A727,"-",T727),Panaboard!AF:AF,0))),"HH:MM")</f>
        <v/>
      </c>
      <c r="AJ727" t="str">
        <f>TEXT(IF(ISERROR(INDEX(Panaboard!S:S,MATCH(CONCATENATE(A727,"-",T727),Panaboard!AF:AF,0))),"",INDEX(Panaboard!S:S,MATCH(CONCATENATE(A727,"-",T727),Panaboard!AF:AF,0))),"HH:MM")</f>
        <v/>
      </c>
      <c r="AK727" t="str">
        <f>IF(PResult!BC727="","",PResult!BC727)</f>
        <v/>
      </c>
      <c r="AL727" t="str">
        <f>IF(PResult!BB727="","",PResult!BB727)</f>
        <v/>
      </c>
      <c r="AM727" t="str">
        <f>IF(PResult!BE727="","",PResult!BE727)</f>
        <v/>
      </c>
      <c r="AN727" t="str">
        <f>IF(PResult!BD727="","",PResult!BD727)</f>
        <v/>
      </c>
      <c r="AO727" t="str">
        <f>IF(PResult!BF727="","",PResult!BF727)</f>
        <v/>
      </c>
      <c r="AP727" t="str">
        <f>IF(ISERROR(INDEX(Panaboard!T:T,MATCH(CONCATENATE(A727,"-",T727),Panaboard!AF:AF,0))),"",INDEX(Panaboard!T:T,MATCH(CONCATENATE(A727,"-",T727),Panaboard!AF:AF,0)))</f>
        <v/>
      </c>
      <c r="AQ727" t="str">
        <f>IF(ISERROR(INDEX(Panaboard!U:U,MATCH(CONCATENATE(A727,"-",T727),Panaboard!AF:AF,0))),"",INDEX(Panaboard!U:U,MATCH(CONCATENATE(A727,"-",T727),Panaboard!AF:AF,0)))</f>
        <v/>
      </c>
      <c r="AR727" t="str">
        <f>IF(ISERROR(INDEX(Panaboard!V:V,MATCH(CONCATENATE(A727,"-",T727),Panaboard!AF:AF,0))),"",INDEX(Panaboard!V:V,MATCH(CONCATENATE(A727,"-",T727),Panaboard!AF:AF,0)))</f>
        <v/>
      </c>
      <c r="AS727" t="str">
        <f>IF(ISERROR(INDEX(Panaboard!W:W,MATCH(CONCATENATE(A727,"-",T727),Panaboard!AF:AF,0))),"",INDEX(Panaboard!W:W,MATCH(CONCATENATE(A727,"-",T727),Panaboard!AF:AF,0)))</f>
        <v/>
      </c>
      <c r="AT727" t="str">
        <f>IF(ISERROR(INDEX(Panaboard!X:X,MATCH(CONCATENATE(A727,"-",T727),Panaboard!AF:AF,0))),"",INDEX(Panaboard!X:X,MATCH(CONCATENATE(A727,"-",T727),Panaboard!AF:AF,0)))</f>
        <v/>
      </c>
      <c r="AU727" t="str">
        <f>IF(ISERROR(INDEX(Panaboard!Y:Y,MATCH(CONCATENATE(A727,"-",T727),Panaboard!AF:AF,0))),"",INDEX(Panaboard!Y:Y,MATCH(CONCATENATE(A727,"-",T727),Panaboard!AF:AF,0)))</f>
        <v/>
      </c>
      <c r="AV727" t="str">
        <f>IF(ISERROR(INDEX(Panaboard!Z:Z,MATCH(CONCATENATE(A727,"-",T727),Panaboard!AF:AF,0))),"",INDEX(Panaboard!Z:Z,MATCH(CONCATENATE(A727,"-",T727),Panaboard!AF:AF,0)))</f>
        <v/>
      </c>
      <c r="AW727" t="str">
        <f>IF(ISERROR(INDEX(Panaboard!AA:AA,MATCH(CONCATENATE(A727,"-",T727),Panaboard!AF:AF,0))),"",INDEX(Panaboard!AA:AA,MATCH(CONCATENATE(A727,"-",T727),Panaboard!AF:AF,0)))</f>
        <v/>
      </c>
      <c r="AX727" t="str">
        <f>IF(ISERROR(INDEX(Panaboard!AB:AB,MATCH(CONCATENATE(A727,"-",T727),Panaboard!AF:AF,0))),"",INDEX(Panaboard!AB:AB,MATCH(CONCATENATE(A727,"-",T727),Panaboard!AF:AF,0)))</f>
        <v/>
      </c>
      <c r="AY727" t="str">
        <f>IF(ISERROR(INDEX(Panaboard!AC:AC,MATCH(CONCATENATE(A727,"-",T727),Panaboard!AF:AF,0))),"",INDEX(Panaboard!AC:AC,MATCH(CONCATENATE(A727,"-",T727),Panaboard!AF:AF,0)))</f>
        <v/>
      </c>
      <c r="AZ727" t="str">
        <f>IF(OR(PResult!T727="",PResult!T727="(null)"),"",PResult!T727)</f>
        <v/>
      </c>
      <c r="BA727">
        <f>IF(PResult!O727="",0,PResult!O727)</f>
        <v>0</v>
      </c>
      <c r="BB727" t="str">
        <f>IF(ISERROR(INDEX(Panaboard!N:N,MATCH(CONCATENATE(A727,"-",T727),Panaboard!AF:AF,0))),"",INDEX(Panaboard!N:N,MATCH(CONCATENATE(A727,"-",T727),Panaboard!AF:AF,0)))</f>
        <v/>
      </c>
      <c r="BC727" t="str">
        <f t="shared" si="34"/>
        <v/>
      </c>
      <c r="BD727" t="str">
        <f>IF(ISERROR(INDEX(Panaboard!AD:AD,MATCH(CONCATENATE(A727,"-",T727),Panaboard!AF:AF,0))),"",INDEX(Panaboard!AD:AD,MATCH(CONCATENATE(A727,"-",T727),Panaboard!AF:AF,0)))</f>
        <v/>
      </c>
      <c r="BE727" t="str">
        <f>IF(ISERROR(INDEX(Panaboard!AE:AE,MATCH(CONCATENATE(A727,"-",T727),Panaboard!AF:AF,0))),"",INDEX(Panaboard!AE:AE,MATCH(CONCATENATE(A727,"-",T727),Panaboard!AF:AF,0)))</f>
        <v/>
      </c>
      <c r="BF727">
        <f>IF(OR(UPPER(TRIM(PResult!R727))="S",UPPER(TRIM(PResult!R727))="P"),PResult!M727,0)</f>
        <v>0</v>
      </c>
      <c r="BG727" t="str">
        <f>IF(ISERROR(INDEX(Panaboard!L:L,MATCH(CONCATENATE(A727,"-",T727),Panaboard!AF:AF,0))),"",INDEX(Panaboard!L:L,MATCH(CONCATENATE(A727,"-",T727),Panaboard!AF:AF,0)))</f>
        <v/>
      </c>
      <c r="BH727" t="str">
        <f>IF(ISERROR(INDEX(Panaboard!AG:AG,MATCH(CONCATENATE(A727,"-",T727),Panaboard!AF:AF,0))),"",INDEX(Panaboard!AG:AG,MATCH(CONCATENATE(A727,"-",T727),Panaboard!AF:AF,0)))</f>
        <v/>
      </c>
      <c r="BI727" t="str">
        <f t="shared" si="35"/>
        <v/>
      </c>
      <c r="BJ727" t="str">
        <f>IF(ISERROR(INDEX(CuttingList!F:F,MATCH(CONCATENATE(A727,"-",T727),CuttingList!E:E,0))),"",INDEX(CuttingList!F:F,MATCH(CONCATENATE(A727,"-",T727),CuttingList!E:E,0)))</f>
        <v/>
      </c>
    </row>
    <row r="728" spans="1:62" x14ac:dyDescent="0.25">
      <c r="A728" t="str">
        <f>IF(PResult!AL728="","",PResult!AL728)</f>
        <v/>
      </c>
      <c r="B728" t="str">
        <f>IF(PResult!F728="","",PResult!F728)</f>
        <v/>
      </c>
      <c r="C728" t="str">
        <f>IF(PResult!AN728="","",PResult!AN728)</f>
        <v/>
      </c>
      <c r="D728" t="str">
        <f>IF(PResult!AO728="","",PResult!AO728)</f>
        <v/>
      </c>
      <c r="E728" t="str">
        <f>IF(PResult!AP728="","",PResult!AP728)</f>
        <v/>
      </c>
      <c r="F728" t="str">
        <f>IF(PResult!AQ728="","",PResult!AQ728)</f>
        <v/>
      </c>
      <c r="G728">
        <f>IF(PResult!AR728="",0,ROUND(PResult!AR728,2))</f>
        <v>0</v>
      </c>
      <c r="I728">
        <f>IF(OR(UPPER(TRIM(PResult!R728))="S",UPPER(TRIM(PResult!R728))="P"),PResult!O728,0)</f>
        <v>0</v>
      </c>
      <c r="J728" t="str">
        <f>IF(ISERROR(INDEX(Panaboard!J:J,MATCH(CONCATENATE(A728,"-",T728),Panaboard!AF:AF,0))),"",TRIM(INDEX(Panaboard!J:J,MATCH(CONCATENATE(A728,"-",T728),Panaboard!AF:AF,0))))</f>
        <v/>
      </c>
      <c r="K728" t="str">
        <f>IF(ISERROR(INDEX(Panaboard!C:C,MATCH(CONCATENATE(A728,"-",T728),Panaboard!AF:AF,0))),"",INDEX(Panaboard!C:C,MATCH(CONCATENATE(A728,"-",T728),Panaboard!AF:AF,0)))</f>
        <v/>
      </c>
      <c r="L728" t="str">
        <f>IF(ISERROR(INDEX(Panaboard!D:D,MATCH(CONCATENATE(A728,"-",T728),Panaboard!AF:AF,0))),"",INDEX(Panaboard!D:D,MATCH(CONCATENATE(A728,"-",T728),Panaboard!AF:AF,0)))</f>
        <v/>
      </c>
      <c r="M728" t="str">
        <f>IF(ISERROR(INDEX(Panaboard!E:E,MATCH(CONCATENATE(A728,"-",T728),Panaboard!AF:AF,0))),"",INDEX(Panaboard!E:E,MATCH(CONCATENATE(A728,"-",T728),Panaboard!AF:AF,0)))</f>
        <v/>
      </c>
      <c r="N728" t="str">
        <f>IF(ISERROR(INDEX(Panaboard!F:F,MATCH(CONCATENATE(A728,"-",T728),Panaboard!AF:AF,0))),"",INDEX(Panaboard!F:F,MATCH(CONCATENATE(A728,"-",T728),Panaboard!AF:AF,0)))</f>
        <v/>
      </c>
      <c r="O728" t="str">
        <f>IF(ISERROR(INDEX(Panaboard!G:G,MATCH(CONCATENATE(A728,"-",T728),Panaboard!AF:AF,0))),"",INDEX(Panaboard!G:G,MATCH(CONCATENATE(A728,"-",T728),Panaboard!AF:AF,0)))</f>
        <v/>
      </c>
      <c r="P728" t="str">
        <f t="shared" si="33"/>
        <v/>
      </c>
      <c r="Q728" t="str">
        <f>IF(ISERROR(INDEX(Panaboard!H:H,MATCH(CONCATENATE(A728,"-",T728),Panaboard!AF:AF,0))),"",INDEX(Panaboard!H:H,MATCH(CONCATENATE(A728,"-",T728),Panaboard!AF:AF,0)))</f>
        <v/>
      </c>
      <c r="R728" t="str">
        <f>IF(ISERROR(INDEX(Panaboard!I:I,MATCH(CONCATENATE(A728,"-",T728),Panaboard!AF:AF,0))),"",INDEX(Panaboard!I:I,MATCH(CONCATENATE(A728,"-",T728),Panaboard!AF:AF,0)))</f>
        <v/>
      </c>
      <c r="S728" t="str">
        <f>CONCATENATE(PResult!AS728,PResult!AT728)</f>
        <v/>
      </c>
      <c r="T728" t="str">
        <f>IF(PResult!BG728="","",PResult!BG728)</f>
        <v/>
      </c>
      <c r="U728" t="str">
        <f>IF(PResult!Y728="","",PResult!Y728)</f>
        <v/>
      </c>
      <c r="V728" t="str">
        <f>IF(PResult!AU728="","",PResult!AU728)</f>
        <v/>
      </c>
      <c r="W728" t="str">
        <f>IF(PResult!R728="","",UPPER(TRIM(PResult!R728)))</f>
        <v/>
      </c>
      <c r="X728" t="str">
        <f>IF(PResult!AV728="","",PResult!AV728)</f>
        <v/>
      </c>
      <c r="Y728" t="str">
        <f>IF(PResult!AW728="","",PResult!AW728)</f>
        <v/>
      </c>
      <c r="Z728" t="str">
        <f>IF(PResult!AX728="","",PResult!AX728)</f>
        <v/>
      </c>
      <c r="AA728" t="str">
        <f>IF(PResult!AY728="","",PResult!AY728)</f>
        <v/>
      </c>
      <c r="AB728" t="str">
        <f>IF(PResult!AZ728="","",PResult!AZ728)</f>
        <v/>
      </c>
      <c r="AC728" t="str">
        <f>IF(PResult!BA728="","",PResult!BA728)</f>
        <v/>
      </c>
      <c r="AD728" t="str">
        <f>IF(PResult!G728="","",PResult!G728)</f>
        <v/>
      </c>
      <c r="AE728" t="str">
        <f>IF(PResult!H728="","",PResult!H728)</f>
        <v/>
      </c>
      <c r="AF728">
        <f>IF(OR(PResult!I728="(null)",PResult!I728=""),0,PResult!I728)</f>
        <v>0</v>
      </c>
      <c r="AG728" t="str">
        <f>TEXT(IF(ISERROR(INDEX(Panaboard!P:P,MATCH(CONCATENATE(A728,"-",T728),Panaboard!AF:AF,0))),"",INDEX(Panaboard!P:P,MATCH(CONCATENATE(A728,"-",T728),Panaboard!AF:AF,0))),"HH:MM")</f>
        <v/>
      </c>
      <c r="AH728" t="str">
        <f>TEXT(IF(ISERROR(INDEX(Panaboard!Q:Q,MATCH(CONCATENATE(A728,"-",T728),Panaboard!AF:AF,0))),"",INDEX(Panaboard!Q:Q,MATCH(CONCATENATE(A728,"-",T728),Panaboard!AF:AF,0))),"HH:MM")</f>
        <v/>
      </c>
      <c r="AI728" t="str">
        <f>TEXT(IF(ISERROR(INDEX(Panaboard!R:R,MATCH(CONCATENATE(A728,"-",T728),Panaboard!AF:AF,0))),"",INDEX(Panaboard!R:R,MATCH(CONCATENATE(A728,"-",T728),Panaboard!AF:AF,0))),"HH:MM")</f>
        <v/>
      </c>
      <c r="AJ728" t="str">
        <f>TEXT(IF(ISERROR(INDEX(Panaboard!S:S,MATCH(CONCATENATE(A728,"-",T728),Panaboard!AF:AF,0))),"",INDEX(Panaboard!S:S,MATCH(CONCATENATE(A728,"-",T728),Panaboard!AF:AF,0))),"HH:MM")</f>
        <v/>
      </c>
      <c r="AK728" t="str">
        <f>IF(PResult!BC728="","",PResult!BC728)</f>
        <v/>
      </c>
      <c r="AL728" t="str">
        <f>IF(PResult!BB728="","",PResult!BB728)</f>
        <v/>
      </c>
      <c r="AM728" t="str">
        <f>IF(PResult!BE728="","",PResult!BE728)</f>
        <v/>
      </c>
      <c r="AN728" t="str">
        <f>IF(PResult!BD728="","",PResult!BD728)</f>
        <v/>
      </c>
      <c r="AO728" t="str">
        <f>IF(PResult!BF728="","",PResult!BF728)</f>
        <v/>
      </c>
      <c r="AP728" t="str">
        <f>IF(ISERROR(INDEX(Panaboard!T:T,MATCH(CONCATENATE(A728,"-",T728),Panaboard!AF:AF,0))),"",INDEX(Panaboard!T:T,MATCH(CONCATENATE(A728,"-",T728),Panaboard!AF:AF,0)))</f>
        <v/>
      </c>
      <c r="AQ728" t="str">
        <f>IF(ISERROR(INDEX(Panaboard!U:U,MATCH(CONCATENATE(A728,"-",T728),Panaboard!AF:AF,0))),"",INDEX(Panaboard!U:U,MATCH(CONCATENATE(A728,"-",T728),Panaboard!AF:AF,0)))</f>
        <v/>
      </c>
      <c r="AR728" t="str">
        <f>IF(ISERROR(INDEX(Panaboard!V:V,MATCH(CONCATENATE(A728,"-",T728),Panaboard!AF:AF,0))),"",INDEX(Panaboard!V:V,MATCH(CONCATENATE(A728,"-",T728),Panaboard!AF:AF,0)))</f>
        <v/>
      </c>
      <c r="AS728" t="str">
        <f>IF(ISERROR(INDEX(Panaboard!W:W,MATCH(CONCATENATE(A728,"-",T728),Panaboard!AF:AF,0))),"",INDEX(Panaboard!W:W,MATCH(CONCATENATE(A728,"-",T728),Panaboard!AF:AF,0)))</f>
        <v/>
      </c>
      <c r="AT728" t="str">
        <f>IF(ISERROR(INDEX(Panaboard!X:X,MATCH(CONCATENATE(A728,"-",T728),Panaboard!AF:AF,0))),"",INDEX(Panaboard!X:X,MATCH(CONCATENATE(A728,"-",T728),Panaboard!AF:AF,0)))</f>
        <v/>
      </c>
      <c r="AU728" t="str">
        <f>IF(ISERROR(INDEX(Panaboard!Y:Y,MATCH(CONCATENATE(A728,"-",T728),Panaboard!AF:AF,0))),"",INDEX(Panaboard!Y:Y,MATCH(CONCATENATE(A728,"-",T728),Panaboard!AF:AF,0)))</f>
        <v/>
      </c>
      <c r="AV728" t="str">
        <f>IF(ISERROR(INDEX(Panaboard!Z:Z,MATCH(CONCATENATE(A728,"-",T728),Panaboard!AF:AF,0))),"",INDEX(Panaboard!Z:Z,MATCH(CONCATENATE(A728,"-",T728),Panaboard!AF:AF,0)))</f>
        <v/>
      </c>
      <c r="AW728" t="str">
        <f>IF(ISERROR(INDEX(Panaboard!AA:AA,MATCH(CONCATENATE(A728,"-",T728),Panaboard!AF:AF,0))),"",INDEX(Panaboard!AA:AA,MATCH(CONCATENATE(A728,"-",T728),Panaboard!AF:AF,0)))</f>
        <v/>
      </c>
      <c r="AX728" t="str">
        <f>IF(ISERROR(INDEX(Panaboard!AB:AB,MATCH(CONCATENATE(A728,"-",T728),Panaboard!AF:AF,0))),"",INDEX(Panaboard!AB:AB,MATCH(CONCATENATE(A728,"-",T728),Panaboard!AF:AF,0)))</f>
        <v/>
      </c>
      <c r="AY728" t="str">
        <f>IF(ISERROR(INDEX(Panaboard!AC:AC,MATCH(CONCATENATE(A728,"-",T728),Panaboard!AF:AF,0))),"",INDEX(Panaboard!AC:AC,MATCH(CONCATENATE(A728,"-",T728),Panaboard!AF:AF,0)))</f>
        <v/>
      </c>
      <c r="AZ728" t="str">
        <f>IF(OR(PResult!T728="",PResult!T728="(null)"),"",PResult!T728)</f>
        <v/>
      </c>
      <c r="BA728">
        <f>IF(PResult!O728="",0,PResult!O728)</f>
        <v>0</v>
      </c>
      <c r="BB728" t="str">
        <f>IF(ISERROR(INDEX(Panaboard!N:N,MATCH(CONCATENATE(A728,"-",T728),Panaboard!AF:AF,0))),"",INDEX(Panaboard!N:N,MATCH(CONCATENATE(A728,"-",T728),Panaboard!AF:AF,0)))</f>
        <v/>
      </c>
      <c r="BC728" t="str">
        <f t="shared" si="34"/>
        <v/>
      </c>
      <c r="BD728" t="str">
        <f>IF(ISERROR(INDEX(Panaboard!AD:AD,MATCH(CONCATENATE(A728,"-",T728),Panaboard!AF:AF,0))),"",INDEX(Panaboard!AD:AD,MATCH(CONCATENATE(A728,"-",T728),Panaboard!AF:AF,0)))</f>
        <v/>
      </c>
      <c r="BE728" t="str">
        <f>IF(ISERROR(INDEX(Panaboard!AE:AE,MATCH(CONCATENATE(A728,"-",T728),Panaboard!AF:AF,0))),"",INDEX(Panaboard!AE:AE,MATCH(CONCATENATE(A728,"-",T728),Panaboard!AF:AF,0)))</f>
        <v/>
      </c>
      <c r="BF728">
        <f>IF(OR(UPPER(TRIM(PResult!R728))="S",UPPER(TRIM(PResult!R728))="P"),PResult!M728,0)</f>
        <v>0</v>
      </c>
      <c r="BG728" t="str">
        <f>IF(ISERROR(INDEX(Panaboard!L:L,MATCH(CONCATENATE(A728,"-",T728),Panaboard!AF:AF,0))),"",INDEX(Panaboard!L:L,MATCH(CONCATENATE(A728,"-",T728),Panaboard!AF:AF,0)))</f>
        <v/>
      </c>
      <c r="BH728" t="str">
        <f>IF(ISERROR(INDEX(Panaboard!AG:AG,MATCH(CONCATENATE(A728,"-",T728),Panaboard!AF:AF,0))),"",INDEX(Panaboard!AG:AG,MATCH(CONCATENATE(A728,"-",T728),Panaboard!AF:AF,0)))</f>
        <v/>
      </c>
      <c r="BI728" t="str">
        <f t="shared" si="35"/>
        <v/>
      </c>
      <c r="BJ728" t="str">
        <f>IF(ISERROR(INDEX(CuttingList!F:F,MATCH(CONCATENATE(A728,"-",T728),CuttingList!E:E,0))),"",INDEX(CuttingList!F:F,MATCH(CONCATENATE(A728,"-",T728),CuttingList!E:E,0)))</f>
        <v/>
      </c>
    </row>
    <row r="729" spans="1:62" x14ac:dyDescent="0.25">
      <c r="A729" t="str">
        <f>IF(PResult!AL729="","",PResult!AL729)</f>
        <v/>
      </c>
      <c r="B729" t="str">
        <f>IF(PResult!F729="","",PResult!F729)</f>
        <v/>
      </c>
      <c r="C729" t="str">
        <f>IF(PResult!AN729="","",PResult!AN729)</f>
        <v/>
      </c>
      <c r="D729" t="str">
        <f>IF(PResult!AO729="","",PResult!AO729)</f>
        <v/>
      </c>
      <c r="E729" t="str">
        <f>IF(PResult!AP729="","",PResult!AP729)</f>
        <v/>
      </c>
      <c r="F729" t="str">
        <f>IF(PResult!AQ729="","",PResult!AQ729)</f>
        <v/>
      </c>
      <c r="G729">
        <f>IF(PResult!AR729="",0,ROUND(PResult!AR729,2))</f>
        <v>0</v>
      </c>
      <c r="I729">
        <f>IF(OR(UPPER(TRIM(PResult!R729))="S",UPPER(TRIM(PResult!R729))="P"),PResult!O729,0)</f>
        <v>0</v>
      </c>
      <c r="J729" t="str">
        <f>IF(ISERROR(INDEX(Panaboard!J:J,MATCH(CONCATENATE(A729,"-",T729),Panaboard!AF:AF,0))),"",TRIM(INDEX(Panaboard!J:J,MATCH(CONCATENATE(A729,"-",T729),Panaboard!AF:AF,0))))</f>
        <v/>
      </c>
      <c r="K729" t="str">
        <f>IF(ISERROR(INDEX(Panaboard!C:C,MATCH(CONCATENATE(A729,"-",T729),Panaboard!AF:AF,0))),"",INDEX(Panaboard!C:C,MATCH(CONCATENATE(A729,"-",T729),Panaboard!AF:AF,0)))</f>
        <v/>
      </c>
      <c r="L729" t="str">
        <f>IF(ISERROR(INDEX(Panaboard!D:D,MATCH(CONCATENATE(A729,"-",T729),Panaboard!AF:AF,0))),"",INDEX(Panaboard!D:D,MATCH(CONCATENATE(A729,"-",T729),Panaboard!AF:AF,0)))</f>
        <v/>
      </c>
      <c r="M729" t="str">
        <f>IF(ISERROR(INDEX(Panaboard!E:E,MATCH(CONCATENATE(A729,"-",T729),Panaboard!AF:AF,0))),"",INDEX(Panaboard!E:E,MATCH(CONCATENATE(A729,"-",T729),Panaboard!AF:AF,0)))</f>
        <v/>
      </c>
      <c r="N729" t="str">
        <f>IF(ISERROR(INDEX(Panaboard!F:F,MATCH(CONCATENATE(A729,"-",T729),Panaboard!AF:AF,0))),"",INDEX(Panaboard!F:F,MATCH(CONCATENATE(A729,"-",T729),Panaboard!AF:AF,0)))</f>
        <v/>
      </c>
      <c r="O729" t="str">
        <f>IF(ISERROR(INDEX(Panaboard!G:G,MATCH(CONCATENATE(A729,"-",T729),Panaboard!AF:AF,0))),"",INDEX(Panaboard!G:G,MATCH(CONCATENATE(A729,"-",T729),Panaboard!AF:AF,0)))</f>
        <v/>
      </c>
      <c r="P729" t="str">
        <f t="shared" si="33"/>
        <v/>
      </c>
      <c r="Q729" t="str">
        <f>IF(ISERROR(INDEX(Panaboard!H:H,MATCH(CONCATENATE(A729,"-",T729),Panaboard!AF:AF,0))),"",INDEX(Panaboard!H:H,MATCH(CONCATENATE(A729,"-",T729),Panaboard!AF:AF,0)))</f>
        <v/>
      </c>
      <c r="R729" t="str">
        <f>IF(ISERROR(INDEX(Panaboard!I:I,MATCH(CONCATENATE(A729,"-",T729),Panaboard!AF:AF,0))),"",INDEX(Panaboard!I:I,MATCH(CONCATENATE(A729,"-",T729),Panaboard!AF:AF,0)))</f>
        <v/>
      </c>
      <c r="S729" t="str">
        <f>CONCATENATE(PResult!AS729,PResult!AT729)</f>
        <v/>
      </c>
      <c r="T729" t="str">
        <f>IF(PResult!BG729="","",PResult!BG729)</f>
        <v/>
      </c>
      <c r="U729" t="str">
        <f>IF(PResult!Y729="","",PResult!Y729)</f>
        <v/>
      </c>
      <c r="V729" t="str">
        <f>IF(PResult!AU729="","",PResult!AU729)</f>
        <v/>
      </c>
      <c r="W729" t="str">
        <f>IF(PResult!R729="","",UPPER(TRIM(PResult!R729)))</f>
        <v/>
      </c>
      <c r="X729" t="str">
        <f>IF(PResult!AV729="","",PResult!AV729)</f>
        <v/>
      </c>
      <c r="Y729" t="str">
        <f>IF(PResult!AW729="","",PResult!AW729)</f>
        <v/>
      </c>
      <c r="Z729" t="str">
        <f>IF(PResult!AX729="","",PResult!AX729)</f>
        <v/>
      </c>
      <c r="AA729" t="str">
        <f>IF(PResult!AY729="","",PResult!AY729)</f>
        <v/>
      </c>
      <c r="AB729" t="str">
        <f>IF(PResult!AZ729="","",PResult!AZ729)</f>
        <v/>
      </c>
      <c r="AC729" t="str">
        <f>IF(PResult!BA729="","",PResult!BA729)</f>
        <v/>
      </c>
      <c r="AD729" t="str">
        <f>IF(PResult!G729="","",PResult!G729)</f>
        <v/>
      </c>
      <c r="AE729" t="str">
        <f>IF(PResult!H729="","",PResult!H729)</f>
        <v/>
      </c>
      <c r="AF729">
        <f>IF(OR(PResult!I729="(null)",PResult!I729=""),0,PResult!I729)</f>
        <v>0</v>
      </c>
      <c r="AG729" t="str">
        <f>TEXT(IF(ISERROR(INDEX(Panaboard!P:P,MATCH(CONCATENATE(A729,"-",T729),Panaboard!AF:AF,0))),"",INDEX(Panaboard!P:P,MATCH(CONCATENATE(A729,"-",T729),Panaboard!AF:AF,0))),"HH:MM")</f>
        <v/>
      </c>
      <c r="AH729" t="str">
        <f>TEXT(IF(ISERROR(INDEX(Panaboard!Q:Q,MATCH(CONCATENATE(A729,"-",T729),Panaboard!AF:AF,0))),"",INDEX(Panaboard!Q:Q,MATCH(CONCATENATE(A729,"-",T729),Panaboard!AF:AF,0))),"HH:MM")</f>
        <v/>
      </c>
      <c r="AI729" t="str">
        <f>TEXT(IF(ISERROR(INDEX(Panaboard!R:R,MATCH(CONCATENATE(A729,"-",T729),Panaboard!AF:AF,0))),"",INDEX(Panaboard!R:R,MATCH(CONCATENATE(A729,"-",T729),Panaboard!AF:AF,0))),"HH:MM")</f>
        <v/>
      </c>
      <c r="AJ729" t="str">
        <f>TEXT(IF(ISERROR(INDEX(Panaboard!S:S,MATCH(CONCATENATE(A729,"-",T729),Panaboard!AF:AF,0))),"",INDEX(Panaboard!S:S,MATCH(CONCATENATE(A729,"-",T729),Panaboard!AF:AF,0))),"HH:MM")</f>
        <v/>
      </c>
      <c r="AK729" t="str">
        <f>IF(PResult!BC729="","",PResult!BC729)</f>
        <v/>
      </c>
      <c r="AL729" t="str">
        <f>IF(PResult!BB729="","",PResult!BB729)</f>
        <v/>
      </c>
      <c r="AM729" t="str">
        <f>IF(PResult!BE729="","",PResult!BE729)</f>
        <v/>
      </c>
      <c r="AN729" t="str">
        <f>IF(PResult!BD729="","",PResult!BD729)</f>
        <v/>
      </c>
      <c r="AO729" t="str">
        <f>IF(PResult!BF729="","",PResult!BF729)</f>
        <v/>
      </c>
      <c r="AP729" t="str">
        <f>IF(ISERROR(INDEX(Panaboard!T:T,MATCH(CONCATENATE(A729,"-",T729),Panaboard!AF:AF,0))),"",INDEX(Panaboard!T:T,MATCH(CONCATENATE(A729,"-",T729),Panaboard!AF:AF,0)))</f>
        <v/>
      </c>
      <c r="AQ729" t="str">
        <f>IF(ISERROR(INDEX(Panaboard!U:U,MATCH(CONCATENATE(A729,"-",T729),Panaboard!AF:AF,0))),"",INDEX(Panaboard!U:U,MATCH(CONCATENATE(A729,"-",T729),Panaboard!AF:AF,0)))</f>
        <v/>
      </c>
      <c r="AR729" t="str">
        <f>IF(ISERROR(INDEX(Panaboard!V:V,MATCH(CONCATENATE(A729,"-",T729),Panaboard!AF:AF,0))),"",INDEX(Panaboard!V:V,MATCH(CONCATENATE(A729,"-",T729),Panaboard!AF:AF,0)))</f>
        <v/>
      </c>
      <c r="AS729" t="str">
        <f>IF(ISERROR(INDEX(Panaboard!W:W,MATCH(CONCATENATE(A729,"-",T729),Panaboard!AF:AF,0))),"",INDEX(Panaboard!W:W,MATCH(CONCATENATE(A729,"-",T729),Panaboard!AF:AF,0)))</f>
        <v/>
      </c>
      <c r="AT729" t="str">
        <f>IF(ISERROR(INDEX(Panaboard!X:X,MATCH(CONCATENATE(A729,"-",T729),Panaboard!AF:AF,0))),"",INDEX(Panaboard!X:X,MATCH(CONCATENATE(A729,"-",T729),Panaboard!AF:AF,0)))</f>
        <v/>
      </c>
      <c r="AU729" t="str">
        <f>IF(ISERROR(INDEX(Panaboard!Y:Y,MATCH(CONCATENATE(A729,"-",T729),Panaboard!AF:AF,0))),"",INDEX(Panaboard!Y:Y,MATCH(CONCATENATE(A729,"-",T729),Panaboard!AF:AF,0)))</f>
        <v/>
      </c>
      <c r="AV729" t="str">
        <f>IF(ISERROR(INDEX(Panaboard!Z:Z,MATCH(CONCATENATE(A729,"-",T729),Panaboard!AF:AF,0))),"",INDEX(Panaboard!Z:Z,MATCH(CONCATENATE(A729,"-",T729),Panaboard!AF:AF,0)))</f>
        <v/>
      </c>
      <c r="AW729" t="str">
        <f>IF(ISERROR(INDEX(Panaboard!AA:AA,MATCH(CONCATENATE(A729,"-",T729),Panaboard!AF:AF,0))),"",INDEX(Panaboard!AA:AA,MATCH(CONCATENATE(A729,"-",T729),Panaboard!AF:AF,0)))</f>
        <v/>
      </c>
      <c r="AX729" t="str">
        <f>IF(ISERROR(INDEX(Panaboard!AB:AB,MATCH(CONCATENATE(A729,"-",T729),Panaboard!AF:AF,0))),"",INDEX(Panaboard!AB:AB,MATCH(CONCATENATE(A729,"-",T729),Panaboard!AF:AF,0)))</f>
        <v/>
      </c>
      <c r="AY729" t="str">
        <f>IF(ISERROR(INDEX(Panaboard!AC:AC,MATCH(CONCATENATE(A729,"-",T729),Panaboard!AF:AF,0))),"",INDEX(Panaboard!AC:AC,MATCH(CONCATENATE(A729,"-",T729),Panaboard!AF:AF,0)))</f>
        <v/>
      </c>
      <c r="AZ729" t="str">
        <f>IF(OR(PResult!T729="",PResult!T729="(null)"),"",PResult!T729)</f>
        <v/>
      </c>
      <c r="BA729">
        <f>IF(PResult!O729="",0,PResult!O729)</f>
        <v>0</v>
      </c>
      <c r="BB729" t="str">
        <f>IF(ISERROR(INDEX(Panaboard!N:N,MATCH(CONCATENATE(A729,"-",T729),Panaboard!AF:AF,0))),"",INDEX(Panaboard!N:N,MATCH(CONCATENATE(A729,"-",T729),Panaboard!AF:AF,0)))</f>
        <v/>
      </c>
      <c r="BC729" t="str">
        <f t="shared" si="34"/>
        <v/>
      </c>
      <c r="BD729" t="str">
        <f>IF(ISERROR(INDEX(Panaboard!AD:AD,MATCH(CONCATENATE(A729,"-",T729),Panaboard!AF:AF,0))),"",INDEX(Panaboard!AD:AD,MATCH(CONCATENATE(A729,"-",T729),Panaboard!AF:AF,0)))</f>
        <v/>
      </c>
      <c r="BE729" t="str">
        <f>IF(ISERROR(INDEX(Panaboard!AE:AE,MATCH(CONCATENATE(A729,"-",T729),Panaboard!AF:AF,0))),"",INDEX(Panaboard!AE:AE,MATCH(CONCATENATE(A729,"-",T729),Panaboard!AF:AF,0)))</f>
        <v/>
      </c>
      <c r="BF729">
        <f>IF(OR(UPPER(TRIM(PResult!R729))="S",UPPER(TRIM(PResult!R729))="P"),PResult!M729,0)</f>
        <v>0</v>
      </c>
      <c r="BG729" t="str">
        <f>IF(ISERROR(INDEX(Panaboard!L:L,MATCH(CONCATENATE(A729,"-",T729),Panaboard!AF:AF,0))),"",INDEX(Panaboard!L:L,MATCH(CONCATENATE(A729,"-",T729),Panaboard!AF:AF,0)))</f>
        <v/>
      </c>
      <c r="BH729" t="str">
        <f>IF(ISERROR(INDEX(Panaboard!AG:AG,MATCH(CONCATENATE(A729,"-",T729),Panaboard!AF:AF,0))),"",INDEX(Panaboard!AG:AG,MATCH(CONCATENATE(A729,"-",T729),Panaboard!AF:AF,0)))</f>
        <v/>
      </c>
      <c r="BI729" t="str">
        <f t="shared" si="35"/>
        <v/>
      </c>
      <c r="BJ729" t="str">
        <f>IF(ISERROR(INDEX(CuttingList!F:F,MATCH(CONCATENATE(A729,"-",T729),CuttingList!E:E,0))),"",INDEX(CuttingList!F:F,MATCH(CONCATENATE(A729,"-",T729),CuttingList!E:E,0)))</f>
        <v/>
      </c>
    </row>
    <row r="730" spans="1:62" x14ac:dyDescent="0.25">
      <c r="A730" t="str">
        <f>IF(PResult!AL730="","",PResult!AL730)</f>
        <v/>
      </c>
      <c r="B730" t="str">
        <f>IF(PResult!F730="","",PResult!F730)</f>
        <v/>
      </c>
      <c r="C730" t="str">
        <f>IF(PResult!AN730="","",PResult!AN730)</f>
        <v/>
      </c>
      <c r="D730" t="str">
        <f>IF(PResult!AO730="","",PResult!AO730)</f>
        <v/>
      </c>
      <c r="E730" t="str">
        <f>IF(PResult!AP730="","",PResult!AP730)</f>
        <v/>
      </c>
      <c r="F730" t="str">
        <f>IF(PResult!AQ730="","",PResult!AQ730)</f>
        <v/>
      </c>
      <c r="G730">
        <f>IF(PResult!AR730="",0,ROUND(PResult!AR730,2))</f>
        <v>0</v>
      </c>
      <c r="I730">
        <f>IF(OR(UPPER(TRIM(PResult!R730))="S",UPPER(TRIM(PResult!R730))="P"),PResult!O730,0)</f>
        <v>0</v>
      </c>
      <c r="J730" t="str">
        <f>IF(ISERROR(INDEX(Panaboard!J:J,MATCH(CONCATENATE(A730,"-",T730),Panaboard!AF:AF,0))),"",TRIM(INDEX(Panaboard!J:J,MATCH(CONCATENATE(A730,"-",T730),Panaboard!AF:AF,0))))</f>
        <v/>
      </c>
      <c r="K730" t="str">
        <f>IF(ISERROR(INDEX(Panaboard!C:C,MATCH(CONCATENATE(A730,"-",T730),Panaboard!AF:AF,0))),"",INDEX(Panaboard!C:C,MATCH(CONCATENATE(A730,"-",T730),Panaboard!AF:AF,0)))</f>
        <v/>
      </c>
      <c r="L730" t="str">
        <f>IF(ISERROR(INDEX(Panaboard!D:D,MATCH(CONCATENATE(A730,"-",T730),Panaboard!AF:AF,0))),"",INDEX(Panaboard!D:D,MATCH(CONCATENATE(A730,"-",T730),Panaboard!AF:AF,0)))</f>
        <v/>
      </c>
      <c r="M730" t="str">
        <f>IF(ISERROR(INDEX(Panaboard!E:E,MATCH(CONCATENATE(A730,"-",T730),Panaboard!AF:AF,0))),"",INDEX(Panaboard!E:E,MATCH(CONCATENATE(A730,"-",T730),Panaboard!AF:AF,0)))</f>
        <v/>
      </c>
      <c r="N730" t="str">
        <f>IF(ISERROR(INDEX(Panaboard!F:F,MATCH(CONCATENATE(A730,"-",T730),Panaboard!AF:AF,0))),"",INDEX(Panaboard!F:F,MATCH(CONCATENATE(A730,"-",T730),Panaboard!AF:AF,0)))</f>
        <v/>
      </c>
      <c r="O730" t="str">
        <f>IF(ISERROR(INDEX(Panaboard!G:G,MATCH(CONCATENATE(A730,"-",T730),Panaboard!AF:AF,0))),"",INDEX(Panaboard!G:G,MATCH(CONCATENATE(A730,"-",T730),Panaboard!AF:AF,0)))</f>
        <v/>
      </c>
      <c r="P730" t="str">
        <f t="shared" si="33"/>
        <v/>
      </c>
      <c r="Q730" t="str">
        <f>IF(ISERROR(INDEX(Panaboard!H:H,MATCH(CONCATENATE(A730,"-",T730),Panaboard!AF:AF,0))),"",INDEX(Panaboard!H:H,MATCH(CONCATENATE(A730,"-",T730),Panaboard!AF:AF,0)))</f>
        <v/>
      </c>
      <c r="R730" t="str">
        <f>IF(ISERROR(INDEX(Panaboard!I:I,MATCH(CONCATENATE(A730,"-",T730),Panaboard!AF:AF,0))),"",INDEX(Panaboard!I:I,MATCH(CONCATENATE(A730,"-",T730),Panaboard!AF:AF,0)))</f>
        <v/>
      </c>
      <c r="S730" t="str">
        <f>CONCATENATE(PResult!AS730,PResult!AT730)</f>
        <v/>
      </c>
      <c r="T730" t="str">
        <f>IF(PResult!BG730="","",PResult!BG730)</f>
        <v/>
      </c>
      <c r="U730" t="str">
        <f>IF(PResult!Y730="","",PResult!Y730)</f>
        <v/>
      </c>
      <c r="V730" t="str">
        <f>IF(PResult!AU730="","",PResult!AU730)</f>
        <v/>
      </c>
      <c r="W730" t="str">
        <f>IF(PResult!R730="","",UPPER(TRIM(PResult!R730)))</f>
        <v/>
      </c>
      <c r="X730" t="str">
        <f>IF(PResult!AV730="","",PResult!AV730)</f>
        <v/>
      </c>
      <c r="Y730" t="str">
        <f>IF(PResult!AW730="","",PResult!AW730)</f>
        <v/>
      </c>
      <c r="Z730" t="str">
        <f>IF(PResult!AX730="","",PResult!AX730)</f>
        <v/>
      </c>
      <c r="AA730" t="str">
        <f>IF(PResult!AY730="","",PResult!AY730)</f>
        <v/>
      </c>
      <c r="AB730" t="str">
        <f>IF(PResult!AZ730="","",PResult!AZ730)</f>
        <v/>
      </c>
      <c r="AC730" t="str">
        <f>IF(PResult!BA730="","",PResult!BA730)</f>
        <v/>
      </c>
      <c r="AD730" t="str">
        <f>IF(PResult!G730="","",PResult!G730)</f>
        <v/>
      </c>
      <c r="AE730" t="str">
        <f>IF(PResult!H730="","",PResult!H730)</f>
        <v/>
      </c>
      <c r="AF730">
        <f>IF(OR(PResult!I730="(null)",PResult!I730=""),0,PResult!I730)</f>
        <v>0</v>
      </c>
      <c r="AG730" t="str">
        <f>TEXT(IF(ISERROR(INDEX(Panaboard!P:P,MATCH(CONCATENATE(A730,"-",T730),Panaboard!AF:AF,0))),"",INDEX(Panaboard!P:P,MATCH(CONCATENATE(A730,"-",T730),Panaboard!AF:AF,0))),"HH:MM")</f>
        <v/>
      </c>
      <c r="AH730" t="str">
        <f>TEXT(IF(ISERROR(INDEX(Panaboard!Q:Q,MATCH(CONCATENATE(A730,"-",T730),Panaboard!AF:AF,0))),"",INDEX(Panaboard!Q:Q,MATCH(CONCATENATE(A730,"-",T730),Panaboard!AF:AF,0))),"HH:MM")</f>
        <v/>
      </c>
      <c r="AI730" t="str">
        <f>TEXT(IF(ISERROR(INDEX(Panaboard!R:R,MATCH(CONCATENATE(A730,"-",T730),Panaboard!AF:AF,0))),"",INDEX(Panaboard!R:R,MATCH(CONCATENATE(A730,"-",T730),Panaboard!AF:AF,0))),"HH:MM")</f>
        <v/>
      </c>
      <c r="AJ730" t="str">
        <f>TEXT(IF(ISERROR(INDEX(Panaboard!S:S,MATCH(CONCATENATE(A730,"-",T730),Panaboard!AF:AF,0))),"",INDEX(Panaboard!S:S,MATCH(CONCATENATE(A730,"-",T730),Panaboard!AF:AF,0))),"HH:MM")</f>
        <v/>
      </c>
      <c r="AK730" t="str">
        <f>IF(PResult!BC730="","",PResult!BC730)</f>
        <v/>
      </c>
      <c r="AL730" t="str">
        <f>IF(PResult!BB730="","",PResult!BB730)</f>
        <v/>
      </c>
      <c r="AM730" t="str">
        <f>IF(PResult!BE730="","",PResult!BE730)</f>
        <v/>
      </c>
      <c r="AN730" t="str">
        <f>IF(PResult!BD730="","",PResult!BD730)</f>
        <v/>
      </c>
      <c r="AO730" t="str">
        <f>IF(PResult!BF730="","",PResult!BF730)</f>
        <v/>
      </c>
      <c r="AP730" t="str">
        <f>IF(ISERROR(INDEX(Panaboard!T:T,MATCH(CONCATENATE(A730,"-",T730),Panaboard!AF:AF,0))),"",INDEX(Panaboard!T:T,MATCH(CONCATENATE(A730,"-",T730),Panaboard!AF:AF,0)))</f>
        <v/>
      </c>
      <c r="AQ730" t="str">
        <f>IF(ISERROR(INDEX(Panaboard!U:U,MATCH(CONCATENATE(A730,"-",T730),Panaboard!AF:AF,0))),"",INDEX(Panaboard!U:U,MATCH(CONCATENATE(A730,"-",T730),Panaboard!AF:AF,0)))</f>
        <v/>
      </c>
      <c r="AR730" t="str">
        <f>IF(ISERROR(INDEX(Panaboard!V:V,MATCH(CONCATENATE(A730,"-",T730),Panaboard!AF:AF,0))),"",INDEX(Panaboard!V:V,MATCH(CONCATENATE(A730,"-",T730),Panaboard!AF:AF,0)))</f>
        <v/>
      </c>
      <c r="AS730" t="str">
        <f>IF(ISERROR(INDEX(Panaboard!W:W,MATCH(CONCATENATE(A730,"-",T730),Panaboard!AF:AF,0))),"",INDEX(Panaboard!W:W,MATCH(CONCATENATE(A730,"-",T730),Panaboard!AF:AF,0)))</f>
        <v/>
      </c>
      <c r="AT730" t="str">
        <f>IF(ISERROR(INDEX(Panaboard!X:X,MATCH(CONCATENATE(A730,"-",T730),Panaboard!AF:AF,0))),"",INDEX(Panaboard!X:X,MATCH(CONCATENATE(A730,"-",T730),Panaboard!AF:AF,0)))</f>
        <v/>
      </c>
      <c r="AU730" t="str">
        <f>IF(ISERROR(INDEX(Panaboard!Y:Y,MATCH(CONCATENATE(A730,"-",T730),Panaboard!AF:AF,0))),"",INDEX(Panaboard!Y:Y,MATCH(CONCATENATE(A730,"-",T730),Panaboard!AF:AF,0)))</f>
        <v/>
      </c>
      <c r="AV730" t="str">
        <f>IF(ISERROR(INDEX(Panaboard!Z:Z,MATCH(CONCATENATE(A730,"-",T730),Panaboard!AF:AF,0))),"",INDEX(Panaboard!Z:Z,MATCH(CONCATENATE(A730,"-",T730),Panaboard!AF:AF,0)))</f>
        <v/>
      </c>
      <c r="AW730" t="str">
        <f>IF(ISERROR(INDEX(Panaboard!AA:AA,MATCH(CONCATENATE(A730,"-",T730),Panaboard!AF:AF,0))),"",INDEX(Panaboard!AA:AA,MATCH(CONCATENATE(A730,"-",T730),Panaboard!AF:AF,0)))</f>
        <v/>
      </c>
      <c r="AX730" t="str">
        <f>IF(ISERROR(INDEX(Panaboard!AB:AB,MATCH(CONCATENATE(A730,"-",T730),Panaboard!AF:AF,0))),"",INDEX(Panaboard!AB:AB,MATCH(CONCATENATE(A730,"-",T730),Panaboard!AF:AF,0)))</f>
        <v/>
      </c>
      <c r="AY730" t="str">
        <f>IF(ISERROR(INDEX(Panaboard!AC:AC,MATCH(CONCATENATE(A730,"-",T730),Panaboard!AF:AF,0))),"",INDEX(Panaboard!AC:AC,MATCH(CONCATENATE(A730,"-",T730),Panaboard!AF:AF,0)))</f>
        <v/>
      </c>
      <c r="AZ730" t="str">
        <f>IF(OR(PResult!T730="",PResult!T730="(null)"),"",PResult!T730)</f>
        <v/>
      </c>
      <c r="BA730">
        <f>IF(PResult!O730="",0,PResult!O730)</f>
        <v>0</v>
      </c>
      <c r="BB730" t="str">
        <f>IF(ISERROR(INDEX(Panaboard!N:N,MATCH(CONCATENATE(A730,"-",T730),Panaboard!AF:AF,0))),"",INDEX(Panaboard!N:N,MATCH(CONCATENATE(A730,"-",T730),Panaboard!AF:AF,0)))</f>
        <v/>
      </c>
      <c r="BC730" t="str">
        <f t="shared" si="34"/>
        <v/>
      </c>
      <c r="BD730" t="str">
        <f>IF(ISERROR(INDEX(Panaboard!AD:AD,MATCH(CONCATENATE(A730,"-",T730),Panaboard!AF:AF,0))),"",INDEX(Panaboard!AD:AD,MATCH(CONCATENATE(A730,"-",T730),Panaboard!AF:AF,0)))</f>
        <v/>
      </c>
      <c r="BE730" t="str">
        <f>IF(ISERROR(INDEX(Panaboard!AE:AE,MATCH(CONCATENATE(A730,"-",T730),Panaboard!AF:AF,0))),"",INDEX(Panaboard!AE:AE,MATCH(CONCATENATE(A730,"-",T730),Panaboard!AF:AF,0)))</f>
        <v/>
      </c>
      <c r="BF730">
        <f>IF(OR(UPPER(TRIM(PResult!R730))="S",UPPER(TRIM(PResult!R730))="P"),PResult!M730,0)</f>
        <v>0</v>
      </c>
      <c r="BG730" t="str">
        <f>IF(ISERROR(INDEX(Panaboard!L:L,MATCH(CONCATENATE(A730,"-",T730),Panaboard!AF:AF,0))),"",INDEX(Panaboard!L:L,MATCH(CONCATENATE(A730,"-",T730),Panaboard!AF:AF,0)))</f>
        <v/>
      </c>
      <c r="BH730" t="str">
        <f>IF(ISERROR(INDEX(Panaboard!AG:AG,MATCH(CONCATENATE(A730,"-",T730),Panaboard!AF:AF,0))),"",INDEX(Panaboard!AG:AG,MATCH(CONCATENATE(A730,"-",T730),Panaboard!AF:AF,0)))</f>
        <v/>
      </c>
      <c r="BI730" t="str">
        <f t="shared" si="35"/>
        <v/>
      </c>
      <c r="BJ730" t="str">
        <f>IF(ISERROR(INDEX(CuttingList!F:F,MATCH(CONCATENATE(A730,"-",T730),CuttingList!E:E,0))),"",INDEX(CuttingList!F:F,MATCH(CONCATENATE(A730,"-",T730),CuttingList!E:E,0)))</f>
        <v/>
      </c>
    </row>
    <row r="731" spans="1:62" x14ac:dyDescent="0.25">
      <c r="A731" t="str">
        <f>IF(PResult!AL731="","",PResult!AL731)</f>
        <v/>
      </c>
      <c r="B731" t="str">
        <f>IF(PResult!F731="","",PResult!F731)</f>
        <v/>
      </c>
      <c r="C731" t="str">
        <f>IF(PResult!AN731="","",PResult!AN731)</f>
        <v/>
      </c>
      <c r="D731" t="str">
        <f>IF(PResult!AO731="","",PResult!AO731)</f>
        <v/>
      </c>
      <c r="E731" t="str">
        <f>IF(PResult!AP731="","",PResult!AP731)</f>
        <v/>
      </c>
      <c r="F731" t="str">
        <f>IF(PResult!AQ731="","",PResult!AQ731)</f>
        <v/>
      </c>
      <c r="G731">
        <f>IF(PResult!AR731="",0,ROUND(PResult!AR731,2))</f>
        <v>0</v>
      </c>
      <c r="I731">
        <f>IF(OR(UPPER(TRIM(PResult!R731))="S",UPPER(TRIM(PResult!R731))="P"),PResult!O731,0)</f>
        <v>0</v>
      </c>
      <c r="J731" t="str">
        <f>IF(ISERROR(INDEX(Panaboard!J:J,MATCH(CONCATENATE(A731,"-",T731),Panaboard!AF:AF,0))),"",TRIM(INDEX(Panaboard!J:J,MATCH(CONCATENATE(A731,"-",T731),Panaboard!AF:AF,0))))</f>
        <v/>
      </c>
      <c r="K731" t="str">
        <f>IF(ISERROR(INDEX(Panaboard!C:C,MATCH(CONCATENATE(A731,"-",T731),Panaboard!AF:AF,0))),"",INDEX(Panaboard!C:C,MATCH(CONCATENATE(A731,"-",T731),Panaboard!AF:AF,0)))</f>
        <v/>
      </c>
      <c r="L731" t="str">
        <f>IF(ISERROR(INDEX(Panaboard!D:D,MATCH(CONCATENATE(A731,"-",T731),Panaboard!AF:AF,0))),"",INDEX(Panaboard!D:D,MATCH(CONCATENATE(A731,"-",T731),Panaboard!AF:AF,0)))</f>
        <v/>
      </c>
      <c r="M731" t="str">
        <f>IF(ISERROR(INDEX(Panaboard!E:E,MATCH(CONCATENATE(A731,"-",T731),Panaboard!AF:AF,0))),"",INDEX(Panaboard!E:E,MATCH(CONCATENATE(A731,"-",T731),Panaboard!AF:AF,0)))</f>
        <v/>
      </c>
      <c r="N731" t="str">
        <f>IF(ISERROR(INDEX(Panaboard!F:F,MATCH(CONCATENATE(A731,"-",T731),Panaboard!AF:AF,0))),"",INDEX(Panaboard!F:F,MATCH(CONCATENATE(A731,"-",T731),Panaboard!AF:AF,0)))</f>
        <v/>
      </c>
      <c r="O731" t="str">
        <f>IF(ISERROR(INDEX(Panaboard!G:G,MATCH(CONCATENATE(A731,"-",T731),Panaboard!AF:AF,0))),"",INDEX(Panaboard!G:G,MATCH(CONCATENATE(A731,"-",T731),Panaboard!AF:AF,0)))</f>
        <v/>
      </c>
      <c r="P731" t="str">
        <f t="shared" si="33"/>
        <v/>
      </c>
      <c r="Q731" t="str">
        <f>IF(ISERROR(INDEX(Panaboard!H:H,MATCH(CONCATENATE(A731,"-",T731),Panaboard!AF:AF,0))),"",INDEX(Panaboard!H:H,MATCH(CONCATENATE(A731,"-",T731),Panaboard!AF:AF,0)))</f>
        <v/>
      </c>
      <c r="R731" t="str">
        <f>IF(ISERROR(INDEX(Panaboard!I:I,MATCH(CONCATENATE(A731,"-",T731),Panaboard!AF:AF,0))),"",INDEX(Panaboard!I:I,MATCH(CONCATENATE(A731,"-",T731),Panaboard!AF:AF,0)))</f>
        <v/>
      </c>
      <c r="S731" t="str">
        <f>CONCATENATE(PResult!AS731,PResult!AT731)</f>
        <v/>
      </c>
      <c r="T731" t="str">
        <f>IF(PResult!BG731="","",PResult!BG731)</f>
        <v/>
      </c>
      <c r="U731" t="str">
        <f>IF(PResult!Y731="","",PResult!Y731)</f>
        <v/>
      </c>
      <c r="V731" t="str">
        <f>IF(PResult!AU731="","",PResult!AU731)</f>
        <v/>
      </c>
      <c r="W731" t="str">
        <f>IF(PResult!R731="","",UPPER(TRIM(PResult!R731)))</f>
        <v/>
      </c>
      <c r="X731" t="str">
        <f>IF(PResult!AV731="","",PResult!AV731)</f>
        <v/>
      </c>
      <c r="Y731" t="str">
        <f>IF(PResult!AW731="","",PResult!AW731)</f>
        <v/>
      </c>
      <c r="Z731" t="str">
        <f>IF(PResult!AX731="","",PResult!AX731)</f>
        <v/>
      </c>
      <c r="AA731" t="str">
        <f>IF(PResult!AY731="","",PResult!AY731)</f>
        <v/>
      </c>
      <c r="AB731" t="str">
        <f>IF(PResult!AZ731="","",PResult!AZ731)</f>
        <v/>
      </c>
      <c r="AC731" t="str">
        <f>IF(PResult!BA731="","",PResult!BA731)</f>
        <v/>
      </c>
      <c r="AD731" t="str">
        <f>IF(PResult!G731="","",PResult!G731)</f>
        <v/>
      </c>
      <c r="AE731" t="str">
        <f>IF(PResult!H731="","",PResult!H731)</f>
        <v/>
      </c>
      <c r="AF731">
        <f>IF(OR(PResult!I731="(null)",PResult!I731=""),0,PResult!I731)</f>
        <v>0</v>
      </c>
      <c r="AG731" t="str">
        <f>TEXT(IF(ISERROR(INDEX(Panaboard!P:P,MATCH(CONCATENATE(A731,"-",T731),Panaboard!AF:AF,0))),"",INDEX(Panaboard!P:P,MATCH(CONCATENATE(A731,"-",T731),Panaboard!AF:AF,0))),"HH:MM")</f>
        <v/>
      </c>
      <c r="AH731" t="str">
        <f>TEXT(IF(ISERROR(INDEX(Panaboard!Q:Q,MATCH(CONCATENATE(A731,"-",T731),Panaboard!AF:AF,0))),"",INDEX(Panaboard!Q:Q,MATCH(CONCATENATE(A731,"-",T731),Panaboard!AF:AF,0))),"HH:MM")</f>
        <v/>
      </c>
      <c r="AI731" t="str">
        <f>TEXT(IF(ISERROR(INDEX(Panaboard!R:R,MATCH(CONCATENATE(A731,"-",T731),Panaboard!AF:AF,0))),"",INDEX(Panaboard!R:R,MATCH(CONCATENATE(A731,"-",T731),Panaboard!AF:AF,0))),"HH:MM")</f>
        <v/>
      </c>
      <c r="AJ731" t="str">
        <f>TEXT(IF(ISERROR(INDEX(Panaboard!S:S,MATCH(CONCATENATE(A731,"-",T731),Panaboard!AF:AF,0))),"",INDEX(Panaboard!S:S,MATCH(CONCATENATE(A731,"-",T731),Panaboard!AF:AF,0))),"HH:MM")</f>
        <v/>
      </c>
      <c r="AK731" t="str">
        <f>IF(PResult!BC731="","",PResult!BC731)</f>
        <v/>
      </c>
      <c r="AL731" t="str">
        <f>IF(PResult!BB731="","",PResult!BB731)</f>
        <v/>
      </c>
      <c r="AM731" t="str">
        <f>IF(PResult!BE731="","",PResult!BE731)</f>
        <v/>
      </c>
      <c r="AN731" t="str">
        <f>IF(PResult!BD731="","",PResult!BD731)</f>
        <v/>
      </c>
      <c r="AO731" t="str">
        <f>IF(PResult!BF731="","",PResult!BF731)</f>
        <v/>
      </c>
      <c r="AP731" t="str">
        <f>IF(ISERROR(INDEX(Panaboard!T:T,MATCH(CONCATENATE(A731,"-",T731),Panaboard!AF:AF,0))),"",INDEX(Panaboard!T:T,MATCH(CONCATENATE(A731,"-",T731),Panaboard!AF:AF,0)))</f>
        <v/>
      </c>
      <c r="AQ731" t="str">
        <f>IF(ISERROR(INDEX(Panaboard!U:U,MATCH(CONCATENATE(A731,"-",T731),Panaboard!AF:AF,0))),"",INDEX(Panaboard!U:U,MATCH(CONCATENATE(A731,"-",T731),Panaboard!AF:AF,0)))</f>
        <v/>
      </c>
      <c r="AR731" t="str">
        <f>IF(ISERROR(INDEX(Panaboard!V:V,MATCH(CONCATENATE(A731,"-",T731),Panaboard!AF:AF,0))),"",INDEX(Panaboard!V:V,MATCH(CONCATENATE(A731,"-",T731),Panaboard!AF:AF,0)))</f>
        <v/>
      </c>
      <c r="AS731" t="str">
        <f>IF(ISERROR(INDEX(Panaboard!W:W,MATCH(CONCATENATE(A731,"-",T731),Panaboard!AF:AF,0))),"",INDEX(Panaboard!W:W,MATCH(CONCATENATE(A731,"-",T731),Panaboard!AF:AF,0)))</f>
        <v/>
      </c>
      <c r="AT731" t="str">
        <f>IF(ISERROR(INDEX(Panaboard!X:X,MATCH(CONCATENATE(A731,"-",T731),Panaboard!AF:AF,0))),"",INDEX(Panaboard!X:X,MATCH(CONCATENATE(A731,"-",T731),Panaboard!AF:AF,0)))</f>
        <v/>
      </c>
      <c r="AU731" t="str">
        <f>IF(ISERROR(INDEX(Panaboard!Y:Y,MATCH(CONCATENATE(A731,"-",T731),Panaboard!AF:AF,0))),"",INDEX(Panaboard!Y:Y,MATCH(CONCATENATE(A731,"-",T731),Panaboard!AF:AF,0)))</f>
        <v/>
      </c>
      <c r="AV731" t="str">
        <f>IF(ISERROR(INDEX(Panaboard!Z:Z,MATCH(CONCATENATE(A731,"-",T731),Panaboard!AF:AF,0))),"",INDEX(Panaboard!Z:Z,MATCH(CONCATENATE(A731,"-",T731),Panaboard!AF:AF,0)))</f>
        <v/>
      </c>
      <c r="AW731" t="str">
        <f>IF(ISERROR(INDEX(Panaboard!AA:AA,MATCH(CONCATENATE(A731,"-",T731),Panaboard!AF:AF,0))),"",INDEX(Panaboard!AA:AA,MATCH(CONCATENATE(A731,"-",T731),Panaboard!AF:AF,0)))</f>
        <v/>
      </c>
      <c r="AX731" t="str">
        <f>IF(ISERROR(INDEX(Panaboard!AB:AB,MATCH(CONCATENATE(A731,"-",T731),Panaboard!AF:AF,0))),"",INDEX(Panaboard!AB:AB,MATCH(CONCATENATE(A731,"-",T731),Panaboard!AF:AF,0)))</f>
        <v/>
      </c>
      <c r="AY731" t="str">
        <f>IF(ISERROR(INDEX(Panaboard!AC:AC,MATCH(CONCATENATE(A731,"-",T731),Panaboard!AF:AF,0))),"",INDEX(Panaboard!AC:AC,MATCH(CONCATENATE(A731,"-",T731),Panaboard!AF:AF,0)))</f>
        <v/>
      </c>
      <c r="AZ731" t="str">
        <f>IF(OR(PResult!T731="",PResult!T731="(null)"),"",PResult!T731)</f>
        <v/>
      </c>
      <c r="BA731">
        <f>IF(PResult!O731="",0,PResult!O731)</f>
        <v>0</v>
      </c>
      <c r="BB731" t="str">
        <f>IF(ISERROR(INDEX(Panaboard!N:N,MATCH(CONCATENATE(A731,"-",T731),Panaboard!AF:AF,0))),"",INDEX(Panaboard!N:N,MATCH(CONCATENATE(A731,"-",T731),Panaboard!AF:AF,0)))</f>
        <v/>
      </c>
      <c r="BC731" t="str">
        <f t="shared" si="34"/>
        <v/>
      </c>
      <c r="BD731" t="str">
        <f>IF(ISERROR(INDEX(Panaboard!AD:AD,MATCH(CONCATENATE(A731,"-",T731),Panaboard!AF:AF,0))),"",INDEX(Panaboard!AD:AD,MATCH(CONCATENATE(A731,"-",T731),Panaboard!AF:AF,0)))</f>
        <v/>
      </c>
      <c r="BE731" t="str">
        <f>IF(ISERROR(INDEX(Panaboard!AE:AE,MATCH(CONCATENATE(A731,"-",T731),Panaboard!AF:AF,0))),"",INDEX(Panaboard!AE:AE,MATCH(CONCATENATE(A731,"-",T731),Panaboard!AF:AF,0)))</f>
        <v/>
      </c>
      <c r="BF731">
        <f>IF(OR(UPPER(TRIM(PResult!R731))="S",UPPER(TRIM(PResult!R731))="P"),PResult!M731,0)</f>
        <v>0</v>
      </c>
      <c r="BG731" t="str">
        <f>IF(ISERROR(INDEX(Panaboard!L:L,MATCH(CONCATENATE(A731,"-",T731),Panaboard!AF:AF,0))),"",INDEX(Panaboard!L:L,MATCH(CONCATENATE(A731,"-",T731),Panaboard!AF:AF,0)))</f>
        <v/>
      </c>
      <c r="BH731" t="str">
        <f>IF(ISERROR(INDEX(Panaboard!AG:AG,MATCH(CONCATENATE(A731,"-",T731),Panaboard!AF:AF,0))),"",INDEX(Panaboard!AG:AG,MATCH(CONCATENATE(A731,"-",T731),Panaboard!AF:AF,0)))</f>
        <v/>
      </c>
      <c r="BI731" t="str">
        <f t="shared" si="35"/>
        <v/>
      </c>
      <c r="BJ731" t="str">
        <f>IF(ISERROR(INDEX(CuttingList!F:F,MATCH(CONCATENATE(A731,"-",T731),CuttingList!E:E,0))),"",INDEX(CuttingList!F:F,MATCH(CONCATENATE(A731,"-",T731),CuttingList!E:E,0)))</f>
        <v/>
      </c>
    </row>
    <row r="732" spans="1:62" x14ac:dyDescent="0.25">
      <c r="A732" t="str">
        <f>IF(PResult!AL732="","",PResult!AL732)</f>
        <v/>
      </c>
      <c r="B732" t="str">
        <f>IF(PResult!F732="","",PResult!F732)</f>
        <v/>
      </c>
      <c r="C732" t="str">
        <f>IF(PResult!AN732="","",PResult!AN732)</f>
        <v/>
      </c>
      <c r="D732" t="str">
        <f>IF(PResult!AO732="","",PResult!AO732)</f>
        <v/>
      </c>
      <c r="E732" t="str">
        <f>IF(PResult!AP732="","",PResult!AP732)</f>
        <v/>
      </c>
      <c r="F732" t="str">
        <f>IF(PResult!AQ732="","",PResult!AQ732)</f>
        <v/>
      </c>
      <c r="G732">
        <f>IF(PResult!AR732="",0,ROUND(PResult!AR732,2))</f>
        <v>0</v>
      </c>
      <c r="I732">
        <f>IF(OR(UPPER(TRIM(PResult!R732))="S",UPPER(TRIM(PResult!R732))="P"),PResult!O732,0)</f>
        <v>0</v>
      </c>
      <c r="J732" t="str">
        <f>IF(ISERROR(INDEX(Panaboard!J:J,MATCH(CONCATENATE(A732,"-",T732),Panaboard!AF:AF,0))),"",TRIM(INDEX(Panaboard!J:J,MATCH(CONCATENATE(A732,"-",T732),Panaboard!AF:AF,0))))</f>
        <v/>
      </c>
      <c r="K732" t="str">
        <f>IF(ISERROR(INDEX(Panaboard!C:C,MATCH(CONCATENATE(A732,"-",T732),Panaboard!AF:AF,0))),"",INDEX(Panaboard!C:C,MATCH(CONCATENATE(A732,"-",T732),Panaboard!AF:AF,0)))</f>
        <v/>
      </c>
      <c r="L732" t="str">
        <f>IF(ISERROR(INDEX(Panaboard!D:D,MATCH(CONCATENATE(A732,"-",T732),Panaboard!AF:AF,0))),"",INDEX(Panaboard!D:D,MATCH(CONCATENATE(A732,"-",T732),Panaboard!AF:AF,0)))</f>
        <v/>
      </c>
      <c r="M732" t="str">
        <f>IF(ISERROR(INDEX(Panaboard!E:E,MATCH(CONCATENATE(A732,"-",T732),Panaboard!AF:AF,0))),"",INDEX(Panaboard!E:E,MATCH(CONCATENATE(A732,"-",T732),Panaboard!AF:AF,0)))</f>
        <v/>
      </c>
      <c r="N732" t="str">
        <f>IF(ISERROR(INDEX(Panaboard!F:F,MATCH(CONCATENATE(A732,"-",T732),Panaboard!AF:AF,0))),"",INDEX(Panaboard!F:F,MATCH(CONCATENATE(A732,"-",T732),Panaboard!AF:AF,0)))</f>
        <v/>
      </c>
      <c r="O732" t="str">
        <f>IF(ISERROR(INDEX(Panaboard!G:G,MATCH(CONCATENATE(A732,"-",T732),Panaboard!AF:AF,0))),"",INDEX(Panaboard!G:G,MATCH(CONCATENATE(A732,"-",T732),Panaboard!AF:AF,0)))</f>
        <v/>
      </c>
      <c r="P732" t="str">
        <f t="shared" si="33"/>
        <v/>
      </c>
      <c r="Q732" t="str">
        <f>IF(ISERROR(INDEX(Panaboard!H:H,MATCH(CONCATENATE(A732,"-",T732),Panaboard!AF:AF,0))),"",INDEX(Panaboard!H:H,MATCH(CONCATENATE(A732,"-",T732),Panaboard!AF:AF,0)))</f>
        <v/>
      </c>
      <c r="R732" t="str">
        <f>IF(ISERROR(INDEX(Panaboard!I:I,MATCH(CONCATENATE(A732,"-",T732),Panaboard!AF:AF,0))),"",INDEX(Panaboard!I:I,MATCH(CONCATENATE(A732,"-",T732),Panaboard!AF:AF,0)))</f>
        <v/>
      </c>
      <c r="S732" t="str">
        <f>CONCATENATE(PResult!AS732,PResult!AT732)</f>
        <v/>
      </c>
      <c r="T732" t="str">
        <f>IF(PResult!BG732="","",PResult!BG732)</f>
        <v/>
      </c>
      <c r="U732" t="str">
        <f>IF(PResult!Y732="","",PResult!Y732)</f>
        <v/>
      </c>
      <c r="V732" t="str">
        <f>IF(PResult!AU732="","",PResult!AU732)</f>
        <v/>
      </c>
      <c r="W732" t="str">
        <f>IF(PResult!R732="","",UPPER(TRIM(PResult!R732)))</f>
        <v/>
      </c>
      <c r="X732" t="str">
        <f>IF(PResult!AV732="","",PResult!AV732)</f>
        <v/>
      </c>
      <c r="Y732" t="str">
        <f>IF(PResult!AW732="","",PResult!AW732)</f>
        <v/>
      </c>
      <c r="Z732" t="str">
        <f>IF(PResult!AX732="","",PResult!AX732)</f>
        <v/>
      </c>
      <c r="AA732" t="str">
        <f>IF(PResult!AY732="","",PResult!AY732)</f>
        <v/>
      </c>
      <c r="AB732" t="str">
        <f>IF(PResult!AZ732="","",PResult!AZ732)</f>
        <v/>
      </c>
      <c r="AC732" t="str">
        <f>IF(PResult!BA732="","",PResult!BA732)</f>
        <v/>
      </c>
      <c r="AD732" t="str">
        <f>IF(PResult!G732="","",PResult!G732)</f>
        <v/>
      </c>
      <c r="AE732" t="str">
        <f>IF(PResult!H732="","",PResult!H732)</f>
        <v/>
      </c>
      <c r="AF732">
        <f>IF(OR(PResult!I732="(null)",PResult!I732=""),0,PResult!I732)</f>
        <v>0</v>
      </c>
      <c r="AG732" t="str">
        <f>TEXT(IF(ISERROR(INDEX(Panaboard!P:P,MATCH(CONCATENATE(A732,"-",T732),Panaboard!AF:AF,0))),"",INDEX(Panaboard!P:P,MATCH(CONCATENATE(A732,"-",T732),Panaboard!AF:AF,0))),"HH:MM")</f>
        <v/>
      </c>
      <c r="AH732" t="str">
        <f>TEXT(IF(ISERROR(INDEX(Panaboard!Q:Q,MATCH(CONCATENATE(A732,"-",T732),Panaboard!AF:AF,0))),"",INDEX(Panaboard!Q:Q,MATCH(CONCATENATE(A732,"-",T732),Panaboard!AF:AF,0))),"HH:MM")</f>
        <v/>
      </c>
      <c r="AI732" t="str">
        <f>TEXT(IF(ISERROR(INDEX(Panaboard!R:R,MATCH(CONCATENATE(A732,"-",T732),Panaboard!AF:AF,0))),"",INDEX(Panaboard!R:R,MATCH(CONCATENATE(A732,"-",T732),Panaboard!AF:AF,0))),"HH:MM")</f>
        <v/>
      </c>
      <c r="AJ732" t="str">
        <f>TEXT(IF(ISERROR(INDEX(Panaboard!S:S,MATCH(CONCATENATE(A732,"-",T732),Panaboard!AF:AF,0))),"",INDEX(Panaboard!S:S,MATCH(CONCATENATE(A732,"-",T732),Panaboard!AF:AF,0))),"HH:MM")</f>
        <v/>
      </c>
      <c r="AK732" t="str">
        <f>IF(PResult!BC732="","",PResult!BC732)</f>
        <v/>
      </c>
      <c r="AL732" t="str">
        <f>IF(PResult!BB732="","",PResult!BB732)</f>
        <v/>
      </c>
      <c r="AM732" t="str">
        <f>IF(PResult!BE732="","",PResult!BE732)</f>
        <v/>
      </c>
      <c r="AN732" t="str">
        <f>IF(PResult!BD732="","",PResult!BD732)</f>
        <v/>
      </c>
      <c r="AO732" t="str">
        <f>IF(PResult!BF732="","",PResult!BF732)</f>
        <v/>
      </c>
      <c r="AP732" t="str">
        <f>IF(ISERROR(INDEX(Panaboard!T:T,MATCH(CONCATENATE(A732,"-",T732),Panaboard!AF:AF,0))),"",INDEX(Panaboard!T:T,MATCH(CONCATENATE(A732,"-",T732),Panaboard!AF:AF,0)))</f>
        <v/>
      </c>
      <c r="AQ732" t="str">
        <f>IF(ISERROR(INDEX(Panaboard!U:U,MATCH(CONCATENATE(A732,"-",T732),Panaboard!AF:AF,0))),"",INDEX(Panaboard!U:U,MATCH(CONCATENATE(A732,"-",T732),Panaboard!AF:AF,0)))</f>
        <v/>
      </c>
      <c r="AR732" t="str">
        <f>IF(ISERROR(INDEX(Panaboard!V:V,MATCH(CONCATENATE(A732,"-",T732),Panaboard!AF:AF,0))),"",INDEX(Panaboard!V:V,MATCH(CONCATENATE(A732,"-",T732),Panaboard!AF:AF,0)))</f>
        <v/>
      </c>
      <c r="AS732" t="str">
        <f>IF(ISERROR(INDEX(Panaboard!W:W,MATCH(CONCATENATE(A732,"-",T732),Panaboard!AF:AF,0))),"",INDEX(Panaboard!W:W,MATCH(CONCATENATE(A732,"-",T732),Panaboard!AF:AF,0)))</f>
        <v/>
      </c>
      <c r="AT732" t="str">
        <f>IF(ISERROR(INDEX(Panaboard!X:X,MATCH(CONCATENATE(A732,"-",T732),Panaboard!AF:AF,0))),"",INDEX(Panaboard!X:X,MATCH(CONCATENATE(A732,"-",T732),Panaboard!AF:AF,0)))</f>
        <v/>
      </c>
      <c r="AU732" t="str">
        <f>IF(ISERROR(INDEX(Panaboard!Y:Y,MATCH(CONCATENATE(A732,"-",T732),Panaboard!AF:AF,0))),"",INDEX(Panaboard!Y:Y,MATCH(CONCATENATE(A732,"-",T732),Panaboard!AF:AF,0)))</f>
        <v/>
      </c>
      <c r="AV732" t="str">
        <f>IF(ISERROR(INDEX(Panaboard!Z:Z,MATCH(CONCATENATE(A732,"-",T732),Panaboard!AF:AF,0))),"",INDEX(Panaboard!Z:Z,MATCH(CONCATENATE(A732,"-",T732),Panaboard!AF:AF,0)))</f>
        <v/>
      </c>
      <c r="AW732" t="str">
        <f>IF(ISERROR(INDEX(Panaboard!AA:AA,MATCH(CONCATENATE(A732,"-",T732),Panaboard!AF:AF,0))),"",INDEX(Panaboard!AA:AA,MATCH(CONCATENATE(A732,"-",T732),Panaboard!AF:AF,0)))</f>
        <v/>
      </c>
      <c r="AX732" t="str">
        <f>IF(ISERROR(INDEX(Panaboard!AB:AB,MATCH(CONCATENATE(A732,"-",T732),Panaboard!AF:AF,0))),"",INDEX(Panaboard!AB:AB,MATCH(CONCATENATE(A732,"-",T732),Panaboard!AF:AF,0)))</f>
        <v/>
      </c>
      <c r="AY732" t="str">
        <f>IF(ISERROR(INDEX(Panaboard!AC:AC,MATCH(CONCATENATE(A732,"-",T732),Panaboard!AF:AF,0))),"",INDEX(Panaboard!AC:AC,MATCH(CONCATENATE(A732,"-",T732),Panaboard!AF:AF,0)))</f>
        <v/>
      </c>
      <c r="AZ732" t="str">
        <f>IF(OR(PResult!T732="",PResult!T732="(null)"),"",PResult!T732)</f>
        <v/>
      </c>
      <c r="BA732">
        <f>IF(PResult!O732="",0,PResult!O732)</f>
        <v>0</v>
      </c>
      <c r="BB732" t="str">
        <f>IF(ISERROR(INDEX(Panaboard!N:N,MATCH(CONCATENATE(A732,"-",T732),Panaboard!AF:AF,0))),"",INDEX(Panaboard!N:N,MATCH(CONCATENATE(A732,"-",T732),Panaboard!AF:AF,0)))</f>
        <v/>
      </c>
      <c r="BC732" t="str">
        <f t="shared" si="34"/>
        <v/>
      </c>
      <c r="BD732" t="str">
        <f>IF(ISERROR(INDEX(Panaboard!AD:AD,MATCH(CONCATENATE(A732,"-",T732),Panaboard!AF:AF,0))),"",INDEX(Panaboard!AD:AD,MATCH(CONCATENATE(A732,"-",T732),Panaboard!AF:AF,0)))</f>
        <v/>
      </c>
      <c r="BE732" t="str">
        <f>IF(ISERROR(INDEX(Panaboard!AE:AE,MATCH(CONCATENATE(A732,"-",T732),Panaboard!AF:AF,0))),"",INDEX(Panaboard!AE:AE,MATCH(CONCATENATE(A732,"-",T732),Panaboard!AF:AF,0)))</f>
        <v/>
      </c>
      <c r="BF732">
        <f>IF(OR(UPPER(TRIM(PResult!R732))="S",UPPER(TRIM(PResult!R732))="P"),PResult!M732,0)</f>
        <v>0</v>
      </c>
      <c r="BG732" t="str">
        <f>IF(ISERROR(INDEX(Panaboard!L:L,MATCH(CONCATENATE(A732,"-",T732),Panaboard!AF:AF,0))),"",INDEX(Panaboard!L:L,MATCH(CONCATENATE(A732,"-",T732),Panaboard!AF:AF,0)))</f>
        <v/>
      </c>
      <c r="BH732" t="str">
        <f>IF(ISERROR(INDEX(Panaboard!AG:AG,MATCH(CONCATENATE(A732,"-",T732),Panaboard!AF:AF,0))),"",INDEX(Panaboard!AG:AG,MATCH(CONCATENATE(A732,"-",T732),Panaboard!AF:AF,0)))</f>
        <v/>
      </c>
      <c r="BI732" t="str">
        <f t="shared" si="35"/>
        <v/>
      </c>
      <c r="BJ732" t="str">
        <f>IF(ISERROR(INDEX(CuttingList!F:F,MATCH(CONCATENATE(A732,"-",T732),CuttingList!E:E,0))),"",INDEX(CuttingList!F:F,MATCH(CONCATENATE(A732,"-",T732),CuttingList!E:E,0)))</f>
        <v/>
      </c>
    </row>
    <row r="733" spans="1:62" x14ac:dyDescent="0.25">
      <c r="A733" t="str">
        <f>IF(PResult!AL733="","",PResult!AL733)</f>
        <v/>
      </c>
      <c r="B733" t="str">
        <f>IF(PResult!F733="","",PResult!F733)</f>
        <v/>
      </c>
      <c r="C733" t="str">
        <f>IF(PResult!AN733="","",PResult!AN733)</f>
        <v/>
      </c>
      <c r="D733" t="str">
        <f>IF(PResult!AO733="","",PResult!AO733)</f>
        <v/>
      </c>
      <c r="E733" t="str">
        <f>IF(PResult!AP733="","",PResult!AP733)</f>
        <v/>
      </c>
      <c r="F733" t="str">
        <f>IF(PResult!AQ733="","",PResult!AQ733)</f>
        <v/>
      </c>
      <c r="G733">
        <f>IF(PResult!AR733="",0,ROUND(PResult!AR733,2))</f>
        <v>0</v>
      </c>
      <c r="I733">
        <f>IF(OR(UPPER(TRIM(PResult!R733))="S",UPPER(TRIM(PResult!R733))="P"),PResult!O733,0)</f>
        <v>0</v>
      </c>
      <c r="J733" t="str">
        <f>IF(ISERROR(INDEX(Panaboard!J:J,MATCH(CONCATENATE(A733,"-",T733),Panaboard!AF:AF,0))),"",TRIM(INDEX(Panaboard!J:J,MATCH(CONCATENATE(A733,"-",T733),Panaboard!AF:AF,0))))</f>
        <v/>
      </c>
      <c r="K733" t="str">
        <f>IF(ISERROR(INDEX(Panaboard!C:C,MATCH(CONCATENATE(A733,"-",T733),Panaboard!AF:AF,0))),"",INDEX(Panaboard!C:C,MATCH(CONCATENATE(A733,"-",T733),Panaboard!AF:AF,0)))</f>
        <v/>
      </c>
      <c r="L733" t="str">
        <f>IF(ISERROR(INDEX(Panaboard!D:D,MATCH(CONCATENATE(A733,"-",T733),Panaboard!AF:AF,0))),"",INDEX(Panaboard!D:D,MATCH(CONCATENATE(A733,"-",T733),Panaboard!AF:AF,0)))</f>
        <v/>
      </c>
      <c r="M733" t="str">
        <f>IF(ISERROR(INDEX(Panaboard!E:E,MATCH(CONCATENATE(A733,"-",T733),Panaboard!AF:AF,0))),"",INDEX(Panaboard!E:E,MATCH(CONCATENATE(A733,"-",T733),Panaboard!AF:AF,0)))</f>
        <v/>
      </c>
      <c r="N733" t="str">
        <f>IF(ISERROR(INDEX(Panaboard!F:F,MATCH(CONCATENATE(A733,"-",T733),Panaboard!AF:AF,0))),"",INDEX(Panaboard!F:F,MATCH(CONCATENATE(A733,"-",T733),Panaboard!AF:AF,0)))</f>
        <v/>
      </c>
      <c r="O733" t="str">
        <f>IF(ISERROR(INDEX(Panaboard!G:G,MATCH(CONCATENATE(A733,"-",T733),Panaboard!AF:AF,0))),"",INDEX(Panaboard!G:G,MATCH(CONCATENATE(A733,"-",T733),Panaboard!AF:AF,0)))</f>
        <v/>
      </c>
      <c r="P733" t="str">
        <f t="shared" si="33"/>
        <v/>
      </c>
      <c r="Q733" t="str">
        <f>IF(ISERROR(INDEX(Panaboard!H:H,MATCH(CONCATENATE(A733,"-",T733),Panaboard!AF:AF,0))),"",INDEX(Panaboard!H:H,MATCH(CONCATENATE(A733,"-",T733),Panaboard!AF:AF,0)))</f>
        <v/>
      </c>
      <c r="R733" t="str">
        <f>IF(ISERROR(INDEX(Panaboard!I:I,MATCH(CONCATENATE(A733,"-",T733),Panaboard!AF:AF,0))),"",INDEX(Panaboard!I:I,MATCH(CONCATENATE(A733,"-",T733),Panaboard!AF:AF,0)))</f>
        <v/>
      </c>
      <c r="S733" t="str">
        <f>CONCATENATE(PResult!AS733,PResult!AT733)</f>
        <v/>
      </c>
      <c r="T733" t="str">
        <f>IF(PResult!BG733="","",PResult!BG733)</f>
        <v/>
      </c>
      <c r="U733" t="str">
        <f>IF(PResult!Y733="","",PResult!Y733)</f>
        <v/>
      </c>
      <c r="V733" t="str">
        <f>IF(PResult!AU733="","",PResult!AU733)</f>
        <v/>
      </c>
      <c r="W733" t="str">
        <f>IF(PResult!R733="","",UPPER(TRIM(PResult!R733)))</f>
        <v/>
      </c>
      <c r="X733" t="str">
        <f>IF(PResult!AV733="","",PResult!AV733)</f>
        <v/>
      </c>
      <c r="Y733" t="str">
        <f>IF(PResult!AW733="","",PResult!AW733)</f>
        <v/>
      </c>
      <c r="Z733" t="str">
        <f>IF(PResult!AX733="","",PResult!AX733)</f>
        <v/>
      </c>
      <c r="AA733" t="str">
        <f>IF(PResult!AY733="","",PResult!AY733)</f>
        <v/>
      </c>
      <c r="AB733" t="str">
        <f>IF(PResult!AZ733="","",PResult!AZ733)</f>
        <v/>
      </c>
      <c r="AC733" t="str">
        <f>IF(PResult!BA733="","",PResult!BA733)</f>
        <v/>
      </c>
      <c r="AD733" t="str">
        <f>IF(PResult!G733="","",PResult!G733)</f>
        <v/>
      </c>
      <c r="AE733" t="str">
        <f>IF(PResult!H733="","",PResult!H733)</f>
        <v/>
      </c>
      <c r="AF733">
        <f>IF(OR(PResult!I733="(null)",PResult!I733=""),0,PResult!I733)</f>
        <v>0</v>
      </c>
      <c r="AG733" t="str">
        <f>TEXT(IF(ISERROR(INDEX(Panaboard!P:P,MATCH(CONCATENATE(A733,"-",T733),Panaboard!AF:AF,0))),"",INDEX(Panaboard!P:P,MATCH(CONCATENATE(A733,"-",T733),Panaboard!AF:AF,0))),"HH:MM")</f>
        <v/>
      </c>
      <c r="AH733" t="str">
        <f>TEXT(IF(ISERROR(INDEX(Panaboard!Q:Q,MATCH(CONCATENATE(A733,"-",T733),Panaboard!AF:AF,0))),"",INDEX(Panaboard!Q:Q,MATCH(CONCATENATE(A733,"-",T733),Panaboard!AF:AF,0))),"HH:MM")</f>
        <v/>
      </c>
      <c r="AI733" t="str">
        <f>TEXT(IF(ISERROR(INDEX(Panaboard!R:R,MATCH(CONCATENATE(A733,"-",T733),Panaboard!AF:AF,0))),"",INDEX(Panaboard!R:R,MATCH(CONCATENATE(A733,"-",T733),Panaboard!AF:AF,0))),"HH:MM")</f>
        <v/>
      </c>
      <c r="AJ733" t="str">
        <f>TEXT(IF(ISERROR(INDEX(Panaboard!S:S,MATCH(CONCATENATE(A733,"-",T733),Panaboard!AF:AF,0))),"",INDEX(Panaboard!S:S,MATCH(CONCATENATE(A733,"-",T733),Panaboard!AF:AF,0))),"HH:MM")</f>
        <v/>
      </c>
      <c r="AK733" t="str">
        <f>IF(PResult!BC733="","",PResult!BC733)</f>
        <v/>
      </c>
      <c r="AL733" t="str">
        <f>IF(PResult!BB733="","",PResult!BB733)</f>
        <v/>
      </c>
      <c r="AM733" t="str">
        <f>IF(PResult!BE733="","",PResult!BE733)</f>
        <v/>
      </c>
      <c r="AN733" t="str">
        <f>IF(PResult!BD733="","",PResult!BD733)</f>
        <v/>
      </c>
      <c r="AO733" t="str">
        <f>IF(PResult!BF733="","",PResult!BF733)</f>
        <v/>
      </c>
      <c r="AP733" t="str">
        <f>IF(ISERROR(INDEX(Panaboard!T:T,MATCH(CONCATENATE(A733,"-",T733),Panaboard!AF:AF,0))),"",INDEX(Panaboard!T:T,MATCH(CONCATENATE(A733,"-",T733),Panaboard!AF:AF,0)))</f>
        <v/>
      </c>
      <c r="AQ733" t="str">
        <f>IF(ISERROR(INDEX(Panaboard!U:U,MATCH(CONCATENATE(A733,"-",T733),Panaboard!AF:AF,0))),"",INDEX(Panaboard!U:U,MATCH(CONCATENATE(A733,"-",T733),Panaboard!AF:AF,0)))</f>
        <v/>
      </c>
      <c r="AR733" t="str">
        <f>IF(ISERROR(INDEX(Panaboard!V:V,MATCH(CONCATENATE(A733,"-",T733),Panaboard!AF:AF,0))),"",INDEX(Panaboard!V:V,MATCH(CONCATENATE(A733,"-",T733),Panaboard!AF:AF,0)))</f>
        <v/>
      </c>
      <c r="AS733" t="str">
        <f>IF(ISERROR(INDEX(Panaboard!W:W,MATCH(CONCATENATE(A733,"-",T733),Panaboard!AF:AF,0))),"",INDEX(Panaboard!W:W,MATCH(CONCATENATE(A733,"-",T733),Panaboard!AF:AF,0)))</f>
        <v/>
      </c>
      <c r="AT733" t="str">
        <f>IF(ISERROR(INDEX(Panaboard!X:X,MATCH(CONCATENATE(A733,"-",T733),Panaboard!AF:AF,0))),"",INDEX(Panaboard!X:X,MATCH(CONCATENATE(A733,"-",T733),Panaboard!AF:AF,0)))</f>
        <v/>
      </c>
      <c r="AU733" t="str">
        <f>IF(ISERROR(INDEX(Panaboard!Y:Y,MATCH(CONCATENATE(A733,"-",T733),Panaboard!AF:AF,0))),"",INDEX(Panaboard!Y:Y,MATCH(CONCATENATE(A733,"-",T733),Panaboard!AF:AF,0)))</f>
        <v/>
      </c>
      <c r="AV733" t="str">
        <f>IF(ISERROR(INDEX(Panaboard!Z:Z,MATCH(CONCATENATE(A733,"-",T733),Panaboard!AF:AF,0))),"",INDEX(Panaboard!Z:Z,MATCH(CONCATENATE(A733,"-",T733),Panaboard!AF:AF,0)))</f>
        <v/>
      </c>
      <c r="AW733" t="str">
        <f>IF(ISERROR(INDEX(Panaboard!AA:AA,MATCH(CONCATENATE(A733,"-",T733),Panaboard!AF:AF,0))),"",INDEX(Panaboard!AA:AA,MATCH(CONCATENATE(A733,"-",T733),Panaboard!AF:AF,0)))</f>
        <v/>
      </c>
      <c r="AX733" t="str">
        <f>IF(ISERROR(INDEX(Panaboard!AB:AB,MATCH(CONCATENATE(A733,"-",T733),Panaboard!AF:AF,0))),"",INDEX(Panaboard!AB:AB,MATCH(CONCATENATE(A733,"-",T733),Panaboard!AF:AF,0)))</f>
        <v/>
      </c>
      <c r="AY733" t="str">
        <f>IF(ISERROR(INDEX(Panaboard!AC:AC,MATCH(CONCATENATE(A733,"-",T733),Panaboard!AF:AF,0))),"",INDEX(Panaboard!AC:AC,MATCH(CONCATENATE(A733,"-",T733),Panaboard!AF:AF,0)))</f>
        <v/>
      </c>
      <c r="AZ733" t="str">
        <f>IF(OR(PResult!T733="",PResult!T733="(null)"),"",PResult!T733)</f>
        <v/>
      </c>
      <c r="BA733">
        <f>IF(PResult!O733="",0,PResult!O733)</f>
        <v>0</v>
      </c>
      <c r="BB733" t="str">
        <f>IF(ISERROR(INDEX(Panaboard!N:N,MATCH(CONCATENATE(A733,"-",T733),Panaboard!AF:AF,0))),"",INDEX(Panaboard!N:N,MATCH(CONCATENATE(A733,"-",T733),Panaboard!AF:AF,0)))</f>
        <v/>
      </c>
      <c r="BC733" t="str">
        <f t="shared" si="34"/>
        <v/>
      </c>
      <c r="BD733" t="str">
        <f>IF(ISERROR(INDEX(Panaboard!AD:AD,MATCH(CONCATENATE(A733,"-",T733),Panaboard!AF:AF,0))),"",INDEX(Panaboard!AD:AD,MATCH(CONCATENATE(A733,"-",T733),Panaboard!AF:AF,0)))</f>
        <v/>
      </c>
      <c r="BE733" t="str">
        <f>IF(ISERROR(INDEX(Panaboard!AE:AE,MATCH(CONCATENATE(A733,"-",T733),Panaboard!AF:AF,0))),"",INDEX(Panaboard!AE:AE,MATCH(CONCATENATE(A733,"-",T733),Panaboard!AF:AF,0)))</f>
        <v/>
      </c>
      <c r="BF733">
        <f>IF(OR(UPPER(TRIM(PResult!R733))="S",UPPER(TRIM(PResult!R733))="P"),PResult!M733,0)</f>
        <v>0</v>
      </c>
      <c r="BG733" t="str">
        <f>IF(ISERROR(INDEX(Panaboard!L:L,MATCH(CONCATENATE(A733,"-",T733),Panaboard!AF:AF,0))),"",INDEX(Panaboard!L:L,MATCH(CONCATENATE(A733,"-",T733),Panaboard!AF:AF,0)))</f>
        <v/>
      </c>
      <c r="BH733" t="str">
        <f>IF(ISERROR(INDEX(Panaboard!AG:AG,MATCH(CONCATENATE(A733,"-",T733),Panaboard!AF:AF,0))),"",INDEX(Panaboard!AG:AG,MATCH(CONCATENATE(A733,"-",T733),Panaboard!AF:AF,0)))</f>
        <v/>
      </c>
      <c r="BI733" t="str">
        <f t="shared" si="35"/>
        <v/>
      </c>
      <c r="BJ733" t="str">
        <f>IF(ISERROR(INDEX(CuttingList!F:F,MATCH(CONCATENATE(A733,"-",T733),CuttingList!E:E,0))),"",INDEX(CuttingList!F:F,MATCH(CONCATENATE(A733,"-",T733),CuttingList!E:E,0)))</f>
        <v/>
      </c>
    </row>
    <row r="734" spans="1:62" x14ac:dyDescent="0.25">
      <c r="A734" t="str">
        <f>IF(PResult!AL734="","",PResult!AL734)</f>
        <v/>
      </c>
      <c r="B734" t="str">
        <f>IF(PResult!F734="","",PResult!F734)</f>
        <v/>
      </c>
      <c r="C734" t="str">
        <f>IF(PResult!AN734="","",PResult!AN734)</f>
        <v/>
      </c>
      <c r="D734" t="str">
        <f>IF(PResult!AO734="","",PResult!AO734)</f>
        <v/>
      </c>
      <c r="E734" t="str">
        <f>IF(PResult!AP734="","",PResult!AP734)</f>
        <v/>
      </c>
      <c r="F734" t="str">
        <f>IF(PResult!AQ734="","",PResult!AQ734)</f>
        <v/>
      </c>
      <c r="G734">
        <f>IF(PResult!AR734="",0,ROUND(PResult!AR734,2))</f>
        <v>0</v>
      </c>
      <c r="I734">
        <f>IF(OR(UPPER(TRIM(PResult!R734))="S",UPPER(TRIM(PResult!R734))="P"),PResult!O734,0)</f>
        <v>0</v>
      </c>
      <c r="J734" t="str">
        <f>IF(ISERROR(INDEX(Panaboard!J:J,MATCH(CONCATENATE(A734,"-",T734),Panaboard!AF:AF,0))),"",TRIM(INDEX(Panaboard!J:J,MATCH(CONCATENATE(A734,"-",T734),Panaboard!AF:AF,0))))</f>
        <v/>
      </c>
      <c r="K734" t="str">
        <f>IF(ISERROR(INDEX(Panaboard!C:C,MATCH(CONCATENATE(A734,"-",T734),Panaboard!AF:AF,0))),"",INDEX(Panaboard!C:C,MATCH(CONCATENATE(A734,"-",T734),Panaboard!AF:AF,0)))</f>
        <v/>
      </c>
      <c r="L734" t="str">
        <f>IF(ISERROR(INDEX(Panaboard!D:D,MATCH(CONCATENATE(A734,"-",T734),Panaboard!AF:AF,0))),"",INDEX(Panaboard!D:D,MATCH(CONCATENATE(A734,"-",T734),Panaboard!AF:AF,0)))</f>
        <v/>
      </c>
      <c r="M734" t="str">
        <f>IF(ISERROR(INDEX(Panaboard!E:E,MATCH(CONCATENATE(A734,"-",T734),Panaboard!AF:AF,0))),"",INDEX(Panaboard!E:E,MATCH(CONCATENATE(A734,"-",T734),Panaboard!AF:AF,0)))</f>
        <v/>
      </c>
      <c r="N734" t="str">
        <f>IF(ISERROR(INDEX(Panaboard!F:F,MATCH(CONCATENATE(A734,"-",T734),Panaboard!AF:AF,0))),"",INDEX(Panaboard!F:F,MATCH(CONCATENATE(A734,"-",T734),Panaboard!AF:AF,0)))</f>
        <v/>
      </c>
      <c r="O734" t="str">
        <f>IF(ISERROR(INDEX(Panaboard!G:G,MATCH(CONCATENATE(A734,"-",T734),Panaboard!AF:AF,0))),"",INDEX(Panaboard!G:G,MATCH(CONCATENATE(A734,"-",T734),Panaboard!AF:AF,0)))</f>
        <v/>
      </c>
      <c r="P734" t="str">
        <f t="shared" si="33"/>
        <v/>
      </c>
      <c r="Q734" t="str">
        <f>IF(ISERROR(INDEX(Panaboard!H:H,MATCH(CONCATENATE(A734,"-",T734),Panaboard!AF:AF,0))),"",INDEX(Panaboard!H:H,MATCH(CONCATENATE(A734,"-",T734),Panaboard!AF:AF,0)))</f>
        <v/>
      </c>
      <c r="R734" t="str">
        <f>IF(ISERROR(INDEX(Panaboard!I:I,MATCH(CONCATENATE(A734,"-",T734),Panaboard!AF:AF,0))),"",INDEX(Panaboard!I:I,MATCH(CONCATENATE(A734,"-",T734),Panaboard!AF:AF,0)))</f>
        <v/>
      </c>
      <c r="S734" t="str">
        <f>CONCATENATE(PResult!AS734,PResult!AT734)</f>
        <v/>
      </c>
      <c r="T734" t="str">
        <f>IF(PResult!BG734="","",PResult!BG734)</f>
        <v/>
      </c>
      <c r="U734" t="str">
        <f>IF(PResult!Y734="","",PResult!Y734)</f>
        <v/>
      </c>
      <c r="V734" t="str">
        <f>IF(PResult!AU734="","",PResult!AU734)</f>
        <v/>
      </c>
      <c r="W734" t="str">
        <f>IF(PResult!R734="","",UPPER(TRIM(PResult!R734)))</f>
        <v/>
      </c>
      <c r="X734" t="str">
        <f>IF(PResult!AV734="","",PResult!AV734)</f>
        <v/>
      </c>
      <c r="Y734" t="str">
        <f>IF(PResult!AW734="","",PResult!AW734)</f>
        <v/>
      </c>
      <c r="Z734" t="str">
        <f>IF(PResult!AX734="","",PResult!AX734)</f>
        <v/>
      </c>
      <c r="AA734" t="str">
        <f>IF(PResult!AY734="","",PResult!AY734)</f>
        <v/>
      </c>
      <c r="AB734" t="str">
        <f>IF(PResult!AZ734="","",PResult!AZ734)</f>
        <v/>
      </c>
      <c r="AC734" t="str">
        <f>IF(PResult!BA734="","",PResult!BA734)</f>
        <v/>
      </c>
      <c r="AD734" t="str">
        <f>IF(PResult!G734="","",PResult!G734)</f>
        <v/>
      </c>
      <c r="AE734" t="str">
        <f>IF(PResult!H734="","",PResult!H734)</f>
        <v/>
      </c>
      <c r="AF734">
        <f>IF(OR(PResult!I734="(null)",PResult!I734=""),0,PResult!I734)</f>
        <v>0</v>
      </c>
      <c r="AG734" t="str">
        <f>TEXT(IF(ISERROR(INDEX(Panaboard!P:P,MATCH(CONCATENATE(A734,"-",T734),Panaboard!AF:AF,0))),"",INDEX(Panaboard!P:P,MATCH(CONCATENATE(A734,"-",T734),Panaboard!AF:AF,0))),"HH:MM")</f>
        <v/>
      </c>
      <c r="AH734" t="str">
        <f>TEXT(IF(ISERROR(INDEX(Panaboard!Q:Q,MATCH(CONCATENATE(A734,"-",T734),Panaboard!AF:AF,0))),"",INDEX(Panaboard!Q:Q,MATCH(CONCATENATE(A734,"-",T734),Panaboard!AF:AF,0))),"HH:MM")</f>
        <v/>
      </c>
      <c r="AI734" t="str">
        <f>TEXT(IF(ISERROR(INDEX(Panaboard!R:R,MATCH(CONCATENATE(A734,"-",T734),Panaboard!AF:AF,0))),"",INDEX(Panaboard!R:R,MATCH(CONCATENATE(A734,"-",T734),Panaboard!AF:AF,0))),"HH:MM")</f>
        <v/>
      </c>
      <c r="AJ734" t="str">
        <f>TEXT(IF(ISERROR(INDEX(Panaboard!S:S,MATCH(CONCATENATE(A734,"-",T734),Panaboard!AF:AF,0))),"",INDEX(Panaboard!S:S,MATCH(CONCATENATE(A734,"-",T734),Panaboard!AF:AF,0))),"HH:MM")</f>
        <v/>
      </c>
      <c r="AK734" t="str">
        <f>IF(PResult!BC734="","",PResult!BC734)</f>
        <v/>
      </c>
      <c r="AL734" t="str">
        <f>IF(PResult!BB734="","",PResult!BB734)</f>
        <v/>
      </c>
      <c r="AM734" t="str">
        <f>IF(PResult!BE734="","",PResult!BE734)</f>
        <v/>
      </c>
      <c r="AN734" t="str">
        <f>IF(PResult!BD734="","",PResult!BD734)</f>
        <v/>
      </c>
      <c r="AO734" t="str">
        <f>IF(PResult!BF734="","",PResult!BF734)</f>
        <v/>
      </c>
      <c r="AP734" t="str">
        <f>IF(ISERROR(INDEX(Panaboard!T:T,MATCH(CONCATENATE(A734,"-",T734),Panaboard!AF:AF,0))),"",INDEX(Panaboard!T:T,MATCH(CONCATENATE(A734,"-",T734),Panaboard!AF:AF,0)))</f>
        <v/>
      </c>
      <c r="AQ734" t="str">
        <f>IF(ISERROR(INDEX(Panaboard!U:U,MATCH(CONCATENATE(A734,"-",T734),Panaboard!AF:AF,0))),"",INDEX(Panaboard!U:U,MATCH(CONCATENATE(A734,"-",T734),Panaboard!AF:AF,0)))</f>
        <v/>
      </c>
      <c r="AR734" t="str">
        <f>IF(ISERROR(INDEX(Panaboard!V:V,MATCH(CONCATENATE(A734,"-",T734),Panaboard!AF:AF,0))),"",INDEX(Panaboard!V:V,MATCH(CONCATENATE(A734,"-",T734),Panaboard!AF:AF,0)))</f>
        <v/>
      </c>
      <c r="AS734" t="str">
        <f>IF(ISERROR(INDEX(Panaboard!W:W,MATCH(CONCATENATE(A734,"-",T734),Panaboard!AF:AF,0))),"",INDEX(Panaboard!W:W,MATCH(CONCATENATE(A734,"-",T734),Panaboard!AF:AF,0)))</f>
        <v/>
      </c>
      <c r="AT734" t="str">
        <f>IF(ISERROR(INDEX(Panaboard!X:X,MATCH(CONCATENATE(A734,"-",T734),Panaboard!AF:AF,0))),"",INDEX(Panaboard!X:X,MATCH(CONCATENATE(A734,"-",T734),Panaboard!AF:AF,0)))</f>
        <v/>
      </c>
      <c r="AU734" t="str">
        <f>IF(ISERROR(INDEX(Panaboard!Y:Y,MATCH(CONCATENATE(A734,"-",T734),Panaboard!AF:AF,0))),"",INDEX(Panaboard!Y:Y,MATCH(CONCATENATE(A734,"-",T734),Panaboard!AF:AF,0)))</f>
        <v/>
      </c>
      <c r="AV734" t="str">
        <f>IF(ISERROR(INDEX(Panaboard!Z:Z,MATCH(CONCATENATE(A734,"-",T734),Panaboard!AF:AF,0))),"",INDEX(Panaboard!Z:Z,MATCH(CONCATENATE(A734,"-",T734),Panaboard!AF:AF,0)))</f>
        <v/>
      </c>
      <c r="AW734" t="str">
        <f>IF(ISERROR(INDEX(Panaboard!AA:AA,MATCH(CONCATENATE(A734,"-",T734),Panaboard!AF:AF,0))),"",INDEX(Panaboard!AA:AA,MATCH(CONCATENATE(A734,"-",T734),Panaboard!AF:AF,0)))</f>
        <v/>
      </c>
      <c r="AX734" t="str">
        <f>IF(ISERROR(INDEX(Panaboard!AB:AB,MATCH(CONCATENATE(A734,"-",T734),Panaboard!AF:AF,0))),"",INDEX(Panaboard!AB:AB,MATCH(CONCATENATE(A734,"-",T734),Panaboard!AF:AF,0)))</f>
        <v/>
      </c>
      <c r="AY734" t="str">
        <f>IF(ISERROR(INDEX(Panaboard!AC:AC,MATCH(CONCATENATE(A734,"-",T734),Panaboard!AF:AF,0))),"",INDEX(Panaboard!AC:AC,MATCH(CONCATENATE(A734,"-",T734),Panaboard!AF:AF,0)))</f>
        <v/>
      </c>
      <c r="AZ734" t="str">
        <f>IF(OR(PResult!T734="",PResult!T734="(null)"),"",PResult!T734)</f>
        <v/>
      </c>
      <c r="BA734">
        <f>IF(PResult!O734="",0,PResult!O734)</f>
        <v>0</v>
      </c>
      <c r="BB734" t="str">
        <f>IF(ISERROR(INDEX(Panaboard!N:N,MATCH(CONCATENATE(A734,"-",T734),Panaboard!AF:AF,0))),"",INDEX(Panaboard!N:N,MATCH(CONCATENATE(A734,"-",T734),Panaboard!AF:AF,0)))</f>
        <v/>
      </c>
      <c r="BC734" t="str">
        <f t="shared" si="34"/>
        <v/>
      </c>
      <c r="BD734" t="str">
        <f>IF(ISERROR(INDEX(Panaboard!AD:AD,MATCH(CONCATENATE(A734,"-",T734),Panaboard!AF:AF,0))),"",INDEX(Panaboard!AD:AD,MATCH(CONCATENATE(A734,"-",T734),Panaboard!AF:AF,0)))</f>
        <v/>
      </c>
      <c r="BE734" t="str">
        <f>IF(ISERROR(INDEX(Panaboard!AE:AE,MATCH(CONCATENATE(A734,"-",T734),Panaboard!AF:AF,0))),"",INDEX(Panaboard!AE:AE,MATCH(CONCATENATE(A734,"-",T734),Panaboard!AF:AF,0)))</f>
        <v/>
      </c>
      <c r="BF734">
        <f>IF(OR(UPPER(TRIM(PResult!R734))="S",UPPER(TRIM(PResult!R734))="P"),PResult!M734,0)</f>
        <v>0</v>
      </c>
      <c r="BG734" t="str">
        <f>IF(ISERROR(INDEX(Panaboard!L:L,MATCH(CONCATENATE(A734,"-",T734),Panaboard!AF:AF,0))),"",INDEX(Panaboard!L:L,MATCH(CONCATENATE(A734,"-",T734),Panaboard!AF:AF,0)))</f>
        <v/>
      </c>
      <c r="BH734" t="str">
        <f>IF(ISERROR(INDEX(Panaboard!AG:AG,MATCH(CONCATENATE(A734,"-",T734),Panaboard!AF:AF,0))),"",INDEX(Panaboard!AG:AG,MATCH(CONCATENATE(A734,"-",T734),Panaboard!AF:AF,0)))</f>
        <v/>
      </c>
      <c r="BI734" t="str">
        <f t="shared" si="35"/>
        <v/>
      </c>
      <c r="BJ734" t="str">
        <f>IF(ISERROR(INDEX(CuttingList!F:F,MATCH(CONCATENATE(A734,"-",T734),CuttingList!E:E,0))),"",INDEX(CuttingList!F:F,MATCH(CONCATENATE(A734,"-",T734),CuttingList!E:E,0)))</f>
        <v/>
      </c>
    </row>
    <row r="735" spans="1:62" x14ac:dyDescent="0.25">
      <c r="A735" t="str">
        <f>IF(PResult!AL735="","",PResult!AL735)</f>
        <v/>
      </c>
      <c r="B735" t="str">
        <f>IF(PResult!F735="","",PResult!F735)</f>
        <v/>
      </c>
      <c r="C735" t="str">
        <f>IF(PResult!AN735="","",PResult!AN735)</f>
        <v/>
      </c>
      <c r="D735" t="str">
        <f>IF(PResult!AO735="","",PResult!AO735)</f>
        <v/>
      </c>
      <c r="E735" t="str">
        <f>IF(PResult!AP735="","",PResult!AP735)</f>
        <v/>
      </c>
      <c r="F735" t="str">
        <f>IF(PResult!AQ735="","",PResult!AQ735)</f>
        <v/>
      </c>
      <c r="G735">
        <f>IF(PResult!AR735="",0,ROUND(PResult!AR735,2))</f>
        <v>0</v>
      </c>
      <c r="I735">
        <f>IF(OR(UPPER(TRIM(PResult!R735))="S",UPPER(TRIM(PResult!R735))="P"),PResult!O735,0)</f>
        <v>0</v>
      </c>
      <c r="J735" t="str">
        <f>IF(ISERROR(INDEX(Panaboard!J:J,MATCH(CONCATENATE(A735,"-",T735),Panaboard!AF:AF,0))),"",TRIM(INDEX(Panaboard!J:J,MATCH(CONCATENATE(A735,"-",T735),Panaboard!AF:AF,0))))</f>
        <v/>
      </c>
      <c r="K735" t="str">
        <f>IF(ISERROR(INDEX(Panaboard!C:C,MATCH(CONCATENATE(A735,"-",T735),Panaboard!AF:AF,0))),"",INDEX(Panaboard!C:C,MATCH(CONCATENATE(A735,"-",T735),Panaboard!AF:AF,0)))</f>
        <v/>
      </c>
      <c r="L735" t="str">
        <f>IF(ISERROR(INDEX(Panaboard!D:D,MATCH(CONCATENATE(A735,"-",T735),Panaboard!AF:AF,0))),"",INDEX(Panaboard!D:D,MATCH(CONCATENATE(A735,"-",T735),Panaboard!AF:AF,0)))</f>
        <v/>
      </c>
      <c r="M735" t="str">
        <f>IF(ISERROR(INDEX(Panaboard!E:E,MATCH(CONCATENATE(A735,"-",T735),Panaboard!AF:AF,0))),"",INDEX(Panaboard!E:E,MATCH(CONCATENATE(A735,"-",T735),Panaboard!AF:AF,0)))</f>
        <v/>
      </c>
      <c r="N735" t="str">
        <f>IF(ISERROR(INDEX(Panaboard!F:F,MATCH(CONCATENATE(A735,"-",T735),Panaboard!AF:AF,0))),"",INDEX(Panaboard!F:F,MATCH(CONCATENATE(A735,"-",T735),Panaboard!AF:AF,0)))</f>
        <v/>
      </c>
      <c r="O735" t="str">
        <f>IF(ISERROR(INDEX(Panaboard!G:G,MATCH(CONCATENATE(A735,"-",T735),Panaboard!AF:AF,0))),"",INDEX(Panaboard!G:G,MATCH(CONCATENATE(A735,"-",T735),Panaboard!AF:AF,0)))</f>
        <v/>
      </c>
      <c r="P735" t="str">
        <f t="shared" si="33"/>
        <v/>
      </c>
      <c r="Q735" t="str">
        <f>IF(ISERROR(INDEX(Panaboard!H:H,MATCH(CONCATENATE(A735,"-",T735),Panaboard!AF:AF,0))),"",INDEX(Panaboard!H:H,MATCH(CONCATENATE(A735,"-",T735),Panaboard!AF:AF,0)))</f>
        <v/>
      </c>
      <c r="R735" t="str">
        <f>IF(ISERROR(INDEX(Panaboard!I:I,MATCH(CONCATENATE(A735,"-",T735),Panaboard!AF:AF,0))),"",INDEX(Panaboard!I:I,MATCH(CONCATENATE(A735,"-",T735),Panaboard!AF:AF,0)))</f>
        <v/>
      </c>
      <c r="S735" t="str">
        <f>CONCATENATE(PResult!AS735,PResult!AT735)</f>
        <v/>
      </c>
      <c r="T735" t="str">
        <f>IF(PResult!BG735="","",PResult!BG735)</f>
        <v/>
      </c>
      <c r="U735" t="str">
        <f>IF(PResult!Y735="","",PResult!Y735)</f>
        <v/>
      </c>
      <c r="V735" t="str">
        <f>IF(PResult!AU735="","",PResult!AU735)</f>
        <v/>
      </c>
      <c r="W735" t="str">
        <f>IF(PResult!R735="","",UPPER(TRIM(PResult!R735)))</f>
        <v/>
      </c>
      <c r="X735" t="str">
        <f>IF(PResult!AV735="","",PResult!AV735)</f>
        <v/>
      </c>
      <c r="Y735" t="str">
        <f>IF(PResult!AW735="","",PResult!AW735)</f>
        <v/>
      </c>
      <c r="Z735" t="str">
        <f>IF(PResult!AX735="","",PResult!AX735)</f>
        <v/>
      </c>
      <c r="AA735" t="str">
        <f>IF(PResult!AY735="","",PResult!AY735)</f>
        <v/>
      </c>
      <c r="AB735" t="str">
        <f>IF(PResult!AZ735="","",PResult!AZ735)</f>
        <v/>
      </c>
      <c r="AC735" t="str">
        <f>IF(PResult!BA735="","",PResult!BA735)</f>
        <v/>
      </c>
      <c r="AD735" t="str">
        <f>IF(PResult!G735="","",PResult!G735)</f>
        <v/>
      </c>
      <c r="AE735" t="str">
        <f>IF(PResult!H735="","",PResult!H735)</f>
        <v/>
      </c>
      <c r="AF735">
        <f>IF(OR(PResult!I735="(null)",PResult!I735=""),0,PResult!I735)</f>
        <v>0</v>
      </c>
      <c r="AG735" t="str">
        <f>TEXT(IF(ISERROR(INDEX(Panaboard!P:P,MATCH(CONCATENATE(A735,"-",T735),Panaboard!AF:AF,0))),"",INDEX(Panaboard!P:P,MATCH(CONCATENATE(A735,"-",T735),Panaboard!AF:AF,0))),"HH:MM")</f>
        <v/>
      </c>
      <c r="AH735" t="str">
        <f>TEXT(IF(ISERROR(INDEX(Panaboard!Q:Q,MATCH(CONCATENATE(A735,"-",T735),Panaboard!AF:AF,0))),"",INDEX(Panaboard!Q:Q,MATCH(CONCATENATE(A735,"-",T735),Panaboard!AF:AF,0))),"HH:MM")</f>
        <v/>
      </c>
      <c r="AI735" t="str">
        <f>TEXT(IF(ISERROR(INDEX(Panaboard!R:R,MATCH(CONCATENATE(A735,"-",T735),Panaboard!AF:AF,0))),"",INDEX(Panaboard!R:R,MATCH(CONCATENATE(A735,"-",T735),Panaboard!AF:AF,0))),"HH:MM")</f>
        <v/>
      </c>
      <c r="AJ735" t="str">
        <f>TEXT(IF(ISERROR(INDEX(Panaboard!S:S,MATCH(CONCATENATE(A735,"-",T735),Panaboard!AF:AF,0))),"",INDEX(Panaboard!S:S,MATCH(CONCATENATE(A735,"-",T735),Panaboard!AF:AF,0))),"HH:MM")</f>
        <v/>
      </c>
      <c r="AK735" t="str">
        <f>IF(PResult!BC735="","",PResult!BC735)</f>
        <v/>
      </c>
      <c r="AL735" t="str">
        <f>IF(PResult!BB735="","",PResult!BB735)</f>
        <v/>
      </c>
      <c r="AM735" t="str">
        <f>IF(PResult!BE735="","",PResult!BE735)</f>
        <v/>
      </c>
      <c r="AN735" t="str">
        <f>IF(PResult!BD735="","",PResult!BD735)</f>
        <v/>
      </c>
      <c r="AO735" t="str">
        <f>IF(PResult!BF735="","",PResult!BF735)</f>
        <v/>
      </c>
      <c r="AP735" t="str">
        <f>IF(ISERROR(INDEX(Panaboard!T:T,MATCH(CONCATENATE(A735,"-",T735),Panaboard!AF:AF,0))),"",INDEX(Panaboard!T:T,MATCH(CONCATENATE(A735,"-",T735),Panaboard!AF:AF,0)))</f>
        <v/>
      </c>
      <c r="AQ735" t="str">
        <f>IF(ISERROR(INDEX(Panaboard!U:U,MATCH(CONCATENATE(A735,"-",T735),Panaboard!AF:AF,0))),"",INDEX(Panaboard!U:U,MATCH(CONCATENATE(A735,"-",T735),Panaboard!AF:AF,0)))</f>
        <v/>
      </c>
      <c r="AR735" t="str">
        <f>IF(ISERROR(INDEX(Panaboard!V:V,MATCH(CONCATENATE(A735,"-",T735),Panaboard!AF:AF,0))),"",INDEX(Panaboard!V:V,MATCH(CONCATENATE(A735,"-",T735),Panaboard!AF:AF,0)))</f>
        <v/>
      </c>
      <c r="AS735" t="str">
        <f>IF(ISERROR(INDEX(Panaboard!W:W,MATCH(CONCATENATE(A735,"-",T735),Panaboard!AF:AF,0))),"",INDEX(Panaboard!W:W,MATCH(CONCATENATE(A735,"-",T735),Panaboard!AF:AF,0)))</f>
        <v/>
      </c>
      <c r="AT735" t="str">
        <f>IF(ISERROR(INDEX(Panaboard!X:X,MATCH(CONCATENATE(A735,"-",T735),Panaboard!AF:AF,0))),"",INDEX(Panaboard!X:X,MATCH(CONCATENATE(A735,"-",T735),Panaboard!AF:AF,0)))</f>
        <v/>
      </c>
      <c r="AU735" t="str">
        <f>IF(ISERROR(INDEX(Panaboard!Y:Y,MATCH(CONCATENATE(A735,"-",T735),Panaboard!AF:AF,0))),"",INDEX(Panaboard!Y:Y,MATCH(CONCATENATE(A735,"-",T735),Panaboard!AF:AF,0)))</f>
        <v/>
      </c>
      <c r="AV735" t="str">
        <f>IF(ISERROR(INDEX(Panaboard!Z:Z,MATCH(CONCATENATE(A735,"-",T735),Panaboard!AF:AF,0))),"",INDEX(Panaboard!Z:Z,MATCH(CONCATENATE(A735,"-",T735),Panaboard!AF:AF,0)))</f>
        <v/>
      </c>
      <c r="AW735" t="str">
        <f>IF(ISERROR(INDEX(Panaboard!AA:AA,MATCH(CONCATENATE(A735,"-",T735),Panaboard!AF:AF,0))),"",INDEX(Panaboard!AA:AA,MATCH(CONCATENATE(A735,"-",T735),Panaboard!AF:AF,0)))</f>
        <v/>
      </c>
      <c r="AX735" t="str">
        <f>IF(ISERROR(INDEX(Panaboard!AB:AB,MATCH(CONCATENATE(A735,"-",T735),Panaboard!AF:AF,0))),"",INDEX(Panaboard!AB:AB,MATCH(CONCATENATE(A735,"-",T735),Panaboard!AF:AF,0)))</f>
        <v/>
      </c>
      <c r="AY735" t="str">
        <f>IF(ISERROR(INDEX(Panaboard!AC:AC,MATCH(CONCATENATE(A735,"-",T735),Panaboard!AF:AF,0))),"",INDEX(Panaboard!AC:AC,MATCH(CONCATENATE(A735,"-",T735),Panaboard!AF:AF,0)))</f>
        <v/>
      </c>
      <c r="AZ735" t="str">
        <f>IF(OR(PResult!T735="",PResult!T735="(null)"),"",PResult!T735)</f>
        <v/>
      </c>
      <c r="BA735">
        <f>IF(PResult!O735="",0,PResult!O735)</f>
        <v>0</v>
      </c>
      <c r="BB735" t="str">
        <f>IF(ISERROR(INDEX(Panaboard!N:N,MATCH(CONCATENATE(A735,"-",T735),Panaboard!AF:AF,0))),"",INDEX(Panaboard!N:N,MATCH(CONCATENATE(A735,"-",T735),Panaboard!AF:AF,0)))</f>
        <v/>
      </c>
      <c r="BC735" t="str">
        <f t="shared" si="34"/>
        <v/>
      </c>
      <c r="BD735" t="str">
        <f>IF(ISERROR(INDEX(Panaboard!AD:AD,MATCH(CONCATENATE(A735,"-",T735),Panaboard!AF:AF,0))),"",INDEX(Panaboard!AD:AD,MATCH(CONCATENATE(A735,"-",T735),Panaboard!AF:AF,0)))</f>
        <v/>
      </c>
      <c r="BE735" t="str">
        <f>IF(ISERROR(INDEX(Panaboard!AE:AE,MATCH(CONCATENATE(A735,"-",T735),Panaboard!AF:AF,0))),"",INDEX(Panaboard!AE:AE,MATCH(CONCATENATE(A735,"-",T735),Panaboard!AF:AF,0)))</f>
        <v/>
      </c>
      <c r="BF735">
        <f>IF(OR(UPPER(TRIM(PResult!R735))="S",UPPER(TRIM(PResult!R735))="P"),PResult!M735,0)</f>
        <v>0</v>
      </c>
      <c r="BG735" t="str">
        <f>IF(ISERROR(INDEX(Panaboard!L:L,MATCH(CONCATENATE(A735,"-",T735),Panaboard!AF:AF,0))),"",INDEX(Panaboard!L:L,MATCH(CONCATENATE(A735,"-",T735),Panaboard!AF:AF,0)))</f>
        <v/>
      </c>
      <c r="BH735" t="str">
        <f>IF(ISERROR(INDEX(Panaboard!AG:AG,MATCH(CONCATENATE(A735,"-",T735),Panaboard!AF:AF,0))),"",INDEX(Panaboard!AG:AG,MATCH(CONCATENATE(A735,"-",T735),Panaboard!AF:AF,0)))</f>
        <v/>
      </c>
      <c r="BI735" t="str">
        <f t="shared" si="35"/>
        <v/>
      </c>
      <c r="BJ735" t="str">
        <f>IF(ISERROR(INDEX(CuttingList!F:F,MATCH(CONCATENATE(A735,"-",T735),CuttingList!E:E,0))),"",INDEX(CuttingList!F:F,MATCH(CONCATENATE(A735,"-",T735),CuttingList!E:E,0)))</f>
        <v/>
      </c>
    </row>
    <row r="736" spans="1:62" x14ac:dyDescent="0.25">
      <c r="A736" t="str">
        <f>IF(PResult!AL736="","",PResult!AL736)</f>
        <v/>
      </c>
      <c r="B736" t="str">
        <f>IF(PResult!F736="","",PResult!F736)</f>
        <v/>
      </c>
      <c r="C736" t="str">
        <f>IF(PResult!AN736="","",PResult!AN736)</f>
        <v/>
      </c>
      <c r="D736" t="str">
        <f>IF(PResult!AO736="","",PResult!AO736)</f>
        <v/>
      </c>
      <c r="E736" t="str">
        <f>IF(PResult!AP736="","",PResult!AP736)</f>
        <v/>
      </c>
      <c r="F736" t="str">
        <f>IF(PResult!AQ736="","",PResult!AQ736)</f>
        <v/>
      </c>
      <c r="G736">
        <f>IF(PResult!AR736="",0,ROUND(PResult!AR736,2))</f>
        <v>0</v>
      </c>
      <c r="I736">
        <f>IF(OR(UPPER(TRIM(PResult!R736))="S",UPPER(TRIM(PResult!R736))="P"),PResult!O736,0)</f>
        <v>0</v>
      </c>
      <c r="J736" t="str">
        <f>IF(ISERROR(INDEX(Panaboard!J:J,MATCH(CONCATENATE(A736,"-",T736),Panaboard!AF:AF,0))),"",TRIM(INDEX(Panaboard!J:J,MATCH(CONCATENATE(A736,"-",T736),Panaboard!AF:AF,0))))</f>
        <v/>
      </c>
      <c r="K736" t="str">
        <f>IF(ISERROR(INDEX(Panaboard!C:C,MATCH(CONCATENATE(A736,"-",T736),Panaboard!AF:AF,0))),"",INDEX(Panaboard!C:C,MATCH(CONCATENATE(A736,"-",T736),Panaboard!AF:AF,0)))</f>
        <v/>
      </c>
      <c r="L736" t="str">
        <f>IF(ISERROR(INDEX(Panaboard!D:D,MATCH(CONCATENATE(A736,"-",T736),Panaboard!AF:AF,0))),"",INDEX(Panaboard!D:D,MATCH(CONCATENATE(A736,"-",T736),Panaboard!AF:AF,0)))</f>
        <v/>
      </c>
      <c r="M736" t="str">
        <f>IF(ISERROR(INDEX(Panaboard!E:E,MATCH(CONCATENATE(A736,"-",T736),Panaboard!AF:AF,0))),"",INDEX(Panaboard!E:E,MATCH(CONCATENATE(A736,"-",T736),Panaboard!AF:AF,0)))</f>
        <v/>
      </c>
      <c r="N736" t="str">
        <f>IF(ISERROR(INDEX(Panaboard!F:F,MATCH(CONCATENATE(A736,"-",T736),Panaboard!AF:AF,0))),"",INDEX(Panaboard!F:F,MATCH(CONCATENATE(A736,"-",T736),Panaboard!AF:AF,0)))</f>
        <v/>
      </c>
      <c r="O736" t="str">
        <f>IF(ISERROR(INDEX(Panaboard!G:G,MATCH(CONCATENATE(A736,"-",T736),Panaboard!AF:AF,0))),"",INDEX(Panaboard!G:G,MATCH(CONCATENATE(A736,"-",T736),Panaboard!AF:AF,0)))</f>
        <v/>
      </c>
      <c r="P736" t="str">
        <f t="shared" si="33"/>
        <v/>
      </c>
      <c r="Q736" t="str">
        <f>IF(ISERROR(INDEX(Panaboard!H:H,MATCH(CONCATENATE(A736,"-",T736),Panaboard!AF:AF,0))),"",INDEX(Panaboard!H:H,MATCH(CONCATENATE(A736,"-",T736),Panaboard!AF:AF,0)))</f>
        <v/>
      </c>
      <c r="R736" t="str">
        <f>IF(ISERROR(INDEX(Panaboard!I:I,MATCH(CONCATENATE(A736,"-",T736),Panaboard!AF:AF,0))),"",INDEX(Panaboard!I:I,MATCH(CONCATENATE(A736,"-",T736),Panaboard!AF:AF,0)))</f>
        <v/>
      </c>
      <c r="S736" t="str">
        <f>CONCATENATE(PResult!AS736,PResult!AT736)</f>
        <v/>
      </c>
      <c r="T736" t="str">
        <f>IF(PResult!BG736="","",PResult!BG736)</f>
        <v/>
      </c>
      <c r="U736" t="str">
        <f>IF(PResult!Y736="","",PResult!Y736)</f>
        <v/>
      </c>
      <c r="V736" t="str">
        <f>IF(PResult!AU736="","",PResult!AU736)</f>
        <v/>
      </c>
      <c r="W736" t="str">
        <f>IF(PResult!R736="","",UPPER(TRIM(PResult!R736)))</f>
        <v/>
      </c>
      <c r="X736" t="str">
        <f>IF(PResult!AV736="","",PResult!AV736)</f>
        <v/>
      </c>
      <c r="Y736" t="str">
        <f>IF(PResult!AW736="","",PResult!AW736)</f>
        <v/>
      </c>
      <c r="Z736" t="str">
        <f>IF(PResult!AX736="","",PResult!AX736)</f>
        <v/>
      </c>
      <c r="AA736" t="str">
        <f>IF(PResult!AY736="","",PResult!AY736)</f>
        <v/>
      </c>
      <c r="AB736" t="str">
        <f>IF(PResult!AZ736="","",PResult!AZ736)</f>
        <v/>
      </c>
      <c r="AC736" t="str">
        <f>IF(PResult!BA736="","",PResult!BA736)</f>
        <v/>
      </c>
      <c r="AD736" t="str">
        <f>IF(PResult!G736="","",PResult!G736)</f>
        <v/>
      </c>
      <c r="AE736" t="str">
        <f>IF(PResult!H736="","",PResult!H736)</f>
        <v/>
      </c>
      <c r="AF736">
        <f>IF(OR(PResult!I736="(null)",PResult!I736=""),0,PResult!I736)</f>
        <v>0</v>
      </c>
      <c r="AG736" t="str">
        <f>TEXT(IF(ISERROR(INDEX(Panaboard!P:P,MATCH(CONCATENATE(A736,"-",T736),Panaboard!AF:AF,0))),"",INDEX(Panaboard!P:P,MATCH(CONCATENATE(A736,"-",T736),Panaboard!AF:AF,0))),"HH:MM")</f>
        <v/>
      </c>
      <c r="AH736" t="str">
        <f>TEXT(IF(ISERROR(INDEX(Panaboard!Q:Q,MATCH(CONCATENATE(A736,"-",T736),Panaboard!AF:AF,0))),"",INDEX(Panaboard!Q:Q,MATCH(CONCATENATE(A736,"-",T736),Panaboard!AF:AF,0))),"HH:MM")</f>
        <v/>
      </c>
      <c r="AI736" t="str">
        <f>TEXT(IF(ISERROR(INDEX(Panaboard!R:R,MATCH(CONCATENATE(A736,"-",T736),Panaboard!AF:AF,0))),"",INDEX(Panaboard!R:R,MATCH(CONCATENATE(A736,"-",T736),Panaboard!AF:AF,0))),"HH:MM")</f>
        <v/>
      </c>
      <c r="AJ736" t="str">
        <f>TEXT(IF(ISERROR(INDEX(Panaboard!S:S,MATCH(CONCATENATE(A736,"-",T736),Panaboard!AF:AF,0))),"",INDEX(Panaboard!S:S,MATCH(CONCATENATE(A736,"-",T736),Panaboard!AF:AF,0))),"HH:MM")</f>
        <v/>
      </c>
      <c r="AK736" t="str">
        <f>IF(PResult!BC736="","",PResult!BC736)</f>
        <v/>
      </c>
      <c r="AL736" t="str">
        <f>IF(PResult!BB736="","",PResult!BB736)</f>
        <v/>
      </c>
      <c r="AM736" t="str">
        <f>IF(PResult!BE736="","",PResult!BE736)</f>
        <v/>
      </c>
      <c r="AN736" t="str">
        <f>IF(PResult!BD736="","",PResult!BD736)</f>
        <v/>
      </c>
      <c r="AO736" t="str">
        <f>IF(PResult!BF736="","",PResult!BF736)</f>
        <v/>
      </c>
      <c r="AP736" t="str">
        <f>IF(ISERROR(INDEX(Panaboard!T:T,MATCH(CONCATENATE(A736,"-",T736),Panaboard!AF:AF,0))),"",INDEX(Panaboard!T:T,MATCH(CONCATENATE(A736,"-",T736),Panaboard!AF:AF,0)))</f>
        <v/>
      </c>
      <c r="AQ736" t="str">
        <f>IF(ISERROR(INDEX(Panaboard!U:U,MATCH(CONCATENATE(A736,"-",T736),Panaboard!AF:AF,0))),"",INDEX(Panaboard!U:U,MATCH(CONCATENATE(A736,"-",T736),Panaboard!AF:AF,0)))</f>
        <v/>
      </c>
      <c r="AR736" t="str">
        <f>IF(ISERROR(INDEX(Panaboard!V:V,MATCH(CONCATENATE(A736,"-",T736),Panaboard!AF:AF,0))),"",INDEX(Panaboard!V:V,MATCH(CONCATENATE(A736,"-",T736),Panaboard!AF:AF,0)))</f>
        <v/>
      </c>
      <c r="AS736" t="str">
        <f>IF(ISERROR(INDEX(Panaboard!W:W,MATCH(CONCATENATE(A736,"-",T736),Panaboard!AF:AF,0))),"",INDEX(Panaboard!W:W,MATCH(CONCATENATE(A736,"-",T736),Panaboard!AF:AF,0)))</f>
        <v/>
      </c>
      <c r="AT736" t="str">
        <f>IF(ISERROR(INDEX(Panaboard!X:X,MATCH(CONCATENATE(A736,"-",T736),Panaboard!AF:AF,0))),"",INDEX(Panaboard!X:X,MATCH(CONCATENATE(A736,"-",T736),Panaboard!AF:AF,0)))</f>
        <v/>
      </c>
      <c r="AU736" t="str">
        <f>IF(ISERROR(INDEX(Panaboard!Y:Y,MATCH(CONCATENATE(A736,"-",T736),Panaboard!AF:AF,0))),"",INDEX(Panaboard!Y:Y,MATCH(CONCATENATE(A736,"-",T736),Panaboard!AF:AF,0)))</f>
        <v/>
      </c>
      <c r="AV736" t="str">
        <f>IF(ISERROR(INDEX(Panaboard!Z:Z,MATCH(CONCATENATE(A736,"-",T736),Panaboard!AF:AF,0))),"",INDEX(Panaboard!Z:Z,MATCH(CONCATENATE(A736,"-",T736),Panaboard!AF:AF,0)))</f>
        <v/>
      </c>
      <c r="AW736" t="str">
        <f>IF(ISERROR(INDEX(Panaboard!AA:AA,MATCH(CONCATENATE(A736,"-",T736),Panaboard!AF:AF,0))),"",INDEX(Panaboard!AA:AA,MATCH(CONCATENATE(A736,"-",T736),Panaboard!AF:AF,0)))</f>
        <v/>
      </c>
      <c r="AX736" t="str">
        <f>IF(ISERROR(INDEX(Panaboard!AB:AB,MATCH(CONCATENATE(A736,"-",T736),Panaboard!AF:AF,0))),"",INDEX(Panaboard!AB:AB,MATCH(CONCATENATE(A736,"-",T736),Panaboard!AF:AF,0)))</f>
        <v/>
      </c>
      <c r="AY736" t="str">
        <f>IF(ISERROR(INDEX(Panaboard!AC:AC,MATCH(CONCATENATE(A736,"-",T736),Panaboard!AF:AF,0))),"",INDEX(Panaboard!AC:AC,MATCH(CONCATENATE(A736,"-",T736),Panaboard!AF:AF,0)))</f>
        <v/>
      </c>
      <c r="AZ736" t="str">
        <f>IF(OR(PResult!T736="",PResult!T736="(null)"),"",PResult!T736)</f>
        <v/>
      </c>
      <c r="BA736">
        <f>IF(PResult!O736="",0,PResult!O736)</f>
        <v>0</v>
      </c>
      <c r="BB736" t="str">
        <f>IF(ISERROR(INDEX(Panaboard!N:N,MATCH(CONCATENATE(A736,"-",T736),Panaboard!AF:AF,0))),"",INDEX(Panaboard!N:N,MATCH(CONCATENATE(A736,"-",T736),Panaboard!AF:AF,0)))</f>
        <v/>
      </c>
      <c r="BC736" t="str">
        <f t="shared" si="34"/>
        <v/>
      </c>
      <c r="BD736" t="str">
        <f>IF(ISERROR(INDEX(Panaboard!AD:AD,MATCH(CONCATENATE(A736,"-",T736),Panaboard!AF:AF,0))),"",INDEX(Panaboard!AD:AD,MATCH(CONCATENATE(A736,"-",T736),Panaboard!AF:AF,0)))</f>
        <v/>
      </c>
      <c r="BE736" t="str">
        <f>IF(ISERROR(INDEX(Panaboard!AE:AE,MATCH(CONCATENATE(A736,"-",T736),Panaboard!AF:AF,0))),"",INDEX(Panaboard!AE:AE,MATCH(CONCATENATE(A736,"-",T736),Panaboard!AF:AF,0)))</f>
        <v/>
      </c>
      <c r="BF736">
        <f>IF(OR(UPPER(TRIM(PResult!R736))="S",UPPER(TRIM(PResult!R736))="P"),PResult!M736,0)</f>
        <v>0</v>
      </c>
      <c r="BG736" t="str">
        <f>IF(ISERROR(INDEX(Panaboard!L:L,MATCH(CONCATENATE(A736,"-",T736),Panaboard!AF:AF,0))),"",INDEX(Panaboard!L:L,MATCH(CONCATENATE(A736,"-",T736),Panaboard!AF:AF,0)))</f>
        <v/>
      </c>
      <c r="BH736" t="str">
        <f>IF(ISERROR(INDEX(Panaboard!AG:AG,MATCH(CONCATENATE(A736,"-",T736),Panaboard!AF:AF,0))),"",INDEX(Panaboard!AG:AG,MATCH(CONCATENATE(A736,"-",T736),Panaboard!AF:AF,0)))</f>
        <v/>
      </c>
      <c r="BI736" t="str">
        <f t="shared" si="35"/>
        <v/>
      </c>
      <c r="BJ736" t="str">
        <f>IF(ISERROR(INDEX(CuttingList!F:F,MATCH(CONCATENATE(A736,"-",T736),CuttingList!E:E,0))),"",INDEX(CuttingList!F:F,MATCH(CONCATENATE(A736,"-",T736),CuttingList!E:E,0)))</f>
        <v/>
      </c>
    </row>
    <row r="737" spans="1:62" x14ac:dyDescent="0.25">
      <c r="A737" t="str">
        <f>IF(PResult!AL737="","",PResult!AL737)</f>
        <v/>
      </c>
      <c r="B737" t="str">
        <f>IF(PResult!F737="","",PResult!F737)</f>
        <v/>
      </c>
      <c r="C737" t="str">
        <f>IF(PResult!AN737="","",PResult!AN737)</f>
        <v/>
      </c>
      <c r="D737" t="str">
        <f>IF(PResult!AO737="","",PResult!AO737)</f>
        <v/>
      </c>
      <c r="E737" t="str">
        <f>IF(PResult!AP737="","",PResult!AP737)</f>
        <v/>
      </c>
      <c r="F737" t="str">
        <f>IF(PResult!AQ737="","",PResult!AQ737)</f>
        <v/>
      </c>
      <c r="G737">
        <f>IF(PResult!AR737="",0,ROUND(PResult!AR737,2))</f>
        <v>0</v>
      </c>
      <c r="I737">
        <f>IF(OR(UPPER(TRIM(PResult!R737))="S",UPPER(TRIM(PResult!R737))="P"),PResult!O737,0)</f>
        <v>0</v>
      </c>
      <c r="J737" t="str">
        <f>IF(ISERROR(INDEX(Panaboard!J:J,MATCH(CONCATENATE(A737,"-",T737),Panaboard!AF:AF,0))),"",TRIM(INDEX(Panaboard!J:J,MATCH(CONCATENATE(A737,"-",T737),Panaboard!AF:AF,0))))</f>
        <v/>
      </c>
      <c r="K737" t="str">
        <f>IF(ISERROR(INDEX(Panaboard!C:C,MATCH(CONCATENATE(A737,"-",T737),Panaboard!AF:AF,0))),"",INDEX(Panaboard!C:C,MATCH(CONCATENATE(A737,"-",T737),Panaboard!AF:AF,0)))</f>
        <v/>
      </c>
      <c r="L737" t="str">
        <f>IF(ISERROR(INDEX(Panaboard!D:D,MATCH(CONCATENATE(A737,"-",T737),Panaboard!AF:AF,0))),"",INDEX(Panaboard!D:D,MATCH(CONCATENATE(A737,"-",T737),Panaboard!AF:AF,0)))</f>
        <v/>
      </c>
      <c r="M737" t="str">
        <f>IF(ISERROR(INDEX(Panaboard!E:E,MATCH(CONCATENATE(A737,"-",T737),Panaboard!AF:AF,0))),"",INDEX(Panaboard!E:E,MATCH(CONCATENATE(A737,"-",T737),Panaboard!AF:AF,0)))</f>
        <v/>
      </c>
      <c r="N737" t="str">
        <f>IF(ISERROR(INDEX(Panaboard!F:F,MATCH(CONCATENATE(A737,"-",T737),Panaboard!AF:AF,0))),"",INDEX(Panaboard!F:F,MATCH(CONCATENATE(A737,"-",T737),Panaboard!AF:AF,0)))</f>
        <v/>
      </c>
      <c r="O737" t="str">
        <f>IF(ISERROR(INDEX(Panaboard!G:G,MATCH(CONCATENATE(A737,"-",T737),Panaboard!AF:AF,0))),"",INDEX(Panaboard!G:G,MATCH(CONCATENATE(A737,"-",T737),Panaboard!AF:AF,0)))</f>
        <v/>
      </c>
      <c r="P737" t="str">
        <f t="shared" si="33"/>
        <v/>
      </c>
      <c r="Q737" t="str">
        <f>IF(ISERROR(INDEX(Panaboard!H:H,MATCH(CONCATENATE(A737,"-",T737),Panaboard!AF:AF,0))),"",INDEX(Panaboard!H:H,MATCH(CONCATENATE(A737,"-",T737),Panaboard!AF:AF,0)))</f>
        <v/>
      </c>
      <c r="R737" t="str">
        <f>IF(ISERROR(INDEX(Panaboard!I:I,MATCH(CONCATENATE(A737,"-",T737),Panaboard!AF:AF,0))),"",INDEX(Panaboard!I:I,MATCH(CONCATENATE(A737,"-",T737),Panaboard!AF:AF,0)))</f>
        <v/>
      </c>
      <c r="S737" t="str">
        <f>CONCATENATE(PResult!AS737,PResult!AT737)</f>
        <v/>
      </c>
      <c r="T737" t="str">
        <f>IF(PResult!BG737="","",PResult!BG737)</f>
        <v/>
      </c>
      <c r="U737" t="str">
        <f>IF(PResult!Y737="","",PResult!Y737)</f>
        <v/>
      </c>
      <c r="V737" t="str">
        <f>IF(PResult!AU737="","",PResult!AU737)</f>
        <v/>
      </c>
      <c r="W737" t="str">
        <f>IF(PResult!R737="","",UPPER(TRIM(PResult!R737)))</f>
        <v/>
      </c>
      <c r="X737" t="str">
        <f>IF(PResult!AV737="","",PResult!AV737)</f>
        <v/>
      </c>
      <c r="Y737" t="str">
        <f>IF(PResult!AW737="","",PResult!AW737)</f>
        <v/>
      </c>
      <c r="Z737" t="str">
        <f>IF(PResult!AX737="","",PResult!AX737)</f>
        <v/>
      </c>
      <c r="AA737" t="str">
        <f>IF(PResult!AY737="","",PResult!AY737)</f>
        <v/>
      </c>
      <c r="AB737" t="str">
        <f>IF(PResult!AZ737="","",PResult!AZ737)</f>
        <v/>
      </c>
      <c r="AC737" t="str">
        <f>IF(PResult!BA737="","",PResult!BA737)</f>
        <v/>
      </c>
      <c r="AD737" t="str">
        <f>IF(PResult!G737="","",PResult!G737)</f>
        <v/>
      </c>
      <c r="AE737" t="str">
        <f>IF(PResult!H737="","",PResult!H737)</f>
        <v/>
      </c>
      <c r="AF737">
        <f>IF(OR(PResult!I737="(null)",PResult!I737=""),0,PResult!I737)</f>
        <v>0</v>
      </c>
      <c r="AG737" t="str">
        <f>TEXT(IF(ISERROR(INDEX(Panaboard!P:P,MATCH(CONCATENATE(A737,"-",T737),Panaboard!AF:AF,0))),"",INDEX(Panaboard!P:P,MATCH(CONCATENATE(A737,"-",T737),Panaboard!AF:AF,0))),"HH:MM")</f>
        <v/>
      </c>
      <c r="AH737" t="str">
        <f>TEXT(IF(ISERROR(INDEX(Panaboard!Q:Q,MATCH(CONCATENATE(A737,"-",T737),Panaboard!AF:AF,0))),"",INDEX(Panaboard!Q:Q,MATCH(CONCATENATE(A737,"-",T737),Panaboard!AF:AF,0))),"HH:MM")</f>
        <v/>
      </c>
      <c r="AI737" t="str">
        <f>TEXT(IF(ISERROR(INDEX(Panaboard!R:R,MATCH(CONCATENATE(A737,"-",T737),Panaboard!AF:AF,0))),"",INDEX(Panaboard!R:R,MATCH(CONCATENATE(A737,"-",T737),Panaboard!AF:AF,0))),"HH:MM")</f>
        <v/>
      </c>
      <c r="AJ737" t="str">
        <f>TEXT(IF(ISERROR(INDEX(Panaboard!S:S,MATCH(CONCATENATE(A737,"-",T737),Panaboard!AF:AF,0))),"",INDEX(Panaboard!S:S,MATCH(CONCATENATE(A737,"-",T737),Panaboard!AF:AF,0))),"HH:MM")</f>
        <v/>
      </c>
      <c r="AK737" t="str">
        <f>IF(PResult!BC737="","",PResult!BC737)</f>
        <v/>
      </c>
      <c r="AL737" t="str">
        <f>IF(PResult!BB737="","",PResult!BB737)</f>
        <v/>
      </c>
      <c r="AM737" t="str">
        <f>IF(PResult!BE737="","",PResult!BE737)</f>
        <v/>
      </c>
      <c r="AN737" t="str">
        <f>IF(PResult!BD737="","",PResult!BD737)</f>
        <v/>
      </c>
      <c r="AO737" t="str">
        <f>IF(PResult!BF737="","",PResult!BF737)</f>
        <v/>
      </c>
      <c r="AP737" t="str">
        <f>IF(ISERROR(INDEX(Panaboard!T:T,MATCH(CONCATENATE(A737,"-",T737),Panaboard!AF:AF,0))),"",INDEX(Panaboard!T:T,MATCH(CONCATENATE(A737,"-",T737),Panaboard!AF:AF,0)))</f>
        <v/>
      </c>
      <c r="AQ737" t="str">
        <f>IF(ISERROR(INDEX(Panaboard!U:U,MATCH(CONCATENATE(A737,"-",T737),Panaboard!AF:AF,0))),"",INDEX(Panaboard!U:U,MATCH(CONCATENATE(A737,"-",T737),Panaboard!AF:AF,0)))</f>
        <v/>
      </c>
      <c r="AR737" t="str">
        <f>IF(ISERROR(INDEX(Panaboard!V:V,MATCH(CONCATENATE(A737,"-",T737),Panaboard!AF:AF,0))),"",INDEX(Panaboard!V:V,MATCH(CONCATENATE(A737,"-",T737),Panaboard!AF:AF,0)))</f>
        <v/>
      </c>
      <c r="AS737" t="str">
        <f>IF(ISERROR(INDEX(Panaboard!W:W,MATCH(CONCATENATE(A737,"-",T737),Panaboard!AF:AF,0))),"",INDEX(Panaboard!W:W,MATCH(CONCATENATE(A737,"-",T737),Panaboard!AF:AF,0)))</f>
        <v/>
      </c>
      <c r="AT737" t="str">
        <f>IF(ISERROR(INDEX(Panaboard!X:X,MATCH(CONCATENATE(A737,"-",T737),Panaboard!AF:AF,0))),"",INDEX(Panaboard!X:X,MATCH(CONCATENATE(A737,"-",T737),Panaboard!AF:AF,0)))</f>
        <v/>
      </c>
      <c r="AU737" t="str">
        <f>IF(ISERROR(INDEX(Panaboard!Y:Y,MATCH(CONCATENATE(A737,"-",T737),Panaboard!AF:AF,0))),"",INDEX(Panaboard!Y:Y,MATCH(CONCATENATE(A737,"-",T737),Panaboard!AF:AF,0)))</f>
        <v/>
      </c>
      <c r="AV737" t="str">
        <f>IF(ISERROR(INDEX(Panaboard!Z:Z,MATCH(CONCATENATE(A737,"-",T737),Panaboard!AF:AF,0))),"",INDEX(Panaboard!Z:Z,MATCH(CONCATENATE(A737,"-",T737),Panaboard!AF:AF,0)))</f>
        <v/>
      </c>
      <c r="AW737" t="str">
        <f>IF(ISERROR(INDEX(Panaboard!AA:AA,MATCH(CONCATENATE(A737,"-",T737),Panaboard!AF:AF,0))),"",INDEX(Panaboard!AA:AA,MATCH(CONCATENATE(A737,"-",T737),Panaboard!AF:AF,0)))</f>
        <v/>
      </c>
      <c r="AX737" t="str">
        <f>IF(ISERROR(INDEX(Panaboard!AB:AB,MATCH(CONCATENATE(A737,"-",T737),Panaboard!AF:AF,0))),"",INDEX(Panaboard!AB:AB,MATCH(CONCATENATE(A737,"-",T737),Panaboard!AF:AF,0)))</f>
        <v/>
      </c>
      <c r="AY737" t="str">
        <f>IF(ISERROR(INDEX(Panaboard!AC:AC,MATCH(CONCATENATE(A737,"-",T737),Panaboard!AF:AF,0))),"",INDEX(Panaboard!AC:AC,MATCH(CONCATENATE(A737,"-",T737),Panaboard!AF:AF,0)))</f>
        <v/>
      </c>
      <c r="AZ737" t="str">
        <f>IF(OR(PResult!T737="",PResult!T737="(null)"),"",PResult!T737)</f>
        <v/>
      </c>
      <c r="BA737">
        <f>IF(PResult!O737="",0,PResult!O737)</f>
        <v>0</v>
      </c>
      <c r="BB737" t="str">
        <f>IF(ISERROR(INDEX(Panaboard!N:N,MATCH(CONCATENATE(A737,"-",T737),Panaboard!AF:AF,0))),"",INDEX(Panaboard!N:N,MATCH(CONCATENATE(A737,"-",T737),Panaboard!AF:AF,0)))</f>
        <v/>
      </c>
      <c r="BC737" t="str">
        <f t="shared" si="34"/>
        <v/>
      </c>
      <c r="BD737" t="str">
        <f>IF(ISERROR(INDEX(Panaboard!AD:AD,MATCH(CONCATENATE(A737,"-",T737),Panaboard!AF:AF,0))),"",INDEX(Panaboard!AD:AD,MATCH(CONCATENATE(A737,"-",T737),Panaboard!AF:AF,0)))</f>
        <v/>
      </c>
      <c r="BE737" t="str">
        <f>IF(ISERROR(INDEX(Panaboard!AE:AE,MATCH(CONCATENATE(A737,"-",T737),Panaboard!AF:AF,0))),"",INDEX(Panaboard!AE:AE,MATCH(CONCATENATE(A737,"-",T737),Panaboard!AF:AF,0)))</f>
        <v/>
      </c>
      <c r="BF737">
        <f>IF(OR(UPPER(TRIM(PResult!R737))="S",UPPER(TRIM(PResult!R737))="P"),PResult!M737,0)</f>
        <v>0</v>
      </c>
      <c r="BG737" t="str">
        <f>IF(ISERROR(INDEX(Panaboard!L:L,MATCH(CONCATENATE(A737,"-",T737),Panaboard!AF:AF,0))),"",INDEX(Panaboard!L:L,MATCH(CONCATENATE(A737,"-",T737),Panaboard!AF:AF,0)))</f>
        <v/>
      </c>
      <c r="BH737" t="str">
        <f>IF(ISERROR(INDEX(Panaboard!AG:AG,MATCH(CONCATENATE(A737,"-",T737),Panaboard!AF:AF,0))),"",INDEX(Panaboard!AG:AG,MATCH(CONCATENATE(A737,"-",T737),Panaboard!AF:AF,0)))</f>
        <v/>
      </c>
      <c r="BI737" t="str">
        <f t="shared" si="35"/>
        <v/>
      </c>
      <c r="BJ737" t="str">
        <f>IF(ISERROR(INDEX(CuttingList!F:F,MATCH(CONCATENATE(A737,"-",T737),CuttingList!E:E,0))),"",INDEX(CuttingList!F:F,MATCH(CONCATENATE(A737,"-",T737),CuttingList!E:E,0)))</f>
        <v/>
      </c>
    </row>
    <row r="738" spans="1:62" x14ac:dyDescent="0.25">
      <c r="A738" t="str">
        <f>IF(PResult!AL738="","",PResult!AL738)</f>
        <v/>
      </c>
      <c r="B738" t="str">
        <f>IF(PResult!F738="","",PResult!F738)</f>
        <v/>
      </c>
      <c r="C738" t="str">
        <f>IF(PResult!AN738="","",PResult!AN738)</f>
        <v/>
      </c>
      <c r="D738" t="str">
        <f>IF(PResult!AO738="","",PResult!AO738)</f>
        <v/>
      </c>
      <c r="E738" t="str">
        <f>IF(PResult!AP738="","",PResult!AP738)</f>
        <v/>
      </c>
      <c r="F738" t="str">
        <f>IF(PResult!AQ738="","",PResult!AQ738)</f>
        <v/>
      </c>
      <c r="G738">
        <f>IF(PResult!AR738="",0,ROUND(PResult!AR738,2))</f>
        <v>0</v>
      </c>
      <c r="I738">
        <f>IF(OR(UPPER(TRIM(PResult!R738))="S",UPPER(TRIM(PResult!R738))="P"),PResult!O738,0)</f>
        <v>0</v>
      </c>
      <c r="J738" t="str">
        <f>IF(ISERROR(INDEX(Panaboard!J:J,MATCH(CONCATENATE(A738,"-",T738),Panaboard!AF:AF,0))),"",TRIM(INDEX(Panaboard!J:J,MATCH(CONCATENATE(A738,"-",T738),Panaboard!AF:AF,0))))</f>
        <v/>
      </c>
      <c r="K738" t="str">
        <f>IF(ISERROR(INDEX(Panaboard!C:C,MATCH(CONCATENATE(A738,"-",T738),Panaboard!AF:AF,0))),"",INDEX(Panaboard!C:C,MATCH(CONCATENATE(A738,"-",T738),Panaboard!AF:AF,0)))</f>
        <v/>
      </c>
      <c r="L738" t="str">
        <f>IF(ISERROR(INDEX(Panaboard!D:D,MATCH(CONCATENATE(A738,"-",T738),Panaboard!AF:AF,0))),"",INDEX(Panaboard!D:D,MATCH(CONCATENATE(A738,"-",T738),Panaboard!AF:AF,0)))</f>
        <v/>
      </c>
      <c r="M738" t="str">
        <f>IF(ISERROR(INDEX(Panaboard!E:E,MATCH(CONCATENATE(A738,"-",T738),Panaboard!AF:AF,0))),"",INDEX(Panaboard!E:E,MATCH(CONCATENATE(A738,"-",T738),Panaboard!AF:AF,0)))</f>
        <v/>
      </c>
      <c r="N738" t="str">
        <f>IF(ISERROR(INDEX(Panaboard!F:F,MATCH(CONCATENATE(A738,"-",T738),Panaboard!AF:AF,0))),"",INDEX(Panaboard!F:F,MATCH(CONCATENATE(A738,"-",T738),Panaboard!AF:AF,0)))</f>
        <v/>
      </c>
      <c r="O738" t="str">
        <f>IF(ISERROR(INDEX(Panaboard!G:G,MATCH(CONCATENATE(A738,"-",T738),Panaboard!AF:AF,0))),"",INDEX(Panaboard!G:G,MATCH(CONCATENATE(A738,"-",T738),Panaboard!AF:AF,0)))</f>
        <v/>
      </c>
      <c r="P738" t="str">
        <f t="shared" si="33"/>
        <v/>
      </c>
      <c r="Q738" t="str">
        <f>IF(ISERROR(INDEX(Panaboard!H:H,MATCH(CONCATENATE(A738,"-",T738),Panaboard!AF:AF,0))),"",INDEX(Panaboard!H:H,MATCH(CONCATENATE(A738,"-",T738),Panaboard!AF:AF,0)))</f>
        <v/>
      </c>
      <c r="R738" t="str">
        <f>IF(ISERROR(INDEX(Panaboard!I:I,MATCH(CONCATENATE(A738,"-",T738),Panaboard!AF:AF,0))),"",INDEX(Panaboard!I:I,MATCH(CONCATENATE(A738,"-",T738),Panaboard!AF:AF,0)))</f>
        <v/>
      </c>
      <c r="S738" t="str">
        <f>CONCATENATE(PResult!AS738,PResult!AT738)</f>
        <v/>
      </c>
      <c r="T738" t="str">
        <f>IF(PResult!BG738="","",PResult!BG738)</f>
        <v/>
      </c>
      <c r="U738" t="str">
        <f>IF(PResult!Y738="","",PResult!Y738)</f>
        <v/>
      </c>
      <c r="V738" t="str">
        <f>IF(PResult!AU738="","",PResult!AU738)</f>
        <v/>
      </c>
      <c r="W738" t="str">
        <f>IF(PResult!R738="","",UPPER(TRIM(PResult!R738)))</f>
        <v/>
      </c>
      <c r="X738" t="str">
        <f>IF(PResult!AV738="","",PResult!AV738)</f>
        <v/>
      </c>
      <c r="Y738" t="str">
        <f>IF(PResult!AW738="","",PResult!AW738)</f>
        <v/>
      </c>
      <c r="Z738" t="str">
        <f>IF(PResult!AX738="","",PResult!AX738)</f>
        <v/>
      </c>
      <c r="AA738" t="str">
        <f>IF(PResult!AY738="","",PResult!AY738)</f>
        <v/>
      </c>
      <c r="AB738" t="str">
        <f>IF(PResult!AZ738="","",PResult!AZ738)</f>
        <v/>
      </c>
      <c r="AC738" t="str">
        <f>IF(PResult!BA738="","",PResult!BA738)</f>
        <v/>
      </c>
      <c r="AD738" t="str">
        <f>IF(PResult!G738="","",PResult!G738)</f>
        <v/>
      </c>
      <c r="AE738" t="str">
        <f>IF(PResult!H738="","",PResult!H738)</f>
        <v/>
      </c>
      <c r="AF738">
        <f>IF(OR(PResult!I738="(null)",PResult!I738=""),0,PResult!I738)</f>
        <v>0</v>
      </c>
      <c r="AG738" t="str">
        <f>TEXT(IF(ISERROR(INDEX(Panaboard!P:P,MATCH(CONCATENATE(A738,"-",T738),Panaboard!AF:AF,0))),"",INDEX(Panaboard!P:P,MATCH(CONCATENATE(A738,"-",T738),Panaboard!AF:AF,0))),"HH:MM")</f>
        <v/>
      </c>
      <c r="AH738" t="str">
        <f>TEXT(IF(ISERROR(INDEX(Panaboard!Q:Q,MATCH(CONCATENATE(A738,"-",T738),Panaboard!AF:AF,0))),"",INDEX(Panaboard!Q:Q,MATCH(CONCATENATE(A738,"-",T738),Panaboard!AF:AF,0))),"HH:MM")</f>
        <v/>
      </c>
      <c r="AI738" t="str">
        <f>TEXT(IF(ISERROR(INDEX(Panaboard!R:R,MATCH(CONCATENATE(A738,"-",T738),Panaboard!AF:AF,0))),"",INDEX(Panaboard!R:R,MATCH(CONCATENATE(A738,"-",T738),Panaboard!AF:AF,0))),"HH:MM")</f>
        <v/>
      </c>
      <c r="AJ738" t="str">
        <f>TEXT(IF(ISERROR(INDEX(Panaboard!S:S,MATCH(CONCATENATE(A738,"-",T738),Panaboard!AF:AF,0))),"",INDEX(Panaboard!S:S,MATCH(CONCATENATE(A738,"-",T738),Panaboard!AF:AF,0))),"HH:MM")</f>
        <v/>
      </c>
      <c r="AK738" t="str">
        <f>IF(PResult!BC738="","",PResult!BC738)</f>
        <v/>
      </c>
      <c r="AL738" t="str">
        <f>IF(PResult!BB738="","",PResult!BB738)</f>
        <v/>
      </c>
      <c r="AM738" t="str">
        <f>IF(PResult!BE738="","",PResult!BE738)</f>
        <v/>
      </c>
      <c r="AN738" t="str">
        <f>IF(PResult!BD738="","",PResult!BD738)</f>
        <v/>
      </c>
      <c r="AO738" t="str">
        <f>IF(PResult!BF738="","",PResult!BF738)</f>
        <v/>
      </c>
      <c r="AP738" t="str">
        <f>IF(ISERROR(INDEX(Panaboard!T:T,MATCH(CONCATENATE(A738,"-",T738),Panaboard!AF:AF,0))),"",INDEX(Panaboard!T:T,MATCH(CONCATENATE(A738,"-",T738),Panaboard!AF:AF,0)))</f>
        <v/>
      </c>
      <c r="AQ738" t="str">
        <f>IF(ISERROR(INDEX(Panaboard!U:U,MATCH(CONCATENATE(A738,"-",T738),Panaboard!AF:AF,0))),"",INDEX(Panaboard!U:U,MATCH(CONCATENATE(A738,"-",T738),Panaboard!AF:AF,0)))</f>
        <v/>
      </c>
      <c r="AR738" t="str">
        <f>IF(ISERROR(INDEX(Panaboard!V:V,MATCH(CONCATENATE(A738,"-",T738),Panaboard!AF:AF,0))),"",INDEX(Panaboard!V:V,MATCH(CONCATENATE(A738,"-",T738),Panaboard!AF:AF,0)))</f>
        <v/>
      </c>
      <c r="AS738" t="str">
        <f>IF(ISERROR(INDEX(Panaboard!W:W,MATCH(CONCATENATE(A738,"-",T738),Panaboard!AF:AF,0))),"",INDEX(Panaboard!W:W,MATCH(CONCATENATE(A738,"-",T738),Panaboard!AF:AF,0)))</f>
        <v/>
      </c>
      <c r="AT738" t="str">
        <f>IF(ISERROR(INDEX(Panaboard!X:X,MATCH(CONCATENATE(A738,"-",T738),Panaboard!AF:AF,0))),"",INDEX(Panaboard!X:X,MATCH(CONCATENATE(A738,"-",T738),Panaboard!AF:AF,0)))</f>
        <v/>
      </c>
      <c r="AU738" t="str">
        <f>IF(ISERROR(INDEX(Panaboard!Y:Y,MATCH(CONCATENATE(A738,"-",T738),Panaboard!AF:AF,0))),"",INDEX(Panaboard!Y:Y,MATCH(CONCATENATE(A738,"-",T738),Panaboard!AF:AF,0)))</f>
        <v/>
      </c>
      <c r="AV738" t="str">
        <f>IF(ISERROR(INDEX(Panaboard!Z:Z,MATCH(CONCATENATE(A738,"-",T738),Panaboard!AF:AF,0))),"",INDEX(Panaboard!Z:Z,MATCH(CONCATENATE(A738,"-",T738),Panaboard!AF:AF,0)))</f>
        <v/>
      </c>
      <c r="AW738" t="str">
        <f>IF(ISERROR(INDEX(Panaboard!AA:AA,MATCH(CONCATENATE(A738,"-",T738),Panaboard!AF:AF,0))),"",INDEX(Panaboard!AA:AA,MATCH(CONCATENATE(A738,"-",T738),Panaboard!AF:AF,0)))</f>
        <v/>
      </c>
      <c r="AX738" t="str">
        <f>IF(ISERROR(INDEX(Panaboard!AB:AB,MATCH(CONCATENATE(A738,"-",T738),Panaboard!AF:AF,0))),"",INDEX(Panaboard!AB:AB,MATCH(CONCATENATE(A738,"-",T738),Panaboard!AF:AF,0)))</f>
        <v/>
      </c>
      <c r="AY738" t="str">
        <f>IF(ISERROR(INDEX(Panaboard!AC:AC,MATCH(CONCATENATE(A738,"-",T738),Panaboard!AF:AF,0))),"",INDEX(Panaboard!AC:AC,MATCH(CONCATENATE(A738,"-",T738),Panaboard!AF:AF,0)))</f>
        <v/>
      </c>
      <c r="AZ738" t="str">
        <f>IF(OR(PResult!T738="",PResult!T738="(null)"),"",PResult!T738)</f>
        <v/>
      </c>
      <c r="BA738">
        <f>IF(PResult!O738="",0,PResult!O738)</f>
        <v>0</v>
      </c>
      <c r="BB738" t="str">
        <f>IF(ISERROR(INDEX(Panaboard!N:N,MATCH(CONCATENATE(A738,"-",T738),Panaboard!AF:AF,0))),"",INDEX(Panaboard!N:N,MATCH(CONCATENATE(A738,"-",T738),Panaboard!AF:AF,0)))</f>
        <v/>
      </c>
      <c r="BC738" t="str">
        <f t="shared" si="34"/>
        <v/>
      </c>
      <c r="BD738" t="str">
        <f>IF(ISERROR(INDEX(Panaboard!AD:AD,MATCH(CONCATENATE(A738,"-",T738),Panaboard!AF:AF,0))),"",INDEX(Panaboard!AD:AD,MATCH(CONCATENATE(A738,"-",T738),Panaboard!AF:AF,0)))</f>
        <v/>
      </c>
      <c r="BE738" t="str">
        <f>IF(ISERROR(INDEX(Panaboard!AE:AE,MATCH(CONCATENATE(A738,"-",T738),Panaboard!AF:AF,0))),"",INDEX(Panaboard!AE:AE,MATCH(CONCATENATE(A738,"-",T738),Panaboard!AF:AF,0)))</f>
        <v/>
      </c>
      <c r="BF738">
        <f>IF(OR(UPPER(TRIM(PResult!R738))="S",UPPER(TRIM(PResult!R738))="P"),PResult!M738,0)</f>
        <v>0</v>
      </c>
      <c r="BG738" t="str">
        <f>IF(ISERROR(INDEX(Panaboard!L:L,MATCH(CONCATENATE(A738,"-",T738),Panaboard!AF:AF,0))),"",INDEX(Panaboard!L:L,MATCH(CONCATENATE(A738,"-",T738),Panaboard!AF:AF,0)))</f>
        <v/>
      </c>
      <c r="BH738" t="str">
        <f>IF(ISERROR(INDEX(Panaboard!AG:AG,MATCH(CONCATENATE(A738,"-",T738),Panaboard!AF:AF,0))),"",INDEX(Panaboard!AG:AG,MATCH(CONCATENATE(A738,"-",T738),Panaboard!AF:AF,0)))</f>
        <v/>
      </c>
      <c r="BI738" t="str">
        <f t="shared" si="35"/>
        <v/>
      </c>
      <c r="BJ738" t="str">
        <f>IF(ISERROR(INDEX(CuttingList!F:F,MATCH(CONCATENATE(A738,"-",T738),CuttingList!E:E,0))),"",INDEX(CuttingList!F:F,MATCH(CONCATENATE(A738,"-",T738),CuttingList!E:E,0)))</f>
        <v/>
      </c>
    </row>
    <row r="739" spans="1:62" x14ac:dyDescent="0.25">
      <c r="A739" t="str">
        <f>IF(PResult!AL739="","",PResult!AL739)</f>
        <v/>
      </c>
      <c r="B739" t="str">
        <f>IF(PResult!F739="","",PResult!F739)</f>
        <v/>
      </c>
      <c r="C739" t="str">
        <f>IF(PResult!AN739="","",PResult!AN739)</f>
        <v/>
      </c>
      <c r="D739" t="str">
        <f>IF(PResult!AO739="","",PResult!AO739)</f>
        <v/>
      </c>
      <c r="E739" t="str">
        <f>IF(PResult!AP739="","",PResult!AP739)</f>
        <v/>
      </c>
      <c r="F739" t="str">
        <f>IF(PResult!AQ739="","",PResult!AQ739)</f>
        <v/>
      </c>
      <c r="G739">
        <f>IF(PResult!AR739="",0,ROUND(PResult!AR739,2))</f>
        <v>0</v>
      </c>
      <c r="I739">
        <f>IF(OR(UPPER(TRIM(PResult!R739))="S",UPPER(TRIM(PResult!R739))="P"),PResult!O739,0)</f>
        <v>0</v>
      </c>
      <c r="J739" t="str">
        <f>IF(ISERROR(INDEX(Panaboard!J:J,MATCH(CONCATENATE(A739,"-",T739),Panaboard!AF:AF,0))),"",TRIM(INDEX(Panaboard!J:J,MATCH(CONCATENATE(A739,"-",T739),Panaboard!AF:AF,0))))</f>
        <v/>
      </c>
      <c r="K739" t="str">
        <f>IF(ISERROR(INDEX(Panaboard!C:C,MATCH(CONCATENATE(A739,"-",T739),Panaboard!AF:AF,0))),"",INDEX(Panaboard!C:C,MATCH(CONCATENATE(A739,"-",T739),Panaboard!AF:AF,0)))</f>
        <v/>
      </c>
      <c r="L739" t="str">
        <f>IF(ISERROR(INDEX(Panaboard!D:D,MATCH(CONCATENATE(A739,"-",T739),Panaboard!AF:AF,0))),"",INDEX(Panaboard!D:D,MATCH(CONCATENATE(A739,"-",T739),Panaboard!AF:AF,0)))</f>
        <v/>
      </c>
      <c r="M739" t="str">
        <f>IF(ISERROR(INDEX(Panaboard!E:E,MATCH(CONCATENATE(A739,"-",T739),Panaboard!AF:AF,0))),"",INDEX(Panaboard!E:E,MATCH(CONCATENATE(A739,"-",T739),Panaboard!AF:AF,0)))</f>
        <v/>
      </c>
      <c r="N739" t="str">
        <f>IF(ISERROR(INDEX(Panaboard!F:F,MATCH(CONCATENATE(A739,"-",T739),Panaboard!AF:AF,0))),"",INDEX(Panaboard!F:F,MATCH(CONCATENATE(A739,"-",T739),Panaboard!AF:AF,0)))</f>
        <v/>
      </c>
      <c r="O739" t="str">
        <f>IF(ISERROR(INDEX(Panaboard!G:G,MATCH(CONCATENATE(A739,"-",T739),Panaboard!AF:AF,0))),"",INDEX(Panaboard!G:G,MATCH(CONCATENATE(A739,"-",T739),Panaboard!AF:AF,0)))</f>
        <v/>
      </c>
      <c r="P739" t="str">
        <f t="shared" si="33"/>
        <v/>
      </c>
      <c r="Q739" t="str">
        <f>IF(ISERROR(INDEX(Panaboard!H:H,MATCH(CONCATENATE(A739,"-",T739),Panaboard!AF:AF,0))),"",INDEX(Panaboard!H:H,MATCH(CONCATENATE(A739,"-",T739),Panaboard!AF:AF,0)))</f>
        <v/>
      </c>
      <c r="R739" t="str">
        <f>IF(ISERROR(INDEX(Panaboard!I:I,MATCH(CONCATENATE(A739,"-",T739),Panaboard!AF:AF,0))),"",INDEX(Panaboard!I:I,MATCH(CONCATENATE(A739,"-",T739),Panaboard!AF:AF,0)))</f>
        <v/>
      </c>
      <c r="S739" t="str">
        <f>CONCATENATE(PResult!AS739,PResult!AT739)</f>
        <v/>
      </c>
      <c r="T739" t="str">
        <f>IF(PResult!BG739="","",PResult!BG739)</f>
        <v/>
      </c>
      <c r="U739" t="str">
        <f>IF(PResult!Y739="","",PResult!Y739)</f>
        <v/>
      </c>
      <c r="V739" t="str">
        <f>IF(PResult!AU739="","",PResult!AU739)</f>
        <v/>
      </c>
      <c r="W739" t="str">
        <f>IF(PResult!R739="","",UPPER(TRIM(PResult!R739)))</f>
        <v/>
      </c>
      <c r="X739" t="str">
        <f>IF(PResult!AV739="","",PResult!AV739)</f>
        <v/>
      </c>
      <c r="Y739" t="str">
        <f>IF(PResult!AW739="","",PResult!AW739)</f>
        <v/>
      </c>
      <c r="Z739" t="str">
        <f>IF(PResult!AX739="","",PResult!AX739)</f>
        <v/>
      </c>
      <c r="AA739" t="str">
        <f>IF(PResult!AY739="","",PResult!AY739)</f>
        <v/>
      </c>
      <c r="AB739" t="str">
        <f>IF(PResult!AZ739="","",PResult!AZ739)</f>
        <v/>
      </c>
      <c r="AC739" t="str">
        <f>IF(PResult!BA739="","",PResult!BA739)</f>
        <v/>
      </c>
      <c r="AD739" t="str">
        <f>IF(PResult!G739="","",PResult!G739)</f>
        <v/>
      </c>
      <c r="AE739" t="str">
        <f>IF(PResult!H739="","",PResult!H739)</f>
        <v/>
      </c>
      <c r="AF739">
        <f>IF(OR(PResult!I739="(null)",PResult!I739=""),0,PResult!I739)</f>
        <v>0</v>
      </c>
      <c r="AG739" t="str">
        <f>TEXT(IF(ISERROR(INDEX(Panaboard!P:P,MATCH(CONCATENATE(A739,"-",T739),Panaboard!AF:AF,0))),"",INDEX(Panaboard!P:P,MATCH(CONCATENATE(A739,"-",T739),Panaboard!AF:AF,0))),"HH:MM")</f>
        <v/>
      </c>
      <c r="AH739" t="str">
        <f>TEXT(IF(ISERROR(INDEX(Panaboard!Q:Q,MATCH(CONCATENATE(A739,"-",T739),Panaboard!AF:AF,0))),"",INDEX(Panaboard!Q:Q,MATCH(CONCATENATE(A739,"-",T739),Panaboard!AF:AF,0))),"HH:MM")</f>
        <v/>
      </c>
      <c r="AI739" t="str">
        <f>TEXT(IF(ISERROR(INDEX(Panaboard!R:R,MATCH(CONCATENATE(A739,"-",T739),Panaboard!AF:AF,0))),"",INDEX(Panaboard!R:R,MATCH(CONCATENATE(A739,"-",T739),Panaboard!AF:AF,0))),"HH:MM")</f>
        <v/>
      </c>
      <c r="AJ739" t="str">
        <f>TEXT(IF(ISERROR(INDEX(Panaboard!S:S,MATCH(CONCATENATE(A739,"-",T739),Panaboard!AF:AF,0))),"",INDEX(Panaboard!S:S,MATCH(CONCATENATE(A739,"-",T739),Panaboard!AF:AF,0))),"HH:MM")</f>
        <v/>
      </c>
      <c r="AK739" t="str">
        <f>IF(PResult!BC739="","",PResult!BC739)</f>
        <v/>
      </c>
      <c r="AL739" t="str">
        <f>IF(PResult!BB739="","",PResult!BB739)</f>
        <v/>
      </c>
      <c r="AM739" t="str">
        <f>IF(PResult!BE739="","",PResult!BE739)</f>
        <v/>
      </c>
      <c r="AN739" t="str">
        <f>IF(PResult!BD739="","",PResult!BD739)</f>
        <v/>
      </c>
      <c r="AO739" t="str">
        <f>IF(PResult!BF739="","",PResult!BF739)</f>
        <v/>
      </c>
      <c r="AP739" t="str">
        <f>IF(ISERROR(INDEX(Panaboard!T:T,MATCH(CONCATENATE(A739,"-",T739),Panaboard!AF:AF,0))),"",INDEX(Panaboard!T:T,MATCH(CONCATENATE(A739,"-",T739),Panaboard!AF:AF,0)))</f>
        <v/>
      </c>
      <c r="AQ739" t="str">
        <f>IF(ISERROR(INDEX(Panaboard!U:U,MATCH(CONCATENATE(A739,"-",T739),Panaboard!AF:AF,0))),"",INDEX(Panaboard!U:U,MATCH(CONCATENATE(A739,"-",T739),Panaboard!AF:AF,0)))</f>
        <v/>
      </c>
      <c r="AR739" t="str">
        <f>IF(ISERROR(INDEX(Panaboard!V:V,MATCH(CONCATENATE(A739,"-",T739),Panaboard!AF:AF,0))),"",INDEX(Panaboard!V:V,MATCH(CONCATENATE(A739,"-",T739),Panaboard!AF:AF,0)))</f>
        <v/>
      </c>
      <c r="AS739" t="str">
        <f>IF(ISERROR(INDEX(Panaboard!W:W,MATCH(CONCATENATE(A739,"-",T739),Panaboard!AF:AF,0))),"",INDEX(Panaboard!W:W,MATCH(CONCATENATE(A739,"-",T739),Panaboard!AF:AF,0)))</f>
        <v/>
      </c>
      <c r="AT739" t="str">
        <f>IF(ISERROR(INDEX(Panaboard!X:X,MATCH(CONCATENATE(A739,"-",T739),Panaboard!AF:AF,0))),"",INDEX(Panaboard!X:X,MATCH(CONCATENATE(A739,"-",T739),Panaboard!AF:AF,0)))</f>
        <v/>
      </c>
      <c r="AU739" t="str">
        <f>IF(ISERROR(INDEX(Panaboard!Y:Y,MATCH(CONCATENATE(A739,"-",T739),Panaboard!AF:AF,0))),"",INDEX(Panaboard!Y:Y,MATCH(CONCATENATE(A739,"-",T739),Panaboard!AF:AF,0)))</f>
        <v/>
      </c>
      <c r="AV739" t="str">
        <f>IF(ISERROR(INDEX(Panaboard!Z:Z,MATCH(CONCATENATE(A739,"-",T739),Panaboard!AF:AF,0))),"",INDEX(Panaboard!Z:Z,MATCH(CONCATENATE(A739,"-",T739),Panaboard!AF:AF,0)))</f>
        <v/>
      </c>
      <c r="AW739" t="str">
        <f>IF(ISERROR(INDEX(Panaboard!AA:AA,MATCH(CONCATENATE(A739,"-",T739),Panaboard!AF:AF,0))),"",INDEX(Panaboard!AA:AA,MATCH(CONCATENATE(A739,"-",T739),Panaboard!AF:AF,0)))</f>
        <v/>
      </c>
      <c r="AX739" t="str">
        <f>IF(ISERROR(INDEX(Panaboard!AB:AB,MATCH(CONCATENATE(A739,"-",T739),Panaboard!AF:AF,0))),"",INDEX(Panaboard!AB:AB,MATCH(CONCATENATE(A739,"-",T739),Panaboard!AF:AF,0)))</f>
        <v/>
      </c>
      <c r="AY739" t="str">
        <f>IF(ISERROR(INDEX(Panaboard!AC:AC,MATCH(CONCATENATE(A739,"-",T739),Panaboard!AF:AF,0))),"",INDEX(Panaboard!AC:AC,MATCH(CONCATENATE(A739,"-",T739),Panaboard!AF:AF,0)))</f>
        <v/>
      </c>
      <c r="AZ739" t="str">
        <f>IF(OR(PResult!T739="",PResult!T739="(null)"),"",PResult!T739)</f>
        <v/>
      </c>
      <c r="BA739">
        <f>IF(PResult!O739="",0,PResult!O739)</f>
        <v>0</v>
      </c>
      <c r="BB739" t="str">
        <f>IF(ISERROR(INDEX(Panaboard!N:N,MATCH(CONCATENATE(A739,"-",T739),Panaboard!AF:AF,0))),"",INDEX(Panaboard!N:N,MATCH(CONCATENATE(A739,"-",T739),Panaboard!AF:AF,0)))</f>
        <v/>
      </c>
      <c r="BC739" t="str">
        <f t="shared" si="34"/>
        <v/>
      </c>
      <c r="BD739" t="str">
        <f>IF(ISERROR(INDEX(Panaboard!AD:AD,MATCH(CONCATENATE(A739,"-",T739),Panaboard!AF:AF,0))),"",INDEX(Panaboard!AD:AD,MATCH(CONCATENATE(A739,"-",T739),Panaboard!AF:AF,0)))</f>
        <v/>
      </c>
      <c r="BE739" t="str">
        <f>IF(ISERROR(INDEX(Panaboard!AE:AE,MATCH(CONCATENATE(A739,"-",T739),Panaboard!AF:AF,0))),"",INDEX(Panaboard!AE:AE,MATCH(CONCATENATE(A739,"-",T739),Panaboard!AF:AF,0)))</f>
        <v/>
      </c>
      <c r="BF739">
        <f>IF(OR(UPPER(TRIM(PResult!R739))="S",UPPER(TRIM(PResult!R739))="P"),PResult!M739,0)</f>
        <v>0</v>
      </c>
      <c r="BG739" t="str">
        <f>IF(ISERROR(INDEX(Panaboard!L:L,MATCH(CONCATENATE(A739,"-",T739),Panaboard!AF:AF,0))),"",INDEX(Panaboard!L:L,MATCH(CONCATENATE(A739,"-",T739),Panaboard!AF:AF,0)))</f>
        <v/>
      </c>
      <c r="BH739" t="str">
        <f>IF(ISERROR(INDEX(Panaboard!AG:AG,MATCH(CONCATENATE(A739,"-",T739),Panaboard!AF:AF,0))),"",INDEX(Panaboard!AG:AG,MATCH(CONCATENATE(A739,"-",T739),Panaboard!AF:AF,0)))</f>
        <v/>
      </c>
      <c r="BI739" t="str">
        <f t="shared" si="35"/>
        <v/>
      </c>
      <c r="BJ739" t="str">
        <f>IF(ISERROR(INDEX(CuttingList!F:F,MATCH(CONCATENATE(A739,"-",T739),CuttingList!E:E,0))),"",INDEX(CuttingList!F:F,MATCH(CONCATENATE(A739,"-",T739),CuttingList!E:E,0)))</f>
        <v/>
      </c>
    </row>
    <row r="740" spans="1:62" x14ac:dyDescent="0.25">
      <c r="A740" t="str">
        <f>IF(PResult!AL740="","",PResult!AL740)</f>
        <v/>
      </c>
      <c r="B740" t="str">
        <f>IF(PResult!F740="","",PResult!F740)</f>
        <v/>
      </c>
      <c r="C740" t="str">
        <f>IF(PResult!AN740="","",PResult!AN740)</f>
        <v/>
      </c>
      <c r="D740" t="str">
        <f>IF(PResult!AO740="","",PResult!AO740)</f>
        <v/>
      </c>
      <c r="E740" t="str">
        <f>IF(PResult!AP740="","",PResult!AP740)</f>
        <v/>
      </c>
      <c r="F740" t="str">
        <f>IF(PResult!AQ740="","",PResult!AQ740)</f>
        <v/>
      </c>
      <c r="G740">
        <f>IF(PResult!AR740="",0,ROUND(PResult!AR740,2))</f>
        <v>0</v>
      </c>
      <c r="I740">
        <f>IF(OR(UPPER(TRIM(PResult!R740))="S",UPPER(TRIM(PResult!R740))="P"),PResult!O740,0)</f>
        <v>0</v>
      </c>
      <c r="J740" t="str">
        <f>IF(ISERROR(INDEX(Panaboard!J:J,MATCH(CONCATENATE(A740,"-",T740),Panaboard!AF:AF,0))),"",TRIM(INDEX(Panaboard!J:J,MATCH(CONCATENATE(A740,"-",T740),Panaboard!AF:AF,0))))</f>
        <v/>
      </c>
      <c r="K740" t="str">
        <f>IF(ISERROR(INDEX(Panaboard!C:C,MATCH(CONCATENATE(A740,"-",T740),Panaboard!AF:AF,0))),"",INDEX(Panaboard!C:C,MATCH(CONCATENATE(A740,"-",T740),Panaboard!AF:AF,0)))</f>
        <v/>
      </c>
      <c r="L740" t="str">
        <f>IF(ISERROR(INDEX(Panaboard!D:D,MATCH(CONCATENATE(A740,"-",T740),Panaboard!AF:AF,0))),"",INDEX(Panaboard!D:D,MATCH(CONCATENATE(A740,"-",T740),Panaboard!AF:AF,0)))</f>
        <v/>
      </c>
      <c r="M740" t="str">
        <f>IF(ISERROR(INDEX(Panaboard!E:E,MATCH(CONCATENATE(A740,"-",T740),Panaboard!AF:AF,0))),"",INDEX(Panaboard!E:E,MATCH(CONCATENATE(A740,"-",T740),Panaboard!AF:AF,0)))</f>
        <v/>
      </c>
      <c r="N740" t="str">
        <f>IF(ISERROR(INDEX(Panaboard!F:F,MATCH(CONCATENATE(A740,"-",T740),Panaboard!AF:AF,0))),"",INDEX(Panaboard!F:F,MATCH(CONCATENATE(A740,"-",T740),Panaboard!AF:AF,0)))</f>
        <v/>
      </c>
      <c r="O740" t="str">
        <f>IF(ISERROR(INDEX(Panaboard!G:G,MATCH(CONCATENATE(A740,"-",T740),Panaboard!AF:AF,0))),"",INDEX(Panaboard!G:G,MATCH(CONCATENATE(A740,"-",T740),Panaboard!AF:AF,0)))</f>
        <v/>
      </c>
      <c r="P740" t="str">
        <f t="shared" si="33"/>
        <v/>
      </c>
      <c r="Q740" t="str">
        <f>IF(ISERROR(INDEX(Panaboard!H:H,MATCH(CONCATENATE(A740,"-",T740),Panaboard!AF:AF,0))),"",INDEX(Panaboard!H:H,MATCH(CONCATENATE(A740,"-",T740),Panaboard!AF:AF,0)))</f>
        <v/>
      </c>
      <c r="R740" t="str">
        <f>IF(ISERROR(INDEX(Panaboard!I:I,MATCH(CONCATENATE(A740,"-",T740),Panaboard!AF:AF,0))),"",INDEX(Panaboard!I:I,MATCH(CONCATENATE(A740,"-",T740),Panaboard!AF:AF,0)))</f>
        <v/>
      </c>
      <c r="S740" t="str">
        <f>CONCATENATE(PResult!AS740,PResult!AT740)</f>
        <v/>
      </c>
      <c r="T740" t="str">
        <f>IF(PResult!BG740="","",PResult!BG740)</f>
        <v/>
      </c>
      <c r="U740" t="str">
        <f>IF(PResult!Y740="","",PResult!Y740)</f>
        <v/>
      </c>
      <c r="V740" t="str">
        <f>IF(PResult!AU740="","",PResult!AU740)</f>
        <v/>
      </c>
      <c r="W740" t="str">
        <f>IF(PResult!R740="","",UPPER(TRIM(PResult!R740)))</f>
        <v/>
      </c>
      <c r="X740" t="str">
        <f>IF(PResult!AV740="","",PResult!AV740)</f>
        <v/>
      </c>
      <c r="Y740" t="str">
        <f>IF(PResult!AW740="","",PResult!AW740)</f>
        <v/>
      </c>
      <c r="Z740" t="str">
        <f>IF(PResult!AX740="","",PResult!AX740)</f>
        <v/>
      </c>
      <c r="AA740" t="str">
        <f>IF(PResult!AY740="","",PResult!AY740)</f>
        <v/>
      </c>
      <c r="AB740" t="str">
        <f>IF(PResult!AZ740="","",PResult!AZ740)</f>
        <v/>
      </c>
      <c r="AC740" t="str">
        <f>IF(PResult!BA740="","",PResult!BA740)</f>
        <v/>
      </c>
      <c r="AD740" t="str">
        <f>IF(PResult!G740="","",PResult!G740)</f>
        <v/>
      </c>
      <c r="AE740" t="str">
        <f>IF(PResult!H740="","",PResult!H740)</f>
        <v/>
      </c>
      <c r="AF740">
        <f>IF(OR(PResult!I740="(null)",PResult!I740=""),0,PResult!I740)</f>
        <v>0</v>
      </c>
      <c r="AG740" t="str">
        <f>TEXT(IF(ISERROR(INDEX(Panaboard!P:P,MATCH(CONCATENATE(A740,"-",T740),Panaboard!AF:AF,0))),"",INDEX(Panaboard!P:P,MATCH(CONCATENATE(A740,"-",T740),Panaboard!AF:AF,0))),"HH:MM")</f>
        <v/>
      </c>
      <c r="AH740" t="str">
        <f>TEXT(IF(ISERROR(INDEX(Panaboard!Q:Q,MATCH(CONCATENATE(A740,"-",T740),Panaboard!AF:AF,0))),"",INDEX(Panaboard!Q:Q,MATCH(CONCATENATE(A740,"-",T740),Panaboard!AF:AF,0))),"HH:MM")</f>
        <v/>
      </c>
      <c r="AI740" t="str">
        <f>TEXT(IF(ISERROR(INDEX(Panaboard!R:R,MATCH(CONCATENATE(A740,"-",T740),Panaboard!AF:AF,0))),"",INDEX(Panaboard!R:R,MATCH(CONCATENATE(A740,"-",T740),Panaboard!AF:AF,0))),"HH:MM")</f>
        <v/>
      </c>
      <c r="AJ740" t="str">
        <f>TEXT(IF(ISERROR(INDEX(Panaboard!S:S,MATCH(CONCATENATE(A740,"-",T740),Panaboard!AF:AF,0))),"",INDEX(Panaboard!S:S,MATCH(CONCATENATE(A740,"-",T740),Panaboard!AF:AF,0))),"HH:MM")</f>
        <v/>
      </c>
      <c r="AK740" t="str">
        <f>IF(PResult!BC740="","",PResult!BC740)</f>
        <v/>
      </c>
      <c r="AL740" t="str">
        <f>IF(PResult!BB740="","",PResult!BB740)</f>
        <v/>
      </c>
      <c r="AM740" t="str">
        <f>IF(PResult!BE740="","",PResult!BE740)</f>
        <v/>
      </c>
      <c r="AN740" t="str">
        <f>IF(PResult!BD740="","",PResult!BD740)</f>
        <v/>
      </c>
      <c r="AO740" t="str">
        <f>IF(PResult!BF740="","",PResult!BF740)</f>
        <v/>
      </c>
      <c r="AP740" t="str">
        <f>IF(ISERROR(INDEX(Panaboard!T:T,MATCH(CONCATENATE(A740,"-",T740),Panaboard!AF:AF,0))),"",INDEX(Panaboard!T:T,MATCH(CONCATENATE(A740,"-",T740),Panaboard!AF:AF,0)))</f>
        <v/>
      </c>
      <c r="AQ740" t="str">
        <f>IF(ISERROR(INDEX(Panaboard!U:U,MATCH(CONCATENATE(A740,"-",T740),Panaboard!AF:AF,0))),"",INDEX(Panaboard!U:U,MATCH(CONCATENATE(A740,"-",T740),Panaboard!AF:AF,0)))</f>
        <v/>
      </c>
      <c r="AR740" t="str">
        <f>IF(ISERROR(INDEX(Panaboard!V:V,MATCH(CONCATENATE(A740,"-",T740),Panaboard!AF:AF,0))),"",INDEX(Panaboard!V:V,MATCH(CONCATENATE(A740,"-",T740),Panaboard!AF:AF,0)))</f>
        <v/>
      </c>
      <c r="AS740" t="str">
        <f>IF(ISERROR(INDEX(Panaboard!W:W,MATCH(CONCATENATE(A740,"-",T740),Panaboard!AF:AF,0))),"",INDEX(Panaboard!W:W,MATCH(CONCATENATE(A740,"-",T740),Panaboard!AF:AF,0)))</f>
        <v/>
      </c>
      <c r="AT740" t="str">
        <f>IF(ISERROR(INDEX(Panaboard!X:X,MATCH(CONCATENATE(A740,"-",T740),Panaboard!AF:AF,0))),"",INDEX(Panaboard!X:X,MATCH(CONCATENATE(A740,"-",T740),Panaboard!AF:AF,0)))</f>
        <v/>
      </c>
      <c r="AU740" t="str">
        <f>IF(ISERROR(INDEX(Panaboard!Y:Y,MATCH(CONCATENATE(A740,"-",T740),Panaboard!AF:AF,0))),"",INDEX(Panaboard!Y:Y,MATCH(CONCATENATE(A740,"-",T740),Panaboard!AF:AF,0)))</f>
        <v/>
      </c>
      <c r="AV740" t="str">
        <f>IF(ISERROR(INDEX(Panaboard!Z:Z,MATCH(CONCATENATE(A740,"-",T740),Panaboard!AF:AF,0))),"",INDEX(Panaboard!Z:Z,MATCH(CONCATENATE(A740,"-",T740),Panaboard!AF:AF,0)))</f>
        <v/>
      </c>
      <c r="AW740" t="str">
        <f>IF(ISERROR(INDEX(Panaboard!AA:AA,MATCH(CONCATENATE(A740,"-",T740),Panaboard!AF:AF,0))),"",INDEX(Panaboard!AA:AA,MATCH(CONCATENATE(A740,"-",T740),Panaboard!AF:AF,0)))</f>
        <v/>
      </c>
      <c r="AX740" t="str">
        <f>IF(ISERROR(INDEX(Panaboard!AB:AB,MATCH(CONCATENATE(A740,"-",T740),Panaboard!AF:AF,0))),"",INDEX(Panaboard!AB:AB,MATCH(CONCATENATE(A740,"-",T740),Panaboard!AF:AF,0)))</f>
        <v/>
      </c>
      <c r="AY740" t="str">
        <f>IF(ISERROR(INDEX(Panaboard!AC:AC,MATCH(CONCATENATE(A740,"-",T740),Panaboard!AF:AF,0))),"",INDEX(Panaboard!AC:AC,MATCH(CONCATENATE(A740,"-",T740),Panaboard!AF:AF,0)))</f>
        <v/>
      </c>
      <c r="AZ740" t="str">
        <f>IF(OR(PResult!T740="",PResult!T740="(null)"),"",PResult!T740)</f>
        <v/>
      </c>
      <c r="BA740">
        <f>IF(PResult!O740="",0,PResult!O740)</f>
        <v>0</v>
      </c>
      <c r="BB740" t="str">
        <f>IF(ISERROR(INDEX(Panaboard!N:N,MATCH(CONCATENATE(A740,"-",T740),Panaboard!AF:AF,0))),"",INDEX(Panaboard!N:N,MATCH(CONCATENATE(A740,"-",T740),Panaboard!AF:AF,0)))</f>
        <v/>
      </c>
      <c r="BC740" t="str">
        <f t="shared" si="34"/>
        <v/>
      </c>
      <c r="BD740" t="str">
        <f>IF(ISERROR(INDEX(Panaboard!AD:AD,MATCH(CONCATENATE(A740,"-",T740),Panaboard!AF:AF,0))),"",INDEX(Panaboard!AD:AD,MATCH(CONCATENATE(A740,"-",T740),Panaboard!AF:AF,0)))</f>
        <v/>
      </c>
      <c r="BE740" t="str">
        <f>IF(ISERROR(INDEX(Panaboard!AE:AE,MATCH(CONCATENATE(A740,"-",T740),Panaboard!AF:AF,0))),"",INDEX(Panaboard!AE:AE,MATCH(CONCATENATE(A740,"-",T740),Panaboard!AF:AF,0)))</f>
        <v/>
      </c>
      <c r="BF740">
        <f>IF(OR(UPPER(TRIM(PResult!R740))="S",UPPER(TRIM(PResult!R740))="P"),PResult!M740,0)</f>
        <v>0</v>
      </c>
      <c r="BG740" t="str">
        <f>IF(ISERROR(INDEX(Panaboard!L:L,MATCH(CONCATENATE(A740,"-",T740),Panaboard!AF:AF,0))),"",INDEX(Panaboard!L:L,MATCH(CONCATENATE(A740,"-",T740),Panaboard!AF:AF,0)))</f>
        <v/>
      </c>
      <c r="BH740" t="str">
        <f>IF(ISERROR(INDEX(Panaboard!AG:AG,MATCH(CONCATENATE(A740,"-",T740),Panaboard!AF:AF,0))),"",INDEX(Panaboard!AG:AG,MATCH(CONCATENATE(A740,"-",T740),Panaboard!AF:AF,0)))</f>
        <v/>
      </c>
      <c r="BI740" t="str">
        <f t="shared" si="35"/>
        <v/>
      </c>
      <c r="BJ740" t="str">
        <f>IF(ISERROR(INDEX(CuttingList!F:F,MATCH(CONCATENATE(A740,"-",T740),CuttingList!E:E,0))),"",INDEX(CuttingList!F:F,MATCH(CONCATENATE(A740,"-",T740),CuttingList!E:E,0)))</f>
        <v/>
      </c>
    </row>
    <row r="741" spans="1:62" x14ac:dyDescent="0.25">
      <c r="A741" t="str">
        <f>IF(PResult!AL741="","",PResult!AL741)</f>
        <v/>
      </c>
      <c r="B741" t="str">
        <f>IF(PResult!F741="","",PResult!F741)</f>
        <v/>
      </c>
      <c r="C741" t="str">
        <f>IF(PResult!AN741="","",PResult!AN741)</f>
        <v/>
      </c>
      <c r="D741" t="str">
        <f>IF(PResult!AO741="","",PResult!AO741)</f>
        <v/>
      </c>
      <c r="E741" t="str">
        <f>IF(PResult!AP741="","",PResult!AP741)</f>
        <v/>
      </c>
      <c r="F741" t="str">
        <f>IF(PResult!AQ741="","",PResult!AQ741)</f>
        <v/>
      </c>
      <c r="G741">
        <f>IF(PResult!AR741="",0,ROUND(PResult!AR741,2))</f>
        <v>0</v>
      </c>
      <c r="I741">
        <f>IF(OR(UPPER(TRIM(PResult!R741))="S",UPPER(TRIM(PResult!R741))="P"),PResult!O741,0)</f>
        <v>0</v>
      </c>
      <c r="J741" t="str">
        <f>IF(ISERROR(INDEX(Panaboard!J:J,MATCH(CONCATENATE(A741,"-",T741),Panaboard!AF:AF,0))),"",TRIM(INDEX(Panaboard!J:J,MATCH(CONCATENATE(A741,"-",T741),Panaboard!AF:AF,0))))</f>
        <v/>
      </c>
      <c r="K741" t="str">
        <f>IF(ISERROR(INDEX(Panaboard!C:C,MATCH(CONCATENATE(A741,"-",T741),Panaboard!AF:AF,0))),"",INDEX(Panaboard!C:C,MATCH(CONCATENATE(A741,"-",T741),Panaboard!AF:AF,0)))</f>
        <v/>
      </c>
      <c r="L741" t="str">
        <f>IF(ISERROR(INDEX(Panaboard!D:D,MATCH(CONCATENATE(A741,"-",T741),Panaboard!AF:AF,0))),"",INDEX(Panaboard!D:D,MATCH(CONCATENATE(A741,"-",T741),Panaboard!AF:AF,0)))</f>
        <v/>
      </c>
      <c r="M741" t="str">
        <f>IF(ISERROR(INDEX(Panaboard!E:E,MATCH(CONCATENATE(A741,"-",T741),Panaboard!AF:AF,0))),"",INDEX(Panaboard!E:E,MATCH(CONCATENATE(A741,"-",T741),Panaboard!AF:AF,0)))</f>
        <v/>
      </c>
      <c r="N741" t="str">
        <f>IF(ISERROR(INDEX(Panaboard!F:F,MATCH(CONCATENATE(A741,"-",T741),Panaboard!AF:AF,0))),"",INDEX(Panaboard!F:F,MATCH(CONCATENATE(A741,"-",T741),Panaboard!AF:AF,0)))</f>
        <v/>
      </c>
      <c r="O741" t="str">
        <f>IF(ISERROR(INDEX(Panaboard!G:G,MATCH(CONCATENATE(A741,"-",T741),Panaboard!AF:AF,0))),"",INDEX(Panaboard!G:G,MATCH(CONCATENATE(A741,"-",T741),Panaboard!AF:AF,0)))</f>
        <v/>
      </c>
      <c r="P741" t="str">
        <f t="shared" si="33"/>
        <v/>
      </c>
      <c r="Q741" t="str">
        <f>IF(ISERROR(INDEX(Panaboard!H:H,MATCH(CONCATENATE(A741,"-",T741),Panaboard!AF:AF,0))),"",INDEX(Panaboard!H:H,MATCH(CONCATENATE(A741,"-",T741),Panaboard!AF:AF,0)))</f>
        <v/>
      </c>
      <c r="R741" t="str">
        <f>IF(ISERROR(INDEX(Panaboard!I:I,MATCH(CONCATENATE(A741,"-",T741),Panaboard!AF:AF,0))),"",INDEX(Panaboard!I:I,MATCH(CONCATENATE(A741,"-",T741),Panaboard!AF:AF,0)))</f>
        <v/>
      </c>
      <c r="S741" t="str">
        <f>CONCATENATE(PResult!AS741,PResult!AT741)</f>
        <v/>
      </c>
      <c r="T741" t="str">
        <f>IF(PResult!BG741="","",PResult!BG741)</f>
        <v/>
      </c>
      <c r="U741" t="str">
        <f>IF(PResult!Y741="","",PResult!Y741)</f>
        <v/>
      </c>
      <c r="V741" t="str">
        <f>IF(PResult!AU741="","",PResult!AU741)</f>
        <v/>
      </c>
      <c r="W741" t="str">
        <f>IF(PResult!R741="","",UPPER(TRIM(PResult!R741)))</f>
        <v/>
      </c>
      <c r="X741" t="str">
        <f>IF(PResult!AV741="","",PResult!AV741)</f>
        <v/>
      </c>
      <c r="Y741" t="str">
        <f>IF(PResult!AW741="","",PResult!AW741)</f>
        <v/>
      </c>
      <c r="Z741" t="str">
        <f>IF(PResult!AX741="","",PResult!AX741)</f>
        <v/>
      </c>
      <c r="AA741" t="str">
        <f>IF(PResult!AY741="","",PResult!AY741)</f>
        <v/>
      </c>
      <c r="AB741" t="str">
        <f>IF(PResult!AZ741="","",PResult!AZ741)</f>
        <v/>
      </c>
      <c r="AC741" t="str">
        <f>IF(PResult!BA741="","",PResult!BA741)</f>
        <v/>
      </c>
      <c r="AD741" t="str">
        <f>IF(PResult!G741="","",PResult!G741)</f>
        <v/>
      </c>
      <c r="AE741" t="str">
        <f>IF(PResult!H741="","",PResult!H741)</f>
        <v/>
      </c>
      <c r="AF741">
        <f>IF(OR(PResult!I741="(null)",PResult!I741=""),0,PResult!I741)</f>
        <v>0</v>
      </c>
      <c r="AG741" t="str">
        <f>TEXT(IF(ISERROR(INDEX(Panaboard!P:P,MATCH(CONCATENATE(A741,"-",T741),Panaboard!AF:AF,0))),"",INDEX(Panaboard!P:P,MATCH(CONCATENATE(A741,"-",T741),Panaboard!AF:AF,0))),"HH:MM")</f>
        <v/>
      </c>
      <c r="AH741" t="str">
        <f>TEXT(IF(ISERROR(INDEX(Panaboard!Q:Q,MATCH(CONCATENATE(A741,"-",T741),Panaboard!AF:AF,0))),"",INDEX(Panaboard!Q:Q,MATCH(CONCATENATE(A741,"-",T741),Panaboard!AF:AF,0))),"HH:MM")</f>
        <v/>
      </c>
      <c r="AI741" t="str">
        <f>TEXT(IF(ISERROR(INDEX(Panaboard!R:R,MATCH(CONCATENATE(A741,"-",T741),Panaboard!AF:AF,0))),"",INDEX(Panaboard!R:R,MATCH(CONCATENATE(A741,"-",T741),Panaboard!AF:AF,0))),"HH:MM")</f>
        <v/>
      </c>
      <c r="AJ741" t="str">
        <f>TEXT(IF(ISERROR(INDEX(Panaboard!S:S,MATCH(CONCATENATE(A741,"-",T741),Panaboard!AF:AF,0))),"",INDEX(Panaboard!S:S,MATCH(CONCATENATE(A741,"-",T741),Panaboard!AF:AF,0))),"HH:MM")</f>
        <v/>
      </c>
      <c r="AK741" t="str">
        <f>IF(PResult!BC741="","",PResult!BC741)</f>
        <v/>
      </c>
      <c r="AL741" t="str">
        <f>IF(PResult!BB741="","",PResult!BB741)</f>
        <v/>
      </c>
      <c r="AM741" t="str">
        <f>IF(PResult!BE741="","",PResult!BE741)</f>
        <v/>
      </c>
      <c r="AN741" t="str">
        <f>IF(PResult!BD741="","",PResult!BD741)</f>
        <v/>
      </c>
      <c r="AO741" t="str">
        <f>IF(PResult!BF741="","",PResult!BF741)</f>
        <v/>
      </c>
      <c r="AP741" t="str">
        <f>IF(ISERROR(INDEX(Panaboard!T:T,MATCH(CONCATENATE(A741,"-",T741),Panaboard!AF:AF,0))),"",INDEX(Panaboard!T:T,MATCH(CONCATENATE(A741,"-",T741),Panaboard!AF:AF,0)))</f>
        <v/>
      </c>
      <c r="AQ741" t="str">
        <f>IF(ISERROR(INDEX(Panaboard!U:U,MATCH(CONCATENATE(A741,"-",T741),Panaboard!AF:AF,0))),"",INDEX(Panaboard!U:U,MATCH(CONCATENATE(A741,"-",T741),Panaboard!AF:AF,0)))</f>
        <v/>
      </c>
      <c r="AR741" t="str">
        <f>IF(ISERROR(INDEX(Panaboard!V:V,MATCH(CONCATENATE(A741,"-",T741),Panaboard!AF:AF,0))),"",INDEX(Panaboard!V:V,MATCH(CONCATENATE(A741,"-",T741),Panaboard!AF:AF,0)))</f>
        <v/>
      </c>
      <c r="AS741" t="str">
        <f>IF(ISERROR(INDEX(Panaboard!W:W,MATCH(CONCATENATE(A741,"-",T741),Panaboard!AF:AF,0))),"",INDEX(Panaboard!W:W,MATCH(CONCATENATE(A741,"-",T741),Panaboard!AF:AF,0)))</f>
        <v/>
      </c>
      <c r="AT741" t="str">
        <f>IF(ISERROR(INDEX(Panaboard!X:X,MATCH(CONCATENATE(A741,"-",T741),Panaboard!AF:AF,0))),"",INDEX(Panaboard!X:X,MATCH(CONCATENATE(A741,"-",T741),Panaboard!AF:AF,0)))</f>
        <v/>
      </c>
      <c r="AU741" t="str">
        <f>IF(ISERROR(INDEX(Panaboard!Y:Y,MATCH(CONCATENATE(A741,"-",T741),Panaboard!AF:AF,0))),"",INDEX(Panaboard!Y:Y,MATCH(CONCATENATE(A741,"-",T741),Panaboard!AF:AF,0)))</f>
        <v/>
      </c>
      <c r="AV741" t="str">
        <f>IF(ISERROR(INDEX(Panaboard!Z:Z,MATCH(CONCATENATE(A741,"-",T741),Panaboard!AF:AF,0))),"",INDEX(Panaboard!Z:Z,MATCH(CONCATENATE(A741,"-",T741),Panaboard!AF:AF,0)))</f>
        <v/>
      </c>
      <c r="AW741" t="str">
        <f>IF(ISERROR(INDEX(Panaboard!AA:AA,MATCH(CONCATENATE(A741,"-",T741),Panaboard!AF:AF,0))),"",INDEX(Panaboard!AA:AA,MATCH(CONCATENATE(A741,"-",T741),Panaboard!AF:AF,0)))</f>
        <v/>
      </c>
      <c r="AX741" t="str">
        <f>IF(ISERROR(INDEX(Panaboard!AB:AB,MATCH(CONCATENATE(A741,"-",T741),Panaboard!AF:AF,0))),"",INDEX(Panaboard!AB:AB,MATCH(CONCATENATE(A741,"-",T741),Panaboard!AF:AF,0)))</f>
        <v/>
      </c>
      <c r="AY741" t="str">
        <f>IF(ISERROR(INDEX(Panaboard!AC:AC,MATCH(CONCATENATE(A741,"-",T741),Panaboard!AF:AF,0))),"",INDEX(Panaboard!AC:AC,MATCH(CONCATENATE(A741,"-",T741),Panaboard!AF:AF,0)))</f>
        <v/>
      </c>
      <c r="AZ741" t="str">
        <f>IF(OR(PResult!T741="",PResult!T741="(null)"),"",PResult!T741)</f>
        <v/>
      </c>
      <c r="BA741">
        <f>IF(PResult!O741="",0,PResult!O741)</f>
        <v>0</v>
      </c>
      <c r="BB741" t="str">
        <f>IF(ISERROR(INDEX(Panaboard!N:N,MATCH(CONCATENATE(A741,"-",T741),Panaboard!AF:AF,0))),"",INDEX(Panaboard!N:N,MATCH(CONCATENATE(A741,"-",T741),Panaboard!AF:AF,0)))</f>
        <v/>
      </c>
      <c r="BC741" t="str">
        <f t="shared" si="34"/>
        <v/>
      </c>
      <c r="BD741" t="str">
        <f>IF(ISERROR(INDEX(Panaboard!AD:AD,MATCH(CONCATENATE(A741,"-",T741),Panaboard!AF:AF,0))),"",INDEX(Panaboard!AD:AD,MATCH(CONCATENATE(A741,"-",T741),Panaboard!AF:AF,0)))</f>
        <v/>
      </c>
      <c r="BE741" t="str">
        <f>IF(ISERROR(INDEX(Panaboard!AE:AE,MATCH(CONCATENATE(A741,"-",T741),Panaboard!AF:AF,0))),"",INDEX(Panaboard!AE:AE,MATCH(CONCATENATE(A741,"-",T741),Panaboard!AF:AF,0)))</f>
        <v/>
      </c>
      <c r="BF741">
        <f>IF(OR(UPPER(TRIM(PResult!R741))="S",UPPER(TRIM(PResult!R741))="P"),PResult!M741,0)</f>
        <v>0</v>
      </c>
      <c r="BG741" t="str">
        <f>IF(ISERROR(INDEX(Panaboard!L:L,MATCH(CONCATENATE(A741,"-",T741),Panaboard!AF:AF,0))),"",INDEX(Panaboard!L:L,MATCH(CONCATENATE(A741,"-",T741),Panaboard!AF:AF,0)))</f>
        <v/>
      </c>
      <c r="BH741" t="str">
        <f>IF(ISERROR(INDEX(Panaboard!AG:AG,MATCH(CONCATENATE(A741,"-",T741),Panaboard!AF:AF,0))),"",INDEX(Panaboard!AG:AG,MATCH(CONCATENATE(A741,"-",T741),Panaboard!AF:AF,0)))</f>
        <v/>
      </c>
      <c r="BI741" t="str">
        <f t="shared" si="35"/>
        <v/>
      </c>
      <c r="BJ741" t="str">
        <f>IF(ISERROR(INDEX(CuttingList!F:F,MATCH(CONCATENATE(A741,"-",T741),CuttingList!E:E,0))),"",INDEX(CuttingList!F:F,MATCH(CONCATENATE(A741,"-",T741),CuttingList!E:E,0)))</f>
        <v/>
      </c>
    </row>
    <row r="742" spans="1:62" x14ac:dyDescent="0.25">
      <c r="A742" t="str">
        <f>IF(PResult!AL742="","",PResult!AL742)</f>
        <v/>
      </c>
      <c r="B742" t="str">
        <f>IF(PResult!F742="","",PResult!F742)</f>
        <v/>
      </c>
      <c r="C742" t="str">
        <f>IF(PResult!AN742="","",PResult!AN742)</f>
        <v/>
      </c>
      <c r="D742" t="str">
        <f>IF(PResult!AO742="","",PResult!AO742)</f>
        <v/>
      </c>
      <c r="E742" t="str">
        <f>IF(PResult!AP742="","",PResult!AP742)</f>
        <v/>
      </c>
      <c r="F742" t="str">
        <f>IF(PResult!AQ742="","",PResult!AQ742)</f>
        <v/>
      </c>
      <c r="G742">
        <f>IF(PResult!AR742="",0,ROUND(PResult!AR742,2))</f>
        <v>0</v>
      </c>
      <c r="I742">
        <f>IF(OR(UPPER(TRIM(PResult!R742))="S",UPPER(TRIM(PResult!R742))="P"),PResult!O742,0)</f>
        <v>0</v>
      </c>
      <c r="J742" t="str">
        <f>IF(ISERROR(INDEX(Panaboard!J:J,MATCH(CONCATENATE(A742,"-",T742),Panaboard!AF:AF,0))),"",TRIM(INDEX(Panaboard!J:J,MATCH(CONCATENATE(A742,"-",T742),Panaboard!AF:AF,0))))</f>
        <v/>
      </c>
      <c r="K742" t="str">
        <f>IF(ISERROR(INDEX(Panaboard!C:C,MATCH(CONCATENATE(A742,"-",T742),Panaboard!AF:AF,0))),"",INDEX(Panaboard!C:C,MATCH(CONCATENATE(A742,"-",T742),Panaboard!AF:AF,0)))</f>
        <v/>
      </c>
      <c r="L742" t="str">
        <f>IF(ISERROR(INDEX(Panaboard!D:D,MATCH(CONCATENATE(A742,"-",T742),Panaboard!AF:AF,0))),"",INDEX(Panaboard!D:D,MATCH(CONCATENATE(A742,"-",T742),Panaboard!AF:AF,0)))</f>
        <v/>
      </c>
      <c r="M742" t="str">
        <f>IF(ISERROR(INDEX(Panaboard!E:E,MATCH(CONCATENATE(A742,"-",T742),Panaboard!AF:AF,0))),"",INDEX(Panaboard!E:E,MATCH(CONCATENATE(A742,"-",T742),Panaboard!AF:AF,0)))</f>
        <v/>
      </c>
      <c r="N742" t="str">
        <f>IF(ISERROR(INDEX(Panaboard!F:F,MATCH(CONCATENATE(A742,"-",T742),Panaboard!AF:AF,0))),"",INDEX(Panaboard!F:F,MATCH(CONCATENATE(A742,"-",T742),Panaboard!AF:AF,0)))</f>
        <v/>
      </c>
      <c r="O742" t="str">
        <f>IF(ISERROR(INDEX(Panaboard!G:G,MATCH(CONCATENATE(A742,"-",T742),Panaboard!AF:AF,0))),"",INDEX(Panaboard!G:G,MATCH(CONCATENATE(A742,"-",T742),Panaboard!AF:AF,0)))</f>
        <v/>
      </c>
      <c r="P742" t="str">
        <f t="shared" si="33"/>
        <v/>
      </c>
      <c r="Q742" t="str">
        <f>IF(ISERROR(INDEX(Panaboard!H:H,MATCH(CONCATENATE(A742,"-",T742),Panaboard!AF:AF,0))),"",INDEX(Panaboard!H:H,MATCH(CONCATENATE(A742,"-",T742),Panaboard!AF:AF,0)))</f>
        <v/>
      </c>
      <c r="R742" t="str">
        <f>IF(ISERROR(INDEX(Panaboard!I:I,MATCH(CONCATENATE(A742,"-",T742),Panaboard!AF:AF,0))),"",INDEX(Panaboard!I:I,MATCH(CONCATENATE(A742,"-",T742),Panaboard!AF:AF,0)))</f>
        <v/>
      </c>
      <c r="S742" t="str">
        <f>CONCATENATE(PResult!AS742,PResult!AT742)</f>
        <v/>
      </c>
      <c r="T742" t="str">
        <f>IF(PResult!BG742="","",PResult!BG742)</f>
        <v/>
      </c>
      <c r="U742" t="str">
        <f>IF(PResult!Y742="","",PResult!Y742)</f>
        <v/>
      </c>
      <c r="V742" t="str">
        <f>IF(PResult!AU742="","",PResult!AU742)</f>
        <v/>
      </c>
      <c r="W742" t="str">
        <f>IF(PResult!R742="","",UPPER(TRIM(PResult!R742)))</f>
        <v/>
      </c>
      <c r="X742" t="str">
        <f>IF(PResult!AV742="","",PResult!AV742)</f>
        <v/>
      </c>
      <c r="Y742" t="str">
        <f>IF(PResult!AW742="","",PResult!AW742)</f>
        <v/>
      </c>
      <c r="Z742" t="str">
        <f>IF(PResult!AX742="","",PResult!AX742)</f>
        <v/>
      </c>
      <c r="AA742" t="str">
        <f>IF(PResult!AY742="","",PResult!AY742)</f>
        <v/>
      </c>
      <c r="AB742" t="str">
        <f>IF(PResult!AZ742="","",PResult!AZ742)</f>
        <v/>
      </c>
      <c r="AC742" t="str">
        <f>IF(PResult!BA742="","",PResult!BA742)</f>
        <v/>
      </c>
      <c r="AD742" t="str">
        <f>IF(PResult!G742="","",PResult!G742)</f>
        <v/>
      </c>
      <c r="AE742" t="str">
        <f>IF(PResult!H742="","",PResult!H742)</f>
        <v/>
      </c>
      <c r="AF742">
        <f>IF(OR(PResult!I742="(null)",PResult!I742=""),0,PResult!I742)</f>
        <v>0</v>
      </c>
      <c r="AG742" t="str">
        <f>TEXT(IF(ISERROR(INDEX(Panaboard!P:P,MATCH(CONCATENATE(A742,"-",T742),Panaboard!AF:AF,0))),"",INDEX(Panaboard!P:P,MATCH(CONCATENATE(A742,"-",T742),Panaboard!AF:AF,0))),"HH:MM")</f>
        <v/>
      </c>
      <c r="AH742" t="str">
        <f>TEXT(IF(ISERROR(INDEX(Panaboard!Q:Q,MATCH(CONCATENATE(A742,"-",T742),Panaboard!AF:AF,0))),"",INDEX(Panaboard!Q:Q,MATCH(CONCATENATE(A742,"-",T742),Panaboard!AF:AF,0))),"HH:MM")</f>
        <v/>
      </c>
      <c r="AI742" t="str">
        <f>TEXT(IF(ISERROR(INDEX(Panaboard!R:R,MATCH(CONCATENATE(A742,"-",T742),Panaboard!AF:AF,0))),"",INDEX(Panaboard!R:R,MATCH(CONCATENATE(A742,"-",T742),Panaboard!AF:AF,0))),"HH:MM")</f>
        <v/>
      </c>
      <c r="AJ742" t="str">
        <f>TEXT(IF(ISERROR(INDEX(Panaboard!S:S,MATCH(CONCATENATE(A742,"-",T742),Panaboard!AF:AF,0))),"",INDEX(Panaboard!S:S,MATCH(CONCATENATE(A742,"-",T742),Panaboard!AF:AF,0))),"HH:MM")</f>
        <v/>
      </c>
      <c r="AK742" t="str">
        <f>IF(PResult!BC742="","",PResult!BC742)</f>
        <v/>
      </c>
      <c r="AL742" t="str">
        <f>IF(PResult!BB742="","",PResult!BB742)</f>
        <v/>
      </c>
      <c r="AM742" t="str">
        <f>IF(PResult!BE742="","",PResult!BE742)</f>
        <v/>
      </c>
      <c r="AN742" t="str">
        <f>IF(PResult!BD742="","",PResult!BD742)</f>
        <v/>
      </c>
      <c r="AO742" t="str">
        <f>IF(PResult!BF742="","",PResult!BF742)</f>
        <v/>
      </c>
      <c r="AP742" t="str">
        <f>IF(ISERROR(INDEX(Panaboard!T:T,MATCH(CONCATENATE(A742,"-",T742),Panaboard!AF:AF,0))),"",INDEX(Panaboard!T:T,MATCH(CONCATENATE(A742,"-",T742),Panaboard!AF:AF,0)))</f>
        <v/>
      </c>
      <c r="AQ742" t="str">
        <f>IF(ISERROR(INDEX(Panaboard!U:U,MATCH(CONCATENATE(A742,"-",T742),Panaboard!AF:AF,0))),"",INDEX(Panaboard!U:U,MATCH(CONCATENATE(A742,"-",T742),Panaboard!AF:AF,0)))</f>
        <v/>
      </c>
      <c r="AR742" t="str">
        <f>IF(ISERROR(INDEX(Panaboard!V:V,MATCH(CONCATENATE(A742,"-",T742),Panaboard!AF:AF,0))),"",INDEX(Panaboard!V:V,MATCH(CONCATENATE(A742,"-",T742),Panaboard!AF:AF,0)))</f>
        <v/>
      </c>
      <c r="AS742" t="str">
        <f>IF(ISERROR(INDEX(Panaboard!W:W,MATCH(CONCATENATE(A742,"-",T742),Panaboard!AF:AF,0))),"",INDEX(Panaboard!W:W,MATCH(CONCATENATE(A742,"-",T742),Panaboard!AF:AF,0)))</f>
        <v/>
      </c>
      <c r="AT742" t="str">
        <f>IF(ISERROR(INDEX(Panaboard!X:X,MATCH(CONCATENATE(A742,"-",T742),Panaboard!AF:AF,0))),"",INDEX(Panaboard!X:X,MATCH(CONCATENATE(A742,"-",T742),Panaboard!AF:AF,0)))</f>
        <v/>
      </c>
      <c r="AU742" t="str">
        <f>IF(ISERROR(INDEX(Panaboard!Y:Y,MATCH(CONCATENATE(A742,"-",T742),Panaboard!AF:AF,0))),"",INDEX(Panaboard!Y:Y,MATCH(CONCATENATE(A742,"-",T742),Panaboard!AF:AF,0)))</f>
        <v/>
      </c>
      <c r="AV742" t="str">
        <f>IF(ISERROR(INDEX(Panaboard!Z:Z,MATCH(CONCATENATE(A742,"-",T742),Panaboard!AF:AF,0))),"",INDEX(Panaboard!Z:Z,MATCH(CONCATENATE(A742,"-",T742),Panaboard!AF:AF,0)))</f>
        <v/>
      </c>
      <c r="AW742" t="str">
        <f>IF(ISERROR(INDEX(Panaboard!AA:AA,MATCH(CONCATENATE(A742,"-",T742),Panaboard!AF:AF,0))),"",INDEX(Panaboard!AA:AA,MATCH(CONCATENATE(A742,"-",T742),Panaboard!AF:AF,0)))</f>
        <v/>
      </c>
      <c r="AX742" t="str">
        <f>IF(ISERROR(INDEX(Panaboard!AB:AB,MATCH(CONCATENATE(A742,"-",T742),Panaboard!AF:AF,0))),"",INDEX(Panaboard!AB:AB,MATCH(CONCATENATE(A742,"-",T742),Panaboard!AF:AF,0)))</f>
        <v/>
      </c>
      <c r="AY742" t="str">
        <f>IF(ISERROR(INDEX(Panaboard!AC:AC,MATCH(CONCATENATE(A742,"-",T742),Panaboard!AF:AF,0))),"",INDEX(Panaboard!AC:AC,MATCH(CONCATENATE(A742,"-",T742),Panaboard!AF:AF,0)))</f>
        <v/>
      </c>
      <c r="AZ742" t="str">
        <f>IF(OR(PResult!T742="",PResult!T742="(null)"),"",PResult!T742)</f>
        <v/>
      </c>
      <c r="BA742">
        <f>IF(PResult!O742="",0,PResult!O742)</f>
        <v>0</v>
      </c>
      <c r="BB742" t="str">
        <f>IF(ISERROR(INDEX(Panaboard!N:N,MATCH(CONCATENATE(A742,"-",T742),Panaboard!AF:AF,0))),"",INDEX(Panaboard!N:N,MATCH(CONCATENATE(A742,"-",T742),Panaboard!AF:AF,0)))</f>
        <v/>
      </c>
      <c r="BC742" t="str">
        <f t="shared" si="34"/>
        <v/>
      </c>
      <c r="BD742" t="str">
        <f>IF(ISERROR(INDEX(Panaboard!AD:AD,MATCH(CONCATENATE(A742,"-",T742),Panaboard!AF:AF,0))),"",INDEX(Panaboard!AD:AD,MATCH(CONCATENATE(A742,"-",T742),Panaboard!AF:AF,0)))</f>
        <v/>
      </c>
      <c r="BE742" t="str">
        <f>IF(ISERROR(INDEX(Panaboard!AE:AE,MATCH(CONCATENATE(A742,"-",T742),Panaboard!AF:AF,0))),"",INDEX(Panaboard!AE:AE,MATCH(CONCATENATE(A742,"-",T742),Panaboard!AF:AF,0)))</f>
        <v/>
      </c>
      <c r="BF742">
        <f>IF(OR(UPPER(TRIM(PResult!R742))="S",UPPER(TRIM(PResult!R742))="P"),PResult!M742,0)</f>
        <v>0</v>
      </c>
      <c r="BG742" t="str">
        <f>IF(ISERROR(INDEX(Panaboard!L:L,MATCH(CONCATENATE(A742,"-",T742),Panaboard!AF:AF,0))),"",INDEX(Panaboard!L:L,MATCH(CONCATENATE(A742,"-",T742),Panaboard!AF:AF,0)))</f>
        <v/>
      </c>
      <c r="BH742" t="str">
        <f>IF(ISERROR(INDEX(Panaboard!AG:AG,MATCH(CONCATENATE(A742,"-",T742),Panaboard!AF:AF,0))),"",INDEX(Panaboard!AG:AG,MATCH(CONCATENATE(A742,"-",T742),Panaboard!AF:AF,0)))</f>
        <v/>
      </c>
      <c r="BI742" t="str">
        <f t="shared" si="35"/>
        <v/>
      </c>
      <c r="BJ742" t="str">
        <f>IF(ISERROR(INDEX(CuttingList!F:F,MATCH(CONCATENATE(A742,"-",T742),CuttingList!E:E,0))),"",INDEX(CuttingList!F:F,MATCH(CONCATENATE(A742,"-",T742),CuttingList!E:E,0)))</f>
        <v/>
      </c>
    </row>
    <row r="743" spans="1:62" x14ac:dyDescent="0.25">
      <c r="A743" t="str">
        <f>IF(PResult!AL743="","",PResult!AL743)</f>
        <v/>
      </c>
      <c r="B743" t="str">
        <f>IF(PResult!F743="","",PResult!F743)</f>
        <v/>
      </c>
      <c r="C743" t="str">
        <f>IF(PResult!AN743="","",PResult!AN743)</f>
        <v/>
      </c>
      <c r="D743" t="str">
        <f>IF(PResult!AO743="","",PResult!AO743)</f>
        <v/>
      </c>
      <c r="E743" t="str">
        <f>IF(PResult!AP743="","",PResult!AP743)</f>
        <v/>
      </c>
      <c r="F743" t="str">
        <f>IF(PResult!AQ743="","",PResult!AQ743)</f>
        <v/>
      </c>
      <c r="G743">
        <f>IF(PResult!AR743="",0,ROUND(PResult!AR743,2))</f>
        <v>0</v>
      </c>
      <c r="I743">
        <f>IF(OR(UPPER(TRIM(PResult!R743))="S",UPPER(TRIM(PResult!R743))="P"),PResult!O743,0)</f>
        <v>0</v>
      </c>
      <c r="J743" t="str">
        <f>IF(ISERROR(INDEX(Panaboard!J:J,MATCH(CONCATENATE(A743,"-",T743),Panaboard!AF:AF,0))),"",TRIM(INDEX(Panaboard!J:J,MATCH(CONCATENATE(A743,"-",T743),Panaboard!AF:AF,0))))</f>
        <v/>
      </c>
      <c r="K743" t="str">
        <f>IF(ISERROR(INDEX(Panaboard!C:C,MATCH(CONCATENATE(A743,"-",T743),Panaboard!AF:AF,0))),"",INDEX(Panaboard!C:C,MATCH(CONCATENATE(A743,"-",T743),Panaboard!AF:AF,0)))</f>
        <v/>
      </c>
      <c r="L743" t="str">
        <f>IF(ISERROR(INDEX(Panaboard!D:D,MATCH(CONCATENATE(A743,"-",T743),Panaboard!AF:AF,0))),"",INDEX(Panaboard!D:D,MATCH(CONCATENATE(A743,"-",T743),Panaboard!AF:AF,0)))</f>
        <v/>
      </c>
      <c r="M743" t="str">
        <f>IF(ISERROR(INDEX(Panaboard!E:E,MATCH(CONCATENATE(A743,"-",T743),Panaboard!AF:AF,0))),"",INDEX(Panaboard!E:E,MATCH(CONCATENATE(A743,"-",T743),Panaboard!AF:AF,0)))</f>
        <v/>
      </c>
      <c r="N743" t="str">
        <f>IF(ISERROR(INDEX(Panaboard!F:F,MATCH(CONCATENATE(A743,"-",T743),Panaboard!AF:AF,0))),"",INDEX(Panaboard!F:F,MATCH(CONCATENATE(A743,"-",T743),Panaboard!AF:AF,0)))</f>
        <v/>
      </c>
      <c r="O743" t="str">
        <f>IF(ISERROR(INDEX(Panaboard!G:G,MATCH(CONCATENATE(A743,"-",T743),Panaboard!AF:AF,0))),"",INDEX(Panaboard!G:G,MATCH(CONCATENATE(A743,"-",T743),Panaboard!AF:AF,0)))</f>
        <v/>
      </c>
      <c r="P743" t="str">
        <f t="shared" si="33"/>
        <v/>
      </c>
      <c r="Q743" t="str">
        <f>IF(ISERROR(INDEX(Panaboard!H:H,MATCH(CONCATENATE(A743,"-",T743),Panaboard!AF:AF,0))),"",INDEX(Panaboard!H:H,MATCH(CONCATENATE(A743,"-",T743),Panaboard!AF:AF,0)))</f>
        <v/>
      </c>
      <c r="R743" t="str">
        <f>IF(ISERROR(INDEX(Panaboard!I:I,MATCH(CONCATENATE(A743,"-",T743),Panaboard!AF:AF,0))),"",INDEX(Panaboard!I:I,MATCH(CONCATENATE(A743,"-",T743),Panaboard!AF:AF,0)))</f>
        <v/>
      </c>
      <c r="S743" t="str">
        <f>CONCATENATE(PResult!AS743,PResult!AT743)</f>
        <v/>
      </c>
      <c r="T743" t="str">
        <f>IF(PResult!BG743="","",PResult!BG743)</f>
        <v/>
      </c>
      <c r="U743" t="str">
        <f>IF(PResult!Y743="","",PResult!Y743)</f>
        <v/>
      </c>
      <c r="V743" t="str">
        <f>IF(PResult!AU743="","",PResult!AU743)</f>
        <v/>
      </c>
      <c r="W743" t="str">
        <f>IF(PResult!R743="","",UPPER(TRIM(PResult!R743)))</f>
        <v/>
      </c>
      <c r="X743" t="str">
        <f>IF(PResult!AV743="","",PResult!AV743)</f>
        <v/>
      </c>
      <c r="Y743" t="str">
        <f>IF(PResult!AW743="","",PResult!AW743)</f>
        <v/>
      </c>
      <c r="Z743" t="str">
        <f>IF(PResult!AX743="","",PResult!AX743)</f>
        <v/>
      </c>
      <c r="AA743" t="str">
        <f>IF(PResult!AY743="","",PResult!AY743)</f>
        <v/>
      </c>
      <c r="AB743" t="str">
        <f>IF(PResult!AZ743="","",PResult!AZ743)</f>
        <v/>
      </c>
      <c r="AC743" t="str">
        <f>IF(PResult!BA743="","",PResult!BA743)</f>
        <v/>
      </c>
      <c r="AD743" t="str">
        <f>IF(PResult!G743="","",PResult!G743)</f>
        <v/>
      </c>
      <c r="AE743" t="str">
        <f>IF(PResult!H743="","",PResult!H743)</f>
        <v/>
      </c>
      <c r="AF743">
        <f>IF(OR(PResult!I743="(null)",PResult!I743=""),0,PResult!I743)</f>
        <v>0</v>
      </c>
      <c r="AG743" t="str">
        <f>TEXT(IF(ISERROR(INDEX(Panaboard!P:P,MATCH(CONCATENATE(A743,"-",T743),Panaboard!AF:AF,0))),"",INDEX(Panaboard!P:P,MATCH(CONCATENATE(A743,"-",T743),Panaboard!AF:AF,0))),"HH:MM")</f>
        <v/>
      </c>
      <c r="AH743" t="str">
        <f>TEXT(IF(ISERROR(INDEX(Panaboard!Q:Q,MATCH(CONCATENATE(A743,"-",T743),Panaboard!AF:AF,0))),"",INDEX(Panaboard!Q:Q,MATCH(CONCATENATE(A743,"-",T743),Panaboard!AF:AF,0))),"HH:MM")</f>
        <v/>
      </c>
      <c r="AI743" t="str">
        <f>TEXT(IF(ISERROR(INDEX(Panaboard!R:R,MATCH(CONCATENATE(A743,"-",T743),Panaboard!AF:AF,0))),"",INDEX(Panaboard!R:R,MATCH(CONCATENATE(A743,"-",T743),Panaboard!AF:AF,0))),"HH:MM")</f>
        <v/>
      </c>
      <c r="AJ743" t="str">
        <f>TEXT(IF(ISERROR(INDEX(Panaboard!S:S,MATCH(CONCATENATE(A743,"-",T743),Panaboard!AF:AF,0))),"",INDEX(Panaboard!S:S,MATCH(CONCATENATE(A743,"-",T743),Panaboard!AF:AF,0))),"HH:MM")</f>
        <v/>
      </c>
      <c r="AK743" t="str">
        <f>IF(PResult!BC743="","",PResult!BC743)</f>
        <v/>
      </c>
      <c r="AL743" t="str">
        <f>IF(PResult!BB743="","",PResult!BB743)</f>
        <v/>
      </c>
      <c r="AM743" t="str">
        <f>IF(PResult!BE743="","",PResult!BE743)</f>
        <v/>
      </c>
      <c r="AN743" t="str">
        <f>IF(PResult!BD743="","",PResult!BD743)</f>
        <v/>
      </c>
      <c r="AO743" t="str">
        <f>IF(PResult!BF743="","",PResult!BF743)</f>
        <v/>
      </c>
      <c r="AP743" t="str">
        <f>IF(ISERROR(INDEX(Panaboard!T:T,MATCH(CONCATENATE(A743,"-",T743),Panaboard!AF:AF,0))),"",INDEX(Panaboard!T:T,MATCH(CONCATENATE(A743,"-",T743),Panaboard!AF:AF,0)))</f>
        <v/>
      </c>
      <c r="AQ743" t="str">
        <f>IF(ISERROR(INDEX(Panaboard!U:U,MATCH(CONCATENATE(A743,"-",T743),Panaboard!AF:AF,0))),"",INDEX(Panaboard!U:U,MATCH(CONCATENATE(A743,"-",T743),Panaboard!AF:AF,0)))</f>
        <v/>
      </c>
      <c r="AR743" t="str">
        <f>IF(ISERROR(INDEX(Panaboard!V:V,MATCH(CONCATENATE(A743,"-",T743),Panaboard!AF:AF,0))),"",INDEX(Panaboard!V:V,MATCH(CONCATENATE(A743,"-",T743),Panaboard!AF:AF,0)))</f>
        <v/>
      </c>
      <c r="AS743" t="str">
        <f>IF(ISERROR(INDEX(Panaboard!W:W,MATCH(CONCATENATE(A743,"-",T743),Panaboard!AF:AF,0))),"",INDEX(Panaboard!W:W,MATCH(CONCATENATE(A743,"-",T743),Panaboard!AF:AF,0)))</f>
        <v/>
      </c>
      <c r="AT743" t="str">
        <f>IF(ISERROR(INDEX(Panaboard!X:X,MATCH(CONCATENATE(A743,"-",T743),Panaboard!AF:AF,0))),"",INDEX(Panaboard!X:X,MATCH(CONCATENATE(A743,"-",T743),Panaboard!AF:AF,0)))</f>
        <v/>
      </c>
      <c r="AU743" t="str">
        <f>IF(ISERROR(INDEX(Panaboard!Y:Y,MATCH(CONCATENATE(A743,"-",T743),Panaboard!AF:AF,0))),"",INDEX(Panaboard!Y:Y,MATCH(CONCATENATE(A743,"-",T743),Panaboard!AF:AF,0)))</f>
        <v/>
      </c>
      <c r="AV743" t="str">
        <f>IF(ISERROR(INDEX(Panaboard!Z:Z,MATCH(CONCATENATE(A743,"-",T743),Panaboard!AF:AF,0))),"",INDEX(Panaboard!Z:Z,MATCH(CONCATENATE(A743,"-",T743),Panaboard!AF:AF,0)))</f>
        <v/>
      </c>
      <c r="AW743" t="str">
        <f>IF(ISERROR(INDEX(Panaboard!AA:AA,MATCH(CONCATENATE(A743,"-",T743),Panaboard!AF:AF,0))),"",INDEX(Panaboard!AA:AA,MATCH(CONCATENATE(A743,"-",T743),Panaboard!AF:AF,0)))</f>
        <v/>
      </c>
      <c r="AX743" t="str">
        <f>IF(ISERROR(INDEX(Panaboard!AB:AB,MATCH(CONCATENATE(A743,"-",T743),Panaboard!AF:AF,0))),"",INDEX(Panaboard!AB:AB,MATCH(CONCATENATE(A743,"-",T743),Panaboard!AF:AF,0)))</f>
        <v/>
      </c>
      <c r="AY743" t="str">
        <f>IF(ISERROR(INDEX(Panaboard!AC:AC,MATCH(CONCATENATE(A743,"-",T743),Panaboard!AF:AF,0))),"",INDEX(Panaboard!AC:AC,MATCH(CONCATENATE(A743,"-",T743),Panaboard!AF:AF,0)))</f>
        <v/>
      </c>
      <c r="AZ743" t="str">
        <f>IF(OR(PResult!T743="",PResult!T743="(null)"),"",PResult!T743)</f>
        <v/>
      </c>
      <c r="BA743">
        <f>IF(PResult!O743="",0,PResult!O743)</f>
        <v>0</v>
      </c>
      <c r="BB743" t="str">
        <f>IF(ISERROR(INDEX(Panaboard!N:N,MATCH(CONCATENATE(A743,"-",T743),Panaboard!AF:AF,0))),"",INDEX(Panaboard!N:N,MATCH(CONCATENATE(A743,"-",T743),Panaboard!AF:AF,0)))</f>
        <v/>
      </c>
      <c r="BC743" t="str">
        <f t="shared" si="34"/>
        <v/>
      </c>
      <c r="BD743" t="str">
        <f>IF(ISERROR(INDEX(Panaboard!AD:AD,MATCH(CONCATENATE(A743,"-",T743),Panaboard!AF:AF,0))),"",INDEX(Panaboard!AD:AD,MATCH(CONCATENATE(A743,"-",T743),Panaboard!AF:AF,0)))</f>
        <v/>
      </c>
      <c r="BE743" t="str">
        <f>IF(ISERROR(INDEX(Panaboard!AE:AE,MATCH(CONCATENATE(A743,"-",T743),Panaboard!AF:AF,0))),"",INDEX(Panaboard!AE:AE,MATCH(CONCATENATE(A743,"-",T743),Panaboard!AF:AF,0)))</f>
        <v/>
      </c>
      <c r="BF743">
        <f>IF(OR(UPPER(TRIM(PResult!R743))="S",UPPER(TRIM(PResult!R743))="P"),PResult!M743,0)</f>
        <v>0</v>
      </c>
      <c r="BG743" t="str">
        <f>IF(ISERROR(INDEX(Panaboard!L:L,MATCH(CONCATENATE(A743,"-",T743),Panaboard!AF:AF,0))),"",INDEX(Panaboard!L:L,MATCH(CONCATENATE(A743,"-",T743),Panaboard!AF:AF,0)))</f>
        <v/>
      </c>
      <c r="BH743" t="str">
        <f>IF(ISERROR(INDEX(Panaboard!AG:AG,MATCH(CONCATENATE(A743,"-",T743),Panaboard!AF:AF,0))),"",INDEX(Panaboard!AG:AG,MATCH(CONCATENATE(A743,"-",T743),Panaboard!AF:AF,0)))</f>
        <v/>
      </c>
      <c r="BI743" t="str">
        <f t="shared" si="35"/>
        <v/>
      </c>
      <c r="BJ743" t="str">
        <f>IF(ISERROR(INDEX(CuttingList!F:F,MATCH(CONCATENATE(A743,"-",T743),CuttingList!E:E,0))),"",INDEX(CuttingList!F:F,MATCH(CONCATENATE(A743,"-",T743),CuttingList!E:E,0)))</f>
        <v/>
      </c>
    </row>
    <row r="744" spans="1:62" x14ac:dyDescent="0.25">
      <c r="A744" t="str">
        <f>IF(PResult!AL744="","",PResult!AL744)</f>
        <v/>
      </c>
      <c r="B744" t="str">
        <f>IF(PResult!F744="","",PResult!F744)</f>
        <v/>
      </c>
      <c r="C744" t="str">
        <f>IF(PResult!AN744="","",PResult!AN744)</f>
        <v/>
      </c>
      <c r="D744" t="str">
        <f>IF(PResult!AO744="","",PResult!AO744)</f>
        <v/>
      </c>
      <c r="E744" t="str">
        <f>IF(PResult!AP744="","",PResult!AP744)</f>
        <v/>
      </c>
      <c r="F744" t="str">
        <f>IF(PResult!AQ744="","",PResult!AQ744)</f>
        <v/>
      </c>
      <c r="G744">
        <f>IF(PResult!AR744="",0,ROUND(PResult!AR744,2))</f>
        <v>0</v>
      </c>
      <c r="I744">
        <f>IF(OR(UPPER(TRIM(PResult!R744))="S",UPPER(TRIM(PResult!R744))="P"),PResult!O744,0)</f>
        <v>0</v>
      </c>
      <c r="J744" t="str">
        <f>IF(ISERROR(INDEX(Panaboard!J:J,MATCH(CONCATENATE(A744,"-",T744),Panaboard!AF:AF,0))),"",TRIM(INDEX(Panaboard!J:J,MATCH(CONCATENATE(A744,"-",T744),Panaboard!AF:AF,0))))</f>
        <v/>
      </c>
      <c r="K744" t="str">
        <f>IF(ISERROR(INDEX(Panaboard!C:C,MATCH(CONCATENATE(A744,"-",T744),Panaboard!AF:AF,0))),"",INDEX(Panaboard!C:C,MATCH(CONCATENATE(A744,"-",T744),Panaboard!AF:AF,0)))</f>
        <v/>
      </c>
      <c r="L744" t="str">
        <f>IF(ISERROR(INDEX(Panaboard!D:D,MATCH(CONCATENATE(A744,"-",T744),Panaboard!AF:AF,0))),"",INDEX(Panaboard!D:D,MATCH(CONCATENATE(A744,"-",T744),Panaboard!AF:AF,0)))</f>
        <v/>
      </c>
      <c r="M744" t="str">
        <f>IF(ISERROR(INDEX(Panaboard!E:E,MATCH(CONCATENATE(A744,"-",T744),Panaboard!AF:AF,0))),"",INDEX(Panaboard!E:E,MATCH(CONCATENATE(A744,"-",T744),Panaboard!AF:AF,0)))</f>
        <v/>
      </c>
      <c r="N744" t="str">
        <f>IF(ISERROR(INDEX(Panaboard!F:F,MATCH(CONCATENATE(A744,"-",T744),Panaboard!AF:AF,0))),"",INDEX(Panaboard!F:F,MATCH(CONCATENATE(A744,"-",T744),Panaboard!AF:AF,0)))</f>
        <v/>
      </c>
      <c r="O744" t="str">
        <f>IF(ISERROR(INDEX(Panaboard!G:G,MATCH(CONCATENATE(A744,"-",T744),Panaboard!AF:AF,0))),"",INDEX(Panaboard!G:G,MATCH(CONCATENATE(A744,"-",T744),Panaboard!AF:AF,0)))</f>
        <v/>
      </c>
      <c r="P744" t="str">
        <f t="shared" si="33"/>
        <v/>
      </c>
      <c r="Q744" t="str">
        <f>IF(ISERROR(INDEX(Panaboard!H:H,MATCH(CONCATENATE(A744,"-",T744),Panaboard!AF:AF,0))),"",INDEX(Panaboard!H:H,MATCH(CONCATENATE(A744,"-",T744),Panaboard!AF:AF,0)))</f>
        <v/>
      </c>
      <c r="R744" t="str">
        <f>IF(ISERROR(INDEX(Panaboard!I:I,MATCH(CONCATENATE(A744,"-",T744),Panaboard!AF:AF,0))),"",INDEX(Panaboard!I:I,MATCH(CONCATENATE(A744,"-",T744),Panaboard!AF:AF,0)))</f>
        <v/>
      </c>
      <c r="S744" t="str">
        <f>CONCATENATE(PResult!AS744,PResult!AT744)</f>
        <v/>
      </c>
      <c r="T744" t="str">
        <f>IF(PResult!BG744="","",PResult!BG744)</f>
        <v/>
      </c>
      <c r="U744" t="str">
        <f>IF(PResult!Y744="","",PResult!Y744)</f>
        <v/>
      </c>
      <c r="V744" t="str">
        <f>IF(PResult!AU744="","",PResult!AU744)</f>
        <v/>
      </c>
      <c r="W744" t="str">
        <f>IF(PResult!R744="","",UPPER(TRIM(PResult!R744)))</f>
        <v/>
      </c>
      <c r="X744" t="str">
        <f>IF(PResult!AV744="","",PResult!AV744)</f>
        <v/>
      </c>
      <c r="Y744" t="str">
        <f>IF(PResult!AW744="","",PResult!AW744)</f>
        <v/>
      </c>
      <c r="Z744" t="str">
        <f>IF(PResult!AX744="","",PResult!AX744)</f>
        <v/>
      </c>
      <c r="AA744" t="str">
        <f>IF(PResult!AY744="","",PResult!AY744)</f>
        <v/>
      </c>
      <c r="AB744" t="str">
        <f>IF(PResult!AZ744="","",PResult!AZ744)</f>
        <v/>
      </c>
      <c r="AC744" t="str">
        <f>IF(PResult!BA744="","",PResult!BA744)</f>
        <v/>
      </c>
      <c r="AD744" t="str">
        <f>IF(PResult!G744="","",PResult!G744)</f>
        <v/>
      </c>
      <c r="AE744" t="str">
        <f>IF(PResult!H744="","",PResult!H744)</f>
        <v/>
      </c>
      <c r="AF744">
        <f>IF(OR(PResult!I744="(null)",PResult!I744=""),0,PResult!I744)</f>
        <v>0</v>
      </c>
      <c r="AG744" t="str">
        <f>TEXT(IF(ISERROR(INDEX(Panaboard!P:P,MATCH(CONCATENATE(A744,"-",T744),Panaboard!AF:AF,0))),"",INDEX(Panaboard!P:P,MATCH(CONCATENATE(A744,"-",T744),Panaboard!AF:AF,0))),"HH:MM")</f>
        <v/>
      </c>
      <c r="AH744" t="str">
        <f>TEXT(IF(ISERROR(INDEX(Panaboard!Q:Q,MATCH(CONCATENATE(A744,"-",T744),Panaboard!AF:AF,0))),"",INDEX(Panaboard!Q:Q,MATCH(CONCATENATE(A744,"-",T744),Panaboard!AF:AF,0))),"HH:MM")</f>
        <v/>
      </c>
      <c r="AI744" t="str">
        <f>TEXT(IF(ISERROR(INDEX(Panaboard!R:R,MATCH(CONCATENATE(A744,"-",T744),Panaboard!AF:AF,0))),"",INDEX(Panaboard!R:R,MATCH(CONCATENATE(A744,"-",T744),Panaboard!AF:AF,0))),"HH:MM")</f>
        <v/>
      </c>
      <c r="AJ744" t="str">
        <f>TEXT(IF(ISERROR(INDEX(Panaboard!S:S,MATCH(CONCATENATE(A744,"-",T744),Panaboard!AF:AF,0))),"",INDEX(Panaboard!S:S,MATCH(CONCATENATE(A744,"-",T744),Panaboard!AF:AF,0))),"HH:MM")</f>
        <v/>
      </c>
      <c r="AK744" t="str">
        <f>IF(PResult!BC744="","",PResult!BC744)</f>
        <v/>
      </c>
      <c r="AL744" t="str">
        <f>IF(PResult!BB744="","",PResult!BB744)</f>
        <v/>
      </c>
      <c r="AM744" t="str">
        <f>IF(PResult!BE744="","",PResult!BE744)</f>
        <v/>
      </c>
      <c r="AN744" t="str">
        <f>IF(PResult!BD744="","",PResult!BD744)</f>
        <v/>
      </c>
      <c r="AO744" t="str">
        <f>IF(PResult!BF744="","",PResult!BF744)</f>
        <v/>
      </c>
      <c r="AP744" t="str">
        <f>IF(ISERROR(INDEX(Panaboard!T:T,MATCH(CONCATENATE(A744,"-",T744),Panaboard!AF:AF,0))),"",INDEX(Panaboard!T:T,MATCH(CONCATENATE(A744,"-",T744),Panaboard!AF:AF,0)))</f>
        <v/>
      </c>
      <c r="AQ744" t="str">
        <f>IF(ISERROR(INDEX(Panaboard!U:U,MATCH(CONCATENATE(A744,"-",T744),Panaboard!AF:AF,0))),"",INDEX(Panaboard!U:U,MATCH(CONCATENATE(A744,"-",T744),Panaboard!AF:AF,0)))</f>
        <v/>
      </c>
      <c r="AR744" t="str">
        <f>IF(ISERROR(INDEX(Panaboard!V:V,MATCH(CONCATENATE(A744,"-",T744),Panaboard!AF:AF,0))),"",INDEX(Panaboard!V:V,MATCH(CONCATENATE(A744,"-",T744),Panaboard!AF:AF,0)))</f>
        <v/>
      </c>
      <c r="AS744" t="str">
        <f>IF(ISERROR(INDEX(Panaboard!W:W,MATCH(CONCATENATE(A744,"-",T744),Panaboard!AF:AF,0))),"",INDEX(Panaboard!W:W,MATCH(CONCATENATE(A744,"-",T744),Panaboard!AF:AF,0)))</f>
        <v/>
      </c>
      <c r="AT744" t="str">
        <f>IF(ISERROR(INDEX(Panaboard!X:X,MATCH(CONCATENATE(A744,"-",T744),Panaboard!AF:AF,0))),"",INDEX(Panaboard!X:X,MATCH(CONCATENATE(A744,"-",T744),Panaboard!AF:AF,0)))</f>
        <v/>
      </c>
      <c r="AU744" t="str">
        <f>IF(ISERROR(INDEX(Panaboard!Y:Y,MATCH(CONCATENATE(A744,"-",T744),Panaboard!AF:AF,0))),"",INDEX(Panaboard!Y:Y,MATCH(CONCATENATE(A744,"-",T744),Panaboard!AF:AF,0)))</f>
        <v/>
      </c>
      <c r="AV744" t="str">
        <f>IF(ISERROR(INDEX(Panaboard!Z:Z,MATCH(CONCATENATE(A744,"-",T744),Panaboard!AF:AF,0))),"",INDEX(Panaboard!Z:Z,MATCH(CONCATENATE(A744,"-",T744),Panaboard!AF:AF,0)))</f>
        <v/>
      </c>
      <c r="AW744" t="str">
        <f>IF(ISERROR(INDEX(Panaboard!AA:AA,MATCH(CONCATENATE(A744,"-",T744),Panaboard!AF:AF,0))),"",INDEX(Panaboard!AA:AA,MATCH(CONCATENATE(A744,"-",T744),Panaboard!AF:AF,0)))</f>
        <v/>
      </c>
      <c r="AX744" t="str">
        <f>IF(ISERROR(INDEX(Panaboard!AB:AB,MATCH(CONCATENATE(A744,"-",T744),Panaboard!AF:AF,0))),"",INDEX(Panaboard!AB:AB,MATCH(CONCATENATE(A744,"-",T744),Panaboard!AF:AF,0)))</f>
        <v/>
      </c>
      <c r="AY744" t="str">
        <f>IF(ISERROR(INDEX(Panaboard!AC:AC,MATCH(CONCATENATE(A744,"-",T744),Panaboard!AF:AF,0))),"",INDEX(Panaboard!AC:AC,MATCH(CONCATENATE(A744,"-",T744),Panaboard!AF:AF,0)))</f>
        <v/>
      </c>
      <c r="AZ744" t="str">
        <f>IF(OR(PResult!T744="",PResult!T744="(null)"),"",PResult!T744)</f>
        <v/>
      </c>
      <c r="BA744">
        <f>IF(PResult!O744="",0,PResult!O744)</f>
        <v>0</v>
      </c>
      <c r="BB744" t="str">
        <f>IF(ISERROR(INDEX(Panaboard!N:N,MATCH(CONCATENATE(A744,"-",T744),Panaboard!AF:AF,0))),"",INDEX(Panaboard!N:N,MATCH(CONCATENATE(A744,"-",T744),Panaboard!AF:AF,0)))</f>
        <v/>
      </c>
      <c r="BC744" t="str">
        <f t="shared" si="34"/>
        <v/>
      </c>
      <c r="BD744" t="str">
        <f>IF(ISERROR(INDEX(Panaboard!AD:AD,MATCH(CONCATENATE(A744,"-",T744),Panaboard!AF:AF,0))),"",INDEX(Panaboard!AD:AD,MATCH(CONCATENATE(A744,"-",T744),Panaboard!AF:AF,0)))</f>
        <v/>
      </c>
      <c r="BE744" t="str">
        <f>IF(ISERROR(INDEX(Panaboard!AE:AE,MATCH(CONCATENATE(A744,"-",T744),Panaboard!AF:AF,0))),"",INDEX(Panaboard!AE:AE,MATCH(CONCATENATE(A744,"-",T744),Panaboard!AF:AF,0)))</f>
        <v/>
      </c>
      <c r="BF744">
        <f>IF(OR(UPPER(TRIM(PResult!R744))="S",UPPER(TRIM(PResult!R744))="P"),PResult!M744,0)</f>
        <v>0</v>
      </c>
      <c r="BG744" t="str">
        <f>IF(ISERROR(INDEX(Panaboard!L:L,MATCH(CONCATENATE(A744,"-",T744),Panaboard!AF:AF,0))),"",INDEX(Panaboard!L:L,MATCH(CONCATENATE(A744,"-",T744),Panaboard!AF:AF,0)))</f>
        <v/>
      </c>
      <c r="BH744" t="str">
        <f>IF(ISERROR(INDEX(Panaboard!AG:AG,MATCH(CONCATENATE(A744,"-",T744),Panaboard!AF:AF,0))),"",INDEX(Panaboard!AG:AG,MATCH(CONCATENATE(A744,"-",T744),Panaboard!AF:AF,0)))</f>
        <v/>
      </c>
      <c r="BI744" t="str">
        <f t="shared" si="35"/>
        <v/>
      </c>
      <c r="BJ744" t="str">
        <f>IF(ISERROR(INDEX(CuttingList!F:F,MATCH(CONCATENATE(A744,"-",T744),CuttingList!E:E,0))),"",INDEX(CuttingList!F:F,MATCH(CONCATENATE(A744,"-",T744),CuttingList!E:E,0)))</f>
        <v/>
      </c>
    </row>
    <row r="745" spans="1:62" x14ac:dyDescent="0.25">
      <c r="A745" t="str">
        <f>IF(PResult!AL745="","",PResult!AL745)</f>
        <v/>
      </c>
      <c r="B745" t="str">
        <f>IF(PResult!F745="","",PResult!F745)</f>
        <v/>
      </c>
      <c r="C745" t="str">
        <f>IF(PResult!AN745="","",PResult!AN745)</f>
        <v/>
      </c>
      <c r="D745" t="str">
        <f>IF(PResult!AO745="","",PResult!AO745)</f>
        <v/>
      </c>
      <c r="E745" t="str">
        <f>IF(PResult!AP745="","",PResult!AP745)</f>
        <v/>
      </c>
      <c r="F745" t="str">
        <f>IF(PResult!AQ745="","",PResult!AQ745)</f>
        <v/>
      </c>
      <c r="G745">
        <f>IF(PResult!AR745="",0,ROUND(PResult!AR745,2))</f>
        <v>0</v>
      </c>
      <c r="I745">
        <f>IF(OR(UPPER(TRIM(PResult!R745))="S",UPPER(TRIM(PResult!R745))="P"),PResult!O745,0)</f>
        <v>0</v>
      </c>
      <c r="J745" t="str">
        <f>IF(ISERROR(INDEX(Panaboard!J:J,MATCH(CONCATENATE(A745,"-",T745),Panaboard!AF:AF,0))),"",TRIM(INDEX(Panaboard!J:J,MATCH(CONCATENATE(A745,"-",T745),Panaboard!AF:AF,0))))</f>
        <v/>
      </c>
      <c r="K745" t="str">
        <f>IF(ISERROR(INDEX(Panaboard!C:C,MATCH(CONCATENATE(A745,"-",T745),Panaboard!AF:AF,0))),"",INDEX(Panaboard!C:C,MATCH(CONCATENATE(A745,"-",T745),Panaboard!AF:AF,0)))</f>
        <v/>
      </c>
      <c r="L745" t="str">
        <f>IF(ISERROR(INDEX(Panaboard!D:D,MATCH(CONCATENATE(A745,"-",T745),Panaboard!AF:AF,0))),"",INDEX(Panaboard!D:D,MATCH(CONCATENATE(A745,"-",T745),Panaboard!AF:AF,0)))</f>
        <v/>
      </c>
      <c r="M745" t="str">
        <f>IF(ISERROR(INDEX(Panaboard!E:E,MATCH(CONCATENATE(A745,"-",T745),Panaboard!AF:AF,0))),"",INDEX(Panaboard!E:E,MATCH(CONCATENATE(A745,"-",T745),Panaboard!AF:AF,0)))</f>
        <v/>
      </c>
      <c r="N745" t="str">
        <f>IF(ISERROR(INDEX(Panaboard!F:F,MATCH(CONCATENATE(A745,"-",T745),Panaboard!AF:AF,0))),"",INDEX(Panaboard!F:F,MATCH(CONCATENATE(A745,"-",T745),Panaboard!AF:AF,0)))</f>
        <v/>
      </c>
      <c r="O745" t="str">
        <f>IF(ISERROR(INDEX(Panaboard!G:G,MATCH(CONCATENATE(A745,"-",T745),Panaboard!AF:AF,0))),"",INDEX(Panaboard!G:G,MATCH(CONCATENATE(A745,"-",T745),Panaboard!AF:AF,0)))</f>
        <v/>
      </c>
      <c r="P745" t="str">
        <f t="shared" si="33"/>
        <v/>
      </c>
      <c r="Q745" t="str">
        <f>IF(ISERROR(INDEX(Panaboard!H:H,MATCH(CONCATENATE(A745,"-",T745),Panaboard!AF:AF,0))),"",INDEX(Panaboard!H:H,MATCH(CONCATENATE(A745,"-",T745),Panaboard!AF:AF,0)))</f>
        <v/>
      </c>
      <c r="R745" t="str">
        <f>IF(ISERROR(INDEX(Panaboard!I:I,MATCH(CONCATENATE(A745,"-",T745),Panaboard!AF:AF,0))),"",INDEX(Panaboard!I:I,MATCH(CONCATENATE(A745,"-",T745),Panaboard!AF:AF,0)))</f>
        <v/>
      </c>
      <c r="S745" t="str">
        <f>CONCATENATE(PResult!AS745,PResult!AT745)</f>
        <v/>
      </c>
      <c r="T745" t="str">
        <f>IF(PResult!BG745="","",PResult!BG745)</f>
        <v/>
      </c>
      <c r="U745" t="str">
        <f>IF(PResult!Y745="","",PResult!Y745)</f>
        <v/>
      </c>
      <c r="V745" t="str">
        <f>IF(PResult!AU745="","",PResult!AU745)</f>
        <v/>
      </c>
      <c r="W745" t="str">
        <f>IF(PResult!R745="","",UPPER(TRIM(PResult!R745)))</f>
        <v/>
      </c>
      <c r="X745" t="str">
        <f>IF(PResult!AV745="","",PResult!AV745)</f>
        <v/>
      </c>
      <c r="Y745" t="str">
        <f>IF(PResult!AW745="","",PResult!AW745)</f>
        <v/>
      </c>
      <c r="Z745" t="str">
        <f>IF(PResult!AX745="","",PResult!AX745)</f>
        <v/>
      </c>
      <c r="AA745" t="str">
        <f>IF(PResult!AY745="","",PResult!AY745)</f>
        <v/>
      </c>
      <c r="AB745" t="str">
        <f>IF(PResult!AZ745="","",PResult!AZ745)</f>
        <v/>
      </c>
      <c r="AC745" t="str">
        <f>IF(PResult!BA745="","",PResult!BA745)</f>
        <v/>
      </c>
      <c r="AD745" t="str">
        <f>IF(PResult!G745="","",PResult!G745)</f>
        <v/>
      </c>
      <c r="AE745" t="str">
        <f>IF(PResult!H745="","",PResult!H745)</f>
        <v/>
      </c>
      <c r="AF745">
        <f>IF(OR(PResult!I745="(null)",PResult!I745=""),0,PResult!I745)</f>
        <v>0</v>
      </c>
      <c r="AG745" t="str">
        <f>TEXT(IF(ISERROR(INDEX(Panaboard!P:P,MATCH(CONCATENATE(A745,"-",T745),Panaboard!AF:AF,0))),"",INDEX(Panaboard!P:P,MATCH(CONCATENATE(A745,"-",T745),Panaboard!AF:AF,0))),"HH:MM")</f>
        <v/>
      </c>
      <c r="AH745" t="str">
        <f>TEXT(IF(ISERROR(INDEX(Panaboard!Q:Q,MATCH(CONCATENATE(A745,"-",T745),Panaboard!AF:AF,0))),"",INDEX(Panaboard!Q:Q,MATCH(CONCATENATE(A745,"-",T745),Panaboard!AF:AF,0))),"HH:MM")</f>
        <v/>
      </c>
      <c r="AI745" t="str">
        <f>TEXT(IF(ISERROR(INDEX(Panaboard!R:R,MATCH(CONCATENATE(A745,"-",T745),Panaboard!AF:AF,0))),"",INDEX(Panaboard!R:R,MATCH(CONCATENATE(A745,"-",T745),Panaboard!AF:AF,0))),"HH:MM")</f>
        <v/>
      </c>
      <c r="AJ745" t="str">
        <f>TEXT(IF(ISERROR(INDEX(Panaboard!S:S,MATCH(CONCATENATE(A745,"-",T745),Panaboard!AF:AF,0))),"",INDEX(Panaboard!S:S,MATCH(CONCATENATE(A745,"-",T745),Panaboard!AF:AF,0))),"HH:MM")</f>
        <v/>
      </c>
      <c r="AK745" t="str">
        <f>IF(PResult!BC745="","",PResult!BC745)</f>
        <v/>
      </c>
      <c r="AL745" t="str">
        <f>IF(PResult!BB745="","",PResult!BB745)</f>
        <v/>
      </c>
      <c r="AM745" t="str">
        <f>IF(PResult!BE745="","",PResult!BE745)</f>
        <v/>
      </c>
      <c r="AN745" t="str">
        <f>IF(PResult!BD745="","",PResult!BD745)</f>
        <v/>
      </c>
      <c r="AO745" t="str">
        <f>IF(PResult!BF745="","",PResult!BF745)</f>
        <v/>
      </c>
      <c r="AP745" t="str">
        <f>IF(ISERROR(INDEX(Panaboard!T:T,MATCH(CONCATENATE(A745,"-",T745),Panaboard!AF:AF,0))),"",INDEX(Panaboard!T:T,MATCH(CONCATENATE(A745,"-",T745),Panaboard!AF:AF,0)))</f>
        <v/>
      </c>
      <c r="AQ745" t="str">
        <f>IF(ISERROR(INDEX(Panaboard!U:U,MATCH(CONCATENATE(A745,"-",T745),Panaboard!AF:AF,0))),"",INDEX(Panaboard!U:U,MATCH(CONCATENATE(A745,"-",T745),Panaboard!AF:AF,0)))</f>
        <v/>
      </c>
      <c r="AR745" t="str">
        <f>IF(ISERROR(INDEX(Panaboard!V:V,MATCH(CONCATENATE(A745,"-",T745),Panaboard!AF:AF,0))),"",INDEX(Panaboard!V:V,MATCH(CONCATENATE(A745,"-",T745),Panaboard!AF:AF,0)))</f>
        <v/>
      </c>
      <c r="AS745" t="str">
        <f>IF(ISERROR(INDEX(Panaboard!W:W,MATCH(CONCATENATE(A745,"-",T745),Panaboard!AF:AF,0))),"",INDEX(Panaboard!W:W,MATCH(CONCATENATE(A745,"-",T745),Panaboard!AF:AF,0)))</f>
        <v/>
      </c>
      <c r="AT745" t="str">
        <f>IF(ISERROR(INDEX(Panaboard!X:X,MATCH(CONCATENATE(A745,"-",T745),Panaboard!AF:AF,0))),"",INDEX(Panaboard!X:X,MATCH(CONCATENATE(A745,"-",T745),Panaboard!AF:AF,0)))</f>
        <v/>
      </c>
      <c r="AU745" t="str">
        <f>IF(ISERROR(INDEX(Panaboard!Y:Y,MATCH(CONCATENATE(A745,"-",T745),Panaboard!AF:AF,0))),"",INDEX(Panaboard!Y:Y,MATCH(CONCATENATE(A745,"-",T745),Panaboard!AF:AF,0)))</f>
        <v/>
      </c>
      <c r="AV745" t="str">
        <f>IF(ISERROR(INDEX(Panaboard!Z:Z,MATCH(CONCATENATE(A745,"-",T745),Panaboard!AF:AF,0))),"",INDEX(Panaboard!Z:Z,MATCH(CONCATENATE(A745,"-",T745),Panaboard!AF:AF,0)))</f>
        <v/>
      </c>
      <c r="AW745" t="str">
        <f>IF(ISERROR(INDEX(Panaboard!AA:AA,MATCH(CONCATENATE(A745,"-",T745),Panaboard!AF:AF,0))),"",INDEX(Panaboard!AA:AA,MATCH(CONCATENATE(A745,"-",T745),Panaboard!AF:AF,0)))</f>
        <v/>
      </c>
      <c r="AX745" t="str">
        <f>IF(ISERROR(INDEX(Panaboard!AB:AB,MATCH(CONCATENATE(A745,"-",T745),Panaboard!AF:AF,0))),"",INDEX(Panaboard!AB:AB,MATCH(CONCATENATE(A745,"-",T745),Panaboard!AF:AF,0)))</f>
        <v/>
      </c>
      <c r="AY745" t="str">
        <f>IF(ISERROR(INDEX(Panaboard!AC:AC,MATCH(CONCATENATE(A745,"-",T745),Panaboard!AF:AF,0))),"",INDEX(Panaboard!AC:AC,MATCH(CONCATENATE(A745,"-",T745),Panaboard!AF:AF,0)))</f>
        <v/>
      </c>
      <c r="AZ745" t="str">
        <f>IF(OR(PResult!T745="",PResult!T745="(null)"),"",PResult!T745)</f>
        <v/>
      </c>
      <c r="BA745">
        <f>IF(PResult!O745="",0,PResult!O745)</f>
        <v>0</v>
      </c>
      <c r="BB745" t="str">
        <f>IF(ISERROR(INDEX(Panaboard!N:N,MATCH(CONCATENATE(A745,"-",T745),Panaboard!AF:AF,0))),"",INDEX(Panaboard!N:N,MATCH(CONCATENATE(A745,"-",T745),Panaboard!AF:AF,0)))</f>
        <v/>
      </c>
      <c r="BC745" t="str">
        <f t="shared" si="34"/>
        <v/>
      </c>
      <c r="BD745" t="str">
        <f>IF(ISERROR(INDEX(Panaboard!AD:AD,MATCH(CONCATENATE(A745,"-",T745),Panaboard!AF:AF,0))),"",INDEX(Panaboard!AD:AD,MATCH(CONCATENATE(A745,"-",T745),Panaboard!AF:AF,0)))</f>
        <v/>
      </c>
      <c r="BE745" t="str">
        <f>IF(ISERROR(INDEX(Panaboard!AE:AE,MATCH(CONCATENATE(A745,"-",T745),Panaboard!AF:AF,0))),"",INDEX(Panaboard!AE:AE,MATCH(CONCATENATE(A745,"-",T745),Panaboard!AF:AF,0)))</f>
        <v/>
      </c>
      <c r="BF745">
        <f>IF(OR(UPPER(TRIM(PResult!R745))="S",UPPER(TRIM(PResult!R745))="P"),PResult!M745,0)</f>
        <v>0</v>
      </c>
      <c r="BG745" t="str">
        <f>IF(ISERROR(INDEX(Panaboard!L:L,MATCH(CONCATENATE(A745,"-",T745),Panaboard!AF:AF,0))),"",INDEX(Panaboard!L:L,MATCH(CONCATENATE(A745,"-",T745),Panaboard!AF:AF,0)))</f>
        <v/>
      </c>
      <c r="BH745" t="str">
        <f>IF(ISERROR(INDEX(Panaboard!AG:AG,MATCH(CONCATENATE(A745,"-",T745),Panaboard!AF:AF,0))),"",INDEX(Panaboard!AG:AG,MATCH(CONCATENATE(A745,"-",T745),Panaboard!AF:AF,0)))</f>
        <v/>
      </c>
      <c r="BI745" t="str">
        <f t="shared" si="35"/>
        <v/>
      </c>
      <c r="BJ745" t="str">
        <f>IF(ISERROR(INDEX(CuttingList!F:F,MATCH(CONCATENATE(A745,"-",T745),CuttingList!E:E,0))),"",INDEX(CuttingList!F:F,MATCH(CONCATENATE(A745,"-",T745),CuttingList!E:E,0)))</f>
        <v/>
      </c>
    </row>
    <row r="746" spans="1:62" x14ac:dyDescent="0.25">
      <c r="A746" t="str">
        <f>IF(PResult!AL746="","",PResult!AL746)</f>
        <v/>
      </c>
      <c r="B746" t="str">
        <f>IF(PResult!F746="","",PResult!F746)</f>
        <v/>
      </c>
      <c r="C746" t="str">
        <f>IF(PResult!AN746="","",PResult!AN746)</f>
        <v/>
      </c>
      <c r="D746" t="str">
        <f>IF(PResult!AO746="","",PResult!AO746)</f>
        <v/>
      </c>
      <c r="E746" t="str">
        <f>IF(PResult!AP746="","",PResult!AP746)</f>
        <v/>
      </c>
      <c r="F746" t="str">
        <f>IF(PResult!AQ746="","",PResult!AQ746)</f>
        <v/>
      </c>
      <c r="G746">
        <f>IF(PResult!AR746="",0,ROUND(PResult!AR746,2))</f>
        <v>0</v>
      </c>
      <c r="I746">
        <f>IF(OR(UPPER(TRIM(PResult!R746))="S",UPPER(TRIM(PResult!R746))="P"),PResult!O746,0)</f>
        <v>0</v>
      </c>
      <c r="J746" t="str">
        <f>IF(ISERROR(INDEX(Panaboard!J:J,MATCH(CONCATENATE(A746,"-",T746),Panaboard!AF:AF,0))),"",TRIM(INDEX(Panaboard!J:J,MATCH(CONCATENATE(A746,"-",T746),Panaboard!AF:AF,0))))</f>
        <v/>
      </c>
      <c r="K746" t="str">
        <f>IF(ISERROR(INDEX(Panaboard!C:C,MATCH(CONCATENATE(A746,"-",T746),Panaboard!AF:AF,0))),"",INDEX(Panaboard!C:C,MATCH(CONCATENATE(A746,"-",T746),Panaboard!AF:AF,0)))</f>
        <v/>
      </c>
      <c r="L746" t="str">
        <f>IF(ISERROR(INDEX(Panaboard!D:D,MATCH(CONCATENATE(A746,"-",T746),Panaboard!AF:AF,0))),"",INDEX(Panaboard!D:D,MATCH(CONCATENATE(A746,"-",T746),Panaboard!AF:AF,0)))</f>
        <v/>
      </c>
      <c r="M746" t="str">
        <f>IF(ISERROR(INDEX(Panaboard!E:E,MATCH(CONCATENATE(A746,"-",T746),Panaboard!AF:AF,0))),"",INDEX(Panaboard!E:E,MATCH(CONCATENATE(A746,"-",T746),Panaboard!AF:AF,0)))</f>
        <v/>
      </c>
      <c r="N746" t="str">
        <f>IF(ISERROR(INDEX(Panaboard!F:F,MATCH(CONCATENATE(A746,"-",T746),Panaboard!AF:AF,0))),"",INDEX(Panaboard!F:F,MATCH(CONCATENATE(A746,"-",T746),Panaboard!AF:AF,0)))</f>
        <v/>
      </c>
      <c r="O746" t="str">
        <f>IF(ISERROR(INDEX(Panaboard!G:G,MATCH(CONCATENATE(A746,"-",T746),Panaboard!AF:AF,0))),"",INDEX(Panaboard!G:G,MATCH(CONCATENATE(A746,"-",T746),Panaboard!AF:AF,0)))</f>
        <v/>
      </c>
      <c r="P746" t="str">
        <f t="shared" si="33"/>
        <v/>
      </c>
      <c r="Q746" t="str">
        <f>IF(ISERROR(INDEX(Panaboard!H:H,MATCH(CONCATENATE(A746,"-",T746),Panaboard!AF:AF,0))),"",INDEX(Panaboard!H:H,MATCH(CONCATENATE(A746,"-",T746),Panaboard!AF:AF,0)))</f>
        <v/>
      </c>
      <c r="R746" t="str">
        <f>IF(ISERROR(INDEX(Panaboard!I:I,MATCH(CONCATENATE(A746,"-",T746),Panaboard!AF:AF,0))),"",INDEX(Panaboard!I:I,MATCH(CONCATENATE(A746,"-",T746),Panaboard!AF:AF,0)))</f>
        <v/>
      </c>
      <c r="S746" t="str">
        <f>CONCATENATE(PResult!AS746,PResult!AT746)</f>
        <v/>
      </c>
      <c r="T746" t="str">
        <f>IF(PResult!BG746="","",PResult!BG746)</f>
        <v/>
      </c>
      <c r="U746" t="str">
        <f>IF(PResult!Y746="","",PResult!Y746)</f>
        <v/>
      </c>
      <c r="V746" t="str">
        <f>IF(PResult!AU746="","",PResult!AU746)</f>
        <v/>
      </c>
      <c r="W746" t="str">
        <f>IF(PResult!R746="","",UPPER(TRIM(PResult!R746)))</f>
        <v/>
      </c>
      <c r="X746" t="str">
        <f>IF(PResult!AV746="","",PResult!AV746)</f>
        <v/>
      </c>
      <c r="Y746" t="str">
        <f>IF(PResult!AW746="","",PResult!AW746)</f>
        <v/>
      </c>
      <c r="Z746" t="str">
        <f>IF(PResult!AX746="","",PResult!AX746)</f>
        <v/>
      </c>
      <c r="AA746" t="str">
        <f>IF(PResult!AY746="","",PResult!AY746)</f>
        <v/>
      </c>
      <c r="AB746" t="str">
        <f>IF(PResult!AZ746="","",PResult!AZ746)</f>
        <v/>
      </c>
      <c r="AC746" t="str">
        <f>IF(PResult!BA746="","",PResult!BA746)</f>
        <v/>
      </c>
      <c r="AD746" t="str">
        <f>IF(PResult!G746="","",PResult!G746)</f>
        <v/>
      </c>
      <c r="AE746" t="str">
        <f>IF(PResult!H746="","",PResult!H746)</f>
        <v/>
      </c>
      <c r="AF746">
        <f>IF(OR(PResult!I746="(null)",PResult!I746=""),0,PResult!I746)</f>
        <v>0</v>
      </c>
      <c r="AG746" t="str">
        <f>TEXT(IF(ISERROR(INDEX(Panaboard!P:P,MATCH(CONCATENATE(A746,"-",T746),Panaboard!AF:AF,0))),"",INDEX(Panaboard!P:P,MATCH(CONCATENATE(A746,"-",T746),Panaboard!AF:AF,0))),"HH:MM")</f>
        <v/>
      </c>
      <c r="AH746" t="str">
        <f>TEXT(IF(ISERROR(INDEX(Panaboard!Q:Q,MATCH(CONCATENATE(A746,"-",T746),Panaboard!AF:AF,0))),"",INDEX(Panaboard!Q:Q,MATCH(CONCATENATE(A746,"-",T746),Panaboard!AF:AF,0))),"HH:MM")</f>
        <v/>
      </c>
      <c r="AI746" t="str">
        <f>TEXT(IF(ISERROR(INDEX(Panaboard!R:R,MATCH(CONCATENATE(A746,"-",T746),Panaboard!AF:AF,0))),"",INDEX(Panaboard!R:R,MATCH(CONCATENATE(A746,"-",T746),Panaboard!AF:AF,0))),"HH:MM")</f>
        <v/>
      </c>
      <c r="AJ746" t="str">
        <f>TEXT(IF(ISERROR(INDEX(Panaboard!S:S,MATCH(CONCATENATE(A746,"-",T746),Panaboard!AF:AF,0))),"",INDEX(Panaboard!S:S,MATCH(CONCATENATE(A746,"-",T746),Panaboard!AF:AF,0))),"HH:MM")</f>
        <v/>
      </c>
      <c r="AK746" t="str">
        <f>IF(PResult!BC746="","",PResult!BC746)</f>
        <v/>
      </c>
      <c r="AL746" t="str">
        <f>IF(PResult!BB746="","",PResult!BB746)</f>
        <v/>
      </c>
      <c r="AM746" t="str">
        <f>IF(PResult!BE746="","",PResult!BE746)</f>
        <v/>
      </c>
      <c r="AN746" t="str">
        <f>IF(PResult!BD746="","",PResult!BD746)</f>
        <v/>
      </c>
      <c r="AO746" t="str">
        <f>IF(PResult!BF746="","",PResult!BF746)</f>
        <v/>
      </c>
      <c r="AP746" t="str">
        <f>IF(ISERROR(INDEX(Panaboard!T:T,MATCH(CONCATENATE(A746,"-",T746),Panaboard!AF:AF,0))),"",INDEX(Panaboard!T:T,MATCH(CONCATENATE(A746,"-",T746),Panaboard!AF:AF,0)))</f>
        <v/>
      </c>
      <c r="AQ746" t="str">
        <f>IF(ISERROR(INDEX(Panaboard!U:U,MATCH(CONCATENATE(A746,"-",T746),Panaboard!AF:AF,0))),"",INDEX(Panaboard!U:U,MATCH(CONCATENATE(A746,"-",T746),Panaboard!AF:AF,0)))</f>
        <v/>
      </c>
      <c r="AR746" t="str">
        <f>IF(ISERROR(INDEX(Panaboard!V:V,MATCH(CONCATENATE(A746,"-",T746),Panaboard!AF:AF,0))),"",INDEX(Panaboard!V:V,MATCH(CONCATENATE(A746,"-",T746),Panaboard!AF:AF,0)))</f>
        <v/>
      </c>
      <c r="AS746" t="str">
        <f>IF(ISERROR(INDEX(Panaboard!W:W,MATCH(CONCATENATE(A746,"-",T746),Panaboard!AF:AF,0))),"",INDEX(Panaboard!W:W,MATCH(CONCATENATE(A746,"-",T746),Panaboard!AF:AF,0)))</f>
        <v/>
      </c>
      <c r="AT746" t="str">
        <f>IF(ISERROR(INDEX(Panaboard!X:X,MATCH(CONCATENATE(A746,"-",T746),Panaboard!AF:AF,0))),"",INDEX(Panaboard!X:X,MATCH(CONCATENATE(A746,"-",T746),Panaboard!AF:AF,0)))</f>
        <v/>
      </c>
      <c r="AU746" t="str">
        <f>IF(ISERROR(INDEX(Panaboard!Y:Y,MATCH(CONCATENATE(A746,"-",T746),Panaboard!AF:AF,0))),"",INDEX(Panaboard!Y:Y,MATCH(CONCATENATE(A746,"-",T746),Panaboard!AF:AF,0)))</f>
        <v/>
      </c>
      <c r="AV746" t="str">
        <f>IF(ISERROR(INDEX(Panaboard!Z:Z,MATCH(CONCATENATE(A746,"-",T746),Panaboard!AF:AF,0))),"",INDEX(Panaboard!Z:Z,MATCH(CONCATENATE(A746,"-",T746),Panaboard!AF:AF,0)))</f>
        <v/>
      </c>
      <c r="AW746" t="str">
        <f>IF(ISERROR(INDEX(Panaboard!AA:AA,MATCH(CONCATENATE(A746,"-",T746),Panaboard!AF:AF,0))),"",INDEX(Panaboard!AA:AA,MATCH(CONCATENATE(A746,"-",T746),Panaboard!AF:AF,0)))</f>
        <v/>
      </c>
      <c r="AX746" t="str">
        <f>IF(ISERROR(INDEX(Panaboard!AB:AB,MATCH(CONCATENATE(A746,"-",T746),Panaboard!AF:AF,0))),"",INDEX(Panaboard!AB:AB,MATCH(CONCATENATE(A746,"-",T746),Panaboard!AF:AF,0)))</f>
        <v/>
      </c>
      <c r="AY746" t="str">
        <f>IF(ISERROR(INDEX(Panaboard!AC:AC,MATCH(CONCATENATE(A746,"-",T746),Panaboard!AF:AF,0))),"",INDEX(Panaboard!AC:AC,MATCH(CONCATENATE(A746,"-",T746),Panaboard!AF:AF,0)))</f>
        <v/>
      </c>
      <c r="AZ746" t="str">
        <f>IF(OR(PResult!T746="",PResult!T746="(null)"),"",PResult!T746)</f>
        <v/>
      </c>
      <c r="BA746">
        <f>IF(PResult!O746="",0,PResult!O746)</f>
        <v>0</v>
      </c>
      <c r="BB746" t="str">
        <f>IF(ISERROR(INDEX(Panaboard!N:N,MATCH(CONCATENATE(A746,"-",T746),Panaboard!AF:AF,0))),"",INDEX(Panaboard!N:N,MATCH(CONCATENATE(A746,"-",T746),Panaboard!AF:AF,0)))</f>
        <v/>
      </c>
      <c r="BC746" t="str">
        <f t="shared" si="34"/>
        <v/>
      </c>
      <c r="BD746" t="str">
        <f>IF(ISERROR(INDEX(Panaboard!AD:AD,MATCH(CONCATENATE(A746,"-",T746),Panaboard!AF:AF,0))),"",INDEX(Panaboard!AD:AD,MATCH(CONCATENATE(A746,"-",T746),Panaboard!AF:AF,0)))</f>
        <v/>
      </c>
      <c r="BE746" t="str">
        <f>IF(ISERROR(INDEX(Panaboard!AE:AE,MATCH(CONCATENATE(A746,"-",T746),Panaboard!AF:AF,0))),"",INDEX(Panaboard!AE:AE,MATCH(CONCATENATE(A746,"-",T746),Panaboard!AF:AF,0)))</f>
        <v/>
      </c>
      <c r="BF746">
        <f>IF(OR(UPPER(TRIM(PResult!R746))="S",UPPER(TRIM(PResult!R746))="P"),PResult!M746,0)</f>
        <v>0</v>
      </c>
      <c r="BG746" t="str">
        <f>IF(ISERROR(INDEX(Panaboard!L:L,MATCH(CONCATENATE(A746,"-",T746),Panaboard!AF:AF,0))),"",INDEX(Panaboard!L:L,MATCH(CONCATENATE(A746,"-",T746),Panaboard!AF:AF,0)))</f>
        <v/>
      </c>
      <c r="BH746" t="str">
        <f>IF(ISERROR(INDEX(Panaboard!AG:AG,MATCH(CONCATENATE(A746,"-",T746),Panaboard!AF:AF,0))),"",INDEX(Panaboard!AG:AG,MATCH(CONCATENATE(A746,"-",T746),Panaboard!AF:AF,0)))</f>
        <v/>
      </c>
      <c r="BI746" t="str">
        <f t="shared" si="35"/>
        <v/>
      </c>
      <c r="BJ746" t="str">
        <f>IF(ISERROR(INDEX(CuttingList!F:F,MATCH(CONCATENATE(A746,"-",T746),CuttingList!E:E,0))),"",INDEX(CuttingList!F:F,MATCH(CONCATENATE(A746,"-",T746),CuttingList!E:E,0)))</f>
        <v/>
      </c>
    </row>
    <row r="747" spans="1:62" x14ac:dyDescent="0.25">
      <c r="A747" t="str">
        <f>IF(PResult!AL747="","",PResult!AL747)</f>
        <v/>
      </c>
      <c r="B747" t="str">
        <f>IF(PResult!F747="","",PResult!F747)</f>
        <v/>
      </c>
      <c r="C747" t="str">
        <f>IF(PResult!AN747="","",PResult!AN747)</f>
        <v/>
      </c>
      <c r="D747" t="str">
        <f>IF(PResult!AO747="","",PResult!AO747)</f>
        <v/>
      </c>
      <c r="E747" t="str">
        <f>IF(PResult!AP747="","",PResult!AP747)</f>
        <v/>
      </c>
      <c r="F747" t="str">
        <f>IF(PResult!AQ747="","",PResult!AQ747)</f>
        <v/>
      </c>
      <c r="G747">
        <f>IF(PResult!AR747="",0,ROUND(PResult!AR747,2))</f>
        <v>0</v>
      </c>
      <c r="I747">
        <f>IF(OR(UPPER(TRIM(PResult!R747))="S",UPPER(TRIM(PResult!R747))="P"),PResult!O747,0)</f>
        <v>0</v>
      </c>
      <c r="J747" t="str">
        <f>IF(ISERROR(INDEX(Panaboard!J:J,MATCH(CONCATENATE(A747,"-",T747),Panaboard!AF:AF,0))),"",TRIM(INDEX(Panaboard!J:J,MATCH(CONCATENATE(A747,"-",T747),Panaboard!AF:AF,0))))</f>
        <v/>
      </c>
      <c r="K747" t="str">
        <f>IF(ISERROR(INDEX(Panaboard!C:C,MATCH(CONCATENATE(A747,"-",T747),Panaboard!AF:AF,0))),"",INDEX(Panaboard!C:C,MATCH(CONCATENATE(A747,"-",T747),Panaboard!AF:AF,0)))</f>
        <v/>
      </c>
      <c r="L747" t="str">
        <f>IF(ISERROR(INDEX(Panaboard!D:D,MATCH(CONCATENATE(A747,"-",T747),Panaboard!AF:AF,0))),"",INDEX(Panaboard!D:D,MATCH(CONCATENATE(A747,"-",T747),Panaboard!AF:AF,0)))</f>
        <v/>
      </c>
      <c r="M747" t="str">
        <f>IF(ISERROR(INDEX(Panaboard!E:E,MATCH(CONCATENATE(A747,"-",T747),Panaboard!AF:AF,0))),"",INDEX(Panaboard!E:E,MATCH(CONCATENATE(A747,"-",T747),Panaboard!AF:AF,0)))</f>
        <v/>
      </c>
      <c r="N747" t="str">
        <f>IF(ISERROR(INDEX(Panaboard!F:F,MATCH(CONCATENATE(A747,"-",T747),Panaboard!AF:AF,0))),"",INDEX(Panaboard!F:F,MATCH(CONCATENATE(A747,"-",T747),Panaboard!AF:AF,0)))</f>
        <v/>
      </c>
      <c r="O747" t="str">
        <f>IF(ISERROR(INDEX(Panaboard!G:G,MATCH(CONCATENATE(A747,"-",T747),Panaboard!AF:AF,0))),"",INDEX(Panaboard!G:G,MATCH(CONCATENATE(A747,"-",T747),Panaboard!AF:AF,0)))</f>
        <v/>
      </c>
      <c r="P747" t="str">
        <f t="shared" si="33"/>
        <v/>
      </c>
      <c r="Q747" t="str">
        <f>IF(ISERROR(INDEX(Panaboard!H:H,MATCH(CONCATENATE(A747,"-",T747),Panaboard!AF:AF,0))),"",INDEX(Panaboard!H:H,MATCH(CONCATENATE(A747,"-",T747),Panaboard!AF:AF,0)))</f>
        <v/>
      </c>
      <c r="R747" t="str">
        <f>IF(ISERROR(INDEX(Panaboard!I:I,MATCH(CONCATENATE(A747,"-",T747),Panaboard!AF:AF,0))),"",INDEX(Panaboard!I:I,MATCH(CONCATENATE(A747,"-",T747),Panaboard!AF:AF,0)))</f>
        <v/>
      </c>
      <c r="S747" t="str">
        <f>CONCATENATE(PResult!AS747,PResult!AT747)</f>
        <v/>
      </c>
      <c r="T747" t="str">
        <f>IF(PResult!BG747="","",PResult!BG747)</f>
        <v/>
      </c>
      <c r="U747" t="str">
        <f>IF(PResult!Y747="","",PResult!Y747)</f>
        <v/>
      </c>
      <c r="V747" t="str">
        <f>IF(PResult!AU747="","",PResult!AU747)</f>
        <v/>
      </c>
      <c r="W747" t="str">
        <f>IF(PResult!R747="","",UPPER(TRIM(PResult!R747)))</f>
        <v/>
      </c>
      <c r="X747" t="str">
        <f>IF(PResult!AV747="","",PResult!AV747)</f>
        <v/>
      </c>
      <c r="Y747" t="str">
        <f>IF(PResult!AW747="","",PResult!AW747)</f>
        <v/>
      </c>
      <c r="Z747" t="str">
        <f>IF(PResult!AX747="","",PResult!AX747)</f>
        <v/>
      </c>
      <c r="AA747" t="str">
        <f>IF(PResult!AY747="","",PResult!AY747)</f>
        <v/>
      </c>
      <c r="AB747" t="str">
        <f>IF(PResult!AZ747="","",PResult!AZ747)</f>
        <v/>
      </c>
      <c r="AC747" t="str">
        <f>IF(PResult!BA747="","",PResult!BA747)</f>
        <v/>
      </c>
      <c r="AD747" t="str">
        <f>IF(PResult!G747="","",PResult!G747)</f>
        <v/>
      </c>
      <c r="AE747" t="str">
        <f>IF(PResult!H747="","",PResult!H747)</f>
        <v/>
      </c>
      <c r="AF747">
        <f>IF(OR(PResult!I747="(null)",PResult!I747=""),0,PResult!I747)</f>
        <v>0</v>
      </c>
      <c r="AG747" t="str">
        <f>TEXT(IF(ISERROR(INDEX(Panaboard!P:P,MATCH(CONCATENATE(A747,"-",T747),Panaboard!AF:AF,0))),"",INDEX(Panaboard!P:P,MATCH(CONCATENATE(A747,"-",T747),Panaboard!AF:AF,0))),"HH:MM")</f>
        <v/>
      </c>
      <c r="AH747" t="str">
        <f>TEXT(IF(ISERROR(INDEX(Panaboard!Q:Q,MATCH(CONCATENATE(A747,"-",T747),Panaboard!AF:AF,0))),"",INDEX(Panaboard!Q:Q,MATCH(CONCATENATE(A747,"-",T747),Panaboard!AF:AF,0))),"HH:MM")</f>
        <v/>
      </c>
      <c r="AI747" t="str">
        <f>TEXT(IF(ISERROR(INDEX(Panaboard!R:R,MATCH(CONCATENATE(A747,"-",T747),Panaboard!AF:AF,0))),"",INDEX(Panaboard!R:R,MATCH(CONCATENATE(A747,"-",T747),Panaboard!AF:AF,0))),"HH:MM")</f>
        <v/>
      </c>
      <c r="AJ747" t="str">
        <f>TEXT(IF(ISERROR(INDEX(Panaboard!S:S,MATCH(CONCATENATE(A747,"-",T747),Panaboard!AF:AF,0))),"",INDEX(Panaboard!S:S,MATCH(CONCATENATE(A747,"-",T747),Panaboard!AF:AF,0))),"HH:MM")</f>
        <v/>
      </c>
      <c r="AK747" t="str">
        <f>IF(PResult!BC747="","",PResult!BC747)</f>
        <v/>
      </c>
      <c r="AL747" t="str">
        <f>IF(PResult!BB747="","",PResult!BB747)</f>
        <v/>
      </c>
      <c r="AM747" t="str">
        <f>IF(PResult!BE747="","",PResult!BE747)</f>
        <v/>
      </c>
      <c r="AN747" t="str">
        <f>IF(PResult!BD747="","",PResult!BD747)</f>
        <v/>
      </c>
      <c r="AO747" t="str">
        <f>IF(PResult!BF747="","",PResult!BF747)</f>
        <v/>
      </c>
      <c r="AP747" t="str">
        <f>IF(ISERROR(INDEX(Panaboard!T:T,MATCH(CONCATENATE(A747,"-",T747),Panaboard!AF:AF,0))),"",INDEX(Panaboard!T:T,MATCH(CONCATENATE(A747,"-",T747),Panaboard!AF:AF,0)))</f>
        <v/>
      </c>
      <c r="AQ747" t="str">
        <f>IF(ISERROR(INDEX(Panaboard!U:U,MATCH(CONCATENATE(A747,"-",T747),Panaboard!AF:AF,0))),"",INDEX(Panaboard!U:U,MATCH(CONCATENATE(A747,"-",T747),Panaboard!AF:AF,0)))</f>
        <v/>
      </c>
      <c r="AR747" t="str">
        <f>IF(ISERROR(INDEX(Panaboard!V:V,MATCH(CONCATENATE(A747,"-",T747),Panaboard!AF:AF,0))),"",INDEX(Panaboard!V:V,MATCH(CONCATENATE(A747,"-",T747),Panaboard!AF:AF,0)))</f>
        <v/>
      </c>
      <c r="AS747" t="str">
        <f>IF(ISERROR(INDEX(Panaboard!W:W,MATCH(CONCATENATE(A747,"-",T747),Panaboard!AF:AF,0))),"",INDEX(Panaboard!W:W,MATCH(CONCATENATE(A747,"-",T747),Panaboard!AF:AF,0)))</f>
        <v/>
      </c>
      <c r="AT747" t="str">
        <f>IF(ISERROR(INDEX(Panaboard!X:X,MATCH(CONCATENATE(A747,"-",T747),Panaboard!AF:AF,0))),"",INDEX(Panaboard!X:X,MATCH(CONCATENATE(A747,"-",T747),Panaboard!AF:AF,0)))</f>
        <v/>
      </c>
      <c r="AU747" t="str">
        <f>IF(ISERROR(INDEX(Panaboard!Y:Y,MATCH(CONCATENATE(A747,"-",T747),Panaboard!AF:AF,0))),"",INDEX(Panaboard!Y:Y,MATCH(CONCATENATE(A747,"-",T747),Panaboard!AF:AF,0)))</f>
        <v/>
      </c>
      <c r="AV747" t="str">
        <f>IF(ISERROR(INDEX(Panaboard!Z:Z,MATCH(CONCATENATE(A747,"-",T747),Panaboard!AF:AF,0))),"",INDEX(Panaboard!Z:Z,MATCH(CONCATENATE(A747,"-",T747),Panaboard!AF:AF,0)))</f>
        <v/>
      </c>
      <c r="AW747" t="str">
        <f>IF(ISERROR(INDEX(Panaboard!AA:AA,MATCH(CONCATENATE(A747,"-",T747),Panaboard!AF:AF,0))),"",INDEX(Panaboard!AA:AA,MATCH(CONCATENATE(A747,"-",T747),Panaboard!AF:AF,0)))</f>
        <v/>
      </c>
      <c r="AX747" t="str">
        <f>IF(ISERROR(INDEX(Panaboard!AB:AB,MATCH(CONCATENATE(A747,"-",T747),Panaboard!AF:AF,0))),"",INDEX(Panaboard!AB:AB,MATCH(CONCATENATE(A747,"-",T747),Panaboard!AF:AF,0)))</f>
        <v/>
      </c>
      <c r="AY747" t="str">
        <f>IF(ISERROR(INDEX(Panaboard!AC:AC,MATCH(CONCATENATE(A747,"-",T747),Panaboard!AF:AF,0))),"",INDEX(Panaboard!AC:AC,MATCH(CONCATENATE(A747,"-",T747),Panaboard!AF:AF,0)))</f>
        <v/>
      </c>
      <c r="AZ747" t="str">
        <f>IF(OR(PResult!T747="",PResult!T747="(null)"),"",PResult!T747)</f>
        <v/>
      </c>
      <c r="BA747">
        <f>IF(PResult!O747="",0,PResult!O747)</f>
        <v>0</v>
      </c>
      <c r="BB747" t="str">
        <f>IF(ISERROR(INDEX(Panaboard!N:N,MATCH(CONCATENATE(A747,"-",T747),Panaboard!AF:AF,0))),"",INDEX(Panaboard!N:N,MATCH(CONCATENATE(A747,"-",T747),Panaboard!AF:AF,0)))</f>
        <v/>
      </c>
      <c r="BC747" t="str">
        <f t="shared" si="34"/>
        <v/>
      </c>
      <c r="BD747" t="str">
        <f>IF(ISERROR(INDEX(Panaboard!AD:AD,MATCH(CONCATENATE(A747,"-",T747),Panaboard!AF:AF,0))),"",INDEX(Panaboard!AD:AD,MATCH(CONCATENATE(A747,"-",T747),Panaboard!AF:AF,0)))</f>
        <v/>
      </c>
      <c r="BE747" t="str">
        <f>IF(ISERROR(INDEX(Panaboard!AE:AE,MATCH(CONCATENATE(A747,"-",T747),Panaboard!AF:AF,0))),"",INDEX(Panaboard!AE:AE,MATCH(CONCATENATE(A747,"-",T747),Panaboard!AF:AF,0)))</f>
        <v/>
      </c>
      <c r="BF747">
        <f>IF(OR(UPPER(TRIM(PResult!R747))="S",UPPER(TRIM(PResult!R747))="P"),PResult!M747,0)</f>
        <v>0</v>
      </c>
      <c r="BG747" t="str">
        <f>IF(ISERROR(INDEX(Panaboard!L:L,MATCH(CONCATENATE(A747,"-",T747),Panaboard!AF:AF,0))),"",INDEX(Panaboard!L:L,MATCH(CONCATENATE(A747,"-",T747),Panaboard!AF:AF,0)))</f>
        <v/>
      </c>
      <c r="BH747" t="str">
        <f>IF(ISERROR(INDEX(Panaboard!AG:AG,MATCH(CONCATENATE(A747,"-",T747),Panaboard!AF:AF,0))),"",INDEX(Panaboard!AG:AG,MATCH(CONCATENATE(A747,"-",T747),Panaboard!AF:AF,0)))</f>
        <v/>
      </c>
      <c r="BI747" t="str">
        <f t="shared" si="35"/>
        <v/>
      </c>
      <c r="BJ747" t="str">
        <f>IF(ISERROR(INDEX(CuttingList!F:F,MATCH(CONCATENATE(A747,"-",T747),CuttingList!E:E,0))),"",INDEX(CuttingList!F:F,MATCH(CONCATENATE(A747,"-",T747),CuttingList!E:E,0)))</f>
        <v/>
      </c>
    </row>
    <row r="748" spans="1:62" x14ac:dyDescent="0.25">
      <c r="A748" t="str">
        <f>IF(PResult!AL748="","",PResult!AL748)</f>
        <v/>
      </c>
      <c r="B748" t="str">
        <f>IF(PResult!F748="","",PResult!F748)</f>
        <v/>
      </c>
      <c r="C748" t="str">
        <f>IF(PResult!AN748="","",PResult!AN748)</f>
        <v/>
      </c>
      <c r="D748" t="str">
        <f>IF(PResult!AO748="","",PResult!AO748)</f>
        <v/>
      </c>
      <c r="E748" t="str">
        <f>IF(PResult!AP748="","",PResult!AP748)</f>
        <v/>
      </c>
      <c r="F748" t="str">
        <f>IF(PResult!AQ748="","",PResult!AQ748)</f>
        <v/>
      </c>
      <c r="G748">
        <f>IF(PResult!AR748="",0,ROUND(PResult!AR748,2))</f>
        <v>0</v>
      </c>
      <c r="I748">
        <f>IF(OR(UPPER(TRIM(PResult!R748))="S",UPPER(TRIM(PResult!R748))="P"),PResult!O748,0)</f>
        <v>0</v>
      </c>
      <c r="J748" t="str">
        <f>IF(ISERROR(INDEX(Panaboard!J:J,MATCH(CONCATENATE(A748,"-",T748),Panaboard!AF:AF,0))),"",TRIM(INDEX(Panaboard!J:J,MATCH(CONCATENATE(A748,"-",T748),Panaboard!AF:AF,0))))</f>
        <v/>
      </c>
      <c r="K748" t="str">
        <f>IF(ISERROR(INDEX(Panaboard!C:C,MATCH(CONCATENATE(A748,"-",T748),Panaboard!AF:AF,0))),"",INDEX(Panaboard!C:C,MATCH(CONCATENATE(A748,"-",T748),Panaboard!AF:AF,0)))</f>
        <v/>
      </c>
      <c r="L748" t="str">
        <f>IF(ISERROR(INDEX(Panaboard!D:D,MATCH(CONCATENATE(A748,"-",T748),Panaboard!AF:AF,0))),"",INDEX(Panaboard!D:D,MATCH(CONCATENATE(A748,"-",T748),Panaboard!AF:AF,0)))</f>
        <v/>
      </c>
      <c r="M748" t="str">
        <f>IF(ISERROR(INDEX(Panaboard!E:E,MATCH(CONCATENATE(A748,"-",T748),Panaboard!AF:AF,0))),"",INDEX(Panaboard!E:E,MATCH(CONCATENATE(A748,"-",T748),Panaboard!AF:AF,0)))</f>
        <v/>
      </c>
      <c r="N748" t="str">
        <f>IF(ISERROR(INDEX(Panaboard!F:F,MATCH(CONCATENATE(A748,"-",T748),Panaboard!AF:AF,0))),"",INDEX(Panaboard!F:F,MATCH(CONCATENATE(A748,"-",T748),Panaboard!AF:AF,0)))</f>
        <v/>
      </c>
      <c r="O748" t="str">
        <f>IF(ISERROR(INDEX(Panaboard!G:G,MATCH(CONCATENATE(A748,"-",T748),Panaboard!AF:AF,0))),"",INDEX(Panaboard!G:G,MATCH(CONCATENATE(A748,"-",T748),Panaboard!AF:AF,0)))</f>
        <v/>
      </c>
      <c r="P748" t="str">
        <f t="shared" si="33"/>
        <v/>
      </c>
      <c r="Q748" t="str">
        <f>IF(ISERROR(INDEX(Panaboard!H:H,MATCH(CONCATENATE(A748,"-",T748),Panaboard!AF:AF,0))),"",INDEX(Panaboard!H:H,MATCH(CONCATENATE(A748,"-",T748),Panaboard!AF:AF,0)))</f>
        <v/>
      </c>
      <c r="R748" t="str">
        <f>IF(ISERROR(INDEX(Panaboard!I:I,MATCH(CONCATENATE(A748,"-",T748),Panaboard!AF:AF,0))),"",INDEX(Panaboard!I:I,MATCH(CONCATENATE(A748,"-",T748),Panaboard!AF:AF,0)))</f>
        <v/>
      </c>
      <c r="S748" t="str">
        <f>CONCATENATE(PResult!AS748,PResult!AT748)</f>
        <v/>
      </c>
      <c r="T748" t="str">
        <f>IF(PResult!BG748="","",PResult!BG748)</f>
        <v/>
      </c>
      <c r="U748" t="str">
        <f>IF(PResult!Y748="","",PResult!Y748)</f>
        <v/>
      </c>
      <c r="V748" t="str">
        <f>IF(PResult!AU748="","",PResult!AU748)</f>
        <v/>
      </c>
      <c r="W748" t="str">
        <f>IF(PResult!R748="","",UPPER(TRIM(PResult!R748)))</f>
        <v/>
      </c>
      <c r="X748" t="str">
        <f>IF(PResult!AV748="","",PResult!AV748)</f>
        <v/>
      </c>
      <c r="Y748" t="str">
        <f>IF(PResult!AW748="","",PResult!AW748)</f>
        <v/>
      </c>
      <c r="Z748" t="str">
        <f>IF(PResult!AX748="","",PResult!AX748)</f>
        <v/>
      </c>
      <c r="AA748" t="str">
        <f>IF(PResult!AY748="","",PResult!AY748)</f>
        <v/>
      </c>
      <c r="AB748" t="str">
        <f>IF(PResult!AZ748="","",PResult!AZ748)</f>
        <v/>
      </c>
      <c r="AC748" t="str">
        <f>IF(PResult!BA748="","",PResult!BA748)</f>
        <v/>
      </c>
      <c r="AD748" t="str">
        <f>IF(PResult!G748="","",PResult!G748)</f>
        <v/>
      </c>
      <c r="AE748" t="str">
        <f>IF(PResult!H748="","",PResult!H748)</f>
        <v/>
      </c>
      <c r="AF748">
        <f>IF(OR(PResult!I748="(null)",PResult!I748=""),0,PResult!I748)</f>
        <v>0</v>
      </c>
      <c r="AG748" t="str">
        <f>TEXT(IF(ISERROR(INDEX(Panaboard!P:P,MATCH(CONCATENATE(A748,"-",T748),Panaboard!AF:AF,0))),"",INDEX(Panaboard!P:P,MATCH(CONCATENATE(A748,"-",T748),Panaboard!AF:AF,0))),"HH:MM")</f>
        <v/>
      </c>
      <c r="AH748" t="str">
        <f>TEXT(IF(ISERROR(INDEX(Panaboard!Q:Q,MATCH(CONCATENATE(A748,"-",T748),Panaboard!AF:AF,0))),"",INDEX(Panaboard!Q:Q,MATCH(CONCATENATE(A748,"-",T748),Panaboard!AF:AF,0))),"HH:MM")</f>
        <v/>
      </c>
      <c r="AI748" t="str">
        <f>TEXT(IF(ISERROR(INDEX(Panaboard!R:R,MATCH(CONCATENATE(A748,"-",T748),Panaboard!AF:AF,0))),"",INDEX(Panaboard!R:R,MATCH(CONCATENATE(A748,"-",T748),Panaboard!AF:AF,0))),"HH:MM")</f>
        <v/>
      </c>
      <c r="AJ748" t="str">
        <f>TEXT(IF(ISERROR(INDEX(Panaboard!S:S,MATCH(CONCATENATE(A748,"-",T748),Panaboard!AF:AF,0))),"",INDEX(Panaboard!S:S,MATCH(CONCATENATE(A748,"-",T748),Panaboard!AF:AF,0))),"HH:MM")</f>
        <v/>
      </c>
      <c r="AK748" t="str">
        <f>IF(PResult!BC748="","",PResult!BC748)</f>
        <v/>
      </c>
      <c r="AL748" t="str">
        <f>IF(PResult!BB748="","",PResult!BB748)</f>
        <v/>
      </c>
      <c r="AM748" t="str">
        <f>IF(PResult!BE748="","",PResult!BE748)</f>
        <v/>
      </c>
      <c r="AN748" t="str">
        <f>IF(PResult!BD748="","",PResult!BD748)</f>
        <v/>
      </c>
      <c r="AO748" t="str">
        <f>IF(PResult!BF748="","",PResult!BF748)</f>
        <v/>
      </c>
      <c r="AP748" t="str">
        <f>IF(ISERROR(INDEX(Panaboard!T:T,MATCH(CONCATENATE(A748,"-",T748),Panaboard!AF:AF,0))),"",INDEX(Panaboard!T:T,MATCH(CONCATENATE(A748,"-",T748),Panaboard!AF:AF,0)))</f>
        <v/>
      </c>
      <c r="AQ748" t="str">
        <f>IF(ISERROR(INDEX(Panaboard!U:U,MATCH(CONCATENATE(A748,"-",T748),Panaboard!AF:AF,0))),"",INDEX(Panaboard!U:U,MATCH(CONCATENATE(A748,"-",T748),Panaboard!AF:AF,0)))</f>
        <v/>
      </c>
      <c r="AR748" t="str">
        <f>IF(ISERROR(INDEX(Panaboard!V:V,MATCH(CONCATENATE(A748,"-",T748),Panaboard!AF:AF,0))),"",INDEX(Panaboard!V:V,MATCH(CONCATENATE(A748,"-",T748),Panaboard!AF:AF,0)))</f>
        <v/>
      </c>
      <c r="AS748" t="str">
        <f>IF(ISERROR(INDEX(Panaboard!W:W,MATCH(CONCATENATE(A748,"-",T748),Panaboard!AF:AF,0))),"",INDEX(Panaboard!W:W,MATCH(CONCATENATE(A748,"-",T748),Panaboard!AF:AF,0)))</f>
        <v/>
      </c>
      <c r="AT748" t="str">
        <f>IF(ISERROR(INDEX(Panaboard!X:X,MATCH(CONCATENATE(A748,"-",T748),Panaboard!AF:AF,0))),"",INDEX(Panaboard!X:X,MATCH(CONCATENATE(A748,"-",T748),Panaboard!AF:AF,0)))</f>
        <v/>
      </c>
      <c r="AU748" t="str">
        <f>IF(ISERROR(INDEX(Panaboard!Y:Y,MATCH(CONCATENATE(A748,"-",T748),Panaboard!AF:AF,0))),"",INDEX(Panaboard!Y:Y,MATCH(CONCATENATE(A748,"-",T748),Panaboard!AF:AF,0)))</f>
        <v/>
      </c>
      <c r="AV748" t="str">
        <f>IF(ISERROR(INDEX(Panaboard!Z:Z,MATCH(CONCATENATE(A748,"-",T748),Panaboard!AF:AF,0))),"",INDEX(Panaboard!Z:Z,MATCH(CONCATENATE(A748,"-",T748),Panaboard!AF:AF,0)))</f>
        <v/>
      </c>
      <c r="AW748" t="str">
        <f>IF(ISERROR(INDEX(Panaboard!AA:AA,MATCH(CONCATENATE(A748,"-",T748),Panaboard!AF:AF,0))),"",INDEX(Panaboard!AA:AA,MATCH(CONCATENATE(A748,"-",T748),Panaboard!AF:AF,0)))</f>
        <v/>
      </c>
      <c r="AX748" t="str">
        <f>IF(ISERROR(INDEX(Panaboard!AB:AB,MATCH(CONCATENATE(A748,"-",T748),Panaboard!AF:AF,0))),"",INDEX(Panaboard!AB:AB,MATCH(CONCATENATE(A748,"-",T748),Panaboard!AF:AF,0)))</f>
        <v/>
      </c>
      <c r="AY748" t="str">
        <f>IF(ISERROR(INDEX(Panaboard!AC:AC,MATCH(CONCATENATE(A748,"-",T748),Panaboard!AF:AF,0))),"",INDEX(Panaboard!AC:AC,MATCH(CONCATENATE(A748,"-",T748),Panaboard!AF:AF,0)))</f>
        <v/>
      </c>
      <c r="AZ748" t="str">
        <f>IF(OR(PResult!T748="",PResult!T748="(null)"),"",PResult!T748)</f>
        <v/>
      </c>
      <c r="BA748">
        <f>IF(PResult!O748="",0,PResult!O748)</f>
        <v>0</v>
      </c>
      <c r="BB748" t="str">
        <f>IF(ISERROR(INDEX(Panaboard!N:N,MATCH(CONCATENATE(A748,"-",T748),Panaboard!AF:AF,0))),"",INDEX(Panaboard!N:N,MATCH(CONCATENATE(A748,"-",T748),Panaboard!AF:AF,0)))</f>
        <v/>
      </c>
      <c r="BC748" t="str">
        <f t="shared" si="34"/>
        <v/>
      </c>
      <c r="BD748" t="str">
        <f>IF(ISERROR(INDEX(Panaboard!AD:AD,MATCH(CONCATENATE(A748,"-",T748),Panaboard!AF:AF,0))),"",INDEX(Panaboard!AD:AD,MATCH(CONCATENATE(A748,"-",T748),Panaboard!AF:AF,0)))</f>
        <v/>
      </c>
      <c r="BE748" t="str">
        <f>IF(ISERROR(INDEX(Panaboard!AE:AE,MATCH(CONCATENATE(A748,"-",T748),Panaboard!AF:AF,0))),"",INDEX(Panaboard!AE:AE,MATCH(CONCATENATE(A748,"-",T748),Panaboard!AF:AF,0)))</f>
        <v/>
      </c>
      <c r="BF748">
        <f>IF(OR(UPPER(TRIM(PResult!R748))="S",UPPER(TRIM(PResult!R748))="P"),PResult!M748,0)</f>
        <v>0</v>
      </c>
      <c r="BG748" t="str">
        <f>IF(ISERROR(INDEX(Panaboard!L:L,MATCH(CONCATENATE(A748,"-",T748),Panaboard!AF:AF,0))),"",INDEX(Panaboard!L:L,MATCH(CONCATENATE(A748,"-",T748),Panaboard!AF:AF,0)))</f>
        <v/>
      </c>
      <c r="BH748" t="str">
        <f>IF(ISERROR(INDEX(Panaboard!AG:AG,MATCH(CONCATENATE(A748,"-",T748),Panaboard!AF:AF,0))),"",INDEX(Panaboard!AG:AG,MATCH(CONCATENATE(A748,"-",T748),Panaboard!AF:AF,0)))</f>
        <v/>
      </c>
      <c r="BI748" t="str">
        <f t="shared" si="35"/>
        <v/>
      </c>
      <c r="BJ748" t="str">
        <f>IF(ISERROR(INDEX(CuttingList!F:F,MATCH(CONCATENATE(A748,"-",T748),CuttingList!E:E,0))),"",INDEX(CuttingList!F:F,MATCH(CONCATENATE(A748,"-",T748),CuttingList!E:E,0)))</f>
        <v/>
      </c>
    </row>
    <row r="749" spans="1:62" x14ac:dyDescent="0.25">
      <c r="A749" t="str">
        <f>IF(PResult!AL749="","",PResult!AL749)</f>
        <v/>
      </c>
      <c r="B749" t="str">
        <f>IF(PResult!F749="","",PResult!F749)</f>
        <v/>
      </c>
      <c r="C749" t="str">
        <f>IF(PResult!AN749="","",PResult!AN749)</f>
        <v/>
      </c>
      <c r="D749" t="str">
        <f>IF(PResult!AO749="","",PResult!AO749)</f>
        <v/>
      </c>
      <c r="E749" t="str">
        <f>IF(PResult!AP749="","",PResult!AP749)</f>
        <v/>
      </c>
      <c r="F749" t="str">
        <f>IF(PResult!AQ749="","",PResult!AQ749)</f>
        <v/>
      </c>
      <c r="G749">
        <f>IF(PResult!AR749="",0,ROUND(PResult!AR749,2))</f>
        <v>0</v>
      </c>
      <c r="I749">
        <f>IF(OR(UPPER(TRIM(PResult!R749))="S",UPPER(TRIM(PResult!R749))="P"),PResult!O749,0)</f>
        <v>0</v>
      </c>
      <c r="J749" t="str">
        <f>IF(ISERROR(INDEX(Panaboard!J:J,MATCH(CONCATENATE(A749,"-",T749),Panaboard!AF:AF,0))),"",TRIM(INDEX(Panaboard!J:J,MATCH(CONCATENATE(A749,"-",T749),Panaboard!AF:AF,0))))</f>
        <v/>
      </c>
      <c r="K749" t="str">
        <f>IF(ISERROR(INDEX(Panaboard!C:C,MATCH(CONCATENATE(A749,"-",T749),Panaboard!AF:AF,0))),"",INDEX(Panaboard!C:C,MATCH(CONCATENATE(A749,"-",T749),Panaboard!AF:AF,0)))</f>
        <v/>
      </c>
      <c r="L749" t="str">
        <f>IF(ISERROR(INDEX(Panaboard!D:D,MATCH(CONCATENATE(A749,"-",T749),Panaboard!AF:AF,0))),"",INDEX(Panaboard!D:D,MATCH(CONCATENATE(A749,"-",T749),Panaboard!AF:AF,0)))</f>
        <v/>
      </c>
      <c r="M749" t="str">
        <f>IF(ISERROR(INDEX(Panaboard!E:E,MATCH(CONCATENATE(A749,"-",T749),Panaboard!AF:AF,0))),"",INDEX(Panaboard!E:E,MATCH(CONCATENATE(A749,"-",T749),Panaboard!AF:AF,0)))</f>
        <v/>
      </c>
      <c r="N749" t="str">
        <f>IF(ISERROR(INDEX(Panaboard!F:F,MATCH(CONCATENATE(A749,"-",T749),Panaboard!AF:AF,0))),"",INDEX(Panaboard!F:F,MATCH(CONCATENATE(A749,"-",T749),Panaboard!AF:AF,0)))</f>
        <v/>
      </c>
      <c r="O749" t="str">
        <f>IF(ISERROR(INDEX(Panaboard!G:G,MATCH(CONCATENATE(A749,"-",T749),Panaboard!AF:AF,0))),"",INDEX(Panaboard!G:G,MATCH(CONCATENATE(A749,"-",T749),Panaboard!AF:AF,0)))</f>
        <v/>
      </c>
      <c r="P749" t="str">
        <f t="shared" si="33"/>
        <v/>
      </c>
      <c r="Q749" t="str">
        <f>IF(ISERROR(INDEX(Panaboard!H:H,MATCH(CONCATENATE(A749,"-",T749),Panaboard!AF:AF,0))),"",INDEX(Panaboard!H:H,MATCH(CONCATENATE(A749,"-",T749),Panaboard!AF:AF,0)))</f>
        <v/>
      </c>
      <c r="R749" t="str">
        <f>IF(ISERROR(INDEX(Panaboard!I:I,MATCH(CONCATENATE(A749,"-",T749),Panaboard!AF:AF,0))),"",INDEX(Panaboard!I:I,MATCH(CONCATENATE(A749,"-",T749),Panaboard!AF:AF,0)))</f>
        <v/>
      </c>
      <c r="S749" t="str">
        <f>CONCATENATE(PResult!AS749,PResult!AT749)</f>
        <v/>
      </c>
      <c r="T749" t="str">
        <f>IF(PResult!BG749="","",PResult!BG749)</f>
        <v/>
      </c>
      <c r="U749" t="str">
        <f>IF(PResult!Y749="","",PResult!Y749)</f>
        <v/>
      </c>
      <c r="V749" t="str">
        <f>IF(PResult!AU749="","",PResult!AU749)</f>
        <v/>
      </c>
      <c r="W749" t="str">
        <f>IF(PResult!R749="","",UPPER(TRIM(PResult!R749)))</f>
        <v/>
      </c>
      <c r="X749" t="str">
        <f>IF(PResult!AV749="","",PResult!AV749)</f>
        <v/>
      </c>
      <c r="Y749" t="str">
        <f>IF(PResult!AW749="","",PResult!AW749)</f>
        <v/>
      </c>
      <c r="Z749" t="str">
        <f>IF(PResult!AX749="","",PResult!AX749)</f>
        <v/>
      </c>
      <c r="AA749" t="str">
        <f>IF(PResult!AY749="","",PResult!AY749)</f>
        <v/>
      </c>
      <c r="AB749" t="str">
        <f>IF(PResult!AZ749="","",PResult!AZ749)</f>
        <v/>
      </c>
      <c r="AC749" t="str">
        <f>IF(PResult!BA749="","",PResult!BA749)</f>
        <v/>
      </c>
      <c r="AD749" t="str">
        <f>IF(PResult!G749="","",PResult!G749)</f>
        <v/>
      </c>
      <c r="AE749" t="str">
        <f>IF(PResult!H749="","",PResult!H749)</f>
        <v/>
      </c>
      <c r="AF749">
        <f>IF(OR(PResult!I749="(null)",PResult!I749=""),0,PResult!I749)</f>
        <v>0</v>
      </c>
      <c r="AG749" t="str">
        <f>TEXT(IF(ISERROR(INDEX(Panaboard!P:P,MATCH(CONCATENATE(A749,"-",T749),Panaboard!AF:AF,0))),"",INDEX(Panaboard!P:P,MATCH(CONCATENATE(A749,"-",T749),Panaboard!AF:AF,0))),"HH:MM")</f>
        <v/>
      </c>
      <c r="AH749" t="str">
        <f>TEXT(IF(ISERROR(INDEX(Panaboard!Q:Q,MATCH(CONCATENATE(A749,"-",T749),Panaboard!AF:AF,0))),"",INDEX(Panaboard!Q:Q,MATCH(CONCATENATE(A749,"-",T749),Panaboard!AF:AF,0))),"HH:MM")</f>
        <v/>
      </c>
      <c r="AI749" t="str">
        <f>TEXT(IF(ISERROR(INDEX(Panaboard!R:R,MATCH(CONCATENATE(A749,"-",T749),Panaboard!AF:AF,0))),"",INDEX(Panaboard!R:R,MATCH(CONCATENATE(A749,"-",T749),Panaboard!AF:AF,0))),"HH:MM")</f>
        <v/>
      </c>
      <c r="AJ749" t="str">
        <f>TEXT(IF(ISERROR(INDEX(Panaboard!S:S,MATCH(CONCATENATE(A749,"-",T749),Panaboard!AF:AF,0))),"",INDEX(Panaboard!S:S,MATCH(CONCATENATE(A749,"-",T749),Panaboard!AF:AF,0))),"HH:MM")</f>
        <v/>
      </c>
      <c r="AK749" t="str">
        <f>IF(PResult!BC749="","",PResult!BC749)</f>
        <v/>
      </c>
      <c r="AL749" t="str">
        <f>IF(PResult!BB749="","",PResult!BB749)</f>
        <v/>
      </c>
      <c r="AM749" t="str">
        <f>IF(PResult!BE749="","",PResult!BE749)</f>
        <v/>
      </c>
      <c r="AN749" t="str">
        <f>IF(PResult!BD749="","",PResult!BD749)</f>
        <v/>
      </c>
      <c r="AO749" t="str">
        <f>IF(PResult!BF749="","",PResult!BF749)</f>
        <v/>
      </c>
      <c r="AP749" t="str">
        <f>IF(ISERROR(INDEX(Panaboard!T:T,MATCH(CONCATENATE(A749,"-",T749),Panaboard!AF:AF,0))),"",INDEX(Panaboard!T:T,MATCH(CONCATENATE(A749,"-",T749),Panaboard!AF:AF,0)))</f>
        <v/>
      </c>
      <c r="AQ749" t="str">
        <f>IF(ISERROR(INDEX(Panaboard!U:U,MATCH(CONCATENATE(A749,"-",T749),Panaboard!AF:AF,0))),"",INDEX(Panaboard!U:U,MATCH(CONCATENATE(A749,"-",T749),Panaboard!AF:AF,0)))</f>
        <v/>
      </c>
      <c r="AR749" t="str">
        <f>IF(ISERROR(INDEX(Panaboard!V:V,MATCH(CONCATENATE(A749,"-",T749),Panaboard!AF:AF,0))),"",INDEX(Panaboard!V:V,MATCH(CONCATENATE(A749,"-",T749),Panaboard!AF:AF,0)))</f>
        <v/>
      </c>
      <c r="AS749" t="str">
        <f>IF(ISERROR(INDEX(Panaboard!W:W,MATCH(CONCATENATE(A749,"-",T749),Panaboard!AF:AF,0))),"",INDEX(Panaboard!W:W,MATCH(CONCATENATE(A749,"-",T749),Panaboard!AF:AF,0)))</f>
        <v/>
      </c>
      <c r="AT749" t="str">
        <f>IF(ISERROR(INDEX(Panaboard!X:X,MATCH(CONCATENATE(A749,"-",T749),Panaboard!AF:AF,0))),"",INDEX(Panaboard!X:X,MATCH(CONCATENATE(A749,"-",T749),Panaboard!AF:AF,0)))</f>
        <v/>
      </c>
      <c r="AU749" t="str">
        <f>IF(ISERROR(INDEX(Panaboard!Y:Y,MATCH(CONCATENATE(A749,"-",T749),Panaboard!AF:AF,0))),"",INDEX(Panaboard!Y:Y,MATCH(CONCATENATE(A749,"-",T749),Panaboard!AF:AF,0)))</f>
        <v/>
      </c>
      <c r="AV749" t="str">
        <f>IF(ISERROR(INDEX(Panaboard!Z:Z,MATCH(CONCATENATE(A749,"-",T749),Panaboard!AF:AF,0))),"",INDEX(Panaboard!Z:Z,MATCH(CONCATENATE(A749,"-",T749),Panaboard!AF:AF,0)))</f>
        <v/>
      </c>
      <c r="AW749" t="str">
        <f>IF(ISERROR(INDEX(Panaboard!AA:AA,MATCH(CONCATENATE(A749,"-",T749),Panaboard!AF:AF,0))),"",INDEX(Panaboard!AA:AA,MATCH(CONCATENATE(A749,"-",T749),Panaboard!AF:AF,0)))</f>
        <v/>
      </c>
      <c r="AX749" t="str">
        <f>IF(ISERROR(INDEX(Panaboard!AB:AB,MATCH(CONCATENATE(A749,"-",T749),Panaboard!AF:AF,0))),"",INDEX(Panaboard!AB:AB,MATCH(CONCATENATE(A749,"-",T749),Panaboard!AF:AF,0)))</f>
        <v/>
      </c>
      <c r="AY749" t="str">
        <f>IF(ISERROR(INDEX(Panaboard!AC:AC,MATCH(CONCATENATE(A749,"-",T749),Panaboard!AF:AF,0))),"",INDEX(Panaboard!AC:AC,MATCH(CONCATENATE(A749,"-",T749),Panaboard!AF:AF,0)))</f>
        <v/>
      </c>
      <c r="AZ749" t="str">
        <f>IF(OR(PResult!T749="",PResult!T749="(null)"),"",PResult!T749)</f>
        <v/>
      </c>
      <c r="BA749">
        <f>IF(PResult!O749="",0,PResult!O749)</f>
        <v>0</v>
      </c>
      <c r="BB749" t="str">
        <f>IF(ISERROR(INDEX(Panaboard!N:N,MATCH(CONCATENATE(A749,"-",T749),Panaboard!AF:AF,0))),"",INDEX(Panaboard!N:N,MATCH(CONCATENATE(A749,"-",T749),Panaboard!AF:AF,0)))</f>
        <v/>
      </c>
      <c r="BC749" t="str">
        <f t="shared" si="34"/>
        <v/>
      </c>
      <c r="BD749" t="str">
        <f>IF(ISERROR(INDEX(Panaboard!AD:AD,MATCH(CONCATENATE(A749,"-",T749),Panaboard!AF:AF,0))),"",INDEX(Panaboard!AD:AD,MATCH(CONCATENATE(A749,"-",T749),Panaboard!AF:AF,0)))</f>
        <v/>
      </c>
      <c r="BE749" t="str">
        <f>IF(ISERROR(INDEX(Panaboard!AE:AE,MATCH(CONCATENATE(A749,"-",T749),Panaboard!AF:AF,0))),"",INDEX(Panaboard!AE:AE,MATCH(CONCATENATE(A749,"-",T749),Panaboard!AF:AF,0)))</f>
        <v/>
      </c>
      <c r="BF749">
        <f>IF(OR(UPPER(TRIM(PResult!R749))="S",UPPER(TRIM(PResult!R749))="P"),PResult!M749,0)</f>
        <v>0</v>
      </c>
      <c r="BG749" t="str">
        <f>IF(ISERROR(INDEX(Panaboard!L:L,MATCH(CONCATENATE(A749,"-",T749),Panaboard!AF:AF,0))),"",INDEX(Panaboard!L:L,MATCH(CONCATENATE(A749,"-",T749),Panaboard!AF:AF,0)))</f>
        <v/>
      </c>
      <c r="BH749" t="str">
        <f>IF(ISERROR(INDEX(Panaboard!AG:AG,MATCH(CONCATENATE(A749,"-",T749),Panaboard!AF:AF,0))),"",INDEX(Panaboard!AG:AG,MATCH(CONCATENATE(A749,"-",T749),Panaboard!AF:AF,0)))</f>
        <v/>
      </c>
      <c r="BI749" t="str">
        <f t="shared" si="35"/>
        <v/>
      </c>
      <c r="BJ749" t="str">
        <f>IF(ISERROR(INDEX(CuttingList!F:F,MATCH(CONCATENATE(A749,"-",T749),CuttingList!E:E,0))),"",INDEX(CuttingList!F:F,MATCH(CONCATENATE(A749,"-",T749),CuttingList!E:E,0)))</f>
        <v/>
      </c>
    </row>
    <row r="750" spans="1:62" x14ac:dyDescent="0.25">
      <c r="A750" t="str">
        <f>IF(PResult!AL750="","",PResult!AL750)</f>
        <v/>
      </c>
      <c r="B750" t="str">
        <f>IF(PResult!F750="","",PResult!F750)</f>
        <v/>
      </c>
      <c r="C750" t="str">
        <f>IF(PResult!AN750="","",PResult!AN750)</f>
        <v/>
      </c>
      <c r="D750" t="str">
        <f>IF(PResult!AO750="","",PResult!AO750)</f>
        <v/>
      </c>
      <c r="E750" t="str">
        <f>IF(PResult!AP750="","",PResult!AP750)</f>
        <v/>
      </c>
      <c r="F750" t="str">
        <f>IF(PResult!AQ750="","",PResult!AQ750)</f>
        <v/>
      </c>
      <c r="G750">
        <f>IF(PResult!AR750="",0,ROUND(PResult!AR750,2))</f>
        <v>0</v>
      </c>
      <c r="I750">
        <f>IF(OR(UPPER(TRIM(PResult!R750))="S",UPPER(TRIM(PResult!R750))="P"),PResult!O750,0)</f>
        <v>0</v>
      </c>
      <c r="J750" t="str">
        <f>IF(ISERROR(INDEX(Panaboard!J:J,MATCH(CONCATENATE(A750,"-",T750),Panaboard!AF:AF,0))),"",TRIM(INDEX(Panaboard!J:J,MATCH(CONCATENATE(A750,"-",T750),Panaboard!AF:AF,0))))</f>
        <v/>
      </c>
      <c r="K750" t="str">
        <f>IF(ISERROR(INDEX(Panaboard!C:C,MATCH(CONCATENATE(A750,"-",T750),Panaboard!AF:AF,0))),"",INDEX(Panaboard!C:C,MATCH(CONCATENATE(A750,"-",T750),Panaboard!AF:AF,0)))</f>
        <v/>
      </c>
      <c r="L750" t="str">
        <f>IF(ISERROR(INDEX(Panaboard!D:D,MATCH(CONCATENATE(A750,"-",T750),Panaboard!AF:AF,0))),"",INDEX(Panaboard!D:D,MATCH(CONCATENATE(A750,"-",T750),Panaboard!AF:AF,0)))</f>
        <v/>
      </c>
      <c r="M750" t="str">
        <f>IF(ISERROR(INDEX(Panaboard!E:E,MATCH(CONCATENATE(A750,"-",T750),Panaboard!AF:AF,0))),"",INDEX(Panaboard!E:E,MATCH(CONCATENATE(A750,"-",T750),Panaboard!AF:AF,0)))</f>
        <v/>
      </c>
      <c r="N750" t="str">
        <f>IF(ISERROR(INDEX(Panaboard!F:F,MATCH(CONCATENATE(A750,"-",T750),Panaboard!AF:AF,0))),"",INDEX(Panaboard!F:F,MATCH(CONCATENATE(A750,"-",T750),Panaboard!AF:AF,0)))</f>
        <v/>
      </c>
      <c r="O750" t="str">
        <f>IF(ISERROR(INDEX(Panaboard!G:G,MATCH(CONCATENATE(A750,"-",T750),Panaboard!AF:AF,0))),"",INDEX(Panaboard!G:G,MATCH(CONCATENATE(A750,"-",T750),Panaboard!AF:AF,0)))</f>
        <v/>
      </c>
      <c r="P750" t="str">
        <f t="shared" si="33"/>
        <v/>
      </c>
      <c r="Q750" t="str">
        <f>IF(ISERROR(INDEX(Panaboard!H:H,MATCH(CONCATENATE(A750,"-",T750),Panaboard!AF:AF,0))),"",INDEX(Panaboard!H:H,MATCH(CONCATENATE(A750,"-",T750),Panaboard!AF:AF,0)))</f>
        <v/>
      </c>
      <c r="R750" t="str">
        <f>IF(ISERROR(INDEX(Panaboard!I:I,MATCH(CONCATENATE(A750,"-",T750),Panaboard!AF:AF,0))),"",INDEX(Panaboard!I:I,MATCH(CONCATENATE(A750,"-",T750),Panaboard!AF:AF,0)))</f>
        <v/>
      </c>
      <c r="S750" t="str">
        <f>CONCATENATE(PResult!AS750,PResult!AT750)</f>
        <v/>
      </c>
      <c r="T750" t="str">
        <f>IF(PResult!BG750="","",PResult!BG750)</f>
        <v/>
      </c>
      <c r="U750" t="str">
        <f>IF(PResult!Y750="","",PResult!Y750)</f>
        <v/>
      </c>
      <c r="V750" t="str">
        <f>IF(PResult!AU750="","",PResult!AU750)</f>
        <v/>
      </c>
      <c r="W750" t="str">
        <f>IF(PResult!R750="","",UPPER(TRIM(PResult!R750)))</f>
        <v/>
      </c>
      <c r="X750" t="str">
        <f>IF(PResult!AV750="","",PResult!AV750)</f>
        <v/>
      </c>
      <c r="Y750" t="str">
        <f>IF(PResult!AW750="","",PResult!AW750)</f>
        <v/>
      </c>
      <c r="Z750" t="str">
        <f>IF(PResult!AX750="","",PResult!AX750)</f>
        <v/>
      </c>
      <c r="AA750" t="str">
        <f>IF(PResult!AY750="","",PResult!AY750)</f>
        <v/>
      </c>
      <c r="AB750" t="str">
        <f>IF(PResult!AZ750="","",PResult!AZ750)</f>
        <v/>
      </c>
      <c r="AC750" t="str">
        <f>IF(PResult!BA750="","",PResult!BA750)</f>
        <v/>
      </c>
      <c r="AD750" t="str">
        <f>IF(PResult!G750="","",PResult!G750)</f>
        <v/>
      </c>
      <c r="AE750" t="str">
        <f>IF(PResult!H750="","",PResult!H750)</f>
        <v/>
      </c>
      <c r="AF750">
        <f>IF(OR(PResult!I750="(null)",PResult!I750=""),0,PResult!I750)</f>
        <v>0</v>
      </c>
      <c r="AG750" t="str">
        <f>TEXT(IF(ISERROR(INDEX(Panaboard!P:P,MATCH(CONCATENATE(A750,"-",T750),Panaboard!AF:AF,0))),"",INDEX(Panaboard!P:P,MATCH(CONCATENATE(A750,"-",T750),Panaboard!AF:AF,0))),"HH:MM")</f>
        <v/>
      </c>
      <c r="AH750" t="str">
        <f>TEXT(IF(ISERROR(INDEX(Panaboard!Q:Q,MATCH(CONCATENATE(A750,"-",T750),Panaboard!AF:AF,0))),"",INDEX(Panaboard!Q:Q,MATCH(CONCATENATE(A750,"-",T750),Panaboard!AF:AF,0))),"HH:MM")</f>
        <v/>
      </c>
      <c r="AI750" t="str">
        <f>TEXT(IF(ISERROR(INDEX(Panaboard!R:R,MATCH(CONCATENATE(A750,"-",T750),Panaboard!AF:AF,0))),"",INDEX(Panaboard!R:R,MATCH(CONCATENATE(A750,"-",T750),Panaboard!AF:AF,0))),"HH:MM")</f>
        <v/>
      </c>
      <c r="AJ750" t="str">
        <f>TEXT(IF(ISERROR(INDEX(Panaboard!S:S,MATCH(CONCATENATE(A750,"-",T750),Panaboard!AF:AF,0))),"",INDEX(Panaboard!S:S,MATCH(CONCATENATE(A750,"-",T750),Panaboard!AF:AF,0))),"HH:MM")</f>
        <v/>
      </c>
      <c r="AK750" t="str">
        <f>IF(PResult!BC750="","",PResult!BC750)</f>
        <v/>
      </c>
      <c r="AL750" t="str">
        <f>IF(PResult!BB750="","",PResult!BB750)</f>
        <v/>
      </c>
      <c r="AM750" t="str">
        <f>IF(PResult!BE750="","",PResult!BE750)</f>
        <v/>
      </c>
      <c r="AN750" t="str">
        <f>IF(PResult!BD750="","",PResult!BD750)</f>
        <v/>
      </c>
      <c r="AO750" t="str">
        <f>IF(PResult!BF750="","",PResult!BF750)</f>
        <v/>
      </c>
      <c r="AP750" t="str">
        <f>IF(ISERROR(INDEX(Panaboard!T:T,MATCH(CONCATENATE(A750,"-",T750),Panaboard!AF:AF,0))),"",INDEX(Panaboard!T:T,MATCH(CONCATENATE(A750,"-",T750),Panaboard!AF:AF,0)))</f>
        <v/>
      </c>
      <c r="AQ750" t="str">
        <f>IF(ISERROR(INDEX(Panaboard!U:U,MATCH(CONCATENATE(A750,"-",T750),Panaboard!AF:AF,0))),"",INDEX(Panaboard!U:U,MATCH(CONCATENATE(A750,"-",T750),Panaboard!AF:AF,0)))</f>
        <v/>
      </c>
      <c r="AR750" t="str">
        <f>IF(ISERROR(INDEX(Panaboard!V:V,MATCH(CONCATENATE(A750,"-",T750),Panaboard!AF:AF,0))),"",INDEX(Panaboard!V:V,MATCH(CONCATENATE(A750,"-",T750),Panaboard!AF:AF,0)))</f>
        <v/>
      </c>
      <c r="AS750" t="str">
        <f>IF(ISERROR(INDEX(Panaboard!W:W,MATCH(CONCATENATE(A750,"-",T750),Panaboard!AF:AF,0))),"",INDEX(Panaboard!W:W,MATCH(CONCATENATE(A750,"-",T750),Panaboard!AF:AF,0)))</f>
        <v/>
      </c>
      <c r="AT750" t="str">
        <f>IF(ISERROR(INDEX(Panaboard!X:X,MATCH(CONCATENATE(A750,"-",T750),Panaboard!AF:AF,0))),"",INDEX(Panaboard!X:X,MATCH(CONCATENATE(A750,"-",T750),Panaboard!AF:AF,0)))</f>
        <v/>
      </c>
      <c r="AU750" t="str">
        <f>IF(ISERROR(INDEX(Panaboard!Y:Y,MATCH(CONCATENATE(A750,"-",T750),Panaboard!AF:AF,0))),"",INDEX(Panaboard!Y:Y,MATCH(CONCATENATE(A750,"-",T750),Panaboard!AF:AF,0)))</f>
        <v/>
      </c>
      <c r="AV750" t="str">
        <f>IF(ISERROR(INDEX(Panaboard!Z:Z,MATCH(CONCATENATE(A750,"-",T750),Panaboard!AF:AF,0))),"",INDEX(Panaboard!Z:Z,MATCH(CONCATENATE(A750,"-",T750),Panaboard!AF:AF,0)))</f>
        <v/>
      </c>
      <c r="AW750" t="str">
        <f>IF(ISERROR(INDEX(Panaboard!AA:AA,MATCH(CONCATENATE(A750,"-",T750),Panaboard!AF:AF,0))),"",INDEX(Panaboard!AA:AA,MATCH(CONCATENATE(A750,"-",T750),Panaboard!AF:AF,0)))</f>
        <v/>
      </c>
      <c r="AX750" t="str">
        <f>IF(ISERROR(INDEX(Panaboard!AB:AB,MATCH(CONCATENATE(A750,"-",T750),Panaboard!AF:AF,0))),"",INDEX(Panaboard!AB:AB,MATCH(CONCATENATE(A750,"-",T750),Panaboard!AF:AF,0)))</f>
        <v/>
      </c>
      <c r="AY750" t="str">
        <f>IF(ISERROR(INDEX(Panaboard!AC:AC,MATCH(CONCATENATE(A750,"-",T750),Panaboard!AF:AF,0))),"",INDEX(Panaboard!AC:AC,MATCH(CONCATENATE(A750,"-",T750),Panaboard!AF:AF,0)))</f>
        <v/>
      </c>
      <c r="AZ750" t="str">
        <f>IF(OR(PResult!T750="",PResult!T750="(null)"),"",PResult!T750)</f>
        <v/>
      </c>
      <c r="BA750">
        <f>IF(PResult!O750="",0,PResult!O750)</f>
        <v>0</v>
      </c>
      <c r="BB750" t="str">
        <f>IF(ISERROR(INDEX(Panaboard!N:N,MATCH(CONCATENATE(A750,"-",T750),Panaboard!AF:AF,0))),"",INDEX(Panaboard!N:N,MATCH(CONCATENATE(A750,"-",T750),Panaboard!AF:AF,0)))</f>
        <v/>
      </c>
      <c r="BC750" t="str">
        <f t="shared" si="34"/>
        <v/>
      </c>
      <c r="BD750" t="str">
        <f>IF(ISERROR(INDEX(Panaboard!AD:AD,MATCH(CONCATENATE(A750,"-",T750),Panaboard!AF:AF,0))),"",INDEX(Panaboard!AD:AD,MATCH(CONCATENATE(A750,"-",T750),Panaboard!AF:AF,0)))</f>
        <v/>
      </c>
      <c r="BE750" t="str">
        <f>IF(ISERROR(INDEX(Panaboard!AE:AE,MATCH(CONCATENATE(A750,"-",T750),Panaboard!AF:AF,0))),"",INDEX(Panaboard!AE:AE,MATCH(CONCATENATE(A750,"-",T750),Panaboard!AF:AF,0)))</f>
        <v/>
      </c>
      <c r="BF750">
        <f>IF(OR(UPPER(TRIM(PResult!R750))="S",UPPER(TRIM(PResult!R750))="P"),PResult!M750,0)</f>
        <v>0</v>
      </c>
      <c r="BG750" t="str">
        <f>IF(ISERROR(INDEX(Panaboard!L:L,MATCH(CONCATENATE(A750,"-",T750),Panaboard!AF:AF,0))),"",INDEX(Panaboard!L:L,MATCH(CONCATENATE(A750,"-",T750),Panaboard!AF:AF,0)))</f>
        <v/>
      </c>
      <c r="BH750" t="str">
        <f>IF(ISERROR(INDEX(Panaboard!AG:AG,MATCH(CONCATENATE(A750,"-",T750),Panaboard!AF:AF,0))),"",INDEX(Panaboard!AG:AG,MATCH(CONCATENATE(A750,"-",T750),Panaboard!AF:AF,0)))</f>
        <v/>
      </c>
      <c r="BI750" t="str">
        <f t="shared" si="35"/>
        <v/>
      </c>
      <c r="BJ750" t="str">
        <f>IF(ISERROR(INDEX(CuttingList!F:F,MATCH(CONCATENATE(A750,"-",T750),CuttingList!E:E,0))),"",INDEX(CuttingList!F:F,MATCH(CONCATENATE(A750,"-",T750),CuttingList!E:E,0)))</f>
        <v/>
      </c>
    </row>
    <row r="751" spans="1:62" x14ac:dyDescent="0.25">
      <c r="A751" t="str">
        <f>IF(PResult!AL751="","",PResult!AL751)</f>
        <v/>
      </c>
      <c r="B751" t="str">
        <f>IF(PResult!F751="","",PResult!F751)</f>
        <v/>
      </c>
      <c r="C751" t="str">
        <f>IF(PResult!AN751="","",PResult!AN751)</f>
        <v/>
      </c>
      <c r="D751" t="str">
        <f>IF(PResult!AO751="","",PResult!AO751)</f>
        <v/>
      </c>
      <c r="E751" t="str">
        <f>IF(PResult!AP751="","",PResult!AP751)</f>
        <v/>
      </c>
      <c r="F751" t="str">
        <f>IF(PResult!AQ751="","",PResult!AQ751)</f>
        <v/>
      </c>
      <c r="G751">
        <f>IF(PResult!AR751="",0,ROUND(PResult!AR751,2))</f>
        <v>0</v>
      </c>
      <c r="I751">
        <f>IF(OR(UPPER(TRIM(PResult!R751))="S",UPPER(TRIM(PResult!R751))="P"),PResult!O751,0)</f>
        <v>0</v>
      </c>
      <c r="J751" t="str">
        <f>IF(ISERROR(INDEX(Panaboard!J:J,MATCH(CONCATENATE(A751,"-",T751),Panaboard!AF:AF,0))),"",TRIM(INDEX(Panaboard!J:J,MATCH(CONCATENATE(A751,"-",T751),Panaboard!AF:AF,0))))</f>
        <v/>
      </c>
      <c r="K751" t="str">
        <f>IF(ISERROR(INDEX(Panaboard!C:C,MATCH(CONCATENATE(A751,"-",T751),Panaboard!AF:AF,0))),"",INDEX(Panaboard!C:C,MATCH(CONCATENATE(A751,"-",T751),Panaboard!AF:AF,0)))</f>
        <v/>
      </c>
      <c r="L751" t="str">
        <f>IF(ISERROR(INDEX(Panaboard!D:D,MATCH(CONCATENATE(A751,"-",T751),Panaboard!AF:AF,0))),"",INDEX(Panaboard!D:D,MATCH(CONCATENATE(A751,"-",T751),Panaboard!AF:AF,0)))</f>
        <v/>
      </c>
      <c r="M751" t="str">
        <f>IF(ISERROR(INDEX(Panaboard!E:E,MATCH(CONCATENATE(A751,"-",T751),Panaboard!AF:AF,0))),"",INDEX(Panaboard!E:E,MATCH(CONCATENATE(A751,"-",T751),Panaboard!AF:AF,0)))</f>
        <v/>
      </c>
      <c r="N751" t="str">
        <f>IF(ISERROR(INDEX(Panaboard!F:F,MATCH(CONCATENATE(A751,"-",T751),Panaboard!AF:AF,0))),"",INDEX(Panaboard!F:F,MATCH(CONCATENATE(A751,"-",T751),Panaboard!AF:AF,0)))</f>
        <v/>
      </c>
      <c r="O751" t="str">
        <f>IF(ISERROR(INDEX(Panaboard!G:G,MATCH(CONCATENATE(A751,"-",T751),Panaboard!AF:AF,0))),"",INDEX(Panaboard!G:G,MATCH(CONCATENATE(A751,"-",T751),Panaboard!AF:AF,0)))</f>
        <v/>
      </c>
      <c r="P751" t="str">
        <f t="shared" si="33"/>
        <v/>
      </c>
      <c r="Q751" t="str">
        <f>IF(ISERROR(INDEX(Panaboard!H:H,MATCH(CONCATENATE(A751,"-",T751),Panaboard!AF:AF,0))),"",INDEX(Panaboard!H:H,MATCH(CONCATENATE(A751,"-",T751),Panaboard!AF:AF,0)))</f>
        <v/>
      </c>
      <c r="R751" t="str">
        <f>IF(ISERROR(INDEX(Panaboard!I:I,MATCH(CONCATENATE(A751,"-",T751),Panaboard!AF:AF,0))),"",INDEX(Panaboard!I:I,MATCH(CONCATENATE(A751,"-",T751),Panaboard!AF:AF,0)))</f>
        <v/>
      </c>
      <c r="S751" t="str">
        <f>CONCATENATE(PResult!AS751,PResult!AT751)</f>
        <v/>
      </c>
      <c r="T751" t="str">
        <f>IF(PResult!BG751="","",PResult!BG751)</f>
        <v/>
      </c>
      <c r="U751" t="str">
        <f>IF(PResult!Y751="","",PResult!Y751)</f>
        <v/>
      </c>
      <c r="V751" t="str">
        <f>IF(PResult!AU751="","",PResult!AU751)</f>
        <v/>
      </c>
      <c r="W751" t="str">
        <f>IF(PResult!R751="","",UPPER(TRIM(PResult!R751)))</f>
        <v/>
      </c>
      <c r="X751" t="str">
        <f>IF(PResult!AV751="","",PResult!AV751)</f>
        <v/>
      </c>
      <c r="Y751" t="str">
        <f>IF(PResult!AW751="","",PResult!AW751)</f>
        <v/>
      </c>
      <c r="Z751" t="str">
        <f>IF(PResult!AX751="","",PResult!AX751)</f>
        <v/>
      </c>
      <c r="AA751" t="str">
        <f>IF(PResult!AY751="","",PResult!AY751)</f>
        <v/>
      </c>
      <c r="AB751" t="str">
        <f>IF(PResult!AZ751="","",PResult!AZ751)</f>
        <v/>
      </c>
      <c r="AC751" t="str">
        <f>IF(PResult!BA751="","",PResult!BA751)</f>
        <v/>
      </c>
      <c r="AD751" t="str">
        <f>IF(PResult!G751="","",PResult!G751)</f>
        <v/>
      </c>
      <c r="AE751" t="str">
        <f>IF(PResult!H751="","",PResult!H751)</f>
        <v/>
      </c>
      <c r="AF751">
        <f>IF(OR(PResult!I751="(null)",PResult!I751=""),0,PResult!I751)</f>
        <v>0</v>
      </c>
      <c r="AG751" t="str">
        <f>TEXT(IF(ISERROR(INDEX(Panaboard!P:P,MATCH(CONCATENATE(A751,"-",T751),Panaboard!AF:AF,0))),"",INDEX(Panaboard!P:P,MATCH(CONCATENATE(A751,"-",T751),Panaboard!AF:AF,0))),"HH:MM")</f>
        <v/>
      </c>
      <c r="AH751" t="str">
        <f>TEXT(IF(ISERROR(INDEX(Panaboard!Q:Q,MATCH(CONCATENATE(A751,"-",T751),Panaboard!AF:AF,0))),"",INDEX(Panaboard!Q:Q,MATCH(CONCATENATE(A751,"-",T751),Panaboard!AF:AF,0))),"HH:MM")</f>
        <v/>
      </c>
      <c r="AI751" t="str">
        <f>TEXT(IF(ISERROR(INDEX(Panaboard!R:R,MATCH(CONCATENATE(A751,"-",T751),Panaboard!AF:AF,0))),"",INDEX(Panaboard!R:R,MATCH(CONCATENATE(A751,"-",T751),Panaboard!AF:AF,0))),"HH:MM")</f>
        <v/>
      </c>
      <c r="AJ751" t="str">
        <f>TEXT(IF(ISERROR(INDEX(Panaboard!S:S,MATCH(CONCATENATE(A751,"-",T751),Panaboard!AF:AF,0))),"",INDEX(Panaboard!S:S,MATCH(CONCATENATE(A751,"-",T751),Panaboard!AF:AF,0))),"HH:MM")</f>
        <v/>
      </c>
      <c r="AK751" t="str">
        <f>IF(PResult!BC751="","",PResult!BC751)</f>
        <v/>
      </c>
      <c r="AL751" t="str">
        <f>IF(PResult!BB751="","",PResult!BB751)</f>
        <v/>
      </c>
      <c r="AM751" t="str">
        <f>IF(PResult!BE751="","",PResult!BE751)</f>
        <v/>
      </c>
      <c r="AN751" t="str">
        <f>IF(PResult!BD751="","",PResult!BD751)</f>
        <v/>
      </c>
      <c r="AO751" t="str">
        <f>IF(PResult!BF751="","",PResult!BF751)</f>
        <v/>
      </c>
      <c r="AP751" t="str">
        <f>IF(ISERROR(INDEX(Panaboard!T:T,MATCH(CONCATENATE(A751,"-",T751),Panaboard!AF:AF,0))),"",INDEX(Panaboard!T:T,MATCH(CONCATENATE(A751,"-",T751),Panaboard!AF:AF,0)))</f>
        <v/>
      </c>
      <c r="AQ751" t="str">
        <f>IF(ISERROR(INDEX(Panaboard!U:U,MATCH(CONCATENATE(A751,"-",T751),Panaboard!AF:AF,0))),"",INDEX(Panaboard!U:U,MATCH(CONCATENATE(A751,"-",T751),Panaboard!AF:AF,0)))</f>
        <v/>
      </c>
      <c r="AR751" t="str">
        <f>IF(ISERROR(INDEX(Panaboard!V:V,MATCH(CONCATENATE(A751,"-",T751),Panaboard!AF:AF,0))),"",INDEX(Panaboard!V:V,MATCH(CONCATENATE(A751,"-",T751),Panaboard!AF:AF,0)))</f>
        <v/>
      </c>
      <c r="AS751" t="str">
        <f>IF(ISERROR(INDEX(Panaboard!W:W,MATCH(CONCATENATE(A751,"-",T751),Panaboard!AF:AF,0))),"",INDEX(Panaboard!W:W,MATCH(CONCATENATE(A751,"-",T751),Panaboard!AF:AF,0)))</f>
        <v/>
      </c>
      <c r="AT751" t="str">
        <f>IF(ISERROR(INDEX(Panaboard!X:X,MATCH(CONCATENATE(A751,"-",T751),Panaboard!AF:AF,0))),"",INDEX(Panaboard!X:X,MATCH(CONCATENATE(A751,"-",T751),Panaboard!AF:AF,0)))</f>
        <v/>
      </c>
      <c r="AU751" t="str">
        <f>IF(ISERROR(INDEX(Panaboard!Y:Y,MATCH(CONCATENATE(A751,"-",T751),Panaboard!AF:AF,0))),"",INDEX(Panaboard!Y:Y,MATCH(CONCATENATE(A751,"-",T751),Panaboard!AF:AF,0)))</f>
        <v/>
      </c>
      <c r="AV751" t="str">
        <f>IF(ISERROR(INDEX(Panaboard!Z:Z,MATCH(CONCATENATE(A751,"-",T751),Panaboard!AF:AF,0))),"",INDEX(Panaboard!Z:Z,MATCH(CONCATENATE(A751,"-",T751),Panaboard!AF:AF,0)))</f>
        <v/>
      </c>
      <c r="AW751" t="str">
        <f>IF(ISERROR(INDEX(Panaboard!AA:AA,MATCH(CONCATENATE(A751,"-",T751),Panaboard!AF:AF,0))),"",INDEX(Panaboard!AA:AA,MATCH(CONCATENATE(A751,"-",T751),Panaboard!AF:AF,0)))</f>
        <v/>
      </c>
      <c r="AX751" t="str">
        <f>IF(ISERROR(INDEX(Panaboard!AB:AB,MATCH(CONCATENATE(A751,"-",T751),Panaboard!AF:AF,0))),"",INDEX(Panaboard!AB:AB,MATCH(CONCATENATE(A751,"-",T751),Panaboard!AF:AF,0)))</f>
        <v/>
      </c>
      <c r="AY751" t="str">
        <f>IF(ISERROR(INDEX(Panaboard!AC:AC,MATCH(CONCATENATE(A751,"-",T751),Panaboard!AF:AF,0))),"",INDEX(Panaboard!AC:AC,MATCH(CONCATENATE(A751,"-",T751),Panaboard!AF:AF,0)))</f>
        <v/>
      </c>
      <c r="AZ751" t="str">
        <f>IF(OR(PResult!T751="",PResult!T751="(null)"),"",PResult!T751)</f>
        <v/>
      </c>
      <c r="BA751">
        <f>IF(PResult!O751="",0,PResult!O751)</f>
        <v>0</v>
      </c>
      <c r="BB751" t="str">
        <f>IF(ISERROR(INDEX(Panaboard!N:N,MATCH(CONCATENATE(A751,"-",T751),Panaboard!AF:AF,0))),"",INDEX(Panaboard!N:N,MATCH(CONCATENATE(A751,"-",T751),Panaboard!AF:AF,0)))</f>
        <v/>
      </c>
      <c r="BC751" t="str">
        <f t="shared" si="34"/>
        <v/>
      </c>
      <c r="BD751" t="str">
        <f>IF(ISERROR(INDEX(Panaboard!AD:AD,MATCH(CONCATENATE(A751,"-",T751),Panaboard!AF:AF,0))),"",INDEX(Panaboard!AD:AD,MATCH(CONCATENATE(A751,"-",T751),Panaboard!AF:AF,0)))</f>
        <v/>
      </c>
      <c r="BE751" t="str">
        <f>IF(ISERROR(INDEX(Panaboard!AE:AE,MATCH(CONCATENATE(A751,"-",T751),Panaboard!AF:AF,0))),"",INDEX(Panaboard!AE:AE,MATCH(CONCATENATE(A751,"-",T751),Panaboard!AF:AF,0)))</f>
        <v/>
      </c>
      <c r="BF751">
        <f>IF(OR(UPPER(TRIM(PResult!R751))="S",UPPER(TRIM(PResult!R751))="P"),PResult!M751,0)</f>
        <v>0</v>
      </c>
      <c r="BG751" t="str">
        <f>IF(ISERROR(INDEX(Panaboard!L:L,MATCH(CONCATENATE(A751,"-",T751),Panaboard!AF:AF,0))),"",INDEX(Panaboard!L:L,MATCH(CONCATENATE(A751,"-",T751),Panaboard!AF:AF,0)))</f>
        <v/>
      </c>
      <c r="BH751" t="str">
        <f>IF(ISERROR(INDEX(Panaboard!AG:AG,MATCH(CONCATENATE(A751,"-",T751),Panaboard!AF:AF,0))),"",INDEX(Panaboard!AG:AG,MATCH(CONCATENATE(A751,"-",T751),Panaboard!AF:AF,0)))</f>
        <v/>
      </c>
      <c r="BI751" t="str">
        <f t="shared" si="35"/>
        <v/>
      </c>
      <c r="BJ751" t="str">
        <f>IF(ISERROR(INDEX(CuttingList!F:F,MATCH(CONCATENATE(A751,"-",T751),CuttingList!E:E,0))),"",INDEX(CuttingList!F:F,MATCH(CONCATENATE(A751,"-",T751),CuttingList!E:E,0)))</f>
        <v/>
      </c>
    </row>
    <row r="752" spans="1:62" x14ac:dyDescent="0.25">
      <c r="A752" t="str">
        <f>IF(PResult!AL752="","",PResult!AL752)</f>
        <v/>
      </c>
      <c r="B752" t="str">
        <f>IF(PResult!F752="","",PResult!F752)</f>
        <v/>
      </c>
      <c r="C752" t="str">
        <f>IF(PResult!AN752="","",PResult!AN752)</f>
        <v/>
      </c>
      <c r="D752" t="str">
        <f>IF(PResult!AO752="","",PResult!AO752)</f>
        <v/>
      </c>
      <c r="E752" t="str">
        <f>IF(PResult!AP752="","",PResult!AP752)</f>
        <v/>
      </c>
      <c r="F752" t="str">
        <f>IF(PResult!AQ752="","",PResult!AQ752)</f>
        <v/>
      </c>
      <c r="G752">
        <f>IF(PResult!AR752="",0,ROUND(PResult!AR752,2))</f>
        <v>0</v>
      </c>
      <c r="I752">
        <f>IF(OR(UPPER(TRIM(PResult!R752))="S",UPPER(TRIM(PResult!R752))="P"),PResult!O752,0)</f>
        <v>0</v>
      </c>
      <c r="J752" t="str">
        <f>IF(ISERROR(INDEX(Panaboard!J:J,MATCH(CONCATENATE(A752,"-",T752),Panaboard!AF:AF,0))),"",TRIM(INDEX(Panaboard!J:J,MATCH(CONCATENATE(A752,"-",T752),Panaboard!AF:AF,0))))</f>
        <v/>
      </c>
      <c r="K752" t="str">
        <f>IF(ISERROR(INDEX(Panaboard!C:C,MATCH(CONCATENATE(A752,"-",T752),Panaboard!AF:AF,0))),"",INDEX(Panaboard!C:C,MATCH(CONCATENATE(A752,"-",T752),Panaboard!AF:AF,0)))</f>
        <v/>
      </c>
      <c r="L752" t="str">
        <f>IF(ISERROR(INDEX(Panaboard!D:D,MATCH(CONCATENATE(A752,"-",T752),Panaboard!AF:AF,0))),"",INDEX(Panaboard!D:D,MATCH(CONCATENATE(A752,"-",T752),Panaboard!AF:AF,0)))</f>
        <v/>
      </c>
      <c r="M752" t="str">
        <f>IF(ISERROR(INDEX(Panaboard!E:E,MATCH(CONCATENATE(A752,"-",T752),Panaboard!AF:AF,0))),"",INDEX(Panaboard!E:E,MATCH(CONCATENATE(A752,"-",T752),Panaboard!AF:AF,0)))</f>
        <v/>
      </c>
      <c r="N752" t="str">
        <f>IF(ISERROR(INDEX(Panaboard!F:F,MATCH(CONCATENATE(A752,"-",T752),Panaboard!AF:AF,0))),"",INDEX(Panaboard!F:F,MATCH(CONCATENATE(A752,"-",T752),Panaboard!AF:AF,0)))</f>
        <v/>
      </c>
      <c r="O752" t="str">
        <f>IF(ISERROR(INDEX(Panaboard!G:G,MATCH(CONCATENATE(A752,"-",T752),Panaboard!AF:AF,0))),"",INDEX(Panaboard!G:G,MATCH(CONCATENATE(A752,"-",T752),Panaboard!AF:AF,0)))</f>
        <v/>
      </c>
      <c r="P752" t="str">
        <f t="shared" si="33"/>
        <v/>
      </c>
      <c r="Q752" t="str">
        <f>IF(ISERROR(INDEX(Panaboard!H:H,MATCH(CONCATENATE(A752,"-",T752),Panaboard!AF:AF,0))),"",INDEX(Panaboard!H:H,MATCH(CONCATENATE(A752,"-",T752),Panaboard!AF:AF,0)))</f>
        <v/>
      </c>
      <c r="R752" t="str">
        <f>IF(ISERROR(INDEX(Panaboard!I:I,MATCH(CONCATENATE(A752,"-",T752),Panaboard!AF:AF,0))),"",INDEX(Panaboard!I:I,MATCH(CONCATENATE(A752,"-",T752),Panaboard!AF:AF,0)))</f>
        <v/>
      </c>
      <c r="S752" t="str">
        <f>CONCATENATE(PResult!AS752,PResult!AT752)</f>
        <v/>
      </c>
      <c r="T752" t="str">
        <f>IF(PResult!BG752="","",PResult!BG752)</f>
        <v/>
      </c>
      <c r="U752" t="str">
        <f>IF(PResult!Y752="","",PResult!Y752)</f>
        <v/>
      </c>
      <c r="V752" t="str">
        <f>IF(PResult!AU752="","",PResult!AU752)</f>
        <v/>
      </c>
      <c r="W752" t="str">
        <f>IF(PResult!R752="","",UPPER(TRIM(PResult!R752)))</f>
        <v/>
      </c>
      <c r="X752" t="str">
        <f>IF(PResult!AV752="","",PResult!AV752)</f>
        <v/>
      </c>
      <c r="Y752" t="str">
        <f>IF(PResult!AW752="","",PResult!AW752)</f>
        <v/>
      </c>
      <c r="Z752" t="str">
        <f>IF(PResult!AX752="","",PResult!AX752)</f>
        <v/>
      </c>
      <c r="AA752" t="str">
        <f>IF(PResult!AY752="","",PResult!AY752)</f>
        <v/>
      </c>
      <c r="AB752" t="str">
        <f>IF(PResult!AZ752="","",PResult!AZ752)</f>
        <v/>
      </c>
      <c r="AC752" t="str">
        <f>IF(PResult!BA752="","",PResult!BA752)</f>
        <v/>
      </c>
      <c r="AD752" t="str">
        <f>IF(PResult!G752="","",PResult!G752)</f>
        <v/>
      </c>
      <c r="AE752" t="str">
        <f>IF(PResult!H752="","",PResult!H752)</f>
        <v/>
      </c>
      <c r="AF752">
        <f>IF(OR(PResult!I752="(null)",PResult!I752=""),0,PResult!I752)</f>
        <v>0</v>
      </c>
      <c r="AG752" t="str">
        <f>TEXT(IF(ISERROR(INDEX(Panaboard!P:P,MATCH(CONCATENATE(A752,"-",T752),Panaboard!AF:AF,0))),"",INDEX(Panaboard!P:P,MATCH(CONCATENATE(A752,"-",T752),Panaboard!AF:AF,0))),"HH:MM")</f>
        <v/>
      </c>
      <c r="AH752" t="str">
        <f>TEXT(IF(ISERROR(INDEX(Panaboard!Q:Q,MATCH(CONCATENATE(A752,"-",T752),Panaboard!AF:AF,0))),"",INDEX(Panaboard!Q:Q,MATCH(CONCATENATE(A752,"-",T752),Panaboard!AF:AF,0))),"HH:MM")</f>
        <v/>
      </c>
      <c r="AI752" t="str">
        <f>TEXT(IF(ISERROR(INDEX(Panaboard!R:R,MATCH(CONCATENATE(A752,"-",T752),Panaboard!AF:AF,0))),"",INDEX(Panaboard!R:R,MATCH(CONCATENATE(A752,"-",T752),Panaboard!AF:AF,0))),"HH:MM")</f>
        <v/>
      </c>
      <c r="AJ752" t="str">
        <f>TEXT(IF(ISERROR(INDEX(Panaboard!S:S,MATCH(CONCATENATE(A752,"-",T752),Panaboard!AF:AF,0))),"",INDEX(Panaboard!S:S,MATCH(CONCATENATE(A752,"-",T752),Panaboard!AF:AF,0))),"HH:MM")</f>
        <v/>
      </c>
      <c r="AK752" t="str">
        <f>IF(PResult!BC752="","",PResult!BC752)</f>
        <v/>
      </c>
      <c r="AL752" t="str">
        <f>IF(PResult!BB752="","",PResult!BB752)</f>
        <v/>
      </c>
      <c r="AM752" t="str">
        <f>IF(PResult!BE752="","",PResult!BE752)</f>
        <v/>
      </c>
      <c r="AN752" t="str">
        <f>IF(PResult!BD752="","",PResult!BD752)</f>
        <v/>
      </c>
      <c r="AO752" t="str">
        <f>IF(PResult!BF752="","",PResult!BF752)</f>
        <v/>
      </c>
      <c r="AP752" t="str">
        <f>IF(ISERROR(INDEX(Panaboard!T:T,MATCH(CONCATENATE(A752,"-",T752),Panaboard!AF:AF,0))),"",INDEX(Panaboard!T:T,MATCH(CONCATENATE(A752,"-",T752),Panaboard!AF:AF,0)))</f>
        <v/>
      </c>
      <c r="AQ752" t="str">
        <f>IF(ISERROR(INDEX(Panaboard!U:U,MATCH(CONCATENATE(A752,"-",T752),Panaboard!AF:AF,0))),"",INDEX(Panaboard!U:U,MATCH(CONCATENATE(A752,"-",T752),Panaboard!AF:AF,0)))</f>
        <v/>
      </c>
      <c r="AR752" t="str">
        <f>IF(ISERROR(INDEX(Panaboard!V:V,MATCH(CONCATENATE(A752,"-",T752),Panaboard!AF:AF,0))),"",INDEX(Panaboard!V:V,MATCH(CONCATENATE(A752,"-",T752),Panaboard!AF:AF,0)))</f>
        <v/>
      </c>
      <c r="AS752" t="str">
        <f>IF(ISERROR(INDEX(Panaboard!W:W,MATCH(CONCATENATE(A752,"-",T752),Panaboard!AF:AF,0))),"",INDEX(Panaboard!W:W,MATCH(CONCATENATE(A752,"-",T752),Panaboard!AF:AF,0)))</f>
        <v/>
      </c>
      <c r="AT752" t="str">
        <f>IF(ISERROR(INDEX(Panaboard!X:X,MATCH(CONCATENATE(A752,"-",T752),Panaboard!AF:AF,0))),"",INDEX(Panaboard!X:X,MATCH(CONCATENATE(A752,"-",T752),Panaboard!AF:AF,0)))</f>
        <v/>
      </c>
      <c r="AU752" t="str">
        <f>IF(ISERROR(INDEX(Panaboard!Y:Y,MATCH(CONCATENATE(A752,"-",T752),Panaboard!AF:AF,0))),"",INDEX(Panaboard!Y:Y,MATCH(CONCATENATE(A752,"-",T752),Panaboard!AF:AF,0)))</f>
        <v/>
      </c>
      <c r="AV752" t="str">
        <f>IF(ISERROR(INDEX(Panaboard!Z:Z,MATCH(CONCATENATE(A752,"-",T752),Panaboard!AF:AF,0))),"",INDEX(Panaboard!Z:Z,MATCH(CONCATENATE(A752,"-",T752),Panaboard!AF:AF,0)))</f>
        <v/>
      </c>
      <c r="AW752" t="str">
        <f>IF(ISERROR(INDEX(Panaboard!AA:AA,MATCH(CONCATENATE(A752,"-",T752),Panaboard!AF:AF,0))),"",INDEX(Panaboard!AA:AA,MATCH(CONCATENATE(A752,"-",T752),Panaboard!AF:AF,0)))</f>
        <v/>
      </c>
      <c r="AX752" t="str">
        <f>IF(ISERROR(INDEX(Panaboard!AB:AB,MATCH(CONCATENATE(A752,"-",T752),Panaboard!AF:AF,0))),"",INDEX(Panaboard!AB:AB,MATCH(CONCATENATE(A752,"-",T752),Panaboard!AF:AF,0)))</f>
        <v/>
      </c>
      <c r="AY752" t="str">
        <f>IF(ISERROR(INDEX(Panaboard!AC:AC,MATCH(CONCATENATE(A752,"-",T752),Panaboard!AF:AF,0))),"",INDEX(Panaboard!AC:AC,MATCH(CONCATENATE(A752,"-",T752),Panaboard!AF:AF,0)))</f>
        <v/>
      </c>
      <c r="AZ752" t="str">
        <f>IF(OR(PResult!T752="",PResult!T752="(null)"),"",PResult!T752)</f>
        <v/>
      </c>
      <c r="BA752">
        <f>IF(PResult!O752="",0,PResult!O752)</f>
        <v>0</v>
      </c>
      <c r="BB752" t="str">
        <f>IF(ISERROR(INDEX(Panaboard!N:N,MATCH(CONCATENATE(A752,"-",T752),Panaboard!AF:AF,0))),"",INDEX(Panaboard!N:N,MATCH(CONCATENATE(A752,"-",T752),Panaboard!AF:AF,0)))</f>
        <v/>
      </c>
      <c r="BC752" t="str">
        <f t="shared" si="34"/>
        <v/>
      </c>
      <c r="BD752" t="str">
        <f>IF(ISERROR(INDEX(Panaboard!AD:AD,MATCH(CONCATENATE(A752,"-",T752),Panaboard!AF:AF,0))),"",INDEX(Panaboard!AD:AD,MATCH(CONCATENATE(A752,"-",T752),Panaboard!AF:AF,0)))</f>
        <v/>
      </c>
      <c r="BE752" t="str">
        <f>IF(ISERROR(INDEX(Panaboard!AE:AE,MATCH(CONCATENATE(A752,"-",T752),Panaboard!AF:AF,0))),"",INDEX(Panaboard!AE:AE,MATCH(CONCATENATE(A752,"-",T752),Panaboard!AF:AF,0)))</f>
        <v/>
      </c>
      <c r="BF752">
        <f>IF(OR(UPPER(TRIM(PResult!R752))="S",UPPER(TRIM(PResult!R752))="P"),PResult!M752,0)</f>
        <v>0</v>
      </c>
      <c r="BG752" t="str">
        <f>IF(ISERROR(INDEX(Panaboard!L:L,MATCH(CONCATENATE(A752,"-",T752),Panaboard!AF:AF,0))),"",INDEX(Panaboard!L:L,MATCH(CONCATENATE(A752,"-",T752),Panaboard!AF:AF,0)))</f>
        <v/>
      </c>
      <c r="BH752" t="str">
        <f>IF(ISERROR(INDEX(Panaboard!AG:AG,MATCH(CONCATENATE(A752,"-",T752),Panaboard!AF:AF,0))),"",INDEX(Panaboard!AG:AG,MATCH(CONCATENATE(A752,"-",T752),Panaboard!AF:AF,0)))</f>
        <v/>
      </c>
      <c r="BI752" t="str">
        <f t="shared" si="35"/>
        <v/>
      </c>
      <c r="BJ752" t="str">
        <f>IF(ISERROR(INDEX(CuttingList!F:F,MATCH(CONCATENATE(A752,"-",T752),CuttingList!E:E,0))),"",INDEX(CuttingList!F:F,MATCH(CONCATENATE(A752,"-",T752),CuttingList!E:E,0)))</f>
        <v/>
      </c>
    </row>
    <row r="753" spans="1:62" x14ac:dyDescent="0.25">
      <c r="A753" t="str">
        <f>IF(PResult!AL753="","",PResult!AL753)</f>
        <v/>
      </c>
      <c r="B753" t="str">
        <f>IF(PResult!F753="","",PResult!F753)</f>
        <v/>
      </c>
      <c r="C753" t="str">
        <f>IF(PResult!AN753="","",PResult!AN753)</f>
        <v/>
      </c>
      <c r="D753" t="str">
        <f>IF(PResult!AO753="","",PResult!AO753)</f>
        <v/>
      </c>
      <c r="E753" t="str">
        <f>IF(PResult!AP753="","",PResult!AP753)</f>
        <v/>
      </c>
      <c r="F753" t="str">
        <f>IF(PResult!AQ753="","",PResult!AQ753)</f>
        <v/>
      </c>
      <c r="G753">
        <f>IF(PResult!AR753="",0,ROUND(PResult!AR753,2))</f>
        <v>0</v>
      </c>
      <c r="I753">
        <f>IF(OR(UPPER(TRIM(PResult!R753))="S",UPPER(TRIM(PResult!R753))="P"),PResult!O753,0)</f>
        <v>0</v>
      </c>
      <c r="J753" t="str">
        <f>IF(ISERROR(INDEX(Panaboard!J:J,MATCH(CONCATENATE(A753,"-",T753),Panaboard!AF:AF,0))),"",TRIM(INDEX(Panaboard!J:J,MATCH(CONCATENATE(A753,"-",T753),Panaboard!AF:AF,0))))</f>
        <v/>
      </c>
      <c r="K753" t="str">
        <f>IF(ISERROR(INDEX(Panaboard!C:C,MATCH(CONCATENATE(A753,"-",T753),Panaboard!AF:AF,0))),"",INDEX(Panaboard!C:C,MATCH(CONCATENATE(A753,"-",T753),Panaboard!AF:AF,0)))</f>
        <v/>
      </c>
      <c r="L753" t="str">
        <f>IF(ISERROR(INDEX(Panaboard!D:D,MATCH(CONCATENATE(A753,"-",T753),Panaboard!AF:AF,0))),"",INDEX(Panaboard!D:D,MATCH(CONCATENATE(A753,"-",T753),Panaboard!AF:AF,0)))</f>
        <v/>
      </c>
      <c r="M753" t="str">
        <f>IF(ISERROR(INDEX(Panaboard!E:E,MATCH(CONCATENATE(A753,"-",T753),Panaboard!AF:AF,0))),"",INDEX(Panaboard!E:E,MATCH(CONCATENATE(A753,"-",T753),Panaboard!AF:AF,0)))</f>
        <v/>
      </c>
      <c r="N753" t="str">
        <f>IF(ISERROR(INDEX(Panaboard!F:F,MATCH(CONCATENATE(A753,"-",T753),Panaboard!AF:AF,0))),"",INDEX(Panaboard!F:F,MATCH(CONCATENATE(A753,"-",T753),Panaboard!AF:AF,0)))</f>
        <v/>
      </c>
      <c r="O753" t="str">
        <f>IF(ISERROR(INDEX(Panaboard!G:G,MATCH(CONCATENATE(A753,"-",T753),Panaboard!AF:AF,0))),"",INDEX(Panaboard!G:G,MATCH(CONCATENATE(A753,"-",T753),Panaboard!AF:AF,0)))</f>
        <v/>
      </c>
      <c r="P753" t="str">
        <f t="shared" si="33"/>
        <v/>
      </c>
      <c r="Q753" t="str">
        <f>IF(ISERROR(INDEX(Panaboard!H:H,MATCH(CONCATENATE(A753,"-",T753),Panaboard!AF:AF,0))),"",INDEX(Panaboard!H:H,MATCH(CONCATENATE(A753,"-",T753),Panaboard!AF:AF,0)))</f>
        <v/>
      </c>
      <c r="R753" t="str">
        <f>IF(ISERROR(INDEX(Panaboard!I:I,MATCH(CONCATENATE(A753,"-",T753),Panaboard!AF:AF,0))),"",INDEX(Panaboard!I:I,MATCH(CONCATENATE(A753,"-",T753),Panaboard!AF:AF,0)))</f>
        <v/>
      </c>
      <c r="S753" t="str">
        <f>CONCATENATE(PResult!AS753,PResult!AT753)</f>
        <v/>
      </c>
      <c r="T753" t="str">
        <f>IF(PResult!BG753="","",PResult!BG753)</f>
        <v/>
      </c>
      <c r="U753" t="str">
        <f>IF(PResult!Y753="","",PResult!Y753)</f>
        <v/>
      </c>
      <c r="V753" t="str">
        <f>IF(PResult!AU753="","",PResult!AU753)</f>
        <v/>
      </c>
      <c r="W753" t="str">
        <f>IF(PResult!R753="","",UPPER(TRIM(PResult!R753)))</f>
        <v/>
      </c>
      <c r="X753" t="str">
        <f>IF(PResult!AV753="","",PResult!AV753)</f>
        <v/>
      </c>
      <c r="Y753" t="str">
        <f>IF(PResult!AW753="","",PResult!AW753)</f>
        <v/>
      </c>
      <c r="Z753" t="str">
        <f>IF(PResult!AX753="","",PResult!AX753)</f>
        <v/>
      </c>
      <c r="AA753" t="str">
        <f>IF(PResult!AY753="","",PResult!AY753)</f>
        <v/>
      </c>
      <c r="AB753" t="str">
        <f>IF(PResult!AZ753="","",PResult!AZ753)</f>
        <v/>
      </c>
      <c r="AC753" t="str">
        <f>IF(PResult!BA753="","",PResult!BA753)</f>
        <v/>
      </c>
      <c r="AD753" t="str">
        <f>IF(PResult!G753="","",PResult!G753)</f>
        <v/>
      </c>
      <c r="AE753" t="str">
        <f>IF(PResult!H753="","",PResult!H753)</f>
        <v/>
      </c>
      <c r="AF753">
        <f>IF(OR(PResult!I753="(null)",PResult!I753=""),0,PResult!I753)</f>
        <v>0</v>
      </c>
      <c r="AG753" t="str">
        <f>TEXT(IF(ISERROR(INDEX(Panaboard!P:P,MATCH(CONCATENATE(A753,"-",T753),Panaboard!AF:AF,0))),"",INDEX(Panaboard!P:P,MATCH(CONCATENATE(A753,"-",T753),Panaboard!AF:AF,0))),"HH:MM")</f>
        <v/>
      </c>
      <c r="AH753" t="str">
        <f>TEXT(IF(ISERROR(INDEX(Panaboard!Q:Q,MATCH(CONCATENATE(A753,"-",T753),Panaboard!AF:AF,0))),"",INDEX(Panaboard!Q:Q,MATCH(CONCATENATE(A753,"-",T753),Panaboard!AF:AF,0))),"HH:MM")</f>
        <v/>
      </c>
      <c r="AI753" t="str">
        <f>TEXT(IF(ISERROR(INDEX(Panaboard!R:R,MATCH(CONCATENATE(A753,"-",T753),Panaboard!AF:AF,0))),"",INDEX(Panaboard!R:R,MATCH(CONCATENATE(A753,"-",T753),Panaboard!AF:AF,0))),"HH:MM")</f>
        <v/>
      </c>
      <c r="AJ753" t="str">
        <f>TEXT(IF(ISERROR(INDEX(Panaboard!S:S,MATCH(CONCATENATE(A753,"-",T753),Panaboard!AF:AF,0))),"",INDEX(Panaboard!S:S,MATCH(CONCATENATE(A753,"-",T753),Panaboard!AF:AF,0))),"HH:MM")</f>
        <v/>
      </c>
      <c r="AK753" t="str">
        <f>IF(PResult!BC753="","",PResult!BC753)</f>
        <v/>
      </c>
      <c r="AL753" t="str">
        <f>IF(PResult!BB753="","",PResult!BB753)</f>
        <v/>
      </c>
      <c r="AM753" t="str">
        <f>IF(PResult!BE753="","",PResult!BE753)</f>
        <v/>
      </c>
      <c r="AN753" t="str">
        <f>IF(PResult!BD753="","",PResult!BD753)</f>
        <v/>
      </c>
      <c r="AO753" t="str">
        <f>IF(PResult!BF753="","",PResult!BF753)</f>
        <v/>
      </c>
      <c r="AP753" t="str">
        <f>IF(ISERROR(INDEX(Panaboard!T:T,MATCH(CONCATENATE(A753,"-",T753),Panaboard!AF:AF,0))),"",INDEX(Panaboard!T:T,MATCH(CONCATENATE(A753,"-",T753),Panaboard!AF:AF,0)))</f>
        <v/>
      </c>
      <c r="AQ753" t="str">
        <f>IF(ISERROR(INDEX(Panaboard!U:U,MATCH(CONCATENATE(A753,"-",T753),Panaboard!AF:AF,0))),"",INDEX(Panaboard!U:U,MATCH(CONCATENATE(A753,"-",T753),Panaboard!AF:AF,0)))</f>
        <v/>
      </c>
      <c r="AR753" t="str">
        <f>IF(ISERROR(INDEX(Panaboard!V:V,MATCH(CONCATENATE(A753,"-",T753),Panaboard!AF:AF,0))),"",INDEX(Panaboard!V:V,MATCH(CONCATENATE(A753,"-",T753),Panaboard!AF:AF,0)))</f>
        <v/>
      </c>
      <c r="AS753" t="str">
        <f>IF(ISERROR(INDEX(Panaboard!W:W,MATCH(CONCATENATE(A753,"-",T753),Panaboard!AF:AF,0))),"",INDEX(Panaboard!W:W,MATCH(CONCATENATE(A753,"-",T753),Panaboard!AF:AF,0)))</f>
        <v/>
      </c>
      <c r="AT753" t="str">
        <f>IF(ISERROR(INDEX(Panaboard!X:X,MATCH(CONCATENATE(A753,"-",T753),Panaboard!AF:AF,0))),"",INDEX(Panaboard!X:X,MATCH(CONCATENATE(A753,"-",T753),Panaboard!AF:AF,0)))</f>
        <v/>
      </c>
      <c r="AU753" t="str">
        <f>IF(ISERROR(INDEX(Panaboard!Y:Y,MATCH(CONCATENATE(A753,"-",T753),Panaboard!AF:AF,0))),"",INDEX(Panaboard!Y:Y,MATCH(CONCATENATE(A753,"-",T753),Panaboard!AF:AF,0)))</f>
        <v/>
      </c>
      <c r="AV753" t="str">
        <f>IF(ISERROR(INDEX(Panaboard!Z:Z,MATCH(CONCATENATE(A753,"-",T753),Panaboard!AF:AF,0))),"",INDEX(Panaboard!Z:Z,MATCH(CONCATENATE(A753,"-",T753),Panaboard!AF:AF,0)))</f>
        <v/>
      </c>
      <c r="AW753" t="str">
        <f>IF(ISERROR(INDEX(Panaboard!AA:AA,MATCH(CONCATENATE(A753,"-",T753),Panaboard!AF:AF,0))),"",INDEX(Panaboard!AA:AA,MATCH(CONCATENATE(A753,"-",T753),Panaboard!AF:AF,0)))</f>
        <v/>
      </c>
      <c r="AX753" t="str">
        <f>IF(ISERROR(INDEX(Panaboard!AB:AB,MATCH(CONCATENATE(A753,"-",T753),Panaboard!AF:AF,0))),"",INDEX(Panaboard!AB:AB,MATCH(CONCATENATE(A753,"-",T753),Panaboard!AF:AF,0)))</f>
        <v/>
      </c>
      <c r="AY753" t="str">
        <f>IF(ISERROR(INDEX(Panaboard!AC:AC,MATCH(CONCATENATE(A753,"-",T753),Panaboard!AF:AF,0))),"",INDEX(Panaboard!AC:AC,MATCH(CONCATENATE(A753,"-",T753),Panaboard!AF:AF,0)))</f>
        <v/>
      </c>
      <c r="AZ753" t="str">
        <f>IF(OR(PResult!T753="",PResult!T753="(null)"),"",PResult!T753)</f>
        <v/>
      </c>
      <c r="BA753">
        <f>IF(PResult!O753="",0,PResult!O753)</f>
        <v>0</v>
      </c>
      <c r="BB753" t="str">
        <f>IF(ISERROR(INDEX(Panaboard!N:N,MATCH(CONCATENATE(A753,"-",T753),Panaboard!AF:AF,0))),"",INDEX(Panaboard!N:N,MATCH(CONCATENATE(A753,"-",T753),Panaboard!AF:AF,0)))</f>
        <v/>
      </c>
      <c r="BC753" t="str">
        <f t="shared" si="34"/>
        <v/>
      </c>
      <c r="BD753" t="str">
        <f>IF(ISERROR(INDEX(Panaboard!AD:AD,MATCH(CONCATENATE(A753,"-",T753),Panaboard!AF:AF,0))),"",INDEX(Panaboard!AD:AD,MATCH(CONCATENATE(A753,"-",T753),Panaboard!AF:AF,0)))</f>
        <v/>
      </c>
      <c r="BE753" t="str">
        <f>IF(ISERROR(INDEX(Panaboard!AE:AE,MATCH(CONCATENATE(A753,"-",T753),Panaboard!AF:AF,0))),"",INDEX(Panaboard!AE:AE,MATCH(CONCATENATE(A753,"-",T753),Panaboard!AF:AF,0)))</f>
        <v/>
      </c>
      <c r="BF753">
        <f>IF(OR(UPPER(TRIM(PResult!R753))="S",UPPER(TRIM(PResult!R753))="P"),PResult!M753,0)</f>
        <v>0</v>
      </c>
      <c r="BG753" t="str">
        <f>IF(ISERROR(INDEX(Panaboard!L:L,MATCH(CONCATENATE(A753,"-",T753),Panaboard!AF:AF,0))),"",INDEX(Panaboard!L:L,MATCH(CONCATENATE(A753,"-",T753),Panaboard!AF:AF,0)))</f>
        <v/>
      </c>
      <c r="BH753" t="str">
        <f>IF(ISERROR(INDEX(Panaboard!AG:AG,MATCH(CONCATENATE(A753,"-",T753),Panaboard!AF:AF,0))),"",INDEX(Panaboard!AG:AG,MATCH(CONCATENATE(A753,"-",T753),Panaboard!AF:AF,0)))</f>
        <v/>
      </c>
      <c r="BI753" t="str">
        <f t="shared" si="35"/>
        <v/>
      </c>
      <c r="BJ753" t="str">
        <f>IF(ISERROR(INDEX(CuttingList!F:F,MATCH(CONCATENATE(A753,"-",T753),CuttingList!E:E,0))),"",INDEX(CuttingList!F:F,MATCH(CONCATENATE(A753,"-",T753),CuttingList!E:E,0)))</f>
        <v/>
      </c>
    </row>
    <row r="754" spans="1:62" x14ac:dyDescent="0.25">
      <c r="A754" t="str">
        <f>IF(PResult!AL754="","",PResult!AL754)</f>
        <v/>
      </c>
      <c r="B754" t="str">
        <f>IF(PResult!F754="","",PResult!F754)</f>
        <v/>
      </c>
      <c r="C754" t="str">
        <f>IF(PResult!AN754="","",PResult!AN754)</f>
        <v/>
      </c>
      <c r="D754" t="str">
        <f>IF(PResult!AO754="","",PResult!AO754)</f>
        <v/>
      </c>
      <c r="E754" t="str">
        <f>IF(PResult!AP754="","",PResult!AP754)</f>
        <v/>
      </c>
      <c r="F754" t="str">
        <f>IF(PResult!AQ754="","",PResult!AQ754)</f>
        <v/>
      </c>
      <c r="G754">
        <f>IF(PResult!AR754="",0,ROUND(PResult!AR754,2))</f>
        <v>0</v>
      </c>
      <c r="I754">
        <f>IF(OR(UPPER(TRIM(PResult!R754))="S",UPPER(TRIM(PResult!R754))="P"),PResult!O754,0)</f>
        <v>0</v>
      </c>
      <c r="J754" t="str">
        <f>IF(ISERROR(INDEX(Panaboard!J:J,MATCH(CONCATENATE(A754,"-",T754),Panaboard!AF:AF,0))),"",TRIM(INDEX(Panaboard!J:J,MATCH(CONCATENATE(A754,"-",T754),Panaboard!AF:AF,0))))</f>
        <v/>
      </c>
      <c r="K754" t="str">
        <f>IF(ISERROR(INDEX(Panaboard!C:C,MATCH(CONCATENATE(A754,"-",T754),Panaboard!AF:AF,0))),"",INDEX(Panaboard!C:C,MATCH(CONCATENATE(A754,"-",T754),Panaboard!AF:AF,0)))</f>
        <v/>
      </c>
      <c r="L754" t="str">
        <f>IF(ISERROR(INDEX(Panaboard!D:D,MATCH(CONCATENATE(A754,"-",T754),Panaboard!AF:AF,0))),"",INDEX(Panaboard!D:D,MATCH(CONCATENATE(A754,"-",T754),Panaboard!AF:AF,0)))</f>
        <v/>
      </c>
      <c r="M754" t="str">
        <f>IF(ISERROR(INDEX(Panaboard!E:E,MATCH(CONCATENATE(A754,"-",T754),Panaboard!AF:AF,0))),"",INDEX(Panaboard!E:E,MATCH(CONCATENATE(A754,"-",T754),Panaboard!AF:AF,0)))</f>
        <v/>
      </c>
      <c r="N754" t="str">
        <f>IF(ISERROR(INDEX(Panaboard!F:F,MATCH(CONCATENATE(A754,"-",T754),Panaboard!AF:AF,0))),"",INDEX(Panaboard!F:F,MATCH(CONCATENATE(A754,"-",T754),Panaboard!AF:AF,0)))</f>
        <v/>
      </c>
      <c r="O754" t="str">
        <f>IF(ISERROR(INDEX(Panaboard!G:G,MATCH(CONCATENATE(A754,"-",T754),Panaboard!AF:AF,0))),"",INDEX(Panaboard!G:G,MATCH(CONCATENATE(A754,"-",T754),Panaboard!AF:AF,0)))</f>
        <v/>
      </c>
      <c r="P754" t="str">
        <f t="shared" si="33"/>
        <v/>
      </c>
      <c r="Q754" t="str">
        <f>IF(ISERROR(INDEX(Panaboard!H:H,MATCH(CONCATENATE(A754,"-",T754),Panaboard!AF:AF,0))),"",INDEX(Panaboard!H:H,MATCH(CONCATENATE(A754,"-",T754),Panaboard!AF:AF,0)))</f>
        <v/>
      </c>
      <c r="R754" t="str">
        <f>IF(ISERROR(INDEX(Panaboard!I:I,MATCH(CONCATENATE(A754,"-",T754),Panaboard!AF:AF,0))),"",INDEX(Panaboard!I:I,MATCH(CONCATENATE(A754,"-",T754),Panaboard!AF:AF,0)))</f>
        <v/>
      </c>
      <c r="S754" t="str">
        <f>CONCATENATE(PResult!AS754,PResult!AT754)</f>
        <v/>
      </c>
      <c r="T754" t="str">
        <f>IF(PResult!BG754="","",PResult!BG754)</f>
        <v/>
      </c>
      <c r="U754" t="str">
        <f>IF(PResult!Y754="","",PResult!Y754)</f>
        <v/>
      </c>
      <c r="V754" t="str">
        <f>IF(PResult!AU754="","",PResult!AU754)</f>
        <v/>
      </c>
      <c r="W754" t="str">
        <f>IF(PResult!R754="","",UPPER(TRIM(PResult!R754)))</f>
        <v/>
      </c>
      <c r="X754" t="str">
        <f>IF(PResult!AV754="","",PResult!AV754)</f>
        <v/>
      </c>
      <c r="Y754" t="str">
        <f>IF(PResult!AW754="","",PResult!AW754)</f>
        <v/>
      </c>
      <c r="Z754" t="str">
        <f>IF(PResult!AX754="","",PResult!AX754)</f>
        <v/>
      </c>
      <c r="AA754" t="str">
        <f>IF(PResult!AY754="","",PResult!AY754)</f>
        <v/>
      </c>
      <c r="AB754" t="str">
        <f>IF(PResult!AZ754="","",PResult!AZ754)</f>
        <v/>
      </c>
      <c r="AC754" t="str">
        <f>IF(PResult!BA754="","",PResult!BA754)</f>
        <v/>
      </c>
      <c r="AD754" t="str">
        <f>IF(PResult!G754="","",PResult!G754)</f>
        <v/>
      </c>
      <c r="AE754" t="str">
        <f>IF(PResult!H754="","",PResult!H754)</f>
        <v/>
      </c>
      <c r="AF754">
        <f>IF(OR(PResult!I754="(null)",PResult!I754=""),0,PResult!I754)</f>
        <v>0</v>
      </c>
      <c r="AG754" t="str">
        <f>TEXT(IF(ISERROR(INDEX(Panaboard!P:P,MATCH(CONCATENATE(A754,"-",T754),Panaboard!AF:AF,0))),"",INDEX(Panaboard!P:P,MATCH(CONCATENATE(A754,"-",T754),Panaboard!AF:AF,0))),"HH:MM")</f>
        <v/>
      </c>
      <c r="AH754" t="str">
        <f>TEXT(IF(ISERROR(INDEX(Panaboard!Q:Q,MATCH(CONCATENATE(A754,"-",T754),Panaboard!AF:AF,0))),"",INDEX(Panaboard!Q:Q,MATCH(CONCATENATE(A754,"-",T754),Panaboard!AF:AF,0))),"HH:MM")</f>
        <v/>
      </c>
      <c r="AI754" t="str">
        <f>TEXT(IF(ISERROR(INDEX(Panaboard!R:R,MATCH(CONCATENATE(A754,"-",T754),Panaboard!AF:AF,0))),"",INDEX(Panaboard!R:R,MATCH(CONCATENATE(A754,"-",T754),Panaboard!AF:AF,0))),"HH:MM")</f>
        <v/>
      </c>
      <c r="AJ754" t="str">
        <f>TEXT(IF(ISERROR(INDEX(Panaboard!S:S,MATCH(CONCATENATE(A754,"-",T754),Panaboard!AF:AF,0))),"",INDEX(Panaboard!S:S,MATCH(CONCATENATE(A754,"-",T754),Panaboard!AF:AF,0))),"HH:MM")</f>
        <v/>
      </c>
      <c r="AK754" t="str">
        <f>IF(PResult!BC754="","",PResult!BC754)</f>
        <v/>
      </c>
      <c r="AL754" t="str">
        <f>IF(PResult!BB754="","",PResult!BB754)</f>
        <v/>
      </c>
      <c r="AM754" t="str">
        <f>IF(PResult!BE754="","",PResult!BE754)</f>
        <v/>
      </c>
      <c r="AN754" t="str">
        <f>IF(PResult!BD754="","",PResult!BD754)</f>
        <v/>
      </c>
      <c r="AO754" t="str">
        <f>IF(PResult!BF754="","",PResult!BF754)</f>
        <v/>
      </c>
      <c r="AP754" t="str">
        <f>IF(ISERROR(INDEX(Panaboard!T:T,MATCH(CONCATENATE(A754,"-",T754),Panaboard!AF:AF,0))),"",INDEX(Panaboard!T:T,MATCH(CONCATENATE(A754,"-",T754),Panaboard!AF:AF,0)))</f>
        <v/>
      </c>
      <c r="AQ754" t="str">
        <f>IF(ISERROR(INDEX(Panaboard!U:U,MATCH(CONCATENATE(A754,"-",T754),Panaboard!AF:AF,0))),"",INDEX(Panaboard!U:U,MATCH(CONCATENATE(A754,"-",T754),Panaboard!AF:AF,0)))</f>
        <v/>
      </c>
      <c r="AR754" t="str">
        <f>IF(ISERROR(INDEX(Panaboard!V:V,MATCH(CONCATENATE(A754,"-",T754),Panaboard!AF:AF,0))),"",INDEX(Panaboard!V:V,MATCH(CONCATENATE(A754,"-",T754),Panaboard!AF:AF,0)))</f>
        <v/>
      </c>
      <c r="AS754" t="str">
        <f>IF(ISERROR(INDEX(Panaboard!W:W,MATCH(CONCATENATE(A754,"-",T754),Panaboard!AF:AF,0))),"",INDEX(Panaboard!W:W,MATCH(CONCATENATE(A754,"-",T754),Panaboard!AF:AF,0)))</f>
        <v/>
      </c>
      <c r="AT754" t="str">
        <f>IF(ISERROR(INDEX(Panaboard!X:X,MATCH(CONCATENATE(A754,"-",T754),Panaboard!AF:AF,0))),"",INDEX(Panaboard!X:X,MATCH(CONCATENATE(A754,"-",T754),Panaboard!AF:AF,0)))</f>
        <v/>
      </c>
      <c r="AU754" t="str">
        <f>IF(ISERROR(INDEX(Panaboard!Y:Y,MATCH(CONCATENATE(A754,"-",T754),Panaboard!AF:AF,0))),"",INDEX(Panaboard!Y:Y,MATCH(CONCATENATE(A754,"-",T754),Panaboard!AF:AF,0)))</f>
        <v/>
      </c>
      <c r="AV754" t="str">
        <f>IF(ISERROR(INDEX(Panaboard!Z:Z,MATCH(CONCATENATE(A754,"-",T754),Panaboard!AF:AF,0))),"",INDEX(Panaboard!Z:Z,MATCH(CONCATENATE(A754,"-",T754),Panaboard!AF:AF,0)))</f>
        <v/>
      </c>
      <c r="AW754" t="str">
        <f>IF(ISERROR(INDEX(Panaboard!AA:AA,MATCH(CONCATENATE(A754,"-",T754),Panaboard!AF:AF,0))),"",INDEX(Panaboard!AA:AA,MATCH(CONCATENATE(A754,"-",T754),Panaboard!AF:AF,0)))</f>
        <v/>
      </c>
      <c r="AX754" t="str">
        <f>IF(ISERROR(INDEX(Panaboard!AB:AB,MATCH(CONCATENATE(A754,"-",T754),Panaboard!AF:AF,0))),"",INDEX(Panaboard!AB:AB,MATCH(CONCATENATE(A754,"-",T754),Panaboard!AF:AF,0)))</f>
        <v/>
      </c>
      <c r="AY754" t="str">
        <f>IF(ISERROR(INDEX(Panaboard!AC:AC,MATCH(CONCATENATE(A754,"-",T754),Panaboard!AF:AF,0))),"",INDEX(Panaboard!AC:AC,MATCH(CONCATENATE(A754,"-",T754),Panaboard!AF:AF,0)))</f>
        <v/>
      </c>
      <c r="AZ754" t="str">
        <f>IF(OR(PResult!T754="",PResult!T754="(null)"),"",PResult!T754)</f>
        <v/>
      </c>
      <c r="BA754">
        <f>IF(PResult!O754="",0,PResult!O754)</f>
        <v>0</v>
      </c>
      <c r="BB754" t="str">
        <f>IF(ISERROR(INDEX(Panaboard!N:N,MATCH(CONCATENATE(A754,"-",T754),Panaboard!AF:AF,0))),"",INDEX(Panaboard!N:N,MATCH(CONCATENATE(A754,"-",T754),Panaboard!AF:AF,0)))</f>
        <v/>
      </c>
      <c r="BC754" t="str">
        <f t="shared" si="34"/>
        <v/>
      </c>
      <c r="BD754" t="str">
        <f>IF(ISERROR(INDEX(Panaboard!AD:AD,MATCH(CONCATENATE(A754,"-",T754),Panaboard!AF:AF,0))),"",INDEX(Panaboard!AD:AD,MATCH(CONCATENATE(A754,"-",T754),Panaboard!AF:AF,0)))</f>
        <v/>
      </c>
      <c r="BE754" t="str">
        <f>IF(ISERROR(INDEX(Panaboard!AE:AE,MATCH(CONCATENATE(A754,"-",T754),Panaboard!AF:AF,0))),"",INDEX(Panaboard!AE:AE,MATCH(CONCATENATE(A754,"-",T754),Panaboard!AF:AF,0)))</f>
        <v/>
      </c>
      <c r="BF754">
        <f>IF(OR(UPPER(TRIM(PResult!R754))="S",UPPER(TRIM(PResult!R754))="P"),PResult!M754,0)</f>
        <v>0</v>
      </c>
      <c r="BG754" t="str">
        <f>IF(ISERROR(INDEX(Panaboard!L:L,MATCH(CONCATENATE(A754,"-",T754),Panaboard!AF:AF,0))),"",INDEX(Panaboard!L:L,MATCH(CONCATENATE(A754,"-",T754),Panaboard!AF:AF,0)))</f>
        <v/>
      </c>
      <c r="BH754" t="str">
        <f>IF(ISERROR(INDEX(Panaboard!AG:AG,MATCH(CONCATENATE(A754,"-",T754),Panaboard!AF:AF,0))),"",INDEX(Panaboard!AG:AG,MATCH(CONCATENATE(A754,"-",T754),Panaboard!AF:AF,0)))</f>
        <v/>
      </c>
      <c r="BI754" t="str">
        <f t="shared" si="35"/>
        <v/>
      </c>
      <c r="BJ754" t="str">
        <f>IF(ISERROR(INDEX(CuttingList!F:F,MATCH(CONCATENATE(A754,"-",T754),CuttingList!E:E,0))),"",INDEX(CuttingList!F:F,MATCH(CONCATENATE(A754,"-",T754),CuttingList!E:E,0)))</f>
        <v/>
      </c>
    </row>
    <row r="755" spans="1:62" x14ac:dyDescent="0.25">
      <c r="A755" t="str">
        <f>IF(PResult!AL755="","",PResult!AL755)</f>
        <v/>
      </c>
      <c r="B755" t="str">
        <f>IF(PResult!F755="","",PResult!F755)</f>
        <v/>
      </c>
      <c r="C755" t="str">
        <f>IF(PResult!AN755="","",PResult!AN755)</f>
        <v/>
      </c>
      <c r="D755" t="str">
        <f>IF(PResult!AO755="","",PResult!AO755)</f>
        <v/>
      </c>
      <c r="E755" t="str">
        <f>IF(PResult!AP755="","",PResult!AP755)</f>
        <v/>
      </c>
      <c r="F755" t="str">
        <f>IF(PResult!AQ755="","",PResult!AQ755)</f>
        <v/>
      </c>
      <c r="G755">
        <f>IF(PResult!AR755="",0,ROUND(PResult!AR755,2))</f>
        <v>0</v>
      </c>
      <c r="I755">
        <f>IF(OR(UPPER(TRIM(PResult!R755))="S",UPPER(TRIM(PResult!R755))="P"),PResult!O755,0)</f>
        <v>0</v>
      </c>
      <c r="J755" t="str">
        <f>IF(ISERROR(INDEX(Panaboard!J:J,MATCH(CONCATENATE(A755,"-",T755),Panaboard!AF:AF,0))),"",TRIM(INDEX(Panaboard!J:J,MATCH(CONCATENATE(A755,"-",T755),Panaboard!AF:AF,0))))</f>
        <v/>
      </c>
      <c r="K755" t="str">
        <f>IF(ISERROR(INDEX(Panaboard!C:C,MATCH(CONCATENATE(A755,"-",T755),Panaboard!AF:AF,0))),"",INDEX(Panaboard!C:C,MATCH(CONCATENATE(A755,"-",T755),Panaboard!AF:AF,0)))</f>
        <v/>
      </c>
      <c r="L755" t="str">
        <f>IF(ISERROR(INDEX(Panaboard!D:D,MATCH(CONCATENATE(A755,"-",T755),Panaboard!AF:AF,0))),"",INDEX(Panaboard!D:D,MATCH(CONCATENATE(A755,"-",T755),Panaboard!AF:AF,0)))</f>
        <v/>
      </c>
      <c r="M755" t="str">
        <f>IF(ISERROR(INDEX(Panaboard!E:E,MATCH(CONCATENATE(A755,"-",T755),Panaboard!AF:AF,0))),"",INDEX(Panaboard!E:E,MATCH(CONCATENATE(A755,"-",T755),Panaboard!AF:AF,0)))</f>
        <v/>
      </c>
      <c r="N755" t="str">
        <f>IF(ISERROR(INDEX(Panaboard!F:F,MATCH(CONCATENATE(A755,"-",T755),Panaboard!AF:AF,0))),"",INDEX(Panaboard!F:F,MATCH(CONCATENATE(A755,"-",T755),Panaboard!AF:AF,0)))</f>
        <v/>
      </c>
      <c r="O755" t="str">
        <f>IF(ISERROR(INDEX(Panaboard!G:G,MATCH(CONCATENATE(A755,"-",T755),Panaboard!AF:AF,0))),"",INDEX(Panaboard!G:G,MATCH(CONCATENATE(A755,"-",T755),Panaboard!AF:AF,0)))</f>
        <v/>
      </c>
      <c r="P755" t="str">
        <f t="shared" si="33"/>
        <v/>
      </c>
      <c r="Q755" t="str">
        <f>IF(ISERROR(INDEX(Panaboard!H:H,MATCH(CONCATENATE(A755,"-",T755),Panaboard!AF:AF,0))),"",INDEX(Panaboard!H:H,MATCH(CONCATENATE(A755,"-",T755),Panaboard!AF:AF,0)))</f>
        <v/>
      </c>
      <c r="R755" t="str">
        <f>IF(ISERROR(INDEX(Panaboard!I:I,MATCH(CONCATENATE(A755,"-",T755),Panaboard!AF:AF,0))),"",INDEX(Panaboard!I:I,MATCH(CONCATENATE(A755,"-",T755),Panaboard!AF:AF,0)))</f>
        <v/>
      </c>
      <c r="S755" t="str">
        <f>CONCATENATE(PResult!AS755,PResult!AT755)</f>
        <v/>
      </c>
      <c r="T755" t="str">
        <f>IF(PResult!BG755="","",PResult!BG755)</f>
        <v/>
      </c>
      <c r="U755" t="str">
        <f>IF(PResult!Y755="","",PResult!Y755)</f>
        <v/>
      </c>
      <c r="V755" t="str">
        <f>IF(PResult!AU755="","",PResult!AU755)</f>
        <v/>
      </c>
      <c r="W755" t="str">
        <f>IF(PResult!R755="","",UPPER(TRIM(PResult!R755)))</f>
        <v/>
      </c>
      <c r="X755" t="str">
        <f>IF(PResult!AV755="","",PResult!AV755)</f>
        <v/>
      </c>
      <c r="Y755" t="str">
        <f>IF(PResult!AW755="","",PResult!AW755)</f>
        <v/>
      </c>
      <c r="Z755" t="str">
        <f>IF(PResult!AX755="","",PResult!AX755)</f>
        <v/>
      </c>
      <c r="AA755" t="str">
        <f>IF(PResult!AY755="","",PResult!AY755)</f>
        <v/>
      </c>
      <c r="AB755" t="str">
        <f>IF(PResult!AZ755="","",PResult!AZ755)</f>
        <v/>
      </c>
      <c r="AC755" t="str">
        <f>IF(PResult!BA755="","",PResult!BA755)</f>
        <v/>
      </c>
      <c r="AD755" t="str">
        <f>IF(PResult!G755="","",PResult!G755)</f>
        <v/>
      </c>
      <c r="AE755" t="str">
        <f>IF(PResult!H755="","",PResult!H755)</f>
        <v/>
      </c>
      <c r="AF755">
        <f>IF(OR(PResult!I755="(null)",PResult!I755=""),0,PResult!I755)</f>
        <v>0</v>
      </c>
      <c r="AG755" t="str">
        <f>TEXT(IF(ISERROR(INDEX(Panaboard!P:P,MATCH(CONCATENATE(A755,"-",T755),Panaboard!AF:AF,0))),"",INDEX(Panaboard!P:P,MATCH(CONCATENATE(A755,"-",T755),Panaboard!AF:AF,0))),"HH:MM")</f>
        <v/>
      </c>
      <c r="AH755" t="str">
        <f>TEXT(IF(ISERROR(INDEX(Panaboard!Q:Q,MATCH(CONCATENATE(A755,"-",T755),Panaboard!AF:AF,0))),"",INDEX(Panaboard!Q:Q,MATCH(CONCATENATE(A755,"-",T755),Panaboard!AF:AF,0))),"HH:MM")</f>
        <v/>
      </c>
      <c r="AI755" t="str">
        <f>TEXT(IF(ISERROR(INDEX(Panaboard!R:R,MATCH(CONCATENATE(A755,"-",T755),Panaboard!AF:AF,0))),"",INDEX(Panaboard!R:R,MATCH(CONCATENATE(A755,"-",T755),Panaboard!AF:AF,0))),"HH:MM")</f>
        <v/>
      </c>
      <c r="AJ755" t="str">
        <f>TEXT(IF(ISERROR(INDEX(Panaboard!S:S,MATCH(CONCATENATE(A755,"-",T755),Panaboard!AF:AF,0))),"",INDEX(Panaboard!S:S,MATCH(CONCATENATE(A755,"-",T755),Panaboard!AF:AF,0))),"HH:MM")</f>
        <v/>
      </c>
      <c r="AK755" t="str">
        <f>IF(PResult!BC755="","",PResult!BC755)</f>
        <v/>
      </c>
      <c r="AL755" t="str">
        <f>IF(PResult!BB755="","",PResult!BB755)</f>
        <v/>
      </c>
      <c r="AM755" t="str">
        <f>IF(PResult!BE755="","",PResult!BE755)</f>
        <v/>
      </c>
      <c r="AN755" t="str">
        <f>IF(PResult!BD755="","",PResult!BD755)</f>
        <v/>
      </c>
      <c r="AO755" t="str">
        <f>IF(PResult!BF755="","",PResult!BF755)</f>
        <v/>
      </c>
      <c r="AP755" t="str">
        <f>IF(ISERROR(INDEX(Panaboard!T:T,MATCH(CONCATENATE(A755,"-",T755),Panaboard!AF:AF,0))),"",INDEX(Panaboard!T:T,MATCH(CONCATENATE(A755,"-",T755),Panaboard!AF:AF,0)))</f>
        <v/>
      </c>
      <c r="AQ755" t="str">
        <f>IF(ISERROR(INDEX(Panaboard!U:U,MATCH(CONCATENATE(A755,"-",T755),Panaboard!AF:AF,0))),"",INDEX(Panaboard!U:U,MATCH(CONCATENATE(A755,"-",T755),Panaboard!AF:AF,0)))</f>
        <v/>
      </c>
      <c r="AR755" t="str">
        <f>IF(ISERROR(INDEX(Panaboard!V:V,MATCH(CONCATENATE(A755,"-",T755),Panaboard!AF:AF,0))),"",INDEX(Panaboard!V:V,MATCH(CONCATENATE(A755,"-",T755),Panaboard!AF:AF,0)))</f>
        <v/>
      </c>
      <c r="AS755" t="str">
        <f>IF(ISERROR(INDEX(Panaboard!W:W,MATCH(CONCATENATE(A755,"-",T755),Panaboard!AF:AF,0))),"",INDEX(Panaboard!W:W,MATCH(CONCATENATE(A755,"-",T755),Panaboard!AF:AF,0)))</f>
        <v/>
      </c>
      <c r="AT755" t="str">
        <f>IF(ISERROR(INDEX(Panaboard!X:X,MATCH(CONCATENATE(A755,"-",T755),Panaboard!AF:AF,0))),"",INDEX(Panaboard!X:X,MATCH(CONCATENATE(A755,"-",T755),Panaboard!AF:AF,0)))</f>
        <v/>
      </c>
      <c r="AU755" t="str">
        <f>IF(ISERROR(INDEX(Panaboard!Y:Y,MATCH(CONCATENATE(A755,"-",T755),Panaboard!AF:AF,0))),"",INDEX(Panaboard!Y:Y,MATCH(CONCATENATE(A755,"-",T755),Panaboard!AF:AF,0)))</f>
        <v/>
      </c>
      <c r="AV755" t="str">
        <f>IF(ISERROR(INDEX(Panaboard!Z:Z,MATCH(CONCATENATE(A755,"-",T755),Panaboard!AF:AF,0))),"",INDEX(Panaboard!Z:Z,MATCH(CONCATENATE(A755,"-",T755),Panaboard!AF:AF,0)))</f>
        <v/>
      </c>
      <c r="AW755" t="str">
        <f>IF(ISERROR(INDEX(Panaboard!AA:AA,MATCH(CONCATENATE(A755,"-",T755),Panaboard!AF:AF,0))),"",INDEX(Panaboard!AA:AA,MATCH(CONCATENATE(A755,"-",T755),Panaboard!AF:AF,0)))</f>
        <v/>
      </c>
      <c r="AX755" t="str">
        <f>IF(ISERROR(INDEX(Panaboard!AB:AB,MATCH(CONCATENATE(A755,"-",T755),Panaboard!AF:AF,0))),"",INDEX(Panaboard!AB:AB,MATCH(CONCATENATE(A755,"-",T755),Panaboard!AF:AF,0)))</f>
        <v/>
      </c>
      <c r="AY755" t="str">
        <f>IF(ISERROR(INDEX(Panaboard!AC:AC,MATCH(CONCATENATE(A755,"-",T755),Panaboard!AF:AF,0))),"",INDEX(Panaboard!AC:AC,MATCH(CONCATENATE(A755,"-",T755),Panaboard!AF:AF,0)))</f>
        <v/>
      </c>
      <c r="AZ755" t="str">
        <f>IF(OR(PResult!T755="",PResult!T755="(null)"),"",PResult!T755)</f>
        <v/>
      </c>
      <c r="BA755">
        <f>IF(PResult!O755="",0,PResult!O755)</f>
        <v>0</v>
      </c>
      <c r="BB755" t="str">
        <f>IF(ISERROR(INDEX(Panaboard!N:N,MATCH(CONCATENATE(A755,"-",T755),Panaboard!AF:AF,0))),"",INDEX(Panaboard!N:N,MATCH(CONCATENATE(A755,"-",T755),Panaboard!AF:AF,0)))</f>
        <v/>
      </c>
      <c r="BC755" t="str">
        <f t="shared" si="34"/>
        <v/>
      </c>
      <c r="BD755" t="str">
        <f>IF(ISERROR(INDEX(Panaboard!AD:AD,MATCH(CONCATENATE(A755,"-",T755),Panaboard!AF:AF,0))),"",INDEX(Panaboard!AD:AD,MATCH(CONCATENATE(A755,"-",T755),Panaboard!AF:AF,0)))</f>
        <v/>
      </c>
      <c r="BE755" t="str">
        <f>IF(ISERROR(INDEX(Panaboard!AE:AE,MATCH(CONCATENATE(A755,"-",T755),Panaboard!AF:AF,0))),"",INDEX(Panaboard!AE:AE,MATCH(CONCATENATE(A755,"-",T755),Panaboard!AF:AF,0)))</f>
        <v/>
      </c>
      <c r="BF755">
        <f>IF(OR(UPPER(TRIM(PResult!R755))="S",UPPER(TRIM(PResult!R755))="P"),PResult!M755,0)</f>
        <v>0</v>
      </c>
      <c r="BG755" t="str">
        <f>IF(ISERROR(INDEX(Panaboard!L:L,MATCH(CONCATENATE(A755,"-",T755),Panaboard!AF:AF,0))),"",INDEX(Panaboard!L:L,MATCH(CONCATENATE(A755,"-",T755),Panaboard!AF:AF,0)))</f>
        <v/>
      </c>
      <c r="BH755" t="str">
        <f>IF(ISERROR(INDEX(Panaboard!AG:AG,MATCH(CONCATENATE(A755,"-",T755),Panaboard!AF:AF,0))),"",INDEX(Panaboard!AG:AG,MATCH(CONCATENATE(A755,"-",T755),Panaboard!AF:AF,0)))</f>
        <v/>
      </c>
      <c r="BI755" t="str">
        <f t="shared" si="35"/>
        <v/>
      </c>
      <c r="BJ755" t="str">
        <f>IF(ISERROR(INDEX(CuttingList!F:F,MATCH(CONCATENATE(A755,"-",T755),CuttingList!E:E,0))),"",INDEX(CuttingList!F:F,MATCH(CONCATENATE(A755,"-",T755),CuttingList!E:E,0)))</f>
        <v/>
      </c>
    </row>
    <row r="756" spans="1:62" x14ac:dyDescent="0.25">
      <c r="A756" t="str">
        <f>IF(PResult!AL756="","",PResult!AL756)</f>
        <v/>
      </c>
      <c r="B756" t="str">
        <f>IF(PResult!F756="","",PResult!F756)</f>
        <v/>
      </c>
      <c r="C756" t="str">
        <f>IF(PResult!AN756="","",PResult!AN756)</f>
        <v/>
      </c>
      <c r="D756" t="str">
        <f>IF(PResult!AO756="","",PResult!AO756)</f>
        <v/>
      </c>
      <c r="E756" t="str">
        <f>IF(PResult!AP756="","",PResult!AP756)</f>
        <v/>
      </c>
      <c r="F756" t="str">
        <f>IF(PResult!AQ756="","",PResult!AQ756)</f>
        <v/>
      </c>
      <c r="G756">
        <f>IF(PResult!AR756="",0,ROUND(PResult!AR756,2))</f>
        <v>0</v>
      </c>
      <c r="I756">
        <f>IF(OR(UPPER(TRIM(PResult!R756))="S",UPPER(TRIM(PResult!R756))="P"),PResult!O756,0)</f>
        <v>0</v>
      </c>
      <c r="J756" t="str">
        <f>IF(ISERROR(INDEX(Panaboard!J:J,MATCH(CONCATENATE(A756,"-",T756),Panaboard!AF:AF,0))),"",TRIM(INDEX(Panaboard!J:J,MATCH(CONCATENATE(A756,"-",T756),Panaboard!AF:AF,0))))</f>
        <v/>
      </c>
      <c r="K756" t="str">
        <f>IF(ISERROR(INDEX(Panaboard!C:C,MATCH(CONCATENATE(A756,"-",T756),Panaboard!AF:AF,0))),"",INDEX(Panaboard!C:C,MATCH(CONCATENATE(A756,"-",T756),Panaboard!AF:AF,0)))</f>
        <v/>
      </c>
      <c r="L756" t="str">
        <f>IF(ISERROR(INDEX(Panaboard!D:D,MATCH(CONCATENATE(A756,"-",T756),Panaboard!AF:AF,0))),"",INDEX(Panaboard!D:D,MATCH(CONCATENATE(A756,"-",T756),Panaboard!AF:AF,0)))</f>
        <v/>
      </c>
      <c r="M756" t="str">
        <f>IF(ISERROR(INDEX(Panaboard!E:E,MATCH(CONCATENATE(A756,"-",T756),Panaboard!AF:AF,0))),"",INDEX(Panaboard!E:E,MATCH(CONCATENATE(A756,"-",T756),Panaboard!AF:AF,0)))</f>
        <v/>
      </c>
      <c r="N756" t="str">
        <f>IF(ISERROR(INDEX(Panaboard!F:F,MATCH(CONCATENATE(A756,"-",T756),Panaboard!AF:AF,0))),"",INDEX(Panaboard!F:F,MATCH(CONCATENATE(A756,"-",T756),Panaboard!AF:AF,0)))</f>
        <v/>
      </c>
      <c r="O756" t="str">
        <f>IF(ISERROR(INDEX(Panaboard!G:G,MATCH(CONCATENATE(A756,"-",T756),Panaboard!AF:AF,0))),"",INDEX(Panaboard!G:G,MATCH(CONCATENATE(A756,"-",T756),Panaboard!AF:AF,0)))</f>
        <v/>
      </c>
      <c r="P756" t="str">
        <f t="shared" si="33"/>
        <v/>
      </c>
      <c r="Q756" t="str">
        <f>IF(ISERROR(INDEX(Panaboard!H:H,MATCH(CONCATENATE(A756,"-",T756),Panaboard!AF:AF,0))),"",INDEX(Panaboard!H:H,MATCH(CONCATENATE(A756,"-",T756),Panaboard!AF:AF,0)))</f>
        <v/>
      </c>
      <c r="R756" t="str">
        <f>IF(ISERROR(INDEX(Panaboard!I:I,MATCH(CONCATENATE(A756,"-",T756),Panaboard!AF:AF,0))),"",INDEX(Panaboard!I:I,MATCH(CONCATENATE(A756,"-",T756),Panaboard!AF:AF,0)))</f>
        <v/>
      </c>
      <c r="S756" t="str">
        <f>CONCATENATE(PResult!AS756,PResult!AT756)</f>
        <v/>
      </c>
      <c r="T756" t="str">
        <f>IF(PResult!BG756="","",PResult!BG756)</f>
        <v/>
      </c>
      <c r="U756" t="str">
        <f>IF(PResult!Y756="","",PResult!Y756)</f>
        <v/>
      </c>
      <c r="V756" t="str">
        <f>IF(PResult!AU756="","",PResult!AU756)</f>
        <v/>
      </c>
      <c r="W756" t="str">
        <f>IF(PResult!R756="","",UPPER(TRIM(PResult!R756)))</f>
        <v/>
      </c>
      <c r="X756" t="str">
        <f>IF(PResult!AV756="","",PResult!AV756)</f>
        <v/>
      </c>
      <c r="Y756" t="str">
        <f>IF(PResult!AW756="","",PResult!AW756)</f>
        <v/>
      </c>
      <c r="Z756" t="str">
        <f>IF(PResult!AX756="","",PResult!AX756)</f>
        <v/>
      </c>
      <c r="AA756" t="str">
        <f>IF(PResult!AY756="","",PResult!AY756)</f>
        <v/>
      </c>
      <c r="AB756" t="str">
        <f>IF(PResult!AZ756="","",PResult!AZ756)</f>
        <v/>
      </c>
      <c r="AC756" t="str">
        <f>IF(PResult!BA756="","",PResult!BA756)</f>
        <v/>
      </c>
      <c r="AD756" t="str">
        <f>IF(PResult!G756="","",PResult!G756)</f>
        <v/>
      </c>
      <c r="AE756" t="str">
        <f>IF(PResult!H756="","",PResult!H756)</f>
        <v/>
      </c>
      <c r="AF756">
        <f>IF(OR(PResult!I756="(null)",PResult!I756=""),0,PResult!I756)</f>
        <v>0</v>
      </c>
      <c r="AG756" t="str">
        <f>TEXT(IF(ISERROR(INDEX(Panaboard!P:P,MATCH(CONCATENATE(A756,"-",T756),Panaboard!AF:AF,0))),"",INDEX(Panaboard!P:P,MATCH(CONCATENATE(A756,"-",T756),Panaboard!AF:AF,0))),"HH:MM")</f>
        <v/>
      </c>
      <c r="AH756" t="str">
        <f>TEXT(IF(ISERROR(INDEX(Panaboard!Q:Q,MATCH(CONCATENATE(A756,"-",T756),Panaboard!AF:AF,0))),"",INDEX(Panaboard!Q:Q,MATCH(CONCATENATE(A756,"-",T756),Panaboard!AF:AF,0))),"HH:MM")</f>
        <v/>
      </c>
      <c r="AI756" t="str">
        <f>TEXT(IF(ISERROR(INDEX(Panaboard!R:R,MATCH(CONCATENATE(A756,"-",T756),Panaboard!AF:AF,0))),"",INDEX(Panaboard!R:R,MATCH(CONCATENATE(A756,"-",T756),Panaboard!AF:AF,0))),"HH:MM")</f>
        <v/>
      </c>
      <c r="AJ756" t="str">
        <f>TEXT(IF(ISERROR(INDEX(Panaboard!S:S,MATCH(CONCATENATE(A756,"-",T756),Panaboard!AF:AF,0))),"",INDEX(Panaboard!S:S,MATCH(CONCATENATE(A756,"-",T756),Panaboard!AF:AF,0))),"HH:MM")</f>
        <v/>
      </c>
      <c r="AK756" t="str">
        <f>IF(PResult!BC756="","",PResult!BC756)</f>
        <v/>
      </c>
      <c r="AL756" t="str">
        <f>IF(PResult!BB756="","",PResult!BB756)</f>
        <v/>
      </c>
      <c r="AM756" t="str">
        <f>IF(PResult!BE756="","",PResult!BE756)</f>
        <v/>
      </c>
      <c r="AN756" t="str">
        <f>IF(PResult!BD756="","",PResult!BD756)</f>
        <v/>
      </c>
      <c r="AO756" t="str">
        <f>IF(PResult!BF756="","",PResult!BF756)</f>
        <v/>
      </c>
      <c r="AP756" t="str">
        <f>IF(ISERROR(INDEX(Panaboard!T:T,MATCH(CONCATENATE(A756,"-",T756),Panaboard!AF:AF,0))),"",INDEX(Panaboard!T:T,MATCH(CONCATENATE(A756,"-",T756),Panaboard!AF:AF,0)))</f>
        <v/>
      </c>
      <c r="AQ756" t="str">
        <f>IF(ISERROR(INDEX(Panaboard!U:U,MATCH(CONCATENATE(A756,"-",T756),Panaboard!AF:AF,0))),"",INDEX(Panaboard!U:U,MATCH(CONCATENATE(A756,"-",T756),Panaboard!AF:AF,0)))</f>
        <v/>
      </c>
      <c r="AR756" t="str">
        <f>IF(ISERROR(INDEX(Panaboard!V:V,MATCH(CONCATENATE(A756,"-",T756),Panaboard!AF:AF,0))),"",INDEX(Panaboard!V:V,MATCH(CONCATENATE(A756,"-",T756),Panaboard!AF:AF,0)))</f>
        <v/>
      </c>
      <c r="AS756" t="str">
        <f>IF(ISERROR(INDEX(Panaboard!W:W,MATCH(CONCATENATE(A756,"-",T756),Panaboard!AF:AF,0))),"",INDEX(Panaboard!W:W,MATCH(CONCATENATE(A756,"-",T756),Panaboard!AF:AF,0)))</f>
        <v/>
      </c>
      <c r="AT756" t="str">
        <f>IF(ISERROR(INDEX(Panaboard!X:X,MATCH(CONCATENATE(A756,"-",T756),Panaboard!AF:AF,0))),"",INDEX(Panaboard!X:X,MATCH(CONCATENATE(A756,"-",T756),Panaboard!AF:AF,0)))</f>
        <v/>
      </c>
      <c r="AU756" t="str">
        <f>IF(ISERROR(INDEX(Panaboard!Y:Y,MATCH(CONCATENATE(A756,"-",T756),Panaboard!AF:AF,0))),"",INDEX(Panaboard!Y:Y,MATCH(CONCATENATE(A756,"-",T756),Panaboard!AF:AF,0)))</f>
        <v/>
      </c>
      <c r="AV756" t="str">
        <f>IF(ISERROR(INDEX(Panaboard!Z:Z,MATCH(CONCATENATE(A756,"-",T756),Panaboard!AF:AF,0))),"",INDEX(Panaboard!Z:Z,MATCH(CONCATENATE(A756,"-",T756),Panaboard!AF:AF,0)))</f>
        <v/>
      </c>
      <c r="AW756" t="str">
        <f>IF(ISERROR(INDEX(Panaboard!AA:AA,MATCH(CONCATENATE(A756,"-",T756),Panaboard!AF:AF,0))),"",INDEX(Panaboard!AA:AA,MATCH(CONCATENATE(A756,"-",T756),Panaboard!AF:AF,0)))</f>
        <v/>
      </c>
      <c r="AX756" t="str">
        <f>IF(ISERROR(INDEX(Panaboard!AB:AB,MATCH(CONCATENATE(A756,"-",T756),Panaboard!AF:AF,0))),"",INDEX(Panaboard!AB:AB,MATCH(CONCATENATE(A756,"-",T756),Panaboard!AF:AF,0)))</f>
        <v/>
      </c>
      <c r="AY756" t="str">
        <f>IF(ISERROR(INDEX(Panaboard!AC:AC,MATCH(CONCATENATE(A756,"-",T756),Panaboard!AF:AF,0))),"",INDEX(Panaboard!AC:AC,MATCH(CONCATENATE(A756,"-",T756),Panaboard!AF:AF,0)))</f>
        <v/>
      </c>
      <c r="AZ756" t="str">
        <f>IF(OR(PResult!T756="",PResult!T756="(null)"),"",PResult!T756)</f>
        <v/>
      </c>
      <c r="BA756">
        <f>IF(PResult!O756="",0,PResult!O756)</f>
        <v>0</v>
      </c>
      <c r="BB756" t="str">
        <f>IF(ISERROR(INDEX(Panaboard!N:N,MATCH(CONCATENATE(A756,"-",T756),Panaboard!AF:AF,0))),"",INDEX(Panaboard!N:N,MATCH(CONCATENATE(A756,"-",T756),Panaboard!AF:AF,0)))</f>
        <v/>
      </c>
      <c r="BC756" t="str">
        <f t="shared" si="34"/>
        <v/>
      </c>
      <c r="BD756" t="str">
        <f>IF(ISERROR(INDEX(Panaboard!AD:AD,MATCH(CONCATENATE(A756,"-",T756),Panaboard!AF:AF,0))),"",INDEX(Panaboard!AD:AD,MATCH(CONCATENATE(A756,"-",T756),Panaboard!AF:AF,0)))</f>
        <v/>
      </c>
      <c r="BE756" t="str">
        <f>IF(ISERROR(INDEX(Panaboard!AE:AE,MATCH(CONCATENATE(A756,"-",T756),Panaboard!AF:AF,0))),"",INDEX(Panaboard!AE:AE,MATCH(CONCATENATE(A756,"-",T756),Panaboard!AF:AF,0)))</f>
        <v/>
      </c>
      <c r="BF756">
        <f>IF(OR(UPPER(TRIM(PResult!R756))="S",UPPER(TRIM(PResult!R756))="P"),PResult!M756,0)</f>
        <v>0</v>
      </c>
      <c r="BG756" t="str">
        <f>IF(ISERROR(INDEX(Panaboard!L:L,MATCH(CONCATENATE(A756,"-",T756),Panaboard!AF:AF,0))),"",INDEX(Panaboard!L:L,MATCH(CONCATENATE(A756,"-",T756),Panaboard!AF:AF,0)))</f>
        <v/>
      </c>
      <c r="BH756" t="str">
        <f>IF(ISERROR(INDEX(Panaboard!AG:AG,MATCH(CONCATENATE(A756,"-",T756),Panaboard!AF:AF,0))),"",INDEX(Panaboard!AG:AG,MATCH(CONCATENATE(A756,"-",T756),Panaboard!AF:AF,0)))</f>
        <v/>
      </c>
      <c r="BI756" t="str">
        <f t="shared" si="35"/>
        <v/>
      </c>
      <c r="BJ756" t="str">
        <f>IF(ISERROR(INDEX(CuttingList!F:F,MATCH(CONCATENATE(A756,"-",T756),CuttingList!E:E,0))),"",INDEX(CuttingList!F:F,MATCH(CONCATENATE(A756,"-",T756),CuttingList!E:E,0)))</f>
        <v/>
      </c>
    </row>
    <row r="757" spans="1:62" x14ac:dyDescent="0.25">
      <c r="A757" t="str">
        <f>IF(PResult!AL757="","",PResult!AL757)</f>
        <v/>
      </c>
      <c r="B757" t="str">
        <f>IF(PResult!F757="","",PResult!F757)</f>
        <v/>
      </c>
      <c r="C757" t="str">
        <f>IF(PResult!AN757="","",PResult!AN757)</f>
        <v/>
      </c>
      <c r="D757" t="str">
        <f>IF(PResult!AO757="","",PResult!AO757)</f>
        <v/>
      </c>
      <c r="E757" t="str">
        <f>IF(PResult!AP757="","",PResult!AP757)</f>
        <v/>
      </c>
      <c r="F757" t="str">
        <f>IF(PResult!AQ757="","",PResult!AQ757)</f>
        <v/>
      </c>
      <c r="G757">
        <f>IF(PResult!AR757="",0,ROUND(PResult!AR757,2))</f>
        <v>0</v>
      </c>
      <c r="I757">
        <f>IF(OR(UPPER(TRIM(PResult!R757))="S",UPPER(TRIM(PResult!R757))="P"),PResult!O757,0)</f>
        <v>0</v>
      </c>
      <c r="J757" t="str">
        <f>IF(ISERROR(INDEX(Panaboard!J:J,MATCH(CONCATENATE(A757,"-",T757),Panaboard!AF:AF,0))),"",TRIM(INDEX(Panaboard!J:J,MATCH(CONCATENATE(A757,"-",T757),Panaboard!AF:AF,0))))</f>
        <v/>
      </c>
      <c r="K757" t="str">
        <f>IF(ISERROR(INDEX(Panaboard!C:C,MATCH(CONCATENATE(A757,"-",T757),Panaboard!AF:AF,0))),"",INDEX(Panaboard!C:C,MATCH(CONCATENATE(A757,"-",T757),Panaboard!AF:AF,0)))</f>
        <v/>
      </c>
      <c r="L757" t="str">
        <f>IF(ISERROR(INDEX(Panaboard!D:D,MATCH(CONCATENATE(A757,"-",T757),Panaboard!AF:AF,0))),"",INDEX(Panaboard!D:D,MATCH(CONCATENATE(A757,"-",T757),Panaboard!AF:AF,0)))</f>
        <v/>
      </c>
      <c r="M757" t="str">
        <f>IF(ISERROR(INDEX(Panaboard!E:E,MATCH(CONCATENATE(A757,"-",T757),Panaboard!AF:AF,0))),"",INDEX(Panaboard!E:E,MATCH(CONCATENATE(A757,"-",T757),Panaboard!AF:AF,0)))</f>
        <v/>
      </c>
      <c r="N757" t="str">
        <f>IF(ISERROR(INDEX(Panaboard!F:F,MATCH(CONCATENATE(A757,"-",T757),Panaboard!AF:AF,0))),"",INDEX(Panaboard!F:F,MATCH(CONCATENATE(A757,"-",T757),Panaboard!AF:AF,0)))</f>
        <v/>
      </c>
      <c r="O757" t="str">
        <f>IF(ISERROR(INDEX(Panaboard!G:G,MATCH(CONCATENATE(A757,"-",T757),Panaboard!AF:AF,0))),"",INDEX(Panaboard!G:G,MATCH(CONCATENATE(A757,"-",T757),Panaboard!AF:AF,0)))</f>
        <v/>
      </c>
      <c r="P757" t="str">
        <f t="shared" si="33"/>
        <v/>
      </c>
      <c r="Q757" t="str">
        <f>IF(ISERROR(INDEX(Panaboard!H:H,MATCH(CONCATENATE(A757,"-",T757),Panaboard!AF:AF,0))),"",INDEX(Panaboard!H:H,MATCH(CONCATENATE(A757,"-",T757),Panaboard!AF:AF,0)))</f>
        <v/>
      </c>
      <c r="R757" t="str">
        <f>IF(ISERROR(INDEX(Panaboard!I:I,MATCH(CONCATENATE(A757,"-",T757),Panaboard!AF:AF,0))),"",INDEX(Panaboard!I:I,MATCH(CONCATENATE(A757,"-",T757),Panaboard!AF:AF,0)))</f>
        <v/>
      </c>
      <c r="S757" t="str">
        <f>CONCATENATE(PResult!AS757,PResult!AT757)</f>
        <v/>
      </c>
      <c r="T757" t="str">
        <f>IF(PResult!BG757="","",PResult!BG757)</f>
        <v/>
      </c>
      <c r="U757" t="str">
        <f>IF(PResult!Y757="","",PResult!Y757)</f>
        <v/>
      </c>
      <c r="V757" t="str">
        <f>IF(PResult!AU757="","",PResult!AU757)</f>
        <v/>
      </c>
      <c r="W757" t="str">
        <f>IF(PResult!R757="","",UPPER(TRIM(PResult!R757)))</f>
        <v/>
      </c>
      <c r="X757" t="str">
        <f>IF(PResult!AV757="","",PResult!AV757)</f>
        <v/>
      </c>
      <c r="Y757" t="str">
        <f>IF(PResult!AW757="","",PResult!AW757)</f>
        <v/>
      </c>
      <c r="Z757" t="str">
        <f>IF(PResult!AX757="","",PResult!AX757)</f>
        <v/>
      </c>
      <c r="AA757" t="str">
        <f>IF(PResult!AY757="","",PResult!AY757)</f>
        <v/>
      </c>
      <c r="AB757" t="str">
        <f>IF(PResult!AZ757="","",PResult!AZ757)</f>
        <v/>
      </c>
      <c r="AC757" t="str">
        <f>IF(PResult!BA757="","",PResult!BA757)</f>
        <v/>
      </c>
      <c r="AD757" t="str">
        <f>IF(PResult!G757="","",PResult!G757)</f>
        <v/>
      </c>
      <c r="AE757" t="str">
        <f>IF(PResult!H757="","",PResult!H757)</f>
        <v/>
      </c>
      <c r="AF757">
        <f>IF(OR(PResult!I757="(null)",PResult!I757=""),0,PResult!I757)</f>
        <v>0</v>
      </c>
      <c r="AG757" t="str">
        <f>TEXT(IF(ISERROR(INDEX(Panaboard!P:P,MATCH(CONCATENATE(A757,"-",T757),Panaboard!AF:AF,0))),"",INDEX(Panaboard!P:P,MATCH(CONCATENATE(A757,"-",T757),Panaboard!AF:AF,0))),"HH:MM")</f>
        <v/>
      </c>
      <c r="AH757" t="str">
        <f>TEXT(IF(ISERROR(INDEX(Panaboard!Q:Q,MATCH(CONCATENATE(A757,"-",T757),Panaboard!AF:AF,0))),"",INDEX(Panaboard!Q:Q,MATCH(CONCATENATE(A757,"-",T757),Panaboard!AF:AF,0))),"HH:MM")</f>
        <v/>
      </c>
      <c r="AI757" t="str">
        <f>TEXT(IF(ISERROR(INDEX(Panaboard!R:R,MATCH(CONCATENATE(A757,"-",T757),Panaboard!AF:AF,0))),"",INDEX(Panaboard!R:R,MATCH(CONCATENATE(A757,"-",T757),Panaboard!AF:AF,0))),"HH:MM")</f>
        <v/>
      </c>
      <c r="AJ757" t="str">
        <f>TEXT(IF(ISERROR(INDEX(Panaboard!S:S,MATCH(CONCATENATE(A757,"-",T757),Panaboard!AF:AF,0))),"",INDEX(Panaboard!S:S,MATCH(CONCATENATE(A757,"-",T757),Panaboard!AF:AF,0))),"HH:MM")</f>
        <v/>
      </c>
      <c r="AK757" t="str">
        <f>IF(PResult!BC757="","",PResult!BC757)</f>
        <v/>
      </c>
      <c r="AL757" t="str">
        <f>IF(PResult!BB757="","",PResult!BB757)</f>
        <v/>
      </c>
      <c r="AM757" t="str">
        <f>IF(PResult!BE757="","",PResult!BE757)</f>
        <v/>
      </c>
      <c r="AN757" t="str">
        <f>IF(PResult!BD757="","",PResult!BD757)</f>
        <v/>
      </c>
      <c r="AO757" t="str">
        <f>IF(PResult!BF757="","",PResult!BF757)</f>
        <v/>
      </c>
      <c r="AP757" t="str">
        <f>IF(ISERROR(INDEX(Panaboard!T:T,MATCH(CONCATENATE(A757,"-",T757),Panaboard!AF:AF,0))),"",INDEX(Panaboard!T:T,MATCH(CONCATENATE(A757,"-",T757),Panaboard!AF:AF,0)))</f>
        <v/>
      </c>
      <c r="AQ757" t="str">
        <f>IF(ISERROR(INDEX(Panaboard!U:U,MATCH(CONCATENATE(A757,"-",T757),Panaboard!AF:AF,0))),"",INDEX(Panaboard!U:U,MATCH(CONCATENATE(A757,"-",T757),Panaboard!AF:AF,0)))</f>
        <v/>
      </c>
      <c r="AR757" t="str">
        <f>IF(ISERROR(INDEX(Panaboard!V:V,MATCH(CONCATENATE(A757,"-",T757),Panaboard!AF:AF,0))),"",INDEX(Panaboard!V:V,MATCH(CONCATENATE(A757,"-",T757),Panaboard!AF:AF,0)))</f>
        <v/>
      </c>
      <c r="AS757" t="str">
        <f>IF(ISERROR(INDEX(Panaboard!W:W,MATCH(CONCATENATE(A757,"-",T757),Panaboard!AF:AF,0))),"",INDEX(Panaboard!W:W,MATCH(CONCATENATE(A757,"-",T757),Panaboard!AF:AF,0)))</f>
        <v/>
      </c>
      <c r="AT757" t="str">
        <f>IF(ISERROR(INDEX(Panaboard!X:X,MATCH(CONCATENATE(A757,"-",T757),Panaboard!AF:AF,0))),"",INDEX(Panaboard!X:X,MATCH(CONCATENATE(A757,"-",T757),Panaboard!AF:AF,0)))</f>
        <v/>
      </c>
      <c r="AU757" t="str">
        <f>IF(ISERROR(INDEX(Panaboard!Y:Y,MATCH(CONCATENATE(A757,"-",T757),Panaboard!AF:AF,0))),"",INDEX(Panaboard!Y:Y,MATCH(CONCATENATE(A757,"-",T757),Panaboard!AF:AF,0)))</f>
        <v/>
      </c>
      <c r="AV757" t="str">
        <f>IF(ISERROR(INDEX(Panaboard!Z:Z,MATCH(CONCATENATE(A757,"-",T757),Panaboard!AF:AF,0))),"",INDEX(Panaboard!Z:Z,MATCH(CONCATENATE(A757,"-",T757),Panaboard!AF:AF,0)))</f>
        <v/>
      </c>
      <c r="AW757" t="str">
        <f>IF(ISERROR(INDEX(Panaboard!AA:AA,MATCH(CONCATENATE(A757,"-",T757),Panaboard!AF:AF,0))),"",INDEX(Panaboard!AA:AA,MATCH(CONCATENATE(A757,"-",T757),Panaboard!AF:AF,0)))</f>
        <v/>
      </c>
      <c r="AX757" t="str">
        <f>IF(ISERROR(INDEX(Panaboard!AB:AB,MATCH(CONCATENATE(A757,"-",T757),Panaboard!AF:AF,0))),"",INDEX(Panaboard!AB:AB,MATCH(CONCATENATE(A757,"-",T757),Panaboard!AF:AF,0)))</f>
        <v/>
      </c>
      <c r="AY757" t="str">
        <f>IF(ISERROR(INDEX(Panaboard!AC:AC,MATCH(CONCATENATE(A757,"-",T757),Panaboard!AF:AF,0))),"",INDEX(Panaboard!AC:AC,MATCH(CONCATENATE(A757,"-",T757),Panaboard!AF:AF,0)))</f>
        <v/>
      </c>
      <c r="AZ757" t="str">
        <f>IF(OR(PResult!T757="",PResult!T757="(null)"),"",PResult!T757)</f>
        <v/>
      </c>
      <c r="BA757">
        <f>IF(PResult!O757="",0,PResult!O757)</f>
        <v>0</v>
      </c>
      <c r="BB757" t="str">
        <f>IF(ISERROR(INDEX(Panaboard!N:N,MATCH(CONCATENATE(A757,"-",T757),Panaboard!AF:AF,0))),"",INDEX(Panaboard!N:N,MATCH(CONCATENATE(A757,"-",T757),Panaboard!AF:AF,0)))</f>
        <v/>
      </c>
      <c r="BC757" t="str">
        <f t="shared" si="34"/>
        <v/>
      </c>
      <c r="BD757" t="str">
        <f>IF(ISERROR(INDEX(Panaboard!AD:AD,MATCH(CONCATENATE(A757,"-",T757),Panaboard!AF:AF,0))),"",INDEX(Panaboard!AD:AD,MATCH(CONCATENATE(A757,"-",T757),Panaboard!AF:AF,0)))</f>
        <v/>
      </c>
      <c r="BE757" t="str">
        <f>IF(ISERROR(INDEX(Panaboard!AE:AE,MATCH(CONCATENATE(A757,"-",T757),Panaboard!AF:AF,0))),"",INDEX(Panaboard!AE:AE,MATCH(CONCATENATE(A757,"-",T757),Panaboard!AF:AF,0)))</f>
        <v/>
      </c>
      <c r="BF757">
        <f>IF(OR(UPPER(TRIM(PResult!R757))="S",UPPER(TRIM(PResult!R757))="P"),PResult!M757,0)</f>
        <v>0</v>
      </c>
      <c r="BG757" t="str">
        <f>IF(ISERROR(INDEX(Panaboard!L:L,MATCH(CONCATENATE(A757,"-",T757),Panaboard!AF:AF,0))),"",INDEX(Panaboard!L:L,MATCH(CONCATENATE(A757,"-",T757),Panaboard!AF:AF,0)))</f>
        <v/>
      </c>
      <c r="BH757" t="str">
        <f>IF(ISERROR(INDEX(Panaboard!AG:AG,MATCH(CONCATENATE(A757,"-",T757),Panaboard!AF:AF,0))),"",INDEX(Panaboard!AG:AG,MATCH(CONCATENATE(A757,"-",T757),Panaboard!AF:AF,0)))</f>
        <v/>
      </c>
      <c r="BI757" t="str">
        <f t="shared" si="35"/>
        <v/>
      </c>
      <c r="BJ757" t="str">
        <f>IF(ISERROR(INDEX(CuttingList!F:F,MATCH(CONCATENATE(A757,"-",T757),CuttingList!E:E,0))),"",INDEX(CuttingList!F:F,MATCH(CONCATENATE(A757,"-",T757),CuttingList!E:E,0)))</f>
        <v/>
      </c>
    </row>
    <row r="758" spans="1:62" x14ac:dyDescent="0.25">
      <c r="A758" t="str">
        <f>IF(PResult!AL758="","",PResult!AL758)</f>
        <v/>
      </c>
      <c r="B758" t="str">
        <f>IF(PResult!F758="","",PResult!F758)</f>
        <v/>
      </c>
      <c r="C758" t="str">
        <f>IF(PResult!AN758="","",PResult!AN758)</f>
        <v/>
      </c>
      <c r="D758" t="str">
        <f>IF(PResult!AO758="","",PResult!AO758)</f>
        <v/>
      </c>
      <c r="E758" t="str">
        <f>IF(PResult!AP758="","",PResult!AP758)</f>
        <v/>
      </c>
      <c r="F758" t="str">
        <f>IF(PResult!AQ758="","",PResult!AQ758)</f>
        <v/>
      </c>
      <c r="G758">
        <f>IF(PResult!AR758="",0,ROUND(PResult!AR758,2))</f>
        <v>0</v>
      </c>
      <c r="I758">
        <f>IF(OR(UPPER(TRIM(PResult!R758))="S",UPPER(TRIM(PResult!R758))="P"),PResult!O758,0)</f>
        <v>0</v>
      </c>
      <c r="J758" t="str">
        <f>IF(ISERROR(INDEX(Panaboard!J:J,MATCH(CONCATENATE(A758,"-",T758),Panaboard!AF:AF,0))),"",TRIM(INDEX(Panaboard!J:J,MATCH(CONCATENATE(A758,"-",T758),Panaboard!AF:AF,0))))</f>
        <v/>
      </c>
      <c r="K758" t="str">
        <f>IF(ISERROR(INDEX(Panaboard!C:C,MATCH(CONCATENATE(A758,"-",T758),Panaboard!AF:AF,0))),"",INDEX(Panaboard!C:C,MATCH(CONCATENATE(A758,"-",T758),Panaboard!AF:AF,0)))</f>
        <v/>
      </c>
      <c r="L758" t="str">
        <f>IF(ISERROR(INDEX(Panaboard!D:D,MATCH(CONCATENATE(A758,"-",T758),Panaboard!AF:AF,0))),"",INDEX(Panaboard!D:D,MATCH(CONCATENATE(A758,"-",T758),Panaboard!AF:AF,0)))</f>
        <v/>
      </c>
      <c r="M758" t="str">
        <f>IF(ISERROR(INDEX(Panaboard!E:E,MATCH(CONCATENATE(A758,"-",T758),Panaboard!AF:AF,0))),"",INDEX(Panaboard!E:E,MATCH(CONCATENATE(A758,"-",T758),Panaboard!AF:AF,0)))</f>
        <v/>
      </c>
      <c r="N758" t="str">
        <f>IF(ISERROR(INDEX(Panaboard!F:F,MATCH(CONCATENATE(A758,"-",T758),Panaboard!AF:AF,0))),"",INDEX(Panaboard!F:F,MATCH(CONCATENATE(A758,"-",T758),Panaboard!AF:AF,0)))</f>
        <v/>
      </c>
      <c r="O758" t="str">
        <f>IF(ISERROR(INDEX(Panaboard!G:G,MATCH(CONCATENATE(A758,"-",T758),Panaboard!AF:AF,0))),"",INDEX(Panaboard!G:G,MATCH(CONCATENATE(A758,"-",T758),Panaboard!AF:AF,0)))</f>
        <v/>
      </c>
      <c r="P758" t="str">
        <f t="shared" si="33"/>
        <v/>
      </c>
      <c r="Q758" t="str">
        <f>IF(ISERROR(INDEX(Panaboard!H:H,MATCH(CONCATENATE(A758,"-",T758),Panaboard!AF:AF,0))),"",INDEX(Panaboard!H:H,MATCH(CONCATENATE(A758,"-",T758),Panaboard!AF:AF,0)))</f>
        <v/>
      </c>
      <c r="R758" t="str">
        <f>IF(ISERROR(INDEX(Panaboard!I:I,MATCH(CONCATENATE(A758,"-",T758),Panaboard!AF:AF,0))),"",INDEX(Panaboard!I:I,MATCH(CONCATENATE(A758,"-",T758),Panaboard!AF:AF,0)))</f>
        <v/>
      </c>
      <c r="S758" t="str">
        <f>CONCATENATE(PResult!AS758,PResult!AT758)</f>
        <v/>
      </c>
      <c r="T758" t="str">
        <f>IF(PResult!BG758="","",PResult!BG758)</f>
        <v/>
      </c>
      <c r="U758" t="str">
        <f>IF(PResult!Y758="","",PResult!Y758)</f>
        <v/>
      </c>
      <c r="V758" t="str">
        <f>IF(PResult!AU758="","",PResult!AU758)</f>
        <v/>
      </c>
      <c r="W758" t="str">
        <f>IF(PResult!R758="","",UPPER(TRIM(PResult!R758)))</f>
        <v/>
      </c>
      <c r="X758" t="str">
        <f>IF(PResult!AV758="","",PResult!AV758)</f>
        <v/>
      </c>
      <c r="Y758" t="str">
        <f>IF(PResult!AW758="","",PResult!AW758)</f>
        <v/>
      </c>
      <c r="Z758" t="str">
        <f>IF(PResult!AX758="","",PResult!AX758)</f>
        <v/>
      </c>
      <c r="AA758" t="str">
        <f>IF(PResult!AY758="","",PResult!AY758)</f>
        <v/>
      </c>
      <c r="AB758" t="str">
        <f>IF(PResult!AZ758="","",PResult!AZ758)</f>
        <v/>
      </c>
      <c r="AC758" t="str">
        <f>IF(PResult!BA758="","",PResult!BA758)</f>
        <v/>
      </c>
      <c r="AD758" t="str">
        <f>IF(PResult!G758="","",PResult!G758)</f>
        <v/>
      </c>
      <c r="AE758" t="str">
        <f>IF(PResult!H758="","",PResult!H758)</f>
        <v/>
      </c>
      <c r="AF758">
        <f>IF(OR(PResult!I758="(null)",PResult!I758=""),0,PResult!I758)</f>
        <v>0</v>
      </c>
      <c r="AG758" t="str">
        <f>TEXT(IF(ISERROR(INDEX(Panaboard!P:P,MATCH(CONCATENATE(A758,"-",T758),Panaboard!AF:AF,0))),"",INDEX(Panaboard!P:P,MATCH(CONCATENATE(A758,"-",T758),Panaboard!AF:AF,0))),"HH:MM")</f>
        <v/>
      </c>
      <c r="AH758" t="str">
        <f>TEXT(IF(ISERROR(INDEX(Panaboard!Q:Q,MATCH(CONCATENATE(A758,"-",T758),Panaboard!AF:AF,0))),"",INDEX(Panaboard!Q:Q,MATCH(CONCATENATE(A758,"-",T758),Panaboard!AF:AF,0))),"HH:MM")</f>
        <v/>
      </c>
      <c r="AI758" t="str">
        <f>TEXT(IF(ISERROR(INDEX(Panaboard!R:R,MATCH(CONCATENATE(A758,"-",T758),Panaboard!AF:AF,0))),"",INDEX(Panaboard!R:R,MATCH(CONCATENATE(A758,"-",T758),Panaboard!AF:AF,0))),"HH:MM")</f>
        <v/>
      </c>
      <c r="AJ758" t="str">
        <f>TEXT(IF(ISERROR(INDEX(Panaboard!S:S,MATCH(CONCATENATE(A758,"-",T758),Panaboard!AF:AF,0))),"",INDEX(Panaboard!S:S,MATCH(CONCATENATE(A758,"-",T758),Panaboard!AF:AF,0))),"HH:MM")</f>
        <v/>
      </c>
      <c r="AK758" t="str">
        <f>IF(PResult!BC758="","",PResult!BC758)</f>
        <v/>
      </c>
      <c r="AL758" t="str">
        <f>IF(PResult!BB758="","",PResult!BB758)</f>
        <v/>
      </c>
      <c r="AM758" t="str">
        <f>IF(PResult!BE758="","",PResult!BE758)</f>
        <v/>
      </c>
      <c r="AN758" t="str">
        <f>IF(PResult!BD758="","",PResult!BD758)</f>
        <v/>
      </c>
      <c r="AO758" t="str">
        <f>IF(PResult!BF758="","",PResult!BF758)</f>
        <v/>
      </c>
      <c r="AP758" t="str">
        <f>IF(ISERROR(INDEX(Panaboard!T:T,MATCH(CONCATENATE(A758,"-",T758),Panaboard!AF:AF,0))),"",INDEX(Panaboard!T:T,MATCH(CONCATENATE(A758,"-",T758),Panaboard!AF:AF,0)))</f>
        <v/>
      </c>
      <c r="AQ758" t="str">
        <f>IF(ISERROR(INDEX(Panaboard!U:U,MATCH(CONCATENATE(A758,"-",T758),Panaboard!AF:AF,0))),"",INDEX(Panaboard!U:U,MATCH(CONCATENATE(A758,"-",T758),Panaboard!AF:AF,0)))</f>
        <v/>
      </c>
      <c r="AR758" t="str">
        <f>IF(ISERROR(INDEX(Panaboard!V:V,MATCH(CONCATENATE(A758,"-",T758),Panaboard!AF:AF,0))),"",INDEX(Panaboard!V:V,MATCH(CONCATENATE(A758,"-",T758),Panaboard!AF:AF,0)))</f>
        <v/>
      </c>
      <c r="AS758" t="str">
        <f>IF(ISERROR(INDEX(Panaboard!W:W,MATCH(CONCATENATE(A758,"-",T758),Panaboard!AF:AF,0))),"",INDEX(Panaboard!W:W,MATCH(CONCATENATE(A758,"-",T758),Panaboard!AF:AF,0)))</f>
        <v/>
      </c>
      <c r="AT758" t="str">
        <f>IF(ISERROR(INDEX(Panaboard!X:X,MATCH(CONCATENATE(A758,"-",T758),Panaboard!AF:AF,0))),"",INDEX(Panaboard!X:X,MATCH(CONCATENATE(A758,"-",T758),Panaboard!AF:AF,0)))</f>
        <v/>
      </c>
      <c r="AU758" t="str">
        <f>IF(ISERROR(INDEX(Panaboard!Y:Y,MATCH(CONCATENATE(A758,"-",T758),Panaboard!AF:AF,0))),"",INDEX(Panaboard!Y:Y,MATCH(CONCATENATE(A758,"-",T758),Panaboard!AF:AF,0)))</f>
        <v/>
      </c>
      <c r="AV758" t="str">
        <f>IF(ISERROR(INDEX(Panaboard!Z:Z,MATCH(CONCATENATE(A758,"-",T758),Panaboard!AF:AF,0))),"",INDEX(Panaboard!Z:Z,MATCH(CONCATENATE(A758,"-",T758),Panaboard!AF:AF,0)))</f>
        <v/>
      </c>
      <c r="AW758" t="str">
        <f>IF(ISERROR(INDEX(Panaboard!AA:AA,MATCH(CONCATENATE(A758,"-",T758),Panaboard!AF:AF,0))),"",INDEX(Panaboard!AA:AA,MATCH(CONCATENATE(A758,"-",T758),Panaboard!AF:AF,0)))</f>
        <v/>
      </c>
      <c r="AX758" t="str">
        <f>IF(ISERROR(INDEX(Panaboard!AB:AB,MATCH(CONCATENATE(A758,"-",T758),Panaboard!AF:AF,0))),"",INDEX(Panaboard!AB:AB,MATCH(CONCATENATE(A758,"-",T758),Panaboard!AF:AF,0)))</f>
        <v/>
      </c>
      <c r="AY758" t="str">
        <f>IF(ISERROR(INDEX(Panaboard!AC:AC,MATCH(CONCATENATE(A758,"-",T758),Panaboard!AF:AF,0))),"",INDEX(Panaboard!AC:AC,MATCH(CONCATENATE(A758,"-",T758),Panaboard!AF:AF,0)))</f>
        <v/>
      </c>
      <c r="AZ758" t="str">
        <f>IF(OR(PResult!T758="",PResult!T758="(null)"),"",PResult!T758)</f>
        <v/>
      </c>
      <c r="BA758">
        <f>IF(PResult!O758="",0,PResult!O758)</f>
        <v>0</v>
      </c>
      <c r="BB758" t="str">
        <f>IF(ISERROR(INDEX(Panaboard!N:N,MATCH(CONCATENATE(A758,"-",T758),Panaboard!AF:AF,0))),"",INDEX(Panaboard!N:N,MATCH(CONCATENATE(A758,"-",T758),Panaboard!AF:AF,0)))</f>
        <v/>
      </c>
      <c r="BC758" t="str">
        <f t="shared" si="34"/>
        <v/>
      </c>
      <c r="BD758" t="str">
        <f>IF(ISERROR(INDEX(Panaboard!AD:AD,MATCH(CONCATENATE(A758,"-",T758),Panaboard!AF:AF,0))),"",INDEX(Panaboard!AD:AD,MATCH(CONCATENATE(A758,"-",T758),Panaboard!AF:AF,0)))</f>
        <v/>
      </c>
      <c r="BE758" t="str">
        <f>IF(ISERROR(INDEX(Panaboard!AE:AE,MATCH(CONCATENATE(A758,"-",T758),Panaboard!AF:AF,0))),"",INDEX(Panaboard!AE:AE,MATCH(CONCATENATE(A758,"-",T758),Panaboard!AF:AF,0)))</f>
        <v/>
      </c>
      <c r="BF758">
        <f>IF(OR(UPPER(TRIM(PResult!R758))="S",UPPER(TRIM(PResult!R758))="P"),PResult!M758,0)</f>
        <v>0</v>
      </c>
      <c r="BG758" t="str">
        <f>IF(ISERROR(INDEX(Panaboard!L:L,MATCH(CONCATENATE(A758,"-",T758),Panaboard!AF:AF,0))),"",INDEX(Panaboard!L:L,MATCH(CONCATENATE(A758,"-",T758),Panaboard!AF:AF,0)))</f>
        <v/>
      </c>
      <c r="BH758" t="str">
        <f>IF(ISERROR(INDEX(Panaboard!AG:AG,MATCH(CONCATENATE(A758,"-",T758),Panaboard!AF:AF,0))),"",INDEX(Panaboard!AG:AG,MATCH(CONCATENATE(A758,"-",T758),Panaboard!AF:AF,0)))</f>
        <v/>
      </c>
      <c r="BI758" t="str">
        <f t="shared" si="35"/>
        <v/>
      </c>
      <c r="BJ758" t="str">
        <f>IF(ISERROR(INDEX(CuttingList!F:F,MATCH(CONCATENATE(A758,"-",T758),CuttingList!E:E,0))),"",INDEX(CuttingList!F:F,MATCH(CONCATENATE(A758,"-",T758),CuttingList!E:E,0)))</f>
        <v/>
      </c>
    </row>
    <row r="759" spans="1:62" x14ac:dyDescent="0.25">
      <c r="A759" t="str">
        <f>IF(PResult!AL759="","",PResult!AL759)</f>
        <v/>
      </c>
      <c r="B759" t="str">
        <f>IF(PResult!F759="","",PResult!F759)</f>
        <v/>
      </c>
      <c r="C759" t="str">
        <f>IF(PResult!AN759="","",PResult!AN759)</f>
        <v/>
      </c>
      <c r="D759" t="str">
        <f>IF(PResult!AO759="","",PResult!AO759)</f>
        <v/>
      </c>
      <c r="E759" t="str">
        <f>IF(PResult!AP759="","",PResult!AP759)</f>
        <v/>
      </c>
      <c r="F759" t="str">
        <f>IF(PResult!AQ759="","",PResult!AQ759)</f>
        <v/>
      </c>
      <c r="G759">
        <f>IF(PResult!AR759="",0,ROUND(PResult!AR759,2))</f>
        <v>0</v>
      </c>
      <c r="I759">
        <f>IF(OR(UPPER(TRIM(PResult!R759))="S",UPPER(TRIM(PResult!R759))="P"),PResult!O759,0)</f>
        <v>0</v>
      </c>
      <c r="J759" t="str">
        <f>IF(ISERROR(INDEX(Panaboard!J:J,MATCH(CONCATENATE(A759,"-",T759),Panaboard!AF:AF,0))),"",TRIM(INDEX(Panaboard!J:J,MATCH(CONCATENATE(A759,"-",T759),Panaboard!AF:AF,0))))</f>
        <v/>
      </c>
      <c r="K759" t="str">
        <f>IF(ISERROR(INDEX(Panaboard!C:C,MATCH(CONCATENATE(A759,"-",T759),Panaboard!AF:AF,0))),"",INDEX(Panaboard!C:C,MATCH(CONCATENATE(A759,"-",T759),Panaboard!AF:AF,0)))</f>
        <v/>
      </c>
      <c r="L759" t="str">
        <f>IF(ISERROR(INDEX(Panaboard!D:D,MATCH(CONCATENATE(A759,"-",T759),Panaboard!AF:AF,0))),"",INDEX(Panaboard!D:D,MATCH(CONCATENATE(A759,"-",T759),Panaboard!AF:AF,0)))</f>
        <v/>
      </c>
      <c r="M759" t="str">
        <f>IF(ISERROR(INDEX(Panaboard!E:E,MATCH(CONCATENATE(A759,"-",T759),Panaboard!AF:AF,0))),"",INDEX(Panaboard!E:E,MATCH(CONCATENATE(A759,"-",T759),Panaboard!AF:AF,0)))</f>
        <v/>
      </c>
      <c r="N759" t="str">
        <f>IF(ISERROR(INDEX(Panaboard!F:F,MATCH(CONCATENATE(A759,"-",T759),Panaboard!AF:AF,0))),"",INDEX(Panaboard!F:F,MATCH(CONCATENATE(A759,"-",T759),Panaboard!AF:AF,0)))</f>
        <v/>
      </c>
      <c r="O759" t="str">
        <f>IF(ISERROR(INDEX(Panaboard!G:G,MATCH(CONCATENATE(A759,"-",T759),Panaboard!AF:AF,0))),"",INDEX(Panaboard!G:G,MATCH(CONCATENATE(A759,"-",T759),Panaboard!AF:AF,0)))</f>
        <v/>
      </c>
      <c r="P759" t="str">
        <f t="shared" si="33"/>
        <v/>
      </c>
      <c r="Q759" t="str">
        <f>IF(ISERROR(INDEX(Panaboard!H:H,MATCH(CONCATENATE(A759,"-",T759),Panaboard!AF:AF,0))),"",INDEX(Panaboard!H:H,MATCH(CONCATENATE(A759,"-",T759),Panaboard!AF:AF,0)))</f>
        <v/>
      </c>
      <c r="R759" t="str">
        <f>IF(ISERROR(INDEX(Panaboard!I:I,MATCH(CONCATENATE(A759,"-",T759),Panaboard!AF:AF,0))),"",INDEX(Panaboard!I:I,MATCH(CONCATENATE(A759,"-",T759),Panaboard!AF:AF,0)))</f>
        <v/>
      </c>
      <c r="S759" t="str">
        <f>CONCATENATE(PResult!AS759,PResult!AT759)</f>
        <v/>
      </c>
      <c r="T759" t="str">
        <f>IF(PResult!BG759="","",PResult!BG759)</f>
        <v/>
      </c>
      <c r="U759" t="str">
        <f>IF(PResult!Y759="","",PResult!Y759)</f>
        <v/>
      </c>
      <c r="V759" t="str">
        <f>IF(PResult!AU759="","",PResult!AU759)</f>
        <v/>
      </c>
      <c r="W759" t="str">
        <f>IF(PResult!R759="","",UPPER(TRIM(PResult!R759)))</f>
        <v/>
      </c>
      <c r="X759" t="str">
        <f>IF(PResult!AV759="","",PResult!AV759)</f>
        <v/>
      </c>
      <c r="Y759" t="str">
        <f>IF(PResult!AW759="","",PResult!AW759)</f>
        <v/>
      </c>
      <c r="Z759" t="str">
        <f>IF(PResult!AX759="","",PResult!AX759)</f>
        <v/>
      </c>
      <c r="AA759" t="str">
        <f>IF(PResult!AY759="","",PResult!AY759)</f>
        <v/>
      </c>
      <c r="AB759" t="str">
        <f>IF(PResult!AZ759="","",PResult!AZ759)</f>
        <v/>
      </c>
      <c r="AC759" t="str">
        <f>IF(PResult!BA759="","",PResult!BA759)</f>
        <v/>
      </c>
      <c r="AD759" t="str">
        <f>IF(PResult!G759="","",PResult!G759)</f>
        <v/>
      </c>
      <c r="AE759" t="str">
        <f>IF(PResult!H759="","",PResult!H759)</f>
        <v/>
      </c>
      <c r="AF759">
        <f>IF(OR(PResult!I759="(null)",PResult!I759=""),0,PResult!I759)</f>
        <v>0</v>
      </c>
      <c r="AG759" t="str">
        <f>TEXT(IF(ISERROR(INDEX(Panaboard!P:P,MATCH(CONCATENATE(A759,"-",T759),Panaboard!AF:AF,0))),"",INDEX(Panaboard!P:P,MATCH(CONCATENATE(A759,"-",T759),Panaboard!AF:AF,0))),"HH:MM")</f>
        <v/>
      </c>
      <c r="AH759" t="str">
        <f>TEXT(IF(ISERROR(INDEX(Panaboard!Q:Q,MATCH(CONCATENATE(A759,"-",T759),Panaboard!AF:AF,0))),"",INDEX(Panaboard!Q:Q,MATCH(CONCATENATE(A759,"-",T759),Panaboard!AF:AF,0))),"HH:MM")</f>
        <v/>
      </c>
      <c r="AI759" t="str">
        <f>TEXT(IF(ISERROR(INDEX(Panaboard!R:R,MATCH(CONCATENATE(A759,"-",T759),Panaboard!AF:AF,0))),"",INDEX(Panaboard!R:R,MATCH(CONCATENATE(A759,"-",T759),Panaboard!AF:AF,0))),"HH:MM")</f>
        <v/>
      </c>
      <c r="AJ759" t="str">
        <f>TEXT(IF(ISERROR(INDEX(Panaboard!S:S,MATCH(CONCATENATE(A759,"-",T759),Panaboard!AF:AF,0))),"",INDEX(Panaboard!S:S,MATCH(CONCATENATE(A759,"-",T759),Panaboard!AF:AF,0))),"HH:MM")</f>
        <v/>
      </c>
      <c r="AK759" t="str">
        <f>IF(PResult!BC759="","",PResult!BC759)</f>
        <v/>
      </c>
      <c r="AL759" t="str">
        <f>IF(PResult!BB759="","",PResult!BB759)</f>
        <v/>
      </c>
      <c r="AM759" t="str">
        <f>IF(PResult!BE759="","",PResult!BE759)</f>
        <v/>
      </c>
      <c r="AN759" t="str">
        <f>IF(PResult!BD759="","",PResult!BD759)</f>
        <v/>
      </c>
      <c r="AO759" t="str">
        <f>IF(PResult!BF759="","",PResult!BF759)</f>
        <v/>
      </c>
      <c r="AP759" t="str">
        <f>IF(ISERROR(INDEX(Panaboard!T:T,MATCH(CONCATENATE(A759,"-",T759),Panaboard!AF:AF,0))),"",INDEX(Panaboard!T:T,MATCH(CONCATENATE(A759,"-",T759),Panaboard!AF:AF,0)))</f>
        <v/>
      </c>
      <c r="AQ759" t="str">
        <f>IF(ISERROR(INDEX(Panaboard!U:U,MATCH(CONCATENATE(A759,"-",T759),Panaboard!AF:AF,0))),"",INDEX(Panaboard!U:U,MATCH(CONCATENATE(A759,"-",T759),Panaboard!AF:AF,0)))</f>
        <v/>
      </c>
      <c r="AR759" t="str">
        <f>IF(ISERROR(INDEX(Panaboard!V:V,MATCH(CONCATENATE(A759,"-",T759),Panaboard!AF:AF,0))),"",INDEX(Panaboard!V:V,MATCH(CONCATENATE(A759,"-",T759),Panaboard!AF:AF,0)))</f>
        <v/>
      </c>
      <c r="AS759" t="str">
        <f>IF(ISERROR(INDEX(Panaboard!W:W,MATCH(CONCATENATE(A759,"-",T759),Panaboard!AF:AF,0))),"",INDEX(Panaboard!W:W,MATCH(CONCATENATE(A759,"-",T759),Panaboard!AF:AF,0)))</f>
        <v/>
      </c>
      <c r="AT759" t="str">
        <f>IF(ISERROR(INDEX(Panaboard!X:X,MATCH(CONCATENATE(A759,"-",T759),Panaboard!AF:AF,0))),"",INDEX(Panaboard!X:X,MATCH(CONCATENATE(A759,"-",T759),Panaboard!AF:AF,0)))</f>
        <v/>
      </c>
      <c r="AU759" t="str">
        <f>IF(ISERROR(INDEX(Panaboard!Y:Y,MATCH(CONCATENATE(A759,"-",T759),Panaboard!AF:AF,0))),"",INDEX(Panaboard!Y:Y,MATCH(CONCATENATE(A759,"-",T759),Panaboard!AF:AF,0)))</f>
        <v/>
      </c>
      <c r="AV759" t="str">
        <f>IF(ISERROR(INDEX(Panaboard!Z:Z,MATCH(CONCATENATE(A759,"-",T759),Panaboard!AF:AF,0))),"",INDEX(Panaboard!Z:Z,MATCH(CONCATENATE(A759,"-",T759),Panaboard!AF:AF,0)))</f>
        <v/>
      </c>
      <c r="AW759" t="str">
        <f>IF(ISERROR(INDEX(Panaboard!AA:AA,MATCH(CONCATENATE(A759,"-",T759),Panaboard!AF:AF,0))),"",INDEX(Panaboard!AA:AA,MATCH(CONCATENATE(A759,"-",T759),Panaboard!AF:AF,0)))</f>
        <v/>
      </c>
      <c r="AX759" t="str">
        <f>IF(ISERROR(INDEX(Panaboard!AB:AB,MATCH(CONCATENATE(A759,"-",T759),Panaboard!AF:AF,0))),"",INDEX(Panaboard!AB:AB,MATCH(CONCATENATE(A759,"-",T759),Panaboard!AF:AF,0)))</f>
        <v/>
      </c>
      <c r="AY759" t="str">
        <f>IF(ISERROR(INDEX(Panaboard!AC:AC,MATCH(CONCATENATE(A759,"-",T759),Panaboard!AF:AF,0))),"",INDEX(Panaboard!AC:AC,MATCH(CONCATENATE(A759,"-",T759),Panaboard!AF:AF,0)))</f>
        <v/>
      </c>
      <c r="AZ759" t="str">
        <f>IF(OR(PResult!T759="",PResult!T759="(null)"),"",PResult!T759)</f>
        <v/>
      </c>
      <c r="BA759">
        <f>IF(PResult!O759="",0,PResult!O759)</f>
        <v>0</v>
      </c>
      <c r="BB759" t="str">
        <f>IF(ISERROR(INDEX(Panaboard!N:N,MATCH(CONCATENATE(A759,"-",T759),Panaboard!AF:AF,0))),"",INDEX(Panaboard!N:N,MATCH(CONCATENATE(A759,"-",T759),Panaboard!AF:AF,0)))</f>
        <v/>
      </c>
      <c r="BC759" t="str">
        <f t="shared" si="34"/>
        <v/>
      </c>
      <c r="BD759" t="str">
        <f>IF(ISERROR(INDEX(Panaboard!AD:AD,MATCH(CONCATENATE(A759,"-",T759),Panaboard!AF:AF,0))),"",INDEX(Panaboard!AD:AD,MATCH(CONCATENATE(A759,"-",T759),Panaboard!AF:AF,0)))</f>
        <v/>
      </c>
      <c r="BE759" t="str">
        <f>IF(ISERROR(INDEX(Panaboard!AE:AE,MATCH(CONCATENATE(A759,"-",T759),Panaboard!AF:AF,0))),"",INDEX(Panaboard!AE:AE,MATCH(CONCATENATE(A759,"-",T759),Panaboard!AF:AF,0)))</f>
        <v/>
      </c>
      <c r="BF759">
        <f>IF(OR(UPPER(TRIM(PResult!R759))="S",UPPER(TRIM(PResult!R759))="P"),PResult!M759,0)</f>
        <v>0</v>
      </c>
      <c r="BG759" t="str">
        <f>IF(ISERROR(INDEX(Panaboard!L:L,MATCH(CONCATENATE(A759,"-",T759),Panaboard!AF:AF,0))),"",INDEX(Panaboard!L:L,MATCH(CONCATENATE(A759,"-",T759),Panaboard!AF:AF,0)))</f>
        <v/>
      </c>
      <c r="BH759" t="str">
        <f>IF(ISERROR(INDEX(Panaboard!AG:AG,MATCH(CONCATENATE(A759,"-",T759),Panaboard!AF:AF,0))),"",INDEX(Panaboard!AG:AG,MATCH(CONCATENATE(A759,"-",T759),Panaboard!AF:AF,0)))</f>
        <v/>
      </c>
      <c r="BI759" t="str">
        <f t="shared" si="35"/>
        <v/>
      </c>
      <c r="BJ759" t="str">
        <f>IF(ISERROR(INDEX(CuttingList!F:F,MATCH(CONCATENATE(A759,"-",T759),CuttingList!E:E,0))),"",INDEX(CuttingList!F:F,MATCH(CONCATENATE(A759,"-",T759),CuttingList!E:E,0)))</f>
        <v/>
      </c>
    </row>
    <row r="760" spans="1:62" x14ac:dyDescent="0.25">
      <c r="A760" t="str">
        <f>IF(PResult!AL760="","",PResult!AL760)</f>
        <v/>
      </c>
      <c r="B760" t="str">
        <f>IF(PResult!F760="","",PResult!F760)</f>
        <v/>
      </c>
      <c r="C760" t="str">
        <f>IF(PResult!AN760="","",PResult!AN760)</f>
        <v/>
      </c>
      <c r="D760" t="str">
        <f>IF(PResult!AO760="","",PResult!AO760)</f>
        <v/>
      </c>
      <c r="E760" t="str">
        <f>IF(PResult!AP760="","",PResult!AP760)</f>
        <v/>
      </c>
      <c r="F760" t="str">
        <f>IF(PResult!AQ760="","",PResult!AQ760)</f>
        <v/>
      </c>
      <c r="G760">
        <f>IF(PResult!AR760="",0,ROUND(PResult!AR760,2))</f>
        <v>0</v>
      </c>
      <c r="I760">
        <f>IF(OR(UPPER(TRIM(PResult!R760))="S",UPPER(TRIM(PResult!R760))="P"),PResult!O760,0)</f>
        <v>0</v>
      </c>
      <c r="J760" t="str">
        <f>IF(ISERROR(INDEX(Panaboard!J:J,MATCH(CONCATENATE(A760,"-",T760),Panaboard!AF:AF,0))),"",TRIM(INDEX(Panaboard!J:J,MATCH(CONCATENATE(A760,"-",T760),Panaboard!AF:AF,0))))</f>
        <v/>
      </c>
      <c r="K760" t="str">
        <f>IF(ISERROR(INDEX(Panaboard!C:C,MATCH(CONCATENATE(A760,"-",T760),Panaboard!AF:AF,0))),"",INDEX(Panaboard!C:C,MATCH(CONCATENATE(A760,"-",T760),Panaboard!AF:AF,0)))</f>
        <v/>
      </c>
      <c r="L760" t="str">
        <f>IF(ISERROR(INDEX(Panaboard!D:D,MATCH(CONCATENATE(A760,"-",T760),Panaboard!AF:AF,0))),"",INDEX(Panaboard!D:D,MATCH(CONCATENATE(A760,"-",T760),Panaboard!AF:AF,0)))</f>
        <v/>
      </c>
      <c r="M760" t="str">
        <f>IF(ISERROR(INDEX(Panaboard!E:E,MATCH(CONCATENATE(A760,"-",T760),Panaboard!AF:AF,0))),"",INDEX(Panaboard!E:E,MATCH(CONCATENATE(A760,"-",T760),Panaboard!AF:AF,0)))</f>
        <v/>
      </c>
      <c r="N760" t="str">
        <f>IF(ISERROR(INDEX(Panaboard!F:F,MATCH(CONCATENATE(A760,"-",T760),Panaboard!AF:AF,0))),"",INDEX(Panaboard!F:F,MATCH(CONCATENATE(A760,"-",T760),Panaboard!AF:AF,0)))</f>
        <v/>
      </c>
      <c r="O760" t="str">
        <f>IF(ISERROR(INDEX(Panaboard!G:G,MATCH(CONCATENATE(A760,"-",T760),Panaboard!AF:AF,0))),"",INDEX(Panaboard!G:G,MATCH(CONCATENATE(A760,"-",T760),Panaboard!AF:AF,0)))</f>
        <v/>
      </c>
      <c r="P760" t="str">
        <f t="shared" si="33"/>
        <v/>
      </c>
      <c r="Q760" t="str">
        <f>IF(ISERROR(INDEX(Panaboard!H:H,MATCH(CONCATENATE(A760,"-",T760),Panaboard!AF:AF,0))),"",INDEX(Panaboard!H:H,MATCH(CONCATENATE(A760,"-",T760),Panaboard!AF:AF,0)))</f>
        <v/>
      </c>
      <c r="R760" t="str">
        <f>IF(ISERROR(INDEX(Panaboard!I:I,MATCH(CONCATENATE(A760,"-",T760),Panaboard!AF:AF,0))),"",INDEX(Panaboard!I:I,MATCH(CONCATENATE(A760,"-",T760),Panaboard!AF:AF,0)))</f>
        <v/>
      </c>
      <c r="S760" t="str">
        <f>CONCATENATE(PResult!AS760,PResult!AT760)</f>
        <v/>
      </c>
      <c r="T760" t="str">
        <f>IF(PResult!BG760="","",PResult!BG760)</f>
        <v/>
      </c>
      <c r="U760" t="str">
        <f>IF(PResult!Y760="","",PResult!Y760)</f>
        <v/>
      </c>
      <c r="V760" t="str">
        <f>IF(PResult!AU760="","",PResult!AU760)</f>
        <v/>
      </c>
      <c r="W760" t="str">
        <f>IF(PResult!R760="","",UPPER(TRIM(PResult!R760)))</f>
        <v/>
      </c>
      <c r="X760" t="str">
        <f>IF(PResult!AV760="","",PResult!AV760)</f>
        <v/>
      </c>
      <c r="Y760" t="str">
        <f>IF(PResult!AW760="","",PResult!AW760)</f>
        <v/>
      </c>
      <c r="Z760" t="str">
        <f>IF(PResult!AX760="","",PResult!AX760)</f>
        <v/>
      </c>
      <c r="AA760" t="str">
        <f>IF(PResult!AY760="","",PResult!AY760)</f>
        <v/>
      </c>
      <c r="AB760" t="str">
        <f>IF(PResult!AZ760="","",PResult!AZ760)</f>
        <v/>
      </c>
      <c r="AC760" t="str">
        <f>IF(PResult!BA760="","",PResult!BA760)</f>
        <v/>
      </c>
      <c r="AD760" t="str">
        <f>IF(PResult!G760="","",PResult!G760)</f>
        <v/>
      </c>
      <c r="AE760" t="str">
        <f>IF(PResult!H760="","",PResult!H760)</f>
        <v/>
      </c>
      <c r="AF760">
        <f>IF(OR(PResult!I760="(null)",PResult!I760=""),0,PResult!I760)</f>
        <v>0</v>
      </c>
      <c r="AG760" t="str">
        <f>TEXT(IF(ISERROR(INDEX(Panaboard!P:P,MATCH(CONCATENATE(A760,"-",T760),Panaboard!AF:AF,0))),"",INDEX(Panaboard!P:P,MATCH(CONCATENATE(A760,"-",T760),Panaboard!AF:AF,0))),"HH:MM")</f>
        <v/>
      </c>
      <c r="AH760" t="str">
        <f>TEXT(IF(ISERROR(INDEX(Panaboard!Q:Q,MATCH(CONCATENATE(A760,"-",T760),Panaboard!AF:AF,0))),"",INDEX(Panaboard!Q:Q,MATCH(CONCATENATE(A760,"-",T760),Panaboard!AF:AF,0))),"HH:MM")</f>
        <v/>
      </c>
      <c r="AI760" t="str">
        <f>TEXT(IF(ISERROR(INDEX(Panaboard!R:R,MATCH(CONCATENATE(A760,"-",T760),Panaboard!AF:AF,0))),"",INDEX(Panaboard!R:R,MATCH(CONCATENATE(A760,"-",T760),Panaboard!AF:AF,0))),"HH:MM")</f>
        <v/>
      </c>
      <c r="AJ760" t="str">
        <f>TEXT(IF(ISERROR(INDEX(Panaboard!S:S,MATCH(CONCATENATE(A760,"-",T760),Panaboard!AF:AF,0))),"",INDEX(Panaboard!S:S,MATCH(CONCATENATE(A760,"-",T760),Panaboard!AF:AF,0))),"HH:MM")</f>
        <v/>
      </c>
      <c r="AK760" t="str">
        <f>IF(PResult!BC760="","",PResult!BC760)</f>
        <v/>
      </c>
      <c r="AL760" t="str">
        <f>IF(PResult!BB760="","",PResult!BB760)</f>
        <v/>
      </c>
      <c r="AM760" t="str">
        <f>IF(PResult!BE760="","",PResult!BE760)</f>
        <v/>
      </c>
      <c r="AN760" t="str">
        <f>IF(PResult!BD760="","",PResult!BD760)</f>
        <v/>
      </c>
      <c r="AO760" t="str">
        <f>IF(PResult!BF760="","",PResult!BF760)</f>
        <v/>
      </c>
      <c r="AP760" t="str">
        <f>IF(ISERROR(INDEX(Panaboard!T:T,MATCH(CONCATENATE(A760,"-",T760),Panaboard!AF:AF,0))),"",INDEX(Panaboard!T:T,MATCH(CONCATENATE(A760,"-",T760),Panaboard!AF:AF,0)))</f>
        <v/>
      </c>
      <c r="AQ760" t="str">
        <f>IF(ISERROR(INDEX(Panaboard!U:U,MATCH(CONCATENATE(A760,"-",T760),Panaboard!AF:AF,0))),"",INDEX(Panaboard!U:U,MATCH(CONCATENATE(A760,"-",T760),Panaboard!AF:AF,0)))</f>
        <v/>
      </c>
      <c r="AR760" t="str">
        <f>IF(ISERROR(INDEX(Panaboard!V:V,MATCH(CONCATENATE(A760,"-",T760),Panaboard!AF:AF,0))),"",INDEX(Panaboard!V:V,MATCH(CONCATENATE(A760,"-",T760),Panaboard!AF:AF,0)))</f>
        <v/>
      </c>
      <c r="AS760" t="str">
        <f>IF(ISERROR(INDEX(Panaboard!W:W,MATCH(CONCATENATE(A760,"-",T760),Panaboard!AF:AF,0))),"",INDEX(Panaboard!W:W,MATCH(CONCATENATE(A760,"-",T760),Panaboard!AF:AF,0)))</f>
        <v/>
      </c>
      <c r="AT760" t="str">
        <f>IF(ISERROR(INDEX(Panaboard!X:X,MATCH(CONCATENATE(A760,"-",T760),Panaboard!AF:AF,0))),"",INDEX(Panaboard!X:X,MATCH(CONCATENATE(A760,"-",T760),Panaboard!AF:AF,0)))</f>
        <v/>
      </c>
      <c r="AU760" t="str">
        <f>IF(ISERROR(INDEX(Panaboard!Y:Y,MATCH(CONCATENATE(A760,"-",T760),Panaboard!AF:AF,0))),"",INDEX(Panaboard!Y:Y,MATCH(CONCATENATE(A760,"-",T760),Panaboard!AF:AF,0)))</f>
        <v/>
      </c>
      <c r="AV760" t="str">
        <f>IF(ISERROR(INDEX(Panaboard!Z:Z,MATCH(CONCATENATE(A760,"-",T760),Panaboard!AF:AF,0))),"",INDEX(Panaboard!Z:Z,MATCH(CONCATENATE(A760,"-",T760),Panaboard!AF:AF,0)))</f>
        <v/>
      </c>
      <c r="AW760" t="str">
        <f>IF(ISERROR(INDEX(Panaboard!AA:AA,MATCH(CONCATENATE(A760,"-",T760),Panaboard!AF:AF,0))),"",INDEX(Panaboard!AA:AA,MATCH(CONCATENATE(A760,"-",T760),Panaboard!AF:AF,0)))</f>
        <v/>
      </c>
      <c r="AX760" t="str">
        <f>IF(ISERROR(INDEX(Panaboard!AB:AB,MATCH(CONCATENATE(A760,"-",T760),Panaboard!AF:AF,0))),"",INDEX(Panaboard!AB:AB,MATCH(CONCATENATE(A760,"-",T760),Panaboard!AF:AF,0)))</f>
        <v/>
      </c>
      <c r="AY760" t="str">
        <f>IF(ISERROR(INDEX(Panaboard!AC:AC,MATCH(CONCATENATE(A760,"-",T760),Panaboard!AF:AF,0))),"",INDEX(Panaboard!AC:AC,MATCH(CONCATENATE(A760,"-",T760),Panaboard!AF:AF,0)))</f>
        <v/>
      </c>
      <c r="AZ760" t="str">
        <f>IF(OR(PResult!T760="",PResult!T760="(null)"),"",PResult!T760)</f>
        <v/>
      </c>
      <c r="BA760">
        <f>IF(PResult!O760="",0,PResult!O760)</f>
        <v>0</v>
      </c>
      <c r="BB760" t="str">
        <f>IF(ISERROR(INDEX(Panaboard!N:N,MATCH(CONCATENATE(A760,"-",T760),Panaboard!AF:AF,0))),"",INDEX(Panaboard!N:N,MATCH(CONCATENATE(A760,"-",T760),Panaboard!AF:AF,0)))</f>
        <v/>
      </c>
      <c r="BC760" t="str">
        <f t="shared" si="34"/>
        <v/>
      </c>
      <c r="BD760" t="str">
        <f>IF(ISERROR(INDEX(Panaboard!AD:AD,MATCH(CONCATENATE(A760,"-",T760),Panaboard!AF:AF,0))),"",INDEX(Panaboard!AD:AD,MATCH(CONCATENATE(A760,"-",T760),Panaboard!AF:AF,0)))</f>
        <v/>
      </c>
      <c r="BE760" t="str">
        <f>IF(ISERROR(INDEX(Panaboard!AE:AE,MATCH(CONCATENATE(A760,"-",T760),Panaboard!AF:AF,0))),"",INDEX(Panaboard!AE:AE,MATCH(CONCATENATE(A760,"-",T760),Panaboard!AF:AF,0)))</f>
        <v/>
      </c>
      <c r="BF760">
        <f>IF(OR(UPPER(TRIM(PResult!R760))="S",UPPER(TRIM(PResult!R760))="P"),PResult!M760,0)</f>
        <v>0</v>
      </c>
      <c r="BG760" t="str">
        <f>IF(ISERROR(INDEX(Panaboard!L:L,MATCH(CONCATENATE(A760,"-",T760),Panaboard!AF:AF,0))),"",INDEX(Panaboard!L:L,MATCH(CONCATENATE(A760,"-",T760),Panaboard!AF:AF,0)))</f>
        <v/>
      </c>
      <c r="BH760" t="str">
        <f>IF(ISERROR(INDEX(Panaboard!AG:AG,MATCH(CONCATENATE(A760,"-",T760),Panaboard!AF:AF,0))),"",INDEX(Panaboard!AG:AG,MATCH(CONCATENATE(A760,"-",T760),Panaboard!AF:AF,0)))</f>
        <v/>
      </c>
      <c r="BI760" t="str">
        <f t="shared" si="35"/>
        <v/>
      </c>
      <c r="BJ760" t="str">
        <f>IF(ISERROR(INDEX(CuttingList!F:F,MATCH(CONCATENATE(A760,"-",T760),CuttingList!E:E,0))),"",INDEX(CuttingList!F:F,MATCH(CONCATENATE(A760,"-",T760),CuttingList!E:E,0)))</f>
        <v/>
      </c>
    </row>
    <row r="761" spans="1:62" x14ac:dyDescent="0.25">
      <c r="A761" t="str">
        <f>IF(PResult!AL761="","",PResult!AL761)</f>
        <v/>
      </c>
      <c r="B761" t="str">
        <f>IF(PResult!F761="","",PResult!F761)</f>
        <v/>
      </c>
      <c r="C761" t="str">
        <f>IF(PResult!AN761="","",PResult!AN761)</f>
        <v/>
      </c>
      <c r="D761" t="str">
        <f>IF(PResult!AO761="","",PResult!AO761)</f>
        <v/>
      </c>
      <c r="E761" t="str">
        <f>IF(PResult!AP761="","",PResult!AP761)</f>
        <v/>
      </c>
      <c r="F761" t="str">
        <f>IF(PResult!AQ761="","",PResult!AQ761)</f>
        <v/>
      </c>
      <c r="G761">
        <f>IF(PResult!AR761="",0,ROUND(PResult!AR761,2))</f>
        <v>0</v>
      </c>
      <c r="I761">
        <f>IF(OR(UPPER(TRIM(PResult!R761))="S",UPPER(TRIM(PResult!R761))="P"),PResult!O761,0)</f>
        <v>0</v>
      </c>
      <c r="J761" t="str">
        <f>IF(ISERROR(INDEX(Panaboard!J:J,MATCH(CONCATENATE(A761,"-",T761),Panaboard!AF:AF,0))),"",TRIM(INDEX(Panaboard!J:J,MATCH(CONCATENATE(A761,"-",T761),Panaboard!AF:AF,0))))</f>
        <v/>
      </c>
      <c r="K761" t="str">
        <f>IF(ISERROR(INDEX(Panaboard!C:C,MATCH(CONCATENATE(A761,"-",T761),Panaboard!AF:AF,0))),"",INDEX(Panaboard!C:C,MATCH(CONCATENATE(A761,"-",T761),Panaboard!AF:AF,0)))</f>
        <v/>
      </c>
      <c r="L761" t="str">
        <f>IF(ISERROR(INDEX(Panaboard!D:D,MATCH(CONCATENATE(A761,"-",T761),Panaboard!AF:AF,0))),"",INDEX(Panaboard!D:D,MATCH(CONCATENATE(A761,"-",T761),Panaboard!AF:AF,0)))</f>
        <v/>
      </c>
      <c r="M761" t="str">
        <f>IF(ISERROR(INDEX(Panaboard!E:E,MATCH(CONCATENATE(A761,"-",T761),Panaboard!AF:AF,0))),"",INDEX(Panaboard!E:E,MATCH(CONCATENATE(A761,"-",T761),Panaboard!AF:AF,0)))</f>
        <v/>
      </c>
      <c r="N761" t="str">
        <f>IF(ISERROR(INDEX(Panaboard!F:F,MATCH(CONCATENATE(A761,"-",T761),Panaboard!AF:AF,0))),"",INDEX(Panaboard!F:F,MATCH(CONCATENATE(A761,"-",T761),Panaboard!AF:AF,0)))</f>
        <v/>
      </c>
      <c r="O761" t="str">
        <f>IF(ISERROR(INDEX(Panaboard!G:G,MATCH(CONCATENATE(A761,"-",T761),Panaboard!AF:AF,0))),"",INDEX(Panaboard!G:G,MATCH(CONCATENATE(A761,"-",T761),Panaboard!AF:AF,0)))</f>
        <v/>
      </c>
      <c r="P761" t="str">
        <f t="shared" si="33"/>
        <v/>
      </c>
      <c r="Q761" t="str">
        <f>IF(ISERROR(INDEX(Panaboard!H:H,MATCH(CONCATENATE(A761,"-",T761),Panaboard!AF:AF,0))),"",INDEX(Panaboard!H:H,MATCH(CONCATENATE(A761,"-",T761),Panaboard!AF:AF,0)))</f>
        <v/>
      </c>
      <c r="R761" t="str">
        <f>IF(ISERROR(INDEX(Panaboard!I:I,MATCH(CONCATENATE(A761,"-",T761),Panaboard!AF:AF,0))),"",INDEX(Panaboard!I:I,MATCH(CONCATENATE(A761,"-",T761),Panaboard!AF:AF,0)))</f>
        <v/>
      </c>
      <c r="S761" t="str">
        <f>CONCATENATE(PResult!AS761,PResult!AT761)</f>
        <v/>
      </c>
      <c r="T761" t="str">
        <f>IF(PResult!BG761="","",PResult!BG761)</f>
        <v/>
      </c>
      <c r="U761" t="str">
        <f>IF(PResult!Y761="","",PResult!Y761)</f>
        <v/>
      </c>
      <c r="V761" t="str">
        <f>IF(PResult!AU761="","",PResult!AU761)</f>
        <v/>
      </c>
      <c r="W761" t="str">
        <f>IF(PResult!R761="","",UPPER(TRIM(PResult!R761)))</f>
        <v/>
      </c>
      <c r="X761" t="str">
        <f>IF(PResult!AV761="","",PResult!AV761)</f>
        <v/>
      </c>
      <c r="Y761" t="str">
        <f>IF(PResult!AW761="","",PResult!AW761)</f>
        <v/>
      </c>
      <c r="Z761" t="str">
        <f>IF(PResult!AX761="","",PResult!AX761)</f>
        <v/>
      </c>
      <c r="AA761" t="str">
        <f>IF(PResult!AY761="","",PResult!AY761)</f>
        <v/>
      </c>
      <c r="AB761" t="str">
        <f>IF(PResult!AZ761="","",PResult!AZ761)</f>
        <v/>
      </c>
      <c r="AC761" t="str">
        <f>IF(PResult!BA761="","",PResult!BA761)</f>
        <v/>
      </c>
      <c r="AD761" t="str">
        <f>IF(PResult!G761="","",PResult!G761)</f>
        <v/>
      </c>
      <c r="AE761" t="str">
        <f>IF(PResult!H761="","",PResult!H761)</f>
        <v/>
      </c>
      <c r="AF761">
        <f>IF(OR(PResult!I761="(null)",PResult!I761=""),0,PResult!I761)</f>
        <v>0</v>
      </c>
      <c r="AG761" t="str">
        <f>TEXT(IF(ISERROR(INDEX(Panaboard!P:P,MATCH(CONCATENATE(A761,"-",T761),Panaboard!AF:AF,0))),"",INDEX(Panaboard!P:P,MATCH(CONCATENATE(A761,"-",T761),Panaboard!AF:AF,0))),"HH:MM")</f>
        <v/>
      </c>
      <c r="AH761" t="str">
        <f>TEXT(IF(ISERROR(INDEX(Panaboard!Q:Q,MATCH(CONCATENATE(A761,"-",T761),Panaboard!AF:AF,0))),"",INDEX(Panaboard!Q:Q,MATCH(CONCATENATE(A761,"-",T761),Panaboard!AF:AF,0))),"HH:MM")</f>
        <v/>
      </c>
      <c r="AI761" t="str">
        <f>TEXT(IF(ISERROR(INDEX(Panaboard!R:R,MATCH(CONCATENATE(A761,"-",T761),Panaboard!AF:AF,0))),"",INDEX(Panaboard!R:R,MATCH(CONCATENATE(A761,"-",T761),Panaboard!AF:AF,0))),"HH:MM")</f>
        <v/>
      </c>
      <c r="AJ761" t="str">
        <f>TEXT(IF(ISERROR(INDEX(Panaboard!S:S,MATCH(CONCATENATE(A761,"-",T761),Panaboard!AF:AF,0))),"",INDEX(Panaboard!S:S,MATCH(CONCATENATE(A761,"-",T761),Panaboard!AF:AF,0))),"HH:MM")</f>
        <v/>
      </c>
      <c r="AK761" t="str">
        <f>IF(PResult!BC761="","",PResult!BC761)</f>
        <v/>
      </c>
      <c r="AL761" t="str">
        <f>IF(PResult!BB761="","",PResult!BB761)</f>
        <v/>
      </c>
      <c r="AM761" t="str">
        <f>IF(PResult!BE761="","",PResult!BE761)</f>
        <v/>
      </c>
      <c r="AN761" t="str">
        <f>IF(PResult!BD761="","",PResult!BD761)</f>
        <v/>
      </c>
      <c r="AO761" t="str">
        <f>IF(PResult!BF761="","",PResult!BF761)</f>
        <v/>
      </c>
      <c r="AP761" t="str">
        <f>IF(ISERROR(INDEX(Panaboard!T:T,MATCH(CONCATENATE(A761,"-",T761),Panaboard!AF:AF,0))),"",INDEX(Panaboard!T:T,MATCH(CONCATENATE(A761,"-",T761),Panaboard!AF:AF,0)))</f>
        <v/>
      </c>
      <c r="AQ761" t="str">
        <f>IF(ISERROR(INDEX(Panaboard!U:U,MATCH(CONCATENATE(A761,"-",T761),Panaboard!AF:AF,0))),"",INDEX(Panaboard!U:U,MATCH(CONCATENATE(A761,"-",T761),Panaboard!AF:AF,0)))</f>
        <v/>
      </c>
      <c r="AR761" t="str">
        <f>IF(ISERROR(INDEX(Panaboard!V:V,MATCH(CONCATENATE(A761,"-",T761),Panaboard!AF:AF,0))),"",INDEX(Panaboard!V:V,MATCH(CONCATENATE(A761,"-",T761),Panaboard!AF:AF,0)))</f>
        <v/>
      </c>
      <c r="AS761" t="str">
        <f>IF(ISERROR(INDEX(Panaboard!W:W,MATCH(CONCATENATE(A761,"-",T761),Panaboard!AF:AF,0))),"",INDEX(Panaboard!W:W,MATCH(CONCATENATE(A761,"-",T761),Panaboard!AF:AF,0)))</f>
        <v/>
      </c>
      <c r="AT761" t="str">
        <f>IF(ISERROR(INDEX(Panaboard!X:X,MATCH(CONCATENATE(A761,"-",T761),Panaboard!AF:AF,0))),"",INDEX(Panaboard!X:X,MATCH(CONCATENATE(A761,"-",T761),Panaboard!AF:AF,0)))</f>
        <v/>
      </c>
      <c r="AU761" t="str">
        <f>IF(ISERROR(INDEX(Panaboard!Y:Y,MATCH(CONCATENATE(A761,"-",T761),Panaboard!AF:AF,0))),"",INDEX(Panaboard!Y:Y,MATCH(CONCATENATE(A761,"-",T761),Panaboard!AF:AF,0)))</f>
        <v/>
      </c>
      <c r="AV761" t="str">
        <f>IF(ISERROR(INDEX(Panaboard!Z:Z,MATCH(CONCATENATE(A761,"-",T761),Panaboard!AF:AF,0))),"",INDEX(Panaboard!Z:Z,MATCH(CONCATENATE(A761,"-",T761),Panaboard!AF:AF,0)))</f>
        <v/>
      </c>
      <c r="AW761" t="str">
        <f>IF(ISERROR(INDEX(Panaboard!AA:AA,MATCH(CONCATENATE(A761,"-",T761),Panaboard!AF:AF,0))),"",INDEX(Panaboard!AA:AA,MATCH(CONCATENATE(A761,"-",T761),Panaboard!AF:AF,0)))</f>
        <v/>
      </c>
      <c r="AX761" t="str">
        <f>IF(ISERROR(INDEX(Panaboard!AB:AB,MATCH(CONCATENATE(A761,"-",T761),Panaboard!AF:AF,0))),"",INDEX(Panaboard!AB:AB,MATCH(CONCATENATE(A761,"-",T761),Panaboard!AF:AF,0)))</f>
        <v/>
      </c>
      <c r="AY761" t="str">
        <f>IF(ISERROR(INDEX(Panaboard!AC:AC,MATCH(CONCATENATE(A761,"-",T761),Panaboard!AF:AF,0))),"",INDEX(Panaboard!AC:AC,MATCH(CONCATENATE(A761,"-",T761),Panaboard!AF:AF,0)))</f>
        <v/>
      </c>
      <c r="AZ761" t="str">
        <f>IF(OR(PResult!T761="",PResult!T761="(null)"),"",PResult!T761)</f>
        <v/>
      </c>
      <c r="BA761">
        <f>IF(PResult!O761="",0,PResult!O761)</f>
        <v>0</v>
      </c>
      <c r="BB761" t="str">
        <f>IF(ISERROR(INDEX(Panaboard!N:N,MATCH(CONCATENATE(A761,"-",T761),Panaboard!AF:AF,0))),"",INDEX(Panaboard!N:N,MATCH(CONCATENATE(A761,"-",T761),Panaboard!AF:AF,0)))</f>
        <v/>
      </c>
      <c r="BC761" t="str">
        <f t="shared" si="34"/>
        <v/>
      </c>
      <c r="BD761" t="str">
        <f>IF(ISERROR(INDEX(Panaboard!AD:AD,MATCH(CONCATENATE(A761,"-",T761),Panaboard!AF:AF,0))),"",INDEX(Panaboard!AD:AD,MATCH(CONCATENATE(A761,"-",T761),Panaboard!AF:AF,0)))</f>
        <v/>
      </c>
      <c r="BE761" t="str">
        <f>IF(ISERROR(INDEX(Panaboard!AE:AE,MATCH(CONCATENATE(A761,"-",T761),Panaboard!AF:AF,0))),"",INDEX(Panaboard!AE:AE,MATCH(CONCATENATE(A761,"-",T761),Panaboard!AF:AF,0)))</f>
        <v/>
      </c>
      <c r="BF761">
        <f>IF(OR(UPPER(TRIM(PResult!R761))="S",UPPER(TRIM(PResult!R761))="P"),PResult!M761,0)</f>
        <v>0</v>
      </c>
      <c r="BG761" t="str">
        <f>IF(ISERROR(INDEX(Panaboard!L:L,MATCH(CONCATENATE(A761,"-",T761),Panaboard!AF:AF,0))),"",INDEX(Panaboard!L:L,MATCH(CONCATENATE(A761,"-",T761),Panaboard!AF:AF,0)))</f>
        <v/>
      </c>
      <c r="BH761" t="str">
        <f>IF(ISERROR(INDEX(Panaboard!AG:AG,MATCH(CONCATENATE(A761,"-",T761),Panaboard!AF:AF,0))),"",INDEX(Panaboard!AG:AG,MATCH(CONCATENATE(A761,"-",T761),Panaboard!AF:AF,0)))</f>
        <v/>
      </c>
      <c r="BI761" t="str">
        <f t="shared" si="35"/>
        <v/>
      </c>
      <c r="BJ761" t="str">
        <f>IF(ISERROR(INDEX(CuttingList!F:F,MATCH(CONCATENATE(A761,"-",T761),CuttingList!E:E,0))),"",INDEX(CuttingList!F:F,MATCH(CONCATENATE(A761,"-",T761),CuttingList!E:E,0)))</f>
        <v/>
      </c>
    </row>
    <row r="762" spans="1:62" x14ac:dyDescent="0.25">
      <c r="A762" t="str">
        <f>IF(PResult!AL762="","",PResult!AL762)</f>
        <v/>
      </c>
      <c r="B762" t="str">
        <f>IF(PResult!F762="","",PResult!F762)</f>
        <v/>
      </c>
      <c r="C762" t="str">
        <f>IF(PResult!AN762="","",PResult!AN762)</f>
        <v/>
      </c>
      <c r="D762" t="str">
        <f>IF(PResult!AO762="","",PResult!AO762)</f>
        <v/>
      </c>
      <c r="E762" t="str">
        <f>IF(PResult!AP762="","",PResult!AP762)</f>
        <v/>
      </c>
      <c r="F762" t="str">
        <f>IF(PResult!AQ762="","",PResult!AQ762)</f>
        <v/>
      </c>
      <c r="G762">
        <f>IF(PResult!AR762="",0,ROUND(PResult!AR762,2))</f>
        <v>0</v>
      </c>
      <c r="I762">
        <f>IF(OR(UPPER(TRIM(PResult!R762))="S",UPPER(TRIM(PResult!R762))="P"),PResult!O762,0)</f>
        <v>0</v>
      </c>
      <c r="J762" t="str">
        <f>IF(ISERROR(INDEX(Panaboard!J:J,MATCH(CONCATENATE(A762,"-",T762),Panaboard!AF:AF,0))),"",TRIM(INDEX(Panaboard!J:J,MATCH(CONCATENATE(A762,"-",T762),Panaboard!AF:AF,0))))</f>
        <v/>
      </c>
      <c r="K762" t="str">
        <f>IF(ISERROR(INDEX(Panaboard!C:C,MATCH(CONCATENATE(A762,"-",T762),Panaboard!AF:AF,0))),"",INDEX(Panaboard!C:C,MATCH(CONCATENATE(A762,"-",T762),Panaboard!AF:AF,0)))</f>
        <v/>
      </c>
      <c r="L762" t="str">
        <f>IF(ISERROR(INDEX(Panaboard!D:D,MATCH(CONCATENATE(A762,"-",T762),Panaboard!AF:AF,0))),"",INDEX(Panaboard!D:D,MATCH(CONCATENATE(A762,"-",T762),Panaboard!AF:AF,0)))</f>
        <v/>
      </c>
      <c r="M762" t="str">
        <f>IF(ISERROR(INDEX(Panaboard!E:E,MATCH(CONCATENATE(A762,"-",T762),Panaboard!AF:AF,0))),"",INDEX(Panaboard!E:E,MATCH(CONCATENATE(A762,"-",T762),Panaboard!AF:AF,0)))</f>
        <v/>
      </c>
      <c r="N762" t="str">
        <f>IF(ISERROR(INDEX(Panaboard!F:F,MATCH(CONCATENATE(A762,"-",T762),Panaboard!AF:AF,0))),"",INDEX(Panaboard!F:F,MATCH(CONCATENATE(A762,"-",T762),Panaboard!AF:AF,0)))</f>
        <v/>
      </c>
      <c r="O762" t="str">
        <f>IF(ISERROR(INDEX(Panaboard!G:G,MATCH(CONCATENATE(A762,"-",T762),Panaboard!AF:AF,0))),"",INDEX(Panaboard!G:G,MATCH(CONCATENATE(A762,"-",T762),Panaboard!AF:AF,0)))</f>
        <v/>
      </c>
      <c r="P762" t="str">
        <f t="shared" si="33"/>
        <v/>
      </c>
      <c r="Q762" t="str">
        <f>IF(ISERROR(INDEX(Panaboard!H:H,MATCH(CONCATENATE(A762,"-",T762),Panaboard!AF:AF,0))),"",INDEX(Panaboard!H:H,MATCH(CONCATENATE(A762,"-",T762),Panaboard!AF:AF,0)))</f>
        <v/>
      </c>
      <c r="R762" t="str">
        <f>IF(ISERROR(INDEX(Panaboard!I:I,MATCH(CONCATENATE(A762,"-",T762),Panaboard!AF:AF,0))),"",INDEX(Panaboard!I:I,MATCH(CONCATENATE(A762,"-",T762),Panaboard!AF:AF,0)))</f>
        <v/>
      </c>
      <c r="S762" t="str">
        <f>CONCATENATE(PResult!AS762,PResult!AT762)</f>
        <v/>
      </c>
      <c r="T762" t="str">
        <f>IF(PResult!BG762="","",PResult!BG762)</f>
        <v/>
      </c>
      <c r="U762" t="str">
        <f>IF(PResult!Y762="","",PResult!Y762)</f>
        <v/>
      </c>
      <c r="V762" t="str">
        <f>IF(PResult!AU762="","",PResult!AU762)</f>
        <v/>
      </c>
      <c r="W762" t="str">
        <f>IF(PResult!R762="","",UPPER(TRIM(PResult!R762)))</f>
        <v/>
      </c>
      <c r="X762" t="str">
        <f>IF(PResult!AV762="","",PResult!AV762)</f>
        <v/>
      </c>
      <c r="Y762" t="str">
        <f>IF(PResult!AW762="","",PResult!AW762)</f>
        <v/>
      </c>
      <c r="Z762" t="str">
        <f>IF(PResult!AX762="","",PResult!AX762)</f>
        <v/>
      </c>
      <c r="AA762" t="str">
        <f>IF(PResult!AY762="","",PResult!AY762)</f>
        <v/>
      </c>
      <c r="AB762" t="str">
        <f>IF(PResult!AZ762="","",PResult!AZ762)</f>
        <v/>
      </c>
      <c r="AC762" t="str">
        <f>IF(PResult!BA762="","",PResult!BA762)</f>
        <v/>
      </c>
      <c r="AD762" t="str">
        <f>IF(PResult!G762="","",PResult!G762)</f>
        <v/>
      </c>
      <c r="AE762" t="str">
        <f>IF(PResult!H762="","",PResult!H762)</f>
        <v/>
      </c>
      <c r="AF762">
        <f>IF(OR(PResult!I762="(null)",PResult!I762=""),0,PResult!I762)</f>
        <v>0</v>
      </c>
      <c r="AG762" t="str">
        <f>TEXT(IF(ISERROR(INDEX(Panaboard!P:P,MATCH(CONCATENATE(A762,"-",T762),Panaboard!AF:AF,0))),"",INDEX(Panaboard!P:P,MATCH(CONCATENATE(A762,"-",T762),Panaboard!AF:AF,0))),"HH:MM")</f>
        <v/>
      </c>
      <c r="AH762" t="str">
        <f>TEXT(IF(ISERROR(INDEX(Panaboard!Q:Q,MATCH(CONCATENATE(A762,"-",T762),Panaboard!AF:AF,0))),"",INDEX(Panaboard!Q:Q,MATCH(CONCATENATE(A762,"-",T762),Panaboard!AF:AF,0))),"HH:MM")</f>
        <v/>
      </c>
      <c r="AI762" t="str">
        <f>TEXT(IF(ISERROR(INDEX(Panaboard!R:R,MATCH(CONCATENATE(A762,"-",T762),Panaboard!AF:AF,0))),"",INDEX(Panaboard!R:R,MATCH(CONCATENATE(A762,"-",T762),Panaboard!AF:AF,0))),"HH:MM")</f>
        <v/>
      </c>
      <c r="AJ762" t="str">
        <f>TEXT(IF(ISERROR(INDEX(Panaboard!S:S,MATCH(CONCATENATE(A762,"-",T762),Panaboard!AF:AF,0))),"",INDEX(Panaboard!S:S,MATCH(CONCATENATE(A762,"-",T762),Panaboard!AF:AF,0))),"HH:MM")</f>
        <v/>
      </c>
      <c r="AK762" t="str">
        <f>IF(PResult!BC762="","",PResult!BC762)</f>
        <v/>
      </c>
      <c r="AL762" t="str">
        <f>IF(PResult!BB762="","",PResult!BB762)</f>
        <v/>
      </c>
      <c r="AM762" t="str">
        <f>IF(PResult!BE762="","",PResult!BE762)</f>
        <v/>
      </c>
      <c r="AN762" t="str">
        <f>IF(PResult!BD762="","",PResult!BD762)</f>
        <v/>
      </c>
      <c r="AO762" t="str">
        <f>IF(PResult!BF762="","",PResult!BF762)</f>
        <v/>
      </c>
      <c r="AP762" t="str">
        <f>IF(ISERROR(INDEX(Panaboard!T:T,MATCH(CONCATENATE(A762,"-",T762),Panaboard!AF:AF,0))),"",INDEX(Panaboard!T:T,MATCH(CONCATENATE(A762,"-",T762),Panaboard!AF:AF,0)))</f>
        <v/>
      </c>
      <c r="AQ762" t="str">
        <f>IF(ISERROR(INDEX(Panaboard!U:U,MATCH(CONCATENATE(A762,"-",T762),Panaboard!AF:AF,0))),"",INDEX(Panaboard!U:U,MATCH(CONCATENATE(A762,"-",T762),Panaboard!AF:AF,0)))</f>
        <v/>
      </c>
      <c r="AR762" t="str">
        <f>IF(ISERROR(INDEX(Panaboard!V:V,MATCH(CONCATENATE(A762,"-",T762),Panaboard!AF:AF,0))),"",INDEX(Panaboard!V:V,MATCH(CONCATENATE(A762,"-",T762),Panaboard!AF:AF,0)))</f>
        <v/>
      </c>
      <c r="AS762" t="str">
        <f>IF(ISERROR(INDEX(Panaboard!W:W,MATCH(CONCATENATE(A762,"-",T762),Panaboard!AF:AF,0))),"",INDEX(Panaboard!W:W,MATCH(CONCATENATE(A762,"-",T762),Panaboard!AF:AF,0)))</f>
        <v/>
      </c>
      <c r="AT762" t="str">
        <f>IF(ISERROR(INDEX(Panaboard!X:X,MATCH(CONCATENATE(A762,"-",T762),Panaboard!AF:AF,0))),"",INDEX(Panaboard!X:X,MATCH(CONCATENATE(A762,"-",T762),Panaboard!AF:AF,0)))</f>
        <v/>
      </c>
      <c r="AU762" t="str">
        <f>IF(ISERROR(INDEX(Panaboard!Y:Y,MATCH(CONCATENATE(A762,"-",T762),Panaboard!AF:AF,0))),"",INDEX(Panaboard!Y:Y,MATCH(CONCATENATE(A762,"-",T762),Panaboard!AF:AF,0)))</f>
        <v/>
      </c>
      <c r="AV762" t="str">
        <f>IF(ISERROR(INDEX(Panaboard!Z:Z,MATCH(CONCATENATE(A762,"-",T762),Panaboard!AF:AF,0))),"",INDEX(Panaboard!Z:Z,MATCH(CONCATENATE(A762,"-",T762),Panaboard!AF:AF,0)))</f>
        <v/>
      </c>
      <c r="AW762" t="str">
        <f>IF(ISERROR(INDEX(Panaboard!AA:AA,MATCH(CONCATENATE(A762,"-",T762),Panaboard!AF:AF,0))),"",INDEX(Panaboard!AA:AA,MATCH(CONCATENATE(A762,"-",T762),Panaboard!AF:AF,0)))</f>
        <v/>
      </c>
      <c r="AX762" t="str">
        <f>IF(ISERROR(INDEX(Panaboard!AB:AB,MATCH(CONCATENATE(A762,"-",T762),Panaboard!AF:AF,0))),"",INDEX(Panaboard!AB:AB,MATCH(CONCATENATE(A762,"-",T762),Panaboard!AF:AF,0)))</f>
        <v/>
      </c>
      <c r="AY762" t="str">
        <f>IF(ISERROR(INDEX(Panaboard!AC:AC,MATCH(CONCATENATE(A762,"-",T762),Panaboard!AF:AF,0))),"",INDEX(Panaboard!AC:AC,MATCH(CONCATENATE(A762,"-",T762),Panaboard!AF:AF,0)))</f>
        <v/>
      </c>
      <c r="AZ762" t="str">
        <f>IF(OR(PResult!T762="",PResult!T762="(null)"),"",PResult!T762)</f>
        <v/>
      </c>
      <c r="BA762">
        <f>IF(PResult!O762="",0,PResult!O762)</f>
        <v>0</v>
      </c>
      <c r="BB762" t="str">
        <f>IF(ISERROR(INDEX(Panaboard!N:N,MATCH(CONCATENATE(A762,"-",T762),Panaboard!AF:AF,0))),"",INDEX(Panaboard!N:N,MATCH(CONCATENATE(A762,"-",T762),Panaboard!AF:AF,0)))</f>
        <v/>
      </c>
      <c r="BC762" t="str">
        <f t="shared" si="34"/>
        <v/>
      </c>
      <c r="BD762" t="str">
        <f>IF(ISERROR(INDEX(Panaboard!AD:AD,MATCH(CONCATENATE(A762,"-",T762),Panaboard!AF:AF,0))),"",INDEX(Panaboard!AD:AD,MATCH(CONCATENATE(A762,"-",T762),Panaboard!AF:AF,0)))</f>
        <v/>
      </c>
      <c r="BE762" t="str">
        <f>IF(ISERROR(INDEX(Panaboard!AE:AE,MATCH(CONCATENATE(A762,"-",T762),Panaboard!AF:AF,0))),"",INDEX(Panaboard!AE:AE,MATCH(CONCATENATE(A762,"-",T762),Panaboard!AF:AF,0)))</f>
        <v/>
      </c>
      <c r="BF762">
        <f>IF(OR(UPPER(TRIM(PResult!R762))="S",UPPER(TRIM(PResult!R762))="P"),PResult!M762,0)</f>
        <v>0</v>
      </c>
      <c r="BG762" t="str">
        <f>IF(ISERROR(INDEX(Panaboard!L:L,MATCH(CONCATENATE(A762,"-",T762),Panaboard!AF:AF,0))),"",INDEX(Panaboard!L:L,MATCH(CONCATENATE(A762,"-",T762),Panaboard!AF:AF,0)))</f>
        <v/>
      </c>
      <c r="BH762" t="str">
        <f>IF(ISERROR(INDEX(Panaboard!AG:AG,MATCH(CONCATENATE(A762,"-",T762),Panaboard!AF:AF,0))),"",INDEX(Panaboard!AG:AG,MATCH(CONCATENATE(A762,"-",T762),Panaboard!AF:AF,0)))</f>
        <v/>
      </c>
      <c r="BI762" t="str">
        <f t="shared" si="35"/>
        <v/>
      </c>
      <c r="BJ762" t="str">
        <f>IF(ISERROR(INDEX(CuttingList!F:F,MATCH(CONCATENATE(A762,"-",T762),CuttingList!E:E,0))),"",INDEX(CuttingList!F:F,MATCH(CONCATENATE(A762,"-",T762),CuttingList!E:E,0)))</f>
        <v/>
      </c>
    </row>
    <row r="763" spans="1:62" x14ac:dyDescent="0.25">
      <c r="A763" t="str">
        <f>IF(PResult!AL763="","",PResult!AL763)</f>
        <v/>
      </c>
      <c r="B763" t="str">
        <f>IF(PResult!F763="","",PResult!F763)</f>
        <v/>
      </c>
      <c r="C763" t="str">
        <f>IF(PResult!AN763="","",PResult!AN763)</f>
        <v/>
      </c>
      <c r="D763" t="str">
        <f>IF(PResult!AO763="","",PResult!AO763)</f>
        <v/>
      </c>
      <c r="E763" t="str">
        <f>IF(PResult!AP763="","",PResult!AP763)</f>
        <v/>
      </c>
      <c r="F763" t="str">
        <f>IF(PResult!AQ763="","",PResult!AQ763)</f>
        <v/>
      </c>
      <c r="G763">
        <f>IF(PResult!AR763="",0,ROUND(PResult!AR763,2))</f>
        <v>0</v>
      </c>
      <c r="I763">
        <f>IF(OR(UPPER(TRIM(PResult!R763))="S",UPPER(TRIM(PResult!R763))="P"),PResult!O763,0)</f>
        <v>0</v>
      </c>
      <c r="J763" t="str">
        <f>IF(ISERROR(INDEX(Panaboard!J:J,MATCH(CONCATENATE(A763,"-",T763),Panaboard!AF:AF,0))),"",TRIM(INDEX(Panaboard!J:J,MATCH(CONCATENATE(A763,"-",T763),Panaboard!AF:AF,0))))</f>
        <v/>
      </c>
      <c r="K763" t="str">
        <f>IF(ISERROR(INDEX(Panaboard!C:C,MATCH(CONCATENATE(A763,"-",T763),Panaboard!AF:AF,0))),"",INDEX(Panaboard!C:C,MATCH(CONCATENATE(A763,"-",T763),Panaboard!AF:AF,0)))</f>
        <v/>
      </c>
      <c r="L763" t="str">
        <f>IF(ISERROR(INDEX(Panaboard!D:D,MATCH(CONCATENATE(A763,"-",T763),Panaboard!AF:AF,0))),"",INDEX(Panaboard!D:D,MATCH(CONCATENATE(A763,"-",T763),Panaboard!AF:AF,0)))</f>
        <v/>
      </c>
      <c r="M763" t="str">
        <f>IF(ISERROR(INDEX(Panaboard!E:E,MATCH(CONCATENATE(A763,"-",T763),Panaboard!AF:AF,0))),"",INDEX(Panaboard!E:E,MATCH(CONCATENATE(A763,"-",T763),Panaboard!AF:AF,0)))</f>
        <v/>
      </c>
      <c r="N763" t="str">
        <f>IF(ISERROR(INDEX(Panaboard!F:F,MATCH(CONCATENATE(A763,"-",T763),Panaboard!AF:AF,0))),"",INDEX(Panaboard!F:F,MATCH(CONCATENATE(A763,"-",T763),Panaboard!AF:AF,0)))</f>
        <v/>
      </c>
      <c r="O763" t="str">
        <f>IF(ISERROR(INDEX(Panaboard!G:G,MATCH(CONCATENATE(A763,"-",T763),Panaboard!AF:AF,0))),"",INDEX(Panaboard!G:G,MATCH(CONCATENATE(A763,"-",T763),Panaboard!AF:AF,0)))</f>
        <v/>
      </c>
      <c r="P763" t="str">
        <f t="shared" si="33"/>
        <v/>
      </c>
      <c r="Q763" t="str">
        <f>IF(ISERROR(INDEX(Panaboard!H:H,MATCH(CONCATENATE(A763,"-",T763),Panaboard!AF:AF,0))),"",INDEX(Panaboard!H:H,MATCH(CONCATENATE(A763,"-",T763),Panaboard!AF:AF,0)))</f>
        <v/>
      </c>
      <c r="R763" t="str">
        <f>IF(ISERROR(INDEX(Panaboard!I:I,MATCH(CONCATENATE(A763,"-",T763),Panaboard!AF:AF,0))),"",INDEX(Panaboard!I:I,MATCH(CONCATENATE(A763,"-",T763),Panaboard!AF:AF,0)))</f>
        <v/>
      </c>
      <c r="S763" t="str">
        <f>CONCATENATE(PResult!AS763,PResult!AT763)</f>
        <v/>
      </c>
      <c r="T763" t="str">
        <f>IF(PResult!BG763="","",PResult!BG763)</f>
        <v/>
      </c>
      <c r="U763" t="str">
        <f>IF(PResult!Y763="","",PResult!Y763)</f>
        <v/>
      </c>
      <c r="V763" t="str">
        <f>IF(PResult!AU763="","",PResult!AU763)</f>
        <v/>
      </c>
      <c r="W763" t="str">
        <f>IF(PResult!R763="","",UPPER(TRIM(PResult!R763)))</f>
        <v/>
      </c>
      <c r="X763" t="str">
        <f>IF(PResult!AV763="","",PResult!AV763)</f>
        <v/>
      </c>
      <c r="Y763" t="str">
        <f>IF(PResult!AW763="","",PResult!AW763)</f>
        <v/>
      </c>
      <c r="Z763" t="str">
        <f>IF(PResult!AX763="","",PResult!AX763)</f>
        <v/>
      </c>
      <c r="AA763" t="str">
        <f>IF(PResult!AY763="","",PResult!AY763)</f>
        <v/>
      </c>
      <c r="AB763" t="str">
        <f>IF(PResult!AZ763="","",PResult!AZ763)</f>
        <v/>
      </c>
      <c r="AC763" t="str">
        <f>IF(PResult!BA763="","",PResult!BA763)</f>
        <v/>
      </c>
      <c r="AD763" t="str">
        <f>IF(PResult!G763="","",PResult!G763)</f>
        <v/>
      </c>
      <c r="AE763" t="str">
        <f>IF(PResult!H763="","",PResult!H763)</f>
        <v/>
      </c>
      <c r="AF763">
        <f>IF(OR(PResult!I763="(null)",PResult!I763=""),0,PResult!I763)</f>
        <v>0</v>
      </c>
      <c r="AG763" t="str">
        <f>TEXT(IF(ISERROR(INDEX(Panaboard!P:P,MATCH(CONCATENATE(A763,"-",T763),Panaboard!AF:AF,0))),"",INDEX(Panaboard!P:P,MATCH(CONCATENATE(A763,"-",T763),Panaboard!AF:AF,0))),"HH:MM")</f>
        <v/>
      </c>
      <c r="AH763" t="str">
        <f>TEXT(IF(ISERROR(INDEX(Panaboard!Q:Q,MATCH(CONCATENATE(A763,"-",T763),Panaboard!AF:AF,0))),"",INDEX(Panaboard!Q:Q,MATCH(CONCATENATE(A763,"-",T763),Panaboard!AF:AF,0))),"HH:MM")</f>
        <v/>
      </c>
      <c r="AI763" t="str">
        <f>TEXT(IF(ISERROR(INDEX(Panaboard!R:R,MATCH(CONCATENATE(A763,"-",T763),Panaboard!AF:AF,0))),"",INDEX(Panaboard!R:R,MATCH(CONCATENATE(A763,"-",T763),Panaboard!AF:AF,0))),"HH:MM")</f>
        <v/>
      </c>
      <c r="AJ763" t="str">
        <f>TEXT(IF(ISERROR(INDEX(Panaboard!S:S,MATCH(CONCATENATE(A763,"-",T763),Panaboard!AF:AF,0))),"",INDEX(Panaboard!S:S,MATCH(CONCATENATE(A763,"-",T763),Panaboard!AF:AF,0))),"HH:MM")</f>
        <v/>
      </c>
      <c r="AK763" t="str">
        <f>IF(PResult!BC763="","",PResult!BC763)</f>
        <v/>
      </c>
      <c r="AL763" t="str">
        <f>IF(PResult!BB763="","",PResult!BB763)</f>
        <v/>
      </c>
      <c r="AM763" t="str">
        <f>IF(PResult!BE763="","",PResult!BE763)</f>
        <v/>
      </c>
      <c r="AN763" t="str">
        <f>IF(PResult!BD763="","",PResult!BD763)</f>
        <v/>
      </c>
      <c r="AO763" t="str">
        <f>IF(PResult!BF763="","",PResult!BF763)</f>
        <v/>
      </c>
      <c r="AP763" t="str">
        <f>IF(ISERROR(INDEX(Panaboard!T:T,MATCH(CONCATENATE(A763,"-",T763),Panaboard!AF:AF,0))),"",INDEX(Panaboard!T:T,MATCH(CONCATENATE(A763,"-",T763),Panaboard!AF:AF,0)))</f>
        <v/>
      </c>
      <c r="AQ763" t="str">
        <f>IF(ISERROR(INDEX(Panaboard!U:U,MATCH(CONCATENATE(A763,"-",T763),Panaboard!AF:AF,0))),"",INDEX(Panaboard!U:U,MATCH(CONCATENATE(A763,"-",T763),Panaboard!AF:AF,0)))</f>
        <v/>
      </c>
      <c r="AR763" t="str">
        <f>IF(ISERROR(INDEX(Panaboard!V:V,MATCH(CONCATENATE(A763,"-",T763),Panaboard!AF:AF,0))),"",INDEX(Panaboard!V:V,MATCH(CONCATENATE(A763,"-",T763),Panaboard!AF:AF,0)))</f>
        <v/>
      </c>
      <c r="AS763" t="str">
        <f>IF(ISERROR(INDEX(Panaboard!W:W,MATCH(CONCATENATE(A763,"-",T763),Panaboard!AF:AF,0))),"",INDEX(Panaboard!W:W,MATCH(CONCATENATE(A763,"-",T763),Panaboard!AF:AF,0)))</f>
        <v/>
      </c>
      <c r="AT763" t="str">
        <f>IF(ISERROR(INDEX(Panaboard!X:X,MATCH(CONCATENATE(A763,"-",T763),Panaboard!AF:AF,0))),"",INDEX(Panaboard!X:X,MATCH(CONCATENATE(A763,"-",T763),Panaboard!AF:AF,0)))</f>
        <v/>
      </c>
      <c r="AU763" t="str">
        <f>IF(ISERROR(INDEX(Panaboard!Y:Y,MATCH(CONCATENATE(A763,"-",T763),Panaboard!AF:AF,0))),"",INDEX(Panaboard!Y:Y,MATCH(CONCATENATE(A763,"-",T763),Panaboard!AF:AF,0)))</f>
        <v/>
      </c>
      <c r="AV763" t="str">
        <f>IF(ISERROR(INDEX(Panaboard!Z:Z,MATCH(CONCATENATE(A763,"-",T763),Panaboard!AF:AF,0))),"",INDEX(Panaboard!Z:Z,MATCH(CONCATENATE(A763,"-",T763),Panaboard!AF:AF,0)))</f>
        <v/>
      </c>
      <c r="AW763" t="str">
        <f>IF(ISERROR(INDEX(Panaboard!AA:AA,MATCH(CONCATENATE(A763,"-",T763),Panaboard!AF:AF,0))),"",INDEX(Panaboard!AA:AA,MATCH(CONCATENATE(A763,"-",T763),Panaboard!AF:AF,0)))</f>
        <v/>
      </c>
      <c r="AX763" t="str">
        <f>IF(ISERROR(INDEX(Panaboard!AB:AB,MATCH(CONCATENATE(A763,"-",T763),Panaboard!AF:AF,0))),"",INDEX(Panaboard!AB:AB,MATCH(CONCATENATE(A763,"-",T763),Panaboard!AF:AF,0)))</f>
        <v/>
      </c>
      <c r="AY763" t="str">
        <f>IF(ISERROR(INDEX(Panaboard!AC:AC,MATCH(CONCATENATE(A763,"-",T763),Panaboard!AF:AF,0))),"",INDEX(Panaboard!AC:AC,MATCH(CONCATENATE(A763,"-",T763),Panaboard!AF:AF,0)))</f>
        <v/>
      </c>
      <c r="AZ763" t="str">
        <f>IF(OR(PResult!T763="",PResult!T763="(null)"),"",PResult!T763)</f>
        <v/>
      </c>
      <c r="BA763">
        <f>IF(PResult!O763="",0,PResult!O763)</f>
        <v>0</v>
      </c>
      <c r="BB763" t="str">
        <f>IF(ISERROR(INDEX(Panaboard!N:N,MATCH(CONCATENATE(A763,"-",T763),Panaboard!AF:AF,0))),"",INDEX(Panaboard!N:N,MATCH(CONCATENATE(A763,"-",T763),Panaboard!AF:AF,0)))</f>
        <v/>
      </c>
      <c r="BC763" t="str">
        <f t="shared" si="34"/>
        <v/>
      </c>
      <c r="BD763" t="str">
        <f>IF(ISERROR(INDEX(Panaboard!AD:AD,MATCH(CONCATENATE(A763,"-",T763),Panaboard!AF:AF,0))),"",INDEX(Panaboard!AD:AD,MATCH(CONCATENATE(A763,"-",T763),Panaboard!AF:AF,0)))</f>
        <v/>
      </c>
      <c r="BE763" t="str">
        <f>IF(ISERROR(INDEX(Panaboard!AE:AE,MATCH(CONCATENATE(A763,"-",T763),Panaboard!AF:AF,0))),"",INDEX(Panaboard!AE:AE,MATCH(CONCATENATE(A763,"-",T763),Panaboard!AF:AF,0)))</f>
        <v/>
      </c>
      <c r="BF763">
        <f>IF(OR(UPPER(TRIM(PResult!R763))="S",UPPER(TRIM(PResult!R763))="P"),PResult!M763,0)</f>
        <v>0</v>
      </c>
      <c r="BG763" t="str">
        <f>IF(ISERROR(INDEX(Panaboard!L:L,MATCH(CONCATENATE(A763,"-",T763),Panaboard!AF:AF,0))),"",INDEX(Panaboard!L:L,MATCH(CONCATENATE(A763,"-",T763),Panaboard!AF:AF,0)))</f>
        <v/>
      </c>
      <c r="BH763" t="str">
        <f>IF(ISERROR(INDEX(Panaboard!AG:AG,MATCH(CONCATENATE(A763,"-",T763),Panaboard!AF:AF,0))),"",INDEX(Panaboard!AG:AG,MATCH(CONCATENATE(A763,"-",T763),Panaboard!AF:AF,0)))</f>
        <v/>
      </c>
      <c r="BI763" t="str">
        <f t="shared" si="35"/>
        <v/>
      </c>
      <c r="BJ763" t="str">
        <f>IF(ISERROR(INDEX(CuttingList!F:F,MATCH(CONCATENATE(A763,"-",T763),CuttingList!E:E,0))),"",INDEX(CuttingList!F:F,MATCH(CONCATENATE(A763,"-",T763),CuttingList!E:E,0)))</f>
        <v/>
      </c>
    </row>
    <row r="764" spans="1:62" x14ac:dyDescent="0.25">
      <c r="A764" t="str">
        <f>IF(PResult!AL764="","",PResult!AL764)</f>
        <v/>
      </c>
      <c r="B764" t="str">
        <f>IF(PResult!F764="","",PResult!F764)</f>
        <v/>
      </c>
      <c r="C764" t="str">
        <f>IF(PResult!AN764="","",PResult!AN764)</f>
        <v/>
      </c>
      <c r="D764" t="str">
        <f>IF(PResult!AO764="","",PResult!AO764)</f>
        <v/>
      </c>
      <c r="E764" t="str">
        <f>IF(PResult!AP764="","",PResult!AP764)</f>
        <v/>
      </c>
      <c r="F764" t="str">
        <f>IF(PResult!AQ764="","",PResult!AQ764)</f>
        <v/>
      </c>
      <c r="G764">
        <f>IF(PResult!AR764="",0,ROUND(PResult!AR764,2))</f>
        <v>0</v>
      </c>
      <c r="I764">
        <f>IF(OR(UPPER(TRIM(PResult!R764))="S",UPPER(TRIM(PResult!R764))="P"),PResult!O764,0)</f>
        <v>0</v>
      </c>
      <c r="J764" t="str">
        <f>IF(ISERROR(INDEX(Panaboard!J:J,MATCH(CONCATENATE(A764,"-",T764),Panaboard!AF:AF,0))),"",TRIM(INDEX(Panaboard!J:J,MATCH(CONCATENATE(A764,"-",T764),Panaboard!AF:AF,0))))</f>
        <v/>
      </c>
      <c r="K764" t="str">
        <f>IF(ISERROR(INDEX(Panaboard!C:C,MATCH(CONCATENATE(A764,"-",T764),Panaboard!AF:AF,0))),"",INDEX(Panaboard!C:C,MATCH(CONCATENATE(A764,"-",T764),Panaboard!AF:AF,0)))</f>
        <v/>
      </c>
      <c r="L764" t="str">
        <f>IF(ISERROR(INDEX(Panaboard!D:D,MATCH(CONCATENATE(A764,"-",T764),Panaboard!AF:AF,0))),"",INDEX(Panaboard!D:D,MATCH(CONCATENATE(A764,"-",T764),Panaboard!AF:AF,0)))</f>
        <v/>
      </c>
      <c r="M764" t="str">
        <f>IF(ISERROR(INDEX(Panaboard!E:E,MATCH(CONCATENATE(A764,"-",T764),Panaboard!AF:AF,0))),"",INDEX(Panaboard!E:E,MATCH(CONCATENATE(A764,"-",T764),Panaboard!AF:AF,0)))</f>
        <v/>
      </c>
      <c r="N764" t="str">
        <f>IF(ISERROR(INDEX(Panaboard!F:F,MATCH(CONCATENATE(A764,"-",T764),Panaboard!AF:AF,0))),"",INDEX(Panaboard!F:F,MATCH(CONCATENATE(A764,"-",T764),Panaboard!AF:AF,0)))</f>
        <v/>
      </c>
      <c r="O764" t="str">
        <f>IF(ISERROR(INDEX(Panaboard!G:G,MATCH(CONCATENATE(A764,"-",T764),Panaboard!AF:AF,0))),"",INDEX(Panaboard!G:G,MATCH(CONCATENATE(A764,"-",T764),Panaboard!AF:AF,0)))</f>
        <v/>
      </c>
      <c r="P764" t="str">
        <f t="shared" si="33"/>
        <v/>
      </c>
      <c r="Q764" t="str">
        <f>IF(ISERROR(INDEX(Panaboard!H:H,MATCH(CONCATENATE(A764,"-",T764),Panaboard!AF:AF,0))),"",INDEX(Panaboard!H:H,MATCH(CONCATENATE(A764,"-",T764),Panaboard!AF:AF,0)))</f>
        <v/>
      </c>
      <c r="R764" t="str">
        <f>IF(ISERROR(INDEX(Panaboard!I:I,MATCH(CONCATENATE(A764,"-",T764),Panaboard!AF:AF,0))),"",INDEX(Panaboard!I:I,MATCH(CONCATENATE(A764,"-",T764),Panaboard!AF:AF,0)))</f>
        <v/>
      </c>
      <c r="S764" t="str">
        <f>CONCATENATE(PResult!AS764,PResult!AT764)</f>
        <v/>
      </c>
      <c r="T764" t="str">
        <f>IF(PResult!BG764="","",PResult!BG764)</f>
        <v/>
      </c>
      <c r="U764" t="str">
        <f>IF(PResult!Y764="","",PResult!Y764)</f>
        <v/>
      </c>
      <c r="V764" t="str">
        <f>IF(PResult!AU764="","",PResult!AU764)</f>
        <v/>
      </c>
      <c r="W764" t="str">
        <f>IF(PResult!R764="","",UPPER(TRIM(PResult!R764)))</f>
        <v/>
      </c>
      <c r="X764" t="str">
        <f>IF(PResult!AV764="","",PResult!AV764)</f>
        <v/>
      </c>
      <c r="Y764" t="str">
        <f>IF(PResult!AW764="","",PResult!AW764)</f>
        <v/>
      </c>
      <c r="Z764" t="str">
        <f>IF(PResult!AX764="","",PResult!AX764)</f>
        <v/>
      </c>
      <c r="AA764" t="str">
        <f>IF(PResult!AY764="","",PResult!AY764)</f>
        <v/>
      </c>
      <c r="AB764" t="str">
        <f>IF(PResult!AZ764="","",PResult!AZ764)</f>
        <v/>
      </c>
      <c r="AC764" t="str">
        <f>IF(PResult!BA764="","",PResult!BA764)</f>
        <v/>
      </c>
      <c r="AD764" t="str">
        <f>IF(PResult!G764="","",PResult!G764)</f>
        <v/>
      </c>
      <c r="AE764" t="str">
        <f>IF(PResult!H764="","",PResult!H764)</f>
        <v/>
      </c>
      <c r="AF764">
        <f>IF(OR(PResult!I764="(null)",PResult!I764=""),0,PResult!I764)</f>
        <v>0</v>
      </c>
      <c r="AG764" t="str">
        <f>TEXT(IF(ISERROR(INDEX(Panaboard!P:P,MATCH(CONCATENATE(A764,"-",T764),Panaboard!AF:AF,0))),"",INDEX(Panaboard!P:P,MATCH(CONCATENATE(A764,"-",T764),Panaboard!AF:AF,0))),"HH:MM")</f>
        <v/>
      </c>
      <c r="AH764" t="str">
        <f>TEXT(IF(ISERROR(INDEX(Panaboard!Q:Q,MATCH(CONCATENATE(A764,"-",T764),Panaboard!AF:AF,0))),"",INDEX(Panaboard!Q:Q,MATCH(CONCATENATE(A764,"-",T764),Panaboard!AF:AF,0))),"HH:MM")</f>
        <v/>
      </c>
      <c r="AI764" t="str">
        <f>TEXT(IF(ISERROR(INDEX(Panaboard!R:R,MATCH(CONCATENATE(A764,"-",T764),Panaboard!AF:AF,0))),"",INDEX(Panaboard!R:R,MATCH(CONCATENATE(A764,"-",T764),Panaboard!AF:AF,0))),"HH:MM")</f>
        <v/>
      </c>
      <c r="AJ764" t="str">
        <f>TEXT(IF(ISERROR(INDEX(Panaboard!S:S,MATCH(CONCATENATE(A764,"-",T764),Panaboard!AF:AF,0))),"",INDEX(Panaboard!S:S,MATCH(CONCATENATE(A764,"-",T764),Panaboard!AF:AF,0))),"HH:MM")</f>
        <v/>
      </c>
      <c r="AK764" t="str">
        <f>IF(PResult!BC764="","",PResult!BC764)</f>
        <v/>
      </c>
      <c r="AL764" t="str">
        <f>IF(PResult!BB764="","",PResult!BB764)</f>
        <v/>
      </c>
      <c r="AM764" t="str">
        <f>IF(PResult!BE764="","",PResult!BE764)</f>
        <v/>
      </c>
      <c r="AN764" t="str">
        <f>IF(PResult!BD764="","",PResult!BD764)</f>
        <v/>
      </c>
      <c r="AO764" t="str">
        <f>IF(PResult!BF764="","",PResult!BF764)</f>
        <v/>
      </c>
      <c r="AP764" t="str">
        <f>IF(ISERROR(INDEX(Panaboard!T:T,MATCH(CONCATENATE(A764,"-",T764),Panaboard!AF:AF,0))),"",INDEX(Panaboard!T:T,MATCH(CONCATENATE(A764,"-",T764),Panaboard!AF:AF,0)))</f>
        <v/>
      </c>
      <c r="AQ764" t="str">
        <f>IF(ISERROR(INDEX(Panaboard!U:U,MATCH(CONCATENATE(A764,"-",T764),Panaboard!AF:AF,0))),"",INDEX(Panaboard!U:U,MATCH(CONCATENATE(A764,"-",T764),Panaboard!AF:AF,0)))</f>
        <v/>
      </c>
      <c r="AR764" t="str">
        <f>IF(ISERROR(INDEX(Panaboard!V:V,MATCH(CONCATENATE(A764,"-",T764),Panaboard!AF:AF,0))),"",INDEX(Panaboard!V:V,MATCH(CONCATENATE(A764,"-",T764),Panaboard!AF:AF,0)))</f>
        <v/>
      </c>
      <c r="AS764" t="str">
        <f>IF(ISERROR(INDEX(Panaboard!W:W,MATCH(CONCATENATE(A764,"-",T764),Panaboard!AF:AF,0))),"",INDEX(Panaboard!W:W,MATCH(CONCATENATE(A764,"-",T764),Panaboard!AF:AF,0)))</f>
        <v/>
      </c>
      <c r="AT764" t="str">
        <f>IF(ISERROR(INDEX(Panaboard!X:X,MATCH(CONCATENATE(A764,"-",T764),Panaboard!AF:AF,0))),"",INDEX(Panaboard!X:X,MATCH(CONCATENATE(A764,"-",T764),Panaboard!AF:AF,0)))</f>
        <v/>
      </c>
      <c r="AU764" t="str">
        <f>IF(ISERROR(INDEX(Panaboard!Y:Y,MATCH(CONCATENATE(A764,"-",T764),Panaboard!AF:AF,0))),"",INDEX(Panaboard!Y:Y,MATCH(CONCATENATE(A764,"-",T764),Panaboard!AF:AF,0)))</f>
        <v/>
      </c>
      <c r="AV764" t="str">
        <f>IF(ISERROR(INDEX(Panaboard!Z:Z,MATCH(CONCATENATE(A764,"-",T764),Panaboard!AF:AF,0))),"",INDEX(Panaboard!Z:Z,MATCH(CONCATENATE(A764,"-",T764),Panaboard!AF:AF,0)))</f>
        <v/>
      </c>
      <c r="AW764" t="str">
        <f>IF(ISERROR(INDEX(Panaboard!AA:AA,MATCH(CONCATENATE(A764,"-",T764),Panaboard!AF:AF,0))),"",INDEX(Panaboard!AA:AA,MATCH(CONCATENATE(A764,"-",T764),Panaboard!AF:AF,0)))</f>
        <v/>
      </c>
      <c r="AX764" t="str">
        <f>IF(ISERROR(INDEX(Panaboard!AB:AB,MATCH(CONCATENATE(A764,"-",T764),Panaboard!AF:AF,0))),"",INDEX(Panaboard!AB:AB,MATCH(CONCATENATE(A764,"-",T764),Panaboard!AF:AF,0)))</f>
        <v/>
      </c>
      <c r="AY764" t="str">
        <f>IF(ISERROR(INDEX(Panaboard!AC:AC,MATCH(CONCATENATE(A764,"-",T764),Panaboard!AF:AF,0))),"",INDEX(Panaboard!AC:AC,MATCH(CONCATENATE(A764,"-",T764),Panaboard!AF:AF,0)))</f>
        <v/>
      </c>
      <c r="AZ764" t="str">
        <f>IF(OR(PResult!T764="",PResult!T764="(null)"),"",PResult!T764)</f>
        <v/>
      </c>
      <c r="BA764">
        <f>IF(PResult!O764="",0,PResult!O764)</f>
        <v>0</v>
      </c>
      <c r="BB764" t="str">
        <f>IF(ISERROR(INDEX(Panaboard!N:N,MATCH(CONCATENATE(A764,"-",T764),Panaboard!AF:AF,0))),"",INDEX(Panaboard!N:N,MATCH(CONCATENATE(A764,"-",T764),Panaboard!AF:AF,0)))</f>
        <v/>
      </c>
      <c r="BC764" t="str">
        <f t="shared" si="34"/>
        <v/>
      </c>
      <c r="BD764" t="str">
        <f>IF(ISERROR(INDEX(Panaboard!AD:AD,MATCH(CONCATENATE(A764,"-",T764),Panaboard!AF:AF,0))),"",INDEX(Panaboard!AD:AD,MATCH(CONCATENATE(A764,"-",T764),Panaboard!AF:AF,0)))</f>
        <v/>
      </c>
      <c r="BE764" t="str">
        <f>IF(ISERROR(INDEX(Panaboard!AE:AE,MATCH(CONCATENATE(A764,"-",T764),Panaboard!AF:AF,0))),"",INDEX(Panaboard!AE:AE,MATCH(CONCATENATE(A764,"-",T764),Panaboard!AF:AF,0)))</f>
        <v/>
      </c>
      <c r="BF764">
        <f>IF(OR(UPPER(TRIM(PResult!R764))="S",UPPER(TRIM(PResult!R764))="P"),PResult!M764,0)</f>
        <v>0</v>
      </c>
      <c r="BG764" t="str">
        <f>IF(ISERROR(INDEX(Panaboard!L:L,MATCH(CONCATENATE(A764,"-",T764),Panaboard!AF:AF,0))),"",INDEX(Panaboard!L:L,MATCH(CONCATENATE(A764,"-",T764),Panaboard!AF:AF,0)))</f>
        <v/>
      </c>
      <c r="BH764" t="str">
        <f>IF(ISERROR(INDEX(Panaboard!AG:AG,MATCH(CONCATENATE(A764,"-",T764),Panaboard!AF:AF,0))),"",INDEX(Panaboard!AG:AG,MATCH(CONCATENATE(A764,"-",T764),Panaboard!AF:AF,0)))</f>
        <v/>
      </c>
      <c r="BI764" t="str">
        <f t="shared" si="35"/>
        <v/>
      </c>
      <c r="BJ764" t="str">
        <f>IF(ISERROR(INDEX(CuttingList!F:F,MATCH(CONCATENATE(A764,"-",T764),CuttingList!E:E,0))),"",INDEX(CuttingList!F:F,MATCH(CONCATENATE(A764,"-",T764),CuttingList!E:E,0)))</f>
        <v/>
      </c>
    </row>
    <row r="765" spans="1:62" x14ac:dyDescent="0.25">
      <c r="A765" t="str">
        <f>IF(PResult!AL765="","",PResult!AL765)</f>
        <v/>
      </c>
      <c r="B765" t="str">
        <f>IF(PResult!F765="","",PResult!F765)</f>
        <v/>
      </c>
      <c r="C765" t="str">
        <f>IF(PResult!AN765="","",PResult!AN765)</f>
        <v/>
      </c>
      <c r="D765" t="str">
        <f>IF(PResult!AO765="","",PResult!AO765)</f>
        <v/>
      </c>
      <c r="E765" t="str">
        <f>IF(PResult!AP765="","",PResult!AP765)</f>
        <v/>
      </c>
      <c r="F765" t="str">
        <f>IF(PResult!AQ765="","",PResult!AQ765)</f>
        <v/>
      </c>
      <c r="G765">
        <f>IF(PResult!AR765="",0,ROUND(PResult!AR765,2))</f>
        <v>0</v>
      </c>
      <c r="I765">
        <f>IF(OR(UPPER(TRIM(PResult!R765))="S",UPPER(TRIM(PResult!R765))="P"),PResult!O765,0)</f>
        <v>0</v>
      </c>
      <c r="J765" t="str">
        <f>IF(ISERROR(INDEX(Panaboard!J:J,MATCH(CONCATENATE(A765,"-",T765),Panaboard!AF:AF,0))),"",TRIM(INDEX(Panaboard!J:J,MATCH(CONCATENATE(A765,"-",T765),Panaboard!AF:AF,0))))</f>
        <v/>
      </c>
      <c r="K765" t="str">
        <f>IF(ISERROR(INDEX(Panaboard!C:C,MATCH(CONCATENATE(A765,"-",T765),Panaboard!AF:AF,0))),"",INDEX(Panaboard!C:C,MATCH(CONCATENATE(A765,"-",T765),Panaboard!AF:AF,0)))</f>
        <v/>
      </c>
      <c r="L765" t="str">
        <f>IF(ISERROR(INDEX(Panaboard!D:D,MATCH(CONCATENATE(A765,"-",T765),Panaboard!AF:AF,0))),"",INDEX(Panaboard!D:D,MATCH(CONCATENATE(A765,"-",T765),Panaboard!AF:AF,0)))</f>
        <v/>
      </c>
      <c r="M765" t="str">
        <f>IF(ISERROR(INDEX(Panaboard!E:E,MATCH(CONCATENATE(A765,"-",T765),Panaboard!AF:AF,0))),"",INDEX(Panaboard!E:E,MATCH(CONCATENATE(A765,"-",T765),Panaboard!AF:AF,0)))</f>
        <v/>
      </c>
      <c r="N765" t="str">
        <f>IF(ISERROR(INDEX(Panaboard!F:F,MATCH(CONCATENATE(A765,"-",T765),Panaboard!AF:AF,0))),"",INDEX(Panaboard!F:F,MATCH(CONCATENATE(A765,"-",T765),Panaboard!AF:AF,0)))</f>
        <v/>
      </c>
      <c r="O765" t="str">
        <f>IF(ISERROR(INDEX(Panaboard!G:G,MATCH(CONCATENATE(A765,"-",T765),Panaboard!AF:AF,0))),"",INDEX(Panaboard!G:G,MATCH(CONCATENATE(A765,"-",T765),Panaboard!AF:AF,0)))</f>
        <v/>
      </c>
      <c r="P765" t="str">
        <f t="shared" si="33"/>
        <v/>
      </c>
      <c r="Q765" t="str">
        <f>IF(ISERROR(INDEX(Panaboard!H:H,MATCH(CONCATENATE(A765,"-",T765),Panaboard!AF:AF,0))),"",INDEX(Panaboard!H:H,MATCH(CONCATENATE(A765,"-",T765),Panaboard!AF:AF,0)))</f>
        <v/>
      </c>
      <c r="R765" t="str">
        <f>IF(ISERROR(INDEX(Panaboard!I:I,MATCH(CONCATENATE(A765,"-",T765),Panaboard!AF:AF,0))),"",INDEX(Panaboard!I:I,MATCH(CONCATENATE(A765,"-",T765),Panaboard!AF:AF,0)))</f>
        <v/>
      </c>
      <c r="S765" t="str">
        <f>CONCATENATE(PResult!AS765,PResult!AT765)</f>
        <v/>
      </c>
      <c r="T765" t="str">
        <f>IF(PResult!BG765="","",PResult!BG765)</f>
        <v/>
      </c>
      <c r="U765" t="str">
        <f>IF(PResult!Y765="","",PResult!Y765)</f>
        <v/>
      </c>
      <c r="V765" t="str">
        <f>IF(PResult!AU765="","",PResult!AU765)</f>
        <v/>
      </c>
      <c r="W765" t="str">
        <f>IF(PResult!R765="","",UPPER(TRIM(PResult!R765)))</f>
        <v/>
      </c>
      <c r="X765" t="str">
        <f>IF(PResult!AV765="","",PResult!AV765)</f>
        <v/>
      </c>
      <c r="Y765" t="str">
        <f>IF(PResult!AW765="","",PResult!AW765)</f>
        <v/>
      </c>
      <c r="Z765" t="str">
        <f>IF(PResult!AX765="","",PResult!AX765)</f>
        <v/>
      </c>
      <c r="AA765" t="str">
        <f>IF(PResult!AY765="","",PResult!AY765)</f>
        <v/>
      </c>
      <c r="AB765" t="str">
        <f>IF(PResult!AZ765="","",PResult!AZ765)</f>
        <v/>
      </c>
      <c r="AC765" t="str">
        <f>IF(PResult!BA765="","",PResult!BA765)</f>
        <v/>
      </c>
      <c r="AD765" t="str">
        <f>IF(PResult!G765="","",PResult!G765)</f>
        <v/>
      </c>
      <c r="AE765" t="str">
        <f>IF(PResult!H765="","",PResult!H765)</f>
        <v/>
      </c>
      <c r="AF765">
        <f>IF(OR(PResult!I765="(null)",PResult!I765=""),0,PResult!I765)</f>
        <v>0</v>
      </c>
      <c r="AG765" t="str">
        <f>TEXT(IF(ISERROR(INDEX(Panaboard!P:P,MATCH(CONCATENATE(A765,"-",T765),Panaboard!AF:AF,0))),"",INDEX(Panaboard!P:P,MATCH(CONCATENATE(A765,"-",T765),Panaboard!AF:AF,0))),"HH:MM")</f>
        <v/>
      </c>
      <c r="AH765" t="str">
        <f>TEXT(IF(ISERROR(INDEX(Panaboard!Q:Q,MATCH(CONCATENATE(A765,"-",T765),Panaboard!AF:AF,0))),"",INDEX(Panaboard!Q:Q,MATCH(CONCATENATE(A765,"-",T765),Panaboard!AF:AF,0))),"HH:MM")</f>
        <v/>
      </c>
      <c r="AI765" t="str">
        <f>TEXT(IF(ISERROR(INDEX(Panaboard!R:R,MATCH(CONCATENATE(A765,"-",T765),Panaboard!AF:AF,0))),"",INDEX(Panaboard!R:R,MATCH(CONCATENATE(A765,"-",T765),Panaboard!AF:AF,0))),"HH:MM")</f>
        <v/>
      </c>
      <c r="AJ765" t="str">
        <f>TEXT(IF(ISERROR(INDEX(Panaboard!S:S,MATCH(CONCATENATE(A765,"-",T765),Panaboard!AF:AF,0))),"",INDEX(Panaboard!S:S,MATCH(CONCATENATE(A765,"-",T765),Panaboard!AF:AF,0))),"HH:MM")</f>
        <v/>
      </c>
      <c r="AK765" t="str">
        <f>IF(PResult!BC765="","",PResult!BC765)</f>
        <v/>
      </c>
      <c r="AL765" t="str">
        <f>IF(PResult!BB765="","",PResult!BB765)</f>
        <v/>
      </c>
      <c r="AM765" t="str">
        <f>IF(PResult!BE765="","",PResult!BE765)</f>
        <v/>
      </c>
      <c r="AN765" t="str">
        <f>IF(PResult!BD765="","",PResult!BD765)</f>
        <v/>
      </c>
      <c r="AO765" t="str">
        <f>IF(PResult!BF765="","",PResult!BF765)</f>
        <v/>
      </c>
      <c r="AP765" t="str">
        <f>IF(ISERROR(INDEX(Panaboard!T:T,MATCH(CONCATENATE(A765,"-",T765),Panaboard!AF:AF,0))),"",INDEX(Panaboard!T:T,MATCH(CONCATENATE(A765,"-",T765),Panaboard!AF:AF,0)))</f>
        <v/>
      </c>
      <c r="AQ765" t="str">
        <f>IF(ISERROR(INDEX(Panaboard!U:U,MATCH(CONCATENATE(A765,"-",T765),Panaboard!AF:AF,0))),"",INDEX(Panaboard!U:U,MATCH(CONCATENATE(A765,"-",T765),Panaboard!AF:AF,0)))</f>
        <v/>
      </c>
      <c r="AR765" t="str">
        <f>IF(ISERROR(INDEX(Panaboard!V:V,MATCH(CONCATENATE(A765,"-",T765),Panaboard!AF:AF,0))),"",INDEX(Panaboard!V:V,MATCH(CONCATENATE(A765,"-",T765),Panaboard!AF:AF,0)))</f>
        <v/>
      </c>
      <c r="AS765" t="str">
        <f>IF(ISERROR(INDEX(Panaboard!W:W,MATCH(CONCATENATE(A765,"-",T765),Panaboard!AF:AF,0))),"",INDEX(Panaboard!W:W,MATCH(CONCATENATE(A765,"-",T765),Panaboard!AF:AF,0)))</f>
        <v/>
      </c>
      <c r="AT765" t="str">
        <f>IF(ISERROR(INDEX(Panaboard!X:X,MATCH(CONCATENATE(A765,"-",T765),Panaboard!AF:AF,0))),"",INDEX(Panaboard!X:X,MATCH(CONCATENATE(A765,"-",T765),Panaboard!AF:AF,0)))</f>
        <v/>
      </c>
      <c r="AU765" t="str">
        <f>IF(ISERROR(INDEX(Panaboard!Y:Y,MATCH(CONCATENATE(A765,"-",T765),Panaboard!AF:AF,0))),"",INDEX(Panaboard!Y:Y,MATCH(CONCATENATE(A765,"-",T765),Panaboard!AF:AF,0)))</f>
        <v/>
      </c>
      <c r="AV765" t="str">
        <f>IF(ISERROR(INDEX(Panaboard!Z:Z,MATCH(CONCATENATE(A765,"-",T765),Panaboard!AF:AF,0))),"",INDEX(Panaboard!Z:Z,MATCH(CONCATENATE(A765,"-",T765),Panaboard!AF:AF,0)))</f>
        <v/>
      </c>
      <c r="AW765" t="str">
        <f>IF(ISERROR(INDEX(Panaboard!AA:AA,MATCH(CONCATENATE(A765,"-",T765),Panaboard!AF:AF,0))),"",INDEX(Panaboard!AA:AA,MATCH(CONCATENATE(A765,"-",T765),Panaboard!AF:AF,0)))</f>
        <v/>
      </c>
      <c r="AX765" t="str">
        <f>IF(ISERROR(INDEX(Panaboard!AB:AB,MATCH(CONCATENATE(A765,"-",T765),Panaboard!AF:AF,0))),"",INDEX(Panaboard!AB:AB,MATCH(CONCATENATE(A765,"-",T765),Panaboard!AF:AF,0)))</f>
        <v/>
      </c>
      <c r="AY765" t="str">
        <f>IF(ISERROR(INDEX(Panaboard!AC:AC,MATCH(CONCATENATE(A765,"-",T765),Panaboard!AF:AF,0))),"",INDEX(Panaboard!AC:AC,MATCH(CONCATENATE(A765,"-",T765),Panaboard!AF:AF,0)))</f>
        <v/>
      </c>
      <c r="AZ765" t="str">
        <f>IF(OR(PResult!T765="",PResult!T765="(null)"),"",PResult!T765)</f>
        <v/>
      </c>
      <c r="BA765">
        <f>IF(PResult!O765="",0,PResult!O765)</f>
        <v>0</v>
      </c>
      <c r="BB765" t="str">
        <f>IF(ISERROR(INDEX(Panaboard!N:N,MATCH(CONCATENATE(A765,"-",T765),Panaboard!AF:AF,0))),"",INDEX(Panaboard!N:N,MATCH(CONCATENATE(A765,"-",T765),Panaboard!AF:AF,0)))</f>
        <v/>
      </c>
      <c r="BC765" t="str">
        <f t="shared" si="34"/>
        <v/>
      </c>
      <c r="BD765" t="str">
        <f>IF(ISERROR(INDEX(Panaboard!AD:AD,MATCH(CONCATENATE(A765,"-",T765),Panaboard!AF:AF,0))),"",INDEX(Panaboard!AD:AD,MATCH(CONCATENATE(A765,"-",T765),Panaboard!AF:AF,0)))</f>
        <v/>
      </c>
      <c r="BE765" t="str">
        <f>IF(ISERROR(INDEX(Panaboard!AE:AE,MATCH(CONCATENATE(A765,"-",T765),Panaboard!AF:AF,0))),"",INDEX(Panaboard!AE:AE,MATCH(CONCATENATE(A765,"-",T765),Panaboard!AF:AF,0)))</f>
        <v/>
      </c>
      <c r="BF765">
        <f>IF(OR(UPPER(TRIM(PResult!R765))="S",UPPER(TRIM(PResult!R765))="P"),PResult!M765,0)</f>
        <v>0</v>
      </c>
      <c r="BG765" t="str">
        <f>IF(ISERROR(INDEX(Panaboard!L:L,MATCH(CONCATENATE(A765,"-",T765),Panaboard!AF:AF,0))),"",INDEX(Panaboard!L:L,MATCH(CONCATENATE(A765,"-",T765),Panaboard!AF:AF,0)))</f>
        <v/>
      </c>
      <c r="BH765" t="str">
        <f>IF(ISERROR(INDEX(Panaboard!AG:AG,MATCH(CONCATENATE(A765,"-",T765),Panaboard!AF:AF,0))),"",INDEX(Panaboard!AG:AG,MATCH(CONCATENATE(A765,"-",T765),Panaboard!AF:AF,0)))</f>
        <v/>
      </c>
      <c r="BI765" t="str">
        <f t="shared" si="35"/>
        <v/>
      </c>
      <c r="BJ765" t="str">
        <f>IF(ISERROR(INDEX(CuttingList!F:F,MATCH(CONCATENATE(A765,"-",T765),CuttingList!E:E,0))),"",INDEX(CuttingList!F:F,MATCH(CONCATENATE(A765,"-",T765),CuttingList!E:E,0)))</f>
        <v/>
      </c>
    </row>
    <row r="766" spans="1:62" x14ac:dyDescent="0.25">
      <c r="A766" t="str">
        <f>IF(PResult!AL766="","",PResult!AL766)</f>
        <v/>
      </c>
      <c r="B766" t="str">
        <f>IF(PResult!F766="","",PResult!F766)</f>
        <v/>
      </c>
      <c r="C766" t="str">
        <f>IF(PResult!AN766="","",PResult!AN766)</f>
        <v/>
      </c>
      <c r="D766" t="str">
        <f>IF(PResult!AO766="","",PResult!AO766)</f>
        <v/>
      </c>
      <c r="E766" t="str">
        <f>IF(PResult!AP766="","",PResult!AP766)</f>
        <v/>
      </c>
      <c r="F766" t="str">
        <f>IF(PResult!AQ766="","",PResult!AQ766)</f>
        <v/>
      </c>
      <c r="G766">
        <f>IF(PResult!AR766="",0,ROUND(PResult!AR766,2))</f>
        <v>0</v>
      </c>
      <c r="I766">
        <f>IF(OR(UPPER(TRIM(PResult!R766))="S",UPPER(TRIM(PResult!R766))="P"),PResult!O766,0)</f>
        <v>0</v>
      </c>
      <c r="J766" t="str">
        <f>IF(ISERROR(INDEX(Panaboard!J:J,MATCH(CONCATENATE(A766,"-",T766),Panaboard!AF:AF,0))),"",TRIM(INDEX(Panaboard!J:J,MATCH(CONCATENATE(A766,"-",T766),Panaboard!AF:AF,0))))</f>
        <v/>
      </c>
      <c r="K766" t="str">
        <f>IF(ISERROR(INDEX(Panaboard!C:C,MATCH(CONCATENATE(A766,"-",T766),Panaboard!AF:AF,0))),"",INDEX(Panaboard!C:C,MATCH(CONCATENATE(A766,"-",T766),Panaboard!AF:AF,0)))</f>
        <v/>
      </c>
      <c r="L766" t="str">
        <f>IF(ISERROR(INDEX(Panaboard!D:D,MATCH(CONCATENATE(A766,"-",T766),Panaboard!AF:AF,0))),"",INDEX(Panaboard!D:D,MATCH(CONCATENATE(A766,"-",T766),Panaboard!AF:AF,0)))</f>
        <v/>
      </c>
      <c r="M766" t="str">
        <f>IF(ISERROR(INDEX(Panaboard!E:E,MATCH(CONCATENATE(A766,"-",T766),Panaboard!AF:AF,0))),"",INDEX(Panaboard!E:E,MATCH(CONCATENATE(A766,"-",T766),Panaboard!AF:AF,0)))</f>
        <v/>
      </c>
      <c r="N766" t="str">
        <f>IF(ISERROR(INDEX(Panaboard!F:F,MATCH(CONCATENATE(A766,"-",T766),Panaboard!AF:AF,0))),"",INDEX(Panaboard!F:F,MATCH(CONCATENATE(A766,"-",T766),Panaboard!AF:AF,0)))</f>
        <v/>
      </c>
      <c r="O766" t="str">
        <f>IF(ISERROR(INDEX(Panaboard!G:G,MATCH(CONCATENATE(A766,"-",T766),Panaboard!AF:AF,0))),"",INDEX(Panaboard!G:G,MATCH(CONCATENATE(A766,"-",T766),Panaboard!AF:AF,0)))</f>
        <v/>
      </c>
      <c r="P766" t="str">
        <f t="shared" si="33"/>
        <v/>
      </c>
      <c r="Q766" t="str">
        <f>IF(ISERROR(INDEX(Panaboard!H:H,MATCH(CONCATENATE(A766,"-",T766),Panaboard!AF:AF,0))),"",INDEX(Panaboard!H:H,MATCH(CONCATENATE(A766,"-",T766),Panaboard!AF:AF,0)))</f>
        <v/>
      </c>
      <c r="R766" t="str">
        <f>IF(ISERROR(INDEX(Panaboard!I:I,MATCH(CONCATENATE(A766,"-",T766),Panaboard!AF:AF,0))),"",INDEX(Panaboard!I:I,MATCH(CONCATENATE(A766,"-",T766),Panaboard!AF:AF,0)))</f>
        <v/>
      </c>
      <c r="S766" t="str">
        <f>CONCATENATE(PResult!AS766,PResult!AT766)</f>
        <v/>
      </c>
      <c r="T766" t="str">
        <f>IF(PResult!BG766="","",PResult!BG766)</f>
        <v/>
      </c>
      <c r="U766" t="str">
        <f>IF(PResult!Y766="","",PResult!Y766)</f>
        <v/>
      </c>
      <c r="V766" t="str">
        <f>IF(PResult!AU766="","",PResult!AU766)</f>
        <v/>
      </c>
      <c r="W766" t="str">
        <f>IF(PResult!R766="","",UPPER(TRIM(PResult!R766)))</f>
        <v/>
      </c>
      <c r="X766" t="str">
        <f>IF(PResult!AV766="","",PResult!AV766)</f>
        <v/>
      </c>
      <c r="Y766" t="str">
        <f>IF(PResult!AW766="","",PResult!AW766)</f>
        <v/>
      </c>
      <c r="Z766" t="str">
        <f>IF(PResult!AX766="","",PResult!AX766)</f>
        <v/>
      </c>
      <c r="AA766" t="str">
        <f>IF(PResult!AY766="","",PResult!AY766)</f>
        <v/>
      </c>
      <c r="AB766" t="str">
        <f>IF(PResult!AZ766="","",PResult!AZ766)</f>
        <v/>
      </c>
      <c r="AC766" t="str">
        <f>IF(PResult!BA766="","",PResult!BA766)</f>
        <v/>
      </c>
      <c r="AD766" t="str">
        <f>IF(PResult!G766="","",PResult!G766)</f>
        <v/>
      </c>
      <c r="AE766" t="str">
        <f>IF(PResult!H766="","",PResult!H766)</f>
        <v/>
      </c>
      <c r="AF766">
        <f>IF(OR(PResult!I766="(null)",PResult!I766=""),0,PResult!I766)</f>
        <v>0</v>
      </c>
      <c r="AG766" t="str">
        <f>TEXT(IF(ISERROR(INDEX(Panaboard!P:P,MATCH(CONCATENATE(A766,"-",T766),Panaboard!AF:AF,0))),"",INDEX(Panaboard!P:P,MATCH(CONCATENATE(A766,"-",T766),Panaboard!AF:AF,0))),"HH:MM")</f>
        <v/>
      </c>
      <c r="AH766" t="str">
        <f>TEXT(IF(ISERROR(INDEX(Panaboard!Q:Q,MATCH(CONCATENATE(A766,"-",T766),Panaboard!AF:AF,0))),"",INDEX(Panaboard!Q:Q,MATCH(CONCATENATE(A766,"-",T766),Panaboard!AF:AF,0))),"HH:MM")</f>
        <v/>
      </c>
      <c r="AI766" t="str">
        <f>TEXT(IF(ISERROR(INDEX(Panaboard!R:R,MATCH(CONCATENATE(A766,"-",T766),Panaboard!AF:AF,0))),"",INDEX(Panaboard!R:R,MATCH(CONCATENATE(A766,"-",T766),Panaboard!AF:AF,0))),"HH:MM")</f>
        <v/>
      </c>
      <c r="AJ766" t="str">
        <f>TEXT(IF(ISERROR(INDEX(Panaboard!S:S,MATCH(CONCATENATE(A766,"-",T766),Panaboard!AF:AF,0))),"",INDEX(Panaboard!S:S,MATCH(CONCATENATE(A766,"-",T766),Panaboard!AF:AF,0))),"HH:MM")</f>
        <v/>
      </c>
      <c r="AK766" t="str">
        <f>IF(PResult!BC766="","",PResult!BC766)</f>
        <v/>
      </c>
      <c r="AL766" t="str">
        <f>IF(PResult!BB766="","",PResult!BB766)</f>
        <v/>
      </c>
      <c r="AM766" t="str">
        <f>IF(PResult!BE766="","",PResult!BE766)</f>
        <v/>
      </c>
      <c r="AN766" t="str">
        <f>IF(PResult!BD766="","",PResult!BD766)</f>
        <v/>
      </c>
      <c r="AO766" t="str">
        <f>IF(PResult!BF766="","",PResult!BF766)</f>
        <v/>
      </c>
      <c r="AP766" t="str">
        <f>IF(ISERROR(INDEX(Panaboard!T:T,MATCH(CONCATENATE(A766,"-",T766),Panaboard!AF:AF,0))),"",INDEX(Panaboard!T:T,MATCH(CONCATENATE(A766,"-",T766),Panaboard!AF:AF,0)))</f>
        <v/>
      </c>
      <c r="AQ766" t="str">
        <f>IF(ISERROR(INDEX(Panaboard!U:U,MATCH(CONCATENATE(A766,"-",T766),Panaboard!AF:AF,0))),"",INDEX(Panaboard!U:U,MATCH(CONCATENATE(A766,"-",T766),Panaboard!AF:AF,0)))</f>
        <v/>
      </c>
      <c r="AR766" t="str">
        <f>IF(ISERROR(INDEX(Panaboard!V:V,MATCH(CONCATENATE(A766,"-",T766),Panaboard!AF:AF,0))),"",INDEX(Panaboard!V:V,MATCH(CONCATENATE(A766,"-",T766),Panaboard!AF:AF,0)))</f>
        <v/>
      </c>
      <c r="AS766" t="str">
        <f>IF(ISERROR(INDEX(Panaboard!W:W,MATCH(CONCATENATE(A766,"-",T766),Panaboard!AF:AF,0))),"",INDEX(Panaboard!W:W,MATCH(CONCATENATE(A766,"-",T766),Panaboard!AF:AF,0)))</f>
        <v/>
      </c>
      <c r="AT766" t="str">
        <f>IF(ISERROR(INDEX(Panaboard!X:X,MATCH(CONCATENATE(A766,"-",T766),Panaboard!AF:AF,0))),"",INDEX(Panaboard!X:X,MATCH(CONCATENATE(A766,"-",T766),Panaboard!AF:AF,0)))</f>
        <v/>
      </c>
      <c r="AU766" t="str">
        <f>IF(ISERROR(INDEX(Panaboard!Y:Y,MATCH(CONCATENATE(A766,"-",T766),Panaboard!AF:AF,0))),"",INDEX(Panaboard!Y:Y,MATCH(CONCATENATE(A766,"-",T766),Panaboard!AF:AF,0)))</f>
        <v/>
      </c>
      <c r="AV766" t="str">
        <f>IF(ISERROR(INDEX(Panaboard!Z:Z,MATCH(CONCATENATE(A766,"-",T766),Panaboard!AF:AF,0))),"",INDEX(Panaboard!Z:Z,MATCH(CONCATENATE(A766,"-",T766),Panaboard!AF:AF,0)))</f>
        <v/>
      </c>
      <c r="AW766" t="str">
        <f>IF(ISERROR(INDEX(Panaboard!AA:AA,MATCH(CONCATENATE(A766,"-",T766),Panaboard!AF:AF,0))),"",INDEX(Panaboard!AA:AA,MATCH(CONCATENATE(A766,"-",T766),Panaboard!AF:AF,0)))</f>
        <v/>
      </c>
      <c r="AX766" t="str">
        <f>IF(ISERROR(INDEX(Panaboard!AB:AB,MATCH(CONCATENATE(A766,"-",T766),Panaboard!AF:AF,0))),"",INDEX(Panaboard!AB:AB,MATCH(CONCATENATE(A766,"-",T766),Panaboard!AF:AF,0)))</f>
        <v/>
      </c>
      <c r="AY766" t="str">
        <f>IF(ISERROR(INDEX(Panaboard!AC:AC,MATCH(CONCATENATE(A766,"-",T766),Panaboard!AF:AF,0))),"",INDEX(Panaboard!AC:AC,MATCH(CONCATENATE(A766,"-",T766),Panaboard!AF:AF,0)))</f>
        <v/>
      </c>
      <c r="AZ766" t="str">
        <f>IF(OR(PResult!T766="",PResult!T766="(null)"),"",PResult!T766)</f>
        <v/>
      </c>
      <c r="BA766">
        <f>IF(PResult!O766="",0,PResult!O766)</f>
        <v>0</v>
      </c>
      <c r="BB766" t="str">
        <f>IF(ISERROR(INDEX(Panaboard!N:N,MATCH(CONCATENATE(A766,"-",T766),Panaboard!AF:AF,0))),"",INDEX(Panaboard!N:N,MATCH(CONCATENATE(A766,"-",T766),Panaboard!AF:AF,0)))</f>
        <v/>
      </c>
      <c r="BC766" t="str">
        <f t="shared" si="34"/>
        <v/>
      </c>
      <c r="BD766" t="str">
        <f>IF(ISERROR(INDEX(Panaboard!AD:AD,MATCH(CONCATENATE(A766,"-",T766),Panaboard!AF:AF,0))),"",INDEX(Panaboard!AD:AD,MATCH(CONCATENATE(A766,"-",T766),Panaboard!AF:AF,0)))</f>
        <v/>
      </c>
      <c r="BE766" t="str">
        <f>IF(ISERROR(INDEX(Panaboard!AE:AE,MATCH(CONCATENATE(A766,"-",T766),Panaboard!AF:AF,0))),"",INDEX(Panaboard!AE:AE,MATCH(CONCATENATE(A766,"-",T766),Panaboard!AF:AF,0)))</f>
        <v/>
      </c>
      <c r="BF766">
        <f>IF(OR(UPPER(TRIM(PResult!R766))="S",UPPER(TRIM(PResult!R766))="P"),PResult!M766,0)</f>
        <v>0</v>
      </c>
      <c r="BG766" t="str">
        <f>IF(ISERROR(INDEX(Panaboard!L:L,MATCH(CONCATENATE(A766,"-",T766),Panaboard!AF:AF,0))),"",INDEX(Panaboard!L:L,MATCH(CONCATENATE(A766,"-",T766),Panaboard!AF:AF,0)))</f>
        <v/>
      </c>
      <c r="BH766" t="str">
        <f>IF(ISERROR(INDEX(Panaboard!AG:AG,MATCH(CONCATENATE(A766,"-",T766),Panaboard!AF:AF,0))),"",INDEX(Panaboard!AG:AG,MATCH(CONCATENATE(A766,"-",T766),Panaboard!AF:AF,0)))</f>
        <v/>
      </c>
      <c r="BI766" t="str">
        <f t="shared" si="35"/>
        <v/>
      </c>
      <c r="BJ766" t="str">
        <f>IF(ISERROR(INDEX(CuttingList!F:F,MATCH(CONCATENATE(A766,"-",T766),CuttingList!E:E,0))),"",INDEX(CuttingList!F:F,MATCH(CONCATENATE(A766,"-",T766),CuttingList!E:E,0)))</f>
        <v/>
      </c>
    </row>
    <row r="767" spans="1:62" x14ac:dyDescent="0.25">
      <c r="A767" t="str">
        <f>IF(PResult!AL767="","",PResult!AL767)</f>
        <v/>
      </c>
      <c r="B767" t="str">
        <f>IF(PResult!F767="","",PResult!F767)</f>
        <v/>
      </c>
      <c r="C767" t="str">
        <f>IF(PResult!AN767="","",PResult!AN767)</f>
        <v/>
      </c>
      <c r="D767" t="str">
        <f>IF(PResult!AO767="","",PResult!AO767)</f>
        <v/>
      </c>
      <c r="E767" t="str">
        <f>IF(PResult!AP767="","",PResult!AP767)</f>
        <v/>
      </c>
      <c r="F767" t="str">
        <f>IF(PResult!AQ767="","",PResult!AQ767)</f>
        <v/>
      </c>
      <c r="G767">
        <f>IF(PResult!AR767="",0,ROUND(PResult!AR767,2))</f>
        <v>0</v>
      </c>
      <c r="I767">
        <f>IF(OR(UPPER(TRIM(PResult!R767))="S",UPPER(TRIM(PResult!R767))="P"),PResult!O767,0)</f>
        <v>0</v>
      </c>
      <c r="J767" t="str">
        <f>IF(ISERROR(INDEX(Panaboard!J:J,MATCH(CONCATENATE(A767,"-",T767),Panaboard!AF:AF,0))),"",TRIM(INDEX(Panaboard!J:J,MATCH(CONCATENATE(A767,"-",T767),Panaboard!AF:AF,0))))</f>
        <v/>
      </c>
      <c r="K767" t="str">
        <f>IF(ISERROR(INDEX(Panaboard!C:C,MATCH(CONCATENATE(A767,"-",T767),Panaboard!AF:AF,0))),"",INDEX(Panaboard!C:C,MATCH(CONCATENATE(A767,"-",T767),Panaboard!AF:AF,0)))</f>
        <v/>
      </c>
      <c r="L767" t="str">
        <f>IF(ISERROR(INDEX(Panaboard!D:D,MATCH(CONCATENATE(A767,"-",T767),Panaboard!AF:AF,0))),"",INDEX(Panaboard!D:D,MATCH(CONCATENATE(A767,"-",T767),Panaboard!AF:AF,0)))</f>
        <v/>
      </c>
      <c r="M767" t="str">
        <f>IF(ISERROR(INDEX(Panaboard!E:E,MATCH(CONCATENATE(A767,"-",T767),Panaboard!AF:AF,0))),"",INDEX(Panaboard!E:E,MATCH(CONCATENATE(A767,"-",T767),Panaboard!AF:AF,0)))</f>
        <v/>
      </c>
      <c r="N767" t="str">
        <f>IF(ISERROR(INDEX(Panaboard!F:F,MATCH(CONCATENATE(A767,"-",T767),Panaboard!AF:AF,0))),"",INDEX(Panaboard!F:F,MATCH(CONCATENATE(A767,"-",T767),Panaboard!AF:AF,0)))</f>
        <v/>
      </c>
      <c r="O767" t="str">
        <f>IF(ISERROR(INDEX(Panaboard!G:G,MATCH(CONCATENATE(A767,"-",T767),Panaboard!AF:AF,0))),"",INDEX(Panaboard!G:G,MATCH(CONCATENATE(A767,"-",T767),Panaboard!AF:AF,0)))</f>
        <v/>
      </c>
      <c r="P767" t="str">
        <f t="shared" si="33"/>
        <v/>
      </c>
      <c r="Q767" t="str">
        <f>IF(ISERROR(INDEX(Panaboard!H:H,MATCH(CONCATENATE(A767,"-",T767),Panaboard!AF:AF,0))),"",INDEX(Panaboard!H:H,MATCH(CONCATENATE(A767,"-",T767),Panaboard!AF:AF,0)))</f>
        <v/>
      </c>
      <c r="R767" t="str">
        <f>IF(ISERROR(INDEX(Panaboard!I:I,MATCH(CONCATENATE(A767,"-",T767),Panaboard!AF:AF,0))),"",INDEX(Panaboard!I:I,MATCH(CONCATENATE(A767,"-",T767),Panaboard!AF:AF,0)))</f>
        <v/>
      </c>
      <c r="S767" t="str">
        <f>CONCATENATE(PResult!AS767,PResult!AT767)</f>
        <v/>
      </c>
      <c r="T767" t="str">
        <f>IF(PResult!BG767="","",PResult!BG767)</f>
        <v/>
      </c>
      <c r="U767" t="str">
        <f>IF(PResult!Y767="","",PResult!Y767)</f>
        <v/>
      </c>
      <c r="V767" t="str">
        <f>IF(PResult!AU767="","",PResult!AU767)</f>
        <v/>
      </c>
      <c r="W767" t="str">
        <f>IF(PResult!R767="","",UPPER(TRIM(PResult!R767)))</f>
        <v/>
      </c>
      <c r="X767" t="str">
        <f>IF(PResult!AV767="","",PResult!AV767)</f>
        <v/>
      </c>
      <c r="Y767" t="str">
        <f>IF(PResult!AW767="","",PResult!AW767)</f>
        <v/>
      </c>
      <c r="Z767" t="str">
        <f>IF(PResult!AX767="","",PResult!AX767)</f>
        <v/>
      </c>
      <c r="AA767" t="str">
        <f>IF(PResult!AY767="","",PResult!AY767)</f>
        <v/>
      </c>
      <c r="AB767" t="str">
        <f>IF(PResult!AZ767="","",PResult!AZ767)</f>
        <v/>
      </c>
      <c r="AC767" t="str">
        <f>IF(PResult!BA767="","",PResult!BA767)</f>
        <v/>
      </c>
      <c r="AD767" t="str">
        <f>IF(PResult!G767="","",PResult!G767)</f>
        <v/>
      </c>
      <c r="AE767" t="str">
        <f>IF(PResult!H767="","",PResult!H767)</f>
        <v/>
      </c>
      <c r="AF767">
        <f>IF(OR(PResult!I767="(null)",PResult!I767=""),0,PResult!I767)</f>
        <v>0</v>
      </c>
      <c r="AG767" t="str">
        <f>TEXT(IF(ISERROR(INDEX(Panaboard!P:P,MATCH(CONCATENATE(A767,"-",T767),Panaboard!AF:AF,0))),"",INDEX(Panaboard!P:P,MATCH(CONCATENATE(A767,"-",T767),Panaboard!AF:AF,0))),"HH:MM")</f>
        <v/>
      </c>
      <c r="AH767" t="str">
        <f>TEXT(IF(ISERROR(INDEX(Panaboard!Q:Q,MATCH(CONCATENATE(A767,"-",T767),Panaboard!AF:AF,0))),"",INDEX(Panaboard!Q:Q,MATCH(CONCATENATE(A767,"-",T767),Panaboard!AF:AF,0))),"HH:MM")</f>
        <v/>
      </c>
      <c r="AI767" t="str">
        <f>TEXT(IF(ISERROR(INDEX(Panaboard!R:R,MATCH(CONCATENATE(A767,"-",T767),Panaboard!AF:AF,0))),"",INDEX(Panaboard!R:R,MATCH(CONCATENATE(A767,"-",T767),Panaboard!AF:AF,0))),"HH:MM")</f>
        <v/>
      </c>
      <c r="AJ767" t="str">
        <f>TEXT(IF(ISERROR(INDEX(Panaboard!S:S,MATCH(CONCATENATE(A767,"-",T767),Panaboard!AF:AF,0))),"",INDEX(Panaboard!S:S,MATCH(CONCATENATE(A767,"-",T767),Panaboard!AF:AF,0))),"HH:MM")</f>
        <v/>
      </c>
      <c r="AK767" t="str">
        <f>IF(PResult!BC767="","",PResult!BC767)</f>
        <v/>
      </c>
      <c r="AL767" t="str">
        <f>IF(PResult!BB767="","",PResult!BB767)</f>
        <v/>
      </c>
      <c r="AM767" t="str">
        <f>IF(PResult!BE767="","",PResult!BE767)</f>
        <v/>
      </c>
      <c r="AN767" t="str">
        <f>IF(PResult!BD767="","",PResult!BD767)</f>
        <v/>
      </c>
      <c r="AO767" t="str">
        <f>IF(PResult!BF767="","",PResult!BF767)</f>
        <v/>
      </c>
      <c r="AP767" t="str">
        <f>IF(ISERROR(INDEX(Panaboard!T:T,MATCH(CONCATENATE(A767,"-",T767),Panaboard!AF:AF,0))),"",INDEX(Panaboard!T:T,MATCH(CONCATENATE(A767,"-",T767),Panaboard!AF:AF,0)))</f>
        <v/>
      </c>
      <c r="AQ767" t="str">
        <f>IF(ISERROR(INDEX(Panaboard!U:U,MATCH(CONCATENATE(A767,"-",T767),Panaboard!AF:AF,0))),"",INDEX(Panaboard!U:U,MATCH(CONCATENATE(A767,"-",T767),Panaboard!AF:AF,0)))</f>
        <v/>
      </c>
      <c r="AR767" t="str">
        <f>IF(ISERROR(INDEX(Panaboard!V:V,MATCH(CONCATENATE(A767,"-",T767),Panaboard!AF:AF,0))),"",INDEX(Panaboard!V:V,MATCH(CONCATENATE(A767,"-",T767),Panaboard!AF:AF,0)))</f>
        <v/>
      </c>
      <c r="AS767" t="str">
        <f>IF(ISERROR(INDEX(Panaboard!W:W,MATCH(CONCATENATE(A767,"-",T767),Panaboard!AF:AF,0))),"",INDEX(Panaboard!W:W,MATCH(CONCATENATE(A767,"-",T767),Panaboard!AF:AF,0)))</f>
        <v/>
      </c>
      <c r="AT767" t="str">
        <f>IF(ISERROR(INDEX(Panaboard!X:X,MATCH(CONCATENATE(A767,"-",T767),Panaboard!AF:AF,0))),"",INDEX(Panaboard!X:X,MATCH(CONCATENATE(A767,"-",T767),Panaboard!AF:AF,0)))</f>
        <v/>
      </c>
      <c r="AU767" t="str">
        <f>IF(ISERROR(INDEX(Panaboard!Y:Y,MATCH(CONCATENATE(A767,"-",T767),Panaboard!AF:AF,0))),"",INDEX(Panaboard!Y:Y,MATCH(CONCATENATE(A767,"-",T767),Panaboard!AF:AF,0)))</f>
        <v/>
      </c>
      <c r="AV767" t="str">
        <f>IF(ISERROR(INDEX(Panaboard!Z:Z,MATCH(CONCATENATE(A767,"-",T767),Panaboard!AF:AF,0))),"",INDEX(Panaboard!Z:Z,MATCH(CONCATENATE(A767,"-",T767),Panaboard!AF:AF,0)))</f>
        <v/>
      </c>
      <c r="AW767" t="str">
        <f>IF(ISERROR(INDEX(Panaboard!AA:AA,MATCH(CONCATENATE(A767,"-",T767),Panaboard!AF:AF,0))),"",INDEX(Panaboard!AA:AA,MATCH(CONCATENATE(A767,"-",T767),Panaboard!AF:AF,0)))</f>
        <v/>
      </c>
      <c r="AX767" t="str">
        <f>IF(ISERROR(INDEX(Panaboard!AB:AB,MATCH(CONCATENATE(A767,"-",T767),Panaboard!AF:AF,0))),"",INDEX(Panaboard!AB:AB,MATCH(CONCATENATE(A767,"-",T767),Panaboard!AF:AF,0)))</f>
        <v/>
      </c>
      <c r="AY767" t="str">
        <f>IF(ISERROR(INDEX(Panaboard!AC:AC,MATCH(CONCATENATE(A767,"-",T767),Panaboard!AF:AF,0))),"",INDEX(Panaboard!AC:AC,MATCH(CONCATENATE(A767,"-",T767),Panaboard!AF:AF,0)))</f>
        <v/>
      </c>
      <c r="AZ767" t="str">
        <f>IF(OR(PResult!T767="",PResult!T767="(null)"),"",PResult!T767)</f>
        <v/>
      </c>
      <c r="BA767">
        <f>IF(PResult!O767="",0,PResult!O767)</f>
        <v>0</v>
      </c>
      <c r="BB767" t="str">
        <f>IF(ISERROR(INDEX(Panaboard!N:N,MATCH(CONCATENATE(A767,"-",T767),Panaboard!AF:AF,0))),"",INDEX(Panaboard!N:N,MATCH(CONCATENATE(A767,"-",T767),Panaboard!AF:AF,0)))</f>
        <v/>
      </c>
      <c r="BC767" t="str">
        <f t="shared" si="34"/>
        <v/>
      </c>
      <c r="BD767" t="str">
        <f>IF(ISERROR(INDEX(Panaboard!AD:AD,MATCH(CONCATENATE(A767,"-",T767),Panaboard!AF:AF,0))),"",INDEX(Panaboard!AD:AD,MATCH(CONCATENATE(A767,"-",T767),Panaboard!AF:AF,0)))</f>
        <v/>
      </c>
      <c r="BE767" t="str">
        <f>IF(ISERROR(INDEX(Panaboard!AE:AE,MATCH(CONCATENATE(A767,"-",T767),Panaboard!AF:AF,0))),"",INDEX(Panaboard!AE:AE,MATCH(CONCATENATE(A767,"-",T767),Panaboard!AF:AF,0)))</f>
        <v/>
      </c>
      <c r="BF767">
        <f>IF(OR(UPPER(TRIM(PResult!R767))="S",UPPER(TRIM(PResult!R767))="P"),PResult!M767,0)</f>
        <v>0</v>
      </c>
      <c r="BG767" t="str">
        <f>IF(ISERROR(INDEX(Panaboard!L:L,MATCH(CONCATENATE(A767,"-",T767),Panaboard!AF:AF,0))),"",INDEX(Panaboard!L:L,MATCH(CONCATENATE(A767,"-",T767),Panaboard!AF:AF,0)))</f>
        <v/>
      </c>
      <c r="BH767" t="str">
        <f>IF(ISERROR(INDEX(Panaboard!AG:AG,MATCH(CONCATENATE(A767,"-",T767),Panaboard!AF:AF,0))),"",INDEX(Panaboard!AG:AG,MATCH(CONCATENATE(A767,"-",T767),Panaboard!AF:AF,0)))</f>
        <v/>
      </c>
      <c r="BI767" t="str">
        <f t="shared" si="35"/>
        <v/>
      </c>
      <c r="BJ767" t="str">
        <f>IF(ISERROR(INDEX(CuttingList!F:F,MATCH(CONCATENATE(A767,"-",T767),CuttingList!E:E,0))),"",INDEX(CuttingList!F:F,MATCH(CONCATENATE(A767,"-",T767),CuttingList!E:E,0)))</f>
        <v/>
      </c>
    </row>
    <row r="768" spans="1:62" x14ac:dyDescent="0.25">
      <c r="A768" t="str">
        <f>IF(PResult!AL768="","",PResult!AL768)</f>
        <v/>
      </c>
      <c r="B768" t="str">
        <f>IF(PResult!F768="","",PResult!F768)</f>
        <v/>
      </c>
      <c r="C768" t="str">
        <f>IF(PResult!AN768="","",PResult!AN768)</f>
        <v/>
      </c>
      <c r="D768" t="str">
        <f>IF(PResult!AO768="","",PResult!AO768)</f>
        <v/>
      </c>
      <c r="E768" t="str">
        <f>IF(PResult!AP768="","",PResult!AP768)</f>
        <v/>
      </c>
      <c r="F768" t="str">
        <f>IF(PResult!AQ768="","",PResult!AQ768)</f>
        <v/>
      </c>
      <c r="G768">
        <f>IF(PResult!AR768="",0,ROUND(PResult!AR768,2))</f>
        <v>0</v>
      </c>
      <c r="I768">
        <f>IF(OR(UPPER(TRIM(PResult!R768))="S",UPPER(TRIM(PResult!R768))="P"),PResult!O768,0)</f>
        <v>0</v>
      </c>
      <c r="J768" t="str">
        <f>IF(ISERROR(INDEX(Panaboard!J:J,MATCH(CONCATENATE(A768,"-",T768),Panaboard!AF:AF,0))),"",TRIM(INDEX(Panaboard!J:J,MATCH(CONCATENATE(A768,"-",T768),Panaboard!AF:AF,0))))</f>
        <v/>
      </c>
      <c r="K768" t="str">
        <f>IF(ISERROR(INDEX(Panaboard!C:C,MATCH(CONCATENATE(A768,"-",T768),Panaboard!AF:AF,0))),"",INDEX(Panaboard!C:C,MATCH(CONCATENATE(A768,"-",T768),Panaboard!AF:AF,0)))</f>
        <v/>
      </c>
      <c r="L768" t="str">
        <f>IF(ISERROR(INDEX(Panaboard!D:D,MATCH(CONCATENATE(A768,"-",T768),Panaboard!AF:AF,0))),"",INDEX(Panaboard!D:D,MATCH(CONCATENATE(A768,"-",T768),Panaboard!AF:AF,0)))</f>
        <v/>
      </c>
      <c r="M768" t="str">
        <f>IF(ISERROR(INDEX(Panaboard!E:E,MATCH(CONCATENATE(A768,"-",T768),Panaboard!AF:AF,0))),"",INDEX(Panaboard!E:E,MATCH(CONCATENATE(A768,"-",T768),Panaboard!AF:AF,0)))</f>
        <v/>
      </c>
      <c r="N768" t="str">
        <f>IF(ISERROR(INDEX(Panaboard!F:F,MATCH(CONCATENATE(A768,"-",T768),Panaboard!AF:AF,0))),"",INDEX(Panaboard!F:F,MATCH(CONCATENATE(A768,"-",T768),Panaboard!AF:AF,0)))</f>
        <v/>
      </c>
      <c r="O768" t="str">
        <f>IF(ISERROR(INDEX(Panaboard!G:G,MATCH(CONCATENATE(A768,"-",T768),Panaboard!AF:AF,0))),"",INDEX(Panaboard!G:G,MATCH(CONCATENATE(A768,"-",T768),Panaboard!AF:AF,0)))</f>
        <v/>
      </c>
      <c r="P768" t="str">
        <f t="shared" si="33"/>
        <v/>
      </c>
      <c r="Q768" t="str">
        <f>IF(ISERROR(INDEX(Panaboard!H:H,MATCH(CONCATENATE(A768,"-",T768),Panaboard!AF:AF,0))),"",INDEX(Panaboard!H:H,MATCH(CONCATENATE(A768,"-",T768),Panaboard!AF:AF,0)))</f>
        <v/>
      </c>
      <c r="R768" t="str">
        <f>IF(ISERROR(INDEX(Panaboard!I:I,MATCH(CONCATENATE(A768,"-",T768),Panaboard!AF:AF,0))),"",INDEX(Panaboard!I:I,MATCH(CONCATENATE(A768,"-",T768),Panaboard!AF:AF,0)))</f>
        <v/>
      </c>
      <c r="S768" t="str">
        <f>CONCATENATE(PResult!AS768,PResult!AT768)</f>
        <v/>
      </c>
      <c r="T768" t="str">
        <f>IF(PResult!BG768="","",PResult!BG768)</f>
        <v/>
      </c>
      <c r="U768" t="str">
        <f>IF(PResult!Y768="","",PResult!Y768)</f>
        <v/>
      </c>
      <c r="V768" t="str">
        <f>IF(PResult!AU768="","",PResult!AU768)</f>
        <v/>
      </c>
      <c r="W768" t="str">
        <f>IF(PResult!R768="","",UPPER(TRIM(PResult!R768)))</f>
        <v/>
      </c>
      <c r="X768" t="str">
        <f>IF(PResult!AV768="","",PResult!AV768)</f>
        <v/>
      </c>
      <c r="Y768" t="str">
        <f>IF(PResult!AW768="","",PResult!AW768)</f>
        <v/>
      </c>
      <c r="Z768" t="str">
        <f>IF(PResult!AX768="","",PResult!AX768)</f>
        <v/>
      </c>
      <c r="AA768" t="str">
        <f>IF(PResult!AY768="","",PResult!AY768)</f>
        <v/>
      </c>
      <c r="AB768" t="str">
        <f>IF(PResult!AZ768="","",PResult!AZ768)</f>
        <v/>
      </c>
      <c r="AC768" t="str">
        <f>IF(PResult!BA768="","",PResult!BA768)</f>
        <v/>
      </c>
      <c r="AD768" t="str">
        <f>IF(PResult!G768="","",PResult!G768)</f>
        <v/>
      </c>
      <c r="AE768" t="str">
        <f>IF(PResult!H768="","",PResult!H768)</f>
        <v/>
      </c>
      <c r="AF768">
        <f>IF(OR(PResult!I768="(null)",PResult!I768=""),0,PResult!I768)</f>
        <v>0</v>
      </c>
      <c r="AG768" t="str">
        <f>TEXT(IF(ISERROR(INDEX(Panaboard!P:P,MATCH(CONCATENATE(A768,"-",T768),Panaboard!AF:AF,0))),"",INDEX(Panaboard!P:P,MATCH(CONCATENATE(A768,"-",T768),Panaboard!AF:AF,0))),"HH:MM")</f>
        <v/>
      </c>
      <c r="AH768" t="str">
        <f>TEXT(IF(ISERROR(INDEX(Panaboard!Q:Q,MATCH(CONCATENATE(A768,"-",T768),Panaboard!AF:AF,0))),"",INDEX(Panaboard!Q:Q,MATCH(CONCATENATE(A768,"-",T768),Panaboard!AF:AF,0))),"HH:MM")</f>
        <v/>
      </c>
      <c r="AI768" t="str">
        <f>TEXT(IF(ISERROR(INDEX(Panaboard!R:R,MATCH(CONCATENATE(A768,"-",T768),Panaboard!AF:AF,0))),"",INDEX(Panaboard!R:R,MATCH(CONCATENATE(A768,"-",T768),Panaboard!AF:AF,0))),"HH:MM")</f>
        <v/>
      </c>
      <c r="AJ768" t="str">
        <f>TEXT(IF(ISERROR(INDEX(Panaboard!S:S,MATCH(CONCATENATE(A768,"-",T768),Panaboard!AF:AF,0))),"",INDEX(Panaboard!S:S,MATCH(CONCATENATE(A768,"-",T768),Panaboard!AF:AF,0))),"HH:MM")</f>
        <v/>
      </c>
      <c r="AK768" t="str">
        <f>IF(PResult!BC768="","",PResult!BC768)</f>
        <v/>
      </c>
      <c r="AL768" t="str">
        <f>IF(PResult!BB768="","",PResult!BB768)</f>
        <v/>
      </c>
      <c r="AM768" t="str">
        <f>IF(PResult!BE768="","",PResult!BE768)</f>
        <v/>
      </c>
      <c r="AN768" t="str">
        <f>IF(PResult!BD768="","",PResult!BD768)</f>
        <v/>
      </c>
      <c r="AO768" t="str">
        <f>IF(PResult!BF768="","",PResult!BF768)</f>
        <v/>
      </c>
      <c r="AP768" t="str">
        <f>IF(ISERROR(INDEX(Panaboard!T:T,MATCH(CONCATENATE(A768,"-",T768),Panaboard!AF:AF,0))),"",INDEX(Panaboard!T:T,MATCH(CONCATENATE(A768,"-",T768),Panaboard!AF:AF,0)))</f>
        <v/>
      </c>
      <c r="AQ768" t="str">
        <f>IF(ISERROR(INDEX(Panaboard!U:U,MATCH(CONCATENATE(A768,"-",T768),Panaboard!AF:AF,0))),"",INDEX(Panaboard!U:U,MATCH(CONCATENATE(A768,"-",T768),Panaboard!AF:AF,0)))</f>
        <v/>
      </c>
      <c r="AR768" t="str">
        <f>IF(ISERROR(INDEX(Panaboard!V:V,MATCH(CONCATENATE(A768,"-",T768),Panaboard!AF:AF,0))),"",INDEX(Panaboard!V:V,MATCH(CONCATENATE(A768,"-",T768),Panaboard!AF:AF,0)))</f>
        <v/>
      </c>
      <c r="AS768" t="str">
        <f>IF(ISERROR(INDEX(Panaboard!W:W,MATCH(CONCATENATE(A768,"-",T768),Panaboard!AF:AF,0))),"",INDEX(Panaboard!W:W,MATCH(CONCATENATE(A768,"-",T768),Panaboard!AF:AF,0)))</f>
        <v/>
      </c>
      <c r="AT768" t="str">
        <f>IF(ISERROR(INDEX(Panaboard!X:X,MATCH(CONCATENATE(A768,"-",T768),Panaboard!AF:AF,0))),"",INDEX(Panaboard!X:X,MATCH(CONCATENATE(A768,"-",T768),Panaboard!AF:AF,0)))</f>
        <v/>
      </c>
      <c r="AU768" t="str">
        <f>IF(ISERROR(INDEX(Panaboard!Y:Y,MATCH(CONCATENATE(A768,"-",T768),Panaboard!AF:AF,0))),"",INDEX(Panaboard!Y:Y,MATCH(CONCATENATE(A768,"-",T768),Panaboard!AF:AF,0)))</f>
        <v/>
      </c>
      <c r="AV768" t="str">
        <f>IF(ISERROR(INDEX(Panaboard!Z:Z,MATCH(CONCATENATE(A768,"-",T768),Panaboard!AF:AF,0))),"",INDEX(Panaboard!Z:Z,MATCH(CONCATENATE(A768,"-",T768),Panaboard!AF:AF,0)))</f>
        <v/>
      </c>
      <c r="AW768" t="str">
        <f>IF(ISERROR(INDEX(Panaboard!AA:AA,MATCH(CONCATENATE(A768,"-",T768),Panaboard!AF:AF,0))),"",INDEX(Panaboard!AA:AA,MATCH(CONCATENATE(A768,"-",T768),Panaboard!AF:AF,0)))</f>
        <v/>
      </c>
      <c r="AX768" t="str">
        <f>IF(ISERROR(INDEX(Panaboard!AB:AB,MATCH(CONCATENATE(A768,"-",T768),Panaboard!AF:AF,0))),"",INDEX(Panaboard!AB:AB,MATCH(CONCATENATE(A768,"-",T768),Panaboard!AF:AF,0)))</f>
        <v/>
      </c>
      <c r="AY768" t="str">
        <f>IF(ISERROR(INDEX(Panaboard!AC:AC,MATCH(CONCATENATE(A768,"-",T768),Panaboard!AF:AF,0))),"",INDEX(Panaboard!AC:AC,MATCH(CONCATENATE(A768,"-",T768),Panaboard!AF:AF,0)))</f>
        <v/>
      </c>
      <c r="AZ768" t="str">
        <f>IF(OR(PResult!T768="",PResult!T768="(null)"),"",PResult!T768)</f>
        <v/>
      </c>
      <c r="BA768">
        <f>IF(PResult!O768="",0,PResult!O768)</f>
        <v>0</v>
      </c>
      <c r="BB768" t="str">
        <f>IF(ISERROR(INDEX(Panaboard!N:N,MATCH(CONCATENATE(A768,"-",T768),Panaboard!AF:AF,0))),"",INDEX(Panaboard!N:N,MATCH(CONCATENATE(A768,"-",T768),Panaboard!AF:AF,0)))</f>
        <v/>
      </c>
      <c r="BC768" t="str">
        <f t="shared" si="34"/>
        <v/>
      </c>
      <c r="BD768" t="str">
        <f>IF(ISERROR(INDEX(Panaboard!AD:AD,MATCH(CONCATENATE(A768,"-",T768),Panaboard!AF:AF,0))),"",INDEX(Panaboard!AD:AD,MATCH(CONCATENATE(A768,"-",T768),Panaboard!AF:AF,0)))</f>
        <v/>
      </c>
      <c r="BE768" t="str">
        <f>IF(ISERROR(INDEX(Panaboard!AE:AE,MATCH(CONCATENATE(A768,"-",T768),Panaboard!AF:AF,0))),"",INDEX(Panaboard!AE:AE,MATCH(CONCATENATE(A768,"-",T768),Panaboard!AF:AF,0)))</f>
        <v/>
      </c>
      <c r="BF768">
        <f>IF(OR(UPPER(TRIM(PResult!R768))="S",UPPER(TRIM(PResult!R768))="P"),PResult!M768,0)</f>
        <v>0</v>
      </c>
      <c r="BG768" t="str">
        <f>IF(ISERROR(INDEX(Panaboard!L:L,MATCH(CONCATENATE(A768,"-",T768),Panaboard!AF:AF,0))),"",INDEX(Panaboard!L:L,MATCH(CONCATENATE(A768,"-",T768),Panaboard!AF:AF,0)))</f>
        <v/>
      </c>
      <c r="BH768" t="str">
        <f>IF(ISERROR(INDEX(Panaboard!AG:AG,MATCH(CONCATENATE(A768,"-",T768),Panaboard!AF:AF,0))),"",INDEX(Panaboard!AG:AG,MATCH(CONCATENATE(A768,"-",T768),Panaboard!AF:AF,0)))</f>
        <v/>
      </c>
      <c r="BI768" t="str">
        <f t="shared" si="35"/>
        <v/>
      </c>
      <c r="BJ768" t="str">
        <f>IF(ISERROR(INDEX(CuttingList!F:F,MATCH(CONCATENATE(A768,"-",T768),CuttingList!E:E,0))),"",INDEX(CuttingList!F:F,MATCH(CONCATENATE(A768,"-",T768),CuttingList!E:E,0)))</f>
        <v/>
      </c>
    </row>
    <row r="769" spans="1:62" x14ac:dyDescent="0.25">
      <c r="A769" t="str">
        <f>IF(PResult!AL769="","",PResult!AL769)</f>
        <v/>
      </c>
      <c r="B769" t="str">
        <f>IF(PResult!F769="","",PResult!F769)</f>
        <v/>
      </c>
      <c r="C769" t="str">
        <f>IF(PResult!AN769="","",PResult!AN769)</f>
        <v/>
      </c>
      <c r="D769" t="str">
        <f>IF(PResult!AO769="","",PResult!AO769)</f>
        <v/>
      </c>
      <c r="E769" t="str">
        <f>IF(PResult!AP769="","",PResult!AP769)</f>
        <v/>
      </c>
      <c r="F769" t="str">
        <f>IF(PResult!AQ769="","",PResult!AQ769)</f>
        <v/>
      </c>
      <c r="G769">
        <f>IF(PResult!AR769="",0,ROUND(PResult!AR769,2))</f>
        <v>0</v>
      </c>
      <c r="I769">
        <f>IF(OR(UPPER(TRIM(PResult!R769))="S",UPPER(TRIM(PResult!R769))="P"),PResult!O769,0)</f>
        <v>0</v>
      </c>
      <c r="J769" t="str">
        <f>IF(ISERROR(INDEX(Panaboard!J:J,MATCH(CONCATENATE(A769,"-",T769),Panaboard!AF:AF,0))),"",TRIM(INDEX(Panaboard!J:J,MATCH(CONCATENATE(A769,"-",T769),Panaboard!AF:AF,0))))</f>
        <v/>
      </c>
      <c r="K769" t="str">
        <f>IF(ISERROR(INDEX(Panaboard!C:C,MATCH(CONCATENATE(A769,"-",T769),Panaboard!AF:AF,0))),"",INDEX(Panaboard!C:C,MATCH(CONCATENATE(A769,"-",T769),Panaboard!AF:AF,0)))</f>
        <v/>
      </c>
      <c r="L769" t="str">
        <f>IF(ISERROR(INDEX(Panaboard!D:D,MATCH(CONCATENATE(A769,"-",T769),Panaboard!AF:AF,0))),"",INDEX(Panaboard!D:D,MATCH(CONCATENATE(A769,"-",T769),Panaboard!AF:AF,0)))</f>
        <v/>
      </c>
      <c r="M769" t="str">
        <f>IF(ISERROR(INDEX(Panaboard!E:E,MATCH(CONCATENATE(A769,"-",T769),Panaboard!AF:AF,0))),"",INDEX(Panaboard!E:E,MATCH(CONCATENATE(A769,"-",T769),Panaboard!AF:AF,0)))</f>
        <v/>
      </c>
      <c r="N769" t="str">
        <f>IF(ISERROR(INDEX(Panaboard!F:F,MATCH(CONCATENATE(A769,"-",T769),Panaboard!AF:AF,0))),"",INDEX(Panaboard!F:F,MATCH(CONCATENATE(A769,"-",T769),Panaboard!AF:AF,0)))</f>
        <v/>
      </c>
      <c r="O769" t="str">
        <f>IF(ISERROR(INDEX(Panaboard!G:G,MATCH(CONCATENATE(A769,"-",T769),Panaboard!AF:AF,0))),"",INDEX(Panaboard!G:G,MATCH(CONCATENATE(A769,"-",T769),Panaboard!AF:AF,0)))</f>
        <v/>
      </c>
      <c r="P769" t="str">
        <f t="shared" si="33"/>
        <v/>
      </c>
      <c r="Q769" t="str">
        <f>IF(ISERROR(INDEX(Panaboard!H:H,MATCH(CONCATENATE(A769,"-",T769),Panaboard!AF:AF,0))),"",INDEX(Panaboard!H:H,MATCH(CONCATENATE(A769,"-",T769),Panaboard!AF:AF,0)))</f>
        <v/>
      </c>
      <c r="R769" t="str">
        <f>IF(ISERROR(INDEX(Panaboard!I:I,MATCH(CONCATENATE(A769,"-",T769),Panaboard!AF:AF,0))),"",INDEX(Panaboard!I:I,MATCH(CONCATENATE(A769,"-",T769),Panaboard!AF:AF,0)))</f>
        <v/>
      </c>
      <c r="S769" t="str">
        <f>CONCATENATE(PResult!AS769,PResult!AT769)</f>
        <v/>
      </c>
      <c r="T769" t="str">
        <f>IF(PResult!BG769="","",PResult!BG769)</f>
        <v/>
      </c>
      <c r="U769" t="str">
        <f>IF(PResult!Y769="","",PResult!Y769)</f>
        <v/>
      </c>
      <c r="V769" t="str">
        <f>IF(PResult!AU769="","",PResult!AU769)</f>
        <v/>
      </c>
      <c r="W769" t="str">
        <f>IF(PResult!R769="","",UPPER(TRIM(PResult!R769)))</f>
        <v/>
      </c>
      <c r="X769" t="str">
        <f>IF(PResult!AV769="","",PResult!AV769)</f>
        <v/>
      </c>
      <c r="Y769" t="str">
        <f>IF(PResult!AW769="","",PResult!AW769)</f>
        <v/>
      </c>
      <c r="Z769" t="str">
        <f>IF(PResult!AX769="","",PResult!AX769)</f>
        <v/>
      </c>
      <c r="AA769" t="str">
        <f>IF(PResult!AY769="","",PResult!AY769)</f>
        <v/>
      </c>
      <c r="AB769" t="str">
        <f>IF(PResult!AZ769="","",PResult!AZ769)</f>
        <v/>
      </c>
      <c r="AC769" t="str">
        <f>IF(PResult!BA769="","",PResult!BA769)</f>
        <v/>
      </c>
      <c r="AD769" t="str">
        <f>IF(PResult!G769="","",PResult!G769)</f>
        <v/>
      </c>
      <c r="AE769" t="str">
        <f>IF(PResult!H769="","",PResult!H769)</f>
        <v/>
      </c>
      <c r="AF769">
        <f>IF(OR(PResult!I769="(null)",PResult!I769=""),0,PResult!I769)</f>
        <v>0</v>
      </c>
      <c r="AG769" t="str">
        <f>TEXT(IF(ISERROR(INDEX(Panaboard!P:P,MATCH(CONCATENATE(A769,"-",T769),Panaboard!AF:AF,0))),"",INDEX(Panaboard!P:P,MATCH(CONCATENATE(A769,"-",T769),Panaboard!AF:AF,0))),"HH:MM")</f>
        <v/>
      </c>
      <c r="AH769" t="str">
        <f>TEXT(IF(ISERROR(INDEX(Panaboard!Q:Q,MATCH(CONCATENATE(A769,"-",T769),Panaboard!AF:AF,0))),"",INDEX(Panaboard!Q:Q,MATCH(CONCATENATE(A769,"-",T769),Panaboard!AF:AF,0))),"HH:MM")</f>
        <v/>
      </c>
      <c r="AI769" t="str">
        <f>TEXT(IF(ISERROR(INDEX(Panaboard!R:R,MATCH(CONCATENATE(A769,"-",T769),Panaboard!AF:AF,0))),"",INDEX(Panaboard!R:R,MATCH(CONCATENATE(A769,"-",T769),Panaboard!AF:AF,0))),"HH:MM")</f>
        <v/>
      </c>
      <c r="AJ769" t="str">
        <f>TEXT(IF(ISERROR(INDEX(Panaboard!S:S,MATCH(CONCATENATE(A769,"-",T769),Panaboard!AF:AF,0))),"",INDEX(Panaboard!S:S,MATCH(CONCATENATE(A769,"-",T769),Panaboard!AF:AF,0))),"HH:MM")</f>
        <v/>
      </c>
      <c r="AK769" t="str">
        <f>IF(PResult!BC769="","",PResult!BC769)</f>
        <v/>
      </c>
      <c r="AL769" t="str">
        <f>IF(PResult!BB769="","",PResult!BB769)</f>
        <v/>
      </c>
      <c r="AM769" t="str">
        <f>IF(PResult!BE769="","",PResult!BE769)</f>
        <v/>
      </c>
      <c r="AN769" t="str">
        <f>IF(PResult!BD769="","",PResult!BD769)</f>
        <v/>
      </c>
      <c r="AO769" t="str">
        <f>IF(PResult!BF769="","",PResult!BF769)</f>
        <v/>
      </c>
      <c r="AP769" t="str">
        <f>IF(ISERROR(INDEX(Panaboard!T:T,MATCH(CONCATENATE(A769,"-",T769),Panaboard!AF:AF,0))),"",INDEX(Panaboard!T:T,MATCH(CONCATENATE(A769,"-",T769),Panaboard!AF:AF,0)))</f>
        <v/>
      </c>
      <c r="AQ769" t="str">
        <f>IF(ISERROR(INDEX(Panaboard!U:U,MATCH(CONCATENATE(A769,"-",T769),Panaboard!AF:AF,0))),"",INDEX(Panaboard!U:U,MATCH(CONCATENATE(A769,"-",T769),Panaboard!AF:AF,0)))</f>
        <v/>
      </c>
      <c r="AR769" t="str">
        <f>IF(ISERROR(INDEX(Panaboard!V:V,MATCH(CONCATENATE(A769,"-",T769),Panaboard!AF:AF,0))),"",INDEX(Panaboard!V:V,MATCH(CONCATENATE(A769,"-",T769),Panaboard!AF:AF,0)))</f>
        <v/>
      </c>
      <c r="AS769" t="str">
        <f>IF(ISERROR(INDEX(Panaboard!W:W,MATCH(CONCATENATE(A769,"-",T769),Panaboard!AF:AF,0))),"",INDEX(Panaboard!W:W,MATCH(CONCATENATE(A769,"-",T769),Panaboard!AF:AF,0)))</f>
        <v/>
      </c>
      <c r="AT769" t="str">
        <f>IF(ISERROR(INDEX(Panaboard!X:X,MATCH(CONCATENATE(A769,"-",T769),Panaboard!AF:AF,0))),"",INDEX(Panaboard!X:X,MATCH(CONCATENATE(A769,"-",T769),Panaboard!AF:AF,0)))</f>
        <v/>
      </c>
      <c r="AU769" t="str">
        <f>IF(ISERROR(INDEX(Panaboard!Y:Y,MATCH(CONCATENATE(A769,"-",T769),Panaboard!AF:AF,0))),"",INDEX(Panaboard!Y:Y,MATCH(CONCATENATE(A769,"-",T769),Panaboard!AF:AF,0)))</f>
        <v/>
      </c>
      <c r="AV769" t="str">
        <f>IF(ISERROR(INDEX(Panaboard!Z:Z,MATCH(CONCATENATE(A769,"-",T769),Panaboard!AF:AF,0))),"",INDEX(Panaboard!Z:Z,MATCH(CONCATENATE(A769,"-",T769),Panaboard!AF:AF,0)))</f>
        <v/>
      </c>
      <c r="AW769" t="str">
        <f>IF(ISERROR(INDEX(Panaboard!AA:AA,MATCH(CONCATENATE(A769,"-",T769),Panaboard!AF:AF,0))),"",INDEX(Panaboard!AA:AA,MATCH(CONCATENATE(A769,"-",T769),Panaboard!AF:AF,0)))</f>
        <v/>
      </c>
      <c r="AX769" t="str">
        <f>IF(ISERROR(INDEX(Panaboard!AB:AB,MATCH(CONCATENATE(A769,"-",T769),Panaboard!AF:AF,0))),"",INDEX(Panaboard!AB:AB,MATCH(CONCATENATE(A769,"-",T769),Panaboard!AF:AF,0)))</f>
        <v/>
      </c>
      <c r="AY769" t="str">
        <f>IF(ISERROR(INDEX(Panaboard!AC:AC,MATCH(CONCATENATE(A769,"-",T769),Panaboard!AF:AF,0))),"",INDEX(Panaboard!AC:AC,MATCH(CONCATENATE(A769,"-",T769),Panaboard!AF:AF,0)))</f>
        <v/>
      </c>
      <c r="AZ769" t="str">
        <f>IF(OR(PResult!T769="",PResult!T769="(null)"),"",PResult!T769)</f>
        <v/>
      </c>
      <c r="BA769">
        <f>IF(PResult!O769="",0,PResult!O769)</f>
        <v>0</v>
      </c>
      <c r="BB769" t="str">
        <f>IF(ISERROR(INDEX(Panaboard!N:N,MATCH(CONCATENATE(A769,"-",T769),Panaboard!AF:AF,0))),"",INDEX(Panaboard!N:N,MATCH(CONCATENATE(A769,"-",T769),Panaboard!AF:AF,0)))</f>
        <v/>
      </c>
      <c r="BC769" t="str">
        <f t="shared" si="34"/>
        <v/>
      </c>
      <c r="BD769" t="str">
        <f>IF(ISERROR(INDEX(Panaboard!AD:AD,MATCH(CONCATENATE(A769,"-",T769),Panaboard!AF:AF,0))),"",INDEX(Panaboard!AD:AD,MATCH(CONCATENATE(A769,"-",T769),Panaboard!AF:AF,0)))</f>
        <v/>
      </c>
      <c r="BE769" t="str">
        <f>IF(ISERROR(INDEX(Panaboard!AE:AE,MATCH(CONCATENATE(A769,"-",T769),Panaboard!AF:AF,0))),"",INDEX(Panaboard!AE:AE,MATCH(CONCATENATE(A769,"-",T769),Panaboard!AF:AF,0)))</f>
        <v/>
      </c>
      <c r="BF769">
        <f>IF(OR(UPPER(TRIM(PResult!R769))="S",UPPER(TRIM(PResult!R769))="P"),PResult!M769,0)</f>
        <v>0</v>
      </c>
      <c r="BG769" t="str">
        <f>IF(ISERROR(INDEX(Panaboard!L:L,MATCH(CONCATENATE(A769,"-",T769),Panaboard!AF:AF,0))),"",INDEX(Panaboard!L:L,MATCH(CONCATENATE(A769,"-",T769),Panaboard!AF:AF,0)))</f>
        <v/>
      </c>
      <c r="BH769" t="str">
        <f>IF(ISERROR(INDEX(Panaboard!AG:AG,MATCH(CONCATENATE(A769,"-",T769),Panaboard!AF:AF,0))),"",INDEX(Panaboard!AG:AG,MATCH(CONCATENATE(A769,"-",T769),Panaboard!AF:AF,0)))</f>
        <v/>
      </c>
      <c r="BI769" t="str">
        <f t="shared" si="35"/>
        <v/>
      </c>
      <c r="BJ769" t="str">
        <f>IF(ISERROR(INDEX(CuttingList!F:F,MATCH(CONCATENATE(A769,"-",T769),CuttingList!E:E,0))),"",INDEX(CuttingList!F:F,MATCH(CONCATENATE(A769,"-",T769),CuttingList!E:E,0)))</f>
        <v/>
      </c>
    </row>
    <row r="770" spans="1:62" x14ac:dyDescent="0.25">
      <c r="A770" t="str">
        <f>IF(PResult!AL770="","",PResult!AL770)</f>
        <v/>
      </c>
      <c r="B770" t="str">
        <f>IF(PResult!F770="","",PResult!F770)</f>
        <v/>
      </c>
      <c r="C770" t="str">
        <f>IF(PResult!AN770="","",PResult!AN770)</f>
        <v/>
      </c>
      <c r="D770" t="str">
        <f>IF(PResult!AO770="","",PResult!AO770)</f>
        <v/>
      </c>
      <c r="E770" t="str">
        <f>IF(PResult!AP770="","",PResult!AP770)</f>
        <v/>
      </c>
      <c r="F770" t="str">
        <f>IF(PResult!AQ770="","",PResult!AQ770)</f>
        <v/>
      </c>
      <c r="G770">
        <f>IF(PResult!AR770="",0,ROUND(PResult!AR770,2))</f>
        <v>0</v>
      </c>
      <c r="I770">
        <f>IF(OR(UPPER(TRIM(PResult!R770))="S",UPPER(TRIM(PResult!R770))="P"),PResult!O770,0)</f>
        <v>0</v>
      </c>
      <c r="J770" t="str">
        <f>IF(ISERROR(INDEX(Panaboard!J:J,MATCH(CONCATENATE(A770,"-",T770),Panaboard!AF:AF,0))),"",TRIM(INDEX(Panaboard!J:J,MATCH(CONCATENATE(A770,"-",T770),Panaboard!AF:AF,0))))</f>
        <v/>
      </c>
      <c r="K770" t="str">
        <f>IF(ISERROR(INDEX(Panaboard!C:C,MATCH(CONCATENATE(A770,"-",T770),Panaboard!AF:AF,0))),"",INDEX(Panaboard!C:C,MATCH(CONCATENATE(A770,"-",T770),Panaboard!AF:AF,0)))</f>
        <v/>
      </c>
      <c r="L770" t="str">
        <f>IF(ISERROR(INDEX(Panaboard!D:D,MATCH(CONCATENATE(A770,"-",T770),Panaboard!AF:AF,0))),"",INDEX(Panaboard!D:D,MATCH(CONCATENATE(A770,"-",T770),Panaboard!AF:AF,0)))</f>
        <v/>
      </c>
      <c r="M770" t="str">
        <f>IF(ISERROR(INDEX(Panaboard!E:E,MATCH(CONCATENATE(A770,"-",T770),Panaboard!AF:AF,0))),"",INDEX(Panaboard!E:E,MATCH(CONCATENATE(A770,"-",T770),Panaboard!AF:AF,0)))</f>
        <v/>
      </c>
      <c r="N770" t="str">
        <f>IF(ISERROR(INDEX(Panaboard!F:F,MATCH(CONCATENATE(A770,"-",T770),Panaboard!AF:AF,0))),"",INDEX(Panaboard!F:F,MATCH(CONCATENATE(A770,"-",T770),Panaboard!AF:AF,0)))</f>
        <v/>
      </c>
      <c r="O770" t="str">
        <f>IF(ISERROR(INDEX(Panaboard!G:G,MATCH(CONCATENATE(A770,"-",T770),Panaboard!AF:AF,0))),"",INDEX(Panaboard!G:G,MATCH(CONCATENATE(A770,"-",T770),Panaboard!AF:AF,0)))</f>
        <v/>
      </c>
      <c r="P770" t="str">
        <f t="shared" si="33"/>
        <v/>
      </c>
      <c r="Q770" t="str">
        <f>IF(ISERROR(INDEX(Panaboard!H:H,MATCH(CONCATENATE(A770,"-",T770),Panaboard!AF:AF,0))),"",INDEX(Panaboard!H:H,MATCH(CONCATENATE(A770,"-",T770),Panaboard!AF:AF,0)))</f>
        <v/>
      </c>
      <c r="R770" t="str">
        <f>IF(ISERROR(INDEX(Panaboard!I:I,MATCH(CONCATENATE(A770,"-",T770),Panaboard!AF:AF,0))),"",INDEX(Panaboard!I:I,MATCH(CONCATENATE(A770,"-",T770),Panaboard!AF:AF,0)))</f>
        <v/>
      </c>
      <c r="S770" t="str">
        <f>CONCATENATE(PResult!AS770,PResult!AT770)</f>
        <v/>
      </c>
      <c r="T770" t="str">
        <f>IF(PResult!BG770="","",PResult!BG770)</f>
        <v/>
      </c>
      <c r="U770" t="str">
        <f>IF(PResult!Y770="","",PResult!Y770)</f>
        <v/>
      </c>
      <c r="V770" t="str">
        <f>IF(PResult!AU770="","",PResult!AU770)</f>
        <v/>
      </c>
      <c r="W770" t="str">
        <f>IF(PResult!R770="","",UPPER(TRIM(PResult!R770)))</f>
        <v/>
      </c>
      <c r="X770" t="str">
        <f>IF(PResult!AV770="","",PResult!AV770)</f>
        <v/>
      </c>
      <c r="Y770" t="str">
        <f>IF(PResult!AW770="","",PResult!AW770)</f>
        <v/>
      </c>
      <c r="Z770" t="str">
        <f>IF(PResult!AX770="","",PResult!AX770)</f>
        <v/>
      </c>
      <c r="AA770" t="str">
        <f>IF(PResult!AY770="","",PResult!AY770)</f>
        <v/>
      </c>
      <c r="AB770" t="str">
        <f>IF(PResult!AZ770="","",PResult!AZ770)</f>
        <v/>
      </c>
      <c r="AC770" t="str">
        <f>IF(PResult!BA770="","",PResult!BA770)</f>
        <v/>
      </c>
      <c r="AD770" t="str">
        <f>IF(PResult!G770="","",PResult!G770)</f>
        <v/>
      </c>
      <c r="AE770" t="str">
        <f>IF(PResult!H770="","",PResult!H770)</f>
        <v/>
      </c>
      <c r="AF770">
        <f>IF(OR(PResult!I770="(null)",PResult!I770=""),0,PResult!I770)</f>
        <v>0</v>
      </c>
      <c r="AG770" t="str">
        <f>TEXT(IF(ISERROR(INDEX(Panaboard!P:P,MATCH(CONCATENATE(A770,"-",T770),Panaboard!AF:AF,0))),"",INDEX(Panaboard!P:P,MATCH(CONCATENATE(A770,"-",T770),Panaboard!AF:AF,0))),"HH:MM")</f>
        <v/>
      </c>
      <c r="AH770" t="str">
        <f>TEXT(IF(ISERROR(INDEX(Panaboard!Q:Q,MATCH(CONCATENATE(A770,"-",T770),Panaboard!AF:AF,0))),"",INDEX(Panaboard!Q:Q,MATCH(CONCATENATE(A770,"-",T770),Panaboard!AF:AF,0))),"HH:MM")</f>
        <v/>
      </c>
      <c r="AI770" t="str">
        <f>TEXT(IF(ISERROR(INDEX(Panaboard!R:R,MATCH(CONCATENATE(A770,"-",T770),Panaboard!AF:AF,0))),"",INDEX(Panaboard!R:R,MATCH(CONCATENATE(A770,"-",T770),Panaboard!AF:AF,0))),"HH:MM")</f>
        <v/>
      </c>
      <c r="AJ770" t="str">
        <f>TEXT(IF(ISERROR(INDEX(Panaboard!S:S,MATCH(CONCATENATE(A770,"-",T770),Panaboard!AF:AF,0))),"",INDEX(Panaboard!S:S,MATCH(CONCATENATE(A770,"-",T770),Panaboard!AF:AF,0))),"HH:MM")</f>
        <v/>
      </c>
      <c r="AK770" t="str">
        <f>IF(PResult!BC770="","",PResult!BC770)</f>
        <v/>
      </c>
      <c r="AL770" t="str">
        <f>IF(PResult!BB770="","",PResult!BB770)</f>
        <v/>
      </c>
      <c r="AM770" t="str">
        <f>IF(PResult!BE770="","",PResult!BE770)</f>
        <v/>
      </c>
      <c r="AN770" t="str">
        <f>IF(PResult!BD770="","",PResult!BD770)</f>
        <v/>
      </c>
      <c r="AO770" t="str">
        <f>IF(PResult!BF770="","",PResult!BF770)</f>
        <v/>
      </c>
      <c r="AP770" t="str">
        <f>IF(ISERROR(INDEX(Panaboard!T:T,MATCH(CONCATENATE(A770,"-",T770),Panaboard!AF:AF,0))),"",INDEX(Panaboard!T:T,MATCH(CONCATENATE(A770,"-",T770),Panaboard!AF:AF,0)))</f>
        <v/>
      </c>
      <c r="AQ770" t="str">
        <f>IF(ISERROR(INDEX(Panaboard!U:U,MATCH(CONCATENATE(A770,"-",T770),Panaboard!AF:AF,0))),"",INDEX(Panaboard!U:U,MATCH(CONCATENATE(A770,"-",T770),Panaboard!AF:AF,0)))</f>
        <v/>
      </c>
      <c r="AR770" t="str">
        <f>IF(ISERROR(INDEX(Panaboard!V:V,MATCH(CONCATENATE(A770,"-",T770),Panaboard!AF:AF,0))),"",INDEX(Panaboard!V:V,MATCH(CONCATENATE(A770,"-",T770),Panaboard!AF:AF,0)))</f>
        <v/>
      </c>
      <c r="AS770" t="str">
        <f>IF(ISERROR(INDEX(Panaboard!W:W,MATCH(CONCATENATE(A770,"-",T770),Panaboard!AF:AF,0))),"",INDEX(Panaboard!W:W,MATCH(CONCATENATE(A770,"-",T770),Panaboard!AF:AF,0)))</f>
        <v/>
      </c>
      <c r="AT770" t="str">
        <f>IF(ISERROR(INDEX(Panaboard!X:X,MATCH(CONCATENATE(A770,"-",T770),Panaboard!AF:AF,0))),"",INDEX(Panaboard!X:X,MATCH(CONCATENATE(A770,"-",T770),Panaboard!AF:AF,0)))</f>
        <v/>
      </c>
      <c r="AU770" t="str">
        <f>IF(ISERROR(INDEX(Panaboard!Y:Y,MATCH(CONCATENATE(A770,"-",T770),Panaboard!AF:AF,0))),"",INDEX(Panaboard!Y:Y,MATCH(CONCATENATE(A770,"-",T770),Panaboard!AF:AF,0)))</f>
        <v/>
      </c>
      <c r="AV770" t="str">
        <f>IF(ISERROR(INDEX(Panaboard!Z:Z,MATCH(CONCATENATE(A770,"-",T770),Panaboard!AF:AF,0))),"",INDEX(Panaboard!Z:Z,MATCH(CONCATENATE(A770,"-",T770),Panaboard!AF:AF,0)))</f>
        <v/>
      </c>
      <c r="AW770" t="str">
        <f>IF(ISERROR(INDEX(Panaboard!AA:AA,MATCH(CONCATENATE(A770,"-",T770),Panaboard!AF:AF,0))),"",INDEX(Panaboard!AA:AA,MATCH(CONCATENATE(A770,"-",T770),Panaboard!AF:AF,0)))</f>
        <v/>
      </c>
      <c r="AX770" t="str">
        <f>IF(ISERROR(INDEX(Panaboard!AB:AB,MATCH(CONCATENATE(A770,"-",T770),Panaboard!AF:AF,0))),"",INDEX(Panaboard!AB:AB,MATCH(CONCATENATE(A770,"-",T770),Panaboard!AF:AF,0)))</f>
        <v/>
      </c>
      <c r="AY770" t="str">
        <f>IF(ISERROR(INDEX(Panaboard!AC:AC,MATCH(CONCATENATE(A770,"-",T770),Panaboard!AF:AF,0))),"",INDEX(Panaboard!AC:AC,MATCH(CONCATENATE(A770,"-",T770),Panaboard!AF:AF,0)))</f>
        <v/>
      </c>
      <c r="AZ770" t="str">
        <f>IF(OR(PResult!T770="",PResult!T770="(null)"),"",PResult!T770)</f>
        <v/>
      </c>
      <c r="BA770">
        <f>IF(PResult!O770="",0,PResult!O770)</f>
        <v>0</v>
      </c>
      <c r="BB770" t="str">
        <f>IF(ISERROR(INDEX(Panaboard!N:N,MATCH(CONCATENATE(A770,"-",T770),Panaboard!AF:AF,0))),"",INDEX(Panaboard!N:N,MATCH(CONCATENATE(A770,"-",T770),Panaboard!AF:AF,0)))</f>
        <v/>
      </c>
      <c r="BC770" t="str">
        <f t="shared" si="34"/>
        <v/>
      </c>
      <c r="BD770" t="str">
        <f>IF(ISERROR(INDEX(Panaboard!AD:AD,MATCH(CONCATENATE(A770,"-",T770),Panaboard!AF:AF,0))),"",INDEX(Panaboard!AD:AD,MATCH(CONCATENATE(A770,"-",T770),Panaboard!AF:AF,0)))</f>
        <v/>
      </c>
      <c r="BE770" t="str">
        <f>IF(ISERROR(INDEX(Panaboard!AE:AE,MATCH(CONCATENATE(A770,"-",T770),Panaboard!AF:AF,0))),"",INDEX(Panaboard!AE:AE,MATCH(CONCATENATE(A770,"-",T770),Panaboard!AF:AF,0)))</f>
        <v/>
      </c>
      <c r="BF770">
        <f>IF(OR(UPPER(TRIM(PResult!R770))="S",UPPER(TRIM(PResult!R770))="P"),PResult!M770,0)</f>
        <v>0</v>
      </c>
      <c r="BG770" t="str">
        <f>IF(ISERROR(INDEX(Panaboard!L:L,MATCH(CONCATENATE(A770,"-",T770),Panaboard!AF:AF,0))),"",INDEX(Panaboard!L:L,MATCH(CONCATENATE(A770,"-",T770),Panaboard!AF:AF,0)))</f>
        <v/>
      </c>
      <c r="BH770" t="str">
        <f>IF(ISERROR(INDEX(Panaboard!AG:AG,MATCH(CONCATENATE(A770,"-",T770),Panaboard!AF:AF,0))),"",INDEX(Panaboard!AG:AG,MATCH(CONCATENATE(A770,"-",T770),Panaboard!AF:AF,0)))</f>
        <v/>
      </c>
      <c r="BI770" t="str">
        <f t="shared" si="35"/>
        <v/>
      </c>
      <c r="BJ770" t="str">
        <f>IF(ISERROR(INDEX(CuttingList!F:F,MATCH(CONCATENATE(A770,"-",T770),CuttingList!E:E,0))),"",INDEX(CuttingList!F:F,MATCH(CONCATENATE(A770,"-",T770),CuttingList!E:E,0)))</f>
        <v/>
      </c>
    </row>
    <row r="771" spans="1:62" x14ac:dyDescent="0.25">
      <c r="A771" t="str">
        <f>IF(PResult!AL771="","",PResult!AL771)</f>
        <v/>
      </c>
      <c r="B771" t="str">
        <f>IF(PResult!F771="","",PResult!F771)</f>
        <v/>
      </c>
      <c r="C771" t="str">
        <f>IF(PResult!AN771="","",PResult!AN771)</f>
        <v/>
      </c>
      <c r="D771" t="str">
        <f>IF(PResult!AO771="","",PResult!AO771)</f>
        <v/>
      </c>
      <c r="E771" t="str">
        <f>IF(PResult!AP771="","",PResult!AP771)</f>
        <v/>
      </c>
      <c r="F771" t="str">
        <f>IF(PResult!AQ771="","",PResult!AQ771)</f>
        <v/>
      </c>
      <c r="G771">
        <f>IF(PResult!AR771="",0,ROUND(PResult!AR771,2))</f>
        <v>0</v>
      </c>
      <c r="I771">
        <f>IF(OR(UPPER(TRIM(PResult!R771))="S",UPPER(TRIM(PResult!R771))="P"),PResult!O771,0)</f>
        <v>0</v>
      </c>
      <c r="J771" t="str">
        <f>IF(ISERROR(INDEX(Panaboard!J:J,MATCH(CONCATENATE(A771,"-",T771),Panaboard!AF:AF,0))),"",TRIM(INDEX(Panaboard!J:J,MATCH(CONCATENATE(A771,"-",T771),Panaboard!AF:AF,0))))</f>
        <v/>
      </c>
      <c r="K771" t="str">
        <f>IF(ISERROR(INDEX(Panaboard!C:C,MATCH(CONCATENATE(A771,"-",T771),Panaboard!AF:AF,0))),"",INDEX(Panaboard!C:C,MATCH(CONCATENATE(A771,"-",T771),Panaboard!AF:AF,0)))</f>
        <v/>
      </c>
      <c r="L771" t="str">
        <f>IF(ISERROR(INDEX(Panaboard!D:D,MATCH(CONCATENATE(A771,"-",T771),Panaboard!AF:AF,0))),"",INDEX(Panaboard!D:D,MATCH(CONCATENATE(A771,"-",T771),Panaboard!AF:AF,0)))</f>
        <v/>
      </c>
      <c r="M771" t="str">
        <f>IF(ISERROR(INDEX(Panaboard!E:E,MATCH(CONCATENATE(A771,"-",T771),Panaboard!AF:AF,0))),"",INDEX(Panaboard!E:E,MATCH(CONCATENATE(A771,"-",T771),Panaboard!AF:AF,0)))</f>
        <v/>
      </c>
      <c r="N771" t="str">
        <f>IF(ISERROR(INDEX(Panaboard!F:F,MATCH(CONCATENATE(A771,"-",T771),Panaboard!AF:AF,0))),"",INDEX(Panaboard!F:F,MATCH(CONCATENATE(A771,"-",T771),Panaboard!AF:AF,0)))</f>
        <v/>
      </c>
      <c r="O771" t="str">
        <f>IF(ISERROR(INDEX(Panaboard!G:G,MATCH(CONCATENATE(A771,"-",T771),Panaboard!AF:AF,0))),"",INDEX(Panaboard!G:G,MATCH(CONCATENATE(A771,"-",T771),Panaboard!AF:AF,0)))</f>
        <v/>
      </c>
      <c r="P771" t="str">
        <f t="shared" ref="P771:P834" si="36">IF(OR(O771="",O771=0),"",O771)</f>
        <v/>
      </c>
      <c r="Q771" t="str">
        <f>IF(ISERROR(INDEX(Panaboard!H:H,MATCH(CONCATENATE(A771,"-",T771),Panaboard!AF:AF,0))),"",INDEX(Panaboard!H:H,MATCH(CONCATENATE(A771,"-",T771),Panaboard!AF:AF,0)))</f>
        <v/>
      </c>
      <c r="R771" t="str">
        <f>IF(ISERROR(INDEX(Panaboard!I:I,MATCH(CONCATENATE(A771,"-",T771),Panaboard!AF:AF,0))),"",INDEX(Panaboard!I:I,MATCH(CONCATENATE(A771,"-",T771),Panaboard!AF:AF,0)))</f>
        <v/>
      </c>
      <c r="S771" t="str">
        <f>CONCATENATE(PResult!AS771,PResult!AT771)</f>
        <v/>
      </c>
      <c r="T771" t="str">
        <f>IF(PResult!BG771="","",PResult!BG771)</f>
        <v/>
      </c>
      <c r="U771" t="str">
        <f>IF(PResult!Y771="","",PResult!Y771)</f>
        <v/>
      </c>
      <c r="V771" t="str">
        <f>IF(PResult!AU771="","",PResult!AU771)</f>
        <v/>
      </c>
      <c r="W771" t="str">
        <f>IF(PResult!R771="","",UPPER(TRIM(PResult!R771)))</f>
        <v/>
      </c>
      <c r="X771" t="str">
        <f>IF(PResult!AV771="","",PResult!AV771)</f>
        <v/>
      </c>
      <c r="Y771" t="str">
        <f>IF(PResult!AW771="","",PResult!AW771)</f>
        <v/>
      </c>
      <c r="Z771" t="str">
        <f>IF(PResult!AX771="","",PResult!AX771)</f>
        <v/>
      </c>
      <c r="AA771" t="str">
        <f>IF(PResult!AY771="","",PResult!AY771)</f>
        <v/>
      </c>
      <c r="AB771" t="str">
        <f>IF(PResult!AZ771="","",PResult!AZ771)</f>
        <v/>
      </c>
      <c r="AC771" t="str">
        <f>IF(PResult!BA771="","",PResult!BA771)</f>
        <v/>
      </c>
      <c r="AD771" t="str">
        <f>IF(PResult!G771="","",PResult!G771)</f>
        <v/>
      </c>
      <c r="AE771" t="str">
        <f>IF(PResult!H771="","",PResult!H771)</f>
        <v/>
      </c>
      <c r="AF771">
        <f>IF(OR(PResult!I771="(null)",PResult!I771=""),0,PResult!I771)</f>
        <v>0</v>
      </c>
      <c r="AG771" t="str">
        <f>TEXT(IF(ISERROR(INDEX(Panaboard!P:P,MATCH(CONCATENATE(A771,"-",T771),Panaboard!AF:AF,0))),"",INDEX(Panaboard!P:P,MATCH(CONCATENATE(A771,"-",T771),Panaboard!AF:AF,0))),"HH:MM")</f>
        <v/>
      </c>
      <c r="AH771" t="str">
        <f>TEXT(IF(ISERROR(INDEX(Panaboard!Q:Q,MATCH(CONCATENATE(A771,"-",T771),Panaboard!AF:AF,0))),"",INDEX(Panaboard!Q:Q,MATCH(CONCATENATE(A771,"-",T771),Panaboard!AF:AF,0))),"HH:MM")</f>
        <v/>
      </c>
      <c r="AI771" t="str">
        <f>TEXT(IF(ISERROR(INDEX(Panaboard!R:R,MATCH(CONCATENATE(A771,"-",T771),Panaboard!AF:AF,0))),"",INDEX(Panaboard!R:R,MATCH(CONCATENATE(A771,"-",T771),Panaboard!AF:AF,0))),"HH:MM")</f>
        <v/>
      </c>
      <c r="AJ771" t="str">
        <f>TEXT(IF(ISERROR(INDEX(Panaboard!S:S,MATCH(CONCATENATE(A771,"-",T771),Panaboard!AF:AF,0))),"",INDEX(Panaboard!S:S,MATCH(CONCATENATE(A771,"-",T771),Panaboard!AF:AF,0))),"HH:MM")</f>
        <v/>
      </c>
      <c r="AK771" t="str">
        <f>IF(PResult!BC771="","",PResult!BC771)</f>
        <v/>
      </c>
      <c r="AL771" t="str">
        <f>IF(PResult!BB771="","",PResult!BB771)</f>
        <v/>
      </c>
      <c r="AM771" t="str">
        <f>IF(PResult!BE771="","",PResult!BE771)</f>
        <v/>
      </c>
      <c r="AN771" t="str">
        <f>IF(PResult!BD771="","",PResult!BD771)</f>
        <v/>
      </c>
      <c r="AO771" t="str">
        <f>IF(PResult!BF771="","",PResult!BF771)</f>
        <v/>
      </c>
      <c r="AP771" t="str">
        <f>IF(ISERROR(INDEX(Panaboard!T:T,MATCH(CONCATENATE(A771,"-",T771),Panaboard!AF:AF,0))),"",INDEX(Panaboard!T:T,MATCH(CONCATENATE(A771,"-",T771),Panaboard!AF:AF,0)))</f>
        <v/>
      </c>
      <c r="AQ771" t="str">
        <f>IF(ISERROR(INDEX(Panaboard!U:U,MATCH(CONCATENATE(A771,"-",T771),Panaboard!AF:AF,0))),"",INDEX(Panaboard!U:U,MATCH(CONCATENATE(A771,"-",T771),Panaboard!AF:AF,0)))</f>
        <v/>
      </c>
      <c r="AR771" t="str">
        <f>IF(ISERROR(INDEX(Panaboard!V:V,MATCH(CONCATENATE(A771,"-",T771),Panaboard!AF:AF,0))),"",INDEX(Panaboard!V:V,MATCH(CONCATENATE(A771,"-",T771),Panaboard!AF:AF,0)))</f>
        <v/>
      </c>
      <c r="AS771" t="str">
        <f>IF(ISERROR(INDEX(Panaboard!W:W,MATCH(CONCATENATE(A771,"-",T771),Panaboard!AF:AF,0))),"",INDEX(Panaboard!W:W,MATCH(CONCATENATE(A771,"-",T771),Panaboard!AF:AF,0)))</f>
        <v/>
      </c>
      <c r="AT771" t="str">
        <f>IF(ISERROR(INDEX(Panaboard!X:X,MATCH(CONCATENATE(A771,"-",T771),Panaboard!AF:AF,0))),"",INDEX(Panaboard!X:X,MATCH(CONCATENATE(A771,"-",T771),Panaboard!AF:AF,0)))</f>
        <v/>
      </c>
      <c r="AU771" t="str">
        <f>IF(ISERROR(INDEX(Panaboard!Y:Y,MATCH(CONCATENATE(A771,"-",T771),Panaboard!AF:AF,0))),"",INDEX(Panaboard!Y:Y,MATCH(CONCATENATE(A771,"-",T771),Panaboard!AF:AF,0)))</f>
        <v/>
      </c>
      <c r="AV771" t="str">
        <f>IF(ISERROR(INDEX(Panaboard!Z:Z,MATCH(CONCATENATE(A771,"-",T771),Panaboard!AF:AF,0))),"",INDEX(Panaboard!Z:Z,MATCH(CONCATENATE(A771,"-",T771),Panaboard!AF:AF,0)))</f>
        <v/>
      </c>
      <c r="AW771" t="str">
        <f>IF(ISERROR(INDEX(Panaboard!AA:AA,MATCH(CONCATENATE(A771,"-",T771),Panaboard!AF:AF,0))),"",INDEX(Panaboard!AA:AA,MATCH(CONCATENATE(A771,"-",T771),Panaboard!AF:AF,0)))</f>
        <v/>
      </c>
      <c r="AX771" t="str">
        <f>IF(ISERROR(INDEX(Panaboard!AB:AB,MATCH(CONCATENATE(A771,"-",T771),Panaboard!AF:AF,0))),"",INDEX(Panaboard!AB:AB,MATCH(CONCATENATE(A771,"-",T771),Panaboard!AF:AF,0)))</f>
        <v/>
      </c>
      <c r="AY771" t="str">
        <f>IF(ISERROR(INDEX(Panaboard!AC:AC,MATCH(CONCATENATE(A771,"-",T771),Panaboard!AF:AF,0))),"",INDEX(Panaboard!AC:AC,MATCH(CONCATENATE(A771,"-",T771),Panaboard!AF:AF,0)))</f>
        <v/>
      </c>
      <c r="AZ771" t="str">
        <f>IF(OR(PResult!T771="",PResult!T771="(null)"),"",PResult!T771)</f>
        <v/>
      </c>
      <c r="BA771">
        <f>IF(PResult!O771="",0,PResult!O771)</f>
        <v>0</v>
      </c>
      <c r="BB771" t="str">
        <f>IF(ISERROR(INDEX(Panaboard!N:N,MATCH(CONCATENATE(A771,"-",T771),Panaboard!AF:AF,0))),"",INDEX(Panaboard!N:N,MATCH(CONCATENATE(A771,"-",T771),Panaboard!AF:AF,0)))</f>
        <v/>
      </c>
      <c r="BC771" t="str">
        <f t="shared" ref="BC771:BC834" si="37">IF(OR(BB771="",BB771=0),"",ROUND(BB771,0))</f>
        <v/>
      </c>
      <c r="BD771" t="str">
        <f>IF(ISERROR(INDEX(Panaboard!AD:AD,MATCH(CONCATENATE(A771,"-",T771),Panaboard!AF:AF,0))),"",INDEX(Panaboard!AD:AD,MATCH(CONCATENATE(A771,"-",T771),Panaboard!AF:AF,0)))</f>
        <v/>
      </c>
      <c r="BE771" t="str">
        <f>IF(ISERROR(INDEX(Panaboard!AE:AE,MATCH(CONCATENATE(A771,"-",T771),Panaboard!AF:AF,0))),"",INDEX(Panaboard!AE:AE,MATCH(CONCATENATE(A771,"-",T771),Panaboard!AF:AF,0)))</f>
        <v/>
      </c>
      <c r="BF771">
        <f>IF(OR(UPPER(TRIM(PResult!R771))="S",UPPER(TRIM(PResult!R771))="P"),PResult!M771,0)</f>
        <v>0</v>
      </c>
      <c r="BG771" t="str">
        <f>IF(ISERROR(INDEX(Panaboard!L:L,MATCH(CONCATENATE(A771,"-",T771),Panaboard!AF:AF,0))),"",INDEX(Panaboard!L:L,MATCH(CONCATENATE(A771,"-",T771),Panaboard!AF:AF,0)))</f>
        <v/>
      </c>
      <c r="BH771" t="str">
        <f>IF(ISERROR(INDEX(Panaboard!AG:AG,MATCH(CONCATENATE(A771,"-",T771),Panaboard!AF:AF,0))),"",INDEX(Panaboard!AG:AG,MATCH(CONCATENATE(A771,"-",T771),Panaboard!AF:AF,0)))</f>
        <v/>
      </c>
      <c r="BI771" t="str">
        <f t="shared" ref="BI771:BI834" si="38">IF(OR(BH771="",BH771=0),"",BH771)</f>
        <v/>
      </c>
      <c r="BJ771" t="str">
        <f>IF(ISERROR(INDEX(CuttingList!F:F,MATCH(CONCATENATE(A771,"-",T771),CuttingList!E:E,0))),"",INDEX(CuttingList!F:F,MATCH(CONCATENATE(A771,"-",T771),CuttingList!E:E,0)))</f>
        <v/>
      </c>
    </row>
    <row r="772" spans="1:62" x14ac:dyDescent="0.25">
      <c r="A772" t="str">
        <f>IF(PResult!AL772="","",PResult!AL772)</f>
        <v/>
      </c>
      <c r="B772" t="str">
        <f>IF(PResult!F772="","",PResult!F772)</f>
        <v/>
      </c>
      <c r="C772" t="str">
        <f>IF(PResult!AN772="","",PResult!AN772)</f>
        <v/>
      </c>
      <c r="D772" t="str">
        <f>IF(PResult!AO772="","",PResult!AO772)</f>
        <v/>
      </c>
      <c r="E772" t="str">
        <f>IF(PResult!AP772="","",PResult!AP772)</f>
        <v/>
      </c>
      <c r="F772" t="str">
        <f>IF(PResult!AQ772="","",PResult!AQ772)</f>
        <v/>
      </c>
      <c r="G772">
        <f>IF(PResult!AR772="",0,ROUND(PResult!AR772,2))</f>
        <v>0</v>
      </c>
      <c r="I772">
        <f>IF(OR(UPPER(TRIM(PResult!R772))="S",UPPER(TRIM(PResult!R772))="P"),PResult!O772,0)</f>
        <v>0</v>
      </c>
      <c r="J772" t="str">
        <f>IF(ISERROR(INDEX(Panaboard!J:J,MATCH(CONCATENATE(A772,"-",T772),Panaboard!AF:AF,0))),"",TRIM(INDEX(Panaboard!J:J,MATCH(CONCATENATE(A772,"-",T772),Panaboard!AF:AF,0))))</f>
        <v/>
      </c>
      <c r="K772" t="str">
        <f>IF(ISERROR(INDEX(Panaboard!C:C,MATCH(CONCATENATE(A772,"-",T772),Panaboard!AF:AF,0))),"",INDEX(Panaboard!C:C,MATCH(CONCATENATE(A772,"-",T772),Panaboard!AF:AF,0)))</f>
        <v/>
      </c>
      <c r="L772" t="str">
        <f>IF(ISERROR(INDEX(Panaboard!D:D,MATCH(CONCATENATE(A772,"-",T772),Panaboard!AF:AF,0))),"",INDEX(Panaboard!D:D,MATCH(CONCATENATE(A772,"-",T772),Panaboard!AF:AF,0)))</f>
        <v/>
      </c>
      <c r="M772" t="str">
        <f>IF(ISERROR(INDEX(Panaboard!E:E,MATCH(CONCATENATE(A772,"-",T772),Panaboard!AF:AF,0))),"",INDEX(Panaboard!E:E,MATCH(CONCATENATE(A772,"-",T772),Panaboard!AF:AF,0)))</f>
        <v/>
      </c>
      <c r="N772" t="str">
        <f>IF(ISERROR(INDEX(Panaboard!F:F,MATCH(CONCATENATE(A772,"-",T772),Panaboard!AF:AF,0))),"",INDEX(Panaboard!F:F,MATCH(CONCATENATE(A772,"-",T772),Panaboard!AF:AF,0)))</f>
        <v/>
      </c>
      <c r="O772" t="str">
        <f>IF(ISERROR(INDEX(Panaboard!G:G,MATCH(CONCATENATE(A772,"-",T772),Panaboard!AF:AF,0))),"",INDEX(Panaboard!G:G,MATCH(CONCATENATE(A772,"-",T772),Panaboard!AF:AF,0)))</f>
        <v/>
      </c>
      <c r="P772" t="str">
        <f t="shared" si="36"/>
        <v/>
      </c>
      <c r="Q772" t="str">
        <f>IF(ISERROR(INDEX(Panaboard!H:H,MATCH(CONCATENATE(A772,"-",T772),Panaboard!AF:AF,0))),"",INDEX(Panaboard!H:H,MATCH(CONCATENATE(A772,"-",T772),Panaboard!AF:AF,0)))</f>
        <v/>
      </c>
      <c r="R772" t="str">
        <f>IF(ISERROR(INDEX(Panaboard!I:I,MATCH(CONCATENATE(A772,"-",T772),Panaboard!AF:AF,0))),"",INDEX(Panaboard!I:I,MATCH(CONCATENATE(A772,"-",T772),Panaboard!AF:AF,0)))</f>
        <v/>
      </c>
      <c r="S772" t="str">
        <f>CONCATENATE(PResult!AS772,PResult!AT772)</f>
        <v/>
      </c>
      <c r="T772" t="str">
        <f>IF(PResult!BG772="","",PResult!BG772)</f>
        <v/>
      </c>
      <c r="U772" t="str">
        <f>IF(PResult!Y772="","",PResult!Y772)</f>
        <v/>
      </c>
      <c r="V772" t="str">
        <f>IF(PResult!AU772="","",PResult!AU772)</f>
        <v/>
      </c>
      <c r="W772" t="str">
        <f>IF(PResult!R772="","",UPPER(TRIM(PResult!R772)))</f>
        <v/>
      </c>
      <c r="X772" t="str">
        <f>IF(PResult!AV772="","",PResult!AV772)</f>
        <v/>
      </c>
      <c r="Y772" t="str">
        <f>IF(PResult!AW772="","",PResult!AW772)</f>
        <v/>
      </c>
      <c r="Z772" t="str">
        <f>IF(PResult!AX772="","",PResult!AX772)</f>
        <v/>
      </c>
      <c r="AA772" t="str">
        <f>IF(PResult!AY772="","",PResult!AY772)</f>
        <v/>
      </c>
      <c r="AB772" t="str">
        <f>IF(PResult!AZ772="","",PResult!AZ772)</f>
        <v/>
      </c>
      <c r="AC772" t="str">
        <f>IF(PResult!BA772="","",PResult!BA772)</f>
        <v/>
      </c>
      <c r="AD772" t="str">
        <f>IF(PResult!G772="","",PResult!G772)</f>
        <v/>
      </c>
      <c r="AE772" t="str">
        <f>IF(PResult!H772="","",PResult!H772)</f>
        <v/>
      </c>
      <c r="AF772">
        <f>IF(OR(PResult!I772="(null)",PResult!I772=""),0,PResult!I772)</f>
        <v>0</v>
      </c>
      <c r="AG772" t="str">
        <f>TEXT(IF(ISERROR(INDEX(Panaboard!P:P,MATCH(CONCATENATE(A772,"-",T772),Panaboard!AF:AF,0))),"",INDEX(Panaboard!P:P,MATCH(CONCATENATE(A772,"-",T772),Panaboard!AF:AF,0))),"HH:MM")</f>
        <v/>
      </c>
      <c r="AH772" t="str">
        <f>TEXT(IF(ISERROR(INDEX(Panaboard!Q:Q,MATCH(CONCATENATE(A772,"-",T772),Panaboard!AF:AF,0))),"",INDEX(Panaboard!Q:Q,MATCH(CONCATENATE(A772,"-",T772),Panaboard!AF:AF,0))),"HH:MM")</f>
        <v/>
      </c>
      <c r="AI772" t="str">
        <f>TEXT(IF(ISERROR(INDEX(Panaboard!R:R,MATCH(CONCATENATE(A772,"-",T772),Panaboard!AF:AF,0))),"",INDEX(Panaboard!R:R,MATCH(CONCATENATE(A772,"-",T772),Panaboard!AF:AF,0))),"HH:MM")</f>
        <v/>
      </c>
      <c r="AJ772" t="str">
        <f>TEXT(IF(ISERROR(INDEX(Panaboard!S:S,MATCH(CONCATENATE(A772,"-",T772),Panaboard!AF:AF,0))),"",INDEX(Panaboard!S:S,MATCH(CONCATENATE(A772,"-",T772),Panaboard!AF:AF,0))),"HH:MM")</f>
        <v/>
      </c>
      <c r="AK772" t="str">
        <f>IF(PResult!BC772="","",PResult!BC772)</f>
        <v/>
      </c>
      <c r="AL772" t="str">
        <f>IF(PResult!BB772="","",PResult!BB772)</f>
        <v/>
      </c>
      <c r="AM772" t="str">
        <f>IF(PResult!BE772="","",PResult!BE772)</f>
        <v/>
      </c>
      <c r="AN772" t="str">
        <f>IF(PResult!BD772="","",PResult!BD772)</f>
        <v/>
      </c>
      <c r="AO772" t="str">
        <f>IF(PResult!BF772="","",PResult!BF772)</f>
        <v/>
      </c>
      <c r="AP772" t="str">
        <f>IF(ISERROR(INDEX(Panaboard!T:T,MATCH(CONCATENATE(A772,"-",T772),Panaboard!AF:AF,0))),"",INDEX(Panaboard!T:T,MATCH(CONCATENATE(A772,"-",T772),Panaboard!AF:AF,0)))</f>
        <v/>
      </c>
      <c r="AQ772" t="str">
        <f>IF(ISERROR(INDEX(Panaboard!U:U,MATCH(CONCATENATE(A772,"-",T772),Panaboard!AF:AF,0))),"",INDEX(Panaboard!U:U,MATCH(CONCATENATE(A772,"-",T772),Panaboard!AF:AF,0)))</f>
        <v/>
      </c>
      <c r="AR772" t="str">
        <f>IF(ISERROR(INDEX(Panaboard!V:V,MATCH(CONCATENATE(A772,"-",T772),Panaboard!AF:AF,0))),"",INDEX(Panaboard!V:V,MATCH(CONCATENATE(A772,"-",T772),Panaboard!AF:AF,0)))</f>
        <v/>
      </c>
      <c r="AS772" t="str">
        <f>IF(ISERROR(INDEX(Panaboard!W:W,MATCH(CONCATENATE(A772,"-",T772),Panaboard!AF:AF,0))),"",INDEX(Panaboard!W:W,MATCH(CONCATENATE(A772,"-",T772),Panaboard!AF:AF,0)))</f>
        <v/>
      </c>
      <c r="AT772" t="str">
        <f>IF(ISERROR(INDEX(Panaboard!X:X,MATCH(CONCATENATE(A772,"-",T772),Panaboard!AF:AF,0))),"",INDEX(Panaboard!X:X,MATCH(CONCATENATE(A772,"-",T772),Panaboard!AF:AF,0)))</f>
        <v/>
      </c>
      <c r="AU772" t="str">
        <f>IF(ISERROR(INDEX(Panaboard!Y:Y,MATCH(CONCATENATE(A772,"-",T772),Panaboard!AF:AF,0))),"",INDEX(Panaboard!Y:Y,MATCH(CONCATENATE(A772,"-",T772),Panaboard!AF:AF,0)))</f>
        <v/>
      </c>
      <c r="AV772" t="str">
        <f>IF(ISERROR(INDEX(Panaboard!Z:Z,MATCH(CONCATENATE(A772,"-",T772),Panaboard!AF:AF,0))),"",INDEX(Panaboard!Z:Z,MATCH(CONCATENATE(A772,"-",T772),Panaboard!AF:AF,0)))</f>
        <v/>
      </c>
      <c r="AW772" t="str">
        <f>IF(ISERROR(INDEX(Panaboard!AA:AA,MATCH(CONCATENATE(A772,"-",T772),Panaboard!AF:AF,0))),"",INDEX(Panaboard!AA:AA,MATCH(CONCATENATE(A772,"-",T772),Panaboard!AF:AF,0)))</f>
        <v/>
      </c>
      <c r="AX772" t="str">
        <f>IF(ISERROR(INDEX(Panaboard!AB:AB,MATCH(CONCATENATE(A772,"-",T772),Panaboard!AF:AF,0))),"",INDEX(Panaboard!AB:AB,MATCH(CONCATENATE(A772,"-",T772),Panaboard!AF:AF,0)))</f>
        <v/>
      </c>
      <c r="AY772" t="str">
        <f>IF(ISERROR(INDEX(Panaboard!AC:AC,MATCH(CONCATENATE(A772,"-",T772),Panaboard!AF:AF,0))),"",INDEX(Panaboard!AC:AC,MATCH(CONCATENATE(A772,"-",T772),Panaboard!AF:AF,0)))</f>
        <v/>
      </c>
      <c r="AZ772" t="str">
        <f>IF(OR(PResult!T772="",PResult!T772="(null)"),"",PResult!T772)</f>
        <v/>
      </c>
      <c r="BA772">
        <f>IF(PResult!O772="",0,PResult!O772)</f>
        <v>0</v>
      </c>
      <c r="BB772" t="str">
        <f>IF(ISERROR(INDEX(Panaboard!N:N,MATCH(CONCATENATE(A772,"-",T772),Panaboard!AF:AF,0))),"",INDEX(Panaboard!N:N,MATCH(CONCATENATE(A772,"-",T772),Panaboard!AF:AF,0)))</f>
        <v/>
      </c>
      <c r="BC772" t="str">
        <f t="shared" si="37"/>
        <v/>
      </c>
      <c r="BD772" t="str">
        <f>IF(ISERROR(INDEX(Panaboard!AD:AD,MATCH(CONCATENATE(A772,"-",T772),Panaboard!AF:AF,0))),"",INDEX(Panaboard!AD:AD,MATCH(CONCATENATE(A772,"-",T772),Panaboard!AF:AF,0)))</f>
        <v/>
      </c>
      <c r="BE772" t="str">
        <f>IF(ISERROR(INDEX(Panaboard!AE:AE,MATCH(CONCATENATE(A772,"-",T772),Panaboard!AF:AF,0))),"",INDEX(Panaboard!AE:AE,MATCH(CONCATENATE(A772,"-",T772),Panaboard!AF:AF,0)))</f>
        <v/>
      </c>
      <c r="BF772">
        <f>IF(OR(UPPER(TRIM(PResult!R772))="S",UPPER(TRIM(PResult!R772))="P"),PResult!M772,0)</f>
        <v>0</v>
      </c>
      <c r="BG772" t="str">
        <f>IF(ISERROR(INDEX(Panaboard!L:L,MATCH(CONCATENATE(A772,"-",T772),Panaboard!AF:AF,0))),"",INDEX(Panaboard!L:L,MATCH(CONCATENATE(A772,"-",T772),Panaboard!AF:AF,0)))</f>
        <v/>
      </c>
      <c r="BH772" t="str">
        <f>IF(ISERROR(INDEX(Panaboard!AG:AG,MATCH(CONCATENATE(A772,"-",T772),Panaboard!AF:AF,0))),"",INDEX(Panaboard!AG:AG,MATCH(CONCATENATE(A772,"-",T772),Panaboard!AF:AF,0)))</f>
        <v/>
      </c>
      <c r="BI772" t="str">
        <f t="shared" si="38"/>
        <v/>
      </c>
      <c r="BJ772" t="str">
        <f>IF(ISERROR(INDEX(CuttingList!F:F,MATCH(CONCATENATE(A772,"-",T772),CuttingList!E:E,0))),"",INDEX(CuttingList!F:F,MATCH(CONCATENATE(A772,"-",T772),CuttingList!E:E,0)))</f>
        <v/>
      </c>
    </row>
    <row r="773" spans="1:62" x14ac:dyDescent="0.25">
      <c r="A773" t="str">
        <f>IF(PResult!AL773="","",PResult!AL773)</f>
        <v/>
      </c>
      <c r="B773" t="str">
        <f>IF(PResult!F773="","",PResult!F773)</f>
        <v/>
      </c>
      <c r="C773" t="str">
        <f>IF(PResult!AN773="","",PResult!AN773)</f>
        <v/>
      </c>
      <c r="D773" t="str">
        <f>IF(PResult!AO773="","",PResult!AO773)</f>
        <v/>
      </c>
      <c r="E773" t="str">
        <f>IF(PResult!AP773="","",PResult!AP773)</f>
        <v/>
      </c>
      <c r="F773" t="str">
        <f>IF(PResult!AQ773="","",PResult!AQ773)</f>
        <v/>
      </c>
      <c r="G773">
        <f>IF(PResult!AR773="",0,ROUND(PResult!AR773,2))</f>
        <v>0</v>
      </c>
      <c r="I773">
        <f>IF(OR(UPPER(TRIM(PResult!R773))="S",UPPER(TRIM(PResult!R773))="P"),PResult!O773,0)</f>
        <v>0</v>
      </c>
      <c r="J773" t="str">
        <f>IF(ISERROR(INDEX(Panaboard!J:J,MATCH(CONCATENATE(A773,"-",T773),Panaboard!AF:AF,0))),"",TRIM(INDEX(Panaboard!J:J,MATCH(CONCATENATE(A773,"-",T773),Panaboard!AF:AF,0))))</f>
        <v/>
      </c>
      <c r="K773" t="str">
        <f>IF(ISERROR(INDEX(Panaboard!C:C,MATCH(CONCATENATE(A773,"-",T773),Panaboard!AF:AF,0))),"",INDEX(Panaboard!C:C,MATCH(CONCATENATE(A773,"-",T773),Panaboard!AF:AF,0)))</f>
        <v/>
      </c>
      <c r="L773" t="str">
        <f>IF(ISERROR(INDEX(Panaboard!D:D,MATCH(CONCATENATE(A773,"-",T773),Panaboard!AF:AF,0))),"",INDEX(Panaboard!D:D,MATCH(CONCATENATE(A773,"-",T773),Panaboard!AF:AF,0)))</f>
        <v/>
      </c>
      <c r="M773" t="str">
        <f>IF(ISERROR(INDEX(Panaboard!E:E,MATCH(CONCATENATE(A773,"-",T773),Panaboard!AF:AF,0))),"",INDEX(Panaboard!E:E,MATCH(CONCATENATE(A773,"-",T773),Panaboard!AF:AF,0)))</f>
        <v/>
      </c>
      <c r="N773" t="str">
        <f>IF(ISERROR(INDEX(Panaboard!F:F,MATCH(CONCATENATE(A773,"-",T773),Panaboard!AF:AF,0))),"",INDEX(Panaboard!F:F,MATCH(CONCATENATE(A773,"-",T773),Panaboard!AF:AF,0)))</f>
        <v/>
      </c>
      <c r="O773" t="str">
        <f>IF(ISERROR(INDEX(Panaboard!G:G,MATCH(CONCATENATE(A773,"-",T773),Panaboard!AF:AF,0))),"",INDEX(Panaboard!G:G,MATCH(CONCATENATE(A773,"-",T773),Panaboard!AF:AF,0)))</f>
        <v/>
      </c>
      <c r="P773" t="str">
        <f t="shared" si="36"/>
        <v/>
      </c>
      <c r="Q773" t="str">
        <f>IF(ISERROR(INDEX(Panaboard!H:H,MATCH(CONCATENATE(A773,"-",T773),Panaboard!AF:AF,0))),"",INDEX(Panaboard!H:H,MATCH(CONCATENATE(A773,"-",T773),Panaboard!AF:AF,0)))</f>
        <v/>
      </c>
      <c r="R773" t="str">
        <f>IF(ISERROR(INDEX(Panaboard!I:I,MATCH(CONCATENATE(A773,"-",T773),Panaboard!AF:AF,0))),"",INDEX(Panaboard!I:I,MATCH(CONCATENATE(A773,"-",T773),Panaboard!AF:AF,0)))</f>
        <v/>
      </c>
      <c r="S773" t="str">
        <f>CONCATENATE(PResult!AS773,PResult!AT773)</f>
        <v/>
      </c>
      <c r="T773" t="str">
        <f>IF(PResult!BG773="","",PResult!BG773)</f>
        <v/>
      </c>
      <c r="U773" t="str">
        <f>IF(PResult!Y773="","",PResult!Y773)</f>
        <v/>
      </c>
      <c r="V773" t="str">
        <f>IF(PResult!AU773="","",PResult!AU773)</f>
        <v/>
      </c>
      <c r="W773" t="str">
        <f>IF(PResult!R773="","",UPPER(TRIM(PResult!R773)))</f>
        <v/>
      </c>
      <c r="X773" t="str">
        <f>IF(PResult!AV773="","",PResult!AV773)</f>
        <v/>
      </c>
      <c r="Y773" t="str">
        <f>IF(PResult!AW773="","",PResult!AW773)</f>
        <v/>
      </c>
      <c r="Z773" t="str">
        <f>IF(PResult!AX773="","",PResult!AX773)</f>
        <v/>
      </c>
      <c r="AA773" t="str">
        <f>IF(PResult!AY773="","",PResult!AY773)</f>
        <v/>
      </c>
      <c r="AB773" t="str">
        <f>IF(PResult!AZ773="","",PResult!AZ773)</f>
        <v/>
      </c>
      <c r="AC773" t="str">
        <f>IF(PResult!BA773="","",PResult!BA773)</f>
        <v/>
      </c>
      <c r="AD773" t="str">
        <f>IF(PResult!G773="","",PResult!G773)</f>
        <v/>
      </c>
      <c r="AE773" t="str">
        <f>IF(PResult!H773="","",PResult!H773)</f>
        <v/>
      </c>
      <c r="AF773">
        <f>IF(OR(PResult!I773="(null)",PResult!I773=""),0,PResult!I773)</f>
        <v>0</v>
      </c>
      <c r="AG773" t="str">
        <f>TEXT(IF(ISERROR(INDEX(Panaboard!P:P,MATCH(CONCATENATE(A773,"-",T773),Panaboard!AF:AF,0))),"",INDEX(Panaboard!P:P,MATCH(CONCATENATE(A773,"-",T773),Panaboard!AF:AF,0))),"HH:MM")</f>
        <v/>
      </c>
      <c r="AH773" t="str">
        <f>TEXT(IF(ISERROR(INDEX(Panaboard!Q:Q,MATCH(CONCATENATE(A773,"-",T773),Panaboard!AF:AF,0))),"",INDEX(Panaboard!Q:Q,MATCH(CONCATENATE(A773,"-",T773),Panaboard!AF:AF,0))),"HH:MM")</f>
        <v/>
      </c>
      <c r="AI773" t="str">
        <f>TEXT(IF(ISERROR(INDEX(Panaboard!R:R,MATCH(CONCATENATE(A773,"-",T773),Panaboard!AF:AF,0))),"",INDEX(Panaboard!R:R,MATCH(CONCATENATE(A773,"-",T773),Panaboard!AF:AF,0))),"HH:MM")</f>
        <v/>
      </c>
      <c r="AJ773" t="str">
        <f>TEXT(IF(ISERROR(INDEX(Panaboard!S:S,MATCH(CONCATENATE(A773,"-",T773),Panaboard!AF:AF,0))),"",INDEX(Panaboard!S:S,MATCH(CONCATENATE(A773,"-",T773),Panaboard!AF:AF,0))),"HH:MM")</f>
        <v/>
      </c>
      <c r="AK773" t="str">
        <f>IF(PResult!BC773="","",PResult!BC773)</f>
        <v/>
      </c>
      <c r="AL773" t="str">
        <f>IF(PResult!BB773="","",PResult!BB773)</f>
        <v/>
      </c>
      <c r="AM773" t="str">
        <f>IF(PResult!BE773="","",PResult!BE773)</f>
        <v/>
      </c>
      <c r="AN773" t="str">
        <f>IF(PResult!BD773="","",PResult!BD773)</f>
        <v/>
      </c>
      <c r="AO773" t="str">
        <f>IF(PResult!BF773="","",PResult!BF773)</f>
        <v/>
      </c>
      <c r="AP773" t="str">
        <f>IF(ISERROR(INDEX(Panaboard!T:T,MATCH(CONCATENATE(A773,"-",T773),Panaboard!AF:AF,0))),"",INDEX(Panaboard!T:T,MATCH(CONCATENATE(A773,"-",T773),Panaboard!AF:AF,0)))</f>
        <v/>
      </c>
      <c r="AQ773" t="str">
        <f>IF(ISERROR(INDEX(Panaboard!U:U,MATCH(CONCATENATE(A773,"-",T773),Panaboard!AF:AF,0))),"",INDEX(Panaboard!U:U,MATCH(CONCATENATE(A773,"-",T773),Panaboard!AF:AF,0)))</f>
        <v/>
      </c>
      <c r="AR773" t="str">
        <f>IF(ISERROR(INDEX(Panaboard!V:V,MATCH(CONCATENATE(A773,"-",T773),Panaboard!AF:AF,0))),"",INDEX(Panaboard!V:V,MATCH(CONCATENATE(A773,"-",T773),Panaboard!AF:AF,0)))</f>
        <v/>
      </c>
      <c r="AS773" t="str">
        <f>IF(ISERROR(INDEX(Panaboard!W:W,MATCH(CONCATENATE(A773,"-",T773),Panaboard!AF:AF,0))),"",INDEX(Panaboard!W:W,MATCH(CONCATENATE(A773,"-",T773),Panaboard!AF:AF,0)))</f>
        <v/>
      </c>
      <c r="AT773" t="str">
        <f>IF(ISERROR(INDEX(Panaboard!X:X,MATCH(CONCATENATE(A773,"-",T773),Panaboard!AF:AF,0))),"",INDEX(Panaboard!X:X,MATCH(CONCATENATE(A773,"-",T773),Panaboard!AF:AF,0)))</f>
        <v/>
      </c>
      <c r="AU773" t="str">
        <f>IF(ISERROR(INDEX(Panaboard!Y:Y,MATCH(CONCATENATE(A773,"-",T773),Panaboard!AF:AF,0))),"",INDEX(Panaboard!Y:Y,MATCH(CONCATENATE(A773,"-",T773),Panaboard!AF:AF,0)))</f>
        <v/>
      </c>
      <c r="AV773" t="str">
        <f>IF(ISERROR(INDEX(Panaboard!Z:Z,MATCH(CONCATENATE(A773,"-",T773),Panaboard!AF:AF,0))),"",INDEX(Panaboard!Z:Z,MATCH(CONCATENATE(A773,"-",T773),Panaboard!AF:AF,0)))</f>
        <v/>
      </c>
      <c r="AW773" t="str">
        <f>IF(ISERROR(INDEX(Panaboard!AA:AA,MATCH(CONCATENATE(A773,"-",T773),Panaboard!AF:AF,0))),"",INDEX(Panaboard!AA:AA,MATCH(CONCATENATE(A773,"-",T773),Panaboard!AF:AF,0)))</f>
        <v/>
      </c>
      <c r="AX773" t="str">
        <f>IF(ISERROR(INDEX(Panaboard!AB:AB,MATCH(CONCATENATE(A773,"-",T773),Panaboard!AF:AF,0))),"",INDEX(Panaboard!AB:AB,MATCH(CONCATENATE(A773,"-",T773),Panaboard!AF:AF,0)))</f>
        <v/>
      </c>
      <c r="AY773" t="str">
        <f>IF(ISERROR(INDEX(Panaboard!AC:AC,MATCH(CONCATENATE(A773,"-",T773),Panaboard!AF:AF,0))),"",INDEX(Panaboard!AC:AC,MATCH(CONCATENATE(A773,"-",T773),Panaboard!AF:AF,0)))</f>
        <v/>
      </c>
      <c r="AZ773" t="str">
        <f>IF(OR(PResult!T773="",PResult!T773="(null)"),"",PResult!T773)</f>
        <v/>
      </c>
      <c r="BA773">
        <f>IF(PResult!O773="",0,PResult!O773)</f>
        <v>0</v>
      </c>
      <c r="BB773" t="str">
        <f>IF(ISERROR(INDEX(Panaboard!N:N,MATCH(CONCATENATE(A773,"-",T773),Panaboard!AF:AF,0))),"",INDEX(Panaboard!N:N,MATCH(CONCATENATE(A773,"-",T773),Panaboard!AF:AF,0)))</f>
        <v/>
      </c>
      <c r="BC773" t="str">
        <f t="shared" si="37"/>
        <v/>
      </c>
      <c r="BD773" t="str">
        <f>IF(ISERROR(INDEX(Panaboard!AD:AD,MATCH(CONCATENATE(A773,"-",T773),Panaboard!AF:AF,0))),"",INDEX(Panaboard!AD:AD,MATCH(CONCATENATE(A773,"-",T773),Panaboard!AF:AF,0)))</f>
        <v/>
      </c>
      <c r="BE773" t="str">
        <f>IF(ISERROR(INDEX(Panaboard!AE:AE,MATCH(CONCATENATE(A773,"-",T773),Panaboard!AF:AF,0))),"",INDEX(Panaboard!AE:AE,MATCH(CONCATENATE(A773,"-",T773),Panaboard!AF:AF,0)))</f>
        <v/>
      </c>
      <c r="BF773">
        <f>IF(OR(UPPER(TRIM(PResult!R773))="S",UPPER(TRIM(PResult!R773))="P"),PResult!M773,0)</f>
        <v>0</v>
      </c>
      <c r="BG773" t="str">
        <f>IF(ISERROR(INDEX(Panaboard!L:L,MATCH(CONCATENATE(A773,"-",T773),Panaboard!AF:AF,0))),"",INDEX(Panaboard!L:L,MATCH(CONCATENATE(A773,"-",T773),Panaboard!AF:AF,0)))</f>
        <v/>
      </c>
      <c r="BH773" t="str">
        <f>IF(ISERROR(INDEX(Panaboard!AG:AG,MATCH(CONCATENATE(A773,"-",T773),Panaboard!AF:AF,0))),"",INDEX(Panaboard!AG:AG,MATCH(CONCATENATE(A773,"-",T773),Panaboard!AF:AF,0)))</f>
        <v/>
      </c>
      <c r="BI773" t="str">
        <f t="shared" si="38"/>
        <v/>
      </c>
      <c r="BJ773" t="str">
        <f>IF(ISERROR(INDEX(CuttingList!F:F,MATCH(CONCATENATE(A773,"-",T773),CuttingList!E:E,0))),"",INDEX(CuttingList!F:F,MATCH(CONCATENATE(A773,"-",T773),CuttingList!E:E,0)))</f>
        <v/>
      </c>
    </row>
    <row r="774" spans="1:62" x14ac:dyDescent="0.25">
      <c r="A774" t="str">
        <f>IF(PResult!AL774="","",PResult!AL774)</f>
        <v/>
      </c>
      <c r="B774" t="str">
        <f>IF(PResult!F774="","",PResult!F774)</f>
        <v/>
      </c>
      <c r="C774" t="str">
        <f>IF(PResult!AN774="","",PResult!AN774)</f>
        <v/>
      </c>
      <c r="D774" t="str">
        <f>IF(PResult!AO774="","",PResult!AO774)</f>
        <v/>
      </c>
      <c r="E774" t="str">
        <f>IF(PResult!AP774="","",PResult!AP774)</f>
        <v/>
      </c>
      <c r="F774" t="str">
        <f>IF(PResult!AQ774="","",PResult!AQ774)</f>
        <v/>
      </c>
      <c r="G774">
        <f>IF(PResult!AR774="",0,ROUND(PResult!AR774,2))</f>
        <v>0</v>
      </c>
      <c r="I774">
        <f>IF(OR(UPPER(TRIM(PResult!R774))="S",UPPER(TRIM(PResult!R774))="P"),PResult!O774,0)</f>
        <v>0</v>
      </c>
      <c r="J774" t="str">
        <f>IF(ISERROR(INDEX(Panaboard!J:J,MATCH(CONCATENATE(A774,"-",T774),Panaboard!AF:AF,0))),"",TRIM(INDEX(Panaboard!J:J,MATCH(CONCATENATE(A774,"-",T774),Panaboard!AF:AF,0))))</f>
        <v/>
      </c>
      <c r="K774" t="str">
        <f>IF(ISERROR(INDEX(Panaboard!C:C,MATCH(CONCATENATE(A774,"-",T774),Panaboard!AF:AF,0))),"",INDEX(Panaboard!C:C,MATCH(CONCATENATE(A774,"-",T774),Panaboard!AF:AF,0)))</f>
        <v/>
      </c>
      <c r="L774" t="str">
        <f>IF(ISERROR(INDEX(Panaboard!D:D,MATCH(CONCATENATE(A774,"-",T774),Panaboard!AF:AF,0))),"",INDEX(Panaboard!D:D,MATCH(CONCATENATE(A774,"-",T774),Panaboard!AF:AF,0)))</f>
        <v/>
      </c>
      <c r="M774" t="str">
        <f>IF(ISERROR(INDEX(Panaboard!E:E,MATCH(CONCATENATE(A774,"-",T774),Panaboard!AF:AF,0))),"",INDEX(Panaboard!E:E,MATCH(CONCATENATE(A774,"-",T774),Panaboard!AF:AF,0)))</f>
        <v/>
      </c>
      <c r="N774" t="str">
        <f>IF(ISERROR(INDEX(Panaboard!F:F,MATCH(CONCATENATE(A774,"-",T774),Panaboard!AF:AF,0))),"",INDEX(Panaboard!F:F,MATCH(CONCATENATE(A774,"-",T774),Panaboard!AF:AF,0)))</f>
        <v/>
      </c>
      <c r="O774" t="str">
        <f>IF(ISERROR(INDEX(Panaboard!G:G,MATCH(CONCATENATE(A774,"-",T774),Panaboard!AF:AF,0))),"",INDEX(Panaboard!G:G,MATCH(CONCATENATE(A774,"-",T774),Panaboard!AF:AF,0)))</f>
        <v/>
      </c>
      <c r="P774" t="str">
        <f t="shared" si="36"/>
        <v/>
      </c>
      <c r="Q774" t="str">
        <f>IF(ISERROR(INDEX(Panaboard!H:H,MATCH(CONCATENATE(A774,"-",T774),Panaboard!AF:AF,0))),"",INDEX(Panaboard!H:H,MATCH(CONCATENATE(A774,"-",T774),Panaboard!AF:AF,0)))</f>
        <v/>
      </c>
      <c r="R774" t="str">
        <f>IF(ISERROR(INDEX(Panaboard!I:I,MATCH(CONCATENATE(A774,"-",T774),Panaboard!AF:AF,0))),"",INDEX(Panaboard!I:I,MATCH(CONCATENATE(A774,"-",T774),Panaboard!AF:AF,0)))</f>
        <v/>
      </c>
      <c r="S774" t="str">
        <f>CONCATENATE(PResult!AS774,PResult!AT774)</f>
        <v/>
      </c>
      <c r="T774" t="str">
        <f>IF(PResult!BG774="","",PResult!BG774)</f>
        <v/>
      </c>
      <c r="U774" t="str">
        <f>IF(PResult!Y774="","",PResult!Y774)</f>
        <v/>
      </c>
      <c r="V774" t="str">
        <f>IF(PResult!AU774="","",PResult!AU774)</f>
        <v/>
      </c>
      <c r="W774" t="str">
        <f>IF(PResult!R774="","",UPPER(TRIM(PResult!R774)))</f>
        <v/>
      </c>
      <c r="X774" t="str">
        <f>IF(PResult!AV774="","",PResult!AV774)</f>
        <v/>
      </c>
      <c r="Y774" t="str">
        <f>IF(PResult!AW774="","",PResult!AW774)</f>
        <v/>
      </c>
      <c r="Z774" t="str">
        <f>IF(PResult!AX774="","",PResult!AX774)</f>
        <v/>
      </c>
      <c r="AA774" t="str">
        <f>IF(PResult!AY774="","",PResult!AY774)</f>
        <v/>
      </c>
      <c r="AB774" t="str">
        <f>IF(PResult!AZ774="","",PResult!AZ774)</f>
        <v/>
      </c>
      <c r="AC774" t="str">
        <f>IF(PResult!BA774="","",PResult!BA774)</f>
        <v/>
      </c>
      <c r="AD774" t="str">
        <f>IF(PResult!G774="","",PResult!G774)</f>
        <v/>
      </c>
      <c r="AE774" t="str">
        <f>IF(PResult!H774="","",PResult!H774)</f>
        <v/>
      </c>
      <c r="AF774">
        <f>IF(OR(PResult!I774="(null)",PResult!I774=""),0,PResult!I774)</f>
        <v>0</v>
      </c>
      <c r="AG774" t="str">
        <f>TEXT(IF(ISERROR(INDEX(Panaboard!P:P,MATCH(CONCATENATE(A774,"-",T774),Panaboard!AF:AF,0))),"",INDEX(Panaboard!P:P,MATCH(CONCATENATE(A774,"-",T774),Panaboard!AF:AF,0))),"HH:MM")</f>
        <v/>
      </c>
      <c r="AH774" t="str">
        <f>TEXT(IF(ISERROR(INDEX(Panaboard!Q:Q,MATCH(CONCATENATE(A774,"-",T774),Panaboard!AF:AF,0))),"",INDEX(Panaboard!Q:Q,MATCH(CONCATENATE(A774,"-",T774),Panaboard!AF:AF,0))),"HH:MM")</f>
        <v/>
      </c>
      <c r="AI774" t="str">
        <f>TEXT(IF(ISERROR(INDEX(Panaboard!R:R,MATCH(CONCATENATE(A774,"-",T774),Panaboard!AF:AF,0))),"",INDEX(Panaboard!R:R,MATCH(CONCATENATE(A774,"-",T774),Panaboard!AF:AF,0))),"HH:MM")</f>
        <v/>
      </c>
      <c r="AJ774" t="str">
        <f>TEXT(IF(ISERROR(INDEX(Panaboard!S:S,MATCH(CONCATENATE(A774,"-",T774),Panaboard!AF:AF,0))),"",INDEX(Panaboard!S:S,MATCH(CONCATENATE(A774,"-",T774),Panaboard!AF:AF,0))),"HH:MM")</f>
        <v/>
      </c>
      <c r="AK774" t="str">
        <f>IF(PResult!BC774="","",PResult!BC774)</f>
        <v/>
      </c>
      <c r="AL774" t="str">
        <f>IF(PResult!BB774="","",PResult!BB774)</f>
        <v/>
      </c>
      <c r="AM774" t="str">
        <f>IF(PResult!BE774="","",PResult!BE774)</f>
        <v/>
      </c>
      <c r="AN774" t="str">
        <f>IF(PResult!BD774="","",PResult!BD774)</f>
        <v/>
      </c>
      <c r="AO774" t="str">
        <f>IF(PResult!BF774="","",PResult!BF774)</f>
        <v/>
      </c>
      <c r="AP774" t="str">
        <f>IF(ISERROR(INDEX(Panaboard!T:T,MATCH(CONCATENATE(A774,"-",T774),Panaboard!AF:AF,0))),"",INDEX(Panaboard!T:T,MATCH(CONCATENATE(A774,"-",T774),Panaboard!AF:AF,0)))</f>
        <v/>
      </c>
      <c r="AQ774" t="str">
        <f>IF(ISERROR(INDEX(Panaboard!U:U,MATCH(CONCATENATE(A774,"-",T774),Panaboard!AF:AF,0))),"",INDEX(Panaboard!U:U,MATCH(CONCATENATE(A774,"-",T774),Panaboard!AF:AF,0)))</f>
        <v/>
      </c>
      <c r="AR774" t="str">
        <f>IF(ISERROR(INDEX(Panaboard!V:V,MATCH(CONCATENATE(A774,"-",T774),Panaboard!AF:AF,0))),"",INDEX(Panaboard!V:V,MATCH(CONCATENATE(A774,"-",T774),Panaboard!AF:AF,0)))</f>
        <v/>
      </c>
      <c r="AS774" t="str">
        <f>IF(ISERROR(INDEX(Panaboard!W:W,MATCH(CONCATENATE(A774,"-",T774),Panaboard!AF:AF,0))),"",INDEX(Panaboard!W:W,MATCH(CONCATENATE(A774,"-",T774),Panaboard!AF:AF,0)))</f>
        <v/>
      </c>
      <c r="AT774" t="str">
        <f>IF(ISERROR(INDEX(Panaboard!X:X,MATCH(CONCATENATE(A774,"-",T774),Panaboard!AF:AF,0))),"",INDEX(Panaboard!X:X,MATCH(CONCATENATE(A774,"-",T774),Panaboard!AF:AF,0)))</f>
        <v/>
      </c>
      <c r="AU774" t="str">
        <f>IF(ISERROR(INDEX(Panaboard!Y:Y,MATCH(CONCATENATE(A774,"-",T774),Panaboard!AF:AF,0))),"",INDEX(Panaboard!Y:Y,MATCH(CONCATENATE(A774,"-",T774),Panaboard!AF:AF,0)))</f>
        <v/>
      </c>
      <c r="AV774" t="str">
        <f>IF(ISERROR(INDEX(Panaboard!Z:Z,MATCH(CONCATENATE(A774,"-",T774),Panaboard!AF:AF,0))),"",INDEX(Panaboard!Z:Z,MATCH(CONCATENATE(A774,"-",T774),Panaboard!AF:AF,0)))</f>
        <v/>
      </c>
      <c r="AW774" t="str">
        <f>IF(ISERROR(INDEX(Panaboard!AA:AA,MATCH(CONCATENATE(A774,"-",T774),Panaboard!AF:AF,0))),"",INDEX(Panaboard!AA:AA,MATCH(CONCATENATE(A774,"-",T774),Panaboard!AF:AF,0)))</f>
        <v/>
      </c>
      <c r="AX774" t="str">
        <f>IF(ISERROR(INDEX(Panaboard!AB:AB,MATCH(CONCATENATE(A774,"-",T774),Panaboard!AF:AF,0))),"",INDEX(Panaboard!AB:AB,MATCH(CONCATENATE(A774,"-",T774),Panaboard!AF:AF,0)))</f>
        <v/>
      </c>
      <c r="AY774" t="str">
        <f>IF(ISERROR(INDEX(Panaboard!AC:AC,MATCH(CONCATENATE(A774,"-",T774),Panaboard!AF:AF,0))),"",INDEX(Panaboard!AC:AC,MATCH(CONCATENATE(A774,"-",T774),Panaboard!AF:AF,0)))</f>
        <v/>
      </c>
      <c r="AZ774" t="str">
        <f>IF(OR(PResult!T774="",PResult!T774="(null)"),"",PResult!T774)</f>
        <v/>
      </c>
      <c r="BA774">
        <f>IF(PResult!O774="",0,PResult!O774)</f>
        <v>0</v>
      </c>
      <c r="BB774" t="str">
        <f>IF(ISERROR(INDEX(Panaboard!N:N,MATCH(CONCATENATE(A774,"-",T774),Panaboard!AF:AF,0))),"",INDEX(Panaboard!N:N,MATCH(CONCATENATE(A774,"-",T774),Panaboard!AF:AF,0)))</f>
        <v/>
      </c>
      <c r="BC774" t="str">
        <f t="shared" si="37"/>
        <v/>
      </c>
      <c r="BD774" t="str">
        <f>IF(ISERROR(INDEX(Panaboard!AD:AD,MATCH(CONCATENATE(A774,"-",T774),Panaboard!AF:AF,0))),"",INDEX(Panaboard!AD:AD,MATCH(CONCATENATE(A774,"-",T774),Panaboard!AF:AF,0)))</f>
        <v/>
      </c>
      <c r="BE774" t="str">
        <f>IF(ISERROR(INDEX(Panaboard!AE:AE,MATCH(CONCATENATE(A774,"-",T774),Panaboard!AF:AF,0))),"",INDEX(Panaboard!AE:AE,MATCH(CONCATENATE(A774,"-",T774),Panaboard!AF:AF,0)))</f>
        <v/>
      </c>
      <c r="BF774">
        <f>IF(OR(UPPER(TRIM(PResult!R774))="S",UPPER(TRIM(PResult!R774))="P"),PResult!M774,0)</f>
        <v>0</v>
      </c>
      <c r="BG774" t="str">
        <f>IF(ISERROR(INDEX(Panaboard!L:L,MATCH(CONCATENATE(A774,"-",T774),Panaboard!AF:AF,0))),"",INDEX(Panaboard!L:L,MATCH(CONCATENATE(A774,"-",T774),Panaboard!AF:AF,0)))</f>
        <v/>
      </c>
      <c r="BH774" t="str">
        <f>IF(ISERROR(INDEX(Panaboard!AG:AG,MATCH(CONCATENATE(A774,"-",T774),Panaboard!AF:AF,0))),"",INDEX(Panaboard!AG:AG,MATCH(CONCATENATE(A774,"-",T774),Panaboard!AF:AF,0)))</f>
        <v/>
      </c>
      <c r="BI774" t="str">
        <f t="shared" si="38"/>
        <v/>
      </c>
      <c r="BJ774" t="str">
        <f>IF(ISERROR(INDEX(CuttingList!F:F,MATCH(CONCATENATE(A774,"-",T774),CuttingList!E:E,0))),"",INDEX(CuttingList!F:F,MATCH(CONCATENATE(A774,"-",T774),CuttingList!E:E,0)))</f>
        <v/>
      </c>
    </row>
    <row r="775" spans="1:62" x14ac:dyDescent="0.25">
      <c r="A775" t="str">
        <f>IF(PResult!AL775="","",PResult!AL775)</f>
        <v/>
      </c>
      <c r="B775" t="str">
        <f>IF(PResult!F775="","",PResult!F775)</f>
        <v/>
      </c>
      <c r="C775" t="str">
        <f>IF(PResult!AN775="","",PResult!AN775)</f>
        <v/>
      </c>
      <c r="D775" t="str">
        <f>IF(PResult!AO775="","",PResult!AO775)</f>
        <v/>
      </c>
      <c r="E775" t="str">
        <f>IF(PResult!AP775="","",PResult!AP775)</f>
        <v/>
      </c>
      <c r="F775" t="str">
        <f>IF(PResult!AQ775="","",PResult!AQ775)</f>
        <v/>
      </c>
      <c r="G775">
        <f>IF(PResult!AR775="",0,ROUND(PResult!AR775,2))</f>
        <v>0</v>
      </c>
      <c r="I775">
        <f>IF(OR(UPPER(TRIM(PResult!R775))="S",UPPER(TRIM(PResult!R775))="P"),PResult!O775,0)</f>
        <v>0</v>
      </c>
      <c r="J775" t="str">
        <f>IF(ISERROR(INDEX(Panaboard!J:J,MATCH(CONCATENATE(A775,"-",T775),Panaboard!AF:AF,0))),"",TRIM(INDEX(Panaboard!J:J,MATCH(CONCATENATE(A775,"-",T775),Panaboard!AF:AF,0))))</f>
        <v/>
      </c>
      <c r="K775" t="str">
        <f>IF(ISERROR(INDEX(Panaboard!C:C,MATCH(CONCATENATE(A775,"-",T775),Panaboard!AF:AF,0))),"",INDEX(Panaboard!C:C,MATCH(CONCATENATE(A775,"-",T775),Panaboard!AF:AF,0)))</f>
        <v/>
      </c>
      <c r="L775" t="str">
        <f>IF(ISERROR(INDEX(Panaboard!D:D,MATCH(CONCATENATE(A775,"-",T775),Panaboard!AF:AF,0))),"",INDEX(Panaboard!D:D,MATCH(CONCATENATE(A775,"-",T775),Panaboard!AF:AF,0)))</f>
        <v/>
      </c>
      <c r="M775" t="str">
        <f>IF(ISERROR(INDEX(Panaboard!E:E,MATCH(CONCATENATE(A775,"-",T775),Panaboard!AF:AF,0))),"",INDEX(Panaboard!E:E,MATCH(CONCATENATE(A775,"-",T775),Panaboard!AF:AF,0)))</f>
        <v/>
      </c>
      <c r="N775" t="str">
        <f>IF(ISERROR(INDEX(Panaboard!F:F,MATCH(CONCATENATE(A775,"-",T775),Panaboard!AF:AF,0))),"",INDEX(Panaboard!F:F,MATCH(CONCATENATE(A775,"-",T775),Panaboard!AF:AF,0)))</f>
        <v/>
      </c>
      <c r="O775" t="str">
        <f>IF(ISERROR(INDEX(Panaboard!G:G,MATCH(CONCATENATE(A775,"-",T775),Panaboard!AF:AF,0))),"",INDEX(Panaboard!G:G,MATCH(CONCATENATE(A775,"-",T775),Panaboard!AF:AF,0)))</f>
        <v/>
      </c>
      <c r="P775" t="str">
        <f t="shared" si="36"/>
        <v/>
      </c>
      <c r="Q775" t="str">
        <f>IF(ISERROR(INDEX(Panaboard!H:H,MATCH(CONCATENATE(A775,"-",T775),Panaboard!AF:AF,0))),"",INDEX(Panaboard!H:H,MATCH(CONCATENATE(A775,"-",T775),Panaboard!AF:AF,0)))</f>
        <v/>
      </c>
      <c r="R775" t="str">
        <f>IF(ISERROR(INDEX(Panaboard!I:I,MATCH(CONCATENATE(A775,"-",T775),Panaboard!AF:AF,0))),"",INDEX(Panaboard!I:I,MATCH(CONCATENATE(A775,"-",T775),Panaboard!AF:AF,0)))</f>
        <v/>
      </c>
      <c r="S775" t="str">
        <f>CONCATENATE(PResult!AS775,PResult!AT775)</f>
        <v/>
      </c>
      <c r="T775" t="str">
        <f>IF(PResult!BG775="","",PResult!BG775)</f>
        <v/>
      </c>
      <c r="U775" t="str">
        <f>IF(PResult!Y775="","",PResult!Y775)</f>
        <v/>
      </c>
      <c r="V775" t="str">
        <f>IF(PResult!AU775="","",PResult!AU775)</f>
        <v/>
      </c>
      <c r="W775" t="str">
        <f>IF(PResult!R775="","",UPPER(TRIM(PResult!R775)))</f>
        <v/>
      </c>
      <c r="X775" t="str">
        <f>IF(PResult!AV775="","",PResult!AV775)</f>
        <v/>
      </c>
      <c r="Y775" t="str">
        <f>IF(PResult!AW775="","",PResult!AW775)</f>
        <v/>
      </c>
      <c r="Z775" t="str">
        <f>IF(PResult!AX775="","",PResult!AX775)</f>
        <v/>
      </c>
      <c r="AA775" t="str">
        <f>IF(PResult!AY775="","",PResult!AY775)</f>
        <v/>
      </c>
      <c r="AB775" t="str">
        <f>IF(PResult!AZ775="","",PResult!AZ775)</f>
        <v/>
      </c>
      <c r="AC775" t="str">
        <f>IF(PResult!BA775="","",PResult!BA775)</f>
        <v/>
      </c>
      <c r="AD775" t="str">
        <f>IF(PResult!G775="","",PResult!G775)</f>
        <v/>
      </c>
      <c r="AE775" t="str">
        <f>IF(PResult!H775="","",PResult!H775)</f>
        <v/>
      </c>
      <c r="AF775">
        <f>IF(OR(PResult!I775="(null)",PResult!I775=""),0,PResult!I775)</f>
        <v>0</v>
      </c>
      <c r="AG775" t="str">
        <f>TEXT(IF(ISERROR(INDEX(Panaboard!P:P,MATCH(CONCATENATE(A775,"-",T775),Panaboard!AF:AF,0))),"",INDEX(Panaboard!P:P,MATCH(CONCATENATE(A775,"-",T775),Panaboard!AF:AF,0))),"HH:MM")</f>
        <v/>
      </c>
      <c r="AH775" t="str">
        <f>TEXT(IF(ISERROR(INDEX(Panaboard!Q:Q,MATCH(CONCATENATE(A775,"-",T775),Panaboard!AF:AF,0))),"",INDEX(Panaboard!Q:Q,MATCH(CONCATENATE(A775,"-",T775),Panaboard!AF:AF,0))),"HH:MM")</f>
        <v/>
      </c>
      <c r="AI775" t="str">
        <f>TEXT(IF(ISERROR(INDEX(Panaboard!R:R,MATCH(CONCATENATE(A775,"-",T775),Panaboard!AF:AF,0))),"",INDEX(Panaboard!R:R,MATCH(CONCATENATE(A775,"-",T775),Panaboard!AF:AF,0))),"HH:MM")</f>
        <v/>
      </c>
      <c r="AJ775" t="str">
        <f>TEXT(IF(ISERROR(INDEX(Panaboard!S:S,MATCH(CONCATENATE(A775,"-",T775),Panaboard!AF:AF,0))),"",INDEX(Panaboard!S:S,MATCH(CONCATENATE(A775,"-",T775),Panaboard!AF:AF,0))),"HH:MM")</f>
        <v/>
      </c>
      <c r="AK775" t="str">
        <f>IF(PResult!BC775="","",PResult!BC775)</f>
        <v/>
      </c>
      <c r="AL775" t="str">
        <f>IF(PResult!BB775="","",PResult!BB775)</f>
        <v/>
      </c>
      <c r="AM775" t="str">
        <f>IF(PResult!BE775="","",PResult!BE775)</f>
        <v/>
      </c>
      <c r="AN775" t="str">
        <f>IF(PResult!BD775="","",PResult!BD775)</f>
        <v/>
      </c>
      <c r="AO775" t="str">
        <f>IF(PResult!BF775="","",PResult!BF775)</f>
        <v/>
      </c>
      <c r="AP775" t="str">
        <f>IF(ISERROR(INDEX(Panaboard!T:T,MATCH(CONCATENATE(A775,"-",T775),Panaboard!AF:AF,0))),"",INDEX(Panaboard!T:T,MATCH(CONCATENATE(A775,"-",T775),Panaboard!AF:AF,0)))</f>
        <v/>
      </c>
      <c r="AQ775" t="str">
        <f>IF(ISERROR(INDEX(Panaboard!U:U,MATCH(CONCATENATE(A775,"-",T775),Panaboard!AF:AF,0))),"",INDEX(Panaboard!U:U,MATCH(CONCATENATE(A775,"-",T775),Panaboard!AF:AF,0)))</f>
        <v/>
      </c>
      <c r="AR775" t="str">
        <f>IF(ISERROR(INDEX(Panaboard!V:V,MATCH(CONCATENATE(A775,"-",T775),Panaboard!AF:AF,0))),"",INDEX(Panaboard!V:V,MATCH(CONCATENATE(A775,"-",T775),Panaboard!AF:AF,0)))</f>
        <v/>
      </c>
      <c r="AS775" t="str">
        <f>IF(ISERROR(INDEX(Panaboard!W:W,MATCH(CONCATENATE(A775,"-",T775),Panaboard!AF:AF,0))),"",INDEX(Panaboard!W:W,MATCH(CONCATENATE(A775,"-",T775),Panaboard!AF:AF,0)))</f>
        <v/>
      </c>
      <c r="AT775" t="str">
        <f>IF(ISERROR(INDEX(Panaboard!X:X,MATCH(CONCATENATE(A775,"-",T775),Panaboard!AF:AF,0))),"",INDEX(Panaboard!X:X,MATCH(CONCATENATE(A775,"-",T775),Panaboard!AF:AF,0)))</f>
        <v/>
      </c>
      <c r="AU775" t="str">
        <f>IF(ISERROR(INDEX(Panaboard!Y:Y,MATCH(CONCATENATE(A775,"-",T775),Panaboard!AF:AF,0))),"",INDEX(Panaboard!Y:Y,MATCH(CONCATENATE(A775,"-",T775),Panaboard!AF:AF,0)))</f>
        <v/>
      </c>
      <c r="AV775" t="str">
        <f>IF(ISERROR(INDEX(Panaboard!Z:Z,MATCH(CONCATENATE(A775,"-",T775),Panaboard!AF:AF,0))),"",INDEX(Panaboard!Z:Z,MATCH(CONCATENATE(A775,"-",T775),Panaboard!AF:AF,0)))</f>
        <v/>
      </c>
      <c r="AW775" t="str">
        <f>IF(ISERROR(INDEX(Panaboard!AA:AA,MATCH(CONCATENATE(A775,"-",T775),Panaboard!AF:AF,0))),"",INDEX(Panaboard!AA:AA,MATCH(CONCATENATE(A775,"-",T775),Panaboard!AF:AF,0)))</f>
        <v/>
      </c>
      <c r="AX775" t="str">
        <f>IF(ISERROR(INDEX(Panaboard!AB:AB,MATCH(CONCATENATE(A775,"-",T775),Panaboard!AF:AF,0))),"",INDEX(Panaboard!AB:AB,MATCH(CONCATENATE(A775,"-",T775),Panaboard!AF:AF,0)))</f>
        <v/>
      </c>
      <c r="AY775" t="str">
        <f>IF(ISERROR(INDEX(Panaboard!AC:AC,MATCH(CONCATENATE(A775,"-",T775),Panaboard!AF:AF,0))),"",INDEX(Panaboard!AC:AC,MATCH(CONCATENATE(A775,"-",T775),Panaboard!AF:AF,0)))</f>
        <v/>
      </c>
      <c r="AZ775" t="str">
        <f>IF(OR(PResult!T775="",PResult!T775="(null)"),"",PResult!T775)</f>
        <v/>
      </c>
      <c r="BA775">
        <f>IF(PResult!O775="",0,PResult!O775)</f>
        <v>0</v>
      </c>
      <c r="BB775" t="str">
        <f>IF(ISERROR(INDEX(Panaboard!N:N,MATCH(CONCATENATE(A775,"-",T775),Panaboard!AF:AF,0))),"",INDEX(Panaboard!N:N,MATCH(CONCATENATE(A775,"-",T775),Panaboard!AF:AF,0)))</f>
        <v/>
      </c>
      <c r="BC775" t="str">
        <f t="shared" si="37"/>
        <v/>
      </c>
      <c r="BD775" t="str">
        <f>IF(ISERROR(INDEX(Panaboard!AD:AD,MATCH(CONCATENATE(A775,"-",T775),Panaboard!AF:AF,0))),"",INDEX(Panaboard!AD:AD,MATCH(CONCATENATE(A775,"-",T775),Panaboard!AF:AF,0)))</f>
        <v/>
      </c>
      <c r="BE775" t="str">
        <f>IF(ISERROR(INDEX(Panaboard!AE:AE,MATCH(CONCATENATE(A775,"-",T775),Panaboard!AF:AF,0))),"",INDEX(Panaboard!AE:AE,MATCH(CONCATENATE(A775,"-",T775),Panaboard!AF:AF,0)))</f>
        <v/>
      </c>
      <c r="BF775">
        <f>IF(OR(UPPER(TRIM(PResult!R775))="S",UPPER(TRIM(PResult!R775))="P"),PResult!M775,0)</f>
        <v>0</v>
      </c>
      <c r="BG775" t="str">
        <f>IF(ISERROR(INDEX(Panaboard!L:L,MATCH(CONCATENATE(A775,"-",T775),Panaboard!AF:AF,0))),"",INDEX(Panaboard!L:L,MATCH(CONCATENATE(A775,"-",T775),Panaboard!AF:AF,0)))</f>
        <v/>
      </c>
      <c r="BH775" t="str">
        <f>IF(ISERROR(INDEX(Panaboard!AG:AG,MATCH(CONCATENATE(A775,"-",T775),Panaboard!AF:AF,0))),"",INDEX(Panaboard!AG:AG,MATCH(CONCATENATE(A775,"-",T775),Panaboard!AF:AF,0)))</f>
        <v/>
      </c>
      <c r="BI775" t="str">
        <f t="shared" si="38"/>
        <v/>
      </c>
      <c r="BJ775" t="str">
        <f>IF(ISERROR(INDEX(CuttingList!F:F,MATCH(CONCATENATE(A775,"-",T775),CuttingList!E:E,0))),"",INDEX(CuttingList!F:F,MATCH(CONCATENATE(A775,"-",T775),CuttingList!E:E,0)))</f>
        <v/>
      </c>
    </row>
    <row r="776" spans="1:62" x14ac:dyDescent="0.25">
      <c r="A776" t="str">
        <f>IF(PResult!AL776="","",PResult!AL776)</f>
        <v/>
      </c>
      <c r="B776" t="str">
        <f>IF(PResult!F776="","",PResult!F776)</f>
        <v/>
      </c>
      <c r="C776" t="str">
        <f>IF(PResult!AN776="","",PResult!AN776)</f>
        <v/>
      </c>
      <c r="D776" t="str">
        <f>IF(PResult!AO776="","",PResult!AO776)</f>
        <v/>
      </c>
      <c r="E776" t="str">
        <f>IF(PResult!AP776="","",PResult!AP776)</f>
        <v/>
      </c>
      <c r="F776" t="str">
        <f>IF(PResult!AQ776="","",PResult!AQ776)</f>
        <v/>
      </c>
      <c r="G776">
        <f>IF(PResult!AR776="",0,ROUND(PResult!AR776,2))</f>
        <v>0</v>
      </c>
      <c r="I776">
        <f>IF(OR(UPPER(TRIM(PResult!R776))="S",UPPER(TRIM(PResult!R776))="P"),PResult!O776,0)</f>
        <v>0</v>
      </c>
      <c r="J776" t="str">
        <f>IF(ISERROR(INDEX(Panaboard!J:J,MATCH(CONCATENATE(A776,"-",T776),Panaboard!AF:AF,0))),"",TRIM(INDEX(Panaboard!J:J,MATCH(CONCATENATE(A776,"-",T776),Panaboard!AF:AF,0))))</f>
        <v/>
      </c>
      <c r="K776" t="str">
        <f>IF(ISERROR(INDEX(Panaboard!C:C,MATCH(CONCATENATE(A776,"-",T776),Panaboard!AF:AF,0))),"",INDEX(Panaboard!C:C,MATCH(CONCATENATE(A776,"-",T776),Panaboard!AF:AF,0)))</f>
        <v/>
      </c>
      <c r="L776" t="str">
        <f>IF(ISERROR(INDEX(Panaboard!D:D,MATCH(CONCATENATE(A776,"-",T776),Panaboard!AF:AF,0))),"",INDEX(Panaboard!D:D,MATCH(CONCATENATE(A776,"-",T776),Panaboard!AF:AF,0)))</f>
        <v/>
      </c>
      <c r="M776" t="str">
        <f>IF(ISERROR(INDEX(Panaboard!E:E,MATCH(CONCATENATE(A776,"-",T776),Panaboard!AF:AF,0))),"",INDEX(Panaboard!E:E,MATCH(CONCATENATE(A776,"-",T776),Panaboard!AF:AF,0)))</f>
        <v/>
      </c>
      <c r="N776" t="str">
        <f>IF(ISERROR(INDEX(Panaboard!F:F,MATCH(CONCATENATE(A776,"-",T776),Panaboard!AF:AF,0))),"",INDEX(Panaboard!F:F,MATCH(CONCATENATE(A776,"-",T776),Panaboard!AF:AF,0)))</f>
        <v/>
      </c>
      <c r="O776" t="str">
        <f>IF(ISERROR(INDEX(Panaboard!G:G,MATCH(CONCATENATE(A776,"-",T776),Panaboard!AF:AF,0))),"",INDEX(Panaboard!G:G,MATCH(CONCATENATE(A776,"-",T776),Panaboard!AF:AF,0)))</f>
        <v/>
      </c>
      <c r="P776" t="str">
        <f t="shared" si="36"/>
        <v/>
      </c>
      <c r="Q776" t="str">
        <f>IF(ISERROR(INDEX(Panaboard!H:H,MATCH(CONCATENATE(A776,"-",T776),Panaboard!AF:AF,0))),"",INDEX(Panaboard!H:H,MATCH(CONCATENATE(A776,"-",T776),Panaboard!AF:AF,0)))</f>
        <v/>
      </c>
      <c r="R776" t="str">
        <f>IF(ISERROR(INDEX(Panaboard!I:I,MATCH(CONCATENATE(A776,"-",T776),Panaboard!AF:AF,0))),"",INDEX(Panaboard!I:I,MATCH(CONCATENATE(A776,"-",T776),Panaboard!AF:AF,0)))</f>
        <v/>
      </c>
      <c r="S776" t="str">
        <f>CONCATENATE(PResult!AS776,PResult!AT776)</f>
        <v/>
      </c>
      <c r="T776" t="str">
        <f>IF(PResult!BG776="","",PResult!BG776)</f>
        <v/>
      </c>
      <c r="U776" t="str">
        <f>IF(PResult!Y776="","",PResult!Y776)</f>
        <v/>
      </c>
      <c r="V776" t="str">
        <f>IF(PResult!AU776="","",PResult!AU776)</f>
        <v/>
      </c>
      <c r="W776" t="str">
        <f>IF(PResult!R776="","",UPPER(TRIM(PResult!R776)))</f>
        <v/>
      </c>
      <c r="X776" t="str">
        <f>IF(PResult!AV776="","",PResult!AV776)</f>
        <v/>
      </c>
      <c r="Y776" t="str">
        <f>IF(PResult!AW776="","",PResult!AW776)</f>
        <v/>
      </c>
      <c r="Z776" t="str">
        <f>IF(PResult!AX776="","",PResult!AX776)</f>
        <v/>
      </c>
      <c r="AA776" t="str">
        <f>IF(PResult!AY776="","",PResult!AY776)</f>
        <v/>
      </c>
      <c r="AB776" t="str">
        <f>IF(PResult!AZ776="","",PResult!AZ776)</f>
        <v/>
      </c>
      <c r="AC776" t="str">
        <f>IF(PResult!BA776="","",PResult!BA776)</f>
        <v/>
      </c>
      <c r="AD776" t="str">
        <f>IF(PResult!G776="","",PResult!G776)</f>
        <v/>
      </c>
      <c r="AE776" t="str">
        <f>IF(PResult!H776="","",PResult!H776)</f>
        <v/>
      </c>
      <c r="AF776">
        <f>IF(OR(PResult!I776="(null)",PResult!I776=""),0,PResult!I776)</f>
        <v>0</v>
      </c>
      <c r="AG776" t="str">
        <f>TEXT(IF(ISERROR(INDEX(Panaboard!P:P,MATCH(CONCATENATE(A776,"-",T776),Panaboard!AF:AF,0))),"",INDEX(Panaboard!P:P,MATCH(CONCATENATE(A776,"-",T776),Panaboard!AF:AF,0))),"HH:MM")</f>
        <v/>
      </c>
      <c r="AH776" t="str">
        <f>TEXT(IF(ISERROR(INDEX(Panaboard!Q:Q,MATCH(CONCATENATE(A776,"-",T776),Panaboard!AF:AF,0))),"",INDEX(Panaboard!Q:Q,MATCH(CONCATENATE(A776,"-",T776),Panaboard!AF:AF,0))),"HH:MM")</f>
        <v/>
      </c>
      <c r="AI776" t="str">
        <f>TEXT(IF(ISERROR(INDEX(Panaboard!R:R,MATCH(CONCATENATE(A776,"-",T776),Panaboard!AF:AF,0))),"",INDEX(Panaboard!R:R,MATCH(CONCATENATE(A776,"-",T776),Panaboard!AF:AF,0))),"HH:MM")</f>
        <v/>
      </c>
      <c r="AJ776" t="str">
        <f>TEXT(IF(ISERROR(INDEX(Panaboard!S:S,MATCH(CONCATENATE(A776,"-",T776),Panaboard!AF:AF,0))),"",INDEX(Panaboard!S:S,MATCH(CONCATENATE(A776,"-",T776),Panaboard!AF:AF,0))),"HH:MM")</f>
        <v/>
      </c>
      <c r="AK776" t="str">
        <f>IF(PResult!BC776="","",PResult!BC776)</f>
        <v/>
      </c>
      <c r="AL776" t="str">
        <f>IF(PResult!BB776="","",PResult!BB776)</f>
        <v/>
      </c>
      <c r="AM776" t="str">
        <f>IF(PResult!BE776="","",PResult!BE776)</f>
        <v/>
      </c>
      <c r="AN776" t="str">
        <f>IF(PResult!BD776="","",PResult!BD776)</f>
        <v/>
      </c>
      <c r="AO776" t="str">
        <f>IF(PResult!BF776="","",PResult!BF776)</f>
        <v/>
      </c>
      <c r="AP776" t="str">
        <f>IF(ISERROR(INDEX(Panaboard!T:T,MATCH(CONCATENATE(A776,"-",T776),Panaboard!AF:AF,0))),"",INDEX(Panaboard!T:T,MATCH(CONCATENATE(A776,"-",T776),Panaboard!AF:AF,0)))</f>
        <v/>
      </c>
      <c r="AQ776" t="str">
        <f>IF(ISERROR(INDEX(Panaboard!U:U,MATCH(CONCATENATE(A776,"-",T776),Panaboard!AF:AF,0))),"",INDEX(Panaboard!U:U,MATCH(CONCATENATE(A776,"-",T776),Panaboard!AF:AF,0)))</f>
        <v/>
      </c>
      <c r="AR776" t="str">
        <f>IF(ISERROR(INDEX(Panaboard!V:V,MATCH(CONCATENATE(A776,"-",T776),Panaboard!AF:AF,0))),"",INDEX(Panaboard!V:V,MATCH(CONCATENATE(A776,"-",T776),Panaboard!AF:AF,0)))</f>
        <v/>
      </c>
      <c r="AS776" t="str">
        <f>IF(ISERROR(INDEX(Panaboard!W:W,MATCH(CONCATENATE(A776,"-",T776),Panaboard!AF:AF,0))),"",INDEX(Panaboard!W:W,MATCH(CONCATENATE(A776,"-",T776),Panaboard!AF:AF,0)))</f>
        <v/>
      </c>
      <c r="AT776" t="str">
        <f>IF(ISERROR(INDEX(Panaboard!X:X,MATCH(CONCATENATE(A776,"-",T776),Panaboard!AF:AF,0))),"",INDEX(Panaboard!X:X,MATCH(CONCATENATE(A776,"-",T776),Panaboard!AF:AF,0)))</f>
        <v/>
      </c>
      <c r="AU776" t="str">
        <f>IF(ISERROR(INDEX(Panaboard!Y:Y,MATCH(CONCATENATE(A776,"-",T776),Panaboard!AF:AF,0))),"",INDEX(Panaboard!Y:Y,MATCH(CONCATENATE(A776,"-",T776),Panaboard!AF:AF,0)))</f>
        <v/>
      </c>
      <c r="AV776" t="str">
        <f>IF(ISERROR(INDEX(Panaboard!Z:Z,MATCH(CONCATENATE(A776,"-",T776),Panaboard!AF:AF,0))),"",INDEX(Panaboard!Z:Z,MATCH(CONCATENATE(A776,"-",T776),Panaboard!AF:AF,0)))</f>
        <v/>
      </c>
      <c r="AW776" t="str">
        <f>IF(ISERROR(INDEX(Panaboard!AA:AA,MATCH(CONCATENATE(A776,"-",T776),Panaboard!AF:AF,0))),"",INDEX(Panaboard!AA:AA,MATCH(CONCATENATE(A776,"-",T776),Panaboard!AF:AF,0)))</f>
        <v/>
      </c>
      <c r="AX776" t="str">
        <f>IF(ISERROR(INDEX(Panaboard!AB:AB,MATCH(CONCATENATE(A776,"-",T776),Panaboard!AF:AF,0))),"",INDEX(Panaboard!AB:AB,MATCH(CONCATENATE(A776,"-",T776),Panaboard!AF:AF,0)))</f>
        <v/>
      </c>
      <c r="AY776" t="str">
        <f>IF(ISERROR(INDEX(Panaboard!AC:AC,MATCH(CONCATENATE(A776,"-",T776),Panaboard!AF:AF,0))),"",INDEX(Panaboard!AC:AC,MATCH(CONCATENATE(A776,"-",T776),Panaboard!AF:AF,0)))</f>
        <v/>
      </c>
      <c r="AZ776" t="str">
        <f>IF(OR(PResult!T776="",PResult!T776="(null)"),"",PResult!T776)</f>
        <v/>
      </c>
      <c r="BA776">
        <f>IF(PResult!O776="",0,PResult!O776)</f>
        <v>0</v>
      </c>
      <c r="BB776" t="str">
        <f>IF(ISERROR(INDEX(Panaboard!N:N,MATCH(CONCATENATE(A776,"-",T776),Panaboard!AF:AF,0))),"",INDEX(Panaboard!N:N,MATCH(CONCATENATE(A776,"-",T776),Panaboard!AF:AF,0)))</f>
        <v/>
      </c>
      <c r="BC776" t="str">
        <f t="shared" si="37"/>
        <v/>
      </c>
      <c r="BD776" t="str">
        <f>IF(ISERROR(INDEX(Panaboard!AD:AD,MATCH(CONCATENATE(A776,"-",T776),Panaboard!AF:AF,0))),"",INDEX(Panaboard!AD:AD,MATCH(CONCATENATE(A776,"-",T776),Panaboard!AF:AF,0)))</f>
        <v/>
      </c>
      <c r="BE776" t="str">
        <f>IF(ISERROR(INDEX(Panaboard!AE:AE,MATCH(CONCATENATE(A776,"-",T776),Panaboard!AF:AF,0))),"",INDEX(Panaboard!AE:AE,MATCH(CONCATENATE(A776,"-",T776),Panaboard!AF:AF,0)))</f>
        <v/>
      </c>
      <c r="BF776">
        <f>IF(OR(UPPER(TRIM(PResult!R776))="S",UPPER(TRIM(PResult!R776))="P"),PResult!M776,0)</f>
        <v>0</v>
      </c>
      <c r="BG776" t="str">
        <f>IF(ISERROR(INDEX(Panaboard!L:L,MATCH(CONCATENATE(A776,"-",T776),Panaboard!AF:AF,0))),"",INDEX(Panaboard!L:L,MATCH(CONCATENATE(A776,"-",T776),Panaboard!AF:AF,0)))</f>
        <v/>
      </c>
      <c r="BH776" t="str">
        <f>IF(ISERROR(INDEX(Panaboard!AG:AG,MATCH(CONCATENATE(A776,"-",T776),Panaboard!AF:AF,0))),"",INDEX(Panaboard!AG:AG,MATCH(CONCATENATE(A776,"-",T776),Panaboard!AF:AF,0)))</f>
        <v/>
      </c>
      <c r="BI776" t="str">
        <f t="shared" si="38"/>
        <v/>
      </c>
      <c r="BJ776" t="str">
        <f>IF(ISERROR(INDEX(CuttingList!F:F,MATCH(CONCATENATE(A776,"-",T776),CuttingList!E:E,0))),"",INDEX(CuttingList!F:F,MATCH(CONCATENATE(A776,"-",T776),CuttingList!E:E,0)))</f>
        <v/>
      </c>
    </row>
    <row r="777" spans="1:62" x14ac:dyDescent="0.25">
      <c r="A777" t="str">
        <f>IF(PResult!AL777="","",PResult!AL777)</f>
        <v/>
      </c>
      <c r="B777" t="str">
        <f>IF(PResult!F777="","",PResult!F777)</f>
        <v/>
      </c>
      <c r="C777" t="str">
        <f>IF(PResult!AN777="","",PResult!AN777)</f>
        <v/>
      </c>
      <c r="D777" t="str">
        <f>IF(PResult!AO777="","",PResult!AO777)</f>
        <v/>
      </c>
      <c r="E777" t="str">
        <f>IF(PResult!AP777="","",PResult!AP777)</f>
        <v/>
      </c>
      <c r="F777" t="str">
        <f>IF(PResult!AQ777="","",PResult!AQ777)</f>
        <v/>
      </c>
      <c r="G777">
        <f>IF(PResult!AR777="",0,ROUND(PResult!AR777,2))</f>
        <v>0</v>
      </c>
      <c r="I777">
        <f>IF(OR(UPPER(TRIM(PResult!R777))="S",UPPER(TRIM(PResult!R777))="P"),PResult!O777,0)</f>
        <v>0</v>
      </c>
      <c r="J777" t="str">
        <f>IF(ISERROR(INDEX(Panaboard!J:J,MATCH(CONCATENATE(A777,"-",T777),Panaboard!AF:AF,0))),"",TRIM(INDEX(Panaboard!J:J,MATCH(CONCATENATE(A777,"-",T777),Panaboard!AF:AF,0))))</f>
        <v/>
      </c>
      <c r="K777" t="str">
        <f>IF(ISERROR(INDEX(Panaboard!C:C,MATCH(CONCATENATE(A777,"-",T777),Panaboard!AF:AF,0))),"",INDEX(Panaboard!C:C,MATCH(CONCATENATE(A777,"-",T777),Panaboard!AF:AF,0)))</f>
        <v/>
      </c>
      <c r="L777" t="str">
        <f>IF(ISERROR(INDEX(Panaboard!D:D,MATCH(CONCATENATE(A777,"-",T777),Panaboard!AF:AF,0))),"",INDEX(Panaboard!D:D,MATCH(CONCATENATE(A777,"-",T777),Panaboard!AF:AF,0)))</f>
        <v/>
      </c>
      <c r="M777" t="str">
        <f>IF(ISERROR(INDEX(Panaboard!E:E,MATCH(CONCATENATE(A777,"-",T777),Panaboard!AF:AF,0))),"",INDEX(Panaboard!E:E,MATCH(CONCATENATE(A777,"-",T777),Panaboard!AF:AF,0)))</f>
        <v/>
      </c>
      <c r="N777" t="str">
        <f>IF(ISERROR(INDEX(Panaboard!F:F,MATCH(CONCATENATE(A777,"-",T777),Panaboard!AF:AF,0))),"",INDEX(Panaboard!F:F,MATCH(CONCATENATE(A777,"-",T777),Panaboard!AF:AF,0)))</f>
        <v/>
      </c>
      <c r="O777" t="str">
        <f>IF(ISERROR(INDEX(Panaboard!G:G,MATCH(CONCATENATE(A777,"-",T777),Panaboard!AF:AF,0))),"",INDEX(Panaboard!G:G,MATCH(CONCATENATE(A777,"-",T777),Panaboard!AF:AF,0)))</f>
        <v/>
      </c>
      <c r="P777" t="str">
        <f t="shared" si="36"/>
        <v/>
      </c>
      <c r="Q777" t="str">
        <f>IF(ISERROR(INDEX(Panaboard!H:H,MATCH(CONCATENATE(A777,"-",T777),Panaboard!AF:AF,0))),"",INDEX(Panaboard!H:H,MATCH(CONCATENATE(A777,"-",T777),Panaboard!AF:AF,0)))</f>
        <v/>
      </c>
      <c r="R777" t="str">
        <f>IF(ISERROR(INDEX(Panaboard!I:I,MATCH(CONCATENATE(A777,"-",T777),Panaboard!AF:AF,0))),"",INDEX(Panaboard!I:I,MATCH(CONCATENATE(A777,"-",T777),Panaboard!AF:AF,0)))</f>
        <v/>
      </c>
      <c r="S777" t="str">
        <f>CONCATENATE(PResult!AS777,PResult!AT777)</f>
        <v/>
      </c>
      <c r="T777" t="str">
        <f>IF(PResult!BG777="","",PResult!BG777)</f>
        <v/>
      </c>
      <c r="U777" t="str">
        <f>IF(PResult!Y777="","",PResult!Y777)</f>
        <v/>
      </c>
      <c r="V777" t="str">
        <f>IF(PResult!AU777="","",PResult!AU777)</f>
        <v/>
      </c>
      <c r="W777" t="str">
        <f>IF(PResult!R777="","",UPPER(TRIM(PResult!R777)))</f>
        <v/>
      </c>
      <c r="X777" t="str">
        <f>IF(PResult!AV777="","",PResult!AV777)</f>
        <v/>
      </c>
      <c r="Y777" t="str">
        <f>IF(PResult!AW777="","",PResult!AW777)</f>
        <v/>
      </c>
      <c r="Z777" t="str">
        <f>IF(PResult!AX777="","",PResult!AX777)</f>
        <v/>
      </c>
      <c r="AA777" t="str">
        <f>IF(PResult!AY777="","",PResult!AY777)</f>
        <v/>
      </c>
      <c r="AB777" t="str">
        <f>IF(PResult!AZ777="","",PResult!AZ777)</f>
        <v/>
      </c>
      <c r="AC777" t="str">
        <f>IF(PResult!BA777="","",PResult!BA777)</f>
        <v/>
      </c>
      <c r="AD777" t="str">
        <f>IF(PResult!G777="","",PResult!G777)</f>
        <v/>
      </c>
      <c r="AE777" t="str">
        <f>IF(PResult!H777="","",PResult!H777)</f>
        <v/>
      </c>
      <c r="AF777">
        <f>IF(OR(PResult!I777="(null)",PResult!I777=""),0,PResult!I777)</f>
        <v>0</v>
      </c>
      <c r="AG777" t="str">
        <f>TEXT(IF(ISERROR(INDEX(Panaboard!P:P,MATCH(CONCATENATE(A777,"-",T777),Panaboard!AF:AF,0))),"",INDEX(Panaboard!P:P,MATCH(CONCATENATE(A777,"-",T777),Panaboard!AF:AF,0))),"HH:MM")</f>
        <v/>
      </c>
      <c r="AH777" t="str">
        <f>TEXT(IF(ISERROR(INDEX(Panaboard!Q:Q,MATCH(CONCATENATE(A777,"-",T777),Panaboard!AF:AF,0))),"",INDEX(Panaboard!Q:Q,MATCH(CONCATENATE(A777,"-",T777),Panaboard!AF:AF,0))),"HH:MM")</f>
        <v/>
      </c>
      <c r="AI777" t="str">
        <f>TEXT(IF(ISERROR(INDEX(Panaboard!R:R,MATCH(CONCATENATE(A777,"-",T777),Panaboard!AF:AF,0))),"",INDEX(Panaboard!R:R,MATCH(CONCATENATE(A777,"-",T777),Panaboard!AF:AF,0))),"HH:MM")</f>
        <v/>
      </c>
      <c r="AJ777" t="str">
        <f>TEXT(IF(ISERROR(INDEX(Panaboard!S:S,MATCH(CONCATENATE(A777,"-",T777),Panaboard!AF:AF,0))),"",INDEX(Panaboard!S:S,MATCH(CONCATENATE(A777,"-",T777),Panaboard!AF:AF,0))),"HH:MM")</f>
        <v/>
      </c>
      <c r="AK777" t="str">
        <f>IF(PResult!BC777="","",PResult!BC777)</f>
        <v/>
      </c>
      <c r="AL777" t="str">
        <f>IF(PResult!BB777="","",PResult!BB777)</f>
        <v/>
      </c>
      <c r="AM777" t="str">
        <f>IF(PResult!BE777="","",PResult!BE777)</f>
        <v/>
      </c>
      <c r="AN777" t="str">
        <f>IF(PResult!BD777="","",PResult!BD777)</f>
        <v/>
      </c>
      <c r="AO777" t="str">
        <f>IF(PResult!BF777="","",PResult!BF777)</f>
        <v/>
      </c>
      <c r="AP777" t="str">
        <f>IF(ISERROR(INDEX(Panaboard!T:T,MATCH(CONCATENATE(A777,"-",T777),Panaboard!AF:AF,0))),"",INDEX(Panaboard!T:T,MATCH(CONCATENATE(A777,"-",T777),Panaboard!AF:AF,0)))</f>
        <v/>
      </c>
      <c r="AQ777" t="str">
        <f>IF(ISERROR(INDEX(Panaboard!U:U,MATCH(CONCATENATE(A777,"-",T777),Panaboard!AF:AF,0))),"",INDEX(Panaboard!U:U,MATCH(CONCATENATE(A777,"-",T777),Panaboard!AF:AF,0)))</f>
        <v/>
      </c>
      <c r="AR777" t="str">
        <f>IF(ISERROR(INDEX(Panaboard!V:V,MATCH(CONCATENATE(A777,"-",T777),Panaboard!AF:AF,0))),"",INDEX(Panaboard!V:V,MATCH(CONCATENATE(A777,"-",T777),Panaboard!AF:AF,0)))</f>
        <v/>
      </c>
      <c r="AS777" t="str">
        <f>IF(ISERROR(INDEX(Panaboard!W:W,MATCH(CONCATENATE(A777,"-",T777),Panaboard!AF:AF,0))),"",INDEX(Panaboard!W:W,MATCH(CONCATENATE(A777,"-",T777),Panaboard!AF:AF,0)))</f>
        <v/>
      </c>
      <c r="AT777" t="str">
        <f>IF(ISERROR(INDEX(Panaboard!X:X,MATCH(CONCATENATE(A777,"-",T777),Panaboard!AF:AF,0))),"",INDEX(Panaboard!X:X,MATCH(CONCATENATE(A777,"-",T777),Panaboard!AF:AF,0)))</f>
        <v/>
      </c>
      <c r="AU777" t="str">
        <f>IF(ISERROR(INDEX(Panaboard!Y:Y,MATCH(CONCATENATE(A777,"-",T777),Panaboard!AF:AF,0))),"",INDEX(Panaboard!Y:Y,MATCH(CONCATENATE(A777,"-",T777),Panaboard!AF:AF,0)))</f>
        <v/>
      </c>
      <c r="AV777" t="str">
        <f>IF(ISERROR(INDEX(Panaboard!Z:Z,MATCH(CONCATENATE(A777,"-",T777),Panaboard!AF:AF,0))),"",INDEX(Panaboard!Z:Z,MATCH(CONCATENATE(A777,"-",T777),Panaboard!AF:AF,0)))</f>
        <v/>
      </c>
      <c r="AW777" t="str">
        <f>IF(ISERROR(INDEX(Panaboard!AA:AA,MATCH(CONCATENATE(A777,"-",T777),Panaboard!AF:AF,0))),"",INDEX(Panaboard!AA:AA,MATCH(CONCATENATE(A777,"-",T777),Panaboard!AF:AF,0)))</f>
        <v/>
      </c>
      <c r="AX777" t="str">
        <f>IF(ISERROR(INDEX(Panaboard!AB:AB,MATCH(CONCATENATE(A777,"-",T777),Panaboard!AF:AF,0))),"",INDEX(Panaboard!AB:AB,MATCH(CONCATENATE(A777,"-",T777),Panaboard!AF:AF,0)))</f>
        <v/>
      </c>
      <c r="AY777" t="str">
        <f>IF(ISERROR(INDEX(Panaboard!AC:AC,MATCH(CONCATENATE(A777,"-",T777),Panaboard!AF:AF,0))),"",INDEX(Panaboard!AC:AC,MATCH(CONCATENATE(A777,"-",T777),Panaboard!AF:AF,0)))</f>
        <v/>
      </c>
      <c r="AZ777" t="str">
        <f>IF(OR(PResult!T777="",PResult!T777="(null)"),"",PResult!T777)</f>
        <v/>
      </c>
      <c r="BA777">
        <f>IF(PResult!O777="",0,PResult!O777)</f>
        <v>0</v>
      </c>
      <c r="BB777" t="str">
        <f>IF(ISERROR(INDEX(Panaboard!N:N,MATCH(CONCATENATE(A777,"-",T777),Panaboard!AF:AF,0))),"",INDEX(Panaboard!N:N,MATCH(CONCATENATE(A777,"-",T777),Panaboard!AF:AF,0)))</f>
        <v/>
      </c>
      <c r="BC777" t="str">
        <f t="shared" si="37"/>
        <v/>
      </c>
      <c r="BD777" t="str">
        <f>IF(ISERROR(INDEX(Panaboard!AD:AD,MATCH(CONCATENATE(A777,"-",T777),Panaboard!AF:AF,0))),"",INDEX(Panaboard!AD:AD,MATCH(CONCATENATE(A777,"-",T777),Panaboard!AF:AF,0)))</f>
        <v/>
      </c>
      <c r="BE777" t="str">
        <f>IF(ISERROR(INDEX(Panaboard!AE:AE,MATCH(CONCATENATE(A777,"-",T777),Panaboard!AF:AF,0))),"",INDEX(Panaboard!AE:AE,MATCH(CONCATENATE(A777,"-",T777),Panaboard!AF:AF,0)))</f>
        <v/>
      </c>
      <c r="BF777">
        <f>IF(OR(UPPER(TRIM(PResult!R777))="S",UPPER(TRIM(PResult!R777))="P"),PResult!M777,0)</f>
        <v>0</v>
      </c>
      <c r="BG777" t="str">
        <f>IF(ISERROR(INDEX(Panaboard!L:L,MATCH(CONCATENATE(A777,"-",T777),Panaboard!AF:AF,0))),"",INDEX(Panaboard!L:L,MATCH(CONCATENATE(A777,"-",T777),Panaboard!AF:AF,0)))</f>
        <v/>
      </c>
      <c r="BH777" t="str">
        <f>IF(ISERROR(INDEX(Panaboard!AG:AG,MATCH(CONCATENATE(A777,"-",T777),Panaboard!AF:AF,0))),"",INDEX(Panaboard!AG:AG,MATCH(CONCATENATE(A777,"-",T777),Panaboard!AF:AF,0)))</f>
        <v/>
      </c>
      <c r="BI777" t="str">
        <f t="shared" si="38"/>
        <v/>
      </c>
      <c r="BJ777" t="str">
        <f>IF(ISERROR(INDEX(CuttingList!F:F,MATCH(CONCATENATE(A777,"-",T777),CuttingList!E:E,0))),"",INDEX(CuttingList!F:F,MATCH(CONCATENATE(A777,"-",T777),CuttingList!E:E,0)))</f>
        <v/>
      </c>
    </row>
    <row r="778" spans="1:62" x14ac:dyDescent="0.25">
      <c r="A778" t="str">
        <f>IF(PResult!AL778="","",PResult!AL778)</f>
        <v/>
      </c>
      <c r="B778" t="str">
        <f>IF(PResult!F778="","",PResult!F778)</f>
        <v/>
      </c>
      <c r="C778" t="str">
        <f>IF(PResult!AN778="","",PResult!AN778)</f>
        <v/>
      </c>
      <c r="D778" t="str">
        <f>IF(PResult!AO778="","",PResult!AO778)</f>
        <v/>
      </c>
      <c r="E778" t="str">
        <f>IF(PResult!AP778="","",PResult!AP778)</f>
        <v/>
      </c>
      <c r="F778" t="str">
        <f>IF(PResult!AQ778="","",PResult!AQ778)</f>
        <v/>
      </c>
      <c r="G778">
        <f>IF(PResult!AR778="",0,ROUND(PResult!AR778,2))</f>
        <v>0</v>
      </c>
      <c r="I778">
        <f>IF(OR(UPPER(TRIM(PResult!R778))="S",UPPER(TRIM(PResult!R778))="P"),PResult!O778,0)</f>
        <v>0</v>
      </c>
      <c r="J778" t="str">
        <f>IF(ISERROR(INDEX(Panaboard!J:J,MATCH(CONCATENATE(A778,"-",T778),Panaboard!AF:AF,0))),"",TRIM(INDEX(Panaboard!J:J,MATCH(CONCATENATE(A778,"-",T778),Panaboard!AF:AF,0))))</f>
        <v/>
      </c>
      <c r="K778" t="str">
        <f>IF(ISERROR(INDEX(Panaboard!C:C,MATCH(CONCATENATE(A778,"-",T778),Panaboard!AF:AF,0))),"",INDEX(Panaboard!C:C,MATCH(CONCATENATE(A778,"-",T778),Panaboard!AF:AF,0)))</f>
        <v/>
      </c>
      <c r="L778" t="str">
        <f>IF(ISERROR(INDEX(Panaboard!D:D,MATCH(CONCATENATE(A778,"-",T778),Panaboard!AF:AF,0))),"",INDEX(Panaboard!D:D,MATCH(CONCATENATE(A778,"-",T778),Panaboard!AF:AF,0)))</f>
        <v/>
      </c>
      <c r="M778" t="str">
        <f>IF(ISERROR(INDEX(Panaboard!E:E,MATCH(CONCATENATE(A778,"-",T778),Panaboard!AF:AF,0))),"",INDEX(Panaboard!E:E,MATCH(CONCATENATE(A778,"-",T778),Panaboard!AF:AF,0)))</f>
        <v/>
      </c>
      <c r="N778" t="str">
        <f>IF(ISERROR(INDEX(Panaboard!F:F,MATCH(CONCATENATE(A778,"-",T778),Panaboard!AF:AF,0))),"",INDEX(Panaboard!F:F,MATCH(CONCATENATE(A778,"-",T778),Panaboard!AF:AF,0)))</f>
        <v/>
      </c>
      <c r="O778" t="str">
        <f>IF(ISERROR(INDEX(Panaboard!G:G,MATCH(CONCATENATE(A778,"-",T778),Panaboard!AF:AF,0))),"",INDEX(Panaboard!G:G,MATCH(CONCATENATE(A778,"-",T778),Panaboard!AF:AF,0)))</f>
        <v/>
      </c>
      <c r="P778" t="str">
        <f t="shared" si="36"/>
        <v/>
      </c>
      <c r="Q778" t="str">
        <f>IF(ISERROR(INDEX(Panaboard!H:H,MATCH(CONCATENATE(A778,"-",T778),Panaboard!AF:AF,0))),"",INDEX(Panaboard!H:H,MATCH(CONCATENATE(A778,"-",T778),Panaboard!AF:AF,0)))</f>
        <v/>
      </c>
      <c r="R778" t="str">
        <f>IF(ISERROR(INDEX(Panaboard!I:I,MATCH(CONCATENATE(A778,"-",T778),Panaboard!AF:AF,0))),"",INDEX(Panaboard!I:I,MATCH(CONCATENATE(A778,"-",T778),Panaboard!AF:AF,0)))</f>
        <v/>
      </c>
      <c r="S778" t="str">
        <f>CONCATENATE(PResult!AS778,PResult!AT778)</f>
        <v/>
      </c>
      <c r="T778" t="str">
        <f>IF(PResult!BG778="","",PResult!BG778)</f>
        <v/>
      </c>
      <c r="U778" t="str">
        <f>IF(PResult!Y778="","",PResult!Y778)</f>
        <v/>
      </c>
      <c r="V778" t="str">
        <f>IF(PResult!AU778="","",PResult!AU778)</f>
        <v/>
      </c>
      <c r="W778" t="str">
        <f>IF(PResult!R778="","",UPPER(TRIM(PResult!R778)))</f>
        <v/>
      </c>
      <c r="X778" t="str">
        <f>IF(PResult!AV778="","",PResult!AV778)</f>
        <v/>
      </c>
      <c r="Y778" t="str">
        <f>IF(PResult!AW778="","",PResult!AW778)</f>
        <v/>
      </c>
      <c r="Z778" t="str">
        <f>IF(PResult!AX778="","",PResult!AX778)</f>
        <v/>
      </c>
      <c r="AA778" t="str">
        <f>IF(PResult!AY778="","",PResult!AY778)</f>
        <v/>
      </c>
      <c r="AB778" t="str">
        <f>IF(PResult!AZ778="","",PResult!AZ778)</f>
        <v/>
      </c>
      <c r="AC778" t="str">
        <f>IF(PResult!BA778="","",PResult!BA778)</f>
        <v/>
      </c>
      <c r="AD778" t="str">
        <f>IF(PResult!G778="","",PResult!G778)</f>
        <v/>
      </c>
      <c r="AE778" t="str">
        <f>IF(PResult!H778="","",PResult!H778)</f>
        <v/>
      </c>
      <c r="AF778">
        <f>IF(OR(PResult!I778="(null)",PResult!I778=""),0,PResult!I778)</f>
        <v>0</v>
      </c>
      <c r="AG778" t="str">
        <f>TEXT(IF(ISERROR(INDEX(Panaboard!P:P,MATCH(CONCATENATE(A778,"-",T778),Panaboard!AF:AF,0))),"",INDEX(Panaboard!P:P,MATCH(CONCATENATE(A778,"-",T778),Panaboard!AF:AF,0))),"HH:MM")</f>
        <v/>
      </c>
      <c r="AH778" t="str">
        <f>TEXT(IF(ISERROR(INDEX(Panaboard!Q:Q,MATCH(CONCATENATE(A778,"-",T778),Panaboard!AF:AF,0))),"",INDEX(Panaboard!Q:Q,MATCH(CONCATENATE(A778,"-",T778),Panaboard!AF:AF,0))),"HH:MM")</f>
        <v/>
      </c>
      <c r="AI778" t="str">
        <f>TEXT(IF(ISERROR(INDEX(Panaboard!R:R,MATCH(CONCATENATE(A778,"-",T778),Panaboard!AF:AF,0))),"",INDEX(Panaboard!R:R,MATCH(CONCATENATE(A778,"-",T778),Panaboard!AF:AF,0))),"HH:MM")</f>
        <v/>
      </c>
      <c r="AJ778" t="str">
        <f>TEXT(IF(ISERROR(INDEX(Panaboard!S:S,MATCH(CONCATENATE(A778,"-",T778),Panaboard!AF:AF,0))),"",INDEX(Panaboard!S:S,MATCH(CONCATENATE(A778,"-",T778),Panaboard!AF:AF,0))),"HH:MM")</f>
        <v/>
      </c>
      <c r="AK778" t="str">
        <f>IF(PResult!BC778="","",PResult!BC778)</f>
        <v/>
      </c>
      <c r="AL778" t="str">
        <f>IF(PResult!BB778="","",PResult!BB778)</f>
        <v/>
      </c>
      <c r="AM778" t="str">
        <f>IF(PResult!BE778="","",PResult!BE778)</f>
        <v/>
      </c>
      <c r="AN778" t="str">
        <f>IF(PResult!BD778="","",PResult!BD778)</f>
        <v/>
      </c>
      <c r="AO778" t="str">
        <f>IF(PResult!BF778="","",PResult!BF778)</f>
        <v/>
      </c>
      <c r="AP778" t="str">
        <f>IF(ISERROR(INDEX(Panaboard!T:T,MATCH(CONCATENATE(A778,"-",T778),Panaboard!AF:AF,0))),"",INDEX(Panaboard!T:T,MATCH(CONCATENATE(A778,"-",T778),Panaboard!AF:AF,0)))</f>
        <v/>
      </c>
      <c r="AQ778" t="str">
        <f>IF(ISERROR(INDEX(Panaboard!U:U,MATCH(CONCATENATE(A778,"-",T778),Panaboard!AF:AF,0))),"",INDEX(Panaboard!U:U,MATCH(CONCATENATE(A778,"-",T778),Panaboard!AF:AF,0)))</f>
        <v/>
      </c>
      <c r="AR778" t="str">
        <f>IF(ISERROR(INDEX(Panaboard!V:V,MATCH(CONCATENATE(A778,"-",T778),Panaboard!AF:AF,0))),"",INDEX(Panaboard!V:V,MATCH(CONCATENATE(A778,"-",T778),Panaboard!AF:AF,0)))</f>
        <v/>
      </c>
      <c r="AS778" t="str">
        <f>IF(ISERROR(INDEX(Panaboard!W:W,MATCH(CONCATENATE(A778,"-",T778),Panaboard!AF:AF,0))),"",INDEX(Panaboard!W:W,MATCH(CONCATENATE(A778,"-",T778),Panaboard!AF:AF,0)))</f>
        <v/>
      </c>
      <c r="AT778" t="str">
        <f>IF(ISERROR(INDEX(Panaboard!X:X,MATCH(CONCATENATE(A778,"-",T778),Panaboard!AF:AF,0))),"",INDEX(Panaboard!X:X,MATCH(CONCATENATE(A778,"-",T778),Panaboard!AF:AF,0)))</f>
        <v/>
      </c>
      <c r="AU778" t="str">
        <f>IF(ISERROR(INDEX(Panaboard!Y:Y,MATCH(CONCATENATE(A778,"-",T778),Panaboard!AF:AF,0))),"",INDEX(Panaboard!Y:Y,MATCH(CONCATENATE(A778,"-",T778),Panaboard!AF:AF,0)))</f>
        <v/>
      </c>
      <c r="AV778" t="str">
        <f>IF(ISERROR(INDEX(Panaboard!Z:Z,MATCH(CONCATENATE(A778,"-",T778),Panaboard!AF:AF,0))),"",INDEX(Panaboard!Z:Z,MATCH(CONCATENATE(A778,"-",T778),Panaboard!AF:AF,0)))</f>
        <v/>
      </c>
      <c r="AW778" t="str">
        <f>IF(ISERROR(INDEX(Panaboard!AA:AA,MATCH(CONCATENATE(A778,"-",T778),Panaboard!AF:AF,0))),"",INDEX(Panaboard!AA:AA,MATCH(CONCATENATE(A778,"-",T778),Panaboard!AF:AF,0)))</f>
        <v/>
      </c>
      <c r="AX778" t="str">
        <f>IF(ISERROR(INDEX(Panaboard!AB:AB,MATCH(CONCATENATE(A778,"-",T778),Panaboard!AF:AF,0))),"",INDEX(Panaboard!AB:AB,MATCH(CONCATENATE(A778,"-",T778),Panaboard!AF:AF,0)))</f>
        <v/>
      </c>
      <c r="AY778" t="str">
        <f>IF(ISERROR(INDEX(Panaboard!AC:AC,MATCH(CONCATENATE(A778,"-",T778),Panaboard!AF:AF,0))),"",INDEX(Panaboard!AC:AC,MATCH(CONCATENATE(A778,"-",T778),Panaboard!AF:AF,0)))</f>
        <v/>
      </c>
      <c r="AZ778" t="str">
        <f>IF(OR(PResult!T778="",PResult!T778="(null)"),"",PResult!T778)</f>
        <v/>
      </c>
      <c r="BA778">
        <f>IF(PResult!O778="",0,PResult!O778)</f>
        <v>0</v>
      </c>
      <c r="BB778" t="str">
        <f>IF(ISERROR(INDEX(Panaboard!N:N,MATCH(CONCATENATE(A778,"-",T778),Panaboard!AF:AF,0))),"",INDEX(Panaboard!N:N,MATCH(CONCATENATE(A778,"-",T778),Panaboard!AF:AF,0)))</f>
        <v/>
      </c>
      <c r="BC778" t="str">
        <f t="shared" si="37"/>
        <v/>
      </c>
      <c r="BD778" t="str">
        <f>IF(ISERROR(INDEX(Panaboard!AD:AD,MATCH(CONCATENATE(A778,"-",T778),Panaboard!AF:AF,0))),"",INDEX(Panaboard!AD:AD,MATCH(CONCATENATE(A778,"-",T778),Panaboard!AF:AF,0)))</f>
        <v/>
      </c>
      <c r="BE778" t="str">
        <f>IF(ISERROR(INDEX(Panaboard!AE:AE,MATCH(CONCATENATE(A778,"-",T778),Panaboard!AF:AF,0))),"",INDEX(Panaboard!AE:AE,MATCH(CONCATENATE(A778,"-",T778),Panaboard!AF:AF,0)))</f>
        <v/>
      </c>
      <c r="BF778">
        <f>IF(OR(UPPER(TRIM(PResult!R778))="S",UPPER(TRIM(PResult!R778))="P"),PResult!M778,0)</f>
        <v>0</v>
      </c>
      <c r="BG778" t="str">
        <f>IF(ISERROR(INDEX(Panaboard!L:L,MATCH(CONCATENATE(A778,"-",T778),Panaboard!AF:AF,0))),"",INDEX(Panaboard!L:L,MATCH(CONCATENATE(A778,"-",T778),Panaboard!AF:AF,0)))</f>
        <v/>
      </c>
      <c r="BH778" t="str">
        <f>IF(ISERROR(INDEX(Panaboard!AG:AG,MATCH(CONCATENATE(A778,"-",T778),Panaboard!AF:AF,0))),"",INDEX(Panaboard!AG:AG,MATCH(CONCATENATE(A778,"-",T778),Panaboard!AF:AF,0)))</f>
        <v/>
      </c>
      <c r="BI778" t="str">
        <f t="shared" si="38"/>
        <v/>
      </c>
      <c r="BJ778" t="str">
        <f>IF(ISERROR(INDEX(CuttingList!F:F,MATCH(CONCATENATE(A778,"-",T778),CuttingList!E:E,0))),"",INDEX(CuttingList!F:F,MATCH(CONCATENATE(A778,"-",T778),CuttingList!E:E,0)))</f>
        <v/>
      </c>
    </row>
    <row r="779" spans="1:62" x14ac:dyDescent="0.25">
      <c r="A779" t="str">
        <f>IF(PResult!AL779="","",PResult!AL779)</f>
        <v/>
      </c>
      <c r="B779" t="str">
        <f>IF(PResult!F779="","",PResult!F779)</f>
        <v/>
      </c>
      <c r="C779" t="str">
        <f>IF(PResult!AN779="","",PResult!AN779)</f>
        <v/>
      </c>
      <c r="D779" t="str">
        <f>IF(PResult!AO779="","",PResult!AO779)</f>
        <v/>
      </c>
      <c r="E779" t="str">
        <f>IF(PResult!AP779="","",PResult!AP779)</f>
        <v/>
      </c>
      <c r="F779" t="str">
        <f>IF(PResult!AQ779="","",PResult!AQ779)</f>
        <v/>
      </c>
      <c r="G779">
        <f>IF(PResult!AR779="",0,ROUND(PResult!AR779,2))</f>
        <v>0</v>
      </c>
      <c r="I779">
        <f>IF(OR(UPPER(TRIM(PResult!R779))="S",UPPER(TRIM(PResult!R779))="P"),PResult!O779,0)</f>
        <v>0</v>
      </c>
      <c r="J779" t="str">
        <f>IF(ISERROR(INDEX(Panaboard!J:J,MATCH(CONCATENATE(A779,"-",T779),Panaboard!AF:AF,0))),"",TRIM(INDEX(Panaboard!J:J,MATCH(CONCATENATE(A779,"-",T779),Panaboard!AF:AF,0))))</f>
        <v/>
      </c>
      <c r="K779" t="str">
        <f>IF(ISERROR(INDEX(Panaboard!C:C,MATCH(CONCATENATE(A779,"-",T779),Panaboard!AF:AF,0))),"",INDEX(Panaboard!C:C,MATCH(CONCATENATE(A779,"-",T779),Panaboard!AF:AF,0)))</f>
        <v/>
      </c>
      <c r="L779" t="str">
        <f>IF(ISERROR(INDEX(Panaboard!D:D,MATCH(CONCATENATE(A779,"-",T779),Panaboard!AF:AF,0))),"",INDEX(Panaboard!D:D,MATCH(CONCATENATE(A779,"-",T779),Panaboard!AF:AF,0)))</f>
        <v/>
      </c>
      <c r="M779" t="str">
        <f>IF(ISERROR(INDEX(Panaboard!E:E,MATCH(CONCATENATE(A779,"-",T779),Panaboard!AF:AF,0))),"",INDEX(Panaboard!E:E,MATCH(CONCATENATE(A779,"-",T779),Panaboard!AF:AF,0)))</f>
        <v/>
      </c>
      <c r="N779" t="str">
        <f>IF(ISERROR(INDEX(Panaboard!F:F,MATCH(CONCATENATE(A779,"-",T779),Panaboard!AF:AF,0))),"",INDEX(Panaboard!F:F,MATCH(CONCATENATE(A779,"-",T779),Panaboard!AF:AF,0)))</f>
        <v/>
      </c>
      <c r="O779" t="str">
        <f>IF(ISERROR(INDEX(Panaboard!G:G,MATCH(CONCATENATE(A779,"-",T779),Panaboard!AF:AF,0))),"",INDEX(Panaboard!G:G,MATCH(CONCATENATE(A779,"-",T779),Panaboard!AF:AF,0)))</f>
        <v/>
      </c>
      <c r="P779" t="str">
        <f t="shared" si="36"/>
        <v/>
      </c>
      <c r="Q779" t="str">
        <f>IF(ISERROR(INDEX(Panaboard!H:H,MATCH(CONCATENATE(A779,"-",T779),Panaboard!AF:AF,0))),"",INDEX(Panaboard!H:H,MATCH(CONCATENATE(A779,"-",T779),Panaboard!AF:AF,0)))</f>
        <v/>
      </c>
      <c r="R779" t="str">
        <f>IF(ISERROR(INDEX(Panaboard!I:I,MATCH(CONCATENATE(A779,"-",T779),Panaboard!AF:AF,0))),"",INDEX(Panaboard!I:I,MATCH(CONCATENATE(A779,"-",T779),Panaboard!AF:AF,0)))</f>
        <v/>
      </c>
      <c r="S779" t="str">
        <f>CONCATENATE(PResult!AS779,PResult!AT779)</f>
        <v/>
      </c>
      <c r="T779" t="str">
        <f>IF(PResult!BG779="","",PResult!BG779)</f>
        <v/>
      </c>
      <c r="U779" t="str">
        <f>IF(PResult!Y779="","",PResult!Y779)</f>
        <v/>
      </c>
      <c r="V779" t="str">
        <f>IF(PResult!AU779="","",PResult!AU779)</f>
        <v/>
      </c>
      <c r="W779" t="str">
        <f>IF(PResult!R779="","",UPPER(TRIM(PResult!R779)))</f>
        <v/>
      </c>
      <c r="X779" t="str">
        <f>IF(PResult!AV779="","",PResult!AV779)</f>
        <v/>
      </c>
      <c r="Y779" t="str">
        <f>IF(PResult!AW779="","",PResult!AW779)</f>
        <v/>
      </c>
      <c r="Z779" t="str">
        <f>IF(PResult!AX779="","",PResult!AX779)</f>
        <v/>
      </c>
      <c r="AA779" t="str">
        <f>IF(PResult!AY779="","",PResult!AY779)</f>
        <v/>
      </c>
      <c r="AB779" t="str">
        <f>IF(PResult!AZ779="","",PResult!AZ779)</f>
        <v/>
      </c>
      <c r="AC779" t="str">
        <f>IF(PResult!BA779="","",PResult!BA779)</f>
        <v/>
      </c>
      <c r="AD779" t="str">
        <f>IF(PResult!G779="","",PResult!G779)</f>
        <v/>
      </c>
      <c r="AE779" t="str">
        <f>IF(PResult!H779="","",PResult!H779)</f>
        <v/>
      </c>
      <c r="AF779">
        <f>IF(OR(PResult!I779="(null)",PResult!I779=""),0,PResult!I779)</f>
        <v>0</v>
      </c>
      <c r="AG779" t="str">
        <f>TEXT(IF(ISERROR(INDEX(Panaboard!P:P,MATCH(CONCATENATE(A779,"-",T779),Panaboard!AF:AF,0))),"",INDEX(Panaboard!P:P,MATCH(CONCATENATE(A779,"-",T779),Panaboard!AF:AF,0))),"HH:MM")</f>
        <v/>
      </c>
      <c r="AH779" t="str">
        <f>TEXT(IF(ISERROR(INDEX(Panaboard!Q:Q,MATCH(CONCATENATE(A779,"-",T779),Panaboard!AF:AF,0))),"",INDEX(Panaboard!Q:Q,MATCH(CONCATENATE(A779,"-",T779),Panaboard!AF:AF,0))),"HH:MM")</f>
        <v/>
      </c>
      <c r="AI779" t="str">
        <f>TEXT(IF(ISERROR(INDEX(Panaboard!R:R,MATCH(CONCATENATE(A779,"-",T779),Panaboard!AF:AF,0))),"",INDEX(Panaboard!R:R,MATCH(CONCATENATE(A779,"-",T779),Panaboard!AF:AF,0))),"HH:MM")</f>
        <v/>
      </c>
      <c r="AJ779" t="str">
        <f>TEXT(IF(ISERROR(INDEX(Panaboard!S:S,MATCH(CONCATENATE(A779,"-",T779),Panaboard!AF:AF,0))),"",INDEX(Panaboard!S:S,MATCH(CONCATENATE(A779,"-",T779),Panaboard!AF:AF,0))),"HH:MM")</f>
        <v/>
      </c>
      <c r="AK779" t="str">
        <f>IF(PResult!BC779="","",PResult!BC779)</f>
        <v/>
      </c>
      <c r="AL779" t="str">
        <f>IF(PResult!BB779="","",PResult!BB779)</f>
        <v/>
      </c>
      <c r="AM779" t="str">
        <f>IF(PResult!BE779="","",PResult!BE779)</f>
        <v/>
      </c>
      <c r="AN779" t="str">
        <f>IF(PResult!BD779="","",PResult!BD779)</f>
        <v/>
      </c>
      <c r="AO779" t="str">
        <f>IF(PResult!BF779="","",PResult!BF779)</f>
        <v/>
      </c>
      <c r="AP779" t="str">
        <f>IF(ISERROR(INDEX(Panaboard!T:T,MATCH(CONCATENATE(A779,"-",T779),Panaboard!AF:AF,0))),"",INDEX(Panaboard!T:T,MATCH(CONCATENATE(A779,"-",T779),Panaboard!AF:AF,0)))</f>
        <v/>
      </c>
      <c r="AQ779" t="str">
        <f>IF(ISERROR(INDEX(Panaboard!U:U,MATCH(CONCATENATE(A779,"-",T779),Panaboard!AF:AF,0))),"",INDEX(Panaboard!U:U,MATCH(CONCATENATE(A779,"-",T779),Panaboard!AF:AF,0)))</f>
        <v/>
      </c>
      <c r="AR779" t="str">
        <f>IF(ISERROR(INDEX(Panaboard!V:V,MATCH(CONCATENATE(A779,"-",T779),Panaboard!AF:AF,0))),"",INDEX(Panaboard!V:V,MATCH(CONCATENATE(A779,"-",T779),Panaboard!AF:AF,0)))</f>
        <v/>
      </c>
      <c r="AS779" t="str">
        <f>IF(ISERROR(INDEX(Panaboard!W:W,MATCH(CONCATENATE(A779,"-",T779),Panaboard!AF:AF,0))),"",INDEX(Panaboard!W:W,MATCH(CONCATENATE(A779,"-",T779),Panaboard!AF:AF,0)))</f>
        <v/>
      </c>
      <c r="AT779" t="str">
        <f>IF(ISERROR(INDEX(Panaboard!X:X,MATCH(CONCATENATE(A779,"-",T779),Panaboard!AF:AF,0))),"",INDEX(Panaboard!X:X,MATCH(CONCATENATE(A779,"-",T779),Panaboard!AF:AF,0)))</f>
        <v/>
      </c>
      <c r="AU779" t="str">
        <f>IF(ISERROR(INDEX(Panaboard!Y:Y,MATCH(CONCATENATE(A779,"-",T779),Panaboard!AF:AF,0))),"",INDEX(Panaboard!Y:Y,MATCH(CONCATENATE(A779,"-",T779),Panaboard!AF:AF,0)))</f>
        <v/>
      </c>
      <c r="AV779" t="str">
        <f>IF(ISERROR(INDEX(Panaboard!Z:Z,MATCH(CONCATENATE(A779,"-",T779),Panaboard!AF:AF,0))),"",INDEX(Panaboard!Z:Z,MATCH(CONCATENATE(A779,"-",T779),Panaboard!AF:AF,0)))</f>
        <v/>
      </c>
      <c r="AW779" t="str">
        <f>IF(ISERROR(INDEX(Panaboard!AA:AA,MATCH(CONCATENATE(A779,"-",T779),Panaboard!AF:AF,0))),"",INDEX(Panaboard!AA:AA,MATCH(CONCATENATE(A779,"-",T779),Panaboard!AF:AF,0)))</f>
        <v/>
      </c>
      <c r="AX779" t="str">
        <f>IF(ISERROR(INDEX(Panaboard!AB:AB,MATCH(CONCATENATE(A779,"-",T779),Panaboard!AF:AF,0))),"",INDEX(Panaboard!AB:AB,MATCH(CONCATENATE(A779,"-",T779),Panaboard!AF:AF,0)))</f>
        <v/>
      </c>
      <c r="AY779" t="str">
        <f>IF(ISERROR(INDEX(Panaboard!AC:AC,MATCH(CONCATENATE(A779,"-",T779),Panaboard!AF:AF,0))),"",INDEX(Panaboard!AC:AC,MATCH(CONCATENATE(A779,"-",T779),Panaboard!AF:AF,0)))</f>
        <v/>
      </c>
      <c r="AZ779" t="str">
        <f>IF(OR(PResult!T779="",PResult!T779="(null)"),"",PResult!T779)</f>
        <v/>
      </c>
      <c r="BA779">
        <f>IF(PResult!O779="",0,PResult!O779)</f>
        <v>0</v>
      </c>
      <c r="BB779" t="str">
        <f>IF(ISERROR(INDEX(Panaboard!N:N,MATCH(CONCATENATE(A779,"-",T779),Panaboard!AF:AF,0))),"",INDEX(Panaboard!N:N,MATCH(CONCATENATE(A779,"-",T779),Panaboard!AF:AF,0)))</f>
        <v/>
      </c>
      <c r="BC779" t="str">
        <f t="shared" si="37"/>
        <v/>
      </c>
      <c r="BD779" t="str">
        <f>IF(ISERROR(INDEX(Panaboard!AD:AD,MATCH(CONCATENATE(A779,"-",T779),Panaboard!AF:AF,0))),"",INDEX(Panaboard!AD:AD,MATCH(CONCATENATE(A779,"-",T779),Panaboard!AF:AF,0)))</f>
        <v/>
      </c>
      <c r="BE779" t="str">
        <f>IF(ISERROR(INDEX(Panaboard!AE:AE,MATCH(CONCATENATE(A779,"-",T779),Panaboard!AF:AF,0))),"",INDEX(Panaboard!AE:AE,MATCH(CONCATENATE(A779,"-",T779),Panaboard!AF:AF,0)))</f>
        <v/>
      </c>
      <c r="BF779">
        <f>IF(OR(UPPER(TRIM(PResult!R779))="S",UPPER(TRIM(PResult!R779))="P"),PResult!M779,0)</f>
        <v>0</v>
      </c>
      <c r="BG779" t="str">
        <f>IF(ISERROR(INDEX(Panaboard!L:L,MATCH(CONCATENATE(A779,"-",T779),Panaboard!AF:AF,0))),"",INDEX(Panaboard!L:L,MATCH(CONCATENATE(A779,"-",T779),Panaboard!AF:AF,0)))</f>
        <v/>
      </c>
      <c r="BH779" t="str">
        <f>IF(ISERROR(INDEX(Panaboard!AG:AG,MATCH(CONCATENATE(A779,"-",T779),Panaboard!AF:AF,0))),"",INDEX(Panaboard!AG:AG,MATCH(CONCATENATE(A779,"-",T779),Panaboard!AF:AF,0)))</f>
        <v/>
      </c>
      <c r="BI779" t="str">
        <f t="shared" si="38"/>
        <v/>
      </c>
      <c r="BJ779" t="str">
        <f>IF(ISERROR(INDEX(CuttingList!F:F,MATCH(CONCATENATE(A779,"-",T779),CuttingList!E:E,0))),"",INDEX(CuttingList!F:F,MATCH(CONCATENATE(A779,"-",T779),CuttingList!E:E,0)))</f>
        <v/>
      </c>
    </row>
    <row r="780" spans="1:62" x14ac:dyDescent="0.25">
      <c r="A780" t="str">
        <f>IF(PResult!AL780="","",PResult!AL780)</f>
        <v/>
      </c>
      <c r="B780" t="str">
        <f>IF(PResult!F780="","",PResult!F780)</f>
        <v/>
      </c>
      <c r="C780" t="str">
        <f>IF(PResult!AN780="","",PResult!AN780)</f>
        <v/>
      </c>
      <c r="D780" t="str">
        <f>IF(PResult!AO780="","",PResult!AO780)</f>
        <v/>
      </c>
      <c r="E780" t="str">
        <f>IF(PResult!AP780="","",PResult!AP780)</f>
        <v/>
      </c>
      <c r="F780" t="str">
        <f>IF(PResult!AQ780="","",PResult!AQ780)</f>
        <v/>
      </c>
      <c r="G780">
        <f>IF(PResult!AR780="",0,ROUND(PResult!AR780,2))</f>
        <v>0</v>
      </c>
      <c r="I780">
        <f>IF(OR(UPPER(TRIM(PResult!R780))="S",UPPER(TRIM(PResult!R780))="P"),PResult!O780,0)</f>
        <v>0</v>
      </c>
      <c r="J780" t="str">
        <f>IF(ISERROR(INDEX(Panaboard!J:J,MATCH(CONCATENATE(A780,"-",T780),Panaboard!AF:AF,0))),"",TRIM(INDEX(Panaboard!J:J,MATCH(CONCATENATE(A780,"-",T780),Panaboard!AF:AF,0))))</f>
        <v/>
      </c>
      <c r="K780" t="str">
        <f>IF(ISERROR(INDEX(Panaboard!C:C,MATCH(CONCATENATE(A780,"-",T780),Panaboard!AF:AF,0))),"",INDEX(Panaboard!C:C,MATCH(CONCATENATE(A780,"-",T780),Panaboard!AF:AF,0)))</f>
        <v/>
      </c>
      <c r="L780" t="str">
        <f>IF(ISERROR(INDEX(Panaboard!D:D,MATCH(CONCATENATE(A780,"-",T780),Panaboard!AF:AF,0))),"",INDEX(Panaboard!D:D,MATCH(CONCATENATE(A780,"-",T780),Panaboard!AF:AF,0)))</f>
        <v/>
      </c>
      <c r="M780" t="str">
        <f>IF(ISERROR(INDEX(Panaboard!E:E,MATCH(CONCATENATE(A780,"-",T780),Panaboard!AF:AF,0))),"",INDEX(Panaboard!E:E,MATCH(CONCATENATE(A780,"-",T780),Panaboard!AF:AF,0)))</f>
        <v/>
      </c>
      <c r="N780" t="str">
        <f>IF(ISERROR(INDEX(Panaboard!F:F,MATCH(CONCATENATE(A780,"-",T780),Panaboard!AF:AF,0))),"",INDEX(Panaboard!F:F,MATCH(CONCATENATE(A780,"-",T780),Panaboard!AF:AF,0)))</f>
        <v/>
      </c>
      <c r="O780" t="str">
        <f>IF(ISERROR(INDEX(Panaboard!G:G,MATCH(CONCATENATE(A780,"-",T780),Panaboard!AF:AF,0))),"",INDEX(Panaboard!G:G,MATCH(CONCATENATE(A780,"-",T780),Panaboard!AF:AF,0)))</f>
        <v/>
      </c>
      <c r="P780" t="str">
        <f t="shared" si="36"/>
        <v/>
      </c>
      <c r="Q780" t="str">
        <f>IF(ISERROR(INDEX(Panaboard!H:H,MATCH(CONCATENATE(A780,"-",T780),Panaboard!AF:AF,0))),"",INDEX(Panaboard!H:H,MATCH(CONCATENATE(A780,"-",T780),Panaboard!AF:AF,0)))</f>
        <v/>
      </c>
      <c r="R780" t="str">
        <f>IF(ISERROR(INDEX(Panaboard!I:I,MATCH(CONCATENATE(A780,"-",T780),Panaboard!AF:AF,0))),"",INDEX(Panaboard!I:I,MATCH(CONCATENATE(A780,"-",T780),Panaboard!AF:AF,0)))</f>
        <v/>
      </c>
      <c r="S780" t="str">
        <f>CONCATENATE(PResult!AS780,PResult!AT780)</f>
        <v/>
      </c>
      <c r="T780" t="str">
        <f>IF(PResult!BG780="","",PResult!BG780)</f>
        <v/>
      </c>
      <c r="U780" t="str">
        <f>IF(PResult!Y780="","",PResult!Y780)</f>
        <v/>
      </c>
      <c r="V780" t="str">
        <f>IF(PResult!AU780="","",PResult!AU780)</f>
        <v/>
      </c>
      <c r="W780" t="str">
        <f>IF(PResult!R780="","",UPPER(TRIM(PResult!R780)))</f>
        <v/>
      </c>
      <c r="X780" t="str">
        <f>IF(PResult!AV780="","",PResult!AV780)</f>
        <v/>
      </c>
      <c r="Y780" t="str">
        <f>IF(PResult!AW780="","",PResult!AW780)</f>
        <v/>
      </c>
      <c r="Z780" t="str">
        <f>IF(PResult!AX780="","",PResult!AX780)</f>
        <v/>
      </c>
      <c r="AA780" t="str">
        <f>IF(PResult!AY780="","",PResult!AY780)</f>
        <v/>
      </c>
      <c r="AB780" t="str">
        <f>IF(PResult!AZ780="","",PResult!AZ780)</f>
        <v/>
      </c>
      <c r="AC780" t="str">
        <f>IF(PResult!BA780="","",PResult!BA780)</f>
        <v/>
      </c>
      <c r="AD780" t="str">
        <f>IF(PResult!G780="","",PResult!G780)</f>
        <v/>
      </c>
      <c r="AE780" t="str">
        <f>IF(PResult!H780="","",PResult!H780)</f>
        <v/>
      </c>
      <c r="AF780">
        <f>IF(OR(PResult!I780="(null)",PResult!I780=""),0,PResult!I780)</f>
        <v>0</v>
      </c>
      <c r="AG780" t="str">
        <f>TEXT(IF(ISERROR(INDEX(Panaboard!P:P,MATCH(CONCATENATE(A780,"-",T780),Panaboard!AF:AF,0))),"",INDEX(Panaboard!P:P,MATCH(CONCATENATE(A780,"-",T780),Panaboard!AF:AF,0))),"HH:MM")</f>
        <v/>
      </c>
      <c r="AH780" t="str">
        <f>TEXT(IF(ISERROR(INDEX(Panaboard!Q:Q,MATCH(CONCATENATE(A780,"-",T780),Panaboard!AF:AF,0))),"",INDEX(Panaboard!Q:Q,MATCH(CONCATENATE(A780,"-",T780),Panaboard!AF:AF,0))),"HH:MM")</f>
        <v/>
      </c>
      <c r="AI780" t="str">
        <f>TEXT(IF(ISERROR(INDEX(Panaboard!R:R,MATCH(CONCATENATE(A780,"-",T780),Panaboard!AF:AF,0))),"",INDEX(Panaboard!R:R,MATCH(CONCATENATE(A780,"-",T780),Panaboard!AF:AF,0))),"HH:MM")</f>
        <v/>
      </c>
      <c r="AJ780" t="str">
        <f>TEXT(IF(ISERROR(INDEX(Panaboard!S:S,MATCH(CONCATENATE(A780,"-",T780),Panaboard!AF:AF,0))),"",INDEX(Panaboard!S:S,MATCH(CONCATENATE(A780,"-",T780),Panaboard!AF:AF,0))),"HH:MM")</f>
        <v/>
      </c>
      <c r="AK780" t="str">
        <f>IF(PResult!BC780="","",PResult!BC780)</f>
        <v/>
      </c>
      <c r="AL780" t="str">
        <f>IF(PResult!BB780="","",PResult!BB780)</f>
        <v/>
      </c>
      <c r="AM780" t="str">
        <f>IF(PResult!BE780="","",PResult!BE780)</f>
        <v/>
      </c>
      <c r="AN780" t="str">
        <f>IF(PResult!BD780="","",PResult!BD780)</f>
        <v/>
      </c>
      <c r="AO780" t="str">
        <f>IF(PResult!BF780="","",PResult!BF780)</f>
        <v/>
      </c>
      <c r="AP780" t="str">
        <f>IF(ISERROR(INDEX(Panaboard!T:T,MATCH(CONCATENATE(A780,"-",T780),Panaboard!AF:AF,0))),"",INDEX(Panaboard!T:T,MATCH(CONCATENATE(A780,"-",T780),Panaboard!AF:AF,0)))</f>
        <v/>
      </c>
      <c r="AQ780" t="str">
        <f>IF(ISERROR(INDEX(Panaboard!U:U,MATCH(CONCATENATE(A780,"-",T780),Panaboard!AF:AF,0))),"",INDEX(Panaboard!U:U,MATCH(CONCATENATE(A780,"-",T780),Panaboard!AF:AF,0)))</f>
        <v/>
      </c>
      <c r="AR780" t="str">
        <f>IF(ISERROR(INDEX(Panaboard!V:V,MATCH(CONCATENATE(A780,"-",T780),Panaboard!AF:AF,0))),"",INDEX(Panaboard!V:V,MATCH(CONCATENATE(A780,"-",T780),Panaboard!AF:AF,0)))</f>
        <v/>
      </c>
      <c r="AS780" t="str">
        <f>IF(ISERROR(INDEX(Panaboard!W:W,MATCH(CONCATENATE(A780,"-",T780),Panaboard!AF:AF,0))),"",INDEX(Panaboard!W:W,MATCH(CONCATENATE(A780,"-",T780),Panaboard!AF:AF,0)))</f>
        <v/>
      </c>
      <c r="AT780" t="str">
        <f>IF(ISERROR(INDEX(Panaboard!X:X,MATCH(CONCATENATE(A780,"-",T780),Panaboard!AF:AF,0))),"",INDEX(Panaboard!X:X,MATCH(CONCATENATE(A780,"-",T780),Panaboard!AF:AF,0)))</f>
        <v/>
      </c>
      <c r="AU780" t="str">
        <f>IF(ISERROR(INDEX(Panaboard!Y:Y,MATCH(CONCATENATE(A780,"-",T780),Panaboard!AF:AF,0))),"",INDEX(Panaboard!Y:Y,MATCH(CONCATENATE(A780,"-",T780),Panaboard!AF:AF,0)))</f>
        <v/>
      </c>
      <c r="AV780" t="str">
        <f>IF(ISERROR(INDEX(Panaboard!Z:Z,MATCH(CONCATENATE(A780,"-",T780),Panaboard!AF:AF,0))),"",INDEX(Panaboard!Z:Z,MATCH(CONCATENATE(A780,"-",T780),Panaboard!AF:AF,0)))</f>
        <v/>
      </c>
      <c r="AW780" t="str">
        <f>IF(ISERROR(INDEX(Panaboard!AA:AA,MATCH(CONCATENATE(A780,"-",T780),Panaboard!AF:AF,0))),"",INDEX(Panaboard!AA:AA,MATCH(CONCATENATE(A780,"-",T780),Panaboard!AF:AF,0)))</f>
        <v/>
      </c>
      <c r="AX780" t="str">
        <f>IF(ISERROR(INDEX(Panaboard!AB:AB,MATCH(CONCATENATE(A780,"-",T780),Panaboard!AF:AF,0))),"",INDEX(Panaboard!AB:AB,MATCH(CONCATENATE(A780,"-",T780),Panaboard!AF:AF,0)))</f>
        <v/>
      </c>
      <c r="AY780" t="str">
        <f>IF(ISERROR(INDEX(Panaboard!AC:AC,MATCH(CONCATENATE(A780,"-",T780),Panaboard!AF:AF,0))),"",INDEX(Panaboard!AC:AC,MATCH(CONCATENATE(A780,"-",T780),Panaboard!AF:AF,0)))</f>
        <v/>
      </c>
      <c r="AZ780" t="str">
        <f>IF(OR(PResult!T780="",PResult!T780="(null)"),"",PResult!T780)</f>
        <v/>
      </c>
      <c r="BA780">
        <f>IF(PResult!O780="",0,PResult!O780)</f>
        <v>0</v>
      </c>
      <c r="BB780" t="str">
        <f>IF(ISERROR(INDEX(Panaboard!N:N,MATCH(CONCATENATE(A780,"-",T780),Panaboard!AF:AF,0))),"",INDEX(Panaboard!N:N,MATCH(CONCATENATE(A780,"-",T780),Panaboard!AF:AF,0)))</f>
        <v/>
      </c>
      <c r="BC780" t="str">
        <f t="shared" si="37"/>
        <v/>
      </c>
      <c r="BD780" t="str">
        <f>IF(ISERROR(INDEX(Panaboard!AD:AD,MATCH(CONCATENATE(A780,"-",T780),Panaboard!AF:AF,0))),"",INDEX(Panaboard!AD:AD,MATCH(CONCATENATE(A780,"-",T780),Panaboard!AF:AF,0)))</f>
        <v/>
      </c>
      <c r="BE780" t="str">
        <f>IF(ISERROR(INDEX(Panaboard!AE:AE,MATCH(CONCATENATE(A780,"-",T780),Panaboard!AF:AF,0))),"",INDEX(Panaboard!AE:AE,MATCH(CONCATENATE(A780,"-",T780),Panaboard!AF:AF,0)))</f>
        <v/>
      </c>
      <c r="BF780">
        <f>IF(OR(UPPER(TRIM(PResult!R780))="S",UPPER(TRIM(PResult!R780))="P"),PResult!M780,0)</f>
        <v>0</v>
      </c>
      <c r="BG780" t="str">
        <f>IF(ISERROR(INDEX(Panaboard!L:L,MATCH(CONCATENATE(A780,"-",T780),Panaboard!AF:AF,0))),"",INDEX(Panaboard!L:L,MATCH(CONCATENATE(A780,"-",T780),Panaboard!AF:AF,0)))</f>
        <v/>
      </c>
      <c r="BH780" t="str">
        <f>IF(ISERROR(INDEX(Panaboard!AG:AG,MATCH(CONCATENATE(A780,"-",T780),Panaboard!AF:AF,0))),"",INDEX(Panaboard!AG:AG,MATCH(CONCATENATE(A780,"-",T780),Panaboard!AF:AF,0)))</f>
        <v/>
      </c>
      <c r="BI780" t="str">
        <f t="shared" si="38"/>
        <v/>
      </c>
      <c r="BJ780" t="str">
        <f>IF(ISERROR(INDEX(CuttingList!F:F,MATCH(CONCATENATE(A780,"-",T780),CuttingList!E:E,0))),"",INDEX(CuttingList!F:F,MATCH(CONCATENATE(A780,"-",T780),CuttingList!E:E,0)))</f>
        <v/>
      </c>
    </row>
    <row r="781" spans="1:62" x14ac:dyDescent="0.25">
      <c r="A781" t="str">
        <f>IF(PResult!AL781="","",PResult!AL781)</f>
        <v/>
      </c>
      <c r="B781" t="str">
        <f>IF(PResult!F781="","",PResult!F781)</f>
        <v/>
      </c>
      <c r="C781" t="str">
        <f>IF(PResult!AN781="","",PResult!AN781)</f>
        <v/>
      </c>
      <c r="D781" t="str">
        <f>IF(PResult!AO781="","",PResult!AO781)</f>
        <v/>
      </c>
      <c r="E781" t="str">
        <f>IF(PResult!AP781="","",PResult!AP781)</f>
        <v/>
      </c>
      <c r="F781" t="str">
        <f>IF(PResult!AQ781="","",PResult!AQ781)</f>
        <v/>
      </c>
      <c r="G781">
        <f>IF(PResult!AR781="",0,ROUND(PResult!AR781,2))</f>
        <v>0</v>
      </c>
      <c r="I781">
        <f>IF(OR(UPPER(TRIM(PResult!R781))="S",UPPER(TRIM(PResult!R781))="P"),PResult!O781,0)</f>
        <v>0</v>
      </c>
      <c r="J781" t="str">
        <f>IF(ISERROR(INDEX(Panaboard!J:J,MATCH(CONCATENATE(A781,"-",T781),Panaboard!AF:AF,0))),"",TRIM(INDEX(Panaboard!J:J,MATCH(CONCATENATE(A781,"-",T781),Panaboard!AF:AF,0))))</f>
        <v/>
      </c>
      <c r="K781" t="str">
        <f>IF(ISERROR(INDEX(Panaboard!C:C,MATCH(CONCATENATE(A781,"-",T781),Panaboard!AF:AF,0))),"",INDEX(Panaboard!C:C,MATCH(CONCATENATE(A781,"-",T781),Panaboard!AF:AF,0)))</f>
        <v/>
      </c>
      <c r="L781" t="str">
        <f>IF(ISERROR(INDEX(Panaboard!D:D,MATCH(CONCATENATE(A781,"-",T781),Panaboard!AF:AF,0))),"",INDEX(Panaboard!D:D,MATCH(CONCATENATE(A781,"-",T781),Panaboard!AF:AF,0)))</f>
        <v/>
      </c>
      <c r="M781" t="str">
        <f>IF(ISERROR(INDEX(Panaboard!E:E,MATCH(CONCATENATE(A781,"-",T781),Panaboard!AF:AF,0))),"",INDEX(Panaboard!E:E,MATCH(CONCATENATE(A781,"-",T781),Panaboard!AF:AF,0)))</f>
        <v/>
      </c>
      <c r="N781" t="str">
        <f>IF(ISERROR(INDEX(Panaboard!F:F,MATCH(CONCATENATE(A781,"-",T781),Panaboard!AF:AF,0))),"",INDEX(Panaboard!F:F,MATCH(CONCATENATE(A781,"-",T781),Panaboard!AF:AF,0)))</f>
        <v/>
      </c>
      <c r="O781" t="str">
        <f>IF(ISERROR(INDEX(Panaboard!G:G,MATCH(CONCATENATE(A781,"-",T781),Panaboard!AF:AF,0))),"",INDEX(Panaboard!G:G,MATCH(CONCATENATE(A781,"-",T781),Panaboard!AF:AF,0)))</f>
        <v/>
      </c>
      <c r="P781" t="str">
        <f t="shared" si="36"/>
        <v/>
      </c>
      <c r="Q781" t="str">
        <f>IF(ISERROR(INDEX(Panaboard!H:H,MATCH(CONCATENATE(A781,"-",T781),Panaboard!AF:AF,0))),"",INDEX(Panaboard!H:H,MATCH(CONCATENATE(A781,"-",T781),Panaboard!AF:AF,0)))</f>
        <v/>
      </c>
      <c r="R781" t="str">
        <f>IF(ISERROR(INDEX(Panaboard!I:I,MATCH(CONCATENATE(A781,"-",T781),Panaboard!AF:AF,0))),"",INDEX(Panaboard!I:I,MATCH(CONCATENATE(A781,"-",T781),Panaboard!AF:AF,0)))</f>
        <v/>
      </c>
      <c r="S781" t="str">
        <f>CONCATENATE(PResult!AS781,PResult!AT781)</f>
        <v/>
      </c>
      <c r="T781" t="str">
        <f>IF(PResult!BG781="","",PResult!BG781)</f>
        <v/>
      </c>
      <c r="U781" t="str">
        <f>IF(PResult!Y781="","",PResult!Y781)</f>
        <v/>
      </c>
      <c r="V781" t="str">
        <f>IF(PResult!AU781="","",PResult!AU781)</f>
        <v/>
      </c>
      <c r="W781" t="str">
        <f>IF(PResult!R781="","",UPPER(TRIM(PResult!R781)))</f>
        <v/>
      </c>
      <c r="X781" t="str">
        <f>IF(PResult!AV781="","",PResult!AV781)</f>
        <v/>
      </c>
      <c r="Y781" t="str">
        <f>IF(PResult!AW781="","",PResult!AW781)</f>
        <v/>
      </c>
      <c r="Z781" t="str">
        <f>IF(PResult!AX781="","",PResult!AX781)</f>
        <v/>
      </c>
      <c r="AA781" t="str">
        <f>IF(PResult!AY781="","",PResult!AY781)</f>
        <v/>
      </c>
      <c r="AB781" t="str">
        <f>IF(PResult!AZ781="","",PResult!AZ781)</f>
        <v/>
      </c>
      <c r="AC781" t="str">
        <f>IF(PResult!BA781="","",PResult!BA781)</f>
        <v/>
      </c>
      <c r="AD781" t="str">
        <f>IF(PResult!G781="","",PResult!G781)</f>
        <v/>
      </c>
      <c r="AE781" t="str">
        <f>IF(PResult!H781="","",PResult!H781)</f>
        <v/>
      </c>
      <c r="AF781">
        <f>IF(OR(PResult!I781="(null)",PResult!I781=""),0,PResult!I781)</f>
        <v>0</v>
      </c>
      <c r="AG781" t="str">
        <f>TEXT(IF(ISERROR(INDEX(Panaboard!P:P,MATCH(CONCATENATE(A781,"-",T781),Panaboard!AF:AF,0))),"",INDEX(Panaboard!P:P,MATCH(CONCATENATE(A781,"-",T781),Panaboard!AF:AF,0))),"HH:MM")</f>
        <v/>
      </c>
      <c r="AH781" t="str">
        <f>TEXT(IF(ISERROR(INDEX(Panaboard!Q:Q,MATCH(CONCATENATE(A781,"-",T781),Panaboard!AF:AF,0))),"",INDEX(Panaboard!Q:Q,MATCH(CONCATENATE(A781,"-",T781),Panaboard!AF:AF,0))),"HH:MM")</f>
        <v/>
      </c>
      <c r="AI781" t="str">
        <f>TEXT(IF(ISERROR(INDEX(Panaboard!R:R,MATCH(CONCATENATE(A781,"-",T781),Panaboard!AF:AF,0))),"",INDEX(Panaboard!R:R,MATCH(CONCATENATE(A781,"-",T781),Panaboard!AF:AF,0))),"HH:MM")</f>
        <v/>
      </c>
      <c r="AJ781" t="str">
        <f>TEXT(IF(ISERROR(INDEX(Panaboard!S:S,MATCH(CONCATENATE(A781,"-",T781),Panaboard!AF:AF,0))),"",INDEX(Panaboard!S:S,MATCH(CONCATENATE(A781,"-",T781),Panaboard!AF:AF,0))),"HH:MM")</f>
        <v/>
      </c>
      <c r="AK781" t="str">
        <f>IF(PResult!BC781="","",PResult!BC781)</f>
        <v/>
      </c>
      <c r="AL781" t="str">
        <f>IF(PResult!BB781="","",PResult!BB781)</f>
        <v/>
      </c>
      <c r="AM781" t="str">
        <f>IF(PResult!BE781="","",PResult!BE781)</f>
        <v/>
      </c>
      <c r="AN781" t="str">
        <f>IF(PResult!BD781="","",PResult!BD781)</f>
        <v/>
      </c>
      <c r="AO781" t="str">
        <f>IF(PResult!BF781="","",PResult!BF781)</f>
        <v/>
      </c>
      <c r="AP781" t="str">
        <f>IF(ISERROR(INDEX(Panaboard!T:T,MATCH(CONCATENATE(A781,"-",T781),Panaboard!AF:AF,0))),"",INDEX(Panaboard!T:T,MATCH(CONCATENATE(A781,"-",T781),Panaboard!AF:AF,0)))</f>
        <v/>
      </c>
      <c r="AQ781" t="str">
        <f>IF(ISERROR(INDEX(Panaboard!U:U,MATCH(CONCATENATE(A781,"-",T781),Panaboard!AF:AF,0))),"",INDEX(Panaboard!U:U,MATCH(CONCATENATE(A781,"-",T781),Panaboard!AF:AF,0)))</f>
        <v/>
      </c>
      <c r="AR781" t="str">
        <f>IF(ISERROR(INDEX(Panaboard!V:V,MATCH(CONCATENATE(A781,"-",T781),Panaboard!AF:AF,0))),"",INDEX(Panaboard!V:V,MATCH(CONCATENATE(A781,"-",T781),Panaboard!AF:AF,0)))</f>
        <v/>
      </c>
      <c r="AS781" t="str">
        <f>IF(ISERROR(INDEX(Panaboard!W:W,MATCH(CONCATENATE(A781,"-",T781),Panaboard!AF:AF,0))),"",INDEX(Panaboard!W:W,MATCH(CONCATENATE(A781,"-",T781),Panaboard!AF:AF,0)))</f>
        <v/>
      </c>
      <c r="AT781" t="str">
        <f>IF(ISERROR(INDEX(Panaboard!X:X,MATCH(CONCATENATE(A781,"-",T781),Panaboard!AF:AF,0))),"",INDEX(Panaboard!X:X,MATCH(CONCATENATE(A781,"-",T781),Panaboard!AF:AF,0)))</f>
        <v/>
      </c>
      <c r="AU781" t="str">
        <f>IF(ISERROR(INDEX(Panaboard!Y:Y,MATCH(CONCATENATE(A781,"-",T781),Panaboard!AF:AF,0))),"",INDEX(Panaboard!Y:Y,MATCH(CONCATENATE(A781,"-",T781),Panaboard!AF:AF,0)))</f>
        <v/>
      </c>
      <c r="AV781" t="str">
        <f>IF(ISERROR(INDEX(Panaboard!Z:Z,MATCH(CONCATENATE(A781,"-",T781),Panaboard!AF:AF,0))),"",INDEX(Panaboard!Z:Z,MATCH(CONCATENATE(A781,"-",T781),Panaboard!AF:AF,0)))</f>
        <v/>
      </c>
      <c r="AW781" t="str">
        <f>IF(ISERROR(INDEX(Panaboard!AA:AA,MATCH(CONCATENATE(A781,"-",T781),Panaboard!AF:AF,0))),"",INDEX(Panaboard!AA:AA,MATCH(CONCATENATE(A781,"-",T781),Panaboard!AF:AF,0)))</f>
        <v/>
      </c>
      <c r="AX781" t="str">
        <f>IF(ISERROR(INDEX(Panaboard!AB:AB,MATCH(CONCATENATE(A781,"-",T781),Panaboard!AF:AF,0))),"",INDEX(Panaboard!AB:AB,MATCH(CONCATENATE(A781,"-",T781),Panaboard!AF:AF,0)))</f>
        <v/>
      </c>
      <c r="AY781" t="str">
        <f>IF(ISERROR(INDEX(Panaboard!AC:AC,MATCH(CONCATENATE(A781,"-",T781),Panaboard!AF:AF,0))),"",INDEX(Panaboard!AC:AC,MATCH(CONCATENATE(A781,"-",T781),Panaboard!AF:AF,0)))</f>
        <v/>
      </c>
      <c r="AZ781" t="str">
        <f>IF(OR(PResult!T781="",PResult!T781="(null)"),"",PResult!T781)</f>
        <v/>
      </c>
      <c r="BA781">
        <f>IF(PResult!O781="",0,PResult!O781)</f>
        <v>0</v>
      </c>
      <c r="BB781" t="str">
        <f>IF(ISERROR(INDEX(Panaboard!N:N,MATCH(CONCATENATE(A781,"-",T781),Panaboard!AF:AF,0))),"",INDEX(Panaboard!N:N,MATCH(CONCATENATE(A781,"-",T781),Panaboard!AF:AF,0)))</f>
        <v/>
      </c>
      <c r="BC781" t="str">
        <f t="shared" si="37"/>
        <v/>
      </c>
      <c r="BD781" t="str">
        <f>IF(ISERROR(INDEX(Panaboard!AD:AD,MATCH(CONCATENATE(A781,"-",T781),Panaboard!AF:AF,0))),"",INDEX(Panaboard!AD:AD,MATCH(CONCATENATE(A781,"-",T781),Panaboard!AF:AF,0)))</f>
        <v/>
      </c>
      <c r="BE781" t="str">
        <f>IF(ISERROR(INDEX(Panaboard!AE:AE,MATCH(CONCATENATE(A781,"-",T781),Panaboard!AF:AF,0))),"",INDEX(Panaboard!AE:AE,MATCH(CONCATENATE(A781,"-",T781),Panaboard!AF:AF,0)))</f>
        <v/>
      </c>
      <c r="BF781">
        <f>IF(OR(UPPER(TRIM(PResult!R781))="S",UPPER(TRIM(PResult!R781))="P"),PResult!M781,0)</f>
        <v>0</v>
      </c>
      <c r="BG781" t="str">
        <f>IF(ISERROR(INDEX(Panaboard!L:L,MATCH(CONCATENATE(A781,"-",T781),Panaboard!AF:AF,0))),"",INDEX(Panaboard!L:L,MATCH(CONCATENATE(A781,"-",T781),Panaboard!AF:AF,0)))</f>
        <v/>
      </c>
      <c r="BH781" t="str">
        <f>IF(ISERROR(INDEX(Panaboard!AG:AG,MATCH(CONCATENATE(A781,"-",T781),Panaboard!AF:AF,0))),"",INDEX(Panaboard!AG:AG,MATCH(CONCATENATE(A781,"-",T781),Panaboard!AF:AF,0)))</f>
        <v/>
      </c>
      <c r="BI781" t="str">
        <f t="shared" si="38"/>
        <v/>
      </c>
      <c r="BJ781" t="str">
        <f>IF(ISERROR(INDEX(CuttingList!F:F,MATCH(CONCATENATE(A781,"-",T781),CuttingList!E:E,0))),"",INDEX(CuttingList!F:F,MATCH(CONCATENATE(A781,"-",T781),CuttingList!E:E,0)))</f>
        <v/>
      </c>
    </row>
    <row r="782" spans="1:62" x14ac:dyDescent="0.25">
      <c r="A782" t="str">
        <f>IF(PResult!AL782="","",PResult!AL782)</f>
        <v/>
      </c>
      <c r="B782" t="str">
        <f>IF(PResult!F782="","",PResult!F782)</f>
        <v/>
      </c>
      <c r="C782" t="str">
        <f>IF(PResult!AN782="","",PResult!AN782)</f>
        <v/>
      </c>
      <c r="D782" t="str">
        <f>IF(PResult!AO782="","",PResult!AO782)</f>
        <v/>
      </c>
      <c r="E782" t="str">
        <f>IF(PResult!AP782="","",PResult!AP782)</f>
        <v/>
      </c>
      <c r="F782" t="str">
        <f>IF(PResult!AQ782="","",PResult!AQ782)</f>
        <v/>
      </c>
      <c r="G782">
        <f>IF(PResult!AR782="",0,ROUND(PResult!AR782,2))</f>
        <v>0</v>
      </c>
      <c r="I782">
        <f>IF(OR(UPPER(TRIM(PResult!R782))="S",UPPER(TRIM(PResult!R782))="P"),PResult!O782,0)</f>
        <v>0</v>
      </c>
      <c r="J782" t="str">
        <f>IF(ISERROR(INDEX(Panaboard!J:J,MATCH(CONCATENATE(A782,"-",T782),Panaboard!AF:AF,0))),"",TRIM(INDEX(Panaboard!J:J,MATCH(CONCATENATE(A782,"-",T782),Panaboard!AF:AF,0))))</f>
        <v/>
      </c>
      <c r="K782" t="str">
        <f>IF(ISERROR(INDEX(Panaboard!C:C,MATCH(CONCATENATE(A782,"-",T782),Panaboard!AF:AF,0))),"",INDEX(Panaboard!C:C,MATCH(CONCATENATE(A782,"-",T782),Panaboard!AF:AF,0)))</f>
        <v/>
      </c>
      <c r="L782" t="str">
        <f>IF(ISERROR(INDEX(Panaboard!D:D,MATCH(CONCATENATE(A782,"-",T782),Panaboard!AF:AF,0))),"",INDEX(Panaboard!D:D,MATCH(CONCATENATE(A782,"-",T782),Panaboard!AF:AF,0)))</f>
        <v/>
      </c>
      <c r="M782" t="str">
        <f>IF(ISERROR(INDEX(Panaboard!E:E,MATCH(CONCATENATE(A782,"-",T782),Panaboard!AF:AF,0))),"",INDEX(Panaboard!E:E,MATCH(CONCATENATE(A782,"-",T782),Panaboard!AF:AF,0)))</f>
        <v/>
      </c>
      <c r="N782" t="str">
        <f>IF(ISERROR(INDEX(Panaboard!F:F,MATCH(CONCATENATE(A782,"-",T782),Panaboard!AF:AF,0))),"",INDEX(Panaboard!F:F,MATCH(CONCATENATE(A782,"-",T782),Panaboard!AF:AF,0)))</f>
        <v/>
      </c>
      <c r="O782" t="str">
        <f>IF(ISERROR(INDEX(Panaboard!G:G,MATCH(CONCATENATE(A782,"-",T782),Panaboard!AF:AF,0))),"",INDEX(Panaboard!G:G,MATCH(CONCATENATE(A782,"-",T782),Panaboard!AF:AF,0)))</f>
        <v/>
      </c>
      <c r="P782" t="str">
        <f t="shared" si="36"/>
        <v/>
      </c>
      <c r="Q782" t="str">
        <f>IF(ISERROR(INDEX(Panaboard!H:H,MATCH(CONCATENATE(A782,"-",T782),Panaboard!AF:AF,0))),"",INDEX(Panaboard!H:H,MATCH(CONCATENATE(A782,"-",T782),Panaboard!AF:AF,0)))</f>
        <v/>
      </c>
      <c r="R782" t="str">
        <f>IF(ISERROR(INDEX(Panaboard!I:I,MATCH(CONCATENATE(A782,"-",T782),Panaboard!AF:AF,0))),"",INDEX(Panaboard!I:I,MATCH(CONCATENATE(A782,"-",T782),Panaboard!AF:AF,0)))</f>
        <v/>
      </c>
      <c r="S782" t="str">
        <f>CONCATENATE(PResult!AS782,PResult!AT782)</f>
        <v/>
      </c>
      <c r="T782" t="str">
        <f>IF(PResult!BG782="","",PResult!BG782)</f>
        <v/>
      </c>
      <c r="U782" t="str">
        <f>IF(PResult!Y782="","",PResult!Y782)</f>
        <v/>
      </c>
      <c r="V782" t="str">
        <f>IF(PResult!AU782="","",PResult!AU782)</f>
        <v/>
      </c>
      <c r="W782" t="str">
        <f>IF(PResult!R782="","",UPPER(TRIM(PResult!R782)))</f>
        <v/>
      </c>
      <c r="X782" t="str">
        <f>IF(PResult!AV782="","",PResult!AV782)</f>
        <v/>
      </c>
      <c r="Y782" t="str">
        <f>IF(PResult!AW782="","",PResult!AW782)</f>
        <v/>
      </c>
      <c r="Z782" t="str">
        <f>IF(PResult!AX782="","",PResult!AX782)</f>
        <v/>
      </c>
      <c r="AA782" t="str">
        <f>IF(PResult!AY782="","",PResult!AY782)</f>
        <v/>
      </c>
      <c r="AB782" t="str">
        <f>IF(PResult!AZ782="","",PResult!AZ782)</f>
        <v/>
      </c>
      <c r="AC782" t="str">
        <f>IF(PResult!BA782="","",PResult!BA782)</f>
        <v/>
      </c>
      <c r="AD782" t="str">
        <f>IF(PResult!G782="","",PResult!G782)</f>
        <v/>
      </c>
      <c r="AE782" t="str">
        <f>IF(PResult!H782="","",PResult!H782)</f>
        <v/>
      </c>
      <c r="AF782">
        <f>IF(OR(PResult!I782="(null)",PResult!I782=""),0,PResult!I782)</f>
        <v>0</v>
      </c>
      <c r="AG782" t="str">
        <f>TEXT(IF(ISERROR(INDEX(Panaboard!P:P,MATCH(CONCATENATE(A782,"-",T782),Panaboard!AF:AF,0))),"",INDEX(Panaboard!P:P,MATCH(CONCATENATE(A782,"-",T782),Panaboard!AF:AF,0))),"HH:MM")</f>
        <v/>
      </c>
      <c r="AH782" t="str">
        <f>TEXT(IF(ISERROR(INDEX(Panaboard!Q:Q,MATCH(CONCATENATE(A782,"-",T782),Panaboard!AF:AF,0))),"",INDEX(Panaboard!Q:Q,MATCH(CONCATENATE(A782,"-",T782),Panaboard!AF:AF,0))),"HH:MM")</f>
        <v/>
      </c>
      <c r="AI782" t="str">
        <f>TEXT(IF(ISERROR(INDEX(Panaboard!R:R,MATCH(CONCATENATE(A782,"-",T782),Panaboard!AF:AF,0))),"",INDEX(Panaboard!R:R,MATCH(CONCATENATE(A782,"-",T782),Panaboard!AF:AF,0))),"HH:MM")</f>
        <v/>
      </c>
      <c r="AJ782" t="str">
        <f>TEXT(IF(ISERROR(INDEX(Panaboard!S:S,MATCH(CONCATENATE(A782,"-",T782),Panaboard!AF:AF,0))),"",INDEX(Panaboard!S:S,MATCH(CONCATENATE(A782,"-",T782),Panaboard!AF:AF,0))),"HH:MM")</f>
        <v/>
      </c>
      <c r="AK782" t="str">
        <f>IF(PResult!BC782="","",PResult!BC782)</f>
        <v/>
      </c>
      <c r="AL782" t="str">
        <f>IF(PResult!BB782="","",PResult!BB782)</f>
        <v/>
      </c>
      <c r="AM782" t="str">
        <f>IF(PResult!BE782="","",PResult!BE782)</f>
        <v/>
      </c>
      <c r="AN782" t="str">
        <f>IF(PResult!BD782="","",PResult!BD782)</f>
        <v/>
      </c>
      <c r="AO782" t="str">
        <f>IF(PResult!BF782="","",PResult!BF782)</f>
        <v/>
      </c>
      <c r="AP782" t="str">
        <f>IF(ISERROR(INDEX(Panaboard!T:T,MATCH(CONCATENATE(A782,"-",T782),Panaboard!AF:AF,0))),"",INDEX(Panaboard!T:T,MATCH(CONCATENATE(A782,"-",T782),Panaboard!AF:AF,0)))</f>
        <v/>
      </c>
      <c r="AQ782" t="str">
        <f>IF(ISERROR(INDEX(Panaboard!U:U,MATCH(CONCATENATE(A782,"-",T782),Panaboard!AF:AF,0))),"",INDEX(Panaboard!U:U,MATCH(CONCATENATE(A782,"-",T782),Panaboard!AF:AF,0)))</f>
        <v/>
      </c>
      <c r="AR782" t="str">
        <f>IF(ISERROR(INDEX(Panaboard!V:V,MATCH(CONCATENATE(A782,"-",T782),Panaboard!AF:AF,0))),"",INDEX(Panaboard!V:V,MATCH(CONCATENATE(A782,"-",T782),Panaboard!AF:AF,0)))</f>
        <v/>
      </c>
      <c r="AS782" t="str">
        <f>IF(ISERROR(INDEX(Panaboard!W:W,MATCH(CONCATENATE(A782,"-",T782),Panaboard!AF:AF,0))),"",INDEX(Panaboard!W:W,MATCH(CONCATENATE(A782,"-",T782),Panaboard!AF:AF,0)))</f>
        <v/>
      </c>
      <c r="AT782" t="str">
        <f>IF(ISERROR(INDEX(Panaboard!X:X,MATCH(CONCATENATE(A782,"-",T782),Panaboard!AF:AF,0))),"",INDEX(Panaboard!X:X,MATCH(CONCATENATE(A782,"-",T782),Panaboard!AF:AF,0)))</f>
        <v/>
      </c>
      <c r="AU782" t="str">
        <f>IF(ISERROR(INDEX(Panaboard!Y:Y,MATCH(CONCATENATE(A782,"-",T782),Panaboard!AF:AF,0))),"",INDEX(Panaboard!Y:Y,MATCH(CONCATENATE(A782,"-",T782),Panaboard!AF:AF,0)))</f>
        <v/>
      </c>
      <c r="AV782" t="str">
        <f>IF(ISERROR(INDEX(Panaboard!Z:Z,MATCH(CONCATENATE(A782,"-",T782),Panaboard!AF:AF,0))),"",INDEX(Panaboard!Z:Z,MATCH(CONCATENATE(A782,"-",T782),Panaboard!AF:AF,0)))</f>
        <v/>
      </c>
      <c r="AW782" t="str">
        <f>IF(ISERROR(INDEX(Panaboard!AA:AA,MATCH(CONCATENATE(A782,"-",T782),Panaboard!AF:AF,0))),"",INDEX(Panaboard!AA:AA,MATCH(CONCATENATE(A782,"-",T782),Panaboard!AF:AF,0)))</f>
        <v/>
      </c>
      <c r="AX782" t="str">
        <f>IF(ISERROR(INDEX(Panaboard!AB:AB,MATCH(CONCATENATE(A782,"-",T782),Panaboard!AF:AF,0))),"",INDEX(Panaboard!AB:AB,MATCH(CONCATENATE(A782,"-",T782),Panaboard!AF:AF,0)))</f>
        <v/>
      </c>
      <c r="AY782" t="str">
        <f>IF(ISERROR(INDEX(Panaboard!AC:AC,MATCH(CONCATENATE(A782,"-",T782),Panaboard!AF:AF,0))),"",INDEX(Panaboard!AC:AC,MATCH(CONCATENATE(A782,"-",T782),Panaboard!AF:AF,0)))</f>
        <v/>
      </c>
      <c r="AZ782" t="str">
        <f>IF(OR(PResult!T782="",PResult!T782="(null)"),"",PResult!T782)</f>
        <v/>
      </c>
      <c r="BA782">
        <f>IF(PResult!O782="",0,PResult!O782)</f>
        <v>0</v>
      </c>
      <c r="BB782" t="str">
        <f>IF(ISERROR(INDEX(Panaboard!N:N,MATCH(CONCATENATE(A782,"-",T782),Panaboard!AF:AF,0))),"",INDEX(Panaboard!N:N,MATCH(CONCATENATE(A782,"-",T782),Panaboard!AF:AF,0)))</f>
        <v/>
      </c>
      <c r="BC782" t="str">
        <f t="shared" si="37"/>
        <v/>
      </c>
      <c r="BD782" t="str">
        <f>IF(ISERROR(INDEX(Panaboard!AD:AD,MATCH(CONCATENATE(A782,"-",T782),Panaboard!AF:AF,0))),"",INDEX(Panaboard!AD:AD,MATCH(CONCATENATE(A782,"-",T782),Panaboard!AF:AF,0)))</f>
        <v/>
      </c>
      <c r="BE782" t="str">
        <f>IF(ISERROR(INDEX(Panaboard!AE:AE,MATCH(CONCATENATE(A782,"-",T782),Panaboard!AF:AF,0))),"",INDEX(Panaboard!AE:AE,MATCH(CONCATENATE(A782,"-",T782),Panaboard!AF:AF,0)))</f>
        <v/>
      </c>
      <c r="BF782">
        <f>IF(OR(UPPER(TRIM(PResult!R782))="S",UPPER(TRIM(PResult!R782))="P"),PResult!M782,0)</f>
        <v>0</v>
      </c>
      <c r="BG782" t="str">
        <f>IF(ISERROR(INDEX(Panaboard!L:L,MATCH(CONCATENATE(A782,"-",T782),Panaboard!AF:AF,0))),"",INDEX(Panaboard!L:L,MATCH(CONCATENATE(A782,"-",T782),Panaboard!AF:AF,0)))</f>
        <v/>
      </c>
      <c r="BH782" t="str">
        <f>IF(ISERROR(INDEX(Panaboard!AG:AG,MATCH(CONCATENATE(A782,"-",T782),Panaboard!AF:AF,0))),"",INDEX(Panaboard!AG:AG,MATCH(CONCATENATE(A782,"-",T782),Panaboard!AF:AF,0)))</f>
        <v/>
      </c>
      <c r="BI782" t="str">
        <f t="shared" si="38"/>
        <v/>
      </c>
      <c r="BJ782" t="str">
        <f>IF(ISERROR(INDEX(CuttingList!F:F,MATCH(CONCATENATE(A782,"-",T782),CuttingList!E:E,0))),"",INDEX(CuttingList!F:F,MATCH(CONCATENATE(A782,"-",T782),CuttingList!E:E,0)))</f>
        <v/>
      </c>
    </row>
    <row r="783" spans="1:62" x14ac:dyDescent="0.25">
      <c r="A783" t="str">
        <f>IF(PResult!AL783="","",PResult!AL783)</f>
        <v/>
      </c>
      <c r="B783" t="str">
        <f>IF(PResult!F783="","",PResult!F783)</f>
        <v/>
      </c>
      <c r="C783" t="str">
        <f>IF(PResult!AN783="","",PResult!AN783)</f>
        <v/>
      </c>
      <c r="D783" t="str">
        <f>IF(PResult!AO783="","",PResult!AO783)</f>
        <v/>
      </c>
      <c r="E783" t="str">
        <f>IF(PResult!AP783="","",PResult!AP783)</f>
        <v/>
      </c>
      <c r="F783" t="str">
        <f>IF(PResult!AQ783="","",PResult!AQ783)</f>
        <v/>
      </c>
      <c r="G783">
        <f>IF(PResult!AR783="",0,ROUND(PResult!AR783,2))</f>
        <v>0</v>
      </c>
      <c r="I783">
        <f>IF(OR(UPPER(TRIM(PResult!R783))="S",UPPER(TRIM(PResult!R783))="P"),PResult!O783,0)</f>
        <v>0</v>
      </c>
      <c r="J783" t="str">
        <f>IF(ISERROR(INDEX(Panaboard!J:J,MATCH(CONCATENATE(A783,"-",T783),Panaboard!AF:AF,0))),"",TRIM(INDEX(Panaboard!J:J,MATCH(CONCATENATE(A783,"-",T783),Panaboard!AF:AF,0))))</f>
        <v/>
      </c>
      <c r="K783" t="str">
        <f>IF(ISERROR(INDEX(Panaboard!C:C,MATCH(CONCATENATE(A783,"-",T783),Panaboard!AF:AF,0))),"",INDEX(Panaboard!C:C,MATCH(CONCATENATE(A783,"-",T783),Panaboard!AF:AF,0)))</f>
        <v/>
      </c>
      <c r="L783" t="str">
        <f>IF(ISERROR(INDEX(Panaboard!D:D,MATCH(CONCATENATE(A783,"-",T783),Panaboard!AF:AF,0))),"",INDEX(Panaboard!D:D,MATCH(CONCATENATE(A783,"-",T783),Panaboard!AF:AF,0)))</f>
        <v/>
      </c>
      <c r="M783" t="str">
        <f>IF(ISERROR(INDEX(Panaboard!E:E,MATCH(CONCATENATE(A783,"-",T783),Panaboard!AF:AF,0))),"",INDEX(Panaboard!E:E,MATCH(CONCATENATE(A783,"-",T783),Panaboard!AF:AF,0)))</f>
        <v/>
      </c>
      <c r="N783" t="str">
        <f>IF(ISERROR(INDEX(Panaboard!F:F,MATCH(CONCATENATE(A783,"-",T783),Panaboard!AF:AF,0))),"",INDEX(Panaboard!F:F,MATCH(CONCATENATE(A783,"-",T783),Panaboard!AF:AF,0)))</f>
        <v/>
      </c>
      <c r="O783" t="str">
        <f>IF(ISERROR(INDEX(Panaboard!G:G,MATCH(CONCATENATE(A783,"-",T783),Panaboard!AF:AF,0))),"",INDEX(Panaboard!G:G,MATCH(CONCATENATE(A783,"-",T783),Panaboard!AF:AF,0)))</f>
        <v/>
      </c>
      <c r="P783" t="str">
        <f t="shared" si="36"/>
        <v/>
      </c>
      <c r="Q783" t="str">
        <f>IF(ISERROR(INDEX(Panaboard!H:H,MATCH(CONCATENATE(A783,"-",T783),Panaboard!AF:AF,0))),"",INDEX(Panaboard!H:H,MATCH(CONCATENATE(A783,"-",T783),Panaboard!AF:AF,0)))</f>
        <v/>
      </c>
      <c r="R783" t="str">
        <f>IF(ISERROR(INDEX(Panaboard!I:I,MATCH(CONCATENATE(A783,"-",T783),Panaboard!AF:AF,0))),"",INDEX(Panaboard!I:I,MATCH(CONCATENATE(A783,"-",T783),Panaboard!AF:AF,0)))</f>
        <v/>
      </c>
      <c r="S783" t="str">
        <f>CONCATENATE(PResult!AS783,PResult!AT783)</f>
        <v/>
      </c>
      <c r="T783" t="str">
        <f>IF(PResult!BG783="","",PResult!BG783)</f>
        <v/>
      </c>
      <c r="U783" t="str">
        <f>IF(PResult!Y783="","",PResult!Y783)</f>
        <v/>
      </c>
      <c r="V783" t="str">
        <f>IF(PResult!AU783="","",PResult!AU783)</f>
        <v/>
      </c>
      <c r="W783" t="str">
        <f>IF(PResult!R783="","",UPPER(TRIM(PResult!R783)))</f>
        <v/>
      </c>
      <c r="X783" t="str">
        <f>IF(PResult!AV783="","",PResult!AV783)</f>
        <v/>
      </c>
      <c r="Y783" t="str">
        <f>IF(PResult!AW783="","",PResult!AW783)</f>
        <v/>
      </c>
      <c r="Z783" t="str">
        <f>IF(PResult!AX783="","",PResult!AX783)</f>
        <v/>
      </c>
      <c r="AA783" t="str">
        <f>IF(PResult!AY783="","",PResult!AY783)</f>
        <v/>
      </c>
      <c r="AB783" t="str">
        <f>IF(PResult!AZ783="","",PResult!AZ783)</f>
        <v/>
      </c>
      <c r="AC783" t="str">
        <f>IF(PResult!BA783="","",PResult!BA783)</f>
        <v/>
      </c>
      <c r="AD783" t="str">
        <f>IF(PResult!G783="","",PResult!G783)</f>
        <v/>
      </c>
      <c r="AE783" t="str">
        <f>IF(PResult!H783="","",PResult!H783)</f>
        <v/>
      </c>
      <c r="AF783">
        <f>IF(OR(PResult!I783="(null)",PResult!I783=""),0,PResult!I783)</f>
        <v>0</v>
      </c>
      <c r="AG783" t="str">
        <f>TEXT(IF(ISERROR(INDEX(Panaboard!P:P,MATCH(CONCATENATE(A783,"-",T783),Panaboard!AF:AF,0))),"",INDEX(Panaboard!P:P,MATCH(CONCATENATE(A783,"-",T783),Panaboard!AF:AF,0))),"HH:MM")</f>
        <v/>
      </c>
      <c r="AH783" t="str">
        <f>TEXT(IF(ISERROR(INDEX(Panaboard!Q:Q,MATCH(CONCATENATE(A783,"-",T783),Panaboard!AF:AF,0))),"",INDEX(Panaboard!Q:Q,MATCH(CONCATENATE(A783,"-",T783),Panaboard!AF:AF,0))),"HH:MM")</f>
        <v/>
      </c>
      <c r="AI783" t="str">
        <f>TEXT(IF(ISERROR(INDEX(Panaboard!R:R,MATCH(CONCATENATE(A783,"-",T783),Panaboard!AF:AF,0))),"",INDEX(Panaboard!R:R,MATCH(CONCATENATE(A783,"-",T783),Panaboard!AF:AF,0))),"HH:MM")</f>
        <v/>
      </c>
      <c r="AJ783" t="str">
        <f>TEXT(IF(ISERROR(INDEX(Panaboard!S:S,MATCH(CONCATENATE(A783,"-",T783),Panaboard!AF:AF,0))),"",INDEX(Panaboard!S:S,MATCH(CONCATENATE(A783,"-",T783),Panaboard!AF:AF,0))),"HH:MM")</f>
        <v/>
      </c>
      <c r="AK783" t="str">
        <f>IF(PResult!BC783="","",PResult!BC783)</f>
        <v/>
      </c>
      <c r="AL783" t="str">
        <f>IF(PResult!BB783="","",PResult!BB783)</f>
        <v/>
      </c>
      <c r="AM783" t="str">
        <f>IF(PResult!BE783="","",PResult!BE783)</f>
        <v/>
      </c>
      <c r="AN783" t="str">
        <f>IF(PResult!BD783="","",PResult!BD783)</f>
        <v/>
      </c>
      <c r="AO783" t="str">
        <f>IF(PResult!BF783="","",PResult!BF783)</f>
        <v/>
      </c>
      <c r="AP783" t="str">
        <f>IF(ISERROR(INDEX(Panaboard!T:T,MATCH(CONCATENATE(A783,"-",T783),Panaboard!AF:AF,0))),"",INDEX(Panaboard!T:T,MATCH(CONCATENATE(A783,"-",T783),Panaboard!AF:AF,0)))</f>
        <v/>
      </c>
      <c r="AQ783" t="str">
        <f>IF(ISERROR(INDEX(Panaboard!U:U,MATCH(CONCATENATE(A783,"-",T783),Panaboard!AF:AF,0))),"",INDEX(Panaboard!U:U,MATCH(CONCATENATE(A783,"-",T783),Panaboard!AF:AF,0)))</f>
        <v/>
      </c>
      <c r="AR783" t="str">
        <f>IF(ISERROR(INDEX(Panaboard!V:V,MATCH(CONCATENATE(A783,"-",T783),Panaboard!AF:AF,0))),"",INDEX(Panaboard!V:V,MATCH(CONCATENATE(A783,"-",T783),Panaboard!AF:AF,0)))</f>
        <v/>
      </c>
      <c r="AS783" t="str">
        <f>IF(ISERROR(INDEX(Panaboard!W:W,MATCH(CONCATENATE(A783,"-",T783),Panaboard!AF:AF,0))),"",INDEX(Panaboard!W:W,MATCH(CONCATENATE(A783,"-",T783),Panaboard!AF:AF,0)))</f>
        <v/>
      </c>
      <c r="AT783" t="str">
        <f>IF(ISERROR(INDEX(Panaboard!X:X,MATCH(CONCATENATE(A783,"-",T783),Panaboard!AF:AF,0))),"",INDEX(Panaboard!X:X,MATCH(CONCATENATE(A783,"-",T783),Panaboard!AF:AF,0)))</f>
        <v/>
      </c>
      <c r="AU783" t="str">
        <f>IF(ISERROR(INDEX(Panaboard!Y:Y,MATCH(CONCATENATE(A783,"-",T783),Panaboard!AF:AF,0))),"",INDEX(Panaboard!Y:Y,MATCH(CONCATENATE(A783,"-",T783),Panaboard!AF:AF,0)))</f>
        <v/>
      </c>
      <c r="AV783" t="str">
        <f>IF(ISERROR(INDEX(Panaboard!Z:Z,MATCH(CONCATENATE(A783,"-",T783),Panaboard!AF:AF,0))),"",INDEX(Panaboard!Z:Z,MATCH(CONCATENATE(A783,"-",T783),Panaboard!AF:AF,0)))</f>
        <v/>
      </c>
      <c r="AW783" t="str">
        <f>IF(ISERROR(INDEX(Panaboard!AA:AA,MATCH(CONCATENATE(A783,"-",T783),Panaboard!AF:AF,0))),"",INDEX(Panaboard!AA:AA,MATCH(CONCATENATE(A783,"-",T783),Panaboard!AF:AF,0)))</f>
        <v/>
      </c>
      <c r="AX783" t="str">
        <f>IF(ISERROR(INDEX(Panaboard!AB:AB,MATCH(CONCATENATE(A783,"-",T783),Panaboard!AF:AF,0))),"",INDEX(Panaboard!AB:AB,MATCH(CONCATENATE(A783,"-",T783),Panaboard!AF:AF,0)))</f>
        <v/>
      </c>
      <c r="AY783" t="str">
        <f>IF(ISERROR(INDEX(Panaboard!AC:AC,MATCH(CONCATENATE(A783,"-",T783),Panaboard!AF:AF,0))),"",INDEX(Panaboard!AC:AC,MATCH(CONCATENATE(A783,"-",T783),Panaboard!AF:AF,0)))</f>
        <v/>
      </c>
      <c r="AZ783" t="str">
        <f>IF(OR(PResult!T783="",PResult!T783="(null)"),"",PResult!T783)</f>
        <v/>
      </c>
      <c r="BA783">
        <f>IF(PResult!O783="",0,PResult!O783)</f>
        <v>0</v>
      </c>
      <c r="BB783" t="str">
        <f>IF(ISERROR(INDEX(Panaboard!N:N,MATCH(CONCATENATE(A783,"-",T783),Panaboard!AF:AF,0))),"",INDEX(Panaboard!N:N,MATCH(CONCATENATE(A783,"-",T783),Panaboard!AF:AF,0)))</f>
        <v/>
      </c>
      <c r="BC783" t="str">
        <f t="shared" si="37"/>
        <v/>
      </c>
      <c r="BD783" t="str">
        <f>IF(ISERROR(INDEX(Panaboard!AD:AD,MATCH(CONCATENATE(A783,"-",T783),Panaboard!AF:AF,0))),"",INDEX(Panaboard!AD:AD,MATCH(CONCATENATE(A783,"-",T783),Panaboard!AF:AF,0)))</f>
        <v/>
      </c>
      <c r="BE783" t="str">
        <f>IF(ISERROR(INDEX(Panaboard!AE:AE,MATCH(CONCATENATE(A783,"-",T783),Panaboard!AF:AF,0))),"",INDEX(Panaboard!AE:AE,MATCH(CONCATENATE(A783,"-",T783),Panaboard!AF:AF,0)))</f>
        <v/>
      </c>
      <c r="BF783">
        <f>IF(OR(UPPER(TRIM(PResult!R783))="S",UPPER(TRIM(PResult!R783))="P"),PResult!M783,0)</f>
        <v>0</v>
      </c>
      <c r="BG783" t="str">
        <f>IF(ISERROR(INDEX(Panaboard!L:L,MATCH(CONCATENATE(A783,"-",T783),Panaboard!AF:AF,0))),"",INDEX(Panaboard!L:L,MATCH(CONCATENATE(A783,"-",T783),Panaboard!AF:AF,0)))</f>
        <v/>
      </c>
      <c r="BH783" t="str">
        <f>IF(ISERROR(INDEX(Panaboard!AG:AG,MATCH(CONCATENATE(A783,"-",T783),Panaboard!AF:AF,0))),"",INDEX(Panaboard!AG:AG,MATCH(CONCATENATE(A783,"-",T783),Panaboard!AF:AF,0)))</f>
        <v/>
      </c>
      <c r="BI783" t="str">
        <f t="shared" si="38"/>
        <v/>
      </c>
      <c r="BJ783" t="str">
        <f>IF(ISERROR(INDEX(CuttingList!F:F,MATCH(CONCATENATE(A783,"-",T783),CuttingList!E:E,0))),"",INDEX(CuttingList!F:F,MATCH(CONCATENATE(A783,"-",T783),CuttingList!E:E,0)))</f>
        <v/>
      </c>
    </row>
    <row r="784" spans="1:62" x14ac:dyDescent="0.25">
      <c r="A784" t="str">
        <f>IF(PResult!AL784="","",PResult!AL784)</f>
        <v/>
      </c>
      <c r="B784" t="str">
        <f>IF(PResult!F784="","",PResult!F784)</f>
        <v/>
      </c>
      <c r="C784" t="str">
        <f>IF(PResult!AN784="","",PResult!AN784)</f>
        <v/>
      </c>
      <c r="D784" t="str">
        <f>IF(PResult!AO784="","",PResult!AO784)</f>
        <v/>
      </c>
      <c r="E784" t="str">
        <f>IF(PResult!AP784="","",PResult!AP784)</f>
        <v/>
      </c>
      <c r="F784" t="str">
        <f>IF(PResult!AQ784="","",PResult!AQ784)</f>
        <v/>
      </c>
      <c r="G784">
        <f>IF(PResult!AR784="",0,ROUND(PResult!AR784,2))</f>
        <v>0</v>
      </c>
      <c r="I784">
        <f>IF(OR(UPPER(TRIM(PResult!R784))="S",UPPER(TRIM(PResult!R784))="P"),PResult!O784,0)</f>
        <v>0</v>
      </c>
      <c r="J784" t="str">
        <f>IF(ISERROR(INDEX(Panaboard!J:J,MATCH(CONCATENATE(A784,"-",T784),Panaboard!AF:AF,0))),"",TRIM(INDEX(Panaboard!J:J,MATCH(CONCATENATE(A784,"-",T784),Panaboard!AF:AF,0))))</f>
        <v/>
      </c>
      <c r="K784" t="str">
        <f>IF(ISERROR(INDEX(Panaboard!C:C,MATCH(CONCATENATE(A784,"-",T784),Panaboard!AF:AF,0))),"",INDEX(Panaboard!C:C,MATCH(CONCATENATE(A784,"-",T784),Panaboard!AF:AF,0)))</f>
        <v/>
      </c>
      <c r="L784" t="str">
        <f>IF(ISERROR(INDEX(Panaboard!D:D,MATCH(CONCATENATE(A784,"-",T784),Panaboard!AF:AF,0))),"",INDEX(Panaboard!D:D,MATCH(CONCATENATE(A784,"-",T784),Panaboard!AF:AF,0)))</f>
        <v/>
      </c>
      <c r="M784" t="str">
        <f>IF(ISERROR(INDEX(Panaboard!E:E,MATCH(CONCATENATE(A784,"-",T784),Panaboard!AF:AF,0))),"",INDEX(Panaboard!E:E,MATCH(CONCATENATE(A784,"-",T784),Panaboard!AF:AF,0)))</f>
        <v/>
      </c>
      <c r="N784" t="str">
        <f>IF(ISERROR(INDEX(Panaboard!F:F,MATCH(CONCATENATE(A784,"-",T784),Panaboard!AF:AF,0))),"",INDEX(Panaboard!F:F,MATCH(CONCATENATE(A784,"-",T784),Panaboard!AF:AF,0)))</f>
        <v/>
      </c>
      <c r="O784" t="str">
        <f>IF(ISERROR(INDEX(Panaboard!G:G,MATCH(CONCATENATE(A784,"-",T784),Panaboard!AF:AF,0))),"",INDEX(Panaboard!G:G,MATCH(CONCATENATE(A784,"-",T784),Panaboard!AF:AF,0)))</f>
        <v/>
      </c>
      <c r="P784" t="str">
        <f t="shared" si="36"/>
        <v/>
      </c>
      <c r="Q784" t="str">
        <f>IF(ISERROR(INDEX(Panaboard!H:H,MATCH(CONCATENATE(A784,"-",T784),Panaboard!AF:AF,0))),"",INDEX(Panaboard!H:H,MATCH(CONCATENATE(A784,"-",T784),Panaboard!AF:AF,0)))</f>
        <v/>
      </c>
      <c r="R784" t="str">
        <f>IF(ISERROR(INDEX(Panaboard!I:I,MATCH(CONCATENATE(A784,"-",T784),Panaboard!AF:AF,0))),"",INDEX(Panaboard!I:I,MATCH(CONCATENATE(A784,"-",T784),Panaboard!AF:AF,0)))</f>
        <v/>
      </c>
      <c r="S784" t="str">
        <f>CONCATENATE(PResult!AS784,PResult!AT784)</f>
        <v/>
      </c>
      <c r="T784" t="str">
        <f>IF(PResult!BG784="","",PResult!BG784)</f>
        <v/>
      </c>
      <c r="U784" t="str">
        <f>IF(PResult!Y784="","",PResult!Y784)</f>
        <v/>
      </c>
      <c r="V784" t="str">
        <f>IF(PResult!AU784="","",PResult!AU784)</f>
        <v/>
      </c>
      <c r="W784" t="str">
        <f>IF(PResult!R784="","",UPPER(TRIM(PResult!R784)))</f>
        <v/>
      </c>
      <c r="X784" t="str">
        <f>IF(PResult!AV784="","",PResult!AV784)</f>
        <v/>
      </c>
      <c r="Y784" t="str">
        <f>IF(PResult!AW784="","",PResult!AW784)</f>
        <v/>
      </c>
      <c r="Z784" t="str">
        <f>IF(PResult!AX784="","",PResult!AX784)</f>
        <v/>
      </c>
      <c r="AA784" t="str">
        <f>IF(PResult!AY784="","",PResult!AY784)</f>
        <v/>
      </c>
      <c r="AB784" t="str">
        <f>IF(PResult!AZ784="","",PResult!AZ784)</f>
        <v/>
      </c>
      <c r="AC784" t="str">
        <f>IF(PResult!BA784="","",PResult!BA784)</f>
        <v/>
      </c>
      <c r="AD784" t="str">
        <f>IF(PResult!G784="","",PResult!G784)</f>
        <v/>
      </c>
      <c r="AE784" t="str">
        <f>IF(PResult!H784="","",PResult!H784)</f>
        <v/>
      </c>
      <c r="AF784">
        <f>IF(OR(PResult!I784="(null)",PResult!I784=""),0,PResult!I784)</f>
        <v>0</v>
      </c>
      <c r="AG784" t="str">
        <f>TEXT(IF(ISERROR(INDEX(Panaboard!P:P,MATCH(CONCATENATE(A784,"-",T784),Panaboard!AF:AF,0))),"",INDEX(Panaboard!P:P,MATCH(CONCATENATE(A784,"-",T784),Panaboard!AF:AF,0))),"HH:MM")</f>
        <v/>
      </c>
      <c r="AH784" t="str">
        <f>TEXT(IF(ISERROR(INDEX(Panaboard!Q:Q,MATCH(CONCATENATE(A784,"-",T784),Panaboard!AF:AF,0))),"",INDEX(Panaboard!Q:Q,MATCH(CONCATENATE(A784,"-",T784),Panaboard!AF:AF,0))),"HH:MM")</f>
        <v/>
      </c>
      <c r="AI784" t="str">
        <f>TEXT(IF(ISERROR(INDEX(Panaboard!R:R,MATCH(CONCATENATE(A784,"-",T784),Panaboard!AF:AF,0))),"",INDEX(Panaboard!R:R,MATCH(CONCATENATE(A784,"-",T784),Panaboard!AF:AF,0))),"HH:MM")</f>
        <v/>
      </c>
      <c r="AJ784" t="str">
        <f>TEXT(IF(ISERROR(INDEX(Panaboard!S:S,MATCH(CONCATENATE(A784,"-",T784),Panaboard!AF:AF,0))),"",INDEX(Panaboard!S:S,MATCH(CONCATENATE(A784,"-",T784),Panaboard!AF:AF,0))),"HH:MM")</f>
        <v/>
      </c>
      <c r="AK784" t="str">
        <f>IF(PResult!BC784="","",PResult!BC784)</f>
        <v/>
      </c>
      <c r="AL784" t="str">
        <f>IF(PResult!BB784="","",PResult!BB784)</f>
        <v/>
      </c>
      <c r="AM784" t="str">
        <f>IF(PResult!BE784="","",PResult!BE784)</f>
        <v/>
      </c>
      <c r="AN784" t="str">
        <f>IF(PResult!BD784="","",PResult!BD784)</f>
        <v/>
      </c>
      <c r="AO784" t="str">
        <f>IF(PResult!BF784="","",PResult!BF784)</f>
        <v/>
      </c>
      <c r="AP784" t="str">
        <f>IF(ISERROR(INDEX(Panaboard!T:T,MATCH(CONCATENATE(A784,"-",T784),Panaboard!AF:AF,0))),"",INDEX(Panaboard!T:T,MATCH(CONCATENATE(A784,"-",T784),Panaboard!AF:AF,0)))</f>
        <v/>
      </c>
      <c r="AQ784" t="str">
        <f>IF(ISERROR(INDEX(Panaboard!U:U,MATCH(CONCATENATE(A784,"-",T784),Panaboard!AF:AF,0))),"",INDEX(Panaboard!U:U,MATCH(CONCATENATE(A784,"-",T784),Panaboard!AF:AF,0)))</f>
        <v/>
      </c>
      <c r="AR784" t="str">
        <f>IF(ISERROR(INDEX(Panaboard!V:V,MATCH(CONCATENATE(A784,"-",T784),Panaboard!AF:AF,0))),"",INDEX(Panaboard!V:V,MATCH(CONCATENATE(A784,"-",T784),Panaboard!AF:AF,0)))</f>
        <v/>
      </c>
      <c r="AS784" t="str">
        <f>IF(ISERROR(INDEX(Panaboard!W:W,MATCH(CONCATENATE(A784,"-",T784),Panaboard!AF:AF,0))),"",INDEX(Panaboard!W:W,MATCH(CONCATENATE(A784,"-",T784),Panaboard!AF:AF,0)))</f>
        <v/>
      </c>
      <c r="AT784" t="str">
        <f>IF(ISERROR(INDEX(Panaboard!X:X,MATCH(CONCATENATE(A784,"-",T784),Panaboard!AF:AF,0))),"",INDEX(Panaboard!X:X,MATCH(CONCATENATE(A784,"-",T784),Panaboard!AF:AF,0)))</f>
        <v/>
      </c>
      <c r="AU784" t="str">
        <f>IF(ISERROR(INDEX(Panaboard!Y:Y,MATCH(CONCATENATE(A784,"-",T784),Panaboard!AF:AF,0))),"",INDEX(Panaboard!Y:Y,MATCH(CONCATENATE(A784,"-",T784),Panaboard!AF:AF,0)))</f>
        <v/>
      </c>
      <c r="AV784" t="str">
        <f>IF(ISERROR(INDEX(Panaboard!Z:Z,MATCH(CONCATENATE(A784,"-",T784),Panaboard!AF:AF,0))),"",INDEX(Panaboard!Z:Z,MATCH(CONCATENATE(A784,"-",T784),Panaboard!AF:AF,0)))</f>
        <v/>
      </c>
      <c r="AW784" t="str">
        <f>IF(ISERROR(INDEX(Panaboard!AA:AA,MATCH(CONCATENATE(A784,"-",T784),Panaboard!AF:AF,0))),"",INDEX(Panaboard!AA:AA,MATCH(CONCATENATE(A784,"-",T784),Panaboard!AF:AF,0)))</f>
        <v/>
      </c>
      <c r="AX784" t="str">
        <f>IF(ISERROR(INDEX(Panaboard!AB:AB,MATCH(CONCATENATE(A784,"-",T784),Panaboard!AF:AF,0))),"",INDEX(Panaboard!AB:AB,MATCH(CONCATENATE(A784,"-",T784),Panaboard!AF:AF,0)))</f>
        <v/>
      </c>
      <c r="AY784" t="str">
        <f>IF(ISERROR(INDEX(Panaboard!AC:AC,MATCH(CONCATENATE(A784,"-",T784),Panaboard!AF:AF,0))),"",INDEX(Panaboard!AC:AC,MATCH(CONCATENATE(A784,"-",T784),Panaboard!AF:AF,0)))</f>
        <v/>
      </c>
      <c r="AZ784" t="str">
        <f>IF(OR(PResult!T784="",PResult!T784="(null)"),"",PResult!T784)</f>
        <v/>
      </c>
      <c r="BA784">
        <f>IF(PResult!O784="",0,PResult!O784)</f>
        <v>0</v>
      </c>
      <c r="BB784" t="str">
        <f>IF(ISERROR(INDEX(Panaboard!N:N,MATCH(CONCATENATE(A784,"-",T784),Panaboard!AF:AF,0))),"",INDEX(Panaboard!N:N,MATCH(CONCATENATE(A784,"-",T784),Panaboard!AF:AF,0)))</f>
        <v/>
      </c>
      <c r="BC784" t="str">
        <f t="shared" si="37"/>
        <v/>
      </c>
      <c r="BD784" t="str">
        <f>IF(ISERROR(INDEX(Panaboard!AD:AD,MATCH(CONCATENATE(A784,"-",T784),Panaboard!AF:AF,0))),"",INDEX(Panaboard!AD:AD,MATCH(CONCATENATE(A784,"-",T784),Panaboard!AF:AF,0)))</f>
        <v/>
      </c>
      <c r="BE784" t="str">
        <f>IF(ISERROR(INDEX(Panaboard!AE:AE,MATCH(CONCATENATE(A784,"-",T784),Panaboard!AF:AF,0))),"",INDEX(Panaboard!AE:AE,MATCH(CONCATENATE(A784,"-",T784),Panaboard!AF:AF,0)))</f>
        <v/>
      </c>
      <c r="BF784">
        <f>IF(OR(UPPER(TRIM(PResult!R784))="S",UPPER(TRIM(PResult!R784))="P"),PResult!M784,0)</f>
        <v>0</v>
      </c>
      <c r="BG784" t="str">
        <f>IF(ISERROR(INDEX(Panaboard!L:L,MATCH(CONCATENATE(A784,"-",T784),Panaboard!AF:AF,0))),"",INDEX(Panaboard!L:L,MATCH(CONCATENATE(A784,"-",T784),Panaboard!AF:AF,0)))</f>
        <v/>
      </c>
      <c r="BH784" t="str">
        <f>IF(ISERROR(INDEX(Panaboard!AG:AG,MATCH(CONCATENATE(A784,"-",T784),Panaboard!AF:AF,0))),"",INDEX(Panaboard!AG:AG,MATCH(CONCATENATE(A784,"-",T784),Panaboard!AF:AF,0)))</f>
        <v/>
      </c>
      <c r="BI784" t="str">
        <f t="shared" si="38"/>
        <v/>
      </c>
      <c r="BJ784" t="str">
        <f>IF(ISERROR(INDEX(CuttingList!F:F,MATCH(CONCATENATE(A784,"-",T784),CuttingList!E:E,0))),"",INDEX(CuttingList!F:F,MATCH(CONCATENATE(A784,"-",T784),CuttingList!E:E,0)))</f>
        <v/>
      </c>
    </row>
    <row r="785" spans="1:62" x14ac:dyDescent="0.25">
      <c r="A785" t="str">
        <f>IF(PResult!AL785="","",PResult!AL785)</f>
        <v/>
      </c>
      <c r="B785" t="str">
        <f>IF(PResult!F785="","",PResult!F785)</f>
        <v/>
      </c>
      <c r="C785" t="str">
        <f>IF(PResult!AN785="","",PResult!AN785)</f>
        <v/>
      </c>
      <c r="D785" t="str">
        <f>IF(PResult!AO785="","",PResult!AO785)</f>
        <v/>
      </c>
      <c r="E785" t="str">
        <f>IF(PResult!AP785="","",PResult!AP785)</f>
        <v/>
      </c>
      <c r="F785" t="str">
        <f>IF(PResult!AQ785="","",PResult!AQ785)</f>
        <v/>
      </c>
      <c r="G785">
        <f>IF(PResult!AR785="",0,ROUND(PResult!AR785,2))</f>
        <v>0</v>
      </c>
      <c r="I785">
        <f>IF(OR(UPPER(TRIM(PResult!R785))="S",UPPER(TRIM(PResult!R785))="P"),PResult!O785,0)</f>
        <v>0</v>
      </c>
      <c r="J785" t="str">
        <f>IF(ISERROR(INDEX(Panaboard!J:J,MATCH(CONCATENATE(A785,"-",T785),Panaboard!AF:AF,0))),"",TRIM(INDEX(Panaboard!J:J,MATCH(CONCATENATE(A785,"-",T785),Panaboard!AF:AF,0))))</f>
        <v/>
      </c>
      <c r="K785" t="str">
        <f>IF(ISERROR(INDEX(Panaboard!C:C,MATCH(CONCATENATE(A785,"-",T785),Panaboard!AF:AF,0))),"",INDEX(Panaboard!C:C,MATCH(CONCATENATE(A785,"-",T785),Panaboard!AF:AF,0)))</f>
        <v/>
      </c>
      <c r="L785" t="str">
        <f>IF(ISERROR(INDEX(Panaboard!D:D,MATCH(CONCATENATE(A785,"-",T785),Panaboard!AF:AF,0))),"",INDEX(Panaboard!D:D,MATCH(CONCATENATE(A785,"-",T785),Panaboard!AF:AF,0)))</f>
        <v/>
      </c>
      <c r="M785" t="str">
        <f>IF(ISERROR(INDEX(Panaboard!E:E,MATCH(CONCATENATE(A785,"-",T785),Panaboard!AF:AF,0))),"",INDEX(Panaboard!E:E,MATCH(CONCATENATE(A785,"-",T785),Panaboard!AF:AF,0)))</f>
        <v/>
      </c>
      <c r="N785" t="str">
        <f>IF(ISERROR(INDEX(Panaboard!F:F,MATCH(CONCATENATE(A785,"-",T785),Panaboard!AF:AF,0))),"",INDEX(Panaboard!F:F,MATCH(CONCATENATE(A785,"-",T785),Panaboard!AF:AF,0)))</f>
        <v/>
      </c>
      <c r="O785" t="str">
        <f>IF(ISERROR(INDEX(Panaboard!G:G,MATCH(CONCATENATE(A785,"-",T785),Panaboard!AF:AF,0))),"",INDEX(Panaboard!G:G,MATCH(CONCATENATE(A785,"-",T785),Panaboard!AF:AF,0)))</f>
        <v/>
      </c>
      <c r="P785" t="str">
        <f t="shared" si="36"/>
        <v/>
      </c>
      <c r="Q785" t="str">
        <f>IF(ISERROR(INDEX(Panaboard!H:H,MATCH(CONCATENATE(A785,"-",T785),Panaboard!AF:AF,0))),"",INDEX(Panaboard!H:H,MATCH(CONCATENATE(A785,"-",T785),Panaboard!AF:AF,0)))</f>
        <v/>
      </c>
      <c r="R785" t="str">
        <f>IF(ISERROR(INDEX(Panaboard!I:I,MATCH(CONCATENATE(A785,"-",T785),Panaboard!AF:AF,0))),"",INDEX(Panaboard!I:I,MATCH(CONCATENATE(A785,"-",T785),Panaboard!AF:AF,0)))</f>
        <v/>
      </c>
      <c r="S785" t="str">
        <f>CONCATENATE(PResult!AS785,PResult!AT785)</f>
        <v/>
      </c>
      <c r="T785" t="str">
        <f>IF(PResult!BG785="","",PResult!BG785)</f>
        <v/>
      </c>
      <c r="U785" t="str">
        <f>IF(PResult!Y785="","",PResult!Y785)</f>
        <v/>
      </c>
      <c r="V785" t="str">
        <f>IF(PResult!AU785="","",PResult!AU785)</f>
        <v/>
      </c>
      <c r="W785" t="str">
        <f>IF(PResult!R785="","",UPPER(TRIM(PResult!R785)))</f>
        <v/>
      </c>
      <c r="X785" t="str">
        <f>IF(PResult!AV785="","",PResult!AV785)</f>
        <v/>
      </c>
      <c r="Y785" t="str">
        <f>IF(PResult!AW785="","",PResult!AW785)</f>
        <v/>
      </c>
      <c r="Z785" t="str">
        <f>IF(PResult!AX785="","",PResult!AX785)</f>
        <v/>
      </c>
      <c r="AA785" t="str">
        <f>IF(PResult!AY785="","",PResult!AY785)</f>
        <v/>
      </c>
      <c r="AB785" t="str">
        <f>IF(PResult!AZ785="","",PResult!AZ785)</f>
        <v/>
      </c>
      <c r="AC785" t="str">
        <f>IF(PResult!BA785="","",PResult!BA785)</f>
        <v/>
      </c>
      <c r="AD785" t="str">
        <f>IF(PResult!G785="","",PResult!G785)</f>
        <v/>
      </c>
      <c r="AE785" t="str">
        <f>IF(PResult!H785="","",PResult!H785)</f>
        <v/>
      </c>
      <c r="AF785">
        <f>IF(OR(PResult!I785="(null)",PResult!I785=""),0,PResult!I785)</f>
        <v>0</v>
      </c>
      <c r="AG785" t="str">
        <f>TEXT(IF(ISERROR(INDEX(Panaboard!P:P,MATCH(CONCATENATE(A785,"-",T785),Panaboard!AF:AF,0))),"",INDEX(Panaboard!P:P,MATCH(CONCATENATE(A785,"-",T785),Panaboard!AF:AF,0))),"HH:MM")</f>
        <v/>
      </c>
      <c r="AH785" t="str">
        <f>TEXT(IF(ISERROR(INDEX(Panaboard!Q:Q,MATCH(CONCATENATE(A785,"-",T785),Panaboard!AF:AF,0))),"",INDEX(Panaboard!Q:Q,MATCH(CONCATENATE(A785,"-",T785),Panaboard!AF:AF,0))),"HH:MM")</f>
        <v/>
      </c>
      <c r="AI785" t="str">
        <f>TEXT(IF(ISERROR(INDEX(Panaboard!R:R,MATCH(CONCATENATE(A785,"-",T785),Panaboard!AF:AF,0))),"",INDEX(Panaboard!R:R,MATCH(CONCATENATE(A785,"-",T785),Panaboard!AF:AF,0))),"HH:MM")</f>
        <v/>
      </c>
      <c r="AJ785" t="str">
        <f>TEXT(IF(ISERROR(INDEX(Panaboard!S:S,MATCH(CONCATENATE(A785,"-",T785),Panaboard!AF:AF,0))),"",INDEX(Panaboard!S:S,MATCH(CONCATENATE(A785,"-",T785),Panaboard!AF:AF,0))),"HH:MM")</f>
        <v/>
      </c>
      <c r="AK785" t="str">
        <f>IF(PResult!BC785="","",PResult!BC785)</f>
        <v/>
      </c>
      <c r="AL785" t="str">
        <f>IF(PResult!BB785="","",PResult!BB785)</f>
        <v/>
      </c>
      <c r="AM785" t="str">
        <f>IF(PResult!BE785="","",PResult!BE785)</f>
        <v/>
      </c>
      <c r="AN785" t="str">
        <f>IF(PResult!BD785="","",PResult!BD785)</f>
        <v/>
      </c>
      <c r="AO785" t="str">
        <f>IF(PResult!BF785="","",PResult!BF785)</f>
        <v/>
      </c>
      <c r="AP785" t="str">
        <f>IF(ISERROR(INDEX(Panaboard!T:T,MATCH(CONCATENATE(A785,"-",T785),Panaboard!AF:AF,0))),"",INDEX(Panaboard!T:T,MATCH(CONCATENATE(A785,"-",T785),Panaboard!AF:AF,0)))</f>
        <v/>
      </c>
      <c r="AQ785" t="str">
        <f>IF(ISERROR(INDEX(Panaboard!U:U,MATCH(CONCATENATE(A785,"-",T785),Panaboard!AF:AF,0))),"",INDEX(Panaboard!U:U,MATCH(CONCATENATE(A785,"-",T785),Panaboard!AF:AF,0)))</f>
        <v/>
      </c>
      <c r="AR785" t="str">
        <f>IF(ISERROR(INDEX(Panaboard!V:V,MATCH(CONCATENATE(A785,"-",T785),Panaboard!AF:AF,0))),"",INDEX(Panaboard!V:V,MATCH(CONCATENATE(A785,"-",T785),Panaboard!AF:AF,0)))</f>
        <v/>
      </c>
      <c r="AS785" t="str">
        <f>IF(ISERROR(INDEX(Panaboard!W:W,MATCH(CONCATENATE(A785,"-",T785),Panaboard!AF:AF,0))),"",INDEX(Panaboard!W:W,MATCH(CONCATENATE(A785,"-",T785),Panaboard!AF:AF,0)))</f>
        <v/>
      </c>
      <c r="AT785" t="str">
        <f>IF(ISERROR(INDEX(Panaboard!X:X,MATCH(CONCATENATE(A785,"-",T785),Panaboard!AF:AF,0))),"",INDEX(Panaboard!X:X,MATCH(CONCATENATE(A785,"-",T785),Panaboard!AF:AF,0)))</f>
        <v/>
      </c>
      <c r="AU785" t="str">
        <f>IF(ISERROR(INDEX(Panaboard!Y:Y,MATCH(CONCATENATE(A785,"-",T785),Panaboard!AF:AF,0))),"",INDEX(Panaboard!Y:Y,MATCH(CONCATENATE(A785,"-",T785),Panaboard!AF:AF,0)))</f>
        <v/>
      </c>
      <c r="AV785" t="str">
        <f>IF(ISERROR(INDEX(Panaboard!Z:Z,MATCH(CONCATENATE(A785,"-",T785),Panaboard!AF:AF,0))),"",INDEX(Panaboard!Z:Z,MATCH(CONCATENATE(A785,"-",T785),Panaboard!AF:AF,0)))</f>
        <v/>
      </c>
      <c r="AW785" t="str">
        <f>IF(ISERROR(INDEX(Panaboard!AA:AA,MATCH(CONCATENATE(A785,"-",T785),Panaboard!AF:AF,0))),"",INDEX(Panaboard!AA:AA,MATCH(CONCATENATE(A785,"-",T785),Panaboard!AF:AF,0)))</f>
        <v/>
      </c>
      <c r="AX785" t="str">
        <f>IF(ISERROR(INDEX(Panaboard!AB:AB,MATCH(CONCATENATE(A785,"-",T785),Panaboard!AF:AF,0))),"",INDEX(Panaboard!AB:AB,MATCH(CONCATENATE(A785,"-",T785),Panaboard!AF:AF,0)))</f>
        <v/>
      </c>
      <c r="AY785" t="str">
        <f>IF(ISERROR(INDEX(Panaboard!AC:AC,MATCH(CONCATENATE(A785,"-",T785),Panaboard!AF:AF,0))),"",INDEX(Panaboard!AC:AC,MATCH(CONCATENATE(A785,"-",T785),Panaboard!AF:AF,0)))</f>
        <v/>
      </c>
      <c r="AZ785" t="str">
        <f>IF(OR(PResult!T785="",PResult!T785="(null)"),"",PResult!T785)</f>
        <v/>
      </c>
      <c r="BA785">
        <f>IF(PResult!O785="",0,PResult!O785)</f>
        <v>0</v>
      </c>
      <c r="BB785" t="str">
        <f>IF(ISERROR(INDEX(Panaboard!N:N,MATCH(CONCATENATE(A785,"-",T785),Panaboard!AF:AF,0))),"",INDEX(Panaboard!N:N,MATCH(CONCATENATE(A785,"-",T785),Panaboard!AF:AF,0)))</f>
        <v/>
      </c>
      <c r="BC785" t="str">
        <f t="shared" si="37"/>
        <v/>
      </c>
      <c r="BD785" t="str">
        <f>IF(ISERROR(INDEX(Panaboard!AD:AD,MATCH(CONCATENATE(A785,"-",T785),Panaboard!AF:AF,0))),"",INDEX(Panaboard!AD:AD,MATCH(CONCATENATE(A785,"-",T785),Panaboard!AF:AF,0)))</f>
        <v/>
      </c>
      <c r="BE785" t="str">
        <f>IF(ISERROR(INDEX(Panaboard!AE:AE,MATCH(CONCATENATE(A785,"-",T785),Panaboard!AF:AF,0))),"",INDEX(Panaboard!AE:AE,MATCH(CONCATENATE(A785,"-",T785),Panaboard!AF:AF,0)))</f>
        <v/>
      </c>
      <c r="BF785">
        <f>IF(OR(UPPER(TRIM(PResult!R785))="S",UPPER(TRIM(PResult!R785))="P"),PResult!M785,0)</f>
        <v>0</v>
      </c>
      <c r="BG785" t="str">
        <f>IF(ISERROR(INDEX(Panaboard!L:L,MATCH(CONCATENATE(A785,"-",T785),Panaboard!AF:AF,0))),"",INDEX(Panaboard!L:L,MATCH(CONCATENATE(A785,"-",T785),Panaboard!AF:AF,0)))</f>
        <v/>
      </c>
      <c r="BH785" t="str">
        <f>IF(ISERROR(INDEX(Panaboard!AG:AG,MATCH(CONCATENATE(A785,"-",T785),Panaboard!AF:AF,0))),"",INDEX(Panaboard!AG:AG,MATCH(CONCATENATE(A785,"-",T785),Panaboard!AF:AF,0)))</f>
        <v/>
      </c>
      <c r="BI785" t="str">
        <f t="shared" si="38"/>
        <v/>
      </c>
      <c r="BJ785" t="str">
        <f>IF(ISERROR(INDEX(CuttingList!F:F,MATCH(CONCATENATE(A785,"-",T785),CuttingList!E:E,0))),"",INDEX(CuttingList!F:F,MATCH(CONCATENATE(A785,"-",T785),CuttingList!E:E,0)))</f>
        <v/>
      </c>
    </row>
    <row r="786" spans="1:62" x14ac:dyDescent="0.25">
      <c r="A786" t="str">
        <f>IF(PResult!AL786="","",PResult!AL786)</f>
        <v/>
      </c>
      <c r="B786" t="str">
        <f>IF(PResult!F786="","",PResult!F786)</f>
        <v/>
      </c>
      <c r="C786" t="str">
        <f>IF(PResult!AN786="","",PResult!AN786)</f>
        <v/>
      </c>
      <c r="D786" t="str">
        <f>IF(PResult!AO786="","",PResult!AO786)</f>
        <v/>
      </c>
      <c r="E786" t="str">
        <f>IF(PResult!AP786="","",PResult!AP786)</f>
        <v/>
      </c>
      <c r="F786" t="str">
        <f>IF(PResult!AQ786="","",PResult!AQ786)</f>
        <v/>
      </c>
      <c r="G786">
        <f>IF(PResult!AR786="",0,ROUND(PResult!AR786,2))</f>
        <v>0</v>
      </c>
      <c r="I786">
        <f>IF(OR(UPPER(TRIM(PResult!R786))="S",UPPER(TRIM(PResult!R786))="P"),PResult!O786,0)</f>
        <v>0</v>
      </c>
      <c r="J786" t="str">
        <f>IF(ISERROR(INDEX(Panaboard!J:J,MATCH(CONCATENATE(A786,"-",T786),Panaboard!AF:AF,0))),"",TRIM(INDEX(Panaboard!J:J,MATCH(CONCATENATE(A786,"-",T786),Panaboard!AF:AF,0))))</f>
        <v/>
      </c>
      <c r="K786" t="str">
        <f>IF(ISERROR(INDEX(Panaboard!C:C,MATCH(CONCATENATE(A786,"-",T786),Panaboard!AF:AF,0))),"",INDEX(Panaboard!C:C,MATCH(CONCATENATE(A786,"-",T786),Panaboard!AF:AF,0)))</f>
        <v/>
      </c>
      <c r="L786" t="str">
        <f>IF(ISERROR(INDEX(Panaboard!D:D,MATCH(CONCATENATE(A786,"-",T786),Panaboard!AF:AF,0))),"",INDEX(Panaboard!D:D,MATCH(CONCATENATE(A786,"-",T786),Panaboard!AF:AF,0)))</f>
        <v/>
      </c>
      <c r="M786" t="str">
        <f>IF(ISERROR(INDEX(Panaboard!E:E,MATCH(CONCATENATE(A786,"-",T786),Panaboard!AF:AF,0))),"",INDEX(Panaboard!E:E,MATCH(CONCATENATE(A786,"-",T786),Panaboard!AF:AF,0)))</f>
        <v/>
      </c>
      <c r="N786" t="str">
        <f>IF(ISERROR(INDEX(Panaboard!F:F,MATCH(CONCATENATE(A786,"-",T786),Panaboard!AF:AF,0))),"",INDEX(Panaboard!F:F,MATCH(CONCATENATE(A786,"-",T786),Panaboard!AF:AF,0)))</f>
        <v/>
      </c>
      <c r="O786" t="str">
        <f>IF(ISERROR(INDEX(Panaboard!G:G,MATCH(CONCATENATE(A786,"-",T786),Panaboard!AF:AF,0))),"",INDEX(Panaboard!G:G,MATCH(CONCATENATE(A786,"-",T786),Panaboard!AF:AF,0)))</f>
        <v/>
      </c>
      <c r="P786" t="str">
        <f t="shared" si="36"/>
        <v/>
      </c>
      <c r="Q786" t="str">
        <f>IF(ISERROR(INDEX(Panaboard!H:H,MATCH(CONCATENATE(A786,"-",T786),Panaboard!AF:AF,0))),"",INDEX(Panaboard!H:H,MATCH(CONCATENATE(A786,"-",T786),Panaboard!AF:AF,0)))</f>
        <v/>
      </c>
      <c r="R786" t="str">
        <f>IF(ISERROR(INDEX(Panaboard!I:I,MATCH(CONCATENATE(A786,"-",T786),Panaboard!AF:AF,0))),"",INDEX(Panaboard!I:I,MATCH(CONCATENATE(A786,"-",T786),Panaboard!AF:AF,0)))</f>
        <v/>
      </c>
      <c r="S786" t="str">
        <f>CONCATENATE(PResult!AS786,PResult!AT786)</f>
        <v/>
      </c>
      <c r="T786" t="str">
        <f>IF(PResult!BG786="","",PResult!BG786)</f>
        <v/>
      </c>
      <c r="U786" t="str">
        <f>IF(PResult!Y786="","",PResult!Y786)</f>
        <v/>
      </c>
      <c r="V786" t="str">
        <f>IF(PResult!AU786="","",PResult!AU786)</f>
        <v/>
      </c>
      <c r="W786" t="str">
        <f>IF(PResult!R786="","",UPPER(TRIM(PResult!R786)))</f>
        <v/>
      </c>
      <c r="X786" t="str">
        <f>IF(PResult!AV786="","",PResult!AV786)</f>
        <v/>
      </c>
      <c r="Y786" t="str">
        <f>IF(PResult!AW786="","",PResult!AW786)</f>
        <v/>
      </c>
      <c r="Z786" t="str">
        <f>IF(PResult!AX786="","",PResult!AX786)</f>
        <v/>
      </c>
      <c r="AA786" t="str">
        <f>IF(PResult!AY786="","",PResult!AY786)</f>
        <v/>
      </c>
      <c r="AB786" t="str">
        <f>IF(PResult!AZ786="","",PResult!AZ786)</f>
        <v/>
      </c>
      <c r="AC786" t="str">
        <f>IF(PResult!BA786="","",PResult!BA786)</f>
        <v/>
      </c>
      <c r="AD786" t="str">
        <f>IF(PResult!G786="","",PResult!G786)</f>
        <v/>
      </c>
      <c r="AE786" t="str">
        <f>IF(PResult!H786="","",PResult!H786)</f>
        <v/>
      </c>
      <c r="AF786">
        <f>IF(OR(PResult!I786="(null)",PResult!I786=""),0,PResult!I786)</f>
        <v>0</v>
      </c>
      <c r="AG786" t="str">
        <f>TEXT(IF(ISERROR(INDEX(Panaboard!P:P,MATCH(CONCATENATE(A786,"-",T786),Panaboard!AF:AF,0))),"",INDEX(Panaboard!P:P,MATCH(CONCATENATE(A786,"-",T786),Panaboard!AF:AF,0))),"HH:MM")</f>
        <v/>
      </c>
      <c r="AH786" t="str">
        <f>TEXT(IF(ISERROR(INDEX(Panaboard!Q:Q,MATCH(CONCATENATE(A786,"-",T786),Panaboard!AF:AF,0))),"",INDEX(Panaboard!Q:Q,MATCH(CONCATENATE(A786,"-",T786),Panaboard!AF:AF,0))),"HH:MM")</f>
        <v/>
      </c>
      <c r="AI786" t="str">
        <f>TEXT(IF(ISERROR(INDEX(Panaboard!R:R,MATCH(CONCATENATE(A786,"-",T786),Panaboard!AF:AF,0))),"",INDEX(Panaboard!R:R,MATCH(CONCATENATE(A786,"-",T786),Panaboard!AF:AF,0))),"HH:MM")</f>
        <v/>
      </c>
      <c r="AJ786" t="str">
        <f>TEXT(IF(ISERROR(INDEX(Panaboard!S:S,MATCH(CONCATENATE(A786,"-",T786),Panaboard!AF:AF,0))),"",INDEX(Panaboard!S:S,MATCH(CONCATENATE(A786,"-",T786),Panaboard!AF:AF,0))),"HH:MM")</f>
        <v/>
      </c>
      <c r="AK786" t="str">
        <f>IF(PResult!BC786="","",PResult!BC786)</f>
        <v/>
      </c>
      <c r="AL786" t="str">
        <f>IF(PResult!BB786="","",PResult!BB786)</f>
        <v/>
      </c>
      <c r="AM786" t="str">
        <f>IF(PResult!BE786="","",PResult!BE786)</f>
        <v/>
      </c>
      <c r="AN786" t="str">
        <f>IF(PResult!BD786="","",PResult!BD786)</f>
        <v/>
      </c>
      <c r="AO786" t="str">
        <f>IF(PResult!BF786="","",PResult!BF786)</f>
        <v/>
      </c>
      <c r="AP786" t="str">
        <f>IF(ISERROR(INDEX(Panaboard!T:T,MATCH(CONCATENATE(A786,"-",T786),Panaboard!AF:AF,0))),"",INDEX(Panaboard!T:T,MATCH(CONCATENATE(A786,"-",T786),Panaboard!AF:AF,0)))</f>
        <v/>
      </c>
      <c r="AQ786" t="str">
        <f>IF(ISERROR(INDEX(Panaboard!U:U,MATCH(CONCATENATE(A786,"-",T786),Panaboard!AF:AF,0))),"",INDEX(Panaboard!U:U,MATCH(CONCATENATE(A786,"-",T786),Panaboard!AF:AF,0)))</f>
        <v/>
      </c>
      <c r="AR786" t="str">
        <f>IF(ISERROR(INDEX(Panaboard!V:V,MATCH(CONCATENATE(A786,"-",T786),Panaboard!AF:AF,0))),"",INDEX(Panaboard!V:V,MATCH(CONCATENATE(A786,"-",T786),Panaboard!AF:AF,0)))</f>
        <v/>
      </c>
      <c r="AS786" t="str">
        <f>IF(ISERROR(INDEX(Panaboard!W:W,MATCH(CONCATENATE(A786,"-",T786),Panaboard!AF:AF,0))),"",INDEX(Panaboard!W:W,MATCH(CONCATENATE(A786,"-",T786),Panaboard!AF:AF,0)))</f>
        <v/>
      </c>
      <c r="AT786" t="str">
        <f>IF(ISERROR(INDEX(Panaboard!X:X,MATCH(CONCATENATE(A786,"-",T786),Panaboard!AF:AF,0))),"",INDEX(Panaboard!X:X,MATCH(CONCATENATE(A786,"-",T786),Panaboard!AF:AF,0)))</f>
        <v/>
      </c>
      <c r="AU786" t="str">
        <f>IF(ISERROR(INDEX(Panaboard!Y:Y,MATCH(CONCATENATE(A786,"-",T786),Panaboard!AF:AF,0))),"",INDEX(Panaboard!Y:Y,MATCH(CONCATENATE(A786,"-",T786),Panaboard!AF:AF,0)))</f>
        <v/>
      </c>
      <c r="AV786" t="str">
        <f>IF(ISERROR(INDEX(Panaboard!Z:Z,MATCH(CONCATENATE(A786,"-",T786),Panaboard!AF:AF,0))),"",INDEX(Panaboard!Z:Z,MATCH(CONCATENATE(A786,"-",T786),Panaboard!AF:AF,0)))</f>
        <v/>
      </c>
      <c r="AW786" t="str">
        <f>IF(ISERROR(INDEX(Panaboard!AA:AA,MATCH(CONCATENATE(A786,"-",T786),Panaboard!AF:AF,0))),"",INDEX(Panaboard!AA:AA,MATCH(CONCATENATE(A786,"-",T786),Panaboard!AF:AF,0)))</f>
        <v/>
      </c>
      <c r="AX786" t="str">
        <f>IF(ISERROR(INDEX(Panaboard!AB:AB,MATCH(CONCATENATE(A786,"-",T786),Panaboard!AF:AF,0))),"",INDEX(Panaboard!AB:AB,MATCH(CONCATENATE(A786,"-",T786),Panaboard!AF:AF,0)))</f>
        <v/>
      </c>
      <c r="AY786" t="str">
        <f>IF(ISERROR(INDEX(Panaboard!AC:AC,MATCH(CONCATENATE(A786,"-",T786),Panaboard!AF:AF,0))),"",INDEX(Panaboard!AC:AC,MATCH(CONCATENATE(A786,"-",T786),Panaboard!AF:AF,0)))</f>
        <v/>
      </c>
      <c r="AZ786" t="str">
        <f>IF(OR(PResult!T786="",PResult!T786="(null)"),"",PResult!T786)</f>
        <v/>
      </c>
      <c r="BA786">
        <f>IF(PResult!O786="",0,PResult!O786)</f>
        <v>0</v>
      </c>
      <c r="BB786" t="str">
        <f>IF(ISERROR(INDEX(Panaboard!N:N,MATCH(CONCATENATE(A786,"-",T786),Panaboard!AF:AF,0))),"",INDEX(Panaboard!N:N,MATCH(CONCATENATE(A786,"-",T786),Panaboard!AF:AF,0)))</f>
        <v/>
      </c>
      <c r="BC786" t="str">
        <f t="shared" si="37"/>
        <v/>
      </c>
      <c r="BD786" t="str">
        <f>IF(ISERROR(INDEX(Panaboard!AD:AD,MATCH(CONCATENATE(A786,"-",T786),Panaboard!AF:AF,0))),"",INDEX(Panaboard!AD:AD,MATCH(CONCATENATE(A786,"-",T786),Panaboard!AF:AF,0)))</f>
        <v/>
      </c>
      <c r="BE786" t="str">
        <f>IF(ISERROR(INDEX(Panaboard!AE:AE,MATCH(CONCATENATE(A786,"-",T786),Panaboard!AF:AF,0))),"",INDEX(Panaboard!AE:AE,MATCH(CONCATENATE(A786,"-",T786),Panaboard!AF:AF,0)))</f>
        <v/>
      </c>
      <c r="BF786">
        <f>IF(OR(UPPER(TRIM(PResult!R786))="S",UPPER(TRIM(PResult!R786))="P"),PResult!M786,0)</f>
        <v>0</v>
      </c>
      <c r="BG786" t="str">
        <f>IF(ISERROR(INDEX(Panaboard!L:L,MATCH(CONCATENATE(A786,"-",T786),Panaboard!AF:AF,0))),"",INDEX(Panaboard!L:L,MATCH(CONCATENATE(A786,"-",T786),Panaboard!AF:AF,0)))</f>
        <v/>
      </c>
      <c r="BH786" t="str">
        <f>IF(ISERROR(INDEX(Panaboard!AG:AG,MATCH(CONCATENATE(A786,"-",T786),Panaboard!AF:AF,0))),"",INDEX(Panaboard!AG:AG,MATCH(CONCATENATE(A786,"-",T786),Panaboard!AF:AF,0)))</f>
        <v/>
      </c>
      <c r="BI786" t="str">
        <f t="shared" si="38"/>
        <v/>
      </c>
      <c r="BJ786" t="str">
        <f>IF(ISERROR(INDEX(CuttingList!F:F,MATCH(CONCATENATE(A786,"-",T786),CuttingList!E:E,0))),"",INDEX(CuttingList!F:F,MATCH(CONCATENATE(A786,"-",T786),CuttingList!E:E,0)))</f>
        <v/>
      </c>
    </row>
    <row r="787" spans="1:62" x14ac:dyDescent="0.25">
      <c r="A787" t="str">
        <f>IF(PResult!AL787="","",PResult!AL787)</f>
        <v/>
      </c>
      <c r="B787" t="str">
        <f>IF(PResult!F787="","",PResult!F787)</f>
        <v/>
      </c>
      <c r="C787" t="str">
        <f>IF(PResult!AN787="","",PResult!AN787)</f>
        <v/>
      </c>
      <c r="D787" t="str">
        <f>IF(PResult!AO787="","",PResult!AO787)</f>
        <v/>
      </c>
      <c r="E787" t="str">
        <f>IF(PResult!AP787="","",PResult!AP787)</f>
        <v/>
      </c>
      <c r="F787" t="str">
        <f>IF(PResult!AQ787="","",PResult!AQ787)</f>
        <v/>
      </c>
      <c r="G787">
        <f>IF(PResult!AR787="",0,ROUND(PResult!AR787,2))</f>
        <v>0</v>
      </c>
      <c r="I787">
        <f>IF(OR(UPPER(TRIM(PResult!R787))="S",UPPER(TRIM(PResult!R787))="P"),PResult!O787,0)</f>
        <v>0</v>
      </c>
      <c r="J787" t="str">
        <f>IF(ISERROR(INDEX(Panaboard!J:J,MATCH(CONCATENATE(A787,"-",T787),Panaboard!AF:AF,0))),"",TRIM(INDEX(Panaboard!J:J,MATCH(CONCATENATE(A787,"-",T787),Panaboard!AF:AF,0))))</f>
        <v/>
      </c>
      <c r="K787" t="str">
        <f>IF(ISERROR(INDEX(Panaboard!C:C,MATCH(CONCATENATE(A787,"-",T787),Panaboard!AF:AF,0))),"",INDEX(Panaboard!C:C,MATCH(CONCATENATE(A787,"-",T787),Panaboard!AF:AF,0)))</f>
        <v/>
      </c>
      <c r="L787" t="str">
        <f>IF(ISERROR(INDEX(Panaboard!D:D,MATCH(CONCATENATE(A787,"-",T787),Panaboard!AF:AF,0))),"",INDEX(Panaboard!D:D,MATCH(CONCATENATE(A787,"-",T787),Panaboard!AF:AF,0)))</f>
        <v/>
      </c>
      <c r="M787" t="str">
        <f>IF(ISERROR(INDEX(Panaboard!E:E,MATCH(CONCATENATE(A787,"-",T787),Panaboard!AF:AF,0))),"",INDEX(Panaboard!E:E,MATCH(CONCATENATE(A787,"-",T787),Panaboard!AF:AF,0)))</f>
        <v/>
      </c>
      <c r="N787" t="str">
        <f>IF(ISERROR(INDEX(Panaboard!F:F,MATCH(CONCATENATE(A787,"-",T787),Panaboard!AF:AF,0))),"",INDEX(Panaboard!F:F,MATCH(CONCATENATE(A787,"-",T787),Panaboard!AF:AF,0)))</f>
        <v/>
      </c>
      <c r="O787" t="str">
        <f>IF(ISERROR(INDEX(Panaboard!G:G,MATCH(CONCATENATE(A787,"-",T787),Panaboard!AF:AF,0))),"",INDEX(Panaboard!G:G,MATCH(CONCATENATE(A787,"-",T787),Panaboard!AF:AF,0)))</f>
        <v/>
      </c>
      <c r="P787" t="str">
        <f t="shared" si="36"/>
        <v/>
      </c>
      <c r="Q787" t="str">
        <f>IF(ISERROR(INDEX(Panaboard!H:H,MATCH(CONCATENATE(A787,"-",T787),Panaboard!AF:AF,0))),"",INDEX(Panaboard!H:H,MATCH(CONCATENATE(A787,"-",T787),Panaboard!AF:AF,0)))</f>
        <v/>
      </c>
      <c r="R787" t="str">
        <f>IF(ISERROR(INDEX(Panaboard!I:I,MATCH(CONCATENATE(A787,"-",T787),Panaboard!AF:AF,0))),"",INDEX(Panaboard!I:I,MATCH(CONCATENATE(A787,"-",T787),Panaboard!AF:AF,0)))</f>
        <v/>
      </c>
      <c r="S787" t="str">
        <f>CONCATENATE(PResult!AS787,PResult!AT787)</f>
        <v/>
      </c>
      <c r="T787" t="str">
        <f>IF(PResult!BG787="","",PResult!BG787)</f>
        <v/>
      </c>
      <c r="U787" t="str">
        <f>IF(PResult!Y787="","",PResult!Y787)</f>
        <v/>
      </c>
      <c r="V787" t="str">
        <f>IF(PResult!AU787="","",PResult!AU787)</f>
        <v/>
      </c>
      <c r="W787" t="str">
        <f>IF(PResult!R787="","",UPPER(TRIM(PResult!R787)))</f>
        <v/>
      </c>
      <c r="X787" t="str">
        <f>IF(PResult!AV787="","",PResult!AV787)</f>
        <v/>
      </c>
      <c r="Y787" t="str">
        <f>IF(PResult!AW787="","",PResult!AW787)</f>
        <v/>
      </c>
      <c r="Z787" t="str">
        <f>IF(PResult!AX787="","",PResult!AX787)</f>
        <v/>
      </c>
      <c r="AA787" t="str">
        <f>IF(PResult!AY787="","",PResult!AY787)</f>
        <v/>
      </c>
      <c r="AB787" t="str">
        <f>IF(PResult!AZ787="","",PResult!AZ787)</f>
        <v/>
      </c>
      <c r="AC787" t="str">
        <f>IF(PResult!BA787="","",PResult!BA787)</f>
        <v/>
      </c>
      <c r="AD787" t="str">
        <f>IF(PResult!G787="","",PResult!G787)</f>
        <v/>
      </c>
      <c r="AE787" t="str">
        <f>IF(PResult!H787="","",PResult!H787)</f>
        <v/>
      </c>
      <c r="AF787">
        <f>IF(OR(PResult!I787="(null)",PResult!I787=""),0,PResult!I787)</f>
        <v>0</v>
      </c>
      <c r="AG787" t="str">
        <f>TEXT(IF(ISERROR(INDEX(Panaboard!P:P,MATCH(CONCATENATE(A787,"-",T787),Panaboard!AF:AF,0))),"",INDEX(Panaboard!P:P,MATCH(CONCATENATE(A787,"-",T787),Panaboard!AF:AF,0))),"HH:MM")</f>
        <v/>
      </c>
      <c r="AH787" t="str">
        <f>TEXT(IF(ISERROR(INDEX(Panaboard!Q:Q,MATCH(CONCATENATE(A787,"-",T787),Panaboard!AF:AF,0))),"",INDEX(Panaboard!Q:Q,MATCH(CONCATENATE(A787,"-",T787),Panaboard!AF:AF,0))),"HH:MM")</f>
        <v/>
      </c>
      <c r="AI787" t="str">
        <f>TEXT(IF(ISERROR(INDEX(Panaboard!R:R,MATCH(CONCATENATE(A787,"-",T787),Panaboard!AF:AF,0))),"",INDEX(Panaboard!R:R,MATCH(CONCATENATE(A787,"-",T787),Panaboard!AF:AF,0))),"HH:MM")</f>
        <v/>
      </c>
      <c r="AJ787" t="str">
        <f>TEXT(IF(ISERROR(INDEX(Panaboard!S:S,MATCH(CONCATENATE(A787,"-",T787),Panaboard!AF:AF,0))),"",INDEX(Panaboard!S:S,MATCH(CONCATENATE(A787,"-",T787),Panaboard!AF:AF,0))),"HH:MM")</f>
        <v/>
      </c>
      <c r="AK787" t="str">
        <f>IF(PResult!BC787="","",PResult!BC787)</f>
        <v/>
      </c>
      <c r="AL787" t="str">
        <f>IF(PResult!BB787="","",PResult!BB787)</f>
        <v/>
      </c>
      <c r="AM787" t="str">
        <f>IF(PResult!BE787="","",PResult!BE787)</f>
        <v/>
      </c>
      <c r="AN787" t="str">
        <f>IF(PResult!BD787="","",PResult!BD787)</f>
        <v/>
      </c>
      <c r="AO787" t="str">
        <f>IF(PResult!BF787="","",PResult!BF787)</f>
        <v/>
      </c>
      <c r="AP787" t="str">
        <f>IF(ISERROR(INDEX(Panaboard!T:T,MATCH(CONCATENATE(A787,"-",T787),Panaboard!AF:AF,0))),"",INDEX(Panaboard!T:T,MATCH(CONCATENATE(A787,"-",T787),Panaboard!AF:AF,0)))</f>
        <v/>
      </c>
      <c r="AQ787" t="str">
        <f>IF(ISERROR(INDEX(Panaboard!U:U,MATCH(CONCATENATE(A787,"-",T787),Panaboard!AF:AF,0))),"",INDEX(Panaboard!U:U,MATCH(CONCATENATE(A787,"-",T787),Panaboard!AF:AF,0)))</f>
        <v/>
      </c>
      <c r="AR787" t="str">
        <f>IF(ISERROR(INDEX(Panaboard!V:V,MATCH(CONCATENATE(A787,"-",T787),Panaboard!AF:AF,0))),"",INDEX(Panaboard!V:V,MATCH(CONCATENATE(A787,"-",T787),Panaboard!AF:AF,0)))</f>
        <v/>
      </c>
      <c r="AS787" t="str">
        <f>IF(ISERROR(INDEX(Panaboard!W:W,MATCH(CONCATENATE(A787,"-",T787),Panaboard!AF:AF,0))),"",INDEX(Panaboard!W:W,MATCH(CONCATENATE(A787,"-",T787),Panaboard!AF:AF,0)))</f>
        <v/>
      </c>
      <c r="AT787" t="str">
        <f>IF(ISERROR(INDEX(Panaboard!X:X,MATCH(CONCATENATE(A787,"-",T787),Panaboard!AF:AF,0))),"",INDEX(Panaboard!X:X,MATCH(CONCATENATE(A787,"-",T787),Panaboard!AF:AF,0)))</f>
        <v/>
      </c>
      <c r="AU787" t="str">
        <f>IF(ISERROR(INDEX(Panaboard!Y:Y,MATCH(CONCATENATE(A787,"-",T787),Panaboard!AF:AF,0))),"",INDEX(Panaboard!Y:Y,MATCH(CONCATENATE(A787,"-",T787),Panaboard!AF:AF,0)))</f>
        <v/>
      </c>
      <c r="AV787" t="str">
        <f>IF(ISERROR(INDEX(Panaboard!Z:Z,MATCH(CONCATENATE(A787,"-",T787),Panaboard!AF:AF,0))),"",INDEX(Panaboard!Z:Z,MATCH(CONCATENATE(A787,"-",T787),Panaboard!AF:AF,0)))</f>
        <v/>
      </c>
      <c r="AW787" t="str">
        <f>IF(ISERROR(INDEX(Panaboard!AA:AA,MATCH(CONCATENATE(A787,"-",T787),Panaboard!AF:AF,0))),"",INDEX(Panaboard!AA:AA,MATCH(CONCATENATE(A787,"-",T787),Panaboard!AF:AF,0)))</f>
        <v/>
      </c>
      <c r="AX787" t="str">
        <f>IF(ISERROR(INDEX(Panaboard!AB:AB,MATCH(CONCATENATE(A787,"-",T787),Panaboard!AF:AF,0))),"",INDEX(Panaboard!AB:AB,MATCH(CONCATENATE(A787,"-",T787),Panaboard!AF:AF,0)))</f>
        <v/>
      </c>
      <c r="AY787" t="str">
        <f>IF(ISERROR(INDEX(Panaboard!AC:AC,MATCH(CONCATENATE(A787,"-",T787),Panaboard!AF:AF,0))),"",INDEX(Panaboard!AC:AC,MATCH(CONCATENATE(A787,"-",T787),Panaboard!AF:AF,0)))</f>
        <v/>
      </c>
      <c r="AZ787" t="str">
        <f>IF(OR(PResult!T787="",PResult!T787="(null)"),"",PResult!T787)</f>
        <v/>
      </c>
      <c r="BA787">
        <f>IF(PResult!O787="",0,PResult!O787)</f>
        <v>0</v>
      </c>
      <c r="BB787" t="str">
        <f>IF(ISERROR(INDEX(Panaboard!N:N,MATCH(CONCATENATE(A787,"-",T787),Panaboard!AF:AF,0))),"",INDEX(Panaboard!N:N,MATCH(CONCATENATE(A787,"-",T787),Panaboard!AF:AF,0)))</f>
        <v/>
      </c>
      <c r="BC787" t="str">
        <f t="shared" si="37"/>
        <v/>
      </c>
      <c r="BD787" t="str">
        <f>IF(ISERROR(INDEX(Panaboard!AD:AD,MATCH(CONCATENATE(A787,"-",T787),Panaboard!AF:AF,0))),"",INDEX(Panaboard!AD:AD,MATCH(CONCATENATE(A787,"-",T787),Panaboard!AF:AF,0)))</f>
        <v/>
      </c>
      <c r="BE787" t="str">
        <f>IF(ISERROR(INDEX(Panaboard!AE:AE,MATCH(CONCATENATE(A787,"-",T787),Panaboard!AF:AF,0))),"",INDEX(Panaboard!AE:AE,MATCH(CONCATENATE(A787,"-",T787),Panaboard!AF:AF,0)))</f>
        <v/>
      </c>
      <c r="BF787">
        <f>IF(OR(UPPER(TRIM(PResult!R787))="S",UPPER(TRIM(PResult!R787))="P"),PResult!M787,0)</f>
        <v>0</v>
      </c>
      <c r="BG787" t="str">
        <f>IF(ISERROR(INDEX(Panaboard!L:L,MATCH(CONCATENATE(A787,"-",T787),Panaboard!AF:AF,0))),"",INDEX(Panaboard!L:L,MATCH(CONCATENATE(A787,"-",T787),Panaboard!AF:AF,0)))</f>
        <v/>
      </c>
      <c r="BH787" t="str">
        <f>IF(ISERROR(INDEX(Panaboard!AG:AG,MATCH(CONCATENATE(A787,"-",T787),Panaboard!AF:AF,0))),"",INDEX(Panaboard!AG:AG,MATCH(CONCATENATE(A787,"-",T787),Panaboard!AF:AF,0)))</f>
        <v/>
      </c>
      <c r="BI787" t="str">
        <f t="shared" si="38"/>
        <v/>
      </c>
      <c r="BJ787" t="str">
        <f>IF(ISERROR(INDEX(CuttingList!F:F,MATCH(CONCATENATE(A787,"-",T787),CuttingList!E:E,0))),"",INDEX(CuttingList!F:F,MATCH(CONCATENATE(A787,"-",T787),CuttingList!E:E,0)))</f>
        <v/>
      </c>
    </row>
    <row r="788" spans="1:62" x14ac:dyDescent="0.25">
      <c r="A788" t="str">
        <f>IF(PResult!AL788="","",PResult!AL788)</f>
        <v/>
      </c>
      <c r="B788" t="str">
        <f>IF(PResult!F788="","",PResult!F788)</f>
        <v/>
      </c>
      <c r="C788" t="str">
        <f>IF(PResult!AN788="","",PResult!AN788)</f>
        <v/>
      </c>
      <c r="D788" t="str">
        <f>IF(PResult!AO788="","",PResult!AO788)</f>
        <v/>
      </c>
      <c r="E788" t="str">
        <f>IF(PResult!AP788="","",PResult!AP788)</f>
        <v/>
      </c>
      <c r="F788" t="str">
        <f>IF(PResult!AQ788="","",PResult!AQ788)</f>
        <v/>
      </c>
      <c r="G788">
        <f>IF(PResult!AR788="",0,ROUND(PResult!AR788,2))</f>
        <v>0</v>
      </c>
      <c r="I788">
        <f>IF(OR(UPPER(TRIM(PResult!R788))="S",UPPER(TRIM(PResult!R788))="P"),PResult!O788,0)</f>
        <v>0</v>
      </c>
      <c r="J788" t="str">
        <f>IF(ISERROR(INDEX(Panaboard!J:J,MATCH(CONCATENATE(A788,"-",T788),Panaboard!AF:AF,0))),"",TRIM(INDEX(Panaboard!J:J,MATCH(CONCATENATE(A788,"-",T788),Panaboard!AF:AF,0))))</f>
        <v/>
      </c>
      <c r="K788" t="str">
        <f>IF(ISERROR(INDEX(Panaboard!C:C,MATCH(CONCATENATE(A788,"-",T788),Panaboard!AF:AF,0))),"",INDEX(Panaboard!C:C,MATCH(CONCATENATE(A788,"-",T788),Panaboard!AF:AF,0)))</f>
        <v/>
      </c>
      <c r="L788" t="str">
        <f>IF(ISERROR(INDEX(Panaboard!D:D,MATCH(CONCATENATE(A788,"-",T788),Panaboard!AF:AF,0))),"",INDEX(Panaboard!D:D,MATCH(CONCATENATE(A788,"-",T788),Panaboard!AF:AF,0)))</f>
        <v/>
      </c>
      <c r="M788" t="str">
        <f>IF(ISERROR(INDEX(Panaboard!E:E,MATCH(CONCATENATE(A788,"-",T788),Panaboard!AF:AF,0))),"",INDEX(Panaboard!E:E,MATCH(CONCATENATE(A788,"-",T788),Panaboard!AF:AF,0)))</f>
        <v/>
      </c>
      <c r="N788" t="str">
        <f>IF(ISERROR(INDEX(Panaboard!F:F,MATCH(CONCATENATE(A788,"-",T788),Panaboard!AF:AF,0))),"",INDEX(Panaboard!F:F,MATCH(CONCATENATE(A788,"-",T788),Panaboard!AF:AF,0)))</f>
        <v/>
      </c>
      <c r="O788" t="str">
        <f>IF(ISERROR(INDEX(Panaboard!G:G,MATCH(CONCATENATE(A788,"-",T788),Panaboard!AF:AF,0))),"",INDEX(Panaboard!G:G,MATCH(CONCATENATE(A788,"-",T788),Panaboard!AF:AF,0)))</f>
        <v/>
      </c>
      <c r="P788" t="str">
        <f t="shared" si="36"/>
        <v/>
      </c>
      <c r="Q788" t="str">
        <f>IF(ISERROR(INDEX(Panaboard!H:H,MATCH(CONCATENATE(A788,"-",T788),Panaboard!AF:AF,0))),"",INDEX(Panaboard!H:H,MATCH(CONCATENATE(A788,"-",T788),Panaboard!AF:AF,0)))</f>
        <v/>
      </c>
      <c r="R788" t="str">
        <f>IF(ISERROR(INDEX(Panaboard!I:I,MATCH(CONCATENATE(A788,"-",T788),Panaboard!AF:AF,0))),"",INDEX(Panaboard!I:I,MATCH(CONCATENATE(A788,"-",T788),Panaboard!AF:AF,0)))</f>
        <v/>
      </c>
      <c r="S788" t="str">
        <f>CONCATENATE(PResult!AS788,PResult!AT788)</f>
        <v/>
      </c>
      <c r="T788" t="str">
        <f>IF(PResult!BG788="","",PResult!BG788)</f>
        <v/>
      </c>
      <c r="U788" t="str">
        <f>IF(PResult!Y788="","",PResult!Y788)</f>
        <v/>
      </c>
      <c r="V788" t="str">
        <f>IF(PResult!AU788="","",PResult!AU788)</f>
        <v/>
      </c>
      <c r="W788" t="str">
        <f>IF(PResult!R788="","",UPPER(TRIM(PResult!R788)))</f>
        <v/>
      </c>
      <c r="X788" t="str">
        <f>IF(PResult!AV788="","",PResult!AV788)</f>
        <v/>
      </c>
      <c r="Y788" t="str">
        <f>IF(PResult!AW788="","",PResult!AW788)</f>
        <v/>
      </c>
      <c r="Z788" t="str">
        <f>IF(PResult!AX788="","",PResult!AX788)</f>
        <v/>
      </c>
      <c r="AA788" t="str">
        <f>IF(PResult!AY788="","",PResult!AY788)</f>
        <v/>
      </c>
      <c r="AB788" t="str">
        <f>IF(PResult!AZ788="","",PResult!AZ788)</f>
        <v/>
      </c>
      <c r="AC788" t="str">
        <f>IF(PResult!BA788="","",PResult!BA788)</f>
        <v/>
      </c>
      <c r="AD788" t="str">
        <f>IF(PResult!G788="","",PResult!G788)</f>
        <v/>
      </c>
      <c r="AE788" t="str">
        <f>IF(PResult!H788="","",PResult!H788)</f>
        <v/>
      </c>
      <c r="AF788">
        <f>IF(OR(PResult!I788="(null)",PResult!I788=""),0,PResult!I788)</f>
        <v>0</v>
      </c>
      <c r="AG788" t="str">
        <f>TEXT(IF(ISERROR(INDEX(Panaboard!P:P,MATCH(CONCATENATE(A788,"-",T788),Panaboard!AF:AF,0))),"",INDEX(Panaboard!P:P,MATCH(CONCATENATE(A788,"-",T788),Panaboard!AF:AF,0))),"HH:MM")</f>
        <v/>
      </c>
      <c r="AH788" t="str">
        <f>TEXT(IF(ISERROR(INDEX(Panaboard!Q:Q,MATCH(CONCATENATE(A788,"-",T788),Panaboard!AF:AF,0))),"",INDEX(Panaboard!Q:Q,MATCH(CONCATENATE(A788,"-",T788),Panaboard!AF:AF,0))),"HH:MM")</f>
        <v/>
      </c>
      <c r="AI788" t="str">
        <f>TEXT(IF(ISERROR(INDEX(Panaboard!R:R,MATCH(CONCATENATE(A788,"-",T788),Panaboard!AF:AF,0))),"",INDEX(Panaboard!R:R,MATCH(CONCATENATE(A788,"-",T788),Panaboard!AF:AF,0))),"HH:MM")</f>
        <v/>
      </c>
      <c r="AJ788" t="str">
        <f>TEXT(IF(ISERROR(INDEX(Panaboard!S:S,MATCH(CONCATENATE(A788,"-",T788),Panaboard!AF:AF,0))),"",INDEX(Panaboard!S:S,MATCH(CONCATENATE(A788,"-",T788),Panaboard!AF:AF,0))),"HH:MM")</f>
        <v/>
      </c>
      <c r="AK788" t="str">
        <f>IF(PResult!BC788="","",PResult!BC788)</f>
        <v/>
      </c>
      <c r="AL788" t="str">
        <f>IF(PResult!BB788="","",PResult!BB788)</f>
        <v/>
      </c>
      <c r="AM788" t="str">
        <f>IF(PResult!BE788="","",PResult!BE788)</f>
        <v/>
      </c>
      <c r="AN788" t="str">
        <f>IF(PResult!BD788="","",PResult!BD788)</f>
        <v/>
      </c>
      <c r="AO788" t="str">
        <f>IF(PResult!BF788="","",PResult!BF788)</f>
        <v/>
      </c>
      <c r="AP788" t="str">
        <f>IF(ISERROR(INDEX(Panaboard!T:T,MATCH(CONCATENATE(A788,"-",T788),Panaboard!AF:AF,0))),"",INDEX(Panaboard!T:T,MATCH(CONCATENATE(A788,"-",T788),Panaboard!AF:AF,0)))</f>
        <v/>
      </c>
      <c r="AQ788" t="str">
        <f>IF(ISERROR(INDEX(Panaboard!U:U,MATCH(CONCATENATE(A788,"-",T788),Panaboard!AF:AF,0))),"",INDEX(Panaboard!U:U,MATCH(CONCATENATE(A788,"-",T788),Panaboard!AF:AF,0)))</f>
        <v/>
      </c>
      <c r="AR788" t="str">
        <f>IF(ISERROR(INDEX(Panaboard!V:V,MATCH(CONCATENATE(A788,"-",T788),Panaboard!AF:AF,0))),"",INDEX(Panaboard!V:V,MATCH(CONCATENATE(A788,"-",T788),Panaboard!AF:AF,0)))</f>
        <v/>
      </c>
      <c r="AS788" t="str">
        <f>IF(ISERROR(INDEX(Panaboard!W:W,MATCH(CONCATENATE(A788,"-",T788),Panaboard!AF:AF,0))),"",INDEX(Panaboard!W:W,MATCH(CONCATENATE(A788,"-",T788),Panaboard!AF:AF,0)))</f>
        <v/>
      </c>
      <c r="AT788" t="str">
        <f>IF(ISERROR(INDEX(Panaboard!X:X,MATCH(CONCATENATE(A788,"-",T788),Panaboard!AF:AF,0))),"",INDEX(Panaboard!X:X,MATCH(CONCATENATE(A788,"-",T788),Panaboard!AF:AF,0)))</f>
        <v/>
      </c>
      <c r="AU788" t="str">
        <f>IF(ISERROR(INDEX(Panaboard!Y:Y,MATCH(CONCATENATE(A788,"-",T788),Panaboard!AF:AF,0))),"",INDEX(Panaboard!Y:Y,MATCH(CONCATENATE(A788,"-",T788),Panaboard!AF:AF,0)))</f>
        <v/>
      </c>
      <c r="AV788" t="str">
        <f>IF(ISERROR(INDEX(Panaboard!Z:Z,MATCH(CONCATENATE(A788,"-",T788),Panaboard!AF:AF,0))),"",INDEX(Panaboard!Z:Z,MATCH(CONCATENATE(A788,"-",T788),Panaboard!AF:AF,0)))</f>
        <v/>
      </c>
      <c r="AW788" t="str">
        <f>IF(ISERROR(INDEX(Panaboard!AA:AA,MATCH(CONCATENATE(A788,"-",T788),Panaboard!AF:AF,0))),"",INDEX(Panaboard!AA:AA,MATCH(CONCATENATE(A788,"-",T788),Panaboard!AF:AF,0)))</f>
        <v/>
      </c>
      <c r="AX788" t="str">
        <f>IF(ISERROR(INDEX(Panaboard!AB:AB,MATCH(CONCATENATE(A788,"-",T788),Panaboard!AF:AF,0))),"",INDEX(Panaboard!AB:AB,MATCH(CONCATENATE(A788,"-",T788),Panaboard!AF:AF,0)))</f>
        <v/>
      </c>
      <c r="AY788" t="str">
        <f>IF(ISERROR(INDEX(Panaboard!AC:AC,MATCH(CONCATENATE(A788,"-",T788),Panaboard!AF:AF,0))),"",INDEX(Panaboard!AC:AC,MATCH(CONCATENATE(A788,"-",T788),Panaboard!AF:AF,0)))</f>
        <v/>
      </c>
      <c r="AZ788" t="str">
        <f>IF(OR(PResult!T788="",PResult!T788="(null)"),"",PResult!T788)</f>
        <v/>
      </c>
      <c r="BA788">
        <f>IF(PResult!O788="",0,PResult!O788)</f>
        <v>0</v>
      </c>
      <c r="BB788" t="str">
        <f>IF(ISERROR(INDEX(Panaboard!N:N,MATCH(CONCATENATE(A788,"-",T788),Panaboard!AF:AF,0))),"",INDEX(Panaboard!N:N,MATCH(CONCATENATE(A788,"-",T788),Panaboard!AF:AF,0)))</f>
        <v/>
      </c>
      <c r="BC788" t="str">
        <f t="shared" si="37"/>
        <v/>
      </c>
      <c r="BD788" t="str">
        <f>IF(ISERROR(INDEX(Panaboard!AD:AD,MATCH(CONCATENATE(A788,"-",T788),Panaboard!AF:AF,0))),"",INDEX(Panaboard!AD:AD,MATCH(CONCATENATE(A788,"-",T788),Panaboard!AF:AF,0)))</f>
        <v/>
      </c>
      <c r="BE788" t="str">
        <f>IF(ISERROR(INDEX(Panaboard!AE:AE,MATCH(CONCATENATE(A788,"-",T788),Panaboard!AF:AF,0))),"",INDEX(Panaboard!AE:AE,MATCH(CONCATENATE(A788,"-",T788),Panaboard!AF:AF,0)))</f>
        <v/>
      </c>
      <c r="BF788">
        <f>IF(OR(UPPER(TRIM(PResult!R788))="S",UPPER(TRIM(PResult!R788))="P"),PResult!M788,0)</f>
        <v>0</v>
      </c>
      <c r="BG788" t="str">
        <f>IF(ISERROR(INDEX(Panaboard!L:L,MATCH(CONCATENATE(A788,"-",T788),Panaboard!AF:AF,0))),"",INDEX(Panaboard!L:L,MATCH(CONCATENATE(A788,"-",T788),Panaboard!AF:AF,0)))</f>
        <v/>
      </c>
      <c r="BH788" t="str">
        <f>IF(ISERROR(INDEX(Panaboard!AG:AG,MATCH(CONCATENATE(A788,"-",T788),Panaboard!AF:AF,0))),"",INDEX(Panaboard!AG:AG,MATCH(CONCATENATE(A788,"-",T788),Panaboard!AF:AF,0)))</f>
        <v/>
      </c>
      <c r="BI788" t="str">
        <f t="shared" si="38"/>
        <v/>
      </c>
      <c r="BJ788" t="str">
        <f>IF(ISERROR(INDEX(CuttingList!F:F,MATCH(CONCATENATE(A788,"-",T788),CuttingList!E:E,0))),"",INDEX(CuttingList!F:F,MATCH(CONCATENATE(A788,"-",T788),CuttingList!E:E,0)))</f>
        <v/>
      </c>
    </row>
    <row r="789" spans="1:62" x14ac:dyDescent="0.25">
      <c r="A789" t="str">
        <f>IF(PResult!AL789="","",PResult!AL789)</f>
        <v/>
      </c>
      <c r="B789" t="str">
        <f>IF(PResult!F789="","",PResult!F789)</f>
        <v/>
      </c>
      <c r="C789" t="str">
        <f>IF(PResult!AN789="","",PResult!AN789)</f>
        <v/>
      </c>
      <c r="D789" t="str">
        <f>IF(PResult!AO789="","",PResult!AO789)</f>
        <v/>
      </c>
      <c r="E789" t="str">
        <f>IF(PResult!AP789="","",PResult!AP789)</f>
        <v/>
      </c>
      <c r="F789" t="str">
        <f>IF(PResult!AQ789="","",PResult!AQ789)</f>
        <v/>
      </c>
      <c r="G789">
        <f>IF(PResult!AR789="",0,ROUND(PResult!AR789,2))</f>
        <v>0</v>
      </c>
      <c r="I789">
        <f>IF(OR(UPPER(TRIM(PResult!R789))="S",UPPER(TRIM(PResult!R789))="P"),PResult!O789,0)</f>
        <v>0</v>
      </c>
      <c r="J789" t="str">
        <f>IF(ISERROR(INDEX(Panaboard!J:J,MATCH(CONCATENATE(A789,"-",T789),Panaboard!AF:AF,0))),"",TRIM(INDEX(Panaboard!J:J,MATCH(CONCATENATE(A789,"-",T789),Panaboard!AF:AF,0))))</f>
        <v/>
      </c>
      <c r="K789" t="str">
        <f>IF(ISERROR(INDEX(Panaboard!C:C,MATCH(CONCATENATE(A789,"-",T789),Panaboard!AF:AF,0))),"",INDEX(Panaboard!C:C,MATCH(CONCATENATE(A789,"-",T789),Panaboard!AF:AF,0)))</f>
        <v/>
      </c>
      <c r="L789" t="str">
        <f>IF(ISERROR(INDEX(Panaboard!D:D,MATCH(CONCATENATE(A789,"-",T789),Panaboard!AF:AF,0))),"",INDEX(Panaboard!D:D,MATCH(CONCATENATE(A789,"-",T789),Panaboard!AF:AF,0)))</f>
        <v/>
      </c>
      <c r="M789" t="str">
        <f>IF(ISERROR(INDEX(Panaboard!E:E,MATCH(CONCATENATE(A789,"-",T789),Panaboard!AF:AF,0))),"",INDEX(Panaboard!E:E,MATCH(CONCATENATE(A789,"-",T789),Panaboard!AF:AF,0)))</f>
        <v/>
      </c>
      <c r="N789" t="str">
        <f>IF(ISERROR(INDEX(Panaboard!F:F,MATCH(CONCATENATE(A789,"-",T789),Panaboard!AF:AF,0))),"",INDEX(Panaboard!F:F,MATCH(CONCATENATE(A789,"-",T789),Panaboard!AF:AF,0)))</f>
        <v/>
      </c>
      <c r="O789" t="str">
        <f>IF(ISERROR(INDEX(Panaboard!G:G,MATCH(CONCATENATE(A789,"-",T789),Panaboard!AF:AF,0))),"",INDEX(Panaboard!G:G,MATCH(CONCATENATE(A789,"-",T789),Panaboard!AF:AF,0)))</f>
        <v/>
      </c>
      <c r="P789" t="str">
        <f t="shared" si="36"/>
        <v/>
      </c>
      <c r="Q789" t="str">
        <f>IF(ISERROR(INDEX(Panaboard!H:H,MATCH(CONCATENATE(A789,"-",T789),Panaboard!AF:AF,0))),"",INDEX(Panaboard!H:H,MATCH(CONCATENATE(A789,"-",T789),Panaboard!AF:AF,0)))</f>
        <v/>
      </c>
      <c r="R789" t="str">
        <f>IF(ISERROR(INDEX(Panaboard!I:I,MATCH(CONCATENATE(A789,"-",T789),Panaboard!AF:AF,0))),"",INDEX(Panaboard!I:I,MATCH(CONCATENATE(A789,"-",T789),Panaboard!AF:AF,0)))</f>
        <v/>
      </c>
      <c r="S789" t="str">
        <f>CONCATENATE(PResult!AS789,PResult!AT789)</f>
        <v/>
      </c>
      <c r="T789" t="str">
        <f>IF(PResult!BG789="","",PResult!BG789)</f>
        <v/>
      </c>
      <c r="U789" t="str">
        <f>IF(PResult!Y789="","",PResult!Y789)</f>
        <v/>
      </c>
      <c r="V789" t="str">
        <f>IF(PResult!AU789="","",PResult!AU789)</f>
        <v/>
      </c>
      <c r="W789" t="str">
        <f>IF(PResult!R789="","",UPPER(TRIM(PResult!R789)))</f>
        <v/>
      </c>
      <c r="X789" t="str">
        <f>IF(PResult!AV789="","",PResult!AV789)</f>
        <v/>
      </c>
      <c r="Y789" t="str">
        <f>IF(PResult!AW789="","",PResult!AW789)</f>
        <v/>
      </c>
      <c r="Z789" t="str">
        <f>IF(PResult!AX789="","",PResult!AX789)</f>
        <v/>
      </c>
      <c r="AA789" t="str">
        <f>IF(PResult!AY789="","",PResult!AY789)</f>
        <v/>
      </c>
      <c r="AB789" t="str">
        <f>IF(PResult!AZ789="","",PResult!AZ789)</f>
        <v/>
      </c>
      <c r="AC789" t="str">
        <f>IF(PResult!BA789="","",PResult!BA789)</f>
        <v/>
      </c>
      <c r="AD789" t="str">
        <f>IF(PResult!G789="","",PResult!G789)</f>
        <v/>
      </c>
      <c r="AE789" t="str">
        <f>IF(PResult!H789="","",PResult!H789)</f>
        <v/>
      </c>
      <c r="AF789">
        <f>IF(OR(PResult!I789="(null)",PResult!I789=""),0,PResult!I789)</f>
        <v>0</v>
      </c>
      <c r="AG789" t="str">
        <f>TEXT(IF(ISERROR(INDEX(Panaboard!P:P,MATCH(CONCATENATE(A789,"-",T789),Panaboard!AF:AF,0))),"",INDEX(Panaboard!P:P,MATCH(CONCATENATE(A789,"-",T789),Panaboard!AF:AF,0))),"HH:MM")</f>
        <v/>
      </c>
      <c r="AH789" t="str">
        <f>TEXT(IF(ISERROR(INDEX(Panaboard!Q:Q,MATCH(CONCATENATE(A789,"-",T789),Panaboard!AF:AF,0))),"",INDEX(Panaboard!Q:Q,MATCH(CONCATENATE(A789,"-",T789),Panaboard!AF:AF,0))),"HH:MM")</f>
        <v/>
      </c>
      <c r="AI789" t="str">
        <f>TEXT(IF(ISERROR(INDEX(Panaboard!R:R,MATCH(CONCATENATE(A789,"-",T789),Panaboard!AF:AF,0))),"",INDEX(Panaboard!R:R,MATCH(CONCATENATE(A789,"-",T789),Panaboard!AF:AF,0))),"HH:MM")</f>
        <v/>
      </c>
      <c r="AJ789" t="str">
        <f>TEXT(IF(ISERROR(INDEX(Panaboard!S:S,MATCH(CONCATENATE(A789,"-",T789),Panaboard!AF:AF,0))),"",INDEX(Panaboard!S:S,MATCH(CONCATENATE(A789,"-",T789),Panaboard!AF:AF,0))),"HH:MM")</f>
        <v/>
      </c>
      <c r="AK789" t="str">
        <f>IF(PResult!BC789="","",PResult!BC789)</f>
        <v/>
      </c>
      <c r="AL789" t="str">
        <f>IF(PResult!BB789="","",PResult!BB789)</f>
        <v/>
      </c>
      <c r="AM789" t="str">
        <f>IF(PResult!BE789="","",PResult!BE789)</f>
        <v/>
      </c>
      <c r="AN789" t="str">
        <f>IF(PResult!BD789="","",PResult!BD789)</f>
        <v/>
      </c>
      <c r="AO789" t="str">
        <f>IF(PResult!BF789="","",PResult!BF789)</f>
        <v/>
      </c>
      <c r="AP789" t="str">
        <f>IF(ISERROR(INDEX(Panaboard!T:T,MATCH(CONCATENATE(A789,"-",T789),Panaboard!AF:AF,0))),"",INDEX(Panaboard!T:T,MATCH(CONCATENATE(A789,"-",T789),Panaboard!AF:AF,0)))</f>
        <v/>
      </c>
      <c r="AQ789" t="str">
        <f>IF(ISERROR(INDEX(Panaboard!U:U,MATCH(CONCATENATE(A789,"-",T789),Panaboard!AF:AF,0))),"",INDEX(Panaboard!U:U,MATCH(CONCATENATE(A789,"-",T789),Panaboard!AF:AF,0)))</f>
        <v/>
      </c>
      <c r="AR789" t="str">
        <f>IF(ISERROR(INDEX(Panaboard!V:V,MATCH(CONCATENATE(A789,"-",T789),Panaboard!AF:AF,0))),"",INDEX(Panaboard!V:V,MATCH(CONCATENATE(A789,"-",T789),Panaboard!AF:AF,0)))</f>
        <v/>
      </c>
      <c r="AS789" t="str">
        <f>IF(ISERROR(INDEX(Panaboard!W:W,MATCH(CONCATENATE(A789,"-",T789),Panaboard!AF:AF,0))),"",INDEX(Panaboard!W:W,MATCH(CONCATENATE(A789,"-",T789),Panaboard!AF:AF,0)))</f>
        <v/>
      </c>
      <c r="AT789" t="str">
        <f>IF(ISERROR(INDEX(Panaboard!X:X,MATCH(CONCATENATE(A789,"-",T789),Panaboard!AF:AF,0))),"",INDEX(Panaboard!X:X,MATCH(CONCATENATE(A789,"-",T789),Panaboard!AF:AF,0)))</f>
        <v/>
      </c>
      <c r="AU789" t="str">
        <f>IF(ISERROR(INDEX(Panaboard!Y:Y,MATCH(CONCATENATE(A789,"-",T789),Panaboard!AF:AF,0))),"",INDEX(Panaboard!Y:Y,MATCH(CONCATENATE(A789,"-",T789),Panaboard!AF:AF,0)))</f>
        <v/>
      </c>
      <c r="AV789" t="str">
        <f>IF(ISERROR(INDEX(Panaboard!Z:Z,MATCH(CONCATENATE(A789,"-",T789),Panaboard!AF:AF,0))),"",INDEX(Panaboard!Z:Z,MATCH(CONCATENATE(A789,"-",T789),Panaboard!AF:AF,0)))</f>
        <v/>
      </c>
      <c r="AW789" t="str">
        <f>IF(ISERROR(INDEX(Panaboard!AA:AA,MATCH(CONCATENATE(A789,"-",T789),Panaboard!AF:AF,0))),"",INDEX(Panaboard!AA:AA,MATCH(CONCATENATE(A789,"-",T789),Panaboard!AF:AF,0)))</f>
        <v/>
      </c>
      <c r="AX789" t="str">
        <f>IF(ISERROR(INDEX(Panaboard!AB:AB,MATCH(CONCATENATE(A789,"-",T789),Panaboard!AF:AF,0))),"",INDEX(Panaboard!AB:AB,MATCH(CONCATENATE(A789,"-",T789),Panaboard!AF:AF,0)))</f>
        <v/>
      </c>
      <c r="AY789" t="str">
        <f>IF(ISERROR(INDEX(Panaboard!AC:AC,MATCH(CONCATENATE(A789,"-",T789),Panaboard!AF:AF,0))),"",INDEX(Panaboard!AC:AC,MATCH(CONCATENATE(A789,"-",T789),Panaboard!AF:AF,0)))</f>
        <v/>
      </c>
      <c r="AZ789" t="str">
        <f>IF(OR(PResult!T789="",PResult!T789="(null)"),"",PResult!T789)</f>
        <v/>
      </c>
      <c r="BA789">
        <f>IF(PResult!O789="",0,PResult!O789)</f>
        <v>0</v>
      </c>
      <c r="BB789" t="str">
        <f>IF(ISERROR(INDEX(Panaboard!N:N,MATCH(CONCATENATE(A789,"-",T789),Panaboard!AF:AF,0))),"",INDEX(Panaboard!N:N,MATCH(CONCATENATE(A789,"-",T789),Panaboard!AF:AF,0)))</f>
        <v/>
      </c>
      <c r="BC789" t="str">
        <f t="shared" si="37"/>
        <v/>
      </c>
      <c r="BD789" t="str">
        <f>IF(ISERROR(INDEX(Panaboard!AD:AD,MATCH(CONCATENATE(A789,"-",T789),Panaboard!AF:AF,0))),"",INDEX(Panaboard!AD:AD,MATCH(CONCATENATE(A789,"-",T789),Panaboard!AF:AF,0)))</f>
        <v/>
      </c>
      <c r="BE789" t="str">
        <f>IF(ISERROR(INDEX(Panaboard!AE:AE,MATCH(CONCATENATE(A789,"-",T789),Panaboard!AF:AF,0))),"",INDEX(Panaboard!AE:AE,MATCH(CONCATENATE(A789,"-",T789),Panaboard!AF:AF,0)))</f>
        <v/>
      </c>
      <c r="BF789">
        <f>IF(OR(UPPER(TRIM(PResult!R789))="S",UPPER(TRIM(PResult!R789))="P"),PResult!M789,0)</f>
        <v>0</v>
      </c>
      <c r="BG789" t="str">
        <f>IF(ISERROR(INDEX(Panaboard!L:L,MATCH(CONCATENATE(A789,"-",T789),Panaboard!AF:AF,0))),"",INDEX(Panaboard!L:L,MATCH(CONCATENATE(A789,"-",T789),Panaboard!AF:AF,0)))</f>
        <v/>
      </c>
      <c r="BH789" t="str">
        <f>IF(ISERROR(INDEX(Panaboard!AG:AG,MATCH(CONCATENATE(A789,"-",T789),Panaboard!AF:AF,0))),"",INDEX(Panaboard!AG:AG,MATCH(CONCATENATE(A789,"-",T789),Panaboard!AF:AF,0)))</f>
        <v/>
      </c>
      <c r="BI789" t="str">
        <f t="shared" si="38"/>
        <v/>
      </c>
      <c r="BJ789" t="str">
        <f>IF(ISERROR(INDEX(CuttingList!F:F,MATCH(CONCATENATE(A789,"-",T789),CuttingList!E:E,0))),"",INDEX(CuttingList!F:F,MATCH(CONCATENATE(A789,"-",T789),CuttingList!E:E,0)))</f>
        <v/>
      </c>
    </row>
    <row r="790" spans="1:62" x14ac:dyDescent="0.25">
      <c r="A790" t="str">
        <f>IF(PResult!AL790="","",PResult!AL790)</f>
        <v/>
      </c>
      <c r="B790" t="str">
        <f>IF(PResult!F790="","",PResult!F790)</f>
        <v/>
      </c>
      <c r="C790" t="str">
        <f>IF(PResult!AN790="","",PResult!AN790)</f>
        <v/>
      </c>
      <c r="D790" t="str">
        <f>IF(PResult!AO790="","",PResult!AO790)</f>
        <v/>
      </c>
      <c r="E790" t="str">
        <f>IF(PResult!AP790="","",PResult!AP790)</f>
        <v/>
      </c>
      <c r="F790" t="str">
        <f>IF(PResult!AQ790="","",PResult!AQ790)</f>
        <v/>
      </c>
      <c r="G790">
        <f>IF(PResult!AR790="",0,ROUND(PResult!AR790,2))</f>
        <v>0</v>
      </c>
      <c r="I790">
        <f>IF(OR(UPPER(TRIM(PResult!R790))="S",UPPER(TRIM(PResult!R790))="P"),PResult!O790,0)</f>
        <v>0</v>
      </c>
      <c r="J790" t="str">
        <f>IF(ISERROR(INDEX(Panaboard!J:J,MATCH(CONCATENATE(A790,"-",T790),Panaboard!AF:AF,0))),"",TRIM(INDEX(Panaboard!J:J,MATCH(CONCATENATE(A790,"-",T790),Panaboard!AF:AF,0))))</f>
        <v/>
      </c>
      <c r="K790" t="str">
        <f>IF(ISERROR(INDEX(Panaboard!C:C,MATCH(CONCATENATE(A790,"-",T790),Panaboard!AF:AF,0))),"",INDEX(Panaboard!C:C,MATCH(CONCATENATE(A790,"-",T790),Panaboard!AF:AF,0)))</f>
        <v/>
      </c>
      <c r="L790" t="str">
        <f>IF(ISERROR(INDEX(Panaboard!D:D,MATCH(CONCATENATE(A790,"-",T790),Panaboard!AF:AF,0))),"",INDEX(Panaboard!D:D,MATCH(CONCATENATE(A790,"-",T790),Panaboard!AF:AF,0)))</f>
        <v/>
      </c>
      <c r="M790" t="str">
        <f>IF(ISERROR(INDEX(Panaboard!E:E,MATCH(CONCATENATE(A790,"-",T790),Panaboard!AF:AF,0))),"",INDEX(Panaboard!E:E,MATCH(CONCATENATE(A790,"-",T790),Panaboard!AF:AF,0)))</f>
        <v/>
      </c>
      <c r="N790" t="str">
        <f>IF(ISERROR(INDEX(Panaboard!F:F,MATCH(CONCATENATE(A790,"-",T790),Panaboard!AF:AF,0))),"",INDEX(Panaboard!F:F,MATCH(CONCATENATE(A790,"-",T790),Panaboard!AF:AF,0)))</f>
        <v/>
      </c>
      <c r="O790" t="str">
        <f>IF(ISERROR(INDEX(Panaboard!G:G,MATCH(CONCATENATE(A790,"-",T790),Panaboard!AF:AF,0))),"",INDEX(Panaboard!G:G,MATCH(CONCATENATE(A790,"-",T790),Panaboard!AF:AF,0)))</f>
        <v/>
      </c>
      <c r="P790" t="str">
        <f t="shared" si="36"/>
        <v/>
      </c>
      <c r="Q790" t="str">
        <f>IF(ISERROR(INDEX(Panaboard!H:H,MATCH(CONCATENATE(A790,"-",T790),Panaboard!AF:AF,0))),"",INDEX(Panaboard!H:H,MATCH(CONCATENATE(A790,"-",T790),Panaboard!AF:AF,0)))</f>
        <v/>
      </c>
      <c r="R790" t="str">
        <f>IF(ISERROR(INDEX(Panaboard!I:I,MATCH(CONCATENATE(A790,"-",T790),Panaboard!AF:AF,0))),"",INDEX(Panaboard!I:I,MATCH(CONCATENATE(A790,"-",T790),Panaboard!AF:AF,0)))</f>
        <v/>
      </c>
      <c r="S790" t="str">
        <f>CONCATENATE(PResult!AS790,PResult!AT790)</f>
        <v/>
      </c>
      <c r="T790" t="str">
        <f>IF(PResult!BG790="","",PResult!BG790)</f>
        <v/>
      </c>
      <c r="U790" t="str">
        <f>IF(PResult!Y790="","",PResult!Y790)</f>
        <v/>
      </c>
      <c r="V790" t="str">
        <f>IF(PResult!AU790="","",PResult!AU790)</f>
        <v/>
      </c>
      <c r="W790" t="str">
        <f>IF(PResult!R790="","",UPPER(TRIM(PResult!R790)))</f>
        <v/>
      </c>
      <c r="X790" t="str">
        <f>IF(PResult!AV790="","",PResult!AV790)</f>
        <v/>
      </c>
      <c r="Y790" t="str">
        <f>IF(PResult!AW790="","",PResult!AW790)</f>
        <v/>
      </c>
      <c r="Z790" t="str">
        <f>IF(PResult!AX790="","",PResult!AX790)</f>
        <v/>
      </c>
      <c r="AA790" t="str">
        <f>IF(PResult!AY790="","",PResult!AY790)</f>
        <v/>
      </c>
      <c r="AB790" t="str">
        <f>IF(PResult!AZ790="","",PResult!AZ790)</f>
        <v/>
      </c>
      <c r="AC790" t="str">
        <f>IF(PResult!BA790="","",PResult!BA790)</f>
        <v/>
      </c>
      <c r="AD790" t="str">
        <f>IF(PResult!G790="","",PResult!G790)</f>
        <v/>
      </c>
      <c r="AE790" t="str">
        <f>IF(PResult!H790="","",PResult!H790)</f>
        <v/>
      </c>
      <c r="AF790">
        <f>IF(OR(PResult!I790="(null)",PResult!I790=""),0,PResult!I790)</f>
        <v>0</v>
      </c>
      <c r="AG790" t="str">
        <f>TEXT(IF(ISERROR(INDEX(Panaboard!P:P,MATCH(CONCATENATE(A790,"-",T790),Panaboard!AF:AF,0))),"",INDEX(Panaboard!P:P,MATCH(CONCATENATE(A790,"-",T790),Panaboard!AF:AF,0))),"HH:MM")</f>
        <v/>
      </c>
      <c r="AH790" t="str">
        <f>TEXT(IF(ISERROR(INDEX(Panaboard!Q:Q,MATCH(CONCATENATE(A790,"-",T790),Panaboard!AF:AF,0))),"",INDEX(Panaboard!Q:Q,MATCH(CONCATENATE(A790,"-",T790),Panaboard!AF:AF,0))),"HH:MM")</f>
        <v/>
      </c>
      <c r="AI790" t="str">
        <f>TEXT(IF(ISERROR(INDEX(Panaboard!R:R,MATCH(CONCATENATE(A790,"-",T790),Panaboard!AF:AF,0))),"",INDEX(Panaboard!R:R,MATCH(CONCATENATE(A790,"-",T790),Panaboard!AF:AF,0))),"HH:MM")</f>
        <v/>
      </c>
      <c r="AJ790" t="str">
        <f>TEXT(IF(ISERROR(INDEX(Panaboard!S:S,MATCH(CONCATENATE(A790,"-",T790),Panaboard!AF:AF,0))),"",INDEX(Panaboard!S:S,MATCH(CONCATENATE(A790,"-",T790),Panaboard!AF:AF,0))),"HH:MM")</f>
        <v/>
      </c>
      <c r="AK790" t="str">
        <f>IF(PResult!BC790="","",PResult!BC790)</f>
        <v/>
      </c>
      <c r="AL790" t="str">
        <f>IF(PResult!BB790="","",PResult!BB790)</f>
        <v/>
      </c>
      <c r="AM790" t="str">
        <f>IF(PResult!BE790="","",PResult!BE790)</f>
        <v/>
      </c>
      <c r="AN790" t="str">
        <f>IF(PResult!BD790="","",PResult!BD790)</f>
        <v/>
      </c>
      <c r="AO790" t="str">
        <f>IF(PResult!BF790="","",PResult!BF790)</f>
        <v/>
      </c>
      <c r="AP790" t="str">
        <f>IF(ISERROR(INDEX(Panaboard!T:T,MATCH(CONCATENATE(A790,"-",T790),Panaboard!AF:AF,0))),"",INDEX(Panaboard!T:T,MATCH(CONCATENATE(A790,"-",T790),Panaboard!AF:AF,0)))</f>
        <v/>
      </c>
      <c r="AQ790" t="str">
        <f>IF(ISERROR(INDEX(Panaboard!U:U,MATCH(CONCATENATE(A790,"-",T790),Panaboard!AF:AF,0))),"",INDEX(Panaboard!U:U,MATCH(CONCATENATE(A790,"-",T790),Panaboard!AF:AF,0)))</f>
        <v/>
      </c>
      <c r="AR790" t="str">
        <f>IF(ISERROR(INDEX(Panaboard!V:V,MATCH(CONCATENATE(A790,"-",T790),Panaboard!AF:AF,0))),"",INDEX(Panaboard!V:V,MATCH(CONCATENATE(A790,"-",T790),Panaboard!AF:AF,0)))</f>
        <v/>
      </c>
      <c r="AS790" t="str">
        <f>IF(ISERROR(INDEX(Panaboard!W:W,MATCH(CONCATENATE(A790,"-",T790),Panaboard!AF:AF,0))),"",INDEX(Panaboard!W:W,MATCH(CONCATENATE(A790,"-",T790),Panaboard!AF:AF,0)))</f>
        <v/>
      </c>
      <c r="AT790" t="str">
        <f>IF(ISERROR(INDEX(Panaboard!X:X,MATCH(CONCATENATE(A790,"-",T790),Panaboard!AF:AF,0))),"",INDEX(Panaboard!X:X,MATCH(CONCATENATE(A790,"-",T790),Panaboard!AF:AF,0)))</f>
        <v/>
      </c>
      <c r="AU790" t="str">
        <f>IF(ISERROR(INDEX(Panaboard!Y:Y,MATCH(CONCATENATE(A790,"-",T790),Panaboard!AF:AF,0))),"",INDEX(Panaboard!Y:Y,MATCH(CONCATENATE(A790,"-",T790),Panaboard!AF:AF,0)))</f>
        <v/>
      </c>
      <c r="AV790" t="str">
        <f>IF(ISERROR(INDEX(Panaboard!Z:Z,MATCH(CONCATENATE(A790,"-",T790),Panaboard!AF:AF,0))),"",INDEX(Panaboard!Z:Z,MATCH(CONCATENATE(A790,"-",T790),Panaboard!AF:AF,0)))</f>
        <v/>
      </c>
      <c r="AW790" t="str">
        <f>IF(ISERROR(INDEX(Panaboard!AA:AA,MATCH(CONCATENATE(A790,"-",T790),Panaboard!AF:AF,0))),"",INDEX(Panaboard!AA:AA,MATCH(CONCATENATE(A790,"-",T790),Panaboard!AF:AF,0)))</f>
        <v/>
      </c>
      <c r="AX790" t="str">
        <f>IF(ISERROR(INDEX(Panaboard!AB:AB,MATCH(CONCATENATE(A790,"-",T790),Panaboard!AF:AF,0))),"",INDEX(Panaboard!AB:AB,MATCH(CONCATENATE(A790,"-",T790),Panaboard!AF:AF,0)))</f>
        <v/>
      </c>
      <c r="AY790" t="str">
        <f>IF(ISERROR(INDEX(Panaboard!AC:AC,MATCH(CONCATENATE(A790,"-",T790),Panaboard!AF:AF,0))),"",INDEX(Panaboard!AC:AC,MATCH(CONCATENATE(A790,"-",T790),Panaboard!AF:AF,0)))</f>
        <v/>
      </c>
      <c r="AZ790" t="str">
        <f>IF(OR(PResult!T790="",PResult!T790="(null)"),"",PResult!T790)</f>
        <v/>
      </c>
      <c r="BA790">
        <f>IF(PResult!O790="",0,PResult!O790)</f>
        <v>0</v>
      </c>
      <c r="BB790" t="str">
        <f>IF(ISERROR(INDEX(Panaboard!N:N,MATCH(CONCATENATE(A790,"-",T790),Panaboard!AF:AF,0))),"",INDEX(Panaboard!N:N,MATCH(CONCATENATE(A790,"-",T790),Panaboard!AF:AF,0)))</f>
        <v/>
      </c>
      <c r="BC790" t="str">
        <f t="shared" si="37"/>
        <v/>
      </c>
      <c r="BD790" t="str">
        <f>IF(ISERROR(INDEX(Panaboard!AD:AD,MATCH(CONCATENATE(A790,"-",T790),Panaboard!AF:AF,0))),"",INDEX(Panaboard!AD:AD,MATCH(CONCATENATE(A790,"-",T790),Panaboard!AF:AF,0)))</f>
        <v/>
      </c>
      <c r="BE790" t="str">
        <f>IF(ISERROR(INDEX(Panaboard!AE:AE,MATCH(CONCATENATE(A790,"-",T790),Panaboard!AF:AF,0))),"",INDEX(Panaboard!AE:AE,MATCH(CONCATENATE(A790,"-",T790),Panaboard!AF:AF,0)))</f>
        <v/>
      </c>
      <c r="BF790">
        <f>IF(OR(UPPER(TRIM(PResult!R790))="S",UPPER(TRIM(PResult!R790))="P"),PResult!M790,0)</f>
        <v>0</v>
      </c>
      <c r="BG790" t="str">
        <f>IF(ISERROR(INDEX(Panaboard!L:L,MATCH(CONCATENATE(A790,"-",T790),Panaboard!AF:AF,0))),"",INDEX(Panaboard!L:L,MATCH(CONCATENATE(A790,"-",T790),Panaboard!AF:AF,0)))</f>
        <v/>
      </c>
      <c r="BH790" t="str">
        <f>IF(ISERROR(INDEX(Panaboard!AG:AG,MATCH(CONCATENATE(A790,"-",T790),Panaboard!AF:AF,0))),"",INDEX(Panaboard!AG:AG,MATCH(CONCATENATE(A790,"-",T790),Panaboard!AF:AF,0)))</f>
        <v/>
      </c>
      <c r="BI790" t="str">
        <f t="shared" si="38"/>
        <v/>
      </c>
      <c r="BJ790" t="str">
        <f>IF(ISERROR(INDEX(CuttingList!F:F,MATCH(CONCATENATE(A790,"-",T790),CuttingList!E:E,0))),"",INDEX(CuttingList!F:F,MATCH(CONCATENATE(A790,"-",T790),CuttingList!E:E,0)))</f>
        <v/>
      </c>
    </row>
    <row r="791" spans="1:62" x14ac:dyDescent="0.25">
      <c r="A791" t="str">
        <f>IF(PResult!AL791="","",PResult!AL791)</f>
        <v/>
      </c>
      <c r="B791" t="str">
        <f>IF(PResult!F791="","",PResult!F791)</f>
        <v/>
      </c>
      <c r="C791" t="str">
        <f>IF(PResult!AN791="","",PResult!AN791)</f>
        <v/>
      </c>
      <c r="D791" t="str">
        <f>IF(PResult!AO791="","",PResult!AO791)</f>
        <v/>
      </c>
      <c r="E791" t="str">
        <f>IF(PResult!AP791="","",PResult!AP791)</f>
        <v/>
      </c>
      <c r="F791" t="str">
        <f>IF(PResult!AQ791="","",PResult!AQ791)</f>
        <v/>
      </c>
      <c r="G791">
        <f>IF(PResult!AR791="",0,ROUND(PResult!AR791,2))</f>
        <v>0</v>
      </c>
      <c r="I791">
        <f>IF(OR(UPPER(TRIM(PResult!R791))="S",UPPER(TRIM(PResult!R791))="P"),PResult!O791,0)</f>
        <v>0</v>
      </c>
      <c r="J791" t="str">
        <f>IF(ISERROR(INDEX(Panaboard!J:J,MATCH(CONCATENATE(A791,"-",T791),Panaboard!AF:AF,0))),"",TRIM(INDEX(Panaboard!J:J,MATCH(CONCATENATE(A791,"-",T791),Panaboard!AF:AF,0))))</f>
        <v/>
      </c>
      <c r="K791" t="str">
        <f>IF(ISERROR(INDEX(Panaboard!C:C,MATCH(CONCATENATE(A791,"-",T791),Panaboard!AF:AF,0))),"",INDEX(Panaboard!C:C,MATCH(CONCATENATE(A791,"-",T791),Panaboard!AF:AF,0)))</f>
        <v/>
      </c>
      <c r="L791" t="str">
        <f>IF(ISERROR(INDEX(Panaboard!D:D,MATCH(CONCATENATE(A791,"-",T791),Panaboard!AF:AF,0))),"",INDEX(Panaboard!D:D,MATCH(CONCATENATE(A791,"-",T791),Panaboard!AF:AF,0)))</f>
        <v/>
      </c>
      <c r="M791" t="str">
        <f>IF(ISERROR(INDEX(Panaboard!E:E,MATCH(CONCATENATE(A791,"-",T791),Panaboard!AF:AF,0))),"",INDEX(Panaboard!E:E,MATCH(CONCATENATE(A791,"-",T791),Panaboard!AF:AF,0)))</f>
        <v/>
      </c>
      <c r="N791" t="str">
        <f>IF(ISERROR(INDEX(Panaboard!F:F,MATCH(CONCATENATE(A791,"-",T791),Panaboard!AF:AF,0))),"",INDEX(Panaboard!F:F,MATCH(CONCATENATE(A791,"-",T791),Panaboard!AF:AF,0)))</f>
        <v/>
      </c>
      <c r="O791" t="str">
        <f>IF(ISERROR(INDEX(Panaboard!G:G,MATCH(CONCATENATE(A791,"-",T791),Panaboard!AF:AF,0))),"",INDEX(Panaboard!G:G,MATCH(CONCATENATE(A791,"-",T791),Panaboard!AF:AF,0)))</f>
        <v/>
      </c>
      <c r="P791" t="str">
        <f t="shared" si="36"/>
        <v/>
      </c>
      <c r="Q791" t="str">
        <f>IF(ISERROR(INDEX(Panaboard!H:H,MATCH(CONCATENATE(A791,"-",T791),Panaboard!AF:AF,0))),"",INDEX(Panaboard!H:H,MATCH(CONCATENATE(A791,"-",T791),Panaboard!AF:AF,0)))</f>
        <v/>
      </c>
      <c r="R791" t="str">
        <f>IF(ISERROR(INDEX(Panaboard!I:I,MATCH(CONCATENATE(A791,"-",T791),Panaboard!AF:AF,0))),"",INDEX(Panaboard!I:I,MATCH(CONCATENATE(A791,"-",T791),Panaboard!AF:AF,0)))</f>
        <v/>
      </c>
      <c r="S791" t="str">
        <f>CONCATENATE(PResult!AS791,PResult!AT791)</f>
        <v/>
      </c>
      <c r="T791" t="str">
        <f>IF(PResult!BG791="","",PResult!BG791)</f>
        <v/>
      </c>
      <c r="U791" t="str">
        <f>IF(PResult!Y791="","",PResult!Y791)</f>
        <v/>
      </c>
      <c r="V791" t="str">
        <f>IF(PResult!AU791="","",PResult!AU791)</f>
        <v/>
      </c>
      <c r="W791" t="str">
        <f>IF(PResult!R791="","",UPPER(TRIM(PResult!R791)))</f>
        <v/>
      </c>
      <c r="X791" t="str">
        <f>IF(PResult!AV791="","",PResult!AV791)</f>
        <v/>
      </c>
      <c r="Y791" t="str">
        <f>IF(PResult!AW791="","",PResult!AW791)</f>
        <v/>
      </c>
      <c r="Z791" t="str">
        <f>IF(PResult!AX791="","",PResult!AX791)</f>
        <v/>
      </c>
      <c r="AA791" t="str">
        <f>IF(PResult!AY791="","",PResult!AY791)</f>
        <v/>
      </c>
      <c r="AB791" t="str">
        <f>IF(PResult!AZ791="","",PResult!AZ791)</f>
        <v/>
      </c>
      <c r="AC791" t="str">
        <f>IF(PResult!BA791="","",PResult!BA791)</f>
        <v/>
      </c>
      <c r="AD791" t="str">
        <f>IF(PResult!G791="","",PResult!G791)</f>
        <v/>
      </c>
      <c r="AE791" t="str">
        <f>IF(PResult!H791="","",PResult!H791)</f>
        <v/>
      </c>
      <c r="AF791">
        <f>IF(OR(PResult!I791="(null)",PResult!I791=""),0,PResult!I791)</f>
        <v>0</v>
      </c>
      <c r="AG791" t="str">
        <f>TEXT(IF(ISERROR(INDEX(Panaboard!P:P,MATCH(CONCATENATE(A791,"-",T791),Panaboard!AF:AF,0))),"",INDEX(Panaboard!P:P,MATCH(CONCATENATE(A791,"-",T791),Panaboard!AF:AF,0))),"HH:MM")</f>
        <v/>
      </c>
      <c r="AH791" t="str">
        <f>TEXT(IF(ISERROR(INDEX(Panaboard!Q:Q,MATCH(CONCATENATE(A791,"-",T791),Panaboard!AF:AF,0))),"",INDEX(Panaboard!Q:Q,MATCH(CONCATENATE(A791,"-",T791),Panaboard!AF:AF,0))),"HH:MM")</f>
        <v/>
      </c>
      <c r="AI791" t="str">
        <f>TEXT(IF(ISERROR(INDEX(Panaboard!R:R,MATCH(CONCATENATE(A791,"-",T791),Panaboard!AF:AF,0))),"",INDEX(Panaboard!R:R,MATCH(CONCATENATE(A791,"-",T791),Panaboard!AF:AF,0))),"HH:MM")</f>
        <v/>
      </c>
      <c r="AJ791" t="str">
        <f>TEXT(IF(ISERROR(INDEX(Panaboard!S:S,MATCH(CONCATENATE(A791,"-",T791),Panaboard!AF:AF,0))),"",INDEX(Panaboard!S:S,MATCH(CONCATENATE(A791,"-",T791),Panaboard!AF:AF,0))),"HH:MM")</f>
        <v/>
      </c>
      <c r="AK791" t="str">
        <f>IF(PResult!BC791="","",PResult!BC791)</f>
        <v/>
      </c>
      <c r="AL791" t="str">
        <f>IF(PResult!BB791="","",PResult!BB791)</f>
        <v/>
      </c>
      <c r="AM791" t="str">
        <f>IF(PResult!BE791="","",PResult!BE791)</f>
        <v/>
      </c>
      <c r="AN791" t="str">
        <f>IF(PResult!BD791="","",PResult!BD791)</f>
        <v/>
      </c>
      <c r="AO791" t="str">
        <f>IF(PResult!BF791="","",PResult!BF791)</f>
        <v/>
      </c>
      <c r="AP791" t="str">
        <f>IF(ISERROR(INDEX(Panaboard!T:T,MATCH(CONCATENATE(A791,"-",T791),Panaboard!AF:AF,0))),"",INDEX(Panaboard!T:T,MATCH(CONCATENATE(A791,"-",T791),Panaboard!AF:AF,0)))</f>
        <v/>
      </c>
      <c r="AQ791" t="str">
        <f>IF(ISERROR(INDEX(Panaboard!U:U,MATCH(CONCATENATE(A791,"-",T791),Panaboard!AF:AF,0))),"",INDEX(Panaboard!U:U,MATCH(CONCATENATE(A791,"-",T791),Panaboard!AF:AF,0)))</f>
        <v/>
      </c>
      <c r="AR791" t="str">
        <f>IF(ISERROR(INDEX(Panaboard!V:V,MATCH(CONCATENATE(A791,"-",T791),Panaboard!AF:AF,0))),"",INDEX(Panaboard!V:V,MATCH(CONCATENATE(A791,"-",T791),Panaboard!AF:AF,0)))</f>
        <v/>
      </c>
      <c r="AS791" t="str">
        <f>IF(ISERROR(INDEX(Panaboard!W:W,MATCH(CONCATENATE(A791,"-",T791),Panaboard!AF:AF,0))),"",INDEX(Panaboard!W:W,MATCH(CONCATENATE(A791,"-",T791),Panaboard!AF:AF,0)))</f>
        <v/>
      </c>
      <c r="AT791" t="str">
        <f>IF(ISERROR(INDEX(Panaboard!X:X,MATCH(CONCATENATE(A791,"-",T791),Panaboard!AF:AF,0))),"",INDEX(Panaboard!X:X,MATCH(CONCATENATE(A791,"-",T791),Panaboard!AF:AF,0)))</f>
        <v/>
      </c>
      <c r="AU791" t="str">
        <f>IF(ISERROR(INDEX(Panaboard!Y:Y,MATCH(CONCATENATE(A791,"-",T791),Panaboard!AF:AF,0))),"",INDEX(Panaboard!Y:Y,MATCH(CONCATENATE(A791,"-",T791),Panaboard!AF:AF,0)))</f>
        <v/>
      </c>
      <c r="AV791" t="str">
        <f>IF(ISERROR(INDEX(Panaboard!Z:Z,MATCH(CONCATENATE(A791,"-",T791),Panaboard!AF:AF,0))),"",INDEX(Panaboard!Z:Z,MATCH(CONCATENATE(A791,"-",T791),Panaboard!AF:AF,0)))</f>
        <v/>
      </c>
      <c r="AW791" t="str">
        <f>IF(ISERROR(INDEX(Panaboard!AA:AA,MATCH(CONCATENATE(A791,"-",T791),Panaboard!AF:AF,0))),"",INDEX(Panaboard!AA:AA,MATCH(CONCATENATE(A791,"-",T791),Panaboard!AF:AF,0)))</f>
        <v/>
      </c>
      <c r="AX791" t="str">
        <f>IF(ISERROR(INDEX(Panaboard!AB:AB,MATCH(CONCATENATE(A791,"-",T791),Panaboard!AF:AF,0))),"",INDEX(Panaboard!AB:AB,MATCH(CONCATENATE(A791,"-",T791),Panaboard!AF:AF,0)))</f>
        <v/>
      </c>
      <c r="AY791" t="str">
        <f>IF(ISERROR(INDEX(Panaboard!AC:AC,MATCH(CONCATENATE(A791,"-",T791),Panaboard!AF:AF,0))),"",INDEX(Panaboard!AC:AC,MATCH(CONCATENATE(A791,"-",T791),Panaboard!AF:AF,0)))</f>
        <v/>
      </c>
      <c r="AZ791" t="str">
        <f>IF(OR(PResult!T791="",PResult!T791="(null)"),"",PResult!T791)</f>
        <v/>
      </c>
      <c r="BA791">
        <f>IF(PResult!O791="",0,PResult!O791)</f>
        <v>0</v>
      </c>
      <c r="BB791" t="str">
        <f>IF(ISERROR(INDEX(Panaboard!N:N,MATCH(CONCATENATE(A791,"-",T791),Panaboard!AF:AF,0))),"",INDEX(Panaboard!N:N,MATCH(CONCATENATE(A791,"-",T791),Panaboard!AF:AF,0)))</f>
        <v/>
      </c>
      <c r="BC791" t="str">
        <f t="shared" si="37"/>
        <v/>
      </c>
      <c r="BD791" t="str">
        <f>IF(ISERROR(INDEX(Panaboard!AD:AD,MATCH(CONCATENATE(A791,"-",T791),Panaboard!AF:AF,0))),"",INDEX(Panaboard!AD:AD,MATCH(CONCATENATE(A791,"-",T791),Panaboard!AF:AF,0)))</f>
        <v/>
      </c>
      <c r="BE791" t="str">
        <f>IF(ISERROR(INDEX(Panaboard!AE:AE,MATCH(CONCATENATE(A791,"-",T791),Panaboard!AF:AF,0))),"",INDEX(Panaboard!AE:AE,MATCH(CONCATENATE(A791,"-",T791),Panaboard!AF:AF,0)))</f>
        <v/>
      </c>
      <c r="BF791">
        <f>IF(OR(UPPER(TRIM(PResult!R791))="S",UPPER(TRIM(PResult!R791))="P"),PResult!M791,0)</f>
        <v>0</v>
      </c>
      <c r="BG791" t="str">
        <f>IF(ISERROR(INDEX(Panaboard!L:L,MATCH(CONCATENATE(A791,"-",T791),Panaboard!AF:AF,0))),"",INDEX(Panaboard!L:L,MATCH(CONCATENATE(A791,"-",T791),Panaboard!AF:AF,0)))</f>
        <v/>
      </c>
      <c r="BH791" t="str">
        <f>IF(ISERROR(INDEX(Panaboard!AG:AG,MATCH(CONCATENATE(A791,"-",T791),Panaboard!AF:AF,0))),"",INDEX(Panaboard!AG:AG,MATCH(CONCATENATE(A791,"-",T791),Panaboard!AF:AF,0)))</f>
        <v/>
      </c>
      <c r="BI791" t="str">
        <f t="shared" si="38"/>
        <v/>
      </c>
      <c r="BJ791" t="str">
        <f>IF(ISERROR(INDEX(CuttingList!F:F,MATCH(CONCATENATE(A791,"-",T791),CuttingList!E:E,0))),"",INDEX(CuttingList!F:F,MATCH(CONCATENATE(A791,"-",T791),CuttingList!E:E,0)))</f>
        <v/>
      </c>
    </row>
    <row r="792" spans="1:62" x14ac:dyDescent="0.25">
      <c r="A792" t="str">
        <f>IF(PResult!AL792="","",PResult!AL792)</f>
        <v/>
      </c>
      <c r="B792" t="str">
        <f>IF(PResult!F792="","",PResult!F792)</f>
        <v/>
      </c>
      <c r="C792" t="str">
        <f>IF(PResult!AN792="","",PResult!AN792)</f>
        <v/>
      </c>
      <c r="D792" t="str">
        <f>IF(PResult!AO792="","",PResult!AO792)</f>
        <v/>
      </c>
      <c r="E792" t="str">
        <f>IF(PResult!AP792="","",PResult!AP792)</f>
        <v/>
      </c>
      <c r="F792" t="str">
        <f>IF(PResult!AQ792="","",PResult!AQ792)</f>
        <v/>
      </c>
      <c r="G792">
        <f>IF(PResult!AR792="",0,ROUND(PResult!AR792,2))</f>
        <v>0</v>
      </c>
      <c r="I792">
        <f>IF(OR(UPPER(TRIM(PResult!R792))="S",UPPER(TRIM(PResult!R792))="P"),PResult!O792,0)</f>
        <v>0</v>
      </c>
      <c r="J792" t="str">
        <f>IF(ISERROR(INDEX(Panaboard!J:J,MATCH(CONCATENATE(A792,"-",T792),Panaboard!AF:AF,0))),"",TRIM(INDEX(Panaboard!J:J,MATCH(CONCATENATE(A792,"-",T792),Panaboard!AF:AF,0))))</f>
        <v/>
      </c>
      <c r="K792" t="str">
        <f>IF(ISERROR(INDEX(Panaboard!C:C,MATCH(CONCATENATE(A792,"-",T792),Panaboard!AF:AF,0))),"",INDEX(Panaboard!C:C,MATCH(CONCATENATE(A792,"-",T792),Panaboard!AF:AF,0)))</f>
        <v/>
      </c>
      <c r="L792" t="str">
        <f>IF(ISERROR(INDEX(Panaboard!D:D,MATCH(CONCATENATE(A792,"-",T792),Panaboard!AF:AF,0))),"",INDEX(Panaboard!D:D,MATCH(CONCATENATE(A792,"-",T792),Panaboard!AF:AF,0)))</f>
        <v/>
      </c>
      <c r="M792" t="str">
        <f>IF(ISERROR(INDEX(Panaboard!E:E,MATCH(CONCATENATE(A792,"-",T792),Panaboard!AF:AF,0))),"",INDEX(Panaboard!E:E,MATCH(CONCATENATE(A792,"-",T792),Panaboard!AF:AF,0)))</f>
        <v/>
      </c>
      <c r="N792" t="str">
        <f>IF(ISERROR(INDEX(Panaboard!F:F,MATCH(CONCATENATE(A792,"-",T792),Panaboard!AF:AF,0))),"",INDEX(Panaboard!F:F,MATCH(CONCATENATE(A792,"-",T792),Panaboard!AF:AF,0)))</f>
        <v/>
      </c>
      <c r="O792" t="str">
        <f>IF(ISERROR(INDEX(Panaboard!G:G,MATCH(CONCATENATE(A792,"-",T792),Panaboard!AF:AF,0))),"",INDEX(Panaboard!G:G,MATCH(CONCATENATE(A792,"-",T792),Panaboard!AF:AF,0)))</f>
        <v/>
      </c>
      <c r="P792" t="str">
        <f t="shared" si="36"/>
        <v/>
      </c>
      <c r="Q792" t="str">
        <f>IF(ISERROR(INDEX(Panaboard!H:H,MATCH(CONCATENATE(A792,"-",T792),Panaboard!AF:AF,0))),"",INDEX(Panaboard!H:H,MATCH(CONCATENATE(A792,"-",T792),Panaboard!AF:AF,0)))</f>
        <v/>
      </c>
      <c r="R792" t="str">
        <f>IF(ISERROR(INDEX(Panaboard!I:I,MATCH(CONCATENATE(A792,"-",T792),Panaboard!AF:AF,0))),"",INDEX(Panaboard!I:I,MATCH(CONCATENATE(A792,"-",T792),Panaboard!AF:AF,0)))</f>
        <v/>
      </c>
      <c r="S792" t="str">
        <f>CONCATENATE(PResult!AS792,PResult!AT792)</f>
        <v/>
      </c>
      <c r="T792" t="str">
        <f>IF(PResult!BG792="","",PResult!BG792)</f>
        <v/>
      </c>
      <c r="U792" t="str">
        <f>IF(PResult!Y792="","",PResult!Y792)</f>
        <v/>
      </c>
      <c r="V792" t="str">
        <f>IF(PResult!AU792="","",PResult!AU792)</f>
        <v/>
      </c>
      <c r="W792" t="str">
        <f>IF(PResult!R792="","",UPPER(TRIM(PResult!R792)))</f>
        <v/>
      </c>
      <c r="X792" t="str">
        <f>IF(PResult!AV792="","",PResult!AV792)</f>
        <v/>
      </c>
      <c r="Y792" t="str">
        <f>IF(PResult!AW792="","",PResult!AW792)</f>
        <v/>
      </c>
      <c r="Z792" t="str">
        <f>IF(PResult!AX792="","",PResult!AX792)</f>
        <v/>
      </c>
      <c r="AA792" t="str">
        <f>IF(PResult!AY792="","",PResult!AY792)</f>
        <v/>
      </c>
      <c r="AB792" t="str">
        <f>IF(PResult!AZ792="","",PResult!AZ792)</f>
        <v/>
      </c>
      <c r="AC792" t="str">
        <f>IF(PResult!BA792="","",PResult!BA792)</f>
        <v/>
      </c>
      <c r="AD792" t="str">
        <f>IF(PResult!G792="","",PResult!G792)</f>
        <v/>
      </c>
      <c r="AE792" t="str">
        <f>IF(PResult!H792="","",PResult!H792)</f>
        <v/>
      </c>
      <c r="AF792">
        <f>IF(OR(PResult!I792="(null)",PResult!I792=""),0,PResult!I792)</f>
        <v>0</v>
      </c>
      <c r="AG792" t="str">
        <f>TEXT(IF(ISERROR(INDEX(Panaboard!P:P,MATCH(CONCATENATE(A792,"-",T792),Panaboard!AF:AF,0))),"",INDEX(Panaboard!P:P,MATCH(CONCATENATE(A792,"-",T792),Panaboard!AF:AF,0))),"HH:MM")</f>
        <v/>
      </c>
      <c r="AH792" t="str">
        <f>TEXT(IF(ISERROR(INDEX(Panaboard!Q:Q,MATCH(CONCATENATE(A792,"-",T792),Panaboard!AF:AF,0))),"",INDEX(Panaboard!Q:Q,MATCH(CONCATENATE(A792,"-",T792),Panaboard!AF:AF,0))),"HH:MM")</f>
        <v/>
      </c>
      <c r="AI792" t="str">
        <f>TEXT(IF(ISERROR(INDEX(Panaboard!R:R,MATCH(CONCATENATE(A792,"-",T792),Panaboard!AF:AF,0))),"",INDEX(Panaboard!R:R,MATCH(CONCATENATE(A792,"-",T792),Panaboard!AF:AF,0))),"HH:MM")</f>
        <v/>
      </c>
      <c r="AJ792" t="str">
        <f>TEXT(IF(ISERROR(INDEX(Panaboard!S:S,MATCH(CONCATENATE(A792,"-",T792),Panaboard!AF:AF,0))),"",INDEX(Panaboard!S:S,MATCH(CONCATENATE(A792,"-",T792),Panaboard!AF:AF,0))),"HH:MM")</f>
        <v/>
      </c>
      <c r="AK792" t="str">
        <f>IF(PResult!BC792="","",PResult!BC792)</f>
        <v/>
      </c>
      <c r="AL792" t="str">
        <f>IF(PResult!BB792="","",PResult!BB792)</f>
        <v/>
      </c>
      <c r="AM792" t="str">
        <f>IF(PResult!BE792="","",PResult!BE792)</f>
        <v/>
      </c>
      <c r="AN792" t="str">
        <f>IF(PResult!BD792="","",PResult!BD792)</f>
        <v/>
      </c>
      <c r="AO792" t="str">
        <f>IF(PResult!BF792="","",PResult!BF792)</f>
        <v/>
      </c>
      <c r="AP792" t="str">
        <f>IF(ISERROR(INDEX(Panaboard!T:T,MATCH(CONCATENATE(A792,"-",T792),Panaboard!AF:AF,0))),"",INDEX(Panaboard!T:T,MATCH(CONCATENATE(A792,"-",T792),Panaboard!AF:AF,0)))</f>
        <v/>
      </c>
      <c r="AQ792" t="str">
        <f>IF(ISERROR(INDEX(Panaboard!U:U,MATCH(CONCATENATE(A792,"-",T792),Panaboard!AF:AF,0))),"",INDEX(Panaboard!U:U,MATCH(CONCATENATE(A792,"-",T792),Panaboard!AF:AF,0)))</f>
        <v/>
      </c>
      <c r="AR792" t="str">
        <f>IF(ISERROR(INDEX(Panaboard!V:V,MATCH(CONCATENATE(A792,"-",T792),Panaboard!AF:AF,0))),"",INDEX(Panaboard!V:V,MATCH(CONCATENATE(A792,"-",T792),Panaboard!AF:AF,0)))</f>
        <v/>
      </c>
      <c r="AS792" t="str">
        <f>IF(ISERROR(INDEX(Panaboard!W:W,MATCH(CONCATENATE(A792,"-",T792),Panaboard!AF:AF,0))),"",INDEX(Panaboard!W:W,MATCH(CONCATENATE(A792,"-",T792),Panaboard!AF:AF,0)))</f>
        <v/>
      </c>
      <c r="AT792" t="str">
        <f>IF(ISERROR(INDEX(Panaboard!X:X,MATCH(CONCATENATE(A792,"-",T792),Panaboard!AF:AF,0))),"",INDEX(Panaboard!X:X,MATCH(CONCATENATE(A792,"-",T792),Panaboard!AF:AF,0)))</f>
        <v/>
      </c>
      <c r="AU792" t="str">
        <f>IF(ISERROR(INDEX(Panaboard!Y:Y,MATCH(CONCATENATE(A792,"-",T792),Panaboard!AF:AF,0))),"",INDEX(Panaboard!Y:Y,MATCH(CONCATENATE(A792,"-",T792),Panaboard!AF:AF,0)))</f>
        <v/>
      </c>
      <c r="AV792" t="str">
        <f>IF(ISERROR(INDEX(Panaboard!Z:Z,MATCH(CONCATENATE(A792,"-",T792),Panaboard!AF:AF,0))),"",INDEX(Panaboard!Z:Z,MATCH(CONCATENATE(A792,"-",T792),Panaboard!AF:AF,0)))</f>
        <v/>
      </c>
      <c r="AW792" t="str">
        <f>IF(ISERROR(INDEX(Panaboard!AA:AA,MATCH(CONCATENATE(A792,"-",T792),Panaboard!AF:AF,0))),"",INDEX(Panaboard!AA:AA,MATCH(CONCATENATE(A792,"-",T792),Panaboard!AF:AF,0)))</f>
        <v/>
      </c>
      <c r="AX792" t="str">
        <f>IF(ISERROR(INDEX(Panaboard!AB:AB,MATCH(CONCATENATE(A792,"-",T792),Panaboard!AF:AF,0))),"",INDEX(Panaboard!AB:AB,MATCH(CONCATENATE(A792,"-",T792),Panaboard!AF:AF,0)))</f>
        <v/>
      </c>
      <c r="AY792" t="str">
        <f>IF(ISERROR(INDEX(Panaboard!AC:AC,MATCH(CONCATENATE(A792,"-",T792),Panaboard!AF:AF,0))),"",INDEX(Panaboard!AC:AC,MATCH(CONCATENATE(A792,"-",T792),Panaboard!AF:AF,0)))</f>
        <v/>
      </c>
      <c r="AZ792" t="str">
        <f>IF(OR(PResult!T792="",PResult!T792="(null)"),"",PResult!T792)</f>
        <v/>
      </c>
      <c r="BA792">
        <f>IF(PResult!O792="",0,PResult!O792)</f>
        <v>0</v>
      </c>
      <c r="BB792" t="str">
        <f>IF(ISERROR(INDEX(Panaboard!N:N,MATCH(CONCATENATE(A792,"-",T792),Panaboard!AF:AF,0))),"",INDEX(Panaboard!N:N,MATCH(CONCATENATE(A792,"-",T792),Panaboard!AF:AF,0)))</f>
        <v/>
      </c>
      <c r="BC792" t="str">
        <f t="shared" si="37"/>
        <v/>
      </c>
      <c r="BD792" t="str">
        <f>IF(ISERROR(INDEX(Panaboard!AD:AD,MATCH(CONCATENATE(A792,"-",T792),Panaboard!AF:AF,0))),"",INDEX(Panaboard!AD:AD,MATCH(CONCATENATE(A792,"-",T792),Panaboard!AF:AF,0)))</f>
        <v/>
      </c>
      <c r="BE792" t="str">
        <f>IF(ISERROR(INDEX(Panaboard!AE:AE,MATCH(CONCATENATE(A792,"-",T792),Panaboard!AF:AF,0))),"",INDEX(Panaboard!AE:AE,MATCH(CONCATENATE(A792,"-",T792),Panaboard!AF:AF,0)))</f>
        <v/>
      </c>
      <c r="BF792">
        <f>IF(OR(UPPER(TRIM(PResult!R792))="S",UPPER(TRIM(PResult!R792))="P"),PResult!M792,0)</f>
        <v>0</v>
      </c>
      <c r="BG792" t="str">
        <f>IF(ISERROR(INDEX(Panaboard!L:L,MATCH(CONCATENATE(A792,"-",T792),Panaboard!AF:AF,0))),"",INDEX(Panaboard!L:L,MATCH(CONCATENATE(A792,"-",T792),Panaboard!AF:AF,0)))</f>
        <v/>
      </c>
      <c r="BH792" t="str">
        <f>IF(ISERROR(INDEX(Panaboard!AG:AG,MATCH(CONCATENATE(A792,"-",T792),Panaboard!AF:AF,0))),"",INDEX(Panaboard!AG:AG,MATCH(CONCATENATE(A792,"-",T792),Panaboard!AF:AF,0)))</f>
        <v/>
      </c>
      <c r="BI792" t="str">
        <f t="shared" si="38"/>
        <v/>
      </c>
      <c r="BJ792" t="str">
        <f>IF(ISERROR(INDEX(CuttingList!F:F,MATCH(CONCATENATE(A792,"-",T792),CuttingList!E:E,0))),"",INDEX(CuttingList!F:F,MATCH(CONCATENATE(A792,"-",T792),CuttingList!E:E,0)))</f>
        <v/>
      </c>
    </row>
    <row r="793" spans="1:62" x14ac:dyDescent="0.25">
      <c r="A793" t="str">
        <f>IF(PResult!AL793="","",PResult!AL793)</f>
        <v/>
      </c>
      <c r="B793" t="str">
        <f>IF(PResult!F793="","",PResult!F793)</f>
        <v/>
      </c>
      <c r="C793" t="str">
        <f>IF(PResult!AN793="","",PResult!AN793)</f>
        <v/>
      </c>
      <c r="D793" t="str">
        <f>IF(PResult!AO793="","",PResult!AO793)</f>
        <v/>
      </c>
      <c r="E793" t="str">
        <f>IF(PResult!AP793="","",PResult!AP793)</f>
        <v/>
      </c>
      <c r="F793" t="str">
        <f>IF(PResult!AQ793="","",PResult!AQ793)</f>
        <v/>
      </c>
      <c r="G793">
        <f>IF(PResult!AR793="",0,ROUND(PResult!AR793,2))</f>
        <v>0</v>
      </c>
      <c r="I793">
        <f>IF(OR(UPPER(TRIM(PResult!R793))="S",UPPER(TRIM(PResult!R793))="P"),PResult!O793,0)</f>
        <v>0</v>
      </c>
      <c r="J793" t="str">
        <f>IF(ISERROR(INDEX(Panaboard!J:J,MATCH(CONCATENATE(A793,"-",T793),Panaboard!AF:AF,0))),"",TRIM(INDEX(Panaboard!J:J,MATCH(CONCATENATE(A793,"-",T793),Panaboard!AF:AF,0))))</f>
        <v/>
      </c>
      <c r="K793" t="str">
        <f>IF(ISERROR(INDEX(Panaboard!C:C,MATCH(CONCATENATE(A793,"-",T793),Panaboard!AF:AF,0))),"",INDEX(Panaboard!C:C,MATCH(CONCATENATE(A793,"-",T793),Panaboard!AF:AF,0)))</f>
        <v/>
      </c>
      <c r="L793" t="str">
        <f>IF(ISERROR(INDEX(Panaboard!D:D,MATCH(CONCATENATE(A793,"-",T793),Panaboard!AF:AF,0))),"",INDEX(Panaboard!D:D,MATCH(CONCATENATE(A793,"-",T793),Panaboard!AF:AF,0)))</f>
        <v/>
      </c>
      <c r="M793" t="str">
        <f>IF(ISERROR(INDEX(Panaboard!E:E,MATCH(CONCATENATE(A793,"-",T793),Panaboard!AF:AF,0))),"",INDEX(Panaboard!E:E,MATCH(CONCATENATE(A793,"-",T793),Panaboard!AF:AF,0)))</f>
        <v/>
      </c>
      <c r="N793" t="str">
        <f>IF(ISERROR(INDEX(Panaboard!F:F,MATCH(CONCATENATE(A793,"-",T793),Panaboard!AF:AF,0))),"",INDEX(Panaboard!F:F,MATCH(CONCATENATE(A793,"-",T793),Panaboard!AF:AF,0)))</f>
        <v/>
      </c>
      <c r="O793" t="str">
        <f>IF(ISERROR(INDEX(Panaboard!G:G,MATCH(CONCATENATE(A793,"-",T793),Panaboard!AF:AF,0))),"",INDEX(Panaboard!G:G,MATCH(CONCATENATE(A793,"-",T793),Panaboard!AF:AF,0)))</f>
        <v/>
      </c>
      <c r="P793" t="str">
        <f t="shared" si="36"/>
        <v/>
      </c>
      <c r="Q793" t="str">
        <f>IF(ISERROR(INDEX(Panaboard!H:H,MATCH(CONCATENATE(A793,"-",T793),Panaboard!AF:AF,0))),"",INDEX(Panaboard!H:H,MATCH(CONCATENATE(A793,"-",T793),Panaboard!AF:AF,0)))</f>
        <v/>
      </c>
      <c r="R793" t="str">
        <f>IF(ISERROR(INDEX(Panaboard!I:I,MATCH(CONCATENATE(A793,"-",T793),Panaboard!AF:AF,0))),"",INDEX(Panaboard!I:I,MATCH(CONCATENATE(A793,"-",T793),Panaboard!AF:AF,0)))</f>
        <v/>
      </c>
      <c r="S793" t="str">
        <f>CONCATENATE(PResult!AS793,PResult!AT793)</f>
        <v/>
      </c>
      <c r="T793" t="str">
        <f>IF(PResult!BG793="","",PResult!BG793)</f>
        <v/>
      </c>
      <c r="U793" t="str">
        <f>IF(PResult!Y793="","",PResult!Y793)</f>
        <v/>
      </c>
      <c r="V793" t="str">
        <f>IF(PResult!AU793="","",PResult!AU793)</f>
        <v/>
      </c>
      <c r="W793" t="str">
        <f>IF(PResult!R793="","",UPPER(TRIM(PResult!R793)))</f>
        <v/>
      </c>
      <c r="X793" t="str">
        <f>IF(PResult!AV793="","",PResult!AV793)</f>
        <v/>
      </c>
      <c r="Y793" t="str">
        <f>IF(PResult!AW793="","",PResult!AW793)</f>
        <v/>
      </c>
      <c r="Z793" t="str">
        <f>IF(PResult!AX793="","",PResult!AX793)</f>
        <v/>
      </c>
      <c r="AA793" t="str">
        <f>IF(PResult!AY793="","",PResult!AY793)</f>
        <v/>
      </c>
      <c r="AB793" t="str">
        <f>IF(PResult!AZ793="","",PResult!AZ793)</f>
        <v/>
      </c>
      <c r="AC793" t="str">
        <f>IF(PResult!BA793="","",PResult!BA793)</f>
        <v/>
      </c>
      <c r="AD793" t="str">
        <f>IF(PResult!G793="","",PResult!G793)</f>
        <v/>
      </c>
      <c r="AE793" t="str">
        <f>IF(PResult!H793="","",PResult!H793)</f>
        <v/>
      </c>
      <c r="AF793">
        <f>IF(OR(PResult!I793="(null)",PResult!I793=""),0,PResult!I793)</f>
        <v>0</v>
      </c>
      <c r="AG793" t="str">
        <f>TEXT(IF(ISERROR(INDEX(Panaboard!P:P,MATCH(CONCATENATE(A793,"-",T793),Panaboard!AF:AF,0))),"",INDEX(Panaboard!P:P,MATCH(CONCATENATE(A793,"-",T793),Panaboard!AF:AF,0))),"HH:MM")</f>
        <v/>
      </c>
      <c r="AH793" t="str">
        <f>TEXT(IF(ISERROR(INDEX(Panaboard!Q:Q,MATCH(CONCATENATE(A793,"-",T793),Panaboard!AF:AF,0))),"",INDEX(Panaboard!Q:Q,MATCH(CONCATENATE(A793,"-",T793),Panaboard!AF:AF,0))),"HH:MM")</f>
        <v/>
      </c>
      <c r="AI793" t="str">
        <f>TEXT(IF(ISERROR(INDEX(Panaboard!R:R,MATCH(CONCATENATE(A793,"-",T793),Panaboard!AF:AF,0))),"",INDEX(Panaboard!R:R,MATCH(CONCATENATE(A793,"-",T793),Panaboard!AF:AF,0))),"HH:MM")</f>
        <v/>
      </c>
      <c r="AJ793" t="str">
        <f>TEXT(IF(ISERROR(INDEX(Panaboard!S:S,MATCH(CONCATENATE(A793,"-",T793),Panaboard!AF:AF,0))),"",INDEX(Panaboard!S:S,MATCH(CONCATENATE(A793,"-",T793),Panaboard!AF:AF,0))),"HH:MM")</f>
        <v/>
      </c>
      <c r="AK793" t="str">
        <f>IF(PResult!BC793="","",PResult!BC793)</f>
        <v/>
      </c>
      <c r="AL793" t="str">
        <f>IF(PResult!BB793="","",PResult!BB793)</f>
        <v/>
      </c>
      <c r="AM793" t="str">
        <f>IF(PResult!BE793="","",PResult!BE793)</f>
        <v/>
      </c>
      <c r="AN793" t="str">
        <f>IF(PResult!BD793="","",PResult!BD793)</f>
        <v/>
      </c>
      <c r="AO793" t="str">
        <f>IF(PResult!BF793="","",PResult!BF793)</f>
        <v/>
      </c>
      <c r="AP793" t="str">
        <f>IF(ISERROR(INDEX(Panaboard!T:T,MATCH(CONCATENATE(A793,"-",T793),Panaboard!AF:AF,0))),"",INDEX(Panaboard!T:T,MATCH(CONCATENATE(A793,"-",T793),Panaboard!AF:AF,0)))</f>
        <v/>
      </c>
      <c r="AQ793" t="str">
        <f>IF(ISERROR(INDEX(Panaboard!U:U,MATCH(CONCATENATE(A793,"-",T793),Panaboard!AF:AF,0))),"",INDEX(Panaboard!U:U,MATCH(CONCATENATE(A793,"-",T793),Panaboard!AF:AF,0)))</f>
        <v/>
      </c>
      <c r="AR793" t="str">
        <f>IF(ISERROR(INDEX(Panaboard!V:V,MATCH(CONCATENATE(A793,"-",T793),Panaboard!AF:AF,0))),"",INDEX(Panaboard!V:V,MATCH(CONCATENATE(A793,"-",T793),Panaboard!AF:AF,0)))</f>
        <v/>
      </c>
      <c r="AS793" t="str">
        <f>IF(ISERROR(INDEX(Panaboard!W:W,MATCH(CONCATENATE(A793,"-",T793),Panaboard!AF:AF,0))),"",INDEX(Panaboard!W:W,MATCH(CONCATENATE(A793,"-",T793),Panaboard!AF:AF,0)))</f>
        <v/>
      </c>
      <c r="AT793" t="str">
        <f>IF(ISERROR(INDEX(Panaboard!X:X,MATCH(CONCATENATE(A793,"-",T793),Panaboard!AF:AF,0))),"",INDEX(Panaboard!X:X,MATCH(CONCATENATE(A793,"-",T793),Panaboard!AF:AF,0)))</f>
        <v/>
      </c>
      <c r="AU793" t="str">
        <f>IF(ISERROR(INDEX(Panaboard!Y:Y,MATCH(CONCATENATE(A793,"-",T793),Panaboard!AF:AF,0))),"",INDEX(Panaboard!Y:Y,MATCH(CONCATENATE(A793,"-",T793),Panaboard!AF:AF,0)))</f>
        <v/>
      </c>
      <c r="AV793" t="str">
        <f>IF(ISERROR(INDEX(Panaboard!Z:Z,MATCH(CONCATENATE(A793,"-",T793),Panaboard!AF:AF,0))),"",INDEX(Panaboard!Z:Z,MATCH(CONCATENATE(A793,"-",T793),Panaboard!AF:AF,0)))</f>
        <v/>
      </c>
      <c r="AW793" t="str">
        <f>IF(ISERROR(INDEX(Panaboard!AA:AA,MATCH(CONCATENATE(A793,"-",T793),Panaboard!AF:AF,0))),"",INDEX(Panaboard!AA:AA,MATCH(CONCATENATE(A793,"-",T793),Panaboard!AF:AF,0)))</f>
        <v/>
      </c>
      <c r="AX793" t="str">
        <f>IF(ISERROR(INDEX(Panaboard!AB:AB,MATCH(CONCATENATE(A793,"-",T793),Panaboard!AF:AF,0))),"",INDEX(Panaboard!AB:AB,MATCH(CONCATENATE(A793,"-",T793),Panaboard!AF:AF,0)))</f>
        <v/>
      </c>
      <c r="AY793" t="str">
        <f>IF(ISERROR(INDEX(Panaboard!AC:AC,MATCH(CONCATENATE(A793,"-",T793),Panaboard!AF:AF,0))),"",INDEX(Panaboard!AC:AC,MATCH(CONCATENATE(A793,"-",T793),Panaboard!AF:AF,0)))</f>
        <v/>
      </c>
      <c r="AZ793" t="str">
        <f>IF(OR(PResult!T793="",PResult!T793="(null)"),"",PResult!T793)</f>
        <v/>
      </c>
      <c r="BA793">
        <f>IF(PResult!O793="",0,PResult!O793)</f>
        <v>0</v>
      </c>
      <c r="BB793" t="str">
        <f>IF(ISERROR(INDEX(Panaboard!N:N,MATCH(CONCATENATE(A793,"-",T793),Panaboard!AF:AF,0))),"",INDEX(Panaboard!N:N,MATCH(CONCATENATE(A793,"-",T793),Panaboard!AF:AF,0)))</f>
        <v/>
      </c>
      <c r="BC793" t="str">
        <f t="shared" si="37"/>
        <v/>
      </c>
      <c r="BD793" t="str">
        <f>IF(ISERROR(INDEX(Panaboard!AD:AD,MATCH(CONCATENATE(A793,"-",T793),Panaboard!AF:AF,0))),"",INDEX(Panaboard!AD:AD,MATCH(CONCATENATE(A793,"-",T793),Panaboard!AF:AF,0)))</f>
        <v/>
      </c>
      <c r="BE793" t="str">
        <f>IF(ISERROR(INDEX(Panaboard!AE:AE,MATCH(CONCATENATE(A793,"-",T793),Panaboard!AF:AF,0))),"",INDEX(Panaboard!AE:AE,MATCH(CONCATENATE(A793,"-",T793),Panaboard!AF:AF,0)))</f>
        <v/>
      </c>
      <c r="BF793">
        <f>IF(OR(UPPER(TRIM(PResult!R793))="S",UPPER(TRIM(PResult!R793))="P"),PResult!M793,0)</f>
        <v>0</v>
      </c>
      <c r="BG793" t="str">
        <f>IF(ISERROR(INDEX(Panaboard!L:L,MATCH(CONCATENATE(A793,"-",T793),Panaboard!AF:AF,0))),"",INDEX(Panaboard!L:L,MATCH(CONCATENATE(A793,"-",T793),Panaboard!AF:AF,0)))</f>
        <v/>
      </c>
      <c r="BH793" t="str">
        <f>IF(ISERROR(INDEX(Panaboard!AG:AG,MATCH(CONCATENATE(A793,"-",T793),Panaboard!AF:AF,0))),"",INDEX(Panaboard!AG:AG,MATCH(CONCATENATE(A793,"-",T793),Panaboard!AF:AF,0)))</f>
        <v/>
      </c>
      <c r="BI793" t="str">
        <f t="shared" si="38"/>
        <v/>
      </c>
      <c r="BJ793" t="str">
        <f>IF(ISERROR(INDEX(CuttingList!F:F,MATCH(CONCATENATE(A793,"-",T793),CuttingList!E:E,0))),"",INDEX(CuttingList!F:F,MATCH(CONCATENATE(A793,"-",T793),CuttingList!E:E,0)))</f>
        <v/>
      </c>
    </row>
    <row r="794" spans="1:62" x14ac:dyDescent="0.25">
      <c r="A794" t="str">
        <f>IF(PResult!AL794="","",PResult!AL794)</f>
        <v/>
      </c>
      <c r="B794" t="str">
        <f>IF(PResult!F794="","",PResult!F794)</f>
        <v/>
      </c>
      <c r="C794" t="str">
        <f>IF(PResult!AN794="","",PResult!AN794)</f>
        <v/>
      </c>
      <c r="D794" t="str">
        <f>IF(PResult!AO794="","",PResult!AO794)</f>
        <v/>
      </c>
      <c r="E794" t="str">
        <f>IF(PResult!AP794="","",PResult!AP794)</f>
        <v/>
      </c>
      <c r="F794" t="str">
        <f>IF(PResult!AQ794="","",PResult!AQ794)</f>
        <v/>
      </c>
      <c r="G794">
        <f>IF(PResult!AR794="",0,ROUND(PResult!AR794,2))</f>
        <v>0</v>
      </c>
      <c r="I794">
        <f>IF(OR(UPPER(TRIM(PResult!R794))="S",UPPER(TRIM(PResult!R794))="P"),PResult!O794,0)</f>
        <v>0</v>
      </c>
      <c r="J794" t="str">
        <f>IF(ISERROR(INDEX(Panaboard!J:J,MATCH(CONCATENATE(A794,"-",T794),Panaboard!AF:AF,0))),"",TRIM(INDEX(Panaboard!J:J,MATCH(CONCATENATE(A794,"-",T794),Panaboard!AF:AF,0))))</f>
        <v/>
      </c>
      <c r="K794" t="str">
        <f>IF(ISERROR(INDEX(Panaboard!C:C,MATCH(CONCATENATE(A794,"-",T794),Panaboard!AF:AF,0))),"",INDEX(Panaboard!C:C,MATCH(CONCATENATE(A794,"-",T794),Panaboard!AF:AF,0)))</f>
        <v/>
      </c>
      <c r="L794" t="str">
        <f>IF(ISERROR(INDEX(Panaboard!D:D,MATCH(CONCATENATE(A794,"-",T794),Panaboard!AF:AF,0))),"",INDEX(Panaboard!D:D,MATCH(CONCATENATE(A794,"-",T794),Panaboard!AF:AF,0)))</f>
        <v/>
      </c>
      <c r="M794" t="str">
        <f>IF(ISERROR(INDEX(Panaboard!E:E,MATCH(CONCATENATE(A794,"-",T794),Panaboard!AF:AF,0))),"",INDEX(Panaboard!E:E,MATCH(CONCATENATE(A794,"-",T794),Panaboard!AF:AF,0)))</f>
        <v/>
      </c>
      <c r="N794" t="str">
        <f>IF(ISERROR(INDEX(Panaboard!F:F,MATCH(CONCATENATE(A794,"-",T794),Panaboard!AF:AF,0))),"",INDEX(Panaboard!F:F,MATCH(CONCATENATE(A794,"-",T794),Panaboard!AF:AF,0)))</f>
        <v/>
      </c>
      <c r="O794" t="str">
        <f>IF(ISERROR(INDEX(Panaboard!G:G,MATCH(CONCATENATE(A794,"-",T794),Panaboard!AF:AF,0))),"",INDEX(Panaboard!G:G,MATCH(CONCATENATE(A794,"-",T794),Panaboard!AF:AF,0)))</f>
        <v/>
      </c>
      <c r="P794" t="str">
        <f t="shared" si="36"/>
        <v/>
      </c>
      <c r="Q794" t="str">
        <f>IF(ISERROR(INDEX(Panaboard!H:H,MATCH(CONCATENATE(A794,"-",T794),Panaboard!AF:AF,0))),"",INDEX(Panaboard!H:H,MATCH(CONCATENATE(A794,"-",T794),Panaboard!AF:AF,0)))</f>
        <v/>
      </c>
      <c r="R794" t="str">
        <f>IF(ISERROR(INDEX(Panaboard!I:I,MATCH(CONCATENATE(A794,"-",T794),Panaboard!AF:AF,0))),"",INDEX(Panaboard!I:I,MATCH(CONCATENATE(A794,"-",T794),Panaboard!AF:AF,0)))</f>
        <v/>
      </c>
      <c r="S794" t="str">
        <f>CONCATENATE(PResult!AS794,PResult!AT794)</f>
        <v/>
      </c>
      <c r="T794" t="str">
        <f>IF(PResult!BG794="","",PResult!BG794)</f>
        <v/>
      </c>
      <c r="U794" t="str">
        <f>IF(PResult!Y794="","",PResult!Y794)</f>
        <v/>
      </c>
      <c r="V794" t="str">
        <f>IF(PResult!AU794="","",PResult!AU794)</f>
        <v/>
      </c>
      <c r="W794" t="str">
        <f>IF(PResult!R794="","",UPPER(TRIM(PResult!R794)))</f>
        <v/>
      </c>
      <c r="X794" t="str">
        <f>IF(PResult!AV794="","",PResult!AV794)</f>
        <v/>
      </c>
      <c r="Y794" t="str">
        <f>IF(PResult!AW794="","",PResult!AW794)</f>
        <v/>
      </c>
      <c r="Z794" t="str">
        <f>IF(PResult!AX794="","",PResult!AX794)</f>
        <v/>
      </c>
      <c r="AA794" t="str">
        <f>IF(PResult!AY794="","",PResult!AY794)</f>
        <v/>
      </c>
      <c r="AB794" t="str">
        <f>IF(PResult!AZ794="","",PResult!AZ794)</f>
        <v/>
      </c>
      <c r="AC794" t="str">
        <f>IF(PResult!BA794="","",PResult!BA794)</f>
        <v/>
      </c>
      <c r="AD794" t="str">
        <f>IF(PResult!G794="","",PResult!G794)</f>
        <v/>
      </c>
      <c r="AE794" t="str">
        <f>IF(PResult!H794="","",PResult!H794)</f>
        <v/>
      </c>
      <c r="AF794">
        <f>IF(OR(PResult!I794="(null)",PResult!I794=""),0,PResult!I794)</f>
        <v>0</v>
      </c>
      <c r="AG794" t="str">
        <f>TEXT(IF(ISERROR(INDEX(Panaboard!P:P,MATCH(CONCATENATE(A794,"-",T794),Panaboard!AF:AF,0))),"",INDEX(Panaboard!P:P,MATCH(CONCATENATE(A794,"-",T794),Panaboard!AF:AF,0))),"HH:MM")</f>
        <v/>
      </c>
      <c r="AH794" t="str">
        <f>TEXT(IF(ISERROR(INDEX(Panaboard!Q:Q,MATCH(CONCATENATE(A794,"-",T794),Panaboard!AF:AF,0))),"",INDEX(Panaboard!Q:Q,MATCH(CONCATENATE(A794,"-",T794),Panaboard!AF:AF,0))),"HH:MM")</f>
        <v/>
      </c>
      <c r="AI794" t="str">
        <f>TEXT(IF(ISERROR(INDEX(Panaboard!R:R,MATCH(CONCATENATE(A794,"-",T794),Panaboard!AF:AF,0))),"",INDEX(Panaboard!R:R,MATCH(CONCATENATE(A794,"-",T794),Panaboard!AF:AF,0))),"HH:MM")</f>
        <v/>
      </c>
      <c r="AJ794" t="str">
        <f>TEXT(IF(ISERROR(INDEX(Panaboard!S:S,MATCH(CONCATENATE(A794,"-",T794),Panaboard!AF:AF,0))),"",INDEX(Panaboard!S:S,MATCH(CONCATENATE(A794,"-",T794),Panaboard!AF:AF,0))),"HH:MM")</f>
        <v/>
      </c>
      <c r="AK794" t="str">
        <f>IF(PResult!BC794="","",PResult!BC794)</f>
        <v/>
      </c>
      <c r="AL794" t="str">
        <f>IF(PResult!BB794="","",PResult!BB794)</f>
        <v/>
      </c>
      <c r="AM794" t="str">
        <f>IF(PResult!BE794="","",PResult!BE794)</f>
        <v/>
      </c>
      <c r="AN794" t="str">
        <f>IF(PResult!BD794="","",PResult!BD794)</f>
        <v/>
      </c>
      <c r="AO794" t="str">
        <f>IF(PResult!BF794="","",PResult!BF794)</f>
        <v/>
      </c>
      <c r="AP794" t="str">
        <f>IF(ISERROR(INDEX(Panaboard!T:T,MATCH(CONCATENATE(A794,"-",T794),Panaboard!AF:AF,0))),"",INDEX(Panaboard!T:T,MATCH(CONCATENATE(A794,"-",T794),Panaboard!AF:AF,0)))</f>
        <v/>
      </c>
      <c r="AQ794" t="str">
        <f>IF(ISERROR(INDEX(Panaboard!U:U,MATCH(CONCATENATE(A794,"-",T794),Panaboard!AF:AF,0))),"",INDEX(Panaboard!U:U,MATCH(CONCATENATE(A794,"-",T794),Panaboard!AF:AF,0)))</f>
        <v/>
      </c>
      <c r="AR794" t="str">
        <f>IF(ISERROR(INDEX(Panaboard!V:V,MATCH(CONCATENATE(A794,"-",T794),Panaboard!AF:AF,0))),"",INDEX(Panaboard!V:V,MATCH(CONCATENATE(A794,"-",T794),Panaboard!AF:AF,0)))</f>
        <v/>
      </c>
      <c r="AS794" t="str">
        <f>IF(ISERROR(INDEX(Panaboard!W:W,MATCH(CONCATENATE(A794,"-",T794),Panaboard!AF:AF,0))),"",INDEX(Panaboard!W:W,MATCH(CONCATENATE(A794,"-",T794),Panaboard!AF:AF,0)))</f>
        <v/>
      </c>
      <c r="AT794" t="str">
        <f>IF(ISERROR(INDEX(Panaboard!X:X,MATCH(CONCATENATE(A794,"-",T794),Panaboard!AF:AF,0))),"",INDEX(Panaboard!X:X,MATCH(CONCATENATE(A794,"-",T794),Panaboard!AF:AF,0)))</f>
        <v/>
      </c>
      <c r="AU794" t="str">
        <f>IF(ISERROR(INDEX(Panaboard!Y:Y,MATCH(CONCATENATE(A794,"-",T794),Panaboard!AF:AF,0))),"",INDEX(Panaboard!Y:Y,MATCH(CONCATENATE(A794,"-",T794),Panaboard!AF:AF,0)))</f>
        <v/>
      </c>
      <c r="AV794" t="str">
        <f>IF(ISERROR(INDEX(Panaboard!Z:Z,MATCH(CONCATENATE(A794,"-",T794),Panaboard!AF:AF,0))),"",INDEX(Panaboard!Z:Z,MATCH(CONCATENATE(A794,"-",T794),Panaboard!AF:AF,0)))</f>
        <v/>
      </c>
      <c r="AW794" t="str">
        <f>IF(ISERROR(INDEX(Panaboard!AA:AA,MATCH(CONCATENATE(A794,"-",T794),Panaboard!AF:AF,0))),"",INDEX(Panaboard!AA:AA,MATCH(CONCATENATE(A794,"-",T794),Panaboard!AF:AF,0)))</f>
        <v/>
      </c>
      <c r="AX794" t="str">
        <f>IF(ISERROR(INDEX(Panaboard!AB:AB,MATCH(CONCATENATE(A794,"-",T794),Panaboard!AF:AF,0))),"",INDEX(Panaboard!AB:AB,MATCH(CONCATENATE(A794,"-",T794),Panaboard!AF:AF,0)))</f>
        <v/>
      </c>
      <c r="AY794" t="str">
        <f>IF(ISERROR(INDEX(Panaboard!AC:AC,MATCH(CONCATENATE(A794,"-",T794),Panaboard!AF:AF,0))),"",INDEX(Panaboard!AC:AC,MATCH(CONCATENATE(A794,"-",T794),Panaboard!AF:AF,0)))</f>
        <v/>
      </c>
      <c r="AZ794" t="str">
        <f>IF(OR(PResult!T794="",PResult!T794="(null)"),"",PResult!T794)</f>
        <v/>
      </c>
      <c r="BA794">
        <f>IF(PResult!O794="",0,PResult!O794)</f>
        <v>0</v>
      </c>
      <c r="BB794" t="str">
        <f>IF(ISERROR(INDEX(Panaboard!N:N,MATCH(CONCATENATE(A794,"-",T794),Panaboard!AF:AF,0))),"",INDEX(Panaboard!N:N,MATCH(CONCATENATE(A794,"-",T794),Panaboard!AF:AF,0)))</f>
        <v/>
      </c>
      <c r="BC794" t="str">
        <f t="shared" si="37"/>
        <v/>
      </c>
      <c r="BD794" t="str">
        <f>IF(ISERROR(INDEX(Panaboard!AD:AD,MATCH(CONCATENATE(A794,"-",T794),Panaboard!AF:AF,0))),"",INDEX(Panaboard!AD:AD,MATCH(CONCATENATE(A794,"-",T794),Panaboard!AF:AF,0)))</f>
        <v/>
      </c>
      <c r="BE794" t="str">
        <f>IF(ISERROR(INDEX(Panaboard!AE:AE,MATCH(CONCATENATE(A794,"-",T794),Panaboard!AF:AF,0))),"",INDEX(Panaboard!AE:AE,MATCH(CONCATENATE(A794,"-",T794),Panaboard!AF:AF,0)))</f>
        <v/>
      </c>
      <c r="BF794">
        <f>IF(OR(UPPER(TRIM(PResult!R794))="S",UPPER(TRIM(PResult!R794))="P"),PResult!M794,0)</f>
        <v>0</v>
      </c>
      <c r="BG794" t="str">
        <f>IF(ISERROR(INDEX(Panaboard!L:L,MATCH(CONCATENATE(A794,"-",T794),Panaboard!AF:AF,0))),"",INDEX(Panaboard!L:L,MATCH(CONCATENATE(A794,"-",T794),Panaboard!AF:AF,0)))</f>
        <v/>
      </c>
      <c r="BH794" t="str">
        <f>IF(ISERROR(INDEX(Panaboard!AG:AG,MATCH(CONCATENATE(A794,"-",T794),Panaboard!AF:AF,0))),"",INDEX(Panaboard!AG:AG,MATCH(CONCATENATE(A794,"-",T794),Panaboard!AF:AF,0)))</f>
        <v/>
      </c>
      <c r="BI794" t="str">
        <f t="shared" si="38"/>
        <v/>
      </c>
      <c r="BJ794" t="str">
        <f>IF(ISERROR(INDEX(CuttingList!F:F,MATCH(CONCATENATE(A794,"-",T794),CuttingList!E:E,0))),"",INDEX(CuttingList!F:F,MATCH(CONCATENATE(A794,"-",T794),CuttingList!E:E,0)))</f>
        <v/>
      </c>
    </row>
    <row r="795" spans="1:62" x14ac:dyDescent="0.25">
      <c r="A795" t="str">
        <f>IF(PResult!AL795="","",PResult!AL795)</f>
        <v/>
      </c>
      <c r="B795" t="str">
        <f>IF(PResult!F795="","",PResult!F795)</f>
        <v/>
      </c>
      <c r="C795" t="str">
        <f>IF(PResult!AN795="","",PResult!AN795)</f>
        <v/>
      </c>
      <c r="D795" t="str">
        <f>IF(PResult!AO795="","",PResult!AO795)</f>
        <v/>
      </c>
      <c r="E795" t="str">
        <f>IF(PResult!AP795="","",PResult!AP795)</f>
        <v/>
      </c>
      <c r="F795" t="str">
        <f>IF(PResult!AQ795="","",PResult!AQ795)</f>
        <v/>
      </c>
      <c r="G795">
        <f>IF(PResult!AR795="",0,ROUND(PResult!AR795,2))</f>
        <v>0</v>
      </c>
      <c r="I795">
        <f>IF(OR(UPPER(TRIM(PResult!R795))="S",UPPER(TRIM(PResult!R795))="P"),PResult!O795,0)</f>
        <v>0</v>
      </c>
      <c r="J795" t="str">
        <f>IF(ISERROR(INDEX(Panaboard!J:J,MATCH(CONCATENATE(A795,"-",T795),Panaboard!AF:AF,0))),"",TRIM(INDEX(Panaboard!J:J,MATCH(CONCATENATE(A795,"-",T795),Panaboard!AF:AF,0))))</f>
        <v/>
      </c>
      <c r="K795" t="str">
        <f>IF(ISERROR(INDEX(Panaboard!C:C,MATCH(CONCATENATE(A795,"-",T795),Panaboard!AF:AF,0))),"",INDEX(Panaboard!C:C,MATCH(CONCATENATE(A795,"-",T795),Panaboard!AF:AF,0)))</f>
        <v/>
      </c>
      <c r="L795" t="str">
        <f>IF(ISERROR(INDEX(Panaboard!D:D,MATCH(CONCATENATE(A795,"-",T795),Panaboard!AF:AF,0))),"",INDEX(Panaboard!D:D,MATCH(CONCATENATE(A795,"-",T795),Panaboard!AF:AF,0)))</f>
        <v/>
      </c>
      <c r="M795" t="str">
        <f>IF(ISERROR(INDEX(Panaboard!E:E,MATCH(CONCATENATE(A795,"-",T795),Panaboard!AF:AF,0))),"",INDEX(Panaboard!E:E,MATCH(CONCATENATE(A795,"-",T795),Panaboard!AF:AF,0)))</f>
        <v/>
      </c>
      <c r="N795" t="str">
        <f>IF(ISERROR(INDEX(Panaboard!F:F,MATCH(CONCATENATE(A795,"-",T795),Panaboard!AF:AF,0))),"",INDEX(Panaboard!F:F,MATCH(CONCATENATE(A795,"-",T795),Panaboard!AF:AF,0)))</f>
        <v/>
      </c>
      <c r="O795" t="str">
        <f>IF(ISERROR(INDEX(Panaboard!G:G,MATCH(CONCATENATE(A795,"-",T795),Panaboard!AF:AF,0))),"",INDEX(Panaboard!G:G,MATCH(CONCATENATE(A795,"-",T795),Panaboard!AF:AF,0)))</f>
        <v/>
      </c>
      <c r="P795" t="str">
        <f t="shared" si="36"/>
        <v/>
      </c>
      <c r="Q795" t="str">
        <f>IF(ISERROR(INDEX(Panaboard!H:H,MATCH(CONCATENATE(A795,"-",T795),Panaboard!AF:AF,0))),"",INDEX(Panaboard!H:H,MATCH(CONCATENATE(A795,"-",T795),Panaboard!AF:AF,0)))</f>
        <v/>
      </c>
      <c r="R795" t="str">
        <f>IF(ISERROR(INDEX(Panaboard!I:I,MATCH(CONCATENATE(A795,"-",T795),Panaboard!AF:AF,0))),"",INDEX(Panaboard!I:I,MATCH(CONCATENATE(A795,"-",T795),Panaboard!AF:AF,0)))</f>
        <v/>
      </c>
      <c r="S795" t="str">
        <f>CONCATENATE(PResult!AS795,PResult!AT795)</f>
        <v/>
      </c>
      <c r="T795" t="str">
        <f>IF(PResult!BG795="","",PResult!BG795)</f>
        <v/>
      </c>
      <c r="U795" t="str">
        <f>IF(PResult!Y795="","",PResult!Y795)</f>
        <v/>
      </c>
      <c r="V795" t="str">
        <f>IF(PResult!AU795="","",PResult!AU795)</f>
        <v/>
      </c>
      <c r="W795" t="str">
        <f>IF(PResult!R795="","",UPPER(TRIM(PResult!R795)))</f>
        <v/>
      </c>
      <c r="X795" t="str">
        <f>IF(PResult!AV795="","",PResult!AV795)</f>
        <v/>
      </c>
      <c r="Y795" t="str">
        <f>IF(PResult!AW795="","",PResult!AW795)</f>
        <v/>
      </c>
      <c r="Z795" t="str">
        <f>IF(PResult!AX795="","",PResult!AX795)</f>
        <v/>
      </c>
      <c r="AA795" t="str">
        <f>IF(PResult!AY795="","",PResult!AY795)</f>
        <v/>
      </c>
      <c r="AB795" t="str">
        <f>IF(PResult!AZ795="","",PResult!AZ795)</f>
        <v/>
      </c>
      <c r="AC795" t="str">
        <f>IF(PResult!BA795="","",PResult!BA795)</f>
        <v/>
      </c>
      <c r="AD795" t="str">
        <f>IF(PResult!G795="","",PResult!G795)</f>
        <v/>
      </c>
      <c r="AE795" t="str">
        <f>IF(PResult!H795="","",PResult!H795)</f>
        <v/>
      </c>
      <c r="AF795">
        <f>IF(OR(PResult!I795="(null)",PResult!I795=""),0,PResult!I795)</f>
        <v>0</v>
      </c>
      <c r="AG795" t="str">
        <f>TEXT(IF(ISERROR(INDEX(Panaboard!P:P,MATCH(CONCATENATE(A795,"-",T795),Panaboard!AF:AF,0))),"",INDEX(Panaboard!P:P,MATCH(CONCATENATE(A795,"-",T795),Panaboard!AF:AF,0))),"HH:MM")</f>
        <v/>
      </c>
      <c r="AH795" t="str">
        <f>TEXT(IF(ISERROR(INDEX(Panaboard!Q:Q,MATCH(CONCATENATE(A795,"-",T795),Panaboard!AF:AF,0))),"",INDEX(Panaboard!Q:Q,MATCH(CONCATENATE(A795,"-",T795),Panaboard!AF:AF,0))),"HH:MM")</f>
        <v/>
      </c>
      <c r="AI795" t="str">
        <f>TEXT(IF(ISERROR(INDEX(Panaboard!R:R,MATCH(CONCATENATE(A795,"-",T795),Panaboard!AF:AF,0))),"",INDEX(Panaboard!R:R,MATCH(CONCATENATE(A795,"-",T795),Panaboard!AF:AF,0))),"HH:MM")</f>
        <v/>
      </c>
      <c r="AJ795" t="str">
        <f>TEXT(IF(ISERROR(INDEX(Panaboard!S:S,MATCH(CONCATENATE(A795,"-",T795),Panaboard!AF:AF,0))),"",INDEX(Panaboard!S:S,MATCH(CONCATENATE(A795,"-",T795),Panaboard!AF:AF,0))),"HH:MM")</f>
        <v/>
      </c>
      <c r="AK795" t="str">
        <f>IF(PResult!BC795="","",PResult!BC795)</f>
        <v/>
      </c>
      <c r="AL795" t="str">
        <f>IF(PResult!BB795="","",PResult!BB795)</f>
        <v/>
      </c>
      <c r="AM795" t="str">
        <f>IF(PResult!BE795="","",PResult!BE795)</f>
        <v/>
      </c>
      <c r="AN795" t="str">
        <f>IF(PResult!BD795="","",PResult!BD795)</f>
        <v/>
      </c>
      <c r="AO795" t="str">
        <f>IF(PResult!BF795="","",PResult!BF795)</f>
        <v/>
      </c>
      <c r="AP795" t="str">
        <f>IF(ISERROR(INDEX(Panaboard!T:T,MATCH(CONCATENATE(A795,"-",T795),Panaboard!AF:AF,0))),"",INDEX(Panaboard!T:T,MATCH(CONCATENATE(A795,"-",T795),Panaboard!AF:AF,0)))</f>
        <v/>
      </c>
      <c r="AQ795" t="str">
        <f>IF(ISERROR(INDEX(Panaboard!U:U,MATCH(CONCATENATE(A795,"-",T795),Panaboard!AF:AF,0))),"",INDEX(Panaboard!U:U,MATCH(CONCATENATE(A795,"-",T795),Panaboard!AF:AF,0)))</f>
        <v/>
      </c>
      <c r="AR795" t="str">
        <f>IF(ISERROR(INDEX(Panaboard!V:V,MATCH(CONCATENATE(A795,"-",T795),Panaboard!AF:AF,0))),"",INDEX(Panaboard!V:V,MATCH(CONCATENATE(A795,"-",T795),Panaboard!AF:AF,0)))</f>
        <v/>
      </c>
      <c r="AS795" t="str">
        <f>IF(ISERROR(INDEX(Panaboard!W:W,MATCH(CONCATENATE(A795,"-",T795),Panaboard!AF:AF,0))),"",INDEX(Panaboard!W:W,MATCH(CONCATENATE(A795,"-",T795),Panaboard!AF:AF,0)))</f>
        <v/>
      </c>
      <c r="AT795" t="str">
        <f>IF(ISERROR(INDEX(Panaboard!X:X,MATCH(CONCATENATE(A795,"-",T795),Panaboard!AF:AF,0))),"",INDEX(Panaboard!X:X,MATCH(CONCATENATE(A795,"-",T795),Panaboard!AF:AF,0)))</f>
        <v/>
      </c>
      <c r="AU795" t="str">
        <f>IF(ISERROR(INDEX(Panaboard!Y:Y,MATCH(CONCATENATE(A795,"-",T795),Panaboard!AF:AF,0))),"",INDEX(Panaboard!Y:Y,MATCH(CONCATENATE(A795,"-",T795),Panaboard!AF:AF,0)))</f>
        <v/>
      </c>
      <c r="AV795" t="str">
        <f>IF(ISERROR(INDEX(Panaboard!Z:Z,MATCH(CONCATENATE(A795,"-",T795),Panaboard!AF:AF,0))),"",INDEX(Panaboard!Z:Z,MATCH(CONCATENATE(A795,"-",T795),Panaboard!AF:AF,0)))</f>
        <v/>
      </c>
      <c r="AW795" t="str">
        <f>IF(ISERROR(INDEX(Panaboard!AA:AA,MATCH(CONCATENATE(A795,"-",T795),Panaboard!AF:AF,0))),"",INDEX(Panaboard!AA:AA,MATCH(CONCATENATE(A795,"-",T795),Panaboard!AF:AF,0)))</f>
        <v/>
      </c>
      <c r="AX795" t="str">
        <f>IF(ISERROR(INDEX(Panaboard!AB:AB,MATCH(CONCATENATE(A795,"-",T795),Panaboard!AF:AF,0))),"",INDEX(Panaboard!AB:AB,MATCH(CONCATENATE(A795,"-",T795),Panaboard!AF:AF,0)))</f>
        <v/>
      </c>
      <c r="AY795" t="str">
        <f>IF(ISERROR(INDEX(Panaboard!AC:AC,MATCH(CONCATENATE(A795,"-",T795),Panaboard!AF:AF,0))),"",INDEX(Panaboard!AC:AC,MATCH(CONCATENATE(A795,"-",T795),Panaboard!AF:AF,0)))</f>
        <v/>
      </c>
      <c r="AZ795" t="str">
        <f>IF(OR(PResult!T795="",PResult!T795="(null)"),"",PResult!T795)</f>
        <v/>
      </c>
      <c r="BA795">
        <f>IF(PResult!O795="",0,PResult!O795)</f>
        <v>0</v>
      </c>
      <c r="BB795" t="str">
        <f>IF(ISERROR(INDEX(Panaboard!N:N,MATCH(CONCATENATE(A795,"-",T795),Panaboard!AF:AF,0))),"",INDEX(Panaboard!N:N,MATCH(CONCATENATE(A795,"-",T795),Panaboard!AF:AF,0)))</f>
        <v/>
      </c>
      <c r="BC795" t="str">
        <f t="shared" si="37"/>
        <v/>
      </c>
      <c r="BD795" t="str">
        <f>IF(ISERROR(INDEX(Panaboard!AD:AD,MATCH(CONCATENATE(A795,"-",T795),Panaboard!AF:AF,0))),"",INDEX(Panaboard!AD:AD,MATCH(CONCATENATE(A795,"-",T795),Panaboard!AF:AF,0)))</f>
        <v/>
      </c>
      <c r="BE795" t="str">
        <f>IF(ISERROR(INDEX(Panaboard!AE:AE,MATCH(CONCATENATE(A795,"-",T795),Panaboard!AF:AF,0))),"",INDEX(Panaboard!AE:AE,MATCH(CONCATENATE(A795,"-",T795),Panaboard!AF:AF,0)))</f>
        <v/>
      </c>
      <c r="BF795">
        <f>IF(OR(UPPER(TRIM(PResult!R795))="S",UPPER(TRIM(PResult!R795))="P"),PResult!M795,0)</f>
        <v>0</v>
      </c>
      <c r="BG795" t="str">
        <f>IF(ISERROR(INDEX(Panaboard!L:L,MATCH(CONCATENATE(A795,"-",T795),Panaboard!AF:AF,0))),"",INDEX(Panaboard!L:L,MATCH(CONCATENATE(A795,"-",T795),Panaboard!AF:AF,0)))</f>
        <v/>
      </c>
      <c r="BH795" t="str">
        <f>IF(ISERROR(INDEX(Panaboard!AG:AG,MATCH(CONCATENATE(A795,"-",T795),Panaboard!AF:AF,0))),"",INDEX(Panaboard!AG:AG,MATCH(CONCATENATE(A795,"-",T795),Panaboard!AF:AF,0)))</f>
        <v/>
      </c>
      <c r="BI795" t="str">
        <f t="shared" si="38"/>
        <v/>
      </c>
      <c r="BJ795" t="str">
        <f>IF(ISERROR(INDEX(CuttingList!F:F,MATCH(CONCATENATE(A795,"-",T795),CuttingList!E:E,0))),"",INDEX(CuttingList!F:F,MATCH(CONCATENATE(A795,"-",T795),CuttingList!E:E,0)))</f>
        <v/>
      </c>
    </row>
    <row r="796" spans="1:62" x14ac:dyDescent="0.25">
      <c r="A796" t="str">
        <f>IF(PResult!AL796="","",PResult!AL796)</f>
        <v/>
      </c>
      <c r="B796" t="str">
        <f>IF(PResult!F796="","",PResult!F796)</f>
        <v/>
      </c>
      <c r="C796" t="str">
        <f>IF(PResult!AN796="","",PResult!AN796)</f>
        <v/>
      </c>
      <c r="D796" t="str">
        <f>IF(PResult!AO796="","",PResult!AO796)</f>
        <v/>
      </c>
      <c r="E796" t="str">
        <f>IF(PResult!AP796="","",PResult!AP796)</f>
        <v/>
      </c>
      <c r="F796" t="str">
        <f>IF(PResult!AQ796="","",PResult!AQ796)</f>
        <v/>
      </c>
      <c r="G796">
        <f>IF(PResult!AR796="",0,ROUND(PResult!AR796,2))</f>
        <v>0</v>
      </c>
      <c r="I796">
        <f>IF(OR(UPPER(TRIM(PResult!R796))="S",UPPER(TRIM(PResult!R796))="P"),PResult!O796,0)</f>
        <v>0</v>
      </c>
      <c r="J796" t="str">
        <f>IF(ISERROR(INDEX(Panaboard!J:J,MATCH(CONCATENATE(A796,"-",T796),Panaboard!AF:AF,0))),"",TRIM(INDEX(Panaboard!J:J,MATCH(CONCATENATE(A796,"-",T796),Panaboard!AF:AF,0))))</f>
        <v/>
      </c>
      <c r="K796" t="str">
        <f>IF(ISERROR(INDEX(Panaboard!C:C,MATCH(CONCATENATE(A796,"-",T796),Panaboard!AF:AF,0))),"",INDEX(Panaboard!C:C,MATCH(CONCATENATE(A796,"-",T796),Panaboard!AF:AF,0)))</f>
        <v/>
      </c>
      <c r="L796" t="str">
        <f>IF(ISERROR(INDEX(Panaboard!D:D,MATCH(CONCATENATE(A796,"-",T796),Panaboard!AF:AF,0))),"",INDEX(Panaboard!D:D,MATCH(CONCATENATE(A796,"-",T796),Panaboard!AF:AF,0)))</f>
        <v/>
      </c>
      <c r="M796" t="str">
        <f>IF(ISERROR(INDEX(Panaboard!E:E,MATCH(CONCATENATE(A796,"-",T796),Panaboard!AF:AF,0))),"",INDEX(Panaboard!E:E,MATCH(CONCATENATE(A796,"-",T796),Panaboard!AF:AF,0)))</f>
        <v/>
      </c>
      <c r="N796" t="str">
        <f>IF(ISERROR(INDEX(Panaboard!F:F,MATCH(CONCATENATE(A796,"-",T796),Panaboard!AF:AF,0))),"",INDEX(Panaboard!F:F,MATCH(CONCATENATE(A796,"-",T796),Panaboard!AF:AF,0)))</f>
        <v/>
      </c>
      <c r="O796" t="str">
        <f>IF(ISERROR(INDEX(Panaboard!G:G,MATCH(CONCATENATE(A796,"-",T796),Panaboard!AF:AF,0))),"",INDEX(Panaboard!G:G,MATCH(CONCATENATE(A796,"-",T796),Panaboard!AF:AF,0)))</f>
        <v/>
      </c>
      <c r="P796" t="str">
        <f t="shared" si="36"/>
        <v/>
      </c>
      <c r="Q796" t="str">
        <f>IF(ISERROR(INDEX(Panaboard!H:H,MATCH(CONCATENATE(A796,"-",T796),Panaboard!AF:AF,0))),"",INDEX(Panaboard!H:H,MATCH(CONCATENATE(A796,"-",T796),Panaboard!AF:AF,0)))</f>
        <v/>
      </c>
      <c r="R796" t="str">
        <f>IF(ISERROR(INDEX(Panaboard!I:I,MATCH(CONCATENATE(A796,"-",T796),Panaboard!AF:AF,0))),"",INDEX(Panaboard!I:I,MATCH(CONCATENATE(A796,"-",T796),Panaboard!AF:AF,0)))</f>
        <v/>
      </c>
      <c r="S796" t="str">
        <f>CONCATENATE(PResult!AS796,PResult!AT796)</f>
        <v/>
      </c>
      <c r="T796" t="str">
        <f>IF(PResult!BG796="","",PResult!BG796)</f>
        <v/>
      </c>
      <c r="U796" t="str">
        <f>IF(PResult!Y796="","",PResult!Y796)</f>
        <v/>
      </c>
      <c r="V796" t="str">
        <f>IF(PResult!AU796="","",PResult!AU796)</f>
        <v/>
      </c>
      <c r="W796" t="str">
        <f>IF(PResult!R796="","",UPPER(TRIM(PResult!R796)))</f>
        <v/>
      </c>
      <c r="X796" t="str">
        <f>IF(PResult!AV796="","",PResult!AV796)</f>
        <v/>
      </c>
      <c r="Y796" t="str">
        <f>IF(PResult!AW796="","",PResult!AW796)</f>
        <v/>
      </c>
      <c r="Z796" t="str">
        <f>IF(PResult!AX796="","",PResult!AX796)</f>
        <v/>
      </c>
      <c r="AA796" t="str">
        <f>IF(PResult!AY796="","",PResult!AY796)</f>
        <v/>
      </c>
      <c r="AB796" t="str">
        <f>IF(PResult!AZ796="","",PResult!AZ796)</f>
        <v/>
      </c>
      <c r="AC796" t="str">
        <f>IF(PResult!BA796="","",PResult!BA796)</f>
        <v/>
      </c>
      <c r="AD796" t="str">
        <f>IF(PResult!G796="","",PResult!G796)</f>
        <v/>
      </c>
      <c r="AE796" t="str">
        <f>IF(PResult!H796="","",PResult!H796)</f>
        <v/>
      </c>
      <c r="AF796">
        <f>IF(OR(PResult!I796="(null)",PResult!I796=""),0,PResult!I796)</f>
        <v>0</v>
      </c>
      <c r="AG796" t="str">
        <f>TEXT(IF(ISERROR(INDEX(Panaboard!P:P,MATCH(CONCATENATE(A796,"-",T796),Panaboard!AF:AF,0))),"",INDEX(Panaboard!P:P,MATCH(CONCATENATE(A796,"-",T796),Panaboard!AF:AF,0))),"HH:MM")</f>
        <v/>
      </c>
      <c r="AH796" t="str">
        <f>TEXT(IF(ISERROR(INDEX(Panaboard!Q:Q,MATCH(CONCATENATE(A796,"-",T796),Panaboard!AF:AF,0))),"",INDEX(Panaboard!Q:Q,MATCH(CONCATENATE(A796,"-",T796),Panaboard!AF:AF,0))),"HH:MM")</f>
        <v/>
      </c>
      <c r="AI796" t="str">
        <f>TEXT(IF(ISERROR(INDEX(Panaboard!R:R,MATCH(CONCATENATE(A796,"-",T796),Panaboard!AF:AF,0))),"",INDEX(Panaboard!R:R,MATCH(CONCATENATE(A796,"-",T796),Panaboard!AF:AF,0))),"HH:MM")</f>
        <v/>
      </c>
      <c r="AJ796" t="str">
        <f>TEXT(IF(ISERROR(INDEX(Panaboard!S:S,MATCH(CONCATENATE(A796,"-",T796),Panaboard!AF:AF,0))),"",INDEX(Panaboard!S:S,MATCH(CONCATENATE(A796,"-",T796),Panaboard!AF:AF,0))),"HH:MM")</f>
        <v/>
      </c>
      <c r="AK796" t="str">
        <f>IF(PResult!BC796="","",PResult!BC796)</f>
        <v/>
      </c>
      <c r="AL796" t="str">
        <f>IF(PResult!BB796="","",PResult!BB796)</f>
        <v/>
      </c>
      <c r="AM796" t="str">
        <f>IF(PResult!BE796="","",PResult!BE796)</f>
        <v/>
      </c>
      <c r="AN796" t="str">
        <f>IF(PResult!BD796="","",PResult!BD796)</f>
        <v/>
      </c>
      <c r="AO796" t="str">
        <f>IF(PResult!BF796="","",PResult!BF796)</f>
        <v/>
      </c>
      <c r="AP796" t="str">
        <f>IF(ISERROR(INDEX(Panaboard!T:T,MATCH(CONCATENATE(A796,"-",T796),Panaboard!AF:AF,0))),"",INDEX(Panaboard!T:T,MATCH(CONCATENATE(A796,"-",T796),Panaboard!AF:AF,0)))</f>
        <v/>
      </c>
      <c r="AQ796" t="str">
        <f>IF(ISERROR(INDEX(Panaboard!U:U,MATCH(CONCATENATE(A796,"-",T796),Panaboard!AF:AF,0))),"",INDEX(Panaboard!U:U,MATCH(CONCATENATE(A796,"-",T796),Panaboard!AF:AF,0)))</f>
        <v/>
      </c>
      <c r="AR796" t="str">
        <f>IF(ISERROR(INDEX(Panaboard!V:V,MATCH(CONCATENATE(A796,"-",T796),Panaboard!AF:AF,0))),"",INDEX(Panaboard!V:V,MATCH(CONCATENATE(A796,"-",T796),Panaboard!AF:AF,0)))</f>
        <v/>
      </c>
      <c r="AS796" t="str">
        <f>IF(ISERROR(INDEX(Panaboard!W:W,MATCH(CONCATENATE(A796,"-",T796),Panaboard!AF:AF,0))),"",INDEX(Panaboard!W:W,MATCH(CONCATENATE(A796,"-",T796),Panaboard!AF:AF,0)))</f>
        <v/>
      </c>
      <c r="AT796" t="str">
        <f>IF(ISERROR(INDEX(Panaboard!X:X,MATCH(CONCATENATE(A796,"-",T796),Panaboard!AF:AF,0))),"",INDEX(Panaboard!X:X,MATCH(CONCATENATE(A796,"-",T796),Panaboard!AF:AF,0)))</f>
        <v/>
      </c>
      <c r="AU796" t="str">
        <f>IF(ISERROR(INDEX(Panaboard!Y:Y,MATCH(CONCATENATE(A796,"-",T796),Panaboard!AF:AF,0))),"",INDEX(Panaboard!Y:Y,MATCH(CONCATENATE(A796,"-",T796),Panaboard!AF:AF,0)))</f>
        <v/>
      </c>
      <c r="AV796" t="str">
        <f>IF(ISERROR(INDEX(Panaboard!Z:Z,MATCH(CONCATENATE(A796,"-",T796),Panaboard!AF:AF,0))),"",INDEX(Panaboard!Z:Z,MATCH(CONCATENATE(A796,"-",T796),Panaboard!AF:AF,0)))</f>
        <v/>
      </c>
      <c r="AW796" t="str">
        <f>IF(ISERROR(INDEX(Panaboard!AA:AA,MATCH(CONCATENATE(A796,"-",T796),Panaboard!AF:AF,0))),"",INDEX(Panaboard!AA:AA,MATCH(CONCATENATE(A796,"-",T796),Panaboard!AF:AF,0)))</f>
        <v/>
      </c>
      <c r="AX796" t="str">
        <f>IF(ISERROR(INDEX(Panaboard!AB:AB,MATCH(CONCATENATE(A796,"-",T796),Panaboard!AF:AF,0))),"",INDEX(Panaboard!AB:AB,MATCH(CONCATENATE(A796,"-",T796),Panaboard!AF:AF,0)))</f>
        <v/>
      </c>
      <c r="AY796" t="str">
        <f>IF(ISERROR(INDEX(Panaboard!AC:AC,MATCH(CONCATENATE(A796,"-",T796),Panaboard!AF:AF,0))),"",INDEX(Panaboard!AC:AC,MATCH(CONCATENATE(A796,"-",T796),Panaboard!AF:AF,0)))</f>
        <v/>
      </c>
      <c r="AZ796" t="str">
        <f>IF(OR(PResult!T796="",PResult!T796="(null)"),"",PResult!T796)</f>
        <v/>
      </c>
      <c r="BA796">
        <f>IF(PResult!O796="",0,PResult!O796)</f>
        <v>0</v>
      </c>
      <c r="BB796" t="str">
        <f>IF(ISERROR(INDEX(Panaboard!N:N,MATCH(CONCATENATE(A796,"-",T796),Panaboard!AF:AF,0))),"",INDEX(Panaboard!N:N,MATCH(CONCATENATE(A796,"-",T796),Panaboard!AF:AF,0)))</f>
        <v/>
      </c>
      <c r="BC796" t="str">
        <f t="shared" si="37"/>
        <v/>
      </c>
      <c r="BD796" t="str">
        <f>IF(ISERROR(INDEX(Panaboard!AD:AD,MATCH(CONCATENATE(A796,"-",T796),Panaboard!AF:AF,0))),"",INDEX(Panaboard!AD:AD,MATCH(CONCATENATE(A796,"-",T796),Panaboard!AF:AF,0)))</f>
        <v/>
      </c>
      <c r="BE796" t="str">
        <f>IF(ISERROR(INDEX(Panaboard!AE:AE,MATCH(CONCATENATE(A796,"-",T796),Panaboard!AF:AF,0))),"",INDEX(Panaboard!AE:AE,MATCH(CONCATENATE(A796,"-",T796),Panaboard!AF:AF,0)))</f>
        <v/>
      </c>
      <c r="BF796">
        <f>IF(OR(UPPER(TRIM(PResult!R796))="S",UPPER(TRIM(PResult!R796))="P"),PResult!M796,0)</f>
        <v>0</v>
      </c>
      <c r="BG796" t="str">
        <f>IF(ISERROR(INDEX(Panaboard!L:L,MATCH(CONCATENATE(A796,"-",T796),Panaboard!AF:AF,0))),"",INDEX(Panaboard!L:L,MATCH(CONCATENATE(A796,"-",T796),Panaboard!AF:AF,0)))</f>
        <v/>
      </c>
      <c r="BH796" t="str">
        <f>IF(ISERROR(INDEX(Panaboard!AG:AG,MATCH(CONCATENATE(A796,"-",T796),Panaboard!AF:AF,0))),"",INDEX(Panaboard!AG:AG,MATCH(CONCATENATE(A796,"-",T796),Panaboard!AF:AF,0)))</f>
        <v/>
      </c>
      <c r="BI796" t="str">
        <f t="shared" si="38"/>
        <v/>
      </c>
      <c r="BJ796" t="str">
        <f>IF(ISERROR(INDEX(CuttingList!F:F,MATCH(CONCATENATE(A796,"-",T796),CuttingList!E:E,0))),"",INDEX(CuttingList!F:F,MATCH(CONCATENATE(A796,"-",T796),CuttingList!E:E,0)))</f>
        <v/>
      </c>
    </row>
    <row r="797" spans="1:62" x14ac:dyDescent="0.25">
      <c r="A797" t="str">
        <f>IF(PResult!AL797="","",PResult!AL797)</f>
        <v/>
      </c>
      <c r="B797" t="str">
        <f>IF(PResult!F797="","",PResult!F797)</f>
        <v/>
      </c>
      <c r="C797" t="str">
        <f>IF(PResult!AN797="","",PResult!AN797)</f>
        <v/>
      </c>
      <c r="D797" t="str">
        <f>IF(PResult!AO797="","",PResult!AO797)</f>
        <v/>
      </c>
      <c r="E797" t="str">
        <f>IF(PResult!AP797="","",PResult!AP797)</f>
        <v/>
      </c>
      <c r="F797" t="str">
        <f>IF(PResult!AQ797="","",PResult!AQ797)</f>
        <v/>
      </c>
      <c r="G797">
        <f>IF(PResult!AR797="",0,ROUND(PResult!AR797,2))</f>
        <v>0</v>
      </c>
      <c r="I797">
        <f>IF(OR(UPPER(TRIM(PResult!R797))="S",UPPER(TRIM(PResult!R797))="P"),PResult!O797,0)</f>
        <v>0</v>
      </c>
      <c r="J797" t="str">
        <f>IF(ISERROR(INDEX(Panaboard!J:J,MATCH(CONCATENATE(A797,"-",T797),Panaboard!AF:AF,0))),"",TRIM(INDEX(Panaboard!J:J,MATCH(CONCATENATE(A797,"-",T797),Panaboard!AF:AF,0))))</f>
        <v/>
      </c>
      <c r="K797" t="str">
        <f>IF(ISERROR(INDEX(Panaboard!C:C,MATCH(CONCATENATE(A797,"-",T797),Panaboard!AF:AF,0))),"",INDEX(Panaboard!C:C,MATCH(CONCATENATE(A797,"-",T797),Panaboard!AF:AF,0)))</f>
        <v/>
      </c>
      <c r="L797" t="str">
        <f>IF(ISERROR(INDEX(Panaboard!D:D,MATCH(CONCATENATE(A797,"-",T797),Panaboard!AF:AF,0))),"",INDEX(Panaboard!D:D,MATCH(CONCATENATE(A797,"-",T797),Panaboard!AF:AF,0)))</f>
        <v/>
      </c>
      <c r="M797" t="str">
        <f>IF(ISERROR(INDEX(Panaboard!E:E,MATCH(CONCATENATE(A797,"-",T797),Panaboard!AF:AF,0))),"",INDEX(Panaboard!E:E,MATCH(CONCATENATE(A797,"-",T797),Panaboard!AF:AF,0)))</f>
        <v/>
      </c>
      <c r="N797" t="str">
        <f>IF(ISERROR(INDEX(Panaboard!F:F,MATCH(CONCATENATE(A797,"-",T797),Panaboard!AF:AF,0))),"",INDEX(Panaboard!F:F,MATCH(CONCATENATE(A797,"-",T797),Panaboard!AF:AF,0)))</f>
        <v/>
      </c>
      <c r="O797" t="str">
        <f>IF(ISERROR(INDEX(Panaboard!G:G,MATCH(CONCATENATE(A797,"-",T797),Panaboard!AF:AF,0))),"",INDEX(Panaboard!G:G,MATCH(CONCATENATE(A797,"-",T797),Panaboard!AF:AF,0)))</f>
        <v/>
      </c>
      <c r="P797" t="str">
        <f t="shared" si="36"/>
        <v/>
      </c>
      <c r="Q797" t="str">
        <f>IF(ISERROR(INDEX(Panaboard!H:H,MATCH(CONCATENATE(A797,"-",T797),Panaboard!AF:AF,0))),"",INDEX(Panaboard!H:H,MATCH(CONCATENATE(A797,"-",T797),Panaboard!AF:AF,0)))</f>
        <v/>
      </c>
      <c r="R797" t="str">
        <f>IF(ISERROR(INDEX(Panaboard!I:I,MATCH(CONCATENATE(A797,"-",T797),Panaboard!AF:AF,0))),"",INDEX(Panaboard!I:I,MATCH(CONCATENATE(A797,"-",T797),Panaboard!AF:AF,0)))</f>
        <v/>
      </c>
      <c r="S797" t="str">
        <f>CONCATENATE(PResult!AS797,PResult!AT797)</f>
        <v/>
      </c>
      <c r="T797" t="str">
        <f>IF(PResult!BG797="","",PResult!BG797)</f>
        <v/>
      </c>
      <c r="U797" t="str">
        <f>IF(PResult!Y797="","",PResult!Y797)</f>
        <v/>
      </c>
      <c r="V797" t="str">
        <f>IF(PResult!AU797="","",PResult!AU797)</f>
        <v/>
      </c>
      <c r="W797" t="str">
        <f>IF(PResult!R797="","",UPPER(TRIM(PResult!R797)))</f>
        <v/>
      </c>
      <c r="X797" t="str">
        <f>IF(PResult!AV797="","",PResult!AV797)</f>
        <v/>
      </c>
      <c r="Y797" t="str">
        <f>IF(PResult!AW797="","",PResult!AW797)</f>
        <v/>
      </c>
      <c r="Z797" t="str">
        <f>IF(PResult!AX797="","",PResult!AX797)</f>
        <v/>
      </c>
      <c r="AA797" t="str">
        <f>IF(PResult!AY797="","",PResult!AY797)</f>
        <v/>
      </c>
      <c r="AB797" t="str">
        <f>IF(PResult!AZ797="","",PResult!AZ797)</f>
        <v/>
      </c>
      <c r="AC797" t="str">
        <f>IF(PResult!BA797="","",PResult!BA797)</f>
        <v/>
      </c>
      <c r="AD797" t="str">
        <f>IF(PResult!G797="","",PResult!G797)</f>
        <v/>
      </c>
      <c r="AE797" t="str">
        <f>IF(PResult!H797="","",PResult!H797)</f>
        <v/>
      </c>
      <c r="AF797">
        <f>IF(OR(PResult!I797="(null)",PResult!I797=""),0,PResult!I797)</f>
        <v>0</v>
      </c>
      <c r="AG797" t="str">
        <f>TEXT(IF(ISERROR(INDEX(Panaboard!P:P,MATCH(CONCATENATE(A797,"-",T797),Panaboard!AF:AF,0))),"",INDEX(Panaboard!P:P,MATCH(CONCATENATE(A797,"-",T797),Panaboard!AF:AF,0))),"HH:MM")</f>
        <v/>
      </c>
      <c r="AH797" t="str">
        <f>TEXT(IF(ISERROR(INDEX(Panaboard!Q:Q,MATCH(CONCATENATE(A797,"-",T797),Panaboard!AF:AF,0))),"",INDEX(Panaboard!Q:Q,MATCH(CONCATENATE(A797,"-",T797),Panaboard!AF:AF,0))),"HH:MM")</f>
        <v/>
      </c>
      <c r="AI797" t="str">
        <f>TEXT(IF(ISERROR(INDEX(Panaboard!R:R,MATCH(CONCATENATE(A797,"-",T797),Panaboard!AF:AF,0))),"",INDEX(Panaboard!R:R,MATCH(CONCATENATE(A797,"-",T797),Panaboard!AF:AF,0))),"HH:MM")</f>
        <v/>
      </c>
      <c r="AJ797" t="str">
        <f>TEXT(IF(ISERROR(INDEX(Panaboard!S:S,MATCH(CONCATENATE(A797,"-",T797),Panaboard!AF:AF,0))),"",INDEX(Panaboard!S:S,MATCH(CONCATENATE(A797,"-",T797),Panaboard!AF:AF,0))),"HH:MM")</f>
        <v/>
      </c>
      <c r="AK797" t="str">
        <f>IF(PResult!BC797="","",PResult!BC797)</f>
        <v/>
      </c>
      <c r="AL797" t="str">
        <f>IF(PResult!BB797="","",PResult!BB797)</f>
        <v/>
      </c>
      <c r="AM797" t="str">
        <f>IF(PResult!BE797="","",PResult!BE797)</f>
        <v/>
      </c>
      <c r="AN797" t="str">
        <f>IF(PResult!BD797="","",PResult!BD797)</f>
        <v/>
      </c>
      <c r="AO797" t="str">
        <f>IF(PResult!BF797="","",PResult!BF797)</f>
        <v/>
      </c>
      <c r="AP797" t="str">
        <f>IF(ISERROR(INDEX(Panaboard!T:T,MATCH(CONCATENATE(A797,"-",T797),Panaboard!AF:AF,0))),"",INDEX(Panaboard!T:T,MATCH(CONCATENATE(A797,"-",T797),Panaboard!AF:AF,0)))</f>
        <v/>
      </c>
      <c r="AQ797" t="str">
        <f>IF(ISERROR(INDEX(Panaboard!U:U,MATCH(CONCATENATE(A797,"-",T797),Panaboard!AF:AF,0))),"",INDEX(Panaboard!U:U,MATCH(CONCATENATE(A797,"-",T797),Panaboard!AF:AF,0)))</f>
        <v/>
      </c>
      <c r="AR797" t="str">
        <f>IF(ISERROR(INDEX(Panaboard!V:V,MATCH(CONCATENATE(A797,"-",T797),Panaboard!AF:AF,0))),"",INDEX(Panaboard!V:V,MATCH(CONCATENATE(A797,"-",T797),Panaboard!AF:AF,0)))</f>
        <v/>
      </c>
      <c r="AS797" t="str">
        <f>IF(ISERROR(INDEX(Panaboard!W:W,MATCH(CONCATENATE(A797,"-",T797),Panaboard!AF:AF,0))),"",INDEX(Panaboard!W:W,MATCH(CONCATENATE(A797,"-",T797),Panaboard!AF:AF,0)))</f>
        <v/>
      </c>
      <c r="AT797" t="str">
        <f>IF(ISERROR(INDEX(Panaboard!X:X,MATCH(CONCATENATE(A797,"-",T797),Panaboard!AF:AF,0))),"",INDEX(Panaboard!X:X,MATCH(CONCATENATE(A797,"-",T797),Panaboard!AF:AF,0)))</f>
        <v/>
      </c>
      <c r="AU797" t="str">
        <f>IF(ISERROR(INDEX(Panaboard!Y:Y,MATCH(CONCATENATE(A797,"-",T797),Panaboard!AF:AF,0))),"",INDEX(Panaboard!Y:Y,MATCH(CONCATENATE(A797,"-",T797),Panaboard!AF:AF,0)))</f>
        <v/>
      </c>
      <c r="AV797" t="str">
        <f>IF(ISERROR(INDEX(Panaboard!Z:Z,MATCH(CONCATENATE(A797,"-",T797),Panaboard!AF:AF,0))),"",INDEX(Panaboard!Z:Z,MATCH(CONCATENATE(A797,"-",T797),Panaboard!AF:AF,0)))</f>
        <v/>
      </c>
      <c r="AW797" t="str">
        <f>IF(ISERROR(INDEX(Panaboard!AA:AA,MATCH(CONCATENATE(A797,"-",T797),Panaboard!AF:AF,0))),"",INDEX(Panaboard!AA:AA,MATCH(CONCATENATE(A797,"-",T797),Panaboard!AF:AF,0)))</f>
        <v/>
      </c>
      <c r="AX797" t="str">
        <f>IF(ISERROR(INDEX(Panaboard!AB:AB,MATCH(CONCATENATE(A797,"-",T797),Panaboard!AF:AF,0))),"",INDEX(Panaboard!AB:AB,MATCH(CONCATENATE(A797,"-",T797),Panaboard!AF:AF,0)))</f>
        <v/>
      </c>
      <c r="AY797" t="str">
        <f>IF(ISERROR(INDEX(Panaboard!AC:AC,MATCH(CONCATENATE(A797,"-",T797),Panaboard!AF:AF,0))),"",INDEX(Panaboard!AC:AC,MATCH(CONCATENATE(A797,"-",T797),Panaboard!AF:AF,0)))</f>
        <v/>
      </c>
      <c r="AZ797" t="str">
        <f>IF(OR(PResult!T797="",PResult!T797="(null)"),"",PResult!T797)</f>
        <v/>
      </c>
      <c r="BA797">
        <f>IF(PResult!O797="",0,PResult!O797)</f>
        <v>0</v>
      </c>
      <c r="BB797" t="str">
        <f>IF(ISERROR(INDEX(Panaboard!N:N,MATCH(CONCATENATE(A797,"-",T797),Panaboard!AF:AF,0))),"",INDEX(Panaboard!N:N,MATCH(CONCATENATE(A797,"-",T797),Panaboard!AF:AF,0)))</f>
        <v/>
      </c>
      <c r="BC797" t="str">
        <f t="shared" si="37"/>
        <v/>
      </c>
      <c r="BD797" t="str">
        <f>IF(ISERROR(INDEX(Panaboard!AD:AD,MATCH(CONCATENATE(A797,"-",T797),Panaboard!AF:AF,0))),"",INDEX(Panaboard!AD:AD,MATCH(CONCATENATE(A797,"-",T797),Panaboard!AF:AF,0)))</f>
        <v/>
      </c>
      <c r="BE797" t="str">
        <f>IF(ISERROR(INDEX(Panaboard!AE:AE,MATCH(CONCATENATE(A797,"-",T797),Panaboard!AF:AF,0))),"",INDEX(Panaboard!AE:AE,MATCH(CONCATENATE(A797,"-",T797),Panaboard!AF:AF,0)))</f>
        <v/>
      </c>
      <c r="BF797">
        <f>IF(OR(UPPER(TRIM(PResult!R797))="S",UPPER(TRIM(PResult!R797))="P"),PResult!M797,0)</f>
        <v>0</v>
      </c>
      <c r="BG797" t="str">
        <f>IF(ISERROR(INDEX(Panaboard!L:L,MATCH(CONCATENATE(A797,"-",T797),Panaboard!AF:AF,0))),"",INDEX(Panaboard!L:L,MATCH(CONCATENATE(A797,"-",T797),Panaboard!AF:AF,0)))</f>
        <v/>
      </c>
      <c r="BH797" t="str">
        <f>IF(ISERROR(INDEX(Panaboard!AG:AG,MATCH(CONCATENATE(A797,"-",T797),Panaboard!AF:AF,0))),"",INDEX(Panaboard!AG:AG,MATCH(CONCATENATE(A797,"-",T797),Panaboard!AF:AF,0)))</f>
        <v/>
      </c>
      <c r="BI797" t="str">
        <f t="shared" si="38"/>
        <v/>
      </c>
      <c r="BJ797" t="str">
        <f>IF(ISERROR(INDEX(CuttingList!F:F,MATCH(CONCATENATE(A797,"-",T797),CuttingList!E:E,0))),"",INDEX(CuttingList!F:F,MATCH(CONCATENATE(A797,"-",T797),CuttingList!E:E,0)))</f>
        <v/>
      </c>
    </row>
    <row r="798" spans="1:62" x14ac:dyDescent="0.25">
      <c r="A798" t="str">
        <f>IF(PResult!AL798="","",PResult!AL798)</f>
        <v/>
      </c>
      <c r="B798" t="str">
        <f>IF(PResult!F798="","",PResult!F798)</f>
        <v/>
      </c>
      <c r="C798" t="str">
        <f>IF(PResult!AN798="","",PResult!AN798)</f>
        <v/>
      </c>
      <c r="D798" t="str">
        <f>IF(PResult!AO798="","",PResult!AO798)</f>
        <v/>
      </c>
      <c r="E798" t="str">
        <f>IF(PResult!AP798="","",PResult!AP798)</f>
        <v/>
      </c>
      <c r="F798" t="str">
        <f>IF(PResult!AQ798="","",PResult!AQ798)</f>
        <v/>
      </c>
      <c r="G798">
        <f>IF(PResult!AR798="",0,ROUND(PResult!AR798,2))</f>
        <v>0</v>
      </c>
      <c r="I798">
        <f>IF(OR(UPPER(TRIM(PResult!R798))="S",UPPER(TRIM(PResult!R798))="P"),PResult!O798,0)</f>
        <v>0</v>
      </c>
      <c r="J798" t="str">
        <f>IF(ISERROR(INDEX(Panaboard!J:J,MATCH(CONCATENATE(A798,"-",T798),Panaboard!AF:AF,0))),"",TRIM(INDEX(Panaboard!J:J,MATCH(CONCATENATE(A798,"-",T798),Panaboard!AF:AF,0))))</f>
        <v/>
      </c>
      <c r="K798" t="str">
        <f>IF(ISERROR(INDEX(Panaboard!C:C,MATCH(CONCATENATE(A798,"-",T798),Panaboard!AF:AF,0))),"",INDEX(Panaboard!C:C,MATCH(CONCATENATE(A798,"-",T798),Panaboard!AF:AF,0)))</f>
        <v/>
      </c>
      <c r="L798" t="str">
        <f>IF(ISERROR(INDEX(Panaboard!D:D,MATCH(CONCATENATE(A798,"-",T798),Panaboard!AF:AF,0))),"",INDEX(Panaboard!D:D,MATCH(CONCATENATE(A798,"-",T798),Panaboard!AF:AF,0)))</f>
        <v/>
      </c>
      <c r="M798" t="str">
        <f>IF(ISERROR(INDEX(Panaboard!E:E,MATCH(CONCATENATE(A798,"-",T798),Panaboard!AF:AF,0))),"",INDEX(Panaboard!E:E,MATCH(CONCATENATE(A798,"-",T798),Panaboard!AF:AF,0)))</f>
        <v/>
      </c>
      <c r="N798" t="str">
        <f>IF(ISERROR(INDEX(Panaboard!F:F,MATCH(CONCATENATE(A798,"-",T798),Panaboard!AF:AF,0))),"",INDEX(Panaboard!F:F,MATCH(CONCATENATE(A798,"-",T798),Panaboard!AF:AF,0)))</f>
        <v/>
      </c>
      <c r="O798" t="str">
        <f>IF(ISERROR(INDEX(Panaboard!G:G,MATCH(CONCATENATE(A798,"-",T798),Panaboard!AF:AF,0))),"",INDEX(Panaboard!G:G,MATCH(CONCATENATE(A798,"-",T798),Panaboard!AF:AF,0)))</f>
        <v/>
      </c>
      <c r="P798" t="str">
        <f t="shared" si="36"/>
        <v/>
      </c>
      <c r="Q798" t="str">
        <f>IF(ISERROR(INDEX(Panaboard!H:H,MATCH(CONCATENATE(A798,"-",T798),Panaboard!AF:AF,0))),"",INDEX(Panaboard!H:H,MATCH(CONCATENATE(A798,"-",T798),Panaboard!AF:AF,0)))</f>
        <v/>
      </c>
      <c r="R798" t="str">
        <f>IF(ISERROR(INDEX(Panaboard!I:I,MATCH(CONCATENATE(A798,"-",T798),Panaboard!AF:AF,0))),"",INDEX(Panaboard!I:I,MATCH(CONCATENATE(A798,"-",T798),Panaboard!AF:AF,0)))</f>
        <v/>
      </c>
      <c r="S798" t="str">
        <f>CONCATENATE(PResult!AS798,PResult!AT798)</f>
        <v/>
      </c>
      <c r="T798" t="str">
        <f>IF(PResult!BG798="","",PResult!BG798)</f>
        <v/>
      </c>
      <c r="U798" t="str">
        <f>IF(PResult!Y798="","",PResult!Y798)</f>
        <v/>
      </c>
      <c r="V798" t="str">
        <f>IF(PResult!AU798="","",PResult!AU798)</f>
        <v/>
      </c>
      <c r="W798" t="str">
        <f>IF(PResult!R798="","",UPPER(TRIM(PResult!R798)))</f>
        <v/>
      </c>
      <c r="X798" t="str">
        <f>IF(PResult!AV798="","",PResult!AV798)</f>
        <v/>
      </c>
      <c r="Y798" t="str">
        <f>IF(PResult!AW798="","",PResult!AW798)</f>
        <v/>
      </c>
      <c r="Z798" t="str">
        <f>IF(PResult!AX798="","",PResult!AX798)</f>
        <v/>
      </c>
      <c r="AA798" t="str">
        <f>IF(PResult!AY798="","",PResult!AY798)</f>
        <v/>
      </c>
      <c r="AB798" t="str">
        <f>IF(PResult!AZ798="","",PResult!AZ798)</f>
        <v/>
      </c>
      <c r="AC798" t="str">
        <f>IF(PResult!BA798="","",PResult!BA798)</f>
        <v/>
      </c>
      <c r="AD798" t="str">
        <f>IF(PResult!G798="","",PResult!G798)</f>
        <v/>
      </c>
      <c r="AE798" t="str">
        <f>IF(PResult!H798="","",PResult!H798)</f>
        <v/>
      </c>
      <c r="AF798">
        <f>IF(OR(PResult!I798="(null)",PResult!I798=""),0,PResult!I798)</f>
        <v>0</v>
      </c>
      <c r="AG798" t="str">
        <f>TEXT(IF(ISERROR(INDEX(Panaboard!P:P,MATCH(CONCATENATE(A798,"-",T798),Panaboard!AF:AF,0))),"",INDEX(Panaboard!P:P,MATCH(CONCATENATE(A798,"-",T798),Panaboard!AF:AF,0))),"HH:MM")</f>
        <v/>
      </c>
      <c r="AH798" t="str">
        <f>TEXT(IF(ISERROR(INDEX(Panaboard!Q:Q,MATCH(CONCATENATE(A798,"-",T798),Panaboard!AF:AF,0))),"",INDEX(Panaboard!Q:Q,MATCH(CONCATENATE(A798,"-",T798),Panaboard!AF:AF,0))),"HH:MM")</f>
        <v/>
      </c>
      <c r="AI798" t="str">
        <f>TEXT(IF(ISERROR(INDEX(Panaboard!R:R,MATCH(CONCATENATE(A798,"-",T798),Panaboard!AF:AF,0))),"",INDEX(Panaboard!R:R,MATCH(CONCATENATE(A798,"-",T798),Panaboard!AF:AF,0))),"HH:MM")</f>
        <v/>
      </c>
      <c r="AJ798" t="str">
        <f>TEXT(IF(ISERROR(INDEX(Panaboard!S:S,MATCH(CONCATENATE(A798,"-",T798),Panaboard!AF:AF,0))),"",INDEX(Panaboard!S:S,MATCH(CONCATENATE(A798,"-",T798),Panaboard!AF:AF,0))),"HH:MM")</f>
        <v/>
      </c>
      <c r="AK798" t="str">
        <f>IF(PResult!BC798="","",PResult!BC798)</f>
        <v/>
      </c>
      <c r="AL798" t="str">
        <f>IF(PResult!BB798="","",PResult!BB798)</f>
        <v/>
      </c>
      <c r="AM798" t="str">
        <f>IF(PResult!BE798="","",PResult!BE798)</f>
        <v/>
      </c>
      <c r="AN798" t="str">
        <f>IF(PResult!BD798="","",PResult!BD798)</f>
        <v/>
      </c>
      <c r="AO798" t="str">
        <f>IF(PResult!BF798="","",PResult!BF798)</f>
        <v/>
      </c>
      <c r="AP798" t="str">
        <f>IF(ISERROR(INDEX(Panaboard!T:T,MATCH(CONCATENATE(A798,"-",T798),Panaboard!AF:AF,0))),"",INDEX(Panaboard!T:T,MATCH(CONCATENATE(A798,"-",T798),Panaboard!AF:AF,0)))</f>
        <v/>
      </c>
      <c r="AQ798" t="str">
        <f>IF(ISERROR(INDEX(Panaboard!U:U,MATCH(CONCATENATE(A798,"-",T798),Panaboard!AF:AF,0))),"",INDEX(Panaboard!U:U,MATCH(CONCATENATE(A798,"-",T798),Panaboard!AF:AF,0)))</f>
        <v/>
      </c>
      <c r="AR798" t="str">
        <f>IF(ISERROR(INDEX(Panaboard!V:V,MATCH(CONCATENATE(A798,"-",T798),Panaboard!AF:AF,0))),"",INDEX(Panaboard!V:V,MATCH(CONCATENATE(A798,"-",T798),Panaboard!AF:AF,0)))</f>
        <v/>
      </c>
      <c r="AS798" t="str">
        <f>IF(ISERROR(INDEX(Panaboard!W:W,MATCH(CONCATENATE(A798,"-",T798),Panaboard!AF:AF,0))),"",INDEX(Panaboard!W:W,MATCH(CONCATENATE(A798,"-",T798),Panaboard!AF:AF,0)))</f>
        <v/>
      </c>
      <c r="AT798" t="str">
        <f>IF(ISERROR(INDEX(Panaboard!X:X,MATCH(CONCATENATE(A798,"-",T798),Panaboard!AF:AF,0))),"",INDEX(Panaboard!X:X,MATCH(CONCATENATE(A798,"-",T798),Panaboard!AF:AF,0)))</f>
        <v/>
      </c>
      <c r="AU798" t="str">
        <f>IF(ISERROR(INDEX(Panaboard!Y:Y,MATCH(CONCATENATE(A798,"-",T798),Panaboard!AF:AF,0))),"",INDEX(Panaboard!Y:Y,MATCH(CONCATENATE(A798,"-",T798),Panaboard!AF:AF,0)))</f>
        <v/>
      </c>
      <c r="AV798" t="str">
        <f>IF(ISERROR(INDEX(Panaboard!Z:Z,MATCH(CONCATENATE(A798,"-",T798),Panaboard!AF:AF,0))),"",INDEX(Panaboard!Z:Z,MATCH(CONCATENATE(A798,"-",T798),Panaboard!AF:AF,0)))</f>
        <v/>
      </c>
      <c r="AW798" t="str">
        <f>IF(ISERROR(INDEX(Panaboard!AA:AA,MATCH(CONCATENATE(A798,"-",T798),Panaboard!AF:AF,0))),"",INDEX(Panaboard!AA:AA,MATCH(CONCATENATE(A798,"-",T798),Panaboard!AF:AF,0)))</f>
        <v/>
      </c>
      <c r="AX798" t="str">
        <f>IF(ISERROR(INDEX(Panaboard!AB:AB,MATCH(CONCATENATE(A798,"-",T798),Panaboard!AF:AF,0))),"",INDEX(Panaboard!AB:AB,MATCH(CONCATENATE(A798,"-",T798),Panaboard!AF:AF,0)))</f>
        <v/>
      </c>
      <c r="AY798" t="str">
        <f>IF(ISERROR(INDEX(Panaboard!AC:AC,MATCH(CONCATENATE(A798,"-",T798),Panaboard!AF:AF,0))),"",INDEX(Panaboard!AC:AC,MATCH(CONCATENATE(A798,"-",T798),Panaboard!AF:AF,0)))</f>
        <v/>
      </c>
      <c r="AZ798" t="str">
        <f>IF(OR(PResult!T798="",PResult!T798="(null)"),"",PResult!T798)</f>
        <v/>
      </c>
      <c r="BA798">
        <f>IF(PResult!O798="",0,PResult!O798)</f>
        <v>0</v>
      </c>
      <c r="BB798" t="str">
        <f>IF(ISERROR(INDEX(Panaboard!N:N,MATCH(CONCATENATE(A798,"-",T798),Panaboard!AF:AF,0))),"",INDEX(Panaboard!N:N,MATCH(CONCATENATE(A798,"-",T798),Panaboard!AF:AF,0)))</f>
        <v/>
      </c>
      <c r="BC798" t="str">
        <f t="shared" si="37"/>
        <v/>
      </c>
      <c r="BD798" t="str">
        <f>IF(ISERROR(INDEX(Panaboard!AD:AD,MATCH(CONCATENATE(A798,"-",T798),Panaboard!AF:AF,0))),"",INDEX(Panaboard!AD:AD,MATCH(CONCATENATE(A798,"-",T798),Panaboard!AF:AF,0)))</f>
        <v/>
      </c>
      <c r="BE798" t="str">
        <f>IF(ISERROR(INDEX(Panaboard!AE:AE,MATCH(CONCATENATE(A798,"-",T798),Panaboard!AF:AF,0))),"",INDEX(Panaboard!AE:AE,MATCH(CONCATENATE(A798,"-",T798),Panaboard!AF:AF,0)))</f>
        <v/>
      </c>
      <c r="BF798">
        <f>IF(OR(UPPER(TRIM(PResult!R798))="S",UPPER(TRIM(PResult!R798))="P"),PResult!M798,0)</f>
        <v>0</v>
      </c>
      <c r="BG798" t="str">
        <f>IF(ISERROR(INDEX(Panaboard!L:L,MATCH(CONCATENATE(A798,"-",T798),Panaboard!AF:AF,0))),"",INDEX(Panaboard!L:L,MATCH(CONCATENATE(A798,"-",T798),Panaboard!AF:AF,0)))</f>
        <v/>
      </c>
      <c r="BH798" t="str">
        <f>IF(ISERROR(INDEX(Panaboard!AG:AG,MATCH(CONCATENATE(A798,"-",T798),Panaboard!AF:AF,0))),"",INDEX(Panaboard!AG:AG,MATCH(CONCATENATE(A798,"-",T798),Panaboard!AF:AF,0)))</f>
        <v/>
      </c>
      <c r="BI798" t="str">
        <f t="shared" si="38"/>
        <v/>
      </c>
      <c r="BJ798" t="str">
        <f>IF(ISERROR(INDEX(CuttingList!F:F,MATCH(CONCATENATE(A798,"-",T798),CuttingList!E:E,0))),"",INDEX(CuttingList!F:F,MATCH(CONCATENATE(A798,"-",T798),CuttingList!E:E,0)))</f>
        <v/>
      </c>
    </row>
    <row r="799" spans="1:62" x14ac:dyDescent="0.25">
      <c r="A799" t="str">
        <f>IF(PResult!AL799="","",PResult!AL799)</f>
        <v/>
      </c>
      <c r="B799" t="str">
        <f>IF(PResult!F799="","",PResult!F799)</f>
        <v/>
      </c>
      <c r="C799" t="str">
        <f>IF(PResult!AN799="","",PResult!AN799)</f>
        <v/>
      </c>
      <c r="D799" t="str">
        <f>IF(PResult!AO799="","",PResult!AO799)</f>
        <v/>
      </c>
      <c r="E799" t="str">
        <f>IF(PResult!AP799="","",PResult!AP799)</f>
        <v/>
      </c>
      <c r="F799" t="str">
        <f>IF(PResult!AQ799="","",PResult!AQ799)</f>
        <v/>
      </c>
      <c r="G799">
        <f>IF(PResult!AR799="",0,ROUND(PResult!AR799,2))</f>
        <v>0</v>
      </c>
      <c r="I799">
        <f>IF(OR(UPPER(TRIM(PResult!R799))="S",UPPER(TRIM(PResult!R799))="P"),PResult!O799,0)</f>
        <v>0</v>
      </c>
      <c r="J799" t="str">
        <f>IF(ISERROR(INDEX(Panaboard!J:J,MATCH(CONCATENATE(A799,"-",T799),Panaboard!AF:AF,0))),"",TRIM(INDEX(Panaboard!J:J,MATCH(CONCATENATE(A799,"-",T799),Panaboard!AF:AF,0))))</f>
        <v/>
      </c>
      <c r="K799" t="str">
        <f>IF(ISERROR(INDEX(Panaboard!C:C,MATCH(CONCATENATE(A799,"-",T799),Panaboard!AF:AF,0))),"",INDEX(Panaboard!C:C,MATCH(CONCATENATE(A799,"-",T799),Panaboard!AF:AF,0)))</f>
        <v/>
      </c>
      <c r="L799" t="str">
        <f>IF(ISERROR(INDEX(Panaboard!D:D,MATCH(CONCATENATE(A799,"-",T799),Panaboard!AF:AF,0))),"",INDEX(Panaboard!D:D,MATCH(CONCATENATE(A799,"-",T799),Panaboard!AF:AF,0)))</f>
        <v/>
      </c>
      <c r="M799" t="str">
        <f>IF(ISERROR(INDEX(Panaboard!E:E,MATCH(CONCATENATE(A799,"-",T799),Panaboard!AF:AF,0))),"",INDEX(Panaboard!E:E,MATCH(CONCATENATE(A799,"-",T799),Panaboard!AF:AF,0)))</f>
        <v/>
      </c>
      <c r="N799" t="str">
        <f>IF(ISERROR(INDEX(Panaboard!F:F,MATCH(CONCATENATE(A799,"-",T799),Panaboard!AF:AF,0))),"",INDEX(Panaboard!F:F,MATCH(CONCATENATE(A799,"-",T799),Panaboard!AF:AF,0)))</f>
        <v/>
      </c>
      <c r="O799" t="str">
        <f>IF(ISERROR(INDEX(Panaboard!G:G,MATCH(CONCATENATE(A799,"-",T799),Panaboard!AF:AF,0))),"",INDEX(Panaboard!G:G,MATCH(CONCATENATE(A799,"-",T799),Panaboard!AF:AF,0)))</f>
        <v/>
      </c>
      <c r="P799" t="str">
        <f t="shared" si="36"/>
        <v/>
      </c>
      <c r="Q799" t="str">
        <f>IF(ISERROR(INDEX(Panaboard!H:H,MATCH(CONCATENATE(A799,"-",T799),Panaboard!AF:AF,0))),"",INDEX(Panaboard!H:H,MATCH(CONCATENATE(A799,"-",T799),Panaboard!AF:AF,0)))</f>
        <v/>
      </c>
      <c r="R799" t="str">
        <f>IF(ISERROR(INDEX(Panaboard!I:I,MATCH(CONCATENATE(A799,"-",T799),Panaboard!AF:AF,0))),"",INDEX(Panaboard!I:I,MATCH(CONCATENATE(A799,"-",T799),Panaboard!AF:AF,0)))</f>
        <v/>
      </c>
      <c r="S799" t="str">
        <f>CONCATENATE(PResult!AS799,PResult!AT799)</f>
        <v/>
      </c>
      <c r="T799" t="str">
        <f>IF(PResult!BG799="","",PResult!BG799)</f>
        <v/>
      </c>
      <c r="U799" t="str">
        <f>IF(PResult!Y799="","",PResult!Y799)</f>
        <v/>
      </c>
      <c r="V799" t="str">
        <f>IF(PResult!AU799="","",PResult!AU799)</f>
        <v/>
      </c>
      <c r="W799" t="str">
        <f>IF(PResult!R799="","",UPPER(TRIM(PResult!R799)))</f>
        <v/>
      </c>
      <c r="X799" t="str">
        <f>IF(PResult!AV799="","",PResult!AV799)</f>
        <v/>
      </c>
      <c r="Y799" t="str">
        <f>IF(PResult!AW799="","",PResult!AW799)</f>
        <v/>
      </c>
      <c r="Z799" t="str">
        <f>IF(PResult!AX799="","",PResult!AX799)</f>
        <v/>
      </c>
      <c r="AA799" t="str">
        <f>IF(PResult!AY799="","",PResult!AY799)</f>
        <v/>
      </c>
      <c r="AB799" t="str">
        <f>IF(PResult!AZ799="","",PResult!AZ799)</f>
        <v/>
      </c>
      <c r="AC799" t="str">
        <f>IF(PResult!BA799="","",PResult!BA799)</f>
        <v/>
      </c>
      <c r="AD799" t="str">
        <f>IF(PResult!G799="","",PResult!G799)</f>
        <v/>
      </c>
      <c r="AE799" t="str">
        <f>IF(PResult!H799="","",PResult!H799)</f>
        <v/>
      </c>
      <c r="AF799">
        <f>IF(OR(PResult!I799="(null)",PResult!I799=""),0,PResult!I799)</f>
        <v>0</v>
      </c>
      <c r="AG799" t="str">
        <f>TEXT(IF(ISERROR(INDEX(Panaboard!P:P,MATCH(CONCATENATE(A799,"-",T799),Panaboard!AF:AF,0))),"",INDEX(Panaboard!P:P,MATCH(CONCATENATE(A799,"-",T799),Panaboard!AF:AF,0))),"HH:MM")</f>
        <v/>
      </c>
      <c r="AH799" t="str">
        <f>TEXT(IF(ISERROR(INDEX(Panaboard!Q:Q,MATCH(CONCATENATE(A799,"-",T799),Panaboard!AF:AF,0))),"",INDEX(Panaboard!Q:Q,MATCH(CONCATENATE(A799,"-",T799),Panaboard!AF:AF,0))),"HH:MM")</f>
        <v/>
      </c>
      <c r="AI799" t="str">
        <f>TEXT(IF(ISERROR(INDEX(Panaboard!R:R,MATCH(CONCATENATE(A799,"-",T799),Panaboard!AF:AF,0))),"",INDEX(Panaboard!R:R,MATCH(CONCATENATE(A799,"-",T799),Panaboard!AF:AF,0))),"HH:MM")</f>
        <v/>
      </c>
      <c r="AJ799" t="str">
        <f>TEXT(IF(ISERROR(INDEX(Panaboard!S:S,MATCH(CONCATENATE(A799,"-",T799),Panaboard!AF:AF,0))),"",INDEX(Panaboard!S:S,MATCH(CONCATENATE(A799,"-",T799),Panaboard!AF:AF,0))),"HH:MM")</f>
        <v/>
      </c>
      <c r="AK799" t="str">
        <f>IF(PResult!BC799="","",PResult!BC799)</f>
        <v/>
      </c>
      <c r="AL799" t="str">
        <f>IF(PResult!BB799="","",PResult!BB799)</f>
        <v/>
      </c>
      <c r="AM799" t="str">
        <f>IF(PResult!BE799="","",PResult!BE799)</f>
        <v/>
      </c>
      <c r="AN799" t="str">
        <f>IF(PResult!BD799="","",PResult!BD799)</f>
        <v/>
      </c>
      <c r="AO799" t="str">
        <f>IF(PResult!BF799="","",PResult!BF799)</f>
        <v/>
      </c>
      <c r="AP799" t="str">
        <f>IF(ISERROR(INDEX(Panaboard!T:T,MATCH(CONCATENATE(A799,"-",T799),Panaboard!AF:AF,0))),"",INDEX(Panaboard!T:T,MATCH(CONCATENATE(A799,"-",T799),Panaboard!AF:AF,0)))</f>
        <v/>
      </c>
      <c r="AQ799" t="str">
        <f>IF(ISERROR(INDEX(Panaboard!U:U,MATCH(CONCATENATE(A799,"-",T799),Panaboard!AF:AF,0))),"",INDEX(Panaboard!U:U,MATCH(CONCATENATE(A799,"-",T799),Panaboard!AF:AF,0)))</f>
        <v/>
      </c>
      <c r="AR799" t="str">
        <f>IF(ISERROR(INDEX(Panaboard!V:V,MATCH(CONCATENATE(A799,"-",T799),Panaboard!AF:AF,0))),"",INDEX(Panaboard!V:V,MATCH(CONCATENATE(A799,"-",T799),Panaboard!AF:AF,0)))</f>
        <v/>
      </c>
      <c r="AS799" t="str">
        <f>IF(ISERROR(INDEX(Panaboard!W:W,MATCH(CONCATENATE(A799,"-",T799),Panaboard!AF:AF,0))),"",INDEX(Panaboard!W:W,MATCH(CONCATENATE(A799,"-",T799),Panaboard!AF:AF,0)))</f>
        <v/>
      </c>
      <c r="AT799" t="str">
        <f>IF(ISERROR(INDEX(Panaboard!X:X,MATCH(CONCATENATE(A799,"-",T799),Panaboard!AF:AF,0))),"",INDEX(Panaboard!X:X,MATCH(CONCATENATE(A799,"-",T799),Panaboard!AF:AF,0)))</f>
        <v/>
      </c>
      <c r="AU799" t="str">
        <f>IF(ISERROR(INDEX(Panaboard!Y:Y,MATCH(CONCATENATE(A799,"-",T799),Panaboard!AF:AF,0))),"",INDEX(Panaboard!Y:Y,MATCH(CONCATENATE(A799,"-",T799),Panaboard!AF:AF,0)))</f>
        <v/>
      </c>
      <c r="AV799" t="str">
        <f>IF(ISERROR(INDEX(Panaboard!Z:Z,MATCH(CONCATENATE(A799,"-",T799),Panaboard!AF:AF,0))),"",INDEX(Panaboard!Z:Z,MATCH(CONCATENATE(A799,"-",T799),Panaboard!AF:AF,0)))</f>
        <v/>
      </c>
      <c r="AW799" t="str">
        <f>IF(ISERROR(INDEX(Panaboard!AA:AA,MATCH(CONCATENATE(A799,"-",T799),Panaboard!AF:AF,0))),"",INDEX(Panaboard!AA:AA,MATCH(CONCATENATE(A799,"-",T799),Panaboard!AF:AF,0)))</f>
        <v/>
      </c>
      <c r="AX799" t="str">
        <f>IF(ISERROR(INDEX(Panaboard!AB:AB,MATCH(CONCATENATE(A799,"-",T799),Panaboard!AF:AF,0))),"",INDEX(Panaboard!AB:AB,MATCH(CONCATENATE(A799,"-",T799),Panaboard!AF:AF,0)))</f>
        <v/>
      </c>
      <c r="AY799" t="str">
        <f>IF(ISERROR(INDEX(Panaboard!AC:AC,MATCH(CONCATENATE(A799,"-",T799),Panaboard!AF:AF,0))),"",INDEX(Panaboard!AC:AC,MATCH(CONCATENATE(A799,"-",T799),Panaboard!AF:AF,0)))</f>
        <v/>
      </c>
      <c r="AZ799" t="str">
        <f>IF(OR(PResult!T799="",PResult!T799="(null)"),"",PResult!T799)</f>
        <v/>
      </c>
      <c r="BA799">
        <f>IF(PResult!O799="",0,PResult!O799)</f>
        <v>0</v>
      </c>
      <c r="BB799" t="str">
        <f>IF(ISERROR(INDEX(Panaboard!N:N,MATCH(CONCATENATE(A799,"-",T799),Panaboard!AF:AF,0))),"",INDEX(Panaboard!N:N,MATCH(CONCATENATE(A799,"-",T799),Panaboard!AF:AF,0)))</f>
        <v/>
      </c>
      <c r="BC799" t="str">
        <f t="shared" si="37"/>
        <v/>
      </c>
      <c r="BD799" t="str">
        <f>IF(ISERROR(INDEX(Panaboard!AD:AD,MATCH(CONCATENATE(A799,"-",T799),Panaboard!AF:AF,0))),"",INDEX(Panaboard!AD:AD,MATCH(CONCATENATE(A799,"-",T799),Panaboard!AF:AF,0)))</f>
        <v/>
      </c>
      <c r="BE799" t="str">
        <f>IF(ISERROR(INDEX(Panaboard!AE:AE,MATCH(CONCATENATE(A799,"-",T799),Panaboard!AF:AF,0))),"",INDEX(Panaboard!AE:AE,MATCH(CONCATENATE(A799,"-",T799),Panaboard!AF:AF,0)))</f>
        <v/>
      </c>
      <c r="BF799">
        <f>IF(OR(UPPER(TRIM(PResult!R799))="S",UPPER(TRIM(PResult!R799))="P"),PResult!M799,0)</f>
        <v>0</v>
      </c>
      <c r="BG799" t="str">
        <f>IF(ISERROR(INDEX(Panaboard!L:L,MATCH(CONCATENATE(A799,"-",T799),Panaboard!AF:AF,0))),"",INDEX(Panaboard!L:L,MATCH(CONCATENATE(A799,"-",T799),Panaboard!AF:AF,0)))</f>
        <v/>
      </c>
      <c r="BH799" t="str">
        <f>IF(ISERROR(INDEX(Panaboard!AG:AG,MATCH(CONCATENATE(A799,"-",T799),Panaboard!AF:AF,0))),"",INDEX(Panaboard!AG:AG,MATCH(CONCATENATE(A799,"-",T799),Panaboard!AF:AF,0)))</f>
        <v/>
      </c>
      <c r="BI799" t="str">
        <f t="shared" si="38"/>
        <v/>
      </c>
      <c r="BJ799" t="str">
        <f>IF(ISERROR(INDEX(CuttingList!F:F,MATCH(CONCATENATE(A799,"-",T799),CuttingList!E:E,0))),"",INDEX(CuttingList!F:F,MATCH(CONCATENATE(A799,"-",T799),CuttingList!E:E,0)))</f>
        <v/>
      </c>
    </row>
    <row r="800" spans="1:62" x14ac:dyDescent="0.25">
      <c r="A800" t="str">
        <f>IF(PResult!AL800="","",PResult!AL800)</f>
        <v/>
      </c>
      <c r="B800" t="str">
        <f>IF(PResult!F800="","",PResult!F800)</f>
        <v/>
      </c>
      <c r="C800" t="str">
        <f>IF(PResult!AN800="","",PResult!AN800)</f>
        <v/>
      </c>
      <c r="D800" t="str">
        <f>IF(PResult!AO800="","",PResult!AO800)</f>
        <v/>
      </c>
      <c r="E800" t="str">
        <f>IF(PResult!AP800="","",PResult!AP800)</f>
        <v/>
      </c>
      <c r="F800" t="str">
        <f>IF(PResult!AQ800="","",PResult!AQ800)</f>
        <v/>
      </c>
      <c r="G800">
        <f>IF(PResult!AR800="",0,ROUND(PResult!AR800,2))</f>
        <v>0</v>
      </c>
      <c r="I800">
        <f>IF(OR(UPPER(TRIM(PResult!R800))="S",UPPER(TRIM(PResult!R800))="P"),PResult!O800,0)</f>
        <v>0</v>
      </c>
      <c r="J800" t="str">
        <f>IF(ISERROR(INDEX(Panaboard!J:J,MATCH(CONCATENATE(A800,"-",T800),Panaboard!AF:AF,0))),"",TRIM(INDEX(Panaboard!J:J,MATCH(CONCATENATE(A800,"-",T800),Panaboard!AF:AF,0))))</f>
        <v/>
      </c>
      <c r="K800" t="str">
        <f>IF(ISERROR(INDEX(Panaboard!C:C,MATCH(CONCATENATE(A800,"-",T800),Panaboard!AF:AF,0))),"",INDEX(Panaboard!C:C,MATCH(CONCATENATE(A800,"-",T800),Panaboard!AF:AF,0)))</f>
        <v/>
      </c>
      <c r="L800" t="str">
        <f>IF(ISERROR(INDEX(Panaboard!D:D,MATCH(CONCATENATE(A800,"-",T800),Panaboard!AF:AF,0))),"",INDEX(Panaboard!D:D,MATCH(CONCATENATE(A800,"-",T800),Panaboard!AF:AF,0)))</f>
        <v/>
      </c>
      <c r="M800" t="str">
        <f>IF(ISERROR(INDEX(Panaboard!E:E,MATCH(CONCATENATE(A800,"-",T800),Panaboard!AF:AF,0))),"",INDEX(Panaboard!E:E,MATCH(CONCATENATE(A800,"-",T800),Panaboard!AF:AF,0)))</f>
        <v/>
      </c>
      <c r="N800" t="str">
        <f>IF(ISERROR(INDEX(Panaboard!F:F,MATCH(CONCATENATE(A800,"-",T800),Panaboard!AF:AF,0))),"",INDEX(Panaboard!F:F,MATCH(CONCATENATE(A800,"-",T800),Panaboard!AF:AF,0)))</f>
        <v/>
      </c>
      <c r="O800" t="str">
        <f>IF(ISERROR(INDEX(Panaboard!G:G,MATCH(CONCATENATE(A800,"-",T800),Panaboard!AF:AF,0))),"",INDEX(Panaboard!G:G,MATCH(CONCATENATE(A800,"-",T800),Panaboard!AF:AF,0)))</f>
        <v/>
      </c>
      <c r="P800" t="str">
        <f t="shared" si="36"/>
        <v/>
      </c>
      <c r="Q800" t="str">
        <f>IF(ISERROR(INDEX(Panaboard!H:H,MATCH(CONCATENATE(A800,"-",T800),Panaboard!AF:AF,0))),"",INDEX(Panaboard!H:H,MATCH(CONCATENATE(A800,"-",T800),Panaboard!AF:AF,0)))</f>
        <v/>
      </c>
      <c r="R800" t="str">
        <f>IF(ISERROR(INDEX(Panaboard!I:I,MATCH(CONCATENATE(A800,"-",T800),Panaboard!AF:AF,0))),"",INDEX(Panaboard!I:I,MATCH(CONCATENATE(A800,"-",T800),Panaboard!AF:AF,0)))</f>
        <v/>
      </c>
      <c r="S800" t="str">
        <f>CONCATENATE(PResult!AS800,PResult!AT800)</f>
        <v/>
      </c>
      <c r="T800" t="str">
        <f>IF(PResult!BG800="","",PResult!BG800)</f>
        <v/>
      </c>
      <c r="U800" t="str">
        <f>IF(PResult!Y800="","",PResult!Y800)</f>
        <v/>
      </c>
      <c r="V800" t="str">
        <f>IF(PResult!AU800="","",PResult!AU800)</f>
        <v/>
      </c>
      <c r="W800" t="str">
        <f>IF(PResult!R800="","",UPPER(TRIM(PResult!R800)))</f>
        <v/>
      </c>
      <c r="X800" t="str">
        <f>IF(PResult!AV800="","",PResult!AV800)</f>
        <v/>
      </c>
      <c r="Y800" t="str">
        <f>IF(PResult!AW800="","",PResult!AW800)</f>
        <v/>
      </c>
      <c r="Z800" t="str">
        <f>IF(PResult!AX800="","",PResult!AX800)</f>
        <v/>
      </c>
      <c r="AA800" t="str">
        <f>IF(PResult!AY800="","",PResult!AY800)</f>
        <v/>
      </c>
      <c r="AB800" t="str">
        <f>IF(PResult!AZ800="","",PResult!AZ800)</f>
        <v/>
      </c>
      <c r="AC800" t="str">
        <f>IF(PResult!BA800="","",PResult!BA800)</f>
        <v/>
      </c>
      <c r="AD800" t="str">
        <f>IF(PResult!G800="","",PResult!G800)</f>
        <v/>
      </c>
      <c r="AE800" t="str">
        <f>IF(PResult!H800="","",PResult!H800)</f>
        <v/>
      </c>
      <c r="AF800">
        <f>IF(OR(PResult!I800="(null)",PResult!I800=""),0,PResult!I800)</f>
        <v>0</v>
      </c>
      <c r="AG800" t="str">
        <f>TEXT(IF(ISERROR(INDEX(Panaboard!P:P,MATCH(CONCATENATE(A800,"-",T800),Panaboard!AF:AF,0))),"",INDEX(Panaboard!P:P,MATCH(CONCATENATE(A800,"-",T800),Panaboard!AF:AF,0))),"HH:MM")</f>
        <v/>
      </c>
      <c r="AH800" t="str">
        <f>TEXT(IF(ISERROR(INDEX(Panaboard!Q:Q,MATCH(CONCATENATE(A800,"-",T800),Panaboard!AF:AF,0))),"",INDEX(Panaboard!Q:Q,MATCH(CONCATENATE(A800,"-",T800),Panaboard!AF:AF,0))),"HH:MM")</f>
        <v/>
      </c>
      <c r="AI800" t="str">
        <f>TEXT(IF(ISERROR(INDEX(Panaboard!R:R,MATCH(CONCATENATE(A800,"-",T800),Panaboard!AF:AF,0))),"",INDEX(Panaboard!R:R,MATCH(CONCATENATE(A800,"-",T800),Panaboard!AF:AF,0))),"HH:MM")</f>
        <v/>
      </c>
      <c r="AJ800" t="str">
        <f>TEXT(IF(ISERROR(INDEX(Panaboard!S:S,MATCH(CONCATENATE(A800,"-",T800),Panaboard!AF:AF,0))),"",INDEX(Panaboard!S:S,MATCH(CONCATENATE(A800,"-",T800),Panaboard!AF:AF,0))),"HH:MM")</f>
        <v/>
      </c>
      <c r="AK800" t="str">
        <f>IF(PResult!BC800="","",PResult!BC800)</f>
        <v/>
      </c>
      <c r="AL800" t="str">
        <f>IF(PResult!BB800="","",PResult!BB800)</f>
        <v/>
      </c>
      <c r="AM800" t="str">
        <f>IF(PResult!BE800="","",PResult!BE800)</f>
        <v/>
      </c>
      <c r="AN800" t="str">
        <f>IF(PResult!BD800="","",PResult!BD800)</f>
        <v/>
      </c>
      <c r="AO800" t="str">
        <f>IF(PResult!BF800="","",PResult!BF800)</f>
        <v/>
      </c>
      <c r="AP800" t="str">
        <f>IF(ISERROR(INDEX(Panaboard!T:T,MATCH(CONCATENATE(A800,"-",T800),Panaboard!AF:AF,0))),"",INDEX(Panaboard!T:T,MATCH(CONCATENATE(A800,"-",T800),Panaboard!AF:AF,0)))</f>
        <v/>
      </c>
      <c r="AQ800" t="str">
        <f>IF(ISERROR(INDEX(Panaboard!U:U,MATCH(CONCATENATE(A800,"-",T800),Panaboard!AF:AF,0))),"",INDEX(Panaboard!U:U,MATCH(CONCATENATE(A800,"-",T800),Panaboard!AF:AF,0)))</f>
        <v/>
      </c>
      <c r="AR800" t="str">
        <f>IF(ISERROR(INDEX(Panaboard!V:V,MATCH(CONCATENATE(A800,"-",T800),Panaboard!AF:AF,0))),"",INDEX(Panaboard!V:V,MATCH(CONCATENATE(A800,"-",T800),Panaboard!AF:AF,0)))</f>
        <v/>
      </c>
      <c r="AS800" t="str">
        <f>IF(ISERROR(INDEX(Panaboard!W:W,MATCH(CONCATENATE(A800,"-",T800),Panaboard!AF:AF,0))),"",INDEX(Panaboard!W:W,MATCH(CONCATENATE(A800,"-",T800),Panaboard!AF:AF,0)))</f>
        <v/>
      </c>
      <c r="AT800" t="str">
        <f>IF(ISERROR(INDEX(Panaboard!X:X,MATCH(CONCATENATE(A800,"-",T800),Panaboard!AF:AF,0))),"",INDEX(Panaboard!X:X,MATCH(CONCATENATE(A800,"-",T800),Panaboard!AF:AF,0)))</f>
        <v/>
      </c>
      <c r="AU800" t="str">
        <f>IF(ISERROR(INDEX(Panaboard!Y:Y,MATCH(CONCATENATE(A800,"-",T800),Panaboard!AF:AF,0))),"",INDEX(Panaboard!Y:Y,MATCH(CONCATENATE(A800,"-",T800),Panaboard!AF:AF,0)))</f>
        <v/>
      </c>
      <c r="AV800" t="str">
        <f>IF(ISERROR(INDEX(Panaboard!Z:Z,MATCH(CONCATENATE(A800,"-",T800),Panaboard!AF:AF,0))),"",INDEX(Panaboard!Z:Z,MATCH(CONCATENATE(A800,"-",T800),Panaboard!AF:AF,0)))</f>
        <v/>
      </c>
      <c r="AW800" t="str">
        <f>IF(ISERROR(INDEX(Panaboard!AA:AA,MATCH(CONCATENATE(A800,"-",T800),Panaboard!AF:AF,0))),"",INDEX(Panaboard!AA:AA,MATCH(CONCATENATE(A800,"-",T800),Panaboard!AF:AF,0)))</f>
        <v/>
      </c>
      <c r="AX800" t="str">
        <f>IF(ISERROR(INDEX(Panaboard!AB:AB,MATCH(CONCATENATE(A800,"-",T800),Panaboard!AF:AF,0))),"",INDEX(Panaboard!AB:AB,MATCH(CONCATENATE(A800,"-",T800),Panaboard!AF:AF,0)))</f>
        <v/>
      </c>
      <c r="AY800" t="str">
        <f>IF(ISERROR(INDEX(Panaboard!AC:AC,MATCH(CONCATENATE(A800,"-",T800),Panaboard!AF:AF,0))),"",INDEX(Panaboard!AC:AC,MATCH(CONCATENATE(A800,"-",T800),Panaboard!AF:AF,0)))</f>
        <v/>
      </c>
      <c r="AZ800" t="str">
        <f>IF(OR(PResult!T800="",PResult!T800="(null)"),"",PResult!T800)</f>
        <v/>
      </c>
      <c r="BA800">
        <f>IF(PResult!O800="",0,PResult!O800)</f>
        <v>0</v>
      </c>
      <c r="BB800" t="str">
        <f>IF(ISERROR(INDEX(Panaboard!N:N,MATCH(CONCATENATE(A800,"-",T800),Panaboard!AF:AF,0))),"",INDEX(Panaboard!N:N,MATCH(CONCATENATE(A800,"-",T800),Panaboard!AF:AF,0)))</f>
        <v/>
      </c>
      <c r="BC800" t="str">
        <f t="shared" si="37"/>
        <v/>
      </c>
      <c r="BD800" t="str">
        <f>IF(ISERROR(INDEX(Panaboard!AD:AD,MATCH(CONCATENATE(A800,"-",T800),Panaboard!AF:AF,0))),"",INDEX(Panaboard!AD:AD,MATCH(CONCATENATE(A800,"-",T800),Panaboard!AF:AF,0)))</f>
        <v/>
      </c>
      <c r="BE800" t="str">
        <f>IF(ISERROR(INDEX(Panaboard!AE:AE,MATCH(CONCATENATE(A800,"-",T800),Panaboard!AF:AF,0))),"",INDEX(Panaboard!AE:AE,MATCH(CONCATENATE(A800,"-",T800),Panaboard!AF:AF,0)))</f>
        <v/>
      </c>
      <c r="BF800">
        <f>IF(OR(UPPER(TRIM(PResult!R800))="S",UPPER(TRIM(PResult!R800))="P"),PResult!M800,0)</f>
        <v>0</v>
      </c>
      <c r="BG800" t="str">
        <f>IF(ISERROR(INDEX(Panaboard!L:L,MATCH(CONCATENATE(A800,"-",T800),Panaboard!AF:AF,0))),"",INDEX(Panaboard!L:L,MATCH(CONCATENATE(A800,"-",T800),Panaboard!AF:AF,0)))</f>
        <v/>
      </c>
      <c r="BH800" t="str">
        <f>IF(ISERROR(INDEX(Panaboard!AG:AG,MATCH(CONCATENATE(A800,"-",T800),Panaboard!AF:AF,0))),"",INDEX(Panaboard!AG:AG,MATCH(CONCATENATE(A800,"-",T800),Panaboard!AF:AF,0)))</f>
        <v/>
      </c>
      <c r="BI800" t="str">
        <f t="shared" si="38"/>
        <v/>
      </c>
      <c r="BJ800" t="str">
        <f>IF(ISERROR(INDEX(CuttingList!F:F,MATCH(CONCATENATE(A800,"-",T800),CuttingList!E:E,0))),"",INDEX(CuttingList!F:F,MATCH(CONCATENATE(A800,"-",T800),CuttingList!E:E,0)))</f>
        <v/>
      </c>
    </row>
    <row r="801" spans="1:62" x14ac:dyDescent="0.25">
      <c r="A801" t="str">
        <f>IF(PResult!AL801="","",PResult!AL801)</f>
        <v/>
      </c>
      <c r="B801" t="str">
        <f>IF(PResult!F801="","",PResult!F801)</f>
        <v/>
      </c>
      <c r="C801" t="str">
        <f>IF(PResult!AN801="","",PResult!AN801)</f>
        <v/>
      </c>
      <c r="D801" t="str">
        <f>IF(PResult!AO801="","",PResult!AO801)</f>
        <v/>
      </c>
      <c r="E801" t="str">
        <f>IF(PResult!AP801="","",PResult!AP801)</f>
        <v/>
      </c>
      <c r="F801" t="str">
        <f>IF(PResult!AQ801="","",PResult!AQ801)</f>
        <v/>
      </c>
      <c r="G801">
        <f>IF(PResult!AR801="",0,ROUND(PResult!AR801,2))</f>
        <v>0</v>
      </c>
      <c r="I801">
        <f>IF(OR(UPPER(TRIM(PResult!R801))="S",UPPER(TRIM(PResult!R801))="P"),PResult!O801,0)</f>
        <v>0</v>
      </c>
      <c r="J801" t="str">
        <f>IF(ISERROR(INDEX(Panaboard!J:J,MATCH(CONCATENATE(A801,"-",T801),Panaboard!AF:AF,0))),"",TRIM(INDEX(Panaboard!J:J,MATCH(CONCATENATE(A801,"-",T801),Panaboard!AF:AF,0))))</f>
        <v/>
      </c>
      <c r="K801" t="str">
        <f>IF(ISERROR(INDEX(Panaboard!C:C,MATCH(CONCATENATE(A801,"-",T801),Panaboard!AF:AF,0))),"",INDEX(Panaboard!C:C,MATCH(CONCATENATE(A801,"-",T801),Panaboard!AF:AF,0)))</f>
        <v/>
      </c>
      <c r="L801" t="str">
        <f>IF(ISERROR(INDEX(Panaboard!D:D,MATCH(CONCATENATE(A801,"-",T801),Panaboard!AF:AF,0))),"",INDEX(Panaboard!D:D,MATCH(CONCATENATE(A801,"-",T801),Panaboard!AF:AF,0)))</f>
        <v/>
      </c>
      <c r="M801" t="str">
        <f>IF(ISERROR(INDEX(Panaboard!E:E,MATCH(CONCATENATE(A801,"-",T801),Panaboard!AF:AF,0))),"",INDEX(Panaboard!E:E,MATCH(CONCATENATE(A801,"-",T801),Panaboard!AF:AF,0)))</f>
        <v/>
      </c>
      <c r="N801" t="str">
        <f>IF(ISERROR(INDEX(Panaboard!F:F,MATCH(CONCATENATE(A801,"-",T801),Panaboard!AF:AF,0))),"",INDEX(Panaboard!F:F,MATCH(CONCATENATE(A801,"-",T801),Panaboard!AF:AF,0)))</f>
        <v/>
      </c>
      <c r="O801" t="str">
        <f>IF(ISERROR(INDEX(Panaboard!G:G,MATCH(CONCATENATE(A801,"-",T801),Panaboard!AF:AF,0))),"",INDEX(Panaboard!G:G,MATCH(CONCATENATE(A801,"-",T801),Panaboard!AF:AF,0)))</f>
        <v/>
      </c>
      <c r="P801" t="str">
        <f t="shared" si="36"/>
        <v/>
      </c>
      <c r="Q801" t="str">
        <f>IF(ISERROR(INDEX(Panaboard!H:H,MATCH(CONCATENATE(A801,"-",T801),Panaboard!AF:AF,0))),"",INDEX(Panaboard!H:H,MATCH(CONCATENATE(A801,"-",T801),Panaboard!AF:AF,0)))</f>
        <v/>
      </c>
      <c r="R801" t="str">
        <f>IF(ISERROR(INDEX(Panaboard!I:I,MATCH(CONCATENATE(A801,"-",T801),Panaboard!AF:AF,0))),"",INDEX(Panaboard!I:I,MATCH(CONCATENATE(A801,"-",T801),Panaboard!AF:AF,0)))</f>
        <v/>
      </c>
      <c r="S801" t="str">
        <f>CONCATENATE(PResult!AS801,PResult!AT801)</f>
        <v/>
      </c>
      <c r="T801" t="str">
        <f>IF(PResult!BG801="","",PResult!BG801)</f>
        <v/>
      </c>
      <c r="U801" t="str">
        <f>IF(PResult!Y801="","",PResult!Y801)</f>
        <v/>
      </c>
      <c r="V801" t="str">
        <f>IF(PResult!AU801="","",PResult!AU801)</f>
        <v/>
      </c>
      <c r="W801" t="str">
        <f>IF(PResult!R801="","",UPPER(TRIM(PResult!R801)))</f>
        <v/>
      </c>
      <c r="X801" t="str">
        <f>IF(PResult!AV801="","",PResult!AV801)</f>
        <v/>
      </c>
      <c r="Y801" t="str">
        <f>IF(PResult!AW801="","",PResult!AW801)</f>
        <v/>
      </c>
      <c r="Z801" t="str">
        <f>IF(PResult!AX801="","",PResult!AX801)</f>
        <v/>
      </c>
      <c r="AA801" t="str">
        <f>IF(PResult!AY801="","",PResult!AY801)</f>
        <v/>
      </c>
      <c r="AB801" t="str">
        <f>IF(PResult!AZ801="","",PResult!AZ801)</f>
        <v/>
      </c>
      <c r="AC801" t="str">
        <f>IF(PResult!BA801="","",PResult!BA801)</f>
        <v/>
      </c>
      <c r="AD801" t="str">
        <f>IF(PResult!G801="","",PResult!G801)</f>
        <v/>
      </c>
      <c r="AE801" t="str">
        <f>IF(PResult!H801="","",PResult!H801)</f>
        <v/>
      </c>
      <c r="AF801">
        <f>IF(OR(PResult!I801="(null)",PResult!I801=""),0,PResult!I801)</f>
        <v>0</v>
      </c>
      <c r="AG801" t="str">
        <f>TEXT(IF(ISERROR(INDEX(Panaboard!P:P,MATCH(CONCATENATE(A801,"-",T801),Panaboard!AF:AF,0))),"",INDEX(Panaboard!P:P,MATCH(CONCATENATE(A801,"-",T801),Panaboard!AF:AF,0))),"HH:MM")</f>
        <v/>
      </c>
      <c r="AH801" t="str">
        <f>TEXT(IF(ISERROR(INDEX(Panaboard!Q:Q,MATCH(CONCATENATE(A801,"-",T801),Panaboard!AF:AF,0))),"",INDEX(Panaboard!Q:Q,MATCH(CONCATENATE(A801,"-",T801),Panaboard!AF:AF,0))),"HH:MM")</f>
        <v/>
      </c>
      <c r="AI801" t="str">
        <f>TEXT(IF(ISERROR(INDEX(Panaboard!R:R,MATCH(CONCATENATE(A801,"-",T801),Panaboard!AF:AF,0))),"",INDEX(Panaboard!R:R,MATCH(CONCATENATE(A801,"-",T801),Panaboard!AF:AF,0))),"HH:MM")</f>
        <v/>
      </c>
      <c r="AJ801" t="str">
        <f>TEXT(IF(ISERROR(INDEX(Panaboard!S:S,MATCH(CONCATENATE(A801,"-",T801),Panaboard!AF:AF,0))),"",INDEX(Panaboard!S:S,MATCH(CONCATENATE(A801,"-",T801),Panaboard!AF:AF,0))),"HH:MM")</f>
        <v/>
      </c>
      <c r="AK801" t="str">
        <f>IF(PResult!BC801="","",PResult!BC801)</f>
        <v/>
      </c>
      <c r="AL801" t="str">
        <f>IF(PResult!BB801="","",PResult!BB801)</f>
        <v/>
      </c>
      <c r="AM801" t="str">
        <f>IF(PResult!BE801="","",PResult!BE801)</f>
        <v/>
      </c>
      <c r="AN801" t="str">
        <f>IF(PResult!BD801="","",PResult!BD801)</f>
        <v/>
      </c>
      <c r="AO801" t="str">
        <f>IF(PResult!BF801="","",PResult!BF801)</f>
        <v/>
      </c>
      <c r="AP801" t="str">
        <f>IF(ISERROR(INDEX(Panaboard!T:T,MATCH(CONCATENATE(A801,"-",T801),Panaboard!AF:AF,0))),"",INDEX(Panaboard!T:T,MATCH(CONCATENATE(A801,"-",T801),Panaboard!AF:AF,0)))</f>
        <v/>
      </c>
      <c r="AQ801" t="str">
        <f>IF(ISERROR(INDEX(Panaboard!U:U,MATCH(CONCATENATE(A801,"-",T801),Panaboard!AF:AF,0))),"",INDEX(Panaboard!U:U,MATCH(CONCATENATE(A801,"-",T801),Panaboard!AF:AF,0)))</f>
        <v/>
      </c>
      <c r="AR801" t="str">
        <f>IF(ISERROR(INDEX(Panaboard!V:V,MATCH(CONCATENATE(A801,"-",T801),Panaboard!AF:AF,0))),"",INDEX(Panaboard!V:V,MATCH(CONCATENATE(A801,"-",T801),Panaboard!AF:AF,0)))</f>
        <v/>
      </c>
      <c r="AS801" t="str">
        <f>IF(ISERROR(INDEX(Panaboard!W:W,MATCH(CONCATENATE(A801,"-",T801),Panaboard!AF:AF,0))),"",INDEX(Panaboard!W:W,MATCH(CONCATENATE(A801,"-",T801),Panaboard!AF:AF,0)))</f>
        <v/>
      </c>
      <c r="AT801" t="str">
        <f>IF(ISERROR(INDEX(Panaboard!X:X,MATCH(CONCATENATE(A801,"-",T801),Panaboard!AF:AF,0))),"",INDEX(Panaboard!X:X,MATCH(CONCATENATE(A801,"-",T801),Panaboard!AF:AF,0)))</f>
        <v/>
      </c>
      <c r="AU801" t="str">
        <f>IF(ISERROR(INDEX(Panaboard!Y:Y,MATCH(CONCATENATE(A801,"-",T801),Panaboard!AF:AF,0))),"",INDEX(Panaboard!Y:Y,MATCH(CONCATENATE(A801,"-",T801),Panaboard!AF:AF,0)))</f>
        <v/>
      </c>
      <c r="AV801" t="str">
        <f>IF(ISERROR(INDEX(Panaboard!Z:Z,MATCH(CONCATENATE(A801,"-",T801),Panaboard!AF:AF,0))),"",INDEX(Panaboard!Z:Z,MATCH(CONCATENATE(A801,"-",T801),Panaboard!AF:AF,0)))</f>
        <v/>
      </c>
      <c r="AW801" t="str">
        <f>IF(ISERROR(INDEX(Panaboard!AA:AA,MATCH(CONCATENATE(A801,"-",T801),Panaboard!AF:AF,0))),"",INDEX(Panaboard!AA:AA,MATCH(CONCATENATE(A801,"-",T801),Panaboard!AF:AF,0)))</f>
        <v/>
      </c>
      <c r="AX801" t="str">
        <f>IF(ISERROR(INDEX(Panaboard!AB:AB,MATCH(CONCATENATE(A801,"-",T801),Panaboard!AF:AF,0))),"",INDEX(Panaboard!AB:AB,MATCH(CONCATENATE(A801,"-",T801),Panaboard!AF:AF,0)))</f>
        <v/>
      </c>
      <c r="AY801" t="str">
        <f>IF(ISERROR(INDEX(Panaboard!AC:AC,MATCH(CONCATENATE(A801,"-",T801),Panaboard!AF:AF,0))),"",INDEX(Panaboard!AC:AC,MATCH(CONCATENATE(A801,"-",T801),Panaboard!AF:AF,0)))</f>
        <v/>
      </c>
      <c r="AZ801" t="str">
        <f>IF(OR(PResult!T801="",PResult!T801="(null)"),"",PResult!T801)</f>
        <v/>
      </c>
      <c r="BA801">
        <f>IF(PResult!O801="",0,PResult!O801)</f>
        <v>0</v>
      </c>
      <c r="BB801" t="str">
        <f>IF(ISERROR(INDEX(Panaboard!N:N,MATCH(CONCATENATE(A801,"-",T801),Panaboard!AF:AF,0))),"",INDEX(Panaboard!N:N,MATCH(CONCATENATE(A801,"-",T801),Panaboard!AF:AF,0)))</f>
        <v/>
      </c>
      <c r="BC801" t="str">
        <f t="shared" si="37"/>
        <v/>
      </c>
      <c r="BD801" t="str">
        <f>IF(ISERROR(INDEX(Panaboard!AD:AD,MATCH(CONCATENATE(A801,"-",T801),Panaboard!AF:AF,0))),"",INDEX(Panaboard!AD:AD,MATCH(CONCATENATE(A801,"-",T801),Panaboard!AF:AF,0)))</f>
        <v/>
      </c>
      <c r="BE801" t="str">
        <f>IF(ISERROR(INDEX(Panaboard!AE:AE,MATCH(CONCATENATE(A801,"-",T801),Panaboard!AF:AF,0))),"",INDEX(Panaboard!AE:AE,MATCH(CONCATENATE(A801,"-",T801),Panaboard!AF:AF,0)))</f>
        <v/>
      </c>
      <c r="BF801">
        <f>IF(OR(UPPER(TRIM(PResult!R801))="S",UPPER(TRIM(PResult!R801))="P"),PResult!M801,0)</f>
        <v>0</v>
      </c>
      <c r="BG801" t="str">
        <f>IF(ISERROR(INDEX(Panaboard!L:L,MATCH(CONCATENATE(A801,"-",T801),Panaboard!AF:AF,0))),"",INDEX(Panaboard!L:L,MATCH(CONCATENATE(A801,"-",T801),Panaboard!AF:AF,0)))</f>
        <v/>
      </c>
      <c r="BH801" t="str">
        <f>IF(ISERROR(INDEX(Panaboard!AG:AG,MATCH(CONCATENATE(A801,"-",T801),Panaboard!AF:AF,0))),"",INDEX(Panaboard!AG:AG,MATCH(CONCATENATE(A801,"-",T801),Panaboard!AF:AF,0)))</f>
        <v/>
      </c>
      <c r="BI801" t="str">
        <f t="shared" si="38"/>
        <v/>
      </c>
      <c r="BJ801" t="str">
        <f>IF(ISERROR(INDEX(CuttingList!F:F,MATCH(CONCATENATE(A801,"-",T801),CuttingList!E:E,0))),"",INDEX(CuttingList!F:F,MATCH(CONCATENATE(A801,"-",T801),CuttingList!E:E,0)))</f>
        <v/>
      </c>
    </row>
    <row r="802" spans="1:62" x14ac:dyDescent="0.25">
      <c r="A802" t="str">
        <f>IF(PResult!AL802="","",PResult!AL802)</f>
        <v/>
      </c>
      <c r="B802" t="str">
        <f>IF(PResult!F802="","",PResult!F802)</f>
        <v/>
      </c>
      <c r="C802" t="str">
        <f>IF(PResult!AN802="","",PResult!AN802)</f>
        <v/>
      </c>
      <c r="D802" t="str">
        <f>IF(PResult!AO802="","",PResult!AO802)</f>
        <v/>
      </c>
      <c r="E802" t="str">
        <f>IF(PResult!AP802="","",PResult!AP802)</f>
        <v/>
      </c>
      <c r="F802" t="str">
        <f>IF(PResult!AQ802="","",PResult!AQ802)</f>
        <v/>
      </c>
      <c r="G802">
        <f>IF(PResult!AR802="",0,ROUND(PResult!AR802,2))</f>
        <v>0</v>
      </c>
      <c r="I802">
        <f>IF(OR(UPPER(TRIM(PResult!R802))="S",UPPER(TRIM(PResult!R802))="P"),PResult!O802,0)</f>
        <v>0</v>
      </c>
      <c r="J802" t="str">
        <f>IF(ISERROR(INDEX(Panaboard!J:J,MATCH(CONCATENATE(A802,"-",T802),Panaboard!AF:AF,0))),"",TRIM(INDEX(Panaboard!J:J,MATCH(CONCATENATE(A802,"-",T802),Panaboard!AF:AF,0))))</f>
        <v/>
      </c>
      <c r="K802" t="str">
        <f>IF(ISERROR(INDEX(Panaboard!C:C,MATCH(CONCATENATE(A802,"-",T802),Panaboard!AF:AF,0))),"",INDEX(Panaboard!C:C,MATCH(CONCATENATE(A802,"-",T802),Panaboard!AF:AF,0)))</f>
        <v/>
      </c>
      <c r="L802" t="str">
        <f>IF(ISERROR(INDEX(Panaboard!D:D,MATCH(CONCATENATE(A802,"-",T802),Panaboard!AF:AF,0))),"",INDEX(Panaboard!D:D,MATCH(CONCATENATE(A802,"-",T802),Panaboard!AF:AF,0)))</f>
        <v/>
      </c>
      <c r="M802" t="str">
        <f>IF(ISERROR(INDEX(Panaboard!E:E,MATCH(CONCATENATE(A802,"-",T802),Panaboard!AF:AF,0))),"",INDEX(Panaboard!E:E,MATCH(CONCATENATE(A802,"-",T802),Panaboard!AF:AF,0)))</f>
        <v/>
      </c>
      <c r="N802" t="str">
        <f>IF(ISERROR(INDEX(Panaboard!F:F,MATCH(CONCATENATE(A802,"-",T802),Panaboard!AF:AF,0))),"",INDEX(Panaboard!F:F,MATCH(CONCATENATE(A802,"-",T802),Panaboard!AF:AF,0)))</f>
        <v/>
      </c>
      <c r="O802" t="str">
        <f>IF(ISERROR(INDEX(Panaboard!G:G,MATCH(CONCATENATE(A802,"-",T802),Panaboard!AF:AF,0))),"",INDEX(Panaboard!G:G,MATCH(CONCATENATE(A802,"-",T802),Panaboard!AF:AF,0)))</f>
        <v/>
      </c>
      <c r="P802" t="str">
        <f t="shared" si="36"/>
        <v/>
      </c>
      <c r="Q802" t="str">
        <f>IF(ISERROR(INDEX(Panaboard!H:H,MATCH(CONCATENATE(A802,"-",T802),Panaboard!AF:AF,0))),"",INDEX(Panaboard!H:H,MATCH(CONCATENATE(A802,"-",T802),Panaboard!AF:AF,0)))</f>
        <v/>
      </c>
      <c r="R802" t="str">
        <f>IF(ISERROR(INDEX(Panaboard!I:I,MATCH(CONCATENATE(A802,"-",T802),Panaboard!AF:AF,0))),"",INDEX(Panaboard!I:I,MATCH(CONCATENATE(A802,"-",T802),Panaboard!AF:AF,0)))</f>
        <v/>
      </c>
      <c r="S802" t="str">
        <f>CONCATENATE(PResult!AS802,PResult!AT802)</f>
        <v/>
      </c>
      <c r="T802" t="str">
        <f>IF(PResult!BG802="","",PResult!BG802)</f>
        <v/>
      </c>
      <c r="U802" t="str">
        <f>IF(PResult!Y802="","",PResult!Y802)</f>
        <v/>
      </c>
      <c r="V802" t="str">
        <f>IF(PResult!AU802="","",PResult!AU802)</f>
        <v/>
      </c>
      <c r="W802" t="str">
        <f>IF(PResult!R802="","",UPPER(TRIM(PResult!R802)))</f>
        <v/>
      </c>
      <c r="X802" t="str">
        <f>IF(PResult!AV802="","",PResult!AV802)</f>
        <v/>
      </c>
      <c r="Y802" t="str">
        <f>IF(PResult!AW802="","",PResult!AW802)</f>
        <v/>
      </c>
      <c r="Z802" t="str">
        <f>IF(PResult!AX802="","",PResult!AX802)</f>
        <v/>
      </c>
      <c r="AA802" t="str">
        <f>IF(PResult!AY802="","",PResult!AY802)</f>
        <v/>
      </c>
      <c r="AB802" t="str">
        <f>IF(PResult!AZ802="","",PResult!AZ802)</f>
        <v/>
      </c>
      <c r="AC802" t="str">
        <f>IF(PResult!BA802="","",PResult!BA802)</f>
        <v/>
      </c>
      <c r="AD802" t="str">
        <f>IF(PResult!G802="","",PResult!G802)</f>
        <v/>
      </c>
      <c r="AE802" t="str">
        <f>IF(PResult!H802="","",PResult!H802)</f>
        <v/>
      </c>
      <c r="AF802">
        <f>IF(OR(PResult!I802="(null)",PResult!I802=""),0,PResult!I802)</f>
        <v>0</v>
      </c>
      <c r="AG802" t="str">
        <f>TEXT(IF(ISERROR(INDEX(Panaboard!P:P,MATCH(CONCATENATE(A802,"-",T802),Panaboard!AF:AF,0))),"",INDEX(Panaboard!P:P,MATCH(CONCATENATE(A802,"-",T802),Panaboard!AF:AF,0))),"HH:MM")</f>
        <v/>
      </c>
      <c r="AH802" t="str">
        <f>TEXT(IF(ISERROR(INDEX(Panaboard!Q:Q,MATCH(CONCATENATE(A802,"-",T802),Panaboard!AF:AF,0))),"",INDEX(Panaboard!Q:Q,MATCH(CONCATENATE(A802,"-",T802),Panaboard!AF:AF,0))),"HH:MM")</f>
        <v/>
      </c>
      <c r="AI802" t="str">
        <f>TEXT(IF(ISERROR(INDEX(Panaboard!R:R,MATCH(CONCATENATE(A802,"-",T802),Panaboard!AF:AF,0))),"",INDEX(Panaboard!R:R,MATCH(CONCATENATE(A802,"-",T802),Panaboard!AF:AF,0))),"HH:MM")</f>
        <v/>
      </c>
      <c r="AJ802" t="str">
        <f>TEXT(IF(ISERROR(INDEX(Panaboard!S:S,MATCH(CONCATENATE(A802,"-",T802),Panaboard!AF:AF,0))),"",INDEX(Panaboard!S:S,MATCH(CONCATENATE(A802,"-",T802),Panaboard!AF:AF,0))),"HH:MM")</f>
        <v/>
      </c>
      <c r="AK802" t="str">
        <f>IF(PResult!BC802="","",PResult!BC802)</f>
        <v/>
      </c>
      <c r="AL802" t="str">
        <f>IF(PResult!BB802="","",PResult!BB802)</f>
        <v/>
      </c>
      <c r="AM802" t="str">
        <f>IF(PResult!BE802="","",PResult!BE802)</f>
        <v/>
      </c>
      <c r="AN802" t="str">
        <f>IF(PResult!BD802="","",PResult!BD802)</f>
        <v/>
      </c>
      <c r="AO802" t="str">
        <f>IF(PResult!BF802="","",PResult!BF802)</f>
        <v/>
      </c>
      <c r="AP802" t="str">
        <f>IF(ISERROR(INDEX(Panaboard!T:T,MATCH(CONCATENATE(A802,"-",T802),Panaboard!AF:AF,0))),"",INDEX(Panaboard!T:T,MATCH(CONCATENATE(A802,"-",T802),Panaboard!AF:AF,0)))</f>
        <v/>
      </c>
      <c r="AQ802" t="str">
        <f>IF(ISERROR(INDEX(Panaboard!U:U,MATCH(CONCATENATE(A802,"-",T802),Panaboard!AF:AF,0))),"",INDEX(Panaboard!U:U,MATCH(CONCATENATE(A802,"-",T802),Panaboard!AF:AF,0)))</f>
        <v/>
      </c>
      <c r="AR802" t="str">
        <f>IF(ISERROR(INDEX(Panaboard!V:V,MATCH(CONCATENATE(A802,"-",T802),Panaboard!AF:AF,0))),"",INDEX(Panaboard!V:V,MATCH(CONCATENATE(A802,"-",T802),Panaboard!AF:AF,0)))</f>
        <v/>
      </c>
      <c r="AS802" t="str">
        <f>IF(ISERROR(INDEX(Panaboard!W:W,MATCH(CONCATENATE(A802,"-",T802),Panaboard!AF:AF,0))),"",INDEX(Panaboard!W:W,MATCH(CONCATENATE(A802,"-",T802),Panaboard!AF:AF,0)))</f>
        <v/>
      </c>
      <c r="AT802" t="str">
        <f>IF(ISERROR(INDEX(Panaboard!X:X,MATCH(CONCATENATE(A802,"-",T802),Panaboard!AF:AF,0))),"",INDEX(Panaboard!X:X,MATCH(CONCATENATE(A802,"-",T802),Panaboard!AF:AF,0)))</f>
        <v/>
      </c>
      <c r="AU802" t="str">
        <f>IF(ISERROR(INDEX(Panaboard!Y:Y,MATCH(CONCATENATE(A802,"-",T802),Panaboard!AF:AF,0))),"",INDEX(Panaboard!Y:Y,MATCH(CONCATENATE(A802,"-",T802),Panaboard!AF:AF,0)))</f>
        <v/>
      </c>
      <c r="AV802" t="str">
        <f>IF(ISERROR(INDEX(Panaboard!Z:Z,MATCH(CONCATENATE(A802,"-",T802),Panaboard!AF:AF,0))),"",INDEX(Panaboard!Z:Z,MATCH(CONCATENATE(A802,"-",T802),Panaboard!AF:AF,0)))</f>
        <v/>
      </c>
      <c r="AW802" t="str">
        <f>IF(ISERROR(INDEX(Panaboard!AA:AA,MATCH(CONCATENATE(A802,"-",T802),Panaboard!AF:AF,0))),"",INDEX(Panaboard!AA:AA,MATCH(CONCATENATE(A802,"-",T802),Panaboard!AF:AF,0)))</f>
        <v/>
      </c>
      <c r="AX802" t="str">
        <f>IF(ISERROR(INDEX(Panaboard!AB:AB,MATCH(CONCATENATE(A802,"-",T802),Panaboard!AF:AF,0))),"",INDEX(Panaboard!AB:AB,MATCH(CONCATENATE(A802,"-",T802),Panaboard!AF:AF,0)))</f>
        <v/>
      </c>
      <c r="AY802" t="str">
        <f>IF(ISERROR(INDEX(Panaboard!AC:AC,MATCH(CONCATENATE(A802,"-",T802),Panaboard!AF:AF,0))),"",INDEX(Panaboard!AC:AC,MATCH(CONCATENATE(A802,"-",T802),Panaboard!AF:AF,0)))</f>
        <v/>
      </c>
      <c r="AZ802" t="str">
        <f>IF(OR(PResult!T802="",PResult!T802="(null)"),"",PResult!T802)</f>
        <v/>
      </c>
      <c r="BA802">
        <f>IF(PResult!O802="",0,PResult!O802)</f>
        <v>0</v>
      </c>
      <c r="BB802" t="str">
        <f>IF(ISERROR(INDEX(Panaboard!N:N,MATCH(CONCATENATE(A802,"-",T802),Panaboard!AF:AF,0))),"",INDEX(Panaboard!N:N,MATCH(CONCATENATE(A802,"-",T802),Panaboard!AF:AF,0)))</f>
        <v/>
      </c>
      <c r="BC802" t="str">
        <f t="shared" si="37"/>
        <v/>
      </c>
      <c r="BD802" t="str">
        <f>IF(ISERROR(INDEX(Panaboard!AD:AD,MATCH(CONCATENATE(A802,"-",T802),Panaboard!AF:AF,0))),"",INDEX(Panaboard!AD:AD,MATCH(CONCATENATE(A802,"-",T802),Panaboard!AF:AF,0)))</f>
        <v/>
      </c>
      <c r="BE802" t="str">
        <f>IF(ISERROR(INDEX(Panaboard!AE:AE,MATCH(CONCATENATE(A802,"-",T802),Panaboard!AF:AF,0))),"",INDEX(Panaboard!AE:AE,MATCH(CONCATENATE(A802,"-",T802),Panaboard!AF:AF,0)))</f>
        <v/>
      </c>
      <c r="BF802">
        <f>IF(OR(UPPER(TRIM(PResult!R802))="S",UPPER(TRIM(PResult!R802))="P"),PResult!M802,0)</f>
        <v>0</v>
      </c>
      <c r="BG802" t="str">
        <f>IF(ISERROR(INDEX(Panaboard!L:L,MATCH(CONCATENATE(A802,"-",T802),Panaboard!AF:AF,0))),"",INDEX(Panaboard!L:L,MATCH(CONCATENATE(A802,"-",T802),Panaboard!AF:AF,0)))</f>
        <v/>
      </c>
      <c r="BH802" t="str">
        <f>IF(ISERROR(INDEX(Panaboard!AG:AG,MATCH(CONCATENATE(A802,"-",T802),Panaboard!AF:AF,0))),"",INDEX(Panaboard!AG:AG,MATCH(CONCATENATE(A802,"-",T802),Panaboard!AF:AF,0)))</f>
        <v/>
      </c>
      <c r="BI802" t="str">
        <f t="shared" si="38"/>
        <v/>
      </c>
      <c r="BJ802" t="str">
        <f>IF(ISERROR(INDEX(CuttingList!F:F,MATCH(CONCATENATE(A802,"-",T802),CuttingList!E:E,0))),"",INDEX(CuttingList!F:F,MATCH(CONCATENATE(A802,"-",T802),CuttingList!E:E,0)))</f>
        <v/>
      </c>
    </row>
    <row r="803" spans="1:62" x14ac:dyDescent="0.25">
      <c r="A803" t="str">
        <f>IF(PResult!AL803="","",PResult!AL803)</f>
        <v/>
      </c>
      <c r="B803" t="str">
        <f>IF(PResult!F803="","",PResult!F803)</f>
        <v/>
      </c>
      <c r="C803" t="str">
        <f>IF(PResult!AN803="","",PResult!AN803)</f>
        <v/>
      </c>
      <c r="D803" t="str">
        <f>IF(PResult!AO803="","",PResult!AO803)</f>
        <v/>
      </c>
      <c r="E803" t="str">
        <f>IF(PResult!AP803="","",PResult!AP803)</f>
        <v/>
      </c>
      <c r="F803" t="str">
        <f>IF(PResult!AQ803="","",PResult!AQ803)</f>
        <v/>
      </c>
      <c r="G803">
        <f>IF(PResult!AR803="",0,ROUND(PResult!AR803,2))</f>
        <v>0</v>
      </c>
      <c r="I803">
        <f>IF(OR(UPPER(TRIM(PResult!R803))="S",UPPER(TRIM(PResult!R803))="P"),PResult!O803,0)</f>
        <v>0</v>
      </c>
      <c r="J803" t="str">
        <f>IF(ISERROR(INDEX(Panaboard!J:J,MATCH(CONCATENATE(A803,"-",T803),Panaboard!AF:AF,0))),"",TRIM(INDEX(Panaboard!J:J,MATCH(CONCATENATE(A803,"-",T803),Panaboard!AF:AF,0))))</f>
        <v/>
      </c>
      <c r="K803" t="str">
        <f>IF(ISERROR(INDEX(Panaboard!C:C,MATCH(CONCATENATE(A803,"-",T803),Panaboard!AF:AF,0))),"",INDEX(Panaboard!C:C,MATCH(CONCATENATE(A803,"-",T803),Panaboard!AF:AF,0)))</f>
        <v/>
      </c>
      <c r="L803" t="str">
        <f>IF(ISERROR(INDEX(Panaboard!D:D,MATCH(CONCATENATE(A803,"-",T803),Panaboard!AF:AF,0))),"",INDEX(Panaboard!D:D,MATCH(CONCATENATE(A803,"-",T803),Panaboard!AF:AF,0)))</f>
        <v/>
      </c>
      <c r="M803" t="str">
        <f>IF(ISERROR(INDEX(Panaboard!E:E,MATCH(CONCATENATE(A803,"-",T803),Panaboard!AF:AF,0))),"",INDEX(Panaboard!E:E,MATCH(CONCATENATE(A803,"-",T803),Panaboard!AF:AF,0)))</f>
        <v/>
      </c>
      <c r="N803" t="str">
        <f>IF(ISERROR(INDEX(Panaboard!F:F,MATCH(CONCATENATE(A803,"-",T803),Panaboard!AF:AF,0))),"",INDEX(Panaboard!F:F,MATCH(CONCATENATE(A803,"-",T803),Panaboard!AF:AF,0)))</f>
        <v/>
      </c>
      <c r="O803" t="str">
        <f>IF(ISERROR(INDEX(Panaboard!G:G,MATCH(CONCATENATE(A803,"-",T803),Panaboard!AF:AF,0))),"",INDEX(Panaboard!G:G,MATCH(CONCATENATE(A803,"-",T803),Panaboard!AF:AF,0)))</f>
        <v/>
      </c>
      <c r="P803" t="str">
        <f t="shared" si="36"/>
        <v/>
      </c>
      <c r="Q803" t="str">
        <f>IF(ISERROR(INDEX(Panaboard!H:H,MATCH(CONCATENATE(A803,"-",T803),Panaboard!AF:AF,0))),"",INDEX(Panaboard!H:H,MATCH(CONCATENATE(A803,"-",T803),Panaboard!AF:AF,0)))</f>
        <v/>
      </c>
      <c r="R803" t="str">
        <f>IF(ISERROR(INDEX(Panaboard!I:I,MATCH(CONCATENATE(A803,"-",T803),Panaboard!AF:AF,0))),"",INDEX(Panaboard!I:I,MATCH(CONCATENATE(A803,"-",T803),Panaboard!AF:AF,0)))</f>
        <v/>
      </c>
      <c r="S803" t="str">
        <f>CONCATENATE(PResult!AS803,PResult!AT803)</f>
        <v/>
      </c>
      <c r="T803" t="str">
        <f>IF(PResult!BG803="","",PResult!BG803)</f>
        <v/>
      </c>
      <c r="U803" t="str">
        <f>IF(PResult!Y803="","",PResult!Y803)</f>
        <v/>
      </c>
      <c r="V803" t="str">
        <f>IF(PResult!AU803="","",PResult!AU803)</f>
        <v/>
      </c>
      <c r="W803" t="str">
        <f>IF(PResult!R803="","",UPPER(TRIM(PResult!R803)))</f>
        <v/>
      </c>
      <c r="X803" t="str">
        <f>IF(PResult!AV803="","",PResult!AV803)</f>
        <v/>
      </c>
      <c r="Y803" t="str">
        <f>IF(PResult!AW803="","",PResult!AW803)</f>
        <v/>
      </c>
      <c r="Z803" t="str">
        <f>IF(PResult!AX803="","",PResult!AX803)</f>
        <v/>
      </c>
      <c r="AA803" t="str">
        <f>IF(PResult!AY803="","",PResult!AY803)</f>
        <v/>
      </c>
      <c r="AB803" t="str">
        <f>IF(PResult!AZ803="","",PResult!AZ803)</f>
        <v/>
      </c>
      <c r="AC803" t="str">
        <f>IF(PResult!BA803="","",PResult!BA803)</f>
        <v/>
      </c>
      <c r="AD803" t="str">
        <f>IF(PResult!G803="","",PResult!G803)</f>
        <v/>
      </c>
      <c r="AE803" t="str">
        <f>IF(PResult!H803="","",PResult!H803)</f>
        <v/>
      </c>
      <c r="AF803">
        <f>IF(OR(PResult!I803="(null)",PResult!I803=""),0,PResult!I803)</f>
        <v>0</v>
      </c>
      <c r="AG803" t="str">
        <f>TEXT(IF(ISERROR(INDEX(Panaboard!P:P,MATCH(CONCATENATE(A803,"-",T803),Panaboard!AF:AF,0))),"",INDEX(Panaboard!P:P,MATCH(CONCATENATE(A803,"-",T803),Panaboard!AF:AF,0))),"HH:MM")</f>
        <v/>
      </c>
      <c r="AH803" t="str">
        <f>TEXT(IF(ISERROR(INDEX(Panaboard!Q:Q,MATCH(CONCATENATE(A803,"-",T803),Panaboard!AF:AF,0))),"",INDEX(Panaboard!Q:Q,MATCH(CONCATENATE(A803,"-",T803),Panaboard!AF:AF,0))),"HH:MM")</f>
        <v/>
      </c>
      <c r="AI803" t="str">
        <f>TEXT(IF(ISERROR(INDEX(Panaboard!R:R,MATCH(CONCATENATE(A803,"-",T803),Panaboard!AF:AF,0))),"",INDEX(Panaboard!R:R,MATCH(CONCATENATE(A803,"-",T803),Panaboard!AF:AF,0))),"HH:MM")</f>
        <v/>
      </c>
      <c r="AJ803" t="str">
        <f>TEXT(IF(ISERROR(INDEX(Panaboard!S:S,MATCH(CONCATENATE(A803,"-",T803),Panaboard!AF:AF,0))),"",INDEX(Panaboard!S:S,MATCH(CONCATENATE(A803,"-",T803),Panaboard!AF:AF,0))),"HH:MM")</f>
        <v/>
      </c>
      <c r="AK803" t="str">
        <f>IF(PResult!BC803="","",PResult!BC803)</f>
        <v/>
      </c>
      <c r="AL803" t="str">
        <f>IF(PResult!BB803="","",PResult!BB803)</f>
        <v/>
      </c>
      <c r="AM803" t="str">
        <f>IF(PResult!BE803="","",PResult!BE803)</f>
        <v/>
      </c>
      <c r="AN803" t="str">
        <f>IF(PResult!BD803="","",PResult!BD803)</f>
        <v/>
      </c>
      <c r="AO803" t="str">
        <f>IF(PResult!BF803="","",PResult!BF803)</f>
        <v/>
      </c>
      <c r="AP803" t="str">
        <f>IF(ISERROR(INDEX(Panaboard!T:T,MATCH(CONCATENATE(A803,"-",T803),Panaboard!AF:AF,0))),"",INDEX(Panaboard!T:T,MATCH(CONCATENATE(A803,"-",T803),Panaboard!AF:AF,0)))</f>
        <v/>
      </c>
      <c r="AQ803" t="str">
        <f>IF(ISERROR(INDEX(Panaboard!U:U,MATCH(CONCATENATE(A803,"-",T803),Panaboard!AF:AF,0))),"",INDEX(Panaboard!U:U,MATCH(CONCATENATE(A803,"-",T803),Panaboard!AF:AF,0)))</f>
        <v/>
      </c>
      <c r="AR803" t="str">
        <f>IF(ISERROR(INDEX(Panaboard!V:V,MATCH(CONCATENATE(A803,"-",T803),Panaboard!AF:AF,0))),"",INDEX(Panaboard!V:V,MATCH(CONCATENATE(A803,"-",T803),Panaboard!AF:AF,0)))</f>
        <v/>
      </c>
      <c r="AS803" t="str">
        <f>IF(ISERROR(INDEX(Panaboard!W:W,MATCH(CONCATENATE(A803,"-",T803),Panaboard!AF:AF,0))),"",INDEX(Panaboard!W:W,MATCH(CONCATENATE(A803,"-",T803),Panaboard!AF:AF,0)))</f>
        <v/>
      </c>
      <c r="AT803" t="str">
        <f>IF(ISERROR(INDEX(Panaboard!X:X,MATCH(CONCATENATE(A803,"-",T803),Panaboard!AF:AF,0))),"",INDEX(Panaboard!X:X,MATCH(CONCATENATE(A803,"-",T803),Panaboard!AF:AF,0)))</f>
        <v/>
      </c>
      <c r="AU803" t="str">
        <f>IF(ISERROR(INDEX(Panaboard!Y:Y,MATCH(CONCATENATE(A803,"-",T803),Panaboard!AF:AF,0))),"",INDEX(Panaboard!Y:Y,MATCH(CONCATENATE(A803,"-",T803),Panaboard!AF:AF,0)))</f>
        <v/>
      </c>
      <c r="AV803" t="str">
        <f>IF(ISERROR(INDEX(Panaboard!Z:Z,MATCH(CONCATENATE(A803,"-",T803),Panaboard!AF:AF,0))),"",INDEX(Panaboard!Z:Z,MATCH(CONCATENATE(A803,"-",T803),Panaboard!AF:AF,0)))</f>
        <v/>
      </c>
      <c r="AW803" t="str">
        <f>IF(ISERROR(INDEX(Panaboard!AA:AA,MATCH(CONCATENATE(A803,"-",T803),Panaboard!AF:AF,0))),"",INDEX(Panaboard!AA:AA,MATCH(CONCATENATE(A803,"-",T803),Panaboard!AF:AF,0)))</f>
        <v/>
      </c>
      <c r="AX803" t="str">
        <f>IF(ISERROR(INDEX(Panaboard!AB:AB,MATCH(CONCATENATE(A803,"-",T803),Panaboard!AF:AF,0))),"",INDEX(Panaboard!AB:AB,MATCH(CONCATENATE(A803,"-",T803),Panaboard!AF:AF,0)))</f>
        <v/>
      </c>
      <c r="AY803" t="str">
        <f>IF(ISERROR(INDEX(Panaboard!AC:AC,MATCH(CONCATENATE(A803,"-",T803),Panaboard!AF:AF,0))),"",INDEX(Panaboard!AC:AC,MATCH(CONCATENATE(A803,"-",T803),Panaboard!AF:AF,0)))</f>
        <v/>
      </c>
      <c r="AZ803" t="str">
        <f>IF(OR(PResult!T803="",PResult!T803="(null)"),"",PResult!T803)</f>
        <v/>
      </c>
      <c r="BA803">
        <f>IF(PResult!O803="",0,PResult!O803)</f>
        <v>0</v>
      </c>
      <c r="BB803" t="str">
        <f>IF(ISERROR(INDEX(Panaboard!N:N,MATCH(CONCATENATE(A803,"-",T803),Panaboard!AF:AF,0))),"",INDEX(Panaboard!N:N,MATCH(CONCATENATE(A803,"-",T803),Panaboard!AF:AF,0)))</f>
        <v/>
      </c>
      <c r="BC803" t="str">
        <f t="shared" si="37"/>
        <v/>
      </c>
      <c r="BD803" t="str">
        <f>IF(ISERROR(INDEX(Panaboard!AD:AD,MATCH(CONCATENATE(A803,"-",T803),Panaboard!AF:AF,0))),"",INDEX(Panaboard!AD:AD,MATCH(CONCATENATE(A803,"-",T803),Panaboard!AF:AF,0)))</f>
        <v/>
      </c>
      <c r="BE803" t="str">
        <f>IF(ISERROR(INDEX(Panaboard!AE:AE,MATCH(CONCATENATE(A803,"-",T803),Panaboard!AF:AF,0))),"",INDEX(Panaboard!AE:AE,MATCH(CONCATENATE(A803,"-",T803),Panaboard!AF:AF,0)))</f>
        <v/>
      </c>
      <c r="BF803">
        <f>IF(OR(UPPER(TRIM(PResult!R803))="S",UPPER(TRIM(PResult!R803))="P"),PResult!M803,0)</f>
        <v>0</v>
      </c>
      <c r="BG803" t="str">
        <f>IF(ISERROR(INDEX(Panaboard!L:L,MATCH(CONCATENATE(A803,"-",T803),Panaboard!AF:AF,0))),"",INDEX(Panaboard!L:L,MATCH(CONCATENATE(A803,"-",T803),Panaboard!AF:AF,0)))</f>
        <v/>
      </c>
      <c r="BH803" t="str">
        <f>IF(ISERROR(INDEX(Panaboard!AG:AG,MATCH(CONCATENATE(A803,"-",T803),Panaboard!AF:AF,0))),"",INDEX(Panaboard!AG:AG,MATCH(CONCATENATE(A803,"-",T803),Panaboard!AF:AF,0)))</f>
        <v/>
      </c>
      <c r="BI803" t="str">
        <f t="shared" si="38"/>
        <v/>
      </c>
      <c r="BJ803" t="str">
        <f>IF(ISERROR(INDEX(CuttingList!F:F,MATCH(CONCATENATE(A803,"-",T803),CuttingList!E:E,0))),"",INDEX(CuttingList!F:F,MATCH(CONCATENATE(A803,"-",T803),CuttingList!E:E,0)))</f>
        <v/>
      </c>
    </row>
    <row r="804" spans="1:62" x14ac:dyDescent="0.25">
      <c r="A804" t="str">
        <f>IF(PResult!AL804="","",PResult!AL804)</f>
        <v/>
      </c>
      <c r="B804" t="str">
        <f>IF(PResult!F804="","",PResult!F804)</f>
        <v/>
      </c>
      <c r="C804" t="str">
        <f>IF(PResult!AN804="","",PResult!AN804)</f>
        <v/>
      </c>
      <c r="D804" t="str">
        <f>IF(PResult!AO804="","",PResult!AO804)</f>
        <v/>
      </c>
      <c r="E804" t="str">
        <f>IF(PResult!AP804="","",PResult!AP804)</f>
        <v/>
      </c>
      <c r="F804" t="str">
        <f>IF(PResult!AQ804="","",PResult!AQ804)</f>
        <v/>
      </c>
      <c r="G804">
        <f>IF(PResult!AR804="",0,ROUND(PResult!AR804,2))</f>
        <v>0</v>
      </c>
      <c r="I804">
        <f>IF(OR(UPPER(TRIM(PResult!R804))="S",UPPER(TRIM(PResult!R804))="P"),PResult!O804,0)</f>
        <v>0</v>
      </c>
      <c r="J804" t="str">
        <f>IF(ISERROR(INDEX(Panaboard!J:J,MATCH(CONCATENATE(A804,"-",T804),Panaboard!AF:AF,0))),"",TRIM(INDEX(Panaboard!J:J,MATCH(CONCATENATE(A804,"-",T804),Panaboard!AF:AF,0))))</f>
        <v/>
      </c>
      <c r="K804" t="str">
        <f>IF(ISERROR(INDEX(Panaboard!C:C,MATCH(CONCATENATE(A804,"-",T804),Panaboard!AF:AF,0))),"",INDEX(Panaboard!C:C,MATCH(CONCATENATE(A804,"-",T804),Panaboard!AF:AF,0)))</f>
        <v/>
      </c>
      <c r="L804" t="str">
        <f>IF(ISERROR(INDEX(Panaboard!D:D,MATCH(CONCATENATE(A804,"-",T804),Panaboard!AF:AF,0))),"",INDEX(Panaboard!D:D,MATCH(CONCATENATE(A804,"-",T804),Panaboard!AF:AF,0)))</f>
        <v/>
      </c>
      <c r="M804" t="str">
        <f>IF(ISERROR(INDEX(Panaboard!E:E,MATCH(CONCATENATE(A804,"-",T804),Panaboard!AF:AF,0))),"",INDEX(Panaboard!E:E,MATCH(CONCATENATE(A804,"-",T804),Panaboard!AF:AF,0)))</f>
        <v/>
      </c>
      <c r="N804" t="str">
        <f>IF(ISERROR(INDEX(Panaboard!F:F,MATCH(CONCATENATE(A804,"-",T804),Panaboard!AF:AF,0))),"",INDEX(Panaboard!F:F,MATCH(CONCATENATE(A804,"-",T804),Panaboard!AF:AF,0)))</f>
        <v/>
      </c>
      <c r="O804" t="str">
        <f>IF(ISERROR(INDEX(Panaboard!G:G,MATCH(CONCATENATE(A804,"-",T804),Panaboard!AF:AF,0))),"",INDEX(Panaboard!G:G,MATCH(CONCATENATE(A804,"-",T804),Panaboard!AF:AF,0)))</f>
        <v/>
      </c>
      <c r="P804" t="str">
        <f t="shared" si="36"/>
        <v/>
      </c>
      <c r="Q804" t="str">
        <f>IF(ISERROR(INDEX(Panaboard!H:H,MATCH(CONCATENATE(A804,"-",T804),Panaboard!AF:AF,0))),"",INDEX(Panaboard!H:H,MATCH(CONCATENATE(A804,"-",T804),Panaboard!AF:AF,0)))</f>
        <v/>
      </c>
      <c r="R804" t="str">
        <f>IF(ISERROR(INDEX(Panaboard!I:I,MATCH(CONCATENATE(A804,"-",T804),Panaboard!AF:AF,0))),"",INDEX(Panaboard!I:I,MATCH(CONCATENATE(A804,"-",T804),Panaboard!AF:AF,0)))</f>
        <v/>
      </c>
      <c r="S804" t="str">
        <f>CONCATENATE(PResult!AS804,PResult!AT804)</f>
        <v/>
      </c>
      <c r="T804" t="str">
        <f>IF(PResult!BG804="","",PResult!BG804)</f>
        <v/>
      </c>
      <c r="U804" t="str">
        <f>IF(PResult!Y804="","",PResult!Y804)</f>
        <v/>
      </c>
      <c r="V804" t="str">
        <f>IF(PResult!AU804="","",PResult!AU804)</f>
        <v/>
      </c>
      <c r="W804" t="str">
        <f>IF(PResult!R804="","",UPPER(TRIM(PResult!R804)))</f>
        <v/>
      </c>
      <c r="X804" t="str">
        <f>IF(PResult!AV804="","",PResult!AV804)</f>
        <v/>
      </c>
      <c r="Y804" t="str">
        <f>IF(PResult!AW804="","",PResult!AW804)</f>
        <v/>
      </c>
      <c r="Z804" t="str">
        <f>IF(PResult!AX804="","",PResult!AX804)</f>
        <v/>
      </c>
      <c r="AA804" t="str">
        <f>IF(PResult!AY804="","",PResult!AY804)</f>
        <v/>
      </c>
      <c r="AB804" t="str">
        <f>IF(PResult!AZ804="","",PResult!AZ804)</f>
        <v/>
      </c>
      <c r="AC804" t="str">
        <f>IF(PResult!BA804="","",PResult!BA804)</f>
        <v/>
      </c>
      <c r="AD804" t="str">
        <f>IF(PResult!G804="","",PResult!G804)</f>
        <v/>
      </c>
      <c r="AE804" t="str">
        <f>IF(PResult!H804="","",PResult!H804)</f>
        <v/>
      </c>
      <c r="AF804">
        <f>IF(OR(PResult!I804="(null)",PResult!I804=""),0,PResult!I804)</f>
        <v>0</v>
      </c>
      <c r="AG804" t="str">
        <f>TEXT(IF(ISERROR(INDEX(Panaboard!P:P,MATCH(CONCATENATE(A804,"-",T804),Panaboard!AF:AF,0))),"",INDEX(Panaboard!P:P,MATCH(CONCATENATE(A804,"-",T804),Panaboard!AF:AF,0))),"HH:MM")</f>
        <v/>
      </c>
      <c r="AH804" t="str">
        <f>TEXT(IF(ISERROR(INDEX(Panaboard!Q:Q,MATCH(CONCATENATE(A804,"-",T804),Panaboard!AF:AF,0))),"",INDEX(Panaboard!Q:Q,MATCH(CONCATENATE(A804,"-",T804),Panaboard!AF:AF,0))),"HH:MM")</f>
        <v/>
      </c>
      <c r="AI804" t="str">
        <f>TEXT(IF(ISERROR(INDEX(Panaboard!R:R,MATCH(CONCATENATE(A804,"-",T804),Panaboard!AF:AF,0))),"",INDEX(Panaboard!R:R,MATCH(CONCATENATE(A804,"-",T804),Panaboard!AF:AF,0))),"HH:MM")</f>
        <v/>
      </c>
      <c r="AJ804" t="str">
        <f>TEXT(IF(ISERROR(INDEX(Panaboard!S:S,MATCH(CONCATENATE(A804,"-",T804),Panaboard!AF:AF,0))),"",INDEX(Panaboard!S:S,MATCH(CONCATENATE(A804,"-",T804),Panaboard!AF:AF,0))),"HH:MM")</f>
        <v/>
      </c>
      <c r="AK804" t="str">
        <f>IF(PResult!BC804="","",PResult!BC804)</f>
        <v/>
      </c>
      <c r="AL804" t="str">
        <f>IF(PResult!BB804="","",PResult!BB804)</f>
        <v/>
      </c>
      <c r="AM804" t="str">
        <f>IF(PResult!BE804="","",PResult!BE804)</f>
        <v/>
      </c>
      <c r="AN804" t="str">
        <f>IF(PResult!BD804="","",PResult!BD804)</f>
        <v/>
      </c>
      <c r="AO804" t="str">
        <f>IF(PResult!BF804="","",PResult!BF804)</f>
        <v/>
      </c>
      <c r="AP804" t="str">
        <f>IF(ISERROR(INDEX(Panaboard!T:T,MATCH(CONCATENATE(A804,"-",T804),Panaboard!AF:AF,0))),"",INDEX(Panaboard!T:T,MATCH(CONCATENATE(A804,"-",T804),Panaboard!AF:AF,0)))</f>
        <v/>
      </c>
      <c r="AQ804" t="str">
        <f>IF(ISERROR(INDEX(Panaboard!U:U,MATCH(CONCATENATE(A804,"-",T804),Panaboard!AF:AF,0))),"",INDEX(Panaboard!U:U,MATCH(CONCATENATE(A804,"-",T804),Panaboard!AF:AF,0)))</f>
        <v/>
      </c>
      <c r="AR804" t="str">
        <f>IF(ISERROR(INDEX(Panaboard!V:V,MATCH(CONCATENATE(A804,"-",T804),Panaboard!AF:AF,0))),"",INDEX(Panaboard!V:V,MATCH(CONCATENATE(A804,"-",T804),Panaboard!AF:AF,0)))</f>
        <v/>
      </c>
      <c r="AS804" t="str">
        <f>IF(ISERROR(INDEX(Panaboard!W:W,MATCH(CONCATENATE(A804,"-",T804),Panaboard!AF:AF,0))),"",INDEX(Panaboard!W:W,MATCH(CONCATENATE(A804,"-",T804),Panaboard!AF:AF,0)))</f>
        <v/>
      </c>
      <c r="AT804" t="str">
        <f>IF(ISERROR(INDEX(Panaboard!X:X,MATCH(CONCATENATE(A804,"-",T804),Panaboard!AF:AF,0))),"",INDEX(Panaboard!X:X,MATCH(CONCATENATE(A804,"-",T804),Panaboard!AF:AF,0)))</f>
        <v/>
      </c>
      <c r="AU804" t="str">
        <f>IF(ISERROR(INDEX(Panaboard!Y:Y,MATCH(CONCATENATE(A804,"-",T804),Panaboard!AF:AF,0))),"",INDEX(Panaboard!Y:Y,MATCH(CONCATENATE(A804,"-",T804),Panaboard!AF:AF,0)))</f>
        <v/>
      </c>
      <c r="AV804" t="str">
        <f>IF(ISERROR(INDEX(Panaboard!Z:Z,MATCH(CONCATENATE(A804,"-",T804),Panaboard!AF:AF,0))),"",INDEX(Panaboard!Z:Z,MATCH(CONCATENATE(A804,"-",T804),Panaboard!AF:AF,0)))</f>
        <v/>
      </c>
      <c r="AW804" t="str">
        <f>IF(ISERROR(INDEX(Panaboard!AA:AA,MATCH(CONCATENATE(A804,"-",T804),Panaboard!AF:AF,0))),"",INDEX(Panaboard!AA:AA,MATCH(CONCATENATE(A804,"-",T804),Panaboard!AF:AF,0)))</f>
        <v/>
      </c>
      <c r="AX804" t="str">
        <f>IF(ISERROR(INDEX(Panaboard!AB:AB,MATCH(CONCATENATE(A804,"-",T804),Panaboard!AF:AF,0))),"",INDEX(Panaboard!AB:AB,MATCH(CONCATENATE(A804,"-",T804),Panaboard!AF:AF,0)))</f>
        <v/>
      </c>
      <c r="AY804" t="str">
        <f>IF(ISERROR(INDEX(Panaboard!AC:AC,MATCH(CONCATENATE(A804,"-",T804),Panaboard!AF:AF,0))),"",INDEX(Panaboard!AC:AC,MATCH(CONCATENATE(A804,"-",T804),Panaboard!AF:AF,0)))</f>
        <v/>
      </c>
      <c r="AZ804" t="str">
        <f>IF(OR(PResult!T804="",PResult!T804="(null)"),"",PResult!T804)</f>
        <v/>
      </c>
      <c r="BA804">
        <f>IF(PResult!O804="",0,PResult!O804)</f>
        <v>0</v>
      </c>
      <c r="BB804" t="str">
        <f>IF(ISERROR(INDEX(Panaboard!N:N,MATCH(CONCATENATE(A804,"-",T804),Panaboard!AF:AF,0))),"",INDEX(Panaboard!N:N,MATCH(CONCATENATE(A804,"-",T804),Panaboard!AF:AF,0)))</f>
        <v/>
      </c>
      <c r="BC804" t="str">
        <f t="shared" si="37"/>
        <v/>
      </c>
      <c r="BD804" t="str">
        <f>IF(ISERROR(INDEX(Panaboard!AD:AD,MATCH(CONCATENATE(A804,"-",T804),Panaboard!AF:AF,0))),"",INDEX(Panaboard!AD:AD,MATCH(CONCATENATE(A804,"-",T804),Panaboard!AF:AF,0)))</f>
        <v/>
      </c>
      <c r="BE804" t="str">
        <f>IF(ISERROR(INDEX(Panaboard!AE:AE,MATCH(CONCATENATE(A804,"-",T804),Panaboard!AF:AF,0))),"",INDEX(Panaboard!AE:AE,MATCH(CONCATENATE(A804,"-",T804),Panaboard!AF:AF,0)))</f>
        <v/>
      </c>
      <c r="BF804">
        <f>IF(OR(UPPER(TRIM(PResult!R804))="S",UPPER(TRIM(PResult!R804))="P"),PResult!M804,0)</f>
        <v>0</v>
      </c>
      <c r="BG804" t="str">
        <f>IF(ISERROR(INDEX(Panaboard!L:L,MATCH(CONCATENATE(A804,"-",T804),Panaboard!AF:AF,0))),"",INDEX(Panaboard!L:L,MATCH(CONCATENATE(A804,"-",T804),Panaboard!AF:AF,0)))</f>
        <v/>
      </c>
      <c r="BH804" t="str">
        <f>IF(ISERROR(INDEX(Panaboard!AG:AG,MATCH(CONCATENATE(A804,"-",T804),Panaboard!AF:AF,0))),"",INDEX(Panaboard!AG:AG,MATCH(CONCATENATE(A804,"-",T804),Panaboard!AF:AF,0)))</f>
        <v/>
      </c>
      <c r="BI804" t="str">
        <f t="shared" si="38"/>
        <v/>
      </c>
      <c r="BJ804" t="str">
        <f>IF(ISERROR(INDEX(CuttingList!F:F,MATCH(CONCATENATE(A804,"-",T804),CuttingList!E:E,0))),"",INDEX(CuttingList!F:F,MATCH(CONCATENATE(A804,"-",T804),CuttingList!E:E,0)))</f>
        <v/>
      </c>
    </row>
    <row r="805" spans="1:62" x14ac:dyDescent="0.25">
      <c r="A805" t="str">
        <f>IF(PResult!AL805="","",PResult!AL805)</f>
        <v/>
      </c>
      <c r="B805" t="str">
        <f>IF(PResult!F805="","",PResult!F805)</f>
        <v/>
      </c>
      <c r="C805" t="str">
        <f>IF(PResult!AN805="","",PResult!AN805)</f>
        <v/>
      </c>
      <c r="D805" t="str">
        <f>IF(PResult!AO805="","",PResult!AO805)</f>
        <v/>
      </c>
      <c r="E805" t="str">
        <f>IF(PResult!AP805="","",PResult!AP805)</f>
        <v/>
      </c>
      <c r="F805" t="str">
        <f>IF(PResult!AQ805="","",PResult!AQ805)</f>
        <v/>
      </c>
      <c r="G805">
        <f>IF(PResult!AR805="",0,ROUND(PResult!AR805,2))</f>
        <v>0</v>
      </c>
      <c r="I805">
        <f>IF(OR(UPPER(TRIM(PResult!R805))="S",UPPER(TRIM(PResult!R805))="P"),PResult!O805,0)</f>
        <v>0</v>
      </c>
      <c r="J805" t="str">
        <f>IF(ISERROR(INDEX(Panaboard!J:J,MATCH(CONCATENATE(A805,"-",T805),Panaboard!AF:AF,0))),"",TRIM(INDEX(Panaboard!J:J,MATCH(CONCATENATE(A805,"-",T805),Panaboard!AF:AF,0))))</f>
        <v/>
      </c>
      <c r="K805" t="str">
        <f>IF(ISERROR(INDEX(Panaboard!C:C,MATCH(CONCATENATE(A805,"-",T805),Panaboard!AF:AF,0))),"",INDEX(Panaboard!C:C,MATCH(CONCATENATE(A805,"-",T805),Panaboard!AF:AF,0)))</f>
        <v/>
      </c>
      <c r="L805" t="str">
        <f>IF(ISERROR(INDEX(Panaboard!D:D,MATCH(CONCATENATE(A805,"-",T805),Panaboard!AF:AF,0))),"",INDEX(Panaboard!D:D,MATCH(CONCATENATE(A805,"-",T805),Panaboard!AF:AF,0)))</f>
        <v/>
      </c>
      <c r="M805" t="str">
        <f>IF(ISERROR(INDEX(Panaboard!E:E,MATCH(CONCATENATE(A805,"-",T805),Panaboard!AF:AF,0))),"",INDEX(Panaboard!E:E,MATCH(CONCATENATE(A805,"-",T805),Panaboard!AF:AF,0)))</f>
        <v/>
      </c>
      <c r="N805" t="str">
        <f>IF(ISERROR(INDEX(Panaboard!F:F,MATCH(CONCATENATE(A805,"-",T805),Panaboard!AF:AF,0))),"",INDEX(Panaboard!F:F,MATCH(CONCATENATE(A805,"-",T805),Panaboard!AF:AF,0)))</f>
        <v/>
      </c>
      <c r="O805" t="str">
        <f>IF(ISERROR(INDEX(Panaboard!G:G,MATCH(CONCATENATE(A805,"-",T805),Panaboard!AF:AF,0))),"",INDEX(Panaboard!G:G,MATCH(CONCATENATE(A805,"-",T805),Panaboard!AF:AF,0)))</f>
        <v/>
      </c>
      <c r="P805" t="str">
        <f t="shared" si="36"/>
        <v/>
      </c>
      <c r="Q805" t="str">
        <f>IF(ISERROR(INDEX(Panaboard!H:H,MATCH(CONCATENATE(A805,"-",T805),Panaboard!AF:AF,0))),"",INDEX(Panaboard!H:H,MATCH(CONCATENATE(A805,"-",T805),Panaboard!AF:AF,0)))</f>
        <v/>
      </c>
      <c r="R805" t="str">
        <f>IF(ISERROR(INDEX(Panaboard!I:I,MATCH(CONCATENATE(A805,"-",T805),Panaboard!AF:AF,0))),"",INDEX(Panaboard!I:I,MATCH(CONCATENATE(A805,"-",T805),Panaboard!AF:AF,0)))</f>
        <v/>
      </c>
      <c r="S805" t="str">
        <f>CONCATENATE(PResult!AS805,PResult!AT805)</f>
        <v/>
      </c>
      <c r="T805" t="str">
        <f>IF(PResult!BG805="","",PResult!BG805)</f>
        <v/>
      </c>
      <c r="U805" t="str">
        <f>IF(PResult!Y805="","",PResult!Y805)</f>
        <v/>
      </c>
      <c r="V805" t="str">
        <f>IF(PResult!AU805="","",PResult!AU805)</f>
        <v/>
      </c>
      <c r="W805" t="str">
        <f>IF(PResult!R805="","",UPPER(TRIM(PResult!R805)))</f>
        <v/>
      </c>
      <c r="X805" t="str">
        <f>IF(PResult!AV805="","",PResult!AV805)</f>
        <v/>
      </c>
      <c r="Y805" t="str">
        <f>IF(PResult!AW805="","",PResult!AW805)</f>
        <v/>
      </c>
      <c r="Z805" t="str">
        <f>IF(PResult!AX805="","",PResult!AX805)</f>
        <v/>
      </c>
      <c r="AA805" t="str">
        <f>IF(PResult!AY805="","",PResult!AY805)</f>
        <v/>
      </c>
      <c r="AB805" t="str">
        <f>IF(PResult!AZ805="","",PResult!AZ805)</f>
        <v/>
      </c>
      <c r="AC805" t="str">
        <f>IF(PResult!BA805="","",PResult!BA805)</f>
        <v/>
      </c>
      <c r="AD805" t="str">
        <f>IF(PResult!G805="","",PResult!G805)</f>
        <v/>
      </c>
      <c r="AE805" t="str">
        <f>IF(PResult!H805="","",PResult!H805)</f>
        <v/>
      </c>
      <c r="AF805">
        <f>IF(OR(PResult!I805="(null)",PResult!I805=""),0,PResult!I805)</f>
        <v>0</v>
      </c>
      <c r="AG805" t="str">
        <f>TEXT(IF(ISERROR(INDEX(Panaboard!P:P,MATCH(CONCATENATE(A805,"-",T805),Panaboard!AF:AF,0))),"",INDEX(Panaboard!P:P,MATCH(CONCATENATE(A805,"-",T805),Panaboard!AF:AF,0))),"HH:MM")</f>
        <v/>
      </c>
      <c r="AH805" t="str">
        <f>TEXT(IF(ISERROR(INDEX(Panaboard!Q:Q,MATCH(CONCATENATE(A805,"-",T805),Panaboard!AF:AF,0))),"",INDEX(Panaboard!Q:Q,MATCH(CONCATENATE(A805,"-",T805),Panaboard!AF:AF,0))),"HH:MM")</f>
        <v/>
      </c>
      <c r="AI805" t="str">
        <f>TEXT(IF(ISERROR(INDEX(Panaboard!R:R,MATCH(CONCATENATE(A805,"-",T805),Panaboard!AF:AF,0))),"",INDEX(Panaboard!R:R,MATCH(CONCATENATE(A805,"-",T805),Panaboard!AF:AF,0))),"HH:MM")</f>
        <v/>
      </c>
      <c r="AJ805" t="str">
        <f>TEXT(IF(ISERROR(INDEX(Panaboard!S:S,MATCH(CONCATENATE(A805,"-",T805),Panaboard!AF:AF,0))),"",INDEX(Panaboard!S:S,MATCH(CONCATENATE(A805,"-",T805),Panaboard!AF:AF,0))),"HH:MM")</f>
        <v/>
      </c>
      <c r="AK805" t="str">
        <f>IF(PResult!BC805="","",PResult!BC805)</f>
        <v/>
      </c>
      <c r="AL805" t="str">
        <f>IF(PResult!BB805="","",PResult!BB805)</f>
        <v/>
      </c>
      <c r="AM805" t="str">
        <f>IF(PResult!BE805="","",PResult!BE805)</f>
        <v/>
      </c>
      <c r="AN805" t="str">
        <f>IF(PResult!BD805="","",PResult!BD805)</f>
        <v/>
      </c>
      <c r="AO805" t="str">
        <f>IF(PResult!BF805="","",PResult!BF805)</f>
        <v/>
      </c>
      <c r="AP805" t="str">
        <f>IF(ISERROR(INDEX(Panaboard!T:T,MATCH(CONCATENATE(A805,"-",T805),Panaboard!AF:AF,0))),"",INDEX(Panaboard!T:T,MATCH(CONCATENATE(A805,"-",T805),Panaboard!AF:AF,0)))</f>
        <v/>
      </c>
      <c r="AQ805" t="str">
        <f>IF(ISERROR(INDEX(Panaboard!U:U,MATCH(CONCATENATE(A805,"-",T805),Panaboard!AF:AF,0))),"",INDEX(Panaboard!U:U,MATCH(CONCATENATE(A805,"-",T805),Panaboard!AF:AF,0)))</f>
        <v/>
      </c>
      <c r="AR805" t="str">
        <f>IF(ISERROR(INDEX(Panaboard!V:V,MATCH(CONCATENATE(A805,"-",T805),Panaboard!AF:AF,0))),"",INDEX(Panaboard!V:V,MATCH(CONCATENATE(A805,"-",T805),Panaboard!AF:AF,0)))</f>
        <v/>
      </c>
      <c r="AS805" t="str">
        <f>IF(ISERROR(INDEX(Panaboard!W:W,MATCH(CONCATENATE(A805,"-",T805),Panaboard!AF:AF,0))),"",INDEX(Panaboard!W:W,MATCH(CONCATENATE(A805,"-",T805),Panaboard!AF:AF,0)))</f>
        <v/>
      </c>
      <c r="AT805" t="str">
        <f>IF(ISERROR(INDEX(Panaboard!X:X,MATCH(CONCATENATE(A805,"-",T805),Panaboard!AF:AF,0))),"",INDEX(Panaboard!X:X,MATCH(CONCATENATE(A805,"-",T805),Panaboard!AF:AF,0)))</f>
        <v/>
      </c>
      <c r="AU805" t="str">
        <f>IF(ISERROR(INDEX(Panaboard!Y:Y,MATCH(CONCATENATE(A805,"-",T805),Panaboard!AF:AF,0))),"",INDEX(Panaboard!Y:Y,MATCH(CONCATENATE(A805,"-",T805),Panaboard!AF:AF,0)))</f>
        <v/>
      </c>
      <c r="AV805" t="str">
        <f>IF(ISERROR(INDEX(Panaboard!Z:Z,MATCH(CONCATENATE(A805,"-",T805),Panaboard!AF:AF,0))),"",INDEX(Panaboard!Z:Z,MATCH(CONCATENATE(A805,"-",T805),Panaboard!AF:AF,0)))</f>
        <v/>
      </c>
      <c r="AW805" t="str">
        <f>IF(ISERROR(INDEX(Panaboard!AA:AA,MATCH(CONCATENATE(A805,"-",T805),Panaboard!AF:AF,0))),"",INDEX(Panaboard!AA:AA,MATCH(CONCATENATE(A805,"-",T805),Panaboard!AF:AF,0)))</f>
        <v/>
      </c>
      <c r="AX805" t="str">
        <f>IF(ISERROR(INDEX(Panaboard!AB:AB,MATCH(CONCATENATE(A805,"-",T805),Panaboard!AF:AF,0))),"",INDEX(Panaboard!AB:AB,MATCH(CONCATENATE(A805,"-",T805),Panaboard!AF:AF,0)))</f>
        <v/>
      </c>
      <c r="AY805" t="str">
        <f>IF(ISERROR(INDEX(Panaboard!AC:AC,MATCH(CONCATENATE(A805,"-",T805),Panaboard!AF:AF,0))),"",INDEX(Panaboard!AC:AC,MATCH(CONCATENATE(A805,"-",T805),Panaboard!AF:AF,0)))</f>
        <v/>
      </c>
      <c r="AZ805" t="str">
        <f>IF(OR(PResult!T805="",PResult!T805="(null)"),"",PResult!T805)</f>
        <v/>
      </c>
      <c r="BA805">
        <f>IF(PResult!O805="",0,PResult!O805)</f>
        <v>0</v>
      </c>
      <c r="BB805" t="str">
        <f>IF(ISERROR(INDEX(Panaboard!N:N,MATCH(CONCATENATE(A805,"-",T805),Panaboard!AF:AF,0))),"",INDEX(Panaboard!N:N,MATCH(CONCATENATE(A805,"-",T805),Panaboard!AF:AF,0)))</f>
        <v/>
      </c>
      <c r="BC805" t="str">
        <f t="shared" si="37"/>
        <v/>
      </c>
      <c r="BD805" t="str">
        <f>IF(ISERROR(INDEX(Panaboard!AD:AD,MATCH(CONCATENATE(A805,"-",T805),Panaboard!AF:AF,0))),"",INDEX(Panaboard!AD:AD,MATCH(CONCATENATE(A805,"-",T805),Panaboard!AF:AF,0)))</f>
        <v/>
      </c>
      <c r="BE805" t="str">
        <f>IF(ISERROR(INDEX(Panaboard!AE:AE,MATCH(CONCATENATE(A805,"-",T805),Panaboard!AF:AF,0))),"",INDEX(Panaboard!AE:AE,MATCH(CONCATENATE(A805,"-",T805),Panaboard!AF:AF,0)))</f>
        <v/>
      </c>
      <c r="BF805">
        <f>IF(OR(UPPER(TRIM(PResult!R805))="S",UPPER(TRIM(PResult!R805))="P"),PResult!M805,0)</f>
        <v>0</v>
      </c>
      <c r="BG805" t="str">
        <f>IF(ISERROR(INDEX(Panaboard!L:L,MATCH(CONCATENATE(A805,"-",T805),Panaboard!AF:AF,0))),"",INDEX(Panaboard!L:L,MATCH(CONCATENATE(A805,"-",T805),Panaboard!AF:AF,0)))</f>
        <v/>
      </c>
      <c r="BH805" t="str">
        <f>IF(ISERROR(INDEX(Panaboard!AG:AG,MATCH(CONCATENATE(A805,"-",T805),Panaboard!AF:AF,0))),"",INDEX(Panaboard!AG:AG,MATCH(CONCATENATE(A805,"-",T805),Panaboard!AF:AF,0)))</f>
        <v/>
      </c>
      <c r="BI805" t="str">
        <f t="shared" si="38"/>
        <v/>
      </c>
      <c r="BJ805" t="str">
        <f>IF(ISERROR(INDEX(CuttingList!F:F,MATCH(CONCATENATE(A805,"-",T805),CuttingList!E:E,0))),"",INDEX(CuttingList!F:F,MATCH(CONCATENATE(A805,"-",T805),CuttingList!E:E,0)))</f>
        <v/>
      </c>
    </row>
    <row r="806" spans="1:62" x14ac:dyDescent="0.25">
      <c r="A806" t="str">
        <f>IF(PResult!AL806="","",PResult!AL806)</f>
        <v/>
      </c>
      <c r="B806" t="str">
        <f>IF(PResult!F806="","",PResult!F806)</f>
        <v/>
      </c>
      <c r="C806" t="str">
        <f>IF(PResult!AN806="","",PResult!AN806)</f>
        <v/>
      </c>
      <c r="D806" t="str">
        <f>IF(PResult!AO806="","",PResult!AO806)</f>
        <v/>
      </c>
      <c r="E806" t="str">
        <f>IF(PResult!AP806="","",PResult!AP806)</f>
        <v/>
      </c>
      <c r="F806" t="str">
        <f>IF(PResult!AQ806="","",PResult!AQ806)</f>
        <v/>
      </c>
      <c r="G806">
        <f>IF(PResult!AR806="",0,ROUND(PResult!AR806,2))</f>
        <v>0</v>
      </c>
      <c r="I806">
        <f>IF(OR(UPPER(TRIM(PResult!R806))="S",UPPER(TRIM(PResult!R806))="P"),PResult!O806,0)</f>
        <v>0</v>
      </c>
      <c r="J806" t="str">
        <f>IF(ISERROR(INDEX(Panaboard!J:J,MATCH(CONCATENATE(A806,"-",T806),Panaboard!AF:AF,0))),"",TRIM(INDEX(Panaboard!J:J,MATCH(CONCATENATE(A806,"-",T806),Panaboard!AF:AF,0))))</f>
        <v/>
      </c>
      <c r="K806" t="str">
        <f>IF(ISERROR(INDEX(Panaboard!C:C,MATCH(CONCATENATE(A806,"-",T806),Panaboard!AF:AF,0))),"",INDEX(Panaboard!C:C,MATCH(CONCATENATE(A806,"-",T806),Panaboard!AF:AF,0)))</f>
        <v/>
      </c>
      <c r="L806" t="str">
        <f>IF(ISERROR(INDEX(Panaboard!D:D,MATCH(CONCATENATE(A806,"-",T806),Panaboard!AF:AF,0))),"",INDEX(Panaboard!D:D,MATCH(CONCATENATE(A806,"-",T806),Panaboard!AF:AF,0)))</f>
        <v/>
      </c>
      <c r="M806" t="str">
        <f>IF(ISERROR(INDEX(Panaboard!E:E,MATCH(CONCATENATE(A806,"-",T806),Panaboard!AF:AF,0))),"",INDEX(Panaboard!E:E,MATCH(CONCATENATE(A806,"-",T806),Panaboard!AF:AF,0)))</f>
        <v/>
      </c>
      <c r="N806" t="str">
        <f>IF(ISERROR(INDEX(Panaboard!F:F,MATCH(CONCATENATE(A806,"-",T806),Panaboard!AF:AF,0))),"",INDEX(Panaboard!F:F,MATCH(CONCATENATE(A806,"-",T806),Panaboard!AF:AF,0)))</f>
        <v/>
      </c>
      <c r="O806" t="str">
        <f>IF(ISERROR(INDEX(Panaboard!G:G,MATCH(CONCATENATE(A806,"-",T806),Panaboard!AF:AF,0))),"",INDEX(Panaboard!G:G,MATCH(CONCATENATE(A806,"-",T806),Panaboard!AF:AF,0)))</f>
        <v/>
      </c>
      <c r="P806" t="str">
        <f t="shared" si="36"/>
        <v/>
      </c>
      <c r="Q806" t="str">
        <f>IF(ISERROR(INDEX(Panaboard!H:H,MATCH(CONCATENATE(A806,"-",T806),Panaboard!AF:AF,0))),"",INDEX(Panaboard!H:H,MATCH(CONCATENATE(A806,"-",T806),Panaboard!AF:AF,0)))</f>
        <v/>
      </c>
      <c r="R806" t="str">
        <f>IF(ISERROR(INDEX(Panaboard!I:I,MATCH(CONCATENATE(A806,"-",T806),Panaboard!AF:AF,0))),"",INDEX(Panaboard!I:I,MATCH(CONCATENATE(A806,"-",T806),Panaboard!AF:AF,0)))</f>
        <v/>
      </c>
      <c r="S806" t="str">
        <f>CONCATENATE(PResult!AS806,PResult!AT806)</f>
        <v/>
      </c>
      <c r="T806" t="str">
        <f>IF(PResult!BG806="","",PResult!BG806)</f>
        <v/>
      </c>
      <c r="U806" t="str">
        <f>IF(PResult!Y806="","",PResult!Y806)</f>
        <v/>
      </c>
      <c r="V806" t="str">
        <f>IF(PResult!AU806="","",PResult!AU806)</f>
        <v/>
      </c>
      <c r="W806" t="str">
        <f>IF(PResult!R806="","",UPPER(TRIM(PResult!R806)))</f>
        <v/>
      </c>
      <c r="X806" t="str">
        <f>IF(PResult!AV806="","",PResult!AV806)</f>
        <v/>
      </c>
      <c r="Y806" t="str">
        <f>IF(PResult!AW806="","",PResult!AW806)</f>
        <v/>
      </c>
      <c r="Z806" t="str">
        <f>IF(PResult!AX806="","",PResult!AX806)</f>
        <v/>
      </c>
      <c r="AA806" t="str">
        <f>IF(PResult!AY806="","",PResult!AY806)</f>
        <v/>
      </c>
      <c r="AB806" t="str">
        <f>IF(PResult!AZ806="","",PResult!AZ806)</f>
        <v/>
      </c>
      <c r="AC806" t="str">
        <f>IF(PResult!BA806="","",PResult!BA806)</f>
        <v/>
      </c>
      <c r="AD806" t="str">
        <f>IF(PResult!G806="","",PResult!G806)</f>
        <v/>
      </c>
      <c r="AE806" t="str">
        <f>IF(PResult!H806="","",PResult!H806)</f>
        <v/>
      </c>
      <c r="AF806">
        <f>IF(OR(PResult!I806="(null)",PResult!I806=""),0,PResult!I806)</f>
        <v>0</v>
      </c>
      <c r="AG806" t="str">
        <f>TEXT(IF(ISERROR(INDEX(Panaboard!P:P,MATCH(CONCATENATE(A806,"-",T806),Panaboard!AF:AF,0))),"",INDEX(Panaboard!P:P,MATCH(CONCATENATE(A806,"-",T806),Panaboard!AF:AF,0))),"HH:MM")</f>
        <v/>
      </c>
      <c r="AH806" t="str">
        <f>TEXT(IF(ISERROR(INDEX(Panaboard!Q:Q,MATCH(CONCATENATE(A806,"-",T806),Panaboard!AF:AF,0))),"",INDEX(Panaboard!Q:Q,MATCH(CONCATENATE(A806,"-",T806),Panaboard!AF:AF,0))),"HH:MM")</f>
        <v/>
      </c>
      <c r="AI806" t="str">
        <f>TEXT(IF(ISERROR(INDEX(Panaboard!R:R,MATCH(CONCATENATE(A806,"-",T806),Panaboard!AF:AF,0))),"",INDEX(Panaboard!R:R,MATCH(CONCATENATE(A806,"-",T806),Panaboard!AF:AF,0))),"HH:MM")</f>
        <v/>
      </c>
      <c r="AJ806" t="str">
        <f>TEXT(IF(ISERROR(INDEX(Panaboard!S:S,MATCH(CONCATENATE(A806,"-",T806),Panaboard!AF:AF,0))),"",INDEX(Panaboard!S:S,MATCH(CONCATENATE(A806,"-",T806),Panaboard!AF:AF,0))),"HH:MM")</f>
        <v/>
      </c>
      <c r="AK806" t="str">
        <f>IF(PResult!BC806="","",PResult!BC806)</f>
        <v/>
      </c>
      <c r="AL806" t="str">
        <f>IF(PResult!BB806="","",PResult!BB806)</f>
        <v/>
      </c>
      <c r="AM806" t="str">
        <f>IF(PResult!BE806="","",PResult!BE806)</f>
        <v/>
      </c>
      <c r="AN806" t="str">
        <f>IF(PResult!BD806="","",PResult!BD806)</f>
        <v/>
      </c>
      <c r="AO806" t="str">
        <f>IF(PResult!BF806="","",PResult!BF806)</f>
        <v/>
      </c>
      <c r="AP806" t="str">
        <f>IF(ISERROR(INDEX(Panaboard!T:T,MATCH(CONCATENATE(A806,"-",T806),Panaboard!AF:AF,0))),"",INDEX(Panaboard!T:T,MATCH(CONCATENATE(A806,"-",T806),Panaboard!AF:AF,0)))</f>
        <v/>
      </c>
      <c r="AQ806" t="str">
        <f>IF(ISERROR(INDEX(Panaboard!U:U,MATCH(CONCATENATE(A806,"-",T806),Panaboard!AF:AF,0))),"",INDEX(Panaboard!U:U,MATCH(CONCATENATE(A806,"-",T806),Panaboard!AF:AF,0)))</f>
        <v/>
      </c>
      <c r="AR806" t="str">
        <f>IF(ISERROR(INDEX(Panaboard!V:V,MATCH(CONCATENATE(A806,"-",T806),Panaboard!AF:AF,0))),"",INDEX(Panaboard!V:V,MATCH(CONCATENATE(A806,"-",T806),Panaboard!AF:AF,0)))</f>
        <v/>
      </c>
      <c r="AS806" t="str">
        <f>IF(ISERROR(INDEX(Panaboard!W:W,MATCH(CONCATENATE(A806,"-",T806),Panaboard!AF:AF,0))),"",INDEX(Panaboard!W:W,MATCH(CONCATENATE(A806,"-",T806),Panaboard!AF:AF,0)))</f>
        <v/>
      </c>
      <c r="AT806" t="str">
        <f>IF(ISERROR(INDEX(Panaboard!X:X,MATCH(CONCATENATE(A806,"-",T806),Panaboard!AF:AF,0))),"",INDEX(Panaboard!X:X,MATCH(CONCATENATE(A806,"-",T806),Panaboard!AF:AF,0)))</f>
        <v/>
      </c>
      <c r="AU806" t="str">
        <f>IF(ISERROR(INDEX(Panaboard!Y:Y,MATCH(CONCATENATE(A806,"-",T806),Panaboard!AF:AF,0))),"",INDEX(Panaboard!Y:Y,MATCH(CONCATENATE(A806,"-",T806),Panaboard!AF:AF,0)))</f>
        <v/>
      </c>
      <c r="AV806" t="str">
        <f>IF(ISERROR(INDEX(Panaboard!Z:Z,MATCH(CONCATENATE(A806,"-",T806),Panaboard!AF:AF,0))),"",INDEX(Panaboard!Z:Z,MATCH(CONCATENATE(A806,"-",T806),Panaboard!AF:AF,0)))</f>
        <v/>
      </c>
      <c r="AW806" t="str">
        <f>IF(ISERROR(INDEX(Panaboard!AA:AA,MATCH(CONCATENATE(A806,"-",T806),Panaboard!AF:AF,0))),"",INDEX(Panaboard!AA:AA,MATCH(CONCATENATE(A806,"-",T806),Panaboard!AF:AF,0)))</f>
        <v/>
      </c>
      <c r="AX806" t="str">
        <f>IF(ISERROR(INDEX(Panaboard!AB:AB,MATCH(CONCATENATE(A806,"-",T806),Panaboard!AF:AF,0))),"",INDEX(Panaboard!AB:AB,MATCH(CONCATENATE(A806,"-",T806),Panaboard!AF:AF,0)))</f>
        <v/>
      </c>
      <c r="AY806" t="str">
        <f>IF(ISERROR(INDEX(Panaboard!AC:AC,MATCH(CONCATENATE(A806,"-",T806),Panaboard!AF:AF,0))),"",INDEX(Panaboard!AC:AC,MATCH(CONCATENATE(A806,"-",T806),Panaboard!AF:AF,0)))</f>
        <v/>
      </c>
      <c r="AZ806" t="str">
        <f>IF(OR(PResult!T806="",PResult!T806="(null)"),"",PResult!T806)</f>
        <v/>
      </c>
      <c r="BA806">
        <f>IF(PResult!O806="",0,PResult!O806)</f>
        <v>0</v>
      </c>
      <c r="BB806" t="str">
        <f>IF(ISERROR(INDEX(Panaboard!N:N,MATCH(CONCATENATE(A806,"-",T806),Panaboard!AF:AF,0))),"",INDEX(Panaboard!N:N,MATCH(CONCATENATE(A806,"-",T806),Panaboard!AF:AF,0)))</f>
        <v/>
      </c>
      <c r="BC806" t="str">
        <f t="shared" si="37"/>
        <v/>
      </c>
      <c r="BD806" t="str">
        <f>IF(ISERROR(INDEX(Panaboard!AD:AD,MATCH(CONCATENATE(A806,"-",T806),Panaboard!AF:AF,0))),"",INDEX(Panaboard!AD:AD,MATCH(CONCATENATE(A806,"-",T806),Panaboard!AF:AF,0)))</f>
        <v/>
      </c>
      <c r="BE806" t="str">
        <f>IF(ISERROR(INDEX(Panaboard!AE:AE,MATCH(CONCATENATE(A806,"-",T806),Panaboard!AF:AF,0))),"",INDEX(Panaboard!AE:AE,MATCH(CONCATENATE(A806,"-",T806),Panaboard!AF:AF,0)))</f>
        <v/>
      </c>
      <c r="BF806">
        <f>IF(OR(UPPER(TRIM(PResult!R806))="S",UPPER(TRIM(PResult!R806))="P"),PResult!M806,0)</f>
        <v>0</v>
      </c>
      <c r="BG806" t="str">
        <f>IF(ISERROR(INDEX(Panaboard!L:L,MATCH(CONCATENATE(A806,"-",T806),Panaboard!AF:AF,0))),"",INDEX(Panaboard!L:L,MATCH(CONCATENATE(A806,"-",T806),Panaboard!AF:AF,0)))</f>
        <v/>
      </c>
      <c r="BH806" t="str">
        <f>IF(ISERROR(INDEX(Panaboard!AG:AG,MATCH(CONCATENATE(A806,"-",T806),Panaboard!AF:AF,0))),"",INDEX(Panaboard!AG:AG,MATCH(CONCATENATE(A806,"-",T806),Panaboard!AF:AF,0)))</f>
        <v/>
      </c>
      <c r="BI806" t="str">
        <f t="shared" si="38"/>
        <v/>
      </c>
      <c r="BJ806" t="str">
        <f>IF(ISERROR(INDEX(CuttingList!F:F,MATCH(CONCATENATE(A806,"-",T806),CuttingList!E:E,0))),"",INDEX(CuttingList!F:F,MATCH(CONCATENATE(A806,"-",T806),CuttingList!E:E,0)))</f>
        <v/>
      </c>
    </row>
    <row r="807" spans="1:62" x14ac:dyDescent="0.25">
      <c r="A807" t="str">
        <f>IF(PResult!AL807="","",PResult!AL807)</f>
        <v/>
      </c>
      <c r="B807" t="str">
        <f>IF(PResult!F807="","",PResult!F807)</f>
        <v/>
      </c>
      <c r="C807" t="str">
        <f>IF(PResult!AN807="","",PResult!AN807)</f>
        <v/>
      </c>
      <c r="D807" t="str">
        <f>IF(PResult!AO807="","",PResult!AO807)</f>
        <v/>
      </c>
      <c r="E807" t="str">
        <f>IF(PResult!AP807="","",PResult!AP807)</f>
        <v/>
      </c>
      <c r="F807" t="str">
        <f>IF(PResult!AQ807="","",PResult!AQ807)</f>
        <v/>
      </c>
      <c r="G807">
        <f>IF(PResult!AR807="",0,ROUND(PResult!AR807,2))</f>
        <v>0</v>
      </c>
      <c r="I807">
        <f>IF(OR(UPPER(TRIM(PResult!R807))="S",UPPER(TRIM(PResult!R807))="P"),PResult!O807,0)</f>
        <v>0</v>
      </c>
      <c r="J807" t="str">
        <f>IF(ISERROR(INDEX(Panaboard!J:J,MATCH(CONCATENATE(A807,"-",T807),Panaboard!AF:AF,0))),"",TRIM(INDEX(Panaboard!J:J,MATCH(CONCATENATE(A807,"-",T807),Panaboard!AF:AF,0))))</f>
        <v/>
      </c>
      <c r="K807" t="str">
        <f>IF(ISERROR(INDEX(Panaboard!C:C,MATCH(CONCATENATE(A807,"-",T807),Panaboard!AF:AF,0))),"",INDEX(Panaboard!C:C,MATCH(CONCATENATE(A807,"-",T807),Panaboard!AF:AF,0)))</f>
        <v/>
      </c>
      <c r="L807" t="str">
        <f>IF(ISERROR(INDEX(Panaboard!D:D,MATCH(CONCATENATE(A807,"-",T807),Panaboard!AF:AF,0))),"",INDEX(Panaboard!D:D,MATCH(CONCATENATE(A807,"-",T807),Panaboard!AF:AF,0)))</f>
        <v/>
      </c>
      <c r="M807" t="str">
        <f>IF(ISERROR(INDEX(Panaboard!E:E,MATCH(CONCATENATE(A807,"-",T807),Panaboard!AF:AF,0))),"",INDEX(Panaboard!E:E,MATCH(CONCATENATE(A807,"-",T807),Panaboard!AF:AF,0)))</f>
        <v/>
      </c>
      <c r="N807" t="str">
        <f>IF(ISERROR(INDEX(Panaboard!F:F,MATCH(CONCATENATE(A807,"-",T807),Panaboard!AF:AF,0))),"",INDEX(Panaboard!F:F,MATCH(CONCATENATE(A807,"-",T807),Panaboard!AF:AF,0)))</f>
        <v/>
      </c>
      <c r="O807" t="str">
        <f>IF(ISERROR(INDEX(Panaboard!G:G,MATCH(CONCATENATE(A807,"-",T807),Panaboard!AF:AF,0))),"",INDEX(Panaboard!G:G,MATCH(CONCATENATE(A807,"-",T807),Panaboard!AF:AF,0)))</f>
        <v/>
      </c>
      <c r="P807" t="str">
        <f t="shared" si="36"/>
        <v/>
      </c>
      <c r="Q807" t="str">
        <f>IF(ISERROR(INDEX(Panaboard!H:H,MATCH(CONCATENATE(A807,"-",T807),Panaboard!AF:AF,0))),"",INDEX(Panaboard!H:H,MATCH(CONCATENATE(A807,"-",T807),Panaboard!AF:AF,0)))</f>
        <v/>
      </c>
      <c r="R807" t="str">
        <f>IF(ISERROR(INDEX(Panaboard!I:I,MATCH(CONCATENATE(A807,"-",T807),Panaboard!AF:AF,0))),"",INDEX(Panaboard!I:I,MATCH(CONCATENATE(A807,"-",T807),Panaboard!AF:AF,0)))</f>
        <v/>
      </c>
      <c r="S807" t="str">
        <f>CONCATENATE(PResult!AS807,PResult!AT807)</f>
        <v/>
      </c>
      <c r="T807" t="str">
        <f>IF(PResult!BG807="","",PResult!BG807)</f>
        <v/>
      </c>
      <c r="U807" t="str">
        <f>IF(PResult!Y807="","",PResult!Y807)</f>
        <v/>
      </c>
      <c r="V807" t="str">
        <f>IF(PResult!AU807="","",PResult!AU807)</f>
        <v/>
      </c>
      <c r="W807" t="str">
        <f>IF(PResult!R807="","",UPPER(TRIM(PResult!R807)))</f>
        <v/>
      </c>
      <c r="X807" t="str">
        <f>IF(PResult!AV807="","",PResult!AV807)</f>
        <v/>
      </c>
      <c r="Y807" t="str">
        <f>IF(PResult!AW807="","",PResult!AW807)</f>
        <v/>
      </c>
      <c r="Z807" t="str">
        <f>IF(PResult!AX807="","",PResult!AX807)</f>
        <v/>
      </c>
      <c r="AA807" t="str">
        <f>IF(PResult!AY807="","",PResult!AY807)</f>
        <v/>
      </c>
      <c r="AB807" t="str">
        <f>IF(PResult!AZ807="","",PResult!AZ807)</f>
        <v/>
      </c>
      <c r="AC807" t="str">
        <f>IF(PResult!BA807="","",PResult!BA807)</f>
        <v/>
      </c>
      <c r="AD807" t="str">
        <f>IF(PResult!G807="","",PResult!G807)</f>
        <v/>
      </c>
      <c r="AE807" t="str">
        <f>IF(PResult!H807="","",PResult!H807)</f>
        <v/>
      </c>
      <c r="AF807">
        <f>IF(OR(PResult!I807="(null)",PResult!I807=""),0,PResult!I807)</f>
        <v>0</v>
      </c>
      <c r="AG807" t="str">
        <f>TEXT(IF(ISERROR(INDEX(Panaboard!P:P,MATCH(CONCATENATE(A807,"-",T807),Panaboard!AF:AF,0))),"",INDEX(Panaboard!P:P,MATCH(CONCATENATE(A807,"-",T807),Panaboard!AF:AF,0))),"HH:MM")</f>
        <v/>
      </c>
      <c r="AH807" t="str">
        <f>TEXT(IF(ISERROR(INDEX(Panaboard!Q:Q,MATCH(CONCATENATE(A807,"-",T807),Panaboard!AF:AF,0))),"",INDEX(Panaboard!Q:Q,MATCH(CONCATENATE(A807,"-",T807),Panaboard!AF:AF,0))),"HH:MM")</f>
        <v/>
      </c>
      <c r="AI807" t="str">
        <f>TEXT(IF(ISERROR(INDEX(Panaboard!R:R,MATCH(CONCATENATE(A807,"-",T807),Panaboard!AF:AF,0))),"",INDEX(Panaboard!R:R,MATCH(CONCATENATE(A807,"-",T807),Panaboard!AF:AF,0))),"HH:MM")</f>
        <v/>
      </c>
      <c r="AJ807" t="str">
        <f>TEXT(IF(ISERROR(INDEX(Panaboard!S:S,MATCH(CONCATENATE(A807,"-",T807),Panaboard!AF:AF,0))),"",INDEX(Panaboard!S:S,MATCH(CONCATENATE(A807,"-",T807),Panaboard!AF:AF,0))),"HH:MM")</f>
        <v/>
      </c>
      <c r="AK807" t="str">
        <f>IF(PResult!BC807="","",PResult!BC807)</f>
        <v/>
      </c>
      <c r="AL807" t="str">
        <f>IF(PResult!BB807="","",PResult!BB807)</f>
        <v/>
      </c>
      <c r="AM807" t="str">
        <f>IF(PResult!BE807="","",PResult!BE807)</f>
        <v/>
      </c>
      <c r="AN807" t="str">
        <f>IF(PResult!BD807="","",PResult!BD807)</f>
        <v/>
      </c>
      <c r="AO807" t="str">
        <f>IF(PResult!BF807="","",PResult!BF807)</f>
        <v/>
      </c>
      <c r="AP807" t="str">
        <f>IF(ISERROR(INDEX(Panaboard!T:T,MATCH(CONCATENATE(A807,"-",T807),Panaboard!AF:AF,0))),"",INDEX(Panaboard!T:T,MATCH(CONCATENATE(A807,"-",T807),Panaboard!AF:AF,0)))</f>
        <v/>
      </c>
      <c r="AQ807" t="str">
        <f>IF(ISERROR(INDEX(Panaboard!U:U,MATCH(CONCATENATE(A807,"-",T807),Panaboard!AF:AF,0))),"",INDEX(Panaboard!U:U,MATCH(CONCATENATE(A807,"-",T807),Panaboard!AF:AF,0)))</f>
        <v/>
      </c>
      <c r="AR807" t="str">
        <f>IF(ISERROR(INDEX(Panaboard!V:V,MATCH(CONCATENATE(A807,"-",T807),Panaboard!AF:AF,0))),"",INDEX(Panaboard!V:V,MATCH(CONCATENATE(A807,"-",T807),Panaboard!AF:AF,0)))</f>
        <v/>
      </c>
      <c r="AS807" t="str">
        <f>IF(ISERROR(INDEX(Panaboard!W:W,MATCH(CONCATENATE(A807,"-",T807),Panaboard!AF:AF,0))),"",INDEX(Panaboard!W:W,MATCH(CONCATENATE(A807,"-",T807),Panaboard!AF:AF,0)))</f>
        <v/>
      </c>
      <c r="AT807" t="str">
        <f>IF(ISERROR(INDEX(Panaboard!X:X,MATCH(CONCATENATE(A807,"-",T807),Panaboard!AF:AF,0))),"",INDEX(Panaboard!X:X,MATCH(CONCATENATE(A807,"-",T807),Panaboard!AF:AF,0)))</f>
        <v/>
      </c>
      <c r="AU807" t="str">
        <f>IF(ISERROR(INDEX(Panaboard!Y:Y,MATCH(CONCATENATE(A807,"-",T807),Panaboard!AF:AF,0))),"",INDEX(Panaboard!Y:Y,MATCH(CONCATENATE(A807,"-",T807),Panaboard!AF:AF,0)))</f>
        <v/>
      </c>
      <c r="AV807" t="str">
        <f>IF(ISERROR(INDEX(Panaboard!Z:Z,MATCH(CONCATENATE(A807,"-",T807),Panaboard!AF:AF,0))),"",INDEX(Panaboard!Z:Z,MATCH(CONCATENATE(A807,"-",T807),Panaboard!AF:AF,0)))</f>
        <v/>
      </c>
      <c r="AW807" t="str">
        <f>IF(ISERROR(INDEX(Panaboard!AA:AA,MATCH(CONCATENATE(A807,"-",T807),Panaboard!AF:AF,0))),"",INDEX(Panaboard!AA:AA,MATCH(CONCATENATE(A807,"-",T807),Panaboard!AF:AF,0)))</f>
        <v/>
      </c>
      <c r="AX807" t="str">
        <f>IF(ISERROR(INDEX(Panaboard!AB:AB,MATCH(CONCATENATE(A807,"-",T807),Panaboard!AF:AF,0))),"",INDEX(Panaboard!AB:AB,MATCH(CONCATENATE(A807,"-",T807),Panaboard!AF:AF,0)))</f>
        <v/>
      </c>
      <c r="AY807" t="str">
        <f>IF(ISERROR(INDEX(Panaboard!AC:AC,MATCH(CONCATENATE(A807,"-",T807),Panaboard!AF:AF,0))),"",INDEX(Panaboard!AC:AC,MATCH(CONCATENATE(A807,"-",T807),Panaboard!AF:AF,0)))</f>
        <v/>
      </c>
      <c r="AZ807" t="str">
        <f>IF(OR(PResult!T807="",PResult!T807="(null)"),"",PResult!T807)</f>
        <v/>
      </c>
      <c r="BA807">
        <f>IF(PResult!O807="",0,PResult!O807)</f>
        <v>0</v>
      </c>
      <c r="BB807" t="str">
        <f>IF(ISERROR(INDEX(Panaboard!N:N,MATCH(CONCATENATE(A807,"-",T807),Panaboard!AF:AF,0))),"",INDEX(Panaboard!N:N,MATCH(CONCATENATE(A807,"-",T807),Panaboard!AF:AF,0)))</f>
        <v/>
      </c>
      <c r="BC807" t="str">
        <f t="shared" si="37"/>
        <v/>
      </c>
      <c r="BD807" t="str">
        <f>IF(ISERROR(INDEX(Panaboard!AD:AD,MATCH(CONCATENATE(A807,"-",T807),Panaboard!AF:AF,0))),"",INDEX(Panaboard!AD:AD,MATCH(CONCATENATE(A807,"-",T807),Panaboard!AF:AF,0)))</f>
        <v/>
      </c>
      <c r="BE807" t="str">
        <f>IF(ISERROR(INDEX(Panaboard!AE:AE,MATCH(CONCATENATE(A807,"-",T807),Panaboard!AF:AF,0))),"",INDEX(Panaboard!AE:AE,MATCH(CONCATENATE(A807,"-",T807),Panaboard!AF:AF,0)))</f>
        <v/>
      </c>
      <c r="BF807">
        <f>IF(OR(UPPER(TRIM(PResult!R807))="S",UPPER(TRIM(PResult!R807))="P"),PResult!M807,0)</f>
        <v>0</v>
      </c>
      <c r="BG807" t="str">
        <f>IF(ISERROR(INDEX(Panaboard!L:L,MATCH(CONCATENATE(A807,"-",T807),Panaboard!AF:AF,0))),"",INDEX(Panaboard!L:L,MATCH(CONCATENATE(A807,"-",T807),Panaboard!AF:AF,0)))</f>
        <v/>
      </c>
      <c r="BH807" t="str">
        <f>IF(ISERROR(INDEX(Panaboard!AG:AG,MATCH(CONCATENATE(A807,"-",T807),Panaboard!AF:AF,0))),"",INDEX(Panaboard!AG:AG,MATCH(CONCATENATE(A807,"-",T807),Panaboard!AF:AF,0)))</f>
        <v/>
      </c>
      <c r="BI807" t="str">
        <f t="shared" si="38"/>
        <v/>
      </c>
      <c r="BJ807" t="str">
        <f>IF(ISERROR(INDEX(CuttingList!F:F,MATCH(CONCATENATE(A807,"-",T807),CuttingList!E:E,0))),"",INDEX(CuttingList!F:F,MATCH(CONCATENATE(A807,"-",T807),CuttingList!E:E,0)))</f>
        <v/>
      </c>
    </row>
    <row r="808" spans="1:62" x14ac:dyDescent="0.25">
      <c r="A808" t="str">
        <f>IF(PResult!AL808="","",PResult!AL808)</f>
        <v/>
      </c>
      <c r="B808" t="str">
        <f>IF(PResult!F808="","",PResult!F808)</f>
        <v/>
      </c>
      <c r="C808" t="str">
        <f>IF(PResult!AN808="","",PResult!AN808)</f>
        <v/>
      </c>
      <c r="D808" t="str">
        <f>IF(PResult!AO808="","",PResult!AO808)</f>
        <v/>
      </c>
      <c r="E808" t="str">
        <f>IF(PResult!AP808="","",PResult!AP808)</f>
        <v/>
      </c>
      <c r="F808" t="str">
        <f>IF(PResult!AQ808="","",PResult!AQ808)</f>
        <v/>
      </c>
      <c r="G808">
        <f>IF(PResult!AR808="",0,ROUND(PResult!AR808,2))</f>
        <v>0</v>
      </c>
      <c r="I808">
        <f>IF(OR(UPPER(TRIM(PResult!R808))="S",UPPER(TRIM(PResult!R808))="P"),PResult!O808,0)</f>
        <v>0</v>
      </c>
      <c r="J808" t="str">
        <f>IF(ISERROR(INDEX(Panaboard!J:J,MATCH(CONCATENATE(A808,"-",T808),Panaboard!AF:AF,0))),"",TRIM(INDEX(Panaboard!J:J,MATCH(CONCATENATE(A808,"-",T808),Panaboard!AF:AF,0))))</f>
        <v/>
      </c>
      <c r="K808" t="str">
        <f>IF(ISERROR(INDEX(Panaboard!C:C,MATCH(CONCATENATE(A808,"-",T808),Panaboard!AF:AF,0))),"",INDEX(Panaboard!C:C,MATCH(CONCATENATE(A808,"-",T808),Panaboard!AF:AF,0)))</f>
        <v/>
      </c>
      <c r="L808" t="str">
        <f>IF(ISERROR(INDEX(Panaboard!D:D,MATCH(CONCATENATE(A808,"-",T808),Panaboard!AF:AF,0))),"",INDEX(Panaboard!D:D,MATCH(CONCATENATE(A808,"-",T808),Panaboard!AF:AF,0)))</f>
        <v/>
      </c>
      <c r="M808" t="str">
        <f>IF(ISERROR(INDEX(Panaboard!E:E,MATCH(CONCATENATE(A808,"-",T808),Panaboard!AF:AF,0))),"",INDEX(Panaboard!E:E,MATCH(CONCATENATE(A808,"-",T808),Panaboard!AF:AF,0)))</f>
        <v/>
      </c>
      <c r="N808" t="str">
        <f>IF(ISERROR(INDEX(Panaboard!F:F,MATCH(CONCATENATE(A808,"-",T808),Panaboard!AF:AF,0))),"",INDEX(Panaboard!F:F,MATCH(CONCATENATE(A808,"-",T808),Panaboard!AF:AF,0)))</f>
        <v/>
      </c>
      <c r="O808" t="str">
        <f>IF(ISERROR(INDEX(Panaboard!G:G,MATCH(CONCATENATE(A808,"-",T808),Panaboard!AF:AF,0))),"",INDEX(Panaboard!G:G,MATCH(CONCATENATE(A808,"-",T808),Panaboard!AF:AF,0)))</f>
        <v/>
      </c>
      <c r="P808" t="str">
        <f t="shared" si="36"/>
        <v/>
      </c>
      <c r="Q808" t="str">
        <f>IF(ISERROR(INDEX(Panaboard!H:H,MATCH(CONCATENATE(A808,"-",T808),Panaboard!AF:AF,0))),"",INDEX(Panaboard!H:H,MATCH(CONCATENATE(A808,"-",T808),Panaboard!AF:AF,0)))</f>
        <v/>
      </c>
      <c r="R808" t="str">
        <f>IF(ISERROR(INDEX(Panaboard!I:I,MATCH(CONCATENATE(A808,"-",T808),Panaboard!AF:AF,0))),"",INDEX(Panaboard!I:I,MATCH(CONCATENATE(A808,"-",T808),Panaboard!AF:AF,0)))</f>
        <v/>
      </c>
      <c r="S808" t="str">
        <f>CONCATENATE(PResult!AS808,PResult!AT808)</f>
        <v/>
      </c>
      <c r="T808" t="str">
        <f>IF(PResult!BG808="","",PResult!BG808)</f>
        <v/>
      </c>
      <c r="U808" t="str">
        <f>IF(PResult!Y808="","",PResult!Y808)</f>
        <v/>
      </c>
      <c r="V808" t="str">
        <f>IF(PResult!AU808="","",PResult!AU808)</f>
        <v/>
      </c>
      <c r="W808" t="str">
        <f>IF(PResult!R808="","",UPPER(TRIM(PResult!R808)))</f>
        <v/>
      </c>
      <c r="X808" t="str">
        <f>IF(PResult!AV808="","",PResult!AV808)</f>
        <v/>
      </c>
      <c r="Y808" t="str">
        <f>IF(PResult!AW808="","",PResult!AW808)</f>
        <v/>
      </c>
      <c r="Z808" t="str">
        <f>IF(PResult!AX808="","",PResult!AX808)</f>
        <v/>
      </c>
      <c r="AA808" t="str">
        <f>IF(PResult!AY808="","",PResult!AY808)</f>
        <v/>
      </c>
      <c r="AB808" t="str">
        <f>IF(PResult!AZ808="","",PResult!AZ808)</f>
        <v/>
      </c>
      <c r="AC808" t="str">
        <f>IF(PResult!BA808="","",PResult!BA808)</f>
        <v/>
      </c>
      <c r="AD808" t="str">
        <f>IF(PResult!G808="","",PResult!G808)</f>
        <v/>
      </c>
      <c r="AE808" t="str">
        <f>IF(PResult!H808="","",PResult!H808)</f>
        <v/>
      </c>
      <c r="AF808">
        <f>IF(OR(PResult!I808="(null)",PResult!I808=""),0,PResult!I808)</f>
        <v>0</v>
      </c>
      <c r="AG808" t="str">
        <f>TEXT(IF(ISERROR(INDEX(Panaboard!P:P,MATCH(CONCATENATE(A808,"-",T808),Panaboard!AF:AF,0))),"",INDEX(Panaboard!P:P,MATCH(CONCATENATE(A808,"-",T808),Panaboard!AF:AF,0))),"HH:MM")</f>
        <v/>
      </c>
      <c r="AH808" t="str">
        <f>TEXT(IF(ISERROR(INDEX(Panaboard!Q:Q,MATCH(CONCATENATE(A808,"-",T808),Panaboard!AF:AF,0))),"",INDEX(Panaboard!Q:Q,MATCH(CONCATENATE(A808,"-",T808),Panaboard!AF:AF,0))),"HH:MM")</f>
        <v/>
      </c>
      <c r="AI808" t="str">
        <f>TEXT(IF(ISERROR(INDEX(Panaboard!R:R,MATCH(CONCATENATE(A808,"-",T808),Panaboard!AF:AF,0))),"",INDEX(Panaboard!R:R,MATCH(CONCATENATE(A808,"-",T808),Panaboard!AF:AF,0))),"HH:MM")</f>
        <v/>
      </c>
      <c r="AJ808" t="str">
        <f>TEXT(IF(ISERROR(INDEX(Panaboard!S:S,MATCH(CONCATENATE(A808,"-",T808),Panaboard!AF:AF,0))),"",INDEX(Panaboard!S:S,MATCH(CONCATENATE(A808,"-",T808),Panaboard!AF:AF,0))),"HH:MM")</f>
        <v/>
      </c>
      <c r="AK808" t="str">
        <f>IF(PResult!BC808="","",PResult!BC808)</f>
        <v/>
      </c>
      <c r="AL808" t="str">
        <f>IF(PResult!BB808="","",PResult!BB808)</f>
        <v/>
      </c>
      <c r="AM808" t="str">
        <f>IF(PResult!BE808="","",PResult!BE808)</f>
        <v/>
      </c>
      <c r="AN808" t="str">
        <f>IF(PResult!BD808="","",PResult!BD808)</f>
        <v/>
      </c>
      <c r="AO808" t="str">
        <f>IF(PResult!BF808="","",PResult!BF808)</f>
        <v/>
      </c>
      <c r="AP808" t="str">
        <f>IF(ISERROR(INDEX(Panaboard!T:T,MATCH(CONCATENATE(A808,"-",T808),Panaboard!AF:AF,0))),"",INDEX(Panaboard!T:T,MATCH(CONCATENATE(A808,"-",T808),Panaboard!AF:AF,0)))</f>
        <v/>
      </c>
      <c r="AQ808" t="str">
        <f>IF(ISERROR(INDEX(Panaboard!U:U,MATCH(CONCATENATE(A808,"-",T808),Panaboard!AF:AF,0))),"",INDEX(Panaboard!U:U,MATCH(CONCATENATE(A808,"-",T808),Panaboard!AF:AF,0)))</f>
        <v/>
      </c>
      <c r="AR808" t="str">
        <f>IF(ISERROR(INDEX(Panaboard!V:V,MATCH(CONCATENATE(A808,"-",T808),Panaboard!AF:AF,0))),"",INDEX(Panaboard!V:V,MATCH(CONCATENATE(A808,"-",T808),Panaboard!AF:AF,0)))</f>
        <v/>
      </c>
      <c r="AS808" t="str">
        <f>IF(ISERROR(INDEX(Panaboard!W:W,MATCH(CONCATENATE(A808,"-",T808),Panaboard!AF:AF,0))),"",INDEX(Panaboard!W:W,MATCH(CONCATENATE(A808,"-",T808),Panaboard!AF:AF,0)))</f>
        <v/>
      </c>
      <c r="AT808" t="str">
        <f>IF(ISERROR(INDEX(Panaboard!X:X,MATCH(CONCATENATE(A808,"-",T808),Panaboard!AF:AF,0))),"",INDEX(Panaboard!X:X,MATCH(CONCATENATE(A808,"-",T808),Panaboard!AF:AF,0)))</f>
        <v/>
      </c>
      <c r="AU808" t="str">
        <f>IF(ISERROR(INDEX(Panaboard!Y:Y,MATCH(CONCATENATE(A808,"-",T808),Panaboard!AF:AF,0))),"",INDEX(Panaboard!Y:Y,MATCH(CONCATENATE(A808,"-",T808),Panaboard!AF:AF,0)))</f>
        <v/>
      </c>
      <c r="AV808" t="str">
        <f>IF(ISERROR(INDEX(Panaboard!Z:Z,MATCH(CONCATENATE(A808,"-",T808),Panaboard!AF:AF,0))),"",INDEX(Panaboard!Z:Z,MATCH(CONCATENATE(A808,"-",T808),Panaboard!AF:AF,0)))</f>
        <v/>
      </c>
      <c r="AW808" t="str">
        <f>IF(ISERROR(INDEX(Panaboard!AA:AA,MATCH(CONCATENATE(A808,"-",T808),Panaboard!AF:AF,0))),"",INDEX(Panaboard!AA:AA,MATCH(CONCATENATE(A808,"-",T808),Panaboard!AF:AF,0)))</f>
        <v/>
      </c>
      <c r="AX808" t="str">
        <f>IF(ISERROR(INDEX(Panaboard!AB:AB,MATCH(CONCATENATE(A808,"-",T808),Panaboard!AF:AF,0))),"",INDEX(Panaboard!AB:AB,MATCH(CONCATENATE(A808,"-",T808),Panaboard!AF:AF,0)))</f>
        <v/>
      </c>
      <c r="AY808" t="str">
        <f>IF(ISERROR(INDEX(Panaboard!AC:AC,MATCH(CONCATENATE(A808,"-",T808),Panaboard!AF:AF,0))),"",INDEX(Panaboard!AC:AC,MATCH(CONCATENATE(A808,"-",T808),Panaboard!AF:AF,0)))</f>
        <v/>
      </c>
      <c r="AZ808" t="str">
        <f>IF(OR(PResult!T808="",PResult!T808="(null)"),"",PResult!T808)</f>
        <v/>
      </c>
      <c r="BA808">
        <f>IF(PResult!O808="",0,PResult!O808)</f>
        <v>0</v>
      </c>
      <c r="BB808" t="str">
        <f>IF(ISERROR(INDEX(Panaboard!N:N,MATCH(CONCATENATE(A808,"-",T808),Panaboard!AF:AF,0))),"",INDEX(Panaboard!N:N,MATCH(CONCATENATE(A808,"-",T808),Panaboard!AF:AF,0)))</f>
        <v/>
      </c>
      <c r="BC808" t="str">
        <f t="shared" si="37"/>
        <v/>
      </c>
      <c r="BD808" t="str">
        <f>IF(ISERROR(INDEX(Panaboard!AD:AD,MATCH(CONCATENATE(A808,"-",T808),Panaboard!AF:AF,0))),"",INDEX(Panaboard!AD:AD,MATCH(CONCATENATE(A808,"-",T808),Panaboard!AF:AF,0)))</f>
        <v/>
      </c>
      <c r="BE808" t="str">
        <f>IF(ISERROR(INDEX(Panaboard!AE:AE,MATCH(CONCATENATE(A808,"-",T808),Panaboard!AF:AF,0))),"",INDEX(Panaboard!AE:AE,MATCH(CONCATENATE(A808,"-",T808),Panaboard!AF:AF,0)))</f>
        <v/>
      </c>
      <c r="BF808">
        <f>IF(OR(UPPER(TRIM(PResult!R808))="S",UPPER(TRIM(PResult!R808))="P"),PResult!M808,0)</f>
        <v>0</v>
      </c>
      <c r="BG808" t="str">
        <f>IF(ISERROR(INDEX(Panaboard!L:L,MATCH(CONCATENATE(A808,"-",T808),Panaboard!AF:AF,0))),"",INDEX(Panaboard!L:L,MATCH(CONCATENATE(A808,"-",T808),Panaboard!AF:AF,0)))</f>
        <v/>
      </c>
      <c r="BH808" t="str">
        <f>IF(ISERROR(INDEX(Panaboard!AG:AG,MATCH(CONCATENATE(A808,"-",T808),Panaboard!AF:AF,0))),"",INDEX(Panaboard!AG:AG,MATCH(CONCATENATE(A808,"-",T808),Panaboard!AF:AF,0)))</f>
        <v/>
      </c>
      <c r="BI808" t="str">
        <f t="shared" si="38"/>
        <v/>
      </c>
      <c r="BJ808" t="str">
        <f>IF(ISERROR(INDEX(CuttingList!F:F,MATCH(CONCATENATE(A808,"-",T808),CuttingList!E:E,0))),"",INDEX(CuttingList!F:F,MATCH(CONCATENATE(A808,"-",T808),CuttingList!E:E,0)))</f>
        <v/>
      </c>
    </row>
    <row r="809" spans="1:62" x14ac:dyDescent="0.25">
      <c r="A809" t="str">
        <f>IF(PResult!AL809="","",PResult!AL809)</f>
        <v/>
      </c>
      <c r="B809" t="str">
        <f>IF(PResult!F809="","",PResult!F809)</f>
        <v/>
      </c>
      <c r="C809" t="str">
        <f>IF(PResult!AN809="","",PResult!AN809)</f>
        <v/>
      </c>
      <c r="D809" t="str">
        <f>IF(PResult!AO809="","",PResult!AO809)</f>
        <v/>
      </c>
      <c r="E809" t="str">
        <f>IF(PResult!AP809="","",PResult!AP809)</f>
        <v/>
      </c>
      <c r="F809" t="str">
        <f>IF(PResult!AQ809="","",PResult!AQ809)</f>
        <v/>
      </c>
      <c r="G809">
        <f>IF(PResult!AR809="",0,ROUND(PResult!AR809,2))</f>
        <v>0</v>
      </c>
      <c r="I809">
        <f>IF(OR(UPPER(TRIM(PResult!R809))="S",UPPER(TRIM(PResult!R809))="P"),PResult!O809,0)</f>
        <v>0</v>
      </c>
      <c r="J809" t="str">
        <f>IF(ISERROR(INDEX(Panaboard!J:J,MATCH(CONCATENATE(A809,"-",T809),Panaboard!AF:AF,0))),"",TRIM(INDEX(Panaboard!J:J,MATCH(CONCATENATE(A809,"-",T809),Panaboard!AF:AF,0))))</f>
        <v/>
      </c>
      <c r="K809" t="str">
        <f>IF(ISERROR(INDEX(Panaboard!C:C,MATCH(CONCATENATE(A809,"-",T809),Panaboard!AF:AF,0))),"",INDEX(Panaboard!C:C,MATCH(CONCATENATE(A809,"-",T809),Panaboard!AF:AF,0)))</f>
        <v/>
      </c>
      <c r="L809" t="str">
        <f>IF(ISERROR(INDEX(Panaboard!D:D,MATCH(CONCATENATE(A809,"-",T809),Panaboard!AF:AF,0))),"",INDEX(Panaboard!D:D,MATCH(CONCATENATE(A809,"-",T809),Panaboard!AF:AF,0)))</f>
        <v/>
      </c>
      <c r="M809" t="str">
        <f>IF(ISERROR(INDEX(Panaboard!E:E,MATCH(CONCATENATE(A809,"-",T809),Panaboard!AF:AF,0))),"",INDEX(Panaboard!E:E,MATCH(CONCATENATE(A809,"-",T809),Panaboard!AF:AF,0)))</f>
        <v/>
      </c>
      <c r="N809" t="str">
        <f>IF(ISERROR(INDEX(Panaboard!F:F,MATCH(CONCATENATE(A809,"-",T809),Panaboard!AF:AF,0))),"",INDEX(Panaboard!F:F,MATCH(CONCATENATE(A809,"-",T809),Panaboard!AF:AF,0)))</f>
        <v/>
      </c>
      <c r="O809" t="str">
        <f>IF(ISERROR(INDEX(Panaboard!G:G,MATCH(CONCATENATE(A809,"-",T809),Panaboard!AF:AF,0))),"",INDEX(Panaboard!G:G,MATCH(CONCATENATE(A809,"-",T809),Panaboard!AF:AF,0)))</f>
        <v/>
      </c>
      <c r="P809" t="str">
        <f t="shared" si="36"/>
        <v/>
      </c>
      <c r="Q809" t="str">
        <f>IF(ISERROR(INDEX(Panaboard!H:H,MATCH(CONCATENATE(A809,"-",T809),Panaboard!AF:AF,0))),"",INDEX(Panaboard!H:H,MATCH(CONCATENATE(A809,"-",T809),Panaboard!AF:AF,0)))</f>
        <v/>
      </c>
      <c r="R809" t="str">
        <f>IF(ISERROR(INDEX(Panaboard!I:I,MATCH(CONCATENATE(A809,"-",T809),Panaboard!AF:AF,0))),"",INDEX(Panaboard!I:I,MATCH(CONCATENATE(A809,"-",T809),Panaboard!AF:AF,0)))</f>
        <v/>
      </c>
      <c r="S809" t="str">
        <f>CONCATENATE(PResult!AS809,PResult!AT809)</f>
        <v/>
      </c>
      <c r="T809" t="str">
        <f>IF(PResult!BG809="","",PResult!BG809)</f>
        <v/>
      </c>
      <c r="U809" t="str">
        <f>IF(PResult!Y809="","",PResult!Y809)</f>
        <v/>
      </c>
      <c r="V809" t="str">
        <f>IF(PResult!AU809="","",PResult!AU809)</f>
        <v/>
      </c>
      <c r="W809" t="str">
        <f>IF(PResult!R809="","",UPPER(TRIM(PResult!R809)))</f>
        <v/>
      </c>
      <c r="X809" t="str">
        <f>IF(PResult!AV809="","",PResult!AV809)</f>
        <v/>
      </c>
      <c r="Y809" t="str">
        <f>IF(PResult!AW809="","",PResult!AW809)</f>
        <v/>
      </c>
      <c r="Z809" t="str">
        <f>IF(PResult!AX809="","",PResult!AX809)</f>
        <v/>
      </c>
      <c r="AA809" t="str">
        <f>IF(PResult!AY809="","",PResult!AY809)</f>
        <v/>
      </c>
      <c r="AB809" t="str">
        <f>IF(PResult!AZ809="","",PResult!AZ809)</f>
        <v/>
      </c>
      <c r="AC809" t="str">
        <f>IF(PResult!BA809="","",PResult!BA809)</f>
        <v/>
      </c>
      <c r="AD809" t="str">
        <f>IF(PResult!G809="","",PResult!G809)</f>
        <v/>
      </c>
      <c r="AE809" t="str">
        <f>IF(PResult!H809="","",PResult!H809)</f>
        <v/>
      </c>
      <c r="AF809">
        <f>IF(OR(PResult!I809="(null)",PResult!I809=""),0,PResult!I809)</f>
        <v>0</v>
      </c>
      <c r="AG809" t="str">
        <f>TEXT(IF(ISERROR(INDEX(Panaboard!P:P,MATCH(CONCATENATE(A809,"-",T809),Panaboard!AF:AF,0))),"",INDEX(Panaboard!P:P,MATCH(CONCATENATE(A809,"-",T809),Panaboard!AF:AF,0))),"HH:MM")</f>
        <v/>
      </c>
      <c r="AH809" t="str">
        <f>TEXT(IF(ISERROR(INDEX(Panaboard!Q:Q,MATCH(CONCATENATE(A809,"-",T809),Panaboard!AF:AF,0))),"",INDEX(Panaboard!Q:Q,MATCH(CONCATENATE(A809,"-",T809),Panaboard!AF:AF,0))),"HH:MM")</f>
        <v/>
      </c>
      <c r="AI809" t="str">
        <f>TEXT(IF(ISERROR(INDEX(Panaboard!R:R,MATCH(CONCATENATE(A809,"-",T809),Panaboard!AF:AF,0))),"",INDEX(Panaboard!R:R,MATCH(CONCATENATE(A809,"-",T809),Panaboard!AF:AF,0))),"HH:MM")</f>
        <v/>
      </c>
      <c r="AJ809" t="str">
        <f>TEXT(IF(ISERROR(INDEX(Panaboard!S:S,MATCH(CONCATENATE(A809,"-",T809),Panaboard!AF:AF,0))),"",INDEX(Panaboard!S:S,MATCH(CONCATENATE(A809,"-",T809),Panaboard!AF:AF,0))),"HH:MM")</f>
        <v/>
      </c>
      <c r="AK809" t="str">
        <f>IF(PResult!BC809="","",PResult!BC809)</f>
        <v/>
      </c>
      <c r="AL809" t="str">
        <f>IF(PResult!BB809="","",PResult!BB809)</f>
        <v/>
      </c>
      <c r="AM809" t="str">
        <f>IF(PResult!BE809="","",PResult!BE809)</f>
        <v/>
      </c>
      <c r="AN809" t="str">
        <f>IF(PResult!BD809="","",PResult!BD809)</f>
        <v/>
      </c>
      <c r="AO809" t="str">
        <f>IF(PResult!BF809="","",PResult!BF809)</f>
        <v/>
      </c>
      <c r="AP809" t="str">
        <f>IF(ISERROR(INDEX(Panaboard!T:T,MATCH(CONCATENATE(A809,"-",T809),Panaboard!AF:AF,0))),"",INDEX(Panaboard!T:T,MATCH(CONCATENATE(A809,"-",T809),Panaboard!AF:AF,0)))</f>
        <v/>
      </c>
      <c r="AQ809" t="str">
        <f>IF(ISERROR(INDEX(Panaboard!U:U,MATCH(CONCATENATE(A809,"-",T809),Panaboard!AF:AF,0))),"",INDEX(Panaboard!U:U,MATCH(CONCATENATE(A809,"-",T809),Panaboard!AF:AF,0)))</f>
        <v/>
      </c>
      <c r="AR809" t="str">
        <f>IF(ISERROR(INDEX(Panaboard!V:V,MATCH(CONCATENATE(A809,"-",T809),Panaboard!AF:AF,0))),"",INDEX(Panaboard!V:V,MATCH(CONCATENATE(A809,"-",T809),Panaboard!AF:AF,0)))</f>
        <v/>
      </c>
      <c r="AS809" t="str">
        <f>IF(ISERROR(INDEX(Panaboard!W:W,MATCH(CONCATENATE(A809,"-",T809),Panaboard!AF:AF,0))),"",INDEX(Panaboard!W:W,MATCH(CONCATENATE(A809,"-",T809),Panaboard!AF:AF,0)))</f>
        <v/>
      </c>
      <c r="AT809" t="str">
        <f>IF(ISERROR(INDEX(Panaboard!X:X,MATCH(CONCATENATE(A809,"-",T809),Panaboard!AF:AF,0))),"",INDEX(Panaboard!X:X,MATCH(CONCATENATE(A809,"-",T809),Panaboard!AF:AF,0)))</f>
        <v/>
      </c>
      <c r="AU809" t="str">
        <f>IF(ISERROR(INDEX(Panaboard!Y:Y,MATCH(CONCATENATE(A809,"-",T809),Panaboard!AF:AF,0))),"",INDEX(Panaboard!Y:Y,MATCH(CONCATENATE(A809,"-",T809),Panaboard!AF:AF,0)))</f>
        <v/>
      </c>
      <c r="AV809" t="str">
        <f>IF(ISERROR(INDEX(Panaboard!Z:Z,MATCH(CONCATENATE(A809,"-",T809),Panaboard!AF:AF,0))),"",INDEX(Panaboard!Z:Z,MATCH(CONCATENATE(A809,"-",T809),Panaboard!AF:AF,0)))</f>
        <v/>
      </c>
      <c r="AW809" t="str">
        <f>IF(ISERROR(INDEX(Panaboard!AA:AA,MATCH(CONCATENATE(A809,"-",T809),Panaboard!AF:AF,0))),"",INDEX(Panaboard!AA:AA,MATCH(CONCATENATE(A809,"-",T809),Panaboard!AF:AF,0)))</f>
        <v/>
      </c>
      <c r="AX809" t="str">
        <f>IF(ISERROR(INDEX(Panaboard!AB:AB,MATCH(CONCATENATE(A809,"-",T809),Panaboard!AF:AF,0))),"",INDEX(Panaboard!AB:AB,MATCH(CONCATENATE(A809,"-",T809),Panaboard!AF:AF,0)))</f>
        <v/>
      </c>
      <c r="AY809" t="str">
        <f>IF(ISERROR(INDEX(Panaboard!AC:AC,MATCH(CONCATENATE(A809,"-",T809),Panaboard!AF:AF,0))),"",INDEX(Panaboard!AC:AC,MATCH(CONCATENATE(A809,"-",T809),Panaboard!AF:AF,0)))</f>
        <v/>
      </c>
      <c r="AZ809" t="str">
        <f>IF(OR(PResult!T809="",PResult!T809="(null)"),"",PResult!T809)</f>
        <v/>
      </c>
      <c r="BA809">
        <f>IF(PResult!O809="",0,PResult!O809)</f>
        <v>0</v>
      </c>
      <c r="BB809" t="str">
        <f>IF(ISERROR(INDEX(Panaboard!N:N,MATCH(CONCATENATE(A809,"-",T809),Panaboard!AF:AF,0))),"",INDEX(Panaboard!N:N,MATCH(CONCATENATE(A809,"-",T809),Panaboard!AF:AF,0)))</f>
        <v/>
      </c>
      <c r="BC809" t="str">
        <f t="shared" si="37"/>
        <v/>
      </c>
      <c r="BD809" t="str">
        <f>IF(ISERROR(INDEX(Panaboard!AD:AD,MATCH(CONCATENATE(A809,"-",T809),Panaboard!AF:AF,0))),"",INDEX(Panaboard!AD:AD,MATCH(CONCATENATE(A809,"-",T809),Panaboard!AF:AF,0)))</f>
        <v/>
      </c>
      <c r="BE809" t="str">
        <f>IF(ISERROR(INDEX(Panaboard!AE:AE,MATCH(CONCATENATE(A809,"-",T809),Panaboard!AF:AF,0))),"",INDEX(Panaboard!AE:AE,MATCH(CONCATENATE(A809,"-",T809),Panaboard!AF:AF,0)))</f>
        <v/>
      </c>
      <c r="BF809">
        <f>IF(OR(UPPER(TRIM(PResult!R809))="S",UPPER(TRIM(PResult!R809))="P"),PResult!M809,0)</f>
        <v>0</v>
      </c>
      <c r="BG809" t="str">
        <f>IF(ISERROR(INDEX(Panaboard!L:L,MATCH(CONCATENATE(A809,"-",T809),Panaboard!AF:AF,0))),"",INDEX(Panaboard!L:L,MATCH(CONCATENATE(A809,"-",T809),Panaboard!AF:AF,0)))</f>
        <v/>
      </c>
      <c r="BH809" t="str">
        <f>IF(ISERROR(INDEX(Panaboard!AG:AG,MATCH(CONCATENATE(A809,"-",T809),Panaboard!AF:AF,0))),"",INDEX(Panaboard!AG:AG,MATCH(CONCATENATE(A809,"-",T809),Panaboard!AF:AF,0)))</f>
        <v/>
      </c>
      <c r="BI809" t="str">
        <f t="shared" si="38"/>
        <v/>
      </c>
      <c r="BJ809" t="str">
        <f>IF(ISERROR(INDEX(CuttingList!F:F,MATCH(CONCATENATE(A809,"-",T809),CuttingList!E:E,0))),"",INDEX(CuttingList!F:F,MATCH(CONCATENATE(A809,"-",T809),CuttingList!E:E,0)))</f>
        <v/>
      </c>
    </row>
    <row r="810" spans="1:62" x14ac:dyDescent="0.25">
      <c r="A810" t="str">
        <f>IF(PResult!AL810="","",PResult!AL810)</f>
        <v/>
      </c>
      <c r="B810" t="str">
        <f>IF(PResult!F810="","",PResult!F810)</f>
        <v/>
      </c>
      <c r="C810" t="str">
        <f>IF(PResult!AN810="","",PResult!AN810)</f>
        <v/>
      </c>
      <c r="D810" t="str">
        <f>IF(PResult!AO810="","",PResult!AO810)</f>
        <v/>
      </c>
      <c r="E810" t="str">
        <f>IF(PResult!AP810="","",PResult!AP810)</f>
        <v/>
      </c>
      <c r="F810" t="str">
        <f>IF(PResult!AQ810="","",PResult!AQ810)</f>
        <v/>
      </c>
      <c r="G810">
        <f>IF(PResult!AR810="",0,ROUND(PResult!AR810,2))</f>
        <v>0</v>
      </c>
      <c r="I810">
        <f>IF(OR(UPPER(TRIM(PResult!R810))="S",UPPER(TRIM(PResult!R810))="P"),PResult!O810,0)</f>
        <v>0</v>
      </c>
      <c r="J810" t="str">
        <f>IF(ISERROR(INDEX(Panaboard!J:J,MATCH(CONCATENATE(A810,"-",T810),Panaboard!AF:AF,0))),"",TRIM(INDEX(Panaboard!J:J,MATCH(CONCATENATE(A810,"-",T810),Panaboard!AF:AF,0))))</f>
        <v/>
      </c>
      <c r="K810" t="str">
        <f>IF(ISERROR(INDEX(Panaboard!C:C,MATCH(CONCATENATE(A810,"-",T810),Panaboard!AF:AF,0))),"",INDEX(Panaboard!C:C,MATCH(CONCATENATE(A810,"-",T810),Panaboard!AF:AF,0)))</f>
        <v/>
      </c>
      <c r="L810" t="str">
        <f>IF(ISERROR(INDEX(Panaboard!D:D,MATCH(CONCATENATE(A810,"-",T810),Panaboard!AF:AF,0))),"",INDEX(Panaboard!D:D,MATCH(CONCATENATE(A810,"-",T810),Panaboard!AF:AF,0)))</f>
        <v/>
      </c>
      <c r="M810" t="str">
        <f>IF(ISERROR(INDEX(Panaboard!E:E,MATCH(CONCATENATE(A810,"-",T810),Panaboard!AF:AF,0))),"",INDEX(Panaboard!E:E,MATCH(CONCATENATE(A810,"-",T810),Panaboard!AF:AF,0)))</f>
        <v/>
      </c>
      <c r="N810" t="str">
        <f>IF(ISERROR(INDEX(Panaboard!F:F,MATCH(CONCATENATE(A810,"-",T810),Panaboard!AF:AF,0))),"",INDEX(Panaboard!F:F,MATCH(CONCATENATE(A810,"-",T810),Panaboard!AF:AF,0)))</f>
        <v/>
      </c>
      <c r="O810" t="str">
        <f>IF(ISERROR(INDEX(Panaboard!G:G,MATCH(CONCATENATE(A810,"-",T810),Panaboard!AF:AF,0))),"",INDEX(Panaboard!G:G,MATCH(CONCATENATE(A810,"-",T810),Panaboard!AF:AF,0)))</f>
        <v/>
      </c>
      <c r="P810" t="str">
        <f t="shared" si="36"/>
        <v/>
      </c>
      <c r="Q810" t="str">
        <f>IF(ISERROR(INDEX(Panaboard!H:H,MATCH(CONCATENATE(A810,"-",T810),Panaboard!AF:AF,0))),"",INDEX(Panaboard!H:H,MATCH(CONCATENATE(A810,"-",T810),Panaboard!AF:AF,0)))</f>
        <v/>
      </c>
      <c r="R810" t="str">
        <f>IF(ISERROR(INDEX(Panaboard!I:I,MATCH(CONCATENATE(A810,"-",T810),Panaboard!AF:AF,0))),"",INDEX(Panaboard!I:I,MATCH(CONCATENATE(A810,"-",T810),Panaboard!AF:AF,0)))</f>
        <v/>
      </c>
      <c r="S810" t="str">
        <f>CONCATENATE(PResult!AS810,PResult!AT810)</f>
        <v/>
      </c>
      <c r="T810" t="str">
        <f>IF(PResult!BG810="","",PResult!BG810)</f>
        <v/>
      </c>
      <c r="U810" t="str">
        <f>IF(PResult!Y810="","",PResult!Y810)</f>
        <v/>
      </c>
      <c r="V810" t="str">
        <f>IF(PResult!AU810="","",PResult!AU810)</f>
        <v/>
      </c>
      <c r="W810" t="str">
        <f>IF(PResult!R810="","",UPPER(TRIM(PResult!R810)))</f>
        <v/>
      </c>
      <c r="X810" t="str">
        <f>IF(PResult!AV810="","",PResult!AV810)</f>
        <v/>
      </c>
      <c r="Y810" t="str">
        <f>IF(PResult!AW810="","",PResult!AW810)</f>
        <v/>
      </c>
      <c r="Z810" t="str">
        <f>IF(PResult!AX810="","",PResult!AX810)</f>
        <v/>
      </c>
      <c r="AA810" t="str">
        <f>IF(PResult!AY810="","",PResult!AY810)</f>
        <v/>
      </c>
      <c r="AB810" t="str">
        <f>IF(PResult!AZ810="","",PResult!AZ810)</f>
        <v/>
      </c>
      <c r="AC810" t="str">
        <f>IF(PResult!BA810="","",PResult!BA810)</f>
        <v/>
      </c>
      <c r="AD810" t="str">
        <f>IF(PResult!G810="","",PResult!G810)</f>
        <v/>
      </c>
      <c r="AE810" t="str">
        <f>IF(PResult!H810="","",PResult!H810)</f>
        <v/>
      </c>
      <c r="AF810">
        <f>IF(OR(PResult!I810="(null)",PResult!I810=""),0,PResult!I810)</f>
        <v>0</v>
      </c>
      <c r="AG810" t="str">
        <f>TEXT(IF(ISERROR(INDEX(Panaboard!P:P,MATCH(CONCATENATE(A810,"-",T810),Panaboard!AF:AF,0))),"",INDEX(Panaboard!P:P,MATCH(CONCATENATE(A810,"-",T810),Panaboard!AF:AF,0))),"HH:MM")</f>
        <v/>
      </c>
      <c r="AH810" t="str">
        <f>TEXT(IF(ISERROR(INDEX(Panaboard!Q:Q,MATCH(CONCATENATE(A810,"-",T810),Panaboard!AF:AF,0))),"",INDEX(Panaboard!Q:Q,MATCH(CONCATENATE(A810,"-",T810),Panaboard!AF:AF,0))),"HH:MM")</f>
        <v/>
      </c>
      <c r="AI810" t="str">
        <f>TEXT(IF(ISERROR(INDEX(Panaboard!R:R,MATCH(CONCATENATE(A810,"-",T810),Panaboard!AF:AF,0))),"",INDEX(Panaboard!R:R,MATCH(CONCATENATE(A810,"-",T810),Panaboard!AF:AF,0))),"HH:MM")</f>
        <v/>
      </c>
      <c r="AJ810" t="str">
        <f>TEXT(IF(ISERROR(INDEX(Panaboard!S:S,MATCH(CONCATENATE(A810,"-",T810),Panaboard!AF:AF,0))),"",INDEX(Panaboard!S:S,MATCH(CONCATENATE(A810,"-",T810),Panaboard!AF:AF,0))),"HH:MM")</f>
        <v/>
      </c>
      <c r="AK810" t="str">
        <f>IF(PResult!BC810="","",PResult!BC810)</f>
        <v/>
      </c>
      <c r="AL810" t="str">
        <f>IF(PResult!BB810="","",PResult!BB810)</f>
        <v/>
      </c>
      <c r="AM810" t="str">
        <f>IF(PResult!BE810="","",PResult!BE810)</f>
        <v/>
      </c>
      <c r="AN810" t="str">
        <f>IF(PResult!BD810="","",PResult!BD810)</f>
        <v/>
      </c>
      <c r="AO810" t="str">
        <f>IF(PResult!BF810="","",PResult!BF810)</f>
        <v/>
      </c>
      <c r="AP810" t="str">
        <f>IF(ISERROR(INDEX(Panaboard!T:T,MATCH(CONCATENATE(A810,"-",T810),Panaboard!AF:AF,0))),"",INDEX(Panaboard!T:T,MATCH(CONCATENATE(A810,"-",T810),Panaboard!AF:AF,0)))</f>
        <v/>
      </c>
      <c r="AQ810" t="str">
        <f>IF(ISERROR(INDEX(Panaboard!U:U,MATCH(CONCATENATE(A810,"-",T810),Panaboard!AF:AF,0))),"",INDEX(Panaboard!U:U,MATCH(CONCATENATE(A810,"-",T810),Panaboard!AF:AF,0)))</f>
        <v/>
      </c>
      <c r="AR810" t="str">
        <f>IF(ISERROR(INDEX(Panaboard!V:V,MATCH(CONCATENATE(A810,"-",T810),Panaboard!AF:AF,0))),"",INDEX(Panaboard!V:V,MATCH(CONCATENATE(A810,"-",T810),Panaboard!AF:AF,0)))</f>
        <v/>
      </c>
      <c r="AS810" t="str">
        <f>IF(ISERROR(INDEX(Panaboard!W:W,MATCH(CONCATENATE(A810,"-",T810),Panaboard!AF:AF,0))),"",INDEX(Panaboard!W:W,MATCH(CONCATENATE(A810,"-",T810),Panaboard!AF:AF,0)))</f>
        <v/>
      </c>
      <c r="AT810" t="str">
        <f>IF(ISERROR(INDEX(Panaboard!X:X,MATCH(CONCATENATE(A810,"-",T810),Panaboard!AF:AF,0))),"",INDEX(Panaboard!X:X,MATCH(CONCATENATE(A810,"-",T810),Panaboard!AF:AF,0)))</f>
        <v/>
      </c>
      <c r="AU810" t="str">
        <f>IF(ISERROR(INDEX(Panaboard!Y:Y,MATCH(CONCATENATE(A810,"-",T810),Panaboard!AF:AF,0))),"",INDEX(Panaboard!Y:Y,MATCH(CONCATENATE(A810,"-",T810),Panaboard!AF:AF,0)))</f>
        <v/>
      </c>
      <c r="AV810" t="str">
        <f>IF(ISERROR(INDEX(Panaboard!Z:Z,MATCH(CONCATENATE(A810,"-",T810),Panaboard!AF:AF,0))),"",INDEX(Panaboard!Z:Z,MATCH(CONCATENATE(A810,"-",T810),Panaboard!AF:AF,0)))</f>
        <v/>
      </c>
      <c r="AW810" t="str">
        <f>IF(ISERROR(INDEX(Panaboard!AA:AA,MATCH(CONCATENATE(A810,"-",T810),Panaboard!AF:AF,0))),"",INDEX(Panaboard!AA:AA,MATCH(CONCATENATE(A810,"-",T810),Panaboard!AF:AF,0)))</f>
        <v/>
      </c>
      <c r="AX810" t="str">
        <f>IF(ISERROR(INDEX(Panaboard!AB:AB,MATCH(CONCATENATE(A810,"-",T810),Panaboard!AF:AF,0))),"",INDEX(Panaboard!AB:AB,MATCH(CONCATENATE(A810,"-",T810),Panaboard!AF:AF,0)))</f>
        <v/>
      </c>
      <c r="AY810" t="str">
        <f>IF(ISERROR(INDEX(Panaboard!AC:AC,MATCH(CONCATENATE(A810,"-",T810),Panaboard!AF:AF,0))),"",INDEX(Panaboard!AC:AC,MATCH(CONCATENATE(A810,"-",T810),Panaboard!AF:AF,0)))</f>
        <v/>
      </c>
      <c r="AZ810" t="str">
        <f>IF(OR(PResult!T810="",PResult!T810="(null)"),"",PResult!T810)</f>
        <v/>
      </c>
      <c r="BA810">
        <f>IF(PResult!O810="",0,PResult!O810)</f>
        <v>0</v>
      </c>
      <c r="BB810" t="str">
        <f>IF(ISERROR(INDEX(Panaboard!N:N,MATCH(CONCATENATE(A810,"-",T810),Panaboard!AF:AF,0))),"",INDEX(Panaboard!N:N,MATCH(CONCATENATE(A810,"-",T810),Panaboard!AF:AF,0)))</f>
        <v/>
      </c>
      <c r="BC810" t="str">
        <f t="shared" si="37"/>
        <v/>
      </c>
      <c r="BD810" t="str">
        <f>IF(ISERROR(INDEX(Panaboard!AD:AD,MATCH(CONCATENATE(A810,"-",T810),Panaboard!AF:AF,0))),"",INDEX(Panaboard!AD:AD,MATCH(CONCATENATE(A810,"-",T810),Panaboard!AF:AF,0)))</f>
        <v/>
      </c>
      <c r="BE810" t="str">
        <f>IF(ISERROR(INDEX(Panaboard!AE:AE,MATCH(CONCATENATE(A810,"-",T810),Panaboard!AF:AF,0))),"",INDEX(Panaboard!AE:AE,MATCH(CONCATENATE(A810,"-",T810),Panaboard!AF:AF,0)))</f>
        <v/>
      </c>
      <c r="BF810">
        <f>IF(OR(UPPER(TRIM(PResult!R810))="S",UPPER(TRIM(PResult!R810))="P"),PResult!M810,0)</f>
        <v>0</v>
      </c>
      <c r="BG810" t="str">
        <f>IF(ISERROR(INDEX(Panaboard!L:L,MATCH(CONCATENATE(A810,"-",T810),Panaboard!AF:AF,0))),"",INDEX(Panaboard!L:L,MATCH(CONCATENATE(A810,"-",T810),Panaboard!AF:AF,0)))</f>
        <v/>
      </c>
      <c r="BH810" t="str">
        <f>IF(ISERROR(INDEX(Panaboard!AG:AG,MATCH(CONCATENATE(A810,"-",T810),Panaboard!AF:AF,0))),"",INDEX(Panaboard!AG:AG,MATCH(CONCATENATE(A810,"-",T810),Panaboard!AF:AF,0)))</f>
        <v/>
      </c>
      <c r="BI810" t="str">
        <f t="shared" si="38"/>
        <v/>
      </c>
      <c r="BJ810" t="str">
        <f>IF(ISERROR(INDEX(CuttingList!F:F,MATCH(CONCATENATE(A810,"-",T810),CuttingList!E:E,0))),"",INDEX(CuttingList!F:F,MATCH(CONCATENATE(A810,"-",T810),CuttingList!E:E,0)))</f>
        <v/>
      </c>
    </row>
    <row r="811" spans="1:62" x14ac:dyDescent="0.25">
      <c r="A811" t="str">
        <f>IF(PResult!AL811="","",PResult!AL811)</f>
        <v/>
      </c>
      <c r="B811" t="str">
        <f>IF(PResult!F811="","",PResult!F811)</f>
        <v/>
      </c>
      <c r="C811" t="str">
        <f>IF(PResult!AN811="","",PResult!AN811)</f>
        <v/>
      </c>
      <c r="D811" t="str">
        <f>IF(PResult!AO811="","",PResult!AO811)</f>
        <v/>
      </c>
      <c r="E811" t="str">
        <f>IF(PResult!AP811="","",PResult!AP811)</f>
        <v/>
      </c>
      <c r="F811" t="str">
        <f>IF(PResult!AQ811="","",PResult!AQ811)</f>
        <v/>
      </c>
      <c r="G811">
        <f>IF(PResult!AR811="",0,ROUND(PResult!AR811,2))</f>
        <v>0</v>
      </c>
      <c r="I811">
        <f>IF(OR(UPPER(TRIM(PResult!R811))="S",UPPER(TRIM(PResult!R811))="P"),PResult!O811,0)</f>
        <v>0</v>
      </c>
      <c r="J811" t="str">
        <f>IF(ISERROR(INDEX(Panaboard!J:J,MATCH(CONCATENATE(A811,"-",T811),Panaboard!AF:AF,0))),"",TRIM(INDEX(Panaboard!J:J,MATCH(CONCATENATE(A811,"-",T811),Panaboard!AF:AF,0))))</f>
        <v/>
      </c>
      <c r="K811" t="str">
        <f>IF(ISERROR(INDEX(Panaboard!C:C,MATCH(CONCATENATE(A811,"-",T811),Panaboard!AF:AF,0))),"",INDEX(Panaboard!C:C,MATCH(CONCATENATE(A811,"-",T811),Panaboard!AF:AF,0)))</f>
        <v/>
      </c>
      <c r="L811" t="str">
        <f>IF(ISERROR(INDEX(Panaboard!D:D,MATCH(CONCATENATE(A811,"-",T811),Panaboard!AF:AF,0))),"",INDEX(Panaboard!D:D,MATCH(CONCATENATE(A811,"-",T811),Panaboard!AF:AF,0)))</f>
        <v/>
      </c>
      <c r="M811" t="str">
        <f>IF(ISERROR(INDEX(Panaboard!E:E,MATCH(CONCATENATE(A811,"-",T811),Panaboard!AF:AF,0))),"",INDEX(Panaboard!E:E,MATCH(CONCATENATE(A811,"-",T811),Panaboard!AF:AF,0)))</f>
        <v/>
      </c>
      <c r="N811" t="str">
        <f>IF(ISERROR(INDEX(Panaboard!F:F,MATCH(CONCATENATE(A811,"-",T811),Panaboard!AF:AF,0))),"",INDEX(Panaboard!F:F,MATCH(CONCATENATE(A811,"-",T811),Panaboard!AF:AF,0)))</f>
        <v/>
      </c>
      <c r="O811" t="str">
        <f>IF(ISERROR(INDEX(Panaboard!G:G,MATCH(CONCATENATE(A811,"-",T811),Panaboard!AF:AF,0))),"",INDEX(Panaboard!G:G,MATCH(CONCATENATE(A811,"-",T811),Panaboard!AF:AF,0)))</f>
        <v/>
      </c>
      <c r="P811" t="str">
        <f t="shared" si="36"/>
        <v/>
      </c>
      <c r="Q811" t="str">
        <f>IF(ISERROR(INDEX(Panaboard!H:H,MATCH(CONCATENATE(A811,"-",T811),Panaboard!AF:AF,0))),"",INDEX(Panaboard!H:H,MATCH(CONCATENATE(A811,"-",T811),Panaboard!AF:AF,0)))</f>
        <v/>
      </c>
      <c r="R811" t="str">
        <f>IF(ISERROR(INDEX(Panaboard!I:I,MATCH(CONCATENATE(A811,"-",T811),Panaboard!AF:AF,0))),"",INDEX(Panaboard!I:I,MATCH(CONCATENATE(A811,"-",T811),Panaboard!AF:AF,0)))</f>
        <v/>
      </c>
      <c r="S811" t="str">
        <f>CONCATENATE(PResult!AS811,PResult!AT811)</f>
        <v/>
      </c>
      <c r="T811" t="str">
        <f>IF(PResult!BG811="","",PResult!BG811)</f>
        <v/>
      </c>
      <c r="U811" t="str">
        <f>IF(PResult!Y811="","",PResult!Y811)</f>
        <v/>
      </c>
      <c r="V811" t="str">
        <f>IF(PResult!AU811="","",PResult!AU811)</f>
        <v/>
      </c>
      <c r="W811" t="str">
        <f>IF(PResult!R811="","",UPPER(TRIM(PResult!R811)))</f>
        <v/>
      </c>
      <c r="X811" t="str">
        <f>IF(PResult!AV811="","",PResult!AV811)</f>
        <v/>
      </c>
      <c r="Y811" t="str">
        <f>IF(PResult!AW811="","",PResult!AW811)</f>
        <v/>
      </c>
      <c r="Z811" t="str">
        <f>IF(PResult!AX811="","",PResult!AX811)</f>
        <v/>
      </c>
      <c r="AA811" t="str">
        <f>IF(PResult!AY811="","",PResult!AY811)</f>
        <v/>
      </c>
      <c r="AB811" t="str">
        <f>IF(PResult!AZ811="","",PResult!AZ811)</f>
        <v/>
      </c>
      <c r="AC811" t="str">
        <f>IF(PResult!BA811="","",PResult!BA811)</f>
        <v/>
      </c>
      <c r="AD811" t="str">
        <f>IF(PResult!G811="","",PResult!G811)</f>
        <v/>
      </c>
      <c r="AE811" t="str">
        <f>IF(PResult!H811="","",PResult!H811)</f>
        <v/>
      </c>
      <c r="AF811">
        <f>IF(OR(PResult!I811="(null)",PResult!I811=""),0,PResult!I811)</f>
        <v>0</v>
      </c>
      <c r="AG811" t="str">
        <f>TEXT(IF(ISERROR(INDEX(Panaboard!P:P,MATCH(CONCATENATE(A811,"-",T811),Panaboard!AF:AF,0))),"",INDEX(Panaboard!P:P,MATCH(CONCATENATE(A811,"-",T811),Panaboard!AF:AF,0))),"HH:MM")</f>
        <v/>
      </c>
      <c r="AH811" t="str">
        <f>TEXT(IF(ISERROR(INDEX(Panaboard!Q:Q,MATCH(CONCATENATE(A811,"-",T811),Panaboard!AF:AF,0))),"",INDEX(Panaboard!Q:Q,MATCH(CONCATENATE(A811,"-",T811),Panaboard!AF:AF,0))),"HH:MM")</f>
        <v/>
      </c>
      <c r="AI811" t="str">
        <f>TEXT(IF(ISERROR(INDEX(Panaboard!R:R,MATCH(CONCATENATE(A811,"-",T811),Panaboard!AF:AF,0))),"",INDEX(Panaboard!R:R,MATCH(CONCATENATE(A811,"-",T811),Panaboard!AF:AF,0))),"HH:MM")</f>
        <v/>
      </c>
      <c r="AJ811" t="str">
        <f>TEXT(IF(ISERROR(INDEX(Panaboard!S:S,MATCH(CONCATENATE(A811,"-",T811),Panaboard!AF:AF,0))),"",INDEX(Panaboard!S:S,MATCH(CONCATENATE(A811,"-",T811),Panaboard!AF:AF,0))),"HH:MM")</f>
        <v/>
      </c>
      <c r="AK811" t="str">
        <f>IF(PResult!BC811="","",PResult!BC811)</f>
        <v/>
      </c>
      <c r="AL811" t="str">
        <f>IF(PResult!BB811="","",PResult!BB811)</f>
        <v/>
      </c>
      <c r="AM811" t="str">
        <f>IF(PResult!BE811="","",PResult!BE811)</f>
        <v/>
      </c>
      <c r="AN811" t="str">
        <f>IF(PResult!BD811="","",PResult!BD811)</f>
        <v/>
      </c>
      <c r="AO811" t="str">
        <f>IF(PResult!BF811="","",PResult!BF811)</f>
        <v/>
      </c>
      <c r="AP811" t="str">
        <f>IF(ISERROR(INDEX(Panaboard!T:T,MATCH(CONCATENATE(A811,"-",T811),Panaboard!AF:AF,0))),"",INDEX(Panaboard!T:T,MATCH(CONCATENATE(A811,"-",T811),Panaboard!AF:AF,0)))</f>
        <v/>
      </c>
      <c r="AQ811" t="str">
        <f>IF(ISERROR(INDEX(Panaboard!U:U,MATCH(CONCATENATE(A811,"-",T811),Panaboard!AF:AF,0))),"",INDEX(Panaboard!U:U,MATCH(CONCATENATE(A811,"-",T811),Panaboard!AF:AF,0)))</f>
        <v/>
      </c>
      <c r="AR811" t="str">
        <f>IF(ISERROR(INDEX(Panaboard!V:V,MATCH(CONCATENATE(A811,"-",T811),Panaboard!AF:AF,0))),"",INDEX(Panaboard!V:V,MATCH(CONCATENATE(A811,"-",T811),Panaboard!AF:AF,0)))</f>
        <v/>
      </c>
      <c r="AS811" t="str">
        <f>IF(ISERROR(INDEX(Panaboard!W:W,MATCH(CONCATENATE(A811,"-",T811),Panaboard!AF:AF,0))),"",INDEX(Panaboard!W:W,MATCH(CONCATENATE(A811,"-",T811),Panaboard!AF:AF,0)))</f>
        <v/>
      </c>
      <c r="AT811" t="str">
        <f>IF(ISERROR(INDEX(Panaboard!X:X,MATCH(CONCATENATE(A811,"-",T811),Panaboard!AF:AF,0))),"",INDEX(Panaboard!X:X,MATCH(CONCATENATE(A811,"-",T811),Panaboard!AF:AF,0)))</f>
        <v/>
      </c>
      <c r="AU811" t="str">
        <f>IF(ISERROR(INDEX(Panaboard!Y:Y,MATCH(CONCATENATE(A811,"-",T811),Panaboard!AF:AF,0))),"",INDEX(Panaboard!Y:Y,MATCH(CONCATENATE(A811,"-",T811),Panaboard!AF:AF,0)))</f>
        <v/>
      </c>
      <c r="AV811" t="str">
        <f>IF(ISERROR(INDEX(Panaboard!Z:Z,MATCH(CONCATENATE(A811,"-",T811),Panaboard!AF:AF,0))),"",INDEX(Panaboard!Z:Z,MATCH(CONCATENATE(A811,"-",T811),Panaboard!AF:AF,0)))</f>
        <v/>
      </c>
      <c r="AW811" t="str">
        <f>IF(ISERROR(INDEX(Panaboard!AA:AA,MATCH(CONCATENATE(A811,"-",T811),Panaboard!AF:AF,0))),"",INDEX(Panaboard!AA:AA,MATCH(CONCATENATE(A811,"-",T811),Panaboard!AF:AF,0)))</f>
        <v/>
      </c>
      <c r="AX811" t="str">
        <f>IF(ISERROR(INDEX(Panaboard!AB:AB,MATCH(CONCATENATE(A811,"-",T811),Panaboard!AF:AF,0))),"",INDEX(Panaboard!AB:AB,MATCH(CONCATENATE(A811,"-",T811),Panaboard!AF:AF,0)))</f>
        <v/>
      </c>
      <c r="AY811" t="str">
        <f>IF(ISERROR(INDEX(Panaboard!AC:AC,MATCH(CONCATENATE(A811,"-",T811),Panaboard!AF:AF,0))),"",INDEX(Panaboard!AC:AC,MATCH(CONCATENATE(A811,"-",T811),Panaboard!AF:AF,0)))</f>
        <v/>
      </c>
      <c r="AZ811" t="str">
        <f>IF(OR(PResult!T811="",PResult!T811="(null)"),"",PResult!T811)</f>
        <v/>
      </c>
      <c r="BA811">
        <f>IF(PResult!O811="",0,PResult!O811)</f>
        <v>0</v>
      </c>
      <c r="BB811" t="str">
        <f>IF(ISERROR(INDEX(Panaboard!N:N,MATCH(CONCATENATE(A811,"-",T811),Panaboard!AF:AF,0))),"",INDEX(Panaboard!N:N,MATCH(CONCATENATE(A811,"-",T811),Panaboard!AF:AF,0)))</f>
        <v/>
      </c>
      <c r="BC811" t="str">
        <f t="shared" si="37"/>
        <v/>
      </c>
      <c r="BD811" t="str">
        <f>IF(ISERROR(INDEX(Panaboard!AD:AD,MATCH(CONCATENATE(A811,"-",T811),Panaboard!AF:AF,0))),"",INDEX(Panaboard!AD:AD,MATCH(CONCATENATE(A811,"-",T811),Panaboard!AF:AF,0)))</f>
        <v/>
      </c>
      <c r="BE811" t="str">
        <f>IF(ISERROR(INDEX(Panaboard!AE:AE,MATCH(CONCATENATE(A811,"-",T811),Panaboard!AF:AF,0))),"",INDEX(Panaboard!AE:AE,MATCH(CONCATENATE(A811,"-",T811),Panaboard!AF:AF,0)))</f>
        <v/>
      </c>
      <c r="BF811">
        <f>IF(OR(UPPER(TRIM(PResult!R811))="S",UPPER(TRIM(PResult!R811))="P"),PResult!M811,0)</f>
        <v>0</v>
      </c>
      <c r="BG811" t="str">
        <f>IF(ISERROR(INDEX(Panaboard!L:L,MATCH(CONCATENATE(A811,"-",T811),Panaboard!AF:AF,0))),"",INDEX(Panaboard!L:L,MATCH(CONCATENATE(A811,"-",T811),Panaboard!AF:AF,0)))</f>
        <v/>
      </c>
      <c r="BH811" t="str">
        <f>IF(ISERROR(INDEX(Panaboard!AG:AG,MATCH(CONCATENATE(A811,"-",T811),Panaboard!AF:AF,0))),"",INDEX(Panaboard!AG:AG,MATCH(CONCATENATE(A811,"-",T811),Panaboard!AF:AF,0)))</f>
        <v/>
      </c>
      <c r="BI811" t="str">
        <f t="shared" si="38"/>
        <v/>
      </c>
      <c r="BJ811" t="str">
        <f>IF(ISERROR(INDEX(CuttingList!F:F,MATCH(CONCATENATE(A811,"-",T811),CuttingList!E:E,0))),"",INDEX(CuttingList!F:F,MATCH(CONCATENATE(A811,"-",T811),CuttingList!E:E,0)))</f>
        <v/>
      </c>
    </row>
    <row r="812" spans="1:62" x14ac:dyDescent="0.25">
      <c r="A812" t="str">
        <f>IF(PResult!AL812="","",PResult!AL812)</f>
        <v/>
      </c>
      <c r="B812" t="str">
        <f>IF(PResult!F812="","",PResult!F812)</f>
        <v/>
      </c>
      <c r="C812" t="str">
        <f>IF(PResult!AN812="","",PResult!AN812)</f>
        <v/>
      </c>
      <c r="D812" t="str">
        <f>IF(PResult!AO812="","",PResult!AO812)</f>
        <v/>
      </c>
      <c r="E812" t="str">
        <f>IF(PResult!AP812="","",PResult!AP812)</f>
        <v/>
      </c>
      <c r="F812" t="str">
        <f>IF(PResult!AQ812="","",PResult!AQ812)</f>
        <v/>
      </c>
      <c r="G812">
        <f>IF(PResult!AR812="",0,ROUND(PResult!AR812,2))</f>
        <v>0</v>
      </c>
      <c r="I812">
        <f>IF(OR(UPPER(TRIM(PResult!R812))="S",UPPER(TRIM(PResult!R812))="P"),PResult!O812,0)</f>
        <v>0</v>
      </c>
      <c r="J812" t="str">
        <f>IF(ISERROR(INDEX(Panaboard!J:J,MATCH(CONCATENATE(A812,"-",T812),Panaboard!AF:AF,0))),"",TRIM(INDEX(Panaboard!J:J,MATCH(CONCATENATE(A812,"-",T812),Panaboard!AF:AF,0))))</f>
        <v/>
      </c>
      <c r="K812" t="str">
        <f>IF(ISERROR(INDEX(Panaboard!C:C,MATCH(CONCATENATE(A812,"-",T812),Panaboard!AF:AF,0))),"",INDEX(Panaboard!C:C,MATCH(CONCATENATE(A812,"-",T812),Panaboard!AF:AF,0)))</f>
        <v/>
      </c>
      <c r="L812" t="str">
        <f>IF(ISERROR(INDEX(Panaboard!D:D,MATCH(CONCATENATE(A812,"-",T812),Panaboard!AF:AF,0))),"",INDEX(Panaboard!D:D,MATCH(CONCATENATE(A812,"-",T812),Panaboard!AF:AF,0)))</f>
        <v/>
      </c>
      <c r="M812" t="str">
        <f>IF(ISERROR(INDEX(Panaboard!E:E,MATCH(CONCATENATE(A812,"-",T812),Panaboard!AF:AF,0))),"",INDEX(Panaboard!E:E,MATCH(CONCATENATE(A812,"-",T812),Panaboard!AF:AF,0)))</f>
        <v/>
      </c>
      <c r="N812" t="str">
        <f>IF(ISERROR(INDEX(Panaboard!F:F,MATCH(CONCATENATE(A812,"-",T812),Panaboard!AF:AF,0))),"",INDEX(Panaboard!F:F,MATCH(CONCATENATE(A812,"-",T812),Panaboard!AF:AF,0)))</f>
        <v/>
      </c>
      <c r="O812" t="str">
        <f>IF(ISERROR(INDEX(Panaboard!G:G,MATCH(CONCATENATE(A812,"-",T812),Panaboard!AF:AF,0))),"",INDEX(Panaboard!G:G,MATCH(CONCATENATE(A812,"-",T812),Panaboard!AF:AF,0)))</f>
        <v/>
      </c>
      <c r="P812" t="str">
        <f t="shared" si="36"/>
        <v/>
      </c>
      <c r="Q812" t="str">
        <f>IF(ISERROR(INDEX(Panaboard!H:H,MATCH(CONCATENATE(A812,"-",T812),Panaboard!AF:AF,0))),"",INDEX(Panaboard!H:H,MATCH(CONCATENATE(A812,"-",T812),Panaboard!AF:AF,0)))</f>
        <v/>
      </c>
      <c r="R812" t="str">
        <f>IF(ISERROR(INDEX(Panaboard!I:I,MATCH(CONCATENATE(A812,"-",T812),Panaboard!AF:AF,0))),"",INDEX(Panaboard!I:I,MATCH(CONCATENATE(A812,"-",T812),Panaboard!AF:AF,0)))</f>
        <v/>
      </c>
      <c r="S812" t="str">
        <f>CONCATENATE(PResult!AS812,PResult!AT812)</f>
        <v/>
      </c>
      <c r="T812" t="str">
        <f>IF(PResult!BG812="","",PResult!BG812)</f>
        <v/>
      </c>
      <c r="U812" t="str">
        <f>IF(PResult!Y812="","",PResult!Y812)</f>
        <v/>
      </c>
      <c r="V812" t="str">
        <f>IF(PResult!AU812="","",PResult!AU812)</f>
        <v/>
      </c>
      <c r="W812" t="str">
        <f>IF(PResult!R812="","",UPPER(TRIM(PResult!R812)))</f>
        <v/>
      </c>
      <c r="X812" t="str">
        <f>IF(PResult!AV812="","",PResult!AV812)</f>
        <v/>
      </c>
      <c r="Y812" t="str">
        <f>IF(PResult!AW812="","",PResult!AW812)</f>
        <v/>
      </c>
      <c r="Z812" t="str">
        <f>IF(PResult!AX812="","",PResult!AX812)</f>
        <v/>
      </c>
      <c r="AA812" t="str">
        <f>IF(PResult!AY812="","",PResult!AY812)</f>
        <v/>
      </c>
      <c r="AB812" t="str">
        <f>IF(PResult!AZ812="","",PResult!AZ812)</f>
        <v/>
      </c>
      <c r="AC812" t="str">
        <f>IF(PResult!BA812="","",PResult!BA812)</f>
        <v/>
      </c>
      <c r="AD812" t="str">
        <f>IF(PResult!G812="","",PResult!G812)</f>
        <v/>
      </c>
      <c r="AE812" t="str">
        <f>IF(PResult!H812="","",PResult!H812)</f>
        <v/>
      </c>
      <c r="AF812">
        <f>IF(OR(PResult!I812="(null)",PResult!I812=""),0,PResult!I812)</f>
        <v>0</v>
      </c>
      <c r="AG812" t="str">
        <f>TEXT(IF(ISERROR(INDEX(Panaboard!P:P,MATCH(CONCATENATE(A812,"-",T812),Panaboard!AF:AF,0))),"",INDEX(Panaboard!P:P,MATCH(CONCATENATE(A812,"-",T812),Panaboard!AF:AF,0))),"HH:MM")</f>
        <v/>
      </c>
      <c r="AH812" t="str">
        <f>TEXT(IF(ISERROR(INDEX(Panaboard!Q:Q,MATCH(CONCATENATE(A812,"-",T812),Panaboard!AF:AF,0))),"",INDEX(Panaboard!Q:Q,MATCH(CONCATENATE(A812,"-",T812),Panaboard!AF:AF,0))),"HH:MM")</f>
        <v/>
      </c>
      <c r="AI812" t="str">
        <f>TEXT(IF(ISERROR(INDEX(Panaboard!R:R,MATCH(CONCATENATE(A812,"-",T812),Panaboard!AF:AF,0))),"",INDEX(Panaboard!R:R,MATCH(CONCATENATE(A812,"-",T812),Panaboard!AF:AF,0))),"HH:MM")</f>
        <v/>
      </c>
      <c r="AJ812" t="str">
        <f>TEXT(IF(ISERROR(INDEX(Panaboard!S:S,MATCH(CONCATENATE(A812,"-",T812),Panaboard!AF:AF,0))),"",INDEX(Panaboard!S:S,MATCH(CONCATENATE(A812,"-",T812),Panaboard!AF:AF,0))),"HH:MM")</f>
        <v/>
      </c>
      <c r="AK812" t="str">
        <f>IF(PResult!BC812="","",PResult!BC812)</f>
        <v/>
      </c>
      <c r="AL812" t="str">
        <f>IF(PResult!BB812="","",PResult!BB812)</f>
        <v/>
      </c>
      <c r="AM812" t="str">
        <f>IF(PResult!BE812="","",PResult!BE812)</f>
        <v/>
      </c>
      <c r="AN812" t="str">
        <f>IF(PResult!BD812="","",PResult!BD812)</f>
        <v/>
      </c>
      <c r="AO812" t="str">
        <f>IF(PResult!BF812="","",PResult!BF812)</f>
        <v/>
      </c>
      <c r="AP812" t="str">
        <f>IF(ISERROR(INDEX(Panaboard!T:T,MATCH(CONCATENATE(A812,"-",T812),Panaboard!AF:AF,0))),"",INDEX(Panaboard!T:T,MATCH(CONCATENATE(A812,"-",T812),Panaboard!AF:AF,0)))</f>
        <v/>
      </c>
      <c r="AQ812" t="str">
        <f>IF(ISERROR(INDEX(Panaboard!U:U,MATCH(CONCATENATE(A812,"-",T812),Panaboard!AF:AF,0))),"",INDEX(Panaboard!U:U,MATCH(CONCATENATE(A812,"-",T812),Panaboard!AF:AF,0)))</f>
        <v/>
      </c>
      <c r="AR812" t="str">
        <f>IF(ISERROR(INDEX(Panaboard!V:V,MATCH(CONCATENATE(A812,"-",T812),Panaboard!AF:AF,0))),"",INDEX(Panaboard!V:V,MATCH(CONCATENATE(A812,"-",T812),Panaboard!AF:AF,0)))</f>
        <v/>
      </c>
      <c r="AS812" t="str">
        <f>IF(ISERROR(INDEX(Panaboard!W:W,MATCH(CONCATENATE(A812,"-",T812),Panaboard!AF:AF,0))),"",INDEX(Panaboard!W:W,MATCH(CONCATENATE(A812,"-",T812),Panaboard!AF:AF,0)))</f>
        <v/>
      </c>
      <c r="AT812" t="str">
        <f>IF(ISERROR(INDEX(Panaboard!X:X,MATCH(CONCATENATE(A812,"-",T812),Panaboard!AF:AF,0))),"",INDEX(Panaboard!X:X,MATCH(CONCATENATE(A812,"-",T812),Panaboard!AF:AF,0)))</f>
        <v/>
      </c>
      <c r="AU812" t="str">
        <f>IF(ISERROR(INDEX(Panaboard!Y:Y,MATCH(CONCATENATE(A812,"-",T812),Panaboard!AF:AF,0))),"",INDEX(Panaboard!Y:Y,MATCH(CONCATENATE(A812,"-",T812),Panaboard!AF:AF,0)))</f>
        <v/>
      </c>
      <c r="AV812" t="str">
        <f>IF(ISERROR(INDEX(Panaboard!Z:Z,MATCH(CONCATENATE(A812,"-",T812),Panaboard!AF:AF,0))),"",INDEX(Panaboard!Z:Z,MATCH(CONCATENATE(A812,"-",T812),Panaboard!AF:AF,0)))</f>
        <v/>
      </c>
      <c r="AW812" t="str">
        <f>IF(ISERROR(INDEX(Panaboard!AA:AA,MATCH(CONCATENATE(A812,"-",T812),Panaboard!AF:AF,0))),"",INDEX(Panaboard!AA:AA,MATCH(CONCATENATE(A812,"-",T812),Panaboard!AF:AF,0)))</f>
        <v/>
      </c>
      <c r="AX812" t="str">
        <f>IF(ISERROR(INDEX(Panaboard!AB:AB,MATCH(CONCATENATE(A812,"-",T812),Panaboard!AF:AF,0))),"",INDEX(Panaboard!AB:AB,MATCH(CONCATENATE(A812,"-",T812),Panaboard!AF:AF,0)))</f>
        <v/>
      </c>
      <c r="AY812" t="str">
        <f>IF(ISERROR(INDEX(Panaboard!AC:AC,MATCH(CONCATENATE(A812,"-",T812),Panaboard!AF:AF,0))),"",INDEX(Panaboard!AC:AC,MATCH(CONCATENATE(A812,"-",T812),Panaboard!AF:AF,0)))</f>
        <v/>
      </c>
      <c r="AZ812" t="str">
        <f>IF(OR(PResult!T812="",PResult!T812="(null)"),"",PResult!T812)</f>
        <v/>
      </c>
      <c r="BA812">
        <f>IF(PResult!O812="",0,PResult!O812)</f>
        <v>0</v>
      </c>
      <c r="BB812" t="str">
        <f>IF(ISERROR(INDEX(Panaboard!N:N,MATCH(CONCATENATE(A812,"-",T812),Panaboard!AF:AF,0))),"",INDEX(Panaboard!N:N,MATCH(CONCATENATE(A812,"-",T812),Panaboard!AF:AF,0)))</f>
        <v/>
      </c>
      <c r="BC812" t="str">
        <f t="shared" si="37"/>
        <v/>
      </c>
      <c r="BD812" t="str">
        <f>IF(ISERROR(INDEX(Panaboard!AD:AD,MATCH(CONCATENATE(A812,"-",T812),Panaboard!AF:AF,0))),"",INDEX(Panaboard!AD:AD,MATCH(CONCATENATE(A812,"-",T812),Panaboard!AF:AF,0)))</f>
        <v/>
      </c>
      <c r="BE812" t="str">
        <f>IF(ISERROR(INDEX(Panaboard!AE:AE,MATCH(CONCATENATE(A812,"-",T812),Panaboard!AF:AF,0))),"",INDEX(Panaboard!AE:AE,MATCH(CONCATENATE(A812,"-",T812),Panaboard!AF:AF,0)))</f>
        <v/>
      </c>
      <c r="BF812">
        <f>IF(OR(UPPER(TRIM(PResult!R812))="S",UPPER(TRIM(PResult!R812))="P"),PResult!M812,0)</f>
        <v>0</v>
      </c>
      <c r="BG812" t="str">
        <f>IF(ISERROR(INDEX(Panaboard!L:L,MATCH(CONCATENATE(A812,"-",T812),Panaboard!AF:AF,0))),"",INDEX(Panaboard!L:L,MATCH(CONCATENATE(A812,"-",T812),Panaboard!AF:AF,0)))</f>
        <v/>
      </c>
      <c r="BH812" t="str">
        <f>IF(ISERROR(INDEX(Panaboard!AG:AG,MATCH(CONCATENATE(A812,"-",T812),Panaboard!AF:AF,0))),"",INDEX(Panaboard!AG:AG,MATCH(CONCATENATE(A812,"-",T812),Panaboard!AF:AF,0)))</f>
        <v/>
      </c>
      <c r="BI812" t="str">
        <f t="shared" si="38"/>
        <v/>
      </c>
      <c r="BJ812" t="str">
        <f>IF(ISERROR(INDEX(CuttingList!F:F,MATCH(CONCATENATE(A812,"-",T812),CuttingList!E:E,0))),"",INDEX(CuttingList!F:F,MATCH(CONCATENATE(A812,"-",T812),CuttingList!E:E,0)))</f>
        <v/>
      </c>
    </row>
    <row r="813" spans="1:62" x14ac:dyDescent="0.25">
      <c r="A813" t="str">
        <f>IF(PResult!AL813="","",PResult!AL813)</f>
        <v/>
      </c>
      <c r="B813" t="str">
        <f>IF(PResult!F813="","",PResult!F813)</f>
        <v/>
      </c>
      <c r="C813" t="str">
        <f>IF(PResult!AN813="","",PResult!AN813)</f>
        <v/>
      </c>
      <c r="D813" t="str">
        <f>IF(PResult!AO813="","",PResult!AO813)</f>
        <v/>
      </c>
      <c r="E813" t="str">
        <f>IF(PResult!AP813="","",PResult!AP813)</f>
        <v/>
      </c>
      <c r="F813" t="str">
        <f>IF(PResult!AQ813="","",PResult!AQ813)</f>
        <v/>
      </c>
      <c r="G813">
        <f>IF(PResult!AR813="",0,ROUND(PResult!AR813,2))</f>
        <v>0</v>
      </c>
      <c r="I813">
        <f>IF(OR(UPPER(TRIM(PResult!R813))="S",UPPER(TRIM(PResult!R813))="P"),PResult!O813,0)</f>
        <v>0</v>
      </c>
      <c r="J813" t="str">
        <f>IF(ISERROR(INDEX(Panaboard!J:J,MATCH(CONCATENATE(A813,"-",T813),Panaboard!AF:AF,0))),"",TRIM(INDEX(Panaboard!J:J,MATCH(CONCATENATE(A813,"-",T813),Panaboard!AF:AF,0))))</f>
        <v/>
      </c>
      <c r="K813" t="str">
        <f>IF(ISERROR(INDEX(Panaboard!C:C,MATCH(CONCATENATE(A813,"-",T813),Panaboard!AF:AF,0))),"",INDEX(Panaboard!C:C,MATCH(CONCATENATE(A813,"-",T813),Panaboard!AF:AF,0)))</f>
        <v/>
      </c>
      <c r="L813" t="str">
        <f>IF(ISERROR(INDEX(Panaboard!D:D,MATCH(CONCATENATE(A813,"-",T813),Panaboard!AF:AF,0))),"",INDEX(Panaboard!D:D,MATCH(CONCATENATE(A813,"-",T813),Panaboard!AF:AF,0)))</f>
        <v/>
      </c>
      <c r="M813" t="str">
        <f>IF(ISERROR(INDEX(Panaboard!E:E,MATCH(CONCATENATE(A813,"-",T813),Panaboard!AF:AF,0))),"",INDEX(Panaboard!E:E,MATCH(CONCATENATE(A813,"-",T813),Panaboard!AF:AF,0)))</f>
        <v/>
      </c>
      <c r="N813" t="str">
        <f>IF(ISERROR(INDEX(Panaboard!F:F,MATCH(CONCATENATE(A813,"-",T813),Panaboard!AF:AF,0))),"",INDEX(Panaboard!F:F,MATCH(CONCATENATE(A813,"-",T813),Panaboard!AF:AF,0)))</f>
        <v/>
      </c>
      <c r="O813" t="str">
        <f>IF(ISERROR(INDEX(Panaboard!G:G,MATCH(CONCATENATE(A813,"-",T813),Panaboard!AF:AF,0))),"",INDEX(Panaboard!G:G,MATCH(CONCATENATE(A813,"-",T813),Panaboard!AF:AF,0)))</f>
        <v/>
      </c>
      <c r="P813" t="str">
        <f t="shared" si="36"/>
        <v/>
      </c>
      <c r="Q813" t="str">
        <f>IF(ISERROR(INDEX(Panaboard!H:H,MATCH(CONCATENATE(A813,"-",T813),Panaboard!AF:AF,0))),"",INDEX(Panaboard!H:H,MATCH(CONCATENATE(A813,"-",T813),Panaboard!AF:AF,0)))</f>
        <v/>
      </c>
      <c r="R813" t="str">
        <f>IF(ISERROR(INDEX(Panaboard!I:I,MATCH(CONCATENATE(A813,"-",T813),Panaboard!AF:AF,0))),"",INDEX(Panaboard!I:I,MATCH(CONCATENATE(A813,"-",T813),Panaboard!AF:AF,0)))</f>
        <v/>
      </c>
      <c r="S813" t="str">
        <f>CONCATENATE(PResult!AS813,PResult!AT813)</f>
        <v/>
      </c>
      <c r="T813" t="str">
        <f>IF(PResult!BG813="","",PResult!BG813)</f>
        <v/>
      </c>
      <c r="U813" t="str">
        <f>IF(PResult!Y813="","",PResult!Y813)</f>
        <v/>
      </c>
      <c r="V813" t="str">
        <f>IF(PResult!AU813="","",PResult!AU813)</f>
        <v/>
      </c>
      <c r="W813" t="str">
        <f>IF(PResult!R813="","",UPPER(TRIM(PResult!R813)))</f>
        <v/>
      </c>
      <c r="X813" t="str">
        <f>IF(PResult!AV813="","",PResult!AV813)</f>
        <v/>
      </c>
      <c r="Y813" t="str">
        <f>IF(PResult!AW813="","",PResult!AW813)</f>
        <v/>
      </c>
      <c r="Z813" t="str">
        <f>IF(PResult!AX813="","",PResult!AX813)</f>
        <v/>
      </c>
      <c r="AA813" t="str">
        <f>IF(PResult!AY813="","",PResult!AY813)</f>
        <v/>
      </c>
      <c r="AB813" t="str">
        <f>IF(PResult!AZ813="","",PResult!AZ813)</f>
        <v/>
      </c>
      <c r="AC813" t="str">
        <f>IF(PResult!BA813="","",PResult!BA813)</f>
        <v/>
      </c>
      <c r="AD813" t="str">
        <f>IF(PResult!G813="","",PResult!G813)</f>
        <v/>
      </c>
      <c r="AE813" t="str">
        <f>IF(PResult!H813="","",PResult!H813)</f>
        <v/>
      </c>
      <c r="AF813">
        <f>IF(OR(PResult!I813="(null)",PResult!I813=""),0,PResult!I813)</f>
        <v>0</v>
      </c>
      <c r="AG813" t="str">
        <f>TEXT(IF(ISERROR(INDEX(Panaboard!P:P,MATCH(CONCATENATE(A813,"-",T813),Panaboard!AF:AF,0))),"",INDEX(Panaboard!P:P,MATCH(CONCATENATE(A813,"-",T813),Panaboard!AF:AF,0))),"HH:MM")</f>
        <v/>
      </c>
      <c r="AH813" t="str">
        <f>TEXT(IF(ISERROR(INDEX(Panaboard!Q:Q,MATCH(CONCATENATE(A813,"-",T813),Panaboard!AF:AF,0))),"",INDEX(Panaboard!Q:Q,MATCH(CONCATENATE(A813,"-",T813),Panaboard!AF:AF,0))),"HH:MM")</f>
        <v/>
      </c>
      <c r="AI813" t="str">
        <f>TEXT(IF(ISERROR(INDEX(Panaboard!R:R,MATCH(CONCATENATE(A813,"-",T813),Panaboard!AF:AF,0))),"",INDEX(Panaboard!R:R,MATCH(CONCATENATE(A813,"-",T813),Panaboard!AF:AF,0))),"HH:MM")</f>
        <v/>
      </c>
      <c r="AJ813" t="str">
        <f>TEXT(IF(ISERROR(INDEX(Panaboard!S:S,MATCH(CONCATENATE(A813,"-",T813),Panaboard!AF:AF,0))),"",INDEX(Panaboard!S:S,MATCH(CONCATENATE(A813,"-",T813),Panaboard!AF:AF,0))),"HH:MM")</f>
        <v/>
      </c>
      <c r="AK813" t="str">
        <f>IF(PResult!BC813="","",PResult!BC813)</f>
        <v/>
      </c>
      <c r="AL813" t="str">
        <f>IF(PResult!BB813="","",PResult!BB813)</f>
        <v/>
      </c>
      <c r="AM813" t="str">
        <f>IF(PResult!BE813="","",PResult!BE813)</f>
        <v/>
      </c>
      <c r="AN813" t="str">
        <f>IF(PResult!BD813="","",PResult!BD813)</f>
        <v/>
      </c>
      <c r="AO813" t="str">
        <f>IF(PResult!BF813="","",PResult!BF813)</f>
        <v/>
      </c>
      <c r="AP813" t="str">
        <f>IF(ISERROR(INDEX(Panaboard!T:T,MATCH(CONCATENATE(A813,"-",T813),Panaboard!AF:AF,0))),"",INDEX(Panaboard!T:T,MATCH(CONCATENATE(A813,"-",T813),Panaboard!AF:AF,0)))</f>
        <v/>
      </c>
      <c r="AQ813" t="str">
        <f>IF(ISERROR(INDEX(Panaboard!U:U,MATCH(CONCATENATE(A813,"-",T813),Panaboard!AF:AF,0))),"",INDEX(Panaboard!U:U,MATCH(CONCATENATE(A813,"-",T813),Panaboard!AF:AF,0)))</f>
        <v/>
      </c>
      <c r="AR813" t="str">
        <f>IF(ISERROR(INDEX(Panaboard!V:V,MATCH(CONCATENATE(A813,"-",T813),Panaboard!AF:AF,0))),"",INDEX(Panaboard!V:V,MATCH(CONCATENATE(A813,"-",T813),Panaboard!AF:AF,0)))</f>
        <v/>
      </c>
      <c r="AS813" t="str">
        <f>IF(ISERROR(INDEX(Panaboard!W:W,MATCH(CONCATENATE(A813,"-",T813),Panaboard!AF:AF,0))),"",INDEX(Panaboard!W:W,MATCH(CONCATENATE(A813,"-",T813),Panaboard!AF:AF,0)))</f>
        <v/>
      </c>
      <c r="AT813" t="str">
        <f>IF(ISERROR(INDEX(Panaboard!X:X,MATCH(CONCATENATE(A813,"-",T813),Panaboard!AF:AF,0))),"",INDEX(Panaboard!X:X,MATCH(CONCATENATE(A813,"-",T813),Panaboard!AF:AF,0)))</f>
        <v/>
      </c>
      <c r="AU813" t="str">
        <f>IF(ISERROR(INDEX(Panaboard!Y:Y,MATCH(CONCATENATE(A813,"-",T813),Panaboard!AF:AF,0))),"",INDEX(Panaboard!Y:Y,MATCH(CONCATENATE(A813,"-",T813),Panaboard!AF:AF,0)))</f>
        <v/>
      </c>
      <c r="AV813" t="str">
        <f>IF(ISERROR(INDEX(Panaboard!Z:Z,MATCH(CONCATENATE(A813,"-",T813),Panaboard!AF:AF,0))),"",INDEX(Panaboard!Z:Z,MATCH(CONCATENATE(A813,"-",T813),Panaboard!AF:AF,0)))</f>
        <v/>
      </c>
      <c r="AW813" t="str">
        <f>IF(ISERROR(INDEX(Panaboard!AA:AA,MATCH(CONCATENATE(A813,"-",T813),Panaboard!AF:AF,0))),"",INDEX(Panaboard!AA:AA,MATCH(CONCATENATE(A813,"-",T813),Panaboard!AF:AF,0)))</f>
        <v/>
      </c>
      <c r="AX813" t="str">
        <f>IF(ISERROR(INDEX(Panaboard!AB:AB,MATCH(CONCATENATE(A813,"-",T813),Panaboard!AF:AF,0))),"",INDEX(Panaboard!AB:AB,MATCH(CONCATENATE(A813,"-",T813),Panaboard!AF:AF,0)))</f>
        <v/>
      </c>
      <c r="AY813" t="str">
        <f>IF(ISERROR(INDEX(Panaboard!AC:AC,MATCH(CONCATENATE(A813,"-",T813),Panaboard!AF:AF,0))),"",INDEX(Panaboard!AC:AC,MATCH(CONCATENATE(A813,"-",T813),Panaboard!AF:AF,0)))</f>
        <v/>
      </c>
      <c r="AZ813" t="str">
        <f>IF(OR(PResult!T813="",PResult!T813="(null)"),"",PResult!T813)</f>
        <v/>
      </c>
      <c r="BA813">
        <f>IF(PResult!O813="",0,PResult!O813)</f>
        <v>0</v>
      </c>
      <c r="BB813" t="str">
        <f>IF(ISERROR(INDEX(Panaboard!N:N,MATCH(CONCATENATE(A813,"-",T813),Panaboard!AF:AF,0))),"",INDEX(Panaboard!N:N,MATCH(CONCATENATE(A813,"-",T813),Panaboard!AF:AF,0)))</f>
        <v/>
      </c>
      <c r="BC813" t="str">
        <f t="shared" si="37"/>
        <v/>
      </c>
      <c r="BD813" t="str">
        <f>IF(ISERROR(INDEX(Panaboard!AD:AD,MATCH(CONCATENATE(A813,"-",T813),Panaboard!AF:AF,0))),"",INDEX(Panaboard!AD:AD,MATCH(CONCATENATE(A813,"-",T813),Panaboard!AF:AF,0)))</f>
        <v/>
      </c>
      <c r="BE813" t="str">
        <f>IF(ISERROR(INDEX(Panaboard!AE:AE,MATCH(CONCATENATE(A813,"-",T813),Panaboard!AF:AF,0))),"",INDEX(Panaboard!AE:AE,MATCH(CONCATENATE(A813,"-",T813),Panaboard!AF:AF,0)))</f>
        <v/>
      </c>
      <c r="BF813">
        <f>IF(OR(UPPER(TRIM(PResult!R813))="S",UPPER(TRIM(PResult!R813))="P"),PResult!M813,0)</f>
        <v>0</v>
      </c>
      <c r="BG813" t="str">
        <f>IF(ISERROR(INDEX(Panaboard!L:L,MATCH(CONCATENATE(A813,"-",T813),Panaboard!AF:AF,0))),"",INDEX(Panaboard!L:L,MATCH(CONCATENATE(A813,"-",T813),Panaboard!AF:AF,0)))</f>
        <v/>
      </c>
      <c r="BH813" t="str">
        <f>IF(ISERROR(INDEX(Panaboard!AG:AG,MATCH(CONCATENATE(A813,"-",T813),Panaboard!AF:AF,0))),"",INDEX(Panaboard!AG:AG,MATCH(CONCATENATE(A813,"-",T813),Panaboard!AF:AF,0)))</f>
        <v/>
      </c>
      <c r="BI813" t="str">
        <f t="shared" si="38"/>
        <v/>
      </c>
      <c r="BJ813" t="str">
        <f>IF(ISERROR(INDEX(CuttingList!F:F,MATCH(CONCATENATE(A813,"-",T813),CuttingList!E:E,0))),"",INDEX(CuttingList!F:F,MATCH(CONCATENATE(A813,"-",T813),CuttingList!E:E,0)))</f>
        <v/>
      </c>
    </row>
    <row r="814" spans="1:62" x14ac:dyDescent="0.25">
      <c r="A814" t="str">
        <f>IF(PResult!AL814="","",PResult!AL814)</f>
        <v/>
      </c>
      <c r="B814" t="str">
        <f>IF(PResult!F814="","",PResult!F814)</f>
        <v/>
      </c>
      <c r="C814" t="str">
        <f>IF(PResult!AN814="","",PResult!AN814)</f>
        <v/>
      </c>
      <c r="D814" t="str">
        <f>IF(PResult!AO814="","",PResult!AO814)</f>
        <v/>
      </c>
      <c r="E814" t="str">
        <f>IF(PResult!AP814="","",PResult!AP814)</f>
        <v/>
      </c>
      <c r="F814" t="str">
        <f>IF(PResult!AQ814="","",PResult!AQ814)</f>
        <v/>
      </c>
      <c r="G814">
        <f>IF(PResult!AR814="",0,ROUND(PResult!AR814,2))</f>
        <v>0</v>
      </c>
      <c r="I814">
        <f>IF(OR(UPPER(TRIM(PResult!R814))="S",UPPER(TRIM(PResult!R814))="P"),PResult!O814,0)</f>
        <v>0</v>
      </c>
      <c r="J814" t="str">
        <f>IF(ISERROR(INDEX(Panaboard!J:J,MATCH(CONCATENATE(A814,"-",T814),Panaboard!AF:AF,0))),"",TRIM(INDEX(Panaboard!J:J,MATCH(CONCATENATE(A814,"-",T814),Panaboard!AF:AF,0))))</f>
        <v/>
      </c>
      <c r="K814" t="str">
        <f>IF(ISERROR(INDEX(Panaboard!C:C,MATCH(CONCATENATE(A814,"-",T814),Panaboard!AF:AF,0))),"",INDEX(Panaboard!C:C,MATCH(CONCATENATE(A814,"-",T814),Panaboard!AF:AF,0)))</f>
        <v/>
      </c>
      <c r="L814" t="str">
        <f>IF(ISERROR(INDEX(Panaboard!D:D,MATCH(CONCATENATE(A814,"-",T814),Panaboard!AF:AF,0))),"",INDEX(Panaboard!D:D,MATCH(CONCATENATE(A814,"-",T814),Panaboard!AF:AF,0)))</f>
        <v/>
      </c>
      <c r="M814" t="str">
        <f>IF(ISERROR(INDEX(Panaboard!E:E,MATCH(CONCATENATE(A814,"-",T814),Panaboard!AF:AF,0))),"",INDEX(Panaboard!E:E,MATCH(CONCATENATE(A814,"-",T814),Panaboard!AF:AF,0)))</f>
        <v/>
      </c>
      <c r="N814" t="str">
        <f>IF(ISERROR(INDEX(Panaboard!F:F,MATCH(CONCATENATE(A814,"-",T814),Panaboard!AF:AF,0))),"",INDEX(Panaboard!F:F,MATCH(CONCATENATE(A814,"-",T814),Panaboard!AF:AF,0)))</f>
        <v/>
      </c>
      <c r="O814" t="str">
        <f>IF(ISERROR(INDEX(Panaboard!G:G,MATCH(CONCATENATE(A814,"-",T814),Panaboard!AF:AF,0))),"",INDEX(Panaboard!G:G,MATCH(CONCATENATE(A814,"-",T814),Panaboard!AF:AF,0)))</f>
        <v/>
      </c>
      <c r="P814" t="str">
        <f t="shared" si="36"/>
        <v/>
      </c>
      <c r="Q814" t="str">
        <f>IF(ISERROR(INDEX(Panaboard!H:H,MATCH(CONCATENATE(A814,"-",T814),Panaboard!AF:AF,0))),"",INDEX(Panaboard!H:H,MATCH(CONCATENATE(A814,"-",T814),Panaboard!AF:AF,0)))</f>
        <v/>
      </c>
      <c r="R814" t="str">
        <f>IF(ISERROR(INDEX(Panaboard!I:I,MATCH(CONCATENATE(A814,"-",T814),Panaboard!AF:AF,0))),"",INDEX(Panaboard!I:I,MATCH(CONCATENATE(A814,"-",T814),Panaboard!AF:AF,0)))</f>
        <v/>
      </c>
      <c r="S814" t="str">
        <f>CONCATENATE(PResult!AS814,PResult!AT814)</f>
        <v/>
      </c>
      <c r="T814" t="str">
        <f>IF(PResult!BG814="","",PResult!BG814)</f>
        <v/>
      </c>
      <c r="U814" t="str">
        <f>IF(PResult!Y814="","",PResult!Y814)</f>
        <v/>
      </c>
      <c r="V814" t="str">
        <f>IF(PResult!AU814="","",PResult!AU814)</f>
        <v/>
      </c>
      <c r="W814" t="str">
        <f>IF(PResult!R814="","",UPPER(TRIM(PResult!R814)))</f>
        <v/>
      </c>
      <c r="X814" t="str">
        <f>IF(PResult!AV814="","",PResult!AV814)</f>
        <v/>
      </c>
      <c r="Y814" t="str">
        <f>IF(PResult!AW814="","",PResult!AW814)</f>
        <v/>
      </c>
      <c r="Z814" t="str">
        <f>IF(PResult!AX814="","",PResult!AX814)</f>
        <v/>
      </c>
      <c r="AA814" t="str">
        <f>IF(PResult!AY814="","",PResult!AY814)</f>
        <v/>
      </c>
      <c r="AB814" t="str">
        <f>IF(PResult!AZ814="","",PResult!AZ814)</f>
        <v/>
      </c>
      <c r="AC814" t="str">
        <f>IF(PResult!BA814="","",PResult!BA814)</f>
        <v/>
      </c>
      <c r="AD814" t="str">
        <f>IF(PResult!G814="","",PResult!G814)</f>
        <v/>
      </c>
      <c r="AE814" t="str">
        <f>IF(PResult!H814="","",PResult!H814)</f>
        <v/>
      </c>
      <c r="AF814">
        <f>IF(OR(PResult!I814="(null)",PResult!I814=""),0,PResult!I814)</f>
        <v>0</v>
      </c>
      <c r="AG814" t="str">
        <f>TEXT(IF(ISERROR(INDEX(Panaboard!P:P,MATCH(CONCATENATE(A814,"-",T814),Panaboard!AF:AF,0))),"",INDEX(Panaboard!P:P,MATCH(CONCATENATE(A814,"-",T814),Panaboard!AF:AF,0))),"HH:MM")</f>
        <v/>
      </c>
      <c r="AH814" t="str">
        <f>TEXT(IF(ISERROR(INDEX(Panaboard!Q:Q,MATCH(CONCATENATE(A814,"-",T814),Panaboard!AF:AF,0))),"",INDEX(Panaboard!Q:Q,MATCH(CONCATENATE(A814,"-",T814),Panaboard!AF:AF,0))),"HH:MM")</f>
        <v/>
      </c>
      <c r="AI814" t="str">
        <f>TEXT(IF(ISERROR(INDEX(Panaboard!R:R,MATCH(CONCATENATE(A814,"-",T814),Panaboard!AF:AF,0))),"",INDEX(Panaboard!R:R,MATCH(CONCATENATE(A814,"-",T814),Panaboard!AF:AF,0))),"HH:MM")</f>
        <v/>
      </c>
      <c r="AJ814" t="str">
        <f>TEXT(IF(ISERROR(INDEX(Panaboard!S:S,MATCH(CONCATENATE(A814,"-",T814),Panaboard!AF:AF,0))),"",INDEX(Panaboard!S:S,MATCH(CONCATENATE(A814,"-",T814),Panaboard!AF:AF,0))),"HH:MM")</f>
        <v/>
      </c>
      <c r="AK814" t="str">
        <f>IF(PResult!BC814="","",PResult!BC814)</f>
        <v/>
      </c>
      <c r="AL814" t="str">
        <f>IF(PResult!BB814="","",PResult!BB814)</f>
        <v/>
      </c>
      <c r="AM814" t="str">
        <f>IF(PResult!BE814="","",PResult!BE814)</f>
        <v/>
      </c>
      <c r="AN814" t="str">
        <f>IF(PResult!BD814="","",PResult!BD814)</f>
        <v/>
      </c>
      <c r="AO814" t="str">
        <f>IF(PResult!BF814="","",PResult!BF814)</f>
        <v/>
      </c>
      <c r="AP814" t="str">
        <f>IF(ISERROR(INDEX(Panaboard!T:T,MATCH(CONCATENATE(A814,"-",T814),Panaboard!AF:AF,0))),"",INDEX(Panaboard!T:T,MATCH(CONCATENATE(A814,"-",T814),Panaboard!AF:AF,0)))</f>
        <v/>
      </c>
      <c r="AQ814" t="str">
        <f>IF(ISERROR(INDEX(Panaboard!U:U,MATCH(CONCATENATE(A814,"-",T814),Panaboard!AF:AF,0))),"",INDEX(Panaboard!U:U,MATCH(CONCATENATE(A814,"-",T814),Panaboard!AF:AF,0)))</f>
        <v/>
      </c>
      <c r="AR814" t="str">
        <f>IF(ISERROR(INDEX(Panaboard!V:V,MATCH(CONCATENATE(A814,"-",T814),Panaboard!AF:AF,0))),"",INDEX(Panaboard!V:V,MATCH(CONCATENATE(A814,"-",T814),Panaboard!AF:AF,0)))</f>
        <v/>
      </c>
      <c r="AS814" t="str">
        <f>IF(ISERROR(INDEX(Panaboard!W:W,MATCH(CONCATENATE(A814,"-",T814),Panaboard!AF:AF,0))),"",INDEX(Panaboard!W:W,MATCH(CONCATENATE(A814,"-",T814),Panaboard!AF:AF,0)))</f>
        <v/>
      </c>
      <c r="AT814" t="str">
        <f>IF(ISERROR(INDEX(Panaboard!X:X,MATCH(CONCATENATE(A814,"-",T814),Panaboard!AF:AF,0))),"",INDEX(Panaboard!X:X,MATCH(CONCATENATE(A814,"-",T814),Panaboard!AF:AF,0)))</f>
        <v/>
      </c>
      <c r="AU814" t="str">
        <f>IF(ISERROR(INDEX(Panaboard!Y:Y,MATCH(CONCATENATE(A814,"-",T814),Panaboard!AF:AF,0))),"",INDEX(Panaboard!Y:Y,MATCH(CONCATENATE(A814,"-",T814),Panaboard!AF:AF,0)))</f>
        <v/>
      </c>
      <c r="AV814" t="str">
        <f>IF(ISERROR(INDEX(Panaboard!Z:Z,MATCH(CONCATENATE(A814,"-",T814),Panaboard!AF:AF,0))),"",INDEX(Panaboard!Z:Z,MATCH(CONCATENATE(A814,"-",T814),Panaboard!AF:AF,0)))</f>
        <v/>
      </c>
      <c r="AW814" t="str">
        <f>IF(ISERROR(INDEX(Panaboard!AA:AA,MATCH(CONCATENATE(A814,"-",T814),Panaboard!AF:AF,0))),"",INDEX(Panaboard!AA:AA,MATCH(CONCATENATE(A814,"-",T814),Panaboard!AF:AF,0)))</f>
        <v/>
      </c>
      <c r="AX814" t="str">
        <f>IF(ISERROR(INDEX(Panaboard!AB:AB,MATCH(CONCATENATE(A814,"-",T814),Panaboard!AF:AF,0))),"",INDEX(Panaboard!AB:AB,MATCH(CONCATENATE(A814,"-",T814),Panaboard!AF:AF,0)))</f>
        <v/>
      </c>
      <c r="AY814" t="str">
        <f>IF(ISERROR(INDEX(Panaboard!AC:AC,MATCH(CONCATENATE(A814,"-",T814),Panaboard!AF:AF,0))),"",INDEX(Panaboard!AC:AC,MATCH(CONCATENATE(A814,"-",T814),Panaboard!AF:AF,0)))</f>
        <v/>
      </c>
      <c r="AZ814" t="str">
        <f>IF(OR(PResult!T814="",PResult!T814="(null)"),"",PResult!T814)</f>
        <v/>
      </c>
      <c r="BA814">
        <f>IF(PResult!O814="",0,PResult!O814)</f>
        <v>0</v>
      </c>
      <c r="BB814" t="str">
        <f>IF(ISERROR(INDEX(Panaboard!N:N,MATCH(CONCATENATE(A814,"-",T814),Panaboard!AF:AF,0))),"",INDEX(Panaboard!N:N,MATCH(CONCATENATE(A814,"-",T814),Panaboard!AF:AF,0)))</f>
        <v/>
      </c>
      <c r="BC814" t="str">
        <f t="shared" si="37"/>
        <v/>
      </c>
      <c r="BD814" t="str">
        <f>IF(ISERROR(INDEX(Panaboard!AD:AD,MATCH(CONCATENATE(A814,"-",T814),Panaboard!AF:AF,0))),"",INDEX(Panaboard!AD:AD,MATCH(CONCATENATE(A814,"-",T814),Panaboard!AF:AF,0)))</f>
        <v/>
      </c>
      <c r="BE814" t="str">
        <f>IF(ISERROR(INDEX(Panaboard!AE:AE,MATCH(CONCATENATE(A814,"-",T814),Panaboard!AF:AF,0))),"",INDEX(Panaboard!AE:AE,MATCH(CONCATENATE(A814,"-",T814),Panaboard!AF:AF,0)))</f>
        <v/>
      </c>
      <c r="BF814">
        <f>IF(OR(UPPER(TRIM(PResult!R814))="S",UPPER(TRIM(PResult!R814))="P"),PResult!M814,0)</f>
        <v>0</v>
      </c>
      <c r="BG814" t="str">
        <f>IF(ISERROR(INDEX(Panaboard!L:L,MATCH(CONCATENATE(A814,"-",T814),Panaboard!AF:AF,0))),"",INDEX(Panaboard!L:L,MATCH(CONCATENATE(A814,"-",T814),Panaboard!AF:AF,0)))</f>
        <v/>
      </c>
      <c r="BH814" t="str">
        <f>IF(ISERROR(INDEX(Panaboard!AG:AG,MATCH(CONCATENATE(A814,"-",T814),Panaboard!AF:AF,0))),"",INDEX(Panaboard!AG:AG,MATCH(CONCATENATE(A814,"-",T814),Panaboard!AF:AF,0)))</f>
        <v/>
      </c>
      <c r="BI814" t="str">
        <f t="shared" si="38"/>
        <v/>
      </c>
      <c r="BJ814" t="str">
        <f>IF(ISERROR(INDEX(CuttingList!F:F,MATCH(CONCATENATE(A814,"-",T814),CuttingList!E:E,0))),"",INDEX(CuttingList!F:F,MATCH(CONCATENATE(A814,"-",T814),CuttingList!E:E,0)))</f>
        <v/>
      </c>
    </row>
    <row r="815" spans="1:62" x14ac:dyDescent="0.25">
      <c r="A815" t="str">
        <f>IF(PResult!AL815="","",PResult!AL815)</f>
        <v/>
      </c>
      <c r="B815" t="str">
        <f>IF(PResult!F815="","",PResult!F815)</f>
        <v/>
      </c>
      <c r="C815" t="str">
        <f>IF(PResult!AN815="","",PResult!AN815)</f>
        <v/>
      </c>
      <c r="D815" t="str">
        <f>IF(PResult!AO815="","",PResult!AO815)</f>
        <v/>
      </c>
      <c r="E815" t="str">
        <f>IF(PResult!AP815="","",PResult!AP815)</f>
        <v/>
      </c>
      <c r="F815" t="str">
        <f>IF(PResult!AQ815="","",PResult!AQ815)</f>
        <v/>
      </c>
      <c r="G815">
        <f>IF(PResult!AR815="",0,ROUND(PResult!AR815,2))</f>
        <v>0</v>
      </c>
      <c r="I815">
        <f>IF(OR(UPPER(TRIM(PResult!R815))="S",UPPER(TRIM(PResult!R815))="P"),PResult!O815,0)</f>
        <v>0</v>
      </c>
      <c r="J815" t="str">
        <f>IF(ISERROR(INDEX(Panaboard!J:J,MATCH(CONCATENATE(A815,"-",T815),Panaboard!AF:AF,0))),"",TRIM(INDEX(Panaboard!J:J,MATCH(CONCATENATE(A815,"-",T815),Panaboard!AF:AF,0))))</f>
        <v/>
      </c>
      <c r="K815" t="str">
        <f>IF(ISERROR(INDEX(Panaboard!C:C,MATCH(CONCATENATE(A815,"-",T815),Panaboard!AF:AF,0))),"",INDEX(Panaboard!C:C,MATCH(CONCATENATE(A815,"-",T815),Panaboard!AF:AF,0)))</f>
        <v/>
      </c>
      <c r="L815" t="str">
        <f>IF(ISERROR(INDEX(Panaboard!D:D,MATCH(CONCATENATE(A815,"-",T815),Panaboard!AF:AF,0))),"",INDEX(Panaboard!D:D,MATCH(CONCATENATE(A815,"-",T815),Panaboard!AF:AF,0)))</f>
        <v/>
      </c>
      <c r="M815" t="str">
        <f>IF(ISERROR(INDEX(Panaboard!E:E,MATCH(CONCATENATE(A815,"-",T815),Panaboard!AF:AF,0))),"",INDEX(Panaboard!E:E,MATCH(CONCATENATE(A815,"-",T815),Panaboard!AF:AF,0)))</f>
        <v/>
      </c>
      <c r="N815" t="str">
        <f>IF(ISERROR(INDEX(Panaboard!F:F,MATCH(CONCATENATE(A815,"-",T815),Panaboard!AF:AF,0))),"",INDEX(Panaboard!F:F,MATCH(CONCATENATE(A815,"-",T815),Panaboard!AF:AF,0)))</f>
        <v/>
      </c>
      <c r="O815" t="str">
        <f>IF(ISERROR(INDEX(Panaboard!G:G,MATCH(CONCATENATE(A815,"-",T815),Panaboard!AF:AF,0))),"",INDEX(Panaboard!G:G,MATCH(CONCATENATE(A815,"-",T815),Panaboard!AF:AF,0)))</f>
        <v/>
      </c>
      <c r="P815" t="str">
        <f t="shared" si="36"/>
        <v/>
      </c>
      <c r="Q815" t="str">
        <f>IF(ISERROR(INDEX(Panaboard!H:H,MATCH(CONCATENATE(A815,"-",T815),Panaboard!AF:AF,0))),"",INDEX(Panaboard!H:H,MATCH(CONCATENATE(A815,"-",T815),Panaboard!AF:AF,0)))</f>
        <v/>
      </c>
      <c r="R815" t="str">
        <f>IF(ISERROR(INDEX(Panaboard!I:I,MATCH(CONCATENATE(A815,"-",T815),Panaboard!AF:AF,0))),"",INDEX(Panaboard!I:I,MATCH(CONCATENATE(A815,"-",T815),Panaboard!AF:AF,0)))</f>
        <v/>
      </c>
      <c r="S815" t="str">
        <f>CONCATENATE(PResult!AS815,PResult!AT815)</f>
        <v/>
      </c>
      <c r="T815" t="str">
        <f>IF(PResult!BG815="","",PResult!BG815)</f>
        <v/>
      </c>
      <c r="U815" t="str">
        <f>IF(PResult!Y815="","",PResult!Y815)</f>
        <v/>
      </c>
      <c r="V815" t="str">
        <f>IF(PResult!AU815="","",PResult!AU815)</f>
        <v/>
      </c>
      <c r="W815" t="str">
        <f>IF(PResult!R815="","",UPPER(TRIM(PResult!R815)))</f>
        <v/>
      </c>
      <c r="X815" t="str">
        <f>IF(PResult!AV815="","",PResult!AV815)</f>
        <v/>
      </c>
      <c r="Y815" t="str">
        <f>IF(PResult!AW815="","",PResult!AW815)</f>
        <v/>
      </c>
      <c r="Z815" t="str">
        <f>IF(PResult!AX815="","",PResult!AX815)</f>
        <v/>
      </c>
      <c r="AA815" t="str">
        <f>IF(PResult!AY815="","",PResult!AY815)</f>
        <v/>
      </c>
      <c r="AB815" t="str">
        <f>IF(PResult!AZ815="","",PResult!AZ815)</f>
        <v/>
      </c>
      <c r="AC815" t="str">
        <f>IF(PResult!BA815="","",PResult!BA815)</f>
        <v/>
      </c>
      <c r="AD815" t="str">
        <f>IF(PResult!G815="","",PResult!G815)</f>
        <v/>
      </c>
      <c r="AE815" t="str">
        <f>IF(PResult!H815="","",PResult!H815)</f>
        <v/>
      </c>
      <c r="AF815">
        <f>IF(OR(PResult!I815="(null)",PResult!I815=""),0,PResult!I815)</f>
        <v>0</v>
      </c>
      <c r="AG815" t="str">
        <f>TEXT(IF(ISERROR(INDEX(Panaboard!P:P,MATCH(CONCATENATE(A815,"-",T815),Panaboard!AF:AF,0))),"",INDEX(Panaboard!P:P,MATCH(CONCATENATE(A815,"-",T815),Panaboard!AF:AF,0))),"HH:MM")</f>
        <v/>
      </c>
      <c r="AH815" t="str">
        <f>TEXT(IF(ISERROR(INDEX(Panaboard!Q:Q,MATCH(CONCATENATE(A815,"-",T815),Panaboard!AF:AF,0))),"",INDEX(Panaboard!Q:Q,MATCH(CONCATENATE(A815,"-",T815),Panaboard!AF:AF,0))),"HH:MM")</f>
        <v/>
      </c>
      <c r="AI815" t="str">
        <f>TEXT(IF(ISERROR(INDEX(Panaboard!R:R,MATCH(CONCATENATE(A815,"-",T815),Panaboard!AF:AF,0))),"",INDEX(Panaboard!R:R,MATCH(CONCATENATE(A815,"-",T815),Panaboard!AF:AF,0))),"HH:MM")</f>
        <v/>
      </c>
      <c r="AJ815" t="str">
        <f>TEXT(IF(ISERROR(INDEX(Panaboard!S:S,MATCH(CONCATENATE(A815,"-",T815),Panaboard!AF:AF,0))),"",INDEX(Panaboard!S:S,MATCH(CONCATENATE(A815,"-",T815),Panaboard!AF:AF,0))),"HH:MM")</f>
        <v/>
      </c>
      <c r="AK815" t="str">
        <f>IF(PResult!BC815="","",PResult!BC815)</f>
        <v/>
      </c>
      <c r="AL815" t="str">
        <f>IF(PResult!BB815="","",PResult!BB815)</f>
        <v/>
      </c>
      <c r="AM815" t="str">
        <f>IF(PResult!BE815="","",PResult!BE815)</f>
        <v/>
      </c>
      <c r="AN815" t="str">
        <f>IF(PResult!BD815="","",PResult!BD815)</f>
        <v/>
      </c>
      <c r="AO815" t="str">
        <f>IF(PResult!BF815="","",PResult!BF815)</f>
        <v/>
      </c>
      <c r="AP815" t="str">
        <f>IF(ISERROR(INDEX(Panaboard!T:T,MATCH(CONCATENATE(A815,"-",T815),Panaboard!AF:AF,0))),"",INDEX(Panaboard!T:T,MATCH(CONCATENATE(A815,"-",T815),Panaboard!AF:AF,0)))</f>
        <v/>
      </c>
      <c r="AQ815" t="str">
        <f>IF(ISERROR(INDEX(Panaboard!U:U,MATCH(CONCATENATE(A815,"-",T815),Panaboard!AF:AF,0))),"",INDEX(Panaboard!U:U,MATCH(CONCATENATE(A815,"-",T815),Panaboard!AF:AF,0)))</f>
        <v/>
      </c>
      <c r="AR815" t="str">
        <f>IF(ISERROR(INDEX(Panaboard!V:V,MATCH(CONCATENATE(A815,"-",T815),Panaboard!AF:AF,0))),"",INDEX(Panaboard!V:V,MATCH(CONCATENATE(A815,"-",T815),Panaboard!AF:AF,0)))</f>
        <v/>
      </c>
      <c r="AS815" t="str">
        <f>IF(ISERROR(INDEX(Panaboard!W:W,MATCH(CONCATENATE(A815,"-",T815),Panaboard!AF:AF,0))),"",INDEX(Panaboard!W:W,MATCH(CONCATENATE(A815,"-",T815),Panaboard!AF:AF,0)))</f>
        <v/>
      </c>
      <c r="AT815" t="str">
        <f>IF(ISERROR(INDEX(Panaboard!X:X,MATCH(CONCATENATE(A815,"-",T815),Panaboard!AF:AF,0))),"",INDEX(Panaboard!X:X,MATCH(CONCATENATE(A815,"-",T815),Panaboard!AF:AF,0)))</f>
        <v/>
      </c>
      <c r="AU815" t="str">
        <f>IF(ISERROR(INDEX(Panaboard!Y:Y,MATCH(CONCATENATE(A815,"-",T815),Panaboard!AF:AF,0))),"",INDEX(Panaboard!Y:Y,MATCH(CONCATENATE(A815,"-",T815),Panaboard!AF:AF,0)))</f>
        <v/>
      </c>
      <c r="AV815" t="str">
        <f>IF(ISERROR(INDEX(Panaboard!Z:Z,MATCH(CONCATENATE(A815,"-",T815),Panaboard!AF:AF,0))),"",INDEX(Panaboard!Z:Z,MATCH(CONCATENATE(A815,"-",T815),Panaboard!AF:AF,0)))</f>
        <v/>
      </c>
      <c r="AW815" t="str">
        <f>IF(ISERROR(INDEX(Panaboard!AA:AA,MATCH(CONCATENATE(A815,"-",T815),Panaboard!AF:AF,0))),"",INDEX(Panaboard!AA:AA,MATCH(CONCATENATE(A815,"-",T815),Panaboard!AF:AF,0)))</f>
        <v/>
      </c>
      <c r="AX815" t="str">
        <f>IF(ISERROR(INDEX(Panaboard!AB:AB,MATCH(CONCATENATE(A815,"-",T815),Panaboard!AF:AF,0))),"",INDEX(Panaboard!AB:AB,MATCH(CONCATENATE(A815,"-",T815),Panaboard!AF:AF,0)))</f>
        <v/>
      </c>
      <c r="AY815" t="str">
        <f>IF(ISERROR(INDEX(Panaboard!AC:AC,MATCH(CONCATENATE(A815,"-",T815),Panaboard!AF:AF,0))),"",INDEX(Panaboard!AC:AC,MATCH(CONCATENATE(A815,"-",T815),Panaboard!AF:AF,0)))</f>
        <v/>
      </c>
      <c r="AZ815" t="str">
        <f>IF(OR(PResult!T815="",PResult!T815="(null)"),"",PResult!T815)</f>
        <v/>
      </c>
      <c r="BA815">
        <f>IF(PResult!O815="",0,PResult!O815)</f>
        <v>0</v>
      </c>
      <c r="BB815" t="str">
        <f>IF(ISERROR(INDEX(Panaboard!N:N,MATCH(CONCATENATE(A815,"-",T815),Panaboard!AF:AF,0))),"",INDEX(Panaboard!N:N,MATCH(CONCATENATE(A815,"-",T815),Panaboard!AF:AF,0)))</f>
        <v/>
      </c>
      <c r="BC815" t="str">
        <f t="shared" si="37"/>
        <v/>
      </c>
      <c r="BD815" t="str">
        <f>IF(ISERROR(INDEX(Panaboard!AD:AD,MATCH(CONCATENATE(A815,"-",T815),Panaboard!AF:AF,0))),"",INDEX(Panaboard!AD:AD,MATCH(CONCATENATE(A815,"-",T815),Panaboard!AF:AF,0)))</f>
        <v/>
      </c>
      <c r="BE815" t="str">
        <f>IF(ISERROR(INDEX(Panaboard!AE:AE,MATCH(CONCATENATE(A815,"-",T815),Panaboard!AF:AF,0))),"",INDEX(Panaboard!AE:AE,MATCH(CONCATENATE(A815,"-",T815),Panaboard!AF:AF,0)))</f>
        <v/>
      </c>
      <c r="BF815">
        <f>IF(OR(UPPER(TRIM(PResult!R815))="S",UPPER(TRIM(PResult!R815))="P"),PResult!M815,0)</f>
        <v>0</v>
      </c>
      <c r="BG815" t="str">
        <f>IF(ISERROR(INDEX(Panaboard!L:L,MATCH(CONCATENATE(A815,"-",T815),Panaboard!AF:AF,0))),"",INDEX(Panaboard!L:L,MATCH(CONCATENATE(A815,"-",T815),Panaboard!AF:AF,0)))</f>
        <v/>
      </c>
      <c r="BH815" t="str">
        <f>IF(ISERROR(INDEX(Panaboard!AG:AG,MATCH(CONCATENATE(A815,"-",T815),Panaboard!AF:AF,0))),"",INDEX(Panaboard!AG:AG,MATCH(CONCATENATE(A815,"-",T815),Panaboard!AF:AF,0)))</f>
        <v/>
      </c>
      <c r="BI815" t="str">
        <f t="shared" si="38"/>
        <v/>
      </c>
      <c r="BJ815" t="str">
        <f>IF(ISERROR(INDEX(CuttingList!F:F,MATCH(CONCATENATE(A815,"-",T815),CuttingList!E:E,0))),"",INDEX(CuttingList!F:F,MATCH(CONCATENATE(A815,"-",T815),CuttingList!E:E,0)))</f>
        <v/>
      </c>
    </row>
    <row r="816" spans="1:62" x14ac:dyDescent="0.25">
      <c r="A816" t="str">
        <f>IF(PResult!AL816="","",PResult!AL816)</f>
        <v/>
      </c>
      <c r="B816" t="str">
        <f>IF(PResult!F816="","",PResult!F816)</f>
        <v/>
      </c>
      <c r="C816" t="str">
        <f>IF(PResult!AN816="","",PResult!AN816)</f>
        <v/>
      </c>
      <c r="D816" t="str">
        <f>IF(PResult!AO816="","",PResult!AO816)</f>
        <v/>
      </c>
      <c r="E816" t="str">
        <f>IF(PResult!AP816="","",PResult!AP816)</f>
        <v/>
      </c>
      <c r="F816" t="str">
        <f>IF(PResult!AQ816="","",PResult!AQ816)</f>
        <v/>
      </c>
      <c r="G816">
        <f>IF(PResult!AR816="",0,ROUND(PResult!AR816,2))</f>
        <v>0</v>
      </c>
      <c r="I816">
        <f>IF(OR(UPPER(TRIM(PResult!R816))="S",UPPER(TRIM(PResult!R816))="P"),PResult!O816,0)</f>
        <v>0</v>
      </c>
      <c r="J816" t="str">
        <f>IF(ISERROR(INDEX(Panaboard!J:J,MATCH(CONCATENATE(A816,"-",T816),Panaboard!AF:AF,0))),"",TRIM(INDEX(Panaboard!J:J,MATCH(CONCATENATE(A816,"-",T816),Panaboard!AF:AF,0))))</f>
        <v/>
      </c>
      <c r="K816" t="str">
        <f>IF(ISERROR(INDEX(Panaboard!C:C,MATCH(CONCATENATE(A816,"-",T816),Panaboard!AF:AF,0))),"",INDEX(Panaboard!C:C,MATCH(CONCATENATE(A816,"-",T816),Panaboard!AF:AF,0)))</f>
        <v/>
      </c>
      <c r="L816" t="str">
        <f>IF(ISERROR(INDEX(Panaboard!D:D,MATCH(CONCATENATE(A816,"-",T816),Panaboard!AF:AF,0))),"",INDEX(Panaboard!D:D,MATCH(CONCATENATE(A816,"-",T816),Panaboard!AF:AF,0)))</f>
        <v/>
      </c>
      <c r="M816" t="str">
        <f>IF(ISERROR(INDEX(Panaboard!E:E,MATCH(CONCATENATE(A816,"-",T816),Panaboard!AF:AF,0))),"",INDEX(Panaboard!E:E,MATCH(CONCATENATE(A816,"-",T816),Panaboard!AF:AF,0)))</f>
        <v/>
      </c>
      <c r="N816" t="str">
        <f>IF(ISERROR(INDEX(Panaboard!F:F,MATCH(CONCATENATE(A816,"-",T816),Panaboard!AF:AF,0))),"",INDEX(Panaboard!F:F,MATCH(CONCATENATE(A816,"-",T816),Panaboard!AF:AF,0)))</f>
        <v/>
      </c>
      <c r="O816" t="str">
        <f>IF(ISERROR(INDEX(Panaboard!G:G,MATCH(CONCATENATE(A816,"-",T816),Panaboard!AF:AF,0))),"",INDEX(Panaboard!G:G,MATCH(CONCATENATE(A816,"-",T816),Panaboard!AF:AF,0)))</f>
        <v/>
      </c>
      <c r="P816" t="str">
        <f t="shared" si="36"/>
        <v/>
      </c>
      <c r="Q816" t="str">
        <f>IF(ISERROR(INDEX(Panaboard!H:H,MATCH(CONCATENATE(A816,"-",T816),Panaboard!AF:AF,0))),"",INDEX(Panaboard!H:H,MATCH(CONCATENATE(A816,"-",T816),Panaboard!AF:AF,0)))</f>
        <v/>
      </c>
      <c r="R816" t="str">
        <f>IF(ISERROR(INDEX(Panaboard!I:I,MATCH(CONCATENATE(A816,"-",T816),Panaboard!AF:AF,0))),"",INDEX(Panaboard!I:I,MATCH(CONCATENATE(A816,"-",T816),Panaboard!AF:AF,0)))</f>
        <v/>
      </c>
      <c r="S816" t="str">
        <f>CONCATENATE(PResult!AS816,PResult!AT816)</f>
        <v/>
      </c>
      <c r="T816" t="str">
        <f>IF(PResult!BG816="","",PResult!BG816)</f>
        <v/>
      </c>
      <c r="U816" t="str">
        <f>IF(PResult!Y816="","",PResult!Y816)</f>
        <v/>
      </c>
      <c r="V816" t="str">
        <f>IF(PResult!AU816="","",PResult!AU816)</f>
        <v/>
      </c>
      <c r="W816" t="str">
        <f>IF(PResult!R816="","",UPPER(TRIM(PResult!R816)))</f>
        <v/>
      </c>
      <c r="X816" t="str">
        <f>IF(PResult!AV816="","",PResult!AV816)</f>
        <v/>
      </c>
      <c r="Y816" t="str">
        <f>IF(PResult!AW816="","",PResult!AW816)</f>
        <v/>
      </c>
      <c r="Z816" t="str">
        <f>IF(PResult!AX816="","",PResult!AX816)</f>
        <v/>
      </c>
      <c r="AA816" t="str">
        <f>IF(PResult!AY816="","",PResult!AY816)</f>
        <v/>
      </c>
      <c r="AB816" t="str">
        <f>IF(PResult!AZ816="","",PResult!AZ816)</f>
        <v/>
      </c>
      <c r="AC816" t="str">
        <f>IF(PResult!BA816="","",PResult!BA816)</f>
        <v/>
      </c>
      <c r="AD816" t="str">
        <f>IF(PResult!G816="","",PResult!G816)</f>
        <v/>
      </c>
      <c r="AE816" t="str">
        <f>IF(PResult!H816="","",PResult!H816)</f>
        <v/>
      </c>
      <c r="AF816">
        <f>IF(OR(PResult!I816="(null)",PResult!I816=""),0,PResult!I816)</f>
        <v>0</v>
      </c>
      <c r="AG816" t="str">
        <f>TEXT(IF(ISERROR(INDEX(Panaboard!P:P,MATCH(CONCATENATE(A816,"-",T816),Panaboard!AF:AF,0))),"",INDEX(Panaboard!P:P,MATCH(CONCATENATE(A816,"-",T816),Panaboard!AF:AF,0))),"HH:MM")</f>
        <v/>
      </c>
      <c r="AH816" t="str">
        <f>TEXT(IF(ISERROR(INDEX(Panaboard!Q:Q,MATCH(CONCATENATE(A816,"-",T816),Panaboard!AF:AF,0))),"",INDEX(Panaboard!Q:Q,MATCH(CONCATENATE(A816,"-",T816),Panaboard!AF:AF,0))),"HH:MM")</f>
        <v/>
      </c>
      <c r="AI816" t="str">
        <f>TEXT(IF(ISERROR(INDEX(Panaboard!R:R,MATCH(CONCATENATE(A816,"-",T816),Panaboard!AF:AF,0))),"",INDEX(Panaboard!R:R,MATCH(CONCATENATE(A816,"-",T816),Panaboard!AF:AF,0))),"HH:MM")</f>
        <v/>
      </c>
      <c r="AJ816" t="str">
        <f>TEXT(IF(ISERROR(INDEX(Panaboard!S:S,MATCH(CONCATENATE(A816,"-",T816),Panaboard!AF:AF,0))),"",INDEX(Panaboard!S:S,MATCH(CONCATENATE(A816,"-",T816),Panaboard!AF:AF,0))),"HH:MM")</f>
        <v/>
      </c>
      <c r="AK816" t="str">
        <f>IF(PResult!BC816="","",PResult!BC816)</f>
        <v/>
      </c>
      <c r="AL816" t="str">
        <f>IF(PResult!BB816="","",PResult!BB816)</f>
        <v/>
      </c>
      <c r="AM816" t="str">
        <f>IF(PResult!BE816="","",PResult!BE816)</f>
        <v/>
      </c>
      <c r="AN816" t="str">
        <f>IF(PResult!BD816="","",PResult!BD816)</f>
        <v/>
      </c>
      <c r="AO816" t="str">
        <f>IF(PResult!BF816="","",PResult!BF816)</f>
        <v/>
      </c>
      <c r="AP816" t="str">
        <f>IF(ISERROR(INDEX(Panaboard!T:T,MATCH(CONCATENATE(A816,"-",T816),Panaboard!AF:AF,0))),"",INDEX(Panaboard!T:T,MATCH(CONCATENATE(A816,"-",T816),Panaboard!AF:AF,0)))</f>
        <v/>
      </c>
      <c r="AQ816" t="str">
        <f>IF(ISERROR(INDEX(Panaboard!U:U,MATCH(CONCATENATE(A816,"-",T816),Panaboard!AF:AF,0))),"",INDEX(Panaboard!U:U,MATCH(CONCATENATE(A816,"-",T816),Panaboard!AF:AF,0)))</f>
        <v/>
      </c>
      <c r="AR816" t="str">
        <f>IF(ISERROR(INDEX(Panaboard!V:V,MATCH(CONCATENATE(A816,"-",T816),Panaboard!AF:AF,0))),"",INDEX(Panaboard!V:V,MATCH(CONCATENATE(A816,"-",T816),Panaboard!AF:AF,0)))</f>
        <v/>
      </c>
      <c r="AS816" t="str">
        <f>IF(ISERROR(INDEX(Panaboard!W:W,MATCH(CONCATENATE(A816,"-",T816),Panaboard!AF:AF,0))),"",INDEX(Panaboard!W:W,MATCH(CONCATENATE(A816,"-",T816),Panaboard!AF:AF,0)))</f>
        <v/>
      </c>
      <c r="AT816" t="str">
        <f>IF(ISERROR(INDEX(Panaboard!X:X,MATCH(CONCATENATE(A816,"-",T816),Panaboard!AF:AF,0))),"",INDEX(Panaboard!X:X,MATCH(CONCATENATE(A816,"-",T816),Panaboard!AF:AF,0)))</f>
        <v/>
      </c>
      <c r="AU816" t="str">
        <f>IF(ISERROR(INDEX(Panaboard!Y:Y,MATCH(CONCATENATE(A816,"-",T816),Panaboard!AF:AF,0))),"",INDEX(Panaboard!Y:Y,MATCH(CONCATENATE(A816,"-",T816),Panaboard!AF:AF,0)))</f>
        <v/>
      </c>
      <c r="AV816" t="str">
        <f>IF(ISERROR(INDEX(Panaboard!Z:Z,MATCH(CONCATENATE(A816,"-",T816),Panaboard!AF:AF,0))),"",INDEX(Panaboard!Z:Z,MATCH(CONCATENATE(A816,"-",T816),Panaboard!AF:AF,0)))</f>
        <v/>
      </c>
      <c r="AW816" t="str">
        <f>IF(ISERROR(INDEX(Panaboard!AA:AA,MATCH(CONCATENATE(A816,"-",T816),Panaboard!AF:AF,0))),"",INDEX(Panaboard!AA:AA,MATCH(CONCATENATE(A816,"-",T816),Panaboard!AF:AF,0)))</f>
        <v/>
      </c>
      <c r="AX816" t="str">
        <f>IF(ISERROR(INDEX(Panaboard!AB:AB,MATCH(CONCATENATE(A816,"-",T816),Panaboard!AF:AF,0))),"",INDEX(Panaboard!AB:AB,MATCH(CONCATENATE(A816,"-",T816),Panaboard!AF:AF,0)))</f>
        <v/>
      </c>
      <c r="AY816" t="str">
        <f>IF(ISERROR(INDEX(Panaboard!AC:AC,MATCH(CONCATENATE(A816,"-",T816),Panaboard!AF:AF,0))),"",INDEX(Panaboard!AC:AC,MATCH(CONCATENATE(A816,"-",T816),Panaboard!AF:AF,0)))</f>
        <v/>
      </c>
      <c r="AZ816" t="str">
        <f>IF(OR(PResult!T816="",PResult!T816="(null)"),"",PResult!T816)</f>
        <v/>
      </c>
      <c r="BA816">
        <f>IF(PResult!O816="",0,PResult!O816)</f>
        <v>0</v>
      </c>
      <c r="BB816" t="str">
        <f>IF(ISERROR(INDEX(Panaboard!N:N,MATCH(CONCATENATE(A816,"-",T816),Panaboard!AF:AF,0))),"",INDEX(Panaboard!N:N,MATCH(CONCATENATE(A816,"-",T816),Panaboard!AF:AF,0)))</f>
        <v/>
      </c>
      <c r="BC816" t="str">
        <f t="shared" si="37"/>
        <v/>
      </c>
      <c r="BD816" t="str">
        <f>IF(ISERROR(INDEX(Panaboard!AD:AD,MATCH(CONCATENATE(A816,"-",T816),Panaboard!AF:AF,0))),"",INDEX(Panaboard!AD:AD,MATCH(CONCATENATE(A816,"-",T816),Panaboard!AF:AF,0)))</f>
        <v/>
      </c>
      <c r="BE816" t="str">
        <f>IF(ISERROR(INDEX(Panaboard!AE:AE,MATCH(CONCATENATE(A816,"-",T816),Panaboard!AF:AF,0))),"",INDEX(Panaboard!AE:AE,MATCH(CONCATENATE(A816,"-",T816),Panaboard!AF:AF,0)))</f>
        <v/>
      </c>
      <c r="BF816">
        <f>IF(OR(UPPER(TRIM(PResult!R816))="S",UPPER(TRIM(PResult!R816))="P"),PResult!M816,0)</f>
        <v>0</v>
      </c>
      <c r="BG816" t="str">
        <f>IF(ISERROR(INDEX(Panaboard!L:L,MATCH(CONCATENATE(A816,"-",T816),Panaboard!AF:AF,0))),"",INDEX(Panaboard!L:L,MATCH(CONCATENATE(A816,"-",T816),Panaboard!AF:AF,0)))</f>
        <v/>
      </c>
      <c r="BH816" t="str">
        <f>IF(ISERROR(INDEX(Panaboard!AG:AG,MATCH(CONCATENATE(A816,"-",T816),Panaboard!AF:AF,0))),"",INDEX(Panaboard!AG:AG,MATCH(CONCATENATE(A816,"-",T816),Panaboard!AF:AF,0)))</f>
        <v/>
      </c>
      <c r="BI816" t="str">
        <f t="shared" si="38"/>
        <v/>
      </c>
      <c r="BJ816" t="str">
        <f>IF(ISERROR(INDEX(CuttingList!F:F,MATCH(CONCATENATE(A816,"-",T816),CuttingList!E:E,0))),"",INDEX(CuttingList!F:F,MATCH(CONCATENATE(A816,"-",T816),CuttingList!E:E,0)))</f>
        <v/>
      </c>
    </row>
    <row r="817" spans="1:62" x14ac:dyDescent="0.25">
      <c r="A817" t="str">
        <f>IF(PResult!AL817="","",PResult!AL817)</f>
        <v/>
      </c>
      <c r="B817" t="str">
        <f>IF(PResult!F817="","",PResult!F817)</f>
        <v/>
      </c>
      <c r="C817" t="str">
        <f>IF(PResult!AN817="","",PResult!AN817)</f>
        <v/>
      </c>
      <c r="D817" t="str">
        <f>IF(PResult!AO817="","",PResult!AO817)</f>
        <v/>
      </c>
      <c r="E817" t="str">
        <f>IF(PResult!AP817="","",PResult!AP817)</f>
        <v/>
      </c>
      <c r="F817" t="str">
        <f>IF(PResult!AQ817="","",PResult!AQ817)</f>
        <v/>
      </c>
      <c r="G817">
        <f>IF(PResult!AR817="",0,ROUND(PResult!AR817,2))</f>
        <v>0</v>
      </c>
      <c r="I817">
        <f>IF(OR(UPPER(TRIM(PResult!R817))="S",UPPER(TRIM(PResult!R817))="P"),PResult!O817,0)</f>
        <v>0</v>
      </c>
      <c r="J817" t="str">
        <f>IF(ISERROR(INDEX(Panaboard!J:J,MATCH(CONCATENATE(A817,"-",T817),Panaboard!AF:AF,0))),"",TRIM(INDEX(Panaboard!J:J,MATCH(CONCATENATE(A817,"-",T817),Panaboard!AF:AF,0))))</f>
        <v/>
      </c>
      <c r="K817" t="str">
        <f>IF(ISERROR(INDEX(Panaboard!C:C,MATCH(CONCATENATE(A817,"-",T817),Panaboard!AF:AF,0))),"",INDEX(Panaboard!C:C,MATCH(CONCATENATE(A817,"-",T817),Panaboard!AF:AF,0)))</f>
        <v/>
      </c>
      <c r="L817" t="str">
        <f>IF(ISERROR(INDEX(Panaboard!D:D,MATCH(CONCATENATE(A817,"-",T817),Panaboard!AF:AF,0))),"",INDEX(Panaboard!D:D,MATCH(CONCATENATE(A817,"-",T817),Panaboard!AF:AF,0)))</f>
        <v/>
      </c>
      <c r="M817" t="str">
        <f>IF(ISERROR(INDEX(Panaboard!E:E,MATCH(CONCATENATE(A817,"-",T817),Panaboard!AF:AF,0))),"",INDEX(Panaboard!E:E,MATCH(CONCATENATE(A817,"-",T817),Panaboard!AF:AF,0)))</f>
        <v/>
      </c>
      <c r="N817" t="str">
        <f>IF(ISERROR(INDEX(Panaboard!F:F,MATCH(CONCATENATE(A817,"-",T817),Panaboard!AF:AF,0))),"",INDEX(Panaboard!F:F,MATCH(CONCATENATE(A817,"-",T817),Panaboard!AF:AF,0)))</f>
        <v/>
      </c>
      <c r="O817" t="str">
        <f>IF(ISERROR(INDEX(Panaboard!G:G,MATCH(CONCATENATE(A817,"-",T817),Panaboard!AF:AF,0))),"",INDEX(Panaboard!G:G,MATCH(CONCATENATE(A817,"-",T817),Panaboard!AF:AF,0)))</f>
        <v/>
      </c>
      <c r="P817" t="str">
        <f t="shared" si="36"/>
        <v/>
      </c>
      <c r="Q817" t="str">
        <f>IF(ISERROR(INDEX(Panaboard!H:H,MATCH(CONCATENATE(A817,"-",T817),Panaboard!AF:AF,0))),"",INDEX(Panaboard!H:H,MATCH(CONCATENATE(A817,"-",T817),Panaboard!AF:AF,0)))</f>
        <v/>
      </c>
      <c r="R817" t="str">
        <f>IF(ISERROR(INDEX(Panaboard!I:I,MATCH(CONCATENATE(A817,"-",T817),Panaboard!AF:AF,0))),"",INDEX(Panaboard!I:I,MATCH(CONCATENATE(A817,"-",T817),Panaboard!AF:AF,0)))</f>
        <v/>
      </c>
      <c r="S817" t="str">
        <f>CONCATENATE(PResult!AS817,PResult!AT817)</f>
        <v/>
      </c>
      <c r="T817" t="str">
        <f>IF(PResult!BG817="","",PResult!BG817)</f>
        <v/>
      </c>
      <c r="U817" t="str">
        <f>IF(PResult!Y817="","",PResult!Y817)</f>
        <v/>
      </c>
      <c r="V817" t="str">
        <f>IF(PResult!AU817="","",PResult!AU817)</f>
        <v/>
      </c>
      <c r="W817" t="str">
        <f>IF(PResult!R817="","",UPPER(TRIM(PResult!R817)))</f>
        <v/>
      </c>
      <c r="X817" t="str">
        <f>IF(PResult!AV817="","",PResult!AV817)</f>
        <v/>
      </c>
      <c r="Y817" t="str">
        <f>IF(PResult!AW817="","",PResult!AW817)</f>
        <v/>
      </c>
      <c r="Z817" t="str">
        <f>IF(PResult!AX817="","",PResult!AX817)</f>
        <v/>
      </c>
      <c r="AA817" t="str">
        <f>IF(PResult!AY817="","",PResult!AY817)</f>
        <v/>
      </c>
      <c r="AB817" t="str">
        <f>IF(PResult!AZ817="","",PResult!AZ817)</f>
        <v/>
      </c>
      <c r="AC817" t="str">
        <f>IF(PResult!BA817="","",PResult!BA817)</f>
        <v/>
      </c>
      <c r="AD817" t="str">
        <f>IF(PResult!G817="","",PResult!G817)</f>
        <v/>
      </c>
      <c r="AE817" t="str">
        <f>IF(PResult!H817="","",PResult!H817)</f>
        <v/>
      </c>
      <c r="AF817">
        <f>IF(OR(PResult!I817="(null)",PResult!I817=""),0,PResult!I817)</f>
        <v>0</v>
      </c>
      <c r="AG817" t="str">
        <f>TEXT(IF(ISERROR(INDEX(Panaboard!P:P,MATCH(CONCATENATE(A817,"-",T817),Panaboard!AF:AF,0))),"",INDEX(Panaboard!P:P,MATCH(CONCATENATE(A817,"-",T817),Panaboard!AF:AF,0))),"HH:MM")</f>
        <v/>
      </c>
      <c r="AH817" t="str">
        <f>TEXT(IF(ISERROR(INDEX(Panaboard!Q:Q,MATCH(CONCATENATE(A817,"-",T817),Panaboard!AF:AF,0))),"",INDEX(Panaboard!Q:Q,MATCH(CONCATENATE(A817,"-",T817),Panaboard!AF:AF,0))),"HH:MM")</f>
        <v/>
      </c>
      <c r="AI817" t="str">
        <f>TEXT(IF(ISERROR(INDEX(Panaboard!R:R,MATCH(CONCATENATE(A817,"-",T817),Panaboard!AF:AF,0))),"",INDEX(Panaboard!R:R,MATCH(CONCATENATE(A817,"-",T817),Panaboard!AF:AF,0))),"HH:MM")</f>
        <v/>
      </c>
      <c r="AJ817" t="str">
        <f>TEXT(IF(ISERROR(INDEX(Panaboard!S:S,MATCH(CONCATENATE(A817,"-",T817),Panaboard!AF:AF,0))),"",INDEX(Panaboard!S:S,MATCH(CONCATENATE(A817,"-",T817),Panaboard!AF:AF,0))),"HH:MM")</f>
        <v/>
      </c>
      <c r="AK817" t="str">
        <f>IF(PResult!BC817="","",PResult!BC817)</f>
        <v/>
      </c>
      <c r="AL817" t="str">
        <f>IF(PResult!BB817="","",PResult!BB817)</f>
        <v/>
      </c>
      <c r="AM817" t="str">
        <f>IF(PResult!BE817="","",PResult!BE817)</f>
        <v/>
      </c>
      <c r="AN817" t="str">
        <f>IF(PResult!BD817="","",PResult!BD817)</f>
        <v/>
      </c>
      <c r="AO817" t="str">
        <f>IF(PResult!BF817="","",PResult!BF817)</f>
        <v/>
      </c>
      <c r="AP817" t="str">
        <f>IF(ISERROR(INDEX(Panaboard!T:T,MATCH(CONCATENATE(A817,"-",T817),Panaboard!AF:AF,0))),"",INDEX(Panaboard!T:T,MATCH(CONCATENATE(A817,"-",T817),Panaboard!AF:AF,0)))</f>
        <v/>
      </c>
      <c r="AQ817" t="str">
        <f>IF(ISERROR(INDEX(Panaboard!U:U,MATCH(CONCATENATE(A817,"-",T817),Panaboard!AF:AF,0))),"",INDEX(Panaboard!U:U,MATCH(CONCATENATE(A817,"-",T817),Panaboard!AF:AF,0)))</f>
        <v/>
      </c>
      <c r="AR817" t="str">
        <f>IF(ISERROR(INDEX(Panaboard!V:V,MATCH(CONCATENATE(A817,"-",T817),Panaboard!AF:AF,0))),"",INDEX(Panaboard!V:V,MATCH(CONCATENATE(A817,"-",T817),Panaboard!AF:AF,0)))</f>
        <v/>
      </c>
      <c r="AS817" t="str">
        <f>IF(ISERROR(INDEX(Panaboard!W:W,MATCH(CONCATENATE(A817,"-",T817),Panaboard!AF:AF,0))),"",INDEX(Panaboard!W:W,MATCH(CONCATENATE(A817,"-",T817),Panaboard!AF:AF,0)))</f>
        <v/>
      </c>
      <c r="AT817" t="str">
        <f>IF(ISERROR(INDEX(Panaboard!X:X,MATCH(CONCATENATE(A817,"-",T817),Panaboard!AF:AF,0))),"",INDEX(Panaboard!X:X,MATCH(CONCATENATE(A817,"-",T817),Panaboard!AF:AF,0)))</f>
        <v/>
      </c>
      <c r="AU817" t="str">
        <f>IF(ISERROR(INDEX(Panaboard!Y:Y,MATCH(CONCATENATE(A817,"-",T817),Panaboard!AF:AF,0))),"",INDEX(Panaboard!Y:Y,MATCH(CONCATENATE(A817,"-",T817),Panaboard!AF:AF,0)))</f>
        <v/>
      </c>
      <c r="AV817" t="str">
        <f>IF(ISERROR(INDEX(Panaboard!Z:Z,MATCH(CONCATENATE(A817,"-",T817),Panaboard!AF:AF,0))),"",INDEX(Panaboard!Z:Z,MATCH(CONCATENATE(A817,"-",T817),Panaboard!AF:AF,0)))</f>
        <v/>
      </c>
      <c r="AW817" t="str">
        <f>IF(ISERROR(INDEX(Panaboard!AA:AA,MATCH(CONCATENATE(A817,"-",T817),Panaboard!AF:AF,0))),"",INDEX(Panaboard!AA:AA,MATCH(CONCATENATE(A817,"-",T817),Panaboard!AF:AF,0)))</f>
        <v/>
      </c>
      <c r="AX817" t="str">
        <f>IF(ISERROR(INDEX(Panaboard!AB:AB,MATCH(CONCATENATE(A817,"-",T817),Panaboard!AF:AF,0))),"",INDEX(Panaboard!AB:AB,MATCH(CONCATENATE(A817,"-",T817),Panaboard!AF:AF,0)))</f>
        <v/>
      </c>
      <c r="AY817" t="str">
        <f>IF(ISERROR(INDEX(Panaboard!AC:AC,MATCH(CONCATENATE(A817,"-",T817),Panaboard!AF:AF,0))),"",INDEX(Panaboard!AC:AC,MATCH(CONCATENATE(A817,"-",T817),Panaboard!AF:AF,0)))</f>
        <v/>
      </c>
      <c r="AZ817" t="str">
        <f>IF(OR(PResult!T817="",PResult!T817="(null)"),"",PResult!T817)</f>
        <v/>
      </c>
      <c r="BA817">
        <f>IF(PResult!O817="",0,PResult!O817)</f>
        <v>0</v>
      </c>
      <c r="BB817" t="str">
        <f>IF(ISERROR(INDEX(Panaboard!N:N,MATCH(CONCATENATE(A817,"-",T817),Panaboard!AF:AF,0))),"",INDEX(Panaboard!N:N,MATCH(CONCATENATE(A817,"-",T817),Panaboard!AF:AF,0)))</f>
        <v/>
      </c>
      <c r="BC817" t="str">
        <f t="shared" si="37"/>
        <v/>
      </c>
      <c r="BD817" t="str">
        <f>IF(ISERROR(INDEX(Panaboard!AD:AD,MATCH(CONCATENATE(A817,"-",T817),Panaboard!AF:AF,0))),"",INDEX(Panaboard!AD:AD,MATCH(CONCATENATE(A817,"-",T817),Panaboard!AF:AF,0)))</f>
        <v/>
      </c>
      <c r="BE817" t="str">
        <f>IF(ISERROR(INDEX(Panaboard!AE:AE,MATCH(CONCATENATE(A817,"-",T817),Panaboard!AF:AF,0))),"",INDEX(Panaboard!AE:AE,MATCH(CONCATENATE(A817,"-",T817),Panaboard!AF:AF,0)))</f>
        <v/>
      </c>
      <c r="BF817">
        <f>IF(OR(UPPER(TRIM(PResult!R817))="S",UPPER(TRIM(PResult!R817))="P"),PResult!M817,0)</f>
        <v>0</v>
      </c>
      <c r="BG817" t="str">
        <f>IF(ISERROR(INDEX(Panaboard!L:L,MATCH(CONCATENATE(A817,"-",T817),Panaboard!AF:AF,0))),"",INDEX(Panaboard!L:L,MATCH(CONCATENATE(A817,"-",T817),Panaboard!AF:AF,0)))</f>
        <v/>
      </c>
      <c r="BH817" t="str">
        <f>IF(ISERROR(INDEX(Panaboard!AG:AG,MATCH(CONCATENATE(A817,"-",T817),Panaboard!AF:AF,0))),"",INDEX(Panaboard!AG:AG,MATCH(CONCATENATE(A817,"-",T817),Panaboard!AF:AF,0)))</f>
        <v/>
      </c>
      <c r="BI817" t="str">
        <f t="shared" si="38"/>
        <v/>
      </c>
      <c r="BJ817" t="str">
        <f>IF(ISERROR(INDEX(CuttingList!F:F,MATCH(CONCATENATE(A817,"-",T817),CuttingList!E:E,0))),"",INDEX(CuttingList!F:F,MATCH(CONCATENATE(A817,"-",T817),CuttingList!E:E,0)))</f>
        <v/>
      </c>
    </row>
    <row r="818" spans="1:62" x14ac:dyDescent="0.25">
      <c r="A818" t="str">
        <f>IF(PResult!AL818="","",PResult!AL818)</f>
        <v/>
      </c>
      <c r="B818" t="str">
        <f>IF(PResult!F818="","",PResult!F818)</f>
        <v/>
      </c>
      <c r="C818" t="str">
        <f>IF(PResult!AN818="","",PResult!AN818)</f>
        <v/>
      </c>
      <c r="D818" t="str">
        <f>IF(PResult!AO818="","",PResult!AO818)</f>
        <v/>
      </c>
      <c r="E818" t="str">
        <f>IF(PResult!AP818="","",PResult!AP818)</f>
        <v/>
      </c>
      <c r="F818" t="str">
        <f>IF(PResult!AQ818="","",PResult!AQ818)</f>
        <v/>
      </c>
      <c r="G818">
        <f>IF(PResult!AR818="",0,ROUND(PResult!AR818,2))</f>
        <v>0</v>
      </c>
      <c r="I818">
        <f>IF(OR(UPPER(TRIM(PResult!R818))="S",UPPER(TRIM(PResult!R818))="P"),PResult!O818,0)</f>
        <v>0</v>
      </c>
      <c r="J818" t="str">
        <f>IF(ISERROR(INDEX(Panaboard!J:J,MATCH(CONCATENATE(A818,"-",T818),Panaboard!AF:AF,0))),"",TRIM(INDEX(Panaboard!J:J,MATCH(CONCATENATE(A818,"-",T818),Panaboard!AF:AF,0))))</f>
        <v/>
      </c>
      <c r="K818" t="str">
        <f>IF(ISERROR(INDEX(Panaboard!C:C,MATCH(CONCATENATE(A818,"-",T818),Panaboard!AF:AF,0))),"",INDEX(Panaboard!C:C,MATCH(CONCATENATE(A818,"-",T818),Panaboard!AF:AF,0)))</f>
        <v/>
      </c>
      <c r="L818" t="str">
        <f>IF(ISERROR(INDEX(Panaboard!D:D,MATCH(CONCATENATE(A818,"-",T818),Panaboard!AF:AF,0))),"",INDEX(Panaboard!D:D,MATCH(CONCATENATE(A818,"-",T818),Panaboard!AF:AF,0)))</f>
        <v/>
      </c>
      <c r="M818" t="str">
        <f>IF(ISERROR(INDEX(Panaboard!E:E,MATCH(CONCATENATE(A818,"-",T818),Panaboard!AF:AF,0))),"",INDEX(Panaboard!E:E,MATCH(CONCATENATE(A818,"-",T818),Panaboard!AF:AF,0)))</f>
        <v/>
      </c>
      <c r="N818" t="str">
        <f>IF(ISERROR(INDEX(Panaboard!F:F,MATCH(CONCATENATE(A818,"-",T818),Panaboard!AF:AF,0))),"",INDEX(Panaboard!F:F,MATCH(CONCATENATE(A818,"-",T818),Panaboard!AF:AF,0)))</f>
        <v/>
      </c>
      <c r="O818" t="str">
        <f>IF(ISERROR(INDEX(Panaboard!G:G,MATCH(CONCATENATE(A818,"-",T818),Panaboard!AF:AF,0))),"",INDEX(Panaboard!G:G,MATCH(CONCATENATE(A818,"-",T818),Panaboard!AF:AF,0)))</f>
        <v/>
      </c>
      <c r="P818" t="str">
        <f t="shared" si="36"/>
        <v/>
      </c>
      <c r="Q818" t="str">
        <f>IF(ISERROR(INDEX(Panaboard!H:H,MATCH(CONCATENATE(A818,"-",T818),Panaboard!AF:AF,0))),"",INDEX(Panaboard!H:H,MATCH(CONCATENATE(A818,"-",T818),Panaboard!AF:AF,0)))</f>
        <v/>
      </c>
      <c r="R818" t="str">
        <f>IF(ISERROR(INDEX(Panaboard!I:I,MATCH(CONCATENATE(A818,"-",T818),Panaboard!AF:AF,0))),"",INDEX(Panaboard!I:I,MATCH(CONCATENATE(A818,"-",T818),Panaboard!AF:AF,0)))</f>
        <v/>
      </c>
      <c r="S818" t="str">
        <f>CONCATENATE(PResult!AS818,PResult!AT818)</f>
        <v/>
      </c>
      <c r="T818" t="str">
        <f>IF(PResult!BG818="","",PResult!BG818)</f>
        <v/>
      </c>
      <c r="U818" t="str">
        <f>IF(PResult!Y818="","",PResult!Y818)</f>
        <v/>
      </c>
      <c r="V818" t="str">
        <f>IF(PResult!AU818="","",PResult!AU818)</f>
        <v/>
      </c>
      <c r="W818" t="str">
        <f>IF(PResult!R818="","",UPPER(TRIM(PResult!R818)))</f>
        <v/>
      </c>
      <c r="X818" t="str">
        <f>IF(PResult!AV818="","",PResult!AV818)</f>
        <v/>
      </c>
      <c r="Y818" t="str">
        <f>IF(PResult!AW818="","",PResult!AW818)</f>
        <v/>
      </c>
      <c r="Z818" t="str">
        <f>IF(PResult!AX818="","",PResult!AX818)</f>
        <v/>
      </c>
      <c r="AA818" t="str">
        <f>IF(PResult!AY818="","",PResult!AY818)</f>
        <v/>
      </c>
      <c r="AB818" t="str">
        <f>IF(PResult!AZ818="","",PResult!AZ818)</f>
        <v/>
      </c>
      <c r="AC818" t="str">
        <f>IF(PResult!BA818="","",PResult!BA818)</f>
        <v/>
      </c>
      <c r="AD818" t="str">
        <f>IF(PResult!G818="","",PResult!G818)</f>
        <v/>
      </c>
      <c r="AE818" t="str">
        <f>IF(PResult!H818="","",PResult!H818)</f>
        <v/>
      </c>
      <c r="AF818">
        <f>IF(OR(PResult!I818="(null)",PResult!I818=""),0,PResult!I818)</f>
        <v>0</v>
      </c>
      <c r="AG818" t="str">
        <f>TEXT(IF(ISERROR(INDEX(Panaboard!P:P,MATCH(CONCATENATE(A818,"-",T818),Panaboard!AF:AF,0))),"",INDEX(Panaboard!P:P,MATCH(CONCATENATE(A818,"-",T818),Panaboard!AF:AF,0))),"HH:MM")</f>
        <v/>
      </c>
      <c r="AH818" t="str">
        <f>TEXT(IF(ISERROR(INDEX(Panaboard!Q:Q,MATCH(CONCATENATE(A818,"-",T818),Panaboard!AF:AF,0))),"",INDEX(Panaboard!Q:Q,MATCH(CONCATENATE(A818,"-",T818),Panaboard!AF:AF,0))),"HH:MM")</f>
        <v/>
      </c>
      <c r="AI818" t="str">
        <f>TEXT(IF(ISERROR(INDEX(Panaboard!R:R,MATCH(CONCATENATE(A818,"-",T818),Panaboard!AF:AF,0))),"",INDEX(Panaboard!R:R,MATCH(CONCATENATE(A818,"-",T818),Panaboard!AF:AF,0))),"HH:MM")</f>
        <v/>
      </c>
      <c r="AJ818" t="str">
        <f>TEXT(IF(ISERROR(INDEX(Panaboard!S:S,MATCH(CONCATENATE(A818,"-",T818),Panaboard!AF:AF,0))),"",INDEX(Panaboard!S:S,MATCH(CONCATENATE(A818,"-",T818),Panaboard!AF:AF,0))),"HH:MM")</f>
        <v/>
      </c>
      <c r="AK818" t="str">
        <f>IF(PResult!BC818="","",PResult!BC818)</f>
        <v/>
      </c>
      <c r="AL818" t="str">
        <f>IF(PResult!BB818="","",PResult!BB818)</f>
        <v/>
      </c>
      <c r="AM818" t="str">
        <f>IF(PResult!BE818="","",PResult!BE818)</f>
        <v/>
      </c>
      <c r="AN818" t="str">
        <f>IF(PResult!BD818="","",PResult!BD818)</f>
        <v/>
      </c>
      <c r="AO818" t="str">
        <f>IF(PResult!BF818="","",PResult!BF818)</f>
        <v/>
      </c>
      <c r="AP818" t="str">
        <f>IF(ISERROR(INDEX(Panaboard!T:T,MATCH(CONCATENATE(A818,"-",T818),Panaboard!AF:AF,0))),"",INDEX(Panaboard!T:T,MATCH(CONCATENATE(A818,"-",T818),Panaboard!AF:AF,0)))</f>
        <v/>
      </c>
      <c r="AQ818" t="str">
        <f>IF(ISERROR(INDEX(Panaboard!U:U,MATCH(CONCATENATE(A818,"-",T818),Panaboard!AF:AF,0))),"",INDEX(Panaboard!U:U,MATCH(CONCATENATE(A818,"-",T818),Panaboard!AF:AF,0)))</f>
        <v/>
      </c>
      <c r="AR818" t="str">
        <f>IF(ISERROR(INDEX(Panaboard!V:V,MATCH(CONCATENATE(A818,"-",T818),Panaboard!AF:AF,0))),"",INDEX(Panaboard!V:V,MATCH(CONCATENATE(A818,"-",T818),Panaboard!AF:AF,0)))</f>
        <v/>
      </c>
      <c r="AS818" t="str">
        <f>IF(ISERROR(INDEX(Panaboard!W:W,MATCH(CONCATENATE(A818,"-",T818),Panaboard!AF:AF,0))),"",INDEX(Panaboard!W:W,MATCH(CONCATENATE(A818,"-",T818),Panaboard!AF:AF,0)))</f>
        <v/>
      </c>
      <c r="AT818" t="str">
        <f>IF(ISERROR(INDEX(Panaboard!X:X,MATCH(CONCATENATE(A818,"-",T818),Panaboard!AF:AF,0))),"",INDEX(Panaboard!X:X,MATCH(CONCATENATE(A818,"-",T818),Panaboard!AF:AF,0)))</f>
        <v/>
      </c>
      <c r="AU818" t="str">
        <f>IF(ISERROR(INDEX(Panaboard!Y:Y,MATCH(CONCATENATE(A818,"-",T818),Panaboard!AF:AF,0))),"",INDEX(Panaboard!Y:Y,MATCH(CONCATENATE(A818,"-",T818),Panaboard!AF:AF,0)))</f>
        <v/>
      </c>
      <c r="AV818" t="str">
        <f>IF(ISERROR(INDEX(Panaboard!Z:Z,MATCH(CONCATENATE(A818,"-",T818),Panaboard!AF:AF,0))),"",INDEX(Panaboard!Z:Z,MATCH(CONCATENATE(A818,"-",T818),Panaboard!AF:AF,0)))</f>
        <v/>
      </c>
      <c r="AW818" t="str">
        <f>IF(ISERROR(INDEX(Panaboard!AA:AA,MATCH(CONCATENATE(A818,"-",T818),Panaboard!AF:AF,0))),"",INDEX(Panaboard!AA:AA,MATCH(CONCATENATE(A818,"-",T818),Panaboard!AF:AF,0)))</f>
        <v/>
      </c>
      <c r="AX818" t="str">
        <f>IF(ISERROR(INDEX(Panaboard!AB:AB,MATCH(CONCATENATE(A818,"-",T818),Panaboard!AF:AF,0))),"",INDEX(Panaboard!AB:AB,MATCH(CONCATENATE(A818,"-",T818),Panaboard!AF:AF,0)))</f>
        <v/>
      </c>
      <c r="AY818" t="str">
        <f>IF(ISERROR(INDEX(Panaboard!AC:AC,MATCH(CONCATENATE(A818,"-",T818),Panaboard!AF:AF,0))),"",INDEX(Panaboard!AC:AC,MATCH(CONCATENATE(A818,"-",T818),Panaboard!AF:AF,0)))</f>
        <v/>
      </c>
      <c r="AZ818" t="str">
        <f>IF(OR(PResult!T818="",PResult!T818="(null)"),"",PResult!T818)</f>
        <v/>
      </c>
      <c r="BA818">
        <f>IF(PResult!O818="",0,PResult!O818)</f>
        <v>0</v>
      </c>
      <c r="BB818" t="str">
        <f>IF(ISERROR(INDEX(Panaboard!N:N,MATCH(CONCATENATE(A818,"-",T818),Panaboard!AF:AF,0))),"",INDEX(Panaboard!N:N,MATCH(CONCATENATE(A818,"-",T818),Panaboard!AF:AF,0)))</f>
        <v/>
      </c>
      <c r="BC818" t="str">
        <f t="shared" si="37"/>
        <v/>
      </c>
      <c r="BD818" t="str">
        <f>IF(ISERROR(INDEX(Panaboard!AD:AD,MATCH(CONCATENATE(A818,"-",T818),Panaboard!AF:AF,0))),"",INDEX(Panaboard!AD:AD,MATCH(CONCATENATE(A818,"-",T818),Panaboard!AF:AF,0)))</f>
        <v/>
      </c>
      <c r="BE818" t="str">
        <f>IF(ISERROR(INDEX(Panaboard!AE:AE,MATCH(CONCATENATE(A818,"-",T818),Panaboard!AF:AF,0))),"",INDEX(Panaboard!AE:AE,MATCH(CONCATENATE(A818,"-",T818),Panaboard!AF:AF,0)))</f>
        <v/>
      </c>
      <c r="BF818">
        <f>IF(OR(UPPER(TRIM(PResult!R818))="S",UPPER(TRIM(PResult!R818))="P"),PResult!M818,0)</f>
        <v>0</v>
      </c>
      <c r="BG818" t="str">
        <f>IF(ISERROR(INDEX(Panaboard!L:L,MATCH(CONCATENATE(A818,"-",T818),Panaboard!AF:AF,0))),"",INDEX(Panaboard!L:L,MATCH(CONCATENATE(A818,"-",T818),Panaboard!AF:AF,0)))</f>
        <v/>
      </c>
      <c r="BH818" t="str">
        <f>IF(ISERROR(INDEX(Panaboard!AG:AG,MATCH(CONCATENATE(A818,"-",T818),Panaboard!AF:AF,0))),"",INDEX(Panaboard!AG:AG,MATCH(CONCATENATE(A818,"-",T818),Panaboard!AF:AF,0)))</f>
        <v/>
      </c>
      <c r="BI818" t="str">
        <f t="shared" si="38"/>
        <v/>
      </c>
      <c r="BJ818" t="str">
        <f>IF(ISERROR(INDEX(CuttingList!F:F,MATCH(CONCATENATE(A818,"-",T818),CuttingList!E:E,0))),"",INDEX(CuttingList!F:F,MATCH(CONCATENATE(A818,"-",T818),CuttingList!E:E,0)))</f>
        <v/>
      </c>
    </row>
    <row r="819" spans="1:62" x14ac:dyDescent="0.25">
      <c r="A819" t="str">
        <f>IF(PResult!AL819="","",PResult!AL819)</f>
        <v/>
      </c>
      <c r="B819" t="str">
        <f>IF(PResult!F819="","",PResult!F819)</f>
        <v/>
      </c>
      <c r="C819" t="str">
        <f>IF(PResult!AN819="","",PResult!AN819)</f>
        <v/>
      </c>
      <c r="D819" t="str">
        <f>IF(PResult!AO819="","",PResult!AO819)</f>
        <v/>
      </c>
      <c r="E819" t="str">
        <f>IF(PResult!AP819="","",PResult!AP819)</f>
        <v/>
      </c>
      <c r="F819" t="str">
        <f>IF(PResult!AQ819="","",PResult!AQ819)</f>
        <v/>
      </c>
      <c r="G819">
        <f>IF(PResult!AR819="",0,ROUND(PResult!AR819,2))</f>
        <v>0</v>
      </c>
      <c r="I819">
        <f>IF(OR(UPPER(TRIM(PResult!R819))="S",UPPER(TRIM(PResult!R819))="P"),PResult!O819,0)</f>
        <v>0</v>
      </c>
      <c r="J819" t="str">
        <f>IF(ISERROR(INDEX(Panaboard!J:J,MATCH(CONCATENATE(A819,"-",T819),Panaboard!AF:AF,0))),"",TRIM(INDEX(Panaboard!J:J,MATCH(CONCATENATE(A819,"-",T819),Panaboard!AF:AF,0))))</f>
        <v/>
      </c>
      <c r="K819" t="str">
        <f>IF(ISERROR(INDEX(Panaboard!C:C,MATCH(CONCATENATE(A819,"-",T819),Panaboard!AF:AF,0))),"",INDEX(Panaboard!C:C,MATCH(CONCATENATE(A819,"-",T819),Panaboard!AF:AF,0)))</f>
        <v/>
      </c>
      <c r="L819" t="str">
        <f>IF(ISERROR(INDEX(Panaboard!D:D,MATCH(CONCATENATE(A819,"-",T819),Panaboard!AF:AF,0))),"",INDEX(Panaboard!D:D,MATCH(CONCATENATE(A819,"-",T819),Panaboard!AF:AF,0)))</f>
        <v/>
      </c>
      <c r="M819" t="str">
        <f>IF(ISERROR(INDEX(Panaboard!E:E,MATCH(CONCATENATE(A819,"-",T819),Panaboard!AF:AF,0))),"",INDEX(Panaboard!E:E,MATCH(CONCATENATE(A819,"-",T819),Panaboard!AF:AF,0)))</f>
        <v/>
      </c>
      <c r="N819" t="str">
        <f>IF(ISERROR(INDEX(Panaboard!F:F,MATCH(CONCATENATE(A819,"-",T819),Panaboard!AF:AF,0))),"",INDEX(Panaboard!F:F,MATCH(CONCATENATE(A819,"-",T819),Panaboard!AF:AF,0)))</f>
        <v/>
      </c>
      <c r="O819" t="str">
        <f>IF(ISERROR(INDEX(Panaboard!G:G,MATCH(CONCATENATE(A819,"-",T819),Panaboard!AF:AF,0))),"",INDEX(Panaboard!G:G,MATCH(CONCATENATE(A819,"-",T819),Panaboard!AF:AF,0)))</f>
        <v/>
      </c>
      <c r="P819" t="str">
        <f t="shared" si="36"/>
        <v/>
      </c>
      <c r="Q819" t="str">
        <f>IF(ISERROR(INDEX(Panaboard!H:H,MATCH(CONCATENATE(A819,"-",T819),Panaboard!AF:AF,0))),"",INDEX(Panaboard!H:H,MATCH(CONCATENATE(A819,"-",T819),Panaboard!AF:AF,0)))</f>
        <v/>
      </c>
      <c r="R819" t="str">
        <f>IF(ISERROR(INDEX(Panaboard!I:I,MATCH(CONCATENATE(A819,"-",T819),Panaboard!AF:AF,0))),"",INDEX(Panaboard!I:I,MATCH(CONCATENATE(A819,"-",T819),Panaboard!AF:AF,0)))</f>
        <v/>
      </c>
      <c r="S819" t="str">
        <f>CONCATENATE(PResult!AS819,PResult!AT819)</f>
        <v/>
      </c>
      <c r="T819" t="str">
        <f>IF(PResult!BG819="","",PResult!BG819)</f>
        <v/>
      </c>
      <c r="U819" t="str">
        <f>IF(PResult!Y819="","",PResult!Y819)</f>
        <v/>
      </c>
      <c r="V819" t="str">
        <f>IF(PResult!AU819="","",PResult!AU819)</f>
        <v/>
      </c>
      <c r="W819" t="str">
        <f>IF(PResult!R819="","",UPPER(TRIM(PResult!R819)))</f>
        <v/>
      </c>
      <c r="X819" t="str">
        <f>IF(PResult!AV819="","",PResult!AV819)</f>
        <v/>
      </c>
      <c r="Y819" t="str">
        <f>IF(PResult!AW819="","",PResult!AW819)</f>
        <v/>
      </c>
      <c r="Z819" t="str">
        <f>IF(PResult!AX819="","",PResult!AX819)</f>
        <v/>
      </c>
      <c r="AA819" t="str">
        <f>IF(PResult!AY819="","",PResult!AY819)</f>
        <v/>
      </c>
      <c r="AB819" t="str">
        <f>IF(PResult!AZ819="","",PResult!AZ819)</f>
        <v/>
      </c>
      <c r="AC819" t="str">
        <f>IF(PResult!BA819="","",PResult!BA819)</f>
        <v/>
      </c>
      <c r="AD819" t="str">
        <f>IF(PResult!G819="","",PResult!G819)</f>
        <v/>
      </c>
      <c r="AE819" t="str">
        <f>IF(PResult!H819="","",PResult!H819)</f>
        <v/>
      </c>
      <c r="AF819">
        <f>IF(OR(PResult!I819="(null)",PResult!I819=""),0,PResult!I819)</f>
        <v>0</v>
      </c>
      <c r="AG819" t="str">
        <f>TEXT(IF(ISERROR(INDEX(Panaboard!P:P,MATCH(CONCATENATE(A819,"-",T819),Panaboard!AF:AF,0))),"",INDEX(Panaboard!P:P,MATCH(CONCATENATE(A819,"-",T819),Panaboard!AF:AF,0))),"HH:MM")</f>
        <v/>
      </c>
      <c r="AH819" t="str">
        <f>TEXT(IF(ISERROR(INDEX(Panaboard!Q:Q,MATCH(CONCATENATE(A819,"-",T819),Panaboard!AF:AF,0))),"",INDEX(Panaboard!Q:Q,MATCH(CONCATENATE(A819,"-",T819),Panaboard!AF:AF,0))),"HH:MM")</f>
        <v/>
      </c>
      <c r="AI819" t="str">
        <f>TEXT(IF(ISERROR(INDEX(Panaboard!R:R,MATCH(CONCATENATE(A819,"-",T819),Panaboard!AF:AF,0))),"",INDEX(Panaboard!R:R,MATCH(CONCATENATE(A819,"-",T819),Panaboard!AF:AF,0))),"HH:MM")</f>
        <v/>
      </c>
      <c r="AJ819" t="str">
        <f>TEXT(IF(ISERROR(INDEX(Panaboard!S:S,MATCH(CONCATENATE(A819,"-",T819),Panaboard!AF:AF,0))),"",INDEX(Panaboard!S:S,MATCH(CONCATENATE(A819,"-",T819),Panaboard!AF:AF,0))),"HH:MM")</f>
        <v/>
      </c>
      <c r="AK819" t="str">
        <f>IF(PResult!BC819="","",PResult!BC819)</f>
        <v/>
      </c>
      <c r="AL819" t="str">
        <f>IF(PResult!BB819="","",PResult!BB819)</f>
        <v/>
      </c>
      <c r="AM819" t="str">
        <f>IF(PResult!BE819="","",PResult!BE819)</f>
        <v/>
      </c>
      <c r="AN819" t="str">
        <f>IF(PResult!BD819="","",PResult!BD819)</f>
        <v/>
      </c>
      <c r="AO819" t="str">
        <f>IF(PResult!BF819="","",PResult!BF819)</f>
        <v/>
      </c>
      <c r="AP819" t="str">
        <f>IF(ISERROR(INDEX(Panaboard!T:T,MATCH(CONCATENATE(A819,"-",T819),Panaboard!AF:AF,0))),"",INDEX(Panaboard!T:T,MATCH(CONCATENATE(A819,"-",T819),Panaboard!AF:AF,0)))</f>
        <v/>
      </c>
      <c r="AQ819" t="str">
        <f>IF(ISERROR(INDEX(Panaboard!U:U,MATCH(CONCATENATE(A819,"-",T819),Panaboard!AF:AF,0))),"",INDEX(Panaboard!U:U,MATCH(CONCATENATE(A819,"-",T819),Panaboard!AF:AF,0)))</f>
        <v/>
      </c>
      <c r="AR819" t="str">
        <f>IF(ISERROR(INDEX(Panaboard!V:V,MATCH(CONCATENATE(A819,"-",T819),Panaboard!AF:AF,0))),"",INDEX(Panaboard!V:V,MATCH(CONCATENATE(A819,"-",T819),Panaboard!AF:AF,0)))</f>
        <v/>
      </c>
      <c r="AS819" t="str">
        <f>IF(ISERROR(INDEX(Panaboard!W:W,MATCH(CONCATENATE(A819,"-",T819),Panaboard!AF:AF,0))),"",INDEX(Panaboard!W:W,MATCH(CONCATENATE(A819,"-",T819),Panaboard!AF:AF,0)))</f>
        <v/>
      </c>
      <c r="AT819" t="str">
        <f>IF(ISERROR(INDEX(Panaboard!X:X,MATCH(CONCATENATE(A819,"-",T819),Panaboard!AF:AF,0))),"",INDEX(Panaboard!X:X,MATCH(CONCATENATE(A819,"-",T819),Panaboard!AF:AF,0)))</f>
        <v/>
      </c>
      <c r="AU819" t="str">
        <f>IF(ISERROR(INDEX(Panaboard!Y:Y,MATCH(CONCATENATE(A819,"-",T819),Panaboard!AF:AF,0))),"",INDEX(Panaboard!Y:Y,MATCH(CONCATENATE(A819,"-",T819),Panaboard!AF:AF,0)))</f>
        <v/>
      </c>
      <c r="AV819" t="str">
        <f>IF(ISERROR(INDEX(Panaboard!Z:Z,MATCH(CONCATENATE(A819,"-",T819),Panaboard!AF:AF,0))),"",INDEX(Panaboard!Z:Z,MATCH(CONCATENATE(A819,"-",T819),Panaboard!AF:AF,0)))</f>
        <v/>
      </c>
      <c r="AW819" t="str">
        <f>IF(ISERROR(INDEX(Panaboard!AA:AA,MATCH(CONCATENATE(A819,"-",T819),Panaboard!AF:AF,0))),"",INDEX(Panaboard!AA:AA,MATCH(CONCATENATE(A819,"-",T819),Panaboard!AF:AF,0)))</f>
        <v/>
      </c>
      <c r="AX819" t="str">
        <f>IF(ISERROR(INDEX(Panaboard!AB:AB,MATCH(CONCATENATE(A819,"-",T819),Panaboard!AF:AF,0))),"",INDEX(Panaboard!AB:AB,MATCH(CONCATENATE(A819,"-",T819),Panaboard!AF:AF,0)))</f>
        <v/>
      </c>
      <c r="AY819" t="str">
        <f>IF(ISERROR(INDEX(Panaboard!AC:AC,MATCH(CONCATENATE(A819,"-",T819),Panaboard!AF:AF,0))),"",INDEX(Panaboard!AC:AC,MATCH(CONCATENATE(A819,"-",T819),Panaboard!AF:AF,0)))</f>
        <v/>
      </c>
      <c r="AZ819" t="str">
        <f>IF(OR(PResult!T819="",PResult!T819="(null)"),"",PResult!T819)</f>
        <v/>
      </c>
      <c r="BA819">
        <f>IF(PResult!O819="",0,PResult!O819)</f>
        <v>0</v>
      </c>
      <c r="BB819" t="str">
        <f>IF(ISERROR(INDEX(Panaboard!N:N,MATCH(CONCATENATE(A819,"-",T819),Panaboard!AF:AF,0))),"",INDEX(Panaboard!N:N,MATCH(CONCATENATE(A819,"-",T819),Panaboard!AF:AF,0)))</f>
        <v/>
      </c>
      <c r="BC819" t="str">
        <f t="shared" si="37"/>
        <v/>
      </c>
      <c r="BD819" t="str">
        <f>IF(ISERROR(INDEX(Panaboard!AD:AD,MATCH(CONCATENATE(A819,"-",T819),Panaboard!AF:AF,0))),"",INDEX(Panaboard!AD:AD,MATCH(CONCATENATE(A819,"-",T819),Panaboard!AF:AF,0)))</f>
        <v/>
      </c>
      <c r="BE819" t="str">
        <f>IF(ISERROR(INDEX(Panaboard!AE:AE,MATCH(CONCATENATE(A819,"-",T819),Panaboard!AF:AF,0))),"",INDEX(Panaboard!AE:AE,MATCH(CONCATENATE(A819,"-",T819),Panaboard!AF:AF,0)))</f>
        <v/>
      </c>
      <c r="BF819">
        <f>IF(OR(UPPER(TRIM(PResult!R819))="S",UPPER(TRIM(PResult!R819))="P"),PResult!M819,0)</f>
        <v>0</v>
      </c>
      <c r="BG819" t="str">
        <f>IF(ISERROR(INDEX(Panaboard!L:L,MATCH(CONCATENATE(A819,"-",T819),Panaboard!AF:AF,0))),"",INDEX(Panaboard!L:L,MATCH(CONCATENATE(A819,"-",T819),Panaboard!AF:AF,0)))</f>
        <v/>
      </c>
      <c r="BH819" t="str">
        <f>IF(ISERROR(INDEX(Panaboard!AG:AG,MATCH(CONCATENATE(A819,"-",T819),Panaboard!AF:AF,0))),"",INDEX(Panaboard!AG:AG,MATCH(CONCATENATE(A819,"-",T819),Panaboard!AF:AF,0)))</f>
        <v/>
      </c>
      <c r="BI819" t="str">
        <f t="shared" si="38"/>
        <v/>
      </c>
      <c r="BJ819" t="str">
        <f>IF(ISERROR(INDEX(CuttingList!F:F,MATCH(CONCATENATE(A819,"-",T819),CuttingList!E:E,0))),"",INDEX(CuttingList!F:F,MATCH(CONCATENATE(A819,"-",T819),CuttingList!E:E,0)))</f>
        <v/>
      </c>
    </row>
    <row r="820" spans="1:62" x14ac:dyDescent="0.25">
      <c r="A820" t="str">
        <f>IF(PResult!AL820="","",PResult!AL820)</f>
        <v/>
      </c>
      <c r="B820" t="str">
        <f>IF(PResult!F820="","",PResult!F820)</f>
        <v/>
      </c>
      <c r="C820" t="str">
        <f>IF(PResult!AN820="","",PResult!AN820)</f>
        <v/>
      </c>
      <c r="D820" t="str">
        <f>IF(PResult!AO820="","",PResult!AO820)</f>
        <v/>
      </c>
      <c r="E820" t="str">
        <f>IF(PResult!AP820="","",PResult!AP820)</f>
        <v/>
      </c>
      <c r="F820" t="str">
        <f>IF(PResult!AQ820="","",PResult!AQ820)</f>
        <v/>
      </c>
      <c r="G820">
        <f>IF(PResult!AR820="",0,ROUND(PResult!AR820,2))</f>
        <v>0</v>
      </c>
      <c r="I820">
        <f>IF(OR(UPPER(TRIM(PResult!R820))="S",UPPER(TRIM(PResult!R820))="P"),PResult!O820,0)</f>
        <v>0</v>
      </c>
      <c r="J820" t="str">
        <f>IF(ISERROR(INDEX(Panaboard!J:J,MATCH(CONCATENATE(A820,"-",T820),Panaboard!AF:AF,0))),"",TRIM(INDEX(Panaboard!J:J,MATCH(CONCATENATE(A820,"-",T820),Panaboard!AF:AF,0))))</f>
        <v/>
      </c>
      <c r="K820" t="str">
        <f>IF(ISERROR(INDEX(Panaboard!C:C,MATCH(CONCATENATE(A820,"-",T820),Panaboard!AF:AF,0))),"",INDEX(Panaboard!C:C,MATCH(CONCATENATE(A820,"-",T820),Panaboard!AF:AF,0)))</f>
        <v/>
      </c>
      <c r="L820" t="str">
        <f>IF(ISERROR(INDEX(Panaboard!D:D,MATCH(CONCATENATE(A820,"-",T820),Panaboard!AF:AF,0))),"",INDEX(Panaboard!D:D,MATCH(CONCATENATE(A820,"-",T820),Panaboard!AF:AF,0)))</f>
        <v/>
      </c>
      <c r="M820" t="str">
        <f>IF(ISERROR(INDEX(Panaboard!E:E,MATCH(CONCATENATE(A820,"-",T820),Panaboard!AF:AF,0))),"",INDEX(Panaboard!E:E,MATCH(CONCATENATE(A820,"-",T820),Panaboard!AF:AF,0)))</f>
        <v/>
      </c>
      <c r="N820" t="str">
        <f>IF(ISERROR(INDEX(Panaboard!F:F,MATCH(CONCATENATE(A820,"-",T820),Panaboard!AF:AF,0))),"",INDEX(Panaboard!F:F,MATCH(CONCATENATE(A820,"-",T820),Panaboard!AF:AF,0)))</f>
        <v/>
      </c>
      <c r="O820" t="str">
        <f>IF(ISERROR(INDEX(Panaboard!G:G,MATCH(CONCATENATE(A820,"-",T820),Panaboard!AF:AF,0))),"",INDEX(Panaboard!G:G,MATCH(CONCATENATE(A820,"-",T820),Panaboard!AF:AF,0)))</f>
        <v/>
      </c>
      <c r="P820" t="str">
        <f t="shared" si="36"/>
        <v/>
      </c>
      <c r="Q820" t="str">
        <f>IF(ISERROR(INDEX(Panaboard!H:H,MATCH(CONCATENATE(A820,"-",T820),Panaboard!AF:AF,0))),"",INDEX(Panaboard!H:H,MATCH(CONCATENATE(A820,"-",T820),Panaboard!AF:AF,0)))</f>
        <v/>
      </c>
      <c r="R820" t="str">
        <f>IF(ISERROR(INDEX(Panaboard!I:I,MATCH(CONCATENATE(A820,"-",T820),Panaboard!AF:AF,0))),"",INDEX(Panaboard!I:I,MATCH(CONCATENATE(A820,"-",T820),Panaboard!AF:AF,0)))</f>
        <v/>
      </c>
      <c r="S820" t="str">
        <f>CONCATENATE(PResult!AS820,PResult!AT820)</f>
        <v/>
      </c>
      <c r="T820" t="str">
        <f>IF(PResult!BG820="","",PResult!BG820)</f>
        <v/>
      </c>
      <c r="U820" t="str">
        <f>IF(PResult!Y820="","",PResult!Y820)</f>
        <v/>
      </c>
      <c r="V820" t="str">
        <f>IF(PResult!AU820="","",PResult!AU820)</f>
        <v/>
      </c>
      <c r="W820" t="str">
        <f>IF(PResult!R820="","",UPPER(TRIM(PResult!R820)))</f>
        <v/>
      </c>
      <c r="X820" t="str">
        <f>IF(PResult!AV820="","",PResult!AV820)</f>
        <v/>
      </c>
      <c r="Y820" t="str">
        <f>IF(PResult!AW820="","",PResult!AW820)</f>
        <v/>
      </c>
      <c r="Z820" t="str">
        <f>IF(PResult!AX820="","",PResult!AX820)</f>
        <v/>
      </c>
      <c r="AA820" t="str">
        <f>IF(PResult!AY820="","",PResult!AY820)</f>
        <v/>
      </c>
      <c r="AB820" t="str">
        <f>IF(PResult!AZ820="","",PResult!AZ820)</f>
        <v/>
      </c>
      <c r="AC820" t="str">
        <f>IF(PResult!BA820="","",PResult!BA820)</f>
        <v/>
      </c>
      <c r="AD820" t="str">
        <f>IF(PResult!G820="","",PResult!G820)</f>
        <v/>
      </c>
      <c r="AE820" t="str">
        <f>IF(PResult!H820="","",PResult!H820)</f>
        <v/>
      </c>
      <c r="AF820">
        <f>IF(OR(PResult!I820="(null)",PResult!I820=""),0,PResult!I820)</f>
        <v>0</v>
      </c>
      <c r="AG820" t="str">
        <f>TEXT(IF(ISERROR(INDEX(Panaboard!P:P,MATCH(CONCATENATE(A820,"-",T820),Panaboard!AF:AF,0))),"",INDEX(Panaboard!P:P,MATCH(CONCATENATE(A820,"-",T820),Panaboard!AF:AF,0))),"HH:MM")</f>
        <v/>
      </c>
      <c r="AH820" t="str">
        <f>TEXT(IF(ISERROR(INDEX(Panaboard!Q:Q,MATCH(CONCATENATE(A820,"-",T820),Panaboard!AF:AF,0))),"",INDEX(Panaboard!Q:Q,MATCH(CONCATENATE(A820,"-",T820),Panaboard!AF:AF,0))),"HH:MM")</f>
        <v/>
      </c>
      <c r="AI820" t="str">
        <f>TEXT(IF(ISERROR(INDEX(Panaboard!R:R,MATCH(CONCATENATE(A820,"-",T820),Panaboard!AF:AF,0))),"",INDEX(Panaboard!R:R,MATCH(CONCATENATE(A820,"-",T820),Panaboard!AF:AF,0))),"HH:MM")</f>
        <v/>
      </c>
      <c r="AJ820" t="str">
        <f>TEXT(IF(ISERROR(INDEX(Panaboard!S:S,MATCH(CONCATENATE(A820,"-",T820),Panaboard!AF:AF,0))),"",INDEX(Panaboard!S:S,MATCH(CONCATENATE(A820,"-",T820),Panaboard!AF:AF,0))),"HH:MM")</f>
        <v/>
      </c>
      <c r="AK820" t="str">
        <f>IF(PResult!BC820="","",PResult!BC820)</f>
        <v/>
      </c>
      <c r="AL820" t="str">
        <f>IF(PResult!BB820="","",PResult!BB820)</f>
        <v/>
      </c>
      <c r="AM820" t="str">
        <f>IF(PResult!BE820="","",PResult!BE820)</f>
        <v/>
      </c>
      <c r="AN820" t="str">
        <f>IF(PResult!BD820="","",PResult!BD820)</f>
        <v/>
      </c>
      <c r="AO820" t="str">
        <f>IF(PResult!BF820="","",PResult!BF820)</f>
        <v/>
      </c>
      <c r="AP820" t="str">
        <f>IF(ISERROR(INDEX(Panaboard!T:T,MATCH(CONCATENATE(A820,"-",T820),Panaboard!AF:AF,0))),"",INDEX(Panaboard!T:T,MATCH(CONCATENATE(A820,"-",T820),Panaboard!AF:AF,0)))</f>
        <v/>
      </c>
      <c r="AQ820" t="str">
        <f>IF(ISERROR(INDEX(Panaboard!U:U,MATCH(CONCATENATE(A820,"-",T820),Panaboard!AF:AF,0))),"",INDEX(Panaboard!U:U,MATCH(CONCATENATE(A820,"-",T820),Panaboard!AF:AF,0)))</f>
        <v/>
      </c>
      <c r="AR820" t="str">
        <f>IF(ISERROR(INDEX(Panaboard!V:V,MATCH(CONCATENATE(A820,"-",T820),Panaboard!AF:AF,0))),"",INDEX(Panaboard!V:V,MATCH(CONCATENATE(A820,"-",T820),Panaboard!AF:AF,0)))</f>
        <v/>
      </c>
      <c r="AS820" t="str">
        <f>IF(ISERROR(INDEX(Panaboard!W:W,MATCH(CONCATENATE(A820,"-",T820),Panaboard!AF:AF,0))),"",INDEX(Panaboard!W:W,MATCH(CONCATENATE(A820,"-",T820),Panaboard!AF:AF,0)))</f>
        <v/>
      </c>
      <c r="AT820" t="str">
        <f>IF(ISERROR(INDEX(Panaboard!X:X,MATCH(CONCATENATE(A820,"-",T820),Panaboard!AF:AF,0))),"",INDEX(Panaboard!X:X,MATCH(CONCATENATE(A820,"-",T820),Panaboard!AF:AF,0)))</f>
        <v/>
      </c>
      <c r="AU820" t="str">
        <f>IF(ISERROR(INDEX(Panaboard!Y:Y,MATCH(CONCATENATE(A820,"-",T820),Panaboard!AF:AF,0))),"",INDEX(Panaboard!Y:Y,MATCH(CONCATENATE(A820,"-",T820),Panaboard!AF:AF,0)))</f>
        <v/>
      </c>
      <c r="AV820" t="str">
        <f>IF(ISERROR(INDEX(Panaboard!Z:Z,MATCH(CONCATENATE(A820,"-",T820),Panaboard!AF:AF,0))),"",INDEX(Panaboard!Z:Z,MATCH(CONCATENATE(A820,"-",T820),Panaboard!AF:AF,0)))</f>
        <v/>
      </c>
      <c r="AW820" t="str">
        <f>IF(ISERROR(INDEX(Panaboard!AA:AA,MATCH(CONCATENATE(A820,"-",T820),Panaboard!AF:AF,0))),"",INDEX(Panaboard!AA:AA,MATCH(CONCATENATE(A820,"-",T820),Panaboard!AF:AF,0)))</f>
        <v/>
      </c>
      <c r="AX820" t="str">
        <f>IF(ISERROR(INDEX(Panaboard!AB:AB,MATCH(CONCATENATE(A820,"-",T820),Panaboard!AF:AF,0))),"",INDEX(Panaboard!AB:AB,MATCH(CONCATENATE(A820,"-",T820),Panaboard!AF:AF,0)))</f>
        <v/>
      </c>
      <c r="AY820" t="str">
        <f>IF(ISERROR(INDEX(Panaboard!AC:AC,MATCH(CONCATENATE(A820,"-",T820),Panaboard!AF:AF,0))),"",INDEX(Panaboard!AC:AC,MATCH(CONCATENATE(A820,"-",T820),Panaboard!AF:AF,0)))</f>
        <v/>
      </c>
      <c r="AZ820" t="str">
        <f>IF(OR(PResult!T820="",PResult!T820="(null)"),"",PResult!T820)</f>
        <v/>
      </c>
      <c r="BA820">
        <f>IF(PResult!O820="",0,PResult!O820)</f>
        <v>0</v>
      </c>
      <c r="BB820" t="str">
        <f>IF(ISERROR(INDEX(Panaboard!N:N,MATCH(CONCATENATE(A820,"-",T820),Panaboard!AF:AF,0))),"",INDEX(Panaboard!N:N,MATCH(CONCATENATE(A820,"-",T820),Panaboard!AF:AF,0)))</f>
        <v/>
      </c>
      <c r="BC820" t="str">
        <f t="shared" si="37"/>
        <v/>
      </c>
      <c r="BD820" t="str">
        <f>IF(ISERROR(INDEX(Panaboard!AD:AD,MATCH(CONCATENATE(A820,"-",T820),Panaboard!AF:AF,0))),"",INDEX(Panaboard!AD:AD,MATCH(CONCATENATE(A820,"-",T820),Panaboard!AF:AF,0)))</f>
        <v/>
      </c>
      <c r="BE820" t="str">
        <f>IF(ISERROR(INDEX(Panaboard!AE:AE,MATCH(CONCATENATE(A820,"-",T820),Panaboard!AF:AF,0))),"",INDEX(Panaboard!AE:AE,MATCH(CONCATENATE(A820,"-",T820),Panaboard!AF:AF,0)))</f>
        <v/>
      </c>
      <c r="BF820">
        <f>IF(OR(UPPER(TRIM(PResult!R820))="S",UPPER(TRIM(PResult!R820))="P"),PResult!M820,0)</f>
        <v>0</v>
      </c>
      <c r="BG820" t="str">
        <f>IF(ISERROR(INDEX(Panaboard!L:L,MATCH(CONCATENATE(A820,"-",T820),Panaboard!AF:AF,0))),"",INDEX(Panaboard!L:L,MATCH(CONCATENATE(A820,"-",T820),Panaboard!AF:AF,0)))</f>
        <v/>
      </c>
      <c r="BH820" t="str">
        <f>IF(ISERROR(INDEX(Panaboard!AG:AG,MATCH(CONCATENATE(A820,"-",T820),Panaboard!AF:AF,0))),"",INDEX(Panaboard!AG:AG,MATCH(CONCATENATE(A820,"-",T820),Panaboard!AF:AF,0)))</f>
        <v/>
      </c>
      <c r="BI820" t="str">
        <f t="shared" si="38"/>
        <v/>
      </c>
      <c r="BJ820" t="str">
        <f>IF(ISERROR(INDEX(CuttingList!F:F,MATCH(CONCATENATE(A820,"-",T820),CuttingList!E:E,0))),"",INDEX(CuttingList!F:F,MATCH(CONCATENATE(A820,"-",T820),CuttingList!E:E,0)))</f>
        <v/>
      </c>
    </row>
    <row r="821" spans="1:62" x14ac:dyDescent="0.25">
      <c r="A821" t="str">
        <f>IF(PResult!AL821="","",PResult!AL821)</f>
        <v/>
      </c>
      <c r="B821" t="str">
        <f>IF(PResult!F821="","",PResult!F821)</f>
        <v/>
      </c>
      <c r="C821" t="str">
        <f>IF(PResult!AN821="","",PResult!AN821)</f>
        <v/>
      </c>
      <c r="D821" t="str">
        <f>IF(PResult!AO821="","",PResult!AO821)</f>
        <v/>
      </c>
      <c r="E821" t="str">
        <f>IF(PResult!AP821="","",PResult!AP821)</f>
        <v/>
      </c>
      <c r="F821" t="str">
        <f>IF(PResult!AQ821="","",PResult!AQ821)</f>
        <v/>
      </c>
      <c r="G821">
        <f>IF(PResult!AR821="",0,ROUND(PResult!AR821,2))</f>
        <v>0</v>
      </c>
      <c r="I821">
        <f>IF(OR(UPPER(TRIM(PResult!R821))="S",UPPER(TRIM(PResult!R821))="P"),PResult!O821,0)</f>
        <v>0</v>
      </c>
      <c r="J821" t="str">
        <f>IF(ISERROR(INDEX(Panaboard!J:J,MATCH(CONCATENATE(A821,"-",T821),Panaboard!AF:AF,0))),"",TRIM(INDEX(Panaboard!J:J,MATCH(CONCATENATE(A821,"-",T821),Panaboard!AF:AF,0))))</f>
        <v/>
      </c>
      <c r="K821" t="str">
        <f>IF(ISERROR(INDEX(Panaboard!C:C,MATCH(CONCATENATE(A821,"-",T821),Panaboard!AF:AF,0))),"",INDEX(Panaboard!C:C,MATCH(CONCATENATE(A821,"-",T821),Panaboard!AF:AF,0)))</f>
        <v/>
      </c>
      <c r="L821" t="str">
        <f>IF(ISERROR(INDEX(Panaboard!D:D,MATCH(CONCATENATE(A821,"-",T821),Panaboard!AF:AF,0))),"",INDEX(Panaboard!D:D,MATCH(CONCATENATE(A821,"-",T821),Panaboard!AF:AF,0)))</f>
        <v/>
      </c>
      <c r="M821" t="str">
        <f>IF(ISERROR(INDEX(Panaboard!E:E,MATCH(CONCATENATE(A821,"-",T821),Panaboard!AF:AF,0))),"",INDEX(Panaboard!E:E,MATCH(CONCATENATE(A821,"-",T821),Panaboard!AF:AF,0)))</f>
        <v/>
      </c>
      <c r="N821" t="str">
        <f>IF(ISERROR(INDEX(Panaboard!F:F,MATCH(CONCATENATE(A821,"-",T821),Panaboard!AF:AF,0))),"",INDEX(Panaboard!F:F,MATCH(CONCATENATE(A821,"-",T821),Panaboard!AF:AF,0)))</f>
        <v/>
      </c>
      <c r="O821" t="str">
        <f>IF(ISERROR(INDEX(Panaboard!G:G,MATCH(CONCATENATE(A821,"-",T821),Panaboard!AF:AF,0))),"",INDEX(Panaboard!G:G,MATCH(CONCATENATE(A821,"-",T821),Panaboard!AF:AF,0)))</f>
        <v/>
      </c>
      <c r="P821" t="str">
        <f t="shared" si="36"/>
        <v/>
      </c>
      <c r="Q821" t="str">
        <f>IF(ISERROR(INDEX(Panaboard!H:H,MATCH(CONCATENATE(A821,"-",T821),Panaboard!AF:AF,0))),"",INDEX(Panaboard!H:H,MATCH(CONCATENATE(A821,"-",T821),Panaboard!AF:AF,0)))</f>
        <v/>
      </c>
      <c r="R821" t="str">
        <f>IF(ISERROR(INDEX(Panaboard!I:I,MATCH(CONCATENATE(A821,"-",T821),Panaboard!AF:AF,0))),"",INDEX(Panaboard!I:I,MATCH(CONCATENATE(A821,"-",T821),Panaboard!AF:AF,0)))</f>
        <v/>
      </c>
      <c r="S821" t="str">
        <f>CONCATENATE(PResult!AS821,PResult!AT821)</f>
        <v/>
      </c>
      <c r="T821" t="str">
        <f>IF(PResult!BG821="","",PResult!BG821)</f>
        <v/>
      </c>
      <c r="U821" t="str">
        <f>IF(PResult!Y821="","",PResult!Y821)</f>
        <v/>
      </c>
      <c r="V821" t="str">
        <f>IF(PResult!AU821="","",PResult!AU821)</f>
        <v/>
      </c>
      <c r="W821" t="str">
        <f>IF(PResult!R821="","",UPPER(TRIM(PResult!R821)))</f>
        <v/>
      </c>
      <c r="X821" t="str">
        <f>IF(PResult!AV821="","",PResult!AV821)</f>
        <v/>
      </c>
      <c r="Y821" t="str">
        <f>IF(PResult!AW821="","",PResult!AW821)</f>
        <v/>
      </c>
      <c r="Z821" t="str">
        <f>IF(PResult!AX821="","",PResult!AX821)</f>
        <v/>
      </c>
      <c r="AA821" t="str">
        <f>IF(PResult!AY821="","",PResult!AY821)</f>
        <v/>
      </c>
      <c r="AB821" t="str">
        <f>IF(PResult!AZ821="","",PResult!AZ821)</f>
        <v/>
      </c>
      <c r="AC821" t="str">
        <f>IF(PResult!BA821="","",PResult!BA821)</f>
        <v/>
      </c>
      <c r="AD821" t="str">
        <f>IF(PResult!G821="","",PResult!G821)</f>
        <v/>
      </c>
      <c r="AE821" t="str">
        <f>IF(PResult!H821="","",PResult!H821)</f>
        <v/>
      </c>
      <c r="AF821">
        <f>IF(OR(PResult!I821="(null)",PResult!I821=""),0,PResult!I821)</f>
        <v>0</v>
      </c>
      <c r="AG821" t="str">
        <f>TEXT(IF(ISERROR(INDEX(Panaboard!P:P,MATCH(CONCATENATE(A821,"-",T821),Panaboard!AF:AF,0))),"",INDEX(Panaboard!P:P,MATCH(CONCATENATE(A821,"-",T821),Panaboard!AF:AF,0))),"HH:MM")</f>
        <v/>
      </c>
      <c r="AH821" t="str">
        <f>TEXT(IF(ISERROR(INDEX(Panaboard!Q:Q,MATCH(CONCATENATE(A821,"-",T821),Panaboard!AF:AF,0))),"",INDEX(Panaboard!Q:Q,MATCH(CONCATENATE(A821,"-",T821),Panaboard!AF:AF,0))),"HH:MM")</f>
        <v/>
      </c>
      <c r="AI821" t="str">
        <f>TEXT(IF(ISERROR(INDEX(Panaboard!R:R,MATCH(CONCATENATE(A821,"-",T821),Panaboard!AF:AF,0))),"",INDEX(Panaboard!R:R,MATCH(CONCATENATE(A821,"-",T821),Panaboard!AF:AF,0))),"HH:MM")</f>
        <v/>
      </c>
      <c r="AJ821" t="str">
        <f>TEXT(IF(ISERROR(INDEX(Panaboard!S:S,MATCH(CONCATENATE(A821,"-",T821),Panaboard!AF:AF,0))),"",INDEX(Panaboard!S:S,MATCH(CONCATENATE(A821,"-",T821),Panaboard!AF:AF,0))),"HH:MM")</f>
        <v/>
      </c>
      <c r="AK821" t="str">
        <f>IF(PResult!BC821="","",PResult!BC821)</f>
        <v/>
      </c>
      <c r="AL821" t="str">
        <f>IF(PResult!BB821="","",PResult!BB821)</f>
        <v/>
      </c>
      <c r="AM821" t="str">
        <f>IF(PResult!BE821="","",PResult!BE821)</f>
        <v/>
      </c>
      <c r="AN821" t="str">
        <f>IF(PResult!BD821="","",PResult!BD821)</f>
        <v/>
      </c>
      <c r="AO821" t="str">
        <f>IF(PResult!BF821="","",PResult!BF821)</f>
        <v/>
      </c>
      <c r="AP821" t="str">
        <f>IF(ISERROR(INDEX(Panaboard!T:T,MATCH(CONCATENATE(A821,"-",T821),Panaboard!AF:AF,0))),"",INDEX(Panaboard!T:T,MATCH(CONCATENATE(A821,"-",T821),Panaboard!AF:AF,0)))</f>
        <v/>
      </c>
      <c r="AQ821" t="str">
        <f>IF(ISERROR(INDEX(Panaboard!U:U,MATCH(CONCATENATE(A821,"-",T821),Panaboard!AF:AF,0))),"",INDEX(Panaboard!U:U,MATCH(CONCATENATE(A821,"-",T821),Panaboard!AF:AF,0)))</f>
        <v/>
      </c>
      <c r="AR821" t="str">
        <f>IF(ISERROR(INDEX(Panaboard!V:V,MATCH(CONCATENATE(A821,"-",T821),Panaboard!AF:AF,0))),"",INDEX(Panaboard!V:V,MATCH(CONCATENATE(A821,"-",T821),Panaboard!AF:AF,0)))</f>
        <v/>
      </c>
      <c r="AS821" t="str">
        <f>IF(ISERROR(INDEX(Panaboard!W:W,MATCH(CONCATENATE(A821,"-",T821),Panaboard!AF:AF,0))),"",INDEX(Panaboard!W:W,MATCH(CONCATENATE(A821,"-",T821),Panaboard!AF:AF,0)))</f>
        <v/>
      </c>
      <c r="AT821" t="str">
        <f>IF(ISERROR(INDEX(Panaboard!X:X,MATCH(CONCATENATE(A821,"-",T821),Panaboard!AF:AF,0))),"",INDEX(Panaboard!X:X,MATCH(CONCATENATE(A821,"-",T821),Panaboard!AF:AF,0)))</f>
        <v/>
      </c>
      <c r="AU821" t="str">
        <f>IF(ISERROR(INDEX(Panaboard!Y:Y,MATCH(CONCATENATE(A821,"-",T821),Panaboard!AF:AF,0))),"",INDEX(Panaboard!Y:Y,MATCH(CONCATENATE(A821,"-",T821),Panaboard!AF:AF,0)))</f>
        <v/>
      </c>
      <c r="AV821" t="str">
        <f>IF(ISERROR(INDEX(Panaboard!Z:Z,MATCH(CONCATENATE(A821,"-",T821),Panaboard!AF:AF,0))),"",INDEX(Panaboard!Z:Z,MATCH(CONCATENATE(A821,"-",T821),Panaboard!AF:AF,0)))</f>
        <v/>
      </c>
      <c r="AW821" t="str">
        <f>IF(ISERROR(INDEX(Panaboard!AA:AA,MATCH(CONCATENATE(A821,"-",T821),Panaboard!AF:AF,0))),"",INDEX(Panaboard!AA:AA,MATCH(CONCATENATE(A821,"-",T821),Panaboard!AF:AF,0)))</f>
        <v/>
      </c>
      <c r="AX821" t="str">
        <f>IF(ISERROR(INDEX(Panaboard!AB:AB,MATCH(CONCATENATE(A821,"-",T821),Panaboard!AF:AF,0))),"",INDEX(Panaboard!AB:AB,MATCH(CONCATENATE(A821,"-",T821),Panaboard!AF:AF,0)))</f>
        <v/>
      </c>
      <c r="AY821" t="str">
        <f>IF(ISERROR(INDEX(Panaboard!AC:AC,MATCH(CONCATENATE(A821,"-",T821),Panaboard!AF:AF,0))),"",INDEX(Panaboard!AC:AC,MATCH(CONCATENATE(A821,"-",T821),Panaboard!AF:AF,0)))</f>
        <v/>
      </c>
      <c r="AZ821" t="str">
        <f>IF(OR(PResult!T821="",PResult!T821="(null)"),"",PResult!T821)</f>
        <v/>
      </c>
      <c r="BA821">
        <f>IF(PResult!O821="",0,PResult!O821)</f>
        <v>0</v>
      </c>
      <c r="BB821" t="str">
        <f>IF(ISERROR(INDEX(Panaboard!N:N,MATCH(CONCATENATE(A821,"-",T821),Panaboard!AF:AF,0))),"",INDEX(Panaboard!N:N,MATCH(CONCATENATE(A821,"-",T821),Panaboard!AF:AF,0)))</f>
        <v/>
      </c>
      <c r="BC821" t="str">
        <f t="shared" si="37"/>
        <v/>
      </c>
      <c r="BD821" t="str">
        <f>IF(ISERROR(INDEX(Panaboard!AD:AD,MATCH(CONCATENATE(A821,"-",T821),Panaboard!AF:AF,0))),"",INDEX(Panaboard!AD:AD,MATCH(CONCATENATE(A821,"-",T821),Panaboard!AF:AF,0)))</f>
        <v/>
      </c>
      <c r="BE821" t="str">
        <f>IF(ISERROR(INDEX(Panaboard!AE:AE,MATCH(CONCATENATE(A821,"-",T821),Panaboard!AF:AF,0))),"",INDEX(Panaboard!AE:AE,MATCH(CONCATENATE(A821,"-",T821),Panaboard!AF:AF,0)))</f>
        <v/>
      </c>
      <c r="BF821">
        <f>IF(OR(UPPER(TRIM(PResult!R821))="S",UPPER(TRIM(PResult!R821))="P"),PResult!M821,0)</f>
        <v>0</v>
      </c>
      <c r="BG821" t="str">
        <f>IF(ISERROR(INDEX(Panaboard!L:L,MATCH(CONCATENATE(A821,"-",T821),Panaboard!AF:AF,0))),"",INDEX(Panaboard!L:L,MATCH(CONCATENATE(A821,"-",T821),Panaboard!AF:AF,0)))</f>
        <v/>
      </c>
      <c r="BH821" t="str">
        <f>IF(ISERROR(INDEX(Panaboard!AG:AG,MATCH(CONCATENATE(A821,"-",T821),Panaboard!AF:AF,0))),"",INDEX(Panaboard!AG:AG,MATCH(CONCATENATE(A821,"-",T821),Panaboard!AF:AF,0)))</f>
        <v/>
      </c>
      <c r="BI821" t="str">
        <f t="shared" si="38"/>
        <v/>
      </c>
      <c r="BJ821" t="str">
        <f>IF(ISERROR(INDEX(CuttingList!F:F,MATCH(CONCATENATE(A821,"-",T821),CuttingList!E:E,0))),"",INDEX(CuttingList!F:F,MATCH(CONCATENATE(A821,"-",T821),CuttingList!E:E,0)))</f>
        <v/>
      </c>
    </row>
    <row r="822" spans="1:62" x14ac:dyDescent="0.25">
      <c r="A822" t="str">
        <f>IF(PResult!AL822="","",PResult!AL822)</f>
        <v/>
      </c>
      <c r="B822" t="str">
        <f>IF(PResult!F822="","",PResult!F822)</f>
        <v/>
      </c>
      <c r="C822" t="str">
        <f>IF(PResult!AN822="","",PResult!AN822)</f>
        <v/>
      </c>
      <c r="D822" t="str">
        <f>IF(PResult!AO822="","",PResult!AO822)</f>
        <v/>
      </c>
      <c r="E822" t="str">
        <f>IF(PResult!AP822="","",PResult!AP822)</f>
        <v/>
      </c>
      <c r="F822" t="str">
        <f>IF(PResult!AQ822="","",PResult!AQ822)</f>
        <v/>
      </c>
      <c r="G822">
        <f>IF(PResult!AR822="",0,ROUND(PResult!AR822,2))</f>
        <v>0</v>
      </c>
      <c r="I822">
        <f>IF(OR(UPPER(TRIM(PResult!R822))="S",UPPER(TRIM(PResult!R822))="P"),PResult!O822,0)</f>
        <v>0</v>
      </c>
      <c r="J822" t="str">
        <f>IF(ISERROR(INDEX(Panaboard!J:J,MATCH(CONCATENATE(A822,"-",T822),Panaboard!AF:AF,0))),"",TRIM(INDEX(Panaboard!J:J,MATCH(CONCATENATE(A822,"-",T822),Panaboard!AF:AF,0))))</f>
        <v/>
      </c>
      <c r="K822" t="str">
        <f>IF(ISERROR(INDEX(Panaboard!C:C,MATCH(CONCATENATE(A822,"-",T822),Panaboard!AF:AF,0))),"",INDEX(Panaboard!C:C,MATCH(CONCATENATE(A822,"-",T822),Panaboard!AF:AF,0)))</f>
        <v/>
      </c>
      <c r="L822" t="str">
        <f>IF(ISERROR(INDEX(Panaboard!D:D,MATCH(CONCATENATE(A822,"-",T822),Panaboard!AF:AF,0))),"",INDEX(Panaboard!D:D,MATCH(CONCATENATE(A822,"-",T822),Panaboard!AF:AF,0)))</f>
        <v/>
      </c>
      <c r="M822" t="str">
        <f>IF(ISERROR(INDEX(Panaboard!E:E,MATCH(CONCATENATE(A822,"-",T822),Panaboard!AF:AF,0))),"",INDEX(Panaboard!E:E,MATCH(CONCATENATE(A822,"-",T822),Panaboard!AF:AF,0)))</f>
        <v/>
      </c>
      <c r="N822" t="str">
        <f>IF(ISERROR(INDEX(Panaboard!F:F,MATCH(CONCATENATE(A822,"-",T822),Panaboard!AF:AF,0))),"",INDEX(Panaboard!F:F,MATCH(CONCATENATE(A822,"-",T822),Panaboard!AF:AF,0)))</f>
        <v/>
      </c>
      <c r="O822" t="str">
        <f>IF(ISERROR(INDEX(Panaboard!G:G,MATCH(CONCATENATE(A822,"-",T822),Panaboard!AF:AF,0))),"",INDEX(Panaboard!G:G,MATCH(CONCATENATE(A822,"-",T822),Panaboard!AF:AF,0)))</f>
        <v/>
      </c>
      <c r="P822" t="str">
        <f t="shared" si="36"/>
        <v/>
      </c>
      <c r="Q822" t="str">
        <f>IF(ISERROR(INDEX(Panaboard!H:H,MATCH(CONCATENATE(A822,"-",T822),Panaboard!AF:AF,0))),"",INDEX(Panaboard!H:H,MATCH(CONCATENATE(A822,"-",T822),Panaboard!AF:AF,0)))</f>
        <v/>
      </c>
      <c r="R822" t="str">
        <f>IF(ISERROR(INDEX(Panaboard!I:I,MATCH(CONCATENATE(A822,"-",T822),Panaboard!AF:AF,0))),"",INDEX(Panaboard!I:I,MATCH(CONCATENATE(A822,"-",T822),Panaboard!AF:AF,0)))</f>
        <v/>
      </c>
      <c r="S822" t="str">
        <f>CONCATENATE(PResult!AS822,PResult!AT822)</f>
        <v/>
      </c>
      <c r="T822" t="str">
        <f>IF(PResult!BG822="","",PResult!BG822)</f>
        <v/>
      </c>
      <c r="U822" t="str">
        <f>IF(PResult!Y822="","",PResult!Y822)</f>
        <v/>
      </c>
      <c r="V822" t="str">
        <f>IF(PResult!AU822="","",PResult!AU822)</f>
        <v/>
      </c>
      <c r="W822" t="str">
        <f>IF(PResult!R822="","",UPPER(TRIM(PResult!R822)))</f>
        <v/>
      </c>
      <c r="X822" t="str">
        <f>IF(PResult!AV822="","",PResult!AV822)</f>
        <v/>
      </c>
      <c r="Y822" t="str">
        <f>IF(PResult!AW822="","",PResult!AW822)</f>
        <v/>
      </c>
      <c r="Z822" t="str">
        <f>IF(PResult!AX822="","",PResult!AX822)</f>
        <v/>
      </c>
      <c r="AA822" t="str">
        <f>IF(PResult!AY822="","",PResult!AY822)</f>
        <v/>
      </c>
      <c r="AB822" t="str">
        <f>IF(PResult!AZ822="","",PResult!AZ822)</f>
        <v/>
      </c>
      <c r="AC822" t="str">
        <f>IF(PResult!BA822="","",PResult!BA822)</f>
        <v/>
      </c>
      <c r="AD822" t="str">
        <f>IF(PResult!G822="","",PResult!G822)</f>
        <v/>
      </c>
      <c r="AE822" t="str">
        <f>IF(PResult!H822="","",PResult!H822)</f>
        <v/>
      </c>
      <c r="AF822">
        <f>IF(OR(PResult!I822="(null)",PResult!I822=""),0,PResult!I822)</f>
        <v>0</v>
      </c>
      <c r="AG822" t="str">
        <f>TEXT(IF(ISERROR(INDEX(Panaboard!P:P,MATCH(CONCATENATE(A822,"-",T822),Panaboard!AF:AF,0))),"",INDEX(Panaboard!P:P,MATCH(CONCATENATE(A822,"-",T822),Panaboard!AF:AF,0))),"HH:MM")</f>
        <v/>
      </c>
      <c r="AH822" t="str">
        <f>TEXT(IF(ISERROR(INDEX(Panaboard!Q:Q,MATCH(CONCATENATE(A822,"-",T822),Panaboard!AF:AF,0))),"",INDEX(Panaboard!Q:Q,MATCH(CONCATENATE(A822,"-",T822),Panaboard!AF:AF,0))),"HH:MM")</f>
        <v/>
      </c>
      <c r="AI822" t="str">
        <f>TEXT(IF(ISERROR(INDEX(Panaboard!R:R,MATCH(CONCATENATE(A822,"-",T822),Panaboard!AF:AF,0))),"",INDEX(Panaboard!R:R,MATCH(CONCATENATE(A822,"-",T822),Panaboard!AF:AF,0))),"HH:MM")</f>
        <v/>
      </c>
      <c r="AJ822" t="str">
        <f>TEXT(IF(ISERROR(INDEX(Panaboard!S:S,MATCH(CONCATENATE(A822,"-",T822),Panaboard!AF:AF,0))),"",INDEX(Panaboard!S:S,MATCH(CONCATENATE(A822,"-",T822),Panaboard!AF:AF,0))),"HH:MM")</f>
        <v/>
      </c>
      <c r="AK822" t="str">
        <f>IF(PResult!BC822="","",PResult!BC822)</f>
        <v/>
      </c>
      <c r="AL822" t="str">
        <f>IF(PResult!BB822="","",PResult!BB822)</f>
        <v/>
      </c>
      <c r="AM822" t="str">
        <f>IF(PResult!BE822="","",PResult!BE822)</f>
        <v/>
      </c>
      <c r="AN822" t="str">
        <f>IF(PResult!BD822="","",PResult!BD822)</f>
        <v/>
      </c>
      <c r="AO822" t="str">
        <f>IF(PResult!BF822="","",PResult!BF822)</f>
        <v/>
      </c>
      <c r="AP822" t="str">
        <f>IF(ISERROR(INDEX(Panaboard!T:T,MATCH(CONCATENATE(A822,"-",T822),Panaboard!AF:AF,0))),"",INDEX(Panaboard!T:T,MATCH(CONCATENATE(A822,"-",T822),Panaboard!AF:AF,0)))</f>
        <v/>
      </c>
      <c r="AQ822" t="str">
        <f>IF(ISERROR(INDEX(Panaboard!U:U,MATCH(CONCATENATE(A822,"-",T822),Panaboard!AF:AF,0))),"",INDEX(Panaboard!U:U,MATCH(CONCATENATE(A822,"-",T822),Panaboard!AF:AF,0)))</f>
        <v/>
      </c>
      <c r="AR822" t="str">
        <f>IF(ISERROR(INDEX(Panaboard!V:V,MATCH(CONCATENATE(A822,"-",T822),Panaboard!AF:AF,0))),"",INDEX(Panaboard!V:V,MATCH(CONCATENATE(A822,"-",T822),Panaboard!AF:AF,0)))</f>
        <v/>
      </c>
      <c r="AS822" t="str">
        <f>IF(ISERROR(INDEX(Panaboard!W:W,MATCH(CONCATENATE(A822,"-",T822),Panaboard!AF:AF,0))),"",INDEX(Panaboard!W:W,MATCH(CONCATENATE(A822,"-",T822),Panaboard!AF:AF,0)))</f>
        <v/>
      </c>
      <c r="AT822" t="str">
        <f>IF(ISERROR(INDEX(Panaboard!X:X,MATCH(CONCATENATE(A822,"-",T822),Panaboard!AF:AF,0))),"",INDEX(Panaboard!X:X,MATCH(CONCATENATE(A822,"-",T822),Panaboard!AF:AF,0)))</f>
        <v/>
      </c>
      <c r="AU822" t="str">
        <f>IF(ISERROR(INDEX(Panaboard!Y:Y,MATCH(CONCATENATE(A822,"-",T822),Panaboard!AF:AF,0))),"",INDEX(Panaboard!Y:Y,MATCH(CONCATENATE(A822,"-",T822),Panaboard!AF:AF,0)))</f>
        <v/>
      </c>
      <c r="AV822" t="str">
        <f>IF(ISERROR(INDEX(Panaboard!Z:Z,MATCH(CONCATENATE(A822,"-",T822),Panaboard!AF:AF,0))),"",INDEX(Panaboard!Z:Z,MATCH(CONCATENATE(A822,"-",T822),Panaboard!AF:AF,0)))</f>
        <v/>
      </c>
      <c r="AW822" t="str">
        <f>IF(ISERROR(INDEX(Panaboard!AA:AA,MATCH(CONCATENATE(A822,"-",T822),Panaboard!AF:AF,0))),"",INDEX(Panaboard!AA:AA,MATCH(CONCATENATE(A822,"-",T822),Panaboard!AF:AF,0)))</f>
        <v/>
      </c>
      <c r="AX822" t="str">
        <f>IF(ISERROR(INDEX(Panaboard!AB:AB,MATCH(CONCATENATE(A822,"-",T822),Panaboard!AF:AF,0))),"",INDEX(Panaboard!AB:AB,MATCH(CONCATENATE(A822,"-",T822),Panaboard!AF:AF,0)))</f>
        <v/>
      </c>
      <c r="AY822" t="str">
        <f>IF(ISERROR(INDEX(Panaboard!AC:AC,MATCH(CONCATENATE(A822,"-",T822),Panaboard!AF:AF,0))),"",INDEX(Panaboard!AC:AC,MATCH(CONCATENATE(A822,"-",T822),Panaboard!AF:AF,0)))</f>
        <v/>
      </c>
      <c r="AZ822" t="str">
        <f>IF(OR(PResult!T822="",PResult!T822="(null)"),"",PResult!T822)</f>
        <v/>
      </c>
      <c r="BA822">
        <f>IF(PResult!O822="",0,PResult!O822)</f>
        <v>0</v>
      </c>
      <c r="BB822" t="str">
        <f>IF(ISERROR(INDEX(Panaboard!N:N,MATCH(CONCATENATE(A822,"-",T822),Panaboard!AF:AF,0))),"",INDEX(Panaboard!N:N,MATCH(CONCATENATE(A822,"-",T822),Panaboard!AF:AF,0)))</f>
        <v/>
      </c>
      <c r="BC822" t="str">
        <f t="shared" si="37"/>
        <v/>
      </c>
      <c r="BD822" t="str">
        <f>IF(ISERROR(INDEX(Panaboard!AD:AD,MATCH(CONCATENATE(A822,"-",T822),Panaboard!AF:AF,0))),"",INDEX(Panaboard!AD:AD,MATCH(CONCATENATE(A822,"-",T822),Panaboard!AF:AF,0)))</f>
        <v/>
      </c>
      <c r="BE822" t="str">
        <f>IF(ISERROR(INDEX(Panaboard!AE:AE,MATCH(CONCATENATE(A822,"-",T822),Panaboard!AF:AF,0))),"",INDEX(Panaboard!AE:AE,MATCH(CONCATENATE(A822,"-",T822),Panaboard!AF:AF,0)))</f>
        <v/>
      </c>
      <c r="BF822">
        <f>IF(OR(UPPER(TRIM(PResult!R822))="S",UPPER(TRIM(PResult!R822))="P"),PResult!M822,0)</f>
        <v>0</v>
      </c>
      <c r="BG822" t="str">
        <f>IF(ISERROR(INDEX(Panaboard!L:L,MATCH(CONCATENATE(A822,"-",T822),Panaboard!AF:AF,0))),"",INDEX(Panaboard!L:L,MATCH(CONCATENATE(A822,"-",T822),Panaboard!AF:AF,0)))</f>
        <v/>
      </c>
      <c r="BH822" t="str">
        <f>IF(ISERROR(INDEX(Panaboard!AG:AG,MATCH(CONCATENATE(A822,"-",T822),Panaboard!AF:AF,0))),"",INDEX(Panaboard!AG:AG,MATCH(CONCATENATE(A822,"-",T822),Panaboard!AF:AF,0)))</f>
        <v/>
      </c>
      <c r="BI822" t="str">
        <f t="shared" si="38"/>
        <v/>
      </c>
      <c r="BJ822" t="str">
        <f>IF(ISERROR(INDEX(CuttingList!F:F,MATCH(CONCATENATE(A822,"-",T822),CuttingList!E:E,0))),"",INDEX(CuttingList!F:F,MATCH(CONCATENATE(A822,"-",T822),CuttingList!E:E,0)))</f>
        <v/>
      </c>
    </row>
    <row r="823" spans="1:62" x14ac:dyDescent="0.25">
      <c r="A823" t="str">
        <f>IF(PResult!AL823="","",PResult!AL823)</f>
        <v/>
      </c>
      <c r="B823" t="str">
        <f>IF(PResult!F823="","",PResult!F823)</f>
        <v/>
      </c>
      <c r="C823" t="str">
        <f>IF(PResult!AN823="","",PResult!AN823)</f>
        <v/>
      </c>
      <c r="D823" t="str">
        <f>IF(PResult!AO823="","",PResult!AO823)</f>
        <v/>
      </c>
      <c r="E823" t="str">
        <f>IF(PResult!AP823="","",PResult!AP823)</f>
        <v/>
      </c>
      <c r="F823" t="str">
        <f>IF(PResult!AQ823="","",PResult!AQ823)</f>
        <v/>
      </c>
      <c r="G823">
        <f>IF(PResult!AR823="",0,ROUND(PResult!AR823,2))</f>
        <v>0</v>
      </c>
      <c r="I823">
        <f>IF(OR(UPPER(TRIM(PResult!R823))="S",UPPER(TRIM(PResult!R823))="P"),PResult!O823,0)</f>
        <v>0</v>
      </c>
      <c r="J823" t="str">
        <f>IF(ISERROR(INDEX(Panaboard!J:J,MATCH(CONCATENATE(A823,"-",T823),Panaboard!AF:AF,0))),"",TRIM(INDEX(Panaboard!J:J,MATCH(CONCATENATE(A823,"-",T823),Panaboard!AF:AF,0))))</f>
        <v/>
      </c>
      <c r="K823" t="str">
        <f>IF(ISERROR(INDEX(Panaboard!C:C,MATCH(CONCATENATE(A823,"-",T823),Panaboard!AF:AF,0))),"",INDEX(Panaboard!C:C,MATCH(CONCATENATE(A823,"-",T823),Panaboard!AF:AF,0)))</f>
        <v/>
      </c>
      <c r="L823" t="str">
        <f>IF(ISERROR(INDEX(Panaboard!D:D,MATCH(CONCATENATE(A823,"-",T823),Panaboard!AF:AF,0))),"",INDEX(Panaboard!D:D,MATCH(CONCATENATE(A823,"-",T823),Panaboard!AF:AF,0)))</f>
        <v/>
      </c>
      <c r="M823" t="str">
        <f>IF(ISERROR(INDEX(Panaboard!E:E,MATCH(CONCATENATE(A823,"-",T823),Panaboard!AF:AF,0))),"",INDEX(Panaboard!E:E,MATCH(CONCATENATE(A823,"-",T823),Panaboard!AF:AF,0)))</f>
        <v/>
      </c>
      <c r="N823" t="str">
        <f>IF(ISERROR(INDEX(Panaboard!F:F,MATCH(CONCATENATE(A823,"-",T823),Panaboard!AF:AF,0))),"",INDEX(Panaboard!F:F,MATCH(CONCATENATE(A823,"-",T823),Panaboard!AF:AF,0)))</f>
        <v/>
      </c>
      <c r="O823" t="str">
        <f>IF(ISERROR(INDEX(Panaboard!G:G,MATCH(CONCATENATE(A823,"-",T823),Panaboard!AF:AF,0))),"",INDEX(Panaboard!G:G,MATCH(CONCATENATE(A823,"-",T823),Panaboard!AF:AF,0)))</f>
        <v/>
      </c>
      <c r="P823" t="str">
        <f t="shared" si="36"/>
        <v/>
      </c>
      <c r="Q823" t="str">
        <f>IF(ISERROR(INDEX(Panaboard!H:H,MATCH(CONCATENATE(A823,"-",T823),Panaboard!AF:AF,0))),"",INDEX(Panaboard!H:H,MATCH(CONCATENATE(A823,"-",T823),Panaboard!AF:AF,0)))</f>
        <v/>
      </c>
      <c r="R823" t="str">
        <f>IF(ISERROR(INDEX(Panaboard!I:I,MATCH(CONCATENATE(A823,"-",T823),Panaboard!AF:AF,0))),"",INDEX(Panaboard!I:I,MATCH(CONCATENATE(A823,"-",T823),Panaboard!AF:AF,0)))</f>
        <v/>
      </c>
      <c r="S823" t="str">
        <f>CONCATENATE(PResult!AS823,PResult!AT823)</f>
        <v/>
      </c>
      <c r="T823" t="str">
        <f>IF(PResult!BG823="","",PResult!BG823)</f>
        <v/>
      </c>
      <c r="U823" t="str">
        <f>IF(PResult!Y823="","",PResult!Y823)</f>
        <v/>
      </c>
      <c r="V823" t="str">
        <f>IF(PResult!AU823="","",PResult!AU823)</f>
        <v/>
      </c>
      <c r="W823" t="str">
        <f>IF(PResult!R823="","",UPPER(TRIM(PResult!R823)))</f>
        <v/>
      </c>
      <c r="X823" t="str">
        <f>IF(PResult!AV823="","",PResult!AV823)</f>
        <v/>
      </c>
      <c r="Y823" t="str">
        <f>IF(PResult!AW823="","",PResult!AW823)</f>
        <v/>
      </c>
      <c r="Z823" t="str">
        <f>IF(PResult!AX823="","",PResult!AX823)</f>
        <v/>
      </c>
      <c r="AA823" t="str">
        <f>IF(PResult!AY823="","",PResult!AY823)</f>
        <v/>
      </c>
      <c r="AB823" t="str">
        <f>IF(PResult!AZ823="","",PResult!AZ823)</f>
        <v/>
      </c>
      <c r="AC823" t="str">
        <f>IF(PResult!BA823="","",PResult!BA823)</f>
        <v/>
      </c>
      <c r="AD823" t="str">
        <f>IF(PResult!G823="","",PResult!G823)</f>
        <v/>
      </c>
      <c r="AE823" t="str">
        <f>IF(PResult!H823="","",PResult!H823)</f>
        <v/>
      </c>
      <c r="AF823">
        <f>IF(OR(PResult!I823="(null)",PResult!I823=""),0,PResult!I823)</f>
        <v>0</v>
      </c>
      <c r="AG823" t="str">
        <f>TEXT(IF(ISERROR(INDEX(Panaboard!P:P,MATCH(CONCATENATE(A823,"-",T823),Panaboard!AF:AF,0))),"",INDEX(Panaboard!P:P,MATCH(CONCATENATE(A823,"-",T823),Panaboard!AF:AF,0))),"HH:MM")</f>
        <v/>
      </c>
      <c r="AH823" t="str">
        <f>TEXT(IF(ISERROR(INDEX(Panaboard!Q:Q,MATCH(CONCATENATE(A823,"-",T823),Panaboard!AF:AF,0))),"",INDEX(Panaboard!Q:Q,MATCH(CONCATENATE(A823,"-",T823),Panaboard!AF:AF,0))),"HH:MM")</f>
        <v/>
      </c>
      <c r="AI823" t="str">
        <f>TEXT(IF(ISERROR(INDEX(Panaboard!R:R,MATCH(CONCATENATE(A823,"-",T823),Panaboard!AF:AF,0))),"",INDEX(Panaboard!R:R,MATCH(CONCATENATE(A823,"-",T823),Panaboard!AF:AF,0))),"HH:MM")</f>
        <v/>
      </c>
      <c r="AJ823" t="str">
        <f>TEXT(IF(ISERROR(INDEX(Panaboard!S:S,MATCH(CONCATENATE(A823,"-",T823),Panaboard!AF:AF,0))),"",INDEX(Panaboard!S:S,MATCH(CONCATENATE(A823,"-",T823),Panaboard!AF:AF,0))),"HH:MM")</f>
        <v/>
      </c>
      <c r="AK823" t="str">
        <f>IF(PResult!BC823="","",PResult!BC823)</f>
        <v/>
      </c>
      <c r="AL823" t="str">
        <f>IF(PResult!BB823="","",PResult!BB823)</f>
        <v/>
      </c>
      <c r="AM823" t="str">
        <f>IF(PResult!BE823="","",PResult!BE823)</f>
        <v/>
      </c>
      <c r="AN823" t="str">
        <f>IF(PResult!BD823="","",PResult!BD823)</f>
        <v/>
      </c>
      <c r="AO823" t="str">
        <f>IF(PResult!BF823="","",PResult!BF823)</f>
        <v/>
      </c>
      <c r="AP823" t="str">
        <f>IF(ISERROR(INDEX(Panaboard!T:T,MATCH(CONCATENATE(A823,"-",T823),Panaboard!AF:AF,0))),"",INDEX(Panaboard!T:T,MATCH(CONCATENATE(A823,"-",T823),Panaboard!AF:AF,0)))</f>
        <v/>
      </c>
      <c r="AQ823" t="str">
        <f>IF(ISERROR(INDEX(Panaboard!U:U,MATCH(CONCATENATE(A823,"-",T823),Panaboard!AF:AF,0))),"",INDEX(Panaboard!U:U,MATCH(CONCATENATE(A823,"-",T823),Panaboard!AF:AF,0)))</f>
        <v/>
      </c>
      <c r="AR823" t="str">
        <f>IF(ISERROR(INDEX(Panaboard!V:V,MATCH(CONCATENATE(A823,"-",T823),Panaboard!AF:AF,0))),"",INDEX(Panaboard!V:V,MATCH(CONCATENATE(A823,"-",T823),Panaboard!AF:AF,0)))</f>
        <v/>
      </c>
      <c r="AS823" t="str">
        <f>IF(ISERROR(INDEX(Panaboard!W:W,MATCH(CONCATENATE(A823,"-",T823),Panaboard!AF:AF,0))),"",INDEX(Panaboard!W:W,MATCH(CONCATENATE(A823,"-",T823),Panaboard!AF:AF,0)))</f>
        <v/>
      </c>
      <c r="AT823" t="str">
        <f>IF(ISERROR(INDEX(Panaboard!X:X,MATCH(CONCATENATE(A823,"-",T823),Panaboard!AF:AF,0))),"",INDEX(Panaboard!X:X,MATCH(CONCATENATE(A823,"-",T823),Panaboard!AF:AF,0)))</f>
        <v/>
      </c>
      <c r="AU823" t="str">
        <f>IF(ISERROR(INDEX(Panaboard!Y:Y,MATCH(CONCATENATE(A823,"-",T823),Panaboard!AF:AF,0))),"",INDEX(Panaboard!Y:Y,MATCH(CONCATENATE(A823,"-",T823),Panaboard!AF:AF,0)))</f>
        <v/>
      </c>
      <c r="AV823" t="str">
        <f>IF(ISERROR(INDEX(Panaboard!Z:Z,MATCH(CONCATENATE(A823,"-",T823),Panaboard!AF:AF,0))),"",INDEX(Panaboard!Z:Z,MATCH(CONCATENATE(A823,"-",T823),Panaboard!AF:AF,0)))</f>
        <v/>
      </c>
      <c r="AW823" t="str">
        <f>IF(ISERROR(INDEX(Panaboard!AA:AA,MATCH(CONCATENATE(A823,"-",T823),Panaboard!AF:AF,0))),"",INDEX(Panaboard!AA:AA,MATCH(CONCATENATE(A823,"-",T823),Panaboard!AF:AF,0)))</f>
        <v/>
      </c>
      <c r="AX823" t="str">
        <f>IF(ISERROR(INDEX(Panaboard!AB:AB,MATCH(CONCATENATE(A823,"-",T823),Panaboard!AF:AF,0))),"",INDEX(Panaboard!AB:AB,MATCH(CONCATENATE(A823,"-",T823),Panaboard!AF:AF,0)))</f>
        <v/>
      </c>
      <c r="AY823" t="str">
        <f>IF(ISERROR(INDEX(Panaboard!AC:AC,MATCH(CONCATENATE(A823,"-",T823),Panaboard!AF:AF,0))),"",INDEX(Panaboard!AC:AC,MATCH(CONCATENATE(A823,"-",T823),Panaboard!AF:AF,0)))</f>
        <v/>
      </c>
      <c r="AZ823" t="str">
        <f>IF(OR(PResult!T823="",PResult!T823="(null)"),"",PResult!T823)</f>
        <v/>
      </c>
      <c r="BA823">
        <f>IF(PResult!O823="",0,PResult!O823)</f>
        <v>0</v>
      </c>
      <c r="BB823" t="str">
        <f>IF(ISERROR(INDEX(Panaboard!N:N,MATCH(CONCATENATE(A823,"-",T823),Panaboard!AF:AF,0))),"",INDEX(Panaboard!N:N,MATCH(CONCATENATE(A823,"-",T823),Panaboard!AF:AF,0)))</f>
        <v/>
      </c>
      <c r="BC823" t="str">
        <f t="shared" si="37"/>
        <v/>
      </c>
      <c r="BD823" t="str">
        <f>IF(ISERROR(INDEX(Panaboard!AD:AD,MATCH(CONCATENATE(A823,"-",T823),Panaboard!AF:AF,0))),"",INDEX(Panaboard!AD:AD,MATCH(CONCATENATE(A823,"-",T823),Panaboard!AF:AF,0)))</f>
        <v/>
      </c>
      <c r="BE823" t="str">
        <f>IF(ISERROR(INDEX(Panaboard!AE:AE,MATCH(CONCATENATE(A823,"-",T823),Panaboard!AF:AF,0))),"",INDEX(Panaboard!AE:AE,MATCH(CONCATENATE(A823,"-",T823),Panaboard!AF:AF,0)))</f>
        <v/>
      </c>
      <c r="BF823">
        <f>IF(OR(UPPER(TRIM(PResult!R823))="S",UPPER(TRIM(PResult!R823))="P"),PResult!M823,0)</f>
        <v>0</v>
      </c>
      <c r="BG823" t="str">
        <f>IF(ISERROR(INDEX(Panaboard!L:L,MATCH(CONCATENATE(A823,"-",T823),Panaboard!AF:AF,0))),"",INDEX(Panaboard!L:L,MATCH(CONCATENATE(A823,"-",T823),Panaboard!AF:AF,0)))</f>
        <v/>
      </c>
      <c r="BH823" t="str">
        <f>IF(ISERROR(INDEX(Panaboard!AG:AG,MATCH(CONCATENATE(A823,"-",T823),Panaboard!AF:AF,0))),"",INDEX(Panaboard!AG:AG,MATCH(CONCATENATE(A823,"-",T823),Panaboard!AF:AF,0)))</f>
        <v/>
      </c>
      <c r="BI823" t="str">
        <f t="shared" si="38"/>
        <v/>
      </c>
      <c r="BJ823" t="str">
        <f>IF(ISERROR(INDEX(CuttingList!F:F,MATCH(CONCATENATE(A823,"-",T823),CuttingList!E:E,0))),"",INDEX(CuttingList!F:F,MATCH(CONCATENATE(A823,"-",T823),CuttingList!E:E,0)))</f>
        <v/>
      </c>
    </row>
    <row r="824" spans="1:62" x14ac:dyDescent="0.25">
      <c r="A824" t="str">
        <f>IF(PResult!AL824="","",PResult!AL824)</f>
        <v/>
      </c>
      <c r="B824" t="str">
        <f>IF(PResult!F824="","",PResult!F824)</f>
        <v/>
      </c>
      <c r="C824" t="str">
        <f>IF(PResult!AN824="","",PResult!AN824)</f>
        <v/>
      </c>
      <c r="D824" t="str">
        <f>IF(PResult!AO824="","",PResult!AO824)</f>
        <v/>
      </c>
      <c r="E824" t="str">
        <f>IF(PResult!AP824="","",PResult!AP824)</f>
        <v/>
      </c>
      <c r="F824" t="str">
        <f>IF(PResult!AQ824="","",PResult!AQ824)</f>
        <v/>
      </c>
      <c r="G824">
        <f>IF(PResult!AR824="",0,ROUND(PResult!AR824,2))</f>
        <v>0</v>
      </c>
      <c r="I824">
        <f>IF(OR(UPPER(TRIM(PResult!R824))="S",UPPER(TRIM(PResult!R824))="P"),PResult!O824,0)</f>
        <v>0</v>
      </c>
      <c r="J824" t="str">
        <f>IF(ISERROR(INDEX(Panaboard!J:J,MATCH(CONCATENATE(A824,"-",T824),Panaboard!AF:AF,0))),"",TRIM(INDEX(Panaboard!J:J,MATCH(CONCATENATE(A824,"-",T824),Panaboard!AF:AF,0))))</f>
        <v/>
      </c>
      <c r="K824" t="str">
        <f>IF(ISERROR(INDEX(Panaboard!C:C,MATCH(CONCATENATE(A824,"-",T824),Panaboard!AF:AF,0))),"",INDEX(Panaboard!C:C,MATCH(CONCATENATE(A824,"-",T824),Panaboard!AF:AF,0)))</f>
        <v/>
      </c>
      <c r="L824" t="str">
        <f>IF(ISERROR(INDEX(Panaboard!D:D,MATCH(CONCATENATE(A824,"-",T824),Panaboard!AF:AF,0))),"",INDEX(Panaboard!D:D,MATCH(CONCATENATE(A824,"-",T824),Panaboard!AF:AF,0)))</f>
        <v/>
      </c>
      <c r="M824" t="str">
        <f>IF(ISERROR(INDEX(Panaboard!E:E,MATCH(CONCATENATE(A824,"-",T824),Panaboard!AF:AF,0))),"",INDEX(Panaboard!E:E,MATCH(CONCATENATE(A824,"-",T824),Panaboard!AF:AF,0)))</f>
        <v/>
      </c>
      <c r="N824" t="str">
        <f>IF(ISERROR(INDEX(Panaboard!F:F,MATCH(CONCATENATE(A824,"-",T824),Panaboard!AF:AF,0))),"",INDEX(Panaboard!F:F,MATCH(CONCATENATE(A824,"-",T824),Panaboard!AF:AF,0)))</f>
        <v/>
      </c>
      <c r="O824" t="str">
        <f>IF(ISERROR(INDEX(Panaboard!G:G,MATCH(CONCATENATE(A824,"-",T824),Panaboard!AF:AF,0))),"",INDEX(Panaboard!G:G,MATCH(CONCATENATE(A824,"-",T824),Panaboard!AF:AF,0)))</f>
        <v/>
      </c>
      <c r="P824" t="str">
        <f t="shared" si="36"/>
        <v/>
      </c>
      <c r="Q824" t="str">
        <f>IF(ISERROR(INDEX(Panaboard!H:H,MATCH(CONCATENATE(A824,"-",T824),Panaboard!AF:AF,0))),"",INDEX(Panaboard!H:H,MATCH(CONCATENATE(A824,"-",T824),Panaboard!AF:AF,0)))</f>
        <v/>
      </c>
      <c r="R824" t="str">
        <f>IF(ISERROR(INDEX(Panaboard!I:I,MATCH(CONCATENATE(A824,"-",T824),Panaboard!AF:AF,0))),"",INDEX(Panaboard!I:I,MATCH(CONCATENATE(A824,"-",T824),Panaboard!AF:AF,0)))</f>
        <v/>
      </c>
      <c r="S824" t="str">
        <f>CONCATENATE(PResult!AS824,PResult!AT824)</f>
        <v/>
      </c>
      <c r="T824" t="str">
        <f>IF(PResult!BG824="","",PResult!BG824)</f>
        <v/>
      </c>
      <c r="U824" t="str">
        <f>IF(PResult!Y824="","",PResult!Y824)</f>
        <v/>
      </c>
      <c r="V824" t="str">
        <f>IF(PResult!AU824="","",PResult!AU824)</f>
        <v/>
      </c>
      <c r="W824" t="str">
        <f>IF(PResult!R824="","",UPPER(TRIM(PResult!R824)))</f>
        <v/>
      </c>
      <c r="X824" t="str">
        <f>IF(PResult!AV824="","",PResult!AV824)</f>
        <v/>
      </c>
      <c r="Y824" t="str">
        <f>IF(PResult!AW824="","",PResult!AW824)</f>
        <v/>
      </c>
      <c r="Z824" t="str">
        <f>IF(PResult!AX824="","",PResult!AX824)</f>
        <v/>
      </c>
      <c r="AA824" t="str">
        <f>IF(PResult!AY824="","",PResult!AY824)</f>
        <v/>
      </c>
      <c r="AB824" t="str">
        <f>IF(PResult!AZ824="","",PResult!AZ824)</f>
        <v/>
      </c>
      <c r="AC824" t="str">
        <f>IF(PResult!BA824="","",PResult!BA824)</f>
        <v/>
      </c>
      <c r="AD824" t="str">
        <f>IF(PResult!G824="","",PResult!G824)</f>
        <v/>
      </c>
      <c r="AE824" t="str">
        <f>IF(PResult!H824="","",PResult!H824)</f>
        <v/>
      </c>
      <c r="AF824">
        <f>IF(OR(PResult!I824="(null)",PResult!I824=""),0,PResult!I824)</f>
        <v>0</v>
      </c>
      <c r="AG824" t="str">
        <f>TEXT(IF(ISERROR(INDEX(Panaboard!P:P,MATCH(CONCATENATE(A824,"-",T824),Panaboard!AF:AF,0))),"",INDEX(Panaboard!P:P,MATCH(CONCATENATE(A824,"-",T824),Panaboard!AF:AF,0))),"HH:MM")</f>
        <v/>
      </c>
      <c r="AH824" t="str">
        <f>TEXT(IF(ISERROR(INDEX(Panaboard!Q:Q,MATCH(CONCATENATE(A824,"-",T824),Panaboard!AF:AF,0))),"",INDEX(Panaboard!Q:Q,MATCH(CONCATENATE(A824,"-",T824),Panaboard!AF:AF,0))),"HH:MM")</f>
        <v/>
      </c>
      <c r="AI824" t="str">
        <f>TEXT(IF(ISERROR(INDEX(Panaboard!R:R,MATCH(CONCATENATE(A824,"-",T824),Panaboard!AF:AF,0))),"",INDEX(Panaboard!R:R,MATCH(CONCATENATE(A824,"-",T824),Panaboard!AF:AF,0))),"HH:MM")</f>
        <v/>
      </c>
      <c r="AJ824" t="str">
        <f>TEXT(IF(ISERROR(INDEX(Panaboard!S:S,MATCH(CONCATENATE(A824,"-",T824),Panaboard!AF:AF,0))),"",INDEX(Panaboard!S:S,MATCH(CONCATENATE(A824,"-",T824),Panaboard!AF:AF,0))),"HH:MM")</f>
        <v/>
      </c>
      <c r="AK824" t="str">
        <f>IF(PResult!BC824="","",PResult!BC824)</f>
        <v/>
      </c>
      <c r="AL824" t="str">
        <f>IF(PResult!BB824="","",PResult!BB824)</f>
        <v/>
      </c>
      <c r="AM824" t="str">
        <f>IF(PResult!BE824="","",PResult!BE824)</f>
        <v/>
      </c>
      <c r="AN824" t="str">
        <f>IF(PResult!BD824="","",PResult!BD824)</f>
        <v/>
      </c>
      <c r="AO824" t="str">
        <f>IF(PResult!BF824="","",PResult!BF824)</f>
        <v/>
      </c>
      <c r="AP824" t="str">
        <f>IF(ISERROR(INDEX(Panaboard!T:T,MATCH(CONCATENATE(A824,"-",T824),Panaboard!AF:AF,0))),"",INDEX(Panaboard!T:T,MATCH(CONCATENATE(A824,"-",T824),Panaboard!AF:AF,0)))</f>
        <v/>
      </c>
      <c r="AQ824" t="str">
        <f>IF(ISERROR(INDEX(Panaboard!U:U,MATCH(CONCATENATE(A824,"-",T824),Panaboard!AF:AF,0))),"",INDEX(Panaboard!U:U,MATCH(CONCATENATE(A824,"-",T824),Panaboard!AF:AF,0)))</f>
        <v/>
      </c>
      <c r="AR824" t="str">
        <f>IF(ISERROR(INDEX(Panaboard!V:V,MATCH(CONCATENATE(A824,"-",T824),Panaboard!AF:AF,0))),"",INDEX(Panaboard!V:V,MATCH(CONCATENATE(A824,"-",T824),Panaboard!AF:AF,0)))</f>
        <v/>
      </c>
      <c r="AS824" t="str">
        <f>IF(ISERROR(INDEX(Panaboard!W:W,MATCH(CONCATENATE(A824,"-",T824),Panaboard!AF:AF,0))),"",INDEX(Panaboard!W:W,MATCH(CONCATENATE(A824,"-",T824),Panaboard!AF:AF,0)))</f>
        <v/>
      </c>
      <c r="AT824" t="str">
        <f>IF(ISERROR(INDEX(Panaboard!X:X,MATCH(CONCATENATE(A824,"-",T824),Panaboard!AF:AF,0))),"",INDEX(Panaboard!X:X,MATCH(CONCATENATE(A824,"-",T824),Panaboard!AF:AF,0)))</f>
        <v/>
      </c>
      <c r="AU824" t="str">
        <f>IF(ISERROR(INDEX(Panaboard!Y:Y,MATCH(CONCATENATE(A824,"-",T824),Panaboard!AF:AF,0))),"",INDEX(Panaboard!Y:Y,MATCH(CONCATENATE(A824,"-",T824),Panaboard!AF:AF,0)))</f>
        <v/>
      </c>
      <c r="AV824" t="str">
        <f>IF(ISERROR(INDEX(Panaboard!Z:Z,MATCH(CONCATENATE(A824,"-",T824),Panaboard!AF:AF,0))),"",INDEX(Panaboard!Z:Z,MATCH(CONCATENATE(A824,"-",T824),Panaboard!AF:AF,0)))</f>
        <v/>
      </c>
      <c r="AW824" t="str">
        <f>IF(ISERROR(INDEX(Panaboard!AA:AA,MATCH(CONCATENATE(A824,"-",T824),Panaboard!AF:AF,0))),"",INDEX(Panaboard!AA:AA,MATCH(CONCATENATE(A824,"-",T824),Panaboard!AF:AF,0)))</f>
        <v/>
      </c>
      <c r="AX824" t="str">
        <f>IF(ISERROR(INDEX(Panaboard!AB:AB,MATCH(CONCATENATE(A824,"-",T824),Panaboard!AF:AF,0))),"",INDEX(Panaboard!AB:AB,MATCH(CONCATENATE(A824,"-",T824),Panaboard!AF:AF,0)))</f>
        <v/>
      </c>
      <c r="AY824" t="str">
        <f>IF(ISERROR(INDEX(Panaboard!AC:AC,MATCH(CONCATENATE(A824,"-",T824),Panaboard!AF:AF,0))),"",INDEX(Panaboard!AC:AC,MATCH(CONCATENATE(A824,"-",T824),Panaboard!AF:AF,0)))</f>
        <v/>
      </c>
      <c r="AZ824" t="str">
        <f>IF(OR(PResult!T824="",PResult!T824="(null)"),"",PResult!T824)</f>
        <v/>
      </c>
      <c r="BA824">
        <f>IF(PResult!O824="",0,PResult!O824)</f>
        <v>0</v>
      </c>
      <c r="BB824" t="str">
        <f>IF(ISERROR(INDEX(Panaboard!N:N,MATCH(CONCATENATE(A824,"-",T824),Panaboard!AF:AF,0))),"",INDEX(Panaboard!N:N,MATCH(CONCATENATE(A824,"-",T824),Panaboard!AF:AF,0)))</f>
        <v/>
      </c>
      <c r="BC824" t="str">
        <f t="shared" si="37"/>
        <v/>
      </c>
      <c r="BD824" t="str">
        <f>IF(ISERROR(INDEX(Panaboard!AD:AD,MATCH(CONCATENATE(A824,"-",T824),Panaboard!AF:AF,0))),"",INDEX(Panaboard!AD:AD,MATCH(CONCATENATE(A824,"-",T824),Panaboard!AF:AF,0)))</f>
        <v/>
      </c>
      <c r="BE824" t="str">
        <f>IF(ISERROR(INDEX(Panaboard!AE:AE,MATCH(CONCATENATE(A824,"-",T824),Panaboard!AF:AF,0))),"",INDEX(Panaboard!AE:AE,MATCH(CONCATENATE(A824,"-",T824),Panaboard!AF:AF,0)))</f>
        <v/>
      </c>
      <c r="BF824">
        <f>IF(OR(UPPER(TRIM(PResult!R824))="S",UPPER(TRIM(PResult!R824))="P"),PResult!M824,0)</f>
        <v>0</v>
      </c>
      <c r="BG824" t="str">
        <f>IF(ISERROR(INDEX(Panaboard!L:L,MATCH(CONCATENATE(A824,"-",T824),Panaboard!AF:AF,0))),"",INDEX(Panaboard!L:L,MATCH(CONCATENATE(A824,"-",T824),Panaboard!AF:AF,0)))</f>
        <v/>
      </c>
      <c r="BH824" t="str">
        <f>IF(ISERROR(INDEX(Panaboard!AG:AG,MATCH(CONCATENATE(A824,"-",T824),Panaboard!AF:AF,0))),"",INDEX(Panaboard!AG:AG,MATCH(CONCATENATE(A824,"-",T824),Panaboard!AF:AF,0)))</f>
        <v/>
      </c>
      <c r="BI824" t="str">
        <f t="shared" si="38"/>
        <v/>
      </c>
      <c r="BJ824" t="str">
        <f>IF(ISERROR(INDEX(CuttingList!F:F,MATCH(CONCATENATE(A824,"-",T824),CuttingList!E:E,0))),"",INDEX(CuttingList!F:F,MATCH(CONCATENATE(A824,"-",T824),CuttingList!E:E,0)))</f>
        <v/>
      </c>
    </row>
    <row r="825" spans="1:62" x14ac:dyDescent="0.25">
      <c r="A825" t="str">
        <f>IF(PResult!AL825="","",PResult!AL825)</f>
        <v/>
      </c>
      <c r="B825" t="str">
        <f>IF(PResult!F825="","",PResult!F825)</f>
        <v/>
      </c>
      <c r="C825" t="str">
        <f>IF(PResult!AN825="","",PResult!AN825)</f>
        <v/>
      </c>
      <c r="D825" t="str">
        <f>IF(PResult!AO825="","",PResult!AO825)</f>
        <v/>
      </c>
      <c r="E825" t="str">
        <f>IF(PResult!AP825="","",PResult!AP825)</f>
        <v/>
      </c>
      <c r="F825" t="str">
        <f>IF(PResult!AQ825="","",PResult!AQ825)</f>
        <v/>
      </c>
      <c r="G825">
        <f>IF(PResult!AR825="",0,ROUND(PResult!AR825,2))</f>
        <v>0</v>
      </c>
      <c r="I825">
        <f>IF(OR(UPPER(TRIM(PResult!R825))="S",UPPER(TRIM(PResult!R825))="P"),PResult!O825,0)</f>
        <v>0</v>
      </c>
      <c r="J825" t="str">
        <f>IF(ISERROR(INDEX(Panaboard!J:J,MATCH(CONCATENATE(A825,"-",T825),Panaboard!AF:AF,0))),"",TRIM(INDEX(Panaboard!J:J,MATCH(CONCATENATE(A825,"-",T825),Panaboard!AF:AF,0))))</f>
        <v/>
      </c>
      <c r="K825" t="str">
        <f>IF(ISERROR(INDEX(Panaboard!C:C,MATCH(CONCATENATE(A825,"-",T825),Panaboard!AF:AF,0))),"",INDEX(Panaboard!C:C,MATCH(CONCATENATE(A825,"-",T825),Panaboard!AF:AF,0)))</f>
        <v/>
      </c>
      <c r="L825" t="str">
        <f>IF(ISERROR(INDEX(Panaboard!D:D,MATCH(CONCATENATE(A825,"-",T825),Panaboard!AF:AF,0))),"",INDEX(Panaboard!D:D,MATCH(CONCATENATE(A825,"-",T825),Panaboard!AF:AF,0)))</f>
        <v/>
      </c>
      <c r="M825" t="str">
        <f>IF(ISERROR(INDEX(Panaboard!E:E,MATCH(CONCATENATE(A825,"-",T825),Panaboard!AF:AF,0))),"",INDEX(Panaboard!E:E,MATCH(CONCATENATE(A825,"-",T825),Panaboard!AF:AF,0)))</f>
        <v/>
      </c>
      <c r="N825" t="str">
        <f>IF(ISERROR(INDEX(Panaboard!F:F,MATCH(CONCATENATE(A825,"-",T825),Panaboard!AF:AF,0))),"",INDEX(Panaboard!F:F,MATCH(CONCATENATE(A825,"-",T825),Panaboard!AF:AF,0)))</f>
        <v/>
      </c>
      <c r="O825" t="str">
        <f>IF(ISERROR(INDEX(Panaboard!G:G,MATCH(CONCATENATE(A825,"-",T825),Panaboard!AF:AF,0))),"",INDEX(Panaboard!G:G,MATCH(CONCATENATE(A825,"-",T825),Panaboard!AF:AF,0)))</f>
        <v/>
      </c>
      <c r="P825" t="str">
        <f t="shared" si="36"/>
        <v/>
      </c>
      <c r="Q825" t="str">
        <f>IF(ISERROR(INDEX(Panaboard!H:H,MATCH(CONCATENATE(A825,"-",T825),Panaboard!AF:AF,0))),"",INDEX(Panaboard!H:H,MATCH(CONCATENATE(A825,"-",T825),Panaboard!AF:AF,0)))</f>
        <v/>
      </c>
      <c r="R825" t="str">
        <f>IF(ISERROR(INDEX(Panaboard!I:I,MATCH(CONCATENATE(A825,"-",T825),Panaboard!AF:AF,0))),"",INDEX(Panaboard!I:I,MATCH(CONCATENATE(A825,"-",T825),Panaboard!AF:AF,0)))</f>
        <v/>
      </c>
      <c r="S825" t="str">
        <f>CONCATENATE(PResult!AS825,PResult!AT825)</f>
        <v/>
      </c>
      <c r="T825" t="str">
        <f>IF(PResult!BG825="","",PResult!BG825)</f>
        <v/>
      </c>
      <c r="U825" t="str">
        <f>IF(PResult!Y825="","",PResult!Y825)</f>
        <v/>
      </c>
      <c r="V825" t="str">
        <f>IF(PResult!AU825="","",PResult!AU825)</f>
        <v/>
      </c>
      <c r="W825" t="str">
        <f>IF(PResult!R825="","",UPPER(TRIM(PResult!R825)))</f>
        <v/>
      </c>
      <c r="X825" t="str">
        <f>IF(PResult!AV825="","",PResult!AV825)</f>
        <v/>
      </c>
      <c r="Y825" t="str">
        <f>IF(PResult!AW825="","",PResult!AW825)</f>
        <v/>
      </c>
      <c r="Z825" t="str">
        <f>IF(PResult!AX825="","",PResult!AX825)</f>
        <v/>
      </c>
      <c r="AA825" t="str">
        <f>IF(PResult!AY825="","",PResult!AY825)</f>
        <v/>
      </c>
      <c r="AB825" t="str">
        <f>IF(PResult!AZ825="","",PResult!AZ825)</f>
        <v/>
      </c>
      <c r="AC825" t="str">
        <f>IF(PResult!BA825="","",PResult!BA825)</f>
        <v/>
      </c>
      <c r="AD825" t="str">
        <f>IF(PResult!G825="","",PResult!G825)</f>
        <v/>
      </c>
      <c r="AE825" t="str">
        <f>IF(PResult!H825="","",PResult!H825)</f>
        <v/>
      </c>
      <c r="AF825">
        <f>IF(OR(PResult!I825="(null)",PResult!I825=""),0,PResult!I825)</f>
        <v>0</v>
      </c>
      <c r="AG825" t="str">
        <f>TEXT(IF(ISERROR(INDEX(Panaboard!P:P,MATCH(CONCATENATE(A825,"-",T825),Panaboard!AF:AF,0))),"",INDEX(Panaboard!P:P,MATCH(CONCATENATE(A825,"-",T825),Panaboard!AF:AF,0))),"HH:MM")</f>
        <v/>
      </c>
      <c r="AH825" t="str">
        <f>TEXT(IF(ISERROR(INDEX(Panaboard!Q:Q,MATCH(CONCATENATE(A825,"-",T825),Panaboard!AF:AF,0))),"",INDEX(Panaboard!Q:Q,MATCH(CONCATENATE(A825,"-",T825),Panaboard!AF:AF,0))),"HH:MM")</f>
        <v/>
      </c>
      <c r="AI825" t="str">
        <f>TEXT(IF(ISERROR(INDEX(Panaboard!R:R,MATCH(CONCATENATE(A825,"-",T825),Panaboard!AF:AF,0))),"",INDEX(Panaboard!R:R,MATCH(CONCATENATE(A825,"-",T825),Panaboard!AF:AF,0))),"HH:MM")</f>
        <v/>
      </c>
      <c r="AJ825" t="str">
        <f>TEXT(IF(ISERROR(INDEX(Panaboard!S:S,MATCH(CONCATENATE(A825,"-",T825),Panaboard!AF:AF,0))),"",INDEX(Panaboard!S:S,MATCH(CONCATENATE(A825,"-",T825),Panaboard!AF:AF,0))),"HH:MM")</f>
        <v/>
      </c>
      <c r="AK825" t="str">
        <f>IF(PResult!BC825="","",PResult!BC825)</f>
        <v/>
      </c>
      <c r="AL825" t="str">
        <f>IF(PResult!BB825="","",PResult!BB825)</f>
        <v/>
      </c>
      <c r="AM825" t="str">
        <f>IF(PResult!BE825="","",PResult!BE825)</f>
        <v/>
      </c>
      <c r="AN825" t="str">
        <f>IF(PResult!BD825="","",PResult!BD825)</f>
        <v/>
      </c>
      <c r="AO825" t="str">
        <f>IF(PResult!BF825="","",PResult!BF825)</f>
        <v/>
      </c>
      <c r="AP825" t="str">
        <f>IF(ISERROR(INDEX(Panaboard!T:T,MATCH(CONCATENATE(A825,"-",T825),Panaboard!AF:AF,0))),"",INDEX(Panaboard!T:T,MATCH(CONCATENATE(A825,"-",T825),Panaboard!AF:AF,0)))</f>
        <v/>
      </c>
      <c r="AQ825" t="str">
        <f>IF(ISERROR(INDEX(Panaboard!U:U,MATCH(CONCATENATE(A825,"-",T825),Panaboard!AF:AF,0))),"",INDEX(Panaboard!U:U,MATCH(CONCATENATE(A825,"-",T825),Panaboard!AF:AF,0)))</f>
        <v/>
      </c>
      <c r="AR825" t="str">
        <f>IF(ISERROR(INDEX(Panaboard!V:V,MATCH(CONCATENATE(A825,"-",T825),Panaboard!AF:AF,0))),"",INDEX(Panaboard!V:V,MATCH(CONCATENATE(A825,"-",T825),Panaboard!AF:AF,0)))</f>
        <v/>
      </c>
      <c r="AS825" t="str">
        <f>IF(ISERROR(INDEX(Panaboard!W:W,MATCH(CONCATENATE(A825,"-",T825),Panaboard!AF:AF,0))),"",INDEX(Panaboard!W:W,MATCH(CONCATENATE(A825,"-",T825),Panaboard!AF:AF,0)))</f>
        <v/>
      </c>
      <c r="AT825" t="str">
        <f>IF(ISERROR(INDEX(Panaboard!X:X,MATCH(CONCATENATE(A825,"-",T825),Panaboard!AF:AF,0))),"",INDEX(Panaboard!X:X,MATCH(CONCATENATE(A825,"-",T825),Panaboard!AF:AF,0)))</f>
        <v/>
      </c>
      <c r="AU825" t="str">
        <f>IF(ISERROR(INDEX(Panaboard!Y:Y,MATCH(CONCATENATE(A825,"-",T825),Panaboard!AF:AF,0))),"",INDEX(Panaboard!Y:Y,MATCH(CONCATENATE(A825,"-",T825),Panaboard!AF:AF,0)))</f>
        <v/>
      </c>
      <c r="AV825" t="str">
        <f>IF(ISERROR(INDEX(Panaboard!Z:Z,MATCH(CONCATENATE(A825,"-",T825),Panaboard!AF:AF,0))),"",INDEX(Panaboard!Z:Z,MATCH(CONCATENATE(A825,"-",T825),Panaboard!AF:AF,0)))</f>
        <v/>
      </c>
      <c r="AW825" t="str">
        <f>IF(ISERROR(INDEX(Panaboard!AA:AA,MATCH(CONCATENATE(A825,"-",T825),Panaboard!AF:AF,0))),"",INDEX(Panaboard!AA:AA,MATCH(CONCATENATE(A825,"-",T825),Panaboard!AF:AF,0)))</f>
        <v/>
      </c>
      <c r="AX825" t="str">
        <f>IF(ISERROR(INDEX(Panaboard!AB:AB,MATCH(CONCATENATE(A825,"-",T825),Panaboard!AF:AF,0))),"",INDEX(Panaboard!AB:AB,MATCH(CONCATENATE(A825,"-",T825),Panaboard!AF:AF,0)))</f>
        <v/>
      </c>
      <c r="AY825" t="str">
        <f>IF(ISERROR(INDEX(Panaboard!AC:AC,MATCH(CONCATENATE(A825,"-",T825),Panaboard!AF:AF,0))),"",INDEX(Panaboard!AC:AC,MATCH(CONCATENATE(A825,"-",T825),Panaboard!AF:AF,0)))</f>
        <v/>
      </c>
      <c r="AZ825" t="str">
        <f>IF(OR(PResult!T825="",PResult!T825="(null)"),"",PResult!T825)</f>
        <v/>
      </c>
      <c r="BA825">
        <f>IF(PResult!O825="",0,PResult!O825)</f>
        <v>0</v>
      </c>
      <c r="BB825" t="str">
        <f>IF(ISERROR(INDEX(Panaboard!N:N,MATCH(CONCATENATE(A825,"-",T825),Panaboard!AF:AF,0))),"",INDEX(Panaboard!N:N,MATCH(CONCATENATE(A825,"-",T825),Panaboard!AF:AF,0)))</f>
        <v/>
      </c>
      <c r="BC825" t="str">
        <f t="shared" si="37"/>
        <v/>
      </c>
      <c r="BD825" t="str">
        <f>IF(ISERROR(INDEX(Panaboard!AD:AD,MATCH(CONCATENATE(A825,"-",T825),Panaboard!AF:AF,0))),"",INDEX(Panaboard!AD:AD,MATCH(CONCATENATE(A825,"-",T825),Panaboard!AF:AF,0)))</f>
        <v/>
      </c>
      <c r="BE825" t="str">
        <f>IF(ISERROR(INDEX(Panaboard!AE:AE,MATCH(CONCATENATE(A825,"-",T825),Panaboard!AF:AF,0))),"",INDEX(Panaboard!AE:AE,MATCH(CONCATENATE(A825,"-",T825),Panaboard!AF:AF,0)))</f>
        <v/>
      </c>
      <c r="BF825">
        <f>IF(OR(UPPER(TRIM(PResult!R825))="S",UPPER(TRIM(PResult!R825))="P"),PResult!M825,0)</f>
        <v>0</v>
      </c>
      <c r="BG825" t="str">
        <f>IF(ISERROR(INDEX(Panaboard!L:L,MATCH(CONCATENATE(A825,"-",T825),Panaboard!AF:AF,0))),"",INDEX(Panaboard!L:L,MATCH(CONCATENATE(A825,"-",T825),Panaboard!AF:AF,0)))</f>
        <v/>
      </c>
      <c r="BH825" t="str">
        <f>IF(ISERROR(INDEX(Panaboard!AG:AG,MATCH(CONCATENATE(A825,"-",T825),Panaboard!AF:AF,0))),"",INDEX(Panaboard!AG:AG,MATCH(CONCATENATE(A825,"-",T825),Panaboard!AF:AF,0)))</f>
        <v/>
      </c>
      <c r="BI825" t="str">
        <f t="shared" si="38"/>
        <v/>
      </c>
      <c r="BJ825" t="str">
        <f>IF(ISERROR(INDEX(CuttingList!F:F,MATCH(CONCATENATE(A825,"-",T825),CuttingList!E:E,0))),"",INDEX(CuttingList!F:F,MATCH(CONCATENATE(A825,"-",T825),CuttingList!E:E,0)))</f>
        <v/>
      </c>
    </row>
    <row r="826" spans="1:62" x14ac:dyDescent="0.25">
      <c r="A826" t="str">
        <f>IF(PResult!AL826="","",PResult!AL826)</f>
        <v/>
      </c>
      <c r="B826" t="str">
        <f>IF(PResult!F826="","",PResult!F826)</f>
        <v/>
      </c>
      <c r="C826" t="str">
        <f>IF(PResult!AN826="","",PResult!AN826)</f>
        <v/>
      </c>
      <c r="D826" t="str">
        <f>IF(PResult!AO826="","",PResult!AO826)</f>
        <v/>
      </c>
      <c r="E826" t="str">
        <f>IF(PResult!AP826="","",PResult!AP826)</f>
        <v/>
      </c>
      <c r="F826" t="str">
        <f>IF(PResult!AQ826="","",PResult!AQ826)</f>
        <v/>
      </c>
      <c r="G826">
        <f>IF(PResult!AR826="",0,ROUND(PResult!AR826,2))</f>
        <v>0</v>
      </c>
      <c r="I826">
        <f>IF(OR(UPPER(TRIM(PResult!R826))="S",UPPER(TRIM(PResult!R826))="P"),PResult!O826,0)</f>
        <v>0</v>
      </c>
      <c r="J826" t="str">
        <f>IF(ISERROR(INDEX(Panaboard!J:J,MATCH(CONCATENATE(A826,"-",T826),Panaboard!AF:AF,0))),"",TRIM(INDEX(Panaboard!J:J,MATCH(CONCATENATE(A826,"-",T826),Panaboard!AF:AF,0))))</f>
        <v/>
      </c>
      <c r="K826" t="str">
        <f>IF(ISERROR(INDEX(Panaboard!C:C,MATCH(CONCATENATE(A826,"-",T826),Panaboard!AF:AF,0))),"",INDEX(Panaboard!C:C,MATCH(CONCATENATE(A826,"-",T826),Panaboard!AF:AF,0)))</f>
        <v/>
      </c>
      <c r="L826" t="str">
        <f>IF(ISERROR(INDEX(Panaboard!D:D,MATCH(CONCATENATE(A826,"-",T826),Panaboard!AF:AF,0))),"",INDEX(Panaboard!D:D,MATCH(CONCATENATE(A826,"-",T826),Panaboard!AF:AF,0)))</f>
        <v/>
      </c>
      <c r="M826" t="str">
        <f>IF(ISERROR(INDEX(Panaboard!E:E,MATCH(CONCATENATE(A826,"-",T826),Panaboard!AF:AF,0))),"",INDEX(Panaboard!E:E,MATCH(CONCATENATE(A826,"-",T826),Panaboard!AF:AF,0)))</f>
        <v/>
      </c>
      <c r="N826" t="str">
        <f>IF(ISERROR(INDEX(Panaboard!F:F,MATCH(CONCATENATE(A826,"-",T826),Panaboard!AF:AF,0))),"",INDEX(Panaboard!F:F,MATCH(CONCATENATE(A826,"-",T826),Panaboard!AF:AF,0)))</f>
        <v/>
      </c>
      <c r="O826" t="str">
        <f>IF(ISERROR(INDEX(Panaboard!G:G,MATCH(CONCATENATE(A826,"-",T826),Panaboard!AF:AF,0))),"",INDEX(Panaboard!G:G,MATCH(CONCATENATE(A826,"-",T826),Panaboard!AF:AF,0)))</f>
        <v/>
      </c>
      <c r="P826" t="str">
        <f t="shared" si="36"/>
        <v/>
      </c>
      <c r="Q826" t="str">
        <f>IF(ISERROR(INDEX(Panaboard!H:H,MATCH(CONCATENATE(A826,"-",T826),Panaboard!AF:AF,0))),"",INDEX(Panaboard!H:H,MATCH(CONCATENATE(A826,"-",T826),Panaboard!AF:AF,0)))</f>
        <v/>
      </c>
      <c r="R826" t="str">
        <f>IF(ISERROR(INDEX(Panaboard!I:I,MATCH(CONCATENATE(A826,"-",T826),Panaboard!AF:AF,0))),"",INDEX(Panaboard!I:I,MATCH(CONCATENATE(A826,"-",T826),Panaboard!AF:AF,0)))</f>
        <v/>
      </c>
      <c r="S826" t="str">
        <f>CONCATENATE(PResult!AS826,PResult!AT826)</f>
        <v/>
      </c>
      <c r="T826" t="str">
        <f>IF(PResult!BG826="","",PResult!BG826)</f>
        <v/>
      </c>
      <c r="U826" t="str">
        <f>IF(PResult!Y826="","",PResult!Y826)</f>
        <v/>
      </c>
      <c r="V826" t="str">
        <f>IF(PResult!AU826="","",PResult!AU826)</f>
        <v/>
      </c>
      <c r="W826" t="str">
        <f>IF(PResult!R826="","",UPPER(TRIM(PResult!R826)))</f>
        <v/>
      </c>
      <c r="X826" t="str">
        <f>IF(PResult!AV826="","",PResult!AV826)</f>
        <v/>
      </c>
      <c r="Y826" t="str">
        <f>IF(PResult!AW826="","",PResult!AW826)</f>
        <v/>
      </c>
      <c r="Z826" t="str">
        <f>IF(PResult!AX826="","",PResult!AX826)</f>
        <v/>
      </c>
      <c r="AA826" t="str">
        <f>IF(PResult!AY826="","",PResult!AY826)</f>
        <v/>
      </c>
      <c r="AB826" t="str">
        <f>IF(PResult!AZ826="","",PResult!AZ826)</f>
        <v/>
      </c>
      <c r="AC826" t="str">
        <f>IF(PResult!BA826="","",PResult!BA826)</f>
        <v/>
      </c>
      <c r="AD826" t="str">
        <f>IF(PResult!G826="","",PResult!G826)</f>
        <v/>
      </c>
      <c r="AE826" t="str">
        <f>IF(PResult!H826="","",PResult!H826)</f>
        <v/>
      </c>
      <c r="AF826">
        <f>IF(OR(PResult!I826="(null)",PResult!I826=""),0,PResult!I826)</f>
        <v>0</v>
      </c>
      <c r="AG826" t="str">
        <f>TEXT(IF(ISERROR(INDEX(Panaboard!P:P,MATCH(CONCATENATE(A826,"-",T826),Panaboard!AF:AF,0))),"",INDEX(Panaboard!P:P,MATCH(CONCATENATE(A826,"-",T826),Panaboard!AF:AF,0))),"HH:MM")</f>
        <v/>
      </c>
      <c r="AH826" t="str">
        <f>TEXT(IF(ISERROR(INDEX(Panaboard!Q:Q,MATCH(CONCATENATE(A826,"-",T826),Panaboard!AF:AF,0))),"",INDEX(Panaboard!Q:Q,MATCH(CONCATENATE(A826,"-",T826),Panaboard!AF:AF,0))),"HH:MM")</f>
        <v/>
      </c>
      <c r="AI826" t="str">
        <f>TEXT(IF(ISERROR(INDEX(Panaboard!R:R,MATCH(CONCATENATE(A826,"-",T826),Panaboard!AF:AF,0))),"",INDEX(Panaboard!R:R,MATCH(CONCATENATE(A826,"-",T826),Panaboard!AF:AF,0))),"HH:MM")</f>
        <v/>
      </c>
      <c r="AJ826" t="str">
        <f>TEXT(IF(ISERROR(INDEX(Panaboard!S:S,MATCH(CONCATENATE(A826,"-",T826),Panaboard!AF:AF,0))),"",INDEX(Panaboard!S:S,MATCH(CONCATENATE(A826,"-",T826),Panaboard!AF:AF,0))),"HH:MM")</f>
        <v/>
      </c>
      <c r="AK826" t="str">
        <f>IF(PResult!BC826="","",PResult!BC826)</f>
        <v/>
      </c>
      <c r="AL826" t="str">
        <f>IF(PResult!BB826="","",PResult!BB826)</f>
        <v/>
      </c>
      <c r="AM826" t="str">
        <f>IF(PResult!BE826="","",PResult!BE826)</f>
        <v/>
      </c>
      <c r="AN826" t="str">
        <f>IF(PResult!BD826="","",PResult!BD826)</f>
        <v/>
      </c>
      <c r="AO826" t="str">
        <f>IF(PResult!BF826="","",PResult!BF826)</f>
        <v/>
      </c>
      <c r="AP826" t="str">
        <f>IF(ISERROR(INDEX(Panaboard!T:T,MATCH(CONCATENATE(A826,"-",T826),Panaboard!AF:AF,0))),"",INDEX(Panaboard!T:T,MATCH(CONCATENATE(A826,"-",T826),Panaboard!AF:AF,0)))</f>
        <v/>
      </c>
      <c r="AQ826" t="str">
        <f>IF(ISERROR(INDEX(Panaboard!U:U,MATCH(CONCATENATE(A826,"-",T826),Panaboard!AF:AF,0))),"",INDEX(Panaboard!U:U,MATCH(CONCATENATE(A826,"-",T826),Panaboard!AF:AF,0)))</f>
        <v/>
      </c>
      <c r="AR826" t="str">
        <f>IF(ISERROR(INDEX(Panaboard!V:V,MATCH(CONCATENATE(A826,"-",T826),Panaboard!AF:AF,0))),"",INDEX(Panaboard!V:V,MATCH(CONCATENATE(A826,"-",T826),Panaboard!AF:AF,0)))</f>
        <v/>
      </c>
      <c r="AS826" t="str">
        <f>IF(ISERROR(INDEX(Panaboard!W:W,MATCH(CONCATENATE(A826,"-",T826),Panaboard!AF:AF,0))),"",INDEX(Panaboard!W:W,MATCH(CONCATENATE(A826,"-",T826),Panaboard!AF:AF,0)))</f>
        <v/>
      </c>
      <c r="AT826" t="str">
        <f>IF(ISERROR(INDEX(Panaboard!X:X,MATCH(CONCATENATE(A826,"-",T826),Panaboard!AF:AF,0))),"",INDEX(Panaboard!X:X,MATCH(CONCATENATE(A826,"-",T826),Panaboard!AF:AF,0)))</f>
        <v/>
      </c>
      <c r="AU826" t="str">
        <f>IF(ISERROR(INDEX(Panaboard!Y:Y,MATCH(CONCATENATE(A826,"-",T826),Panaboard!AF:AF,0))),"",INDEX(Panaboard!Y:Y,MATCH(CONCATENATE(A826,"-",T826),Panaboard!AF:AF,0)))</f>
        <v/>
      </c>
      <c r="AV826" t="str">
        <f>IF(ISERROR(INDEX(Panaboard!Z:Z,MATCH(CONCATENATE(A826,"-",T826),Panaboard!AF:AF,0))),"",INDEX(Panaboard!Z:Z,MATCH(CONCATENATE(A826,"-",T826),Panaboard!AF:AF,0)))</f>
        <v/>
      </c>
      <c r="AW826" t="str">
        <f>IF(ISERROR(INDEX(Panaboard!AA:AA,MATCH(CONCATENATE(A826,"-",T826),Panaboard!AF:AF,0))),"",INDEX(Panaboard!AA:AA,MATCH(CONCATENATE(A826,"-",T826),Panaboard!AF:AF,0)))</f>
        <v/>
      </c>
      <c r="AX826" t="str">
        <f>IF(ISERROR(INDEX(Panaboard!AB:AB,MATCH(CONCATENATE(A826,"-",T826),Panaboard!AF:AF,0))),"",INDEX(Panaboard!AB:AB,MATCH(CONCATENATE(A826,"-",T826),Panaboard!AF:AF,0)))</f>
        <v/>
      </c>
      <c r="AY826" t="str">
        <f>IF(ISERROR(INDEX(Panaboard!AC:AC,MATCH(CONCATENATE(A826,"-",T826),Panaboard!AF:AF,0))),"",INDEX(Panaboard!AC:AC,MATCH(CONCATENATE(A826,"-",T826),Panaboard!AF:AF,0)))</f>
        <v/>
      </c>
      <c r="AZ826" t="str">
        <f>IF(OR(PResult!T826="",PResult!T826="(null)"),"",PResult!T826)</f>
        <v/>
      </c>
      <c r="BA826">
        <f>IF(PResult!O826="",0,PResult!O826)</f>
        <v>0</v>
      </c>
      <c r="BB826" t="str">
        <f>IF(ISERROR(INDEX(Panaboard!N:N,MATCH(CONCATENATE(A826,"-",T826),Panaboard!AF:AF,0))),"",INDEX(Panaboard!N:N,MATCH(CONCATENATE(A826,"-",T826),Panaboard!AF:AF,0)))</f>
        <v/>
      </c>
      <c r="BC826" t="str">
        <f t="shared" si="37"/>
        <v/>
      </c>
      <c r="BD826" t="str">
        <f>IF(ISERROR(INDEX(Panaboard!AD:AD,MATCH(CONCATENATE(A826,"-",T826),Panaboard!AF:AF,0))),"",INDEX(Panaboard!AD:AD,MATCH(CONCATENATE(A826,"-",T826),Panaboard!AF:AF,0)))</f>
        <v/>
      </c>
      <c r="BE826" t="str">
        <f>IF(ISERROR(INDEX(Panaboard!AE:AE,MATCH(CONCATENATE(A826,"-",T826),Panaboard!AF:AF,0))),"",INDEX(Panaboard!AE:AE,MATCH(CONCATENATE(A826,"-",T826),Panaboard!AF:AF,0)))</f>
        <v/>
      </c>
      <c r="BF826">
        <f>IF(OR(UPPER(TRIM(PResult!R826))="S",UPPER(TRIM(PResult!R826))="P"),PResult!M826,0)</f>
        <v>0</v>
      </c>
      <c r="BG826" t="str">
        <f>IF(ISERROR(INDEX(Panaboard!L:L,MATCH(CONCATENATE(A826,"-",T826),Panaboard!AF:AF,0))),"",INDEX(Panaboard!L:L,MATCH(CONCATENATE(A826,"-",T826),Panaboard!AF:AF,0)))</f>
        <v/>
      </c>
      <c r="BH826" t="str">
        <f>IF(ISERROR(INDEX(Panaboard!AG:AG,MATCH(CONCATENATE(A826,"-",T826),Panaboard!AF:AF,0))),"",INDEX(Panaboard!AG:AG,MATCH(CONCATENATE(A826,"-",T826),Panaboard!AF:AF,0)))</f>
        <v/>
      </c>
      <c r="BI826" t="str">
        <f t="shared" si="38"/>
        <v/>
      </c>
      <c r="BJ826" t="str">
        <f>IF(ISERROR(INDEX(CuttingList!F:F,MATCH(CONCATENATE(A826,"-",T826),CuttingList!E:E,0))),"",INDEX(CuttingList!F:F,MATCH(CONCATENATE(A826,"-",T826),CuttingList!E:E,0)))</f>
        <v/>
      </c>
    </row>
    <row r="827" spans="1:62" x14ac:dyDescent="0.25">
      <c r="A827" t="str">
        <f>IF(PResult!AL827="","",PResult!AL827)</f>
        <v/>
      </c>
      <c r="B827" t="str">
        <f>IF(PResult!F827="","",PResult!F827)</f>
        <v/>
      </c>
      <c r="C827" t="str">
        <f>IF(PResult!AN827="","",PResult!AN827)</f>
        <v/>
      </c>
      <c r="D827" t="str">
        <f>IF(PResult!AO827="","",PResult!AO827)</f>
        <v/>
      </c>
      <c r="E827" t="str">
        <f>IF(PResult!AP827="","",PResult!AP827)</f>
        <v/>
      </c>
      <c r="F827" t="str">
        <f>IF(PResult!AQ827="","",PResult!AQ827)</f>
        <v/>
      </c>
      <c r="G827">
        <f>IF(PResult!AR827="",0,ROUND(PResult!AR827,2))</f>
        <v>0</v>
      </c>
      <c r="I827">
        <f>IF(OR(UPPER(TRIM(PResult!R827))="S",UPPER(TRIM(PResult!R827))="P"),PResult!O827,0)</f>
        <v>0</v>
      </c>
      <c r="J827" t="str">
        <f>IF(ISERROR(INDEX(Panaboard!J:J,MATCH(CONCATENATE(A827,"-",T827),Panaboard!AF:AF,0))),"",TRIM(INDEX(Panaboard!J:J,MATCH(CONCATENATE(A827,"-",T827),Panaboard!AF:AF,0))))</f>
        <v/>
      </c>
      <c r="K827" t="str">
        <f>IF(ISERROR(INDEX(Panaboard!C:C,MATCH(CONCATENATE(A827,"-",T827),Panaboard!AF:AF,0))),"",INDEX(Panaboard!C:C,MATCH(CONCATENATE(A827,"-",T827),Panaboard!AF:AF,0)))</f>
        <v/>
      </c>
      <c r="L827" t="str">
        <f>IF(ISERROR(INDEX(Panaboard!D:D,MATCH(CONCATENATE(A827,"-",T827),Panaboard!AF:AF,0))),"",INDEX(Panaboard!D:D,MATCH(CONCATENATE(A827,"-",T827),Panaboard!AF:AF,0)))</f>
        <v/>
      </c>
      <c r="M827" t="str">
        <f>IF(ISERROR(INDEX(Panaboard!E:E,MATCH(CONCATENATE(A827,"-",T827),Panaboard!AF:AF,0))),"",INDEX(Panaboard!E:E,MATCH(CONCATENATE(A827,"-",T827),Panaboard!AF:AF,0)))</f>
        <v/>
      </c>
      <c r="N827" t="str">
        <f>IF(ISERROR(INDEX(Panaboard!F:F,MATCH(CONCATENATE(A827,"-",T827),Panaboard!AF:AF,0))),"",INDEX(Panaboard!F:F,MATCH(CONCATENATE(A827,"-",T827),Panaboard!AF:AF,0)))</f>
        <v/>
      </c>
      <c r="O827" t="str">
        <f>IF(ISERROR(INDEX(Panaboard!G:G,MATCH(CONCATENATE(A827,"-",T827),Panaboard!AF:AF,0))),"",INDEX(Panaboard!G:G,MATCH(CONCATENATE(A827,"-",T827),Panaboard!AF:AF,0)))</f>
        <v/>
      </c>
      <c r="P827" t="str">
        <f t="shared" si="36"/>
        <v/>
      </c>
      <c r="Q827" t="str">
        <f>IF(ISERROR(INDEX(Panaboard!H:H,MATCH(CONCATENATE(A827,"-",T827),Panaboard!AF:AF,0))),"",INDEX(Panaboard!H:H,MATCH(CONCATENATE(A827,"-",T827),Panaboard!AF:AF,0)))</f>
        <v/>
      </c>
      <c r="R827" t="str">
        <f>IF(ISERROR(INDEX(Panaboard!I:I,MATCH(CONCATENATE(A827,"-",T827),Panaboard!AF:AF,0))),"",INDEX(Panaboard!I:I,MATCH(CONCATENATE(A827,"-",T827),Panaboard!AF:AF,0)))</f>
        <v/>
      </c>
      <c r="S827" t="str">
        <f>CONCATENATE(PResult!AS827,PResult!AT827)</f>
        <v/>
      </c>
      <c r="T827" t="str">
        <f>IF(PResult!BG827="","",PResult!BG827)</f>
        <v/>
      </c>
      <c r="U827" t="str">
        <f>IF(PResult!Y827="","",PResult!Y827)</f>
        <v/>
      </c>
      <c r="V827" t="str">
        <f>IF(PResult!AU827="","",PResult!AU827)</f>
        <v/>
      </c>
      <c r="W827" t="str">
        <f>IF(PResult!R827="","",UPPER(TRIM(PResult!R827)))</f>
        <v/>
      </c>
      <c r="X827" t="str">
        <f>IF(PResult!AV827="","",PResult!AV827)</f>
        <v/>
      </c>
      <c r="Y827" t="str">
        <f>IF(PResult!AW827="","",PResult!AW827)</f>
        <v/>
      </c>
      <c r="Z827" t="str">
        <f>IF(PResult!AX827="","",PResult!AX827)</f>
        <v/>
      </c>
      <c r="AA827" t="str">
        <f>IF(PResult!AY827="","",PResult!AY827)</f>
        <v/>
      </c>
      <c r="AB827" t="str">
        <f>IF(PResult!AZ827="","",PResult!AZ827)</f>
        <v/>
      </c>
      <c r="AC827" t="str">
        <f>IF(PResult!BA827="","",PResult!BA827)</f>
        <v/>
      </c>
      <c r="AD827" t="str">
        <f>IF(PResult!G827="","",PResult!G827)</f>
        <v/>
      </c>
      <c r="AE827" t="str">
        <f>IF(PResult!H827="","",PResult!H827)</f>
        <v/>
      </c>
      <c r="AF827">
        <f>IF(OR(PResult!I827="(null)",PResult!I827=""),0,PResult!I827)</f>
        <v>0</v>
      </c>
      <c r="AG827" t="str">
        <f>TEXT(IF(ISERROR(INDEX(Panaboard!P:P,MATCH(CONCATENATE(A827,"-",T827),Panaboard!AF:AF,0))),"",INDEX(Panaboard!P:P,MATCH(CONCATENATE(A827,"-",T827),Panaboard!AF:AF,0))),"HH:MM")</f>
        <v/>
      </c>
      <c r="AH827" t="str">
        <f>TEXT(IF(ISERROR(INDEX(Panaboard!Q:Q,MATCH(CONCATENATE(A827,"-",T827),Panaboard!AF:AF,0))),"",INDEX(Panaboard!Q:Q,MATCH(CONCATENATE(A827,"-",T827),Panaboard!AF:AF,0))),"HH:MM")</f>
        <v/>
      </c>
      <c r="AI827" t="str">
        <f>TEXT(IF(ISERROR(INDEX(Panaboard!R:R,MATCH(CONCATENATE(A827,"-",T827),Panaboard!AF:AF,0))),"",INDEX(Panaboard!R:R,MATCH(CONCATENATE(A827,"-",T827),Panaboard!AF:AF,0))),"HH:MM")</f>
        <v/>
      </c>
      <c r="AJ827" t="str">
        <f>TEXT(IF(ISERROR(INDEX(Panaboard!S:S,MATCH(CONCATENATE(A827,"-",T827),Panaboard!AF:AF,0))),"",INDEX(Panaboard!S:S,MATCH(CONCATENATE(A827,"-",T827),Panaboard!AF:AF,0))),"HH:MM")</f>
        <v/>
      </c>
      <c r="AK827" t="str">
        <f>IF(PResult!BC827="","",PResult!BC827)</f>
        <v/>
      </c>
      <c r="AL827" t="str">
        <f>IF(PResult!BB827="","",PResult!BB827)</f>
        <v/>
      </c>
      <c r="AM827" t="str">
        <f>IF(PResult!BE827="","",PResult!BE827)</f>
        <v/>
      </c>
      <c r="AN827" t="str">
        <f>IF(PResult!BD827="","",PResult!BD827)</f>
        <v/>
      </c>
      <c r="AO827" t="str">
        <f>IF(PResult!BF827="","",PResult!BF827)</f>
        <v/>
      </c>
      <c r="AP827" t="str">
        <f>IF(ISERROR(INDEX(Panaboard!T:T,MATCH(CONCATENATE(A827,"-",T827),Panaboard!AF:AF,0))),"",INDEX(Panaboard!T:T,MATCH(CONCATENATE(A827,"-",T827),Panaboard!AF:AF,0)))</f>
        <v/>
      </c>
      <c r="AQ827" t="str">
        <f>IF(ISERROR(INDEX(Panaboard!U:U,MATCH(CONCATENATE(A827,"-",T827),Panaboard!AF:AF,0))),"",INDEX(Panaboard!U:U,MATCH(CONCATENATE(A827,"-",T827),Panaboard!AF:AF,0)))</f>
        <v/>
      </c>
      <c r="AR827" t="str">
        <f>IF(ISERROR(INDEX(Panaboard!V:V,MATCH(CONCATENATE(A827,"-",T827),Panaboard!AF:AF,0))),"",INDEX(Panaboard!V:V,MATCH(CONCATENATE(A827,"-",T827),Panaboard!AF:AF,0)))</f>
        <v/>
      </c>
      <c r="AS827" t="str">
        <f>IF(ISERROR(INDEX(Panaboard!W:W,MATCH(CONCATENATE(A827,"-",T827),Panaboard!AF:AF,0))),"",INDEX(Panaboard!W:W,MATCH(CONCATENATE(A827,"-",T827),Panaboard!AF:AF,0)))</f>
        <v/>
      </c>
      <c r="AT827" t="str">
        <f>IF(ISERROR(INDEX(Panaboard!X:X,MATCH(CONCATENATE(A827,"-",T827),Panaboard!AF:AF,0))),"",INDEX(Panaboard!X:X,MATCH(CONCATENATE(A827,"-",T827),Panaboard!AF:AF,0)))</f>
        <v/>
      </c>
      <c r="AU827" t="str">
        <f>IF(ISERROR(INDEX(Panaboard!Y:Y,MATCH(CONCATENATE(A827,"-",T827),Panaboard!AF:AF,0))),"",INDEX(Panaboard!Y:Y,MATCH(CONCATENATE(A827,"-",T827),Panaboard!AF:AF,0)))</f>
        <v/>
      </c>
      <c r="AV827" t="str">
        <f>IF(ISERROR(INDEX(Panaboard!Z:Z,MATCH(CONCATENATE(A827,"-",T827),Panaboard!AF:AF,0))),"",INDEX(Panaboard!Z:Z,MATCH(CONCATENATE(A827,"-",T827),Panaboard!AF:AF,0)))</f>
        <v/>
      </c>
      <c r="AW827" t="str">
        <f>IF(ISERROR(INDEX(Panaboard!AA:AA,MATCH(CONCATENATE(A827,"-",T827),Panaboard!AF:AF,0))),"",INDEX(Panaboard!AA:AA,MATCH(CONCATENATE(A827,"-",T827),Panaboard!AF:AF,0)))</f>
        <v/>
      </c>
      <c r="AX827" t="str">
        <f>IF(ISERROR(INDEX(Panaboard!AB:AB,MATCH(CONCATENATE(A827,"-",T827),Panaboard!AF:AF,0))),"",INDEX(Panaboard!AB:AB,MATCH(CONCATENATE(A827,"-",T827),Panaboard!AF:AF,0)))</f>
        <v/>
      </c>
      <c r="AY827" t="str">
        <f>IF(ISERROR(INDEX(Panaboard!AC:AC,MATCH(CONCATENATE(A827,"-",T827),Panaboard!AF:AF,0))),"",INDEX(Panaboard!AC:AC,MATCH(CONCATENATE(A827,"-",T827),Panaboard!AF:AF,0)))</f>
        <v/>
      </c>
      <c r="AZ827" t="str">
        <f>IF(OR(PResult!T827="",PResult!T827="(null)"),"",PResult!T827)</f>
        <v/>
      </c>
      <c r="BA827">
        <f>IF(PResult!O827="",0,PResult!O827)</f>
        <v>0</v>
      </c>
      <c r="BB827" t="str">
        <f>IF(ISERROR(INDEX(Panaboard!N:N,MATCH(CONCATENATE(A827,"-",T827),Panaboard!AF:AF,0))),"",INDEX(Panaboard!N:N,MATCH(CONCATENATE(A827,"-",T827),Panaboard!AF:AF,0)))</f>
        <v/>
      </c>
      <c r="BC827" t="str">
        <f t="shared" si="37"/>
        <v/>
      </c>
      <c r="BD827" t="str">
        <f>IF(ISERROR(INDEX(Panaboard!AD:AD,MATCH(CONCATENATE(A827,"-",T827),Panaboard!AF:AF,0))),"",INDEX(Panaboard!AD:AD,MATCH(CONCATENATE(A827,"-",T827),Panaboard!AF:AF,0)))</f>
        <v/>
      </c>
      <c r="BE827" t="str">
        <f>IF(ISERROR(INDEX(Panaboard!AE:AE,MATCH(CONCATENATE(A827,"-",T827),Panaboard!AF:AF,0))),"",INDEX(Panaboard!AE:AE,MATCH(CONCATENATE(A827,"-",T827),Panaboard!AF:AF,0)))</f>
        <v/>
      </c>
      <c r="BF827">
        <f>IF(OR(UPPER(TRIM(PResult!R827))="S",UPPER(TRIM(PResult!R827))="P"),PResult!M827,0)</f>
        <v>0</v>
      </c>
      <c r="BG827" t="str">
        <f>IF(ISERROR(INDEX(Panaboard!L:L,MATCH(CONCATENATE(A827,"-",T827),Panaboard!AF:AF,0))),"",INDEX(Panaboard!L:L,MATCH(CONCATENATE(A827,"-",T827),Panaboard!AF:AF,0)))</f>
        <v/>
      </c>
      <c r="BH827" t="str">
        <f>IF(ISERROR(INDEX(Panaboard!AG:AG,MATCH(CONCATENATE(A827,"-",T827),Panaboard!AF:AF,0))),"",INDEX(Panaboard!AG:AG,MATCH(CONCATENATE(A827,"-",T827),Panaboard!AF:AF,0)))</f>
        <v/>
      </c>
      <c r="BI827" t="str">
        <f t="shared" si="38"/>
        <v/>
      </c>
      <c r="BJ827" t="str">
        <f>IF(ISERROR(INDEX(CuttingList!F:F,MATCH(CONCATENATE(A827,"-",T827),CuttingList!E:E,0))),"",INDEX(CuttingList!F:F,MATCH(CONCATENATE(A827,"-",T827),CuttingList!E:E,0)))</f>
        <v/>
      </c>
    </row>
    <row r="828" spans="1:62" x14ac:dyDescent="0.25">
      <c r="A828" t="str">
        <f>IF(PResult!AL828="","",PResult!AL828)</f>
        <v/>
      </c>
      <c r="B828" t="str">
        <f>IF(PResult!F828="","",PResult!F828)</f>
        <v/>
      </c>
      <c r="C828" t="str">
        <f>IF(PResult!AN828="","",PResult!AN828)</f>
        <v/>
      </c>
      <c r="D828" t="str">
        <f>IF(PResult!AO828="","",PResult!AO828)</f>
        <v/>
      </c>
      <c r="E828" t="str">
        <f>IF(PResult!AP828="","",PResult!AP828)</f>
        <v/>
      </c>
      <c r="F828" t="str">
        <f>IF(PResult!AQ828="","",PResult!AQ828)</f>
        <v/>
      </c>
      <c r="G828">
        <f>IF(PResult!AR828="",0,ROUND(PResult!AR828,2))</f>
        <v>0</v>
      </c>
      <c r="I828">
        <f>IF(OR(UPPER(TRIM(PResult!R828))="S",UPPER(TRIM(PResult!R828))="P"),PResult!O828,0)</f>
        <v>0</v>
      </c>
      <c r="J828" t="str">
        <f>IF(ISERROR(INDEX(Panaboard!J:J,MATCH(CONCATENATE(A828,"-",T828),Panaboard!AF:AF,0))),"",TRIM(INDEX(Panaboard!J:J,MATCH(CONCATENATE(A828,"-",T828),Panaboard!AF:AF,0))))</f>
        <v/>
      </c>
      <c r="K828" t="str">
        <f>IF(ISERROR(INDEX(Panaboard!C:C,MATCH(CONCATENATE(A828,"-",T828),Panaboard!AF:AF,0))),"",INDEX(Panaboard!C:C,MATCH(CONCATENATE(A828,"-",T828),Panaboard!AF:AF,0)))</f>
        <v/>
      </c>
      <c r="L828" t="str">
        <f>IF(ISERROR(INDEX(Panaboard!D:D,MATCH(CONCATENATE(A828,"-",T828),Panaboard!AF:AF,0))),"",INDEX(Panaboard!D:D,MATCH(CONCATENATE(A828,"-",T828),Panaboard!AF:AF,0)))</f>
        <v/>
      </c>
      <c r="M828" t="str">
        <f>IF(ISERROR(INDEX(Panaboard!E:E,MATCH(CONCATENATE(A828,"-",T828),Panaboard!AF:AF,0))),"",INDEX(Panaboard!E:E,MATCH(CONCATENATE(A828,"-",T828),Panaboard!AF:AF,0)))</f>
        <v/>
      </c>
      <c r="N828" t="str">
        <f>IF(ISERROR(INDEX(Panaboard!F:F,MATCH(CONCATENATE(A828,"-",T828),Panaboard!AF:AF,0))),"",INDEX(Panaboard!F:F,MATCH(CONCATENATE(A828,"-",T828),Panaboard!AF:AF,0)))</f>
        <v/>
      </c>
      <c r="O828" t="str">
        <f>IF(ISERROR(INDEX(Panaboard!G:G,MATCH(CONCATENATE(A828,"-",T828),Panaboard!AF:AF,0))),"",INDEX(Panaboard!G:G,MATCH(CONCATENATE(A828,"-",T828),Panaboard!AF:AF,0)))</f>
        <v/>
      </c>
      <c r="P828" t="str">
        <f t="shared" si="36"/>
        <v/>
      </c>
      <c r="Q828" t="str">
        <f>IF(ISERROR(INDEX(Panaboard!H:H,MATCH(CONCATENATE(A828,"-",T828),Panaboard!AF:AF,0))),"",INDEX(Panaboard!H:H,MATCH(CONCATENATE(A828,"-",T828),Panaboard!AF:AF,0)))</f>
        <v/>
      </c>
      <c r="R828" t="str">
        <f>IF(ISERROR(INDEX(Panaboard!I:I,MATCH(CONCATENATE(A828,"-",T828),Panaboard!AF:AF,0))),"",INDEX(Panaboard!I:I,MATCH(CONCATENATE(A828,"-",T828),Panaboard!AF:AF,0)))</f>
        <v/>
      </c>
      <c r="S828" t="str">
        <f>CONCATENATE(PResult!AS828,PResult!AT828)</f>
        <v/>
      </c>
      <c r="T828" t="str">
        <f>IF(PResult!BG828="","",PResult!BG828)</f>
        <v/>
      </c>
      <c r="U828" t="str">
        <f>IF(PResult!Y828="","",PResult!Y828)</f>
        <v/>
      </c>
      <c r="V828" t="str">
        <f>IF(PResult!AU828="","",PResult!AU828)</f>
        <v/>
      </c>
      <c r="W828" t="str">
        <f>IF(PResult!R828="","",UPPER(TRIM(PResult!R828)))</f>
        <v/>
      </c>
      <c r="X828" t="str">
        <f>IF(PResult!AV828="","",PResult!AV828)</f>
        <v/>
      </c>
      <c r="Y828" t="str">
        <f>IF(PResult!AW828="","",PResult!AW828)</f>
        <v/>
      </c>
      <c r="Z828" t="str">
        <f>IF(PResult!AX828="","",PResult!AX828)</f>
        <v/>
      </c>
      <c r="AA828" t="str">
        <f>IF(PResult!AY828="","",PResult!AY828)</f>
        <v/>
      </c>
      <c r="AB828" t="str">
        <f>IF(PResult!AZ828="","",PResult!AZ828)</f>
        <v/>
      </c>
      <c r="AC828" t="str">
        <f>IF(PResult!BA828="","",PResult!BA828)</f>
        <v/>
      </c>
      <c r="AD828" t="str">
        <f>IF(PResult!G828="","",PResult!G828)</f>
        <v/>
      </c>
      <c r="AE828" t="str">
        <f>IF(PResult!H828="","",PResult!H828)</f>
        <v/>
      </c>
      <c r="AF828">
        <f>IF(OR(PResult!I828="(null)",PResult!I828=""),0,PResult!I828)</f>
        <v>0</v>
      </c>
      <c r="AG828" t="str">
        <f>TEXT(IF(ISERROR(INDEX(Panaboard!P:P,MATCH(CONCATENATE(A828,"-",T828),Panaboard!AF:AF,0))),"",INDEX(Panaboard!P:P,MATCH(CONCATENATE(A828,"-",T828),Panaboard!AF:AF,0))),"HH:MM")</f>
        <v/>
      </c>
      <c r="AH828" t="str">
        <f>TEXT(IF(ISERROR(INDEX(Panaboard!Q:Q,MATCH(CONCATENATE(A828,"-",T828),Panaboard!AF:AF,0))),"",INDEX(Panaboard!Q:Q,MATCH(CONCATENATE(A828,"-",T828),Panaboard!AF:AF,0))),"HH:MM")</f>
        <v/>
      </c>
      <c r="AI828" t="str">
        <f>TEXT(IF(ISERROR(INDEX(Panaboard!R:R,MATCH(CONCATENATE(A828,"-",T828),Panaboard!AF:AF,0))),"",INDEX(Panaboard!R:R,MATCH(CONCATENATE(A828,"-",T828),Panaboard!AF:AF,0))),"HH:MM")</f>
        <v/>
      </c>
      <c r="AJ828" t="str">
        <f>TEXT(IF(ISERROR(INDEX(Panaboard!S:S,MATCH(CONCATENATE(A828,"-",T828),Panaboard!AF:AF,0))),"",INDEX(Panaboard!S:S,MATCH(CONCATENATE(A828,"-",T828),Panaboard!AF:AF,0))),"HH:MM")</f>
        <v/>
      </c>
      <c r="AK828" t="str">
        <f>IF(PResult!BC828="","",PResult!BC828)</f>
        <v/>
      </c>
      <c r="AL828" t="str">
        <f>IF(PResult!BB828="","",PResult!BB828)</f>
        <v/>
      </c>
      <c r="AM828" t="str">
        <f>IF(PResult!BE828="","",PResult!BE828)</f>
        <v/>
      </c>
      <c r="AN828" t="str">
        <f>IF(PResult!BD828="","",PResult!BD828)</f>
        <v/>
      </c>
      <c r="AO828" t="str">
        <f>IF(PResult!BF828="","",PResult!BF828)</f>
        <v/>
      </c>
      <c r="AP828" t="str">
        <f>IF(ISERROR(INDEX(Panaboard!T:T,MATCH(CONCATENATE(A828,"-",T828),Panaboard!AF:AF,0))),"",INDEX(Panaboard!T:T,MATCH(CONCATENATE(A828,"-",T828),Panaboard!AF:AF,0)))</f>
        <v/>
      </c>
      <c r="AQ828" t="str">
        <f>IF(ISERROR(INDEX(Panaboard!U:U,MATCH(CONCATENATE(A828,"-",T828),Panaboard!AF:AF,0))),"",INDEX(Panaboard!U:U,MATCH(CONCATENATE(A828,"-",T828),Panaboard!AF:AF,0)))</f>
        <v/>
      </c>
      <c r="AR828" t="str">
        <f>IF(ISERROR(INDEX(Panaboard!V:V,MATCH(CONCATENATE(A828,"-",T828),Panaboard!AF:AF,0))),"",INDEX(Panaboard!V:V,MATCH(CONCATENATE(A828,"-",T828),Panaboard!AF:AF,0)))</f>
        <v/>
      </c>
      <c r="AS828" t="str">
        <f>IF(ISERROR(INDEX(Panaboard!W:W,MATCH(CONCATENATE(A828,"-",T828),Panaboard!AF:AF,0))),"",INDEX(Panaboard!W:W,MATCH(CONCATENATE(A828,"-",T828),Panaboard!AF:AF,0)))</f>
        <v/>
      </c>
      <c r="AT828" t="str">
        <f>IF(ISERROR(INDEX(Panaboard!X:X,MATCH(CONCATENATE(A828,"-",T828),Panaboard!AF:AF,0))),"",INDEX(Panaboard!X:X,MATCH(CONCATENATE(A828,"-",T828),Panaboard!AF:AF,0)))</f>
        <v/>
      </c>
      <c r="AU828" t="str">
        <f>IF(ISERROR(INDEX(Panaboard!Y:Y,MATCH(CONCATENATE(A828,"-",T828),Panaboard!AF:AF,0))),"",INDEX(Panaboard!Y:Y,MATCH(CONCATENATE(A828,"-",T828),Panaboard!AF:AF,0)))</f>
        <v/>
      </c>
      <c r="AV828" t="str">
        <f>IF(ISERROR(INDEX(Panaboard!Z:Z,MATCH(CONCATENATE(A828,"-",T828),Panaboard!AF:AF,0))),"",INDEX(Panaboard!Z:Z,MATCH(CONCATENATE(A828,"-",T828),Panaboard!AF:AF,0)))</f>
        <v/>
      </c>
      <c r="AW828" t="str">
        <f>IF(ISERROR(INDEX(Panaboard!AA:AA,MATCH(CONCATENATE(A828,"-",T828),Panaboard!AF:AF,0))),"",INDEX(Panaboard!AA:AA,MATCH(CONCATENATE(A828,"-",T828),Panaboard!AF:AF,0)))</f>
        <v/>
      </c>
      <c r="AX828" t="str">
        <f>IF(ISERROR(INDEX(Panaboard!AB:AB,MATCH(CONCATENATE(A828,"-",T828),Panaboard!AF:AF,0))),"",INDEX(Panaboard!AB:AB,MATCH(CONCATENATE(A828,"-",T828),Panaboard!AF:AF,0)))</f>
        <v/>
      </c>
      <c r="AY828" t="str">
        <f>IF(ISERROR(INDEX(Panaboard!AC:AC,MATCH(CONCATENATE(A828,"-",T828),Panaboard!AF:AF,0))),"",INDEX(Panaboard!AC:AC,MATCH(CONCATENATE(A828,"-",T828),Panaboard!AF:AF,0)))</f>
        <v/>
      </c>
      <c r="AZ828" t="str">
        <f>IF(OR(PResult!T828="",PResult!T828="(null)"),"",PResult!T828)</f>
        <v/>
      </c>
      <c r="BA828">
        <f>IF(PResult!O828="",0,PResult!O828)</f>
        <v>0</v>
      </c>
      <c r="BB828" t="str">
        <f>IF(ISERROR(INDEX(Panaboard!N:N,MATCH(CONCATENATE(A828,"-",T828),Panaboard!AF:AF,0))),"",INDEX(Panaboard!N:N,MATCH(CONCATENATE(A828,"-",T828),Panaboard!AF:AF,0)))</f>
        <v/>
      </c>
      <c r="BC828" t="str">
        <f t="shared" si="37"/>
        <v/>
      </c>
      <c r="BD828" t="str">
        <f>IF(ISERROR(INDEX(Panaboard!AD:AD,MATCH(CONCATENATE(A828,"-",T828),Panaboard!AF:AF,0))),"",INDEX(Panaboard!AD:AD,MATCH(CONCATENATE(A828,"-",T828),Panaboard!AF:AF,0)))</f>
        <v/>
      </c>
      <c r="BE828" t="str">
        <f>IF(ISERROR(INDEX(Panaboard!AE:AE,MATCH(CONCATENATE(A828,"-",T828),Panaboard!AF:AF,0))),"",INDEX(Panaboard!AE:AE,MATCH(CONCATENATE(A828,"-",T828),Panaboard!AF:AF,0)))</f>
        <v/>
      </c>
      <c r="BF828">
        <f>IF(OR(UPPER(TRIM(PResult!R828))="S",UPPER(TRIM(PResult!R828))="P"),PResult!M828,0)</f>
        <v>0</v>
      </c>
      <c r="BG828" t="str">
        <f>IF(ISERROR(INDEX(Panaboard!L:L,MATCH(CONCATENATE(A828,"-",T828),Panaboard!AF:AF,0))),"",INDEX(Panaboard!L:L,MATCH(CONCATENATE(A828,"-",T828),Panaboard!AF:AF,0)))</f>
        <v/>
      </c>
      <c r="BH828" t="str">
        <f>IF(ISERROR(INDEX(Panaboard!AG:AG,MATCH(CONCATENATE(A828,"-",T828),Panaboard!AF:AF,0))),"",INDEX(Panaboard!AG:AG,MATCH(CONCATENATE(A828,"-",T828),Panaboard!AF:AF,0)))</f>
        <v/>
      </c>
      <c r="BI828" t="str">
        <f t="shared" si="38"/>
        <v/>
      </c>
      <c r="BJ828" t="str">
        <f>IF(ISERROR(INDEX(CuttingList!F:F,MATCH(CONCATENATE(A828,"-",T828),CuttingList!E:E,0))),"",INDEX(CuttingList!F:F,MATCH(CONCATENATE(A828,"-",T828),CuttingList!E:E,0)))</f>
        <v/>
      </c>
    </row>
    <row r="829" spans="1:62" x14ac:dyDescent="0.25">
      <c r="A829" t="str">
        <f>IF(PResult!AL829="","",PResult!AL829)</f>
        <v/>
      </c>
      <c r="B829" t="str">
        <f>IF(PResult!F829="","",PResult!F829)</f>
        <v/>
      </c>
      <c r="C829" t="str">
        <f>IF(PResult!AN829="","",PResult!AN829)</f>
        <v/>
      </c>
      <c r="D829" t="str">
        <f>IF(PResult!AO829="","",PResult!AO829)</f>
        <v/>
      </c>
      <c r="E829" t="str">
        <f>IF(PResult!AP829="","",PResult!AP829)</f>
        <v/>
      </c>
      <c r="F829" t="str">
        <f>IF(PResult!AQ829="","",PResult!AQ829)</f>
        <v/>
      </c>
      <c r="G829">
        <f>IF(PResult!AR829="",0,ROUND(PResult!AR829,2))</f>
        <v>0</v>
      </c>
      <c r="I829">
        <f>IF(OR(UPPER(TRIM(PResult!R829))="S",UPPER(TRIM(PResult!R829))="P"),PResult!O829,0)</f>
        <v>0</v>
      </c>
      <c r="J829" t="str">
        <f>IF(ISERROR(INDEX(Panaboard!J:J,MATCH(CONCATENATE(A829,"-",T829),Panaboard!AF:AF,0))),"",TRIM(INDEX(Panaboard!J:J,MATCH(CONCATENATE(A829,"-",T829),Panaboard!AF:AF,0))))</f>
        <v/>
      </c>
      <c r="K829" t="str">
        <f>IF(ISERROR(INDEX(Panaboard!C:C,MATCH(CONCATENATE(A829,"-",T829),Panaboard!AF:AF,0))),"",INDEX(Panaboard!C:C,MATCH(CONCATENATE(A829,"-",T829),Panaboard!AF:AF,0)))</f>
        <v/>
      </c>
      <c r="L829" t="str">
        <f>IF(ISERROR(INDEX(Panaboard!D:D,MATCH(CONCATENATE(A829,"-",T829),Panaboard!AF:AF,0))),"",INDEX(Panaboard!D:D,MATCH(CONCATENATE(A829,"-",T829),Panaboard!AF:AF,0)))</f>
        <v/>
      </c>
      <c r="M829" t="str">
        <f>IF(ISERROR(INDEX(Panaboard!E:E,MATCH(CONCATENATE(A829,"-",T829),Panaboard!AF:AF,0))),"",INDEX(Panaboard!E:E,MATCH(CONCATENATE(A829,"-",T829),Panaboard!AF:AF,0)))</f>
        <v/>
      </c>
      <c r="N829" t="str">
        <f>IF(ISERROR(INDEX(Panaboard!F:F,MATCH(CONCATENATE(A829,"-",T829),Panaboard!AF:AF,0))),"",INDEX(Panaboard!F:F,MATCH(CONCATENATE(A829,"-",T829),Panaboard!AF:AF,0)))</f>
        <v/>
      </c>
      <c r="O829" t="str">
        <f>IF(ISERROR(INDEX(Panaboard!G:G,MATCH(CONCATENATE(A829,"-",T829),Panaboard!AF:AF,0))),"",INDEX(Panaboard!G:G,MATCH(CONCATENATE(A829,"-",T829),Panaboard!AF:AF,0)))</f>
        <v/>
      </c>
      <c r="P829" t="str">
        <f t="shared" si="36"/>
        <v/>
      </c>
      <c r="Q829" t="str">
        <f>IF(ISERROR(INDEX(Panaboard!H:H,MATCH(CONCATENATE(A829,"-",T829),Panaboard!AF:AF,0))),"",INDEX(Panaboard!H:H,MATCH(CONCATENATE(A829,"-",T829),Panaboard!AF:AF,0)))</f>
        <v/>
      </c>
      <c r="R829" t="str">
        <f>IF(ISERROR(INDEX(Panaboard!I:I,MATCH(CONCATENATE(A829,"-",T829),Panaboard!AF:AF,0))),"",INDEX(Panaboard!I:I,MATCH(CONCATENATE(A829,"-",T829),Panaboard!AF:AF,0)))</f>
        <v/>
      </c>
      <c r="S829" t="str">
        <f>CONCATENATE(PResult!AS829,PResult!AT829)</f>
        <v/>
      </c>
      <c r="T829" t="str">
        <f>IF(PResult!BG829="","",PResult!BG829)</f>
        <v/>
      </c>
      <c r="U829" t="str">
        <f>IF(PResult!Y829="","",PResult!Y829)</f>
        <v/>
      </c>
      <c r="V829" t="str">
        <f>IF(PResult!AU829="","",PResult!AU829)</f>
        <v/>
      </c>
      <c r="W829" t="str">
        <f>IF(PResult!R829="","",UPPER(TRIM(PResult!R829)))</f>
        <v/>
      </c>
      <c r="X829" t="str">
        <f>IF(PResult!AV829="","",PResult!AV829)</f>
        <v/>
      </c>
      <c r="Y829" t="str">
        <f>IF(PResult!AW829="","",PResult!AW829)</f>
        <v/>
      </c>
      <c r="Z829" t="str">
        <f>IF(PResult!AX829="","",PResult!AX829)</f>
        <v/>
      </c>
      <c r="AA829" t="str">
        <f>IF(PResult!AY829="","",PResult!AY829)</f>
        <v/>
      </c>
      <c r="AB829" t="str">
        <f>IF(PResult!AZ829="","",PResult!AZ829)</f>
        <v/>
      </c>
      <c r="AC829" t="str">
        <f>IF(PResult!BA829="","",PResult!BA829)</f>
        <v/>
      </c>
      <c r="AD829" t="str">
        <f>IF(PResult!G829="","",PResult!G829)</f>
        <v/>
      </c>
      <c r="AE829" t="str">
        <f>IF(PResult!H829="","",PResult!H829)</f>
        <v/>
      </c>
      <c r="AF829">
        <f>IF(OR(PResult!I829="(null)",PResult!I829=""),0,PResult!I829)</f>
        <v>0</v>
      </c>
      <c r="AG829" t="str">
        <f>TEXT(IF(ISERROR(INDEX(Panaboard!P:P,MATCH(CONCATENATE(A829,"-",T829),Panaboard!AF:AF,0))),"",INDEX(Panaboard!P:P,MATCH(CONCATENATE(A829,"-",T829),Panaboard!AF:AF,0))),"HH:MM")</f>
        <v/>
      </c>
      <c r="AH829" t="str">
        <f>TEXT(IF(ISERROR(INDEX(Panaboard!Q:Q,MATCH(CONCATENATE(A829,"-",T829),Panaboard!AF:AF,0))),"",INDEX(Panaboard!Q:Q,MATCH(CONCATENATE(A829,"-",T829),Panaboard!AF:AF,0))),"HH:MM")</f>
        <v/>
      </c>
      <c r="AI829" t="str">
        <f>TEXT(IF(ISERROR(INDEX(Panaboard!R:R,MATCH(CONCATENATE(A829,"-",T829),Panaboard!AF:AF,0))),"",INDEX(Panaboard!R:R,MATCH(CONCATENATE(A829,"-",T829),Panaboard!AF:AF,0))),"HH:MM")</f>
        <v/>
      </c>
      <c r="AJ829" t="str">
        <f>TEXT(IF(ISERROR(INDEX(Panaboard!S:S,MATCH(CONCATENATE(A829,"-",T829),Panaboard!AF:AF,0))),"",INDEX(Panaboard!S:S,MATCH(CONCATENATE(A829,"-",T829),Panaboard!AF:AF,0))),"HH:MM")</f>
        <v/>
      </c>
      <c r="AK829" t="str">
        <f>IF(PResult!BC829="","",PResult!BC829)</f>
        <v/>
      </c>
      <c r="AL829" t="str">
        <f>IF(PResult!BB829="","",PResult!BB829)</f>
        <v/>
      </c>
      <c r="AM829" t="str">
        <f>IF(PResult!BE829="","",PResult!BE829)</f>
        <v/>
      </c>
      <c r="AN829" t="str">
        <f>IF(PResult!BD829="","",PResult!BD829)</f>
        <v/>
      </c>
      <c r="AO829" t="str">
        <f>IF(PResult!BF829="","",PResult!BF829)</f>
        <v/>
      </c>
      <c r="AP829" t="str">
        <f>IF(ISERROR(INDEX(Panaboard!T:T,MATCH(CONCATENATE(A829,"-",T829),Panaboard!AF:AF,0))),"",INDEX(Panaboard!T:T,MATCH(CONCATENATE(A829,"-",T829),Panaboard!AF:AF,0)))</f>
        <v/>
      </c>
      <c r="AQ829" t="str">
        <f>IF(ISERROR(INDEX(Panaboard!U:U,MATCH(CONCATENATE(A829,"-",T829),Panaboard!AF:AF,0))),"",INDEX(Panaboard!U:U,MATCH(CONCATENATE(A829,"-",T829),Panaboard!AF:AF,0)))</f>
        <v/>
      </c>
      <c r="AR829" t="str">
        <f>IF(ISERROR(INDEX(Panaboard!V:V,MATCH(CONCATENATE(A829,"-",T829),Panaboard!AF:AF,0))),"",INDEX(Panaboard!V:V,MATCH(CONCATENATE(A829,"-",T829),Panaboard!AF:AF,0)))</f>
        <v/>
      </c>
      <c r="AS829" t="str">
        <f>IF(ISERROR(INDEX(Panaboard!W:W,MATCH(CONCATENATE(A829,"-",T829),Panaboard!AF:AF,0))),"",INDEX(Panaboard!W:W,MATCH(CONCATENATE(A829,"-",T829),Panaboard!AF:AF,0)))</f>
        <v/>
      </c>
      <c r="AT829" t="str">
        <f>IF(ISERROR(INDEX(Panaboard!X:X,MATCH(CONCATENATE(A829,"-",T829),Panaboard!AF:AF,0))),"",INDEX(Panaboard!X:X,MATCH(CONCATENATE(A829,"-",T829),Panaboard!AF:AF,0)))</f>
        <v/>
      </c>
      <c r="AU829" t="str">
        <f>IF(ISERROR(INDEX(Panaboard!Y:Y,MATCH(CONCATENATE(A829,"-",T829),Panaboard!AF:AF,0))),"",INDEX(Panaboard!Y:Y,MATCH(CONCATENATE(A829,"-",T829),Panaboard!AF:AF,0)))</f>
        <v/>
      </c>
      <c r="AV829" t="str">
        <f>IF(ISERROR(INDEX(Panaboard!Z:Z,MATCH(CONCATENATE(A829,"-",T829),Panaboard!AF:AF,0))),"",INDEX(Panaboard!Z:Z,MATCH(CONCATENATE(A829,"-",T829),Panaboard!AF:AF,0)))</f>
        <v/>
      </c>
      <c r="AW829" t="str">
        <f>IF(ISERROR(INDEX(Panaboard!AA:AA,MATCH(CONCATENATE(A829,"-",T829),Panaboard!AF:AF,0))),"",INDEX(Panaboard!AA:AA,MATCH(CONCATENATE(A829,"-",T829),Panaboard!AF:AF,0)))</f>
        <v/>
      </c>
      <c r="AX829" t="str">
        <f>IF(ISERROR(INDEX(Panaboard!AB:AB,MATCH(CONCATENATE(A829,"-",T829),Panaboard!AF:AF,0))),"",INDEX(Panaboard!AB:AB,MATCH(CONCATENATE(A829,"-",T829),Panaboard!AF:AF,0)))</f>
        <v/>
      </c>
      <c r="AY829" t="str">
        <f>IF(ISERROR(INDEX(Panaboard!AC:AC,MATCH(CONCATENATE(A829,"-",T829),Panaboard!AF:AF,0))),"",INDEX(Panaboard!AC:AC,MATCH(CONCATENATE(A829,"-",T829),Panaboard!AF:AF,0)))</f>
        <v/>
      </c>
      <c r="AZ829" t="str">
        <f>IF(OR(PResult!T829="",PResult!T829="(null)"),"",PResult!T829)</f>
        <v/>
      </c>
      <c r="BA829">
        <f>IF(PResult!O829="",0,PResult!O829)</f>
        <v>0</v>
      </c>
      <c r="BB829" t="str">
        <f>IF(ISERROR(INDEX(Panaboard!N:N,MATCH(CONCATENATE(A829,"-",T829),Panaboard!AF:AF,0))),"",INDEX(Panaboard!N:N,MATCH(CONCATENATE(A829,"-",T829),Panaboard!AF:AF,0)))</f>
        <v/>
      </c>
      <c r="BC829" t="str">
        <f t="shared" si="37"/>
        <v/>
      </c>
      <c r="BD829" t="str">
        <f>IF(ISERROR(INDEX(Panaboard!AD:AD,MATCH(CONCATENATE(A829,"-",T829),Panaboard!AF:AF,0))),"",INDEX(Panaboard!AD:AD,MATCH(CONCATENATE(A829,"-",T829),Panaboard!AF:AF,0)))</f>
        <v/>
      </c>
      <c r="BE829" t="str">
        <f>IF(ISERROR(INDEX(Panaboard!AE:AE,MATCH(CONCATENATE(A829,"-",T829),Panaboard!AF:AF,0))),"",INDEX(Panaboard!AE:AE,MATCH(CONCATENATE(A829,"-",T829),Panaboard!AF:AF,0)))</f>
        <v/>
      </c>
      <c r="BF829">
        <f>IF(OR(UPPER(TRIM(PResult!R829))="S",UPPER(TRIM(PResult!R829))="P"),PResult!M829,0)</f>
        <v>0</v>
      </c>
      <c r="BG829" t="str">
        <f>IF(ISERROR(INDEX(Panaboard!L:L,MATCH(CONCATENATE(A829,"-",T829),Panaboard!AF:AF,0))),"",INDEX(Panaboard!L:L,MATCH(CONCATENATE(A829,"-",T829),Panaboard!AF:AF,0)))</f>
        <v/>
      </c>
      <c r="BH829" t="str">
        <f>IF(ISERROR(INDEX(Panaboard!AG:AG,MATCH(CONCATENATE(A829,"-",T829),Panaboard!AF:AF,0))),"",INDEX(Panaboard!AG:AG,MATCH(CONCATENATE(A829,"-",T829),Panaboard!AF:AF,0)))</f>
        <v/>
      </c>
      <c r="BI829" t="str">
        <f t="shared" si="38"/>
        <v/>
      </c>
      <c r="BJ829" t="str">
        <f>IF(ISERROR(INDEX(CuttingList!F:F,MATCH(CONCATENATE(A829,"-",T829),CuttingList!E:E,0))),"",INDEX(CuttingList!F:F,MATCH(CONCATENATE(A829,"-",T829),CuttingList!E:E,0)))</f>
        <v/>
      </c>
    </row>
    <row r="830" spans="1:62" x14ac:dyDescent="0.25">
      <c r="A830" t="str">
        <f>IF(PResult!AL830="","",PResult!AL830)</f>
        <v/>
      </c>
      <c r="B830" t="str">
        <f>IF(PResult!F830="","",PResult!F830)</f>
        <v/>
      </c>
      <c r="C830" t="str">
        <f>IF(PResult!AN830="","",PResult!AN830)</f>
        <v/>
      </c>
      <c r="D830" t="str">
        <f>IF(PResult!AO830="","",PResult!AO830)</f>
        <v/>
      </c>
      <c r="E830" t="str">
        <f>IF(PResult!AP830="","",PResult!AP830)</f>
        <v/>
      </c>
      <c r="F830" t="str">
        <f>IF(PResult!AQ830="","",PResult!AQ830)</f>
        <v/>
      </c>
      <c r="G830">
        <f>IF(PResult!AR830="",0,ROUND(PResult!AR830,2))</f>
        <v>0</v>
      </c>
      <c r="I830">
        <f>IF(OR(UPPER(TRIM(PResult!R830))="S",UPPER(TRIM(PResult!R830))="P"),PResult!O830,0)</f>
        <v>0</v>
      </c>
      <c r="J830" t="str">
        <f>IF(ISERROR(INDEX(Panaboard!J:J,MATCH(CONCATENATE(A830,"-",T830),Panaboard!AF:AF,0))),"",TRIM(INDEX(Panaboard!J:J,MATCH(CONCATENATE(A830,"-",T830),Panaboard!AF:AF,0))))</f>
        <v/>
      </c>
      <c r="K830" t="str">
        <f>IF(ISERROR(INDEX(Panaboard!C:C,MATCH(CONCATENATE(A830,"-",T830),Panaboard!AF:AF,0))),"",INDEX(Panaboard!C:C,MATCH(CONCATENATE(A830,"-",T830),Panaboard!AF:AF,0)))</f>
        <v/>
      </c>
      <c r="L830" t="str">
        <f>IF(ISERROR(INDEX(Panaboard!D:D,MATCH(CONCATENATE(A830,"-",T830),Panaboard!AF:AF,0))),"",INDEX(Panaboard!D:D,MATCH(CONCATENATE(A830,"-",T830),Panaboard!AF:AF,0)))</f>
        <v/>
      </c>
      <c r="M830" t="str">
        <f>IF(ISERROR(INDEX(Panaboard!E:E,MATCH(CONCATENATE(A830,"-",T830),Panaboard!AF:AF,0))),"",INDEX(Panaboard!E:E,MATCH(CONCATENATE(A830,"-",T830),Panaboard!AF:AF,0)))</f>
        <v/>
      </c>
      <c r="N830" t="str">
        <f>IF(ISERROR(INDEX(Panaboard!F:F,MATCH(CONCATENATE(A830,"-",T830),Panaboard!AF:AF,0))),"",INDEX(Panaboard!F:F,MATCH(CONCATENATE(A830,"-",T830),Panaboard!AF:AF,0)))</f>
        <v/>
      </c>
      <c r="O830" t="str">
        <f>IF(ISERROR(INDEX(Panaboard!G:G,MATCH(CONCATENATE(A830,"-",T830),Panaboard!AF:AF,0))),"",INDEX(Panaboard!G:G,MATCH(CONCATENATE(A830,"-",T830),Panaboard!AF:AF,0)))</f>
        <v/>
      </c>
      <c r="P830" t="str">
        <f t="shared" si="36"/>
        <v/>
      </c>
      <c r="Q830" t="str">
        <f>IF(ISERROR(INDEX(Panaboard!H:H,MATCH(CONCATENATE(A830,"-",T830),Panaboard!AF:AF,0))),"",INDEX(Panaboard!H:H,MATCH(CONCATENATE(A830,"-",T830),Panaboard!AF:AF,0)))</f>
        <v/>
      </c>
      <c r="R830" t="str">
        <f>IF(ISERROR(INDEX(Panaboard!I:I,MATCH(CONCATENATE(A830,"-",T830),Panaboard!AF:AF,0))),"",INDEX(Panaboard!I:I,MATCH(CONCATENATE(A830,"-",T830),Panaboard!AF:AF,0)))</f>
        <v/>
      </c>
      <c r="S830" t="str">
        <f>CONCATENATE(PResult!AS830,PResult!AT830)</f>
        <v/>
      </c>
      <c r="T830" t="str">
        <f>IF(PResult!BG830="","",PResult!BG830)</f>
        <v/>
      </c>
      <c r="U830" t="str">
        <f>IF(PResult!Y830="","",PResult!Y830)</f>
        <v/>
      </c>
      <c r="V830" t="str">
        <f>IF(PResult!AU830="","",PResult!AU830)</f>
        <v/>
      </c>
      <c r="W830" t="str">
        <f>IF(PResult!R830="","",UPPER(TRIM(PResult!R830)))</f>
        <v/>
      </c>
      <c r="X830" t="str">
        <f>IF(PResult!AV830="","",PResult!AV830)</f>
        <v/>
      </c>
      <c r="Y830" t="str">
        <f>IF(PResult!AW830="","",PResult!AW830)</f>
        <v/>
      </c>
      <c r="Z830" t="str">
        <f>IF(PResult!AX830="","",PResult!AX830)</f>
        <v/>
      </c>
      <c r="AA830" t="str">
        <f>IF(PResult!AY830="","",PResult!AY830)</f>
        <v/>
      </c>
      <c r="AB830" t="str">
        <f>IF(PResult!AZ830="","",PResult!AZ830)</f>
        <v/>
      </c>
      <c r="AC830" t="str">
        <f>IF(PResult!BA830="","",PResult!BA830)</f>
        <v/>
      </c>
      <c r="AD830" t="str">
        <f>IF(PResult!G830="","",PResult!G830)</f>
        <v/>
      </c>
      <c r="AE830" t="str">
        <f>IF(PResult!H830="","",PResult!H830)</f>
        <v/>
      </c>
      <c r="AF830">
        <f>IF(OR(PResult!I830="(null)",PResult!I830=""),0,PResult!I830)</f>
        <v>0</v>
      </c>
      <c r="AG830" t="str">
        <f>TEXT(IF(ISERROR(INDEX(Panaboard!P:P,MATCH(CONCATENATE(A830,"-",T830),Panaboard!AF:AF,0))),"",INDEX(Panaboard!P:P,MATCH(CONCATENATE(A830,"-",T830),Panaboard!AF:AF,0))),"HH:MM")</f>
        <v/>
      </c>
      <c r="AH830" t="str">
        <f>TEXT(IF(ISERROR(INDEX(Panaboard!Q:Q,MATCH(CONCATENATE(A830,"-",T830),Panaboard!AF:AF,0))),"",INDEX(Panaboard!Q:Q,MATCH(CONCATENATE(A830,"-",T830),Panaboard!AF:AF,0))),"HH:MM")</f>
        <v/>
      </c>
      <c r="AI830" t="str">
        <f>TEXT(IF(ISERROR(INDEX(Panaboard!R:R,MATCH(CONCATENATE(A830,"-",T830),Panaboard!AF:AF,0))),"",INDEX(Panaboard!R:R,MATCH(CONCATENATE(A830,"-",T830),Panaboard!AF:AF,0))),"HH:MM")</f>
        <v/>
      </c>
      <c r="AJ830" t="str">
        <f>TEXT(IF(ISERROR(INDEX(Panaboard!S:S,MATCH(CONCATENATE(A830,"-",T830),Panaboard!AF:AF,0))),"",INDEX(Panaboard!S:S,MATCH(CONCATENATE(A830,"-",T830),Panaboard!AF:AF,0))),"HH:MM")</f>
        <v/>
      </c>
      <c r="AK830" t="str">
        <f>IF(PResult!BC830="","",PResult!BC830)</f>
        <v/>
      </c>
      <c r="AL830" t="str">
        <f>IF(PResult!BB830="","",PResult!BB830)</f>
        <v/>
      </c>
      <c r="AM830" t="str">
        <f>IF(PResult!BE830="","",PResult!BE830)</f>
        <v/>
      </c>
      <c r="AN830" t="str">
        <f>IF(PResult!BD830="","",PResult!BD830)</f>
        <v/>
      </c>
      <c r="AO830" t="str">
        <f>IF(PResult!BF830="","",PResult!BF830)</f>
        <v/>
      </c>
      <c r="AP830" t="str">
        <f>IF(ISERROR(INDEX(Panaboard!T:T,MATCH(CONCATENATE(A830,"-",T830),Panaboard!AF:AF,0))),"",INDEX(Panaboard!T:T,MATCH(CONCATENATE(A830,"-",T830),Panaboard!AF:AF,0)))</f>
        <v/>
      </c>
      <c r="AQ830" t="str">
        <f>IF(ISERROR(INDEX(Panaboard!U:U,MATCH(CONCATENATE(A830,"-",T830),Panaboard!AF:AF,0))),"",INDEX(Panaboard!U:U,MATCH(CONCATENATE(A830,"-",T830),Panaboard!AF:AF,0)))</f>
        <v/>
      </c>
      <c r="AR830" t="str">
        <f>IF(ISERROR(INDEX(Panaboard!V:V,MATCH(CONCATENATE(A830,"-",T830),Panaboard!AF:AF,0))),"",INDEX(Panaboard!V:V,MATCH(CONCATENATE(A830,"-",T830),Panaboard!AF:AF,0)))</f>
        <v/>
      </c>
      <c r="AS830" t="str">
        <f>IF(ISERROR(INDEX(Panaboard!W:W,MATCH(CONCATENATE(A830,"-",T830),Panaboard!AF:AF,0))),"",INDEX(Panaboard!W:W,MATCH(CONCATENATE(A830,"-",T830),Panaboard!AF:AF,0)))</f>
        <v/>
      </c>
      <c r="AT830" t="str">
        <f>IF(ISERROR(INDEX(Panaboard!X:X,MATCH(CONCATENATE(A830,"-",T830),Panaboard!AF:AF,0))),"",INDEX(Panaboard!X:X,MATCH(CONCATENATE(A830,"-",T830),Panaboard!AF:AF,0)))</f>
        <v/>
      </c>
      <c r="AU830" t="str">
        <f>IF(ISERROR(INDEX(Panaboard!Y:Y,MATCH(CONCATENATE(A830,"-",T830),Panaboard!AF:AF,0))),"",INDEX(Panaboard!Y:Y,MATCH(CONCATENATE(A830,"-",T830),Panaboard!AF:AF,0)))</f>
        <v/>
      </c>
      <c r="AV830" t="str">
        <f>IF(ISERROR(INDEX(Panaboard!Z:Z,MATCH(CONCATENATE(A830,"-",T830),Panaboard!AF:AF,0))),"",INDEX(Panaboard!Z:Z,MATCH(CONCATENATE(A830,"-",T830),Panaboard!AF:AF,0)))</f>
        <v/>
      </c>
      <c r="AW830" t="str">
        <f>IF(ISERROR(INDEX(Panaboard!AA:AA,MATCH(CONCATENATE(A830,"-",T830),Panaboard!AF:AF,0))),"",INDEX(Panaboard!AA:AA,MATCH(CONCATENATE(A830,"-",T830),Panaboard!AF:AF,0)))</f>
        <v/>
      </c>
      <c r="AX830" t="str">
        <f>IF(ISERROR(INDEX(Panaboard!AB:AB,MATCH(CONCATENATE(A830,"-",T830),Panaboard!AF:AF,0))),"",INDEX(Panaboard!AB:AB,MATCH(CONCATENATE(A830,"-",T830),Panaboard!AF:AF,0)))</f>
        <v/>
      </c>
      <c r="AY830" t="str">
        <f>IF(ISERROR(INDEX(Panaboard!AC:AC,MATCH(CONCATENATE(A830,"-",T830),Panaboard!AF:AF,0))),"",INDEX(Panaboard!AC:AC,MATCH(CONCATENATE(A830,"-",T830),Panaboard!AF:AF,0)))</f>
        <v/>
      </c>
      <c r="AZ830" t="str">
        <f>IF(OR(PResult!T830="",PResult!T830="(null)"),"",PResult!T830)</f>
        <v/>
      </c>
      <c r="BA830">
        <f>IF(PResult!O830="",0,PResult!O830)</f>
        <v>0</v>
      </c>
      <c r="BB830" t="str">
        <f>IF(ISERROR(INDEX(Panaboard!N:N,MATCH(CONCATENATE(A830,"-",T830),Panaboard!AF:AF,0))),"",INDEX(Panaboard!N:N,MATCH(CONCATENATE(A830,"-",T830),Panaboard!AF:AF,0)))</f>
        <v/>
      </c>
      <c r="BC830" t="str">
        <f t="shared" si="37"/>
        <v/>
      </c>
      <c r="BD830" t="str">
        <f>IF(ISERROR(INDEX(Panaboard!AD:AD,MATCH(CONCATENATE(A830,"-",T830),Panaboard!AF:AF,0))),"",INDEX(Panaboard!AD:AD,MATCH(CONCATENATE(A830,"-",T830),Panaboard!AF:AF,0)))</f>
        <v/>
      </c>
      <c r="BE830" t="str">
        <f>IF(ISERROR(INDEX(Panaboard!AE:AE,MATCH(CONCATENATE(A830,"-",T830),Panaboard!AF:AF,0))),"",INDEX(Panaboard!AE:AE,MATCH(CONCATENATE(A830,"-",T830),Panaboard!AF:AF,0)))</f>
        <v/>
      </c>
      <c r="BF830">
        <f>IF(OR(UPPER(TRIM(PResult!R830))="S",UPPER(TRIM(PResult!R830))="P"),PResult!M830,0)</f>
        <v>0</v>
      </c>
      <c r="BG830" t="str">
        <f>IF(ISERROR(INDEX(Panaboard!L:L,MATCH(CONCATENATE(A830,"-",T830),Panaboard!AF:AF,0))),"",INDEX(Panaboard!L:L,MATCH(CONCATENATE(A830,"-",T830),Panaboard!AF:AF,0)))</f>
        <v/>
      </c>
      <c r="BH830" t="str">
        <f>IF(ISERROR(INDEX(Panaboard!AG:AG,MATCH(CONCATENATE(A830,"-",T830),Panaboard!AF:AF,0))),"",INDEX(Panaboard!AG:AG,MATCH(CONCATENATE(A830,"-",T830),Panaboard!AF:AF,0)))</f>
        <v/>
      </c>
      <c r="BI830" t="str">
        <f t="shared" si="38"/>
        <v/>
      </c>
      <c r="BJ830" t="str">
        <f>IF(ISERROR(INDEX(CuttingList!F:F,MATCH(CONCATENATE(A830,"-",T830),CuttingList!E:E,0))),"",INDEX(CuttingList!F:F,MATCH(CONCATENATE(A830,"-",T830),CuttingList!E:E,0)))</f>
        <v/>
      </c>
    </row>
    <row r="831" spans="1:62" x14ac:dyDescent="0.25">
      <c r="A831" t="str">
        <f>IF(PResult!AL831="","",PResult!AL831)</f>
        <v/>
      </c>
      <c r="B831" t="str">
        <f>IF(PResult!F831="","",PResult!F831)</f>
        <v/>
      </c>
      <c r="C831" t="str">
        <f>IF(PResult!AN831="","",PResult!AN831)</f>
        <v/>
      </c>
      <c r="D831" t="str">
        <f>IF(PResult!AO831="","",PResult!AO831)</f>
        <v/>
      </c>
      <c r="E831" t="str">
        <f>IF(PResult!AP831="","",PResult!AP831)</f>
        <v/>
      </c>
      <c r="F831" t="str">
        <f>IF(PResult!AQ831="","",PResult!AQ831)</f>
        <v/>
      </c>
      <c r="G831">
        <f>IF(PResult!AR831="",0,ROUND(PResult!AR831,2))</f>
        <v>0</v>
      </c>
      <c r="I831">
        <f>IF(OR(UPPER(TRIM(PResult!R831))="S",UPPER(TRIM(PResult!R831))="P"),PResult!O831,0)</f>
        <v>0</v>
      </c>
      <c r="J831" t="str">
        <f>IF(ISERROR(INDEX(Panaboard!J:J,MATCH(CONCATENATE(A831,"-",T831),Panaboard!AF:AF,0))),"",TRIM(INDEX(Panaboard!J:J,MATCH(CONCATENATE(A831,"-",T831),Panaboard!AF:AF,0))))</f>
        <v/>
      </c>
      <c r="K831" t="str">
        <f>IF(ISERROR(INDEX(Panaboard!C:C,MATCH(CONCATENATE(A831,"-",T831),Panaboard!AF:AF,0))),"",INDEX(Panaboard!C:C,MATCH(CONCATENATE(A831,"-",T831),Panaboard!AF:AF,0)))</f>
        <v/>
      </c>
      <c r="L831" t="str">
        <f>IF(ISERROR(INDEX(Panaboard!D:D,MATCH(CONCATENATE(A831,"-",T831),Panaboard!AF:AF,0))),"",INDEX(Panaboard!D:D,MATCH(CONCATENATE(A831,"-",T831),Panaboard!AF:AF,0)))</f>
        <v/>
      </c>
      <c r="M831" t="str">
        <f>IF(ISERROR(INDEX(Panaboard!E:E,MATCH(CONCATENATE(A831,"-",T831),Panaboard!AF:AF,0))),"",INDEX(Panaboard!E:E,MATCH(CONCATENATE(A831,"-",T831),Panaboard!AF:AF,0)))</f>
        <v/>
      </c>
      <c r="N831" t="str">
        <f>IF(ISERROR(INDEX(Panaboard!F:F,MATCH(CONCATENATE(A831,"-",T831),Panaboard!AF:AF,0))),"",INDEX(Panaboard!F:F,MATCH(CONCATENATE(A831,"-",T831),Panaboard!AF:AF,0)))</f>
        <v/>
      </c>
      <c r="O831" t="str">
        <f>IF(ISERROR(INDEX(Panaboard!G:G,MATCH(CONCATENATE(A831,"-",T831),Panaboard!AF:AF,0))),"",INDEX(Panaboard!G:G,MATCH(CONCATENATE(A831,"-",T831),Panaboard!AF:AF,0)))</f>
        <v/>
      </c>
      <c r="P831" t="str">
        <f t="shared" si="36"/>
        <v/>
      </c>
      <c r="Q831" t="str">
        <f>IF(ISERROR(INDEX(Panaboard!H:H,MATCH(CONCATENATE(A831,"-",T831),Panaboard!AF:AF,0))),"",INDEX(Panaboard!H:H,MATCH(CONCATENATE(A831,"-",T831),Panaboard!AF:AF,0)))</f>
        <v/>
      </c>
      <c r="R831" t="str">
        <f>IF(ISERROR(INDEX(Panaboard!I:I,MATCH(CONCATENATE(A831,"-",T831),Panaboard!AF:AF,0))),"",INDEX(Panaboard!I:I,MATCH(CONCATENATE(A831,"-",T831),Panaboard!AF:AF,0)))</f>
        <v/>
      </c>
      <c r="S831" t="str">
        <f>CONCATENATE(PResult!AS831,PResult!AT831)</f>
        <v/>
      </c>
      <c r="T831" t="str">
        <f>IF(PResult!BG831="","",PResult!BG831)</f>
        <v/>
      </c>
      <c r="U831" t="str">
        <f>IF(PResult!Y831="","",PResult!Y831)</f>
        <v/>
      </c>
      <c r="V831" t="str">
        <f>IF(PResult!AU831="","",PResult!AU831)</f>
        <v/>
      </c>
      <c r="W831" t="str">
        <f>IF(PResult!R831="","",UPPER(TRIM(PResult!R831)))</f>
        <v/>
      </c>
      <c r="X831" t="str">
        <f>IF(PResult!AV831="","",PResult!AV831)</f>
        <v/>
      </c>
      <c r="Y831" t="str">
        <f>IF(PResult!AW831="","",PResult!AW831)</f>
        <v/>
      </c>
      <c r="Z831" t="str">
        <f>IF(PResult!AX831="","",PResult!AX831)</f>
        <v/>
      </c>
      <c r="AA831" t="str">
        <f>IF(PResult!AY831="","",PResult!AY831)</f>
        <v/>
      </c>
      <c r="AB831" t="str">
        <f>IF(PResult!AZ831="","",PResult!AZ831)</f>
        <v/>
      </c>
      <c r="AC831" t="str">
        <f>IF(PResult!BA831="","",PResult!BA831)</f>
        <v/>
      </c>
      <c r="AD831" t="str">
        <f>IF(PResult!G831="","",PResult!G831)</f>
        <v/>
      </c>
      <c r="AE831" t="str">
        <f>IF(PResult!H831="","",PResult!H831)</f>
        <v/>
      </c>
      <c r="AF831">
        <f>IF(OR(PResult!I831="(null)",PResult!I831=""),0,PResult!I831)</f>
        <v>0</v>
      </c>
      <c r="AG831" t="str">
        <f>TEXT(IF(ISERROR(INDEX(Panaboard!P:P,MATCH(CONCATENATE(A831,"-",T831),Panaboard!AF:AF,0))),"",INDEX(Panaboard!P:P,MATCH(CONCATENATE(A831,"-",T831),Panaboard!AF:AF,0))),"HH:MM")</f>
        <v/>
      </c>
      <c r="AH831" t="str">
        <f>TEXT(IF(ISERROR(INDEX(Panaboard!Q:Q,MATCH(CONCATENATE(A831,"-",T831),Panaboard!AF:AF,0))),"",INDEX(Panaboard!Q:Q,MATCH(CONCATENATE(A831,"-",T831),Panaboard!AF:AF,0))),"HH:MM")</f>
        <v/>
      </c>
      <c r="AI831" t="str">
        <f>TEXT(IF(ISERROR(INDEX(Panaboard!R:R,MATCH(CONCATENATE(A831,"-",T831),Panaboard!AF:AF,0))),"",INDEX(Panaboard!R:R,MATCH(CONCATENATE(A831,"-",T831),Panaboard!AF:AF,0))),"HH:MM")</f>
        <v/>
      </c>
      <c r="AJ831" t="str">
        <f>TEXT(IF(ISERROR(INDEX(Panaboard!S:S,MATCH(CONCATENATE(A831,"-",T831),Panaboard!AF:AF,0))),"",INDEX(Panaboard!S:S,MATCH(CONCATENATE(A831,"-",T831),Panaboard!AF:AF,0))),"HH:MM")</f>
        <v/>
      </c>
      <c r="AK831" t="str">
        <f>IF(PResult!BC831="","",PResult!BC831)</f>
        <v/>
      </c>
      <c r="AL831" t="str">
        <f>IF(PResult!BB831="","",PResult!BB831)</f>
        <v/>
      </c>
      <c r="AM831" t="str">
        <f>IF(PResult!BE831="","",PResult!BE831)</f>
        <v/>
      </c>
      <c r="AN831" t="str">
        <f>IF(PResult!BD831="","",PResult!BD831)</f>
        <v/>
      </c>
      <c r="AO831" t="str">
        <f>IF(PResult!BF831="","",PResult!BF831)</f>
        <v/>
      </c>
      <c r="AP831" t="str">
        <f>IF(ISERROR(INDEX(Panaboard!T:T,MATCH(CONCATENATE(A831,"-",T831),Panaboard!AF:AF,0))),"",INDEX(Panaboard!T:T,MATCH(CONCATENATE(A831,"-",T831),Panaboard!AF:AF,0)))</f>
        <v/>
      </c>
      <c r="AQ831" t="str">
        <f>IF(ISERROR(INDEX(Panaboard!U:U,MATCH(CONCATENATE(A831,"-",T831),Panaboard!AF:AF,0))),"",INDEX(Panaboard!U:U,MATCH(CONCATENATE(A831,"-",T831),Panaboard!AF:AF,0)))</f>
        <v/>
      </c>
      <c r="AR831" t="str">
        <f>IF(ISERROR(INDEX(Panaboard!V:V,MATCH(CONCATENATE(A831,"-",T831),Panaboard!AF:AF,0))),"",INDEX(Panaboard!V:V,MATCH(CONCATENATE(A831,"-",T831),Panaboard!AF:AF,0)))</f>
        <v/>
      </c>
      <c r="AS831" t="str">
        <f>IF(ISERROR(INDEX(Panaboard!W:W,MATCH(CONCATENATE(A831,"-",T831),Panaboard!AF:AF,0))),"",INDEX(Panaboard!W:W,MATCH(CONCATENATE(A831,"-",T831),Panaboard!AF:AF,0)))</f>
        <v/>
      </c>
      <c r="AT831" t="str">
        <f>IF(ISERROR(INDEX(Panaboard!X:X,MATCH(CONCATENATE(A831,"-",T831),Panaboard!AF:AF,0))),"",INDEX(Panaboard!X:X,MATCH(CONCATENATE(A831,"-",T831),Panaboard!AF:AF,0)))</f>
        <v/>
      </c>
      <c r="AU831" t="str">
        <f>IF(ISERROR(INDEX(Panaboard!Y:Y,MATCH(CONCATENATE(A831,"-",T831),Panaboard!AF:AF,0))),"",INDEX(Panaboard!Y:Y,MATCH(CONCATENATE(A831,"-",T831),Panaboard!AF:AF,0)))</f>
        <v/>
      </c>
      <c r="AV831" t="str">
        <f>IF(ISERROR(INDEX(Panaboard!Z:Z,MATCH(CONCATENATE(A831,"-",T831),Panaboard!AF:AF,0))),"",INDEX(Panaboard!Z:Z,MATCH(CONCATENATE(A831,"-",T831),Panaboard!AF:AF,0)))</f>
        <v/>
      </c>
      <c r="AW831" t="str">
        <f>IF(ISERROR(INDEX(Panaboard!AA:AA,MATCH(CONCATENATE(A831,"-",T831),Panaboard!AF:AF,0))),"",INDEX(Panaboard!AA:AA,MATCH(CONCATENATE(A831,"-",T831),Panaboard!AF:AF,0)))</f>
        <v/>
      </c>
      <c r="AX831" t="str">
        <f>IF(ISERROR(INDEX(Panaboard!AB:AB,MATCH(CONCATENATE(A831,"-",T831),Panaboard!AF:AF,0))),"",INDEX(Panaboard!AB:AB,MATCH(CONCATENATE(A831,"-",T831),Panaboard!AF:AF,0)))</f>
        <v/>
      </c>
      <c r="AY831" t="str">
        <f>IF(ISERROR(INDEX(Panaboard!AC:AC,MATCH(CONCATENATE(A831,"-",T831),Panaboard!AF:AF,0))),"",INDEX(Panaboard!AC:AC,MATCH(CONCATENATE(A831,"-",T831),Panaboard!AF:AF,0)))</f>
        <v/>
      </c>
      <c r="AZ831" t="str">
        <f>IF(OR(PResult!T831="",PResult!T831="(null)"),"",PResult!T831)</f>
        <v/>
      </c>
      <c r="BA831">
        <f>IF(PResult!O831="",0,PResult!O831)</f>
        <v>0</v>
      </c>
      <c r="BB831" t="str">
        <f>IF(ISERROR(INDEX(Panaboard!N:N,MATCH(CONCATENATE(A831,"-",T831),Panaboard!AF:AF,0))),"",INDEX(Panaboard!N:N,MATCH(CONCATENATE(A831,"-",T831),Panaboard!AF:AF,0)))</f>
        <v/>
      </c>
      <c r="BC831" t="str">
        <f t="shared" si="37"/>
        <v/>
      </c>
      <c r="BD831" t="str">
        <f>IF(ISERROR(INDEX(Panaboard!AD:AD,MATCH(CONCATENATE(A831,"-",T831),Panaboard!AF:AF,0))),"",INDEX(Panaboard!AD:AD,MATCH(CONCATENATE(A831,"-",T831),Panaboard!AF:AF,0)))</f>
        <v/>
      </c>
      <c r="BE831" t="str">
        <f>IF(ISERROR(INDEX(Panaboard!AE:AE,MATCH(CONCATENATE(A831,"-",T831),Panaboard!AF:AF,0))),"",INDEX(Panaboard!AE:AE,MATCH(CONCATENATE(A831,"-",T831),Panaboard!AF:AF,0)))</f>
        <v/>
      </c>
      <c r="BF831">
        <f>IF(OR(UPPER(TRIM(PResult!R831))="S",UPPER(TRIM(PResult!R831))="P"),PResult!M831,0)</f>
        <v>0</v>
      </c>
      <c r="BG831" t="str">
        <f>IF(ISERROR(INDEX(Panaboard!L:L,MATCH(CONCATENATE(A831,"-",T831),Panaboard!AF:AF,0))),"",INDEX(Panaboard!L:L,MATCH(CONCATENATE(A831,"-",T831),Panaboard!AF:AF,0)))</f>
        <v/>
      </c>
      <c r="BH831" t="str">
        <f>IF(ISERROR(INDEX(Panaboard!AG:AG,MATCH(CONCATENATE(A831,"-",T831),Panaboard!AF:AF,0))),"",INDEX(Panaboard!AG:AG,MATCH(CONCATENATE(A831,"-",T831),Panaboard!AF:AF,0)))</f>
        <v/>
      </c>
      <c r="BI831" t="str">
        <f t="shared" si="38"/>
        <v/>
      </c>
      <c r="BJ831" t="str">
        <f>IF(ISERROR(INDEX(CuttingList!F:F,MATCH(CONCATENATE(A831,"-",T831),CuttingList!E:E,0))),"",INDEX(CuttingList!F:F,MATCH(CONCATENATE(A831,"-",T831),CuttingList!E:E,0)))</f>
        <v/>
      </c>
    </row>
    <row r="832" spans="1:62" x14ac:dyDescent="0.25">
      <c r="A832" t="str">
        <f>IF(PResult!AL832="","",PResult!AL832)</f>
        <v/>
      </c>
      <c r="B832" t="str">
        <f>IF(PResult!F832="","",PResult!F832)</f>
        <v/>
      </c>
      <c r="C832" t="str">
        <f>IF(PResult!AN832="","",PResult!AN832)</f>
        <v/>
      </c>
      <c r="D832" t="str">
        <f>IF(PResult!AO832="","",PResult!AO832)</f>
        <v/>
      </c>
      <c r="E832" t="str">
        <f>IF(PResult!AP832="","",PResult!AP832)</f>
        <v/>
      </c>
      <c r="F832" t="str">
        <f>IF(PResult!AQ832="","",PResult!AQ832)</f>
        <v/>
      </c>
      <c r="G832">
        <f>IF(PResult!AR832="",0,ROUND(PResult!AR832,2))</f>
        <v>0</v>
      </c>
      <c r="I832">
        <f>IF(OR(UPPER(TRIM(PResult!R832))="S",UPPER(TRIM(PResult!R832))="P"),PResult!O832,0)</f>
        <v>0</v>
      </c>
      <c r="J832" t="str">
        <f>IF(ISERROR(INDEX(Panaboard!J:J,MATCH(CONCATENATE(A832,"-",T832),Panaboard!AF:AF,0))),"",TRIM(INDEX(Panaboard!J:J,MATCH(CONCATENATE(A832,"-",T832),Panaboard!AF:AF,0))))</f>
        <v/>
      </c>
      <c r="K832" t="str">
        <f>IF(ISERROR(INDEX(Panaboard!C:C,MATCH(CONCATENATE(A832,"-",T832),Panaboard!AF:AF,0))),"",INDEX(Panaboard!C:C,MATCH(CONCATENATE(A832,"-",T832),Panaboard!AF:AF,0)))</f>
        <v/>
      </c>
      <c r="L832" t="str">
        <f>IF(ISERROR(INDEX(Panaboard!D:D,MATCH(CONCATENATE(A832,"-",T832),Panaboard!AF:AF,0))),"",INDEX(Panaboard!D:D,MATCH(CONCATENATE(A832,"-",T832),Panaboard!AF:AF,0)))</f>
        <v/>
      </c>
      <c r="M832" t="str">
        <f>IF(ISERROR(INDEX(Panaboard!E:E,MATCH(CONCATENATE(A832,"-",T832),Panaboard!AF:AF,0))),"",INDEX(Panaboard!E:E,MATCH(CONCATENATE(A832,"-",T832),Panaboard!AF:AF,0)))</f>
        <v/>
      </c>
      <c r="N832" t="str">
        <f>IF(ISERROR(INDEX(Panaboard!F:F,MATCH(CONCATENATE(A832,"-",T832),Panaboard!AF:AF,0))),"",INDEX(Panaboard!F:F,MATCH(CONCATENATE(A832,"-",T832),Panaboard!AF:AF,0)))</f>
        <v/>
      </c>
      <c r="O832" t="str">
        <f>IF(ISERROR(INDEX(Panaboard!G:G,MATCH(CONCATENATE(A832,"-",T832),Panaboard!AF:AF,0))),"",INDEX(Panaboard!G:G,MATCH(CONCATENATE(A832,"-",T832),Panaboard!AF:AF,0)))</f>
        <v/>
      </c>
      <c r="P832" t="str">
        <f t="shared" si="36"/>
        <v/>
      </c>
      <c r="Q832" t="str">
        <f>IF(ISERROR(INDEX(Panaboard!H:H,MATCH(CONCATENATE(A832,"-",T832),Panaboard!AF:AF,0))),"",INDEX(Panaboard!H:H,MATCH(CONCATENATE(A832,"-",T832),Panaboard!AF:AF,0)))</f>
        <v/>
      </c>
      <c r="R832" t="str">
        <f>IF(ISERROR(INDEX(Panaboard!I:I,MATCH(CONCATENATE(A832,"-",T832),Panaboard!AF:AF,0))),"",INDEX(Panaboard!I:I,MATCH(CONCATENATE(A832,"-",T832),Panaboard!AF:AF,0)))</f>
        <v/>
      </c>
      <c r="S832" t="str">
        <f>CONCATENATE(PResult!AS832,PResult!AT832)</f>
        <v/>
      </c>
      <c r="T832" t="str">
        <f>IF(PResult!BG832="","",PResult!BG832)</f>
        <v/>
      </c>
      <c r="U832" t="str">
        <f>IF(PResult!Y832="","",PResult!Y832)</f>
        <v/>
      </c>
      <c r="V832" t="str">
        <f>IF(PResult!AU832="","",PResult!AU832)</f>
        <v/>
      </c>
      <c r="W832" t="str">
        <f>IF(PResult!R832="","",UPPER(TRIM(PResult!R832)))</f>
        <v/>
      </c>
      <c r="X832" t="str">
        <f>IF(PResult!AV832="","",PResult!AV832)</f>
        <v/>
      </c>
      <c r="Y832" t="str">
        <f>IF(PResult!AW832="","",PResult!AW832)</f>
        <v/>
      </c>
      <c r="Z832" t="str">
        <f>IF(PResult!AX832="","",PResult!AX832)</f>
        <v/>
      </c>
      <c r="AA832" t="str">
        <f>IF(PResult!AY832="","",PResult!AY832)</f>
        <v/>
      </c>
      <c r="AB832" t="str">
        <f>IF(PResult!AZ832="","",PResult!AZ832)</f>
        <v/>
      </c>
      <c r="AC832" t="str">
        <f>IF(PResult!BA832="","",PResult!BA832)</f>
        <v/>
      </c>
      <c r="AD832" t="str">
        <f>IF(PResult!G832="","",PResult!G832)</f>
        <v/>
      </c>
      <c r="AE832" t="str">
        <f>IF(PResult!H832="","",PResult!H832)</f>
        <v/>
      </c>
      <c r="AF832">
        <f>IF(OR(PResult!I832="(null)",PResult!I832=""),0,PResult!I832)</f>
        <v>0</v>
      </c>
      <c r="AG832" t="str">
        <f>TEXT(IF(ISERROR(INDEX(Panaboard!P:P,MATCH(CONCATENATE(A832,"-",T832),Panaboard!AF:AF,0))),"",INDEX(Panaboard!P:P,MATCH(CONCATENATE(A832,"-",T832),Panaboard!AF:AF,0))),"HH:MM")</f>
        <v/>
      </c>
      <c r="AH832" t="str">
        <f>TEXT(IF(ISERROR(INDEX(Panaboard!Q:Q,MATCH(CONCATENATE(A832,"-",T832),Panaboard!AF:AF,0))),"",INDEX(Panaboard!Q:Q,MATCH(CONCATENATE(A832,"-",T832),Panaboard!AF:AF,0))),"HH:MM")</f>
        <v/>
      </c>
      <c r="AI832" t="str">
        <f>TEXT(IF(ISERROR(INDEX(Panaboard!R:R,MATCH(CONCATENATE(A832,"-",T832),Panaboard!AF:AF,0))),"",INDEX(Panaboard!R:R,MATCH(CONCATENATE(A832,"-",T832),Panaboard!AF:AF,0))),"HH:MM")</f>
        <v/>
      </c>
      <c r="AJ832" t="str">
        <f>TEXT(IF(ISERROR(INDEX(Panaboard!S:S,MATCH(CONCATENATE(A832,"-",T832),Panaboard!AF:AF,0))),"",INDEX(Panaboard!S:S,MATCH(CONCATENATE(A832,"-",T832),Panaboard!AF:AF,0))),"HH:MM")</f>
        <v/>
      </c>
      <c r="AK832" t="str">
        <f>IF(PResult!BC832="","",PResult!BC832)</f>
        <v/>
      </c>
      <c r="AL832" t="str">
        <f>IF(PResult!BB832="","",PResult!BB832)</f>
        <v/>
      </c>
      <c r="AM832" t="str">
        <f>IF(PResult!BE832="","",PResult!BE832)</f>
        <v/>
      </c>
      <c r="AN832" t="str">
        <f>IF(PResult!BD832="","",PResult!BD832)</f>
        <v/>
      </c>
      <c r="AO832" t="str">
        <f>IF(PResult!BF832="","",PResult!BF832)</f>
        <v/>
      </c>
      <c r="AP832" t="str">
        <f>IF(ISERROR(INDEX(Panaboard!T:T,MATCH(CONCATENATE(A832,"-",T832),Panaboard!AF:AF,0))),"",INDEX(Panaboard!T:T,MATCH(CONCATENATE(A832,"-",T832),Panaboard!AF:AF,0)))</f>
        <v/>
      </c>
      <c r="AQ832" t="str">
        <f>IF(ISERROR(INDEX(Panaboard!U:U,MATCH(CONCATENATE(A832,"-",T832),Panaboard!AF:AF,0))),"",INDEX(Panaboard!U:U,MATCH(CONCATENATE(A832,"-",T832),Panaboard!AF:AF,0)))</f>
        <v/>
      </c>
      <c r="AR832" t="str">
        <f>IF(ISERROR(INDEX(Panaboard!V:V,MATCH(CONCATENATE(A832,"-",T832),Panaboard!AF:AF,0))),"",INDEX(Panaboard!V:V,MATCH(CONCATENATE(A832,"-",T832),Panaboard!AF:AF,0)))</f>
        <v/>
      </c>
      <c r="AS832" t="str">
        <f>IF(ISERROR(INDEX(Panaboard!W:W,MATCH(CONCATENATE(A832,"-",T832),Panaboard!AF:AF,0))),"",INDEX(Panaboard!W:W,MATCH(CONCATENATE(A832,"-",T832),Panaboard!AF:AF,0)))</f>
        <v/>
      </c>
      <c r="AT832" t="str">
        <f>IF(ISERROR(INDEX(Panaboard!X:X,MATCH(CONCATENATE(A832,"-",T832),Panaboard!AF:AF,0))),"",INDEX(Panaboard!X:X,MATCH(CONCATENATE(A832,"-",T832),Panaboard!AF:AF,0)))</f>
        <v/>
      </c>
      <c r="AU832" t="str">
        <f>IF(ISERROR(INDEX(Panaboard!Y:Y,MATCH(CONCATENATE(A832,"-",T832),Panaboard!AF:AF,0))),"",INDEX(Panaboard!Y:Y,MATCH(CONCATENATE(A832,"-",T832),Panaboard!AF:AF,0)))</f>
        <v/>
      </c>
      <c r="AV832" t="str">
        <f>IF(ISERROR(INDEX(Panaboard!Z:Z,MATCH(CONCATENATE(A832,"-",T832),Panaboard!AF:AF,0))),"",INDEX(Panaboard!Z:Z,MATCH(CONCATENATE(A832,"-",T832),Panaboard!AF:AF,0)))</f>
        <v/>
      </c>
      <c r="AW832" t="str">
        <f>IF(ISERROR(INDEX(Panaboard!AA:AA,MATCH(CONCATENATE(A832,"-",T832),Panaboard!AF:AF,0))),"",INDEX(Panaboard!AA:AA,MATCH(CONCATENATE(A832,"-",T832),Panaboard!AF:AF,0)))</f>
        <v/>
      </c>
      <c r="AX832" t="str">
        <f>IF(ISERROR(INDEX(Panaboard!AB:AB,MATCH(CONCATENATE(A832,"-",T832),Panaboard!AF:AF,0))),"",INDEX(Panaboard!AB:AB,MATCH(CONCATENATE(A832,"-",T832),Panaboard!AF:AF,0)))</f>
        <v/>
      </c>
      <c r="AY832" t="str">
        <f>IF(ISERROR(INDEX(Panaboard!AC:AC,MATCH(CONCATENATE(A832,"-",T832),Panaboard!AF:AF,0))),"",INDEX(Panaboard!AC:AC,MATCH(CONCATENATE(A832,"-",T832),Panaboard!AF:AF,0)))</f>
        <v/>
      </c>
      <c r="AZ832" t="str">
        <f>IF(OR(PResult!T832="",PResult!T832="(null)"),"",PResult!T832)</f>
        <v/>
      </c>
      <c r="BA832">
        <f>IF(PResult!O832="",0,PResult!O832)</f>
        <v>0</v>
      </c>
      <c r="BB832" t="str">
        <f>IF(ISERROR(INDEX(Panaboard!N:N,MATCH(CONCATENATE(A832,"-",T832),Panaboard!AF:AF,0))),"",INDEX(Panaboard!N:N,MATCH(CONCATENATE(A832,"-",T832),Panaboard!AF:AF,0)))</f>
        <v/>
      </c>
      <c r="BC832" t="str">
        <f t="shared" si="37"/>
        <v/>
      </c>
      <c r="BD832" t="str">
        <f>IF(ISERROR(INDEX(Panaboard!AD:AD,MATCH(CONCATENATE(A832,"-",T832),Panaboard!AF:AF,0))),"",INDEX(Panaboard!AD:AD,MATCH(CONCATENATE(A832,"-",T832),Panaboard!AF:AF,0)))</f>
        <v/>
      </c>
      <c r="BE832" t="str">
        <f>IF(ISERROR(INDEX(Panaboard!AE:AE,MATCH(CONCATENATE(A832,"-",T832),Panaboard!AF:AF,0))),"",INDEX(Panaboard!AE:AE,MATCH(CONCATENATE(A832,"-",T832),Panaboard!AF:AF,0)))</f>
        <v/>
      </c>
      <c r="BF832">
        <f>IF(OR(UPPER(TRIM(PResult!R832))="S",UPPER(TRIM(PResult!R832))="P"),PResult!M832,0)</f>
        <v>0</v>
      </c>
      <c r="BG832" t="str">
        <f>IF(ISERROR(INDEX(Panaboard!L:L,MATCH(CONCATENATE(A832,"-",T832),Panaboard!AF:AF,0))),"",INDEX(Panaboard!L:L,MATCH(CONCATENATE(A832,"-",T832),Panaboard!AF:AF,0)))</f>
        <v/>
      </c>
      <c r="BH832" t="str">
        <f>IF(ISERROR(INDEX(Panaboard!AG:AG,MATCH(CONCATENATE(A832,"-",T832),Panaboard!AF:AF,0))),"",INDEX(Panaboard!AG:AG,MATCH(CONCATENATE(A832,"-",T832),Panaboard!AF:AF,0)))</f>
        <v/>
      </c>
      <c r="BI832" t="str">
        <f t="shared" si="38"/>
        <v/>
      </c>
      <c r="BJ832" t="str">
        <f>IF(ISERROR(INDEX(CuttingList!F:F,MATCH(CONCATENATE(A832,"-",T832),CuttingList!E:E,0))),"",INDEX(CuttingList!F:F,MATCH(CONCATENATE(A832,"-",T832),CuttingList!E:E,0)))</f>
        <v/>
      </c>
    </row>
    <row r="833" spans="1:62" x14ac:dyDescent="0.25">
      <c r="A833" t="str">
        <f>IF(PResult!AL833="","",PResult!AL833)</f>
        <v/>
      </c>
      <c r="B833" t="str">
        <f>IF(PResult!F833="","",PResult!F833)</f>
        <v/>
      </c>
      <c r="C833" t="str">
        <f>IF(PResult!AN833="","",PResult!AN833)</f>
        <v/>
      </c>
      <c r="D833" t="str">
        <f>IF(PResult!AO833="","",PResult!AO833)</f>
        <v/>
      </c>
      <c r="E833" t="str">
        <f>IF(PResult!AP833="","",PResult!AP833)</f>
        <v/>
      </c>
      <c r="F833" t="str">
        <f>IF(PResult!AQ833="","",PResult!AQ833)</f>
        <v/>
      </c>
      <c r="G833">
        <f>IF(PResult!AR833="",0,ROUND(PResult!AR833,2))</f>
        <v>0</v>
      </c>
      <c r="I833">
        <f>IF(OR(UPPER(TRIM(PResult!R833))="S",UPPER(TRIM(PResult!R833))="P"),PResult!O833,0)</f>
        <v>0</v>
      </c>
      <c r="J833" t="str">
        <f>IF(ISERROR(INDEX(Panaboard!J:J,MATCH(CONCATENATE(A833,"-",T833),Panaboard!AF:AF,0))),"",TRIM(INDEX(Panaboard!J:J,MATCH(CONCATENATE(A833,"-",T833),Panaboard!AF:AF,0))))</f>
        <v/>
      </c>
      <c r="K833" t="str">
        <f>IF(ISERROR(INDEX(Panaboard!C:C,MATCH(CONCATENATE(A833,"-",T833),Panaboard!AF:AF,0))),"",INDEX(Panaboard!C:C,MATCH(CONCATENATE(A833,"-",T833),Panaboard!AF:AF,0)))</f>
        <v/>
      </c>
      <c r="L833" t="str">
        <f>IF(ISERROR(INDEX(Panaboard!D:D,MATCH(CONCATENATE(A833,"-",T833),Panaboard!AF:AF,0))),"",INDEX(Panaboard!D:D,MATCH(CONCATENATE(A833,"-",T833),Panaboard!AF:AF,0)))</f>
        <v/>
      </c>
      <c r="M833" t="str">
        <f>IF(ISERROR(INDEX(Panaboard!E:E,MATCH(CONCATENATE(A833,"-",T833),Panaboard!AF:AF,0))),"",INDEX(Panaboard!E:E,MATCH(CONCATENATE(A833,"-",T833),Panaboard!AF:AF,0)))</f>
        <v/>
      </c>
      <c r="N833" t="str">
        <f>IF(ISERROR(INDEX(Panaboard!F:F,MATCH(CONCATENATE(A833,"-",T833),Panaboard!AF:AF,0))),"",INDEX(Panaboard!F:F,MATCH(CONCATENATE(A833,"-",T833),Panaboard!AF:AF,0)))</f>
        <v/>
      </c>
      <c r="O833" t="str">
        <f>IF(ISERROR(INDEX(Panaboard!G:G,MATCH(CONCATENATE(A833,"-",T833),Panaboard!AF:AF,0))),"",INDEX(Panaboard!G:G,MATCH(CONCATENATE(A833,"-",T833),Panaboard!AF:AF,0)))</f>
        <v/>
      </c>
      <c r="P833" t="str">
        <f t="shared" si="36"/>
        <v/>
      </c>
      <c r="Q833" t="str">
        <f>IF(ISERROR(INDEX(Panaboard!H:H,MATCH(CONCATENATE(A833,"-",T833),Panaboard!AF:AF,0))),"",INDEX(Panaboard!H:H,MATCH(CONCATENATE(A833,"-",T833),Panaboard!AF:AF,0)))</f>
        <v/>
      </c>
      <c r="R833" t="str">
        <f>IF(ISERROR(INDEX(Panaboard!I:I,MATCH(CONCATENATE(A833,"-",T833),Panaboard!AF:AF,0))),"",INDEX(Panaboard!I:I,MATCH(CONCATENATE(A833,"-",T833),Panaboard!AF:AF,0)))</f>
        <v/>
      </c>
      <c r="S833" t="str">
        <f>CONCATENATE(PResult!AS833,PResult!AT833)</f>
        <v/>
      </c>
      <c r="T833" t="str">
        <f>IF(PResult!BG833="","",PResult!BG833)</f>
        <v/>
      </c>
      <c r="U833" t="str">
        <f>IF(PResult!Y833="","",PResult!Y833)</f>
        <v/>
      </c>
      <c r="V833" t="str">
        <f>IF(PResult!AU833="","",PResult!AU833)</f>
        <v/>
      </c>
      <c r="W833" t="str">
        <f>IF(PResult!R833="","",UPPER(TRIM(PResult!R833)))</f>
        <v/>
      </c>
      <c r="X833" t="str">
        <f>IF(PResult!AV833="","",PResult!AV833)</f>
        <v/>
      </c>
      <c r="Y833" t="str">
        <f>IF(PResult!AW833="","",PResult!AW833)</f>
        <v/>
      </c>
      <c r="Z833" t="str">
        <f>IF(PResult!AX833="","",PResult!AX833)</f>
        <v/>
      </c>
      <c r="AA833" t="str">
        <f>IF(PResult!AY833="","",PResult!AY833)</f>
        <v/>
      </c>
      <c r="AB833" t="str">
        <f>IF(PResult!AZ833="","",PResult!AZ833)</f>
        <v/>
      </c>
      <c r="AC833" t="str">
        <f>IF(PResult!BA833="","",PResult!BA833)</f>
        <v/>
      </c>
      <c r="AD833" t="str">
        <f>IF(PResult!G833="","",PResult!G833)</f>
        <v/>
      </c>
      <c r="AE833" t="str">
        <f>IF(PResult!H833="","",PResult!H833)</f>
        <v/>
      </c>
      <c r="AF833">
        <f>IF(OR(PResult!I833="(null)",PResult!I833=""),0,PResult!I833)</f>
        <v>0</v>
      </c>
      <c r="AG833" t="str">
        <f>TEXT(IF(ISERROR(INDEX(Panaboard!P:P,MATCH(CONCATENATE(A833,"-",T833),Panaboard!AF:AF,0))),"",INDEX(Panaboard!P:P,MATCH(CONCATENATE(A833,"-",T833),Panaboard!AF:AF,0))),"HH:MM")</f>
        <v/>
      </c>
      <c r="AH833" t="str">
        <f>TEXT(IF(ISERROR(INDEX(Panaboard!Q:Q,MATCH(CONCATENATE(A833,"-",T833),Panaboard!AF:AF,0))),"",INDEX(Panaboard!Q:Q,MATCH(CONCATENATE(A833,"-",T833),Panaboard!AF:AF,0))),"HH:MM")</f>
        <v/>
      </c>
      <c r="AI833" t="str">
        <f>TEXT(IF(ISERROR(INDEX(Panaboard!R:R,MATCH(CONCATENATE(A833,"-",T833),Panaboard!AF:AF,0))),"",INDEX(Panaboard!R:R,MATCH(CONCATENATE(A833,"-",T833),Panaboard!AF:AF,0))),"HH:MM")</f>
        <v/>
      </c>
      <c r="AJ833" t="str">
        <f>TEXT(IF(ISERROR(INDEX(Panaboard!S:S,MATCH(CONCATENATE(A833,"-",T833),Panaboard!AF:AF,0))),"",INDEX(Panaboard!S:S,MATCH(CONCATENATE(A833,"-",T833),Panaboard!AF:AF,0))),"HH:MM")</f>
        <v/>
      </c>
      <c r="AK833" t="str">
        <f>IF(PResult!BC833="","",PResult!BC833)</f>
        <v/>
      </c>
      <c r="AL833" t="str">
        <f>IF(PResult!BB833="","",PResult!BB833)</f>
        <v/>
      </c>
      <c r="AM833" t="str">
        <f>IF(PResult!BE833="","",PResult!BE833)</f>
        <v/>
      </c>
      <c r="AN833" t="str">
        <f>IF(PResult!BD833="","",PResult!BD833)</f>
        <v/>
      </c>
      <c r="AO833" t="str">
        <f>IF(PResult!BF833="","",PResult!BF833)</f>
        <v/>
      </c>
      <c r="AP833" t="str">
        <f>IF(ISERROR(INDEX(Panaboard!T:T,MATCH(CONCATENATE(A833,"-",T833),Panaboard!AF:AF,0))),"",INDEX(Panaboard!T:T,MATCH(CONCATENATE(A833,"-",T833),Panaboard!AF:AF,0)))</f>
        <v/>
      </c>
      <c r="AQ833" t="str">
        <f>IF(ISERROR(INDEX(Panaboard!U:U,MATCH(CONCATENATE(A833,"-",T833),Panaboard!AF:AF,0))),"",INDEX(Panaboard!U:U,MATCH(CONCATENATE(A833,"-",T833),Panaboard!AF:AF,0)))</f>
        <v/>
      </c>
      <c r="AR833" t="str">
        <f>IF(ISERROR(INDEX(Panaboard!V:V,MATCH(CONCATENATE(A833,"-",T833),Panaboard!AF:AF,0))),"",INDEX(Panaboard!V:V,MATCH(CONCATENATE(A833,"-",T833),Panaboard!AF:AF,0)))</f>
        <v/>
      </c>
      <c r="AS833" t="str">
        <f>IF(ISERROR(INDEX(Panaboard!W:W,MATCH(CONCATENATE(A833,"-",T833),Panaboard!AF:AF,0))),"",INDEX(Panaboard!W:W,MATCH(CONCATENATE(A833,"-",T833),Panaboard!AF:AF,0)))</f>
        <v/>
      </c>
      <c r="AT833" t="str">
        <f>IF(ISERROR(INDEX(Panaboard!X:X,MATCH(CONCATENATE(A833,"-",T833),Panaboard!AF:AF,0))),"",INDEX(Panaboard!X:X,MATCH(CONCATENATE(A833,"-",T833),Panaboard!AF:AF,0)))</f>
        <v/>
      </c>
      <c r="AU833" t="str">
        <f>IF(ISERROR(INDEX(Panaboard!Y:Y,MATCH(CONCATENATE(A833,"-",T833),Panaboard!AF:AF,0))),"",INDEX(Panaboard!Y:Y,MATCH(CONCATENATE(A833,"-",T833),Panaboard!AF:AF,0)))</f>
        <v/>
      </c>
      <c r="AV833" t="str">
        <f>IF(ISERROR(INDEX(Panaboard!Z:Z,MATCH(CONCATENATE(A833,"-",T833),Panaboard!AF:AF,0))),"",INDEX(Panaboard!Z:Z,MATCH(CONCATENATE(A833,"-",T833),Panaboard!AF:AF,0)))</f>
        <v/>
      </c>
      <c r="AW833" t="str">
        <f>IF(ISERROR(INDEX(Panaboard!AA:AA,MATCH(CONCATENATE(A833,"-",T833),Panaboard!AF:AF,0))),"",INDEX(Panaboard!AA:AA,MATCH(CONCATENATE(A833,"-",T833),Panaboard!AF:AF,0)))</f>
        <v/>
      </c>
      <c r="AX833" t="str">
        <f>IF(ISERROR(INDEX(Panaboard!AB:AB,MATCH(CONCATENATE(A833,"-",T833),Panaboard!AF:AF,0))),"",INDEX(Panaboard!AB:AB,MATCH(CONCATENATE(A833,"-",T833),Panaboard!AF:AF,0)))</f>
        <v/>
      </c>
      <c r="AY833" t="str">
        <f>IF(ISERROR(INDEX(Panaboard!AC:AC,MATCH(CONCATENATE(A833,"-",T833),Panaboard!AF:AF,0))),"",INDEX(Panaboard!AC:AC,MATCH(CONCATENATE(A833,"-",T833),Panaboard!AF:AF,0)))</f>
        <v/>
      </c>
      <c r="AZ833" t="str">
        <f>IF(OR(PResult!T833="",PResult!T833="(null)"),"",PResult!T833)</f>
        <v/>
      </c>
      <c r="BA833">
        <f>IF(PResult!O833="",0,PResult!O833)</f>
        <v>0</v>
      </c>
      <c r="BB833" t="str">
        <f>IF(ISERROR(INDEX(Panaboard!N:N,MATCH(CONCATENATE(A833,"-",T833),Panaboard!AF:AF,0))),"",INDEX(Panaboard!N:N,MATCH(CONCATENATE(A833,"-",T833),Panaboard!AF:AF,0)))</f>
        <v/>
      </c>
      <c r="BC833" t="str">
        <f t="shared" si="37"/>
        <v/>
      </c>
      <c r="BD833" t="str">
        <f>IF(ISERROR(INDEX(Panaboard!AD:AD,MATCH(CONCATENATE(A833,"-",T833),Panaboard!AF:AF,0))),"",INDEX(Panaboard!AD:AD,MATCH(CONCATENATE(A833,"-",T833),Panaboard!AF:AF,0)))</f>
        <v/>
      </c>
      <c r="BE833" t="str">
        <f>IF(ISERROR(INDEX(Panaboard!AE:AE,MATCH(CONCATENATE(A833,"-",T833),Panaboard!AF:AF,0))),"",INDEX(Panaboard!AE:AE,MATCH(CONCATENATE(A833,"-",T833),Panaboard!AF:AF,0)))</f>
        <v/>
      </c>
      <c r="BF833">
        <f>IF(OR(UPPER(TRIM(PResult!R833))="S",UPPER(TRIM(PResult!R833))="P"),PResult!M833,0)</f>
        <v>0</v>
      </c>
      <c r="BG833" t="str">
        <f>IF(ISERROR(INDEX(Panaboard!L:L,MATCH(CONCATENATE(A833,"-",T833),Panaboard!AF:AF,0))),"",INDEX(Panaboard!L:L,MATCH(CONCATENATE(A833,"-",T833),Panaboard!AF:AF,0)))</f>
        <v/>
      </c>
      <c r="BH833" t="str">
        <f>IF(ISERROR(INDEX(Panaboard!AG:AG,MATCH(CONCATENATE(A833,"-",T833),Panaboard!AF:AF,0))),"",INDEX(Panaboard!AG:AG,MATCH(CONCATENATE(A833,"-",T833),Panaboard!AF:AF,0)))</f>
        <v/>
      </c>
      <c r="BI833" t="str">
        <f t="shared" si="38"/>
        <v/>
      </c>
      <c r="BJ833" t="str">
        <f>IF(ISERROR(INDEX(CuttingList!F:F,MATCH(CONCATENATE(A833,"-",T833),CuttingList!E:E,0))),"",INDEX(CuttingList!F:F,MATCH(CONCATENATE(A833,"-",T833),CuttingList!E:E,0)))</f>
        <v/>
      </c>
    </row>
    <row r="834" spans="1:62" x14ac:dyDescent="0.25">
      <c r="A834" t="str">
        <f>IF(PResult!AL834="","",PResult!AL834)</f>
        <v/>
      </c>
      <c r="B834" t="str">
        <f>IF(PResult!F834="","",PResult!F834)</f>
        <v/>
      </c>
      <c r="C834" t="str">
        <f>IF(PResult!AN834="","",PResult!AN834)</f>
        <v/>
      </c>
      <c r="D834" t="str">
        <f>IF(PResult!AO834="","",PResult!AO834)</f>
        <v/>
      </c>
      <c r="E834" t="str">
        <f>IF(PResult!AP834="","",PResult!AP834)</f>
        <v/>
      </c>
      <c r="F834" t="str">
        <f>IF(PResult!AQ834="","",PResult!AQ834)</f>
        <v/>
      </c>
      <c r="G834">
        <f>IF(PResult!AR834="",0,ROUND(PResult!AR834,2))</f>
        <v>0</v>
      </c>
      <c r="I834">
        <f>IF(OR(UPPER(TRIM(PResult!R834))="S",UPPER(TRIM(PResult!R834))="P"),PResult!O834,0)</f>
        <v>0</v>
      </c>
      <c r="J834" t="str">
        <f>IF(ISERROR(INDEX(Panaboard!J:J,MATCH(CONCATENATE(A834,"-",T834),Panaboard!AF:AF,0))),"",TRIM(INDEX(Panaboard!J:J,MATCH(CONCATENATE(A834,"-",T834),Panaboard!AF:AF,0))))</f>
        <v/>
      </c>
      <c r="K834" t="str">
        <f>IF(ISERROR(INDEX(Panaboard!C:C,MATCH(CONCATENATE(A834,"-",T834),Panaboard!AF:AF,0))),"",INDEX(Panaboard!C:C,MATCH(CONCATENATE(A834,"-",T834),Panaboard!AF:AF,0)))</f>
        <v/>
      </c>
      <c r="L834" t="str">
        <f>IF(ISERROR(INDEX(Panaboard!D:D,MATCH(CONCATENATE(A834,"-",T834),Panaboard!AF:AF,0))),"",INDEX(Panaboard!D:D,MATCH(CONCATENATE(A834,"-",T834),Panaboard!AF:AF,0)))</f>
        <v/>
      </c>
      <c r="M834" t="str">
        <f>IF(ISERROR(INDEX(Panaboard!E:E,MATCH(CONCATENATE(A834,"-",T834),Panaboard!AF:AF,0))),"",INDEX(Panaboard!E:E,MATCH(CONCATENATE(A834,"-",T834),Panaboard!AF:AF,0)))</f>
        <v/>
      </c>
      <c r="N834" t="str">
        <f>IF(ISERROR(INDEX(Panaboard!F:F,MATCH(CONCATENATE(A834,"-",T834),Panaboard!AF:AF,0))),"",INDEX(Panaboard!F:F,MATCH(CONCATENATE(A834,"-",T834),Panaboard!AF:AF,0)))</f>
        <v/>
      </c>
      <c r="O834" t="str">
        <f>IF(ISERROR(INDEX(Panaboard!G:G,MATCH(CONCATENATE(A834,"-",T834),Panaboard!AF:AF,0))),"",INDEX(Panaboard!G:G,MATCH(CONCATENATE(A834,"-",T834),Panaboard!AF:AF,0)))</f>
        <v/>
      </c>
      <c r="P834" t="str">
        <f t="shared" si="36"/>
        <v/>
      </c>
      <c r="Q834" t="str">
        <f>IF(ISERROR(INDEX(Panaboard!H:H,MATCH(CONCATENATE(A834,"-",T834),Panaboard!AF:AF,0))),"",INDEX(Panaboard!H:H,MATCH(CONCATENATE(A834,"-",T834),Panaboard!AF:AF,0)))</f>
        <v/>
      </c>
      <c r="R834" t="str">
        <f>IF(ISERROR(INDEX(Panaboard!I:I,MATCH(CONCATENATE(A834,"-",T834),Panaboard!AF:AF,0))),"",INDEX(Panaboard!I:I,MATCH(CONCATENATE(A834,"-",T834),Panaboard!AF:AF,0)))</f>
        <v/>
      </c>
      <c r="S834" t="str">
        <f>CONCATENATE(PResult!AS834,PResult!AT834)</f>
        <v/>
      </c>
      <c r="T834" t="str">
        <f>IF(PResult!BG834="","",PResult!BG834)</f>
        <v/>
      </c>
      <c r="U834" t="str">
        <f>IF(PResult!Y834="","",PResult!Y834)</f>
        <v/>
      </c>
      <c r="V834" t="str">
        <f>IF(PResult!AU834="","",PResult!AU834)</f>
        <v/>
      </c>
      <c r="W834" t="str">
        <f>IF(PResult!R834="","",UPPER(TRIM(PResult!R834)))</f>
        <v/>
      </c>
      <c r="X834" t="str">
        <f>IF(PResult!AV834="","",PResult!AV834)</f>
        <v/>
      </c>
      <c r="Y834" t="str">
        <f>IF(PResult!AW834="","",PResult!AW834)</f>
        <v/>
      </c>
      <c r="Z834" t="str">
        <f>IF(PResult!AX834="","",PResult!AX834)</f>
        <v/>
      </c>
      <c r="AA834" t="str">
        <f>IF(PResult!AY834="","",PResult!AY834)</f>
        <v/>
      </c>
      <c r="AB834" t="str">
        <f>IF(PResult!AZ834="","",PResult!AZ834)</f>
        <v/>
      </c>
      <c r="AC834" t="str">
        <f>IF(PResult!BA834="","",PResult!BA834)</f>
        <v/>
      </c>
      <c r="AD834" t="str">
        <f>IF(PResult!G834="","",PResult!G834)</f>
        <v/>
      </c>
      <c r="AE834" t="str">
        <f>IF(PResult!H834="","",PResult!H834)</f>
        <v/>
      </c>
      <c r="AF834">
        <f>IF(OR(PResult!I834="(null)",PResult!I834=""),0,PResult!I834)</f>
        <v>0</v>
      </c>
      <c r="AG834" t="str">
        <f>TEXT(IF(ISERROR(INDEX(Panaboard!P:P,MATCH(CONCATENATE(A834,"-",T834),Panaboard!AF:AF,0))),"",INDEX(Panaboard!P:P,MATCH(CONCATENATE(A834,"-",T834),Panaboard!AF:AF,0))),"HH:MM")</f>
        <v/>
      </c>
      <c r="AH834" t="str">
        <f>TEXT(IF(ISERROR(INDEX(Panaboard!Q:Q,MATCH(CONCATENATE(A834,"-",T834),Panaboard!AF:AF,0))),"",INDEX(Panaboard!Q:Q,MATCH(CONCATENATE(A834,"-",T834),Panaboard!AF:AF,0))),"HH:MM")</f>
        <v/>
      </c>
      <c r="AI834" t="str">
        <f>TEXT(IF(ISERROR(INDEX(Panaboard!R:R,MATCH(CONCATENATE(A834,"-",T834),Panaboard!AF:AF,0))),"",INDEX(Panaboard!R:R,MATCH(CONCATENATE(A834,"-",T834),Panaboard!AF:AF,0))),"HH:MM")</f>
        <v/>
      </c>
      <c r="AJ834" t="str">
        <f>TEXT(IF(ISERROR(INDEX(Panaboard!S:S,MATCH(CONCATENATE(A834,"-",T834),Panaboard!AF:AF,0))),"",INDEX(Panaboard!S:S,MATCH(CONCATENATE(A834,"-",T834),Panaboard!AF:AF,0))),"HH:MM")</f>
        <v/>
      </c>
      <c r="AK834" t="str">
        <f>IF(PResult!BC834="","",PResult!BC834)</f>
        <v/>
      </c>
      <c r="AL834" t="str">
        <f>IF(PResult!BB834="","",PResult!BB834)</f>
        <v/>
      </c>
      <c r="AM834" t="str">
        <f>IF(PResult!BE834="","",PResult!BE834)</f>
        <v/>
      </c>
      <c r="AN834" t="str">
        <f>IF(PResult!BD834="","",PResult!BD834)</f>
        <v/>
      </c>
      <c r="AO834" t="str">
        <f>IF(PResult!BF834="","",PResult!BF834)</f>
        <v/>
      </c>
      <c r="AP834" t="str">
        <f>IF(ISERROR(INDEX(Panaboard!T:T,MATCH(CONCATENATE(A834,"-",T834),Panaboard!AF:AF,0))),"",INDEX(Panaboard!T:T,MATCH(CONCATENATE(A834,"-",T834),Panaboard!AF:AF,0)))</f>
        <v/>
      </c>
      <c r="AQ834" t="str">
        <f>IF(ISERROR(INDEX(Panaboard!U:U,MATCH(CONCATENATE(A834,"-",T834),Panaboard!AF:AF,0))),"",INDEX(Panaboard!U:U,MATCH(CONCATENATE(A834,"-",T834),Panaboard!AF:AF,0)))</f>
        <v/>
      </c>
      <c r="AR834" t="str">
        <f>IF(ISERROR(INDEX(Panaboard!V:V,MATCH(CONCATENATE(A834,"-",T834),Panaboard!AF:AF,0))),"",INDEX(Panaboard!V:V,MATCH(CONCATENATE(A834,"-",T834),Panaboard!AF:AF,0)))</f>
        <v/>
      </c>
      <c r="AS834" t="str">
        <f>IF(ISERROR(INDEX(Panaboard!W:W,MATCH(CONCATENATE(A834,"-",T834),Panaboard!AF:AF,0))),"",INDEX(Panaboard!W:W,MATCH(CONCATENATE(A834,"-",T834),Panaboard!AF:AF,0)))</f>
        <v/>
      </c>
      <c r="AT834" t="str">
        <f>IF(ISERROR(INDEX(Panaboard!X:X,MATCH(CONCATENATE(A834,"-",T834),Panaboard!AF:AF,0))),"",INDEX(Panaboard!X:X,MATCH(CONCATENATE(A834,"-",T834),Panaboard!AF:AF,0)))</f>
        <v/>
      </c>
      <c r="AU834" t="str">
        <f>IF(ISERROR(INDEX(Panaboard!Y:Y,MATCH(CONCATENATE(A834,"-",T834),Panaboard!AF:AF,0))),"",INDEX(Panaboard!Y:Y,MATCH(CONCATENATE(A834,"-",T834),Panaboard!AF:AF,0)))</f>
        <v/>
      </c>
      <c r="AV834" t="str">
        <f>IF(ISERROR(INDEX(Panaboard!Z:Z,MATCH(CONCATENATE(A834,"-",T834),Panaboard!AF:AF,0))),"",INDEX(Panaboard!Z:Z,MATCH(CONCATENATE(A834,"-",T834),Panaboard!AF:AF,0)))</f>
        <v/>
      </c>
      <c r="AW834" t="str">
        <f>IF(ISERROR(INDEX(Panaboard!AA:AA,MATCH(CONCATENATE(A834,"-",T834),Panaboard!AF:AF,0))),"",INDEX(Panaboard!AA:AA,MATCH(CONCATENATE(A834,"-",T834),Panaboard!AF:AF,0)))</f>
        <v/>
      </c>
      <c r="AX834" t="str">
        <f>IF(ISERROR(INDEX(Panaboard!AB:AB,MATCH(CONCATENATE(A834,"-",T834),Panaboard!AF:AF,0))),"",INDEX(Panaboard!AB:AB,MATCH(CONCATENATE(A834,"-",T834),Panaboard!AF:AF,0)))</f>
        <v/>
      </c>
      <c r="AY834" t="str">
        <f>IF(ISERROR(INDEX(Panaboard!AC:AC,MATCH(CONCATENATE(A834,"-",T834),Panaboard!AF:AF,0))),"",INDEX(Panaboard!AC:AC,MATCH(CONCATENATE(A834,"-",T834),Panaboard!AF:AF,0)))</f>
        <v/>
      </c>
      <c r="AZ834" t="str">
        <f>IF(OR(PResult!T834="",PResult!T834="(null)"),"",PResult!T834)</f>
        <v/>
      </c>
      <c r="BA834">
        <f>IF(PResult!O834="",0,PResult!O834)</f>
        <v>0</v>
      </c>
      <c r="BB834" t="str">
        <f>IF(ISERROR(INDEX(Panaboard!N:N,MATCH(CONCATENATE(A834,"-",T834),Panaboard!AF:AF,0))),"",INDEX(Panaboard!N:N,MATCH(CONCATENATE(A834,"-",T834),Panaboard!AF:AF,0)))</f>
        <v/>
      </c>
      <c r="BC834" t="str">
        <f t="shared" si="37"/>
        <v/>
      </c>
      <c r="BD834" t="str">
        <f>IF(ISERROR(INDEX(Panaboard!AD:AD,MATCH(CONCATENATE(A834,"-",T834),Panaboard!AF:AF,0))),"",INDEX(Panaboard!AD:AD,MATCH(CONCATENATE(A834,"-",T834),Panaboard!AF:AF,0)))</f>
        <v/>
      </c>
      <c r="BE834" t="str">
        <f>IF(ISERROR(INDEX(Panaboard!AE:AE,MATCH(CONCATENATE(A834,"-",T834),Panaboard!AF:AF,0))),"",INDEX(Panaboard!AE:AE,MATCH(CONCATENATE(A834,"-",T834),Panaboard!AF:AF,0)))</f>
        <v/>
      </c>
      <c r="BF834">
        <f>IF(OR(UPPER(TRIM(PResult!R834))="S",UPPER(TRIM(PResult!R834))="P"),PResult!M834,0)</f>
        <v>0</v>
      </c>
      <c r="BG834" t="str">
        <f>IF(ISERROR(INDEX(Panaboard!L:L,MATCH(CONCATENATE(A834,"-",T834),Panaboard!AF:AF,0))),"",INDEX(Panaboard!L:L,MATCH(CONCATENATE(A834,"-",T834),Panaboard!AF:AF,0)))</f>
        <v/>
      </c>
      <c r="BH834" t="str">
        <f>IF(ISERROR(INDEX(Panaboard!AG:AG,MATCH(CONCATENATE(A834,"-",T834),Panaboard!AF:AF,0))),"",INDEX(Panaboard!AG:AG,MATCH(CONCATENATE(A834,"-",T834),Panaboard!AF:AF,0)))</f>
        <v/>
      </c>
      <c r="BI834" t="str">
        <f t="shared" si="38"/>
        <v/>
      </c>
      <c r="BJ834" t="str">
        <f>IF(ISERROR(INDEX(CuttingList!F:F,MATCH(CONCATENATE(A834,"-",T834),CuttingList!E:E,0))),"",INDEX(CuttingList!F:F,MATCH(CONCATENATE(A834,"-",T834),CuttingList!E:E,0)))</f>
        <v/>
      </c>
    </row>
    <row r="835" spans="1:62" x14ac:dyDescent="0.25">
      <c r="A835" t="str">
        <f>IF(PResult!AL835="","",PResult!AL835)</f>
        <v/>
      </c>
      <c r="B835" t="str">
        <f>IF(PResult!F835="","",PResult!F835)</f>
        <v/>
      </c>
      <c r="C835" t="str">
        <f>IF(PResult!AN835="","",PResult!AN835)</f>
        <v/>
      </c>
      <c r="D835" t="str">
        <f>IF(PResult!AO835="","",PResult!AO835)</f>
        <v/>
      </c>
      <c r="E835" t="str">
        <f>IF(PResult!AP835="","",PResult!AP835)</f>
        <v/>
      </c>
      <c r="F835" t="str">
        <f>IF(PResult!AQ835="","",PResult!AQ835)</f>
        <v/>
      </c>
      <c r="G835">
        <f>IF(PResult!AR835="",0,ROUND(PResult!AR835,2))</f>
        <v>0</v>
      </c>
      <c r="I835">
        <f>IF(OR(UPPER(TRIM(PResult!R835))="S",UPPER(TRIM(PResult!R835))="P"),PResult!O835,0)</f>
        <v>0</v>
      </c>
      <c r="J835" t="str">
        <f>IF(ISERROR(INDEX(Panaboard!J:J,MATCH(CONCATENATE(A835,"-",T835),Panaboard!AF:AF,0))),"",TRIM(INDEX(Panaboard!J:J,MATCH(CONCATENATE(A835,"-",T835),Panaboard!AF:AF,0))))</f>
        <v/>
      </c>
      <c r="K835" t="str">
        <f>IF(ISERROR(INDEX(Panaboard!C:C,MATCH(CONCATENATE(A835,"-",T835),Panaboard!AF:AF,0))),"",INDEX(Panaboard!C:C,MATCH(CONCATENATE(A835,"-",T835),Panaboard!AF:AF,0)))</f>
        <v/>
      </c>
      <c r="L835" t="str">
        <f>IF(ISERROR(INDEX(Panaboard!D:D,MATCH(CONCATENATE(A835,"-",T835),Panaboard!AF:AF,0))),"",INDEX(Panaboard!D:D,MATCH(CONCATENATE(A835,"-",T835),Panaboard!AF:AF,0)))</f>
        <v/>
      </c>
      <c r="M835" t="str">
        <f>IF(ISERROR(INDEX(Panaboard!E:E,MATCH(CONCATENATE(A835,"-",T835),Panaboard!AF:AF,0))),"",INDEX(Panaboard!E:E,MATCH(CONCATENATE(A835,"-",T835),Panaboard!AF:AF,0)))</f>
        <v/>
      </c>
      <c r="N835" t="str">
        <f>IF(ISERROR(INDEX(Panaboard!F:F,MATCH(CONCATENATE(A835,"-",T835),Panaboard!AF:AF,0))),"",INDEX(Panaboard!F:F,MATCH(CONCATENATE(A835,"-",T835),Panaboard!AF:AF,0)))</f>
        <v/>
      </c>
      <c r="O835" t="str">
        <f>IF(ISERROR(INDEX(Panaboard!G:G,MATCH(CONCATENATE(A835,"-",T835),Panaboard!AF:AF,0))),"",INDEX(Panaboard!G:G,MATCH(CONCATENATE(A835,"-",T835),Panaboard!AF:AF,0)))</f>
        <v/>
      </c>
      <c r="P835" t="str">
        <f t="shared" ref="P835:P898" si="39">IF(OR(O835="",O835=0),"",O835)</f>
        <v/>
      </c>
      <c r="Q835" t="str">
        <f>IF(ISERROR(INDEX(Panaboard!H:H,MATCH(CONCATENATE(A835,"-",T835),Panaboard!AF:AF,0))),"",INDEX(Panaboard!H:H,MATCH(CONCATENATE(A835,"-",T835),Panaboard!AF:AF,0)))</f>
        <v/>
      </c>
      <c r="R835" t="str">
        <f>IF(ISERROR(INDEX(Panaboard!I:I,MATCH(CONCATENATE(A835,"-",T835),Panaboard!AF:AF,0))),"",INDEX(Panaboard!I:I,MATCH(CONCATENATE(A835,"-",T835),Panaboard!AF:AF,0)))</f>
        <v/>
      </c>
      <c r="S835" t="str">
        <f>CONCATENATE(PResult!AS835,PResult!AT835)</f>
        <v/>
      </c>
      <c r="T835" t="str">
        <f>IF(PResult!BG835="","",PResult!BG835)</f>
        <v/>
      </c>
      <c r="U835" t="str">
        <f>IF(PResult!Y835="","",PResult!Y835)</f>
        <v/>
      </c>
      <c r="V835" t="str">
        <f>IF(PResult!AU835="","",PResult!AU835)</f>
        <v/>
      </c>
      <c r="W835" t="str">
        <f>IF(PResult!R835="","",UPPER(TRIM(PResult!R835)))</f>
        <v/>
      </c>
      <c r="X835" t="str">
        <f>IF(PResult!AV835="","",PResult!AV835)</f>
        <v/>
      </c>
      <c r="Y835" t="str">
        <f>IF(PResult!AW835="","",PResult!AW835)</f>
        <v/>
      </c>
      <c r="Z835" t="str">
        <f>IF(PResult!AX835="","",PResult!AX835)</f>
        <v/>
      </c>
      <c r="AA835" t="str">
        <f>IF(PResult!AY835="","",PResult!AY835)</f>
        <v/>
      </c>
      <c r="AB835" t="str">
        <f>IF(PResult!AZ835="","",PResult!AZ835)</f>
        <v/>
      </c>
      <c r="AC835" t="str">
        <f>IF(PResult!BA835="","",PResult!BA835)</f>
        <v/>
      </c>
      <c r="AD835" t="str">
        <f>IF(PResult!G835="","",PResult!G835)</f>
        <v/>
      </c>
      <c r="AE835" t="str">
        <f>IF(PResult!H835="","",PResult!H835)</f>
        <v/>
      </c>
      <c r="AF835">
        <f>IF(OR(PResult!I835="(null)",PResult!I835=""),0,PResult!I835)</f>
        <v>0</v>
      </c>
      <c r="AG835" t="str">
        <f>TEXT(IF(ISERROR(INDEX(Panaboard!P:P,MATCH(CONCATENATE(A835,"-",T835),Panaboard!AF:AF,0))),"",INDEX(Panaboard!P:P,MATCH(CONCATENATE(A835,"-",T835),Panaboard!AF:AF,0))),"HH:MM")</f>
        <v/>
      </c>
      <c r="AH835" t="str">
        <f>TEXT(IF(ISERROR(INDEX(Panaboard!Q:Q,MATCH(CONCATENATE(A835,"-",T835),Panaboard!AF:AF,0))),"",INDEX(Panaboard!Q:Q,MATCH(CONCATENATE(A835,"-",T835),Panaboard!AF:AF,0))),"HH:MM")</f>
        <v/>
      </c>
      <c r="AI835" t="str">
        <f>TEXT(IF(ISERROR(INDEX(Panaboard!R:R,MATCH(CONCATENATE(A835,"-",T835),Panaboard!AF:AF,0))),"",INDEX(Panaboard!R:R,MATCH(CONCATENATE(A835,"-",T835),Panaboard!AF:AF,0))),"HH:MM")</f>
        <v/>
      </c>
      <c r="AJ835" t="str">
        <f>TEXT(IF(ISERROR(INDEX(Panaboard!S:S,MATCH(CONCATENATE(A835,"-",T835),Panaboard!AF:AF,0))),"",INDEX(Panaboard!S:S,MATCH(CONCATENATE(A835,"-",T835),Panaboard!AF:AF,0))),"HH:MM")</f>
        <v/>
      </c>
      <c r="AK835" t="str">
        <f>IF(PResult!BC835="","",PResult!BC835)</f>
        <v/>
      </c>
      <c r="AL835" t="str">
        <f>IF(PResult!BB835="","",PResult!BB835)</f>
        <v/>
      </c>
      <c r="AM835" t="str">
        <f>IF(PResult!BE835="","",PResult!BE835)</f>
        <v/>
      </c>
      <c r="AN835" t="str">
        <f>IF(PResult!BD835="","",PResult!BD835)</f>
        <v/>
      </c>
      <c r="AO835" t="str">
        <f>IF(PResult!BF835="","",PResult!BF835)</f>
        <v/>
      </c>
      <c r="AP835" t="str">
        <f>IF(ISERROR(INDEX(Panaboard!T:T,MATCH(CONCATENATE(A835,"-",T835),Panaboard!AF:AF,0))),"",INDEX(Panaboard!T:T,MATCH(CONCATENATE(A835,"-",T835),Panaboard!AF:AF,0)))</f>
        <v/>
      </c>
      <c r="AQ835" t="str">
        <f>IF(ISERROR(INDEX(Panaboard!U:U,MATCH(CONCATENATE(A835,"-",T835),Panaboard!AF:AF,0))),"",INDEX(Panaboard!U:U,MATCH(CONCATENATE(A835,"-",T835),Panaboard!AF:AF,0)))</f>
        <v/>
      </c>
      <c r="AR835" t="str">
        <f>IF(ISERROR(INDEX(Panaboard!V:V,MATCH(CONCATENATE(A835,"-",T835),Panaboard!AF:AF,0))),"",INDEX(Panaboard!V:V,MATCH(CONCATENATE(A835,"-",T835),Panaboard!AF:AF,0)))</f>
        <v/>
      </c>
      <c r="AS835" t="str">
        <f>IF(ISERROR(INDEX(Panaboard!W:W,MATCH(CONCATENATE(A835,"-",T835),Panaboard!AF:AF,0))),"",INDEX(Panaboard!W:W,MATCH(CONCATENATE(A835,"-",T835),Panaboard!AF:AF,0)))</f>
        <v/>
      </c>
      <c r="AT835" t="str">
        <f>IF(ISERROR(INDEX(Panaboard!X:X,MATCH(CONCATENATE(A835,"-",T835),Panaboard!AF:AF,0))),"",INDEX(Panaboard!X:X,MATCH(CONCATENATE(A835,"-",T835),Panaboard!AF:AF,0)))</f>
        <v/>
      </c>
      <c r="AU835" t="str">
        <f>IF(ISERROR(INDEX(Panaboard!Y:Y,MATCH(CONCATENATE(A835,"-",T835),Panaboard!AF:AF,0))),"",INDEX(Panaboard!Y:Y,MATCH(CONCATENATE(A835,"-",T835),Panaboard!AF:AF,0)))</f>
        <v/>
      </c>
      <c r="AV835" t="str">
        <f>IF(ISERROR(INDEX(Panaboard!Z:Z,MATCH(CONCATENATE(A835,"-",T835),Panaboard!AF:AF,0))),"",INDEX(Panaboard!Z:Z,MATCH(CONCATENATE(A835,"-",T835),Panaboard!AF:AF,0)))</f>
        <v/>
      </c>
      <c r="AW835" t="str">
        <f>IF(ISERROR(INDEX(Panaboard!AA:AA,MATCH(CONCATENATE(A835,"-",T835),Panaboard!AF:AF,0))),"",INDEX(Panaboard!AA:AA,MATCH(CONCATENATE(A835,"-",T835),Panaboard!AF:AF,0)))</f>
        <v/>
      </c>
      <c r="AX835" t="str">
        <f>IF(ISERROR(INDEX(Panaboard!AB:AB,MATCH(CONCATENATE(A835,"-",T835),Panaboard!AF:AF,0))),"",INDEX(Panaboard!AB:AB,MATCH(CONCATENATE(A835,"-",T835),Panaboard!AF:AF,0)))</f>
        <v/>
      </c>
      <c r="AY835" t="str">
        <f>IF(ISERROR(INDEX(Panaboard!AC:AC,MATCH(CONCATENATE(A835,"-",T835),Panaboard!AF:AF,0))),"",INDEX(Panaboard!AC:AC,MATCH(CONCATENATE(A835,"-",T835),Panaboard!AF:AF,0)))</f>
        <v/>
      </c>
      <c r="AZ835" t="str">
        <f>IF(OR(PResult!T835="",PResult!T835="(null)"),"",PResult!T835)</f>
        <v/>
      </c>
      <c r="BA835">
        <f>IF(PResult!O835="",0,PResult!O835)</f>
        <v>0</v>
      </c>
      <c r="BB835" t="str">
        <f>IF(ISERROR(INDEX(Panaboard!N:N,MATCH(CONCATENATE(A835,"-",T835),Panaboard!AF:AF,0))),"",INDEX(Panaboard!N:N,MATCH(CONCATENATE(A835,"-",T835),Panaboard!AF:AF,0)))</f>
        <v/>
      </c>
      <c r="BC835" t="str">
        <f t="shared" ref="BC835:BC898" si="40">IF(OR(BB835="",BB835=0),"",ROUND(BB835,0))</f>
        <v/>
      </c>
      <c r="BD835" t="str">
        <f>IF(ISERROR(INDEX(Panaboard!AD:AD,MATCH(CONCATENATE(A835,"-",T835),Panaboard!AF:AF,0))),"",INDEX(Panaboard!AD:AD,MATCH(CONCATENATE(A835,"-",T835),Panaboard!AF:AF,0)))</f>
        <v/>
      </c>
      <c r="BE835" t="str">
        <f>IF(ISERROR(INDEX(Panaboard!AE:AE,MATCH(CONCATENATE(A835,"-",T835),Panaboard!AF:AF,0))),"",INDEX(Panaboard!AE:AE,MATCH(CONCATENATE(A835,"-",T835),Panaboard!AF:AF,0)))</f>
        <v/>
      </c>
      <c r="BF835">
        <f>IF(OR(UPPER(TRIM(PResult!R835))="S",UPPER(TRIM(PResult!R835))="P"),PResult!M835,0)</f>
        <v>0</v>
      </c>
      <c r="BG835" t="str">
        <f>IF(ISERROR(INDEX(Panaboard!L:L,MATCH(CONCATENATE(A835,"-",T835),Panaboard!AF:AF,0))),"",INDEX(Panaboard!L:L,MATCH(CONCATENATE(A835,"-",T835),Panaboard!AF:AF,0)))</f>
        <v/>
      </c>
      <c r="BH835" t="str">
        <f>IF(ISERROR(INDEX(Panaboard!AG:AG,MATCH(CONCATENATE(A835,"-",T835),Panaboard!AF:AF,0))),"",INDEX(Panaboard!AG:AG,MATCH(CONCATENATE(A835,"-",T835),Panaboard!AF:AF,0)))</f>
        <v/>
      </c>
      <c r="BI835" t="str">
        <f t="shared" ref="BI835:BI898" si="41">IF(OR(BH835="",BH835=0),"",BH835)</f>
        <v/>
      </c>
      <c r="BJ835" t="str">
        <f>IF(ISERROR(INDEX(CuttingList!F:F,MATCH(CONCATENATE(A835,"-",T835),CuttingList!E:E,0))),"",INDEX(CuttingList!F:F,MATCH(CONCATENATE(A835,"-",T835),CuttingList!E:E,0)))</f>
        <v/>
      </c>
    </row>
    <row r="836" spans="1:62" x14ac:dyDescent="0.25">
      <c r="A836" t="str">
        <f>IF(PResult!AL836="","",PResult!AL836)</f>
        <v/>
      </c>
      <c r="B836" t="str">
        <f>IF(PResult!F836="","",PResult!F836)</f>
        <v/>
      </c>
      <c r="C836" t="str">
        <f>IF(PResult!AN836="","",PResult!AN836)</f>
        <v/>
      </c>
      <c r="D836" t="str">
        <f>IF(PResult!AO836="","",PResult!AO836)</f>
        <v/>
      </c>
      <c r="E836" t="str">
        <f>IF(PResult!AP836="","",PResult!AP836)</f>
        <v/>
      </c>
      <c r="F836" t="str">
        <f>IF(PResult!AQ836="","",PResult!AQ836)</f>
        <v/>
      </c>
      <c r="G836">
        <f>IF(PResult!AR836="",0,ROUND(PResult!AR836,2))</f>
        <v>0</v>
      </c>
      <c r="I836">
        <f>IF(OR(UPPER(TRIM(PResult!R836))="S",UPPER(TRIM(PResult!R836))="P"),PResult!O836,0)</f>
        <v>0</v>
      </c>
      <c r="J836" t="str">
        <f>IF(ISERROR(INDEX(Panaboard!J:J,MATCH(CONCATENATE(A836,"-",T836),Panaboard!AF:AF,0))),"",TRIM(INDEX(Panaboard!J:J,MATCH(CONCATENATE(A836,"-",T836),Panaboard!AF:AF,0))))</f>
        <v/>
      </c>
      <c r="K836" t="str">
        <f>IF(ISERROR(INDEX(Panaboard!C:C,MATCH(CONCATENATE(A836,"-",T836),Panaboard!AF:AF,0))),"",INDEX(Panaboard!C:C,MATCH(CONCATENATE(A836,"-",T836),Panaboard!AF:AF,0)))</f>
        <v/>
      </c>
      <c r="L836" t="str">
        <f>IF(ISERROR(INDEX(Panaboard!D:D,MATCH(CONCATENATE(A836,"-",T836),Panaboard!AF:AF,0))),"",INDEX(Panaboard!D:D,MATCH(CONCATENATE(A836,"-",T836),Panaboard!AF:AF,0)))</f>
        <v/>
      </c>
      <c r="M836" t="str">
        <f>IF(ISERROR(INDEX(Panaboard!E:E,MATCH(CONCATENATE(A836,"-",T836),Panaboard!AF:AF,0))),"",INDEX(Panaboard!E:E,MATCH(CONCATENATE(A836,"-",T836),Panaboard!AF:AF,0)))</f>
        <v/>
      </c>
      <c r="N836" t="str">
        <f>IF(ISERROR(INDEX(Panaboard!F:F,MATCH(CONCATENATE(A836,"-",T836),Panaboard!AF:AF,0))),"",INDEX(Panaboard!F:F,MATCH(CONCATENATE(A836,"-",T836),Panaboard!AF:AF,0)))</f>
        <v/>
      </c>
      <c r="O836" t="str">
        <f>IF(ISERROR(INDEX(Panaboard!G:G,MATCH(CONCATENATE(A836,"-",T836),Panaboard!AF:AF,0))),"",INDEX(Panaboard!G:G,MATCH(CONCATENATE(A836,"-",T836),Panaboard!AF:AF,0)))</f>
        <v/>
      </c>
      <c r="P836" t="str">
        <f t="shared" si="39"/>
        <v/>
      </c>
      <c r="Q836" t="str">
        <f>IF(ISERROR(INDEX(Panaboard!H:H,MATCH(CONCATENATE(A836,"-",T836),Panaboard!AF:AF,0))),"",INDEX(Panaboard!H:H,MATCH(CONCATENATE(A836,"-",T836),Panaboard!AF:AF,0)))</f>
        <v/>
      </c>
      <c r="R836" t="str">
        <f>IF(ISERROR(INDEX(Panaboard!I:I,MATCH(CONCATENATE(A836,"-",T836),Panaboard!AF:AF,0))),"",INDEX(Panaboard!I:I,MATCH(CONCATENATE(A836,"-",T836),Panaboard!AF:AF,0)))</f>
        <v/>
      </c>
      <c r="S836" t="str">
        <f>CONCATENATE(PResult!AS836,PResult!AT836)</f>
        <v/>
      </c>
      <c r="T836" t="str">
        <f>IF(PResult!BG836="","",PResult!BG836)</f>
        <v/>
      </c>
      <c r="U836" t="str">
        <f>IF(PResult!Y836="","",PResult!Y836)</f>
        <v/>
      </c>
      <c r="V836" t="str">
        <f>IF(PResult!AU836="","",PResult!AU836)</f>
        <v/>
      </c>
      <c r="W836" t="str">
        <f>IF(PResult!R836="","",UPPER(TRIM(PResult!R836)))</f>
        <v/>
      </c>
      <c r="X836" t="str">
        <f>IF(PResult!AV836="","",PResult!AV836)</f>
        <v/>
      </c>
      <c r="Y836" t="str">
        <f>IF(PResult!AW836="","",PResult!AW836)</f>
        <v/>
      </c>
      <c r="Z836" t="str">
        <f>IF(PResult!AX836="","",PResult!AX836)</f>
        <v/>
      </c>
      <c r="AA836" t="str">
        <f>IF(PResult!AY836="","",PResult!AY836)</f>
        <v/>
      </c>
      <c r="AB836" t="str">
        <f>IF(PResult!AZ836="","",PResult!AZ836)</f>
        <v/>
      </c>
      <c r="AC836" t="str">
        <f>IF(PResult!BA836="","",PResult!BA836)</f>
        <v/>
      </c>
      <c r="AD836" t="str">
        <f>IF(PResult!G836="","",PResult!G836)</f>
        <v/>
      </c>
      <c r="AE836" t="str">
        <f>IF(PResult!H836="","",PResult!H836)</f>
        <v/>
      </c>
      <c r="AF836">
        <f>IF(OR(PResult!I836="(null)",PResult!I836=""),0,PResult!I836)</f>
        <v>0</v>
      </c>
      <c r="AG836" t="str">
        <f>TEXT(IF(ISERROR(INDEX(Panaboard!P:P,MATCH(CONCATENATE(A836,"-",T836),Panaboard!AF:AF,0))),"",INDEX(Panaboard!P:P,MATCH(CONCATENATE(A836,"-",T836),Panaboard!AF:AF,0))),"HH:MM")</f>
        <v/>
      </c>
      <c r="AH836" t="str">
        <f>TEXT(IF(ISERROR(INDEX(Panaboard!Q:Q,MATCH(CONCATENATE(A836,"-",T836),Panaboard!AF:AF,0))),"",INDEX(Panaboard!Q:Q,MATCH(CONCATENATE(A836,"-",T836),Panaboard!AF:AF,0))),"HH:MM")</f>
        <v/>
      </c>
      <c r="AI836" t="str">
        <f>TEXT(IF(ISERROR(INDEX(Panaboard!R:R,MATCH(CONCATENATE(A836,"-",T836),Panaboard!AF:AF,0))),"",INDEX(Panaboard!R:R,MATCH(CONCATENATE(A836,"-",T836),Panaboard!AF:AF,0))),"HH:MM")</f>
        <v/>
      </c>
      <c r="AJ836" t="str">
        <f>TEXT(IF(ISERROR(INDEX(Panaboard!S:S,MATCH(CONCATENATE(A836,"-",T836),Panaboard!AF:AF,0))),"",INDEX(Panaboard!S:S,MATCH(CONCATENATE(A836,"-",T836),Panaboard!AF:AF,0))),"HH:MM")</f>
        <v/>
      </c>
      <c r="AK836" t="str">
        <f>IF(PResult!BC836="","",PResult!BC836)</f>
        <v/>
      </c>
      <c r="AL836" t="str">
        <f>IF(PResult!BB836="","",PResult!BB836)</f>
        <v/>
      </c>
      <c r="AM836" t="str">
        <f>IF(PResult!BE836="","",PResult!BE836)</f>
        <v/>
      </c>
      <c r="AN836" t="str">
        <f>IF(PResult!BD836="","",PResult!BD836)</f>
        <v/>
      </c>
      <c r="AO836" t="str">
        <f>IF(PResult!BF836="","",PResult!BF836)</f>
        <v/>
      </c>
      <c r="AP836" t="str">
        <f>IF(ISERROR(INDEX(Panaboard!T:T,MATCH(CONCATENATE(A836,"-",T836),Panaboard!AF:AF,0))),"",INDEX(Panaboard!T:T,MATCH(CONCATENATE(A836,"-",T836),Panaboard!AF:AF,0)))</f>
        <v/>
      </c>
      <c r="AQ836" t="str">
        <f>IF(ISERROR(INDEX(Panaboard!U:U,MATCH(CONCATENATE(A836,"-",T836),Panaboard!AF:AF,0))),"",INDEX(Panaboard!U:U,MATCH(CONCATENATE(A836,"-",T836),Panaboard!AF:AF,0)))</f>
        <v/>
      </c>
      <c r="AR836" t="str">
        <f>IF(ISERROR(INDEX(Panaboard!V:V,MATCH(CONCATENATE(A836,"-",T836),Panaboard!AF:AF,0))),"",INDEX(Panaboard!V:V,MATCH(CONCATENATE(A836,"-",T836),Panaboard!AF:AF,0)))</f>
        <v/>
      </c>
      <c r="AS836" t="str">
        <f>IF(ISERROR(INDEX(Panaboard!W:W,MATCH(CONCATENATE(A836,"-",T836),Panaboard!AF:AF,0))),"",INDEX(Panaboard!W:W,MATCH(CONCATENATE(A836,"-",T836),Panaboard!AF:AF,0)))</f>
        <v/>
      </c>
      <c r="AT836" t="str">
        <f>IF(ISERROR(INDEX(Panaboard!X:X,MATCH(CONCATENATE(A836,"-",T836),Panaboard!AF:AF,0))),"",INDEX(Panaboard!X:X,MATCH(CONCATENATE(A836,"-",T836),Panaboard!AF:AF,0)))</f>
        <v/>
      </c>
      <c r="AU836" t="str">
        <f>IF(ISERROR(INDEX(Panaboard!Y:Y,MATCH(CONCATENATE(A836,"-",T836),Panaboard!AF:AF,0))),"",INDEX(Panaboard!Y:Y,MATCH(CONCATENATE(A836,"-",T836),Panaboard!AF:AF,0)))</f>
        <v/>
      </c>
      <c r="AV836" t="str">
        <f>IF(ISERROR(INDEX(Panaboard!Z:Z,MATCH(CONCATENATE(A836,"-",T836),Panaboard!AF:AF,0))),"",INDEX(Panaboard!Z:Z,MATCH(CONCATENATE(A836,"-",T836),Panaboard!AF:AF,0)))</f>
        <v/>
      </c>
      <c r="AW836" t="str">
        <f>IF(ISERROR(INDEX(Panaboard!AA:AA,MATCH(CONCATENATE(A836,"-",T836),Panaboard!AF:AF,0))),"",INDEX(Panaboard!AA:AA,MATCH(CONCATENATE(A836,"-",T836),Panaboard!AF:AF,0)))</f>
        <v/>
      </c>
      <c r="AX836" t="str">
        <f>IF(ISERROR(INDEX(Panaboard!AB:AB,MATCH(CONCATENATE(A836,"-",T836),Panaboard!AF:AF,0))),"",INDEX(Panaboard!AB:AB,MATCH(CONCATENATE(A836,"-",T836),Panaboard!AF:AF,0)))</f>
        <v/>
      </c>
      <c r="AY836" t="str">
        <f>IF(ISERROR(INDEX(Panaboard!AC:AC,MATCH(CONCATENATE(A836,"-",T836),Panaboard!AF:AF,0))),"",INDEX(Panaboard!AC:AC,MATCH(CONCATENATE(A836,"-",T836),Panaboard!AF:AF,0)))</f>
        <v/>
      </c>
      <c r="AZ836" t="str">
        <f>IF(OR(PResult!T836="",PResult!T836="(null)"),"",PResult!T836)</f>
        <v/>
      </c>
      <c r="BA836">
        <f>IF(PResult!O836="",0,PResult!O836)</f>
        <v>0</v>
      </c>
      <c r="BB836" t="str">
        <f>IF(ISERROR(INDEX(Panaboard!N:N,MATCH(CONCATENATE(A836,"-",T836),Panaboard!AF:AF,0))),"",INDEX(Panaboard!N:N,MATCH(CONCATENATE(A836,"-",T836),Panaboard!AF:AF,0)))</f>
        <v/>
      </c>
      <c r="BC836" t="str">
        <f t="shared" si="40"/>
        <v/>
      </c>
      <c r="BD836" t="str">
        <f>IF(ISERROR(INDEX(Panaboard!AD:AD,MATCH(CONCATENATE(A836,"-",T836),Panaboard!AF:AF,0))),"",INDEX(Panaboard!AD:AD,MATCH(CONCATENATE(A836,"-",T836),Panaboard!AF:AF,0)))</f>
        <v/>
      </c>
      <c r="BE836" t="str">
        <f>IF(ISERROR(INDEX(Panaboard!AE:AE,MATCH(CONCATENATE(A836,"-",T836),Panaboard!AF:AF,0))),"",INDEX(Panaboard!AE:AE,MATCH(CONCATENATE(A836,"-",T836),Panaboard!AF:AF,0)))</f>
        <v/>
      </c>
      <c r="BF836">
        <f>IF(OR(UPPER(TRIM(PResult!R836))="S",UPPER(TRIM(PResult!R836))="P"),PResult!M836,0)</f>
        <v>0</v>
      </c>
      <c r="BG836" t="str">
        <f>IF(ISERROR(INDEX(Panaboard!L:L,MATCH(CONCATENATE(A836,"-",T836),Panaboard!AF:AF,0))),"",INDEX(Panaboard!L:L,MATCH(CONCATENATE(A836,"-",T836),Panaboard!AF:AF,0)))</f>
        <v/>
      </c>
      <c r="BH836" t="str">
        <f>IF(ISERROR(INDEX(Panaboard!AG:AG,MATCH(CONCATENATE(A836,"-",T836),Panaboard!AF:AF,0))),"",INDEX(Panaboard!AG:AG,MATCH(CONCATENATE(A836,"-",T836),Panaboard!AF:AF,0)))</f>
        <v/>
      </c>
      <c r="BI836" t="str">
        <f t="shared" si="41"/>
        <v/>
      </c>
      <c r="BJ836" t="str">
        <f>IF(ISERROR(INDEX(CuttingList!F:F,MATCH(CONCATENATE(A836,"-",T836),CuttingList!E:E,0))),"",INDEX(CuttingList!F:F,MATCH(CONCATENATE(A836,"-",T836),CuttingList!E:E,0)))</f>
        <v/>
      </c>
    </row>
    <row r="837" spans="1:62" x14ac:dyDescent="0.25">
      <c r="A837" t="str">
        <f>IF(PResult!AL837="","",PResult!AL837)</f>
        <v/>
      </c>
      <c r="B837" t="str">
        <f>IF(PResult!F837="","",PResult!F837)</f>
        <v/>
      </c>
      <c r="C837" t="str">
        <f>IF(PResult!AN837="","",PResult!AN837)</f>
        <v/>
      </c>
      <c r="D837" t="str">
        <f>IF(PResult!AO837="","",PResult!AO837)</f>
        <v/>
      </c>
      <c r="E837" t="str">
        <f>IF(PResult!AP837="","",PResult!AP837)</f>
        <v/>
      </c>
      <c r="F837" t="str">
        <f>IF(PResult!AQ837="","",PResult!AQ837)</f>
        <v/>
      </c>
      <c r="G837">
        <f>IF(PResult!AR837="",0,ROUND(PResult!AR837,2))</f>
        <v>0</v>
      </c>
      <c r="I837">
        <f>IF(OR(UPPER(TRIM(PResult!R837))="S",UPPER(TRIM(PResult!R837))="P"),PResult!O837,0)</f>
        <v>0</v>
      </c>
      <c r="J837" t="str">
        <f>IF(ISERROR(INDEX(Panaboard!J:J,MATCH(CONCATENATE(A837,"-",T837),Panaboard!AF:AF,0))),"",TRIM(INDEX(Panaboard!J:J,MATCH(CONCATENATE(A837,"-",T837),Panaboard!AF:AF,0))))</f>
        <v/>
      </c>
      <c r="K837" t="str">
        <f>IF(ISERROR(INDEX(Panaboard!C:C,MATCH(CONCATENATE(A837,"-",T837),Panaboard!AF:AF,0))),"",INDEX(Panaboard!C:C,MATCH(CONCATENATE(A837,"-",T837),Panaboard!AF:AF,0)))</f>
        <v/>
      </c>
      <c r="L837" t="str">
        <f>IF(ISERROR(INDEX(Panaboard!D:D,MATCH(CONCATENATE(A837,"-",T837),Panaboard!AF:AF,0))),"",INDEX(Panaboard!D:D,MATCH(CONCATENATE(A837,"-",T837),Panaboard!AF:AF,0)))</f>
        <v/>
      </c>
      <c r="M837" t="str">
        <f>IF(ISERROR(INDEX(Panaboard!E:E,MATCH(CONCATENATE(A837,"-",T837),Panaboard!AF:AF,0))),"",INDEX(Panaboard!E:E,MATCH(CONCATENATE(A837,"-",T837),Panaboard!AF:AF,0)))</f>
        <v/>
      </c>
      <c r="N837" t="str">
        <f>IF(ISERROR(INDEX(Panaboard!F:F,MATCH(CONCATENATE(A837,"-",T837),Panaboard!AF:AF,0))),"",INDEX(Panaboard!F:F,MATCH(CONCATENATE(A837,"-",T837),Panaboard!AF:AF,0)))</f>
        <v/>
      </c>
      <c r="O837" t="str">
        <f>IF(ISERROR(INDEX(Panaboard!G:G,MATCH(CONCATENATE(A837,"-",T837),Panaboard!AF:AF,0))),"",INDEX(Panaboard!G:G,MATCH(CONCATENATE(A837,"-",T837),Panaboard!AF:AF,0)))</f>
        <v/>
      </c>
      <c r="P837" t="str">
        <f t="shared" si="39"/>
        <v/>
      </c>
      <c r="Q837" t="str">
        <f>IF(ISERROR(INDEX(Panaboard!H:H,MATCH(CONCATENATE(A837,"-",T837),Panaboard!AF:AF,0))),"",INDEX(Panaboard!H:H,MATCH(CONCATENATE(A837,"-",T837),Panaboard!AF:AF,0)))</f>
        <v/>
      </c>
      <c r="R837" t="str">
        <f>IF(ISERROR(INDEX(Panaboard!I:I,MATCH(CONCATENATE(A837,"-",T837),Panaboard!AF:AF,0))),"",INDEX(Panaboard!I:I,MATCH(CONCATENATE(A837,"-",T837),Panaboard!AF:AF,0)))</f>
        <v/>
      </c>
      <c r="S837" t="str">
        <f>CONCATENATE(PResult!AS837,PResult!AT837)</f>
        <v/>
      </c>
      <c r="T837" t="str">
        <f>IF(PResult!BG837="","",PResult!BG837)</f>
        <v/>
      </c>
      <c r="U837" t="str">
        <f>IF(PResult!Y837="","",PResult!Y837)</f>
        <v/>
      </c>
      <c r="V837" t="str">
        <f>IF(PResult!AU837="","",PResult!AU837)</f>
        <v/>
      </c>
      <c r="W837" t="str">
        <f>IF(PResult!R837="","",UPPER(TRIM(PResult!R837)))</f>
        <v/>
      </c>
      <c r="X837" t="str">
        <f>IF(PResult!AV837="","",PResult!AV837)</f>
        <v/>
      </c>
      <c r="Y837" t="str">
        <f>IF(PResult!AW837="","",PResult!AW837)</f>
        <v/>
      </c>
      <c r="Z837" t="str">
        <f>IF(PResult!AX837="","",PResult!AX837)</f>
        <v/>
      </c>
      <c r="AA837" t="str">
        <f>IF(PResult!AY837="","",PResult!AY837)</f>
        <v/>
      </c>
      <c r="AB837" t="str">
        <f>IF(PResult!AZ837="","",PResult!AZ837)</f>
        <v/>
      </c>
      <c r="AC837" t="str">
        <f>IF(PResult!BA837="","",PResult!BA837)</f>
        <v/>
      </c>
      <c r="AD837" t="str">
        <f>IF(PResult!G837="","",PResult!G837)</f>
        <v/>
      </c>
      <c r="AE837" t="str">
        <f>IF(PResult!H837="","",PResult!H837)</f>
        <v/>
      </c>
      <c r="AF837">
        <f>IF(OR(PResult!I837="(null)",PResult!I837=""),0,PResult!I837)</f>
        <v>0</v>
      </c>
      <c r="AG837" t="str">
        <f>TEXT(IF(ISERROR(INDEX(Panaboard!P:P,MATCH(CONCATENATE(A837,"-",T837),Panaboard!AF:AF,0))),"",INDEX(Panaboard!P:P,MATCH(CONCATENATE(A837,"-",T837),Panaboard!AF:AF,0))),"HH:MM")</f>
        <v/>
      </c>
      <c r="AH837" t="str">
        <f>TEXT(IF(ISERROR(INDEX(Panaboard!Q:Q,MATCH(CONCATENATE(A837,"-",T837),Panaboard!AF:AF,0))),"",INDEX(Panaboard!Q:Q,MATCH(CONCATENATE(A837,"-",T837),Panaboard!AF:AF,0))),"HH:MM")</f>
        <v/>
      </c>
      <c r="AI837" t="str">
        <f>TEXT(IF(ISERROR(INDEX(Panaboard!R:R,MATCH(CONCATENATE(A837,"-",T837),Panaboard!AF:AF,0))),"",INDEX(Panaboard!R:R,MATCH(CONCATENATE(A837,"-",T837),Panaboard!AF:AF,0))),"HH:MM")</f>
        <v/>
      </c>
      <c r="AJ837" t="str">
        <f>TEXT(IF(ISERROR(INDEX(Panaboard!S:S,MATCH(CONCATENATE(A837,"-",T837),Panaboard!AF:AF,0))),"",INDEX(Panaboard!S:S,MATCH(CONCATENATE(A837,"-",T837),Panaboard!AF:AF,0))),"HH:MM")</f>
        <v/>
      </c>
      <c r="AK837" t="str">
        <f>IF(PResult!BC837="","",PResult!BC837)</f>
        <v/>
      </c>
      <c r="AL837" t="str">
        <f>IF(PResult!BB837="","",PResult!BB837)</f>
        <v/>
      </c>
      <c r="AM837" t="str">
        <f>IF(PResult!BE837="","",PResult!BE837)</f>
        <v/>
      </c>
      <c r="AN837" t="str">
        <f>IF(PResult!BD837="","",PResult!BD837)</f>
        <v/>
      </c>
      <c r="AO837" t="str">
        <f>IF(PResult!BF837="","",PResult!BF837)</f>
        <v/>
      </c>
      <c r="AP837" t="str">
        <f>IF(ISERROR(INDEX(Panaboard!T:T,MATCH(CONCATENATE(A837,"-",T837),Panaboard!AF:AF,0))),"",INDEX(Panaboard!T:T,MATCH(CONCATENATE(A837,"-",T837),Panaboard!AF:AF,0)))</f>
        <v/>
      </c>
      <c r="AQ837" t="str">
        <f>IF(ISERROR(INDEX(Panaboard!U:U,MATCH(CONCATENATE(A837,"-",T837),Panaboard!AF:AF,0))),"",INDEX(Panaboard!U:U,MATCH(CONCATENATE(A837,"-",T837),Panaboard!AF:AF,0)))</f>
        <v/>
      </c>
      <c r="AR837" t="str">
        <f>IF(ISERROR(INDEX(Panaboard!V:V,MATCH(CONCATENATE(A837,"-",T837),Panaboard!AF:AF,0))),"",INDEX(Panaboard!V:V,MATCH(CONCATENATE(A837,"-",T837),Panaboard!AF:AF,0)))</f>
        <v/>
      </c>
      <c r="AS837" t="str">
        <f>IF(ISERROR(INDEX(Panaboard!W:W,MATCH(CONCATENATE(A837,"-",T837),Panaboard!AF:AF,0))),"",INDEX(Panaboard!W:W,MATCH(CONCATENATE(A837,"-",T837),Panaboard!AF:AF,0)))</f>
        <v/>
      </c>
      <c r="AT837" t="str">
        <f>IF(ISERROR(INDEX(Panaboard!X:X,MATCH(CONCATENATE(A837,"-",T837),Panaboard!AF:AF,0))),"",INDEX(Panaboard!X:X,MATCH(CONCATENATE(A837,"-",T837),Panaboard!AF:AF,0)))</f>
        <v/>
      </c>
      <c r="AU837" t="str">
        <f>IF(ISERROR(INDEX(Panaboard!Y:Y,MATCH(CONCATENATE(A837,"-",T837),Panaboard!AF:AF,0))),"",INDEX(Panaboard!Y:Y,MATCH(CONCATENATE(A837,"-",T837),Panaboard!AF:AF,0)))</f>
        <v/>
      </c>
      <c r="AV837" t="str">
        <f>IF(ISERROR(INDEX(Panaboard!Z:Z,MATCH(CONCATENATE(A837,"-",T837),Panaboard!AF:AF,0))),"",INDEX(Panaboard!Z:Z,MATCH(CONCATENATE(A837,"-",T837),Panaboard!AF:AF,0)))</f>
        <v/>
      </c>
      <c r="AW837" t="str">
        <f>IF(ISERROR(INDEX(Panaboard!AA:AA,MATCH(CONCATENATE(A837,"-",T837),Panaboard!AF:AF,0))),"",INDEX(Panaboard!AA:AA,MATCH(CONCATENATE(A837,"-",T837),Panaboard!AF:AF,0)))</f>
        <v/>
      </c>
      <c r="AX837" t="str">
        <f>IF(ISERROR(INDEX(Panaboard!AB:AB,MATCH(CONCATENATE(A837,"-",T837),Panaboard!AF:AF,0))),"",INDEX(Panaboard!AB:AB,MATCH(CONCATENATE(A837,"-",T837),Panaboard!AF:AF,0)))</f>
        <v/>
      </c>
      <c r="AY837" t="str">
        <f>IF(ISERROR(INDEX(Panaboard!AC:AC,MATCH(CONCATENATE(A837,"-",T837),Panaboard!AF:AF,0))),"",INDEX(Panaboard!AC:AC,MATCH(CONCATENATE(A837,"-",T837),Panaboard!AF:AF,0)))</f>
        <v/>
      </c>
      <c r="AZ837" t="str">
        <f>IF(OR(PResult!T837="",PResult!T837="(null)"),"",PResult!T837)</f>
        <v/>
      </c>
      <c r="BA837">
        <f>IF(PResult!O837="",0,PResult!O837)</f>
        <v>0</v>
      </c>
      <c r="BB837" t="str">
        <f>IF(ISERROR(INDEX(Panaboard!N:N,MATCH(CONCATENATE(A837,"-",T837),Panaboard!AF:AF,0))),"",INDEX(Panaboard!N:N,MATCH(CONCATENATE(A837,"-",T837),Panaboard!AF:AF,0)))</f>
        <v/>
      </c>
      <c r="BC837" t="str">
        <f t="shared" si="40"/>
        <v/>
      </c>
      <c r="BD837" t="str">
        <f>IF(ISERROR(INDEX(Panaboard!AD:AD,MATCH(CONCATENATE(A837,"-",T837),Panaboard!AF:AF,0))),"",INDEX(Panaboard!AD:AD,MATCH(CONCATENATE(A837,"-",T837),Panaboard!AF:AF,0)))</f>
        <v/>
      </c>
      <c r="BE837" t="str">
        <f>IF(ISERROR(INDEX(Panaboard!AE:AE,MATCH(CONCATENATE(A837,"-",T837),Panaboard!AF:AF,0))),"",INDEX(Panaboard!AE:AE,MATCH(CONCATENATE(A837,"-",T837),Panaboard!AF:AF,0)))</f>
        <v/>
      </c>
      <c r="BF837">
        <f>IF(OR(UPPER(TRIM(PResult!R837))="S",UPPER(TRIM(PResult!R837))="P"),PResult!M837,0)</f>
        <v>0</v>
      </c>
      <c r="BG837" t="str">
        <f>IF(ISERROR(INDEX(Panaboard!L:L,MATCH(CONCATENATE(A837,"-",T837),Panaboard!AF:AF,0))),"",INDEX(Panaboard!L:L,MATCH(CONCATENATE(A837,"-",T837),Panaboard!AF:AF,0)))</f>
        <v/>
      </c>
      <c r="BH837" t="str">
        <f>IF(ISERROR(INDEX(Panaboard!AG:AG,MATCH(CONCATENATE(A837,"-",T837),Panaboard!AF:AF,0))),"",INDEX(Panaboard!AG:AG,MATCH(CONCATENATE(A837,"-",T837),Panaboard!AF:AF,0)))</f>
        <v/>
      </c>
      <c r="BI837" t="str">
        <f t="shared" si="41"/>
        <v/>
      </c>
      <c r="BJ837" t="str">
        <f>IF(ISERROR(INDEX(CuttingList!F:F,MATCH(CONCATENATE(A837,"-",T837),CuttingList!E:E,0))),"",INDEX(CuttingList!F:F,MATCH(CONCATENATE(A837,"-",T837),CuttingList!E:E,0)))</f>
        <v/>
      </c>
    </row>
    <row r="838" spans="1:62" x14ac:dyDescent="0.25">
      <c r="A838" t="str">
        <f>IF(PResult!AL838="","",PResult!AL838)</f>
        <v/>
      </c>
      <c r="B838" t="str">
        <f>IF(PResult!F838="","",PResult!F838)</f>
        <v/>
      </c>
      <c r="C838" t="str">
        <f>IF(PResult!AN838="","",PResult!AN838)</f>
        <v/>
      </c>
      <c r="D838" t="str">
        <f>IF(PResult!AO838="","",PResult!AO838)</f>
        <v/>
      </c>
      <c r="E838" t="str">
        <f>IF(PResult!AP838="","",PResult!AP838)</f>
        <v/>
      </c>
      <c r="F838" t="str">
        <f>IF(PResult!AQ838="","",PResult!AQ838)</f>
        <v/>
      </c>
      <c r="G838">
        <f>IF(PResult!AR838="",0,ROUND(PResult!AR838,2))</f>
        <v>0</v>
      </c>
      <c r="I838">
        <f>IF(OR(UPPER(TRIM(PResult!R838))="S",UPPER(TRIM(PResult!R838))="P"),PResult!O838,0)</f>
        <v>0</v>
      </c>
      <c r="J838" t="str">
        <f>IF(ISERROR(INDEX(Panaboard!J:J,MATCH(CONCATENATE(A838,"-",T838),Panaboard!AF:AF,0))),"",TRIM(INDEX(Panaboard!J:J,MATCH(CONCATENATE(A838,"-",T838),Panaboard!AF:AF,0))))</f>
        <v/>
      </c>
      <c r="K838" t="str">
        <f>IF(ISERROR(INDEX(Panaboard!C:C,MATCH(CONCATENATE(A838,"-",T838),Panaboard!AF:AF,0))),"",INDEX(Panaboard!C:C,MATCH(CONCATENATE(A838,"-",T838),Panaboard!AF:AF,0)))</f>
        <v/>
      </c>
      <c r="L838" t="str">
        <f>IF(ISERROR(INDEX(Panaboard!D:D,MATCH(CONCATENATE(A838,"-",T838),Panaboard!AF:AF,0))),"",INDEX(Panaboard!D:D,MATCH(CONCATENATE(A838,"-",T838),Panaboard!AF:AF,0)))</f>
        <v/>
      </c>
      <c r="M838" t="str">
        <f>IF(ISERROR(INDEX(Panaboard!E:E,MATCH(CONCATENATE(A838,"-",T838),Panaboard!AF:AF,0))),"",INDEX(Panaboard!E:E,MATCH(CONCATENATE(A838,"-",T838),Panaboard!AF:AF,0)))</f>
        <v/>
      </c>
      <c r="N838" t="str">
        <f>IF(ISERROR(INDEX(Panaboard!F:F,MATCH(CONCATENATE(A838,"-",T838),Panaboard!AF:AF,0))),"",INDEX(Panaboard!F:F,MATCH(CONCATENATE(A838,"-",T838),Panaboard!AF:AF,0)))</f>
        <v/>
      </c>
      <c r="O838" t="str">
        <f>IF(ISERROR(INDEX(Panaboard!G:G,MATCH(CONCATENATE(A838,"-",T838),Panaboard!AF:AF,0))),"",INDEX(Panaboard!G:G,MATCH(CONCATENATE(A838,"-",T838),Panaboard!AF:AF,0)))</f>
        <v/>
      </c>
      <c r="P838" t="str">
        <f t="shared" si="39"/>
        <v/>
      </c>
      <c r="Q838" t="str">
        <f>IF(ISERROR(INDEX(Panaboard!H:H,MATCH(CONCATENATE(A838,"-",T838),Panaboard!AF:AF,0))),"",INDEX(Panaboard!H:H,MATCH(CONCATENATE(A838,"-",T838),Panaboard!AF:AF,0)))</f>
        <v/>
      </c>
      <c r="R838" t="str">
        <f>IF(ISERROR(INDEX(Panaboard!I:I,MATCH(CONCATENATE(A838,"-",T838),Panaboard!AF:AF,0))),"",INDEX(Panaboard!I:I,MATCH(CONCATENATE(A838,"-",T838),Panaboard!AF:AF,0)))</f>
        <v/>
      </c>
      <c r="S838" t="str">
        <f>CONCATENATE(PResult!AS838,PResult!AT838)</f>
        <v/>
      </c>
      <c r="T838" t="str">
        <f>IF(PResult!BG838="","",PResult!BG838)</f>
        <v/>
      </c>
      <c r="U838" t="str">
        <f>IF(PResult!Y838="","",PResult!Y838)</f>
        <v/>
      </c>
      <c r="V838" t="str">
        <f>IF(PResult!AU838="","",PResult!AU838)</f>
        <v/>
      </c>
      <c r="W838" t="str">
        <f>IF(PResult!R838="","",UPPER(TRIM(PResult!R838)))</f>
        <v/>
      </c>
      <c r="X838" t="str">
        <f>IF(PResult!AV838="","",PResult!AV838)</f>
        <v/>
      </c>
      <c r="Y838" t="str">
        <f>IF(PResult!AW838="","",PResult!AW838)</f>
        <v/>
      </c>
      <c r="Z838" t="str">
        <f>IF(PResult!AX838="","",PResult!AX838)</f>
        <v/>
      </c>
      <c r="AA838" t="str">
        <f>IF(PResult!AY838="","",PResult!AY838)</f>
        <v/>
      </c>
      <c r="AB838" t="str">
        <f>IF(PResult!AZ838="","",PResult!AZ838)</f>
        <v/>
      </c>
      <c r="AC838" t="str">
        <f>IF(PResult!BA838="","",PResult!BA838)</f>
        <v/>
      </c>
      <c r="AD838" t="str">
        <f>IF(PResult!G838="","",PResult!G838)</f>
        <v/>
      </c>
      <c r="AE838" t="str">
        <f>IF(PResult!H838="","",PResult!H838)</f>
        <v/>
      </c>
      <c r="AF838">
        <f>IF(OR(PResult!I838="(null)",PResult!I838=""),0,PResult!I838)</f>
        <v>0</v>
      </c>
      <c r="AG838" t="str">
        <f>TEXT(IF(ISERROR(INDEX(Panaboard!P:P,MATCH(CONCATENATE(A838,"-",T838),Panaboard!AF:AF,0))),"",INDEX(Panaboard!P:P,MATCH(CONCATENATE(A838,"-",T838),Panaboard!AF:AF,0))),"HH:MM")</f>
        <v/>
      </c>
      <c r="AH838" t="str">
        <f>TEXT(IF(ISERROR(INDEX(Panaboard!Q:Q,MATCH(CONCATENATE(A838,"-",T838),Panaboard!AF:AF,0))),"",INDEX(Panaboard!Q:Q,MATCH(CONCATENATE(A838,"-",T838),Panaboard!AF:AF,0))),"HH:MM")</f>
        <v/>
      </c>
      <c r="AI838" t="str">
        <f>TEXT(IF(ISERROR(INDEX(Panaboard!R:R,MATCH(CONCATENATE(A838,"-",T838),Panaboard!AF:AF,0))),"",INDEX(Panaboard!R:R,MATCH(CONCATENATE(A838,"-",T838),Panaboard!AF:AF,0))),"HH:MM")</f>
        <v/>
      </c>
      <c r="AJ838" t="str">
        <f>TEXT(IF(ISERROR(INDEX(Panaboard!S:S,MATCH(CONCATENATE(A838,"-",T838),Panaboard!AF:AF,0))),"",INDEX(Panaboard!S:S,MATCH(CONCATENATE(A838,"-",T838),Panaboard!AF:AF,0))),"HH:MM")</f>
        <v/>
      </c>
      <c r="AK838" t="str">
        <f>IF(PResult!BC838="","",PResult!BC838)</f>
        <v/>
      </c>
      <c r="AL838" t="str">
        <f>IF(PResult!BB838="","",PResult!BB838)</f>
        <v/>
      </c>
      <c r="AM838" t="str">
        <f>IF(PResult!BE838="","",PResult!BE838)</f>
        <v/>
      </c>
      <c r="AN838" t="str">
        <f>IF(PResult!BD838="","",PResult!BD838)</f>
        <v/>
      </c>
      <c r="AO838" t="str">
        <f>IF(PResult!BF838="","",PResult!BF838)</f>
        <v/>
      </c>
      <c r="AP838" t="str">
        <f>IF(ISERROR(INDEX(Panaboard!T:T,MATCH(CONCATENATE(A838,"-",T838),Panaboard!AF:AF,0))),"",INDEX(Panaboard!T:T,MATCH(CONCATENATE(A838,"-",T838),Panaboard!AF:AF,0)))</f>
        <v/>
      </c>
      <c r="AQ838" t="str">
        <f>IF(ISERROR(INDEX(Panaboard!U:U,MATCH(CONCATENATE(A838,"-",T838),Panaboard!AF:AF,0))),"",INDEX(Panaboard!U:U,MATCH(CONCATENATE(A838,"-",T838),Panaboard!AF:AF,0)))</f>
        <v/>
      </c>
      <c r="AR838" t="str">
        <f>IF(ISERROR(INDEX(Panaboard!V:V,MATCH(CONCATENATE(A838,"-",T838),Panaboard!AF:AF,0))),"",INDEX(Panaboard!V:V,MATCH(CONCATENATE(A838,"-",T838),Panaboard!AF:AF,0)))</f>
        <v/>
      </c>
      <c r="AS838" t="str">
        <f>IF(ISERROR(INDEX(Panaboard!W:W,MATCH(CONCATENATE(A838,"-",T838),Panaboard!AF:AF,0))),"",INDEX(Panaboard!W:W,MATCH(CONCATENATE(A838,"-",T838),Panaboard!AF:AF,0)))</f>
        <v/>
      </c>
      <c r="AT838" t="str">
        <f>IF(ISERROR(INDEX(Panaboard!X:X,MATCH(CONCATENATE(A838,"-",T838),Panaboard!AF:AF,0))),"",INDEX(Panaboard!X:X,MATCH(CONCATENATE(A838,"-",T838),Panaboard!AF:AF,0)))</f>
        <v/>
      </c>
      <c r="AU838" t="str">
        <f>IF(ISERROR(INDEX(Panaboard!Y:Y,MATCH(CONCATENATE(A838,"-",T838),Panaboard!AF:AF,0))),"",INDEX(Panaboard!Y:Y,MATCH(CONCATENATE(A838,"-",T838),Panaboard!AF:AF,0)))</f>
        <v/>
      </c>
      <c r="AV838" t="str">
        <f>IF(ISERROR(INDEX(Panaboard!Z:Z,MATCH(CONCATENATE(A838,"-",T838),Panaboard!AF:AF,0))),"",INDEX(Panaboard!Z:Z,MATCH(CONCATENATE(A838,"-",T838),Panaboard!AF:AF,0)))</f>
        <v/>
      </c>
      <c r="AW838" t="str">
        <f>IF(ISERROR(INDEX(Panaboard!AA:AA,MATCH(CONCATENATE(A838,"-",T838),Panaboard!AF:AF,0))),"",INDEX(Panaboard!AA:AA,MATCH(CONCATENATE(A838,"-",T838),Panaboard!AF:AF,0)))</f>
        <v/>
      </c>
      <c r="AX838" t="str">
        <f>IF(ISERROR(INDEX(Panaboard!AB:AB,MATCH(CONCATENATE(A838,"-",T838),Panaboard!AF:AF,0))),"",INDEX(Panaboard!AB:AB,MATCH(CONCATENATE(A838,"-",T838),Panaboard!AF:AF,0)))</f>
        <v/>
      </c>
      <c r="AY838" t="str">
        <f>IF(ISERROR(INDEX(Panaboard!AC:AC,MATCH(CONCATENATE(A838,"-",T838),Panaboard!AF:AF,0))),"",INDEX(Panaboard!AC:AC,MATCH(CONCATENATE(A838,"-",T838),Panaboard!AF:AF,0)))</f>
        <v/>
      </c>
      <c r="AZ838" t="str">
        <f>IF(OR(PResult!T838="",PResult!T838="(null)"),"",PResult!T838)</f>
        <v/>
      </c>
      <c r="BA838">
        <f>IF(PResult!O838="",0,PResult!O838)</f>
        <v>0</v>
      </c>
      <c r="BB838" t="str">
        <f>IF(ISERROR(INDEX(Panaboard!N:N,MATCH(CONCATENATE(A838,"-",T838),Panaboard!AF:AF,0))),"",INDEX(Panaboard!N:N,MATCH(CONCATENATE(A838,"-",T838),Panaboard!AF:AF,0)))</f>
        <v/>
      </c>
      <c r="BC838" t="str">
        <f t="shared" si="40"/>
        <v/>
      </c>
      <c r="BD838" t="str">
        <f>IF(ISERROR(INDEX(Panaboard!AD:AD,MATCH(CONCATENATE(A838,"-",T838),Panaboard!AF:AF,0))),"",INDEX(Panaboard!AD:AD,MATCH(CONCATENATE(A838,"-",T838),Panaboard!AF:AF,0)))</f>
        <v/>
      </c>
      <c r="BE838" t="str">
        <f>IF(ISERROR(INDEX(Panaboard!AE:AE,MATCH(CONCATENATE(A838,"-",T838),Panaboard!AF:AF,0))),"",INDEX(Panaboard!AE:AE,MATCH(CONCATENATE(A838,"-",T838),Panaboard!AF:AF,0)))</f>
        <v/>
      </c>
      <c r="BF838">
        <f>IF(OR(UPPER(TRIM(PResult!R838))="S",UPPER(TRIM(PResult!R838))="P"),PResult!M838,0)</f>
        <v>0</v>
      </c>
      <c r="BG838" t="str">
        <f>IF(ISERROR(INDEX(Panaboard!L:L,MATCH(CONCATENATE(A838,"-",T838),Panaboard!AF:AF,0))),"",INDEX(Panaboard!L:L,MATCH(CONCATENATE(A838,"-",T838),Panaboard!AF:AF,0)))</f>
        <v/>
      </c>
      <c r="BH838" t="str">
        <f>IF(ISERROR(INDEX(Panaboard!AG:AG,MATCH(CONCATENATE(A838,"-",T838),Panaboard!AF:AF,0))),"",INDEX(Panaboard!AG:AG,MATCH(CONCATENATE(A838,"-",T838),Panaboard!AF:AF,0)))</f>
        <v/>
      </c>
      <c r="BI838" t="str">
        <f t="shared" si="41"/>
        <v/>
      </c>
      <c r="BJ838" t="str">
        <f>IF(ISERROR(INDEX(CuttingList!F:F,MATCH(CONCATENATE(A838,"-",T838),CuttingList!E:E,0))),"",INDEX(CuttingList!F:F,MATCH(CONCATENATE(A838,"-",T838),CuttingList!E:E,0)))</f>
        <v/>
      </c>
    </row>
    <row r="839" spans="1:62" x14ac:dyDescent="0.25">
      <c r="A839" t="str">
        <f>IF(PResult!AL839="","",PResult!AL839)</f>
        <v/>
      </c>
      <c r="B839" t="str">
        <f>IF(PResult!F839="","",PResult!F839)</f>
        <v/>
      </c>
      <c r="C839" t="str">
        <f>IF(PResult!AN839="","",PResult!AN839)</f>
        <v/>
      </c>
      <c r="D839" t="str">
        <f>IF(PResult!AO839="","",PResult!AO839)</f>
        <v/>
      </c>
      <c r="E839" t="str">
        <f>IF(PResult!AP839="","",PResult!AP839)</f>
        <v/>
      </c>
      <c r="F839" t="str">
        <f>IF(PResult!AQ839="","",PResult!AQ839)</f>
        <v/>
      </c>
      <c r="G839">
        <f>IF(PResult!AR839="",0,ROUND(PResult!AR839,2))</f>
        <v>0</v>
      </c>
      <c r="I839">
        <f>IF(OR(UPPER(TRIM(PResult!R839))="S",UPPER(TRIM(PResult!R839))="P"),PResult!O839,0)</f>
        <v>0</v>
      </c>
      <c r="J839" t="str">
        <f>IF(ISERROR(INDEX(Panaboard!J:J,MATCH(CONCATENATE(A839,"-",T839),Panaboard!AF:AF,0))),"",TRIM(INDEX(Panaboard!J:J,MATCH(CONCATENATE(A839,"-",T839),Panaboard!AF:AF,0))))</f>
        <v/>
      </c>
      <c r="K839" t="str">
        <f>IF(ISERROR(INDEX(Panaboard!C:C,MATCH(CONCATENATE(A839,"-",T839),Panaboard!AF:AF,0))),"",INDEX(Panaboard!C:C,MATCH(CONCATENATE(A839,"-",T839),Panaboard!AF:AF,0)))</f>
        <v/>
      </c>
      <c r="L839" t="str">
        <f>IF(ISERROR(INDEX(Panaboard!D:D,MATCH(CONCATENATE(A839,"-",T839),Panaboard!AF:AF,0))),"",INDEX(Panaboard!D:D,MATCH(CONCATENATE(A839,"-",T839),Panaboard!AF:AF,0)))</f>
        <v/>
      </c>
      <c r="M839" t="str">
        <f>IF(ISERROR(INDEX(Panaboard!E:E,MATCH(CONCATENATE(A839,"-",T839),Panaboard!AF:AF,0))),"",INDEX(Panaboard!E:E,MATCH(CONCATENATE(A839,"-",T839),Panaboard!AF:AF,0)))</f>
        <v/>
      </c>
      <c r="N839" t="str">
        <f>IF(ISERROR(INDEX(Panaboard!F:F,MATCH(CONCATENATE(A839,"-",T839),Panaboard!AF:AF,0))),"",INDEX(Panaboard!F:F,MATCH(CONCATENATE(A839,"-",T839),Panaboard!AF:AF,0)))</f>
        <v/>
      </c>
      <c r="O839" t="str">
        <f>IF(ISERROR(INDEX(Panaboard!G:G,MATCH(CONCATENATE(A839,"-",T839),Panaboard!AF:AF,0))),"",INDEX(Panaboard!G:G,MATCH(CONCATENATE(A839,"-",T839),Panaboard!AF:AF,0)))</f>
        <v/>
      </c>
      <c r="P839" t="str">
        <f t="shared" si="39"/>
        <v/>
      </c>
      <c r="Q839" t="str">
        <f>IF(ISERROR(INDEX(Panaboard!H:H,MATCH(CONCATENATE(A839,"-",T839),Panaboard!AF:AF,0))),"",INDEX(Panaboard!H:H,MATCH(CONCATENATE(A839,"-",T839),Panaboard!AF:AF,0)))</f>
        <v/>
      </c>
      <c r="R839" t="str">
        <f>IF(ISERROR(INDEX(Panaboard!I:I,MATCH(CONCATENATE(A839,"-",T839),Panaboard!AF:AF,0))),"",INDEX(Panaboard!I:I,MATCH(CONCATENATE(A839,"-",T839),Panaboard!AF:AF,0)))</f>
        <v/>
      </c>
      <c r="S839" t="str">
        <f>CONCATENATE(PResult!AS839,PResult!AT839)</f>
        <v/>
      </c>
      <c r="T839" t="str">
        <f>IF(PResult!BG839="","",PResult!BG839)</f>
        <v/>
      </c>
      <c r="U839" t="str">
        <f>IF(PResult!Y839="","",PResult!Y839)</f>
        <v/>
      </c>
      <c r="V839" t="str">
        <f>IF(PResult!AU839="","",PResult!AU839)</f>
        <v/>
      </c>
      <c r="W839" t="str">
        <f>IF(PResult!R839="","",UPPER(TRIM(PResult!R839)))</f>
        <v/>
      </c>
      <c r="X839" t="str">
        <f>IF(PResult!AV839="","",PResult!AV839)</f>
        <v/>
      </c>
      <c r="Y839" t="str">
        <f>IF(PResult!AW839="","",PResult!AW839)</f>
        <v/>
      </c>
      <c r="Z839" t="str">
        <f>IF(PResult!AX839="","",PResult!AX839)</f>
        <v/>
      </c>
      <c r="AA839" t="str">
        <f>IF(PResult!AY839="","",PResult!AY839)</f>
        <v/>
      </c>
      <c r="AB839" t="str">
        <f>IF(PResult!AZ839="","",PResult!AZ839)</f>
        <v/>
      </c>
      <c r="AC839" t="str">
        <f>IF(PResult!BA839="","",PResult!BA839)</f>
        <v/>
      </c>
      <c r="AD839" t="str">
        <f>IF(PResult!G839="","",PResult!G839)</f>
        <v/>
      </c>
      <c r="AE839" t="str">
        <f>IF(PResult!H839="","",PResult!H839)</f>
        <v/>
      </c>
      <c r="AF839">
        <f>IF(OR(PResult!I839="(null)",PResult!I839=""),0,PResult!I839)</f>
        <v>0</v>
      </c>
      <c r="AG839" t="str">
        <f>TEXT(IF(ISERROR(INDEX(Panaboard!P:P,MATCH(CONCATENATE(A839,"-",T839),Panaboard!AF:AF,0))),"",INDEX(Panaboard!P:P,MATCH(CONCATENATE(A839,"-",T839),Panaboard!AF:AF,0))),"HH:MM")</f>
        <v/>
      </c>
      <c r="AH839" t="str">
        <f>TEXT(IF(ISERROR(INDEX(Panaboard!Q:Q,MATCH(CONCATENATE(A839,"-",T839),Panaboard!AF:AF,0))),"",INDEX(Panaboard!Q:Q,MATCH(CONCATENATE(A839,"-",T839),Panaboard!AF:AF,0))),"HH:MM")</f>
        <v/>
      </c>
      <c r="AI839" t="str">
        <f>TEXT(IF(ISERROR(INDEX(Panaboard!R:R,MATCH(CONCATENATE(A839,"-",T839),Panaboard!AF:AF,0))),"",INDEX(Panaboard!R:R,MATCH(CONCATENATE(A839,"-",T839),Panaboard!AF:AF,0))),"HH:MM")</f>
        <v/>
      </c>
      <c r="AJ839" t="str">
        <f>TEXT(IF(ISERROR(INDEX(Panaboard!S:S,MATCH(CONCATENATE(A839,"-",T839),Panaboard!AF:AF,0))),"",INDEX(Panaboard!S:S,MATCH(CONCATENATE(A839,"-",T839),Panaboard!AF:AF,0))),"HH:MM")</f>
        <v/>
      </c>
      <c r="AK839" t="str">
        <f>IF(PResult!BC839="","",PResult!BC839)</f>
        <v/>
      </c>
      <c r="AL839" t="str">
        <f>IF(PResult!BB839="","",PResult!BB839)</f>
        <v/>
      </c>
      <c r="AM839" t="str">
        <f>IF(PResult!BE839="","",PResult!BE839)</f>
        <v/>
      </c>
      <c r="AN839" t="str">
        <f>IF(PResult!BD839="","",PResult!BD839)</f>
        <v/>
      </c>
      <c r="AO839" t="str">
        <f>IF(PResult!BF839="","",PResult!BF839)</f>
        <v/>
      </c>
      <c r="AP839" t="str">
        <f>IF(ISERROR(INDEX(Panaboard!T:T,MATCH(CONCATENATE(A839,"-",T839),Panaboard!AF:AF,0))),"",INDEX(Panaboard!T:T,MATCH(CONCATENATE(A839,"-",T839),Panaboard!AF:AF,0)))</f>
        <v/>
      </c>
      <c r="AQ839" t="str">
        <f>IF(ISERROR(INDEX(Panaboard!U:U,MATCH(CONCATENATE(A839,"-",T839),Panaboard!AF:AF,0))),"",INDEX(Panaboard!U:U,MATCH(CONCATENATE(A839,"-",T839),Panaboard!AF:AF,0)))</f>
        <v/>
      </c>
      <c r="AR839" t="str">
        <f>IF(ISERROR(INDEX(Panaboard!V:V,MATCH(CONCATENATE(A839,"-",T839),Panaboard!AF:AF,0))),"",INDEX(Panaboard!V:V,MATCH(CONCATENATE(A839,"-",T839),Panaboard!AF:AF,0)))</f>
        <v/>
      </c>
      <c r="AS839" t="str">
        <f>IF(ISERROR(INDEX(Panaboard!W:W,MATCH(CONCATENATE(A839,"-",T839),Panaboard!AF:AF,0))),"",INDEX(Panaboard!W:W,MATCH(CONCATENATE(A839,"-",T839),Panaboard!AF:AF,0)))</f>
        <v/>
      </c>
      <c r="AT839" t="str">
        <f>IF(ISERROR(INDEX(Panaboard!X:X,MATCH(CONCATENATE(A839,"-",T839),Panaboard!AF:AF,0))),"",INDEX(Panaboard!X:X,MATCH(CONCATENATE(A839,"-",T839),Panaboard!AF:AF,0)))</f>
        <v/>
      </c>
      <c r="AU839" t="str">
        <f>IF(ISERROR(INDEX(Panaboard!Y:Y,MATCH(CONCATENATE(A839,"-",T839),Panaboard!AF:AF,0))),"",INDEX(Panaboard!Y:Y,MATCH(CONCATENATE(A839,"-",T839),Panaboard!AF:AF,0)))</f>
        <v/>
      </c>
      <c r="AV839" t="str">
        <f>IF(ISERROR(INDEX(Panaboard!Z:Z,MATCH(CONCATENATE(A839,"-",T839),Panaboard!AF:AF,0))),"",INDEX(Panaboard!Z:Z,MATCH(CONCATENATE(A839,"-",T839),Panaboard!AF:AF,0)))</f>
        <v/>
      </c>
      <c r="AW839" t="str">
        <f>IF(ISERROR(INDEX(Panaboard!AA:AA,MATCH(CONCATENATE(A839,"-",T839),Panaboard!AF:AF,0))),"",INDEX(Panaboard!AA:AA,MATCH(CONCATENATE(A839,"-",T839),Panaboard!AF:AF,0)))</f>
        <v/>
      </c>
      <c r="AX839" t="str">
        <f>IF(ISERROR(INDEX(Panaboard!AB:AB,MATCH(CONCATENATE(A839,"-",T839),Panaboard!AF:AF,0))),"",INDEX(Panaboard!AB:AB,MATCH(CONCATENATE(A839,"-",T839),Panaboard!AF:AF,0)))</f>
        <v/>
      </c>
      <c r="AY839" t="str">
        <f>IF(ISERROR(INDEX(Panaboard!AC:AC,MATCH(CONCATENATE(A839,"-",T839),Panaboard!AF:AF,0))),"",INDEX(Panaboard!AC:AC,MATCH(CONCATENATE(A839,"-",T839),Panaboard!AF:AF,0)))</f>
        <v/>
      </c>
      <c r="AZ839" t="str">
        <f>IF(OR(PResult!T839="",PResult!T839="(null)"),"",PResult!T839)</f>
        <v/>
      </c>
      <c r="BA839">
        <f>IF(PResult!O839="",0,PResult!O839)</f>
        <v>0</v>
      </c>
      <c r="BB839" t="str">
        <f>IF(ISERROR(INDEX(Panaboard!N:N,MATCH(CONCATENATE(A839,"-",T839),Panaboard!AF:AF,0))),"",INDEX(Panaboard!N:N,MATCH(CONCATENATE(A839,"-",T839),Panaboard!AF:AF,0)))</f>
        <v/>
      </c>
      <c r="BC839" t="str">
        <f t="shared" si="40"/>
        <v/>
      </c>
      <c r="BD839" t="str">
        <f>IF(ISERROR(INDEX(Panaboard!AD:AD,MATCH(CONCATENATE(A839,"-",T839),Panaboard!AF:AF,0))),"",INDEX(Panaboard!AD:AD,MATCH(CONCATENATE(A839,"-",T839),Panaboard!AF:AF,0)))</f>
        <v/>
      </c>
      <c r="BE839" t="str">
        <f>IF(ISERROR(INDEX(Panaboard!AE:AE,MATCH(CONCATENATE(A839,"-",T839),Panaboard!AF:AF,0))),"",INDEX(Panaboard!AE:AE,MATCH(CONCATENATE(A839,"-",T839),Panaboard!AF:AF,0)))</f>
        <v/>
      </c>
      <c r="BF839">
        <f>IF(OR(UPPER(TRIM(PResult!R839))="S",UPPER(TRIM(PResult!R839))="P"),PResult!M839,0)</f>
        <v>0</v>
      </c>
      <c r="BG839" t="str">
        <f>IF(ISERROR(INDEX(Panaboard!L:L,MATCH(CONCATENATE(A839,"-",T839),Panaboard!AF:AF,0))),"",INDEX(Panaboard!L:L,MATCH(CONCATENATE(A839,"-",T839),Panaboard!AF:AF,0)))</f>
        <v/>
      </c>
      <c r="BH839" t="str">
        <f>IF(ISERROR(INDEX(Panaboard!AG:AG,MATCH(CONCATENATE(A839,"-",T839),Panaboard!AF:AF,0))),"",INDEX(Panaboard!AG:AG,MATCH(CONCATENATE(A839,"-",T839),Panaboard!AF:AF,0)))</f>
        <v/>
      </c>
      <c r="BI839" t="str">
        <f t="shared" si="41"/>
        <v/>
      </c>
      <c r="BJ839" t="str">
        <f>IF(ISERROR(INDEX(CuttingList!F:F,MATCH(CONCATENATE(A839,"-",T839),CuttingList!E:E,0))),"",INDEX(CuttingList!F:F,MATCH(CONCATENATE(A839,"-",T839),CuttingList!E:E,0)))</f>
        <v/>
      </c>
    </row>
    <row r="840" spans="1:62" x14ac:dyDescent="0.25">
      <c r="A840" t="str">
        <f>IF(PResult!AL840="","",PResult!AL840)</f>
        <v/>
      </c>
      <c r="B840" t="str">
        <f>IF(PResult!F840="","",PResult!F840)</f>
        <v/>
      </c>
      <c r="C840" t="str">
        <f>IF(PResult!AN840="","",PResult!AN840)</f>
        <v/>
      </c>
      <c r="D840" t="str">
        <f>IF(PResult!AO840="","",PResult!AO840)</f>
        <v/>
      </c>
      <c r="E840" t="str">
        <f>IF(PResult!AP840="","",PResult!AP840)</f>
        <v/>
      </c>
      <c r="F840" t="str">
        <f>IF(PResult!AQ840="","",PResult!AQ840)</f>
        <v/>
      </c>
      <c r="G840">
        <f>IF(PResult!AR840="",0,ROUND(PResult!AR840,2))</f>
        <v>0</v>
      </c>
      <c r="I840">
        <f>IF(OR(UPPER(TRIM(PResult!R840))="S",UPPER(TRIM(PResult!R840))="P"),PResult!O840,0)</f>
        <v>0</v>
      </c>
      <c r="J840" t="str">
        <f>IF(ISERROR(INDEX(Panaboard!J:J,MATCH(CONCATENATE(A840,"-",T840),Panaboard!AF:AF,0))),"",TRIM(INDEX(Panaboard!J:J,MATCH(CONCATENATE(A840,"-",T840),Panaboard!AF:AF,0))))</f>
        <v/>
      </c>
      <c r="K840" t="str">
        <f>IF(ISERROR(INDEX(Panaboard!C:C,MATCH(CONCATENATE(A840,"-",T840),Panaboard!AF:AF,0))),"",INDEX(Panaboard!C:C,MATCH(CONCATENATE(A840,"-",T840),Panaboard!AF:AF,0)))</f>
        <v/>
      </c>
      <c r="L840" t="str">
        <f>IF(ISERROR(INDEX(Panaboard!D:D,MATCH(CONCATENATE(A840,"-",T840),Panaboard!AF:AF,0))),"",INDEX(Panaboard!D:D,MATCH(CONCATENATE(A840,"-",T840),Panaboard!AF:AF,0)))</f>
        <v/>
      </c>
      <c r="M840" t="str">
        <f>IF(ISERROR(INDEX(Panaboard!E:E,MATCH(CONCATENATE(A840,"-",T840),Panaboard!AF:AF,0))),"",INDEX(Panaboard!E:E,MATCH(CONCATENATE(A840,"-",T840),Panaboard!AF:AF,0)))</f>
        <v/>
      </c>
      <c r="N840" t="str">
        <f>IF(ISERROR(INDEX(Panaboard!F:F,MATCH(CONCATENATE(A840,"-",T840),Panaboard!AF:AF,0))),"",INDEX(Panaboard!F:F,MATCH(CONCATENATE(A840,"-",T840),Panaboard!AF:AF,0)))</f>
        <v/>
      </c>
      <c r="O840" t="str">
        <f>IF(ISERROR(INDEX(Panaboard!G:G,MATCH(CONCATENATE(A840,"-",T840),Panaboard!AF:AF,0))),"",INDEX(Panaboard!G:G,MATCH(CONCATENATE(A840,"-",T840),Panaboard!AF:AF,0)))</f>
        <v/>
      </c>
      <c r="P840" t="str">
        <f t="shared" si="39"/>
        <v/>
      </c>
      <c r="Q840" t="str">
        <f>IF(ISERROR(INDEX(Panaboard!H:H,MATCH(CONCATENATE(A840,"-",T840),Panaboard!AF:AF,0))),"",INDEX(Panaboard!H:H,MATCH(CONCATENATE(A840,"-",T840),Panaboard!AF:AF,0)))</f>
        <v/>
      </c>
      <c r="R840" t="str">
        <f>IF(ISERROR(INDEX(Panaboard!I:I,MATCH(CONCATENATE(A840,"-",T840),Panaboard!AF:AF,0))),"",INDEX(Panaboard!I:I,MATCH(CONCATENATE(A840,"-",T840),Panaboard!AF:AF,0)))</f>
        <v/>
      </c>
      <c r="S840" t="str">
        <f>CONCATENATE(PResult!AS840,PResult!AT840)</f>
        <v/>
      </c>
      <c r="T840" t="str">
        <f>IF(PResult!BG840="","",PResult!BG840)</f>
        <v/>
      </c>
      <c r="U840" t="str">
        <f>IF(PResult!Y840="","",PResult!Y840)</f>
        <v/>
      </c>
      <c r="V840" t="str">
        <f>IF(PResult!AU840="","",PResult!AU840)</f>
        <v/>
      </c>
      <c r="W840" t="str">
        <f>IF(PResult!R840="","",UPPER(TRIM(PResult!R840)))</f>
        <v/>
      </c>
      <c r="X840" t="str">
        <f>IF(PResult!AV840="","",PResult!AV840)</f>
        <v/>
      </c>
      <c r="Y840" t="str">
        <f>IF(PResult!AW840="","",PResult!AW840)</f>
        <v/>
      </c>
      <c r="Z840" t="str">
        <f>IF(PResult!AX840="","",PResult!AX840)</f>
        <v/>
      </c>
      <c r="AA840" t="str">
        <f>IF(PResult!AY840="","",PResult!AY840)</f>
        <v/>
      </c>
      <c r="AB840" t="str">
        <f>IF(PResult!AZ840="","",PResult!AZ840)</f>
        <v/>
      </c>
      <c r="AC840" t="str">
        <f>IF(PResult!BA840="","",PResult!BA840)</f>
        <v/>
      </c>
      <c r="AD840" t="str">
        <f>IF(PResult!G840="","",PResult!G840)</f>
        <v/>
      </c>
      <c r="AE840" t="str">
        <f>IF(PResult!H840="","",PResult!H840)</f>
        <v/>
      </c>
      <c r="AF840">
        <f>IF(OR(PResult!I840="(null)",PResult!I840=""),0,PResult!I840)</f>
        <v>0</v>
      </c>
      <c r="AG840" t="str">
        <f>TEXT(IF(ISERROR(INDEX(Panaboard!P:P,MATCH(CONCATENATE(A840,"-",T840),Panaboard!AF:AF,0))),"",INDEX(Panaboard!P:P,MATCH(CONCATENATE(A840,"-",T840),Panaboard!AF:AF,0))),"HH:MM")</f>
        <v/>
      </c>
      <c r="AH840" t="str">
        <f>TEXT(IF(ISERROR(INDEX(Panaboard!Q:Q,MATCH(CONCATENATE(A840,"-",T840),Panaboard!AF:AF,0))),"",INDEX(Panaboard!Q:Q,MATCH(CONCATENATE(A840,"-",T840),Panaboard!AF:AF,0))),"HH:MM")</f>
        <v/>
      </c>
      <c r="AI840" t="str">
        <f>TEXT(IF(ISERROR(INDEX(Panaboard!R:R,MATCH(CONCATENATE(A840,"-",T840),Panaboard!AF:AF,0))),"",INDEX(Panaboard!R:R,MATCH(CONCATENATE(A840,"-",T840),Panaboard!AF:AF,0))),"HH:MM")</f>
        <v/>
      </c>
      <c r="AJ840" t="str">
        <f>TEXT(IF(ISERROR(INDEX(Panaboard!S:S,MATCH(CONCATENATE(A840,"-",T840),Panaboard!AF:AF,0))),"",INDEX(Panaboard!S:S,MATCH(CONCATENATE(A840,"-",T840),Panaboard!AF:AF,0))),"HH:MM")</f>
        <v/>
      </c>
      <c r="AK840" t="str">
        <f>IF(PResult!BC840="","",PResult!BC840)</f>
        <v/>
      </c>
      <c r="AL840" t="str">
        <f>IF(PResult!BB840="","",PResult!BB840)</f>
        <v/>
      </c>
      <c r="AM840" t="str">
        <f>IF(PResult!BE840="","",PResult!BE840)</f>
        <v/>
      </c>
      <c r="AN840" t="str">
        <f>IF(PResult!BD840="","",PResult!BD840)</f>
        <v/>
      </c>
      <c r="AO840" t="str">
        <f>IF(PResult!BF840="","",PResult!BF840)</f>
        <v/>
      </c>
      <c r="AP840" t="str">
        <f>IF(ISERROR(INDEX(Panaboard!T:T,MATCH(CONCATENATE(A840,"-",T840),Panaboard!AF:AF,0))),"",INDEX(Panaboard!T:T,MATCH(CONCATENATE(A840,"-",T840),Panaboard!AF:AF,0)))</f>
        <v/>
      </c>
      <c r="AQ840" t="str">
        <f>IF(ISERROR(INDEX(Panaboard!U:U,MATCH(CONCATENATE(A840,"-",T840),Panaboard!AF:AF,0))),"",INDEX(Panaboard!U:U,MATCH(CONCATENATE(A840,"-",T840),Panaboard!AF:AF,0)))</f>
        <v/>
      </c>
      <c r="AR840" t="str">
        <f>IF(ISERROR(INDEX(Panaboard!V:V,MATCH(CONCATENATE(A840,"-",T840),Panaboard!AF:AF,0))),"",INDEX(Panaboard!V:V,MATCH(CONCATENATE(A840,"-",T840),Panaboard!AF:AF,0)))</f>
        <v/>
      </c>
      <c r="AS840" t="str">
        <f>IF(ISERROR(INDEX(Panaboard!W:W,MATCH(CONCATENATE(A840,"-",T840),Panaboard!AF:AF,0))),"",INDEX(Panaboard!W:W,MATCH(CONCATENATE(A840,"-",T840),Panaboard!AF:AF,0)))</f>
        <v/>
      </c>
      <c r="AT840" t="str">
        <f>IF(ISERROR(INDEX(Panaboard!X:X,MATCH(CONCATENATE(A840,"-",T840),Panaboard!AF:AF,0))),"",INDEX(Panaboard!X:X,MATCH(CONCATENATE(A840,"-",T840),Panaboard!AF:AF,0)))</f>
        <v/>
      </c>
      <c r="AU840" t="str">
        <f>IF(ISERROR(INDEX(Panaboard!Y:Y,MATCH(CONCATENATE(A840,"-",T840),Panaboard!AF:AF,0))),"",INDEX(Panaboard!Y:Y,MATCH(CONCATENATE(A840,"-",T840),Panaboard!AF:AF,0)))</f>
        <v/>
      </c>
      <c r="AV840" t="str">
        <f>IF(ISERROR(INDEX(Panaboard!Z:Z,MATCH(CONCATENATE(A840,"-",T840),Panaboard!AF:AF,0))),"",INDEX(Panaboard!Z:Z,MATCH(CONCATENATE(A840,"-",T840),Panaboard!AF:AF,0)))</f>
        <v/>
      </c>
      <c r="AW840" t="str">
        <f>IF(ISERROR(INDEX(Panaboard!AA:AA,MATCH(CONCATENATE(A840,"-",T840),Panaboard!AF:AF,0))),"",INDEX(Panaboard!AA:AA,MATCH(CONCATENATE(A840,"-",T840),Panaboard!AF:AF,0)))</f>
        <v/>
      </c>
      <c r="AX840" t="str">
        <f>IF(ISERROR(INDEX(Panaboard!AB:AB,MATCH(CONCATENATE(A840,"-",T840),Panaboard!AF:AF,0))),"",INDEX(Panaboard!AB:AB,MATCH(CONCATENATE(A840,"-",T840),Panaboard!AF:AF,0)))</f>
        <v/>
      </c>
      <c r="AY840" t="str">
        <f>IF(ISERROR(INDEX(Panaboard!AC:AC,MATCH(CONCATENATE(A840,"-",T840),Panaboard!AF:AF,0))),"",INDEX(Panaboard!AC:AC,MATCH(CONCATENATE(A840,"-",T840),Panaboard!AF:AF,0)))</f>
        <v/>
      </c>
      <c r="AZ840" t="str">
        <f>IF(OR(PResult!T840="",PResult!T840="(null)"),"",PResult!T840)</f>
        <v/>
      </c>
      <c r="BA840">
        <f>IF(PResult!O840="",0,PResult!O840)</f>
        <v>0</v>
      </c>
      <c r="BB840" t="str">
        <f>IF(ISERROR(INDEX(Panaboard!N:N,MATCH(CONCATENATE(A840,"-",T840),Panaboard!AF:AF,0))),"",INDEX(Panaboard!N:N,MATCH(CONCATENATE(A840,"-",T840),Panaboard!AF:AF,0)))</f>
        <v/>
      </c>
      <c r="BC840" t="str">
        <f t="shared" si="40"/>
        <v/>
      </c>
      <c r="BD840" t="str">
        <f>IF(ISERROR(INDEX(Panaboard!AD:AD,MATCH(CONCATENATE(A840,"-",T840),Panaboard!AF:AF,0))),"",INDEX(Panaboard!AD:AD,MATCH(CONCATENATE(A840,"-",T840),Panaboard!AF:AF,0)))</f>
        <v/>
      </c>
      <c r="BE840" t="str">
        <f>IF(ISERROR(INDEX(Panaboard!AE:AE,MATCH(CONCATENATE(A840,"-",T840),Panaboard!AF:AF,0))),"",INDEX(Panaboard!AE:AE,MATCH(CONCATENATE(A840,"-",T840),Panaboard!AF:AF,0)))</f>
        <v/>
      </c>
      <c r="BF840">
        <f>IF(OR(UPPER(TRIM(PResult!R840))="S",UPPER(TRIM(PResult!R840))="P"),PResult!M840,0)</f>
        <v>0</v>
      </c>
      <c r="BG840" t="str">
        <f>IF(ISERROR(INDEX(Panaboard!L:L,MATCH(CONCATENATE(A840,"-",T840),Panaboard!AF:AF,0))),"",INDEX(Panaboard!L:L,MATCH(CONCATENATE(A840,"-",T840),Panaboard!AF:AF,0)))</f>
        <v/>
      </c>
      <c r="BH840" t="str">
        <f>IF(ISERROR(INDEX(Panaboard!AG:AG,MATCH(CONCATENATE(A840,"-",T840),Panaboard!AF:AF,0))),"",INDEX(Panaboard!AG:AG,MATCH(CONCATENATE(A840,"-",T840),Panaboard!AF:AF,0)))</f>
        <v/>
      </c>
      <c r="BI840" t="str">
        <f t="shared" si="41"/>
        <v/>
      </c>
      <c r="BJ840" t="str">
        <f>IF(ISERROR(INDEX(CuttingList!F:F,MATCH(CONCATENATE(A840,"-",T840),CuttingList!E:E,0))),"",INDEX(CuttingList!F:F,MATCH(CONCATENATE(A840,"-",T840),CuttingList!E:E,0)))</f>
        <v/>
      </c>
    </row>
    <row r="841" spans="1:62" x14ac:dyDescent="0.25">
      <c r="A841" t="str">
        <f>IF(PResult!AL841="","",PResult!AL841)</f>
        <v/>
      </c>
      <c r="B841" t="str">
        <f>IF(PResult!F841="","",PResult!F841)</f>
        <v/>
      </c>
      <c r="C841" t="str">
        <f>IF(PResult!AN841="","",PResult!AN841)</f>
        <v/>
      </c>
      <c r="D841" t="str">
        <f>IF(PResult!AO841="","",PResult!AO841)</f>
        <v/>
      </c>
      <c r="E841" t="str">
        <f>IF(PResult!AP841="","",PResult!AP841)</f>
        <v/>
      </c>
      <c r="F841" t="str">
        <f>IF(PResult!AQ841="","",PResult!AQ841)</f>
        <v/>
      </c>
      <c r="G841">
        <f>IF(PResult!AR841="",0,ROUND(PResult!AR841,2))</f>
        <v>0</v>
      </c>
      <c r="I841">
        <f>IF(OR(UPPER(TRIM(PResult!R841))="S",UPPER(TRIM(PResult!R841))="P"),PResult!O841,0)</f>
        <v>0</v>
      </c>
      <c r="J841" t="str">
        <f>IF(ISERROR(INDEX(Panaboard!J:J,MATCH(CONCATENATE(A841,"-",T841),Panaboard!AF:AF,0))),"",TRIM(INDEX(Panaboard!J:J,MATCH(CONCATENATE(A841,"-",T841),Panaboard!AF:AF,0))))</f>
        <v/>
      </c>
      <c r="K841" t="str">
        <f>IF(ISERROR(INDEX(Panaboard!C:C,MATCH(CONCATENATE(A841,"-",T841),Panaboard!AF:AF,0))),"",INDEX(Panaboard!C:C,MATCH(CONCATENATE(A841,"-",T841),Panaboard!AF:AF,0)))</f>
        <v/>
      </c>
      <c r="L841" t="str">
        <f>IF(ISERROR(INDEX(Panaboard!D:D,MATCH(CONCATENATE(A841,"-",T841),Panaboard!AF:AF,0))),"",INDEX(Panaboard!D:D,MATCH(CONCATENATE(A841,"-",T841),Panaboard!AF:AF,0)))</f>
        <v/>
      </c>
      <c r="M841" t="str">
        <f>IF(ISERROR(INDEX(Panaboard!E:E,MATCH(CONCATENATE(A841,"-",T841),Panaboard!AF:AF,0))),"",INDEX(Panaboard!E:E,MATCH(CONCATENATE(A841,"-",T841),Panaboard!AF:AF,0)))</f>
        <v/>
      </c>
      <c r="N841" t="str">
        <f>IF(ISERROR(INDEX(Panaboard!F:F,MATCH(CONCATENATE(A841,"-",T841),Panaboard!AF:AF,0))),"",INDEX(Panaboard!F:F,MATCH(CONCATENATE(A841,"-",T841),Panaboard!AF:AF,0)))</f>
        <v/>
      </c>
      <c r="O841" t="str">
        <f>IF(ISERROR(INDEX(Panaboard!G:G,MATCH(CONCATENATE(A841,"-",T841),Panaboard!AF:AF,0))),"",INDEX(Panaboard!G:G,MATCH(CONCATENATE(A841,"-",T841),Panaboard!AF:AF,0)))</f>
        <v/>
      </c>
      <c r="P841" t="str">
        <f t="shared" si="39"/>
        <v/>
      </c>
      <c r="Q841" t="str">
        <f>IF(ISERROR(INDEX(Panaboard!H:H,MATCH(CONCATENATE(A841,"-",T841),Panaboard!AF:AF,0))),"",INDEX(Panaboard!H:H,MATCH(CONCATENATE(A841,"-",T841),Panaboard!AF:AF,0)))</f>
        <v/>
      </c>
      <c r="R841" t="str">
        <f>IF(ISERROR(INDEX(Panaboard!I:I,MATCH(CONCATENATE(A841,"-",T841),Panaboard!AF:AF,0))),"",INDEX(Panaboard!I:I,MATCH(CONCATENATE(A841,"-",T841),Panaboard!AF:AF,0)))</f>
        <v/>
      </c>
      <c r="S841" t="str">
        <f>CONCATENATE(PResult!AS841,PResult!AT841)</f>
        <v/>
      </c>
      <c r="T841" t="str">
        <f>IF(PResult!BG841="","",PResult!BG841)</f>
        <v/>
      </c>
      <c r="U841" t="str">
        <f>IF(PResult!Y841="","",PResult!Y841)</f>
        <v/>
      </c>
      <c r="V841" t="str">
        <f>IF(PResult!AU841="","",PResult!AU841)</f>
        <v/>
      </c>
      <c r="W841" t="str">
        <f>IF(PResult!R841="","",UPPER(TRIM(PResult!R841)))</f>
        <v/>
      </c>
      <c r="X841" t="str">
        <f>IF(PResult!AV841="","",PResult!AV841)</f>
        <v/>
      </c>
      <c r="Y841" t="str">
        <f>IF(PResult!AW841="","",PResult!AW841)</f>
        <v/>
      </c>
      <c r="Z841" t="str">
        <f>IF(PResult!AX841="","",PResult!AX841)</f>
        <v/>
      </c>
      <c r="AA841" t="str">
        <f>IF(PResult!AY841="","",PResult!AY841)</f>
        <v/>
      </c>
      <c r="AB841" t="str">
        <f>IF(PResult!AZ841="","",PResult!AZ841)</f>
        <v/>
      </c>
      <c r="AC841" t="str">
        <f>IF(PResult!BA841="","",PResult!BA841)</f>
        <v/>
      </c>
      <c r="AD841" t="str">
        <f>IF(PResult!G841="","",PResult!G841)</f>
        <v/>
      </c>
      <c r="AE841" t="str">
        <f>IF(PResult!H841="","",PResult!H841)</f>
        <v/>
      </c>
      <c r="AF841">
        <f>IF(OR(PResult!I841="(null)",PResult!I841=""),0,PResult!I841)</f>
        <v>0</v>
      </c>
      <c r="AG841" t="str">
        <f>TEXT(IF(ISERROR(INDEX(Panaboard!P:P,MATCH(CONCATENATE(A841,"-",T841),Panaboard!AF:AF,0))),"",INDEX(Panaboard!P:P,MATCH(CONCATENATE(A841,"-",T841),Panaboard!AF:AF,0))),"HH:MM")</f>
        <v/>
      </c>
      <c r="AH841" t="str">
        <f>TEXT(IF(ISERROR(INDEX(Panaboard!Q:Q,MATCH(CONCATENATE(A841,"-",T841),Panaboard!AF:AF,0))),"",INDEX(Panaboard!Q:Q,MATCH(CONCATENATE(A841,"-",T841),Panaboard!AF:AF,0))),"HH:MM")</f>
        <v/>
      </c>
      <c r="AI841" t="str">
        <f>TEXT(IF(ISERROR(INDEX(Panaboard!R:R,MATCH(CONCATENATE(A841,"-",T841),Panaboard!AF:AF,0))),"",INDEX(Panaboard!R:R,MATCH(CONCATENATE(A841,"-",T841),Panaboard!AF:AF,0))),"HH:MM")</f>
        <v/>
      </c>
      <c r="AJ841" t="str">
        <f>TEXT(IF(ISERROR(INDEX(Panaboard!S:S,MATCH(CONCATENATE(A841,"-",T841),Panaboard!AF:AF,0))),"",INDEX(Panaboard!S:S,MATCH(CONCATENATE(A841,"-",T841),Panaboard!AF:AF,0))),"HH:MM")</f>
        <v/>
      </c>
      <c r="AK841" t="str">
        <f>IF(PResult!BC841="","",PResult!BC841)</f>
        <v/>
      </c>
      <c r="AL841" t="str">
        <f>IF(PResult!BB841="","",PResult!BB841)</f>
        <v/>
      </c>
      <c r="AM841" t="str">
        <f>IF(PResult!BE841="","",PResult!BE841)</f>
        <v/>
      </c>
      <c r="AN841" t="str">
        <f>IF(PResult!BD841="","",PResult!BD841)</f>
        <v/>
      </c>
      <c r="AO841" t="str">
        <f>IF(PResult!BF841="","",PResult!BF841)</f>
        <v/>
      </c>
      <c r="AP841" t="str">
        <f>IF(ISERROR(INDEX(Panaboard!T:T,MATCH(CONCATENATE(A841,"-",T841),Panaboard!AF:AF,0))),"",INDEX(Panaboard!T:T,MATCH(CONCATENATE(A841,"-",T841),Panaboard!AF:AF,0)))</f>
        <v/>
      </c>
      <c r="AQ841" t="str">
        <f>IF(ISERROR(INDEX(Panaboard!U:U,MATCH(CONCATENATE(A841,"-",T841),Panaboard!AF:AF,0))),"",INDEX(Panaboard!U:U,MATCH(CONCATENATE(A841,"-",T841),Panaboard!AF:AF,0)))</f>
        <v/>
      </c>
      <c r="AR841" t="str">
        <f>IF(ISERROR(INDEX(Panaboard!V:V,MATCH(CONCATENATE(A841,"-",T841),Panaboard!AF:AF,0))),"",INDEX(Panaboard!V:V,MATCH(CONCATENATE(A841,"-",T841),Panaboard!AF:AF,0)))</f>
        <v/>
      </c>
      <c r="AS841" t="str">
        <f>IF(ISERROR(INDEX(Panaboard!W:W,MATCH(CONCATENATE(A841,"-",T841),Panaboard!AF:AF,0))),"",INDEX(Panaboard!W:W,MATCH(CONCATENATE(A841,"-",T841),Panaboard!AF:AF,0)))</f>
        <v/>
      </c>
      <c r="AT841" t="str">
        <f>IF(ISERROR(INDEX(Panaboard!X:X,MATCH(CONCATENATE(A841,"-",T841),Panaboard!AF:AF,0))),"",INDEX(Panaboard!X:X,MATCH(CONCATENATE(A841,"-",T841),Panaboard!AF:AF,0)))</f>
        <v/>
      </c>
      <c r="AU841" t="str">
        <f>IF(ISERROR(INDEX(Panaboard!Y:Y,MATCH(CONCATENATE(A841,"-",T841),Panaboard!AF:AF,0))),"",INDEX(Panaboard!Y:Y,MATCH(CONCATENATE(A841,"-",T841),Panaboard!AF:AF,0)))</f>
        <v/>
      </c>
      <c r="AV841" t="str">
        <f>IF(ISERROR(INDEX(Panaboard!Z:Z,MATCH(CONCATENATE(A841,"-",T841),Panaboard!AF:AF,0))),"",INDEX(Panaboard!Z:Z,MATCH(CONCATENATE(A841,"-",T841),Panaboard!AF:AF,0)))</f>
        <v/>
      </c>
      <c r="AW841" t="str">
        <f>IF(ISERROR(INDEX(Panaboard!AA:AA,MATCH(CONCATENATE(A841,"-",T841),Panaboard!AF:AF,0))),"",INDEX(Panaboard!AA:AA,MATCH(CONCATENATE(A841,"-",T841),Panaboard!AF:AF,0)))</f>
        <v/>
      </c>
      <c r="AX841" t="str">
        <f>IF(ISERROR(INDEX(Panaboard!AB:AB,MATCH(CONCATENATE(A841,"-",T841),Panaboard!AF:AF,0))),"",INDEX(Panaboard!AB:AB,MATCH(CONCATENATE(A841,"-",T841),Panaboard!AF:AF,0)))</f>
        <v/>
      </c>
      <c r="AY841" t="str">
        <f>IF(ISERROR(INDEX(Panaboard!AC:AC,MATCH(CONCATENATE(A841,"-",T841),Panaboard!AF:AF,0))),"",INDEX(Panaboard!AC:AC,MATCH(CONCATENATE(A841,"-",T841),Panaboard!AF:AF,0)))</f>
        <v/>
      </c>
      <c r="AZ841" t="str">
        <f>IF(OR(PResult!T841="",PResult!T841="(null)"),"",PResult!T841)</f>
        <v/>
      </c>
      <c r="BA841">
        <f>IF(PResult!O841="",0,PResult!O841)</f>
        <v>0</v>
      </c>
      <c r="BB841" t="str">
        <f>IF(ISERROR(INDEX(Panaboard!N:N,MATCH(CONCATENATE(A841,"-",T841),Panaboard!AF:AF,0))),"",INDEX(Panaboard!N:N,MATCH(CONCATENATE(A841,"-",T841),Panaboard!AF:AF,0)))</f>
        <v/>
      </c>
      <c r="BC841" t="str">
        <f t="shared" si="40"/>
        <v/>
      </c>
      <c r="BD841" t="str">
        <f>IF(ISERROR(INDEX(Panaboard!AD:AD,MATCH(CONCATENATE(A841,"-",T841),Panaboard!AF:AF,0))),"",INDEX(Panaboard!AD:AD,MATCH(CONCATENATE(A841,"-",T841),Panaboard!AF:AF,0)))</f>
        <v/>
      </c>
      <c r="BE841" t="str">
        <f>IF(ISERROR(INDEX(Panaboard!AE:AE,MATCH(CONCATENATE(A841,"-",T841),Panaboard!AF:AF,0))),"",INDEX(Panaboard!AE:AE,MATCH(CONCATENATE(A841,"-",T841),Panaboard!AF:AF,0)))</f>
        <v/>
      </c>
      <c r="BF841">
        <f>IF(OR(UPPER(TRIM(PResult!R841))="S",UPPER(TRIM(PResult!R841))="P"),PResult!M841,0)</f>
        <v>0</v>
      </c>
      <c r="BG841" t="str">
        <f>IF(ISERROR(INDEX(Panaboard!L:L,MATCH(CONCATENATE(A841,"-",T841),Panaboard!AF:AF,0))),"",INDEX(Panaboard!L:L,MATCH(CONCATENATE(A841,"-",T841),Panaboard!AF:AF,0)))</f>
        <v/>
      </c>
      <c r="BH841" t="str">
        <f>IF(ISERROR(INDEX(Panaboard!AG:AG,MATCH(CONCATENATE(A841,"-",T841),Panaboard!AF:AF,0))),"",INDEX(Panaboard!AG:AG,MATCH(CONCATENATE(A841,"-",T841),Panaboard!AF:AF,0)))</f>
        <v/>
      </c>
      <c r="BI841" t="str">
        <f t="shared" si="41"/>
        <v/>
      </c>
      <c r="BJ841" t="str">
        <f>IF(ISERROR(INDEX(CuttingList!F:F,MATCH(CONCATENATE(A841,"-",T841),CuttingList!E:E,0))),"",INDEX(CuttingList!F:F,MATCH(CONCATENATE(A841,"-",T841),CuttingList!E:E,0)))</f>
        <v/>
      </c>
    </row>
    <row r="842" spans="1:62" x14ac:dyDescent="0.25">
      <c r="A842" t="str">
        <f>IF(PResult!AL842="","",PResult!AL842)</f>
        <v/>
      </c>
      <c r="B842" t="str">
        <f>IF(PResult!F842="","",PResult!F842)</f>
        <v/>
      </c>
      <c r="C842" t="str">
        <f>IF(PResult!AN842="","",PResult!AN842)</f>
        <v/>
      </c>
      <c r="D842" t="str">
        <f>IF(PResult!AO842="","",PResult!AO842)</f>
        <v/>
      </c>
      <c r="E842" t="str">
        <f>IF(PResult!AP842="","",PResult!AP842)</f>
        <v/>
      </c>
      <c r="F842" t="str">
        <f>IF(PResult!AQ842="","",PResult!AQ842)</f>
        <v/>
      </c>
      <c r="G842">
        <f>IF(PResult!AR842="",0,ROUND(PResult!AR842,2))</f>
        <v>0</v>
      </c>
      <c r="I842">
        <f>IF(OR(UPPER(TRIM(PResult!R842))="S",UPPER(TRIM(PResult!R842))="P"),PResult!O842,0)</f>
        <v>0</v>
      </c>
      <c r="J842" t="str">
        <f>IF(ISERROR(INDEX(Panaboard!J:J,MATCH(CONCATENATE(A842,"-",T842),Panaboard!AF:AF,0))),"",TRIM(INDEX(Panaboard!J:J,MATCH(CONCATENATE(A842,"-",T842),Panaboard!AF:AF,0))))</f>
        <v/>
      </c>
      <c r="K842" t="str">
        <f>IF(ISERROR(INDEX(Panaboard!C:C,MATCH(CONCATENATE(A842,"-",T842),Panaboard!AF:AF,0))),"",INDEX(Panaboard!C:C,MATCH(CONCATENATE(A842,"-",T842),Panaboard!AF:AF,0)))</f>
        <v/>
      </c>
      <c r="L842" t="str">
        <f>IF(ISERROR(INDEX(Panaboard!D:D,MATCH(CONCATENATE(A842,"-",T842),Panaboard!AF:AF,0))),"",INDEX(Panaboard!D:D,MATCH(CONCATENATE(A842,"-",T842),Panaboard!AF:AF,0)))</f>
        <v/>
      </c>
      <c r="M842" t="str">
        <f>IF(ISERROR(INDEX(Panaboard!E:E,MATCH(CONCATENATE(A842,"-",T842),Panaboard!AF:AF,0))),"",INDEX(Panaboard!E:E,MATCH(CONCATENATE(A842,"-",T842),Panaboard!AF:AF,0)))</f>
        <v/>
      </c>
      <c r="N842" t="str">
        <f>IF(ISERROR(INDEX(Panaboard!F:F,MATCH(CONCATENATE(A842,"-",T842),Panaboard!AF:AF,0))),"",INDEX(Panaboard!F:F,MATCH(CONCATENATE(A842,"-",T842),Panaboard!AF:AF,0)))</f>
        <v/>
      </c>
      <c r="O842" t="str">
        <f>IF(ISERROR(INDEX(Panaboard!G:G,MATCH(CONCATENATE(A842,"-",T842),Panaboard!AF:AF,0))),"",INDEX(Panaboard!G:G,MATCH(CONCATENATE(A842,"-",T842),Panaboard!AF:AF,0)))</f>
        <v/>
      </c>
      <c r="P842" t="str">
        <f t="shared" si="39"/>
        <v/>
      </c>
      <c r="Q842" t="str">
        <f>IF(ISERROR(INDEX(Panaboard!H:H,MATCH(CONCATENATE(A842,"-",T842),Panaboard!AF:AF,0))),"",INDEX(Panaboard!H:H,MATCH(CONCATENATE(A842,"-",T842),Panaboard!AF:AF,0)))</f>
        <v/>
      </c>
      <c r="R842" t="str">
        <f>IF(ISERROR(INDEX(Panaboard!I:I,MATCH(CONCATENATE(A842,"-",T842),Panaboard!AF:AF,0))),"",INDEX(Panaboard!I:I,MATCH(CONCATENATE(A842,"-",T842),Panaboard!AF:AF,0)))</f>
        <v/>
      </c>
      <c r="S842" t="str">
        <f>CONCATENATE(PResult!AS842,PResult!AT842)</f>
        <v/>
      </c>
      <c r="T842" t="str">
        <f>IF(PResult!BG842="","",PResult!BG842)</f>
        <v/>
      </c>
      <c r="U842" t="str">
        <f>IF(PResult!Y842="","",PResult!Y842)</f>
        <v/>
      </c>
      <c r="V842" t="str">
        <f>IF(PResult!AU842="","",PResult!AU842)</f>
        <v/>
      </c>
      <c r="W842" t="str">
        <f>IF(PResult!R842="","",UPPER(TRIM(PResult!R842)))</f>
        <v/>
      </c>
      <c r="X842" t="str">
        <f>IF(PResult!AV842="","",PResult!AV842)</f>
        <v/>
      </c>
      <c r="Y842" t="str">
        <f>IF(PResult!AW842="","",PResult!AW842)</f>
        <v/>
      </c>
      <c r="Z842" t="str">
        <f>IF(PResult!AX842="","",PResult!AX842)</f>
        <v/>
      </c>
      <c r="AA842" t="str">
        <f>IF(PResult!AY842="","",PResult!AY842)</f>
        <v/>
      </c>
      <c r="AB842" t="str">
        <f>IF(PResult!AZ842="","",PResult!AZ842)</f>
        <v/>
      </c>
      <c r="AC842" t="str">
        <f>IF(PResult!BA842="","",PResult!BA842)</f>
        <v/>
      </c>
      <c r="AD842" t="str">
        <f>IF(PResult!G842="","",PResult!G842)</f>
        <v/>
      </c>
      <c r="AE842" t="str">
        <f>IF(PResult!H842="","",PResult!H842)</f>
        <v/>
      </c>
      <c r="AF842">
        <f>IF(OR(PResult!I842="(null)",PResult!I842=""),0,PResult!I842)</f>
        <v>0</v>
      </c>
      <c r="AG842" t="str">
        <f>TEXT(IF(ISERROR(INDEX(Panaboard!P:P,MATCH(CONCATENATE(A842,"-",T842),Panaboard!AF:AF,0))),"",INDEX(Panaboard!P:P,MATCH(CONCATENATE(A842,"-",T842),Panaboard!AF:AF,0))),"HH:MM")</f>
        <v/>
      </c>
      <c r="AH842" t="str">
        <f>TEXT(IF(ISERROR(INDEX(Panaboard!Q:Q,MATCH(CONCATENATE(A842,"-",T842),Panaboard!AF:AF,0))),"",INDEX(Panaboard!Q:Q,MATCH(CONCATENATE(A842,"-",T842),Panaboard!AF:AF,0))),"HH:MM")</f>
        <v/>
      </c>
      <c r="AI842" t="str">
        <f>TEXT(IF(ISERROR(INDEX(Panaboard!R:R,MATCH(CONCATENATE(A842,"-",T842),Panaboard!AF:AF,0))),"",INDEX(Panaboard!R:R,MATCH(CONCATENATE(A842,"-",T842),Panaboard!AF:AF,0))),"HH:MM")</f>
        <v/>
      </c>
      <c r="AJ842" t="str">
        <f>TEXT(IF(ISERROR(INDEX(Panaboard!S:S,MATCH(CONCATENATE(A842,"-",T842),Panaboard!AF:AF,0))),"",INDEX(Panaboard!S:S,MATCH(CONCATENATE(A842,"-",T842),Panaboard!AF:AF,0))),"HH:MM")</f>
        <v/>
      </c>
      <c r="AK842" t="str">
        <f>IF(PResult!BC842="","",PResult!BC842)</f>
        <v/>
      </c>
      <c r="AL842" t="str">
        <f>IF(PResult!BB842="","",PResult!BB842)</f>
        <v/>
      </c>
      <c r="AM842" t="str">
        <f>IF(PResult!BE842="","",PResult!BE842)</f>
        <v/>
      </c>
      <c r="AN842" t="str">
        <f>IF(PResult!BD842="","",PResult!BD842)</f>
        <v/>
      </c>
      <c r="AO842" t="str">
        <f>IF(PResult!BF842="","",PResult!BF842)</f>
        <v/>
      </c>
      <c r="AP842" t="str">
        <f>IF(ISERROR(INDEX(Panaboard!T:T,MATCH(CONCATENATE(A842,"-",T842),Panaboard!AF:AF,0))),"",INDEX(Panaboard!T:T,MATCH(CONCATENATE(A842,"-",T842),Panaboard!AF:AF,0)))</f>
        <v/>
      </c>
      <c r="AQ842" t="str">
        <f>IF(ISERROR(INDEX(Panaboard!U:U,MATCH(CONCATENATE(A842,"-",T842),Panaboard!AF:AF,0))),"",INDEX(Panaboard!U:U,MATCH(CONCATENATE(A842,"-",T842),Panaboard!AF:AF,0)))</f>
        <v/>
      </c>
      <c r="AR842" t="str">
        <f>IF(ISERROR(INDEX(Panaboard!V:V,MATCH(CONCATENATE(A842,"-",T842),Panaboard!AF:AF,0))),"",INDEX(Panaboard!V:V,MATCH(CONCATENATE(A842,"-",T842),Panaboard!AF:AF,0)))</f>
        <v/>
      </c>
      <c r="AS842" t="str">
        <f>IF(ISERROR(INDEX(Panaboard!W:W,MATCH(CONCATENATE(A842,"-",T842),Panaboard!AF:AF,0))),"",INDEX(Panaboard!W:W,MATCH(CONCATENATE(A842,"-",T842),Panaboard!AF:AF,0)))</f>
        <v/>
      </c>
      <c r="AT842" t="str">
        <f>IF(ISERROR(INDEX(Panaboard!X:X,MATCH(CONCATENATE(A842,"-",T842),Panaboard!AF:AF,0))),"",INDEX(Panaboard!X:X,MATCH(CONCATENATE(A842,"-",T842),Panaboard!AF:AF,0)))</f>
        <v/>
      </c>
      <c r="AU842" t="str">
        <f>IF(ISERROR(INDEX(Panaboard!Y:Y,MATCH(CONCATENATE(A842,"-",T842),Panaboard!AF:AF,0))),"",INDEX(Panaboard!Y:Y,MATCH(CONCATENATE(A842,"-",T842),Panaboard!AF:AF,0)))</f>
        <v/>
      </c>
      <c r="AV842" t="str">
        <f>IF(ISERROR(INDEX(Panaboard!Z:Z,MATCH(CONCATENATE(A842,"-",T842),Panaboard!AF:AF,0))),"",INDEX(Panaboard!Z:Z,MATCH(CONCATENATE(A842,"-",T842),Panaboard!AF:AF,0)))</f>
        <v/>
      </c>
      <c r="AW842" t="str">
        <f>IF(ISERROR(INDEX(Panaboard!AA:AA,MATCH(CONCATENATE(A842,"-",T842),Panaboard!AF:AF,0))),"",INDEX(Panaboard!AA:AA,MATCH(CONCATENATE(A842,"-",T842),Panaboard!AF:AF,0)))</f>
        <v/>
      </c>
      <c r="AX842" t="str">
        <f>IF(ISERROR(INDEX(Panaboard!AB:AB,MATCH(CONCATENATE(A842,"-",T842),Panaboard!AF:AF,0))),"",INDEX(Panaboard!AB:AB,MATCH(CONCATENATE(A842,"-",T842),Panaboard!AF:AF,0)))</f>
        <v/>
      </c>
      <c r="AY842" t="str">
        <f>IF(ISERROR(INDEX(Panaboard!AC:AC,MATCH(CONCATENATE(A842,"-",T842),Panaboard!AF:AF,0))),"",INDEX(Panaboard!AC:AC,MATCH(CONCATENATE(A842,"-",T842),Panaboard!AF:AF,0)))</f>
        <v/>
      </c>
      <c r="AZ842" t="str">
        <f>IF(OR(PResult!T842="",PResult!T842="(null)"),"",PResult!T842)</f>
        <v/>
      </c>
      <c r="BA842">
        <f>IF(PResult!O842="",0,PResult!O842)</f>
        <v>0</v>
      </c>
      <c r="BB842" t="str">
        <f>IF(ISERROR(INDEX(Panaboard!N:N,MATCH(CONCATENATE(A842,"-",T842),Panaboard!AF:AF,0))),"",INDEX(Panaboard!N:N,MATCH(CONCATENATE(A842,"-",T842),Panaboard!AF:AF,0)))</f>
        <v/>
      </c>
      <c r="BC842" t="str">
        <f t="shared" si="40"/>
        <v/>
      </c>
      <c r="BD842" t="str">
        <f>IF(ISERROR(INDEX(Panaboard!AD:AD,MATCH(CONCATENATE(A842,"-",T842),Panaboard!AF:AF,0))),"",INDEX(Panaboard!AD:AD,MATCH(CONCATENATE(A842,"-",T842),Panaboard!AF:AF,0)))</f>
        <v/>
      </c>
      <c r="BE842" t="str">
        <f>IF(ISERROR(INDEX(Panaboard!AE:AE,MATCH(CONCATENATE(A842,"-",T842),Panaboard!AF:AF,0))),"",INDEX(Panaboard!AE:AE,MATCH(CONCATENATE(A842,"-",T842),Panaboard!AF:AF,0)))</f>
        <v/>
      </c>
      <c r="BF842">
        <f>IF(OR(UPPER(TRIM(PResult!R842))="S",UPPER(TRIM(PResult!R842))="P"),PResult!M842,0)</f>
        <v>0</v>
      </c>
      <c r="BG842" t="str">
        <f>IF(ISERROR(INDEX(Panaboard!L:L,MATCH(CONCATENATE(A842,"-",T842),Panaboard!AF:AF,0))),"",INDEX(Panaboard!L:L,MATCH(CONCATENATE(A842,"-",T842),Panaboard!AF:AF,0)))</f>
        <v/>
      </c>
      <c r="BH842" t="str">
        <f>IF(ISERROR(INDEX(Panaboard!AG:AG,MATCH(CONCATENATE(A842,"-",T842),Panaboard!AF:AF,0))),"",INDEX(Panaboard!AG:AG,MATCH(CONCATENATE(A842,"-",T842),Panaboard!AF:AF,0)))</f>
        <v/>
      </c>
      <c r="BI842" t="str">
        <f t="shared" si="41"/>
        <v/>
      </c>
      <c r="BJ842" t="str">
        <f>IF(ISERROR(INDEX(CuttingList!F:F,MATCH(CONCATENATE(A842,"-",T842),CuttingList!E:E,0))),"",INDEX(CuttingList!F:F,MATCH(CONCATENATE(A842,"-",T842),CuttingList!E:E,0)))</f>
        <v/>
      </c>
    </row>
    <row r="843" spans="1:62" x14ac:dyDescent="0.25">
      <c r="A843" t="str">
        <f>IF(PResult!AL843="","",PResult!AL843)</f>
        <v/>
      </c>
      <c r="B843" t="str">
        <f>IF(PResult!F843="","",PResult!F843)</f>
        <v/>
      </c>
      <c r="C843" t="str">
        <f>IF(PResult!AN843="","",PResult!AN843)</f>
        <v/>
      </c>
      <c r="D843" t="str">
        <f>IF(PResult!AO843="","",PResult!AO843)</f>
        <v/>
      </c>
      <c r="E843" t="str">
        <f>IF(PResult!AP843="","",PResult!AP843)</f>
        <v/>
      </c>
      <c r="F843" t="str">
        <f>IF(PResult!AQ843="","",PResult!AQ843)</f>
        <v/>
      </c>
      <c r="G843">
        <f>IF(PResult!AR843="",0,ROUND(PResult!AR843,2))</f>
        <v>0</v>
      </c>
      <c r="I843">
        <f>IF(OR(UPPER(TRIM(PResult!R843))="S",UPPER(TRIM(PResult!R843))="P"),PResult!O843,0)</f>
        <v>0</v>
      </c>
      <c r="J843" t="str">
        <f>IF(ISERROR(INDEX(Panaboard!J:J,MATCH(CONCATENATE(A843,"-",T843),Panaboard!AF:AF,0))),"",TRIM(INDEX(Panaboard!J:J,MATCH(CONCATENATE(A843,"-",T843),Panaboard!AF:AF,0))))</f>
        <v/>
      </c>
      <c r="K843" t="str">
        <f>IF(ISERROR(INDEX(Panaboard!C:C,MATCH(CONCATENATE(A843,"-",T843),Panaboard!AF:AF,0))),"",INDEX(Panaboard!C:C,MATCH(CONCATENATE(A843,"-",T843),Panaboard!AF:AF,0)))</f>
        <v/>
      </c>
      <c r="L843" t="str">
        <f>IF(ISERROR(INDEX(Panaboard!D:D,MATCH(CONCATENATE(A843,"-",T843),Panaboard!AF:AF,0))),"",INDEX(Panaboard!D:D,MATCH(CONCATENATE(A843,"-",T843),Panaboard!AF:AF,0)))</f>
        <v/>
      </c>
      <c r="M843" t="str">
        <f>IF(ISERROR(INDEX(Panaboard!E:E,MATCH(CONCATENATE(A843,"-",T843),Panaboard!AF:AF,0))),"",INDEX(Panaboard!E:E,MATCH(CONCATENATE(A843,"-",T843),Panaboard!AF:AF,0)))</f>
        <v/>
      </c>
      <c r="N843" t="str">
        <f>IF(ISERROR(INDEX(Panaboard!F:F,MATCH(CONCATENATE(A843,"-",T843),Panaboard!AF:AF,0))),"",INDEX(Panaboard!F:F,MATCH(CONCATENATE(A843,"-",T843),Panaboard!AF:AF,0)))</f>
        <v/>
      </c>
      <c r="O843" t="str">
        <f>IF(ISERROR(INDEX(Panaboard!G:G,MATCH(CONCATENATE(A843,"-",T843),Panaboard!AF:AF,0))),"",INDEX(Panaboard!G:G,MATCH(CONCATENATE(A843,"-",T843),Panaboard!AF:AF,0)))</f>
        <v/>
      </c>
      <c r="P843" t="str">
        <f t="shared" si="39"/>
        <v/>
      </c>
      <c r="Q843" t="str">
        <f>IF(ISERROR(INDEX(Panaboard!H:H,MATCH(CONCATENATE(A843,"-",T843),Panaboard!AF:AF,0))),"",INDEX(Panaboard!H:H,MATCH(CONCATENATE(A843,"-",T843),Panaboard!AF:AF,0)))</f>
        <v/>
      </c>
      <c r="R843" t="str">
        <f>IF(ISERROR(INDEX(Panaboard!I:I,MATCH(CONCATENATE(A843,"-",T843),Panaboard!AF:AF,0))),"",INDEX(Panaboard!I:I,MATCH(CONCATENATE(A843,"-",T843),Panaboard!AF:AF,0)))</f>
        <v/>
      </c>
      <c r="S843" t="str">
        <f>CONCATENATE(PResult!AS843,PResult!AT843)</f>
        <v/>
      </c>
      <c r="T843" t="str">
        <f>IF(PResult!BG843="","",PResult!BG843)</f>
        <v/>
      </c>
      <c r="U843" t="str">
        <f>IF(PResult!Y843="","",PResult!Y843)</f>
        <v/>
      </c>
      <c r="V843" t="str">
        <f>IF(PResult!AU843="","",PResult!AU843)</f>
        <v/>
      </c>
      <c r="W843" t="str">
        <f>IF(PResult!R843="","",UPPER(TRIM(PResult!R843)))</f>
        <v/>
      </c>
      <c r="X843" t="str">
        <f>IF(PResult!AV843="","",PResult!AV843)</f>
        <v/>
      </c>
      <c r="Y843" t="str">
        <f>IF(PResult!AW843="","",PResult!AW843)</f>
        <v/>
      </c>
      <c r="Z843" t="str">
        <f>IF(PResult!AX843="","",PResult!AX843)</f>
        <v/>
      </c>
      <c r="AA843" t="str">
        <f>IF(PResult!AY843="","",PResult!AY843)</f>
        <v/>
      </c>
      <c r="AB843" t="str">
        <f>IF(PResult!AZ843="","",PResult!AZ843)</f>
        <v/>
      </c>
      <c r="AC843" t="str">
        <f>IF(PResult!BA843="","",PResult!BA843)</f>
        <v/>
      </c>
      <c r="AD843" t="str">
        <f>IF(PResult!G843="","",PResult!G843)</f>
        <v/>
      </c>
      <c r="AE843" t="str">
        <f>IF(PResult!H843="","",PResult!H843)</f>
        <v/>
      </c>
      <c r="AF843">
        <f>IF(OR(PResult!I843="(null)",PResult!I843=""),0,PResult!I843)</f>
        <v>0</v>
      </c>
      <c r="AG843" t="str">
        <f>TEXT(IF(ISERROR(INDEX(Panaboard!P:P,MATCH(CONCATENATE(A843,"-",T843),Panaboard!AF:AF,0))),"",INDEX(Panaboard!P:P,MATCH(CONCATENATE(A843,"-",T843),Panaboard!AF:AF,0))),"HH:MM")</f>
        <v/>
      </c>
      <c r="AH843" t="str">
        <f>TEXT(IF(ISERROR(INDEX(Panaboard!Q:Q,MATCH(CONCATENATE(A843,"-",T843),Panaboard!AF:AF,0))),"",INDEX(Panaboard!Q:Q,MATCH(CONCATENATE(A843,"-",T843),Panaboard!AF:AF,0))),"HH:MM")</f>
        <v/>
      </c>
      <c r="AI843" t="str">
        <f>TEXT(IF(ISERROR(INDEX(Panaboard!R:R,MATCH(CONCATENATE(A843,"-",T843),Panaboard!AF:AF,0))),"",INDEX(Panaboard!R:R,MATCH(CONCATENATE(A843,"-",T843),Panaboard!AF:AF,0))),"HH:MM")</f>
        <v/>
      </c>
      <c r="AJ843" t="str">
        <f>TEXT(IF(ISERROR(INDEX(Panaboard!S:S,MATCH(CONCATENATE(A843,"-",T843),Panaboard!AF:AF,0))),"",INDEX(Panaboard!S:S,MATCH(CONCATENATE(A843,"-",T843),Panaboard!AF:AF,0))),"HH:MM")</f>
        <v/>
      </c>
      <c r="AK843" t="str">
        <f>IF(PResult!BC843="","",PResult!BC843)</f>
        <v/>
      </c>
      <c r="AL843" t="str">
        <f>IF(PResult!BB843="","",PResult!BB843)</f>
        <v/>
      </c>
      <c r="AM843" t="str">
        <f>IF(PResult!BE843="","",PResult!BE843)</f>
        <v/>
      </c>
      <c r="AN843" t="str">
        <f>IF(PResult!BD843="","",PResult!BD843)</f>
        <v/>
      </c>
      <c r="AO843" t="str">
        <f>IF(PResult!BF843="","",PResult!BF843)</f>
        <v/>
      </c>
      <c r="AP843" t="str">
        <f>IF(ISERROR(INDEX(Panaboard!T:T,MATCH(CONCATENATE(A843,"-",T843),Panaboard!AF:AF,0))),"",INDEX(Panaboard!T:T,MATCH(CONCATENATE(A843,"-",T843),Panaboard!AF:AF,0)))</f>
        <v/>
      </c>
      <c r="AQ843" t="str">
        <f>IF(ISERROR(INDEX(Panaboard!U:U,MATCH(CONCATENATE(A843,"-",T843),Panaboard!AF:AF,0))),"",INDEX(Panaboard!U:U,MATCH(CONCATENATE(A843,"-",T843),Panaboard!AF:AF,0)))</f>
        <v/>
      </c>
      <c r="AR843" t="str">
        <f>IF(ISERROR(INDEX(Panaboard!V:V,MATCH(CONCATENATE(A843,"-",T843),Panaboard!AF:AF,0))),"",INDEX(Panaboard!V:V,MATCH(CONCATENATE(A843,"-",T843),Panaboard!AF:AF,0)))</f>
        <v/>
      </c>
      <c r="AS843" t="str">
        <f>IF(ISERROR(INDEX(Panaboard!W:W,MATCH(CONCATENATE(A843,"-",T843),Panaboard!AF:AF,0))),"",INDEX(Panaboard!W:W,MATCH(CONCATENATE(A843,"-",T843),Panaboard!AF:AF,0)))</f>
        <v/>
      </c>
      <c r="AT843" t="str">
        <f>IF(ISERROR(INDEX(Panaboard!X:X,MATCH(CONCATENATE(A843,"-",T843),Panaboard!AF:AF,0))),"",INDEX(Panaboard!X:X,MATCH(CONCATENATE(A843,"-",T843),Panaboard!AF:AF,0)))</f>
        <v/>
      </c>
      <c r="AU843" t="str">
        <f>IF(ISERROR(INDEX(Panaboard!Y:Y,MATCH(CONCATENATE(A843,"-",T843),Panaboard!AF:AF,0))),"",INDEX(Panaboard!Y:Y,MATCH(CONCATENATE(A843,"-",T843),Panaboard!AF:AF,0)))</f>
        <v/>
      </c>
      <c r="AV843" t="str">
        <f>IF(ISERROR(INDEX(Panaboard!Z:Z,MATCH(CONCATENATE(A843,"-",T843),Panaboard!AF:AF,0))),"",INDEX(Panaboard!Z:Z,MATCH(CONCATENATE(A843,"-",T843),Panaboard!AF:AF,0)))</f>
        <v/>
      </c>
      <c r="AW843" t="str">
        <f>IF(ISERROR(INDEX(Panaboard!AA:AA,MATCH(CONCATENATE(A843,"-",T843),Panaboard!AF:AF,0))),"",INDEX(Panaboard!AA:AA,MATCH(CONCATENATE(A843,"-",T843),Panaboard!AF:AF,0)))</f>
        <v/>
      </c>
      <c r="AX843" t="str">
        <f>IF(ISERROR(INDEX(Panaboard!AB:AB,MATCH(CONCATENATE(A843,"-",T843),Panaboard!AF:AF,0))),"",INDEX(Panaboard!AB:AB,MATCH(CONCATENATE(A843,"-",T843),Panaboard!AF:AF,0)))</f>
        <v/>
      </c>
      <c r="AY843" t="str">
        <f>IF(ISERROR(INDEX(Panaboard!AC:AC,MATCH(CONCATENATE(A843,"-",T843),Panaboard!AF:AF,0))),"",INDEX(Panaboard!AC:AC,MATCH(CONCATENATE(A843,"-",T843),Panaboard!AF:AF,0)))</f>
        <v/>
      </c>
      <c r="AZ843" t="str">
        <f>IF(OR(PResult!T843="",PResult!T843="(null)"),"",PResult!T843)</f>
        <v/>
      </c>
      <c r="BA843">
        <f>IF(PResult!O843="",0,PResult!O843)</f>
        <v>0</v>
      </c>
      <c r="BB843" t="str">
        <f>IF(ISERROR(INDEX(Panaboard!N:N,MATCH(CONCATENATE(A843,"-",T843),Panaboard!AF:AF,0))),"",INDEX(Panaboard!N:N,MATCH(CONCATENATE(A843,"-",T843),Panaboard!AF:AF,0)))</f>
        <v/>
      </c>
      <c r="BC843" t="str">
        <f t="shared" si="40"/>
        <v/>
      </c>
      <c r="BD843" t="str">
        <f>IF(ISERROR(INDEX(Panaboard!AD:AD,MATCH(CONCATENATE(A843,"-",T843),Panaboard!AF:AF,0))),"",INDEX(Panaboard!AD:AD,MATCH(CONCATENATE(A843,"-",T843),Panaboard!AF:AF,0)))</f>
        <v/>
      </c>
      <c r="BE843" t="str">
        <f>IF(ISERROR(INDEX(Panaboard!AE:AE,MATCH(CONCATENATE(A843,"-",T843),Panaboard!AF:AF,0))),"",INDEX(Panaboard!AE:AE,MATCH(CONCATENATE(A843,"-",T843),Panaboard!AF:AF,0)))</f>
        <v/>
      </c>
      <c r="BF843">
        <f>IF(OR(UPPER(TRIM(PResult!R843))="S",UPPER(TRIM(PResult!R843))="P"),PResult!M843,0)</f>
        <v>0</v>
      </c>
      <c r="BG843" t="str">
        <f>IF(ISERROR(INDEX(Panaboard!L:L,MATCH(CONCATENATE(A843,"-",T843),Panaboard!AF:AF,0))),"",INDEX(Panaboard!L:L,MATCH(CONCATENATE(A843,"-",T843),Panaboard!AF:AF,0)))</f>
        <v/>
      </c>
      <c r="BH843" t="str">
        <f>IF(ISERROR(INDEX(Panaboard!AG:AG,MATCH(CONCATENATE(A843,"-",T843),Panaboard!AF:AF,0))),"",INDEX(Panaboard!AG:AG,MATCH(CONCATENATE(A843,"-",T843),Panaboard!AF:AF,0)))</f>
        <v/>
      </c>
      <c r="BI843" t="str">
        <f t="shared" si="41"/>
        <v/>
      </c>
      <c r="BJ843" t="str">
        <f>IF(ISERROR(INDEX(CuttingList!F:F,MATCH(CONCATENATE(A843,"-",T843),CuttingList!E:E,0))),"",INDEX(CuttingList!F:F,MATCH(CONCATENATE(A843,"-",T843),CuttingList!E:E,0)))</f>
        <v/>
      </c>
    </row>
    <row r="844" spans="1:62" x14ac:dyDescent="0.25">
      <c r="A844" t="str">
        <f>IF(PResult!AL844="","",PResult!AL844)</f>
        <v/>
      </c>
      <c r="B844" t="str">
        <f>IF(PResult!F844="","",PResult!F844)</f>
        <v/>
      </c>
      <c r="C844" t="str">
        <f>IF(PResult!AN844="","",PResult!AN844)</f>
        <v/>
      </c>
      <c r="D844" t="str">
        <f>IF(PResult!AO844="","",PResult!AO844)</f>
        <v/>
      </c>
      <c r="E844" t="str">
        <f>IF(PResult!AP844="","",PResult!AP844)</f>
        <v/>
      </c>
      <c r="F844" t="str">
        <f>IF(PResult!AQ844="","",PResult!AQ844)</f>
        <v/>
      </c>
      <c r="G844">
        <f>IF(PResult!AR844="",0,ROUND(PResult!AR844,2))</f>
        <v>0</v>
      </c>
      <c r="I844">
        <f>IF(OR(UPPER(TRIM(PResult!R844))="S",UPPER(TRIM(PResult!R844))="P"),PResult!O844,0)</f>
        <v>0</v>
      </c>
      <c r="J844" t="str">
        <f>IF(ISERROR(INDEX(Panaboard!J:J,MATCH(CONCATENATE(A844,"-",T844),Panaboard!AF:AF,0))),"",TRIM(INDEX(Panaboard!J:J,MATCH(CONCATENATE(A844,"-",T844),Panaboard!AF:AF,0))))</f>
        <v/>
      </c>
      <c r="K844" t="str">
        <f>IF(ISERROR(INDEX(Panaboard!C:C,MATCH(CONCATENATE(A844,"-",T844),Panaboard!AF:AF,0))),"",INDEX(Panaboard!C:C,MATCH(CONCATENATE(A844,"-",T844),Panaboard!AF:AF,0)))</f>
        <v/>
      </c>
      <c r="L844" t="str">
        <f>IF(ISERROR(INDEX(Panaboard!D:D,MATCH(CONCATENATE(A844,"-",T844),Panaboard!AF:AF,0))),"",INDEX(Panaboard!D:D,MATCH(CONCATENATE(A844,"-",T844),Panaboard!AF:AF,0)))</f>
        <v/>
      </c>
      <c r="M844" t="str">
        <f>IF(ISERROR(INDEX(Panaboard!E:E,MATCH(CONCATENATE(A844,"-",T844),Panaboard!AF:AF,0))),"",INDEX(Panaboard!E:E,MATCH(CONCATENATE(A844,"-",T844),Panaboard!AF:AF,0)))</f>
        <v/>
      </c>
      <c r="N844" t="str">
        <f>IF(ISERROR(INDEX(Panaboard!F:F,MATCH(CONCATENATE(A844,"-",T844),Panaboard!AF:AF,0))),"",INDEX(Panaboard!F:F,MATCH(CONCATENATE(A844,"-",T844),Panaboard!AF:AF,0)))</f>
        <v/>
      </c>
      <c r="O844" t="str">
        <f>IF(ISERROR(INDEX(Panaboard!G:G,MATCH(CONCATENATE(A844,"-",T844),Panaboard!AF:AF,0))),"",INDEX(Panaboard!G:G,MATCH(CONCATENATE(A844,"-",T844),Panaboard!AF:AF,0)))</f>
        <v/>
      </c>
      <c r="P844" t="str">
        <f t="shared" si="39"/>
        <v/>
      </c>
      <c r="Q844" t="str">
        <f>IF(ISERROR(INDEX(Panaboard!H:H,MATCH(CONCATENATE(A844,"-",T844),Panaboard!AF:AF,0))),"",INDEX(Panaboard!H:H,MATCH(CONCATENATE(A844,"-",T844),Panaboard!AF:AF,0)))</f>
        <v/>
      </c>
      <c r="R844" t="str">
        <f>IF(ISERROR(INDEX(Panaboard!I:I,MATCH(CONCATENATE(A844,"-",T844),Panaboard!AF:AF,0))),"",INDEX(Panaboard!I:I,MATCH(CONCATENATE(A844,"-",T844),Panaboard!AF:AF,0)))</f>
        <v/>
      </c>
      <c r="S844" t="str">
        <f>CONCATENATE(PResult!AS844,PResult!AT844)</f>
        <v/>
      </c>
      <c r="T844" t="str">
        <f>IF(PResult!BG844="","",PResult!BG844)</f>
        <v/>
      </c>
      <c r="U844" t="str">
        <f>IF(PResult!Y844="","",PResult!Y844)</f>
        <v/>
      </c>
      <c r="V844" t="str">
        <f>IF(PResult!AU844="","",PResult!AU844)</f>
        <v/>
      </c>
      <c r="W844" t="str">
        <f>IF(PResult!R844="","",UPPER(TRIM(PResult!R844)))</f>
        <v/>
      </c>
      <c r="X844" t="str">
        <f>IF(PResult!AV844="","",PResult!AV844)</f>
        <v/>
      </c>
      <c r="Y844" t="str">
        <f>IF(PResult!AW844="","",PResult!AW844)</f>
        <v/>
      </c>
      <c r="Z844" t="str">
        <f>IF(PResult!AX844="","",PResult!AX844)</f>
        <v/>
      </c>
      <c r="AA844" t="str">
        <f>IF(PResult!AY844="","",PResult!AY844)</f>
        <v/>
      </c>
      <c r="AB844" t="str">
        <f>IF(PResult!AZ844="","",PResult!AZ844)</f>
        <v/>
      </c>
      <c r="AC844" t="str">
        <f>IF(PResult!BA844="","",PResult!BA844)</f>
        <v/>
      </c>
      <c r="AD844" t="str">
        <f>IF(PResult!G844="","",PResult!G844)</f>
        <v/>
      </c>
      <c r="AE844" t="str">
        <f>IF(PResult!H844="","",PResult!H844)</f>
        <v/>
      </c>
      <c r="AF844">
        <f>IF(OR(PResult!I844="(null)",PResult!I844=""),0,PResult!I844)</f>
        <v>0</v>
      </c>
      <c r="AG844" t="str">
        <f>TEXT(IF(ISERROR(INDEX(Panaboard!P:P,MATCH(CONCATENATE(A844,"-",T844),Panaboard!AF:AF,0))),"",INDEX(Panaboard!P:P,MATCH(CONCATENATE(A844,"-",T844),Panaboard!AF:AF,0))),"HH:MM")</f>
        <v/>
      </c>
      <c r="AH844" t="str">
        <f>TEXT(IF(ISERROR(INDEX(Panaboard!Q:Q,MATCH(CONCATENATE(A844,"-",T844),Panaboard!AF:AF,0))),"",INDEX(Panaboard!Q:Q,MATCH(CONCATENATE(A844,"-",T844),Panaboard!AF:AF,0))),"HH:MM")</f>
        <v/>
      </c>
      <c r="AI844" t="str">
        <f>TEXT(IF(ISERROR(INDEX(Panaboard!R:R,MATCH(CONCATENATE(A844,"-",T844),Panaboard!AF:AF,0))),"",INDEX(Panaboard!R:R,MATCH(CONCATENATE(A844,"-",T844),Panaboard!AF:AF,0))),"HH:MM")</f>
        <v/>
      </c>
      <c r="AJ844" t="str">
        <f>TEXT(IF(ISERROR(INDEX(Panaboard!S:S,MATCH(CONCATENATE(A844,"-",T844),Panaboard!AF:AF,0))),"",INDEX(Panaboard!S:S,MATCH(CONCATENATE(A844,"-",T844),Panaboard!AF:AF,0))),"HH:MM")</f>
        <v/>
      </c>
      <c r="AK844" t="str">
        <f>IF(PResult!BC844="","",PResult!BC844)</f>
        <v/>
      </c>
      <c r="AL844" t="str">
        <f>IF(PResult!BB844="","",PResult!BB844)</f>
        <v/>
      </c>
      <c r="AM844" t="str">
        <f>IF(PResult!BE844="","",PResult!BE844)</f>
        <v/>
      </c>
      <c r="AN844" t="str">
        <f>IF(PResult!BD844="","",PResult!BD844)</f>
        <v/>
      </c>
      <c r="AO844" t="str">
        <f>IF(PResult!BF844="","",PResult!BF844)</f>
        <v/>
      </c>
      <c r="AP844" t="str">
        <f>IF(ISERROR(INDEX(Panaboard!T:T,MATCH(CONCATENATE(A844,"-",T844),Panaboard!AF:AF,0))),"",INDEX(Panaboard!T:T,MATCH(CONCATENATE(A844,"-",T844),Panaboard!AF:AF,0)))</f>
        <v/>
      </c>
      <c r="AQ844" t="str">
        <f>IF(ISERROR(INDEX(Panaboard!U:U,MATCH(CONCATENATE(A844,"-",T844),Panaboard!AF:AF,0))),"",INDEX(Panaboard!U:U,MATCH(CONCATENATE(A844,"-",T844),Panaboard!AF:AF,0)))</f>
        <v/>
      </c>
      <c r="AR844" t="str">
        <f>IF(ISERROR(INDEX(Panaboard!V:V,MATCH(CONCATENATE(A844,"-",T844),Panaboard!AF:AF,0))),"",INDEX(Panaboard!V:V,MATCH(CONCATENATE(A844,"-",T844),Panaboard!AF:AF,0)))</f>
        <v/>
      </c>
      <c r="AS844" t="str">
        <f>IF(ISERROR(INDEX(Panaboard!W:W,MATCH(CONCATENATE(A844,"-",T844),Panaboard!AF:AF,0))),"",INDEX(Panaboard!W:W,MATCH(CONCATENATE(A844,"-",T844),Panaboard!AF:AF,0)))</f>
        <v/>
      </c>
      <c r="AT844" t="str">
        <f>IF(ISERROR(INDEX(Panaboard!X:X,MATCH(CONCATENATE(A844,"-",T844),Panaboard!AF:AF,0))),"",INDEX(Panaboard!X:X,MATCH(CONCATENATE(A844,"-",T844),Panaboard!AF:AF,0)))</f>
        <v/>
      </c>
      <c r="AU844" t="str">
        <f>IF(ISERROR(INDEX(Panaboard!Y:Y,MATCH(CONCATENATE(A844,"-",T844),Panaboard!AF:AF,0))),"",INDEX(Panaboard!Y:Y,MATCH(CONCATENATE(A844,"-",T844),Panaboard!AF:AF,0)))</f>
        <v/>
      </c>
      <c r="AV844" t="str">
        <f>IF(ISERROR(INDEX(Panaboard!Z:Z,MATCH(CONCATENATE(A844,"-",T844),Panaboard!AF:AF,0))),"",INDEX(Panaboard!Z:Z,MATCH(CONCATENATE(A844,"-",T844),Panaboard!AF:AF,0)))</f>
        <v/>
      </c>
      <c r="AW844" t="str">
        <f>IF(ISERROR(INDEX(Panaboard!AA:AA,MATCH(CONCATENATE(A844,"-",T844),Panaboard!AF:AF,0))),"",INDEX(Panaboard!AA:AA,MATCH(CONCATENATE(A844,"-",T844),Panaboard!AF:AF,0)))</f>
        <v/>
      </c>
      <c r="AX844" t="str">
        <f>IF(ISERROR(INDEX(Panaboard!AB:AB,MATCH(CONCATENATE(A844,"-",T844),Panaboard!AF:AF,0))),"",INDEX(Panaboard!AB:AB,MATCH(CONCATENATE(A844,"-",T844),Panaboard!AF:AF,0)))</f>
        <v/>
      </c>
      <c r="AY844" t="str">
        <f>IF(ISERROR(INDEX(Panaboard!AC:AC,MATCH(CONCATENATE(A844,"-",T844),Panaboard!AF:AF,0))),"",INDEX(Panaboard!AC:AC,MATCH(CONCATENATE(A844,"-",T844),Panaboard!AF:AF,0)))</f>
        <v/>
      </c>
      <c r="AZ844" t="str">
        <f>IF(OR(PResult!T844="",PResult!T844="(null)"),"",PResult!T844)</f>
        <v/>
      </c>
      <c r="BA844">
        <f>IF(PResult!O844="",0,PResult!O844)</f>
        <v>0</v>
      </c>
      <c r="BB844" t="str">
        <f>IF(ISERROR(INDEX(Panaboard!N:N,MATCH(CONCATENATE(A844,"-",T844),Panaboard!AF:AF,0))),"",INDEX(Panaboard!N:N,MATCH(CONCATENATE(A844,"-",T844),Panaboard!AF:AF,0)))</f>
        <v/>
      </c>
      <c r="BC844" t="str">
        <f t="shared" si="40"/>
        <v/>
      </c>
      <c r="BD844" t="str">
        <f>IF(ISERROR(INDEX(Panaboard!AD:AD,MATCH(CONCATENATE(A844,"-",T844),Panaboard!AF:AF,0))),"",INDEX(Panaboard!AD:AD,MATCH(CONCATENATE(A844,"-",T844),Panaboard!AF:AF,0)))</f>
        <v/>
      </c>
      <c r="BE844" t="str">
        <f>IF(ISERROR(INDEX(Panaboard!AE:AE,MATCH(CONCATENATE(A844,"-",T844),Panaboard!AF:AF,0))),"",INDEX(Panaboard!AE:AE,MATCH(CONCATENATE(A844,"-",T844),Panaboard!AF:AF,0)))</f>
        <v/>
      </c>
      <c r="BF844">
        <f>IF(OR(UPPER(TRIM(PResult!R844))="S",UPPER(TRIM(PResult!R844))="P"),PResult!M844,0)</f>
        <v>0</v>
      </c>
      <c r="BG844" t="str">
        <f>IF(ISERROR(INDEX(Panaboard!L:L,MATCH(CONCATENATE(A844,"-",T844),Panaboard!AF:AF,0))),"",INDEX(Panaboard!L:L,MATCH(CONCATENATE(A844,"-",T844),Panaboard!AF:AF,0)))</f>
        <v/>
      </c>
      <c r="BH844" t="str">
        <f>IF(ISERROR(INDEX(Panaboard!AG:AG,MATCH(CONCATENATE(A844,"-",T844),Panaboard!AF:AF,0))),"",INDEX(Panaboard!AG:AG,MATCH(CONCATENATE(A844,"-",T844),Panaboard!AF:AF,0)))</f>
        <v/>
      </c>
      <c r="BI844" t="str">
        <f t="shared" si="41"/>
        <v/>
      </c>
      <c r="BJ844" t="str">
        <f>IF(ISERROR(INDEX(CuttingList!F:F,MATCH(CONCATENATE(A844,"-",T844),CuttingList!E:E,0))),"",INDEX(CuttingList!F:F,MATCH(CONCATENATE(A844,"-",T844),CuttingList!E:E,0)))</f>
        <v/>
      </c>
    </row>
    <row r="845" spans="1:62" x14ac:dyDescent="0.25">
      <c r="A845" t="str">
        <f>IF(PResult!AL845="","",PResult!AL845)</f>
        <v/>
      </c>
      <c r="B845" t="str">
        <f>IF(PResult!F845="","",PResult!F845)</f>
        <v/>
      </c>
      <c r="C845" t="str">
        <f>IF(PResult!AN845="","",PResult!AN845)</f>
        <v/>
      </c>
      <c r="D845" t="str">
        <f>IF(PResult!AO845="","",PResult!AO845)</f>
        <v/>
      </c>
      <c r="E845" t="str">
        <f>IF(PResult!AP845="","",PResult!AP845)</f>
        <v/>
      </c>
      <c r="F845" t="str">
        <f>IF(PResult!AQ845="","",PResult!AQ845)</f>
        <v/>
      </c>
      <c r="G845">
        <f>IF(PResult!AR845="",0,ROUND(PResult!AR845,2))</f>
        <v>0</v>
      </c>
      <c r="I845">
        <f>IF(OR(UPPER(TRIM(PResult!R845))="S",UPPER(TRIM(PResult!R845))="P"),PResult!O845,0)</f>
        <v>0</v>
      </c>
      <c r="J845" t="str">
        <f>IF(ISERROR(INDEX(Panaboard!J:J,MATCH(CONCATENATE(A845,"-",T845),Panaboard!AF:AF,0))),"",TRIM(INDEX(Panaboard!J:J,MATCH(CONCATENATE(A845,"-",T845),Panaboard!AF:AF,0))))</f>
        <v/>
      </c>
      <c r="K845" t="str">
        <f>IF(ISERROR(INDEX(Panaboard!C:C,MATCH(CONCATENATE(A845,"-",T845),Panaboard!AF:AF,0))),"",INDEX(Panaboard!C:C,MATCH(CONCATENATE(A845,"-",T845),Panaboard!AF:AF,0)))</f>
        <v/>
      </c>
      <c r="L845" t="str">
        <f>IF(ISERROR(INDEX(Panaboard!D:D,MATCH(CONCATENATE(A845,"-",T845),Panaboard!AF:AF,0))),"",INDEX(Panaboard!D:D,MATCH(CONCATENATE(A845,"-",T845),Panaboard!AF:AF,0)))</f>
        <v/>
      </c>
      <c r="M845" t="str">
        <f>IF(ISERROR(INDEX(Panaboard!E:E,MATCH(CONCATENATE(A845,"-",T845),Panaboard!AF:AF,0))),"",INDEX(Panaboard!E:E,MATCH(CONCATENATE(A845,"-",T845),Panaboard!AF:AF,0)))</f>
        <v/>
      </c>
      <c r="N845" t="str">
        <f>IF(ISERROR(INDEX(Panaboard!F:F,MATCH(CONCATENATE(A845,"-",T845),Panaboard!AF:AF,0))),"",INDEX(Panaboard!F:F,MATCH(CONCATENATE(A845,"-",T845),Panaboard!AF:AF,0)))</f>
        <v/>
      </c>
      <c r="O845" t="str">
        <f>IF(ISERROR(INDEX(Panaboard!G:G,MATCH(CONCATENATE(A845,"-",T845),Panaboard!AF:AF,0))),"",INDEX(Panaboard!G:G,MATCH(CONCATENATE(A845,"-",T845),Panaboard!AF:AF,0)))</f>
        <v/>
      </c>
      <c r="P845" t="str">
        <f t="shared" si="39"/>
        <v/>
      </c>
      <c r="Q845" t="str">
        <f>IF(ISERROR(INDEX(Panaboard!H:H,MATCH(CONCATENATE(A845,"-",T845),Panaboard!AF:AF,0))),"",INDEX(Panaboard!H:H,MATCH(CONCATENATE(A845,"-",T845),Panaboard!AF:AF,0)))</f>
        <v/>
      </c>
      <c r="R845" t="str">
        <f>IF(ISERROR(INDEX(Panaboard!I:I,MATCH(CONCATENATE(A845,"-",T845),Panaboard!AF:AF,0))),"",INDEX(Panaboard!I:I,MATCH(CONCATENATE(A845,"-",T845),Panaboard!AF:AF,0)))</f>
        <v/>
      </c>
      <c r="S845" t="str">
        <f>CONCATENATE(PResult!AS845,PResult!AT845)</f>
        <v/>
      </c>
      <c r="T845" t="str">
        <f>IF(PResult!BG845="","",PResult!BG845)</f>
        <v/>
      </c>
      <c r="U845" t="str">
        <f>IF(PResult!Y845="","",PResult!Y845)</f>
        <v/>
      </c>
      <c r="V845" t="str">
        <f>IF(PResult!AU845="","",PResult!AU845)</f>
        <v/>
      </c>
      <c r="W845" t="str">
        <f>IF(PResult!R845="","",UPPER(TRIM(PResult!R845)))</f>
        <v/>
      </c>
      <c r="X845" t="str">
        <f>IF(PResult!AV845="","",PResult!AV845)</f>
        <v/>
      </c>
      <c r="Y845" t="str">
        <f>IF(PResult!AW845="","",PResult!AW845)</f>
        <v/>
      </c>
      <c r="Z845" t="str">
        <f>IF(PResult!AX845="","",PResult!AX845)</f>
        <v/>
      </c>
      <c r="AA845" t="str">
        <f>IF(PResult!AY845="","",PResult!AY845)</f>
        <v/>
      </c>
      <c r="AB845" t="str">
        <f>IF(PResult!AZ845="","",PResult!AZ845)</f>
        <v/>
      </c>
      <c r="AC845" t="str">
        <f>IF(PResult!BA845="","",PResult!BA845)</f>
        <v/>
      </c>
      <c r="AD845" t="str">
        <f>IF(PResult!G845="","",PResult!G845)</f>
        <v/>
      </c>
      <c r="AE845" t="str">
        <f>IF(PResult!H845="","",PResult!H845)</f>
        <v/>
      </c>
      <c r="AF845">
        <f>IF(OR(PResult!I845="(null)",PResult!I845=""),0,PResult!I845)</f>
        <v>0</v>
      </c>
      <c r="AG845" t="str">
        <f>TEXT(IF(ISERROR(INDEX(Panaboard!P:P,MATCH(CONCATENATE(A845,"-",T845),Panaboard!AF:AF,0))),"",INDEX(Panaboard!P:P,MATCH(CONCATENATE(A845,"-",T845),Panaboard!AF:AF,0))),"HH:MM")</f>
        <v/>
      </c>
      <c r="AH845" t="str">
        <f>TEXT(IF(ISERROR(INDEX(Panaboard!Q:Q,MATCH(CONCATENATE(A845,"-",T845),Panaboard!AF:AF,0))),"",INDEX(Panaboard!Q:Q,MATCH(CONCATENATE(A845,"-",T845),Panaboard!AF:AF,0))),"HH:MM")</f>
        <v/>
      </c>
      <c r="AI845" t="str">
        <f>TEXT(IF(ISERROR(INDEX(Panaboard!R:R,MATCH(CONCATENATE(A845,"-",T845),Panaboard!AF:AF,0))),"",INDEX(Panaboard!R:R,MATCH(CONCATENATE(A845,"-",T845),Panaboard!AF:AF,0))),"HH:MM")</f>
        <v/>
      </c>
      <c r="AJ845" t="str">
        <f>TEXT(IF(ISERROR(INDEX(Panaboard!S:S,MATCH(CONCATENATE(A845,"-",T845),Panaboard!AF:AF,0))),"",INDEX(Panaboard!S:S,MATCH(CONCATENATE(A845,"-",T845),Panaboard!AF:AF,0))),"HH:MM")</f>
        <v/>
      </c>
      <c r="AK845" t="str">
        <f>IF(PResult!BC845="","",PResult!BC845)</f>
        <v/>
      </c>
      <c r="AL845" t="str">
        <f>IF(PResult!BB845="","",PResult!BB845)</f>
        <v/>
      </c>
      <c r="AM845" t="str">
        <f>IF(PResult!BE845="","",PResult!BE845)</f>
        <v/>
      </c>
      <c r="AN845" t="str">
        <f>IF(PResult!BD845="","",PResult!BD845)</f>
        <v/>
      </c>
      <c r="AO845" t="str">
        <f>IF(PResult!BF845="","",PResult!BF845)</f>
        <v/>
      </c>
      <c r="AP845" t="str">
        <f>IF(ISERROR(INDEX(Panaboard!T:T,MATCH(CONCATENATE(A845,"-",T845),Panaboard!AF:AF,0))),"",INDEX(Panaboard!T:T,MATCH(CONCATENATE(A845,"-",T845),Panaboard!AF:AF,0)))</f>
        <v/>
      </c>
      <c r="AQ845" t="str">
        <f>IF(ISERROR(INDEX(Panaboard!U:U,MATCH(CONCATENATE(A845,"-",T845),Panaboard!AF:AF,0))),"",INDEX(Panaboard!U:U,MATCH(CONCATENATE(A845,"-",T845),Panaboard!AF:AF,0)))</f>
        <v/>
      </c>
      <c r="AR845" t="str">
        <f>IF(ISERROR(INDEX(Panaboard!V:V,MATCH(CONCATENATE(A845,"-",T845),Panaboard!AF:AF,0))),"",INDEX(Panaboard!V:V,MATCH(CONCATENATE(A845,"-",T845),Panaboard!AF:AF,0)))</f>
        <v/>
      </c>
      <c r="AS845" t="str">
        <f>IF(ISERROR(INDEX(Panaboard!W:W,MATCH(CONCATENATE(A845,"-",T845),Panaboard!AF:AF,0))),"",INDEX(Panaboard!W:W,MATCH(CONCATENATE(A845,"-",T845),Panaboard!AF:AF,0)))</f>
        <v/>
      </c>
      <c r="AT845" t="str">
        <f>IF(ISERROR(INDEX(Panaboard!X:X,MATCH(CONCATENATE(A845,"-",T845),Panaboard!AF:AF,0))),"",INDEX(Panaboard!X:X,MATCH(CONCATENATE(A845,"-",T845),Panaboard!AF:AF,0)))</f>
        <v/>
      </c>
      <c r="AU845" t="str">
        <f>IF(ISERROR(INDEX(Panaboard!Y:Y,MATCH(CONCATENATE(A845,"-",T845),Panaboard!AF:AF,0))),"",INDEX(Panaboard!Y:Y,MATCH(CONCATENATE(A845,"-",T845),Panaboard!AF:AF,0)))</f>
        <v/>
      </c>
      <c r="AV845" t="str">
        <f>IF(ISERROR(INDEX(Panaboard!Z:Z,MATCH(CONCATENATE(A845,"-",T845),Panaboard!AF:AF,0))),"",INDEX(Panaboard!Z:Z,MATCH(CONCATENATE(A845,"-",T845),Panaboard!AF:AF,0)))</f>
        <v/>
      </c>
      <c r="AW845" t="str">
        <f>IF(ISERROR(INDEX(Panaboard!AA:AA,MATCH(CONCATENATE(A845,"-",T845),Panaboard!AF:AF,0))),"",INDEX(Panaboard!AA:AA,MATCH(CONCATENATE(A845,"-",T845),Panaboard!AF:AF,0)))</f>
        <v/>
      </c>
      <c r="AX845" t="str">
        <f>IF(ISERROR(INDEX(Panaboard!AB:AB,MATCH(CONCATENATE(A845,"-",T845),Panaboard!AF:AF,0))),"",INDEX(Panaboard!AB:AB,MATCH(CONCATENATE(A845,"-",T845),Panaboard!AF:AF,0)))</f>
        <v/>
      </c>
      <c r="AY845" t="str">
        <f>IF(ISERROR(INDEX(Panaboard!AC:AC,MATCH(CONCATENATE(A845,"-",T845),Panaboard!AF:AF,0))),"",INDEX(Panaboard!AC:AC,MATCH(CONCATENATE(A845,"-",T845),Panaboard!AF:AF,0)))</f>
        <v/>
      </c>
      <c r="AZ845" t="str">
        <f>IF(OR(PResult!T845="",PResult!T845="(null)"),"",PResult!T845)</f>
        <v/>
      </c>
      <c r="BA845">
        <f>IF(PResult!O845="",0,PResult!O845)</f>
        <v>0</v>
      </c>
      <c r="BB845" t="str">
        <f>IF(ISERROR(INDEX(Panaboard!N:N,MATCH(CONCATENATE(A845,"-",T845),Panaboard!AF:AF,0))),"",INDEX(Panaboard!N:N,MATCH(CONCATENATE(A845,"-",T845),Panaboard!AF:AF,0)))</f>
        <v/>
      </c>
      <c r="BC845" t="str">
        <f t="shared" si="40"/>
        <v/>
      </c>
      <c r="BD845" t="str">
        <f>IF(ISERROR(INDEX(Panaboard!AD:AD,MATCH(CONCATENATE(A845,"-",T845),Panaboard!AF:AF,0))),"",INDEX(Panaboard!AD:AD,MATCH(CONCATENATE(A845,"-",T845),Panaboard!AF:AF,0)))</f>
        <v/>
      </c>
      <c r="BE845" t="str">
        <f>IF(ISERROR(INDEX(Panaboard!AE:AE,MATCH(CONCATENATE(A845,"-",T845),Panaboard!AF:AF,0))),"",INDEX(Panaboard!AE:AE,MATCH(CONCATENATE(A845,"-",T845),Panaboard!AF:AF,0)))</f>
        <v/>
      </c>
      <c r="BF845">
        <f>IF(OR(UPPER(TRIM(PResult!R845))="S",UPPER(TRIM(PResult!R845))="P"),PResult!M845,0)</f>
        <v>0</v>
      </c>
      <c r="BG845" t="str">
        <f>IF(ISERROR(INDEX(Panaboard!L:L,MATCH(CONCATENATE(A845,"-",T845),Panaboard!AF:AF,0))),"",INDEX(Panaboard!L:L,MATCH(CONCATENATE(A845,"-",T845),Panaboard!AF:AF,0)))</f>
        <v/>
      </c>
      <c r="BH845" t="str">
        <f>IF(ISERROR(INDEX(Panaboard!AG:AG,MATCH(CONCATENATE(A845,"-",T845),Panaboard!AF:AF,0))),"",INDEX(Panaboard!AG:AG,MATCH(CONCATENATE(A845,"-",T845),Panaboard!AF:AF,0)))</f>
        <v/>
      </c>
      <c r="BI845" t="str">
        <f t="shared" si="41"/>
        <v/>
      </c>
      <c r="BJ845" t="str">
        <f>IF(ISERROR(INDEX(CuttingList!F:F,MATCH(CONCATENATE(A845,"-",T845),CuttingList!E:E,0))),"",INDEX(CuttingList!F:F,MATCH(CONCATENATE(A845,"-",T845),CuttingList!E:E,0)))</f>
        <v/>
      </c>
    </row>
    <row r="846" spans="1:62" x14ac:dyDescent="0.25">
      <c r="A846" t="str">
        <f>IF(PResult!AL846="","",PResult!AL846)</f>
        <v/>
      </c>
      <c r="B846" t="str">
        <f>IF(PResult!F846="","",PResult!F846)</f>
        <v/>
      </c>
      <c r="C846" t="str">
        <f>IF(PResult!AN846="","",PResult!AN846)</f>
        <v/>
      </c>
      <c r="D846" t="str">
        <f>IF(PResult!AO846="","",PResult!AO846)</f>
        <v/>
      </c>
      <c r="E846" t="str">
        <f>IF(PResult!AP846="","",PResult!AP846)</f>
        <v/>
      </c>
      <c r="F846" t="str">
        <f>IF(PResult!AQ846="","",PResult!AQ846)</f>
        <v/>
      </c>
      <c r="G846">
        <f>IF(PResult!AR846="",0,ROUND(PResult!AR846,2))</f>
        <v>0</v>
      </c>
      <c r="I846">
        <f>IF(OR(UPPER(TRIM(PResult!R846))="S",UPPER(TRIM(PResult!R846))="P"),PResult!O846,0)</f>
        <v>0</v>
      </c>
      <c r="J846" t="str">
        <f>IF(ISERROR(INDEX(Panaboard!J:J,MATCH(CONCATENATE(A846,"-",T846),Panaboard!AF:AF,0))),"",TRIM(INDEX(Panaboard!J:J,MATCH(CONCATENATE(A846,"-",T846),Panaboard!AF:AF,0))))</f>
        <v/>
      </c>
      <c r="K846" t="str">
        <f>IF(ISERROR(INDEX(Panaboard!C:C,MATCH(CONCATENATE(A846,"-",T846),Panaboard!AF:AF,0))),"",INDEX(Panaboard!C:C,MATCH(CONCATENATE(A846,"-",T846),Panaboard!AF:AF,0)))</f>
        <v/>
      </c>
      <c r="L846" t="str">
        <f>IF(ISERROR(INDEX(Panaboard!D:D,MATCH(CONCATENATE(A846,"-",T846),Panaboard!AF:AF,0))),"",INDEX(Panaboard!D:D,MATCH(CONCATENATE(A846,"-",T846),Panaboard!AF:AF,0)))</f>
        <v/>
      </c>
      <c r="M846" t="str">
        <f>IF(ISERROR(INDEX(Panaboard!E:E,MATCH(CONCATENATE(A846,"-",T846),Panaboard!AF:AF,0))),"",INDEX(Panaboard!E:E,MATCH(CONCATENATE(A846,"-",T846),Panaboard!AF:AF,0)))</f>
        <v/>
      </c>
      <c r="N846" t="str">
        <f>IF(ISERROR(INDEX(Panaboard!F:F,MATCH(CONCATENATE(A846,"-",T846),Panaboard!AF:AF,0))),"",INDEX(Panaboard!F:F,MATCH(CONCATENATE(A846,"-",T846),Panaboard!AF:AF,0)))</f>
        <v/>
      </c>
      <c r="O846" t="str">
        <f>IF(ISERROR(INDEX(Panaboard!G:G,MATCH(CONCATENATE(A846,"-",T846),Panaboard!AF:AF,0))),"",INDEX(Panaboard!G:G,MATCH(CONCATENATE(A846,"-",T846),Panaboard!AF:AF,0)))</f>
        <v/>
      </c>
      <c r="P846" t="str">
        <f t="shared" si="39"/>
        <v/>
      </c>
      <c r="Q846" t="str">
        <f>IF(ISERROR(INDEX(Panaboard!H:H,MATCH(CONCATENATE(A846,"-",T846),Panaboard!AF:AF,0))),"",INDEX(Panaboard!H:H,MATCH(CONCATENATE(A846,"-",T846),Panaboard!AF:AF,0)))</f>
        <v/>
      </c>
      <c r="R846" t="str">
        <f>IF(ISERROR(INDEX(Panaboard!I:I,MATCH(CONCATENATE(A846,"-",T846),Panaboard!AF:AF,0))),"",INDEX(Panaboard!I:I,MATCH(CONCATENATE(A846,"-",T846),Panaboard!AF:AF,0)))</f>
        <v/>
      </c>
      <c r="S846" t="str">
        <f>CONCATENATE(PResult!AS846,PResult!AT846)</f>
        <v/>
      </c>
      <c r="T846" t="str">
        <f>IF(PResult!BG846="","",PResult!BG846)</f>
        <v/>
      </c>
      <c r="U846" t="str">
        <f>IF(PResult!Y846="","",PResult!Y846)</f>
        <v/>
      </c>
      <c r="V846" t="str">
        <f>IF(PResult!AU846="","",PResult!AU846)</f>
        <v/>
      </c>
      <c r="W846" t="str">
        <f>IF(PResult!R846="","",UPPER(TRIM(PResult!R846)))</f>
        <v/>
      </c>
      <c r="X846" t="str">
        <f>IF(PResult!AV846="","",PResult!AV846)</f>
        <v/>
      </c>
      <c r="Y846" t="str">
        <f>IF(PResult!AW846="","",PResult!AW846)</f>
        <v/>
      </c>
      <c r="Z846" t="str">
        <f>IF(PResult!AX846="","",PResult!AX846)</f>
        <v/>
      </c>
      <c r="AA846" t="str">
        <f>IF(PResult!AY846="","",PResult!AY846)</f>
        <v/>
      </c>
      <c r="AB846" t="str">
        <f>IF(PResult!AZ846="","",PResult!AZ846)</f>
        <v/>
      </c>
      <c r="AC846" t="str">
        <f>IF(PResult!BA846="","",PResult!BA846)</f>
        <v/>
      </c>
      <c r="AD846" t="str">
        <f>IF(PResult!G846="","",PResult!G846)</f>
        <v/>
      </c>
      <c r="AE846" t="str">
        <f>IF(PResult!H846="","",PResult!H846)</f>
        <v/>
      </c>
      <c r="AF846">
        <f>IF(OR(PResult!I846="(null)",PResult!I846=""),0,PResult!I846)</f>
        <v>0</v>
      </c>
      <c r="AG846" t="str">
        <f>TEXT(IF(ISERROR(INDEX(Panaboard!P:P,MATCH(CONCATENATE(A846,"-",T846),Panaboard!AF:AF,0))),"",INDEX(Panaboard!P:P,MATCH(CONCATENATE(A846,"-",T846),Panaboard!AF:AF,0))),"HH:MM")</f>
        <v/>
      </c>
      <c r="AH846" t="str">
        <f>TEXT(IF(ISERROR(INDEX(Panaboard!Q:Q,MATCH(CONCATENATE(A846,"-",T846),Panaboard!AF:AF,0))),"",INDEX(Panaboard!Q:Q,MATCH(CONCATENATE(A846,"-",T846),Panaboard!AF:AF,0))),"HH:MM")</f>
        <v/>
      </c>
      <c r="AI846" t="str">
        <f>TEXT(IF(ISERROR(INDEX(Panaboard!R:R,MATCH(CONCATENATE(A846,"-",T846),Panaboard!AF:AF,0))),"",INDEX(Panaboard!R:R,MATCH(CONCATENATE(A846,"-",T846),Panaboard!AF:AF,0))),"HH:MM")</f>
        <v/>
      </c>
      <c r="AJ846" t="str">
        <f>TEXT(IF(ISERROR(INDEX(Panaboard!S:S,MATCH(CONCATENATE(A846,"-",T846),Panaboard!AF:AF,0))),"",INDEX(Panaboard!S:S,MATCH(CONCATENATE(A846,"-",T846),Panaboard!AF:AF,0))),"HH:MM")</f>
        <v/>
      </c>
      <c r="AK846" t="str">
        <f>IF(PResult!BC846="","",PResult!BC846)</f>
        <v/>
      </c>
      <c r="AL846" t="str">
        <f>IF(PResult!BB846="","",PResult!BB846)</f>
        <v/>
      </c>
      <c r="AM846" t="str">
        <f>IF(PResult!BE846="","",PResult!BE846)</f>
        <v/>
      </c>
      <c r="AN846" t="str">
        <f>IF(PResult!BD846="","",PResult!BD846)</f>
        <v/>
      </c>
      <c r="AO846" t="str">
        <f>IF(PResult!BF846="","",PResult!BF846)</f>
        <v/>
      </c>
      <c r="AP846" t="str">
        <f>IF(ISERROR(INDEX(Panaboard!T:T,MATCH(CONCATENATE(A846,"-",T846),Panaboard!AF:AF,0))),"",INDEX(Panaboard!T:T,MATCH(CONCATENATE(A846,"-",T846),Panaboard!AF:AF,0)))</f>
        <v/>
      </c>
      <c r="AQ846" t="str">
        <f>IF(ISERROR(INDEX(Panaboard!U:U,MATCH(CONCATENATE(A846,"-",T846),Panaboard!AF:AF,0))),"",INDEX(Panaboard!U:U,MATCH(CONCATENATE(A846,"-",T846),Panaboard!AF:AF,0)))</f>
        <v/>
      </c>
      <c r="AR846" t="str">
        <f>IF(ISERROR(INDEX(Panaboard!V:V,MATCH(CONCATENATE(A846,"-",T846),Panaboard!AF:AF,0))),"",INDEX(Panaboard!V:V,MATCH(CONCATENATE(A846,"-",T846),Panaboard!AF:AF,0)))</f>
        <v/>
      </c>
      <c r="AS846" t="str">
        <f>IF(ISERROR(INDEX(Panaboard!W:W,MATCH(CONCATENATE(A846,"-",T846),Panaboard!AF:AF,0))),"",INDEX(Panaboard!W:W,MATCH(CONCATENATE(A846,"-",T846),Panaboard!AF:AF,0)))</f>
        <v/>
      </c>
      <c r="AT846" t="str">
        <f>IF(ISERROR(INDEX(Panaboard!X:X,MATCH(CONCATENATE(A846,"-",T846),Panaboard!AF:AF,0))),"",INDEX(Panaboard!X:X,MATCH(CONCATENATE(A846,"-",T846),Panaboard!AF:AF,0)))</f>
        <v/>
      </c>
      <c r="AU846" t="str">
        <f>IF(ISERROR(INDEX(Panaboard!Y:Y,MATCH(CONCATENATE(A846,"-",T846),Panaboard!AF:AF,0))),"",INDEX(Panaboard!Y:Y,MATCH(CONCATENATE(A846,"-",T846),Panaboard!AF:AF,0)))</f>
        <v/>
      </c>
      <c r="AV846" t="str">
        <f>IF(ISERROR(INDEX(Panaboard!Z:Z,MATCH(CONCATENATE(A846,"-",T846),Panaboard!AF:AF,0))),"",INDEX(Panaboard!Z:Z,MATCH(CONCATENATE(A846,"-",T846),Panaboard!AF:AF,0)))</f>
        <v/>
      </c>
      <c r="AW846" t="str">
        <f>IF(ISERROR(INDEX(Panaboard!AA:AA,MATCH(CONCATENATE(A846,"-",T846),Panaboard!AF:AF,0))),"",INDEX(Panaboard!AA:AA,MATCH(CONCATENATE(A846,"-",T846),Panaboard!AF:AF,0)))</f>
        <v/>
      </c>
      <c r="AX846" t="str">
        <f>IF(ISERROR(INDEX(Panaboard!AB:AB,MATCH(CONCATENATE(A846,"-",T846),Panaboard!AF:AF,0))),"",INDEX(Panaboard!AB:AB,MATCH(CONCATENATE(A846,"-",T846),Panaboard!AF:AF,0)))</f>
        <v/>
      </c>
      <c r="AY846" t="str">
        <f>IF(ISERROR(INDEX(Panaboard!AC:AC,MATCH(CONCATENATE(A846,"-",T846),Panaboard!AF:AF,0))),"",INDEX(Panaboard!AC:AC,MATCH(CONCATENATE(A846,"-",T846),Panaboard!AF:AF,0)))</f>
        <v/>
      </c>
      <c r="AZ846" t="str">
        <f>IF(OR(PResult!T846="",PResult!T846="(null)"),"",PResult!T846)</f>
        <v/>
      </c>
      <c r="BA846">
        <f>IF(PResult!O846="",0,PResult!O846)</f>
        <v>0</v>
      </c>
      <c r="BB846" t="str">
        <f>IF(ISERROR(INDEX(Panaboard!N:N,MATCH(CONCATENATE(A846,"-",T846),Panaboard!AF:AF,0))),"",INDEX(Panaboard!N:N,MATCH(CONCATENATE(A846,"-",T846),Panaboard!AF:AF,0)))</f>
        <v/>
      </c>
      <c r="BC846" t="str">
        <f t="shared" si="40"/>
        <v/>
      </c>
      <c r="BD846" t="str">
        <f>IF(ISERROR(INDEX(Panaboard!AD:AD,MATCH(CONCATENATE(A846,"-",T846),Panaboard!AF:AF,0))),"",INDEX(Panaboard!AD:AD,MATCH(CONCATENATE(A846,"-",T846),Panaboard!AF:AF,0)))</f>
        <v/>
      </c>
      <c r="BE846" t="str">
        <f>IF(ISERROR(INDEX(Panaboard!AE:AE,MATCH(CONCATENATE(A846,"-",T846),Panaboard!AF:AF,0))),"",INDEX(Panaboard!AE:AE,MATCH(CONCATENATE(A846,"-",T846),Panaboard!AF:AF,0)))</f>
        <v/>
      </c>
      <c r="BF846">
        <f>IF(OR(UPPER(TRIM(PResult!R846))="S",UPPER(TRIM(PResult!R846))="P"),PResult!M846,0)</f>
        <v>0</v>
      </c>
      <c r="BG846" t="str">
        <f>IF(ISERROR(INDEX(Panaboard!L:L,MATCH(CONCATENATE(A846,"-",T846),Panaboard!AF:AF,0))),"",INDEX(Panaboard!L:L,MATCH(CONCATENATE(A846,"-",T846),Panaboard!AF:AF,0)))</f>
        <v/>
      </c>
      <c r="BH846" t="str">
        <f>IF(ISERROR(INDEX(Panaboard!AG:AG,MATCH(CONCATENATE(A846,"-",T846),Panaboard!AF:AF,0))),"",INDEX(Panaboard!AG:AG,MATCH(CONCATENATE(A846,"-",T846),Panaboard!AF:AF,0)))</f>
        <v/>
      </c>
      <c r="BI846" t="str">
        <f t="shared" si="41"/>
        <v/>
      </c>
      <c r="BJ846" t="str">
        <f>IF(ISERROR(INDEX(CuttingList!F:F,MATCH(CONCATENATE(A846,"-",T846),CuttingList!E:E,0))),"",INDEX(CuttingList!F:F,MATCH(CONCATENATE(A846,"-",T846),CuttingList!E:E,0)))</f>
        <v/>
      </c>
    </row>
    <row r="847" spans="1:62" x14ac:dyDescent="0.25">
      <c r="A847" t="str">
        <f>IF(PResult!AL847="","",PResult!AL847)</f>
        <v/>
      </c>
      <c r="B847" t="str">
        <f>IF(PResult!F847="","",PResult!F847)</f>
        <v/>
      </c>
      <c r="C847" t="str">
        <f>IF(PResult!AN847="","",PResult!AN847)</f>
        <v/>
      </c>
      <c r="D847" t="str">
        <f>IF(PResult!AO847="","",PResult!AO847)</f>
        <v/>
      </c>
      <c r="E847" t="str">
        <f>IF(PResult!AP847="","",PResult!AP847)</f>
        <v/>
      </c>
      <c r="F847" t="str">
        <f>IF(PResult!AQ847="","",PResult!AQ847)</f>
        <v/>
      </c>
      <c r="G847">
        <f>IF(PResult!AR847="",0,ROUND(PResult!AR847,2))</f>
        <v>0</v>
      </c>
      <c r="I847">
        <f>IF(OR(UPPER(TRIM(PResult!R847))="S",UPPER(TRIM(PResult!R847))="P"),PResult!O847,0)</f>
        <v>0</v>
      </c>
      <c r="J847" t="str">
        <f>IF(ISERROR(INDEX(Panaboard!J:J,MATCH(CONCATENATE(A847,"-",T847),Panaboard!AF:AF,0))),"",TRIM(INDEX(Panaboard!J:J,MATCH(CONCATENATE(A847,"-",T847),Panaboard!AF:AF,0))))</f>
        <v/>
      </c>
      <c r="K847" t="str">
        <f>IF(ISERROR(INDEX(Panaboard!C:C,MATCH(CONCATENATE(A847,"-",T847),Panaboard!AF:AF,0))),"",INDEX(Panaboard!C:C,MATCH(CONCATENATE(A847,"-",T847),Panaboard!AF:AF,0)))</f>
        <v/>
      </c>
      <c r="L847" t="str">
        <f>IF(ISERROR(INDEX(Panaboard!D:D,MATCH(CONCATENATE(A847,"-",T847),Panaboard!AF:AF,0))),"",INDEX(Panaboard!D:D,MATCH(CONCATENATE(A847,"-",T847),Panaboard!AF:AF,0)))</f>
        <v/>
      </c>
      <c r="M847" t="str">
        <f>IF(ISERROR(INDEX(Panaboard!E:E,MATCH(CONCATENATE(A847,"-",T847),Panaboard!AF:AF,0))),"",INDEX(Panaboard!E:E,MATCH(CONCATENATE(A847,"-",T847),Panaboard!AF:AF,0)))</f>
        <v/>
      </c>
      <c r="N847" t="str">
        <f>IF(ISERROR(INDEX(Panaboard!F:F,MATCH(CONCATENATE(A847,"-",T847),Panaboard!AF:AF,0))),"",INDEX(Panaboard!F:F,MATCH(CONCATENATE(A847,"-",T847),Panaboard!AF:AF,0)))</f>
        <v/>
      </c>
      <c r="O847" t="str">
        <f>IF(ISERROR(INDEX(Panaboard!G:G,MATCH(CONCATENATE(A847,"-",T847),Panaboard!AF:AF,0))),"",INDEX(Panaboard!G:G,MATCH(CONCATENATE(A847,"-",T847),Panaboard!AF:AF,0)))</f>
        <v/>
      </c>
      <c r="P847" t="str">
        <f t="shared" si="39"/>
        <v/>
      </c>
      <c r="Q847" t="str">
        <f>IF(ISERROR(INDEX(Panaboard!H:H,MATCH(CONCATENATE(A847,"-",T847),Panaboard!AF:AF,0))),"",INDEX(Panaboard!H:H,MATCH(CONCATENATE(A847,"-",T847),Panaboard!AF:AF,0)))</f>
        <v/>
      </c>
      <c r="R847" t="str">
        <f>IF(ISERROR(INDEX(Panaboard!I:I,MATCH(CONCATENATE(A847,"-",T847),Panaboard!AF:AF,0))),"",INDEX(Panaboard!I:I,MATCH(CONCATENATE(A847,"-",T847),Panaboard!AF:AF,0)))</f>
        <v/>
      </c>
      <c r="S847" t="str">
        <f>CONCATENATE(PResult!AS847,PResult!AT847)</f>
        <v/>
      </c>
      <c r="T847" t="str">
        <f>IF(PResult!BG847="","",PResult!BG847)</f>
        <v/>
      </c>
      <c r="U847" t="str">
        <f>IF(PResult!Y847="","",PResult!Y847)</f>
        <v/>
      </c>
      <c r="V847" t="str">
        <f>IF(PResult!AU847="","",PResult!AU847)</f>
        <v/>
      </c>
      <c r="W847" t="str">
        <f>IF(PResult!R847="","",UPPER(TRIM(PResult!R847)))</f>
        <v/>
      </c>
      <c r="X847" t="str">
        <f>IF(PResult!AV847="","",PResult!AV847)</f>
        <v/>
      </c>
      <c r="Y847" t="str">
        <f>IF(PResult!AW847="","",PResult!AW847)</f>
        <v/>
      </c>
      <c r="Z847" t="str">
        <f>IF(PResult!AX847="","",PResult!AX847)</f>
        <v/>
      </c>
      <c r="AA847" t="str">
        <f>IF(PResult!AY847="","",PResult!AY847)</f>
        <v/>
      </c>
      <c r="AB847" t="str">
        <f>IF(PResult!AZ847="","",PResult!AZ847)</f>
        <v/>
      </c>
      <c r="AC847" t="str">
        <f>IF(PResult!BA847="","",PResult!BA847)</f>
        <v/>
      </c>
      <c r="AD847" t="str">
        <f>IF(PResult!G847="","",PResult!G847)</f>
        <v/>
      </c>
      <c r="AE847" t="str">
        <f>IF(PResult!H847="","",PResult!H847)</f>
        <v/>
      </c>
      <c r="AF847">
        <f>IF(OR(PResult!I847="(null)",PResult!I847=""),0,PResult!I847)</f>
        <v>0</v>
      </c>
      <c r="AG847" t="str">
        <f>TEXT(IF(ISERROR(INDEX(Panaboard!P:P,MATCH(CONCATENATE(A847,"-",T847),Panaboard!AF:AF,0))),"",INDEX(Panaboard!P:P,MATCH(CONCATENATE(A847,"-",T847),Panaboard!AF:AF,0))),"HH:MM")</f>
        <v/>
      </c>
      <c r="AH847" t="str">
        <f>TEXT(IF(ISERROR(INDEX(Panaboard!Q:Q,MATCH(CONCATENATE(A847,"-",T847),Panaboard!AF:AF,0))),"",INDEX(Panaboard!Q:Q,MATCH(CONCATENATE(A847,"-",T847),Panaboard!AF:AF,0))),"HH:MM")</f>
        <v/>
      </c>
      <c r="AI847" t="str">
        <f>TEXT(IF(ISERROR(INDEX(Panaboard!R:R,MATCH(CONCATENATE(A847,"-",T847),Panaboard!AF:AF,0))),"",INDEX(Panaboard!R:R,MATCH(CONCATENATE(A847,"-",T847),Panaboard!AF:AF,0))),"HH:MM")</f>
        <v/>
      </c>
      <c r="AJ847" t="str">
        <f>TEXT(IF(ISERROR(INDEX(Panaboard!S:S,MATCH(CONCATENATE(A847,"-",T847),Panaboard!AF:AF,0))),"",INDEX(Panaboard!S:S,MATCH(CONCATENATE(A847,"-",T847),Panaboard!AF:AF,0))),"HH:MM")</f>
        <v/>
      </c>
      <c r="AK847" t="str">
        <f>IF(PResult!BC847="","",PResult!BC847)</f>
        <v/>
      </c>
      <c r="AL847" t="str">
        <f>IF(PResult!BB847="","",PResult!BB847)</f>
        <v/>
      </c>
      <c r="AM847" t="str">
        <f>IF(PResult!BE847="","",PResult!BE847)</f>
        <v/>
      </c>
      <c r="AN847" t="str">
        <f>IF(PResult!BD847="","",PResult!BD847)</f>
        <v/>
      </c>
      <c r="AO847" t="str">
        <f>IF(PResult!BF847="","",PResult!BF847)</f>
        <v/>
      </c>
      <c r="AP847" t="str">
        <f>IF(ISERROR(INDEX(Panaboard!T:T,MATCH(CONCATENATE(A847,"-",T847),Panaboard!AF:AF,0))),"",INDEX(Panaboard!T:T,MATCH(CONCATENATE(A847,"-",T847),Panaboard!AF:AF,0)))</f>
        <v/>
      </c>
      <c r="AQ847" t="str">
        <f>IF(ISERROR(INDEX(Panaboard!U:U,MATCH(CONCATENATE(A847,"-",T847),Panaboard!AF:AF,0))),"",INDEX(Panaboard!U:U,MATCH(CONCATENATE(A847,"-",T847),Panaboard!AF:AF,0)))</f>
        <v/>
      </c>
      <c r="AR847" t="str">
        <f>IF(ISERROR(INDEX(Panaboard!V:V,MATCH(CONCATENATE(A847,"-",T847),Panaboard!AF:AF,0))),"",INDEX(Panaboard!V:V,MATCH(CONCATENATE(A847,"-",T847),Panaboard!AF:AF,0)))</f>
        <v/>
      </c>
      <c r="AS847" t="str">
        <f>IF(ISERROR(INDEX(Panaboard!W:W,MATCH(CONCATENATE(A847,"-",T847),Panaboard!AF:AF,0))),"",INDEX(Panaboard!W:W,MATCH(CONCATENATE(A847,"-",T847),Panaboard!AF:AF,0)))</f>
        <v/>
      </c>
      <c r="AT847" t="str">
        <f>IF(ISERROR(INDEX(Panaboard!X:X,MATCH(CONCATENATE(A847,"-",T847),Panaboard!AF:AF,0))),"",INDEX(Panaboard!X:X,MATCH(CONCATENATE(A847,"-",T847),Panaboard!AF:AF,0)))</f>
        <v/>
      </c>
      <c r="AU847" t="str">
        <f>IF(ISERROR(INDEX(Panaboard!Y:Y,MATCH(CONCATENATE(A847,"-",T847),Panaboard!AF:AF,0))),"",INDEX(Panaboard!Y:Y,MATCH(CONCATENATE(A847,"-",T847),Panaboard!AF:AF,0)))</f>
        <v/>
      </c>
      <c r="AV847" t="str">
        <f>IF(ISERROR(INDEX(Panaboard!Z:Z,MATCH(CONCATENATE(A847,"-",T847),Panaboard!AF:AF,0))),"",INDEX(Panaboard!Z:Z,MATCH(CONCATENATE(A847,"-",T847),Panaboard!AF:AF,0)))</f>
        <v/>
      </c>
      <c r="AW847" t="str">
        <f>IF(ISERROR(INDEX(Panaboard!AA:AA,MATCH(CONCATENATE(A847,"-",T847),Panaboard!AF:AF,0))),"",INDEX(Panaboard!AA:AA,MATCH(CONCATENATE(A847,"-",T847),Panaboard!AF:AF,0)))</f>
        <v/>
      </c>
      <c r="AX847" t="str">
        <f>IF(ISERROR(INDEX(Panaboard!AB:AB,MATCH(CONCATENATE(A847,"-",T847),Panaboard!AF:AF,0))),"",INDEX(Panaboard!AB:AB,MATCH(CONCATENATE(A847,"-",T847),Panaboard!AF:AF,0)))</f>
        <v/>
      </c>
      <c r="AY847" t="str">
        <f>IF(ISERROR(INDEX(Panaboard!AC:AC,MATCH(CONCATENATE(A847,"-",T847),Panaboard!AF:AF,0))),"",INDEX(Panaboard!AC:AC,MATCH(CONCATENATE(A847,"-",T847),Panaboard!AF:AF,0)))</f>
        <v/>
      </c>
      <c r="AZ847" t="str">
        <f>IF(OR(PResult!T847="",PResult!T847="(null)"),"",PResult!T847)</f>
        <v/>
      </c>
      <c r="BA847">
        <f>IF(PResult!O847="",0,PResult!O847)</f>
        <v>0</v>
      </c>
      <c r="BB847" t="str">
        <f>IF(ISERROR(INDEX(Panaboard!N:N,MATCH(CONCATENATE(A847,"-",T847),Panaboard!AF:AF,0))),"",INDEX(Panaboard!N:N,MATCH(CONCATENATE(A847,"-",T847),Panaboard!AF:AF,0)))</f>
        <v/>
      </c>
      <c r="BC847" t="str">
        <f t="shared" si="40"/>
        <v/>
      </c>
      <c r="BD847" t="str">
        <f>IF(ISERROR(INDEX(Panaboard!AD:AD,MATCH(CONCATENATE(A847,"-",T847),Panaboard!AF:AF,0))),"",INDEX(Panaboard!AD:AD,MATCH(CONCATENATE(A847,"-",T847),Panaboard!AF:AF,0)))</f>
        <v/>
      </c>
      <c r="BE847" t="str">
        <f>IF(ISERROR(INDEX(Panaboard!AE:AE,MATCH(CONCATENATE(A847,"-",T847),Panaboard!AF:AF,0))),"",INDEX(Panaboard!AE:AE,MATCH(CONCATENATE(A847,"-",T847),Panaboard!AF:AF,0)))</f>
        <v/>
      </c>
      <c r="BF847">
        <f>IF(OR(UPPER(TRIM(PResult!R847))="S",UPPER(TRIM(PResult!R847))="P"),PResult!M847,0)</f>
        <v>0</v>
      </c>
      <c r="BG847" t="str">
        <f>IF(ISERROR(INDEX(Panaboard!L:L,MATCH(CONCATENATE(A847,"-",T847),Panaboard!AF:AF,0))),"",INDEX(Panaboard!L:L,MATCH(CONCATENATE(A847,"-",T847),Panaboard!AF:AF,0)))</f>
        <v/>
      </c>
      <c r="BH847" t="str">
        <f>IF(ISERROR(INDEX(Panaboard!AG:AG,MATCH(CONCATENATE(A847,"-",T847),Panaboard!AF:AF,0))),"",INDEX(Panaboard!AG:AG,MATCH(CONCATENATE(A847,"-",T847),Panaboard!AF:AF,0)))</f>
        <v/>
      </c>
      <c r="BI847" t="str">
        <f t="shared" si="41"/>
        <v/>
      </c>
      <c r="BJ847" t="str">
        <f>IF(ISERROR(INDEX(CuttingList!F:F,MATCH(CONCATENATE(A847,"-",T847),CuttingList!E:E,0))),"",INDEX(CuttingList!F:F,MATCH(CONCATENATE(A847,"-",T847),CuttingList!E:E,0)))</f>
        <v/>
      </c>
    </row>
    <row r="848" spans="1:62" x14ac:dyDescent="0.25">
      <c r="A848" t="str">
        <f>IF(PResult!AL848="","",PResult!AL848)</f>
        <v/>
      </c>
      <c r="B848" t="str">
        <f>IF(PResult!F848="","",PResult!F848)</f>
        <v/>
      </c>
      <c r="C848" t="str">
        <f>IF(PResult!AN848="","",PResult!AN848)</f>
        <v/>
      </c>
      <c r="D848" t="str">
        <f>IF(PResult!AO848="","",PResult!AO848)</f>
        <v/>
      </c>
      <c r="E848" t="str">
        <f>IF(PResult!AP848="","",PResult!AP848)</f>
        <v/>
      </c>
      <c r="F848" t="str">
        <f>IF(PResult!AQ848="","",PResult!AQ848)</f>
        <v/>
      </c>
      <c r="G848">
        <f>IF(PResult!AR848="",0,ROUND(PResult!AR848,2))</f>
        <v>0</v>
      </c>
      <c r="I848">
        <f>IF(OR(UPPER(TRIM(PResult!R848))="S",UPPER(TRIM(PResult!R848))="P"),PResult!O848,0)</f>
        <v>0</v>
      </c>
      <c r="J848" t="str">
        <f>IF(ISERROR(INDEX(Panaboard!J:J,MATCH(CONCATENATE(A848,"-",T848),Panaboard!AF:AF,0))),"",TRIM(INDEX(Panaboard!J:J,MATCH(CONCATENATE(A848,"-",T848),Panaboard!AF:AF,0))))</f>
        <v/>
      </c>
      <c r="K848" t="str">
        <f>IF(ISERROR(INDEX(Panaboard!C:C,MATCH(CONCATENATE(A848,"-",T848),Panaboard!AF:AF,0))),"",INDEX(Panaboard!C:C,MATCH(CONCATENATE(A848,"-",T848),Panaboard!AF:AF,0)))</f>
        <v/>
      </c>
      <c r="L848" t="str">
        <f>IF(ISERROR(INDEX(Panaboard!D:D,MATCH(CONCATENATE(A848,"-",T848),Panaboard!AF:AF,0))),"",INDEX(Panaboard!D:D,MATCH(CONCATENATE(A848,"-",T848),Panaboard!AF:AF,0)))</f>
        <v/>
      </c>
      <c r="M848" t="str">
        <f>IF(ISERROR(INDEX(Panaboard!E:E,MATCH(CONCATENATE(A848,"-",T848),Panaboard!AF:AF,0))),"",INDEX(Panaboard!E:E,MATCH(CONCATENATE(A848,"-",T848),Panaboard!AF:AF,0)))</f>
        <v/>
      </c>
      <c r="N848" t="str">
        <f>IF(ISERROR(INDEX(Panaboard!F:F,MATCH(CONCATENATE(A848,"-",T848),Panaboard!AF:AF,0))),"",INDEX(Panaboard!F:F,MATCH(CONCATENATE(A848,"-",T848),Panaboard!AF:AF,0)))</f>
        <v/>
      </c>
      <c r="O848" t="str">
        <f>IF(ISERROR(INDEX(Panaboard!G:G,MATCH(CONCATENATE(A848,"-",T848),Panaboard!AF:AF,0))),"",INDEX(Panaboard!G:G,MATCH(CONCATENATE(A848,"-",T848),Panaboard!AF:AF,0)))</f>
        <v/>
      </c>
      <c r="P848" t="str">
        <f t="shared" si="39"/>
        <v/>
      </c>
      <c r="Q848" t="str">
        <f>IF(ISERROR(INDEX(Panaboard!H:H,MATCH(CONCATENATE(A848,"-",T848),Panaboard!AF:AF,0))),"",INDEX(Panaboard!H:H,MATCH(CONCATENATE(A848,"-",T848),Panaboard!AF:AF,0)))</f>
        <v/>
      </c>
      <c r="R848" t="str">
        <f>IF(ISERROR(INDEX(Panaboard!I:I,MATCH(CONCATENATE(A848,"-",T848),Panaboard!AF:AF,0))),"",INDEX(Panaboard!I:I,MATCH(CONCATENATE(A848,"-",T848),Panaboard!AF:AF,0)))</f>
        <v/>
      </c>
      <c r="S848" t="str">
        <f>CONCATENATE(PResult!AS848,PResult!AT848)</f>
        <v/>
      </c>
      <c r="T848" t="str">
        <f>IF(PResult!BG848="","",PResult!BG848)</f>
        <v/>
      </c>
      <c r="U848" t="str">
        <f>IF(PResult!Y848="","",PResult!Y848)</f>
        <v/>
      </c>
      <c r="V848" t="str">
        <f>IF(PResult!AU848="","",PResult!AU848)</f>
        <v/>
      </c>
      <c r="W848" t="str">
        <f>IF(PResult!R848="","",UPPER(TRIM(PResult!R848)))</f>
        <v/>
      </c>
      <c r="X848" t="str">
        <f>IF(PResult!AV848="","",PResult!AV848)</f>
        <v/>
      </c>
      <c r="Y848" t="str">
        <f>IF(PResult!AW848="","",PResult!AW848)</f>
        <v/>
      </c>
      <c r="Z848" t="str">
        <f>IF(PResult!AX848="","",PResult!AX848)</f>
        <v/>
      </c>
      <c r="AA848" t="str">
        <f>IF(PResult!AY848="","",PResult!AY848)</f>
        <v/>
      </c>
      <c r="AB848" t="str">
        <f>IF(PResult!AZ848="","",PResult!AZ848)</f>
        <v/>
      </c>
      <c r="AC848" t="str">
        <f>IF(PResult!BA848="","",PResult!BA848)</f>
        <v/>
      </c>
      <c r="AD848" t="str">
        <f>IF(PResult!G848="","",PResult!G848)</f>
        <v/>
      </c>
      <c r="AE848" t="str">
        <f>IF(PResult!H848="","",PResult!H848)</f>
        <v/>
      </c>
      <c r="AF848">
        <f>IF(OR(PResult!I848="(null)",PResult!I848=""),0,PResult!I848)</f>
        <v>0</v>
      </c>
      <c r="AG848" t="str">
        <f>TEXT(IF(ISERROR(INDEX(Panaboard!P:P,MATCH(CONCATENATE(A848,"-",T848),Panaboard!AF:AF,0))),"",INDEX(Panaboard!P:P,MATCH(CONCATENATE(A848,"-",T848),Panaboard!AF:AF,0))),"HH:MM")</f>
        <v/>
      </c>
      <c r="AH848" t="str">
        <f>TEXT(IF(ISERROR(INDEX(Panaboard!Q:Q,MATCH(CONCATENATE(A848,"-",T848),Panaboard!AF:AF,0))),"",INDEX(Panaboard!Q:Q,MATCH(CONCATENATE(A848,"-",T848),Panaboard!AF:AF,0))),"HH:MM")</f>
        <v/>
      </c>
      <c r="AI848" t="str">
        <f>TEXT(IF(ISERROR(INDEX(Panaboard!R:R,MATCH(CONCATENATE(A848,"-",T848),Panaboard!AF:AF,0))),"",INDEX(Panaboard!R:R,MATCH(CONCATENATE(A848,"-",T848),Panaboard!AF:AF,0))),"HH:MM")</f>
        <v/>
      </c>
      <c r="AJ848" t="str">
        <f>TEXT(IF(ISERROR(INDEX(Panaboard!S:S,MATCH(CONCATENATE(A848,"-",T848),Panaboard!AF:AF,0))),"",INDEX(Panaboard!S:S,MATCH(CONCATENATE(A848,"-",T848),Panaboard!AF:AF,0))),"HH:MM")</f>
        <v/>
      </c>
      <c r="AK848" t="str">
        <f>IF(PResult!BC848="","",PResult!BC848)</f>
        <v/>
      </c>
      <c r="AL848" t="str">
        <f>IF(PResult!BB848="","",PResult!BB848)</f>
        <v/>
      </c>
      <c r="AM848" t="str">
        <f>IF(PResult!BE848="","",PResult!BE848)</f>
        <v/>
      </c>
      <c r="AN848" t="str">
        <f>IF(PResult!BD848="","",PResult!BD848)</f>
        <v/>
      </c>
      <c r="AO848" t="str">
        <f>IF(PResult!BF848="","",PResult!BF848)</f>
        <v/>
      </c>
      <c r="AP848" t="str">
        <f>IF(ISERROR(INDEX(Panaboard!T:T,MATCH(CONCATENATE(A848,"-",T848),Panaboard!AF:AF,0))),"",INDEX(Panaboard!T:T,MATCH(CONCATENATE(A848,"-",T848),Panaboard!AF:AF,0)))</f>
        <v/>
      </c>
      <c r="AQ848" t="str">
        <f>IF(ISERROR(INDEX(Panaboard!U:U,MATCH(CONCATENATE(A848,"-",T848),Panaboard!AF:AF,0))),"",INDEX(Panaboard!U:U,MATCH(CONCATENATE(A848,"-",T848),Panaboard!AF:AF,0)))</f>
        <v/>
      </c>
      <c r="AR848" t="str">
        <f>IF(ISERROR(INDEX(Panaboard!V:V,MATCH(CONCATENATE(A848,"-",T848),Panaboard!AF:AF,0))),"",INDEX(Panaboard!V:V,MATCH(CONCATENATE(A848,"-",T848),Panaboard!AF:AF,0)))</f>
        <v/>
      </c>
      <c r="AS848" t="str">
        <f>IF(ISERROR(INDEX(Panaboard!W:W,MATCH(CONCATENATE(A848,"-",T848),Panaboard!AF:AF,0))),"",INDEX(Panaboard!W:W,MATCH(CONCATENATE(A848,"-",T848),Panaboard!AF:AF,0)))</f>
        <v/>
      </c>
      <c r="AT848" t="str">
        <f>IF(ISERROR(INDEX(Panaboard!X:X,MATCH(CONCATENATE(A848,"-",T848),Panaboard!AF:AF,0))),"",INDEX(Panaboard!X:X,MATCH(CONCATENATE(A848,"-",T848),Panaboard!AF:AF,0)))</f>
        <v/>
      </c>
      <c r="AU848" t="str">
        <f>IF(ISERROR(INDEX(Panaboard!Y:Y,MATCH(CONCATENATE(A848,"-",T848),Panaboard!AF:AF,0))),"",INDEX(Panaboard!Y:Y,MATCH(CONCATENATE(A848,"-",T848),Panaboard!AF:AF,0)))</f>
        <v/>
      </c>
      <c r="AV848" t="str">
        <f>IF(ISERROR(INDEX(Panaboard!Z:Z,MATCH(CONCATENATE(A848,"-",T848),Panaboard!AF:AF,0))),"",INDEX(Panaboard!Z:Z,MATCH(CONCATENATE(A848,"-",T848),Panaboard!AF:AF,0)))</f>
        <v/>
      </c>
      <c r="AW848" t="str">
        <f>IF(ISERROR(INDEX(Panaboard!AA:AA,MATCH(CONCATENATE(A848,"-",T848),Panaboard!AF:AF,0))),"",INDEX(Panaboard!AA:AA,MATCH(CONCATENATE(A848,"-",T848),Panaboard!AF:AF,0)))</f>
        <v/>
      </c>
      <c r="AX848" t="str">
        <f>IF(ISERROR(INDEX(Panaboard!AB:AB,MATCH(CONCATENATE(A848,"-",T848),Panaboard!AF:AF,0))),"",INDEX(Panaboard!AB:AB,MATCH(CONCATENATE(A848,"-",T848),Panaboard!AF:AF,0)))</f>
        <v/>
      </c>
      <c r="AY848" t="str">
        <f>IF(ISERROR(INDEX(Panaboard!AC:AC,MATCH(CONCATENATE(A848,"-",T848),Panaboard!AF:AF,0))),"",INDEX(Panaboard!AC:AC,MATCH(CONCATENATE(A848,"-",T848),Panaboard!AF:AF,0)))</f>
        <v/>
      </c>
      <c r="AZ848" t="str">
        <f>IF(OR(PResult!T848="",PResult!T848="(null)"),"",PResult!T848)</f>
        <v/>
      </c>
      <c r="BA848">
        <f>IF(PResult!O848="",0,PResult!O848)</f>
        <v>0</v>
      </c>
      <c r="BB848" t="str">
        <f>IF(ISERROR(INDEX(Panaboard!N:N,MATCH(CONCATENATE(A848,"-",T848),Panaboard!AF:AF,0))),"",INDEX(Panaboard!N:N,MATCH(CONCATENATE(A848,"-",T848),Panaboard!AF:AF,0)))</f>
        <v/>
      </c>
      <c r="BC848" t="str">
        <f t="shared" si="40"/>
        <v/>
      </c>
      <c r="BD848" t="str">
        <f>IF(ISERROR(INDEX(Panaboard!AD:AD,MATCH(CONCATENATE(A848,"-",T848),Panaboard!AF:AF,0))),"",INDEX(Panaboard!AD:AD,MATCH(CONCATENATE(A848,"-",T848),Panaboard!AF:AF,0)))</f>
        <v/>
      </c>
      <c r="BE848" t="str">
        <f>IF(ISERROR(INDEX(Panaboard!AE:AE,MATCH(CONCATENATE(A848,"-",T848),Panaboard!AF:AF,0))),"",INDEX(Panaboard!AE:AE,MATCH(CONCATENATE(A848,"-",T848),Panaboard!AF:AF,0)))</f>
        <v/>
      </c>
      <c r="BF848">
        <f>IF(OR(UPPER(TRIM(PResult!R848))="S",UPPER(TRIM(PResult!R848))="P"),PResult!M848,0)</f>
        <v>0</v>
      </c>
      <c r="BG848" t="str">
        <f>IF(ISERROR(INDEX(Panaboard!L:L,MATCH(CONCATENATE(A848,"-",T848),Panaboard!AF:AF,0))),"",INDEX(Panaboard!L:L,MATCH(CONCATENATE(A848,"-",T848),Panaboard!AF:AF,0)))</f>
        <v/>
      </c>
      <c r="BH848" t="str">
        <f>IF(ISERROR(INDEX(Panaboard!AG:AG,MATCH(CONCATENATE(A848,"-",T848),Panaboard!AF:AF,0))),"",INDEX(Panaboard!AG:AG,MATCH(CONCATENATE(A848,"-",T848),Panaboard!AF:AF,0)))</f>
        <v/>
      </c>
      <c r="BI848" t="str">
        <f t="shared" si="41"/>
        <v/>
      </c>
      <c r="BJ848" t="str">
        <f>IF(ISERROR(INDEX(CuttingList!F:F,MATCH(CONCATENATE(A848,"-",T848),CuttingList!E:E,0))),"",INDEX(CuttingList!F:F,MATCH(CONCATENATE(A848,"-",T848),CuttingList!E:E,0)))</f>
        <v/>
      </c>
    </row>
    <row r="849" spans="1:62" x14ac:dyDescent="0.25">
      <c r="A849" t="str">
        <f>IF(PResult!AL849="","",PResult!AL849)</f>
        <v/>
      </c>
      <c r="B849" t="str">
        <f>IF(PResult!F849="","",PResult!F849)</f>
        <v/>
      </c>
      <c r="C849" t="str">
        <f>IF(PResult!AN849="","",PResult!AN849)</f>
        <v/>
      </c>
      <c r="D849" t="str">
        <f>IF(PResult!AO849="","",PResult!AO849)</f>
        <v/>
      </c>
      <c r="E849" t="str">
        <f>IF(PResult!AP849="","",PResult!AP849)</f>
        <v/>
      </c>
      <c r="F849" t="str">
        <f>IF(PResult!AQ849="","",PResult!AQ849)</f>
        <v/>
      </c>
      <c r="G849">
        <f>IF(PResult!AR849="",0,ROUND(PResult!AR849,2))</f>
        <v>0</v>
      </c>
      <c r="I849">
        <f>IF(OR(UPPER(TRIM(PResult!R849))="S",UPPER(TRIM(PResult!R849))="P"),PResult!O849,0)</f>
        <v>0</v>
      </c>
      <c r="J849" t="str">
        <f>IF(ISERROR(INDEX(Panaboard!J:J,MATCH(CONCATENATE(A849,"-",T849),Panaboard!AF:AF,0))),"",TRIM(INDEX(Panaboard!J:J,MATCH(CONCATENATE(A849,"-",T849),Panaboard!AF:AF,0))))</f>
        <v/>
      </c>
      <c r="K849" t="str">
        <f>IF(ISERROR(INDEX(Panaboard!C:C,MATCH(CONCATENATE(A849,"-",T849),Panaboard!AF:AF,0))),"",INDEX(Panaboard!C:C,MATCH(CONCATENATE(A849,"-",T849),Panaboard!AF:AF,0)))</f>
        <v/>
      </c>
      <c r="L849" t="str">
        <f>IF(ISERROR(INDEX(Panaboard!D:D,MATCH(CONCATENATE(A849,"-",T849),Panaboard!AF:AF,0))),"",INDEX(Panaboard!D:D,MATCH(CONCATENATE(A849,"-",T849),Panaboard!AF:AF,0)))</f>
        <v/>
      </c>
      <c r="M849" t="str">
        <f>IF(ISERROR(INDEX(Panaboard!E:E,MATCH(CONCATENATE(A849,"-",T849),Panaboard!AF:AF,0))),"",INDEX(Panaboard!E:E,MATCH(CONCATENATE(A849,"-",T849),Panaboard!AF:AF,0)))</f>
        <v/>
      </c>
      <c r="N849" t="str">
        <f>IF(ISERROR(INDEX(Panaboard!F:F,MATCH(CONCATENATE(A849,"-",T849),Panaboard!AF:AF,0))),"",INDEX(Panaboard!F:F,MATCH(CONCATENATE(A849,"-",T849),Panaboard!AF:AF,0)))</f>
        <v/>
      </c>
      <c r="O849" t="str">
        <f>IF(ISERROR(INDEX(Panaboard!G:G,MATCH(CONCATENATE(A849,"-",T849),Panaboard!AF:AF,0))),"",INDEX(Panaboard!G:G,MATCH(CONCATENATE(A849,"-",T849),Panaboard!AF:AF,0)))</f>
        <v/>
      </c>
      <c r="P849" t="str">
        <f t="shared" si="39"/>
        <v/>
      </c>
      <c r="Q849" t="str">
        <f>IF(ISERROR(INDEX(Panaboard!H:H,MATCH(CONCATENATE(A849,"-",T849),Panaboard!AF:AF,0))),"",INDEX(Panaboard!H:H,MATCH(CONCATENATE(A849,"-",T849),Panaboard!AF:AF,0)))</f>
        <v/>
      </c>
      <c r="R849" t="str">
        <f>IF(ISERROR(INDEX(Panaboard!I:I,MATCH(CONCATENATE(A849,"-",T849),Panaboard!AF:AF,0))),"",INDEX(Panaboard!I:I,MATCH(CONCATENATE(A849,"-",T849),Panaboard!AF:AF,0)))</f>
        <v/>
      </c>
      <c r="S849" t="str">
        <f>CONCATENATE(PResult!AS849,PResult!AT849)</f>
        <v/>
      </c>
      <c r="T849" t="str">
        <f>IF(PResult!BG849="","",PResult!BG849)</f>
        <v/>
      </c>
      <c r="U849" t="str">
        <f>IF(PResult!Y849="","",PResult!Y849)</f>
        <v/>
      </c>
      <c r="V849" t="str">
        <f>IF(PResult!AU849="","",PResult!AU849)</f>
        <v/>
      </c>
      <c r="W849" t="str">
        <f>IF(PResult!R849="","",UPPER(TRIM(PResult!R849)))</f>
        <v/>
      </c>
      <c r="X849" t="str">
        <f>IF(PResult!AV849="","",PResult!AV849)</f>
        <v/>
      </c>
      <c r="Y849" t="str">
        <f>IF(PResult!AW849="","",PResult!AW849)</f>
        <v/>
      </c>
      <c r="Z849" t="str">
        <f>IF(PResult!AX849="","",PResult!AX849)</f>
        <v/>
      </c>
      <c r="AA849" t="str">
        <f>IF(PResult!AY849="","",PResult!AY849)</f>
        <v/>
      </c>
      <c r="AB849" t="str">
        <f>IF(PResult!AZ849="","",PResult!AZ849)</f>
        <v/>
      </c>
      <c r="AC849" t="str">
        <f>IF(PResult!BA849="","",PResult!BA849)</f>
        <v/>
      </c>
      <c r="AD849" t="str">
        <f>IF(PResult!G849="","",PResult!G849)</f>
        <v/>
      </c>
      <c r="AE849" t="str">
        <f>IF(PResult!H849="","",PResult!H849)</f>
        <v/>
      </c>
      <c r="AF849">
        <f>IF(OR(PResult!I849="(null)",PResult!I849=""),0,PResult!I849)</f>
        <v>0</v>
      </c>
      <c r="AG849" t="str">
        <f>TEXT(IF(ISERROR(INDEX(Panaboard!P:P,MATCH(CONCATENATE(A849,"-",T849),Panaboard!AF:AF,0))),"",INDEX(Panaboard!P:P,MATCH(CONCATENATE(A849,"-",T849),Panaboard!AF:AF,0))),"HH:MM")</f>
        <v/>
      </c>
      <c r="AH849" t="str">
        <f>TEXT(IF(ISERROR(INDEX(Panaboard!Q:Q,MATCH(CONCATENATE(A849,"-",T849),Panaboard!AF:AF,0))),"",INDEX(Panaboard!Q:Q,MATCH(CONCATENATE(A849,"-",T849),Panaboard!AF:AF,0))),"HH:MM")</f>
        <v/>
      </c>
      <c r="AI849" t="str">
        <f>TEXT(IF(ISERROR(INDEX(Panaboard!R:R,MATCH(CONCATENATE(A849,"-",T849),Panaboard!AF:AF,0))),"",INDEX(Panaboard!R:R,MATCH(CONCATENATE(A849,"-",T849),Panaboard!AF:AF,0))),"HH:MM")</f>
        <v/>
      </c>
      <c r="AJ849" t="str">
        <f>TEXT(IF(ISERROR(INDEX(Panaboard!S:S,MATCH(CONCATENATE(A849,"-",T849),Panaboard!AF:AF,0))),"",INDEX(Panaboard!S:S,MATCH(CONCATENATE(A849,"-",T849),Panaboard!AF:AF,0))),"HH:MM")</f>
        <v/>
      </c>
      <c r="AK849" t="str">
        <f>IF(PResult!BC849="","",PResult!BC849)</f>
        <v/>
      </c>
      <c r="AL849" t="str">
        <f>IF(PResult!BB849="","",PResult!BB849)</f>
        <v/>
      </c>
      <c r="AM849" t="str">
        <f>IF(PResult!BE849="","",PResult!BE849)</f>
        <v/>
      </c>
      <c r="AN849" t="str">
        <f>IF(PResult!BD849="","",PResult!BD849)</f>
        <v/>
      </c>
      <c r="AO849" t="str">
        <f>IF(PResult!BF849="","",PResult!BF849)</f>
        <v/>
      </c>
      <c r="AP849" t="str">
        <f>IF(ISERROR(INDEX(Panaboard!T:T,MATCH(CONCATENATE(A849,"-",T849),Panaboard!AF:AF,0))),"",INDEX(Panaboard!T:T,MATCH(CONCATENATE(A849,"-",T849),Panaboard!AF:AF,0)))</f>
        <v/>
      </c>
      <c r="AQ849" t="str">
        <f>IF(ISERROR(INDEX(Panaboard!U:U,MATCH(CONCATENATE(A849,"-",T849),Panaboard!AF:AF,0))),"",INDEX(Panaboard!U:U,MATCH(CONCATENATE(A849,"-",T849),Panaboard!AF:AF,0)))</f>
        <v/>
      </c>
      <c r="AR849" t="str">
        <f>IF(ISERROR(INDEX(Panaboard!V:V,MATCH(CONCATENATE(A849,"-",T849),Panaboard!AF:AF,0))),"",INDEX(Panaboard!V:V,MATCH(CONCATENATE(A849,"-",T849),Panaboard!AF:AF,0)))</f>
        <v/>
      </c>
      <c r="AS849" t="str">
        <f>IF(ISERROR(INDEX(Panaboard!W:W,MATCH(CONCATENATE(A849,"-",T849),Panaboard!AF:AF,0))),"",INDEX(Panaboard!W:W,MATCH(CONCATENATE(A849,"-",T849),Panaboard!AF:AF,0)))</f>
        <v/>
      </c>
      <c r="AT849" t="str">
        <f>IF(ISERROR(INDEX(Panaboard!X:X,MATCH(CONCATENATE(A849,"-",T849),Panaboard!AF:AF,0))),"",INDEX(Panaboard!X:X,MATCH(CONCATENATE(A849,"-",T849),Panaboard!AF:AF,0)))</f>
        <v/>
      </c>
      <c r="AU849" t="str">
        <f>IF(ISERROR(INDEX(Panaboard!Y:Y,MATCH(CONCATENATE(A849,"-",T849),Panaboard!AF:AF,0))),"",INDEX(Panaboard!Y:Y,MATCH(CONCATENATE(A849,"-",T849),Panaboard!AF:AF,0)))</f>
        <v/>
      </c>
      <c r="AV849" t="str">
        <f>IF(ISERROR(INDEX(Panaboard!Z:Z,MATCH(CONCATENATE(A849,"-",T849),Panaboard!AF:AF,0))),"",INDEX(Panaboard!Z:Z,MATCH(CONCATENATE(A849,"-",T849),Panaboard!AF:AF,0)))</f>
        <v/>
      </c>
      <c r="AW849" t="str">
        <f>IF(ISERROR(INDEX(Panaboard!AA:AA,MATCH(CONCATENATE(A849,"-",T849),Panaboard!AF:AF,0))),"",INDEX(Panaboard!AA:AA,MATCH(CONCATENATE(A849,"-",T849),Panaboard!AF:AF,0)))</f>
        <v/>
      </c>
      <c r="AX849" t="str">
        <f>IF(ISERROR(INDEX(Panaboard!AB:AB,MATCH(CONCATENATE(A849,"-",T849),Panaboard!AF:AF,0))),"",INDEX(Panaboard!AB:AB,MATCH(CONCATENATE(A849,"-",T849),Panaboard!AF:AF,0)))</f>
        <v/>
      </c>
      <c r="AY849" t="str">
        <f>IF(ISERROR(INDEX(Panaboard!AC:AC,MATCH(CONCATENATE(A849,"-",T849),Panaboard!AF:AF,0))),"",INDEX(Panaboard!AC:AC,MATCH(CONCATENATE(A849,"-",T849),Panaboard!AF:AF,0)))</f>
        <v/>
      </c>
      <c r="AZ849" t="str">
        <f>IF(OR(PResult!T849="",PResult!T849="(null)"),"",PResult!T849)</f>
        <v/>
      </c>
      <c r="BA849">
        <f>IF(PResult!O849="",0,PResult!O849)</f>
        <v>0</v>
      </c>
      <c r="BB849" t="str">
        <f>IF(ISERROR(INDEX(Panaboard!N:N,MATCH(CONCATENATE(A849,"-",T849),Panaboard!AF:AF,0))),"",INDEX(Panaboard!N:N,MATCH(CONCATENATE(A849,"-",T849),Panaboard!AF:AF,0)))</f>
        <v/>
      </c>
      <c r="BC849" t="str">
        <f t="shared" si="40"/>
        <v/>
      </c>
      <c r="BD849" t="str">
        <f>IF(ISERROR(INDEX(Panaboard!AD:AD,MATCH(CONCATENATE(A849,"-",T849),Panaboard!AF:AF,0))),"",INDEX(Panaboard!AD:AD,MATCH(CONCATENATE(A849,"-",T849),Panaboard!AF:AF,0)))</f>
        <v/>
      </c>
      <c r="BE849" t="str">
        <f>IF(ISERROR(INDEX(Panaboard!AE:AE,MATCH(CONCATENATE(A849,"-",T849),Panaboard!AF:AF,0))),"",INDEX(Panaboard!AE:AE,MATCH(CONCATENATE(A849,"-",T849),Panaboard!AF:AF,0)))</f>
        <v/>
      </c>
      <c r="BF849">
        <f>IF(OR(UPPER(TRIM(PResult!R849))="S",UPPER(TRIM(PResult!R849))="P"),PResult!M849,0)</f>
        <v>0</v>
      </c>
      <c r="BG849" t="str">
        <f>IF(ISERROR(INDEX(Panaboard!L:L,MATCH(CONCATENATE(A849,"-",T849),Panaboard!AF:AF,0))),"",INDEX(Panaboard!L:L,MATCH(CONCATENATE(A849,"-",T849),Panaboard!AF:AF,0)))</f>
        <v/>
      </c>
      <c r="BH849" t="str">
        <f>IF(ISERROR(INDEX(Panaboard!AG:AG,MATCH(CONCATENATE(A849,"-",T849),Panaboard!AF:AF,0))),"",INDEX(Panaboard!AG:AG,MATCH(CONCATENATE(A849,"-",T849),Panaboard!AF:AF,0)))</f>
        <v/>
      </c>
      <c r="BI849" t="str">
        <f t="shared" si="41"/>
        <v/>
      </c>
      <c r="BJ849" t="str">
        <f>IF(ISERROR(INDEX(CuttingList!F:F,MATCH(CONCATENATE(A849,"-",T849),CuttingList!E:E,0))),"",INDEX(CuttingList!F:F,MATCH(CONCATENATE(A849,"-",T849),CuttingList!E:E,0)))</f>
        <v/>
      </c>
    </row>
    <row r="850" spans="1:62" x14ac:dyDescent="0.25">
      <c r="A850" t="str">
        <f>IF(PResult!AL850="","",PResult!AL850)</f>
        <v/>
      </c>
      <c r="B850" t="str">
        <f>IF(PResult!F850="","",PResult!F850)</f>
        <v/>
      </c>
      <c r="C850" t="str">
        <f>IF(PResult!AN850="","",PResult!AN850)</f>
        <v/>
      </c>
      <c r="D850" t="str">
        <f>IF(PResult!AO850="","",PResult!AO850)</f>
        <v/>
      </c>
      <c r="E850" t="str">
        <f>IF(PResult!AP850="","",PResult!AP850)</f>
        <v/>
      </c>
      <c r="F850" t="str">
        <f>IF(PResult!AQ850="","",PResult!AQ850)</f>
        <v/>
      </c>
      <c r="G850">
        <f>IF(PResult!AR850="",0,ROUND(PResult!AR850,2))</f>
        <v>0</v>
      </c>
      <c r="I850">
        <f>IF(OR(UPPER(TRIM(PResult!R850))="S",UPPER(TRIM(PResult!R850))="P"),PResult!O850,0)</f>
        <v>0</v>
      </c>
      <c r="J850" t="str">
        <f>IF(ISERROR(INDEX(Panaboard!J:J,MATCH(CONCATENATE(A850,"-",T850),Panaboard!AF:AF,0))),"",TRIM(INDEX(Panaboard!J:J,MATCH(CONCATENATE(A850,"-",T850),Panaboard!AF:AF,0))))</f>
        <v/>
      </c>
      <c r="K850" t="str">
        <f>IF(ISERROR(INDEX(Panaboard!C:C,MATCH(CONCATENATE(A850,"-",T850),Panaboard!AF:AF,0))),"",INDEX(Panaboard!C:C,MATCH(CONCATENATE(A850,"-",T850),Panaboard!AF:AF,0)))</f>
        <v/>
      </c>
      <c r="L850" t="str">
        <f>IF(ISERROR(INDEX(Panaboard!D:D,MATCH(CONCATENATE(A850,"-",T850),Panaboard!AF:AF,0))),"",INDEX(Panaboard!D:D,MATCH(CONCATENATE(A850,"-",T850),Panaboard!AF:AF,0)))</f>
        <v/>
      </c>
      <c r="M850" t="str">
        <f>IF(ISERROR(INDEX(Panaboard!E:E,MATCH(CONCATENATE(A850,"-",T850),Panaboard!AF:AF,0))),"",INDEX(Panaboard!E:E,MATCH(CONCATENATE(A850,"-",T850),Panaboard!AF:AF,0)))</f>
        <v/>
      </c>
      <c r="N850" t="str">
        <f>IF(ISERROR(INDEX(Panaboard!F:F,MATCH(CONCATENATE(A850,"-",T850),Panaboard!AF:AF,0))),"",INDEX(Panaboard!F:F,MATCH(CONCATENATE(A850,"-",T850),Panaboard!AF:AF,0)))</f>
        <v/>
      </c>
      <c r="O850" t="str">
        <f>IF(ISERROR(INDEX(Panaboard!G:G,MATCH(CONCATENATE(A850,"-",T850),Panaboard!AF:AF,0))),"",INDEX(Panaboard!G:G,MATCH(CONCATENATE(A850,"-",T850),Panaboard!AF:AF,0)))</f>
        <v/>
      </c>
      <c r="P850" t="str">
        <f t="shared" si="39"/>
        <v/>
      </c>
      <c r="Q850" t="str">
        <f>IF(ISERROR(INDEX(Panaboard!H:H,MATCH(CONCATENATE(A850,"-",T850),Panaboard!AF:AF,0))),"",INDEX(Panaboard!H:H,MATCH(CONCATENATE(A850,"-",T850),Panaboard!AF:AF,0)))</f>
        <v/>
      </c>
      <c r="R850" t="str">
        <f>IF(ISERROR(INDEX(Panaboard!I:I,MATCH(CONCATENATE(A850,"-",T850),Panaboard!AF:AF,0))),"",INDEX(Panaboard!I:I,MATCH(CONCATENATE(A850,"-",T850),Panaboard!AF:AF,0)))</f>
        <v/>
      </c>
      <c r="S850" t="str">
        <f>CONCATENATE(PResult!AS850,PResult!AT850)</f>
        <v/>
      </c>
      <c r="T850" t="str">
        <f>IF(PResult!BG850="","",PResult!BG850)</f>
        <v/>
      </c>
      <c r="U850" t="str">
        <f>IF(PResult!Y850="","",PResult!Y850)</f>
        <v/>
      </c>
      <c r="V850" t="str">
        <f>IF(PResult!AU850="","",PResult!AU850)</f>
        <v/>
      </c>
      <c r="W850" t="str">
        <f>IF(PResult!R850="","",UPPER(TRIM(PResult!R850)))</f>
        <v/>
      </c>
      <c r="X850" t="str">
        <f>IF(PResult!AV850="","",PResult!AV850)</f>
        <v/>
      </c>
      <c r="Y850" t="str">
        <f>IF(PResult!AW850="","",PResult!AW850)</f>
        <v/>
      </c>
      <c r="Z850" t="str">
        <f>IF(PResult!AX850="","",PResult!AX850)</f>
        <v/>
      </c>
      <c r="AA850" t="str">
        <f>IF(PResult!AY850="","",PResult!AY850)</f>
        <v/>
      </c>
      <c r="AB850" t="str">
        <f>IF(PResult!AZ850="","",PResult!AZ850)</f>
        <v/>
      </c>
      <c r="AC850" t="str">
        <f>IF(PResult!BA850="","",PResult!BA850)</f>
        <v/>
      </c>
      <c r="AD850" t="str">
        <f>IF(PResult!G850="","",PResult!G850)</f>
        <v/>
      </c>
      <c r="AE850" t="str">
        <f>IF(PResult!H850="","",PResult!H850)</f>
        <v/>
      </c>
      <c r="AF850">
        <f>IF(OR(PResult!I850="(null)",PResult!I850=""),0,PResult!I850)</f>
        <v>0</v>
      </c>
      <c r="AG850" t="str">
        <f>TEXT(IF(ISERROR(INDEX(Panaboard!P:P,MATCH(CONCATENATE(A850,"-",T850),Panaboard!AF:AF,0))),"",INDEX(Panaboard!P:P,MATCH(CONCATENATE(A850,"-",T850),Panaboard!AF:AF,0))),"HH:MM")</f>
        <v/>
      </c>
      <c r="AH850" t="str">
        <f>TEXT(IF(ISERROR(INDEX(Panaboard!Q:Q,MATCH(CONCATENATE(A850,"-",T850),Panaboard!AF:AF,0))),"",INDEX(Panaboard!Q:Q,MATCH(CONCATENATE(A850,"-",T850),Panaboard!AF:AF,0))),"HH:MM")</f>
        <v/>
      </c>
      <c r="AI850" t="str">
        <f>TEXT(IF(ISERROR(INDEX(Panaboard!R:R,MATCH(CONCATENATE(A850,"-",T850),Panaboard!AF:AF,0))),"",INDEX(Panaboard!R:R,MATCH(CONCATENATE(A850,"-",T850),Panaboard!AF:AF,0))),"HH:MM")</f>
        <v/>
      </c>
      <c r="AJ850" t="str">
        <f>TEXT(IF(ISERROR(INDEX(Panaboard!S:S,MATCH(CONCATENATE(A850,"-",T850),Panaboard!AF:AF,0))),"",INDEX(Panaboard!S:S,MATCH(CONCATENATE(A850,"-",T850),Panaboard!AF:AF,0))),"HH:MM")</f>
        <v/>
      </c>
      <c r="AK850" t="str">
        <f>IF(PResult!BC850="","",PResult!BC850)</f>
        <v/>
      </c>
      <c r="AL850" t="str">
        <f>IF(PResult!BB850="","",PResult!BB850)</f>
        <v/>
      </c>
      <c r="AM850" t="str">
        <f>IF(PResult!BE850="","",PResult!BE850)</f>
        <v/>
      </c>
      <c r="AN850" t="str">
        <f>IF(PResult!BD850="","",PResult!BD850)</f>
        <v/>
      </c>
      <c r="AO850" t="str">
        <f>IF(PResult!BF850="","",PResult!BF850)</f>
        <v/>
      </c>
      <c r="AP850" t="str">
        <f>IF(ISERROR(INDEX(Panaboard!T:T,MATCH(CONCATENATE(A850,"-",T850),Panaboard!AF:AF,0))),"",INDEX(Panaboard!T:T,MATCH(CONCATENATE(A850,"-",T850),Panaboard!AF:AF,0)))</f>
        <v/>
      </c>
      <c r="AQ850" t="str">
        <f>IF(ISERROR(INDEX(Panaboard!U:U,MATCH(CONCATENATE(A850,"-",T850),Panaboard!AF:AF,0))),"",INDEX(Panaboard!U:U,MATCH(CONCATENATE(A850,"-",T850),Panaboard!AF:AF,0)))</f>
        <v/>
      </c>
      <c r="AR850" t="str">
        <f>IF(ISERROR(INDEX(Panaboard!V:V,MATCH(CONCATENATE(A850,"-",T850),Panaboard!AF:AF,0))),"",INDEX(Panaboard!V:V,MATCH(CONCATENATE(A850,"-",T850),Panaboard!AF:AF,0)))</f>
        <v/>
      </c>
      <c r="AS850" t="str">
        <f>IF(ISERROR(INDEX(Panaboard!W:W,MATCH(CONCATENATE(A850,"-",T850),Panaboard!AF:AF,0))),"",INDEX(Panaboard!W:W,MATCH(CONCATENATE(A850,"-",T850),Panaboard!AF:AF,0)))</f>
        <v/>
      </c>
      <c r="AT850" t="str">
        <f>IF(ISERROR(INDEX(Panaboard!X:X,MATCH(CONCATENATE(A850,"-",T850),Panaboard!AF:AF,0))),"",INDEX(Panaboard!X:X,MATCH(CONCATENATE(A850,"-",T850),Panaboard!AF:AF,0)))</f>
        <v/>
      </c>
      <c r="AU850" t="str">
        <f>IF(ISERROR(INDEX(Panaboard!Y:Y,MATCH(CONCATENATE(A850,"-",T850),Panaboard!AF:AF,0))),"",INDEX(Panaboard!Y:Y,MATCH(CONCATENATE(A850,"-",T850),Panaboard!AF:AF,0)))</f>
        <v/>
      </c>
      <c r="AV850" t="str">
        <f>IF(ISERROR(INDEX(Panaboard!Z:Z,MATCH(CONCATENATE(A850,"-",T850),Panaboard!AF:AF,0))),"",INDEX(Panaboard!Z:Z,MATCH(CONCATENATE(A850,"-",T850),Panaboard!AF:AF,0)))</f>
        <v/>
      </c>
      <c r="AW850" t="str">
        <f>IF(ISERROR(INDEX(Panaboard!AA:AA,MATCH(CONCATENATE(A850,"-",T850),Panaboard!AF:AF,0))),"",INDEX(Panaboard!AA:AA,MATCH(CONCATENATE(A850,"-",T850),Panaboard!AF:AF,0)))</f>
        <v/>
      </c>
      <c r="AX850" t="str">
        <f>IF(ISERROR(INDEX(Panaboard!AB:AB,MATCH(CONCATENATE(A850,"-",T850),Panaboard!AF:AF,0))),"",INDEX(Panaboard!AB:AB,MATCH(CONCATENATE(A850,"-",T850),Panaboard!AF:AF,0)))</f>
        <v/>
      </c>
      <c r="AY850" t="str">
        <f>IF(ISERROR(INDEX(Panaboard!AC:AC,MATCH(CONCATENATE(A850,"-",T850),Panaboard!AF:AF,0))),"",INDEX(Panaboard!AC:AC,MATCH(CONCATENATE(A850,"-",T850),Panaboard!AF:AF,0)))</f>
        <v/>
      </c>
      <c r="AZ850" t="str">
        <f>IF(OR(PResult!T850="",PResult!T850="(null)"),"",PResult!T850)</f>
        <v/>
      </c>
      <c r="BA850">
        <f>IF(PResult!O850="",0,PResult!O850)</f>
        <v>0</v>
      </c>
      <c r="BB850" t="str">
        <f>IF(ISERROR(INDEX(Panaboard!N:N,MATCH(CONCATENATE(A850,"-",T850),Panaboard!AF:AF,0))),"",INDEX(Panaboard!N:N,MATCH(CONCATENATE(A850,"-",T850),Panaboard!AF:AF,0)))</f>
        <v/>
      </c>
      <c r="BC850" t="str">
        <f t="shared" si="40"/>
        <v/>
      </c>
      <c r="BD850" t="str">
        <f>IF(ISERROR(INDEX(Panaboard!AD:AD,MATCH(CONCATENATE(A850,"-",T850),Panaboard!AF:AF,0))),"",INDEX(Panaboard!AD:AD,MATCH(CONCATENATE(A850,"-",T850),Panaboard!AF:AF,0)))</f>
        <v/>
      </c>
      <c r="BE850" t="str">
        <f>IF(ISERROR(INDEX(Panaboard!AE:AE,MATCH(CONCATENATE(A850,"-",T850),Panaboard!AF:AF,0))),"",INDEX(Panaboard!AE:AE,MATCH(CONCATENATE(A850,"-",T850),Panaboard!AF:AF,0)))</f>
        <v/>
      </c>
      <c r="BF850">
        <f>IF(OR(UPPER(TRIM(PResult!R850))="S",UPPER(TRIM(PResult!R850))="P"),PResult!M850,0)</f>
        <v>0</v>
      </c>
      <c r="BG850" t="str">
        <f>IF(ISERROR(INDEX(Panaboard!L:L,MATCH(CONCATENATE(A850,"-",T850),Panaboard!AF:AF,0))),"",INDEX(Panaboard!L:L,MATCH(CONCATENATE(A850,"-",T850),Panaboard!AF:AF,0)))</f>
        <v/>
      </c>
      <c r="BH850" t="str">
        <f>IF(ISERROR(INDEX(Panaboard!AG:AG,MATCH(CONCATENATE(A850,"-",T850),Panaboard!AF:AF,0))),"",INDEX(Panaboard!AG:AG,MATCH(CONCATENATE(A850,"-",T850),Panaboard!AF:AF,0)))</f>
        <v/>
      </c>
      <c r="BI850" t="str">
        <f t="shared" si="41"/>
        <v/>
      </c>
      <c r="BJ850" t="str">
        <f>IF(ISERROR(INDEX(CuttingList!F:F,MATCH(CONCATENATE(A850,"-",T850),CuttingList!E:E,0))),"",INDEX(CuttingList!F:F,MATCH(CONCATENATE(A850,"-",T850),CuttingList!E:E,0)))</f>
        <v/>
      </c>
    </row>
    <row r="851" spans="1:62" x14ac:dyDescent="0.25">
      <c r="A851" t="str">
        <f>IF(PResult!AL851="","",PResult!AL851)</f>
        <v/>
      </c>
      <c r="B851" t="str">
        <f>IF(PResult!F851="","",PResult!F851)</f>
        <v/>
      </c>
      <c r="C851" t="str">
        <f>IF(PResult!AN851="","",PResult!AN851)</f>
        <v/>
      </c>
      <c r="D851" t="str">
        <f>IF(PResult!AO851="","",PResult!AO851)</f>
        <v/>
      </c>
      <c r="E851" t="str">
        <f>IF(PResult!AP851="","",PResult!AP851)</f>
        <v/>
      </c>
      <c r="F851" t="str">
        <f>IF(PResult!AQ851="","",PResult!AQ851)</f>
        <v/>
      </c>
      <c r="G851">
        <f>IF(PResult!AR851="",0,ROUND(PResult!AR851,2))</f>
        <v>0</v>
      </c>
      <c r="I851">
        <f>IF(OR(UPPER(TRIM(PResult!R851))="S",UPPER(TRIM(PResult!R851))="P"),PResult!O851,0)</f>
        <v>0</v>
      </c>
      <c r="J851" t="str">
        <f>IF(ISERROR(INDEX(Panaboard!J:J,MATCH(CONCATENATE(A851,"-",T851),Panaboard!AF:AF,0))),"",TRIM(INDEX(Panaboard!J:J,MATCH(CONCATENATE(A851,"-",T851),Panaboard!AF:AF,0))))</f>
        <v/>
      </c>
      <c r="K851" t="str">
        <f>IF(ISERROR(INDEX(Panaboard!C:C,MATCH(CONCATENATE(A851,"-",T851),Panaboard!AF:AF,0))),"",INDEX(Panaboard!C:C,MATCH(CONCATENATE(A851,"-",T851),Panaboard!AF:AF,0)))</f>
        <v/>
      </c>
      <c r="L851" t="str">
        <f>IF(ISERROR(INDEX(Panaboard!D:D,MATCH(CONCATENATE(A851,"-",T851),Panaboard!AF:AF,0))),"",INDEX(Panaboard!D:D,MATCH(CONCATENATE(A851,"-",T851),Panaboard!AF:AF,0)))</f>
        <v/>
      </c>
      <c r="M851" t="str">
        <f>IF(ISERROR(INDEX(Panaboard!E:E,MATCH(CONCATENATE(A851,"-",T851),Panaboard!AF:AF,0))),"",INDEX(Panaboard!E:E,MATCH(CONCATENATE(A851,"-",T851),Panaboard!AF:AF,0)))</f>
        <v/>
      </c>
      <c r="N851" t="str">
        <f>IF(ISERROR(INDEX(Panaboard!F:F,MATCH(CONCATENATE(A851,"-",T851),Panaboard!AF:AF,0))),"",INDEX(Panaboard!F:F,MATCH(CONCATENATE(A851,"-",T851),Panaboard!AF:AF,0)))</f>
        <v/>
      </c>
      <c r="O851" t="str">
        <f>IF(ISERROR(INDEX(Panaboard!G:G,MATCH(CONCATENATE(A851,"-",T851),Panaboard!AF:AF,0))),"",INDEX(Panaboard!G:G,MATCH(CONCATENATE(A851,"-",T851),Panaboard!AF:AF,0)))</f>
        <v/>
      </c>
      <c r="P851" t="str">
        <f t="shared" si="39"/>
        <v/>
      </c>
      <c r="Q851" t="str">
        <f>IF(ISERROR(INDEX(Panaboard!H:H,MATCH(CONCATENATE(A851,"-",T851),Panaboard!AF:AF,0))),"",INDEX(Panaboard!H:H,MATCH(CONCATENATE(A851,"-",T851),Panaboard!AF:AF,0)))</f>
        <v/>
      </c>
      <c r="R851" t="str">
        <f>IF(ISERROR(INDEX(Panaboard!I:I,MATCH(CONCATENATE(A851,"-",T851),Panaboard!AF:AF,0))),"",INDEX(Panaboard!I:I,MATCH(CONCATENATE(A851,"-",T851),Panaboard!AF:AF,0)))</f>
        <v/>
      </c>
      <c r="S851" t="str">
        <f>CONCATENATE(PResult!AS851,PResult!AT851)</f>
        <v/>
      </c>
      <c r="T851" t="str">
        <f>IF(PResult!BG851="","",PResult!BG851)</f>
        <v/>
      </c>
      <c r="U851" t="str">
        <f>IF(PResult!Y851="","",PResult!Y851)</f>
        <v/>
      </c>
      <c r="V851" t="str">
        <f>IF(PResult!AU851="","",PResult!AU851)</f>
        <v/>
      </c>
      <c r="W851" t="str">
        <f>IF(PResult!R851="","",UPPER(TRIM(PResult!R851)))</f>
        <v/>
      </c>
      <c r="X851" t="str">
        <f>IF(PResult!AV851="","",PResult!AV851)</f>
        <v/>
      </c>
      <c r="Y851" t="str">
        <f>IF(PResult!AW851="","",PResult!AW851)</f>
        <v/>
      </c>
      <c r="Z851" t="str">
        <f>IF(PResult!AX851="","",PResult!AX851)</f>
        <v/>
      </c>
      <c r="AA851" t="str">
        <f>IF(PResult!AY851="","",PResult!AY851)</f>
        <v/>
      </c>
      <c r="AB851" t="str">
        <f>IF(PResult!AZ851="","",PResult!AZ851)</f>
        <v/>
      </c>
      <c r="AC851" t="str">
        <f>IF(PResult!BA851="","",PResult!BA851)</f>
        <v/>
      </c>
      <c r="AD851" t="str">
        <f>IF(PResult!G851="","",PResult!G851)</f>
        <v/>
      </c>
      <c r="AE851" t="str">
        <f>IF(PResult!H851="","",PResult!H851)</f>
        <v/>
      </c>
      <c r="AF851">
        <f>IF(OR(PResult!I851="(null)",PResult!I851=""),0,PResult!I851)</f>
        <v>0</v>
      </c>
      <c r="AG851" t="str">
        <f>TEXT(IF(ISERROR(INDEX(Panaboard!P:P,MATCH(CONCATENATE(A851,"-",T851),Panaboard!AF:AF,0))),"",INDEX(Panaboard!P:P,MATCH(CONCATENATE(A851,"-",T851),Panaboard!AF:AF,0))),"HH:MM")</f>
        <v/>
      </c>
      <c r="AH851" t="str">
        <f>TEXT(IF(ISERROR(INDEX(Panaboard!Q:Q,MATCH(CONCATENATE(A851,"-",T851),Panaboard!AF:AF,0))),"",INDEX(Panaboard!Q:Q,MATCH(CONCATENATE(A851,"-",T851),Panaboard!AF:AF,0))),"HH:MM")</f>
        <v/>
      </c>
      <c r="AI851" t="str">
        <f>TEXT(IF(ISERROR(INDEX(Panaboard!R:R,MATCH(CONCATENATE(A851,"-",T851),Panaboard!AF:AF,0))),"",INDEX(Panaboard!R:R,MATCH(CONCATENATE(A851,"-",T851),Panaboard!AF:AF,0))),"HH:MM")</f>
        <v/>
      </c>
      <c r="AJ851" t="str">
        <f>TEXT(IF(ISERROR(INDEX(Panaboard!S:S,MATCH(CONCATENATE(A851,"-",T851),Panaboard!AF:AF,0))),"",INDEX(Panaboard!S:S,MATCH(CONCATENATE(A851,"-",T851),Panaboard!AF:AF,0))),"HH:MM")</f>
        <v/>
      </c>
      <c r="AK851" t="str">
        <f>IF(PResult!BC851="","",PResult!BC851)</f>
        <v/>
      </c>
      <c r="AL851" t="str">
        <f>IF(PResult!BB851="","",PResult!BB851)</f>
        <v/>
      </c>
      <c r="AM851" t="str">
        <f>IF(PResult!BE851="","",PResult!BE851)</f>
        <v/>
      </c>
      <c r="AN851" t="str">
        <f>IF(PResult!BD851="","",PResult!BD851)</f>
        <v/>
      </c>
      <c r="AO851" t="str">
        <f>IF(PResult!BF851="","",PResult!BF851)</f>
        <v/>
      </c>
      <c r="AP851" t="str">
        <f>IF(ISERROR(INDEX(Panaboard!T:T,MATCH(CONCATENATE(A851,"-",T851),Panaboard!AF:AF,0))),"",INDEX(Panaboard!T:T,MATCH(CONCATENATE(A851,"-",T851),Panaboard!AF:AF,0)))</f>
        <v/>
      </c>
      <c r="AQ851" t="str">
        <f>IF(ISERROR(INDEX(Panaboard!U:U,MATCH(CONCATENATE(A851,"-",T851),Panaboard!AF:AF,0))),"",INDEX(Panaboard!U:U,MATCH(CONCATENATE(A851,"-",T851),Panaboard!AF:AF,0)))</f>
        <v/>
      </c>
      <c r="AR851" t="str">
        <f>IF(ISERROR(INDEX(Panaboard!V:V,MATCH(CONCATENATE(A851,"-",T851),Panaboard!AF:AF,0))),"",INDEX(Panaboard!V:V,MATCH(CONCATENATE(A851,"-",T851),Panaboard!AF:AF,0)))</f>
        <v/>
      </c>
      <c r="AS851" t="str">
        <f>IF(ISERROR(INDEX(Panaboard!W:W,MATCH(CONCATENATE(A851,"-",T851),Panaboard!AF:AF,0))),"",INDEX(Panaboard!W:W,MATCH(CONCATENATE(A851,"-",T851),Panaboard!AF:AF,0)))</f>
        <v/>
      </c>
      <c r="AT851" t="str">
        <f>IF(ISERROR(INDEX(Panaboard!X:X,MATCH(CONCATENATE(A851,"-",T851),Panaboard!AF:AF,0))),"",INDEX(Panaboard!X:X,MATCH(CONCATENATE(A851,"-",T851),Panaboard!AF:AF,0)))</f>
        <v/>
      </c>
      <c r="AU851" t="str">
        <f>IF(ISERROR(INDEX(Panaboard!Y:Y,MATCH(CONCATENATE(A851,"-",T851),Panaboard!AF:AF,0))),"",INDEX(Panaboard!Y:Y,MATCH(CONCATENATE(A851,"-",T851),Panaboard!AF:AF,0)))</f>
        <v/>
      </c>
      <c r="AV851" t="str">
        <f>IF(ISERROR(INDEX(Panaboard!Z:Z,MATCH(CONCATENATE(A851,"-",T851),Panaboard!AF:AF,0))),"",INDEX(Panaboard!Z:Z,MATCH(CONCATENATE(A851,"-",T851),Panaboard!AF:AF,0)))</f>
        <v/>
      </c>
      <c r="AW851" t="str">
        <f>IF(ISERROR(INDEX(Panaboard!AA:AA,MATCH(CONCATENATE(A851,"-",T851),Panaboard!AF:AF,0))),"",INDEX(Panaboard!AA:AA,MATCH(CONCATENATE(A851,"-",T851),Panaboard!AF:AF,0)))</f>
        <v/>
      </c>
      <c r="AX851" t="str">
        <f>IF(ISERROR(INDEX(Panaboard!AB:AB,MATCH(CONCATENATE(A851,"-",T851),Panaboard!AF:AF,0))),"",INDEX(Panaboard!AB:AB,MATCH(CONCATENATE(A851,"-",T851),Panaboard!AF:AF,0)))</f>
        <v/>
      </c>
      <c r="AY851" t="str">
        <f>IF(ISERROR(INDEX(Panaboard!AC:AC,MATCH(CONCATENATE(A851,"-",T851),Panaboard!AF:AF,0))),"",INDEX(Panaboard!AC:AC,MATCH(CONCATENATE(A851,"-",T851),Panaboard!AF:AF,0)))</f>
        <v/>
      </c>
      <c r="AZ851" t="str">
        <f>IF(OR(PResult!T851="",PResult!T851="(null)"),"",PResult!T851)</f>
        <v/>
      </c>
      <c r="BA851">
        <f>IF(PResult!O851="",0,PResult!O851)</f>
        <v>0</v>
      </c>
      <c r="BB851" t="str">
        <f>IF(ISERROR(INDEX(Panaboard!N:N,MATCH(CONCATENATE(A851,"-",T851),Panaboard!AF:AF,0))),"",INDEX(Panaboard!N:N,MATCH(CONCATENATE(A851,"-",T851),Panaboard!AF:AF,0)))</f>
        <v/>
      </c>
      <c r="BC851" t="str">
        <f t="shared" si="40"/>
        <v/>
      </c>
      <c r="BD851" t="str">
        <f>IF(ISERROR(INDEX(Panaboard!AD:AD,MATCH(CONCATENATE(A851,"-",T851),Panaboard!AF:AF,0))),"",INDEX(Panaboard!AD:AD,MATCH(CONCATENATE(A851,"-",T851),Panaboard!AF:AF,0)))</f>
        <v/>
      </c>
      <c r="BE851" t="str">
        <f>IF(ISERROR(INDEX(Panaboard!AE:AE,MATCH(CONCATENATE(A851,"-",T851),Panaboard!AF:AF,0))),"",INDEX(Panaboard!AE:AE,MATCH(CONCATENATE(A851,"-",T851),Panaboard!AF:AF,0)))</f>
        <v/>
      </c>
      <c r="BF851">
        <f>IF(OR(UPPER(TRIM(PResult!R851))="S",UPPER(TRIM(PResult!R851))="P"),PResult!M851,0)</f>
        <v>0</v>
      </c>
      <c r="BG851" t="str">
        <f>IF(ISERROR(INDEX(Panaboard!L:L,MATCH(CONCATENATE(A851,"-",T851),Panaboard!AF:AF,0))),"",INDEX(Panaboard!L:L,MATCH(CONCATENATE(A851,"-",T851),Panaboard!AF:AF,0)))</f>
        <v/>
      </c>
      <c r="BH851" t="str">
        <f>IF(ISERROR(INDEX(Panaboard!AG:AG,MATCH(CONCATENATE(A851,"-",T851),Panaboard!AF:AF,0))),"",INDEX(Panaboard!AG:AG,MATCH(CONCATENATE(A851,"-",T851),Panaboard!AF:AF,0)))</f>
        <v/>
      </c>
      <c r="BI851" t="str">
        <f t="shared" si="41"/>
        <v/>
      </c>
      <c r="BJ851" t="str">
        <f>IF(ISERROR(INDEX(CuttingList!F:F,MATCH(CONCATENATE(A851,"-",T851),CuttingList!E:E,0))),"",INDEX(CuttingList!F:F,MATCH(CONCATENATE(A851,"-",T851),CuttingList!E:E,0)))</f>
        <v/>
      </c>
    </row>
    <row r="852" spans="1:62" x14ac:dyDescent="0.25">
      <c r="A852" t="str">
        <f>IF(PResult!AL852="","",PResult!AL852)</f>
        <v/>
      </c>
      <c r="B852" t="str">
        <f>IF(PResult!F852="","",PResult!F852)</f>
        <v/>
      </c>
      <c r="C852" t="str">
        <f>IF(PResult!AN852="","",PResult!AN852)</f>
        <v/>
      </c>
      <c r="D852" t="str">
        <f>IF(PResult!AO852="","",PResult!AO852)</f>
        <v/>
      </c>
      <c r="E852" t="str">
        <f>IF(PResult!AP852="","",PResult!AP852)</f>
        <v/>
      </c>
      <c r="F852" t="str">
        <f>IF(PResult!AQ852="","",PResult!AQ852)</f>
        <v/>
      </c>
      <c r="G852">
        <f>IF(PResult!AR852="",0,ROUND(PResult!AR852,2))</f>
        <v>0</v>
      </c>
      <c r="I852">
        <f>IF(OR(UPPER(TRIM(PResult!R852))="S",UPPER(TRIM(PResult!R852))="P"),PResult!O852,0)</f>
        <v>0</v>
      </c>
      <c r="J852" t="str">
        <f>IF(ISERROR(INDEX(Panaboard!J:J,MATCH(CONCATENATE(A852,"-",T852),Panaboard!AF:AF,0))),"",TRIM(INDEX(Panaboard!J:J,MATCH(CONCATENATE(A852,"-",T852),Panaboard!AF:AF,0))))</f>
        <v/>
      </c>
      <c r="K852" t="str">
        <f>IF(ISERROR(INDEX(Panaboard!C:C,MATCH(CONCATENATE(A852,"-",T852),Panaboard!AF:AF,0))),"",INDEX(Panaboard!C:C,MATCH(CONCATENATE(A852,"-",T852),Panaboard!AF:AF,0)))</f>
        <v/>
      </c>
      <c r="L852" t="str">
        <f>IF(ISERROR(INDEX(Panaboard!D:D,MATCH(CONCATENATE(A852,"-",T852),Panaboard!AF:AF,0))),"",INDEX(Panaboard!D:D,MATCH(CONCATENATE(A852,"-",T852),Panaboard!AF:AF,0)))</f>
        <v/>
      </c>
      <c r="M852" t="str">
        <f>IF(ISERROR(INDEX(Panaboard!E:E,MATCH(CONCATENATE(A852,"-",T852),Panaboard!AF:AF,0))),"",INDEX(Panaboard!E:E,MATCH(CONCATENATE(A852,"-",T852),Panaboard!AF:AF,0)))</f>
        <v/>
      </c>
      <c r="N852" t="str">
        <f>IF(ISERROR(INDEX(Panaboard!F:F,MATCH(CONCATENATE(A852,"-",T852),Panaboard!AF:AF,0))),"",INDEX(Panaboard!F:F,MATCH(CONCATENATE(A852,"-",T852),Panaboard!AF:AF,0)))</f>
        <v/>
      </c>
      <c r="O852" t="str">
        <f>IF(ISERROR(INDEX(Panaboard!G:G,MATCH(CONCATENATE(A852,"-",T852),Panaboard!AF:AF,0))),"",INDEX(Panaboard!G:G,MATCH(CONCATENATE(A852,"-",T852),Panaboard!AF:AF,0)))</f>
        <v/>
      </c>
      <c r="P852" t="str">
        <f t="shared" si="39"/>
        <v/>
      </c>
      <c r="Q852" t="str">
        <f>IF(ISERROR(INDEX(Panaboard!H:H,MATCH(CONCATENATE(A852,"-",T852),Panaboard!AF:AF,0))),"",INDEX(Panaboard!H:H,MATCH(CONCATENATE(A852,"-",T852),Panaboard!AF:AF,0)))</f>
        <v/>
      </c>
      <c r="R852" t="str">
        <f>IF(ISERROR(INDEX(Panaboard!I:I,MATCH(CONCATENATE(A852,"-",T852),Panaboard!AF:AF,0))),"",INDEX(Panaboard!I:I,MATCH(CONCATENATE(A852,"-",T852),Panaboard!AF:AF,0)))</f>
        <v/>
      </c>
      <c r="S852" t="str">
        <f>CONCATENATE(PResult!AS852,PResult!AT852)</f>
        <v/>
      </c>
      <c r="T852" t="str">
        <f>IF(PResult!BG852="","",PResult!BG852)</f>
        <v/>
      </c>
      <c r="U852" t="str">
        <f>IF(PResult!Y852="","",PResult!Y852)</f>
        <v/>
      </c>
      <c r="V852" t="str">
        <f>IF(PResult!AU852="","",PResult!AU852)</f>
        <v/>
      </c>
      <c r="W852" t="str">
        <f>IF(PResult!R852="","",UPPER(TRIM(PResult!R852)))</f>
        <v/>
      </c>
      <c r="X852" t="str">
        <f>IF(PResult!AV852="","",PResult!AV852)</f>
        <v/>
      </c>
      <c r="Y852" t="str">
        <f>IF(PResult!AW852="","",PResult!AW852)</f>
        <v/>
      </c>
      <c r="Z852" t="str">
        <f>IF(PResult!AX852="","",PResult!AX852)</f>
        <v/>
      </c>
      <c r="AA852" t="str">
        <f>IF(PResult!AY852="","",PResult!AY852)</f>
        <v/>
      </c>
      <c r="AB852" t="str">
        <f>IF(PResult!AZ852="","",PResult!AZ852)</f>
        <v/>
      </c>
      <c r="AC852" t="str">
        <f>IF(PResult!BA852="","",PResult!BA852)</f>
        <v/>
      </c>
      <c r="AD852" t="str">
        <f>IF(PResult!G852="","",PResult!G852)</f>
        <v/>
      </c>
      <c r="AE852" t="str">
        <f>IF(PResult!H852="","",PResult!H852)</f>
        <v/>
      </c>
      <c r="AF852">
        <f>IF(OR(PResult!I852="(null)",PResult!I852=""),0,PResult!I852)</f>
        <v>0</v>
      </c>
      <c r="AG852" t="str">
        <f>TEXT(IF(ISERROR(INDEX(Panaboard!P:P,MATCH(CONCATENATE(A852,"-",T852),Panaboard!AF:AF,0))),"",INDEX(Panaboard!P:P,MATCH(CONCATENATE(A852,"-",T852),Panaboard!AF:AF,0))),"HH:MM")</f>
        <v/>
      </c>
      <c r="AH852" t="str">
        <f>TEXT(IF(ISERROR(INDEX(Panaboard!Q:Q,MATCH(CONCATENATE(A852,"-",T852),Panaboard!AF:AF,0))),"",INDEX(Panaboard!Q:Q,MATCH(CONCATENATE(A852,"-",T852),Panaboard!AF:AF,0))),"HH:MM")</f>
        <v/>
      </c>
      <c r="AI852" t="str">
        <f>TEXT(IF(ISERROR(INDEX(Panaboard!R:R,MATCH(CONCATENATE(A852,"-",T852),Panaboard!AF:AF,0))),"",INDEX(Panaboard!R:R,MATCH(CONCATENATE(A852,"-",T852),Panaboard!AF:AF,0))),"HH:MM")</f>
        <v/>
      </c>
      <c r="AJ852" t="str">
        <f>TEXT(IF(ISERROR(INDEX(Panaboard!S:S,MATCH(CONCATENATE(A852,"-",T852),Panaboard!AF:AF,0))),"",INDEX(Panaboard!S:S,MATCH(CONCATENATE(A852,"-",T852),Panaboard!AF:AF,0))),"HH:MM")</f>
        <v/>
      </c>
      <c r="AK852" t="str">
        <f>IF(PResult!BC852="","",PResult!BC852)</f>
        <v/>
      </c>
      <c r="AL852" t="str">
        <f>IF(PResult!BB852="","",PResult!BB852)</f>
        <v/>
      </c>
      <c r="AM852" t="str">
        <f>IF(PResult!BE852="","",PResult!BE852)</f>
        <v/>
      </c>
      <c r="AN852" t="str">
        <f>IF(PResult!BD852="","",PResult!BD852)</f>
        <v/>
      </c>
      <c r="AO852" t="str">
        <f>IF(PResult!BF852="","",PResult!BF852)</f>
        <v/>
      </c>
      <c r="AP852" t="str">
        <f>IF(ISERROR(INDEX(Panaboard!T:T,MATCH(CONCATENATE(A852,"-",T852),Panaboard!AF:AF,0))),"",INDEX(Panaboard!T:T,MATCH(CONCATENATE(A852,"-",T852),Panaboard!AF:AF,0)))</f>
        <v/>
      </c>
      <c r="AQ852" t="str">
        <f>IF(ISERROR(INDEX(Panaboard!U:U,MATCH(CONCATENATE(A852,"-",T852),Panaboard!AF:AF,0))),"",INDEX(Panaboard!U:U,MATCH(CONCATENATE(A852,"-",T852),Panaboard!AF:AF,0)))</f>
        <v/>
      </c>
      <c r="AR852" t="str">
        <f>IF(ISERROR(INDEX(Panaboard!V:V,MATCH(CONCATENATE(A852,"-",T852),Panaboard!AF:AF,0))),"",INDEX(Panaboard!V:V,MATCH(CONCATENATE(A852,"-",T852),Panaboard!AF:AF,0)))</f>
        <v/>
      </c>
      <c r="AS852" t="str">
        <f>IF(ISERROR(INDEX(Panaboard!W:W,MATCH(CONCATENATE(A852,"-",T852),Panaboard!AF:AF,0))),"",INDEX(Panaboard!W:W,MATCH(CONCATENATE(A852,"-",T852),Panaboard!AF:AF,0)))</f>
        <v/>
      </c>
      <c r="AT852" t="str">
        <f>IF(ISERROR(INDEX(Panaboard!X:X,MATCH(CONCATENATE(A852,"-",T852),Panaboard!AF:AF,0))),"",INDEX(Panaboard!X:X,MATCH(CONCATENATE(A852,"-",T852),Panaboard!AF:AF,0)))</f>
        <v/>
      </c>
      <c r="AU852" t="str">
        <f>IF(ISERROR(INDEX(Panaboard!Y:Y,MATCH(CONCATENATE(A852,"-",T852),Panaboard!AF:AF,0))),"",INDEX(Panaboard!Y:Y,MATCH(CONCATENATE(A852,"-",T852),Panaboard!AF:AF,0)))</f>
        <v/>
      </c>
      <c r="AV852" t="str">
        <f>IF(ISERROR(INDEX(Panaboard!Z:Z,MATCH(CONCATENATE(A852,"-",T852),Panaboard!AF:AF,0))),"",INDEX(Panaboard!Z:Z,MATCH(CONCATENATE(A852,"-",T852),Panaboard!AF:AF,0)))</f>
        <v/>
      </c>
      <c r="AW852" t="str">
        <f>IF(ISERROR(INDEX(Panaboard!AA:AA,MATCH(CONCATENATE(A852,"-",T852),Panaboard!AF:AF,0))),"",INDEX(Panaboard!AA:AA,MATCH(CONCATENATE(A852,"-",T852),Panaboard!AF:AF,0)))</f>
        <v/>
      </c>
      <c r="AX852" t="str">
        <f>IF(ISERROR(INDEX(Panaboard!AB:AB,MATCH(CONCATENATE(A852,"-",T852),Panaboard!AF:AF,0))),"",INDEX(Panaboard!AB:AB,MATCH(CONCATENATE(A852,"-",T852),Panaboard!AF:AF,0)))</f>
        <v/>
      </c>
      <c r="AY852" t="str">
        <f>IF(ISERROR(INDEX(Panaboard!AC:AC,MATCH(CONCATENATE(A852,"-",T852),Panaboard!AF:AF,0))),"",INDEX(Panaboard!AC:AC,MATCH(CONCATENATE(A852,"-",T852),Panaboard!AF:AF,0)))</f>
        <v/>
      </c>
      <c r="AZ852" t="str">
        <f>IF(OR(PResult!T852="",PResult!T852="(null)"),"",PResult!T852)</f>
        <v/>
      </c>
      <c r="BA852">
        <f>IF(PResult!O852="",0,PResult!O852)</f>
        <v>0</v>
      </c>
      <c r="BB852" t="str">
        <f>IF(ISERROR(INDEX(Panaboard!N:N,MATCH(CONCATENATE(A852,"-",T852),Panaboard!AF:AF,0))),"",INDEX(Panaboard!N:N,MATCH(CONCATENATE(A852,"-",T852),Panaboard!AF:AF,0)))</f>
        <v/>
      </c>
      <c r="BC852" t="str">
        <f t="shared" si="40"/>
        <v/>
      </c>
      <c r="BD852" t="str">
        <f>IF(ISERROR(INDEX(Panaboard!AD:AD,MATCH(CONCATENATE(A852,"-",T852),Panaboard!AF:AF,0))),"",INDEX(Panaboard!AD:AD,MATCH(CONCATENATE(A852,"-",T852),Panaboard!AF:AF,0)))</f>
        <v/>
      </c>
      <c r="BE852" t="str">
        <f>IF(ISERROR(INDEX(Panaboard!AE:AE,MATCH(CONCATENATE(A852,"-",T852),Panaboard!AF:AF,0))),"",INDEX(Panaboard!AE:AE,MATCH(CONCATENATE(A852,"-",T852),Panaboard!AF:AF,0)))</f>
        <v/>
      </c>
      <c r="BF852">
        <f>IF(OR(UPPER(TRIM(PResult!R852))="S",UPPER(TRIM(PResult!R852))="P"),PResult!M852,0)</f>
        <v>0</v>
      </c>
      <c r="BG852" t="str">
        <f>IF(ISERROR(INDEX(Panaboard!L:L,MATCH(CONCATENATE(A852,"-",T852),Panaboard!AF:AF,0))),"",INDEX(Panaboard!L:L,MATCH(CONCATENATE(A852,"-",T852),Panaboard!AF:AF,0)))</f>
        <v/>
      </c>
      <c r="BH852" t="str">
        <f>IF(ISERROR(INDEX(Panaboard!AG:AG,MATCH(CONCATENATE(A852,"-",T852),Panaboard!AF:AF,0))),"",INDEX(Panaboard!AG:AG,MATCH(CONCATENATE(A852,"-",T852),Panaboard!AF:AF,0)))</f>
        <v/>
      </c>
      <c r="BI852" t="str">
        <f t="shared" si="41"/>
        <v/>
      </c>
      <c r="BJ852" t="str">
        <f>IF(ISERROR(INDEX(CuttingList!F:F,MATCH(CONCATENATE(A852,"-",T852),CuttingList!E:E,0))),"",INDEX(CuttingList!F:F,MATCH(CONCATENATE(A852,"-",T852),CuttingList!E:E,0)))</f>
        <v/>
      </c>
    </row>
    <row r="853" spans="1:62" x14ac:dyDescent="0.25">
      <c r="A853" t="str">
        <f>IF(PResult!AL853="","",PResult!AL853)</f>
        <v/>
      </c>
      <c r="B853" t="str">
        <f>IF(PResult!F853="","",PResult!F853)</f>
        <v/>
      </c>
      <c r="C853" t="str">
        <f>IF(PResult!AN853="","",PResult!AN853)</f>
        <v/>
      </c>
      <c r="D853" t="str">
        <f>IF(PResult!AO853="","",PResult!AO853)</f>
        <v/>
      </c>
      <c r="E853" t="str">
        <f>IF(PResult!AP853="","",PResult!AP853)</f>
        <v/>
      </c>
      <c r="F853" t="str">
        <f>IF(PResult!AQ853="","",PResult!AQ853)</f>
        <v/>
      </c>
      <c r="G853">
        <f>IF(PResult!AR853="",0,ROUND(PResult!AR853,2))</f>
        <v>0</v>
      </c>
      <c r="I853">
        <f>IF(OR(UPPER(TRIM(PResult!R853))="S",UPPER(TRIM(PResult!R853))="P"),PResult!O853,0)</f>
        <v>0</v>
      </c>
      <c r="J853" t="str">
        <f>IF(ISERROR(INDEX(Panaboard!J:J,MATCH(CONCATENATE(A853,"-",T853),Panaboard!AF:AF,0))),"",TRIM(INDEX(Panaboard!J:J,MATCH(CONCATENATE(A853,"-",T853),Panaboard!AF:AF,0))))</f>
        <v/>
      </c>
      <c r="K853" t="str">
        <f>IF(ISERROR(INDEX(Panaboard!C:C,MATCH(CONCATENATE(A853,"-",T853),Panaboard!AF:AF,0))),"",INDEX(Panaboard!C:C,MATCH(CONCATENATE(A853,"-",T853),Panaboard!AF:AF,0)))</f>
        <v/>
      </c>
      <c r="L853" t="str">
        <f>IF(ISERROR(INDEX(Panaboard!D:D,MATCH(CONCATENATE(A853,"-",T853),Panaboard!AF:AF,0))),"",INDEX(Panaboard!D:D,MATCH(CONCATENATE(A853,"-",T853),Panaboard!AF:AF,0)))</f>
        <v/>
      </c>
      <c r="M853" t="str">
        <f>IF(ISERROR(INDEX(Panaboard!E:E,MATCH(CONCATENATE(A853,"-",T853),Panaboard!AF:AF,0))),"",INDEX(Panaboard!E:E,MATCH(CONCATENATE(A853,"-",T853),Panaboard!AF:AF,0)))</f>
        <v/>
      </c>
      <c r="N853" t="str">
        <f>IF(ISERROR(INDEX(Panaboard!F:F,MATCH(CONCATENATE(A853,"-",T853),Panaboard!AF:AF,0))),"",INDEX(Panaboard!F:F,MATCH(CONCATENATE(A853,"-",T853),Panaboard!AF:AF,0)))</f>
        <v/>
      </c>
      <c r="O853" t="str">
        <f>IF(ISERROR(INDEX(Panaboard!G:G,MATCH(CONCATENATE(A853,"-",T853),Panaboard!AF:AF,0))),"",INDEX(Panaboard!G:G,MATCH(CONCATENATE(A853,"-",T853),Panaboard!AF:AF,0)))</f>
        <v/>
      </c>
      <c r="P853" t="str">
        <f t="shared" si="39"/>
        <v/>
      </c>
      <c r="Q853" t="str">
        <f>IF(ISERROR(INDEX(Panaboard!H:H,MATCH(CONCATENATE(A853,"-",T853),Panaboard!AF:AF,0))),"",INDEX(Panaboard!H:H,MATCH(CONCATENATE(A853,"-",T853),Panaboard!AF:AF,0)))</f>
        <v/>
      </c>
      <c r="R853" t="str">
        <f>IF(ISERROR(INDEX(Panaboard!I:I,MATCH(CONCATENATE(A853,"-",T853),Panaboard!AF:AF,0))),"",INDEX(Panaboard!I:I,MATCH(CONCATENATE(A853,"-",T853),Panaboard!AF:AF,0)))</f>
        <v/>
      </c>
      <c r="S853" t="str">
        <f>CONCATENATE(PResult!AS853,PResult!AT853)</f>
        <v/>
      </c>
      <c r="T853" t="str">
        <f>IF(PResult!BG853="","",PResult!BG853)</f>
        <v/>
      </c>
      <c r="U853" t="str">
        <f>IF(PResult!Y853="","",PResult!Y853)</f>
        <v/>
      </c>
      <c r="V853" t="str">
        <f>IF(PResult!AU853="","",PResult!AU853)</f>
        <v/>
      </c>
      <c r="W853" t="str">
        <f>IF(PResult!R853="","",UPPER(TRIM(PResult!R853)))</f>
        <v/>
      </c>
      <c r="X853" t="str">
        <f>IF(PResult!AV853="","",PResult!AV853)</f>
        <v/>
      </c>
      <c r="Y853" t="str">
        <f>IF(PResult!AW853="","",PResult!AW853)</f>
        <v/>
      </c>
      <c r="Z853" t="str">
        <f>IF(PResult!AX853="","",PResult!AX853)</f>
        <v/>
      </c>
      <c r="AA853" t="str">
        <f>IF(PResult!AY853="","",PResult!AY853)</f>
        <v/>
      </c>
      <c r="AB853" t="str">
        <f>IF(PResult!AZ853="","",PResult!AZ853)</f>
        <v/>
      </c>
      <c r="AC853" t="str">
        <f>IF(PResult!BA853="","",PResult!BA853)</f>
        <v/>
      </c>
      <c r="AD853" t="str">
        <f>IF(PResult!G853="","",PResult!G853)</f>
        <v/>
      </c>
      <c r="AE853" t="str">
        <f>IF(PResult!H853="","",PResult!H853)</f>
        <v/>
      </c>
      <c r="AF853">
        <f>IF(OR(PResult!I853="(null)",PResult!I853=""),0,PResult!I853)</f>
        <v>0</v>
      </c>
      <c r="AG853" t="str">
        <f>TEXT(IF(ISERROR(INDEX(Panaboard!P:P,MATCH(CONCATENATE(A853,"-",T853),Panaboard!AF:AF,0))),"",INDEX(Panaboard!P:P,MATCH(CONCATENATE(A853,"-",T853),Panaboard!AF:AF,0))),"HH:MM")</f>
        <v/>
      </c>
      <c r="AH853" t="str">
        <f>TEXT(IF(ISERROR(INDEX(Panaboard!Q:Q,MATCH(CONCATENATE(A853,"-",T853),Panaboard!AF:AF,0))),"",INDEX(Panaboard!Q:Q,MATCH(CONCATENATE(A853,"-",T853),Panaboard!AF:AF,0))),"HH:MM")</f>
        <v/>
      </c>
      <c r="AI853" t="str">
        <f>TEXT(IF(ISERROR(INDEX(Panaboard!R:R,MATCH(CONCATENATE(A853,"-",T853),Panaboard!AF:AF,0))),"",INDEX(Panaboard!R:R,MATCH(CONCATENATE(A853,"-",T853),Panaboard!AF:AF,0))),"HH:MM")</f>
        <v/>
      </c>
      <c r="AJ853" t="str">
        <f>TEXT(IF(ISERROR(INDEX(Panaboard!S:S,MATCH(CONCATENATE(A853,"-",T853),Panaboard!AF:AF,0))),"",INDEX(Panaboard!S:S,MATCH(CONCATENATE(A853,"-",T853),Panaboard!AF:AF,0))),"HH:MM")</f>
        <v/>
      </c>
      <c r="AK853" t="str">
        <f>IF(PResult!BC853="","",PResult!BC853)</f>
        <v/>
      </c>
      <c r="AL853" t="str">
        <f>IF(PResult!BB853="","",PResult!BB853)</f>
        <v/>
      </c>
      <c r="AM853" t="str">
        <f>IF(PResult!BE853="","",PResult!BE853)</f>
        <v/>
      </c>
      <c r="AN853" t="str">
        <f>IF(PResult!BD853="","",PResult!BD853)</f>
        <v/>
      </c>
      <c r="AO853" t="str">
        <f>IF(PResult!BF853="","",PResult!BF853)</f>
        <v/>
      </c>
      <c r="AP853" t="str">
        <f>IF(ISERROR(INDEX(Panaboard!T:T,MATCH(CONCATENATE(A853,"-",T853),Panaboard!AF:AF,0))),"",INDEX(Panaboard!T:T,MATCH(CONCATENATE(A853,"-",T853),Panaboard!AF:AF,0)))</f>
        <v/>
      </c>
      <c r="AQ853" t="str">
        <f>IF(ISERROR(INDEX(Panaboard!U:U,MATCH(CONCATENATE(A853,"-",T853),Panaboard!AF:AF,0))),"",INDEX(Panaboard!U:U,MATCH(CONCATENATE(A853,"-",T853),Panaboard!AF:AF,0)))</f>
        <v/>
      </c>
      <c r="AR853" t="str">
        <f>IF(ISERROR(INDEX(Panaboard!V:V,MATCH(CONCATENATE(A853,"-",T853),Panaboard!AF:AF,0))),"",INDEX(Panaboard!V:V,MATCH(CONCATENATE(A853,"-",T853),Panaboard!AF:AF,0)))</f>
        <v/>
      </c>
      <c r="AS853" t="str">
        <f>IF(ISERROR(INDEX(Panaboard!W:W,MATCH(CONCATENATE(A853,"-",T853),Panaboard!AF:AF,0))),"",INDEX(Panaboard!W:W,MATCH(CONCATENATE(A853,"-",T853),Panaboard!AF:AF,0)))</f>
        <v/>
      </c>
      <c r="AT853" t="str">
        <f>IF(ISERROR(INDEX(Panaboard!X:X,MATCH(CONCATENATE(A853,"-",T853),Panaboard!AF:AF,0))),"",INDEX(Panaboard!X:X,MATCH(CONCATENATE(A853,"-",T853),Panaboard!AF:AF,0)))</f>
        <v/>
      </c>
      <c r="AU853" t="str">
        <f>IF(ISERROR(INDEX(Panaboard!Y:Y,MATCH(CONCATENATE(A853,"-",T853),Panaboard!AF:AF,0))),"",INDEX(Panaboard!Y:Y,MATCH(CONCATENATE(A853,"-",T853),Panaboard!AF:AF,0)))</f>
        <v/>
      </c>
      <c r="AV853" t="str">
        <f>IF(ISERROR(INDEX(Panaboard!Z:Z,MATCH(CONCATENATE(A853,"-",T853),Panaboard!AF:AF,0))),"",INDEX(Panaboard!Z:Z,MATCH(CONCATENATE(A853,"-",T853),Panaboard!AF:AF,0)))</f>
        <v/>
      </c>
      <c r="AW853" t="str">
        <f>IF(ISERROR(INDEX(Panaboard!AA:AA,MATCH(CONCATENATE(A853,"-",T853),Panaboard!AF:AF,0))),"",INDEX(Panaboard!AA:AA,MATCH(CONCATENATE(A853,"-",T853),Panaboard!AF:AF,0)))</f>
        <v/>
      </c>
      <c r="AX853" t="str">
        <f>IF(ISERROR(INDEX(Panaboard!AB:AB,MATCH(CONCATENATE(A853,"-",T853),Panaboard!AF:AF,0))),"",INDEX(Panaboard!AB:AB,MATCH(CONCATENATE(A853,"-",T853),Panaboard!AF:AF,0)))</f>
        <v/>
      </c>
      <c r="AY853" t="str">
        <f>IF(ISERROR(INDEX(Panaboard!AC:AC,MATCH(CONCATENATE(A853,"-",T853),Panaboard!AF:AF,0))),"",INDEX(Panaboard!AC:AC,MATCH(CONCATENATE(A853,"-",T853),Panaboard!AF:AF,0)))</f>
        <v/>
      </c>
      <c r="AZ853" t="str">
        <f>IF(OR(PResult!T853="",PResult!T853="(null)"),"",PResult!T853)</f>
        <v/>
      </c>
      <c r="BA853">
        <f>IF(PResult!O853="",0,PResult!O853)</f>
        <v>0</v>
      </c>
      <c r="BB853" t="str">
        <f>IF(ISERROR(INDEX(Panaboard!N:N,MATCH(CONCATENATE(A853,"-",T853),Panaboard!AF:AF,0))),"",INDEX(Panaboard!N:N,MATCH(CONCATENATE(A853,"-",T853),Panaboard!AF:AF,0)))</f>
        <v/>
      </c>
      <c r="BC853" t="str">
        <f t="shared" si="40"/>
        <v/>
      </c>
      <c r="BD853" t="str">
        <f>IF(ISERROR(INDEX(Panaboard!AD:AD,MATCH(CONCATENATE(A853,"-",T853),Panaboard!AF:AF,0))),"",INDEX(Panaboard!AD:AD,MATCH(CONCATENATE(A853,"-",T853),Panaboard!AF:AF,0)))</f>
        <v/>
      </c>
      <c r="BE853" t="str">
        <f>IF(ISERROR(INDEX(Panaboard!AE:AE,MATCH(CONCATENATE(A853,"-",T853),Panaboard!AF:AF,0))),"",INDEX(Panaboard!AE:AE,MATCH(CONCATENATE(A853,"-",T853),Panaboard!AF:AF,0)))</f>
        <v/>
      </c>
      <c r="BF853">
        <f>IF(OR(UPPER(TRIM(PResult!R853))="S",UPPER(TRIM(PResult!R853))="P"),PResult!M853,0)</f>
        <v>0</v>
      </c>
      <c r="BG853" t="str">
        <f>IF(ISERROR(INDEX(Panaboard!L:L,MATCH(CONCATENATE(A853,"-",T853),Panaboard!AF:AF,0))),"",INDEX(Panaboard!L:L,MATCH(CONCATENATE(A853,"-",T853),Panaboard!AF:AF,0)))</f>
        <v/>
      </c>
      <c r="BH853" t="str">
        <f>IF(ISERROR(INDEX(Panaboard!AG:AG,MATCH(CONCATENATE(A853,"-",T853),Panaboard!AF:AF,0))),"",INDEX(Panaboard!AG:AG,MATCH(CONCATENATE(A853,"-",T853),Panaboard!AF:AF,0)))</f>
        <v/>
      </c>
      <c r="BI853" t="str">
        <f t="shared" si="41"/>
        <v/>
      </c>
      <c r="BJ853" t="str">
        <f>IF(ISERROR(INDEX(CuttingList!F:F,MATCH(CONCATENATE(A853,"-",T853),CuttingList!E:E,0))),"",INDEX(CuttingList!F:F,MATCH(CONCATENATE(A853,"-",T853),CuttingList!E:E,0)))</f>
        <v/>
      </c>
    </row>
    <row r="854" spans="1:62" x14ac:dyDescent="0.25">
      <c r="A854" t="str">
        <f>IF(PResult!AL854="","",PResult!AL854)</f>
        <v/>
      </c>
      <c r="B854" t="str">
        <f>IF(PResult!F854="","",PResult!F854)</f>
        <v/>
      </c>
      <c r="C854" t="str">
        <f>IF(PResult!AN854="","",PResult!AN854)</f>
        <v/>
      </c>
      <c r="D854" t="str">
        <f>IF(PResult!AO854="","",PResult!AO854)</f>
        <v/>
      </c>
      <c r="E854" t="str">
        <f>IF(PResult!AP854="","",PResult!AP854)</f>
        <v/>
      </c>
      <c r="F854" t="str">
        <f>IF(PResult!AQ854="","",PResult!AQ854)</f>
        <v/>
      </c>
      <c r="G854">
        <f>IF(PResult!AR854="",0,ROUND(PResult!AR854,2))</f>
        <v>0</v>
      </c>
      <c r="I854">
        <f>IF(OR(UPPER(TRIM(PResult!R854))="S",UPPER(TRIM(PResult!R854))="P"),PResult!O854,0)</f>
        <v>0</v>
      </c>
      <c r="J854" t="str">
        <f>IF(ISERROR(INDEX(Panaboard!J:J,MATCH(CONCATENATE(A854,"-",T854),Panaboard!AF:AF,0))),"",TRIM(INDEX(Panaboard!J:J,MATCH(CONCATENATE(A854,"-",T854),Panaboard!AF:AF,0))))</f>
        <v/>
      </c>
      <c r="K854" t="str">
        <f>IF(ISERROR(INDEX(Panaboard!C:C,MATCH(CONCATENATE(A854,"-",T854),Panaboard!AF:AF,0))),"",INDEX(Panaboard!C:C,MATCH(CONCATENATE(A854,"-",T854),Panaboard!AF:AF,0)))</f>
        <v/>
      </c>
      <c r="L854" t="str">
        <f>IF(ISERROR(INDEX(Panaboard!D:D,MATCH(CONCATENATE(A854,"-",T854),Panaboard!AF:AF,0))),"",INDEX(Panaboard!D:D,MATCH(CONCATENATE(A854,"-",T854),Panaboard!AF:AF,0)))</f>
        <v/>
      </c>
      <c r="M854" t="str">
        <f>IF(ISERROR(INDEX(Panaboard!E:E,MATCH(CONCATENATE(A854,"-",T854),Panaboard!AF:AF,0))),"",INDEX(Panaboard!E:E,MATCH(CONCATENATE(A854,"-",T854),Panaboard!AF:AF,0)))</f>
        <v/>
      </c>
      <c r="N854" t="str">
        <f>IF(ISERROR(INDEX(Panaboard!F:F,MATCH(CONCATENATE(A854,"-",T854),Panaboard!AF:AF,0))),"",INDEX(Panaboard!F:F,MATCH(CONCATENATE(A854,"-",T854),Panaboard!AF:AF,0)))</f>
        <v/>
      </c>
      <c r="O854" t="str">
        <f>IF(ISERROR(INDEX(Panaboard!G:G,MATCH(CONCATENATE(A854,"-",T854),Panaboard!AF:AF,0))),"",INDEX(Panaboard!G:G,MATCH(CONCATENATE(A854,"-",T854),Panaboard!AF:AF,0)))</f>
        <v/>
      </c>
      <c r="P854" t="str">
        <f t="shared" si="39"/>
        <v/>
      </c>
      <c r="Q854" t="str">
        <f>IF(ISERROR(INDEX(Panaboard!H:H,MATCH(CONCATENATE(A854,"-",T854),Panaboard!AF:AF,0))),"",INDEX(Panaboard!H:H,MATCH(CONCATENATE(A854,"-",T854),Panaboard!AF:AF,0)))</f>
        <v/>
      </c>
      <c r="R854" t="str">
        <f>IF(ISERROR(INDEX(Panaboard!I:I,MATCH(CONCATENATE(A854,"-",T854),Panaboard!AF:AF,0))),"",INDEX(Panaboard!I:I,MATCH(CONCATENATE(A854,"-",T854),Panaboard!AF:AF,0)))</f>
        <v/>
      </c>
      <c r="S854" t="str">
        <f>CONCATENATE(PResult!AS854,PResult!AT854)</f>
        <v/>
      </c>
      <c r="T854" t="str">
        <f>IF(PResult!BG854="","",PResult!BG854)</f>
        <v/>
      </c>
      <c r="U854" t="str">
        <f>IF(PResult!Y854="","",PResult!Y854)</f>
        <v/>
      </c>
      <c r="V854" t="str">
        <f>IF(PResult!AU854="","",PResult!AU854)</f>
        <v/>
      </c>
      <c r="W854" t="str">
        <f>IF(PResult!R854="","",UPPER(TRIM(PResult!R854)))</f>
        <v/>
      </c>
      <c r="X854" t="str">
        <f>IF(PResult!AV854="","",PResult!AV854)</f>
        <v/>
      </c>
      <c r="Y854" t="str">
        <f>IF(PResult!AW854="","",PResult!AW854)</f>
        <v/>
      </c>
      <c r="Z854" t="str">
        <f>IF(PResult!AX854="","",PResult!AX854)</f>
        <v/>
      </c>
      <c r="AA854" t="str">
        <f>IF(PResult!AY854="","",PResult!AY854)</f>
        <v/>
      </c>
      <c r="AB854" t="str">
        <f>IF(PResult!AZ854="","",PResult!AZ854)</f>
        <v/>
      </c>
      <c r="AC854" t="str">
        <f>IF(PResult!BA854="","",PResult!BA854)</f>
        <v/>
      </c>
      <c r="AD854" t="str">
        <f>IF(PResult!G854="","",PResult!G854)</f>
        <v/>
      </c>
      <c r="AE854" t="str">
        <f>IF(PResult!H854="","",PResult!H854)</f>
        <v/>
      </c>
      <c r="AF854">
        <f>IF(OR(PResult!I854="(null)",PResult!I854=""),0,PResult!I854)</f>
        <v>0</v>
      </c>
      <c r="AG854" t="str">
        <f>TEXT(IF(ISERROR(INDEX(Panaboard!P:P,MATCH(CONCATENATE(A854,"-",T854),Panaboard!AF:AF,0))),"",INDEX(Panaboard!P:P,MATCH(CONCATENATE(A854,"-",T854),Panaboard!AF:AF,0))),"HH:MM")</f>
        <v/>
      </c>
      <c r="AH854" t="str">
        <f>TEXT(IF(ISERROR(INDEX(Panaboard!Q:Q,MATCH(CONCATENATE(A854,"-",T854),Panaboard!AF:AF,0))),"",INDEX(Panaboard!Q:Q,MATCH(CONCATENATE(A854,"-",T854),Panaboard!AF:AF,0))),"HH:MM")</f>
        <v/>
      </c>
      <c r="AI854" t="str">
        <f>TEXT(IF(ISERROR(INDEX(Panaboard!R:R,MATCH(CONCATENATE(A854,"-",T854),Panaboard!AF:AF,0))),"",INDEX(Panaboard!R:R,MATCH(CONCATENATE(A854,"-",T854),Panaboard!AF:AF,0))),"HH:MM")</f>
        <v/>
      </c>
      <c r="AJ854" t="str">
        <f>TEXT(IF(ISERROR(INDEX(Panaboard!S:S,MATCH(CONCATENATE(A854,"-",T854),Panaboard!AF:AF,0))),"",INDEX(Panaboard!S:S,MATCH(CONCATENATE(A854,"-",T854),Panaboard!AF:AF,0))),"HH:MM")</f>
        <v/>
      </c>
      <c r="AK854" t="str">
        <f>IF(PResult!BC854="","",PResult!BC854)</f>
        <v/>
      </c>
      <c r="AL854" t="str">
        <f>IF(PResult!BB854="","",PResult!BB854)</f>
        <v/>
      </c>
      <c r="AM854" t="str">
        <f>IF(PResult!BE854="","",PResult!BE854)</f>
        <v/>
      </c>
      <c r="AN854" t="str">
        <f>IF(PResult!BD854="","",PResult!BD854)</f>
        <v/>
      </c>
      <c r="AO854" t="str">
        <f>IF(PResult!BF854="","",PResult!BF854)</f>
        <v/>
      </c>
      <c r="AP854" t="str">
        <f>IF(ISERROR(INDEX(Panaboard!T:T,MATCH(CONCATENATE(A854,"-",T854),Panaboard!AF:AF,0))),"",INDEX(Panaboard!T:T,MATCH(CONCATENATE(A854,"-",T854),Panaboard!AF:AF,0)))</f>
        <v/>
      </c>
      <c r="AQ854" t="str">
        <f>IF(ISERROR(INDEX(Panaboard!U:U,MATCH(CONCATENATE(A854,"-",T854),Panaboard!AF:AF,0))),"",INDEX(Panaboard!U:U,MATCH(CONCATENATE(A854,"-",T854),Panaboard!AF:AF,0)))</f>
        <v/>
      </c>
      <c r="AR854" t="str">
        <f>IF(ISERROR(INDEX(Panaboard!V:V,MATCH(CONCATENATE(A854,"-",T854),Panaboard!AF:AF,0))),"",INDEX(Panaboard!V:V,MATCH(CONCATENATE(A854,"-",T854),Panaboard!AF:AF,0)))</f>
        <v/>
      </c>
      <c r="AS854" t="str">
        <f>IF(ISERROR(INDEX(Panaboard!W:W,MATCH(CONCATENATE(A854,"-",T854),Panaboard!AF:AF,0))),"",INDEX(Panaboard!W:W,MATCH(CONCATENATE(A854,"-",T854),Panaboard!AF:AF,0)))</f>
        <v/>
      </c>
      <c r="AT854" t="str">
        <f>IF(ISERROR(INDEX(Panaboard!X:X,MATCH(CONCATENATE(A854,"-",T854),Panaboard!AF:AF,0))),"",INDEX(Panaboard!X:X,MATCH(CONCATENATE(A854,"-",T854),Panaboard!AF:AF,0)))</f>
        <v/>
      </c>
      <c r="AU854" t="str">
        <f>IF(ISERROR(INDEX(Panaboard!Y:Y,MATCH(CONCATENATE(A854,"-",T854),Panaboard!AF:AF,0))),"",INDEX(Panaboard!Y:Y,MATCH(CONCATENATE(A854,"-",T854),Panaboard!AF:AF,0)))</f>
        <v/>
      </c>
      <c r="AV854" t="str">
        <f>IF(ISERROR(INDEX(Panaboard!Z:Z,MATCH(CONCATENATE(A854,"-",T854),Panaboard!AF:AF,0))),"",INDEX(Panaboard!Z:Z,MATCH(CONCATENATE(A854,"-",T854),Panaboard!AF:AF,0)))</f>
        <v/>
      </c>
      <c r="AW854" t="str">
        <f>IF(ISERROR(INDEX(Panaboard!AA:AA,MATCH(CONCATENATE(A854,"-",T854),Panaboard!AF:AF,0))),"",INDEX(Panaboard!AA:AA,MATCH(CONCATENATE(A854,"-",T854),Panaboard!AF:AF,0)))</f>
        <v/>
      </c>
      <c r="AX854" t="str">
        <f>IF(ISERROR(INDEX(Panaboard!AB:AB,MATCH(CONCATENATE(A854,"-",T854),Panaboard!AF:AF,0))),"",INDEX(Panaboard!AB:AB,MATCH(CONCATENATE(A854,"-",T854),Panaboard!AF:AF,0)))</f>
        <v/>
      </c>
      <c r="AY854" t="str">
        <f>IF(ISERROR(INDEX(Panaboard!AC:AC,MATCH(CONCATENATE(A854,"-",T854),Panaboard!AF:AF,0))),"",INDEX(Panaboard!AC:AC,MATCH(CONCATENATE(A854,"-",T854),Panaboard!AF:AF,0)))</f>
        <v/>
      </c>
      <c r="AZ854" t="str">
        <f>IF(OR(PResult!T854="",PResult!T854="(null)"),"",PResult!T854)</f>
        <v/>
      </c>
      <c r="BA854">
        <f>IF(PResult!O854="",0,PResult!O854)</f>
        <v>0</v>
      </c>
      <c r="BB854" t="str">
        <f>IF(ISERROR(INDEX(Panaboard!N:N,MATCH(CONCATENATE(A854,"-",T854),Panaboard!AF:AF,0))),"",INDEX(Panaboard!N:N,MATCH(CONCATENATE(A854,"-",T854),Panaboard!AF:AF,0)))</f>
        <v/>
      </c>
      <c r="BC854" t="str">
        <f t="shared" si="40"/>
        <v/>
      </c>
      <c r="BD854" t="str">
        <f>IF(ISERROR(INDEX(Panaboard!AD:AD,MATCH(CONCATENATE(A854,"-",T854),Panaboard!AF:AF,0))),"",INDEX(Panaboard!AD:AD,MATCH(CONCATENATE(A854,"-",T854),Panaboard!AF:AF,0)))</f>
        <v/>
      </c>
      <c r="BE854" t="str">
        <f>IF(ISERROR(INDEX(Panaboard!AE:AE,MATCH(CONCATENATE(A854,"-",T854),Panaboard!AF:AF,0))),"",INDEX(Panaboard!AE:AE,MATCH(CONCATENATE(A854,"-",T854),Panaboard!AF:AF,0)))</f>
        <v/>
      </c>
      <c r="BF854">
        <f>IF(OR(UPPER(TRIM(PResult!R854))="S",UPPER(TRIM(PResult!R854))="P"),PResult!M854,0)</f>
        <v>0</v>
      </c>
      <c r="BG854" t="str">
        <f>IF(ISERROR(INDEX(Panaboard!L:L,MATCH(CONCATENATE(A854,"-",T854),Panaboard!AF:AF,0))),"",INDEX(Panaboard!L:L,MATCH(CONCATENATE(A854,"-",T854),Panaboard!AF:AF,0)))</f>
        <v/>
      </c>
      <c r="BH854" t="str">
        <f>IF(ISERROR(INDEX(Panaboard!AG:AG,MATCH(CONCATENATE(A854,"-",T854),Panaboard!AF:AF,0))),"",INDEX(Panaboard!AG:AG,MATCH(CONCATENATE(A854,"-",T854),Panaboard!AF:AF,0)))</f>
        <v/>
      </c>
      <c r="BI854" t="str">
        <f t="shared" si="41"/>
        <v/>
      </c>
      <c r="BJ854" t="str">
        <f>IF(ISERROR(INDEX(CuttingList!F:F,MATCH(CONCATENATE(A854,"-",T854),CuttingList!E:E,0))),"",INDEX(CuttingList!F:F,MATCH(CONCATENATE(A854,"-",T854),CuttingList!E:E,0)))</f>
        <v/>
      </c>
    </row>
    <row r="855" spans="1:62" x14ac:dyDescent="0.25">
      <c r="A855" t="str">
        <f>IF(PResult!AL855="","",PResult!AL855)</f>
        <v/>
      </c>
      <c r="B855" t="str">
        <f>IF(PResult!F855="","",PResult!F855)</f>
        <v/>
      </c>
      <c r="C855" t="str">
        <f>IF(PResult!AN855="","",PResult!AN855)</f>
        <v/>
      </c>
      <c r="D855" t="str">
        <f>IF(PResult!AO855="","",PResult!AO855)</f>
        <v/>
      </c>
      <c r="E855" t="str">
        <f>IF(PResult!AP855="","",PResult!AP855)</f>
        <v/>
      </c>
      <c r="F855" t="str">
        <f>IF(PResult!AQ855="","",PResult!AQ855)</f>
        <v/>
      </c>
      <c r="G855">
        <f>IF(PResult!AR855="",0,ROUND(PResult!AR855,2))</f>
        <v>0</v>
      </c>
      <c r="I855">
        <f>IF(OR(UPPER(TRIM(PResult!R855))="S",UPPER(TRIM(PResult!R855))="P"),PResult!O855,0)</f>
        <v>0</v>
      </c>
      <c r="J855" t="str">
        <f>IF(ISERROR(INDEX(Panaboard!J:J,MATCH(CONCATENATE(A855,"-",T855),Panaboard!AF:AF,0))),"",TRIM(INDEX(Panaboard!J:J,MATCH(CONCATENATE(A855,"-",T855),Panaboard!AF:AF,0))))</f>
        <v/>
      </c>
      <c r="K855" t="str">
        <f>IF(ISERROR(INDEX(Panaboard!C:C,MATCH(CONCATENATE(A855,"-",T855),Panaboard!AF:AF,0))),"",INDEX(Panaboard!C:C,MATCH(CONCATENATE(A855,"-",T855),Panaboard!AF:AF,0)))</f>
        <v/>
      </c>
      <c r="L855" t="str">
        <f>IF(ISERROR(INDEX(Panaboard!D:D,MATCH(CONCATENATE(A855,"-",T855),Panaboard!AF:AF,0))),"",INDEX(Panaboard!D:D,MATCH(CONCATENATE(A855,"-",T855),Panaboard!AF:AF,0)))</f>
        <v/>
      </c>
      <c r="M855" t="str">
        <f>IF(ISERROR(INDEX(Panaboard!E:E,MATCH(CONCATENATE(A855,"-",T855),Panaboard!AF:AF,0))),"",INDEX(Panaboard!E:E,MATCH(CONCATENATE(A855,"-",T855),Panaboard!AF:AF,0)))</f>
        <v/>
      </c>
      <c r="N855" t="str">
        <f>IF(ISERROR(INDEX(Panaboard!F:F,MATCH(CONCATENATE(A855,"-",T855),Panaboard!AF:AF,0))),"",INDEX(Panaboard!F:F,MATCH(CONCATENATE(A855,"-",T855),Panaboard!AF:AF,0)))</f>
        <v/>
      </c>
      <c r="O855" t="str">
        <f>IF(ISERROR(INDEX(Panaboard!G:G,MATCH(CONCATENATE(A855,"-",T855),Panaboard!AF:AF,0))),"",INDEX(Panaboard!G:G,MATCH(CONCATENATE(A855,"-",T855),Panaboard!AF:AF,0)))</f>
        <v/>
      </c>
      <c r="P855" t="str">
        <f t="shared" si="39"/>
        <v/>
      </c>
      <c r="Q855" t="str">
        <f>IF(ISERROR(INDEX(Panaboard!H:H,MATCH(CONCATENATE(A855,"-",T855),Panaboard!AF:AF,0))),"",INDEX(Panaboard!H:H,MATCH(CONCATENATE(A855,"-",T855),Panaboard!AF:AF,0)))</f>
        <v/>
      </c>
      <c r="R855" t="str">
        <f>IF(ISERROR(INDEX(Panaboard!I:I,MATCH(CONCATENATE(A855,"-",T855),Panaboard!AF:AF,0))),"",INDEX(Panaboard!I:I,MATCH(CONCATENATE(A855,"-",T855),Panaboard!AF:AF,0)))</f>
        <v/>
      </c>
      <c r="S855" t="str">
        <f>CONCATENATE(PResult!AS855,PResult!AT855)</f>
        <v/>
      </c>
      <c r="T855" t="str">
        <f>IF(PResult!BG855="","",PResult!BG855)</f>
        <v/>
      </c>
      <c r="U855" t="str">
        <f>IF(PResult!Y855="","",PResult!Y855)</f>
        <v/>
      </c>
      <c r="V855" t="str">
        <f>IF(PResult!AU855="","",PResult!AU855)</f>
        <v/>
      </c>
      <c r="W855" t="str">
        <f>IF(PResult!R855="","",UPPER(TRIM(PResult!R855)))</f>
        <v/>
      </c>
      <c r="X855" t="str">
        <f>IF(PResult!AV855="","",PResult!AV855)</f>
        <v/>
      </c>
      <c r="Y855" t="str">
        <f>IF(PResult!AW855="","",PResult!AW855)</f>
        <v/>
      </c>
      <c r="Z855" t="str">
        <f>IF(PResult!AX855="","",PResult!AX855)</f>
        <v/>
      </c>
      <c r="AA855" t="str">
        <f>IF(PResult!AY855="","",PResult!AY855)</f>
        <v/>
      </c>
      <c r="AB855" t="str">
        <f>IF(PResult!AZ855="","",PResult!AZ855)</f>
        <v/>
      </c>
      <c r="AC855" t="str">
        <f>IF(PResult!BA855="","",PResult!BA855)</f>
        <v/>
      </c>
      <c r="AD855" t="str">
        <f>IF(PResult!G855="","",PResult!G855)</f>
        <v/>
      </c>
      <c r="AE855" t="str">
        <f>IF(PResult!H855="","",PResult!H855)</f>
        <v/>
      </c>
      <c r="AF855">
        <f>IF(OR(PResult!I855="(null)",PResult!I855=""),0,PResult!I855)</f>
        <v>0</v>
      </c>
      <c r="AG855" t="str">
        <f>TEXT(IF(ISERROR(INDEX(Panaboard!P:P,MATCH(CONCATENATE(A855,"-",T855),Panaboard!AF:AF,0))),"",INDEX(Panaboard!P:P,MATCH(CONCATENATE(A855,"-",T855),Panaboard!AF:AF,0))),"HH:MM")</f>
        <v/>
      </c>
      <c r="AH855" t="str">
        <f>TEXT(IF(ISERROR(INDEX(Panaboard!Q:Q,MATCH(CONCATENATE(A855,"-",T855),Panaboard!AF:AF,0))),"",INDEX(Panaboard!Q:Q,MATCH(CONCATENATE(A855,"-",T855),Panaboard!AF:AF,0))),"HH:MM")</f>
        <v/>
      </c>
      <c r="AI855" t="str">
        <f>TEXT(IF(ISERROR(INDEX(Panaboard!R:R,MATCH(CONCATENATE(A855,"-",T855),Panaboard!AF:AF,0))),"",INDEX(Panaboard!R:R,MATCH(CONCATENATE(A855,"-",T855),Panaboard!AF:AF,0))),"HH:MM")</f>
        <v/>
      </c>
      <c r="AJ855" t="str">
        <f>TEXT(IF(ISERROR(INDEX(Panaboard!S:S,MATCH(CONCATENATE(A855,"-",T855),Panaboard!AF:AF,0))),"",INDEX(Panaboard!S:S,MATCH(CONCATENATE(A855,"-",T855),Panaboard!AF:AF,0))),"HH:MM")</f>
        <v/>
      </c>
      <c r="AK855" t="str">
        <f>IF(PResult!BC855="","",PResult!BC855)</f>
        <v/>
      </c>
      <c r="AL855" t="str">
        <f>IF(PResult!BB855="","",PResult!BB855)</f>
        <v/>
      </c>
      <c r="AM855" t="str">
        <f>IF(PResult!BE855="","",PResult!BE855)</f>
        <v/>
      </c>
      <c r="AN855" t="str">
        <f>IF(PResult!BD855="","",PResult!BD855)</f>
        <v/>
      </c>
      <c r="AO855" t="str">
        <f>IF(PResult!BF855="","",PResult!BF855)</f>
        <v/>
      </c>
      <c r="AP855" t="str">
        <f>IF(ISERROR(INDEX(Panaboard!T:T,MATCH(CONCATENATE(A855,"-",T855),Panaboard!AF:AF,0))),"",INDEX(Panaboard!T:T,MATCH(CONCATENATE(A855,"-",T855),Panaboard!AF:AF,0)))</f>
        <v/>
      </c>
      <c r="AQ855" t="str">
        <f>IF(ISERROR(INDEX(Panaboard!U:U,MATCH(CONCATENATE(A855,"-",T855),Panaboard!AF:AF,0))),"",INDEX(Panaboard!U:U,MATCH(CONCATENATE(A855,"-",T855),Panaboard!AF:AF,0)))</f>
        <v/>
      </c>
      <c r="AR855" t="str">
        <f>IF(ISERROR(INDEX(Panaboard!V:V,MATCH(CONCATENATE(A855,"-",T855),Panaboard!AF:AF,0))),"",INDEX(Panaboard!V:V,MATCH(CONCATENATE(A855,"-",T855),Panaboard!AF:AF,0)))</f>
        <v/>
      </c>
      <c r="AS855" t="str">
        <f>IF(ISERROR(INDEX(Panaboard!W:W,MATCH(CONCATENATE(A855,"-",T855),Panaboard!AF:AF,0))),"",INDEX(Panaboard!W:W,MATCH(CONCATENATE(A855,"-",T855),Panaboard!AF:AF,0)))</f>
        <v/>
      </c>
      <c r="AT855" t="str">
        <f>IF(ISERROR(INDEX(Panaboard!X:X,MATCH(CONCATENATE(A855,"-",T855),Panaboard!AF:AF,0))),"",INDEX(Panaboard!X:X,MATCH(CONCATENATE(A855,"-",T855),Panaboard!AF:AF,0)))</f>
        <v/>
      </c>
      <c r="AU855" t="str">
        <f>IF(ISERROR(INDEX(Panaboard!Y:Y,MATCH(CONCATENATE(A855,"-",T855),Panaboard!AF:AF,0))),"",INDEX(Panaboard!Y:Y,MATCH(CONCATENATE(A855,"-",T855),Panaboard!AF:AF,0)))</f>
        <v/>
      </c>
      <c r="AV855" t="str">
        <f>IF(ISERROR(INDEX(Panaboard!Z:Z,MATCH(CONCATENATE(A855,"-",T855),Panaboard!AF:AF,0))),"",INDEX(Panaboard!Z:Z,MATCH(CONCATENATE(A855,"-",T855),Panaboard!AF:AF,0)))</f>
        <v/>
      </c>
      <c r="AW855" t="str">
        <f>IF(ISERROR(INDEX(Panaboard!AA:AA,MATCH(CONCATENATE(A855,"-",T855),Panaboard!AF:AF,0))),"",INDEX(Panaboard!AA:AA,MATCH(CONCATENATE(A855,"-",T855),Panaboard!AF:AF,0)))</f>
        <v/>
      </c>
      <c r="AX855" t="str">
        <f>IF(ISERROR(INDEX(Panaboard!AB:AB,MATCH(CONCATENATE(A855,"-",T855),Panaboard!AF:AF,0))),"",INDEX(Panaboard!AB:AB,MATCH(CONCATENATE(A855,"-",T855),Panaboard!AF:AF,0)))</f>
        <v/>
      </c>
      <c r="AY855" t="str">
        <f>IF(ISERROR(INDEX(Panaboard!AC:AC,MATCH(CONCATENATE(A855,"-",T855),Panaboard!AF:AF,0))),"",INDEX(Panaboard!AC:AC,MATCH(CONCATENATE(A855,"-",T855),Panaboard!AF:AF,0)))</f>
        <v/>
      </c>
      <c r="AZ855" t="str">
        <f>IF(OR(PResult!T855="",PResult!T855="(null)"),"",PResult!T855)</f>
        <v/>
      </c>
      <c r="BA855">
        <f>IF(PResult!O855="",0,PResult!O855)</f>
        <v>0</v>
      </c>
      <c r="BB855" t="str">
        <f>IF(ISERROR(INDEX(Panaboard!N:N,MATCH(CONCATENATE(A855,"-",T855),Panaboard!AF:AF,0))),"",INDEX(Panaboard!N:N,MATCH(CONCATENATE(A855,"-",T855),Panaboard!AF:AF,0)))</f>
        <v/>
      </c>
      <c r="BC855" t="str">
        <f t="shared" si="40"/>
        <v/>
      </c>
      <c r="BD855" t="str">
        <f>IF(ISERROR(INDEX(Panaboard!AD:AD,MATCH(CONCATENATE(A855,"-",T855),Panaboard!AF:AF,0))),"",INDEX(Panaboard!AD:AD,MATCH(CONCATENATE(A855,"-",T855),Panaboard!AF:AF,0)))</f>
        <v/>
      </c>
      <c r="BE855" t="str">
        <f>IF(ISERROR(INDEX(Panaboard!AE:AE,MATCH(CONCATENATE(A855,"-",T855),Panaboard!AF:AF,0))),"",INDEX(Panaboard!AE:AE,MATCH(CONCATENATE(A855,"-",T855),Panaboard!AF:AF,0)))</f>
        <v/>
      </c>
      <c r="BF855">
        <f>IF(OR(UPPER(TRIM(PResult!R855))="S",UPPER(TRIM(PResult!R855))="P"),PResult!M855,0)</f>
        <v>0</v>
      </c>
      <c r="BG855" t="str">
        <f>IF(ISERROR(INDEX(Panaboard!L:L,MATCH(CONCATENATE(A855,"-",T855),Panaboard!AF:AF,0))),"",INDEX(Panaboard!L:L,MATCH(CONCATENATE(A855,"-",T855),Panaboard!AF:AF,0)))</f>
        <v/>
      </c>
      <c r="BH855" t="str">
        <f>IF(ISERROR(INDEX(Panaboard!AG:AG,MATCH(CONCATENATE(A855,"-",T855),Panaboard!AF:AF,0))),"",INDEX(Panaboard!AG:AG,MATCH(CONCATENATE(A855,"-",T855),Panaboard!AF:AF,0)))</f>
        <v/>
      </c>
      <c r="BI855" t="str">
        <f t="shared" si="41"/>
        <v/>
      </c>
      <c r="BJ855" t="str">
        <f>IF(ISERROR(INDEX(CuttingList!F:F,MATCH(CONCATENATE(A855,"-",T855),CuttingList!E:E,0))),"",INDEX(CuttingList!F:F,MATCH(CONCATENATE(A855,"-",T855),CuttingList!E:E,0)))</f>
        <v/>
      </c>
    </row>
    <row r="856" spans="1:62" x14ac:dyDescent="0.25">
      <c r="A856" t="str">
        <f>IF(PResult!AL856="","",PResult!AL856)</f>
        <v/>
      </c>
      <c r="B856" t="str">
        <f>IF(PResult!F856="","",PResult!F856)</f>
        <v/>
      </c>
      <c r="C856" t="str">
        <f>IF(PResult!AN856="","",PResult!AN856)</f>
        <v/>
      </c>
      <c r="D856" t="str">
        <f>IF(PResult!AO856="","",PResult!AO856)</f>
        <v/>
      </c>
      <c r="E856" t="str">
        <f>IF(PResult!AP856="","",PResult!AP856)</f>
        <v/>
      </c>
      <c r="F856" t="str">
        <f>IF(PResult!AQ856="","",PResult!AQ856)</f>
        <v/>
      </c>
      <c r="G856">
        <f>IF(PResult!AR856="",0,ROUND(PResult!AR856,2))</f>
        <v>0</v>
      </c>
      <c r="I856">
        <f>IF(OR(UPPER(TRIM(PResult!R856))="S",UPPER(TRIM(PResult!R856))="P"),PResult!O856,0)</f>
        <v>0</v>
      </c>
      <c r="J856" t="str">
        <f>IF(ISERROR(INDEX(Panaboard!J:J,MATCH(CONCATENATE(A856,"-",T856),Panaboard!AF:AF,0))),"",TRIM(INDEX(Panaboard!J:J,MATCH(CONCATENATE(A856,"-",T856),Panaboard!AF:AF,0))))</f>
        <v/>
      </c>
      <c r="K856" t="str">
        <f>IF(ISERROR(INDEX(Panaboard!C:C,MATCH(CONCATENATE(A856,"-",T856),Panaboard!AF:AF,0))),"",INDEX(Panaboard!C:C,MATCH(CONCATENATE(A856,"-",T856),Panaboard!AF:AF,0)))</f>
        <v/>
      </c>
      <c r="L856" t="str">
        <f>IF(ISERROR(INDEX(Panaboard!D:D,MATCH(CONCATENATE(A856,"-",T856),Panaboard!AF:AF,0))),"",INDEX(Panaboard!D:D,MATCH(CONCATENATE(A856,"-",T856),Panaboard!AF:AF,0)))</f>
        <v/>
      </c>
      <c r="M856" t="str">
        <f>IF(ISERROR(INDEX(Panaboard!E:E,MATCH(CONCATENATE(A856,"-",T856),Panaboard!AF:AF,0))),"",INDEX(Panaboard!E:E,MATCH(CONCATENATE(A856,"-",T856),Panaboard!AF:AF,0)))</f>
        <v/>
      </c>
      <c r="N856" t="str">
        <f>IF(ISERROR(INDEX(Panaboard!F:F,MATCH(CONCATENATE(A856,"-",T856),Panaboard!AF:AF,0))),"",INDEX(Panaboard!F:F,MATCH(CONCATENATE(A856,"-",T856),Panaboard!AF:AF,0)))</f>
        <v/>
      </c>
      <c r="O856" t="str">
        <f>IF(ISERROR(INDEX(Panaboard!G:G,MATCH(CONCATENATE(A856,"-",T856),Panaboard!AF:AF,0))),"",INDEX(Panaboard!G:G,MATCH(CONCATENATE(A856,"-",T856),Panaboard!AF:AF,0)))</f>
        <v/>
      </c>
      <c r="P856" t="str">
        <f t="shared" si="39"/>
        <v/>
      </c>
      <c r="Q856" t="str">
        <f>IF(ISERROR(INDEX(Panaboard!H:H,MATCH(CONCATENATE(A856,"-",T856),Panaboard!AF:AF,0))),"",INDEX(Panaboard!H:H,MATCH(CONCATENATE(A856,"-",T856),Panaboard!AF:AF,0)))</f>
        <v/>
      </c>
      <c r="R856" t="str">
        <f>IF(ISERROR(INDEX(Panaboard!I:I,MATCH(CONCATENATE(A856,"-",T856),Panaboard!AF:AF,0))),"",INDEX(Panaboard!I:I,MATCH(CONCATENATE(A856,"-",T856),Panaboard!AF:AF,0)))</f>
        <v/>
      </c>
      <c r="S856" t="str">
        <f>CONCATENATE(PResult!AS856,PResult!AT856)</f>
        <v/>
      </c>
      <c r="T856" t="str">
        <f>IF(PResult!BG856="","",PResult!BG856)</f>
        <v/>
      </c>
      <c r="U856" t="str">
        <f>IF(PResult!Y856="","",PResult!Y856)</f>
        <v/>
      </c>
      <c r="V856" t="str">
        <f>IF(PResult!AU856="","",PResult!AU856)</f>
        <v/>
      </c>
      <c r="W856" t="str">
        <f>IF(PResult!R856="","",UPPER(TRIM(PResult!R856)))</f>
        <v/>
      </c>
      <c r="X856" t="str">
        <f>IF(PResult!AV856="","",PResult!AV856)</f>
        <v/>
      </c>
      <c r="Y856" t="str">
        <f>IF(PResult!AW856="","",PResult!AW856)</f>
        <v/>
      </c>
      <c r="Z856" t="str">
        <f>IF(PResult!AX856="","",PResult!AX856)</f>
        <v/>
      </c>
      <c r="AA856" t="str">
        <f>IF(PResult!AY856="","",PResult!AY856)</f>
        <v/>
      </c>
      <c r="AB856" t="str">
        <f>IF(PResult!AZ856="","",PResult!AZ856)</f>
        <v/>
      </c>
      <c r="AC856" t="str">
        <f>IF(PResult!BA856="","",PResult!BA856)</f>
        <v/>
      </c>
      <c r="AD856" t="str">
        <f>IF(PResult!G856="","",PResult!G856)</f>
        <v/>
      </c>
      <c r="AE856" t="str">
        <f>IF(PResult!H856="","",PResult!H856)</f>
        <v/>
      </c>
      <c r="AF856">
        <f>IF(OR(PResult!I856="(null)",PResult!I856=""),0,PResult!I856)</f>
        <v>0</v>
      </c>
      <c r="AG856" t="str">
        <f>TEXT(IF(ISERROR(INDEX(Panaboard!P:P,MATCH(CONCATENATE(A856,"-",T856),Panaboard!AF:AF,0))),"",INDEX(Panaboard!P:P,MATCH(CONCATENATE(A856,"-",T856),Panaboard!AF:AF,0))),"HH:MM")</f>
        <v/>
      </c>
      <c r="AH856" t="str">
        <f>TEXT(IF(ISERROR(INDEX(Panaboard!Q:Q,MATCH(CONCATENATE(A856,"-",T856),Panaboard!AF:AF,0))),"",INDEX(Panaboard!Q:Q,MATCH(CONCATENATE(A856,"-",T856),Panaboard!AF:AF,0))),"HH:MM")</f>
        <v/>
      </c>
      <c r="AI856" t="str">
        <f>TEXT(IF(ISERROR(INDEX(Panaboard!R:R,MATCH(CONCATENATE(A856,"-",T856),Panaboard!AF:AF,0))),"",INDEX(Panaboard!R:R,MATCH(CONCATENATE(A856,"-",T856),Panaboard!AF:AF,0))),"HH:MM")</f>
        <v/>
      </c>
      <c r="AJ856" t="str">
        <f>TEXT(IF(ISERROR(INDEX(Panaboard!S:S,MATCH(CONCATENATE(A856,"-",T856),Panaboard!AF:AF,0))),"",INDEX(Panaboard!S:S,MATCH(CONCATENATE(A856,"-",T856),Panaboard!AF:AF,0))),"HH:MM")</f>
        <v/>
      </c>
      <c r="AK856" t="str">
        <f>IF(PResult!BC856="","",PResult!BC856)</f>
        <v/>
      </c>
      <c r="AL856" t="str">
        <f>IF(PResult!BB856="","",PResult!BB856)</f>
        <v/>
      </c>
      <c r="AM856" t="str">
        <f>IF(PResult!BE856="","",PResult!BE856)</f>
        <v/>
      </c>
      <c r="AN856" t="str">
        <f>IF(PResult!BD856="","",PResult!BD856)</f>
        <v/>
      </c>
      <c r="AO856" t="str">
        <f>IF(PResult!BF856="","",PResult!BF856)</f>
        <v/>
      </c>
      <c r="AP856" t="str">
        <f>IF(ISERROR(INDEX(Panaboard!T:T,MATCH(CONCATENATE(A856,"-",T856),Panaboard!AF:AF,0))),"",INDEX(Panaboard!T:T,MATCH(CONCATENATE(A856,"-",T856),Panaboard!AF:AF,0)))</f>
        <v/>
      </c>
      <c r="AQ856" t="str">
        <f>IF(ISERROR(INDEX(Panaboard!U:U,MATCH(CONCATENATE(A856,"-",T856),Panaboard!AF:AF,0))),"",INDEX(Panaboard!U:U,MATCH(CONCATENATE(A856,"-",T856),Panaboard!AF:AF,0)))</f>
        <v/>
      </c>
      <c r="AR856" t="str">
        <f>IF(ISERROR(INDEX(Panaboard!V:V,MATCH(CONCATENATE(A856,"-",T856),Panaboard!AF:AF,0))),"",INDEX(Panaboard!V:V,MATCH(CONCATENATE(A856,"-",T856),Panaboard!AF:AF,0)))</f>
        <v/>
      </c>
      <c r="AS856" t="str">
        <f>IF(ISERROR(INDEX(Panaboard!W:W,MATCH(CONCATENATE(A856,"-",T856),Panaboard!AF:AF,0))),"",INDEX(Panaboard!W:W,MATCH(CONCATENATE(A856,"-",T856),Panaboard!AF:AF,0)))</f>
        <v/>
      </c>
      <c r="AT856" t="str">
        <f>IF(ISERROR(INDEX(Panaboard!X:X,MATCH(CONCATENATE(A856,"-",T856),Panaboard!AF:AF,0))),"",INDEX(Panaboard!X:X,MATCH(CONCATENATE(A856,"-",T856),Panaboard!AF:AF,0)))</f>
        <v/>
      </c>
      <c r="AU856" t="str">
        <f>IF(ISERROR(INDEX(Panaboard!Y:Y,MATCH(CONCATENATE(A856,"-",T856),Panaboard!AF:AF,0))),"",INDEX(Panaboard!Y:Y,MATCH(CONCATENATE(A856,"-",T856),Panaboard!AF:AF,0)))</f>
        <v/>
      </c>
      <c r="AV856" t="str">
        <f>IF(ISERROR(INDEX(Panaboard!Z:Z,MATCH(CONCATENATE(A856,"-",T856),Panaboard!AF:AF,0))),"",INDEX(Panaboard!Z:Z,MATCH(CONCATENATE(A856,"-",T856),Panaboard!AF:AF,0)))</f>
        <v/>
      </c>
      <c r="AW856" t="str">
        <f>IF(ISERROR(INDEX(Panaboard!AA:AA,MATCH(CONCATENATE(A856,"-",T856),Panaboard!AF:AF,0))),"",INDEX(Panaboard!AA:AA,MATCH(CONCATENATE(A856,"-",T856),Panaboard!AF:AF,0)))</f>
        <v/>
      </c>
      <c r="AX856" t="str">
        <f>IF(ISERROR(INDEX(Panaboard!AB:AB,MATCH(CONCATENATE(A856,"-",T856),Panaboard!AF:AF,0))),"",INDEX(Panaboard!AB:AB,MATCH(CONCATENATE(A856,"-",T856),Panaboard!AF:AF,0)))</f>
        <v/>
      </c>
      <c r="AY856" t="str">
        <f>IF(ISERROR(INDEX(Panaboard!AC:AC,MATCH(CONCATENATE(A856,"-",T856),Panaboard!AF:AF,0))),"",INDEX(Panaboard!AC:AC,MATCH(CONCATENATE(A856,"-",T856),Panaboard!AF:AF,0)))</f>
        <v/>
      </c>
      <c r="AZ856" t="str">
        <f>IF(OR(PResult!T856="",PResult!T856="(null)"),"",PResult!T856)</f>
        <v/>
      </c>
      <c r="BA856">
        <f>IF(PResult!O856="",0,PResult!O856)</f>
        <v>0</v>
      </c>
      <c r="BB856" t="str">
        <f>IF(ISERROR(INDEX(Panaboard!N:N,MATCH(CONCATENATE(A856,"-",T856),Panaboard!AF:AF,0))),"",INDEX(Panaboard!N:N,MATCH(CONCATENATE(A856,"-",T856),Panaboard!AF:AF,0)))</f>
        <v/>
      </c>
      <c r="BC856" t="str">
        <f t="shared" si="40"/>
        <v/>
      </c>
      <c r="BD856" t="str">
        <f>IF(ISERROR(INDEX(Panaboard!AD:AD,MATCH(CONCATENATE(A856,"-",T856),Panaboard!AF:AF,0))),"",INDEX(Panaboard!AD:AD,MATCH(CONCATENATE(A856,"-",T856),Panaboard!AF:AF,0)))</f>
        <v/>
      </c>
      <c r="BE856" t="str">
        <f>IF(ISERROR(INDEX(Panaboard!AE:AE,MATCH(CONCATENATE(A856,"-",T856),Panaboard!AF:AF,0))),"",INDEX(Panaboard!AE:AE,MATCH(CONCATENATE(A856,"-",T856),Panaboard!AF:AF,0)))</f>
        <v/>
      </c>
      <c r="BF856">
        <f>IF(OR(UPPER(TRIM(PResult!R856))="S",UPPER(TRIM(PResult!R856))="P"),PResult!M856,0)</f>
        <v>0</v>
      </c>
      <c r="BG856" t="str">
        <f>IF(ISERROR(INDEX(Panaboard!L:L,MATCH(CONCATENATE(A856,"-",T856),Panaboard!AF:AF,0))),"",INDEX(Panaboard!L:L,MATCH(CONCATENATE(A856,"-",T856),Panaboard!AF:AF,0)))</f>
        <v/>
      </c>
      <c r="BH856" t="str">
        <f>IF(ISERROR(INDEX(Panaboard!AG:AG,MATCH(CONCATENATE(A856,"-",T856),Panaboard!AF:AF,0))),"",INDEX(Panaboard!AG:AG,MATCH(CONCATENATE(A856,"-",T856),Panaboard!AF:AF,0)))</f>
        <v/>
      </c>
      <c r="BI856" t="str">
        <f t="shared" si="41"/>
        <v/>
      </c>
      <c r="BJ856" t="str">
        <f>IF(ISERROR(INDEX(CuttingList!F:F,MATCH(CONCATENATE(A856,"-",T856),CuttingList!E:E,0))),"",INDEX(CuttingList!F:F,MATCH(CONCATENATE(A856,"-",T856),CuttingList!E:E,0)))</f>
        <v/>
      </c>
    </row>
    <row r="857" spans="1:62" x14ac:dyDescent="0.25">
      <c r="A857" t="str">
        <f>IF(PResult!AL857="","",PResult!AL857)</f>
        <v/>
      </c>
      <c r="B857" t="str">
        <f>IF(PResult!F857="","",PResult!F857)</f>
        <v/>
      </c>
      <c r="C857" t="str">
        <f>IF(PResult!AN857="","",PResult!AN857)</f>
        <v/>
      </c>
      <c r="D857" t="str">
        <f>IF(PResult!AO857="","",PResult!AO857)</f>
        <v/>
      </c>
      <c r="E857" t="str">
        <f>IF(PResult!AP857="","",PResult!AP857)</f>
        <v/>
      </c>
      <c r="F857" t="str">
        <f>IF(PResult!AQ857="","",PResult!AQ857)</f>
        <v/>
      </c>
      <c r="G857">
        <f>IF(PResult!AR857="",0,ROUND(PResult!AR857,2))</f>
        <v>0</v>
      </c>
      <c r="I857">
        <f>IF(OR(UPPER(TRIM(PResult!R857))="S",UPPER(TRIM(PResult!R857))="P"),PResult!O857,0)</f>
        <v>0</v>
      </c>
      <c r="J857" t="str">
        <f>IF(ISERROR(INDEX(Panaboard!J:J,MATCH(CONCATENATE(A857,"-",T857),Panaboard!AF:AF,0))),"",TRIM(INDEX(Panaboard!J:J,MATCH(CONCATENATE(A857,"-",T857),Panaboard!AF:AF,0))))</f>
        <v/>
      </c>
      <c r="K857" t="str">
        <f>IF(ISERROR(INDEX(Panaboard!C:C,MATCH(CONCATENATE(A857,"-",T857),Panaboard!AF:AF,0))),"",INDEX(Panaboard!C:C,MATCH(CONCATENATE(A857,"-",T857),Panaboard!AF:AF,0)))</f>
        <v/>
      </c>
      <c r="L857" t="str">
        <f>IF(ISERROR(INDEX(Panaboard!D:D,MATCH(CONCATENATE(A857,"-",T857),Panaboard!AF:AF,0))),"",INDEX(Panaboard!D:D,MATCH(CONCATENATE(A857,"-",T857),Panaboard!AF:AF,0)))</f>
        <v/>
      </c>
      <c r="M857" t="str">
        <f>IF(ISERROR(INDEX(Panaboard!E:E,MATCH(CONCATENATE(A857,"-",T857),Panaboard!AF:AF,0))),"",INDEX(Panaboard!E:E,MATCH(CONCATENATE(A857,"-",T857),Panaboard!AF:AF,0)))</f>
        <v/>
      </c>
      <c r="N857" t="str">
        <f>IF(ISERROR(INDEX(Panaboard!F:F,MATCH(CONCATENATE(A857,"-",T857),Panaboard!AF:AF,0))),"",INDEX(Panaboard!F:F,MATCH(CONCATENATE(A857,"-",T857),Panaboard!AF:AF,0)))</f>
        <v/>
      </c>
      <c r="O857" t="str">
        <f>IF(ISERROR(INDEX(Panaboard!G:G,MATCH(CONCATENATE(A857,"-",T857),Panaboard!AF:AF,0))),"",INDEX(Panaboard!G:G,MATCH(CONCATENATE(A857,"-",T857),Panaboard!AF:AF,0)))</f>
        <v/>
      </c>
      <c r="P857" t="str">
        <f t="shared" si="39"/>
        <v/>
      </c>
      <c r="Q857" t="str">
        <f>IF(ISERROR(INDEX(Panaboard!H:H,MATCH(CONCATENATE(A857,"-",T857),Panaboard!AF:AF,0))),"",INDEX(Panaboard!H:H,MATCH(CONCATENATE(A857,"-",T857),Panaboard!AF:AF,0)))</f>
        <v/>
      </c>
      <c r="R857" t="str">
        <f>IF(ISERROR(INDEX(Panaboard!I:I,MATCH(CONCATENATE(A857,"-",T857),Panaboard!AF:AF,0))),"",INDEX(Panaboard!I:I,MATCH(CONCATENATE(A857,"-",T857),Panaboard!AF:AF,0)))</f>
        <v/>
      </c>
      <c r="S857" t="str">
        <f>CONCATENATE(PResult!AS857,PResult!AT857)</f>
        <v/>
      </c>
      <c r="T857" t="str">
        <f>IF(PResult!BG857="","",PResult!BG857)</f>
        <v/>
      </c>
      <c r="U857" t="str">
        <f>IF(PResult!Y857="","",PResult!Y857)</f>
        <v/>
      </c>
      <c r="V857" t="str">
        <f>IF(PResult!AU857="","",PResult!AU857)</f>
        <v/>
      </c>
      <c r="W857" t="str">
        <f>IF(PResult!R857="","",UPPER(TRIM(PResult!R857)))</f>
        <v/>
      </c>
      <c r="X857" t="str">
        <f>IF(PResult!AV857="","",PResult!AV857)</f>
        <v/>
      </c>
      <c r="Y857" t="str">
        <f>IF(PResult!AW857="","",PResult!AW857)</f>
        <v/>
      </c>
      <c r="Z857" t="str">
        <f>IF(PResult!AX857="","",PResult!AX857)</f>
        <v/>
      </c>
      <c r="AA857" t="str">
        <f>IF(PResult!AY857="","",PResult!AY857)</f>
        <v/>
      </c>
      <c r="AB857" t="str">
        <f>IF(PResult!AZ857="","",PResult!AZ857)</f>
        <v/>
      </c>
      <c r="AC857" t="str">
        <f>IF(PResult!BA857="","",PResult!BA857)</f>
        <v/>
      </c>
      <c r="AD857" t="str">
        <f>IF(PResult!G857="","",PResult!G857)</f>
        <v/>
      </c>
      <c r="AE857" t="str">
        <f>IF(PResult!H857="","",PResult!H857)</f>
        <v/>
      </c>
      <c r="AF857">
        <f>IF(OR(PResult!I857="(null)",PResult!I857=""),0,PResult!I857)</f>
        <v>0</v>
      </c>
      <c r="AG857" t="str">
        <f>TEXT(IF(ISERROR(INDEX(Panaboard!P:P,MATCH(CONCATENATE(A857,"-",T857),Panaboard!AF:AF,0))),"",INDEX(Panaboard!P:P,MATCH(CONCATENATE(A857,"-",T857),Panaboard!AF:AF,0))),"HH:MM")</f>
        <v/>
      </c>
      <c r="AH857" t="str">
        <f>TEXT(IF(ISERROR(INDEX(Panaboard!Q:Q,MATCH(CONCATENATE(A857,"-",T857),Panaboard!AF:AF,0))),"",INDEX(Panaboard!Q:Q,MATCH(CONCATENATE(A857,"-",T857),Panaboard!AF:AF,0))),"HH:MM")</f>
        <v/>
      </c>
      <c r="AI857" t="str">
        <f>TEXT(IF(ISERROR(INDEX(Panaboard!R:R,MATCH(CONCATENATE(A857,"-",T857),Panaboard!AF:AF,0))),"",INDEX(Panaboard!R:R,MATCH(CONCATENATE(A857,"-",T857),Panaboard!AF:AF,0))),"HH:MM")</f>
        <v/>
      </c>
      <c r="AJ857" t="str">
        <f>TEXT(IF(ISERROR(INDEX(Panaboard!S:S,MATCH(CONCATENATE(A857,"-",T857),Panaboard!AF:AF,0))),"",INDEX(Panaboard!S:S,MATCH(CONCATENATE(A857,"-",T857),Panaboard!AF:AF,0))),"HH:MM")</f>
        <v/>
      </c>
      <c r="AK857" t="str">
        <f>IF(PResult!BC857="","",PResult!BC857)</f>
        <v/>
      </c>
      <c r="AL857" t="str">
        <f>IF(PResult!BB857="","",PResult!BB857)</f>
        <v/>
      </c>
      <c r="AM857" t="str">
        <f>IF(PResult!BE857="","",PResult!BE857)</f>
        <v/>
      </c>
      <c r="AN857" t="str">
        <f>IF(PResult!BD857="","",PResult!BD857)</f>
        <v/>
      </c>
      <c r="AO857" t="str">
        <f>IF(PResult!BF857="","",PResult!BF857)</f>
        <v/>
      </c>
      <c r="AP857" t="str">
        <f>IF(ISERROR(INDEX(Panaboard!T:T,MATCH(CONCATENATE(A857,"-",T857),Panaboard!AF:AF,0))),"",INDEX(Panaboard!T:T,MATCH(CONCATENATE(A857,"-",T857),Panaboard!AF:AF,0)))</f>
        <v/>
      </c>
      <c r="AQ857" t="str">
        <f>IF(ISERROR(INDEX(Panaboard!U:U,MATCH(CONCATENATE(A857,"-",T857),Panaboard!AF:AF,0))),"",INDEX(Panaboard!U:U,MATCH(CONCATENATE(A857,"-",T857),Panaboard!AF:AF,0)))</f>
        <v/>
      </c>
      <c r="AR857" t="str">
        <f>IF(ISERROR(INDEX(Panaboard!V:V,MATCH(CONCATENATE(A857,"-",T857),Panaboard!AF:AF,0))),"",INDEX(Panaboard!V:V,MATCH(CONCATENATE(A857,"-",T857),Panaboard!AF:AF,0)))</f>
        <v/>
      </c>
      <c r="AS857" t="str">
        <f>IF(ISERROR(INDEX(Panaboard!W:W,MATCH(CONCATENATE(A857,"-",T857),Panaboard!AF:AF,0))),"",INDEX(Panaboard!W:W,MATCH(CONCATENATE(A857,"-",T857),Panaboard!AF:AF,0)))</f>
        <v/>
      </c>
      <c r="AT857" t="str">
        <f>IF(ISERROR(INDEX(Panaboard!X:X,MATCH(CONCATENATE(A857,"-",T857),Panaboard!AF:AF,0))),"",INDEX(Panaboard!X:X,MATCH(CONCATENATE(A857,"-",T857),Panaboard!AF:AF,0)))</f>
        <v/>
      </c>
      <c r="AU857" t="str">
        <f>IF(ISERROR(INDEX(Panaboard!Y:Y,MATCH(CONCATENATE(A857,"-",T857),Panaboard!AF:AF,0))),"",INDEX(Panaboard!Y:Y,MATCH(CONCATENATE(A857,"-",T857),Panaboard!AF:AF,0)))</f>
        <v/>
      </c>
      <c r="AV857" t="str">
        <f>IF(ISERROR(INDEX(Panaboard!Z:Z,MATCH(CONCATENATE(A857,"-",T857),Panaboard!AF:AF,0))),"",INDEX(Panaboard!Z:Z,MATCH(CONCATENATE(A857,"-",T857),Panaboard!AF:AF,0)))</f>
        <v/>
      </c>
      <c r="AW857" t="str">
        <f>IF(ISERROR(INDEX(Panaboard!AA:AA,MATCH(CONCATENATE(A857,"-",T857),Panaboard!AF:AF,0))),"",INDEX(Panaboard!AA:AA,MATCH(CONCATENATE(A857,"-",T857),Panaboard!AF:AF,0)))</f>
        <v/>
      </c>
      <c r="AX857" t="str">
        <f>IF(ISERROR(INDEX(Panaboard!AB:AB,MATCH(CONCATENATE(A857,"-",T857),Panaboard!AF:AF,0))),"",INDEX(Panaboard!AB:AB,MATCH(CONCATENATE(A857,"-",T857),Panaboard!AF:AF,0)))</f>
        <v/>
      </c>
      <c r="AY857" t="str">
        <f>IF(ISERROR(INDEX(Panaboard!AC:AC,MATCH(CONCATENATE(A857,"-",T857),Panaboard!AF:AF,0))),"",INDEX(Panaboard!AC:AC,MATCH(CONCATENATE(A857,"-",T857),Panaboard!AF:AF,0)))</f>
        <v/>
      </c>
      <c r="AZ857" t="str">
        <f>IF(OR(PResult!T857="",PResult!T857="(null)"),"",PResult!T857)</f>
        <v/>
      </c>
      <c r="BA857">
        <f>IF(PResult!O857="",0,PResult!O857)</f>
        <v>0</v>
      </c>
      <c r="BB857" t="str">
        <f>IF(ISERROR(INDEX(Panaboard!N:N,MATCH(CONCATENATE(A857,"-",T857),Panaboard!AF:AF,0))),"",INDEX(Panaboard!N:N,MATCH(CONCATENATE(A857,"-",T857),Panaboard!AF:AF,0)))</f>
        <v/>
      </c>
      <c r="BC857" t="str">
        <f t="shared" si="40"/>
        <v/>
      </c>
      <c r="BD857" t="str">
        <f>IF(ISERROR(INDEX(Panaboard!AD:AD,MATCH(CONCATENATE(A857,"-",T857),Panaboard!AF:AF,0))),"",INDEX(Panaboard!AD:AD,MATCH(CONCATENATE(A857,"-",T857),Panaboard!AF:AF,0)))</f>
        <v/>
      </c>
      <c r="BE857" t="str">
        <f>IF(ISERROR(INDEX(Panaboard!AE:AE,MATCH(CONCATENATE(A857,"-",T857),Panaboard!AF:AF,0))),"",INDEX(Panaboard!AE:AE,MATCH(CONCATENATE(A857,"-",T857),Panaboard!AF:AF,0)))</f>
        <v/>
      </c>
      <c r="BF857">
        <f>IF(OR(UPPER(TRIM(PResult!R857))="S",UPPER(TRIM(PResult!R857))="P"),PResult!M857,0)</f>
        <v>0</v>
      </c>
      <c r="BG857" t="str">
        <f>IF(ISERROR(INDEX(Panaboard!L:L,MATCH(CONCATENATE(A857,"-",T857),Panaboard!AF:AF,0))),"",INDEX(Panaboard!L:L,MATCH(CONCATENATE(A857,"-",T857),Panaboard!AF:AF,0)))</f>
        <v/>
      </c>
      <c r="BH857" t="str">
        <f>IF(ISERROR(INDEX(Panaboard!AG:AG,MATCH(CONCATENATE(A857,"-",T857),Panaboard!AF:AF,0))),"",INDEX(Panaboard!AG:AG,MATCH(CONCATENATE(A857,"-",T857),Panaboard!AF:AF,0)))</f>
        <v/>
      </c>
      <c r="BI857" t="str">
        <f t="shared" si="41"/>
        <v/>
      </c>
      <c r="BJ857" t="str">
        <f>IF(ISERROR(INDEX(CuttingList!F:F,MATCH(CONCATENATE(A857,"-",T857),CuttingList!E:E,0))),"",INDEX(CuttingList!F:F,MATCH(CONCATENATE(A857,"-",T857),CuttingList!E:E,0)))</f>
        <v/>
      </c>
    </row>
    <row r="858" spans="1:62" x14ac:dyDescent="0.25">
      <c r="A858" t="str">
        <f>IF(PResult!AL858="","",PResult!AL858)</f>
        <v/>
      </c>
      <c r="B858" t="str">
        <f>IF(PResult!F858="","",PResult!F858)</f>
        <v/>
      </c>
      <c r="C858" t="str">
        <f>IF(PResult!AN858="","",PResult!AN858)</f>
        <v/>
      </c>
      <c r="D858" t="str">
        <f>IF(PResult!AO858="","",PResult!AO858)</f>
        <v/>
      </c>
      <c r="E858" t="str">
        <f>IF(PResult!AP858="","",PResult!AP858)</f>
        <v/>
      </c>
      <c r="F858" t="str">
        <f>IF(PResult!AQ858="","",PResult!AQ858)</f>
        <v/>
      </c>
      <c r="G858">
        <f>IF(PResult!AR858="",0,ROUND(PResult!AR858,2))</f>
        <v>0</v>
      </c>
      <c r="I858">
        <f>IF(OR(UPPER(TRIM(PResult!R858))="S",UPPER(TRIM(PResult!R858))="P"),PResult!O858,0)</f>
        <v>0</v>
      </c>
      <c r="J858" t="str">
        <f>IF(ISERROR(INDEX(Panaboard!J:J,MATCH(CONCATENATE(A858,"-",T858),Panaboard!AF:AF,0))),"",TRIM(INDEX(Panaboard!J:J,MATCH(CONCATENATE(A858,"-",T858),Panaboard!AF:AF,0))))</f>
        <v/>
      </c>
      <c r="K858" t="str">
        <f>IF(ISERROR(INDEX(Panaboard!C:C,MATCH(CONCATENATE(A858,"-",T858),Panaboard!AF:AF,0))),"",INDEX(Panaboard!C:C,MATCH(CONCATENATE(A858,"-",T858),Panaboard!AF:AF,0)))</f>
        <v/>
      </c>
      <c r="L858" t="str">
        <f>IF(ISERROR(INDEX(Panaboard!D:D,MATCH(CONCATENATE(A858,"-",T858),Panaboard!AF:AF,0))),"",INDEX(Panaboard!D:D,MATCH(CONCATENATE(A858,"-",T858),Panaboard!AF:AF,0)))</f>
        <v/>
      </c>
      <c r="M858" t="str">
        <f>IF(ISERROR(INDEX(Panaboard!E:E,MATCH(CONCATENATE(A858,"-",T858),Panaboard!AF:AF,0))),"",INDEX(Panaboard!E:E,MATCH(CONCATENATE(A858,"-",T858),Panaboard!AF:AF,0)))</f>
        <v/>
      </c>
      <c r="N858" t="str">
        <f>IF(ISERROR(INDEX(Panaboard!F:F,MATCH(CONCATENATE(A858,"-",T858),Panaboard!AF:AF,0))),"",INDEX(Panaboard!F:F,MATCH(CONCATENATE(A858,"-",T858),Panaboard!AF:AF,0)))</f>
        <v/>
      </c>
      <c r="O858" t="str">
        <f>IF(ISERROR(INDEX(Panaboard!G:G,MATCH(CONCATENATE(A858,"-",T858),Panaboard!AF:AF,0))),"",INDEX(Panaboard!G:G,MATCH(CONCATENATE(A858,"-",T858),Panaboard!AF:AF,0)))</f>
        <v/>
      </c>
      <c r="P858" t="str">
        <f t="shared" si="39"/>
        <v/>
      </c>
      <c r="Q858" t="str">
        <f>IF(ISERROR(INDEX(Panaboard!H:H,MATCH(CONCATENATE(A858,"-",T858),Panaboard!AF:AF,0))),"",INDEX(Panaboard!H:H,MATCH(CONCATENATE(A858,"-",T858),Panaboard!AF:AF,0)))</f>
        <v/>
      </c>
      <c r="R858" t="str">
        <f>IF(ISERROR(INDEX(Panaboard!I:I,MATCH(CONCATENATE(A858,"-",T858),Panaboard!AF:AF,0))),"",INDEX(Panaboard!I:I,MATCH(CONCATENATE(A858,"-",T858),Panaboard!AF:AF,0)))</f>
        <v/>
      </c>
      <c r="S858" t="str">
        <f>CONCATENATE(PResult!AS858,PResult!AT858)</f>
        <v/>
      </c>
      <c r="T858" t="str">
        <f>IF(PResult!BG858="","",PResult!BG858)</f>
        <v/>
      </c>
      <c r="U858" t="str">
        <f>IF(PResult!Y858="","",PResult!Y858)</f>
        <v/>
      </c>
      <c r="V858" t="str">
        <f>IF(PResult!AU858="","",PResult!AU858)</f>
        <v/>
      </c>
      <c r="W858" t="str">
        <f>IF(PResult!R858="","",UPPER(TRIM(PResult!R858)))</f>
        <v/>
      </c>
      <c r="X858" t="str">
        <f>IF(PResult!AV858="","",PResult!AV858)</f>
        <v/>
      </c>
      <c r="Y858" t="str">
        <f>IF(PResult!AW858="","",PResult!AW858)</f>
        <v/>
      </c>
      <c r="Z858" t="str">
        <f>IF(PResult!AX858="","",PResult!AX858)</f>
        <v/>
      </c>
      <c r="AA858" t="str">
        <f>IF(PResult!AY858="","",PResult!AY858)</f>
        <v/>
      </c>
      <c r="AB858" t="str">
        <f>IF(PResult!AZ858="","",PResult!AZ858)</f>
        <v/>
      </c>
      <c r="AC858" t="str">
        <f>IF(PResult!BA858="","",PResult!BA858)</f>
        <v/>
      </c>
      <c r="AD858" t="str">
        <f>IF(PResult!G858="","",PResult!G858)</f>
        <v/>
      </c>
      <c r="AE858" t="str">
        <f>IF(PResult!H858="","",PResult!H858)</f>
        <v/>
      </c>
      <c r="AF858">
        <f>IF(OR(PResult!I858="(null)",PResult!I858=""),0,PResult!I858)</f>
        <v>0</v>
      </c>
      <c r="AG858" t="str">
        <f>TEXT(IF(ISERROR(INDEX(Panaboard!P:P,MATCH(CONCATENATE(A858,"-",T858),Panaboard!AF:AF,0))),"",INDEX(Panaboard!P:P,MATCH(CONCATENATE(A858,"-",T858),Panaboard!AF:AF,0))),"HH:MM")</f>
        <v/>
      </c>
      <c r="AH858" t="str">
        <f>TEXT(IF(ISERROR(INDEX(Panaboard!Q:Q,MATCH(CONCATENATE(A858,"-",T858),Panaboard!AF:AF,0))),"",INDEX(Panaboard!Q:Q,MATCH(CONCATENATE(A858,"-",T858),Panaboard!AF:AF,0))),"HH:MM")</f>
        <v/>
      </c>
      <c r="AI858" t="str">
        <f>TEXT(IF(ISERROR(INDEX(Panaboard!R:R,MATCH(CONCATENATE(A858,"-",T858),Panaboard!AF:AF,0))),"",INDEX(Panaboard!R:R,MATCH(CONCATENATE(A858,"-",T858),Panaboard!AF:AF,0))),"HH:MM")</f>
        <v/>
      </c>
      <c r="AJ858" t="str">
        <f>TEXT(IF(ISERROR(INDEX(Panaboard!S:S,MATCH(CONCATENATE(A858,"-",T858),Panaboard!AF:AF,0))),"",INDEX(Panaboard!S:S,MATCH(CONCATENATE(A858,"-",T858),Panaboard!AF:AF,0))),"HH:MM")</f>
        <v/>
      </c>
      <c r="AK858" t="str">
        <f>IF(PResult!BC858="","",PResult!BC858)</f>
        <v/>
      </c>
      <c r="AL858" t="str">
        <f>IF(PResult!BB858="","",PResult!BB858)</f>
        <v/>
      </c>
      <c r="AM858" t="str">
        <f>IF(PResult!BE858="","",PResult!BE858)</f>
        <v/>
      </c>
      <c r="AN858" t="str">
        <f>IF(PResult!BD858="","",PResult!BD858)</f>
        <v/>
      </c>
      <c r="AO858" t="str">
        <f>IF(PResult!BF858="","",PResult!BF858)</f>
        <v/>
      </c>
      <c r="AP858" t="str">
        <f>IF(ISERROR(INDEX(Panaboard!T:T,MATCH(CONCATENATE(A858,"-",T858),Panaboard!AF:AF,0))),"",INDEX(Panaboard!T:T,MATCH(CONCATENATE(A858,"-",T858),Panaboard!AF:AF,0)))</f>
        <v/>
      </c>
      <c r="AQ858" t="str">
        <f>IF(ISERROR(INDEX(Panaboard!U:U,MATCH(CONCATENATE(A858,"-",T858),Panaboard!AF:AF,0))),"",INDEX(Panaboard!U:U,MATCH(CONCATENATE(A858,"-",T858),Panaboard!AF:AF,0)))</f>
        <v/>
      </c>
      <c r="AR858" t="str">
        <f>IF(ISERROR(INDEX(Panaboard!V:V,MATCH(CONCATENATE(A858,"-",T858),Panaboard!AF:AF,0))),"",INDEX(Panaboard!V:V,MATCH(CONCATENATE(A858,"-",T858),Panaboard!AF:AF,0)))</f>
        <v/>
      </c>
      <c r="AS858" t="str">
        <f>IF(ISERROR(INDEX(Panaboard!W:W,MATCH(CONCATENATE(A858,"-",T858),Panaboard!AF:AF,0))),"",INDEX(Panaboard!W:W,MATCH(CONCATENATE(A858,"-",T858),Panaboard!AF:AF,0)))</f>
        <v/>
      </c>
      <c r="AT858" t="str">
        <f>IF(ISERROR(INDEX(Panaboard!X:X,MATCH(CONCATENATE(A858,"-",T858),Panaboard!AF:AF,0))),"",INDEX(Panaboard!X:X,MATCH(CONCATENATE(A858,"-",T858),Panaboard!AF:AF,0)))</f>
        <v/>
      </c>
      <c r="AU858" t="str">
        <f>IF(ISERROR(INDEX(Panaboard!Y:Y,MATCH(CONCATENATE(A858,"-",T858),Panaboard!AF:AF,0))),"",INDEX(Panaboard!Y:Y,MATCH(CONCATENATE(A858,"-",T858),Panaboard!AF:AF,0)))</f>
        <v/>
      </c>
      <c r="AV858" t="str">
        <f>IF(ISERROR(INDEX(Panaboard!Z:Z,MATCH(CONCATENATE(A858,"-",T858),Panaboard!AF:AF,0))),"",INDEX(Panaboard!Z:Z,MATCH(CONCATENATE(A858,"-",T858),Panaboard!AF:AF,0)))</f>
        <v/>
      </c>
      <c r="AW858" t="str">
        <f>IF(ISERROR(INDEX(Panaboard!AA:AA,MATCH(CONCATENATE(A858,"-",T858),Panaboard!AF:AF,0))),"",INDEX(Panaboard!AA:AA,MATCH(CONCATENATE(A858,"-",T858),Panaboard!AF:AF,0)))</f>
        <v/>
      </c>
      <c r="AX858" t="str">
        <f>IF(ISERROR(INDEX(Panaboard!AB:AB,MATCH(CONCATENATE(A858,"-",T858),Panaboard!AF:AF,0))),"",INDEX(Panaboard!AB:AB,MATCH(CONCATENATE(A858,"-",T858),Panaboard!AF:AF,0)))</f>
        <v/>
      </c>
      <c r="AY858" t="str">
        <f>IF(ISERROR(INDEX(Panaboard!AC:AC,MATCH(CONCATENATE(A858,"-",T858),Panaboard!AF:AF,0))),"",INDEX(Panaboard!AC:AC,MATCH(CONCATENATE(A858,"-",T858),Panaboard!AF:AF,0)))</f>
        <v/>
      </c>
      <c r="AZ858" t="str">
        <f>IF(OR(PResult!T858="",PResult!T858="(null)"),"",PResult!T858)</f>
        <v/>
      </c>
      <c r="BA858">
        <f>IF(PResult!O858="",0,PResult!O858)</f>
        <v>0</v>
      </c>
      <c r="BB858" t="str">
        <f>IF(ISERROR(INDEX(Panaboard!N:N,MATCH(CONCATENATE(A858,"-",T858),Panaboard!AF:AF,0))),"",INDEX(Panaboard!N:N,MATCH(CONCATENATE(A858,"-",T858),Panaboard!AF:AF,0)))</f>
        <v/>
      </c>
      <c r="BC858" t="str">
        <f t="shared" si="40"/>
        <v/>
      </c>
      <c r="BD858" t="str">
        <f>IF(ISERROR(INDEX(Panaboard!AD:AD,MATCH(CONCATENATE(A858,"-",T858),Panaboard!AF:AF,0))),"",INDEX(Panaboard!AD:AD,MATCH(CONCATENATE(A858,"-",T858),Panaboard!AF:AF,0)))</f>
        <v/>
      </c>
      <c r="BE858" t="str">
        <f>IF(ISERROR(INDEX(Panaboard!AE:AE,MATCH(CONCATENATE(A858,"-",T858),Panaboard!AF:AF,0))),"",INDEX(Panaboard!AE:AE,MATCH(CONCATENATE(A858,"-",T858),Panaboard!AF:AF,0)))</f>
        <v/>
      </c>
      <c r="BF858">
        <f>IF(OR(UPPER(TRIM(PResult!R858))="S",UPPER(TRIM(PResult!R858))="P"),PResult!M858,0)</f>
        <v>0</v>
      </c>
      <c r="BG858" t="str">
        <f>IF(ISERROR(INDEX(Panaboard!L:L,MATCH(CONCATENATE(A858,"-",T858),Panaboard!AF:AF,0))),"",INDEX(Panaboard!L:L,MATCH(CONCATENATE(A858,"-",T858),Panaboard!AF:AF,0)))</f>
        <v/>
      </c>
      <c r="BH858" t="str">
        <f>IF(ISERROR(INDEX(Panaboard!AG:AG,MATCH(CONCATENATE(A858,"-",T858),Panaboard!AF:AF,0))),"",INDEX(Panaboard!AG:AG,MATCH(CONCATENATE(A858,"-",T858),Panaboard!AF:AF,0)))</f>
        <v/>
      </c>
      <c r="BI858" t="str">
        <f t="shared" si="41"/>
        <v/>
      </c>
      <c r="BJ858" t="str">
        <f>IF(ISERROR(INDEX(CuttingList!F:F,MATCH(CONCATENATE(A858,"-",T858),CuttingList!E:E,0))),"",INDEX(CuttingList!F:F,MATCH(CONCATENATE(A858,"-",T858),CuttingList!E:E,0)))</f>
        <v/>
      </c>
    </row>
    <row r="859" spans="1:62" x14ac:dyDescent="0.25">
      <c r="A859" t="str">
        <f>IF(PResult!AL859="","",PResult!AL859)</f>
        <v/>
      </c>
      <c r="B859" t="str">
        <f>IF(PResult!F859="","",PResult!F859)</f>
        <v/>
      </c>
      <c r="C859" t="str">
        <f>IF(PResult!AN859="","",PResult!AN859)</f>
        <v/>
      </c>
      <c r="D859" t="str">
        <f>IF(PResult!AO859="","",PResult!AO859)</f>
        <v/>
      </c>
      <c r="E859" t="str">
        <f>IF(PResult!AP859="","",PResult!AP859)</f>
        <v/>
      </c>
      <c r="F859" t="str">
        <f>IF(PResult!AQ859="","",PResult!AQ859)</f>
        <v/>
      </c>
      <c r="G859">
        <f>IF(PResult!AR859="",0,ROUND(PResult!AR859,2))</f>
        <v>0</v>
      </c>
      <c r="I859">
        <f>IF(OR(UPPER(TRIM(PResult!R859))="S",UPPER(TRIM(PResult!R859))="P"),PResult!O859,0)</f>
        <v>0</v>
      </c>
      <c r="J859" t="str">
        <f>IF(ISERROR(INDEX(Panaboard!J:J,MATCH(CONCATENATE(A859,"-",T859),Panaboard!AF:AF,0))),"",TRIM(INDEX(Panaboard!J:J,MATCH(CONCATENATE(A859,"-",T859),Panaboard!AF:AF,0))))</f>
        <v/>
      </c>
      <c r="K859" t="str">
        <f>IF(ISERROR(INDEX(Panaboard!C:C,MATCH(CONCATENATE(A859,"-",T859),Panaboard!AF:AF,0))),"",INDEX(Panaboard!C:C,MATCH(CONCATENATE(A859,"-",T859),Panaboard!AF:AF,0)))</f>
        <v/>
      </c>
      <c r="L859" t="str">
        <f>IF(ISERROR(INDEX(Panaboard!D:D,MATCH(CONCATENATE(A859,"-",T859),Panaboard!AF:AF,0))),"",INDEX(Panaboard!D:D,MATCH(CONCATENATE(A859,"-",T859),Panaboard!AF:AF,0)))</f>
        <v/>
      </c>
      <c r="M859" t="str">
        <f>IF(ISERROR(INDEX(Panaboard!E:E,MATCH(CONCATENATE(A859,"-",T859),Panaboard!AF:AF,0))),"",INDEX(Panaboard!E:E,MATCH(CONCATENATE(A859,"-",T859),Panaboard!AF:AF,0)))</f>
        <v/>
      </c>
      <c r="N859" t="str">
        <f>IF(ISERROR(INDEX(Panaboard!F:F,MATCH(CONCATENATE(A859,"-",T859),Panaboard!AF:AF,0))),"",INDEX(Panaboard!F:F,MATCH(CONCATENATE(A859,"-",T859),Panaboard!AF:AF,0)))</f>
        <v/>
      </c>
      <c r="O859" t="str">
        <f>IF(ISERROR(INDEX(Panaboard!G:G,MATCH(CONCATENATE(A859,"-",T859),Panaboard!AF:AF,0))),"",INDEX(Panaboard!G:G,MATCH(CONCATENATE(A859,"-",T859),Panaboard!AF:AF,0)))</f>
        <v/>
      </c>
      <c r="P859" t="str">
        <f t="shared" si="39"/>
        <v/>
      </c>
      <c r="Q859" t="str">
        <f>IF(ISERROR(INDEX(Panaboard!H:H,MATCH(CONCATENATE(A859,"-",T859),Panaboard!AF:AF,0))),"",INDEX(Panaboard!H:H,MATCH(CONCATENATE(A859,"-",T859),Panaboard!AF:AF,0)))</f>
        <v/>
      </c>
      <c r="R859" t="str">
        <f>IF(ISERROR(INDEX(Panaboard!I:I,MATCH(CONCATENATE(A859,"-",T859),Panaboard!AF:AF,0))),"",INDEX(Panaboard!I:I,MATCH(CONCATENATE(A859,"-",T859),Panaboard!AF:AF,0)))</f>
        <v/>
      </c>
      <c r="S859" t="str">
        <f>CONCATENATE(PResult!AS859,PResult!AT859)</f>
        <v/>
      </c>
      <c r="T859" t="str">
        <f>IF(PResult!BG859="","",PResult!BG859)</f>
        <v/>
      </c>
      <c r="U859" t="str">
        <f>IF(PResult!Y859="","",PResult!Y859)</f>
        <v/>
      </c>
      <c r="V859" t="str">
        <f>IF(PResult!AU859="","",PResult!AU859)</f>
        <v/>
      </c>
      <c r="W859" t="str">
        <f>IF(PResult!R859="","",UPPER(TRIM(PResult!R859)))</f>
        <v/>
      </c>
      <c r="X859" t="str">
        <f>IF(PResult!AV859="","",PResult!AV859)</f>
        <v/>
      </c>
      <c r="Y859" t="str">
        <f>IF(PResult!AW859="","",PResult!AW859)</f>
        <v/>
      </c>
      <c r="Z859" t="str">
        <f>IF(PResult!AX859="","",PResult!AX859)</f>
        <v/>
      </c>
      <c r="AA859" t="str">
        <f>IF(PResult!AY859="","",PResult!AY859)</f>
        <v/>
      </c>
      <c r="AB859" t="str">
        <f>IF(PResult!AZ859="","",PResult!AZ859)</f>
        <v/>
      </c>
      <c r="AC859" t="str">
        <f>IF(PResult!BA859="","",PResult!BA859)</f>
        <v/>
      </c>
      <c r="AD859" t="str">
        <f>IF(PResult!G859="","",PResult!G859)</f>
        <v/>
      </c>
      <c r="AE859" t="str">
        <f>IF(PResult!H859="","",PResult!H859)</f>
        <v/>
      </c>
      <c r="AF859">
        <f>IF(OR(PResult!I859="(null)",PResult!I859=""),0,PResult!I859)</f>
        <v>0</v>
      </c>
      <c r="AG859" t="str">
        <f>TEXT(IF(ISERROR(INDEX(Panaboard!P:P,MATCH(CONCATENATE(A859,"-",T859),Panaboard!AF:AF,0))),"",INDEX(Panaboard!P:P,MATCH(CONCATENATE(A859,"-",T859),Panaboard!AF:AF,0))),"HH:MM")</f>
        <v/>
      </c>
      <c r="AH859" t="str">
        <f>TEXT(IF(ISERROR(INDEX(Panaboard!Q:Q,MATCH(CONCATENATE(A859,"-",T859),Panaboard!AF:AF,0))),"",INDEX(Panaboard!Q:Q,MATCH(CONCATENATE(A859,"-",T859),Panaboard!AF:AF,0))),"HH:MM")</f>
        <v/>
      </c>
      <c r="AI859" t="str">
        <f>TEXT(IF(ISERROR(INDEX(Panaboard!R:R,MATCH(CONCATENATE(A859,"-",T859),Panaboard!AF:AF,0))),"",INDEX(Panaboard!R:R,MATCH(CONCATENATE(A859,"-",T859),Panaboard!AF:AF,0))),"HH:MM")</f>
        <v/>
      </c>
      <c r="AJ859" t="str">
        <f>TEXT(IF(ISERROR(INDEX(Panaboard!S:S,MATCH(CONCATENATE(A859,"-",T859),Panaboard!AF:AF,0))),"",INDEX(Panaboard!S:S,MATCH(CONCATENATE(A859,"-",T859),Panaboard!AF:AF,0))),"HH:MM")</f>
        <v/>
      </c>
      <c r="AK859" t="str">
        <f>IF(PResult!BC859="","",PResult!BC859)</f>
        <v/>
      </c>
      <c r="AL859" t="str">
        <f>IF(PResult!BB859="","",PResult!BB859)</f>
        <v/>
      </c>
      <c r="AM859" t="str">
        <f>IF(PResult!BE859="","",PResult!BE859)</f>
        <v/>
      </c>
      <c r="AN859" t="str">
        <f>IF(PResult!BD859="","",PResult!BD859)</f>
        <v/>
      </c>
      <c r="AO859" t="str">
        <f>IF(PResult!BF859="","",PResult!BF859)</f>
        <v/>
      </c>
      <c r="AP859" t="str">
        <f>IF(ISERROR(INDEX(Panaboard!T:T,MATCH(CONCATENATE(A859,"-",T859),Panaboard!AF:AF,0))),"",INDEX(Panaboard!T:T,MATCH(CONCATENATE(A859,"-",T859),Panaboard!AF:AF,0)))</f>
        <v/>
      </c>
      <c r="AQ859" t="str">
        <f>IF(ISERROR(INDEX(Panaboard!U:U,MATCH(CONCATENATE(A859,"-",T859),Panaboard!AF:AF,0))),"",INDEX(Panaboard!U:U,MATCH(CONCATENATE(A859,"-",T859),Panaboard!AF:AF,0)))</f>
        <v/>
      </c>
      <c r="AR859" t="str">
        <f>IF(ISERROR(INDEX(Panaboard!V:V,MATCH(CONCATENATE(A859,"-",T859),Panaboard!AF:AF,0))),"",INDEX(Panaboard!V:V,MATCH(CONCATENATE(A859,"-",T859),Panaboard!AF:AF,0)))</f>
        <v/>
      </c>
      <c r="AS859" t="str">
        <f>IF(ISERROR(INDEX(Panaboard!W:W,MATCH(CONCATENATE(A859,"-",T859),Panaboard!AF:AF,0))),"",INDEX(Panaboard!W:W,MATCH(CONCATENATE(A859,"-",T859),Panaboard!AF:AF,0)))</f>
        <v/>
      </c>
      <c r="AT859" t="str">
        <f>IF(ISERROR(INDEX(Panaboard!X:X,MATCH(CONCATENATE(A859,"-",T859),Panaboard!AF:AF,0))),"",INDEX(Panaboard!X:X,MATCH(CONCATENATE(A859,"-",T859),Panaboard!AF:AF,0)))</f>
        <v/>
      </c>
      <c r="AU859" t="str">
        <f>IF(ISERROR(INDEX(Panaboard!Y:Y,MATCH(CONCATENATE(A859,"-",T859),Panaboard!AF:AF,0))),"",INDEX(Panaboard!Y:Y,MATCH(CONCATENATE(A859,"-",T859),Panaboard!AF:AF,0)))</f>
        <v/>
      </c>
      <c r="AV859" t="str">
        <f>IF(ISERROR(INDEX(Panaboard!Z:Z,MATCH(CONCATENATE(A859,"-",T859),Panaboard!AF:AF,0))),"",INDEX(Panaboard!Z:Z,MATCH(CONCATENATE(A859,"-",T859),Panaboard!AF:AF,0)))</f>
        <v/>
      </c>
      <c r="AW859" t="str">
        <f>IF(ISERROR(INDEX(Panaboard!AA:AA,MATCH(CONCATENATE(A859,"-",T859),Panaboard!AF:AF,0))),"",INDEX(Panaboard!AA:AA,MATCH(CONCATENATE(A859,"-",T859),Panaboard!AF:AF,0)))</f>
        <v/>
      </c>
      <c r="AX859" t="str">
        <f>IF(ISERROR(INDEX(Panaboard!AB:AB,MATCH(CONCATENATE(A859,"-",T859),Panaboard!AF:AF,0))),"",INDEX(Panaboard!AB:AB,MATCH(CONCATENATE(A859,"-",T859),Panaboard!AF:AF,0)))</f>
        <v/>
      </c>
      <c r="AY859" t="str">
        <f>IF(ISERROR(INDEX(Panaboard!AC:AC,MATCH(CONCATENATE(A859,"-",T859),Panaboard!AF:AF,0))),"",INDEX(Panaboard!AC:AC,MATCH(CONCATENATE(A859,"-",T859),Panaboard!AF:AF,0)))</f>
        <v/>
      </c>
      <c r="AZ859" t="str">
        <f>IF(OR(PResult!T859="",PResult!T859="(null)"),"",PResult!T859)</f>
        <v/>
      </c>
      <c r="BA859">
        <f>IF(PResult!O859="",0,PResult!O859)</f>
        <v>0</v>
      </c>
      <c r="BB859" t="str">
        <f>IF(ISERROR(INDEX(Panaboard!N:N,MATCH(CONCATENATE(A859,"-",T859),Panaboard!AF:AF,0))),"",INDEX(Panaboard!N:N,MATCH(CONCATENATE(A859,"-",T859),Panaboard!AF:AF,0)))</f>
        <v/>
      </c>
      <c r="BC859" t="str">
        <f t="shared" si="40"/>
        <v/>
      </c>
      <c r="BD859" t="str">
        <f>IF(ISERROR(INDEX(Panaboard!AD:AD,MATCH(CONCATENATE(A859,"-",T859),Panaboard!AF:AF,0))),"",INDEX(Panaboard!AD:AD,MATCH(CONCATENATE(A859,"-",T859),Panaboard!AF:AF,0)))</f>
        <v/>
      </c>
      <c r="BE859" t="str">
        <f>IF(ISERROR(INDEX(Panaboard!AE:AE,MATCH(CONCATENATE(A859,"-",T859),Panaboard!AF:AF,0))),"",INDEX(Panaboard!AE:AE,MATCH(CONCATENATE(A859,"-",T859),Panaboard!AF:AF,0)))</f>
        <v/>
      </c>
      <c r="BF859">
        <f>IF(OR(UPPER(TRIM(PResult!R859))="S",UPPER(TRIM(PResult!R859))="P"),PResult!M859,0)</f>
        <v>0</v>
      </c>
      <c r="BG859" t="str">
        <f>IF(ISERROR(INDEX(Panaboard!L:L,MATCH(CONCATENATE(A859,"-",T859),Panaboard!AF:AF,0))),"",INDEX(Panaboard!L:L,MATCH(CONCATENATE(A859,"-",T859),Panaboard!AF:AF,0)))</f>
        <v/>
      </c>
      <c r="BH859" t="str">
        <f>IF(ISERROR(INDEX(Panaboard!AG:AG,MATCH(CONCATENATE(A859,"-",T859),Panaboard!AF:AF,0))),"",INDEX(Panaboard!AG:AG,MATCH(CONCATENATE(A859,"-",T859),Panaboard!AF:AF,0)))</f>
        <v/>
      </c>
      <c r="BI859" t="str">
        <f t="shared" si="41"/>
        <v/>
      </c>
      <c r="BJ859" t="str">
        <f>IF(ISERROR(INDEX(CuttingList!F:F,MATCH(CONCATENATE(A859,"-",T859),CuttingList!E:E,0))),"",INDEX(CuttingList!F:F,MATCH(CONCATENATE(A859,"-",T859),CuttingList!E:E,0)))</f>
        <v/>
      </c>
    </row>
    <row r="860" spans="1:62" x14ac:dyDescent="0.25">
      <c r="A860" t="str">
        <f>IF(PResult!AL860="","",PResult!AL860)</f>
        <v/>
      </c>
      <c r="B860" t="str">
        <f>IF(PResult!F860="","",PResult!F860)</f>
        <v/>
      </c>
      <c r="C860" t="str">
        <f>IF(PResult!AN860="","",PResult!AN860)</f>
        <v/>
      </c>
      <c r="D860" t="str">
        <f>IF(PResult!AO860="","",PResult!AO860)</f>
        <v/>
      </c>
      <c r="E860" t="str">
        <f>IF(PResult!AP860="","",PResult!AP860)</f>
        <v/>
      </c>
      <c r="F860" t="str">
        <f>IF(PResult!AQ860="","",PResult!AQ860)</f>
        <v/>
      </c>
      <c r="G860">
        <f>IF(PResult!AR860="",0,ROUND(PResult!AR860,2))</f>
        <v>0</v>
      </c>
      <c r="I860">
        <f>IF(OR(UPPER(TRIM(PResult!R860))="S",UPPER(TRIM(PResult!R860))="P"),PResult!O860,0)</f>
        <v>0</v>
      </c>
      <c r="J860" t="str">
        <f>IF(ISERROR(INDEX(Panaboard!J:J,MATCH(CONCATENATE(A860,"-",T860),Panaboard!AF:AF,0))),"",TRIM(INDEX(Panaboard!J:J,MATCH(CONCATENATE(A860,"-",T860),Panaboard!AF:AF,0))))</f>
        <v/>
      </c>
      <c r="K860" t="str">
        <f>IF(ISERROR(INDEX(Panaboard!C:C,MATCH(CONCATENATE(A860,"-",T860),Panaboard!AF:AF,0))),"",INDEX(Panaboard!C:C,MATCH(CONCATENATE(A860,"-",T860),Panaboard!AF:AF,0)))</f>
        <v/>
      </c>
      <c r="L860" t="str">
        <f>IF(ISERROR(INDEX(Panaboard!D:D,MATCH(CONCATENATE(A860,"-",T860),Panaboard!AF:AF,0))),"",INDEX(Panaboard!D:D,MATCH(CONCATENATE(A860,"-",T860),Panaboard!AF:AF,0)))</f>
        <v/>
      </c>
      <c r="M860" t="str">
        <f>IF(ISERROR(INDEX(Panaboard!E:E,MATCH(CONCATENATE(A860,"-",T860),Panaboard!AF:AF,0))),"",INDEX(Panaboard!E:E,MATCH(CONCATENATE(A860,"-",T860),Panaboard!AF:AF,0)))</f>
        <v/>
      </c>
      <c r="N860" t="str">
        <f>IF(ISERROR(INDEX(Panaboard!F:F,MATCH(CONCATENATE(A860,"-",T860),Panaboard!AF:AF,0))),"",INDEX(Panaboard!F:F,MATCH(CONCATENATE(A860,"-",T860),Panaboard!AF:AF,0)))</f>
        <v/>
      </c>
      <c r="O860" t="str">
        <f>IF(ISERROR(INDEX(Panaboard!G:G,MATCH(CONCATENATE(A860,"-",T860),Panaboard!AF:AF,0))),"",INDEX(Panaboard!G:G,MATCH(CONCATENATE(A860,"-",T860),Panaboard!AF:AF,0)))</f>
        <v/>
      </c>
      <c r="P860" t="str">
        <f t="shared" si="39"/>
        <v/>
      </c>
      <c r="Q860" t="str">
        <f>IF(ISERROR(INDEX(Panaboard!H:H,MATCH(CONCATENATE(A860,"-",T860),Panaboard!AF:AF,0))),"",INDEX(Panaboard!H:H,MATCH(CONCATENATE(A860,"-",T860),Panaboard!AF:AF,0)))</f>
        <v/>
      </c>
      <c r="R860" t="str">
        <f>IF(ISERROR(INDEX(Panaboard!I:I,MATCH(CONCATENATE(A860,"-",T860),Panaboard!AF:AF,0))),"",INDEX(Panaboard!I:I,MATCH(CONCATENATE(A860,"-",T860),Panaboard!AF:AF,0)))</f>
        <v/>
      </c>
      <c r="S860" t="str">
        <f>CONCATENATE(PResult!AS860,PResult!AT860)</f>
        <v/>
      </c>
      <c r="T860" t="str">
        <f>IF(PResult!BG860="","",PResult!BG860)</f>
        <v/>
      </c>
      <c r="U860" t="str">
        <f>IF(PResult!Y860="","",PResult!Y860)</f>
        <v/>
      </c>
      <c r="V860" t="str">
        <f>IF(PResult!AU860="","",PResult!AU860)</f>
        <v/>
      </c>
      <c r="W860" t="str">
        <f>IF(PResult!R860="","",UPPER(TRIM(PResult!R860)))</f>
        <v/>
      </c>
      <c r="X860" t="str">
        <f>IF(PResult!AV860="","",PResult!AV860)</f>
        <v/>
      </c>
      <c r="Y860" t="str">
        <f>IF(PResult!AW860="","",PResult!AW860)</f>
        <v/>
      </c>
      <c r="Z860" t="str">
        <f>IF(PResult!AX860="","",PResult!AX860)</f>
        <v/>
      </c>
      <c r="AA860" t="str">
        <f>IF(PResult!AY860="","",PResult!AY860)</f>
        <v/>
      </c>
      <c r="AB860" t="str">
        <f>IF(PResult!AZ860="","",PResult!AZ860)</f>
        <v/>
      </c>
      <c r="AC860" t="str">
        <f>IF(PResult!BA860="","",PResult!BA860)</f>
        <v/>
      </c>
      <c r="AD860" t="str">
        <f>IF(PResult!G860="","",PResult!G860)</f>
        <v/>
      </c>
      <c r="AE860" t="str">
        <f>IF(PResult!H860="","",PResult!H860)</f>
        <v/>
      </c>
      <c r="AF860">
        <f>IF(OR(PResult!I860="(null)",PResult!I860=""),0,PResult!I860)</f>
        <v>0</v>
      </c>
      <c r="AG860" t="str">
        <f>TEXT(IF(ISERROR(INDEX(Panaboard!P:P,MATCH(CONCATENATE(A860,"-",T860),Panaboard!AF:AF,0))),"",INDEX(Panaboard!P:P,MATCH(CONCATENATE(A860,"-",T860),Panaboard!AF:AF,0))),"HH:MM")</f>
        <v/>
      </c>
      <c r="AH860" t="str">
        <f>TEXT(IF(ISERROR(INDEX(Panaboard!Q:Q,MATCH(CONCATENATE(A860,"-",T860),Panaboard!AF:AF,0))),"",INDEX(Panaboard!Q:Q,MATCH(CONCATENATE(A860,"-",T860),Panaboard!AF:AF,0))),"HH:MM")</f>
        <v/>
      </c>
      <c r="AI860" t="str">
        <f>TEXT(IF(ISERROR(INDEX(Panaboard!R:R,MATCH(CONCATENATE(A860,"-",T860),Panaboard!AF:AF,0))),"",INDEX(Panaboard!R:R,MATCH(CONCATENATE(A860,"-",T860),Panaboard!AF:AF,0))),"HH:MM")</f>
        <v/>
      </c>
      <c r="AJ860" t="str">
        <f>TEXT(IF(ISERROR(INDEX(Panaboard!S:S,MATCH(CONCATENATE(A860,"-",T860),Panaboard!AF:AF,0))),"",INDEX(Panaboard!S:S,MATCH(CONCATENATE(A860,"-",T860),Panaboard!AF:AF,0))),"HH:MM")</f>
        <v/>
      </c>
      <c r="AK860" t="str">
        <f>IF(PResult!BC860="","",PResult!BC860)</f>
        <v/>
      </c>
      <c r="AL860" t="str">
        <f>IF(PResult!BB860="","",PResult!BB860)</f>
        <v/>
      </c>
      <c r="AM860" t="str">
        <f>IF(PResult!BE860="","",PResult!BE860)</f>
        <v/>
      </c>
      <c r="AN860" t="str">
        <f>IF(PResult!BD860="","",PResult!BD860)</f>
        <v/>
      </c>
      <c r="AO860" t="str">
        <f>IF(PResult!BF860="","",PResult!BF860)</f>
        <v/>
      </c>
      <c r="AP860" t="str">
        <f>IF(ISERROR(INDEX(Panaboard!T:T,MATCH(CONCATENATE(A860,"-",T860),Panaboard!AF:AF,0))),"",INDEX(Panaboard!T:T,MATCH(CONCATENATE(A860,"-",T860),Panaboard!AF:AF,0)))</f>
        <v/>
      </c>
      <c r="AQ860" t="str">
        <f>IF(ISERROR(INDEX(Panaboard!U:U,MATCH(CONCATENATE(A860,"-",T860),Panaboard!AF:AF,0))),"",INDEX(Panaboard!U:U,MATCH(CONCATENATE(A860,"-",T860),Panaboard!AF:AF,0)))</f>
        <v/>
      </c>
      <c r="AR860" t="str">
        <f>IF(ISERROR(INDEX(Panaboard!V:V,MATCH(CONCATENATE(A860,"-",T860),Panaboard!AF:AF,0))),"",INDEX(Panaboard!V:V,MATCH(CONCATENATE(A860,"-",T860),Panaboard!AF:AF,0)))</f>
        <v/>
      </c>
      <c r="AS860" t="str">
        <f>IF(ISERROR(INDEX(Panaboard!W:W,MATCH(CONCATENATE(A860,"-",T860),Panaboard!AF:AF,0))),"",INDEX(Panaboard!W:W,MATCH(CONCATENATE(A860,"-",T860),Panaboard!AF:AF,0)))</f>
        <v/>
      </c>
      <c r="AT860" t="str">
        <f>IF(ISERROR(INDEX(Panaboard!X:X,MATCH(CONCATENATE(A860,"-",T860),Panaboard!AF:AF,0))),"",INDEX(Panaboard!X:X,MATCH(CONCATENATE(A860,"-",T860),Panaboard!AF:AF,0)))</f>
        <v/>
      </c>
      <c r="AU860" t="str">
        <f>IF(ISERROR(INDEX(Panaboard!Y:Y,MATCH(CONCATENATE(A860,"-",T860),Panaboard!AF:AF,0))),"",INDEX(Panaboard!Y:Y,MATCH(CONCATENATE(A860,"-",T860),Panaboard!AF:AF,0)))</f>
        <v/>
      </c>
      <c r="AV860" t="str">
        <f>IF(ISERROR(INDEX(Panaboard!Z:Z,MATCH(CONCATENATE(A860,"-",T860),Panaboard!AF:AF,0))),"",INDEX(Panaboard!Z:Z,MATCH(CONCATENATE(A860,"-",T860),Panaboard!AF:AF,0)))</f>
        <v/>
      </c>
      <c r="AW860" t="str">
        <f>IF(ISERROR(INDEX(Panaboard!AA:AA,MATCH(CONCATENATE(A860,"-",T860),Panaboard!AF:AF,0))),"",INDEX(Panaboard!AA:AA,MATCH(CONCATENATE(A860,"-",T860),Panaboard!AF:AF,0)))</f>
        <v/>
      </c>
      <c r="AX860" t="str">
        <f>IF(ISERROR(INDEX(Panaboard!AB:AB,MATCH(CONCATENATE(A860,"-",T860),Panaboard!AF:AF,0))),"",INDEX(Panaboard!AB:AB,MATCH(CONCATENATE(A860,"-",T860),Panaboard!AF:AF,0)))</f>
        <v/>
      </c>
      <c r="AY860" t="str">
        <f>IF(ISERROR(INDEX(Panaboard!AC:AC,MATCH(CONCATENATE(A860,"-",T860),Panaboard!AF:AF,0))),"",INDEX(Panaboard!AC:AC,MATCH(CONCATENATE(A860,"-",T860),Panaboard!AF:AF,0)))</f>
        <v/>
      </c>
      <c r="AZ860" t="str">
        <f>IF(OR(PResult!T860="",PResult!T860="(null)"),"",PResult!T860)</f>
        <v/>
      </c>
      <c r="BA860">
        <f>IF(PResult!O860="",0,PResult!O860)</f>
        <v>0</v>
      </c>
      <c r="BB860" t="str">
        <f>IF(ISERROR(INDEX(Panaboard!N:N,MATCH(CONCATENATE(A860,"-",T860),Panaboard!AF:AF,0))),"",INDEX(Panaboard!N:N,MATCH(CONCATENATE(A860,"-",T860),Panaboard!AF:AF,0)))</f>
        <v/>
      </c>
      <c r="BC860" t="str">
        <f t="shared" si="40"/>
        <v/>
      </c>
      <c r="BD860" t="str">
        <f>IF(ISERROR(INDEX(Panaboard!AD:AD,MATCH(CONCATENATE(A860,"-",T860),Panaboard!AF:AF,0))),"",INDEX(Panaboard!AD:AD,MATCH(CONCATENATE(A860,"-",T860),Panaboard!AF:AF,0)))</f>
        <v/>
      </c>
      <c r="BE860" t="str">
        <f>IF(ISERROR(INDEX(Panaboard!AE:AE,MATCH(CONCATENATE(A860,"-",T860),Panaboard!AF:AF,0))),"",INDEX(Panaboard!AE:AE,MATCH(CONCATENATE(A860,"-",T860),Panaboard!AF:AF,0)))</f>
        <v/>
      </c>
      <c r="BF860">
        <f>IF(OR(UPPER(TRIM(PResult!R860))="S",UPPER(TRIM(PResult!R860))="P"),PResult!M860,0)</f>
        <v>0</v>
      </c>
      <c r="BG860" t="str">
        <f>IF(ISERROR(INDEX(Panaboard!L:L,MATCH(CONCATENATE(A860,"-",T860),Panaboard!AF:AF,0))),"",INDEX(Panaboard!L:L,MATCH(CONCATENATE(A860,"-",T860),Panaboard!AF:AF,0)))</f>
        <v/>
      </c>
      <c r="BH860" t="str">
        <f>IF(ISERROR(INDEX(Panaboard!AG:AG,MATCH(CONCATENATE(A860,"-",T860),Panaboard!AF:AF,0))),"",INDEX(Panaboard!AG:AG,MATCH(CONCATENATE(A860,"-",T860),Panaboard!AF:AF,0)))</f>
        <v/>
      </c>
      <c r="BI860" t="str">
        <f t="shared" si="41"/>
        <v/>
      </c>
      <c r="BJ860" t="str">
        <f>IF(ISERROR(INDEX(CuttingList!F:F,MATCH(CONCATENATE(A860,"-",T860),CuttingList!E:E,0))),"",INDEX(CuttingList!F:F,MATCH(CONCATENATE(A860,"-",T860),CuttingList!E:E,0)))</f>
        <v/>
      </c>
    </row>
    <row r="861" spans="1:62" x14ac:dyDescent="0.25">
      <c r="A861" t="str">
        <f>IF(PResult!AL861="","",PResult!AL861)</f>
        <v/>
      </c>
      <c r="B861" t="str">
        <f>IF(PResult!F861="","",PResult!F861)</f>
        <v/>
      </c>
      <c r="C861" t="str">
        <f>IF(PResult!AN861="","",PResult!AN861)</f>
        <v/>
      </c>
      <c r="D861" t="str">
        <f>IF(PResult!AO861="","",PResult!AO861)</f>
        <v/>
      </c>
      <c r="E861" t="str">
        <f>IF(PResult!AP861="","",PResult!AP861)</f>
        <v/>
      </c>
      <c r="F861" t="str">
        <f>IF(PResult!AQ861="","",PResult!AQ861)</f>
        <v/>
      </c>
      <c r="G861">
        <f>IF(PResult!AR861="",0,ROUND(PResult!AR861,2))</f>
        <v>0</v>
      </c>
      <c r="I861">
        <f>IF(OR(UPPER(TRIM(PResult!R861))="S",UPPER(TRIM(PResult!R861))="P"),PResult!O861,0)</f>
        <v>0</v>
      </c>
      <c r="J861" t="str">
        <f>IF(ISERROR(INDEX(Panaboard!J:J,MATCH(CONCATENATE(A861,"-",T861),Panaboard!AF:AF,0))),"",TRIM(INDEX(Panaboard!J:J,MATCH(CONCATENATE(A861,"-",T861),Panaboard!AF:AF,0))))</f>
        <v/>
      </c>
      <c r="K861" t="str">
        <f>IF(ISERROR(INDEX(Panaboard!C:C,MATCH(CONCATENATE(A861,"-",T861),Panaboard!AF:AF,0))),"",INDEX(Panaboard!C:C,MATCH(CONCATENATE(A861,"-",T861),Panaboard!AF:AF,0)))</f>
        <v/>
      </c>
      <c r="L861" t="str">
        <f>IF(ISERROR(INDEX(Panaboard!D:D,MATCH(CONCATENATE(A861,"-",T861),Panaboard!AF:AF,0))),"",INDEX(Panaboard!D:D,MATCH(CONCATENATE(A861,"-",T861),Panaboard!AF:AF,0)))</f>
        <v/>
      </c>
      <c r="M861" t="str">
        <f>IF(ISERROR(INDEX(Panaboard!E:E,MATCH(CONCATENATE(A861,"-",T861),Panaboard!AF:AF,0))),"",INDEX(Panaboard!E:E,MATCH(CONCATENATE(A861,"-",T861),Panaboard!AF:AF,0)))</f>
        <v/>
      </c>
      <c r="N861" t="str">
        <f>IF(ISERROR(INDEX(Panaboard!F:F,MATCH(CONCATENATE(A861,"-",T861),Panaboard!AF:AF,0))),"",INDEX(Panaboard!F:F,MATCH(CONCATENATE(A861,"-",T861),Panaboard!AF:AF,0)))</f>
        <v/>
      </c>
      <c r="O861" t="str">
        <f>IF(ISERROR(INDEX(Panaboard!G:G,MATCH(CONCATENATE(A861,"-",T861),Panaboard!AF:AF,0))),"",INDEX(Panaboard!G:G,MATCH(CONCATENATE(A861,"-",T861),Panaboard!AF:AF,0)))</f>
        <v/>
      </c>
      <c r="P861" t="str">
        <f t="shared" si="39"/>
        <v/>
      </c>
      <c r="Q861" t="str">
        <f>IF(ISERROR(INDEX(Panaboard!H:H,MATCH(CONCATENATE(A861,"-",T861),Panaboard!AF:AF,0))),"",INDEX(Panaboard!H:H,MATCH(CONCATENATE(A861,"-",T861),Panaboard!AF:AF,0)))</f>
        <v/>
      </c>
      <c r="R861" t="str">
        <f>IF(ISERROR(INDEX(Panaboard!I:I,MATCH(CONCATENATE(A861,"-",T861),Panaboard!AF:AF,0))),"",INDEX(Panaboard!I:I,MATCH(CONCATENATE(A861,"-",T861),Panaboard!AF:AF,0)))</f>
        <v/>
      </c>
      <c r="S861" t="str">
        <f>CONCATENATE(PResult!AS861,PResult!AT861)</f>
        <v/>
      </c>
      <c r="T861" t="str">
        <f>IF(PResult!BG861="","",PResult!BG861)</f>
        <v/>
      </c>
      <c r="U861" t="str">
        <f>IF(PResult!Y861="","",PResult!Y861)</f>
        <v/>
      </c>
      <c r="V861" t="str">
        <f>IF(PResult!AU861="","",PResult!AU861)</f>
        <v/>
      </c>
      <c r="W861" t="str">
        <f>IF(PResult!R861="","",UPPER(TRIM(PResult!R861)))</f>
        <v/>
      </c>
      <c r="X861" t="str">
        <f>IF(PResult!AV861="","",PResult!AV861)</f>
        <v/>
      </c>
      <c r="Y861" t="str">
        <f>IF(PResult!AW861="","",PResult!AW861)</f>
        <v/>
      </c>
      <c r="Z861" t="str">
        <f>IF(PResult!AX861="","",PResult!AX861)</f>
        <v/>
      </c>
      <c r="AA861" t="str">
        <f>IF(PResult!AY861="","",PResult!AY861)</f>
        <v/>
      </c>
      <c r="AB861" t="str">
        <f>IF(PResult!AZ861="","",PResult!AZ861)</f>
        <v/>
      </c>
      <c r="AC861" t="str">
        <f>IF(PResult!BA861="","",PResult!BA861)</f>
        <v/>
      </c>
      <c r="AD861" t="str">
        <f>IF(PResult!G861="","",PResult!G861)</f>
        <v/>
      </c>
      <c r="AE861" t="str">
        <f>IF(PResult!H861="","",PResult!H861)</f>
        <v/>
      </c>
      <c r="AF861">
        <f>IF(OR(PResult!I861="(null)",PResult!I861=""),0,PResult!I861)</f>
        <v>0</v>
      </c>
      <c r="AG861" t="str">
        <f>TEXT(IF(ISERROR(INDEX(Panaboard!P:P,MATCH(CONCATENATE(A861,"-",T861),Panaboard!AF:AF,0))),"",INDEX(Panaboard!P:P,MATCH(CONCATENATE(A861,"-",T861),Panaboard!AF:AF,0))),"HH:MM")</f>
        <v/>
      </c>
      <c r="AH861" t="str">
        <f>TEXT(IF(ISERROR(INDEX(Panaboard!Q:Q,MATCH(CONCATENATE(A861,"-",T861),Panaboard!AF:AF,0))),"",INDEX(Panaboard!Q:Q,MATCH(CONCATENATE(A861,"-",T861),Panaboard!AF:AF,0))),"HH:MM")</f>
        <v/>
      </c>
      <c r="AI861" t="str">
        <f>TEXT(IF(ISERROR(INDEX(Panaboard!R:R,MATCH(CONCATENATE(A861,"-",T861),Panaboard!AF:AF,0))),"",INDEX(Panaboard!R:R,MATCH(CONCATENATE(A861,"-",T861),Panaboard!AF:AF,0))),"HH:MM")</f>
        <v/>
      </c>
      <c r="AJ861" t="str">
        <f>TEXT(IF(ISERROR(INDEX(Panaboard!S:S,MATCH(CONCATENATE(A861,"-",T861),Panaboard!AF:AF,0))),"",INDEX(Panaboard!S:S,MATCH(CONCATENATE(A861,"-",T861),Panaboard!AF:AF,0))),"HH:MM")</f>
        <v/>
      </c>
      <c r="AK861" t="str">
        <f>IF(PResult!BC861="","",PResult!BC861)</f>
        <v/>
      </c>
      <c r="AL861" t="str">
        <f>IF(PResult!BB861="","",PResult!BB861)</f>
        <v/>
      </c>
      <c r="AM861" t="str">
        <f>IF(PResult!BE861="","",PResult!BE861)</f>
        <v/>
      </c>
      <c r="AN861" t="str">
        <f>IF(PResult!BD861="","",PResult!BD861)</f>
        <v/>
      </c>
      <c r="AO861" t="str">
        <f>IF(PResult!BF861="","",PResult!BF861)</f>
        <v/>
      </c>
      <c r="AP861" t="str">
        <f>IF(ISERROR(INDEX(Panaboard!T:T,MATCH(CONCATENATE(A861,"-",T861),Panaboard!AF:AF,0))),"",INDEX(Panaboard!T:T,MATCH(CONCATENATE(A861,"-",T861),Panaboard!AF:AF,0)))</f>
        <v/>
      </c>
      <c r="AQ861" t="str">
        <f>IF(ISERROR(INDEX(Panaboard!U:U,MATCH(CONCATENATE(A861,"-",T861),Panaboard!AF:AF,0))),"",INDEX(Panaboard!U:U,MATCH(CONCATENATE(A861,"-",T861),Panaboard!AF:AF,0)))</f>
        <v/>
      </c>
      <c r="AR861" t="str">
        <f>IF(ISERROR(INDEX(Panaboard!V:V,MATCH(CONCATENATE(A861,"-",T861),Panaboard!AF:AF,0))),"",INDEX(Panaboard!V:V,MATCH(CONCATENATE(A861,"-",T861),Panaboard!AF:AF,0)))</f>
        <v/>
      </c>
      <c r="AS861" t="str">
        <f>IF(ISERROR(INDEX(Panaboard!W:W,MATCH(CONCATENATE(A861,"-",T861),Panaboard!AF:AF,0))),"",INDEX(Panaboard!W:W,MATCH(CONCATENATE(A861,"-",T861),Panaboard!AF:AF,0)))</f>
        <v/>
      </c>
      <c r="AT861" t="str">
        <f>IF(ISERROR(INDEX(Panaboard!X:X,MATCH(CONCATENATE(A861,"-",T861),Panaboard!AF:AF,0))),"",INDEX(Panaboard!X:X,MATCH(CONCATENATE(A861,"-",T861),Panaboard!AF:AF,0)))</f>
        <v/>
      </c>
      <c r="AU861" t="str">
        <f>IF(ISERROR(INDEX(Panaboard!Y:Y,MATCH(CONCATENATE(A861,"-",T861),Panaboard!AF:AF,0))),"",INDEX(Panaboard!Y:Y,MATCH(CONCATENATE(A861,"-",T861),Panaboard!AF:AF,0)))</f>
        <v/>
      </c>
      <c r="AV861" t="str">
        <f>IF(ISERROR(INDEX(Panaboard!Z:Z,MATCH(CONCATENATE(A861,"-",T861),Panaboard!AF:AF,0))),"",INDEX(Panaboard!Z:Z,MATCH(CONCATENATE(A861,"-",T861),Panaboard!AF:AF,0)))</f>
        <v/>
      </c>
      <c r="AW861" t="str">
        <f>IF(ISERROR(INDEX(Panaboard!AA:AA,MATCH(CONCATENATE(A861,"-",T861),Panaboard!AF:AF,0))),"",INDEX(Panaboard!AA:AA,MATCH(CONCATENATE(A861,"-",T861),Panaboard!AF:AF,0)))</f>
        <v/>
      </c>
      <c r="AX861" t="str">
        <f>IF(ISERROR(INDEX(Panaboard!AB:AB,MATCH(CONCATENATE(A861,"-",T861),Panaboard!AF:AF,0))),"",INDEX(Panaboard!AB:AB,MATCH(CONCATENATE(A861,"-",T861),Panaboard!AF:AF,0)))</f>
        <v/>
      </c>
      <c r="AY861" t="str">
        <f>IF(ISERROR(INDEX(Panaboard!AC:AC,MATCH(CONCATENATE(A861,"-",T861),Panaboard!AF:AF,0))),"",INDEX(Panaboard!AC:AC,MATCH(CONCATENATE(A861,"-",T861),Panaboard!AF:AF,0)))</f>
        <v/>
      </c>
      <c r="AZ861" t="str">
        <f>IF(OR(PResult!T861="",PResult!T861="(null)"),"",PResult!T861)</f>
        <v/>
      </c>
      <c r="BA861">
        <f>IF(PResult!O861="",0,PResult!O861)</f>
        <v>0</v>
      </c>
      <c r="BB861" t="str">
        <f>IF(ISERROR(INDEX(Panaboard!N:N,MATCH(CONCATENATE(A861,"-",T861),Panaboard!AF:AF,0))),"",INDEX(Panaboard!N:N,MATCH(CONCATENATE(A861,"-",T861),Panaboard!AF:AF,0)))</f>
        <v/>
      </c>
      <c r="BC861" t="str">
        <f t="shared" si="40"/>
        <v/>
      </c>
      <c r="BD861" t="str">
        <f>IF(ISERROR(INDEX(Panaboard!AD:AD,MATCH(CONCATENATE(A861,"-",T861),Panaboard!AF:AF,0))),"",INDEX(Panaboard!AD:AD,MATCH(CONCATENATE(A861,"-",T861),Panaboard!AF:AF,0)))</f>
        <v/>
      </c>
      <c r="BE861" t="str">
        <f>IF(ISERROR(INDEX(Panaboard!AE:AE,MATCH(CONCATENATE(A861,"-",T861),Panaboard!AF:AF,0))),"",INDEX(Panaboard!AE:AE,MATCH(CONCATENATE(A861,"-",T861),Panaboard!AF:AF,0)))</f>
        <v/>
      </c>
      <c r="BF861">
        <f>IF(OR(UPPER(TRIM(PResult!R861))="S",UPPER(TRIM(PResult!R861))="P"),PResult!M861,0)</f>
        <v>0</v>
      </c>
      <c r="BG861" t="str">
        <f>IF(ISERROR(INDEX(Panaboard!L:L,MATCH(CONCATENATE(A861,"-",T861),Panaboard!AF:AF,0))),"",INDEX(Panaboard!L:L,MATCH(CONCATENATE(A861,"-",T861),Panaboard!AF:AF,0)))</f>
        <v/>
      </c>
      <c r="BH861" t="str">
        <f>IF(ISERROR(INDEX(Panaboard!AG:AG,MATCH(CONCATENATE(A861,"-",T861),Panaboard!AF:AF,0))),"",INDEX(Panaboard!AG:AG,MATCH(CONCATENATE(A861,"-",T861),Panaboard!AF:AF,0)))</f>
        <v/>
      </c>
      <c r="BI861" t="str">
        <f t="shared" si="41"/>
        <v/>
      </c>
      <c r="BJ861" t="str">
        <f>IF(ISERROR(INDEX(CuttingList!F:F,MATCH(CONCATENATE(A861,"-",T861),CuttingList!E:E,0))),"",INDEX(CuttingList!F:F,MATCH(CONCATENATE(A861,"-",T861),CuttingList!E:E,0)))</f>
        <v/>
      </c>
    </row>
    <row r="862" spans="1:62" x14ac:dyDescent="0.25">
      <c r="A862" t="str">
        <f>IF(PResult!AL862="","",PResult!AL862)</f>
        <v/>
      </c>
      <c r="B862" t="str">
        <f>IF(PResult!F862="","",PResult!F862)</f>
        <v/>
      </c>
      <c r="C862" t="str">
        <f>IF(PResult!AN862="","",PResult!AN862)</f>
        <v/>
      </c>
      <c r="D862" t="str">
        <f>IF(PResult!AO862="","",PResult!AO862)</f>
        <v/>
      </c>
      <c r="E862" t="str">
        <f>IF(PResult!AP862="","",PResult!AP862)</f>
        <v/>
      </c>
      <c r="F862" t="str">
        <f>IF(PResult!AQ862="","",PResult!AQ862)</f>
        <v/>
      </c>
      <c r="G862">
        <f>IF(PResult!AR862="",0,ROUND(PResult!AR862,2))</f>
        <v>0</v>
      </c>
      <c r="I862">
        <f>IF(OR(UPPER(TRIM(PResult!R862))="S",UPPER(TRIM(PResult!R862))="P"),PResult!O862,0)</f>
        <v>0</v>
      </c>
      <c r="J862" t="str">
        <f>IF(ISERROR(INDEX(Panaboard!J:J,MATCH(CONCATENATE(A862,"-",T862),Panaboard!AF:AF,0))),"",TRIM(INDEX(Panaboard!J:J,MATCH(CONCATENATE(A862,"-",T862),Panaboard!AF:AF,0))))</f>
        <v/>
      </c>
      <c r="K862" t="str">
        <f>IF(ISERROR(INDEX(Panaboard!C:C,MATCH(CONCATENATE(A862,"-",T862),Panaboard!AF:AF,0))),"",INDEX(Panaboard!C:C,MATCH(CONCATENATE(A862,"-",T862),Panaboard!AF:AF,0)))</f>
        <v/>
      </c>
      <c r="L862" t="str">
        <f>IF(ISERROR(INDEX(Panaboard!D:D,MATCH(CONCATENATE(A862,"-",T862),Panaboard!AF:AF,0))),"",INDEX(Panaboard!D:D,MATCH(CONCATENATE(A862,"-",T862),Panaboard!AF:AF,0)))</f>
        <v/>
      </c>
      <c r="M862" t="str">
        <f>IF(ISERROR(INDEX(Panaboard!E:E,MATCH(CONCATENATE(A862,"-",T862),Panaboard!AF:AF,0))),"",INDEX(Panaboard!E:E,MATCH(CONCATENATE(A862,"-",T862),Panaboard!AF:AF,0)))</f>
        <v/>
      </c>
      <c r="N862" t="str">
        <f>IF(ISERROR(INDEX(Panaboard!F:F,MATCH(CONCATENATE(A862,"-",T862),Panaboard!AF:AF,0))),"",INDEX(Panaboard!F:F,MATCH(CONCATENATE(A862,"-",T862),Panaboard!AF:AF,0)))</f>
        <v/>
      </c>
      <c r="O862" t="str">
        <f>IF(ISERROR(INDEX(Panaboard!G:G,MATCH(CONCATENATE(A862,"-",T862),Panaboard!AF:AF,0))),"",INDEX(Panaboard!G:G,MATCH(CONCATENATE(A862,"-",T862),Panaboard!AF:AF,0)))</f>
        <v/>
      </c>
      <c r="P862" t="str">
        <f t="shared" si="39"/>
        <v/>
      </c>
      <c r="Q862" t="str">
        <f>IF(ISERROR(INDEX(Panaboard!H:H,MATCH(CONCATENATE(A862,"-",T862),Panaboard!AF:AF,0))),"",INDEX(Panaboard!H:H,MATCH(CONCATENATE(A862,"-",T862),Panaboard!AF:AF,0)))</f>
        <v/>
      </c>
      <c r="R862" t="str">
        <f>IF(ISERROR(INDEX(Panaboard!I:I,MATCH(CONCATENATE(A862,"-",T862),Panaboard!AF:AF,0))),"",INDEX(Panaboard!I:I,MATCH(CONCATENATE(A862,"-",T862),Panaboard!AF:AF,0)))</f>
        <v/>
      </c>
      <c r="S862" t="str">
        <f>CONCATENATE(PResult!AS862,PResult!AT862)</f>
        <v/>
      </c>
      <c r="T862" t="str">
        <f>IF(PResult!BG862="","",PResult!BG862)</f>
        <v/>
      </c>
      <c r="U862" t="str">
        <f>IF(PResult!Y862="","",PResult!Y862)</f>
        <v/>
      </c>
      <c r="V862" t="str">
        <f>IF(PResult!AU862="","",PResult!AU862)</f>
        <v/>
      </c>
      <c r="W862" t="str">
        <f>IF(PResult!R862="","",UPPER(TRIM(PResult!R862)))</f>
        <v/>
      </c>
      <c r="X862" t="str">
        <f>IF(PResult!AV862="","",PResult!AV862)</f>
        <v/>
      </c>
      <c r="Y862" t="str">
        <f>IF(PResult!AW862="","",PResult!AW862)</f>
        <v/>
      </c>
      <c r="Z862" t="str">
        <f>IF(PResult!AX862="","",PResult!AX862)</f>
        <v/>
      </c>
      <c r="AA862" t="str">
        <f>IF(PResult!AY862="","",PResult!AY862)</f>
        <v/>
      </c>
      <c r="AB862" t="str">
        <f>IF(PResult!AZ862="","",PResult!AZ862)</f>
        <v/>
      </c>
      <c r="AC862" t="str">
        <f>IF(PResult!BA862="","",PResult!BA862)</f>
        <v/>
      </c>
      <c r="AD862" t="str">
        <f>IF(PResult!G862="","",PResult!G862)</f>
        <v/>
      </c>
      <c r="AE862" t="str">
        <f>IF(PResult!H862="","",PResult!H862)</f>
        <v/>
      </c>
      <c r="AF862">
        <f>IF(OR(PResult!I862="(null)",PResult!I862=""),0,PResult!I862)</f>
        <v>0</v>
      </c>
      <c r="AG862" t="str">
        <f>TEXT(IF(ISERROR(INDEX(Panaboard!P:P,MATCH(CONCATENATE(A862,"-",T862),Panaboard!AF:AF,0))),"",INDEX(Panaboard!P:P,MATCH(CONCATENATE(A862,"-",T862),Panaboard!AF:AF,0))),"HH:MM")</f>
        <v/>
      </c>
      <c r="AH862" t="str">
        <f>TEXT(IF(ISERROR(INDEX(Panaboard!Q:Q,MATCH(CONCATENATE(A862,"-",T862),Panaboard!AF:AF,0))),"",INDEX(Panaboard!Q:Q,MATCH(CONCATENATE(A862,"-",T862),Panaboard!AF:AF,0))),"HH:MM")</f>
        <v/>
      </c>
      <c r="AI862" t="str">
        <f>TEXT(IF(ISERROR(INDEX(Panaboard!R:R,MATCH(CONCATENATE(A862,"-",T862),Panaboard!AF:AF,0))),"",INDEX(Panaboard!R:R,MATCH(CONCATENATE(A862,"-",T862),Panaboard!AF:AF,0))),"HH:MM")</f>
        <v/>
      </c>
      <c r="AJ862" t="str">
        <f>TEXT(IF(ISERROR(INDEX(Panaboard!S:S,MATCH(CONCATENATE(A862,"-",T862),Panaboard!AF:AF,0))),"",INDEX(Panaboard!S:S,MATCH(CONCATENATE(A862,"-",T862),Panaboard!AF:AF,0))),"HH:MM")</f>
        <v/>
      </c>
      <c r="AK862" t="str">
        <f>IF(PResult!BC862="","",PResult!BC862)</f>
        <v/>
      </c>
      <c r="AL862" t="str">
        <f>IF(PResult!BB862="","",PResult!BB862)</f>
        <v/>
      </c>
      <c r="AM862" t="str">
        <f>IF(PResult!BE862="","",PResult!BE862)</f>
        <v/>
      </c>
      <c r="AN862" t="str">
        <f>IF(PResult!BD862="","",PResult!BD862)</f>
        <v/>
      </c>
      <c r="AO862" t="str">
        <f>IF(PResult!BF862="","",PResult!BF862)</f>
        <v/>
      </c>
      <c r="AP862" t="str">
        <f>IF(ISERROR(INDEX(Panaboard!T:T,MATCH(CONCATENATE(A862,"-",T862),Panaboard!AF:AF,0))),"",INDEX(Panaboard!T:T,MATCH(CONCATENATE(A862,"-",T862),Panaboard!AF:AF,0)))</f>
        <v/>
      </c>
      <c r="AQ862" t="str">
        <f>IF(ISERROR(INDEX(Panaboard!U:U,MATCH(CONCATENATE(A862,"-",T862),Panaboard!AF:AF,0))),"",INDEX(Panaboard!U:U,MATCH(CONCATENATE(A862,"-",T862),Panaboard!AF:AF,0)))</f>
        <v/>
      </c>
      <c r="AR862" t="str">
        <f>IF(ISERROR(INDEX(Panaboard!V:V,MATCH(CONCATENATE(A862,"-",T862),Panaboard!AF:AF,0))),"",INDEX(Panaboard!V:V,MATCH(CONCATENATE(A862,"-",T862),Panaboard!AF:AF,0)))</f>
        <v/>
      </c>
      <c r="AS862" t="str">
        <f>IF(ISERROR(INDEX(Panaboard!W:W,MATCH(CONCATENATE(A862,"-",T862),Panaboard!AF:AF,0))),"",INDEX(Panaboard!W:W,MATCH(CONCATENATE(A862,"-",T862),Panaboard!AF:AF,0)))</f>
        <v/>
      </c>
      <c r="AT862" t="str">
        <f>IF(ISERROR(INDEX(Panaboard!X:X,MATCH(CONCATENATE(A862,"-",T862),Panaboard!AF:AF,0))),"",INDEX(Panaboard!X:X,MATCH(CONCATENATE(A862,"-",T862),Panaboard!AF:AF,0)))</f>
        <v/>
      </c>
      <c r="AU862" t="str">
        <f>IF(ISERROR(INDEX(Panaboard!Y:Y,MATCH(CONCATENATE(A862,"-",T862),Panaboard!AF:AF,0))),"",INDEX(Panaboard!Y:Y,MATCH(CONCATENATE(A862,"-",T862),Panaboard!AF:AF,0)))</f>
        <v/>
      </c>
      <c r="AV862" t="str">
        <f>IF(ISERROR(INDEX(Panaboard!Z:Z,MATCH(CONCATENATE(A862,"-",T862),Panaboard!AF:AF,0))),"",INDEX(Panaboard!Z:Z,MATCH(CONCATENATE(A862,"-",T862),Panaboard!AF:AF,0)))</f>
        <v/>
      </c>
      <c r="AW862" t="str">
        <f>IF(ISERROR(INDEX(Panaboard!AA:AA,MATCH(CONCATENATE(A862,"-",T862),Panaboard!AF:AF,0))),"",INDEX(Panaboard!AA:AA,MATCH(CONCATENATE(A862,"-",T862),Panaboard!AF:AF,0)))</f>
        <v/>
      </c>
      <c r="AX862" t="str">
        <f>IF(ISERROR(INDEX(Panaboard!AB:AB,MATCH(CONCATENATE(A862,"-",T862),Panaboard!AF:AF,0))),"",INDEX(Panaboard!AB:AB,MATCH(CONCATENATE(A862,"-",T862),Panaboard!AF:AF,0)))</f>
        <v/>
      </c>
      <c r="AY862" t="str">
        <f>IF(ISERROR(INDEX(Panaboard!AC:AC,MATCH(CONCATENATE(A862,"-",T862),Panaboard!AF:AF,0))),"",INDEX(Panaboard!AC:AC,MATCH(CONCATENATE(A862,"-",T862),Panaboard!AF:AF,0)))</f>
        <v/>
      </c>
      <c r="AZ862" t="str">
        <f>IF(OR(PResult!T862="",PResult!T862="(null)"),"",PResult!T862)</f>
        <v/>
      </c>
      <c r="BA862">
        <f>IF(PResult!O862="",0,PResult!O862)</f>
        <v>0</v>
      </c>
      <c r="BB862" t="str">
        <f>IF(ISERROR(INDEX(Panaboard!N:N,MATCH(CONCATENATE(A862,"-",T862),Panaboard!AF:AF,0))),"",INDEX(Panaboard!N:N,MATCH(CONCATENATE(A862,"-",T862),Panaboard!AF:AF,0)))</f>
        <v/>
      </c>
      <c r="BC862" t="str">
        <f t="shared" si="40"/>
        <v/>
      </c>
      <c r="BD862" t="str">
        <f>IF(ISERROR(INDEX(Panaboard!AD:AD,MATCH(CONCATENATE(A862,"-",T862),Panaboard!AF:AF,0))),"",INDEX(Panaboard!AD:AD,MATCH(CONCATENATE(A862,"-",T862),Panaboard!AF:AF,0)))</f>
        <v/>
      </c>
      <c r="BE862" t="str">
        <f>IF(ISERROR(INDEX(Panaboard!AE:AE,MATCH(CONCATENATE(A862,"-",T862),Panaboard!AF:AF,0))),"",INDEX(Panaboard!AE:AE,MATCH(CONCATENATE(A862,"-",T862),Panaboard!AF:AF,0)))</f>
        <v/>
      </c>
      <c r="BF862">
        <f>IF(OR(UPPER(TRIM(PResult!R862))="S",UPPER(TRIM(PResult!R862))="P"),PResult!M862,0)</f>
        <v>0</v>
      </c>
      <c r="BG862" t="str">
        <f>IF(ISERROR(INDEX(Panaboard!L:L,MATCH(CONCATENATE(A862,"-",T862),Panaboard!AF:AF,0))),"",INDEX(Panaboard!L:L,MATCH(CONCATENATE(A862,"-",T862),Panaboard!AF:AF,0)))</f>
        <v/>
      </c>
      <c r="BH862" t="str">
        <f>IF(ISERROR(INDEX(Panaboard!AG:AG,MATCH(CONCATENATE(A862,"-",T862),Panaboard!AF:AF,0))),"",INDEX(Panaboard!AG:AG,MATCH(CONCATENATE(A862,"-",T862),Panaboard!AF:AF,0)))</f>
        <v/>
      </c>
      <c r="BI862" t="str">
        <f t="shared" si="41"/>
        <v/>
      </c>
      <c r="BJ862" t="str">
        <f>IF(ISERROR(INDEX(CuttingList!F:F,MATCH(CONCATENATE(A862,"-",T862),CuttingList!E:E,0))),"",INDEX(CuttingList!F:F,MATCH(CONCATENATE(A862,"-",T862),CuttingList!E:E,0)))</f>
        <v/>
      </c>
    </row>
    <row r="863" spans="1:62" x14ac:dyDescent="0.25">
      <c r="A863" t="str">
        <f>IF(PResult!AL863="","",PResult!AL863)</f>
        <v/>
      </c>
      <c r="B863" t="str">
        <f>IF(PResult!F863="","",PResult!F863)</f>
        <v/>
      </c>
      <c r="C863" t="str">
        <f>IF(PResult!AN863="","",PResult!AN863)</f>
        <v/>
      </c>
      <c r="D863" t="str">
        <f>IF(PResult!AO863="","",PResult!AO863)</f>
        <v/>
      </c>
      <c r="E863" t="str">
        <f>IF(PResult!AP863="","",PResult!AP863)</f>
        <v/>
      </c>
      <c r="F863" t="str">
        <f>IF(PResult!AQ863="","",PResult!AQ863)</f>
        <v/>
      </c>
      <c r="G863">
        <f>IF(PResult!AR863="",0,ROUND(PResult!AR863,2))</f>
        <v>0</v>
      </c>
      <c r="I863">
        <f>IF(OR(UPPER(TRIM(PResult!R863))="S",UPPER(TRIM(PResult!R863))="P"),PResult!O863,0)</f>
        <v>0</v>
      </c>
      <c r="J863" t="str">
        <f>IF(ISERROR(INDEX(Panaboard!J:J,MATCH(CONCATENATE(A863,"-",T863),Panaboard!AF:AF,0))),"",TRIM(INDEX(Panaboard!J:J,MATCH(CONCATENATE(A863,"-",T863),Panaboard!AF:AF,0))))</f>
        <v/>
      </c>
      <c r="K863" t="str">
        <f>IF(ISERROR(INDEX(Panaboard!C:C,MATCH(CONCATENATE(A863,"-",T863),Panaboard!AF:AF,0))),"",INDEX(Panaboard!C:C,MATCH(CONCATENATE(A863,"-",T863),Panaboard!AF:AF,0)))</f>
        <v/>
      </c>
      <c r="L863" t="str">
        <f>IF(ISERROR(INDEX(Panaboard!D:D,MATCH(CONCATENATE(A863,"-",T863),Panaboard!AF:AF,0))),"",INDEX(Panaboard!D:D,MATCH(CONCATENATE(A863,"-",T863),Panaboard!AF:AF,0)))</f>
        <v/>
      </c>
      <c r="M863" t="str">
        <f>IF(ISERROR(INDEX(Panaboard!E:E,MATCH(CONCATENATE(A863,"-",T863),Panaboard!AF:AF,0))),"",INDEX(Panaboard!E:E,MATCH(CONCATENATE(A863,"-",T863),Panaboard!AF:AF,0)))</f>
        <v/>
      </c>
      <c r="N863" t="str">
        <f>IF(ISERROR(INDEX(Panaboard!F:F,MATCH(CONCATENATE(A863,"-",T863),Panaboard!AF:AF,0))),"",INDEX(Panaboard!F:F,MATCH(CONCATENATE(A863,"-",T863),Panaboard!AF:AF,0)))</f>
        <v/>
      </c>
      <c r="O863" t="str">
        <f>IF(ISERROR(INDEX(Panaboard!G:G,MATCH(CONCATENATE(A863,"-",T863),Panaboard!AF:AF,0))),"",INDEX(Panaboard!G:G,MATCH(CONCATENATE(A863,"-",T863),Panaboard!AF:AF,0)))</f>
        <v/>
      </c>
      <c r="P863" t="str">
        <f t="shared" si="39"/>
        <v/>
      </c>
      <c r="Q863" t="str">
        <f>IF(ISERROR(INDEX(Panaboard!H:H,MATCH(CONCATENATE(A863,"-",T863),Panaboard!AF:AF,0))),"",INDEX(Panaboard!H:H,MATCH(CONCATENATE(A863,"-",T863),Panaboard!AF:AF,0)))</f>
        <v/>
      </c>
      <c r="R863" t="str">
        <f>IF(ISERROR(INDEX(Panaboard!I:I,MATCH(CONCATENATE(A863,"-",T863),Panaboard!AF:AF,0))),"",INDEX(Panaboard!I:I,MATCH(CONCATENATE(A863,"-",T863),Panaboard!AF:AF,0)))</f>
        <v/>
      </c>
      <c r="S863" t="str">
        <f>CONCATENATE(PResult!AS863,PResult!AT863)</f>
        <v/>
      </c>
      <c r="T863" t="str">
        <f>IF(PResult!BG863="","",PResult!BG863)</f>
        <v/>
      </c>
      <c r="U863" t="str">
        <f>IF(PResult!Y863="","",PResult!Y863)</f>
        <v/>
      </c>
      <c r="V863" t="str">
        <f>IF(PResult!AU863="","",PResult!AU863)</f>
        <v/>
      </c>
      <c r="W863" t="str">
        <f>IF(PResult!R863="","",UPPER(TRIM(PResult!R863)))</f>
        <v/>
      </c>
      <c r="X863" t="str">
        <f>IF(PResult!AV863="","",PResult!AV863)</f>
        <v/>
      </c>
      <c r="Y863" t="str">
        <f>IF(PResult!AW863="","",PResult!AW863)</f>
        <v/>
      </c>
      <c r="Z863" t="str">
        <f>IF(PResult!AX863="","",PResult!AX863)</f>
        <v/>
      </c>
      <c r="AA863" t="str">
        <f>IF(PResult!AY863="","",PResult!AY863)</f>
        <v/>
      </c>
      <c r="AB863" t="str">
        <f>IF(PResult!AZ863="","",PResult!AZ863)</f>
        <v/>
      </c>
      <c r="AC863" t="str">
        <f>IF(PResult!BA863="","",PResult!BA863)</f>
        <v/>
      </c>
      <c r="AD863" t="str">
        <f>IF(PResult!G863="","",PResult!G863)</f>
        <v/>
      </c>
      <c r="AE863" t="str">
        <f>IF(PResult!H863="","",PResult!H863)</f>
        <v/>
      </c>
      <c r="AF863">
        <f>IF(OR(PResult!I863="(null)",PResult!I863=""),0,PResult!I863)</f>
        <v>0</v>
      </c>
      <c r="AG863" t="str">
        <f>TEXT(IF(ISERROR(INDEX(Panaboard!P:P,MATCH(CONCATENATE(A863,"-",T863),Panaboard!AF:AF,0))),"",INDEX(Panaboard!P:P,MATCH(CONCATENATE(A863,"-",T863),Panaboard!AF:AF,0))),"HH:MM")</f>
        <v/>
      </c>
      <c r="AH863" t="str">
        <f>TEXT(IF(ISERROR(INDEX(Panaboard!Q:Q,MATCH(CONCATENATE(A863,"-",T863),Panaboard!AF:AF,0))),"",INDEX(Panaboard!Q:Q,MATCH(CONCATENATE(A863,"-",T863),Panaboard!AF:AF,0))),"HH:MM")</f>
        <v/>
      </c>
      <c r="AI863" t="str">
        <f>TEXT(IF(ISERROR(INDEX(Panaboard!R:R,MATCH(CONCATENATE(A863,"-",T863),Panaboard!AF:AF,0))),"",INDEX(Panaboard!R:R,MATCH(CONCATENATE(A863,"-",T863),Panaboard!AF:AF,0))),"HH:MM")</f>
        <v/>
      </c>
      <c r="AJ863" t="str">
        <f>TEXT(IF(ISERROR(INDEX(Panaboard!S:S,MATCH(CONCATENATE(A863,"-",T863),Panaboard!AF:AF,0))),"",INDEX(Panaboard!S:S,MATCH(CONCATENATE(A863,"-",T863),Panaboard!AF:AF,0))),"HH:MM")</f>
        <v/>
      </c>
      <c r="AK863" t="str">
        <f>IF(PResult!BC863="","",PResult!BC863)</f>
        <v/>
      </c>
      <c r="AL863" t="str">
        <f>IF(PResult!BB863="","",PResult!BB863)</f>
        <v/>
      </c>
      <c r="AM863" t="str">
        <f>IF(PResult!BE863="","",PResult!BE863)</f>
        <v/>
      </c>
      <c r="AN863" t="str">
        <f>IF(PResult!BD863="","",PResult!BD863)</f>
        <v/>
      </c>
      <c r="AO863" t="str">
        <f>IF(PResult!BF863="","",PResult!BF863)</f>
        <v/>
      </c>
      <c r="AP863" t="str">
        <f>IF(ISERROR(INDEX(Panaboard!T:T,MATCH(CONCATENATE(A863,"-",T863),Panaboard!AF:AF,0))),"",INDEX(Panaboard!T:T,MATCH(CONCATENATE(A863,"-",T863),Panaboard!AF:AF,0)))</f>
        <v/>
      </c>
      <c r="AQ863" t="str">
        <f>IF(ISERROR(INDEX(Panaboard!U:U,MATCH(CONCATENATE(A863,"-",T863),Panaboard!AF:AF,0))),"",INDEX(Panaboard!U:U,MATCH(CONCATENATE(A863,"-",T863),Panaboard!AF:AF,0)))</f>
        <v/>
      </c>
      <c r="AR863" t="str">
        <f>IF(ISERROR(INDEX(Panaboard!V:V,MATCH(CONCATENATE(A863,"-",T863),Panaboard!AF:AF,0))),"",INDEX(Panaboard!V:V,MATCH(CONCATENATE(A863,"-",T863),Panaboard!AF:AF,0)))</f>
        <v/>
      </c>
      <c r="AS863" t="str">
        <f>IF(ISERROR(INDEX(Panaboard!W:W,MATCH(CONCATENATE(A863,"-",T863),Panaboard!AF:AF,0))),"",INDEX(Panaboard!W:W,MATCH(CONCATENATE(A863,"-",T863),Panaboard!AF:AF,0)))</f>
        <v/>
      </c>
      <c r="AT863" t="str">
        <f>IF(ISERROR(INDEX(Panaboard!X:X,MATCH(CONCATENATE(A863,"-",T863),Panaboard!AF:AF,0))),"",INDEX(Panaboard!X:X,MATCH(CONCATENATE(A863,"-",T863),Panaboard!AF:AF,0)))</f>
        <v/>
      </c>
      <c r="AU863" t="str">
        <f>IF(ISERROR(INDEX(Panaboard!Y:Y,MATCH(CONCATENATE(A863,"-",T863),Panaboard!AF:AF,0))),"",INDEX(Panaboard!Y:Y,MATCH(CONCATENATE(A863,"-",T863),Panaboard!AF:AF,0)))</f>
        <v/>
      </c>
      <c r="AV863" t="str">
        <f>IF(ISERROR(INDEX(Panaboard!Z:Z,MATCH(CONCATENATE(A863,"-",T863),Panaboard!AF:AF,0))),"",INDEX(Panaboard!Z:Z,MATCH(CONCATENATE(A863,"-",T863),Panaboard!AF:AF,0)))</f>
        <v/>
      </c>
      <c r="AW863" t="str">
        <f>IF(ISERROR(INDEX(Panaboard!AA:AA,MATCH(CONCATENATE(A863,"-",T863),Panaboard!AF:AF,0))),"",INDEX(Panaboard!AA:AA,MATCH(CONCATENATE(A863,"-",T863),Panaboard!AF:AF,0)))</f>
        <v/>
      </c>
      <c r="AX863" t="str">
        <f>IF(ISERROR(INDEX(Panaboard!AB:AB,MATCH(CONCATENATE(A863,"-",T863),Panaboard!AF:AF,0))),"",INDEX(Panaboard!AB:AB,MATCH(CONCATENATE(A863,"-",T863),Panaboard!AF:AF,0)))</f>
        <v/>
      </c>
      <c r="AY863" t="str">
        <f>IF(ISERROR(INDEX(Panaboard!AC:AC,MATCH(CONCATENATE(A863,"-",T863),Panaboard!AF:AF,0))),"",INDEX(Panaboard!AC:AC,MATCH(CONCATENATE(A863,"-",T863),Panaboard!AF:AF,0)))</f>
        <v/>
      </c>
      <c r="AZ863" t="str">
        <f>IF(OR(PResult!T863="",PResult!T863="(null)"),"",PResult!T863)</f>
        <v/>
      </c>
      <c r="BA863">
        <f>IF(PResult!O863="",0,PResult!O863)</f>
        <v>0</v>
      </c>
      <c r="BB863" t="str">
        <f>IF(ISERROR(INDEX(Panaboard!N:N,MATCH(CONCATENATE(A863,"-",T863),Panaboard!AF:AF,0))),"",INDEX(Panaboard!N:N,MATCH(CONCATENATE(A863,"-",T863),Panaboard!AF:AF,0)))</f>
        <v/>
      </c>
      <c r="BC863" t="str">
        <f t="shared" si="40"/>
        <v/>
      </c>
      <c r="BD863" t="str">
        <f>IF(ISERROR(INDEX(Panaboard!AD:AD,MATCH(CONCATENATE(A863,"-",T863),Panaboard!AF:AF,0))),"",INDEX(Panaboard!AD:AD,MATCH(CONCATENATE(A863,"-",T863),Panaboard!AF:AF,0)))</f>
        <v/>
      </c>
      <c r="BE863" t="str">
        <f>IF(ISERROR(INDEX(Panaboard!AE:AE,MATCH(CONCATENATE(A863,"-",T863),Panaboard!AF:AF,0))),"",INDEX(Panaboard!AE:AE,MATCH(CONCATENATE(A863,"-",T863),Panaboard!AF:AF,0)))</f>
        <v/>
      </c>
      <c r="BF863">
        <f>IF(OR(UPPER(TRIM(PResult!R863))="S",UPPER(TRIM(PResult!R863))="P"),PResult!M863,0)</f>
        <v>0</v>
      </c>
      <c r="BG863" t="str">
        <f>IF(ISERROR(INDEX(Panaboard!L:L,MATCH(CONCATENATE(A863,"-",T863),Panaboard!AF:AF,0))),"",INDEX(Panaboard!L:L,MATCH(CONCATENATE(A863,"-",T863),Panaboard!AF:AF,0)))</f>
        <v/>
      </c>
      <c r="BH863" t="str">
        <f>IF(ISERROR(INDEX(Panaboard!AG:AG,MATCH(CONCATENATE(A863,"-",T863),Panaboard!AF:AF,0))),"",INDEX(Panaboard!AG:AG,MATCH(CONCATENATE(A863,"-",T863),Panaboard!AF:AF,0)))</f>
        <v/>
      </c>
      <c r="BI863" t="str">
        <f t="shared" si="41"/>
        <v/>
      </c>
      <c r="BJ863" t="str">
        <f>IF(ISERROR(INDEX(CuttingList!F:F,MATCH(CONCATENATE(A863,"-",T863),CuttingList!E:E,0))),"",INDEX(CuttingList!F:F,MATCH(CONCATENATE(A863,"-",T863),CuttingList!E:E,0)))</f>
        <v/>
      </c>
    </row>
    <row r="864" spans="1:62" x14ac:dyDescent="0.25">
      <c r="A864" t="str">
        <f>IF(PResult!AL864="","",PResult!AL864)</f>
        <v/>
      </c>
      <c r="B864" t="str">
        <f>IF(PResult!F864="","",PResult!F864)</f>
        <v/>
      </c>
      <c r="C864" t="str">
        <f>IF(PResult!AN864="","",PResult!AN864)</f>
        <v/>
      </c>
      <c r="D864" t="str">
        <f>IF(PResult!AO864="","",PResult!AO864)</f>
        <v/>
      </c>
      <c r="E864" t="str">
        <f>IF(PResult!AP864="","",PResult!AP864)</f>
        <v/>
      </c>
      <c r="F864" t="str">
        <f>IF(PResult!AQ864="","",PResult!AQ864)</f>
        <v/>
      </c>
      <c r="G864">
        <f>IF(PResult!AR864="",0,ROUND(PResult!AR864,2))</f>
        <v>0</v>
      </c>
      <c r="I864">
        <f>IF(OR(UPPER(TRIM(PResult!R864))="S",UPPER(TRIM(PResult!R864))="P"),PResult!O864,0)</f>
        <v>0</v>
      </c>
      <c r="J864" t="str">
        <f>IF(ISERROR(INDEX(Panaboard!J:J,MATCH(CONCATENATE(A864,"-",T864),Panaboard!AF:AF,0))),"",TRIM(INDEX(Panaboard!J:J,MATCH(CONCATENATE(A864,"-",T864),Panaboard!AF:AF,0))))</f>
        <v/>
      </c>
      <c r="K864" t="str">
        <f>IF(ISERROR(INDEX(Panaboard!C:C,MATCH(CONCATENATE(A864,"-",T864),Panaboard!AF:AF,0))),"",INDEX(Panaboard!C:C,MATCH(CONCATENATE(A864,"-",T864),Panaboard!AF:AF,0)))</f>
        <v/>
      </c>
      <c r="L864" t="str">
        <f>IF(ISERROR(INDEX(Panaboard!D:D,MATCH(CONCATENATE(A864,"-",T864),Panaboard!AF:AF,0))),"",INDEX(Panaboard!D:D,MATCH(CONCATENATE(A864,"-",T864),Panaboard!AF:AF,0)))</f>
        <v/>
      </c>
      <c r="M864" t="str">
        <f>IF(ISERROR(INDEX(Panaboard!E:E,MATCH(CONCATENATE(A864,"-",T864),Panaboard!AF:AF,0))),"",INDEX(Panaboard!E:E,MATCH(CONCATENATE(A864,"-",T864),Panaboard!AF:AF,0)))</f>
        <v/>
      </c>
      <c r="N864" t="str">
        <f>IF(ISERROR(INDEX(Panaboard!F:F,MATCH(CONCATENATE(A864,"-",T864),Panaboard!AF:AF,0))),"",INDEX(Panaboard!F:F,MATCH(CONCATENATE(A864,"-",T864),Panaboard!AF:AF,0)))</f>
        <v/>
      </c>
      <c r="O864" t="str">
        <f>IF(ISERROR(INDEX(Panaboard!G:G,MATCH(CONCATENATE(A864,"-",T864),Panaboard!AF:AF,0))),"",INDEX(Panaboard!G:G,MATCH(CONCATENATE(A864,"-",T864),Panaboard!AF:AF,0)))</f>
        <v/>
      </c>
      <c r="P864" t="str">
        <f t="shared" si="39"/>
        <v/>
      </c>
      <c r="Q864" t="str">
        <f>IF(ISERROR(INDEX(Panaboard!H:H,MATCH(CONCATENATE(A864,"-",T864),Panaboard!AF:AF,0))),"",INDEX(Panaboard!H:H,MATCH(CONCATENATE(A864,"-",T864),Panaboard!AF:AF,0)))</f>
        <v/>
      </c>
      <c r="R864" t="str">
        <f>IF(ISERROR(INDEX(Panaboard!I:I,MATCH(CONCATENATE(A864,"-",T864),Panaboard!AF:AF,0))),"",INDEX(Panaboard!I:I,MATCH(CONCATENATE(A864,"-",T864),Panaboard!AF:AF,0)))</f>
        <v/>
      </c>
      <c r="S864" t="str">
        <f>CONCATENATE(PResult!AS864,PResult!AT864)</f>
        <v/>
      </c>
      <c r="T864" t="str">
        <f>IF(PResult!BG864="","",PResult!BG864)</f>
        <v/>
      </c>
      <c r="U864" t="str">
        <f>IF(PResult!Y864="","",PResult!Y864)</f>
        <v/>
      </c>
      <c r="V864" t="str">
        <f>IF(PResult!AU864="","",PResult!AU864)</f>
        <v/>
      </c>
      <c r="W864" t="str">
        <f>IF(PResult!R864="","",UPPER(TRIM(PResult!R864)))</f>
        <v/>
      </c>
      <c r="X864" t="str">
        <f>IF(PResult!AV864="","",PResult!AV864)</f>
        <v/>
      </c>
      <c r="Y864" t="str">
        <f>IF(PResult!AW864="","",PResult!AW864)</f>
        <v/>
      </c>
      <c r="Z864" t="str">
        <f>IF(PResult!AX864="","",PResult!AX864)</f>
        <v/>
      </c>
      <c r="AA864" t="str">
        <f>IF(PResult!AY864="","",PResult!AY864)</f>
        <v/>
      </c>
      <c r="AB864" t="str">
        <f>IF(PResult!AZ864="","",PResult!AZ864)</f>
        <v/>
      </c>
      <c r="AC864" t="str">
        <f>IF(PResult!BA864="","",PResult!BA864)</f>
        <v/>
      </c>
      <c r="AD864" t="str">
        <f>IF(PResult!G864="","",PResult!G864)</f>
        <v/>
      </c>
      <c r="AE864" t="str">
        <f>IF(PResult!H864="","",PResult!H864)</f>
        <v/>
      </c>
      <c r="AF864">
        <f>IF(OR(PResult!I864="(null)",PResult!I864=""),0,PResult!I864)</f>
        <v>0</v>
      </c>
      <c r="AG864" t="str">
        <f>TEXT(IF(ISERROR(INDEX(Panaboard!P:P,MATCH(CONCATENATE(A864,"-",T864),Panaboard!AF:AF,0))),"",INDEX(Panaboard!P:P,MATCH(CONCATENATE(A864,"-",T864),Panaboard!AF:AF,0))),"HH:MM")</f>
        <v/>
      </c>
      <c r="AH864" t="str">
        <f>TEXT(IF(ISERROR(INDEX(Panaboard!Q:Q,MATCH(CONCATENATE(A864,"-",T864),Panaboard!AF:AF,0))),"",INDEX(Panaboard!Q:Q,MATCH(CONCATENATE(A864,"-",T864),Panaboard!AF:AF,0))),"HH:MM")</f>
        <v/>
      </c>
      <c r="AI864" t="str">
        <f>TEXT(IF(ISERROR(INDEX(Panaboard!R:R,MATCH(CONCATENATE(A864,"-",T864),Panaboard!AF:AF,0))),"",INDEX(Panaboard!R:R,MATCH(CONCATENATE(A864,"-",T864),Panaboard!AF:AF,0))),"HH:MM")</f>
        <v/>
      </c>
      <c r="AJ864" t="str">
        <f>TEXT(IF(ISERROR(INDEX(Panaboard!S:S,MATCH(CONCATENATE(A864,"-",T864),Panaboard!AF:AF,0))),"",INDEX(Panaboard!S:S,MATCH(CONCATENATE(A864,"-",T864),Panaboard!AF:AF,0))),"HH:MM")</f>
        <v/>
      </c>
      <c r="AK864" t="str">
        <f>IF(PResult!BC864="","",PResult!BC864)</f>
        <v/>
      </c>
      <c r="AL864" t="str">
        <f>IF(PResult!BB864="","",PResult!BB864)</f>
        <v/>
      </c>
      <c r="AM864" t="str">
        <f>IF(PResult!BE864="","",PResult!BE864)</f>
        <v/>
      </c>
      <c r="AN864" t="str">
        <f>IF(PResult!BD864="","",PResult!BD864)</f>
        <v/>
      </c>
      <c r="AO864" t="str">
        <f>IF(PResult!BF864="","",PResult!BF864)</f>
        <v/>
      </c>
      <c r="AP864" t="str">
        <f>IF(ISERROR(INDEX(Panaboard!T:T,MATCH(CONCATENATE(A864,"-",T864),Panaboard!AF:AF,0))),"",INDEX(Panaboard!T:T,MATCH(CONCATENATE(A864,"-",T864),Panaboard!AF:AF,0)))</f>
        <v/>
      </c>
      <c r="AQ864" t="str">
        <f>IF(ISERROR(INDEX(Panaboard!U:U,MATCH(CONCATENATE(A864,"-",T864),Panaboard!AF:AF,0))),"",INDEX(Panaboard!U:U,MATCH(CONCATENATE(A864,"-",T864),Panaboard!AF:AF,0)))</f>
        <v/>
      </c>
      <c r="AR864" t="str">
        <f>IF(ISERROR(INDEX(Panaboard!V:V,MATCH(CONCATENATE(A864,"-",T864),Panaboard!AF:AF,0))),"",INDEX(Panaboard!V:V,MATCH(CONCATENATE(A864,"-",T864),Panaboard!AF:AF,0)))</f>
        <v/>
      </c>
      <c r="AS864" t="str">
        <f>IF(ISERROR(INDEX(Panaboard!W:W,MATCH(CONCATENATE(A864,"-",T864),Panaboard!AF:AF,0))),"",INDEX(Panaboard!W:W,MATCH(CONCATENATE(A864,"-",T864),Panaboard!AF:AF,0)))</f>
        <v/>
      </c>
      <c r="AT864" t="str">
        <f>IF(ISERROR(INDEX(Panaboard!X:X,MATCH(CONCATENATE(A864,"-",T864),Panaboard!AF:AF,0))),"",INDEX(Panaboard!X:X,MATCH(CONCATENATE(A864,"-",T864),Panaboard!AF:AF,0)))</f>
        <v/>
      </c>
      <c r="AU864" t="str">
        <f>IF(ISERROR(INDEX(Panaboard!Y:Y,MATCH(CONCATENATE(A864,"-",T864),Panaboard!AF:AF,0))),"",INDEX(Panaboard!Y:Y,MATCH(CONCATENATE(A864,"-",T864),Panaboard!AF:AF,0)))</f>
        <v/>
      </c>
      <c r="AV864" t="str">
        <f>IF(ISERROR(INDEX(Panaboard!Z:Z,MATCH(CONCATENATE(A864,"-",T864),Panaboard!AF:AF,0))),"",INDEX(Panaboard!Z:Z,MATCH(CONCATENATE(A864,"-",T864),Panaboard!AF:AF,0)))</f>
        <v/>
      </c>
      <c r="AW864" t="str">
        <f>IF(ISERROR(INDEX(Panaboard!AA:AA,MATCH(CONCATENATE(A864,"-",T864),Panaboard!AF:AF,0))),"",INDEX(Panaboard!AA:AA,MATCH(CONCATENATE(A864,"-",T864),Panaboard!AF:AF,0)))</f>
        <v/>
      </c>
      <c r="AX864" t="str">
        <f>IF(ISERROR(INDEX(Panaboard!AB:AB,MATCH(CONCATENATE(A864,"-",T864),Panaboard!AF:AF,0))),"",INDEX(Panaboard!AB:AB,MATCH(CONCATENATE(A864,"-",T864),Panaboard!AF:AF,0)))</f>
        <v/>
      </c>
      <c r="AY864" t="str">
        <f>IF(ISERROR(INDEX(Panaboard!AC:AC,MATCH(CONCATENATE(A864,"-",T864),Panaboard!AF:AF,0))),"",INDEX(Panaboard!AC:AC,MATCH(CONCATENATE(A864,"-",T864),Panaboard!AF:AF,0)))</f>
        <v/>
      </c>
      <c r="AZ864" t="str">
        <f>IF(OR(PResult!T864="",PResult!T864="(null)"),"",PResult!T864)</f>
        <v/>
      </c>
      <c r="BA864">
        <f>IF(PResult!O864="",0,PResult!O864)</f>
        <v>0</v>
      </c>
      <c r="BB864" t="str">
        <f>IF(ISERROR(INDEX(Panaboard!N:N,MATCH(CONCATENATE(A864,"-",T864),Panaboard!AF:AF,0))),"",INDEX(Panaboard!N:N,MATCH(CONCATENATE(A864,"-",T864),Panaboard!AF:AF,0)))</f>
        <v/>
      </c>
      <c r="BC864" t="str">
        <f t="shared" si="40"/>
        <v/>
      </c>
      <c r="BD864" t="str">
        <f>IF(ISERROR(INDEX(Panaboard!AD:AD,MATCH(CONCATENATE(A864,"-",T864),Panaboard!AF:AF,0))),"",INDEX(Panaboard!AD:AD,MATCH(CONCATENATE(A864,"-",T864),Panaboard!AF:AF,0)))</f>
        <v/>
      </c>
      <c r="BE864" t="str">
        <f>IF(ISERROR(INDEX(Panaboard!AE:AE,MATCH(CONCATENATE(A864,"-",T864),Panaboard!AF:AF,0))),"",INDEX(Panaboard!AE:AE,MATCH(CONCATENATE(A864,"-",T864),Panaboard!AF:AF,0)))</f>
        <v/>
      </c>
      <c r="BF864">
        <f>IF(OR(UPPER(TRIM(PResult!R864))="S",UPPER(TRIM(PResult!R864))="P"),PResult!M864,0)</f>
        <v>0</v>
      </c>
      <c r="BG864" t="str">
        <f>IF(ISERROR(INDEX(Panaboard!L:L,MATCH(CONCATENATE(A864,"-",T864),Panaboard!AF:AF,0))),"",INDEX(Panaboard!L:L,MATCH(CONCATENATE(A864,"-",T864),Panaboard!AF:AF,0)))</f>
        <v/>
      </c>
      <c r="BH864" t="str">
        <f>IF(ISERROR(INDEX(Panaboard!AG:AG,MATCH(CONCATENATE(A864,"-",T864),Panaboard!AF:AF,0))),"",INDEX(Panaboard!AG:AG,MATCH(CONCATENATE(A864,"-",T864),Panaboard!AF:AF,0)))</f>
        <v/>
      </c>
      <c r="BI864" t="str">
        <f t="shared" si="41"/>
        <v/>
      </c>
      <c r="BJ864" t="str">
        <f>IF(ISERROR(INDEX(CuttingList!F:F,MATCH(CONCATENATE(A864,"-",T864),CuttingList!E:E,0))),"",INDEX(CuttingList!F:F,MATCH(CONCATENATE(A864,"-",T864),CuttingList!E:E,0)))</f>
        <v/>
      </c>
    </row>
    <row r="865" spans="1:62" x14ac:dyDescent="0.25">
      <c r="A865" t="str">
        <f>IF(PResult!AL865="","",PResult!AL865)</f>
        <v/>
      </c>
      <c r="B865" t="str">
        <f>IF(PResult!F865="","",PResult!F865)</f>
        <v/>
      </c>
      <c r="C865" t="str">
        <f>IF(PResult!AN865="","",PResult!AN865)</f>
        <v/>
      </c>
      <c r="D865" t="str">
        <f>IF(PResult!AO865="","",PResult!AO865)</f>
        <v/>
      </c>
      <c r="E865" t="str">
        <f>IF(PResult!AP865="","",PResult!AP865)</f>
        <v/>
      </c>
      <c r="F865" t="str">
        <f>IF(PResult!AQ865="","",PResult!AQ865)</f>
        <v/>
      </c>
      <c r="G865">
        <f>IF(PResult!AR865="",0,ROUND(PResult!AR865,2))</f>
        <v>0</v>
      </c>
      <c r="I865">
        <f>IF(OR(UPPER(TRIM(PResult!R865))="S",UPPER(TRIM(PResult!R865))="P"),PResult!O865,0)</f>
        <v>0</v>
      </c>
      <c r="J865" t="str">
        <f>IF(ISERROR(INDEX(Panaboard!J:J,MATCH(CONCATENATE(A865,"-",T865),Panaboard!AF:AF,0))),"",TRIM(INDEX(Panaboard!J:J,MATCH(CONCATENATE(A865,"-",T865),Panaboard!AF:AF,0))))</f>
        <v/>
      </c>
      <c r="K865" t="str">
        <f>IF(ISERROR(INDEX(Panaboard!C:C,MATCH(CONCATENATE(A865,"-",T865),Panaboard!AF:AF,0))),"",INDEX(Panaboard!C:C,MATCH(CONCATENATE(A865,"-",T865),Panaboard!AF:AF,0)))</f>
        <v/>
      </c>
      <c r="L865" t="str">
        <f>IF(ISERROR(INDEX(Panaboard!D:D,MATCH(CONCATENATE(A865,"-",T865),Panaboard!AF:AF,0))),"",INDEX(Panaboard!D:D,MATCH(CONCATENATE(A865,"-",T865),Panaboard!AF:AF,0)))</f>
        <v/>
      </c>
      <c r="M865" t="str">
        <f>IF(ISERROR(INDEX(Panaboard!E:E,MATCH(CONCATENATE(A865,"-",T865),Panaboard!AF:AF,0))),"",INDEX(Panaboard!E:E,MATCH(CONCATENATE(A865,"-",T865),Panaboard!AF:AF,0)))</f>
        <v/>
      </c>
      <c r="N865" t="str">
        <f>IF(ISERROR(INDEX(Panaboard!F:F,MATCH(CONCATENATE(A865,"-",T865),Panaboard!AF:AF,0))),"",INDEX(Panaboard!F:F,MATCH(CONCATENATE(A865,"-",T865),Panaboard!AF:AF,0)))</f>
        <v/>
      </c>
      <c r="O865" t="str">
        <f>IF(ISERROR(INDEX(Panaboard!G:G,MATCH(CONCATENATE(A865,"-",T865),Panaboard!AF:AF,0))),"",INDEX(Panaboard!G:G,MATCH(CONCATENATE(A865,"-",T865),Panaboard!AF:AF,0)))</f>
        <v/>
      </c>
      <c r="P865" t="str">
        <f t="shared" si="39"/>
        <v/>
      </c>
      <c r="Q865" t="str">
        <f>IF(ISERROR(INDEX(Panaboard!H:H,MATCH(CONCATENATE(A865,"-",T865),Panaboard!AF:AF,0))),"",INDEX(Panaboard!H:H,MATCH(CONCATENATE(A865,"-",T865),Panaboard!AF:AF,0)))</f>
        <v/>
      </c>
      <c r="R865" t="str">
        <f>IF(ISERROR(INDEX(Panaboard!I:I,MATCH(CONCATENATE(A865,"-",T865),Panaboard!AF:AF,0))),"",INDEX(Panaboard!I:I,MATCH(CONCATENATE(A865,"-",T865),Panaboard!AF:AF,0)))</f>
        <v/>
      </c>
      <c r="S865" t="str">
        <f>CONCATENATE(PResult!AS865,PResult!AT865)</f>
        <v/>
      </c>
      <c r="T865" t="str">
        <f>IF(PResult!BG865="","",PResult!BG865)</f>
        <v/>
      </c>
      <c r="U865" t="str">
        <f>IF(PResult!Y865="","",PResult!Y865)</f>
        <v/>
      </c>
      <c r="V865" t="str">
        <f>IF(PResult!AU865="","",PResult!AU865)</f>
        <v/>
      </c>
      <c r="W865" t="str">
        <f>IF(PResult!R865="","",UPPER(TRIM(PResult!R865)))</f>
        <v/>
      </c>
      <c r="X865" t="str">
        <f>IF(PResult!AV865="","",PResult!AV865)</f>
        <v/>
      </c>
      <c r="Y865" t="str">
        <f>IF(PResult!AW865="","",PResult!AW865)</f>
        <v/>
      </c>
      <c r="Z865" t="str">
        <f>IF(PResult!AX865="","",PResult!AX865)</f>
        <v/>
      </c>
      <c r="AA865" t="str">
        <f>IF(PResult!AY865="","",PResult!AY865)</f>
        <v/>
      </c>
      <c r="AB865" t="str">
        <f>IF(PResult!AZ865="","",PResult!AZ865)</f>
        <v/>
      </c>
      <c r="AC865" t="str">
        <f>IF(PResult!BA865="","",PResult!BA865)</f>
        <v/>
      </c>
      <c r="AD865" t="str">
        <f>IF(PResult!G865="","",PResult!G865)</f>
        <v/>
      </c>
      <c r="AE865" t="str">
        <f>IF(PResult!H865="","",PResult!H865)</f>
        <v/>
      </c>
      <c r="AF865">
        <f>IF(OR(PResult!I865="(null)",PResult!I865=""),0,PResult!I865)</f>
        <v>0</v>
      </c>
      <c r="AG865" t="str">
        <f>TEXT(IF(ISERROR(INDEX(Panaboard!P:P,MATCH(CONCATENATE(A865,"-",T865),Panaboard!AF:AF,0))),"",INDEX(Panaboard!P:P,MATCH(CONCATENATE(A865,"-",T865),Panaboard!AF:AF,0))),"HH:MM")</f>
        <v/>
      </c>
      <c r="AH865" t="str">
        <f>TEXT(IF(ISERROR(INDEX(Panaboard!Q:Q,MATCH(CONCATENATE(A865,"-",T865),Panaboard!AF:AF,0))),"",INDEX(Panaboard!Q:Q,MATCH(CONCATENATE(A865,"-",T865),Panaboard!AF:AF,0))),"HH:MM")</f>
        <v/>
      </c>
      <c r="AI865" t="str">
        <f>TEXT(IF(ISERROR(INDEX(Panaboard!R:R,MATCH(CONCATENATE(A865,"-",T865),Panaboard!AF:AF,0))),"",INDEX(Panaboard!R:R,MATCH(CONCATENATE(A865,"-",T865),Panaboard!AF:AF,0))),"HH:MM")</f>
        <v/>
      </c>
      <c r="AJ865" t="str">
        <f>TEXT(IF(ISERROR(INDEX(Panaboard!S:S,MATCH(CONCATENATE(A865,"-",T865),Panaboard!AF:AF,0))),"",INDEX(Panaboard!S:S,MATCH(CONCATENATE(A865,"-",T865),Panaboard!AF:AF,0))),"HH:MM")</f>
        <v/>
      </c>
      <c r="AK865" t="str">
        <f>IF(PResult!BC865="","",PResult!BC865)</f>
        <v/>
      </c>
      <c r="AL865" t="str">
        <f>IF(PResult!BB865="","",PResult!BB865)</f>
        <v/>
      </c>
      <c r="AM865" t="str">
        <f>IF(PResult!BE865="","",PResult!BE865)</f>
        <v/>
      </c>
      <c r="AN865" t="str">
        <f>IF(PResult!BD865="","",PResult!BD865)</f>
        <v/>
      </c>
      <c r="AO865" t="str">
        <f>IF(PResult!BF865="","",PResult!BF865)</f>
        <v/>
      </c>
      <c r="AP865" t="str">
        <f>IF(ISERROR(INDEX(Panaboard!T:T,MATCH(CONCATENATE(A865,"-",T865),Panaboard!AF:AF,0))),"",INDEX(Panaboard!T:T,MATCH(CONCATENATE(A865,"-",T865),Panaboard!AF:AF,0)))</f>
        <v/>
      </c>
      <c r="AQ865" t="str">
        <f>IF(ISERROR(INDEX(Panaboard!U:U,MATCH(CONCATENATE(A865,"-",T865),Panaboard!AF:AF,0))),"",INDEX(Panaboard!U:U,MATCH(CONCATENATE(A865,"-",T865),Panaboard!AF:AF,0)))</f>
        <v/>
      </c>
      <c r="AR865" t="str">
        <f>IF(ISERROR(INDEX(Panaboard!V:V,MATCH(CONCATENATE(A865,"-",T865),Panaboard!AF:AF,0))),"",INDEX(Panaboard!V:V,MATCH(CONCATENATE(A865,"-",T865),Panaboard!AF:AF,0)))</f>
        <v/>
      </c>
      <c r="AS865" t="str">
        <f>IF(ISERROR(INDEX(Panaboard!W:W,MATCH(CONCATENATE(A865,"-",T865),Panaboard!AF:AF,0))),"",INDEX(Panaboard!W:W,MATCH(CONCATENATE(A865,"-",T865),Panaboard!AF:AF,0)))</f>
        <v/>
      </c>
      <c r="AT865" t="str">
        <f>IF(ISERROR(INDEX(Panaboard!X:X,MATCH(CONCATENATE(A865,"-",T865),Panaboard!AF:AF,0))),"",INDEX(Panaboard!X:X,MATCH(CONCATENATE(A865,"-",T865),Panaboard!AF:AF,0)))</f>
        <v/>
      </c>
      <c r="AU865" t="str">
        <f>IF(ISERROR(INDEX(Panaboard!Y:Y,MATCH(CONCATENATE(A865,"-",T865),Panaboard!AF:AF,0))),"",INDEX(Panaboard!Y:Y,MATCH(CONCATENATE(A865,"-",T865),Panaboard!AF:AF,0)))</f>
        <v/>
      </c>
      <c r="AV865" t="str">
        <f>IF(ISERROR(INDEX(Panaboard!Z:Z,MATCH(CONCATENATE(A865,"-",T865),Panaboard!AF:AF,0))),"",INDEX(Panaboard!Z:Z,MATCH(CONCATENATE(A865,"-",T865),Panaboard!AF:AF,0)))</f>
        <v/>
      </c>
      <c r="AW865" t="str">
        <f>IF(ISERROR(INDEX(Panaboard!AA:AA,MATCH(CONCATENATE(A865,"-",T865),Panaboard!AF:AF,0))),"",INDEX(Panaboard!AA:AA,MATCH(CONCATENATE(A865,"-",T865),Panaboard!AF:AF,0)))</f>
        <v/>
      </c>
      <c r="AX865" t="str">
        <f>IF(ISERROR(INDEX(Panaboard!AB:AB,MATCH(CONCATENATE(A865,"-",T865),Panaboard!AF:AF,0))),"",INDEX(Panaboard!AB:AB,MATCH(CONCATENATE(A865,"-",T865),Panaboard!AF:AF,0)))</f>
        <v/>
      </c>
      <c r="AY865" t="str">
        <f>IF(ISERROR(INDEX(Panaboard!AC:AC,MATCH(CONCATENATE(A865,"-",T865),Panaboard!AF:AF,0))),"",INDEX(Panaboard!AC:AC,MATCH(CONCATENATE(A865,"-",T865),Panaboard!AF:AF,0)))</f>
        <v/>
      </c>
      <c r="AZ865" t="str">
        <f>IF(OR(PResult!T865="",PResult!T865="(null)"),"",PResult!T865)</f>
        <v/>
      </c>
      <c r="BA865">
        <f>IF(PResult!O865="",0,PResult!O865)</f>
        <v>0</v>
      </c>
      <c r="BB865" t="str">
        <f>IF(ISERROR(INDEX(Panaboard!N:N,MATCH(CONCATENATE(A865,"-",T865),Panaboard!AF:AF,0))),"",INDEX(Panaboard!N:N,MATCH(CONCATENATE(A865,"-",T865),Panaboard!AF:AF,0)))</f>
        <v/>
      </c>
      <c r="BC865" t="str">
        <f t="shared" si="40"/>
        <v/>
      </c>
      <c r="BD865" t="str">
        <f>IF(ISERROR(INDEX(Panaboard!AD:AD,MATCH(CONCATENATE(A865,"-",T865),Panaboard!AF:AF,0))),"",INDEX(Panaboard!AD:AD,MATCH(CONCATENATE(A865,"-",T865),Panaboard!AF:AF,0)))</f>
        <v/>
      </c>
      <c r="BE865" t="str">
        <f>IF(ISERROR(INDEX(Panaboard!AE:AE,MATCH(CONCATENATE(A865,"-",T865),Panaboard!AF:AF,0))),"",INDEX(Panaboard!AE:AE,MATCH(CONCATENATE(A865,"-",T865),Panaboard!AF:AF,0)))</f>
        <v/>
      </c>
      <c r="BF865">
        <f>IF(OR(UPPER(TRIM(PResult!R865))="S",UPPER(TRIM(PResult!R865))="P"),PResult!M865,0)</f>
        <v>0</v>
      </c>
      <c r="BG865" t="str">
        <f>IF(ISERROR(INDEX(Panaboard!L:L,MATCH(CONCATENATE(A865,"-",T865),Panaboard!AF:AF,0))),"",INDEX(Panaboard!L:L,MATCH(CONCATENATE(A865,"-",T865),Panaboard!AF:AF,0)))</f>
        <v/>
      </c>
      <c r="BH865" t="str">
        <f>IF(ISERROR(INDEX(Panaboard!AG:AG,MATCH(CONCATENATE(A865,"-",T865),Panaboard!AF:AF,0))),"",INDEX(Panaboard!AG:AG,MATCH(CONCATENATE(A865,"-",T865),Panaboard!AF:AF,0)))</f>
        <v/>
      </c>
      <c r="BI865" t="str">
        <f t="shared" si="41"/>
        <v/>
      </c>
      <c r="BJ865" t="str">
        <f>IF(ISERROR(INDEX(CuttingList!F:F,MATCH(CONCATENATE(A865,"-",T865),CuttingList!E:E,0))),"",INDEX(CuttingList!F:F,MATCH(CONCATENATE(A865,"-",T865),CuttingList!E:E,0)))</f>
        <v/>
      </c>
    </row>
    <row r="866" spans="1:62" x14ac:dyDescent="0.25">
      <c r="A866" t="str">
        <f>IF(PResult!AL866="","",PResult!AL866)</f>
        <v/>
      </c>
      <c r="B866" t="str">
        <f>IF(PResult!F866="","",PResult!F866)</f>
        <v/>
      </c>
      <c r="C866" t="str">
        <f>IF(PResult!AN866="","",PResult!AN866)</f>
        <v/>
      </c>
      <c r="D866" t="str">
        <f>IF(PResult!AO866="","",PResult!AO866)</f>
        <v/>
      </c>
      <c r="E866" t="str">
        <f>IF(PResult!AP866="","",PResult!AP866)</f>
        <v/>
      </c>
      <c r="F866" t="str">
        <f>IF(PResult!AQ866="","",PResult!AQ866)</f>
        <v/>
      </c>
      <c r="G866">
        <f>IF(PResult!AR866="",0,ROUND(PResult!AR866,2))</f>
        <v>0</v>
      </c>
      <c r="I866">
        <f>IF(OR(UPPER(TRIM(PResult!R866))="S",UPPER(TRIM(PResult!R866))="P"),PResult!O866,0)</f>
        <v>0</v>
      </c>
      <c r="J866" t="str">
        <f>IF(ISERROR(INDEX(Panaboard!J:J,MATCH(CONCATENATE(A866,"-",T866),Panaboard!AF:AF,0))),"",TRIM(INDEX(Panaboard!J:J,MATCH(CONCATENATE(A866,"-",T866),Panaboard!AF:AF,0))))</f>
        <v/>
      </c>
      <c r="K866" t="str">
        <f>IF(ISERROR(INDEX(Panaboard!C:C,MATCH(CONCATENATE(A866,"-",T866),Panaboard!AF:AF,0))),"",INDEX(Panaboard!C:C,MATCH(CONCATENATE(A866,"-",T866),Panaboard!AF:AF,0)))</f>
        <v/>
      </c>
      <c r="L866" t="str">
        <f>IF(ISERROR(INDEX(Panaboard!D:D,MATCH(CONCATENATE(A866,"-",T866),Panaboard!AF:AF,0))),"",INDEX(Panaboard!D:D,MATCH(CONCATENATE(A866,"-",T866),Panaboard!AF:AF,0)))</f>
        <v/>
      </c>
      <c r="M866" t="str">
        <f>IF(ISERROR(INDEX(Panaboard!E:E,MATCH(CONCATENATE(A866,"-",T866),Panaboard!AF:AF,0))),"",INDEX(Panaboard!E:E,MATCH(CONCATENATE(A866,"-",T866),Panaboard!AF:AF,0)))</f>
        <v/>
      </c>
      <c r="N866" t="str">
        <f>IF(ISERROR(INDEX(Panaboard!F:F,MATCH(CONCATENATE(A866,"-",T866),Panaboard!AF:AF,0))),"",INDEX(Panaboard!F:F,MATCH(CONCATENATE(A866,"-",T866),Panaboard!AF:AF,0)))</f>
        <v/>
      </c>
      <c r="O866" t="str">
        <f>IF(ISERROR(INDEX(Panaboard!G:G,MATCH(CONCATENATE(A866,"-",T866),Panaboard!AF:AF,0))),"",INDEX(Panaboard!G:G,MATCH(CONCATENATE(A866,"-",T866),Panaboard!AF:AF,0)))</f>
        <v/>
      </c>
      <c r="P866" t="str">
        <f t="shared" si="39"/>
        <v/>
      </c>
      <c r="Q866" t="str">
        <f>IF(ISERROR(INDEX(Panaboard!H:H,MATCH(CONCATENATE(A866,"-",T866),Panaboard!AF:AF,0))),"",INDEX(Panaboard!H:H,MATCH(CONCATENATE(A866,"-",T866),Panaboard!AF:AF,0)))</f>
        <v/>
      </c>
      <c r="R866" t="str">
        <f>IF(ISERROR(INDEX(Panaboard!I:I,MATCH(CONCATENATE(A866,"-",T866),Panaboard!AF:AF,0))),"",INDEX(Panaboard!I:I,MATCH(CONCATENATE(A866,"-",T866),Panaboard!AF:AF,0)))</f>
        <v/>
      </c>
      <c r="S866" t="str">
        <f>CONCATENATE(PResult!AS866,PResult!AT866)</f>
        <v/>
      </c>
      <c r="T866" t="str">
        <f>IF(PResult!BG866="","",PResult!BG866)</f>
        <v/>
      </c>
      <c r="U866" t="str">
        <f>IF(PResult!Y866="","",PResult!Y866)</f>
        <v/>
      </c>
      <c r="V866" t="str">
        <f>IF(PResult!AU866="","",PResult!AU866)</f>
        <v/>
      </c>
      <c r="W866" t="str">
        <f>IF(PResult!R866="","",UPPER(TRIM(PResult!R866)))</f>
        <v/>
      </c>
      <c r="X866" t="str">
        <f>IF(PResult!AV866="","",PResult!AV866)</f>
        <v/>
      </c>
      <c r="Y866" t="str">
        <f>IF(PResult!AW866="","",PResult!AW866)</f>
        <v/>
      </c>
      <c r="Z866" t="str">
        <f>IF(PResult!AX866="","",PResult!AX866)</f>
        <v/>
      </c>
      <c r="AA866" t="str">
        <f>IF(PResult!AY866="","",PResult!AY866)</f>
        <v/>
      </c>
      <c r="AB866" t="str">
        <f>IF(PResult!AZ866="","",PResult!AZ866)</f>
        <v/>
      </c>
      <c r="AC866" t="str">
        <f>IF(PResult!BA866="","",PResult!BA866)</f>
        <v/>
      </c>
      <c r="AD866" t="str">
        <f>IF(PResult!G866="","",PResult!G866)</f>
        <v/>
      </c>
      <c r="AE866" t="str">
        <f>IF(PResult!H866="","",PResult!H866)</f>
        <v/>
      </c>
      <c r="AF866">
        <f>IF(OR(PResult!I866="(null)",PResult!I866=""),0,PResult!I866)</f>
        <v>0</v>
      </c>
      <c r="AG866" t="str">
        <f>TEXT(IF(ISERROR(INDEX(Panaboard!P:P,MATCH(CONCATENATE(A866,"-",T866),Panaboard!AF:AF,0))),"",INDEX(Panaboard!P:P,MATCH(CONCATENATE(A866,"-",T866),Panaboard!AF:AF,0))),"HH:MM")</f>
        <v/>
      </c>
      <c r="AH866" t="str">
        <f>TEXT(IF(ISERROR(INDEX(Panaboard!Q:Q,MATCH(CONCATENATE(A866,"-",T866),Panaboard!AF:AF,0))),"",INDEX(Panaboard!Q:Q,MATCH(CONCATENATE(A866,"-",T866),Panaboard!AF:AF,0))),"HH:MM")</f>
        <v/>
      </c>
      <c r="AI866" t="str">
        <f>TEXT(IF(ISERROR(INDEX(Panaboard!R:R,MATCH(CONCATENATE(A866,"-",T866),Panaboard!AF:AF,0))),"",INDEX(Panaboard!R:R,MATCH(CONCATENATE(A866,"-",T866),Panaboard!AF:AF,0))),"HH:MM")</f>
        <v/>
      </c>
      <c r="AJ866" t="str">
        <f>TEXT(IF(ISERROR(INDEX(Panaboard!S:S,MATCH(CONCATENATE(A866,"-",T866),Panaboard!AF:AF,0))),"",INDEX(Panaboard!S:S,MATCH(CONCATENATE(A866,"-",T866),Panaboard!AF:AF,0))),"HH:MM")</f>
        <v/>
      </c>
      <c r="AK866" t="str">
        <f>IF(PResult!BC866="","",PResult!BC866)</f>
        <v/>
      </c>
      <c r="AL866" t="str">
        <f>IF(PResult!BB866="","",PResult!BB866)</f>
        <v/>
      </c>
      <c r="AM866" t="str">
        <f>IF(PResult!BE866="","",PResult!BE866)</f>
        <v/>
      </c>
      <c r="AN866" t="str">
        <f>IF(PResult!BD866="","",PResult!BD866)</f>
        <v/>
      </c>
      <c r="AO866" t="str">
        <f>IF(PResult!BF866="","",PResult!BF866)</f>
        <v/>
      </c>
      <c r="AP866" t="str">
        <f>IF(ISERROR(INDEX(Panaboard!T:T,MATCH(CONCATENATE(A866,"-",T866),Panaboard!AF:AF,0))),"",INDEX(Panaboard!T:T,MATCH(CONCATENATE(A866,"-",T866),Panaboard!AF:AF,0)))</f>
        <v/>
      </c>
      <c r="AQ866" t="str">
        <f>IF(ISERROR(INDEX(Panaboard!U:U,MATCH(CONCATENATE(A866,"-",T866),Panaboard!AF:AF,0))),"",INDEX(Panaboard!U:U,MATCH(CONCATENATE(A866,"-",T866),Panaboard!AF:AF,0)))</f>
        <v/>
      </c>
      <c r="AR866" t="str">
        <f>IF(ISERROR(INDEX(Panaboard!V:V,MATCH(CONCATENATE(A866,"-",T866),Panaboard!AF:AF,0))),"",INDEX(Panaboard!V:V,MATCH(CONCATENATE(A866,"-",T866),Panaboard!AF:AF,0)))</f>
        <v/>
      </c>
      <c r="AS866" t="str">
        <f>IF(ISERROR(INDEX(Panaboard!W:W,MATCH(CONCATENATE(A866,"-",T866),Panaboard!AF:AF,0))),"",INDEX(Panaboard!W:W,MATCH(CONCATENATE(A866,"-",T866),Panaboard!AF:AF,0)))</f>
        <v/>
      </c>
      <c r="AT866" t="str">
        <f>IF(ISERROR(INDEX(Panaboard!X:X,MATCH(CONCATENATE(A866,"-",T866),Panaboard!AF:AF,0))),"",INDEX(Panaboard!X:X,MATCH(CONCATENATE(A866,"-",T866),Panaboard!AF:AF,0)))</f>
        <v/>
      </c>
      <c r="AU866" t="str">
        <f>IF(ISERROR(INDEX(Panaboard!Y:Y,MATCH(CONCATENATE(A866,"-",T866),Panaboard!AF:AF,0))),"",INDEX(Panaboard!Y:Y,MATCH(CONCATENATE(A866,"-",T866),Panaboard!AF:AF,0)))</f>
        <v/>
      </c>
      <c r="AV866" t="str">
        <f>IF(ISERROR(INDEX(Panaboard!Z:Z,MATCH(CONCATENATE(A866,"-",T866),Panaboard!AF:AF,0))),"",INDEX(Panaboard!Z:Z,MATCH(CONCATENATE(A866,"-",T866),Panaboard!AF:AF,0)))</f>
        <v/>
      </c>
      <c r="AW866" t="str">
        <f>IF(ISERROR(INDEX(Panaboard!AA:AA,MATCH(CONCATENATE(A866,"-",T866),Panaboard!AF:AF,0))),"",INDEX(Panaboard!AA:AA,MATCH(CONCATENATE(A866,"-",T866),Panaboard!AF:AF,0)))</f>
        <v/>
      </c>
      <c r="AX866" t="str">
        <f>IF(ISERROR(INDEX(Panaboard!AB:AB,MATCH(CONCATENATE(A866,"-",T866),Panaboard!AF:AF,0))),"",INDEX(Panaboard!AB:AB,MATCH(CONCATENATE(A866,"-",T866),Panaboard!AF:AF,0)))</f>
        <v/>
      </c>
      <c r="AY866" t="str">
        <f>IF(ISERROR(INDEX(Panaboard!AC:AC,MATCH(CONCATENATE(A866,"-",T866),Panaboard!AF:AF,0))),"",INDEX(Panaboard!AC:AC,MATCH(CONCATENATE(A866,"-",T866),Panaboard!AF:AF,0)))</f>
        <v/>
      </c>
      <c r="AZ866" t="str">
        <f>IF(OR(PResult!T866="",PResult!T866="(null)"),"",PResult!T866)</f>
        <v/>
      </c>
      <c r="BA866">
        <f>IF(PResult!O866="",0,PResult!O866)</f>
        <v>0</v>
      </c>
      <c r="BB866" t="str">
        <f>IF(ISERROR(INDEX(Panaboard!N:N,MATCH(CONCATENATE(A866,"-",T866),Panaboard!AF:AF,0))),"",INDEX(Panaboard!N:N,MATCH(CONCATENATE(A866,"-",T866),Panaboard!AF:AF,0)))</f>
        <v/>
      </c>
      <c r="BC866" t="str">
        <f t="shared" si="40"/>
        <v/>
      </c>
      <c r="BD866" t="str">
        <f>IF(ISERROR(INDEX(Panaboard!AD:AD,MATCH(CONCATENATE(A866,"-",T866),Panaboard!AF:AF,0))),"",INDEX(Panaboard!AD:AD,MATCH(CONCATENATE(A866,"-",T866),Panaboard!AF:AF,0)))</f>
        <v/>
      </c>
      <c r="BE866" t="str">
        <f>IF(ISERROR(INDEX(Panaboard!AE:AE,MATCH(CONCATENATE(A866,"-",T866),Panaboard!AF:AF,0))),"",INDEX(Panaboard!AE:AE,MATCH(CONCATENATE(A866,"-",T866),Panaboard!AF:AF,0)))</f>
        <v/>
      </c>
      <c r="BF866">
        <f>IF(OR(UPPER(TRIM(PResult!R866))="S",UPPER(TRIM(PResult!R866))="P"),PResult!M866,0)</f>
        <v>0</v>
      </c>
      <c r="BG866" t="str">
        <f>IF(ISERROR(INDEX(Panaboard!L:L,MATCH(CONCATENATE(A866,"-",T866),Panaboard!AF:AF,0))),"",INDEX(Panaboard!L:L,MATCH(CONCATENATE(A866,"-",T866),Panaboard!AF:AF,0)))</f>
        <v/>
      </c>
      <c r="BH866" t="str">
        <f>IF(ISERROR(INDEX(Panaboard!AG:AG,MATCH(CONCATENATE(A866,"-",T866),Panaboard!AF:AF,0))),"",INDEX(Panaboard!AG:AG,MATCH(CONCATENATE(A866,"-",T866),Panaboard!AF:AF,0)))</f>
        <v/>
      </c>
      <c r="BI866" t="str">
        <f t="shared" si="41"/>
        <v/>
      </c>
      <c r="BJ866" t="str">
        <f>IF(ISERROR(INDEX(CuttingList!F:F,MATCH(CONCATENATE(A866,"-",T866),CuttingList!E:E,0))),"",INDEX(CuttingList!F:F,MATCH(CONCATENATE(A866,"-",T866),CuttingList!E:E,0)))</f>
        <v/>
      </c>
    </row>
    <row r="867" spans="1:62" x14ac:dyDescent="0.25">
      <c r="A867" t="str">
        <f>IF(PResult!AL867="","",PResult!AL867)</f>
        <v/>
      </c>
      <c r="B867" t="str">
        <f>IF(PResult!F867="","",PResult!F867)</f>
        <v/>
      </c>
      <c r="C867" t="str">
        <f>IF(PResult!AN867="","",PResult!AN867)</f>
        <v/>
      </c>
      <c r="D867" t="str">
        <f>IF(PResult!AO867="","",PResult!AO867)</f>
        <v/>
      </c>
      <c r="E867" t="str">
        <f>IF(PResult!AP867="","",PResult!AP867)</f>
        <v/>
      </c>
      <c r="F867" t="str">
        <f>IF(PResult!AQ867="","",PResult!AQ867)</f>
        <v/>
      </c>
      <c r="G867">
        <f>IF(PResult!AR867="",0,ROUND(PResult!AR867,2))</f>
        <v>0</v>
      </c>
      <c r="I867">
        <f>IF(OR(UPPER(TRIM(PResult!R867))="S",UPPER(TRIM(PResult!R867))="P"),PResult!O867,0)</f>
        <v>0</v>
      </c>
      <c r="J867" t="str">
        <f>IF(ISERROR(INDEX(Panaboard!J:J,MATCH(CONCATENATE(A867,"-",T867),Panaboard!AF:AF,0))),"",TRIM(INDEX(Panaboard!J:J,MATCH(CONCATENATE(A867,"-",T867),Panaboard!AF:AF,0))))</f>
        <v/>
      </c>
      <c r="K867" t="str">
        <f>IF(ISERROR(INDEX(Panaboard!C:C,MATCH(CONCATENATE(A867,"-",T867),Panaboard!AF:AF,0))),"",INDEX(Panaboard!C:C,MATCH(CONCATENATE(A867,"-",T867),Panaboard!AF:AF,0)))</f>
        <v/>
      </c>
      <c r="L867" t="str">
        <f>IF(ISERROR(INDEX(Panaboard!D:D,MATCH(CONCATENATE(A867,"-",T867),Panaboard!AF:AF,0))),"",INDEX(Panaboard!D:D,MATCH(CONCATENATE(A867,"-",T867),Panaboard!AF:AF,0)))</f>
        <v/>
      </c>
      <c r="M867" t="str">
        <f>IF(ISERROR(INDEX(Panaboard!E:E,MATCH(CONCATENATE(A867,"-",T867),Panaboard!AF:AF,0))),"",INDEX(Panaboard!E:E,MATCH(CONCATENATE(A867,"-",T867),Panaboard!AF:AF,0)))</f>
        <v/>
      </c>
      <c r="N867" t="str">
        <f>IF(ISERROR(INDEX(Panaboard!F:F,MATCH(CONCATENATE(A867,"-",T867),Panaboard!AF:AF,0))),"",INDEX(Panaboard!F:F,MATCH(CONCATENATE(A867,"-",T867),Panaboard!AF:AF,0)))</f>
        <v/>
      </c>
      <c r="O867" t="str">
        <f>IF(ISERROR(INDEX(Panaboard!G:G,MATCH(CONCATENATE(A867,"-",T867),Panaboard!AF:AF,0))),"",INDEX(Panaboard!G:G,MATCH(CONCATENATE(A867,"-",T867),Panaboard!AF:AF,0)))</f>
        <v/>
      </c>
      <c r="P867" t="str">
        <f t="shared" si="39"/>
        <v/>
      </c>
      <c r="Q867" t="str">
        <f>IF(ISERROR(INDEX(Panaboard!H:H,MATCH(CONCATENATE(A867,"-",T867),Panaboard!AF:AF,0))),"",INDEX(Panaboard!H:H,MATCH(CONCATENATE(A867,"-",T867),Panaboard!AF:AF,0)))</f>
        <v/>
      </c>
      <c r="R867" t="str">
        <f>IF(ISERROR(INDEX(Panaboard!I:I,MATCH(CONCATENATE(A867,"-",T867),Panaboard!AF:AF,0))),"",INDEX(Panaboard!I:I,MATCH(CONCATENATE(A867,"-",T867),Panaboard!AF:AF,0)))</f>
        <v/>
      </c>
      <c r="S867" t="str">
        <f>CONCATENATE(PResult!AS867,PResult!AT867)</f>
        <v/>
      </c>
      <c r="T867" t="str">
        <f>IF(PResult!BG867="","",PResult!BG867)</f>
        <v/>
      </c>
      <c r="U867" t="str">
        <f>IF(PResult!Y867="","",PResult!Y867)</f>
        <v/>
      </c>
      <c r="V867" t="str">
        <f>IF(PResult!AU867="","",PResult!AU867)</f>
        <v/>
      </c>
      <c r="W867" t="str">
        <f>IF(PResult!R867="","",UPPER(TRIM(PResult!R867)))</f>
        <v/>
      </c>
      <c r="X867" t="str">
        <f>IF(PResult!AV867="","",PResult!AV867)</f>
        <v/>
      </c>
      <c r="Y867" t="str">
        <f>IF(PResult!AW867="","",PResult!AW867)</f>
        <v/>
      </c>
      <c r="Z867" t="str">
        <f>IF(PResult!AX867="","",PResult!AX867)</f>
        <v/>
      </c>
      <c r="AA867" t="str">
        <f>IF(PResult!AY867="","",PResult!AY867)</f>
        <v/>
      </c>
      <c r="AB867" t="str">
        <f>IF(PResult!AZ867="","",PResult!AZ867)</f>
        <v/>
      </c>
      <c r="AC867" t="str">
        <f>IF(PResult!BA867="","",PResult!BA867)</f>
        <v/>
      </c>
      <c r="AD867" t="str">
        <f>IF(PResult!G867="","",PResult!G867)</f>
        <v/>
      </c>
      <c r="AE867" t="str">
        <f>IF(PResult!H867="","",PResult!H867)</f>
        <v/>
      </c>
      <c r="AF867">
        <f>IF(OR(PResult!I867="(null)",PResult!I867=""),0,PResult!I867)</f>
        <v>0</v>
      </c>
      <c r="AG867" t="str">
        <f>TEXT(IF(ISERROR(INDEX(Panaboard!P:P,MATCH(CONCATENATE(A867,"-",T867),Panaboard!AF:AF,0))),"",INDEX(Panaboard!P:P,MATCH(CONCATENATE(A867,"-",T867),Panaboard!AF:AF,0))),"HH:MM")</f>
        <v/>
      </c>
      <c r="AH867" t="str">
        <f>TEXT(IF(ISERROR(INDEX(Panaboard!Q:Q,MATCH(CONCATENATE(A867,"-",T867),Panaboard!AF:AF,0))),"",INDEX(Panaboard!Q:Q,MATCH(CONCATENATE(A867,"-",T867),Panaboard!AF:AF,0))),"HH:MM")</f>
        <v/>
      </c>
      <c r="AI867" t="str">
        <f>TEXT(IF(ISERROR(INDEX(Panaboard!R:R,MATCH(CONCATENATE(A867,"-",T867),Panaboard!AF:AF,0))),"",INDEX(Panaboard!R:R,MATCH(CONCATENATE(A867,"-",T867),Panaboard!AF:AF,0))),"HH:MM")</f>
        <v/>
      </c>
      <c r="AJ867" t="str">
        <f>TEXT(IF(ISERROR(INDEX(Panaboard!S:S,MATCH(CONCATENATE(A867,"-",T867),Panaboard!AF:AF,0))),"",INDEX(Panaboard!S:S,MATCH(CONCATENATE(A867,"-",T867),Panaboard!AF:AF,0))),"HH:MM")</f>
        <v/>
      </c>
      <c r="AK867" t="str">
        <f>IF(PResult!BC867="","",PResult!BC867)</f>
        <v/>
      </c>
      <c r="AL867" t="str">
        <f>IF(PResult!BB867="","",PResult!BB867)</f>
        <v/>
      </c>
      <c r="AM867" t="str">
        <f>IF(PResult!BE867="","",PResult!BE867)</f>
        <v/>
      </c>
      <c r="AN867" t="str">
        <f>IF(PResult!BD867="","",PResult!BD867)</f>
        <v/>
      </c>
      <c r="AO867" t="str">
        <f>IF(PResult!BF867="","",PResult!BF867)</f>
        <v/>
      </c>
      <c r="AP867" t="str">
        <f>IF(ISERROR(INDEX(Panaboard!T:T,MATCH(CONCATENATE(A867,"-",T867),Panaboard!AF:AF,0))),"",INDEX(Panaboard!T:T,MATCH(CONCATENATE(A867,"-",T867),Panaboard!AF:AF,0)))</f>
        <v/>
      </c>
      <c r="AQ867" t="str">
        <f>IF(ISERROR(INDEX(Panaboard!U:U,MATCH(CONCATENATE(A867,"-",T867),Panaboard!AF:AF,0))),"",INDEX(Panaboard!U:U,MATCH(CONCATENATE(A867,"-",T867),Panaboard!AF:AF,0)))</f>
        <v/>
      </c>
      <c r="AR867" t="str">
        <f>IF(ISERROR(INDEX(Panaboard!V:V,MATCH(CONCATENATE(A867,"-",T867),Panaboard!AF:AF,0))),"",INDEX(Panaboard!V:V,MATCH(CONCATENATE(A867,"-",T867),Panaboard!AF:AF,0)))</f>
        <v/>
      </c>
      <c r="AS867" t="str">
        <f>IF(ISERROR(INDEX(Panaboard!W:W,MATCH(CONCATENATE(A867,"-",T867),Panaboard!AF:AF,0))),"",INDEX(Panaboard!W:W,MATCH(CONCATENATE(A867,"-",T867),Panaboard!AF:AF,0)))</f>
        <v/>
      </c>
      <c r="AT867" t="str">
        <f>IF(ISERROR(INDEX(Panaboard!X:X,MATCH(CONCATENATE(A867,"-",T867),Panaboard!AF:AF,0))),"",INDEX(Panaboard!X:X,MATCH(CONCATENATE(A867,"-",T867),Panaboard!AF:AF,0)))</f>
        <v/>
      </c>
      <c r="AU867" t="str">
        <f>IF(ISERROR(INDEX(Panaboard!Y:Y,MATCH(CONCATENATE(A867,"-",T867),Panaboard!AF:AF,0))),"",INDEX(Panaboard!Y:Y,MATCH(CONCATENATE(A867,"-",T867),Panaboard!AF:AF,0)))</f>
        <v/>
      </c>
      <c r="AV867" t="str">
        <f>IF(ISERROR(INDEX(Panaboard!Z:Z,MATCH(CONCATENATE(A867,"-",T867),Panaboard!AF:AF,0))),"",INDEX(Panaboard!Z:Z,MATCH(CONCATENATE(A867,"-",T867),Panaboard!AF:AF,0)))</f>
        <v/>
      </c>
      <c r="AW867" t="str">
        <f>IF(ISERROR(INDEX(Panaboard!AA:AA,MATCH(CONCATENATE(A867,"-",T867),Panaboard!AF:AF,0))),"",INDEX(Panaboard!AA:AA,MATCH(CONCATENATE(A867,"-",T867),Panaboard!AF:AF,0)))</f>
        <v/>
      </c>
      <c r="AX867" t="str">
        <f>IF(ISERROR(INDEX(Panaboard!AB:AB,MATCH(CONCATENATE(A867,"-",T867),Panaboard!AF:AF,0))),"",INDEX(Panaboard!AB:AB,MATCH(CONCATENATE(A867,"-",T867),Panaboard!AF:AF,0)))</f>
        <v/>
      </c>
      <c r="AY867" t="str">
        <f>IF(ISERROR(INDEX(Panaboard!AC:AC,MATCH(CONCATENATE(A867,"-",T867),Panaboard!AF:AF,0))),"",INDEX(Panaboard!AC:AC,MATCH(CONCATENATE(A867,"-",T867),Panaboard!AF:AF,0)))</f>
        <v/>
      </c>
      <c r="AZ867" t="str">
        <f>IF(OR(PResult!T867="",PResult!T867="(null)"),"",PResult!T867)</f>
        <v/>
      </c>
      <c r="BA867">
        <f>IF(PResult!O867="",0,PResult!O867)</f>
        <v>0</v>
      </c>
      <c r="BB867" t="str">
        <f>IF(ISERROR(INDEX(Panaboard!N:N,MATCH(CONCATENATE(A867,"-",T867),Panaboard!AF:AF,0))),"",INDEX(Panaboard!N:N,MATCH(CONCATENATE(A867,"-",T867),Panaboard!AF:AF,0)))</f>
        <v/>
      </c>
      <c r="BC867" t="str">
        <f t="shared" si="40"/>
        <v/>
      </c>
      <c r="BD867" t="str">
        <f>IF(ISERROR(INDEX(Panaboard!AD:AD,MATCH(CONCATENATE(A867,"-",T867),Panaboard!AF:AF,0))),"",INDEX(Panaboard!AD:AD,MATCH(CONCATENATE(A867,"-",T867),Panaboard!AF:AF,0)))</f>
        <v/>
      </c>
      <c r="BE867" t="str">
        <f>IF(ISERROR(INDEX(Panaboard!AE:AE,MATCH(CONCATENATE(A867,"-",T867),Panaboard!AF:AF,0))),"",INDEX(Panaboard!AE:AE,MATCH(CONCATENATE(A867,"-",T867),Panaboard!AF:AF,0)))</f>
        <v/>
      </c>
      <c r="BF867">
        <f>IF(OR(UPPER(TRIM(PResult!R867))="S",UPPER(TRIM(PResult!R867))="P"),PResult!M867,0)</f>
        <v>0</v>
      </c>
      <c r="BG867" t="str">
        <f>IF(ISERROR(INDEX(Panaboard!L:L,MATCH(CONCATENATE(A867,"-",T867),Panaboard!AF:AF,0))),"",INDEX(Panaboard!L:L,MATCH(CONCATENATE(A867,"-",T867),Panaboard!AF:AF,0)))</f>
        <v/>
      </c>
      <c r="BH867" t="str">
        <f>IF(ISERROR(INDEX(Panaboard!AG:AG,MATCH(CONCATENATE(A867,"-",T867),Panaboard!AF:AF,0))),"",INDEX(Panaboard!AG:AG,MATCH(CONCATENATE(A867,"-",T867),Panaboard!AF:AF,0)))</f>
        <v/>
      </c>
      <c r="BI867" t="str">
        <f t="shared" si="41"/>
        <v/>
      </c>
      <c r="BJ867" t="str">
        <f>IF(ISERROR(INDEX(CuttingList!F:F,MATCH(CONCATENATE(A867,"-",T867),CuttingList!E:E,0))),"",INDEX(CuttingList!F:F,MATCH(CONCATENATE(A867,"-",T867),CuttingList!E:E,0)))</f>
        <v/>
      </c>
    </row>
    <row r="868" spans="1:62" x14ac:dyDescent="0.25">
      <c r="A868" t="str">
        <f>IF(PResult!AL868="","",PResult!AL868)</f>
        <v/>
      </c>
      <c r="B868" t="str">
        <f>IF(PResult!F868="","",PResult!F868)</f>
        <v/>
      </c>
      <c r="C868" t="str">
        <f>IF(PResult!AN868="","",PResult!AN868)</f>
        <v/>
      </c>
      <c r="D868" t="str">
        <f>IF(PResult!AO868="","",PResult!AO868)</f>
        <v/>
      </c>
      <c r="E868" t="str">
        <f>IF(PResult!AP868="","",PResult!AP868)</f>
        <v/>
      </c>
      <c r="F868" t="str">
        <f>IF(PResult!AQ868="","",PResult!AQ868)</f>
        <v/>
      </c>
      <c r="G868">
        <f>IF(PResult!AR868="",0,ROUND(PResult!AR868,2))</f>
        <v>0</v>
      </c>
      <c r="I868">
        <f>IF(OR(UPPER(TRIM(PResult!R868))="S",UPPER(TRIM(PResult!R868))="P"),PResult!O868,0)</f>
        <v>0</v>
      </c>
      <c r="J868" t="str">
        <f>IF(ISERROR(INDEX(Panaboard!J:J,MATCH(CONCATENATE(A868,"-",T868),Panaboard!AF:AF,0))),"",TRIM(INDEX(Panaboard!J:J,MATCH(CONCATENATE(A868,"-",T868),Panaboard!AF:AF,0))))</f>
        <v/>
      </c>
      <c r="K868" t="str">
        <f>IF(ISERROR(INDEX(Panaboard!C:C,MATCH(CONCATENATE(A868,"-",T868),Panaboard!AF:AF,0))),"",INDEX(Panaboard!C:C,MATCH(CONCATENATE(A868,"-",T868),Panaboard!AF:AF,0)))</f>
        <v/>
      </c>
      <c r="L868" t="str">
        <f>IF(ISERROR(INDEX(Panaboard!D:D,MATCH(CONCATENATE(A868,"-",T868),Panaboard!AF:AF,0))),"",INDEX(Panaboard!D:D,MATCH(CONCATENATE(A868,"-",T868),Panaboard!AF:AF,0)))</f>
        <v/>
      </c>
      <c r="M868" t="str">
        <f>IF(ISERROR(INDEX(Panaboard!E:E,MATCH(CONCATENATE(A868,"-",T868),Panaboard!AF:AF,0))),"",INDEX(Panaboard!E:E,MATCH(CONCATENATE(A868,"-",T868),Panaboard!AF:AF,0)))</f>
        <v/>
      </c>
      <c r="N868" t="str">
        <f>IF(ISERROR(INDEX(Panaboard!F:F,MATCH(CONCATENATE(A868,"-",T868),Panaboard!AF:AF,0))),"",INDEX(Panaboard!F:F,MATCH(CONCATENATE(A868,"-",T868),Panaboard!AF:AF,0)))</f>
        <v/>
      </c>
      <c r="O868" t="str">
        <f>IF(ISERROR(INDEX(Panaboard!G:G,MATCH(CONCATENATE(A868,"-",T868),Panaboard!AF:AF,0))),"",INDEX(Panaboard!G:G,MATCH(CONCATENATE(A868,"-",T868),Panaboard!AF:AF,0)))</f>
        <v/>
      </c>
      <c r="P868" t="str">
        <f t="shared" si="39"/>
        <v/>
      </c>
      <c r="Q868" t="str">
        <f>IF(ISERROR(INDEX(Panaboard!H:H,MATCH(CONCATENATE(A868,"-",T868),Panaboard!AF:AF,0))),"",INDEX(Panaboard!H:H,MATCH(CONCATENATE(A868,"-",T868),Panaboard!AF:AF,0)))</f>
        <v/>
      </c>
      <c r="R868" t="str">
        <f>IF(ISERROR(INDEX(Panaboard!I:I,MATCH(CONCATENATE(A868,"-",T868),Panaboard!AF:AF,0))),"",INDEX(Panaboard!I:I,MATCH(CONCATENATE(A868,"-",T868),Panaboard!AF:AF,0)))</f>
        <v/>
      </c>
      <c r="S868" t="str">
        <f>CONCATENATE(PResult!AS868,PResult!AT868)</f>
        <v/>
      </c>
      <c r="T868" t="str">
        <f>IF(PResult!BG868="","",PResult!BG868)</f>
        <v/>
      </c>
      <c r="U868" t="str">
        <f>IF(PResult!Y868="","",PResult!Y868)</f>
        <v/>
      </c>
      <c r="V868" t="str">
        <f>IF(PResult!AU868="","",PResult!AU868)</f>
        <v/>
      </c>
      <c r="W868" t="str">
        <f>IF(PResult!R868="","",UPPER(TRIM(PResult!R868)))</f>
        <v/>
      </c>
      <c r="X868" t="str">
        <f>IF(PResult!AV868="","",PResult!AV868)</f>
        <v/>
      </c>
      <c r="Y868" t="str">
        <f>IF(PResult!AW868="","",PResult!AW868)</f>
        <v/>
      </c>
      <c r="Z868" t="str">
        <f>IF(PResult!AX868="","",PResult!AX868)</f>
        <v/>
      </c>
      <c r="AA868" t="str">
        <f>IF(PResult!AY868="","",PResult!AY868)</f>
        <v/>
      </c>
      <c r="AB868" t="str">
        <f>IF(PResult!AZ868="","",PResult!AZ868)</f>
        <v/>
      </c>
      <c r="AC868" t="str">
        <f>IF(PResult!BA868="","",PResult!BA868)</f>
        <v/>
      </c>
      <c r="AD868" t="str">
        <f>IF(PResult!G868="","",PResult!G868)</f>
        <v/>
      </c>
      <c r="AE868" t="str">
        <f>IF(PResult!H868="","",PResult!H868)</f>
        <v/>
      </c>
      <c r="AF868">
        <f>IF(OR(PResult!I868="(null)",PResult!I868=""),0,PResult!I868)</f>
        <v>0</v>
      </c>
      <c r="AG868" t="str">
        <f>TEXT(IF(ISERROR(INDEX(Panaboard!P:P,MATCH(CONCATENATE(A868,"-",T868),Panaboard!AF:AF,0))),"",INDEX(Panaboard!P:P,MATCH(CONCATENATE(A868,"-",T868),Panaboard!AF:AF,0))),"HH:MM")</f>
        <v/>
      </c>
      <c r="AH868" t="str">
        <f>TEXT(IF(ISERROR(INDEX(Panaboard!Q:Q,MATCH(CONCATENATE(A868,"-",T868),Panaboard!AF:AF,0))),"",INDEX(Panaboard!Q:Q,MATCH(CONCATENATE(A868,"-",T868),Panaboard!AF:AF,0))),"HH:MM")</f>
        <v/>
      </c>
      <c r="AI868" t="str">
        <f>TEXT(IF(ISERROR(INDEX(Panaboard!R:R,MATCH(CONCATENATE(A868,"-",T868),Panaboard!AF:AF,0))),"",INDEX(Panaboard!R:R,MATCH(CONCATENATE(A868,"-",T868),Panaboard!AF:AF,0))),"HH:MM")</f>
        <v/>
      </c>
      <c r="AJ868" t="str">
        <f>TEXT(IF(ISERROR(INDEX(Panaboard!S:S,MATCH(CONCATENATE(A868,"-",T868),Panaboard!AF:AF,0))),"",INDEX(Panaboard!S:S,MATCH(CONCATENATE(A868,"-",T868),Panaboard!AF:AF,0))),"HH:MM")</f>
        <v/>
      </c>
      <c r="AK868" t="str">
        <f>IF(PResult!BC868="","",PResult!BC868)</f>
        <v/>
      </c>
      <c r="AL868" t="str">
        <f>IF(PResult!BB868="","",PResult!BB868)</f>
        <v/>
      </c>
      <c r="AM868" t="str">
        <f>IF(PResult!BE868="","",PResult!BE868)</f>
        <v/>
      </c>
      <c r="AN868" t="str">
        <f>IF(PResult!BD868="","",PResult!BD868)</f>
        <v/>
      </c>
      <c r="AO868" t="str">
        <f>IF(PResult!BF868="","",PResult!BF868)</f>
        <v/>
      </c>
      <c r="AP868" t="str">
        <f>IF(ISERROR(INDEX(Panaboard!T:T,MATCH(CONCATENATE(A868,"-",T868),Panaboard!AF:AF,0))),"",INDEX(Panaboard!T:T,MATCH(CONCATENATE(A868,"-",T868),Panaboard!AF:AF,0)))</f>
        <v/>
      </c>
      <c r="AQ868" t="str">
        <f>IF(ISERROR(INDEX(Panaboard!U:U,MATCH(CONCATENATE(A868,"-",T868),Panaboard!AF:AF,0))),"",INDEX(Panaboard!U:U,MATCH(CONCATENATE(A868,"-",T868),Panaboard!AF:AF,0)))</f>
        <v/>
      </c>
      <c r="AR868" t="str">
        <f>IF(ISERROR(INDEX(Panaboard!V:V,MATCH(CONCATENATE(A868,"-",T868),Panaboard!AF:AF,0))),"",INDEX(Panaboard!V:V,MATCH(CONCATENATE(A868,"-",T868),Panaboard!AF:AF,0)))</f>
        <v/>
      </c>
      <c r="AS868" t="str">
        <f>IF(ISERROR(INDEX(Panaboard!W:W,MATCH(CONCATENATE(A868,"-",T868),Panaboard!AF:AF,0))),"",INDEX(Panaboard!W:W,MATCH(CONCATENATE(A868,"-",T868),Panaboard!AF:AF,0)))</f>
        <v/>
      </c>
      <c r="AT868" t="str">
        <f>IF(ISERROR(INDEX(Panaboard!X:X,MATCH(CONCATENATE(A868,"-",T868),Panaboard!AF:AF,0))),"",INDEX(Panaboard!X:X,MATCH(CONCATENATE(A868,"-",T868),Panaboard!AF:AF,0)))</f>
        <v/>
      </c>
      <c r="AU868" t="str">
        <f>IF(ISERROR(INDEX(Panaboard!Y:Y,MATCH(CONCATENATE(A868,"-",T868),Panaboard!AF:AF,0))),"",INDEX(Panaboard!Y:Y,MATCH(CONCATENATE(A868,"-",T868),Panaboard!AF:AF,0)))</f>
        <v/>
      </c>
      <c r="AV868" t="str">
        <f>IF(ISERROR(INDEX(Panaboard!Z:Z,MATCH(CONCATENATE(A868,"-",T868),Panaboard!AF:AF,0))),"",INDEX(Panaboard!Z:Z,MATCH(CONCATENATE(A868,"-",T868),Panaboard!AF:AF,0)))</f>
        <v/>
      </c>
      <c r="AW868" t="str">
        <f>IF(ISERROR(INDEX(Panaboard!AA:AA,MATCH(CONCATENATE(A868,"-",T868),Panaboard!AF:AF,0))),"",INDEX(Panaboard!AA:AA,MATCH(CONCATENATE(A868,"-",T868),Panaboard!AF:AF,0)))</f>
        <v/>
      </c>
      <c r="AX868" t="str">
        <f>IF(ISERROR(INDEX(Panaboard!AB:AB,MATCH(CONCATENATE(A868,"-",T868),Panaboard!AF:AF,0))),"",INDEX(Panaboard!AB:AB,MATCH(CONCATENATE(A868,"-",T868),Panaboard!AF:AF,0)))</f>
        <v/>
      </c>
      <c r="AY868" t="str">
        <f>IF(ISERROR(INDEX(Panaboard!AC:AC,MATCH(CONCATENATE(A868,"-",T868),Panaboard!AF:AF,0))),"",INDEX(Panaboard!AC:AC,MATCH(CONCATENATE(A868,"-",T868),Panaboard!AF:AF,0)))</f>
        <v/>
      </c>
      <c r="AZ868" t="str">
        <f>IF(OR(PResult!T868="",PResult!T868="(null)"),"",PResult!T868)</f>
        <v/>
      </c>
      <c r="BA868">
        <f>IF(PResult!O868="",0,PResult!O868)</f>
        <v>0</v>
      </c>
      <c r="BB868" t="str">
        <f>IF(ISERROR(INDEX(Panaboard!N:N,MATCH(CONCATENATE(A868,"-",T868),Panaboard!AF:AF,0))),"",INDEX(Panaboard!N:N,MATCH(CONCATENATE(A868,"-",T868),Panaboard!AF:AF,0)))</f>
        <v/>
      </c>
      <c r="BC868" t="str">
        <f t="shared" si="40"/>
        <v/>
      </c>
      <c r="BD868" t="str">
        <f>IF(ISERROR(INDEX(Panaboard!AD:AD,MATCH(CONCATENATE(A868,"-",T868),Panaboard!AF:AF,0))),"",INDEX(Panaboard!AD:AD,MATCH(CONCATENATE(A868,"-",T868),Panaboard!AF:AF,0)))</f>
        <v/>
      </c>
      <c r="BE868" t="str">
        <f>IF(ISERROR(INDEX(Panaboard!AE:AE,MATCH(CONCATENATE(A868,"-",T868),Panaboard!AF:AF,0))),"",INDEX(Panaboard!AE:AE,MATCH(CONCATENATE(A868,"-",T868),Panaboard!AF:AF,0)))</f>
        <v/>
      </c>
      <c r="BF868">
        <f>IF(OR(UPPER(TRIM(PResult!R868))="S",UPPER(TRIM(PResult!R868))="P"),PResult!M868,0)</f>
        <v>0</v>
      </c>
      <c r="BG868" t="str">
        <f>IF(ISERROR(INDEX(Panaboard!L:L,MATCH(CONCATENATE(A868,"-",T868),Panaboard!AF:AF,0))),"",INDEX(Panaboard!L:L,MATCH(CONCATENATE(A868,"-",T868),Panaboard!AF:AF,0)))</f>
        <v/>
      </c>
      <c r="BH868" t="str">
        <f>IF(ISERROR(INDEX(Panaboard!AG:AG,MATCH(CONCATENATE(A868,"-",T868),Panaboard!AF:AF,0))),"",INDEX(Panaboard!AG:AG,MATCH(CONCATENATE(A868,"-",T868),Panaboard!AF:AF,0)))</f>
        <v/>
      </c>
      <c r="BI868" t="str">
        <f t="shared" si="41"/>
        <v/>
      </c>
      <c r="BJ868" t="str">
        <f>IF(ISERROR(INDEX(CuttingList!F:F,MATCH(CONCATENATE(A868,"-",T868),CuttingList!E:E,0))),"",INDEX(CuttingList!F:F,MATCH(CONCATENATE(A868,"-",T868),CuttingList!E:E,0)))</f>
        <v/>
      </c>
    </row>
    <row r="869" spans="1:62" x14ac:dyDescent="0.25">
      <c r="A869" t="str">
        <f>IF(PResult!AL869="","",PResult!AL869)</f>
        <v/>
      </c>
      <c r="B869" t="str">
        <f>IF(PResult!F869="","",PResult!F869)</f>
        <v/>
      </c>
      <c r="C869" t="str">
        <f>IF(PResult!AN869="","",PResult!AN869)</f>
        <v/>
      </c>
      <c r="D869" t="str">
        <f>IF(PResult!AO869="","",PResult!AO869)</f>
        <v/>
      </c>
      <c r="E869" t="str">
        <f>IF(PResult!AP869="","",PResult!AP869)</f>
        <v/>
      </c>
      <c r="F869" t="str">
        <f>IF(PResult!AQ869="","",PResult!AQ869)</f>
        <v/>
      </c>
      <c r="G869">
        <f>IF(PResult!AR869="",0,ROUND(PResult!AR869,2))</f>
        <v>0</v>
      </c>
      <c r="I869">
        <f>IF(OR(UPPER(TRIM(PResult!R869))="S",UPPER(TRIM(PResult!R869))="P"),PResult!O869,0)</f>
        <v>0</v>
      </c>
      <c r="J869" t="str">
        <f>IF(ISERROR(INDEX(Panaboard!J:J,MATCH(CONCATENATE(A869,"-",T869),Panaboard!AF:AF,0))),"",TRIM(INDEX(Panaboard!J:J,MATCH(CONCATENATE(A869,"-",T869),Panaboard!AF:AF,0))))</f>
        <v/>
      </c>
      <c r="K869" t="str">
        <f>IF(ISERROR(INDEX(Panaboard!C:C,MATCH(CONCATENATE(A869,"-",T869),Panaboard!AF:AF,0))),"",INDEX(Panaboard!C:C,MATCH(CONCATENATE(A869,"-",T869),Panaboard!AF:AF,0)))</f>
        <v/>
      </c>
      <c r="L869" t="str">
        <f>IF(ISERROR(INDEX(Panaboard!D:D,MATCH(CONCATENATE(A869,"-",T869),Panaboard!AF:AF,0))),"",INDEX(Panaboard!D:D,MATCH(CONCATENATE(A869,"-",T869),Panaboard!AF:AF,0)))</f>
        <v/>
      </c>
      <c r="M869" t="str">
        <f>IF(ISERROR(INDEX(Panaboard!E:E,MATCH(CONCATENATE(A869,"-",T869),Panaboard!AF:AF,0))),"",INDEX(Panaboard!E:E,MATCH(CONCATENATE(A869,"-",T869),Panaboard!AF:AF,0)))</f>
        <v/>
      </c>
      <c r="N869" t="str">
        <f>IF(ISERROR(INDEX(Panaboard!F:F,MATCH(CONCATENATE(A869,"-",T869),Panaboard!AF:AF,0))),"",INDEX(Panaboard!F:F,MATCH(CONCATENATE(A869,"-",T869),Panaboard!AF:AF,0)))</f>
        <v/>
      </c>
      <c r="O869" t="str">
        <f>IF(ISERROR(INDEX(Panaboard!G:G,MATCH(CONCATENATE(A869,"-",T869),Panaboard!AF:AF,0))),"",INDEX(Panaboard!G:G,MATCH(CONCATENATE(A869,"-",T869),Panaboard!AF:AF,0)))</f>
        <v/>
      </c>
      <c r="P869" t="str">
        <f t="shared" si="39"/>
        <v/>
      </c>
      <c r="Q869" t="str">
        <f>IF(ISERROR(INDEX(Panaboard!H:H,MATCH(CONCATENATE(A869,"-",T869),Panaboard!AF:AF,0))),"",INDEX(Panaboard!H:H,MATCH(CONCATENATE(A869,"-",T869),Panaboard!AF:AF,0)))</f>
        <v/>
      </c>
      <c r="R869" t="str">
        <f>IF(ISERROR(INDEX(Panaboard!I:I,MATCH(CONCATENATE(A869,"-",T869),Panaboard!AF:AF,0))),"",INDEX(Panaboard!I:I,MATCH(CONCATENATE(A869,"-",T869),Panaboard!AF:AF,0)))</f>
        <v/>
      </c>
      <c r="S869" t="str">
        <f>CONCATENATE(PResult!AS869,PResult!AT869)</f>
        <v/>
      </c>
      <c r="T869" t="str">
        <f>IF(PResult!BG869="","",PResult!BG869)</f>
        <v/>
      </c>
      <c r="U869" t="str">
        <f>IF(PResult!Y869="","",PResult!Y869)</f>
        <v/>
      </c>
      <c r="V869" t="str">
        <f>IF(PResult!AU869="","",PResult!AU869)</f>
        <v/>
      </c>
      <c r="W869" t="str">
        <f>IF(PResult!R869="","",UPPER(TRIM(PResult!R869)))</f>
        <v/>
      </c>
      <c r="X869" t="str">
        <f>IF(PResult!AV869="","",PResult!AV869)</f>
        <v/>
      </c>
      <c r="Y869" t="str">
        <f>IF(PResult!AW869="","",PResult!AW869)</f>
        <v/>
      </c>
      <c r="Z869" t="str">
        <f>IF(PResult!AX869="","",PResult!AX869)</f>
        <v/>
      </c>
      <c r="AA869" t="str">
        <f>IF(PResult!AY869="","",PResult!AY869)</f>
        <v/>
      </c>
      <c r="AB869" t="str">
        <f>IF(PResult!AZ869="","",PResult!AZ869)</f>
        <v/>
      </c>
      <c r="AC869" t="str">
        <f>IF(PResult!BA869="","",PResult!BA869)</f>
        <v/>
      </c>
      <c r="AD869" t="str">
        <f>IF(PResult!G869="","",PResult!G869)</f>
        <v/>
      </c>
      <c r="AE869" t="str">
        <f>IF(PResult!H869="","",PResult!H869)</f>
        <v/>
      </c>
      <c r="AF869">
        <f>IF(OR(PResult!I869="(null)",PResult!I869=""),0,PResult!I869)</f>
        <v>0</v>
      </c>
      <c r="AG869" t="str">
        <f>TEXT(IF(ISERROR(INDEX(Panaboard!P:P,MATCH(CONCATENATE(A869,"-",T869),Panaboard!AF:AF,0))),"",INDEX(Panaboard!P:P,MATCH(CONCATENATE(A869,"-",T869),Panaboard!AF:AF,0))),"HH:MM")</f>
        <v/>
      </c>
      <c r="AH869" t="str">
        <f>TEXT(IF(ISERROR(INDEX(Panaboard!Q:Q,MATCH(CONCATENATE(A869,"-",T869),Panaboard!AF:AF,0))),"",INDEX(Panaboard!Q:Q,MATCH(CONCATENATE(A869,"-",T869),Panaboard!AF:AF,0))),"HH:MM")</f>
        <v/>
      </c>
      <c r="AI869" t="str">
        <f>TEXT(IF(ISERROR(INDEX(Panaboard!R:R,MATCH(CONCATENATE(A869,"-",T869),Panaboard!AF:AF,0))),"",INDEX(Panaboard!R:R,MATCH(CONCATENATE(A869,"-",T869),Panaboard!AF:AF,0))),"HH:MM")</f>
        <v/>
      </c>
      <c r="AJ869" t="str">
        <f>TEXT(IF(ISERROR(INDEX(Panaboard!S:S,MATCH(CONCATENATE(A869,"-",T869),Panaboard!AF:AF,0))),"",INDEX(Panaboard!S:S,MATCH(CONCATENATE(A869,"-",T869),Panaboard!AF:AF,0))),"HH:MM")</f>
        <v/>
      </c>
      <c r="AK869" t="str">
        <f>IF(PResult!BC869="","",PResult!BC869)</f>
        <v/>
      </c>
      <c r="AL869" t="str">
        <f>IF(PResult!BB869="","",PResult!BB869)</f>
        <v/>
      </c>
      <c r="AM869" t="str">
        <f>IF(PResult!BE869="","",PResult!BE869)</f>
        <v/>
      </c>
      <c r="AN869" t="str">
        <f>IF(PResult!BD869="","",PResult!BD869)</f>
        <v/>
      </c>
      <c r="AO869" t="str">
        <f>IF(PResult!BF869="","",PResult!BF869)</f>
        <v/>
      </c>
      <c r="AP869" t="str">
        <f>IF(ISERROR(INDEX(Panaboard!T:T,MATCH(CONCATENATE(A869,"-",T869),Panaboard!AF:AF,0))),"",INDEX(Panaboard!T:T,MATCH(CONCATENATE(A869,"-",T869),Panaboard!AF:AF,0)))</f>
        <v/>
      </c>
      <c r="AQ869" t="str">
        <f>IF(ISERROR(INDEX(Panaboard!U:U,MATCH(CONCATENATE(A869,"-",T869),Panaboard!AF:AF,0))),"",INDEX(Panaboard!U:U,MATCH(CONCATENATE(A869,"-",T869),Panaboard!AF:AF,0)))</f>
        <v/>
      </c>
      <c r="AR869" t="str">
        <f>IF(ISERROR(INDEX(Panaboard!V:V,MATCH(CONCATENATE(A869,"-",T869),Panaboard!AF:AF,0))),"",INDEX(Panaboard!V:V,MATCH(CONCATENATE(A869,"-",T869),Panaboard!AF:AF,0)))</f>
        <v/>
      </c>
      <c r="AS869" t="str">
        <f>IF(ISERROR(INDEX(Panaboard!W:W,MATCH(CONCATENATE(A869,"-",T869),Panaboard!AF:AF,0))),"",INDEX(Panaboard!W:W,MATCH(CONCATENATE(A869,"-",T869),Panaboard!AF:AF,0)))</f>
        <v/>
      </c>
      <c r="AT869" t="str">
        <f>IF(ISERROR(INDEX(Panaboard!X:X,MATCH(CONCATENATE(A869,"-",T869),Panaboard!AF:AF,0))),"",INDEX(Panaboard!X:X,MATCH(CONCATENATE(A869,"-",T869),Panaboard!AF:AF,0)))</f>
        <v/>
      </c>
      <c r="AU869" t="str">
        <f>IF(ISERROR(INDEX(Panaboard!Y:Y,MATCH(CONCATENATE(A869,"-",T869),Panaboard!AF:AF,0))),"",INDEX(Panaboard!Y:Y,MATCH(CONCATENATE(A869,"-",T869),Panaboard!AF:AF,0)))</f>
        <v/>
      </c>
      <c r="AV869" t="str">
        <f>IF(ISERROR(INDEX(Panaboard!Z:Z,MATCH(CONCATENATE(A869,"-",T869),Panaboard!AF:AF,0))),"",INDEX(Panaboard!Z:Z,MATCH(CONCATENATE(A869,"-",T869),Panaboard!AF:AF,0)))</f>
        <v/>
      </c>
      <c r="AW869" t="str">
        <f>IF(ISERROR(INDEX(Panaboard!AA:AA,MATCH(CONCATENATE(A869,"-",T869),Panaboard!AF:AF,0))),"",INDEX(Panaboard!AA:AA,MATCH(CONCATENATE(A869,"-",T869),Panaboard!AF:AF,0)))</f>
        <v/>
      </c>
      <c r="AX869" t="str">
        <f>IF(ISERROR(INDEX(Panaboard!AB:AB,MATCH(CONCATENATE(A869,"-",T869),Panaboard!AF:AF,0))),"",INDEX(Panaboard!AB:AB,MATCH(CONCATENATE(A869,"-",T869),Panaboard!AF:AF,0)))</f>
        <v/>
      </c>
      <c r="AY869" t="str">
        <f>IF(ISERROR(INDEX(Panaboard!AC:AC,MATCH(CONCATENATE(A869,"-",T869),Panaboard!AF:AF,0))),"",INDEX(Panaboard!AC:AC,MATCH(CONCATENATE(A869,"-",T869),Panaboard!AF:AF,0)))</f>
        <v/>
      </c>
      <c r="AZ869" t="str">
        <f>IF(OR(PResult!T869="",PResult!T869="(null)"),"",PResult!T869)</f>
        <v/>
      </c>
      <c r="BA869">
        <f>IF(PResult!O869="",0,PResult!O869)</f>
        <v>0</v>
      </c>
      <c r="BB869" t="str">
        <f>IF(ISERROR(INDEX(Panaboard!N:N,MATCH(CONCATENATE(A869,"-",T869),Panaboard!AF:AF,0))),"",INDEX(Panaboard!N:N,MATCH(CONCATENATE(A869,"-",T869),Panaboard!AF:AF,0)))</f>
        <v/>
      </c>
      <c r="BC869" t="str">
        <f t="shared" si="40"/>
        <v/>
      </c>
      <c r="BD869" t="str">
        <f>IF(ISERROR(INDEX(Panaboard!AD:AD,MATCH(CONCATENATE(A869,"-",T869),Panaboard!AF:AF,0))),"",INDEX(Panaboard!AD:AD,MATCH(CONCATENATE(A869,"-",T869),Panaboard!AF:AF,0)))</f>
        <v/>
      </c>
      <c r="BE869" t="str">
        <f>IF(ISERROR(INDEX(Panaboard!AE:AE,MATCH(CONCATENATE(A869,"-",T869),Panaboard!AF:AF,0))),"",INDEX(Panaboard!AE:AE,MATCH(CONCATENATE(A869,"-",T869),Panaboard!AF:AF,0)))</f>
        <v/>
      </c>
      <c r="BF869">
        <f>IF(OR(UPPER(TRIM(PResult!R869))="S",UPPER(TRIM(PResult!R869))="P"),PResult!M869,0)</f>
        <v>0</v>
      </c>
      <c r="BG869" t="str">
        <f>IF(ISERROR(INDEX(Panaboard!L:L,MATCH(CONCATENATE(A869,"-",T869),Panaboard!AF:AF,0))),"",INDEX(Panaboard!L:L,MATCH(CONCATENATE(A869,"-",T869),Panaboard!AF:AF,0)))</f>
        <v/>
      </c>
      <c r="BH869" t="str">
        <f>IF(ISERROR(INDEX(Panaboard!AG:AG,MATCH(CONCATENATE(A869,"-",T869),Panaboard!AF:AF,0))),"",INDEX(Panaboard!AG:AG,MATCH(CONCATENATE(A869,"-",T869),Panaboard!AF:AF,0)))</f>
        <v/>
      </c>
      <c r="BI869" t="str">
        <f t="shared" si="41"/>
        <v/>
      </c>
      <c r="BJ869" t="str">
        <f>IF(ISERROR(INDEX(CuttingList!F:F,MATCH(CONCATENATE(A869,"-",T869),CuttingList!E:E,0))),"",INDEX(CuttingList!F:F,MATCH(CONCATENATE(A869,"-",T869),CuttingList!E:E,0)))</f>
        <v/>
      </c>
    </row>
    <row r="870" spans="1:62" x14ac:dyDescent="0.25">
      <c r="A870" t="str">
        <f>IF(PResult!AL870="","",PResult!AL870)</f>
        <v/>
      </c>
      <c r="B870" t="str">
        <f>IF(PResult!F870="","",PResult!F870)</f>
        <v/>
      </c>
      <c r="C870" t="str">
        <f>IF(PResult!AN870="","",PResult!AN870)</f>
        <v/>
      </c>
      <c r="D870" t="str">
        <f>IF(PResult!AO870="","",PResult!AO870)</f>
        <v/>
      </c>
      <c r="E870" t="str">
        <f>IF(PResult!AP870="","",PResult!AP870)</f>
        <v/>
      </c>
      <c r="F870" t="str">
        <f>IF(PResult!AQ870="","",PResult!AQ870)</f>
        <v/>
      </c>
      <c r="G870">
        <f>IF(PResult!AR870="",0,ROUND(PResult!AR870,2))</f>
        <v>0</v>
      </c>
      <c r="I870">
        <f>IF(OR(UPPER(TRIM(PResult!R870))="S",UPPER(TRIM(PResult!R870))="P"),PResult!O870,0)</f>
        <v>0</v>
      </c>
      <c r="J870" t="str">
        <f>IF(ISERROR(INDEX(Panaboard!J:J,MATCH(CONCATENATE(A870,"-",T870),Panaboard!AF:AF,0))),"",TRIM(INDEX(Panaboard!J:J,MATCH(CONCATENATE(A870,"-",T870),Panaboard!AF:AF,0))))</f>
        <v/>
      </c>
      <c r="K870" t="str">
        <f>IF(ISERROR(INDEX(Panaboard!C:C,MATCH(CONCATENATE(A870,"-",T870),Panaboard!AF:AF,0))),"",INDEX(Panaboard!C:C,MATCH(CONCATENATE(A870,"-",T870),Panaboard!AF:AF,0)))</f>
        <v/>
      </c>
      <c r="L870" t="str">
        <f>IF(ISERROR(INDEX(Panaboard!D:D,MATCH(CONCATENATE(A870,"-",T870),Panaboard!AF:AF,0))),"",INDEX(Panaboard!D:D,MATCH(CONCATENATE(A870,"-",T870),Panaboard!AF:AF,0)))</f>
        <v/>
      </c>
      <c r="M870" t="str">
        <f>IF(ISERROR(INDEX(Panaboard!E:E,MATCH(CONCATENATE(A870,"-",T870),Panaboard!AF:AF,0))),"",INDEX(Panaboard!E:E,MATCH(CONCATENATE(A870,"-",T870),Panaboard!AF:AF,0)))</f>
        <v/>
      </c>
      <c r="N870" t="str">
        <f>IF(ISERROR(INDEX(Panaboard!F:F,MATCH(CONCATENATE(A870,"-",T870),Panaboard!AF:AF,0))),"",INDEX(Panaboard!F:F,MATCH(CONCATENATE(A870,"-",T870),Panaboard!AF:AF,0)))</f>
        <v/>
      </c>
      <c r="O870" t="str">
        <f>IF(ISERROR(INDEX(Panaboard!G:G,MATCH(CONCATENATE(A870,"-",T870),Panaboard!AF:AF,0))),"",INDEX(Panaboard!G:G,MATCH(CONCATENATE(A870,"-",T870),Panaboard!AF:AF,0)))</f>
        <v/>
      </c>
      <c r="P870" t="str">
        <f t="shared" si="39"/>
        <v/>
      </c>
      <c r="Q870" t="str">
        <f>IF(ISERROR(INDEX(Panaboard!H:H,MATCH(CONCATENATE(A870,"-",T870),Panaboard!AF:AF,0))),"",INDEX(Panaboard!H:H,MATCH(CONCATENATE(A870,"-",T870),Panaboard!AF:AF,0)))</f>
        <v/>
      </c>
      <c r="R870" t="str">
        <f>IF(ISERROR(INDEX(Panaboard!I:I,MATCH(CONCATENATE(A870,"-",T870),Panaboard!AF:AF,0))),"",INDEX(Panaboard!I:I,MATCH(CONCATENATE(A870,"-",T870),Panaboard!AF:AF,0)))</f>
        <v/>
      </c>
      <c r="S870" t="str">
        <f>CONCATENATE(PResult!AS870,PResult!AT870)</f>
        <v/>
      </c>
      <c r="T870" t="str">
        <f>IF(PResult!BG870="","",PResult!BG870)</f>
        <v/>
      </c>
      <c r="U870" t="str">
        <f>IF(PResult!Y870="","",PResult!Y870)</f>
        <v/>
      </c>
      <c r="V870" t="str">
        <f>IF(PResult!AU870="","",PResult!AU870)</f>
        <v/>
      </c>
      <c r="W870" t="str">
        <f>IF(PResult!R870="","",UPPER(TRIM(PResult!R870)))</f>
        <v/>
      </c>
      <c r="X870" t="str">
        <f>IF(PResult!AV870="","",PResult!AV870)</f>
        <v/>
      </c>
      <c r="Y870" t="str">
        <f>IF(PResult!AW870="","",PResult!AW870)</f>
        <v/>
      </c>
      <c r="Z870" t="str">
        <f>IF(PResult!AX870="","",PResult!AX870)</f>
        <v/>
      </c>
      <c r="AA870" t="str">
        <f>IF(PResult!AY870="","",PResult!AY870)</f>
        <v/>
      </c>
      <c r="AB870" t="str">
        <f>IF(PResult!AZ870="","",PResult!AZ870)</f>
        <v/>
      </c>
      <c r="AC870" t="str">
        <f>IF(PResult!BA870="","",PResult!BA870)</f>
        <v/>
      </c>
      <c r="AD870" t="str">
        <f>IF(PResult!G870="","",PResult!G870)</f>
        <v/>
      </c>
      <c r="AE870" t="str">
        <f>IF(PResult!H870="","",PResult!H870)</f>
        <v/>
      </c>
      <c r="AF870">
        <f>IF(OR(PResult!I870="(null)",PResult!I870=""),0,PResult!I870)</f>
        <v>0</v>
      </c>
      <c r="AG870" t="str">
        <f>TEXT(IF(ISERROR(INDEX(Panaboard!P:P,MATCH(CONCATENATE(A870,"-",T870),Panaboard!AF:AF,0))),"",INDEX(Panaboard!P:P,MATCH(CONCATENATE(A870,"-",T870),Panaboard!AF:AF,0))),"HH:MM")</f>
        <v/>
      </c>
      <c r="AH870" t="str">
        <f>TEXT(IF(ISERROR(INDEX(Panaboard!Q:Q,MATCH(CONCATENATE(A870,"-",T870),Panaboard!AF:AF,0))),"",INDEX(Panaboard!Q:Q,MATCH(CONCATENATE(A870,"-",T870),Panaboard!AF:AF,0))),"HH:MM")</f>
        <v/>
      </c>
      <c r="AI870" t="str">
        <f>TEXT(IF(ISERROR(INDEX(Panaboard!R:R,MATCH(CONCATENATE(A870,"-",T870),Panaboard!AF:AF,0))),"",INDEX(Panaboard!R:R,MATCH(CONCATENATE(A870,"-",T870),Panaboard!AF:AF,0))),"HH:MM")</f>
        <v/>
      </c>
      <c r="AJ870" t="str">
        <f>TEXT(IF(ISERROR(INDEX(Panaboard!S:S,MATCH(CONCATENATE(A870,"-",T870),Panaboard!AF:AF,0))),"",INDEX(Panaboard!S:S,MATCH(CONCATENATE(A870,"-",T870),Panaboard!AF:AF,0))),"HH:MM")</f>
        <v/>
      </c>
      <c r="AK870" t="str">
        <f>IF(PResult!BC870="","",PResult!BC870)</f>
        <v/>
      </c>
      <c r="AL870" t="str">
        <f>IF(PResult!BB870="","",PResult!BB870)</f>
        <v/>
      </c>
      <c r="AM870" t="str">
        <f>IF(PResult!BE870="","",PResult!BE870)</f>
        <v/>
      </c>
      <c r="AN870" t="str">
        <f>IF(PResult!BD870="","",PResult!BD870)</f>
        <v/>
      </c>
      <c r="AO870" t="str">
        <f>IF(PResult!BF870="","",PResult!BF870)</f>
        <v/>
      </c>
      <c r="AP870" t="str">
        <f>IF(ISERROR(INDEX(Panaboard!T:T,MATCH(CONCATENATE(A870,"-",T870),Panaboard!AF:AF,0))),"",INDEX(Panaboard!T:T,MATCH(CONCATENATE(A870,"-",T870),Panaboard!AF:AF,0)))</f>
        <v/>
      </c>
      <c r="AQ870" t="str">
        <f>IF(ISERROR(INDEX(Panaboard!U:U,MATCH(CONCATENATE(A870,"-",T870),Panaboard!AF:AF,0))),"",INDEX(Panaboard!U:U,MATCH(CONCATENATE(A870,"-",T870),Panaboard!AF:AF,0)))</f>
        <v/>
      </c>
      <c r="AR870" t="str">
        <f>IF(ISERROR(INDEX(Panaboard!V:V,MATCH(CONCATENATE(A870,"-",T870),Panaboard!AF:AF,0))),"",INDEX(Panaboard!V:V,MATCH(CONCATENATE(A870,"-",T870),Panaboard!AF:AF,0)))</f>
        <v/>
      </c>
      <c r="AS870" t="str">
        <f>IF(ISERROR(INDEX(Panaboard!W:W,MATCH(CONCATENATE(A870,"-",T870),Panaboard!AF:AF,0))),"",INDEX(Panaboard!W:W,MATCH(CONCATENATE(A870,"-",T870),Panaboard!AF:AF,0)))</f>
        <v/>
      </c>
      <c r="AT870" t="str">
        <f>IF(ISERROR(INDEX(Panaboard!X:X,MATCH(CONCATENATE(A870,"-",T870),Panaboard!AF:AF,0))),"",INDEX(Panaboard!X:X,MATCH(CONCATENATE(A870,"-",T870),Panaboard!AF:AF,0)))</f>
        <v/>
      </c>
      <c r="AU870" t="str">
        <f>IF(ISERROR(INDEX(Panaboard!Y:Y,MATCH(CONCATENATE(A870,"-",T870),Panaboard!AF:AF,0))),"",INDEX(Panaboard!Y:Y,MATCH(CONCATENATE(A870,"-",T870),Panaboard!AF:AF,0)))</f>
        <v/>
      </c>
      <c r="AV870" t="str">
        <f>IF(ISERROR(INDEX(Panaboard!Z:Z,MATCH(CONCATENATE(A870,"-",T870),Panaboard!AF:AF,0))),"",INDEX(Panaboard!Z:Z,MATCH(CONCATENATE(A870,"-",T870),Panaboard!AF:AF,0)))</f>
        <v/>
      </c>
      <c r="AW870" t="str">
        <f>IF(ISERROR(INDEX(Panaboard!AA:AA,MATCH(CONCATENATE(A870,"-",T870),Panaboard!AF:AF,0))),"",INDEX(Panaboard!AA:AA,MATCH(CONCATENATE(A870,"-",T870),Panaboard!AF:AF,0)))</f>
        <v/>
      </c>
      <c r="AX870" t="str">
        <f>IF(ISERROR(INDEX(Panaboard!AB:AB,MATCH(CONCATENATE(A870,"-",T870),Panaboard!AF:AF,0))),"",INDEX(Panaboard!AB:AB,MATCH(CONCATENATE(A870,"-",T870),Panaboard!AF:AF,0)))</f>
        <v/>
      </c>
      <c r="AY870" t="str">
        <f>IF(ISERROR(INDEX(Panaboard!AC:AC,MATCH(CONCATENATE(A870,"-",T870),Panaboard!AF:AF,0))),"",INDEX(Panaboard!AC:AC,MATCH(CONCATENATE(A870,"-",T870),Panaboard!AF:AF,0)))</f>
        <v/>
      </c>
      <c r="AZ870" t="str">
        <f>IF(OR(PResult!T870="",PResult!T870="(null)"),"",PResult!T870)</f>
        <v/>
      </c>
      <c r="BA870">
        <f>IF(PResult!O870="",0,PResult!O870)</f>
        <v>0</v>
      </c>
      <c r="BB870" t="str">
        <f>IF(ISERROR(INDEX(Panaboard!N:N,MATCH(CONCATENATE(A870,"-",T870),Panaboard!AF:AF,0))),"",INDEX(Panaboard!N:N,MATCH(CONCATENATE(A870,"-",T870),Panaboard!AF:AF,0)))</f>
        <v/>
      </c>
      <c r="BC870" t="str">
        <f t="shared" si="40"/>
        <v/>
      </c>
      <c r="BD870" t="str">
        <f>IF(ISERROR(INDEX(Panaboard!AD:AD,MATCH(CONCATENATE(A870,"-",T870),Panaboard!AF:AF,0))),"",INDEX(Panaboard!AD:AD,MATCH(CONCATENATE(A870,"-",T870),Panaboard!AF:AF,0)))</f>
        <v/>
      </c>
      <c r="BE870" t="str">
        <f>IF(ISERROR(INDEX(Panaboard!AE:AE,MATCH(CONCATENATE(A870,"-",T870),Panaboard!AF:AF,0))),"",INDEX(Panaboard!AE:AE,MATCH(CONCATENATE(A870,"-",T870),Panaboard!AF:AF,0)))</f>
        <v/>
      </c>
      <c r="BF870">
        <f>IF(OR(UPPER(TRIM(PResult!R870))="S",UPPER(TRIM(PResult!R870))="P"),PResult!M870,0)</f>
        <v>0</v>
      </c>
      <c r="BG870" t="str">
        <f>IF(ISERROR(INDEX(Panaboard!L:L,MATCH(CONCATENATE(A870,"-",T870),Panaboard!AF:AF,0))),"",INDEX(Panaboard!L:L,MATCH(CONCATENATE(A870,"-",T870),Panaboard!AF:AF,0)))</f>
        <v/>
      </c>
      <c r="BH870" t="str">
        <f>IF(ISERROR(INDEX(Panaboard!AG:AG,MATCH(CONCATENATE(A870,"-",T870),Panaboard!AF:AF,0))),"",INDEX(Panaboard!AG:AG,MATCH(CONCATENATE(A870,"-",T870),Panaboard!AF:AF,0)))</f>
        <v/>
      </c>
      <c r="BI870" t="str">
        <f t="shared" si="41"/>
        <v/>
      </c>
      <c r="BJ870" t="str">
        <f>IF(ISERROR(INDEX(CuttingList!F:F,MATCH(CONCATENATE(A870,"-",T870),CuttingList!E:E,0))),"",INDEX(CuttingList!F:F,MATCH(CONCATENATE(A870,"-",T870),CuttingList!E:E,0)))</f>
        <v/>
      </c>
    </row>
    <row r="871" spans="1:62" x14ac:dyDescent="0.25">
      <c r="A871" t="str">
        <f>IF(PResult!AL871="","",PResult!AL871)</f>
        <v/>
      </c>
      <c r="B871" t="str">
        <f>IF(PResult!F871="","",PResult!F871)</f>
        <v/>
      </c>
      <c r="C871" t="str">
        <f>IF(PResult!AN871="","",PResult!AN871)</f>
        <v/>
      </c>
      <c r="D871" t="str">
        <f>IF(PResult!AO871="","",PResult!AO871)</f>
        <v/>
      </c>
      <c r="E871" t="str">
        <f>IF(PResult!AP871="","",PResult!AP871)</f>
        <v/>
      </c>
      <c r="F871" t="str">
        <f>IF(PResult!AQ871="","",PResult!AQ871)</f>
        <v/>
      </c>
      <c r="G871">
        <f>IF(PResult!AR871="",0,ROUND(PResult!AR871,2))</f>
        <v>0</v>
      </c>
      <c r="I871">
        <f>IF(OR(UPPER(TRIM(PResult!R871))="S",UPPER(TRIM(PResult!R871))="P"),PResult!O871,0)</f>
        <v>0</v>
      </c>
      <c r="J871" t="str">
        <f>IF(ISERROR(INDEX(Panaboard!J:J,MATCH(CONCATENATE(A871,"-",T871),Panaboard!AF:AF,0))),"",TRIM(INDEX(Panaboard!J:J,MATCH(CONCATENATE(A871,"-",T871),Panaboard!AF:AF,0))))</f>
        <v/>
      </c>
      <c r="K871" t="str">
        <f>IF(ISERROR(INDEX(Panaboard!C:C,MATCH(CONCATENATE(A871,"-",T871),Panaboard!AF:AF,0))),"",INDEX(Panaboard!C:C,MATCH(CONCATENATE(A871,"-",T871),Panaboard!AF:AF,0)))</f>
        <v/>
      </c>
      <c r="L871" t="str">
        <f>IF(ISERROR(INDEX(Panaboard!D:D,MATCH(CONCATENATE(A871,"-",T871),Panaboard!AF:AF,0))),"",INDEX(Panaboard!D:D,MATCH(CONCATENATE(A871,"-",T871),Panaboard!AF:AF,0)))</f>
        <v/>
      </c>
      <c r="M871" t="str">
        <f>IF(ISERROR(INDEX(Panaboard!E:E,MATCH(CONCATENATE(A871,"-",T871),Panaboard!AF:AF,0))),"",INDEX(Panaboard!E:E,MATCH(CONCATENATE(A871,"-",T871),Panaboard!AF:AF,0)))</f>
        <v/>
      </c>
      <c r="N871" t="str">
        <f>IF(ISERROR(INDEX(Panaboard!F:F,MATCH(CONCATENATE(A871,"-",T871),Panaboard!AF:AF,0))),"",INDEX(Panaboard!F:F,MATCH(CONCATENATE(A871,"-",T871),Panaboard!AF:AF,0)))</f>
        <v/>
      </c>
      <c r="O871" t="str">
        <f>IF(ISERROR(INDEX(Panaboard!G:G,MATCH(CONCATENATE(A871,"-",T871),Panaboard!AF:AF,0))),"",INDEX(Panaboard!G:G,MATCH(CONCATENATE(A871,"-",T871),Panaboard!AF:AF,0)))</f>
        <v/>
      </c>
      <c r="P871" t="str">
        <f t="shared" si="39"/>
        <v/>
      </c>
      <c r="Q871" t="str">
        <f>IF(ISERROR(INDEX(Panaboard!H:H,MATCH(CONCATENATE(A871,"-",T871),Panaboard!AF:AF,0))),"",INDEX(Panaboard!H:H,MATCH(CONCATENATE(A871,"-",T871),Panaboard!AF:AF,0)))</f>
        <v/>
      </c>
      <c r="R871" t="str">
        <f>IF(ISERROR(INDEX(Panaboard!I:I,MATCH(CONCATENATE(A871,"-",T871),Panaboard!AF:AF,0))),"",INDEX(Panaboard!I:I,MATCH(CONCATENATE(A871,"-",T871),Panaboard!AF:AF,0)))</f>
        <v/>
      </c>
      <c r="S871" t="str">
        <f>CONCATENATE(PResult!AS871,PResult!AT871)</f>
        <v/>
      </c>
      <c r="T871" t="str">
        <f>IF(PResult!BG871="","",PResult!BG871)</f>
        <v/>
      </c>
      <c r="U871" t="str">
        <f>IF(PResult!Y871="","",PResult!Y871)</f>
        <v/>
      </c>
      <c r="V871" t="str">
        <f>IF(PResult!AU871="","",PResult!AU871)</f>
        <v/>
      </c>
      <c r="W871" t="str">
        <f>IF(PResult!R871="","",UPPER(TRIM(PResult!R871)))</f>
        <v/>
      </c>
      <c r="X871" t="str">
        <f>IF(PResult!AV871="","",PResult!AV871)</f>
        <v/>
      </c>
      <c r="Y871" t="str">
        <f>IF(PResult!AW871="","",PResult!AW871)</f>
        <v/>
      </c>
      <c r="Z871" t="str">
        <f>IF(PResult!AX871="","",PResult!AX871)</f>
        <v/>
      </c>
      <c r="AA871" t="str">
        <f>IF(PResult!AY871="","",PResult!AY871)</f>
        <v/>
      </c>
      <c r="AB871" t="str">
        <f>IF(PResult!AZ871="","",PResult!AZ871)</f>
        <v/>
      </c>
      <c r="AC871" t="str">
        <f>IF(PResult!BA871="","",PResult!BA871)</f>
        <v/>
      </c>
      <c r="AD871" t="str">
        <f>IF(PResult!G871="","",PResult!G871)</f>
        <v/>
      </c>
      <c r="AE871" t="str">
        <f>IF(PResult!H871="","",PResult!H871)</f>
        <v/>
      </c>
      <c r="AF871">
        <f>IF(OR(PResult!I871="(null)",PResult!I871=""),0,PResult!I871)</f>
        <v>0</v>
      </c>
      <c r="AG871" t="str">
        <f>TEXT(IF(ISERROR(INDEX(Panaboard!P:P,MATCH(CONCATENATE(A871,"-",T871),Panaboard!AF:AF,0))),"",INDEX(Panaboard!P:P,MATCH(CONCATENATE(A871,"-",T871),Panaboard!AF:AF,0))),"HH:MM")</f>
        <v/>
      </c>
      <c r="AH871" t="str">
        <f>TEXT(IF(ISERROR(INDEX(Panaboard!Q:Q,MATCH(CONCATENATE(A871,"-",T871),Panaboard!AF:AF,0))),"",INDEX(Panaboard!Q:Q,MATCH(CONCATENATE(A871,"-",T871),Panaboard!AF:AF,0))),"HH:MM")</f>
        <v/>
      </c>
      <c r="AI871" t="str">
        <f>TEXT(IF(ISERROR(INDEX(Panaboard!R:R,MATCH(CONCATENATE(A871,"-",T871),Panaboard!AF:AF,0))),"",INDEX(Panaboard!R:R,MATCH(CONCATENATE(A871,"-",T871),Panaboard!AF:AF,0))),"HH:MM")</f>
        <v/>
      </c>
      <c r="AJ871" t="str">
        <f>TEXT(IF(ISERROR(INDEX(Panaboard!S:S,MATCH(CONCATENATE(A871,"-",T871),Panaboard!AF:AF,0))),"",INDEX(Panaboard!S:S,MATCH(CONCATENATE(A871,"-",T871),Panaboard!AF:AF,0))),"HH:MM")</f>
        <v/>
      </c>
      <c r="AK871" t="str">
        <f>IF(PResult!BC871="","",PResult!BC871)</f>
        <v/>
      </c>
      <c r="AL871" t="str">
        <f>IF(PResult!BB871="","",PResult!BB871)</f>
        <v/>
      </c>
      <c r="AM871" t="str">
        <f>IF(PResult!BE871="","",PResult!BE871)</f>
        <v/>
      </c>
      <c r="AN871" t="str">
        <f>IF(PResult!BD871="","",PResult!BD871)</f>
        <v/>
      </c>
      <c r="AO871" t="str">
        <f>IF(PResult!BF871="","",PResult!BF871)</f>
        <v/>
      </c>
      <c r="AP871" t="str">
        <f>IF(ISERROR(INDEX(Panaboard!T:T,MATCH(CONCATENATE(A871,"-",T871),Panaboard!AF:AF,0))),"",INDEX(Panaboard!T:T,MATCH(CONCATENATE(A871,"-",T871),Panaboard!AF:AF,0)))</f>
        <v/>
      </c>
      <c r="AQ871" t="str">
        <f>IF(ISERROR(INDEX(Panaboard!U:U,MATCH(CONCATENATE(A871,"-",T871),Panaboard!AF:AF,0))),"",INDEX(Panaboard!U:U,MATCH(CONCATENATE(A871,"-",T871),Panaboard!AF:AF,0)))</f>
        <v/>
      </c>
      <c r="AR871" t="str">
        <f>IF(ISERROR(INDEX(Panaboard!V:V,MATCH(CONCATENATE(A871,"-",T871),Panaboard!AF:AF,0))),"",INDEX(Panaboard!V:V,MATCH(CONCATENATE(A871,"-",T871),Panaboard!AF:AF,0)))</f>
        <v/>
      </c>
      <c r="AS871" t="str">
        <f>IF(ISERROR(INDEX(Panaboard!W:W,MATCH(CONCATENATE(A871,"-",T871),Panaboard!AF:AF,0))),"",INDEX(Panaboard!W:W,MATCH(CONCATENATE(A871,"-",T871),Panaboard!AF:AF,0)))</f>
        <v/>
      </c>
      <c r="AT871" t="str">
        <f>IF(ISERROR(INDEX(Panaboard!X:X,MATCH(CONCATENATE(A871,"-",T871),Panaboard!AF:AF,0))),"",INDEX(Panaboard!X:X,MATCH(CONCATENATE(A871,"-",T871),Panaboard!AF:AF,0)))</f>
        <v/>
      </c>
      <c r="AU871" t="str">
        <f>IF(ISERROR(INDEX(Panaboard!Y:Y,MATCH(CONCATENATE(A871,"-",T871),Panaboard!AF:AF,0))),"",INDEX(Panaboard!Y:Y,MATCH(CONCATENATE(A871,"-",T871),Panaboard!AF:AF,0)))</f>
        <v/>
      </c>
      <c r="AV871" t="str">
        <f>IF(ISERROR(INDEX(Panaboard!Z:Z,MATCH(CONCATENATE(A871,"-",T871),Panaboard!AF:AF,0))),"",INDEX(Panaboard!Z:Z,MATCH(CONCATENATE(A871,"-",T871),Panaboard!AF:AF,0)))</f>
        <v/>
      </c>
      <c r="AW871" t="str">
        <f>IF(ISERROR(INDEX(Panaboard!AA:AA,MATCH(CONCATENATE(A871,"-",T871),Panaboard!AF:AF,0))),"",INDEX(Panaboard!AA:AA,MATCH(CONCATENATE(A871,"-",T871),Panaboard!AF:AF,0)))</f>
        <v/>
      </c>
      <c r="AX871" t="str">
        <f>IF(ISERROR(INDEX(Panaboard!AB:AB,MATCH(CONCATENATE(A871,"-",T871),Panaboard!AF:AF,0))),"",INDEX(Panaboard!AB:AB,MATCH(CONCATENATE(A871,"-",T871),Panaboard!AF:AF,0)))</f>
        <v/>
      </c>
      <c r="AY871" t="str">
        <f>IF(ISERROR(INDEX(Panaboard!AC:AC,MATCH(CONCATENATE(A871,"-",T871),Panaboard!AF:AF,0))),"",INDEX(Panaboard!AC:AC,MATCH(CONCATENATE(A871,"-",T871),Panaboard!AF:AF,0)))</f>
        <v/>
      </c>
      <c r="AZ871" t="str">
        <f>IF(OR(PResult!T871="",PResult!T871="(null)"),"",PResult!T871)</f>
        <v/>
      </c>
      <c r="BA871">
        <f>IF(PResult!O871="",0,PResult!O871)</f>
        <v>0</v>
      </c>
      <c r="BB871" t="str">
        <f>IF(ISERROR(INDEX(Panaboard!N:N,MATCH(CONCATENATE(A871,"-",T871),Panaboard!AF:AF,0))),"",INDEX(Panaboard!N:N,MATCH(CONCATENATE(A871,"-",T871),Panaboard!AF:AF,0)))</f>
        <v/>
      </c>
      <c r="BC871" t="str">
        <f t="shared" si="40"/>
        <v/>
      </c>
      <c r="BD871" t="str">
        <f>IF(ISERROR(INDEX(Panaboard!AD:AD,MATCH(CONCATENATE(A871,"-",T871),Panaboard!AF:AF,0))),"",INDEX(Panaboard!AD:AD,MATCH(CONCATENATE(A871,"-",T871),Panaboard!AF:AF,0)))</f>
        <v/>
      </c>
      <c r="BE871" t="str">
        <f>IF(ISERROR(INDEX(Panaboard!AE:AE,MATCH(CONCATENATE(A871,"-",T871),Panaboard!AF:AF,0))),"",INDEX(Panaboard!AE:AE,MATCH(CONCATENATE(A871,"-",T871),Panaboard!AF:AF,0)))</f>
        <v/>
      </c>
      <c r="BF871">
        <f>IF(OR(UPPER(TRIM(PResult!R871))="S",UPPER(TRIM(PResult!R871))="P"),PResult!M871,0)</f>
        <v>0</v>
      </c>
      <c r="BG871" t="str">
        <f>IF(ISERROR(INDEX(Panaboard!L:L,MATCH(CONCATENATE(A871,"-",T871),Panaboard!AF:AF,0))),"",INDEX(Panaboard!L:L,MATCH(CONCATENATE(A871,"-",T871),Panaboard!AF:AF,0)))</f>
        <v/>
      </c>
      <c r="BH871" t="str">
        <f>IF(ISERROR(INDEX(Panaboard!AG:AG,MATCH(CONCATENATE(A871,"-",T871),Panaboard!AF:AF,0))),"",INDEX(Panaboard!AG:AG,MATCH(CONCATENATE(A871,"-",T871),Panaboard!AF:AF,0)))</f>
        <v/>
      </c>
      <c r="BI871" t="str">
        <f t="shared" si="41"/>
        <v/>
      </c>
      <c r="BJ871" t="str">
        <f>IF(ISERROR(INDEX(CuttingList!F:F,MATCH(CONCATENATE(A871,"-",T871),CuttingList!E:E,0))),"",INDEX(CuttingList!F:F,MATCH(CONCATENATE(A871,"-",T871),CuttingList!E:E,0)))</f>
        <v/>
      </c>
    </row>
    <row r="872" spans="1:62" x14ac:dyDescent="0.25">
      <c r="A872" t="str">
        <f>IF(PResult!AL872="","",PResult!AL872)</f>
        <v/>
      </c>
      <c r="B872" t="str">
        <f>IF(PResult!F872="","",PResult!F872)</f>
        <v/>
      </c>
      <c r="C872" t="str">
        <f>IF(PResult!AN872="","",PResult!AN872)</f>
        <v/>
      </c>
      <c r="D872" t="str">
        <f>IF(PResult!AO872="","",PResult!AO872)</f>
        <v/>
      </c>
      <c r="E872" t="str">
        <f>IF(PResult!AP872="","",PResult!AP872)</f>
        <v/>
      </c>
      <c r="F872" t="str">
        <f>IF(PResult!AQ872="","",PResult!AQ872)</f>
        <v/>
      </c>
      <c r="G872">
        <f>IF(PResult!AR872="",0,ROUND(PResult!AR872,2))</f>
        <v>0</v>
      </c>
      <c r="I872">
        <f>IF(OR(UPPER(TRIM(PResult!R872))="S",UPPER(TRIM(PResult!R872))="P"),PResult!O872,0)</f>
        <v>0</v>
      </c>
      <c r="J872" t="str">
        <f>IF(ISERROR(INDEX(Panaboard!J:J,MATCH(CONCATENATE(A872,"-",T872),Panaboard!AF:AF,0))),"",TRIM(INDEX(Panaboard!J:J,MATCH(CONCATENATE(A872,"-",T872),Panaboard!AF:AF,0))))</f>
        <v/>
      </c>
      <c r="K872" t="str">
        <f>IF(ISERROR(INDEX(Panaboard!C:C,MATCH(CONCATENATE(A872,"-",T872),Panaboard!AF:AF,0))),"",INDEX(Panaboard!C:C,MATCH(CONCATENATE(A872,"-",T872),Panaboard!AF:AF,0)))</f>
        <v/>
      </c>
      <c r="L872" t="str">
        <f>IF(ISERROR(INDEX(Panaboard!D:D,MATCH(CONCATENATE(A872,"-",T872),Panaboard!AF:AF,0))),"",INDEX(Panaboard!D:D,MATCH(CONCATENATE(A872,"-",T872),Panaboard!AF:AF,0)))</f>
        <v/>
      </c>
      <c r="M872" t="str">
        <f>IF(ISERROR(INDEX(Panaboard!E:E,MATCH(CONCATENATE(A872,"-",T872),Panaboard!AF:AF,0))),"",INDEX(Panaboard!E:E,MATCH(CONCATENATE(A872,"-",T872),Panaboard!AF:AF,0)))</f>
        <v/>
      </c>
      <c r="N872" t="str">
        <f>IF(ISERROR(INDEX(Panaboard!F:F,MATCH(CONCATENATE(A872,"-",T872),Panaboard!AF:AF,0))),"",INDEX(Panaboard!F:F,MATCH(CONCATENATE(A872,"-",T872),Panaboard!AF:AF,0)))</f>
        <v/>
      </c>
      <c r="O872" t="str">
        <f>IF(ISERROR(INDEX(Panaboard!G:G,MATCH(CONCATENATE(A872,"-",T872),Panaboard!AF:AF,0))),"",INDEX(Panaboard!G:G,MATCH(CONCATENATE(A872,"-",T872),Panaboard!AF:AF,0)))</f>
        <v/>
      </c>
      <c r="P872" t="str">
        <f t="shared" si="39"/>
        <v/>
      </c>
      <c r="Q872" t="str">
        <f>IF(ISERROR(INDEX(Panaboard!H:H,MATCH(CONCATENATE(A872,"-",T872),Panaboard!AF:AF,0))),"",INDEX(Panaboard!H:H,MATCH(CONCATENATE(A872,"-",T872),Panaboard!AF:AF,0)))</f>
        <v/>
      </c>
      <c r="R872" t="str">
        <f>IF(ISERROR(INDEX(Panaboard!I:I,MATCH(CONCATENATE(A872,"-",T872),Panaboard!AF:AF,0))),"",INDEX(Panaboard!I:I,MATCH(CONCATENATE(A872,"-",T872),Panaboard!AF:AF,0)))</f>
        <v/>
      </c>
      <c r="S872" t="str">
        <f>CONCATENATE(PResult!AS872,PResult!AT872)</f>
        <v/>
      </c>
      <c r="T872" t="str">
        <f>IF(PResult!BG872="","",PResult!BG872)</f>
        <v/>
      </c>
      <c r="U872" t="str">
        <f>IF(PResult!Y872="","",PResult!Y872)</f>
        <v/>
      </c>
      <c r="V872" t="str">
        <f>IF(PResult!AU872="","",PResult!AU872)</f>
        <v/>
      </c>
      <c r="W872" t="str">
        <f>IF(PResult!R872="","",UPPER(TRIM(PResult!R872)))</f>
        <v/>
      </c>
      <c r="X872" t="str">
        <f>IF(PResult!AV872="","",PResult!AV872)</f>
        <v/>
      </c>
      <c r="Y872" t="str">
        <f>IF(PResult!AW872="","",PResult!AW872)</f>
        <v/>
      </c>
      <c r="Z872" t="str">
        <f>IF(PResult!AX872="","",PResult!AX872)</f>
        <v/>
      </c>
      <c r="AA872" t="str">
        <f>IF(PResult!AY872="","",PResult!AY872)</f>
        <v/>
      </c>
      <c r="AB872" t="str">
        <f>IF(PResult!AZ872="","",PResult!AZ872)</f>
        <v/>
      </c>
      <c r="AC872" t="str">
        <f>IF(PResult!BA872="","",PResult!BA872)</f>
        <v/>
      </c>
      <c r="AD872" t="str">
        <f>IF(PResult!G872="","",PResult!G872)</f>
        <v/>
      </c>
      <c r="AE872" t="str">
        <f>IF(PResult!H872="","",PResult!H872)</f>
        <v/>
      </c>
      <c r="AF872">
        <f>IF(OR(PResult!I872="(null)",PResult!I872=""),0,PResult!I872)</f>
        <v>0</v>
      </c>
      <c r="AG872" t="str">
        <f>TEXT(IF(ISERROR(INDEX(Panaboard!P:P,MATCH(CONCATENATE(A872,"-",T872),Panaboard!AF:AF,0))),"",INDEX(Panaboard!P:P,MATCH(CONCATENATE(A872,"-",T872),Panaboard!AF:AF,0))),"HH:MM")</f>
        <v/>
      </c>
      <c r="AH872" t="str">
        <f>TEXT(IF(ISERROR(INDEX(Panaboard!Q:Q,MATCH(CONCATENATE(A872,"-",T872),Panaboard!AF:AF,0))),"",INDEX(Panaboard!Q:Q,MATCH(CONCATENATE(A872,"-",T872),Panaboard!AF:AF,0))),"HH:MM")</f>
        <v/>
      </c>
      <c r="AI872" t="str">
        <f>TEXT(IF(ISERROR(INDEX(Panaboard!R:R,MATCH(CONCATENATE(A872,"-",T872),Panaboard!AF:AF,0))),"",INDEX(Panaboard!R:R,MATCH(CONCATENATE(A872,"-",T872),Panaboard!AF:AF,0))),"HH:MM")</f>
        <v/>
      </c>
      <c r="AJ872" t="str">
        <f>TEXT(IF(ISERROR(INDEX(Panaboard!S:S,MATCH(CONCATENATE(A872,"-",T872),Panaboard!AF:AF,0))),"",INDEX(Panaboard!S:S,MATCH(CONCATENATE(A872,"-",T872),Panaboard!AF:AF,0))),"HH:MM")</f>
        <v/>
      </c>
      <c r="AK872" t="str">
        <f>IF(PResult!BC872="","",PResult!BC872)</f>
        <v/>
      </c>
      <c r="AL872" t="str">
        <f>IF(PResult!BB872="","",PResult!BB872)</f>
        <v/>
      </c>
      <c r="AM872" t="str">
        <f>IF(PResult!BE872="","",PResult!BE872)</f>
        <v/>
      </c>
      <c r="AN872" t="str">
        <f>IF(PResult!BD872="","",PResult!BD872)</f>
        <v/>
      </c>
      <c r="AO872" t="str">
        <f>IF(PResult!BF872="","",PResult!BF872)</f>
        <v/>
      </c>
      <c r="AP872" t="str">
        <f>IF(ISERROR(INDEX(Panaboard!T:T,MATCH(CONCATENATE(A872,"-",T872),Panaboard!AF:AF,0))),"",INDEX(Panaboard!T:T,MATCH(CONCATENATE(A872,"-",T872),Panaboard!AF:AF,0)))</f>
        <v/>
      </c>
      <c r="AQ872" t="str">
        <f>IF(ISERROR(INDEX(Panaboard!U:U,MATCH(CONCATENATE(A872,"-",T872),Panaboard!AF:AF,0))),"",INDEX(Panaboard!U:U,MATCH(CONCATENATE(A872,"-",T872),Panaboard!AF:AF,0)))</f>
        <v/>
      </c>
      <c r="AR872" t="str">
        <f>IF(ISERROR(INDEX(Panaboard!V:V,MATCH(CONCATENATE(A872,"-",T872),Panaboard!AF:AF,0))),"",INDEX(Panaboard!V:V,MATCH(CONCATENATE(A872,"-",T872),Panaboard!AF:AF,0)))</f>
        <v/>
      </c>
      <c r="AS872" t="str">
        <f>IF(ISERROR(INDEX(Panaboard!W:W,MATCH(CONCATENATE(A872,"-",T872),Panaboard!AF:AF,0))),"",INDEX(Panaboard!W:W,MATCH(CONCATENATE(A872,"-",T872),Panaboard!AF:AF,0)))</f>
        <v/>
      </c>
      <c r="AT872" t="str">
        <f>IF(ISERROR(INDEX(Panaboard!X:X,MATCH(CONCATENATE(A872,"-",T872),Panaboard!AF:AF,0))),"",INDEX(Panaboard!X:X,MATCH(CONCATENATE(A872,"-",T872),Panaboard!AF:AF,0)))</f>
        <v/>
      </c>
      <c r="AU872" t="str">
        <f>IF(ISERROR(INDEX(Panaboard!Y:Y,MATCH(CONCATENATE(A872,"-",T872),Panaboard!AF:AF,0))),"",INDEX(Panaboard!Y:Y,MATCH(CONCATENATE(A872,"-",T872),Panaboard!AF:AF,0)))</f>
        <v/>
      </c>
      <c r="AV872" t="str">
        <f>IF(ISERROR(INDEX(Panaboard!Z:Z,MATCH(CONCATENATE(A872,"-",T872),Panaboard!AF:AF,0))),"",INDEX(Panaboard!Z:Z,MATCH(CONCATENATE(A872,"-",T872),Panaboard!AF:AF,0)))</f>
        <v/>
      </c>
      <c r="AW872" t="str">
        <f>IF(ISERROR(INDEX(Panaboard!AA:AA,MATCH(CONCATENATE(A872,"-",T872),Panaboard!AF:AF,0))),"",INDEX(Panaboard!AA:AA,MATCH(CONCATENATE(A872,"-",T872),Panaboard!AF:AF,0)))</f>
        <v/>
      </c>
      <c r="AX872" t="str">
        <f>IF(ISERROR(INDEX(Panaboard!AB:AB,MATCH(CONCATENATE(A872,"-",T872),Panaboard!AF:AF,0))),"",INDEX(Panaboard!AB:AB,MATCH(CONCATENATE(A872,"-",T872),Panaboard!AF:AF,0)))</f>
        <v/>
      </c>
      <c r="AY872" t="str">
        <f>IF(ISERROR(INDEX(Panaboard!AC:AC,MATCH(CONCATENATE(A872,"-",T872),Panaboard!AF:AF,0))),"",INDEX(Panaboard!AC:AC,MATCH(CONCATENATE(A872,"-",T872),Panaboard!AF:AF,0)))</f>
        <v/>
      </c>
      <c r="AZ872" t="str">
        <f>IF(OR(PResult!T872="",PResult!T872="(null)"),"",PResult!T872)</f>
        <v/>
      </c>
      <c r="BA872">
        <f>IF(PResult!O872="",0,PResult!O872)</f>
        <v>0</v>
      </c>
      <c r="BB872" t="str">
        <f>IF(ISERROR(INDEX(Panaboard!N:N,MATCH(CONCATENATE(A872,"-",T872),Panaboard!AF:AF,0))),"",INDEX(Panaboard!N:N,MATCH(CONCATENATE(A872,"-",T872),Panaboard!AF:AF,0)))</f>
        <v/>
      </c>
      <c r="BC872" t="str">
        <f t="shared" si="40"/>
        <v/>
      </c>
      <c r="BD872" t="str">
        <f>IF(ISERROR(INDEX(Panaboard!AD:AD,MATCH(CONCATENATE(A872,"-",T872),Panaboard!AF:AF,0))),"",INDEX(Panaboard!AD:AD,MATCH(CONCATENATE(A872,"-",T872),Panaboard!AF:AF,0)))</f>
        <v/>
      </c>
      <c r="BE872" t="str">
        <f>IF(ISERROR(INDEX(Panaboard!AE:AE,MATCH(CONCATENATE(A872,"-",T872),Panaboard!AF:AF,0))),"",INDEX(Panaboard!AE:AE,MATCH(CONCATENATE(A872,"-",T872),Panaboard!AF:AF,0)))</f>
        <v/>
      </c>
      <c r="BF872">
        <f>IF(OR(UPPER(TRIM(PResult!R872))="S",UPPER(TRIM(PResult!R872))="P"),PResult!M872,0)</f>
        <v>0</v>
      </c>
      <c r="BG872" t="str">
        <f>IF(ISERROR(INDEX(Panaboard!L:L,MATCH(CONCATENATE(A872,"-",T872),Panaboard!AF:AF,0))),"",INDEX(Panaboard!L:L,MATCH(CONCATENATE(A872,"-",T872),Panaboard!AF:AF,0)))</f>
        <v/>
      </c>
      <c r="BH872" t="str">
        <f>IF(ISERROR(INDEX(Panaboard!AG:AG,MATCH(CONCATENATE(A872,"-",T872),Panaboard!AF:AF,0))),"",INDEX(Panaboard!AG:AG,MATCH(CONCATENATE(A872,"-",T872),Panaboard!AF:AF,0)))</f>
        <v/>
      </c>
      <c r="BI872" t="str">
        <f t="shared" si="41"/>
        <v/>
      </c>
      <c r="BJ872" t="str">
        <f>IF(ISERROR(INDEX(CuttingList!F:F,MATCH(CONCATENATE(A872,"-",T872),CuttingList!E:E,0))),"",INDEX(CuttingList!F:F,MATCH(CONCATENATE(A872,"-",T872),CuttingList!E:E,0)))</f>
        <v/>
      </c>
    </row>
    <row r="873" spans="1:62" x14ac:dyDescent="0.25">
      <c r="A873" t="str">
        <f>IF(PResult!AL873="","",PResult!AL873)</f>
        <v/>
      </c>
      <c r="B873" t="str">
        <f>IF(PResult!F873="","",PResult!F873)</f>
        <v/>
      </c>
      <c r="C873" t="str">
        <f>IF(PResult!AN873="","",PResult!AN873)</f>
        <v/>
      </c>
      <c r="D873" t="str">
        <f>IF(PResult!AO873="","",PResult!AO873)</f>
        <v/>
      </c>
      <c r="E873" t="str">
        <f>IF(PResult!AP873="","",PResult!AP873)</f>
        <v/>
      </c>
      <c r="F873" t="str">
        <f>IF(PResult!AQ873="","",PResult!AQ873)</f>
        <v/>
      </c>
      <c r="G873">
        <f>IF(PResult!AR873="",0,ROUND(PResult!AR873,2))</f>
        <v>0</v>
      </c>
      <c r="I873">
        <f>IF(OR(UPPER(TRIM(PResult!R873))="S",UPPER(TRIM(PResult!R873))="P"),PResult!O873,0)</f>
        <v>0</v>
      </c>
      <c r="J873" t="str">
        <f>IF(ISERROR(INDEX(Panaboard!J:J,MATCH(CONCATENATE(A873,"-",T873),Panaboard!AF:AF,0))),"",TRIM(INDEX(Panaboard!J:J,MATCH(CONCATENATE(A873,"-",T873),Panaboard!AF:AF,0))))</f>
        <v/>
      </c>
      <c r="K873" t="str">
        <f>IF(ISERROR(INDEX(Panaboard!C:C,MATCH(CONCATENATE(A873,"-",T873),Panaboard!AF:AF,0))),"",INDEX(Panaboard!C:C,MATCH(CONCATENATE(A873,"-",T873),Panaboard!AF:AF,0)))</f>
        <v/>
      </c>
      <c r="L873" t="str">
        <f>IF(ISERROR(INDEX(Panaboard!D:D,MATCH(CONCATENATE(A873,"-",T873),Panaboard!AF:AF,0))),"",INDEX(Panaboard!D:D,MATCH(CONCATENATE(A873,"-",T873),Panaboard!AF:AF,0)))</f>
        <v/>
      </c>
      <c r="M873" t="str">
        <f>IF(ISERROR(INDEX(Panaboard!E:E,MATCH(CONCATENATE(A873,"-",T873),Panaboard!AF:AF,0))),"",INDEX(Panaboard!E:E,MATCH(CONCATENATE(A873,"-",T873),Panaboard!AF:AF,0)))</f>
        <v/>
      </c>
      <c r="N873" t="str">
        <f>IF(ISERROR(INDEX(Panaboard!F:F,MATCH(CONCATENATE(A873,"-",T873),Panaboard!AF:AF,0))),"",INDEX(Panaboard!F:F,MATCH(CONCATENATE(A873,"-",T873),Panaboard!AF:AF,0)))</f>
        <v/>
      </c>
      <c r="O873" t="str">
        <f>IF(ISERROR(INDEX(Panaboard!G:G,MATCH(CONCATENATE(A873,"-",T873),Panaboard!AF:AF,0))),"",INDEX(Panaboard!G:G,MATCH(CONCATENATE(A873,"-",T873),Panaboard!AF:AF,0)))</f>
        <v/>
      </c>
      <c r="P873" t="str">
        <f t="shared" si="39"/>
        <v/>
      </c>
      <c r="Q873" t="str">
        <f>IF(ISERROR(INDEX(Panaboard!H:H,MATCH(CONCATENATE(A873,"-",T873),Panaboard!AF:AF,0))),"",INDEX(Panaboard!H:H,MATCH(CONCATENATE(A873,"-",T873),Panaboard!AF:AF,0)))</f>
        <v/>
      </c>
      <c r="R873" t="str">
        <f>IF(ISERROR(INDEX(Panaboard!I:I,MATCH(CONCATENATE(A873,"-",T873),Panaboard!AF:AF,0))),"",INDEX(Panaboard!I:I,MATCH(CONCATENATE(A873,"-",T873),Panaboard!AF:AF,0)))</f>
        <v/>
      </c>
      <c r="S873" t="str">
        <f>CONCATENATE(PResult!AS873,PResult!AT873)</f>
        <v/>
      </c>
      <c r="T873" t="str">
        <f>IF(PResult!BG873="","",PResult!BG873)</f>
        <v/>
      </c>
      <c r="U873" t="str">
        <f>IF(PResult!Y873="","",PResult!Y873)</f>
        <v/>
      </c>
      <c r="V873" t="str">
        <f>IF(PResult!AU873="","",PResult!AU873)</f>
        <v/>
      </c>
      <c r="W873" t="str">
        <f>IF(PResult!R873="","",UPPER(TRIM(PResult!R873)))</f>
        <v/>
      </c>
      <c r="X873" t="str">
        <f>IF(PResult!AV873="","",PResult!AV873)</f>
        <v/>
      </c>
      <c r="Y873" t="str">
        <f>IF(PResult!AW873="","",PResult!AW873)</f>
        <v/>
      </c>
      <c r="Z873" t="str">
        <f>IF(PResult!AX873="","",PResult!AX873)</f>
        <v/>
      </c>
      <c r="AA873" t="str">
        <f>IF(PResult!AY873="","",PResult!AY873)</f>
        <v/>
      </c>
      <c r="AB873" t="str">
        <f>IF(PResult!AZ873="","",PResult!AZ873)</f>
        <v/>
      </c>
      <c r="AC873" t="str">
        <f>IF(PResult!BA873="","",PResult!BA873)</f>
        <v/>
      </c>
      <c r="AD873" t="str">
        <f>IF(PResult!G873="","",PResult!G873)</f>
        <v/>
      </c>
      <c r="AE873" t="str">
        <f>IF(PResult!H873="","",PResult!H873)</f>
        <v/>
      </c>
      <c r="AF873">
        <f>IF(OR(PResult!I873="(null)",PResult!I873=""),0,PResult!I873)</f>
        <v>0</v>
      </c>
      <c r="AG873" t="str">
        <f>TEXT(IF(ISERROR(INDEX(Panaboard!P:P,MATCH(CONCATENATE(A873,"-",T873),Panaboard!AF:AF,0))),"",INDEX(Panaboard!P:P,MATCH(CONCATENATE(A873,"-",T873),Panaboard!AF:AF,0))),"HH:MM")</f>
        <v/>
      </c>
      <c r="AH873" t="str">
        <f>TEXT(IF(ISERROR(INDEX(Panaboard!Q:Q,MATCH(CONCATENATE(A873,"-",T873),Panaboard!AF:AF,0))),"",INDEX(Panaboard!Q:Q,MATCH(CONCATENATE(A873,"-",T873),Panaboard!AF:AF,0))),"HH:MM")</f>
        <v/>
      </c>
      <c r="AI873" t="str">
        <f>TEXT(IF(ISERROR(INDEX(Panaboard!R:R,MATCH(CONCATENATE(A873,"-",T873),Panaboard!AF:AF,0))),"",INDEX(Panaboard!R:R,MATCH(CONCATENATE(A873,"-",T873),Panaboard!AF:AF,0))),"HH:MM")</f>
        <v/>
      </c>
      <c r="AJ873" t="str">
        <f>TEXT(IF(ISERROR(INDEX(Panaboard!S:S,MATCH(CONCATENATE(A873,"-",T873),Panaboard!AF:AF,0))),"",INDEX(Panaboard!S:S,MATCH(CONCATENATE(A873,"-",T873),Panaboard!AF:AF,0))),"HH:MM")</f>
        <v/>
      </c>
      <c r="AK873" t="str">
        <f>IF(PResult!BC873="","",PResult!BC873)</f>
        <v/>
      </c>
      <c r="AL873" t="str">
        <f>IF(PResult!BB873="","",PResult!BB873)</f>
        <v/>
      </c>
      <c r="AM873" t="str">
        <f>IF(PResult!BE873="","",PResult!BE873)</f>
        <v/>
      </c>
      <c r="AN873" t="str">
        <f>IF(PResult!BD873="","",PResult!BD873)</f>
        <v/>
      </c>
      <c r="AO873" t="str">
        <f>IF(PResult!BF873="","",PResult!BF873)</f>
        <v/>
      </c>
      <c r="AP873" t="str">
        <f>IF(ISERROR(INDEX(Panaboard!T:T,MATCH(CONCATENATE(A873,"-",T873),Panaboard!AF:AF,0))),"",INDEX(Panaboard!T:T,MATCH(CONCATENATE(A873,"-",T873),Panaboard!AF:AF,0)))</f>
        <v/>
      </c>
      <c r="AQ873" t="str">
        <f>IF(ISERROR(INDEX(Panaboard!U:U,MATCH(CONCATENATE(A873,"-",T873),Panaboard!AF:AF,0))),"",INDEX(Panaboard!U:U,MATCH(CONCATENATE(A873,"-",T873),Panaboard!AF:AF,0)))</f>
        <v/>
      </c>
      <c r="AR873" t="str">
        <f>IF(ISERROR(INDEX(Panaboard!V:V,MATCH(CONCATENATE(A873,"-",T873),Panaboard!AF:AF,0))),"",INDEX(Panaboard!V:V,MATCH(CONCATENATE(A873,"-",T873),Panaboard!AF:AF,0)))</f>
        <v/>
      </c>
      <c r="AS873" t="str">
        <f>IF(ISERROR(INDEX(Panaboard!W:W,MATCH(CONCATENATE(A873,"-",T873),Panaboard!AF:AF,0))),"",INDEX(Panaboard!W:W,MATCH(CONCATENATE(A873,"-",T873),Panaboard!AF:AF,0)))</f>
        <v/>
      </c>
      <c r="AT873" t="str">
        <f>IF(ISERROR(INDEX(Panaboard!X:X,MATCH(CONCATENATE(A873,"-",T873),Panaboard!AF:AF,0))),"",INDEX(Panaboard!X:X,MATCH(CONCATENATE(A873,"-",T873),Panaboard!AF:AF,0)))</f>
        <v/>
      </c>
      <c r="AU873" t="str">
        <f>IF(ISERROR(INDEX(Panaboard!Y:Y,MATCH(CONCATENATE(A873,"-",T873),Panaboard!AF:AF,0))),"",INDEX(Panaboard!Y:Y,MATCH(CONCATENATE(A873,"-",T873),Panaboard!AF:AF,0)))</f>
        <v/>
      </c>
      <c r="AV873" t="str">
        <f>IF(ISERROR(INDEX(Panaboard!Z:Z,MATCH(CONCATENATE(A873,"-",T873),Panaboard!AF:AF,0))),"",INDEX(Panaboard!Z:Z,MATCH(CONCATENATE(A873,"-",T873),Panaboard!AF:AF,0)))</f>
        <v/>
      </c>
      <c r="AW873" t="str">
        <f>IF(ISERROR(INDEX(Panaboard!AA:AA,MATCH(CONCATENATE(A873,"-",T873),Panaboard!AF:AF,0))),"",INDEX(Panaboard!AA:AA,MATCH(CONCATENATE(A873,"-",T873),Panaboard!AF:AF,0)))</f>
        <v/>
      </c>
      <c r="AX873" t="str">
        <f>IF(ISERROR(INDEX(Panaboard!AB:AB,MATCH(CONCATENATE(A873,"-",T873),Panaboard!AF:AF,0))),"",INDEX(Panaboard!AB:AB,MATCH(CONCATENATE(A873,"-",T873),Panaboard!AF:AF,0)))</f>
        <v/>
      </c>
      <c r="AY873" t="str">
        <f>IF(ISERROR(INDEX(Panaboard!AC:AC,MATCH(CONCATENATE(A873,"-",T873),Panaboard!AF:AF,0))),"",INDEX(Panaboard!AC:AC,MATCH(CONCATENATE(A873,"-",T873),Panaboard!AF:AF,0)))</f>
        <v/>
      </c>
      <c r="AZ873" t="str">
        <f>IF(OR(PResult!T873="",PResult!T873="(null)"),"",PResult!T873)</f>
        <v/>
      </c>
      <c r="BA873">
        <f>IF(PResult!O873="",0,PResult!O873)</f>
        <v>0</v>
      </c>
      <c r="BB873" t="str">
        <f>IF(ISERROR(INDEX(Panaboard!N:N,MATCH(CONCATENATE(A873,"-",T873),Panaboard!AF:AF,0))),"",INDEX(Panaboard!N:N,MATCH(CONCATENATE(A873,"-",T873),Panaboard!AF:AF,0)))</f>
        <v/>
      </c>
      <c r="BC873" t="str">
        <f t="shared" si="40"/>
        <v/>
      </c>
      <c r="BD873" t="str">
        <f>IF(ISERROR(INDEX(Panaboard!AD:AD,MATCH(CONCATENATE(A873,"-",T873),Panaboard!AF:AF,0))),"",INDEX(Panaboard!AD:AD,MATCH(CONCATENATE(A873,"-",T873),Panaboard!AF:AF,0)))</f>
        <v/>
      </c>
      <c r="BE873" t="str">
        <f>IF(ISERROR(INDEX(Panaboard!AE:AE,MATCH(CONCATENATE(A873,"-",T873),Panaboard!AF:AF,0))),"",INDEX(Panaboard!AE:AE,MATCH(CONCATENATE(A873,"-",T873),Panaboard!AF:AF,0)))</f>
        <v/>
      </c>
      <c r="BF873">
        <f>IF(OR(UPPER(TRIM(PResult!R873))="S",UPPER(TRIM(PResult!R873))="P"),PResult!M873,0)</f>
        <v>0</v>
      </c>
      <c r="BG873" t="str">
        <f>IF(ISERROR(INDEX(Panaboard!L:L,MATCH(CONCATENATE(A873,"-",T873),Panaboard!AF:AF,0))),"",INDEX(Panaboard!L:L,MATCH(CONCATENATE(A873,"-",T873),Panaboard!AF:AF,0)))</f>
        <v/>
      </c>
      <c r="BH873" t="str">
        <f>IF(ISERROR(INDEX(Panaboard!AG:AG,MATCH(CONCATENATE(A873,"-",T873),Panaboard!AF:AF,0))),"",INDEX(Panaboard!AG:AG,MATCH(CONCATENATE(A873,"-",T873),Panaboard!AF:AF,0)))</f>
        <v/>
      </c>
      <c r="BI873" t="str">
        <f t="shared" si="41"/>
        <v/>
      </c>
      <c r="BJ873" t="str">
        <f>IF(ISERROR(INDEX(CuttingList!F:F,MATCH(CONCATENATE(A873,"-",T873),CuttingList!E:E,0))),"",INDEX(CuttingList!F:F,MATCH(CONCATENATE(A873,"-",T873),CuttingList!E:E,0)))</f>
        <v/>
      </c>
    </row>
    <row r="874" spans="1:62" x14ac:dyDescent="0.25">
      <c r="A874" t="str">
        <f>IF(PResult!AL874="","",PResult!AL874)</f>
        <v/>
      </c>
      <c r="B874" t="str">
        <f>IF(PResult!F874="","",PResult!F874)</f>
        <v/>
      </c>
      <c r="C874" t="str">
        <f>IF(PResult!AN874="","",PResult!AN874)</f>
        <v/>
      </c>
      <c r="D874" t="str">
        <f>IF(PResult!AO874="","",PResult!AO874)</f>
        <v/>
      </c>
      <c r="E874" t="str">
        <f>IF(PResult!AP874="","",PResult!AP874)</f>
        <v/>
      </c>
      <c r="F874" t="str">
        <f>IF(PResult!AQ874="","",PResult!AQ874)</f>
        <v/>
      </c>
      <c r="G874">
        <f>IF(PResult!AR874="",0,ROUND(PResult!AR874,2))</f>
        <v>0</v>
      </c>
      <c r="I874">
        <f>IF(OR(UPPER(TRIM(PResult!R874))="S",UPPER(TRIM(PResult!R874))="P"),PResult!O874,0)</f>
        <v>0</v>
      </c>
      <c r="J874" t="str">
        <f>IF(ISERROR(INDEX(Panaboard!J:J,MATCH(CONCATENATE(A874,"-",T874),Panaboard!AF:AF,0))),"",TRIM(INDEX(Panaboard!J:J,MATCH(CONCATENATE(A874,"-",T874),Panaboard!AF:AF,0))))</f>
        <v/>
      </c>
      <c r="K874" t="str">
        <f>IF(ISERROR(INDEX(Panaboard!C:C,MATCH(CONCATENATE(A874,"-",T874),Panaboard!AF:AF,0))),"",INDEX(Panaboard!C:C,MATCH(CONCATENATE(A874,"-",T874),Panaboard!AF:AF,0)))</f>
        <v/>
      </c>
      <c r="L874" t="str">
        <f>IF(ISERROR(INDEX(Panaboard!D:D,MATCH(CONCATENATE(A874,"-",T874),Panaboard!AF:AF,0))),"",INDEX(Panaboard!D:D,MATCH(CONCATENATE(A874,"-",T874),Panaboard!AF:AF,0)))</f>
        <v/>
      </c>
      <c r="M874" t="str">
        <f>IF(ISERROR(INDEX(Panaboard!E:E,MATCH(CONCATENATE(A874,"-",T874),Panaboard!AF:AF,0))),"",INDEX(Panaboard!E:E,MATCH(CONCATENATE(A874,"-",T874),Panaboard!AF:AF,0)))</f>
        <v/>
      </c>
      <c r="N874" t="str">
        <f>IF(ISERROR(INDEX(Panaboard!F:F,MATCH(CONCATENATE(A874,"-",T874),Panaboard!AF:AF,0))),"",INDEX(Panaboard!F:F,MATCH(CONCATENATE(A874,"-",T874),Panaboard!AF:AF,0)))</f>
        <v/>
      </c>
      <c r="O874" t="str">
        <f>IF(ISERROR(INDEX(Panaboard!G:G,MATCH(CONCATENATE(A874,"-",T874),Panaboard!AF:AF,0))),"",INDEX(Panaboard!G:G,MATCH(CONCATENATE(A874,"-",T874),Panaboard!AF:AF,0)))</f>
        <v/>
      </c>
      <c r="P874" t="str">
        <f t="shared" si="39"/>
        <v/>
      </c>
      <c r="Q874" t="str">
        <f>IF(ISERROR(INDEX(Panaboard!H:H,MATCH(CONCATENATE(A874,"-",T874),Panaboard!AF:AF,0))),"",INDEX(Panaboard!H:H,MATCH(CONCATENATE(A874,"-",T874),Panaboard!AF:AF,0)))</f>
        <v/>
      </c>
      <c r="R874" t="str">
        <f>IF(ISERROR(INDEX(Panaboard!I:I,MATCH(CONCATENATE(A874,"-",T874),Panaboard!AF:AF,0))),"",INDEX(Panaboard!I:I,MATCH(CONCATENATE(A874,"-",T874),Panaboard!AF:AF,0)))</f>
        <v/>
      </c>
      <c r="S874" t="str">
        <f>CONCATENATE(PResult!AS874,PResult!AT874)</f>
        <v/>
      </c>
      <c r="T874" t="str">
        <f>IF(PResult!BG874="","",PResult!BG874)</f>
        <v/>
      </c>
      <c r="U874" t="str">
        <f>IF(PResult!Y874="","",PResult!Y874)</f>
        <v/>
      </c>
      <c r="V874" t="str">
        <f>IF(PResult!AU874="","",PResult!AU874)</f>
        <v/>
      </c>
      <c r="W874" t="str">
        <f>IF(PResult!R874="","",UPPER(TRIM(PResult!R874)))</f>
        <v/>
      </c>
      <c r="X874" t="str">
        <f>IF(PResult!AV874="","",PResult!AV874)</f>
        <v/>
      </c>
      <c r="Y874" t="str">
        <f>IF(PResult!AW874="","",PResult!AW874)</f>
        <v/>
      </c>
      <c r="Z874" t="str">
        <f>IF(PResult!AX874="","",PResult!AX874)</f>
        <v/>
      </c>
      <c r="AA874" t="str">
        <f>IF(PResult!AY874="","",PResult!AY874)</f>
        <v/>
      </c>
      <c r="AB874" t="str">
        <f>IF(PResult!AZ874="","",PResult!AZ874)</f>
        <v/>
      </c>
      <c r="AC874" t="str">
        <f>IF(PResult!BA874="","",PResult!BA874)</f>
        <v/>
      </c>
      <c r="AD874" t="str">
        <f>IF(PResult!G874="","",PResult!G874)</f>
        <v/>
      </c>
      <c r="AE874" t="str">
        <f>IF(PResult!H874="","",PResult!H874)</f>
        <v/>
      </c>
      <c r="AF874">
        <f>IF(OR(PResult!I874="(null)",PResult!I874=""),0,PResult!I874)</f>
        <v>0</v>
      </c>
      <c r="AG874" t="str">
        <f>TEXT(IF(ISERROR(INDEX(Panaboard!P:P,MATCH(CONCATENATE(A874,"-",T874),Panaboard!AF:AF,0))),"",INDEX(Panaboard!P:P,MATCH(CONCATENATE(A874,"-",T874),Panaboard!AF:AF,0))),"HH:MM")</f>
        <v/>
      </c>
      <c r="AH874" t="str">
        <f>TEXT(IF(ISERROR(INDEX(Panaboard!Q:Q,MATCH(CONCATENATE(A874,"-",T874),Panaboard!AF:AF,0))),"",INDEX(Panaboard!Q:Q,MATCH(CONCATENATE(A874,"-",T874),Panaboard!AF:AF,0))),"HH:MM")</f>
        <v/>
      </c>
      <c r="AI874" t="str">
        <f>TEXT(IF(ISERROR(INDEX(Panaboard!R:R,MATCH(CONCATENATE(A874,"-",T874),Panaboard!AF:AF,0))),"",INDEX(Panaboard!R:R,MATCH(CONCATENATE(A874,"-",T874),Panaboard!AF:AF,0))),"HH:MM")</f>
        <v/>
      </c>
      <c r="AJ874" t="str">
        <f>TEXT(IF(ISERROR(INDEX(Panaboard!S:S,MATCH(CONCATENATE(A874,"-",T874),Panaboard!AF:AF,0))),"",INDEX(Panaboard!S:S,MATCH(CONCATENATE(A874,"-",T874),Panaboard!AF:AF,0))),"HH:MM")</f>
        <v/>
      </c>
      <c r="AK874" t="str">
        <f>IF(PResult!BC874="","",PResult!BC874)</f>
        <v/>
      </c>
      <c r="AL874" t="str">
        <f>IF(PResult!BB874="","",PResult!BB874)</f>
        <v/>
      </c>
      <c r="AM874" t="str">
        <f>IF(PResult!BE874="","",PResult!BE874)</f>
        <v/>
      </c>
      <c r="AN874" t="str">
        <f>IF(PResult!BD874="","",PResult!BD874)</f>
        <v/>
      </c>
      <c r="AO874" t="str">
        <f>IF(PResult!BF874="","",PResult!BF874)</f>
        <v/>
      </c>
      <c r="AP874" t="str">
        <f>IF(ISERROR(INDEX(Panaboard!T:T,MATCH(CONCATENATE(A874,"-",T874),Panaboard!AF:AF,0))),"",INDEX(Panaboard!T:T,MATCH(CONCATENATE(A874,"-",T874),Panaboard!AF:AF,0)))</f>
        <v/>
      </c>
      <c r="AQ874" t="str">
        <f>IF(ISERROR(INDEX(Panaboard!U:U,MATCH(CONCATENATE(A874,"-",T874),Panaboard!AF:AF,0))),"",INDEX(Panaboard!U:U,MATCH(CONCATENATE(A874,"-",T874),Panaboard!AF:AF,0)))</f>
        <v/>
      </c>
      <c r="AR874" t="str">
        <f>IF(ISERROR(INDEX(Panaboard!V:V,MATCH(CONCATENATE(A874,"-",T874),Panaboard!AF:AF,0))),"",INDEX(Panaboard!V:V,MATCH(CONCATENATE(A874,"-",T874),Panaboard!AF:AF,0)))</f>
        <v/>
      </c>
      <c r="AS874" t="str">
        <f>IF(ISERROR(INDEX(Panaboard!W:W,MATCH(CONCATENATE(A874,"-",T874),Panaboard!AF:AF,0))),"",INDEX(Panaboard!W:W,MATCH(CONCATENATE(A874,"-",T874),Panaboard!AF:AF,0)))</f>
        <v/>
      </c>
      <c r="AT874" t="str">
        <f>IF(ISERROR(INDEX(Panaboard!X:X,MATCH(CONCATENATE(A874,"-",T874),Panaboard!AF:AF,0))),"",INDEX(Panaboard!X:X,MATCH(CONCATENATE(A874,"-",T874),Panaboard!AF:AF,0)))</f>
        <v/>
      </c>
      <c r="AU874" t="str">
        <f>IF(ISERROR(INDEX(Panaboard!Y:Y,MATCH(CONCATENATE(A874,"-",T874),Panaboard!AF:AF,0))),"",INDEX(Panaboard!Y:Y,MATCH(CONCATENATE(A874,"-",T874),Panaboard!AF:AF,0)))</f>
        <v/>
      </c>
      <c r="AV874" t="str">
        <f>IF(ISERROR(INDEX(Panaboard!Z:Z,MATCH(CONCATENATE(A874,"-",T874),Panaboard!AF:AF,0))),"",INDEX(Panaboard!Z:Z,MATCH(CONCATENATE(A874,"-",T874),Panaboard!AF:AF,0)))</f>
        <v/>
      </c>
      <c r="AW874" t="str">
        <f>IF(ISERROR(INDEX(Panaboard!AA:AA,MATCH(CONCATENATE(A874,"-",T874),Panaboard!AF:AF,0))),"",INDEX(Panaboard!AA:AA,MATCH(CONCATENATE(A874,"-",T874),Panaboard!AF:AF,0)))</f>
        <v/>
      </c>
      <c r="AX874" t="str">
        <f>IF(ISERROR(INDEX(Panaboard!AB:AB,MATCH(CONCATENATE(A874,"-",T874),Panaboard!AF:AF,0))),"",INDEX(Panaboard!AB:AB,MATCH(CONCATENATE(A874,"-",T874),Panaboard!AF:AF,0)))</f>
        <v/>
      </c>
      <c r="AY874" t="str">
        <f>IF(ISERROR(INDEX(Panaboard!AC:AC,MATCH(CONCATENATE(A874,"-",T874),Panaboard!AF:AF,0))),"",INDEX(Panaboard!AC:AC,MATCH(CONCATENATE(A874,"-",T874),Panaboard!AF:AF,0)))</f>
        <v/>
      </c>
      <c r="AZ874" t="str">
        <f>IF(OR(PResult!T874="",PResult!T874="(null)"),"",PResult!T874)</f>
        <v/>
      </c>
      <c r="BA874">
        <f>IF(PResult!O874="",0,PResult!O874)</f>
        <v>0</v>
      </c>
      <c r="BB874" t="str">
        <f>IF(ISERROR(INDEX(Panaboard!N:N,MATCH(CONCATENATE(A874,"-",T874),Panaboard!AF:AF,0))),"",INDEX(Panaboard!N:N,MATCH(CONCATENATE(A874,"-",T874),Panaboard!AF:AF,0)))</f>
        <v/>
      </c>
      <c r="BC874" t="str">
        <f t="shared" si="40"/>
        <v/>
      </c>
      <c r="BD874" t="str">
        <f>IF(ISERROR(INDEX(Panaboard!AD:AD,MATCH(CONCATENATE(A874,"-",T874),Panaboard!AF:AF,0))),"",INDEX(Panaboard!AD:AD,MATCH(CONCATENATE(A874,"-",T874),Panaboard!AF:AF,0)))</f>
        <v/>
      </c>
      <c r="BE874" t="str">
        <f>IF(ISERROR(INDEX(Panaboard!AE:AE,MATCH(CONCATENATE(A874,"-",T874),Panaboard!AF:AF,0))),"",INDEX(Panaboard!AE:AE,MATCH(CONCATENATE(A874,"-",T874),Panaboard!AF:AF,0)))</f>
        <v/>
      </c>
      <c r="BF874">
        <f>IF(OR(UPPER(TRIM(PResult!R874))="S",UPPER(TRIM(PResult!R874))="P"),PResult!M874,0)</f>
        <v>0</v>
      </c>
      <c r="BG874" t="str">
        <f>IF(ISERROR(INDEX(Panaboard!L:L,MATCH(CONCATENATE(A874,"-",T874),Panaboard!AF:AF,0))),"",INDEX(Panaboard!L:L,MATCH(CONCATENATE(A874,"-",T874),Panaboard!AF:AF,0)))</f>
        <v/>
      </c>
      <c r="BH874" t="str">
        <f>IF(ISERROR(INDEX(Panaboard!AG:AG,MATCH(CONCATENATE(A874,"-",T874),Panaboard!AF:AF,0))),"",INDEX(Panaboard!AG:AG,MATCH(CONCATENATE(A874,"-",T874),Panaboard!AF:AF,0)))</f>
        <v/>
      </c>
      <c r="BI874" t="str">
        <f t="shared" si="41"/>
        <v/>
      </c>
      <c r="BJ874" t="str">
        <f>IF(ISERROR(INDEX(CuttingList!F:F,MATCH(CONCATENATE(A874,"-",T874),CuttingList!E:E,0))),"",INDEX(CuttingList!F:F,MATCH(CONCATENATE(A874,"-",T874),CuttingList!E:E,0)))</f>
        <v/>
      </c>
    </row>
    <row r="875" spans="1:62" x14ac:dyDescent="0.25">
      <c r="A875" t="str">
        <f>IF(PResult!AL875="","",PResult!AL875)</f>
        <v/>
      </c>
      <c r="B875" t="str">
        <f>IF(PResult!F875="","",PResult!F875)</f>
        <v/>
      </c>
      <c r="C875" t="str">
        <f>IF(PResult!AN875="","",PResult!AN875)</f>
        <v/>
      </c>
      <c r="D875" t="str">
        <f>IF(PResult!AO875="","",PResult!AO875)</f>
        <v/>
      </c>
      <c r="E875" t="str">
        <f>IF(PResult!AP875="","",PResult!AP875)</f>
        <v/>
      </c>
      <c r="F875" t="str">
        <f>IF(PResult!AQ875="","",PResult!AQ875)</f>
        <v/>
      </c>
      <c r="G875">
        <f>IF(PResult!AR875="",0,ROUND(PResult!AR875,2))</f>
        <v>0</v>
      </c>
      <c r="I875">
        <f>IF(OR(UPPER(TRIM(PResult!R875))="S",UPPER(TRIM(PResult!R875))="P"),PResult!O875,0)</f>
        <v>0</v>
      </c>
      <c r="J875" t="str">
        <f>IF(ISERROR(INDEX(Panaboard!J:J,MATCH(CONCATENATE(A875,"-",T875),Panaboard!AF:AF,0))),"",TRIM(INDEX(Panaboard!J:J,MATCH(CONCATENATE(A875,"-",T875),Panaboard!AF:AF,0))))</f>
        <v/>
      </c>
      <c r="K875" t="str">
        <f>IF(ISERROR(INDEX(Panaboard!C:C,MATCH(CONCATENATE(A875,"-",T875),Panaboard!AF:AF,0))),"",INDEX(Panaboard!C:C,MATCH(CONCATENATE(A875,"-",T875),Panaboard!AF:AF,0)))</f>
        <v/>
      </c>
      <c r="L875" t="str">
        <f>IF(ISERROR(INDEX(Panaboard!D:D,MATCH(CONCATENATE(A875,"-",T875),Panaboard!AF:AF,0))),"",INDEX(Panaboard!D:D,MATCH(CONCATENATE(A875,"-",T875),Panaboard!AF:AF,0)))</f>
        <v/>
      </c>
      <c r="M875" t="str">
        <f>IF(ISERROR(INDEX(Panaboard!E:E,MATCH(CONCATENATE(A875,"-",T875),Panaboard!AF:AF,0))),"",INDEX(Panaboard!E:E,MATCH(CONCATENATE(A875,"-",T875),Panaboard!AF:AF,0)))</f>
        <v/>
      </c>
      <c r="N875" t="str">
        <f>IF(ISERROR(INDEX(Panaboard!F:F,MATCH(CONCATENATE(A875,"-",T875),Panaboard!AF:AF,0))),"",INDEX(Panaboard!F:F,MATCH(CONCATENATE(A875,"-",T875),Panaboard!AF:AF,0)))</f>
        <v/>
      </c>
      <c r="O875" t="str">
        <f>IF(ISERROR(INDEX(Panaboard!G:G,MATCH(CONCATENATE(A875,"-",T875),Panaboard!AF:AF,0))),"",INDEX(Panaboard!G:G,MATCH(CONCATENATE(A875,"-",T875),Panaboard!AF:AF,0)))</f>
        <v/>
      </c>
      <c r="P875" t="str">
        <f t="shared" si="39"/>
        <v/>
      </c>
      <c r="Q875" t="str">
        <f>IF(ISERROR(INDEX(Panaboard!H:H,MATCH(CONCATENATE(A875,"-",T875),Panaboard!AF:AF,0))),"",INDEX(Panaboard!H:H,MATCH(CONCATENATE(A875,"-",T875),Panaboard!AF:AF,0)))</f>
        <v/>
      </c>
      <c r="R875" t="str">
        <f>IF(ISERROR(INDEX(Panaboard!I:I,MATCH(CONCATENATE(A875,"-",T875),Panaboard!AF:AF,0))),"",INDEX(Panaboard!I:I,MATCH(CONCATENATE(A875,"-",T875),Panaboard!AF:AF,0)))</f>
        <v/>
      </c>
      <c r="S875" t="str">
        <f>CONCATENATE(PResult!AS875,PResult!AT875)</f>
        <v/>
      </c>
      <c r="T875" t="str">
        <f>IF(PResult!BG875="","",PResult!BG875)</f>
        <v/>
      </c>
      <c r="U875" t="str">
        <f>IF(PResult!Y875="","",PResult!Y875)</f>
        <v/>
      </c>
      <c r="V875" t="str">
        <f>IF(PResult!AU875="","",PResult!AU875)</f>
        <v/>
      </c>
      <c r="W875" t="str">
        <f>IF(PResult!R875="","",UPPER(TRIM(PResult!R875)))</f>
        <v/>
      </c>
      <c r="X875" t="str">
        <f>IF(PResult!AV875="","",PResult!AV875)</f>
        <v/>
      </c>
      <c r="Y875" t="str">
        <f>IF(PResult!AW875="","",PResult!AW875)</f>
        <v/>
      </c>
      <c r="Z875" t="str">
        <f>IF(PResult!AX875="","",PResult!AX875)</f>
        <v/>
      </c>
      <c r="AA875" t="str">
        <f>IF(PResult!AY875="","",PResult!AY875)</f>
        <v/>
      </c>
      <c r="AB875" t="str">
        <f>IF(PResult!AZ875="","",PResult!AZ875)</f>
        <v/>
      </c>
      <c r="AC875" t="str">
        <f>IF(PResult!BA875="","",PResult!BA875)</f>
        <v/>
      </c>
      <c r="AD875" t="str">
        <f>IF(PResult!G875="","",PResult!G875)</f>
        <v/>
      </c>
      <c r="AE875" t="str">
        <f>IF(PResult!H875="","",PResult!H875)</f>
        <v/>
      </c>
      <c r="AF875">
        <f>IF(OR(PResult!I875="(null)",PResult!I875=""),0,PResult!I875)</f>
        <v>0</v>
      </c>
      <c r="AG875" t="str">
        <f>TEXT(IF(ISERROR(INDEX(Panaboard!P:P,MATCH(CONCATENATE(A875,"-",T875),Panaboard!AF:AF,0))),"",INDEX(Panaboard!P:P,MATCH(CONCATENATE(A875,"-",T875),Panaboard!AF:AF,0))),"HH:MM")</f>
        <v/>
      </c>
      <c r="AH875" t="str">
        <f>TEXT(IF(ISERROR(INDEX(Panaboard!Q:Q,MATCH(CONCATENATE(A875,"-",T875),Panaboard!AF:AF,0))),"",INDEX(Panaboard!Q:Q,MATCH(CONCATENATE(A875,"-",T875),Panaboard!AF:AF,0))),"HH:MM")</f>
        <v/>
      </c>
      <c r="AI875" t="str">
        <f>TEXT(IF(ISERROR(INDEX(Panaboard!R:R,MATCH(CONCATENATE(A875,"-",T875),Panaboard!AF:AF,0))),"",INDEX(Panaboard!R:R,MATCH(CONCATENATE(A875,"-",T875),Panaboard!AF:AF,0))),"HH:MM")</f>
        <v/>
      </c>
      <c r="AJ875" t="str">
        <f>TEXT(IF(ISERROR(INDEX(Panaboard!S:S,MATCH(CONCATENATE(A875,"-",T875),Panaboard!AF:AF,0))),"",INDEX(Panaboard!S:S,MATCH(CONCATENATE(A875,"-",T875),Panaboard!AF:AF,0))),"HH:MM")</f>
        <v/>
      </c>
      <c r="AK875" t="str">
        <f>IF(PResult!BC875="","",PResult!BC875)</f>
        <v/>
      </c>
      <c r="AL875" t="str">
        <f>IF(PResult!BB875="","",PResult!BB875)</f>
        <v/>
      </c>
      <c r="AM875" t="str">
        <f>IF(PResult!BE875="","",PResult!BE875)</f>
        <v/>
      </c>
      <c r="AN875" t="str">
        <f>IF(PResult!BD875="","",PResult!BD875)</f>
        <v/>
      </c>
      <c r="AO875" t="str">
        <f>IF(PResult!BF875="","",PResult!BF875)</f>
        <v/>
      </c>
      <c r="AP875" t="str">
        <f>IF(ISERROR(INDEX(Panaboard!T:T,MATCH(CONCATENATE(A875,"-",T875),Panaboard!AF:AF,0))),"",INDEX(Panaboard!T:T,MATCH(CONCATENATE(A875,"-",T875),Panaboard!AF:AF,0)))</f>
        <v/>
      </c>
      <c r="AQ875" t="str">
        <f>IF(ISERROR(INDEX(Panaboard!U:U,MATCH(CONCATENATE(A875,"-",T875),Panaboard!AF:AF,0))),"",INDEX(Panaboard!U:U,MATCH(CONCATENATE(A875,"-",T875),Panaboard!AF:AF,0)))</f>
        <v/>
      </c>
      <c r="AR875" t="str">
        <f>IF(ISERROR(INDEX(Panaboard!V:V,MATCH(CONCATENATE(A875,"-",T875),Panaboard!AF:AF,0))),"",INDEX(Panaboard!V:V,MATCH(CONCATENATE(A875,"-",T875),Panaboard!AF:AF,0)))</f>
        <v/>
      </c>
      <c r="AS875" t="str">
        <f>IF(ISERROR(INDEX(Panaboard!W:W,MATCH(CONCATENATE(A875,"-",T875),Panaboard!AF:AF,0))),"",INDEX(Panaboard!W:W,MATCH(CONCATENATE(A875,"-",T875),Panaboard!AF:AF,0)))</f>
        <v/>
      </c>
      <c r="AT875" t="str">
        <f>IF(ISERROR(INDEX(Panaboard!X:X,MATCH(CONCATENATE(A875,"-",T875),Panaboard!AF:AF,0))),"",INDEX(Panaboard!X:X,MATCH(CONCATENATE(A875,"-",T875),Panaboard!AF:AF,0)))</f>
        <v/>
      </c>
      <c r="AU875" t="str">
        <f>IF(ISERROR(INDEX(Panaboard!Y:Y,MATCH(CONCATENATE(A875,"-",T875),Panaboard!AF:AF,0))),"",INDEX(Panaboard!Y:Y,MATCH(CONCATENATE(A875,"-",T875),Panaboard!AF:AF,0)))</f>
        <v/>
      </c>
      <c r="AV875" t="str">
        <f>IF(ISERROR(INDEX(Panaboard!Z:Z,MATCH(CONCATENATE(A875,"-",T875),Panaboard!AF:AF,0))),"",INDEX(Panaboard!Z:Z,MATCH(CONCATENATE(A875,"-",T875),Panaboard!AF:AF,0)))</f>
        <v/>
      </c>
      <c r="AW875" t="str">
        <f>IF(ISERROR(INDEX(Panaboard!AA:AA,MATCH(CONCATENATE(A875,"-",T875),Panaboard!AF:AF,0))),"",INDEX(Panaboard!AA:AA,MATCH(CONCATENATE(A875,"-",T875),Panaboard!AF:AF,0)))</f>
        <v/>
      </c>
      <c r="AX875" t="str">
        <f>IF(ISERROR(INDEX(Panaboard!AB:AB,MATCH(CONCATENATE(A875,"-",T875),Panaboard!AF:AF,0))),"",INDEX(Panaboard!AB:AB,MATCH(CONCATENATE(A875,"-",T875),Panaboard!AF:AF,0)))</f>
        <v/>
      </c>
      <c r="AY875" t="str">
        <f>IF(ISERROR(INDEX(Panaboard!AC:AC,MATCH(CONCATENATE(A875,"-",T875),Panaboard!AF:AF,0))),"",INDEX(Panaboard!AC:AC,MATCH(CONCATENATE(A875,"-",T875),Panaboard!AF:AF,0)))</f>
        <v/>
      </c>
      <c r="AZ875" t="str">
        <f>IF(OR(PResult!T875="",PResult!T875="(null)"),"",PResult!T875)</f>
        <v/>
      </c>
      <c r="BA875">
        <f>IF(PResult!O875="",0,PResult!O875)</f>
        <v>0</v>
      </c>
      <c r="BB875" t="str">
        <f>IF(ISERROR(INDEX(Panaboard!N:N,MATCH(CONCATENATE(A875,"-",T875),Panaboard!AF:AF,0))),"",INDEX(Panaboard!N:N,MATCH(CONCATENATE(A875,"-",T875),Panaboard!AF:AF,0)))</f>
        <v/>
      </c>
      <c r="BC875" t="str">
        <f t="shared" si="40"/>
        <v/>
      </c>
      <c r="BD875" t="str">
        <f>IF(ISERROR(INDEX(Panaboard!AD:AD,MATCH(CONCATENATE(A875,"-",T875),Panaboard!AF:AF,0))),"",INDEX(Panaboard!AD:AD,MATCH(CONCATENATE(A875,"-",T875),Panaboard!AF:AF,0)))</f>
        <v/>
      </c>
      <c r="BE875" t="str">
        <f>IF(ISERROR(INDEX(Panaboard!AE:AE,MATCH(CONCATENATE(A875,"-",T875),Panaboard!AF:AF,0))),"",INDEX(Panaboard!AE:AE,MATCH(CONCATENATE(A875,"-",T875),Panaboard!AF:AF,0)))</f>
        <v/>
      </c>
      <c r="BF875">
        <f>IF(OR(UPPER(TRIM(PResult!R875))="S",UPPER(TRIM(PResult!R875))="P"),PResult!M875,0)</f>
        <v>0</v>
      </c>
      <c r="BG875" t="str">
        <f>IF(ISERROR(INDEX(Panaboard!L:L,MATCH(CONCATENATE(A875,"-",T875),Panaboard!AF:AF,0))),"",INDEX(Panaboard!L:L,MATCH(CONCATENATE(A875,"-",T875),Panaboard!AF:AF,0)))</f>
        <v/>
      </c>
      <c r="BH875" t="str">
        <f>IF(ISERROR(INDEX(Panaboard!AG:AG,MATCH(CONCATENATE(A875,"-",T875),Panaboard!AF:AF,0))),"",INDEX(Panaboard!AG:AG,MATCH(CONCATENATE(A875,"-",T875),Panaboard!AF:AF,0)))</f>
        <v/>
      </c>
      <c r="BI875" t="str">
        <f t="shared" si="41"/>
        <v/>
      </c>
      <c r="BJ875" t="str">
        <f>IF(ISERROR(INDEX(CuttingList!F:F,MATCH(CONCATENATE(A875,"-",T875),CuttingList!E:E,0))),"",INDEX(CuttingList!F:F,MATCH(CONCATENATE(A875,"-",T875),CuttingList!E:E,0)))</f>
        <v/>
      </c>
    </row>
    <row r="876" spans="1:62" x14ac:dyDescent="0.25">
      <c r="A876" t="str">
        <f>IF(PResult!AL876="","",PResult!AL876)</f>
        <v/>
      </c>
      <c r="B876" t="str">
        <f>IF(PResult!F876="","",PResult!F876)</f>
        <v/>
      </c>
      <c r="C876" t="str">
        <f>IF(PResult!AN876="","",PResult!AN876)</f>
        <v/>
      </c>
      <c r="D876" t="str">
        <f>IF(PResult!AO876="","",PResult!AO876)</f>
        <v/>
      </c>
      <c r="E876" t="str">
        <f>IF(PResult!AP876="","",PResult!AP876)</f>
        <v/>
      </c>
      <c r="F876" t="str">
        <f>IF(PResult!AQ876="","",PResult!AQ876)</f>
        <v/>
      </c>
      <c r="G876">
        <f>IF(PResult!AR876="",0,ROUND(PResult!AR876,2))</f>
        <v>0</v>
      </c>
      <c r="I876">
        <f>IF(OR(UPPER(TRIM(PResult!R876))="S",UPPER(TRIM(PResult!R876))="P"),PResult!O876,0)</f>
        <v>0</v>
      </c>
      <c r="J876" t="str">
        <f>IF(ISERROR(INDEX(Panaboard!J:J,MATCH(CONCATENATE(A876,"-",T876),Panaboard!AF:AF,0))),"",TRIM(INDEX(Panaboard!J:J,MATCH(CONCATENATE(A876,"-",T876),Panaboard!AF:AF,0))))</f>
        <v/>
      </c>
      <c r="K876" t="str">
        <f>IF(ISERROR(INDEX(Panaboard!C:C,MATCH(CONCATENATE(A876,"-",T876),Panaboard!AF:AF,0))),"",INDEX(Panaboard!C:C,MATCH(CONCATENATE(A876,"-",T876),Panaboard!AF:AF,0)))</f>
        <v/>
      </c>
      <c r="L876" t="str">
        <f>IF(ISERROR(INDEX(Panaboard!D:D,MATCH(CONCATENATE(A876,"-",T876),Panaboard!AF:AF,0))),"",INDEX(Panaboard!D:D,MATCH(CONCATENATE(A876,"-",T876),Panaboard!AF:AF,0)))</f>
        <v/>
      </c>
      <c r="M876" t="str">
        <f>IF(ISERROR(INDEX(Panaboard!E:E,MATCH(CONCATENATE(A876,"-",T876),Panaboard!AF:AF,0))),"",INDEX(Panaboard!E:E,MATCH(CONCATENATE(A876,"-",T876),Panaboard!AF:AF,0)))</f>
        <v/>
      </c>
      <c r="N876" t="str">
        <f>IF(ISERROR(INDEX(Panaboard!F:F,MATCH(CONCATENATE(A876,"-",T876),Panaboard!AF:AF,0))),"",INDEX(Panaboard!F:F,MATCH(CONCATENATE(A876,"-",T876),Panaboard!AF:AF,0)))</f>
        <v/>
      </c>
      <c r="O876" t="str">
        <f>IF(ISERROR(INDEX(Panaboard!G:G,MATCH(CONCATENATE(A876,"-",T876),Panaboard!AF:AF,0))),"",INDEX(Panaboard!G:G,MATCH(CONCATENATE(A876,"-",T876),Panaboard!AF:AF,0)))</f>
        <v/>
      </c>
      <c r="P876" t="str">
        <f t="shared" si="39"/>
        <v/>
      </c>
      <c r="Q876" t="str">
        <f>IF(ISERROR(INDEX(Panaboard!H:H,MATCH(CONCATENATE(A876,"-",T876),Panaboard!AF:AF,0))),"",INDEX(Panaboard!H:H,MATCH(CONCATENATE(A876,"-",T876),Panaboard!AF:AF,0)))</f>
        <v/>
      </c>
      <c r="R876" t="str">
        <f>IF(ISERROR(INDEX(Panaboard!I:I,MATCH(CONCATENATE(A876,"-",T876),Panaboard!AF:AF,0))),"",INDEX(Panaboard!I:I,MATCH(CONCATENATE(A876,"-",T876),Panaboard!AF:AF,0)))</f>
        <v/>
      </c>
      <c r="S876" t="str">
        <f>CONCATENATE(PResult!AS876,PResult!AT876)</f>
        <v/>
      </c>
      <c r="T876" t="str">
        <f>IF(PResult!BG876="","",PResult!BG876)</f>
        <v/>
      </c>
      <c r="U876" t="str">
        <f>IF(PResult!Y876="","",PResult!Y876)</f>
        <v/>
      </c>
      <c r="V876" t="str">
        <f>IF(PResult!AU876="","",PResult!AU876)</f>
        <v/>
      </c>
      <c r="W876" t="str">
        <f>IF(PResult!R876="","",UPPER(TRIM(PResult!R876)))</f>
        <v/>
      </c>
      <c r="X876" t="str">
        <f>IF(PResult!AV876="","",PResult!AV876)</f>
        <v/>
      </c>
      <c r="Y876" t="str">
        <f>IF(PResult!AW876="","",PResult!AW876)</f>
        <v/>
      </c>
      <c r="Z876" t="str">
        <f>IF(PResult!AX876="","",PResult!AX876)</f>
        <v/>
      </c>
      <c r="AA876" t="str">
        <f>IF(PResult!AY876="","",PResult!AY876)</f>
        <v/>
      </c>
      <c r="AB876" t="str">
        <f>IF(PResult!AZ876="","",PResult!AZ876)</f>
        <v/>
      </c>
      <c r="AC876" t="str">
        <f>IF(PResult!BA876="","",PResult!BA876)</f>
        <v/>
      </c>
      <c r="AD876" t="str">
        <f>IF(PResult!G876="","",PResult!G876)</f>
        <v/>
      </c>
      <c r="AE876" t="str">
        <f>IF(PResult!H876="","",PResult!H876)</f>
        <v/>
      </c>
      <c r="AF876">
        <f>IF(OR(PResult!I876="(null)",PResult!I876=""),0,PResult!I876)</f>
        <v>0</v>
      </c>
      <c r="AG876" t="str">
        <f>TEXT(IF(ISERROR(INDEX(Panaboard!P:P,MATCH(CONCATENATE(A876,"-",T876),Panaboard!AF:AF,0))),"",INDEX(Panaboard!P:P,MATCH(CONCATENATE(A876,"-",T876),Panaboard!AF:AF,0))),"HH:MM")</f>
        <v/>
      </c>
      <c r="AH876" t="str">
        <f>TEXT(IF(ISERROR(INDEX(Panaboard!Q:Q,MATCH(CONCATENATE(A876,"-",T876),Panaboard!AF:AF,0))),"",INDEX(Panaboard!Q:Q,MATCH(CONCATENATE(A876,"-",T876),Panaboard!AF:AF,0))),"HH:MM")</f>
        <v/>
      </c>
      <c r="AI876" t="str">
        <f>TEXT(IF(ISERROR(INDEX(Panaboard!R:R,MATCH(CONCATENATE(A876,"-",T876),Panaboard!AF:AF,0))),"",INDEX(Panaboard!R:R,MATCH(CONCATENATE(A876,"-",T876),Panaboard!AF:AF,0))),"HH:MM")</f>
        <v/>
      </c>
      <c r="AJ876" t="str">
        <f>TEXT(IF(ISERROR(INDEX(Panaboard!S:S,MATCH(CONCATENATE(A876,"-",T876),Panaboard!AF:AF,0))),"",INDEX(Panaboard!S:S,MATCH(CONCATENATE(A876,"-",T876),Panaboard!AF:AF,0))),"HH:MM")</f>
        <v/>
      </c>
      <c r="AK876" t="str">
        <f>IF(PResult!BC876="","",PResult!BC876)</f>
        <v/>
      </c>
      <c r="AL876" t="str">
        <f>IF(PResult!BB876="","",PResult!BB876)</f>
        <v/>
      </c>
      <c r="AM876" t="str">
        <f>IF(PResult!BE876="","",PResult!BE876)</f>
        <v/>
      </c>
      <c r="AN876" t="str">
        <f>IF(PResult!BD876="","",PResult!BD876)</f>
        <v/>
      </c>
      <c r="AO876" t="str">
        <f>IF(PResult!BF876="","",PResult!BF876)</f>
        <v/>
      </c>
      <c r="AP876" t="str">
        <f>IF(ISERROR(INDEX(Panaboard!T:T,MATCH(CONCATENATE(A876,"-",T876),Panaboard!AF:AF,0))),"",INDEX(Panaboard!T:T,MATCH(CONCATENATE(A876,"-",T876),Panaboard!AF:AF,0)))</f>
        <v/>
      </c>
      <c r="AQ876" t="str">
        <f>IF(ISERROR(INDEX(Panaboard!U:U,MATCH(CONCATENATE(A876,"-",T876),Panaboard!AF:AF,0))),"",INDEX(Panaboard!U:U,MATCH(CONCATENATE(A876,"-",T876),Panaboard!AF:AF,0)))</f>
        <v/>
      </c>
      <c r="AR876" t="str">
        <f>IF(ISERROR(INDEX(Panaboard!V:V,MATCH(CONCATENATE(A876,"-",T876),Panaboard!AF:AF,0))),"",INDEX(Panaboard!V:V,MATCH(CONCATENATE(A876,"-",T876),Panaboard!AF:AF,0)))</f>
        <v/>
      </c>
      <c r="AS876" t="str">
        <f>IF(ISERROR(INDEX(Panaboard!W:W,MATCH(CONCATENATE(A876,"-",T876),Panaboard!AF:AF,0))),"",INDEX(Panaboard!W:W,MATCH(CONCATENATE(A876,"-",T876),Panaboard!AF:AF,0)))</f>
        <v/>
      </c>
      <c r="AT876" t="str">
        <f>IF(ISERROR(INDEX(Panaboard!X:X,MATCH(CONCATENATE(A876,"-",T876),Panaboard!AF:AF,0))),"",INDEX(Panaboard!X:X,MATCH(CONCATENATE(A876,"-",T876),Panaboard!AF:AF,0)))</f>
        <v/>
      </c>
      <c r="AU876" t="str">
        <f>IF(ISERROR(INDEX(Panaboard!Y:Y,MATCH(CONCATENATE(A876,"-",T876),Panaboard!AF:AF,0))),"",INDEX(Panaboard!Y:Y,MATCH(CONCATENATE(A876,"-",T876),Panaboard!AF:AF,0)))</f>
        <v/>
      </c>
      <c r="AV876" t="str">
        <f>IF(ISERROR(INDEX(Panaboard!Z:Z,MATCH(CONCATENATE(A876,"-",T876),Panaboard!AF:AF,0))),"",INDEX(Panaboard!Z:Z,MATCH(CONCATENATE(A876,"-",T876),Panaboard!AF:AF,0)))</f>
        <v/>
      </c>
      <c r="AW876" t="str">
        <f>IF(ISERROR(INDEX(Panaboard!AA:AA,MATCH(CONCATENATE(A876,"-",T876),Panaboard!AF:AF,0))),"",INDEX(Panaboard!AA:AA,MATCH(CONCATENATE(A876,"-",T876),Panaboard!AF:AF,0)))</f>
        <v/>
      </c>
      <c r="AX876" t="str">
        <f>IF(ISERROR(INDEX(Panaboard!AB:AB,MATCH(CONCATENATE(A876,"-",T876),Panaboard!AF:AF,0))),"",INDEX(Panaboard!AB:AB,MATCH(CONCATENATE(A876,"-",T876),Panaboard!AF:AF,0)))</f>
        <v/>
      </c>
      <c r="AY876" t="str">
        <f>IF(ISERROR(INDEX(Panaboard!AC:AC,MATCH(CONCATENATE(A876,"-",T876),Panaboard!AF:AF,0))),"",INDEX(Panaboard!AC:AC,MATCH(CONCATENATE(A876,"-",T876),Panaboard!AF:AF,0)))</f>
        <v/>
      </c>
      <c r="AZ876" t="str">
        <f>IF(OR(PResult!T876="",PResult!T876="(null)"),"",PResult!T876)</f>
        <v/>
      </c>
      <c r="BA876">
        <f>IF(PResult!O876="",0,PResult!O876)</f>
        <v>0</v>
      </c>
      <c r="BB876" t="str">
        <f>IF(ISERROR(INDEX(Panaboard!N:N,MATCH(CONCATENATE(A876,"-",T876),Panaboard!AF:AF,0))),"",INDEX(Panaboard!N:N,MATCH(CONCATENATE(A876,"-",T876),Panaboard!AF:AF,0)))</f>
        <v/>
      </c>
      <c r="BC876" t="str">
        <f t="shared" si="40"/>
        <v/>
      </c>
      <c r="BD876" t="str">
        <f>IF(ISERROR(INDEX(Panaboard!AD:AD,MATCH(CONCATENATE(A876,"-",T876),Panaboard!AF:AF,0))),"",INDEX(Panaboard!AD:AD,MATCH(CONCATENATE(A876,"-",T876),Panaboard!AF:AF,0)))</f>
        <v/>
      </c>
      <c r="BE876" t="str">
        <f>IF(ISERROR(INDEX(Panaboard!AE:AE,MATCH(CONCATENATE(A876,"-",T876),Panaboard!AF:AF,0))),"",INDEX(Panaboard!AE:AE,MATCH(CONCATENATE(A876,"-",T876),Panaboard!AF:AF,0)))</f>
        <v/>
      </c>
      <c r="BF876">
        <f>IF(OR(UPPER(TRIM(PResult!R876))="S",UPPER(TRIM(PResult!R876))="P"),PResult!M876,0)</f>
        <v>0</v>
      </c>
      <c r="BG876" t="str">
        <f>IF(ISERROR(INDEX(Panaboard!L:L,MATCH(CONCATENATE(A876,"-",T876),Panaboard!AF:AF,0))),"",INDEX(Panaboard!L:L,MATCH(CONCATENATE(A876,"-",T876),Panaboard!AF:AF,0)))</f>
        <v/>
      </c>
      <c r="BH876" t="str">
        <f>IF(ISERROR(INDEX(Panaboard!AG:AG,MATCH(CONCATENATE(A876,"-",T876),Panaboard!AF:AF,0))),"",INDEX(Panaboard!AG:AG,MATCH(CONCATENATE(A876,"-",T876),Panaboard!AF:AF,0)))</f>
        <v/>
      </c>
      <c r="BI876" t="str">
        <f t="shared" si="41"/>
        <v/>
      </c>
      <c r="BJ876" t="str">
        <f>IF(ISERROR(INDEX(CuttingList!F:F,MATCH(CONCATENATE(A876,"-",T876),CuttingList!E:E,0))),"",INDEX(CuttingList!F:F,MATCH(CONCATENATE(A876,"-",T876),CuttingList!E:E,0)))</f>
        <v/>
      </c>
    </row>
    <row r="877" spans="1:62" x14ac:dyDescent="0.25">
      <c r="A877" t="str">
        <f>IF(PResult!AL877="","",PResult!AL877)</f>
        <v/>
      </c>
      <c r="B877" t="str">
        <f>IF(PResult!F877="","",PResult!F877)</f>
        <v/>
      </c>
      <c r="C877" t="str">
        <f>IF(PResult!AN877="","",PResult!AN877)</f>
        <v/>
      </c>
      <c r="D877" t="str">
        <f>IF(PResult!AO877="","",PResult!AO877)</f>
        <v/>
      </c>
      <c r="E877" t="str">
        <f>IF(PResult!AP877="","",PResult!AP877)</f>
        <v/>
      </c>
      <c r="F877" t="str">
        <f>IF(PResult!AQ877="","",PResult!AQ877)</f>
        <v/>
      </c>
      <c r="G877">
        <f>IF(PResult!AR877="",0,ROUND(PResult!AR877,2))</f>
        <v>0</v>
      </c>
      <c r="I877">
        <f>IF(OR(UPPER(TRIM(PResult!R877))="S",UPPER(TRIM(PResult!R877))="P"),PResult!O877,0)</f>
        <v>0</v>
      </c>
      <c r="J877" t="str">
        <f>IF(ISERROR(INDEX(Panaboard!J:J,MATCH(CONCATENATE(A877,"-",T877),Panaboard!AF:AF,0))),"",TRIM(INDEX(Panaboard!J:J,MATCH(CONCATENATE(A877,"-",T877),Panaboard!AF:AF,0))))</f>
        <v/>
      </c>
      <c r="K877" t="str">
        <f>IF(ISERROR(INDEX(Panaboard!C:C,MATCH(CONCATENATE(A877,"-",T877),Panaboard!AF:AF,0))),"",INDEX(Panaboard!C:C,MATCH(CONCATENATE(A877,"-",T877),Panaboard!AF:AF,0)))</f>
        <v/>
      </c>
      <c r="L877" t="str">
        <f>IF(ISERROR(INDEX(Panaboard!D:D,MATCH(CONCATENATE(A877,"-",T877),Panaboard!AF:AF,0))),"",INDEX(Panaboard!D:D,MATCH(CONCATENATE(A877,"-",T877),Panaboard!AF:AF,0)))</f>
        <v/>
      </c>
      <c r="M877" t="str">
        <f>IF(ISERROR(INDEX(Panaboard!E:E,MATCH(CONCATENATE(A877,"-",T877),Panaboard!AF:AF,0))),"",INDEX(Panaboard!E:E,MATCH(CONCATENATE(A877,"-",T877),Panaboard!AF:AF,0)))</f>
        <v/>
      </c>
      <c r="N877" t="str">
        <f>IF(ISERROR(INDEX(Panaboard!F:F,MATCH(CONCATENATE(A877,"-",T877),Panaboard!AF:AF,0))),"",INDEX(Panaboard!F:F,MATCH(CONCATENATE(A877,"-",T877),Panaboard!AF:AF,0)))</f>
        <v/>
      </c>
      <c r="O877" t="str">
        <f>IF(ISERROR(INDEX(Panaboard!G:G,MATCH(CONCATENATE(A877,"-",T877),Panaboard!AF:AF,0))),"",INDEX(Panaboard!G:G,MATCH(CONCATENATE(A877,"-",T877),Panaboard!AF:AF,0)))</f>
        <v/>
      </c>
      <c r="P877" t="str">
        <f t="shared" si="39"/>
        <v/>
      </c>
      <c r="Q877" t="str">
        <f>IF(ISERROR(INDEX(Panaboard!H:H,MATCH(CONCATENATE(A877,"-",T877),Panaboard!AF:AF,0))),"",INDEX(Panaboard!H:H,MATCH(CONCATENATE(A877,"-",T877),Panaboard!AF:AF,0)))</f>
        <v/>
      </c>
      <c r="R877" t="str">
        <f>IF(ISERROR(INDEX(Panaboard!I:I,MATCH(CONCATENATE(A877,"-",T877),Panaboard!AF:AF,0))),"",INDEX(Panaboard!I:I,MATCH(CONCATENATE(A877,"-",T877),Panaboard!AF:AF,0)))</f>
        <v/>
      </c>
      <c r="S877" t="str">
        <f>CONCATENATE(PResult!AS877,PResult!AT877)</f>
        <v/>
      </c>
      <c r="T877" t="str">
        <f>IF(PResult!BG877="","",PResult!BG877)</f>
        <v/>
      </c>
      <c r="U877" t="str">
        <f>IF(PResult!Y877="","",PResult!Y877)</f>
        <v/>
      </c>
      <c r="V877" t="str">
        <f>IF(PResult!AU877="","",PResult!AU877)</f>
        <v/>
      </c>
      <c r="W877" t="str">
        <f>IF(PResult!R877="","",UPPER(TRIM(PResult!R877)))</f>
        <v/>
      </c>
      <c r="X877" t="str">
        <f>IF(PResult!AV877="","",PResult!AV877)</f>
        <v/>
      </c>
      <c r="Y877" t="str">
        <f>IF(PResult!AW877="","",PResult!AW877)</f>
        <v/>
      </c>
      <c r="Z877" t="str">
        <f>IF(PResult!AX877="","",PResult!AX877)</f>
        <v/>
      </c>
      <c r="AA877" t="str">
        <f>IF(PResult!AY877="","",PResult!AY877)</f>
        <v/>
      </c>
      <c r="AB877" t="str">
        <f>IF(PResult!AZ877="","",PResult!AZ877)</f>
        <v/>
      </c>
      <c r="AC877" t="str">
        <f>IF(PResult!BA877="","",PResult!BA877)</f>
        <v/>
      </c>
      <c r="AD877" t="str">
        <f>IF(PResult!G877="","",PResult!G877)</f>
        <v/>
      </c>
      <c r="AE877" t="str">
        <f>IF(PResult!H877="","",PResult!H877)</f>
        <v/>
      </c>
      <c r="AF877">
        <f>IF(OR(PResult!I877="(null)",PResult!I877=""),0,PResult!I877)</f>
        <v>0</v>
      </c>
      <c r="AG877" t="str">
        <f>TEXT(IF(ISERROR(INDEX(Panaboard!P:P,MATCH(CONCATENATE(A877,"-",T877),Panaboard!AF:AF,0))),"",INDEX(Panaboard!P:P,MATCH(CONCATENATE(A877,"-",T877),Panaboard!AF:AF,0))),"HH:MM")</f>
        <v/>
      </c>
      <c r="AH877" t="str">
        <f>TEXT(IF(ISERROR(INDEX(Panaboard!Q:Q,MATCH(CONCATENATE(A877,"-",T877),Panaboard!AF:AF,0))),"",INDEX(Panaboard!Q:Q,MATCH(CONCATENATE(A877,"-",T877),Panaboard!AF:AF,0))),"HH:MM")</f>
        <v/>
      </c>
      <c r="AI877" t="str">
        <f>TEXT(IF(ISERROR(INDEX(Panaboard!R:R,MATCH(CONCATENATE(A877,"-",T877),Panaboard!AF:AF,0))),"",INDEX(Panaboard!R:R,MATCH(CONCATENATE(A877,"-",T877),Panaboard!AF:AF,0))),"HH:MM")</f>
        <v/>
      </c>
      <c r="AJ877" t="str">
        <f>TEXT(IF(ISERROR(INDEX(Panaboard!S:S,MATCH(CONCATENATE(A877,"-",T877),Panaboard!AF:AF,0))),"",INDEX(Panaboard!S:S,MATCH(CONCATENATE(A877,"-",T877),Panaboard!AF:AF,0))),"HH:MM")</f>
        <v/>
      </c>
      <c r="AK877" t="str">
        <f>IF(PResult!BC877="","",PResult!BC877)</f>
        <v/>
      </c>
      <c r="AL877" t="str">
        <f>IF(PResult!BB877="","",PResult!BB877)</f>
        <v/>
      </c>
      <c r="AM877" t="str">
        <f>IF(PResult!BE877="","",PResult!BE877)</f>
        <v/>
      </c>
      <c r="AN877" t="str">
        <f>IF(PResult!BD877="","",PResult!BD877)</f>
        <v/>
      </c>
      <c r="AO877" t="str">
        <f>IF(PResult!BF877="","",PResult!BF877)</f>
        <v/>
      </c>
      <c r="AP877" t="str">
        <f>IF(ISERROR(INDEX(Panaboard!T:T,MATCH(CONCATENATE(A877,"-",T877),Panaboard!AF:AF,0))),"",INDEX(Panaboard!T:T,MATCH(CONCATENATE(A877,"-",T877),Panaboard!AF:AF,0)))</f>
        <v/>
      </c>
      <c r="AQ877" t="str">
        <f>IF(ISERROR(INDEX(Panaboard!U:U,MATCH(CONCATENATE(A877,"-",T877),Panaboard!AF:AF,0))),"",INDEX(Panaboard!U:U,MATCH(CONCATENATE(A877,"-",T877),Panaboard!AF:AF,0)))</f>
        <v/>
      </c>
      <c r="AR877" t="str">
        <f>IF(ISERROR(INDEX(Panaboard!V:V,MATCH(CONCATENATE(A877,"-",T877),Panaboard!AF:AF,0))),"",INDEX(Panaboard!V:V,MATCH(CONCATENATE(A877,"-",T877),Panaboard!AF:AF,0)))</f>
        <v/>
      </c>
      <c r="AS877" t="str">
        <f>IF(ISERROR(INDEX(Panaboard!W:W,MATCH(CONCATENATE(A877,"-",T877),Panaboard!AF:AF,0))),"",INDEX(Panaboard!W:W,MATCH(CONCATENATE(A877,"-",T877),Panaboard!AF:AF,0)))</f>
        <v/>
      </c>
      <c r="AT877" t="str">
        <f>IF(ISERROR(INDEX(Panaboard!X:X,MATCH(CONCATENATE(A877,"-",T877),Panaboard!AF:AF,0))),"",INDEX(Panaboard!X:X,MATCH(CONCATENATE(A877,"-",T877),Panaboard!AF:AF,0)))</f>
        <v/>
      </c>
      <c r="AU877" t="str">
        <f>IF(ISERROR(INDEX(Panaboard!Y:Y,MATCH(CONCATENATE(A877,"-",T877),Panaboard!AF:AF,0))),"",INDEX(Panaboard!Y:Y,MATCH(CONCATENATE(A877,"-",T877),Panaboard!AF:AF,0)))</f>
        <v/>
      </c>
      <c r="AV877" t="str">
        <f>IF(ISERROR(INDEX(Panaboard!Z:Z,MATCH(CONCATENATE(A877,"-",T877),Panaboard!AF:AF,0))),"",INDEX(Panaboard!Z:Z,MATCH(CONCATENATE(A877,"-",T877),Panaboard!AF:AF,0)))</f>
        <v/>
      </c>
      <c r="AW877" t="str">
        <f>IF(ISERROR(INDEX(Panaboard!AA:AA,MATCH(CONCATENATE(A877,"-",T877),Panaboard!AF:AF,0))),"",INDEX(Panaboard!AA:AA,MATCH(CONCATENATE(A877,"-",T877),Panaboard!AF:AF,0)))</f>
        <v/>
      </c>
      <c r="AX877" t="str">
        <f>IF(ISERROR(INDEX(Panaboard!AB:AB,MATCH(CONCATENATE(A877,"-",T877),Panaboard!AF:AF,0))),"",INDEX(Panaboard!AB:AB,MATCH(CONCATENATE(A877,"-",T877),Panaboard!AF:AF,0)))</f>
        <v/>
      </c>
      <c r="AY877" t="str">
        <f>IF(ISERROR(INDEX(Panaboard!AC:AC,MATCH(CONCATENATE(A877,"-",T877),Panaboard!AF:AF,0))),"",INDEX(Panaboard!AC:AC,MATCH(CONCATENATE(A877,"-",T877),Panaboard!AF:AF,0)))</f>
        <v/>
      </c>
      <c r="AZ877" t="str">
        <f>IF(OR(PResult!T877="",PResult!T877="(null)"),"",PResult!T877)</f>
        <v/>
      </c>
      <c r="BA877">
        <f>IF(PResult!O877="",0,PResult!O877)</f>
        <v>0</v>
      </c>
      <c r="BB877" t="str">
        <f>IF(ISERROR(INDEX(Panaboard!N:N,MATCH(CONCATENATE(A877,"-",T877),Panaboard!AF:AF,0))),"",INDEX(Panaboard!N:N,MATCH(CONCATENATE(A877,"-",T877),Panaboard!AF:AF,0)))</f>
        <v/>
      </c>
      <c r="BC877" t="str">
        <f t="shared" si="40"/>
        <v/>
      </c>
      <c r="BD877" t="str">
        <f>IF(ISERROR(INDEX(Panaboard!AD:AD,MATCH(CONCATENATE(A877,"-",T877),Panaboard!AF:AF,0))),"",INDEX(Panaboard!AD:AD,MATCH(CONCATENATE(A877,"-",T877),Panaboard!AF:AF,0)))</f>
        <v/>
      </c>
      <c r="BE877" t="str">
        <f>IF(ISERROR(INDEX(Panaboard!AE:AE,MATCH(CONCATENATE(A877,"-",T877),Panaboard!AF:AF,0))),"",INDEX(Panaboard!AE:AE,MATCH(CONCATENATE(A877,"-",T877),Panaboard!AF:AF,0)))</f>
        <v/>
      </c>
      <c r="BF877">
        <f>IF(OR(UPPER(TRIM(PResult!R877))="S",UPPER(TRIM(PResult!R877))="P"),PResult!M877,0)</f>
        <v>0</v>
      </c>
      <c r="BG877" t="str">
        <f>IF(ISERROR(INDEX(Panaboard!L:L,MATCH(CONCATENATE(A877,"-",T877),Panaboard!AF:AF,0))),"",INDEX(Panaboard!L:L,MATCH(CONCATENATE(A877,"-",T877),Panaboard!AF:AF,0)))</f>
        <v/>
      </c>
      <c r="BH877" t="str">
        <f>IF(ISERROR(INDEX(Panaboard!AG:AG,MATCH(CONCATENATE(A877,"-",T877),Panaboard!AF:AF,0))),"",INDEX(Panaboard!AG:AG,MATCH(CONCATENATE(A877,"-",T877),Panaboard!AF:AF,0)))</f>
        <v/>
      </c>
      <c r="BI877" t="str">
        <f t="shared" si="41"/>
        <v/>
      </c>
      <c r="BJ877" t="str">
        <f>IF(ISERROR(INDEX(CuttingList!F:F,MATCH(CONCATENATE(A877,"-",T877),CuttingList!E:E,0))),"",INDEX(CuttingList!F:F,MATCH(CONCATENATE(A877,"-",T877),CuttingList!E:E,0)))</f>
        <v/>
      </c>
    </row>
    <row r="878" spans="1:62" x14ac:dyDescent="0.25">
      <c r="A878" t="str">
        <f>IF(PResult!AL878="","",PResult!AL878)</f>
        <v/>
      </c>
      <c r="B878" t="str">
        <f>IF(PResult!F878="","",PResult!F878)</f>
        <v/>
      </c>
      <c r="C878" t="str">
        <f>IF(PResult!AN878="","",PResult!AN878)</f>
        <v/>
      </c>
      <c r="D878" t="str">
        <f>IF(PResult!AO878="","",PResult!AO878)</f>
        <v/>
      </c>
      <c r="E878" t="str">
        <f>IF(PResult!AP878="","",PResult!AP878)</f>
        <v/>
      </c>
      <c r="F878" t="str">
        <f>IF(PResult!AQ878="","",PResult!AQ878)</f>
        <v/>
      </c>
      <c r="G878">
        <f>IF(PResult!AR878="",0,ROUND(PResult!AR878,2))</f>
        <v>0</v>
      </c>
      <c r="I878">
        <f>IF(OR(UPPER(TRIM(PResult!R878))="S",UPPER(TRIM(PResult!R878))="P"),PResult!O878,0)</f>
        <v>0</v>
      </c>
      <c r="J878" t="str">
        <f>IF(ISERROR(INDEX(Panaboard!J:J,MATCH(CONCATENATE(A878,"-",T878),Panaboard!AF:AF,0))),"",TRIM(INDEX(Panaboard!J:J,MATCH(CONCATENATE(A878,"-",T878),Panaboard!AF:AF,0))))</f>
        <v/>
      </c>
      <c r="K878" t="str">
        <f>IF(ISERROR(INDEX(Panaboard!C:C,MATCH(CONCATENATE(A878,"-",T878),Panaboard!AF:AF,0))),"",INDEX(Panaboard!C:C,MATCH(CONCATENATE(A878,"-",T878),Panaboard!AF:AF,0)))</f>
        <v/>
      </c>
      <c r="L878" t="str">
        <f>IF(ISERROR(INDEX(Panaboard!D:D,MATCH(CONCATENATE(A878,"-",T878),Panaboard!AF:AF,0))),"",INDEX(Panaboard!D:D,MATCH(CONCATENATE(A878,"-",T878),Panaboard!AF:AF,0)))</f>
        <v/>
      </c>
      <c r="M878" t="str">
        <f>IF(ISERROR(INDEX(Panaboard!E:E,MATCH(CONCATENATE(A878,"-",T878),Panaboard!AF:AF,0))),"",INDEX(Panaboard!E:E,MATCH(CONCATENATE(A878,"-",T878),Panaboard!AF:AF,0)))</f>
        <v/>
      </c>
      <c r="N878" t="str">
        <f>IF(ISERROR(INDEX(Panaboard!F:F,MATCH(CONCATENATE(A878,"-",T878),Panaboard!AF:AF,0))),"",INDEX(Panaboard!F:F,MATCH(CONCATENATE(A878,"-",T878),Panaboard!AF:AF,0)))</f>
        <v/>
      </c>
      <c r="O878" t="str">
        <f>IF(ISERROR(INDEX(Panaboard!G:G,MATCH(CONCATENATE(A878,"-",T878),Panaboard!AF:AF,0))),"",INDEX(Panaboard!G:G,MATCH(CONCATENATE(A878,"-",T878),Panaboard!AF:AF,0)))</f>
        <v/>
      </c>
      <c r="P878" t="str">
        <f t="shared" si="39"/>
        <v/>
      </c>
      <c r="Q878" t="str">
        <f>IF(ISERROR(INDEX(Panaboard!H:H,MATCH(CONCATENATE(A878,"-",T878),Panaboard!AF:AF,0))),"",INDEX(Panaboard!H:H,MATCH(CONCATENATE(A878,"-",T878),Panaboard!AF:AF,0)))</f>
        <v/>
      </c>
      <c r="R878" t="str">
        <f>IF(ISERROR(INDEX(Panaboard!I:I,MATCH(CONCATENATE(A878,"-",T878),Panaboard!AF:AF,0))),"",INDEX(Panaboard!I:I,MATCH(CONCATENATE(A878,"-",T878),Panaboard!AF:AF,0)))</f>
        <v/>
      </c>
      <c r="S878" t="str">
        <f>CONCATENATE(PResult!AS878,PResult!AT878)</f>
        <v/>
      </c>
      <c r="T878" t="str">
        <f>IF(PResult!BG878="","",PResult!BG878)</f>
        <v/>
      </c>
      <c r="U878" t="str">
        <f>IF(PResult!Y878="","",PResult!Y878)</f>
        <v/>
      </c>
      <c r="V878" t="str">
        <f>IF(PResult!AU878="","",PResult!AU878)</f>
        <v/>
      </c>
      <c r="W878" t="str">
        <f>IF(PResult!R878="","",UPPER(TRIM(PResult!R878)))</f>
        <v/>
      </c>
      <c r="X878" t="str">
        <f>IF(PResult!AV878="","",PResult!AV878)</f>
        <v/>
      </c>
      <c r="Y878" t="str">
        <f>IF(PResult!AW878="","",PResult!AW878)</f>
        <v/>
      </c>
      <c r="Z878" t="str">
        <f>IF(PResult!AX878="","",PResult!AX878)</f>
        <v/>
      </c>
      <c r="AA878" t="str">
        <f>IF(PResult!AY878="","",PResult!AY878)</f>
        <v/>
      </c>
      <c r="AB878" t="str">
        <f>IF(PResult!AZ878="","",PResult!AZ878)</f>
        <v/>
      </c>
      <c r="AC878" t="str">
        <f>IF(PResult!BA878="","",PResult!BA878)</f>
        <v/>
      </c>
      <c r="AD878" t="str">
        <f>IF(PResult!G878="","",PResult!G878)</f>
        <v/>
      </c>
      <c r="AE878" t="str">
        <f>IF(PResult!H878="","",PResult!H878)</f>
        <v/>
      </c>
      <c r="AF878">
        <f>IF(OR(PResult!I878="(null)",PResult!I878=""),0,PResult!I878)</f>
        <v>0</v>
      </c>
      <c r="AG878" t="str">
        <f>TEXT(IF(ISERROR(INDEX(Panaboard!P:P,MATCH(CONCATENATE(A878,"-",T878),Panaboard!AF:AF,0))),"",INDEX(Panaboard!P:P,MATCH(CONCATENATE(A878,"-",T878),Panaboard!AF:AF,0))),"HH:MM")</f>
        <v/>
      </c>
      <c r="AH878" t="str">
        <f>TEXT(IF(ISERROR(INDEX(Panaboard!Q:Q,MATCH(CONCATENATE(A878,"-",T878),Panaboard!AF:AF,0))),"",INDEX(Panaboard!Q:Q,MATCH(CONCATENATE(A878,"-",T878),Panaboard!AF:AF,0))),"HH:MM")</f>
        <v/>
      </c>
      <c r="AI878" t="str">
        <f>TEXT(IF(ISERROR(INDEX(Panaboard!R:R,MATCH(CONCATENATE(A878,"-",T878),Panaboard!AF:AF,0))),"",INDEX(Panaboard!R:R,MATCH(CONCATENATE(A878,"-",T878),Panaboard!AF:AF,0))),"HH:MM")</f>
        <v/>
      </c>
      <c r="AJ878" t="str">
        <f>TEXT(IF(ISERROR(INDEX(Panaboard!S:S,MATCH(CONCATENATE(A878,"-",T878),Panaboard!AF:AF,0))),"",INDEX(Panaboard!S:S,MATCH(CONCATENATE(A878,"-",T878),Panaboard!AF:AF,0))),"HH:MM")</f>
        <v/>
      </c>
      <c r="AK878" t="str">
        <f>IF(PResult!BC878="","",PResult!BC878)</f>
        <v/>
      </c>
      <c r="AL878" t="str">
        <f>IF(PResult!BB878="","",PResult!BB878)</f>
        <v/>
      </c>
      <c r="AM878" t="str">
        <f>IF(PResult!BE878="","",PResult!BE878)</f>
        <v/>
      </c>
      <c r="AN878" t="str">
        <f>IF(PResult!BD878="","",PResult!BD878)</f>
        <v/>
      </c>
      <c r="AO878" t="str">
        <f>IF(PResult!BF878="","",PResult!BF878)</f>
        <v/>
      </c>
      <c r="AP878" t="str">
        <f>IF(ISERROR(INDEX(Panaboard!T:T,MATCH(CONCATENATE(A878,"-",T878),Panaboard!AF:AF,0))),"",INDEX(Panaboard!T:T,MATCH(CONCATENATE(A878,"-",T878),Panaboard!AF:AF,0)))</f>
        <v/>
      </c>
      <c r="AQ878" t="str">
        <f>IF(ISERROR(INDEX(Panaboard!U:U,MATCH(CONCATENATE(A878,"-",T878),Panaboard!AF:AF,0))),"",INDEX(Panaboard!U:U,MATCH(CONCATENATE(A878,"-",T878),Panaboard!AF:AF,0)))</f>
        <v/>
      </c>
      <c r="AR878" t="str">
        <f>IF(ISERROR(INDEX(Panaboard!V:V,MATCH(CONCATENATE(A878,"-",T878),Panaboard!AF:AF,0))),"",INDEX(Panaboard!V:V,MATCH(CONCATENATE(A878,"-",T878),Panaboard!AF:AF,0)))</f>
        <v/>
      </c>
      <c r="AS878" t="str">
        <f>IF(ISERROR(INDEX(Panaboard!W:W,MATCH(CONCATENATE(A878,"-",T878),Panaboard!AF:AF,0))),"",INDEX(Panaboard!W:W,MATCH(CONCATENATE(A878,"-",T878),Panaboard!AF:AF,0)))</f>
        <v/>
      </c>
      <c r="AT878" t="str">
        <f>IF(ISERROR(INDEX(Panaboard!X:X,MATCH(CONCATENATE(A878,"-",T878),Panaboard!AF:AF,0))),"",INDEX(Panaboard!X:X,MATCH(CONCATENATE(A878,"-",T878),Panaboard!AF:AF,0)))</f>
        <v/>
      </c>
      <c r="AU878" t="str">
        <f>IF(ISERROR(INDEX(Panaboard!Y:Y,MATCH(CONCATENATE(A878,"-",T878),Panaboard!AF:AF,0))),"",INDEX(Panaboard!Y:Y,MATCH(CONCATENATE(A878,"-",T878),Panaboard!AF:AF,0)))</f>
        <v/>
      </c>
      <c r="AV878" t="str">
        <f>IF(ISERROR(INDEX(Panaboard!Z:Z,MATCH(CONCATENATE(A878,"-",T878),Panaboard!AF:AF,0))),"",INDEX(Panaboard!Z:Z,MATCH(CONCATENATE(A878,"-",T878),Panaboard!AF:AF,0)))</f>
        <v/>
      </c>
      <c r="AW878" t="str">
        <f>IF(ISERROR(INDEX(Panaboard!AA:AA,MATCH(CONCATENATE(A878,"-",T878),Panaboard!AF:AF,0))),"",INDEX(Panaboard!AA:AA,MATCH(CONCATENATE(A878,"-",T878),Panaboard!AF:AF,0)))</f>
        <v/>
      </c>
      <c r="AX878" t="str">
        <f>IF(ISERROR(INDEX(Panaboard!AB:AB,MATCH(CONCATENATE(A878,"-",T878),Panaboard!AF:AF,0))),"",INDEX(Panaboard!AB:AB,MATCH(CONCATENATE(A878,"-",T878),Panaboard!AF:AF,0)))</f>
        <v/>
      </c>
      <c r="AY878" t="str">
        <f>IF(ISERROR(INDEX(Panaboard!AC:AC,MATCH(CONCATENATE(A878,"-",T878),Panaboard!AF:AF,0))),"",INDEX(Panaboard!AC:AC,MATCH(CONCATENATE(A878,"-",T878),Panaboard!AF:AF,0)))</f>
        <v/>
      </c>
      <c r="AZ878" t="str">
        <f>IF(OR(PResult!T878="",PResult!T878="(null)"),"",PResult!T878)</f>
        <v/>
      </c>
      <c r="BA878">
        <f>IF(PResult!O878="",0,PResult!O878)</f>
        <v>0</v>
      </c>
      <c r="BB878" t="str">
        <f>IF(ISERROR(INDEX(Panaboard!N:N,MATCH(CONCATENATE(A878,"-",T878),Panaboard!AF:AF,0))),"",INDEX(Panaboard!N:N,MATCH(CONCATENATE(A878,"-",T878),Panaboard!AF:AF,0)))</f>
        <v/>
      </c>
      <c r="BC878" t="str">
        <f t="shared" si="40"/>
        <v/>
      </c>
      <c r="BD878" t="str">
        <f>IF(ISERROR(INDEX(Panaboard!AD:AD,MATCH(CONCATENATE(A878,"-",T878),Panaboard!AF:AF,0))),"",INDEX(Panaboard!AD:AD,MATCH(CONCATENATE(A878,"-",T878),Panaboard!AF:AF,0)))</f>
        <v/>
      </c>
      <c r="BE878" t="str">
        <f>IF(ISERROR(INDEX(Panaboard!AE:AE,MATCH(CONCATENATE(A878,"-",T878),Panaboard!AF:AF,0))),"",INDEX(Panaboard!AE:AE,MATCH(CONCATENATE(A878,"-",T878),Panaboard!AF:AF,0)))</f>
        <v/>
      </c>
      <c r="BF878">
        <f>IF(OR(UPPER(TRIM(PResult!R878))="S",UPPER(TRIM(PResult!R878))="P"),PResult!M878,0)</f>
        <v>0</v>
      </c>
      <c r="BG878" t="str">
        <f>IF(ISERROR(INDEX(Panaboard!L:L,MATCH(CONCATENATE(A878,"-",T878),Panaboard!AF:AF,0))),"",INDEX(Panaboard!L:L,MATCH(CONCATENATE(A878,"-",T878),Panaboard!AF:AF,0)))</f>
        <v/>
      </c>
      <c r="BH878" t="str">
        <f>IF(ISERROR(INDEX(Panaboard!AG:AG,MATCH(CONCATENATE(A878,"-",T878),Panaboard!AF:AF,0))),"",INDEX(Panaboard!AG:AG,MATCH(CONCATENATE(A878,"-",T878),Panaboard!AF:AF,0)))</f>
        <v/>
      </c>
      <c r="BI878" t="str">
        <f t="shared" si="41"/>
        <v/>
      </c>
      <c r="BJ878" t="str">
        <f>IF(ISERROR(INDEX(CuttingList!F:F,MATCH(CONCATENATE(A878,"-",T878),CuttingList!E:E,0))),"",INDEX(CuttingList!F:F,MATCH(CONCATENATE(A878,"-",T878),CuttingList!E:E,0)))</f>
        <v/>
      </c>
    </row>
    <row r="879" spans="1:62" x14ac:dyDescent="0.25">
      <c r="A879" t="str">
        <f>IF(PResult!AL879="","",PResult!AL879)</f>
        <v/>
      </c>
      <c r="B879" t="str">
        <f>IF(PResult!F879="","",PResult!F879)</f>
        <v/>
      </c>
      <c r="C879" t="str">
        <f>IF(PResult!AN879="","",PResult!AN879)</f>
        <v/>
      </c>
      <c r="D879" t="str">
        <f>IF(PResult!AO879="","",PResult!AO879)</f>
        <v/>
      </c>
      <c r="E879" t="str">
        <f>IF(PResult!AP879="","",PResult!AP879)</f>
        <v/>
      </c>
      <c r="F879" t="str">
        <f>IF(PResult!AQ879="","",PResult!AQ879)</f>
        <v/>
      </c>
      <c r="G879">
        <f>IF(PResult!AR879="",0,ROUND(PResult!AR879,2))</f>
        <v>0</v>
      </c>
      <c r="I879">
        <f>IF(OR(UPPER(TRIM(PResult!R879))="S",UPPER(TRIM(PResult!R879))="P"),PResult!O879,0)</f>
        <v>0</v>
      </c>
      <c r="J879" t="str">
        <f>IF(ISERROR(INDEX(Panaboard!J:J,MATCH(CONCATENATE(A879,"-",T879),Panaboard!AF:AF,0))),"",TRIM(INDEX(Panaboard!J:J,MATCH(CONCATENATE(A879,"-",T879),Panaboard!AF:AF,0))))</f>
        <v/>
      </c>
      <c r="K879" t="str">
        <f>IF(ISERROR(INDEX(Panaboard!C:C,MATCH(CONCATENATE(A879,"-",T879),Panaboard!AF:AF,0))),"",INDEX(Panaboard!C:C,MATCH(CONCATENATE(A879,"-",T879),Panaboard!AF:AF,0)))</f>
        <v/>
      </c>
      <c r="L879" t="str">
        <f>IF(ISERROR(INDEX(Panaboard!D:D,MATCH(CONCATENATE(A879,"-",T879),Panaboard!AF:AF,0))),"",INDEX(Panaboard!D:D,MATCH(CONCATENATE(A879,"-",T879),Panaboard!AF:AF,0)))</f>
        <v/>
      </c>
      <c r="M879" t="str">
        <f>IF(ISERROR(INDEX(Panaboard!E:E,MATCH(CONCATENATE(A879,"-",T879),Panaboard!AF:AF,0))),"",INDEX(Panaboard!E:E,MATCH(CONCATENATE(A879,"-",T879),Panaboard!AF:AF,0)))</f>
        <v/>
      </c>
      <c r="N879" t="str">
        <f>IF(ISERROR(INDEX(Panaboard!F:F,MATCH(CONCATENATE(A879,"-",T879),Panaboard!AF:AF,0))),"",INDEX(Panaboard!F:F,MATCH(CONCATENATE(A879,"-",T879),Panaboard!AF:AF,0)))</f>
        <v/>
      </c>
      <c r="O879" t="str">
        <f>IF(ISERROR(INDEX(Panaboard!G:G,MATCH(CONCATENATE(A879,"-",T879),Panaboard!AF:AF,0))),"",INDEX(Panaboard!G:G,MATCH(CONCATENATE(A879,"-",T879),Panaboard!AF:AF,0)))</f>
        <v/>
      </c>
      <c r="P879" t="str">
        <f t="shared" si="39"/>
        <v/>
      </c>
      <c r="Q879" t="str">
        <f>IF(ISERROR(INDEX(Panaboard!H:H,MATCH(CONCATENATE(A879,"-",T879),Panaboard!AF:AF,0))),"",INDEX(Panaboard!H:H,MATCH(CONCATENATE(A879,"-",T879),Panaboard!AF:AF,0)))</f>
        <v/>
      </c>
      <c r="R879" t="str">
        <f>IF(ISERROR(INDEX(Panaboard!I:I,MATCH(CONCATENATE(A879,"-",T879),Panaboard!AF:AF,0))),"",INDEX(Panaboard!I:I,MATCH(CONCATENATE(A879,"-",T879),Panaboard!AF:AF,0)))</f>
        <v/>
      </c>
      <c r="S879" t="str">
        <f>CONCATENATE(PResult!AS879,PResult!AT879)</f>
        <v/>
      </c>
      <c r="T879" t="str">
        <f>IF(PResult!BG879="","",PResult!BG879)</f>
        <v/>
      </c>
      <c r="U879" t="str">
        <f>IF(PResult!Y879="","",PResult!Y879)</f>
        <v/>
      </c>
      <c r="V879" t="str">
        <f>IF(PResult!AU879="","",PResult!AU879)</f>
        <v/>
      </c>
      <c r="W879" t="str">
        <f>IF(PResult!R879="","",UPPER(TRIM(PResult!R879)))</f>
        <v/>
      </c>
      <c r="X879" t="str">
        <f>IF(PResult!AV879="","",PResult!AV879)</f>
        <v/>
      </c>
      <c r="Y879" t="str">
        <f>IF(PResult!AW879="","",PResult!AW879)</f>
        <v/>
      </c>
      <c r="Z879" t="str">
        <f>IF(PResult!AX879="","",PResult!AX879)</f>
        <v/>
      </c>
      <c r="AA879" t="str">
        <f>IF(PResult!AY879="","",PResult!AY879)</f>
        <v/>
      </c>
      <c r="AB879" t="str">
        <f>IF(PResult!AZ879="","",PResult!AZ879)</f>
        <v/>
      </c>
      <c r="AC879" t="str">
        <f>IF(PResult!BA879="","",PResult!BA879)</f>
        <v/>
      </c>
      <c r="AD879" t="str">
        <f>IF(PResult!G879="","",PResult!G879)</f>
        <v/>
      </c>
      <c r="AE879" t="str">
        <f>IF(PResult!H879="","",PResult!H879)</f>
        <v/>
      </c>
      <c r="AF879">
        <f>IF(OR(PResult!I879="(null)",PResult!I879=""),0,PResult!I879)</f>
        <v>0</v>
      </c>
      <c r="AG879" t="str">
        <f>TEXT(IF(ISERROR(INDEX(Panaboard!P:P,MATCH(CONCATENATE(A879,"-",T879),Panaboard!AF:AF,0))),"",INDEX(Panaboard!P:P,MATCH(CONCATENATE(A879,"-",T879),Panaboard!AF:AF,0))),"HH:MM")</f>
        <v/>
      </c>
      <c r="AH879" t="str">
        <f>TEXT(IF(ISERROR(INDEX(Panaboard!Q:Q,MATCH(CONCATENATE(A879,"-",T879),Panaboard!AF:AF,0))),"",INDEX(Panaboard!Q:Q,MATCH(CONCATENATE(A879,"-",T879),Panaboard!AF:AF,0))),"HH:MM")</f>
        <v/>
      </c>
      <c r="AI879" t="str">
        <f>TEXT(IF(ISERROR(INDEX(Panaboard!R:R,MATCH(CONCATENATE(A879,"-",T879),Panaboard!AF:AF,0))),"",INDEX(Panaboard!R:R,MATCH(CONCATENATE(A879,"-",T879),Panaboard!AF:AF,0))),"HH:MM")</f>
        <v/>
      </c>
      <c r="AJ879" t="str">
        <f>TEXT(IF(ISERROR(INDEX(Panaboard!S:S,MATCH(CONCATENATE(A879,"-",T879),Panaboard!AF:AF,0))),"",INDEX(Panaboard!S:S,MATCH(CONCATENATE(A879,"-",T879),Panaboard!AF:AF,0))),"HH:MM")</f>
        <v/>
      </c>
      <c r="AK879" t="str">
        <f>IF(PResult!BC879="","",PResult!BC879)</f>
        <v/>
      </c>
      <c r="AL879" t="str">
        <f>IF(PResult!BB879="","",PResult!BB879)</f>
        <v/>
      </c>
      <c r="AM879" t="str">
        <f>IF(PResult!BE879="","",PResult!BE879)</f>
        <v/>
      </c>
      <c r="AN879" t="str">
        <f>IF(PResult!BD879="","",PResult!BD879)</f>
        <v/>
      </c>
      <c r="AO879" t="str">
        <f>IF(PResult!BF879="","",PResult!BF879)</f>
        <v/>
      </c>
      <c r="AP879" t="str">
        <f>IF(ISERROR(INDEX(Panaboard!T:T,MATCH(CONCATENATE(A879,"-",T879),Panaboard!AF:AF,0))),"",INDEX(Panaboard!T:T,MATCH(CONCATENATE(A879,"-",T879),Panaboard!AF:AF,0)))</f>
        <v/>
      </c>
      <c r="AQ879" t="str">
        <f>IF(ISERROR(INDEX(Panaboard!U:U,MATCH(CONCATENATE(A879,"-",T879),Panaboard!AF:AF,0))),"",INDEX(Panaboard!U:U,MATCH(CONCATENATE(A879,"-",T879),Panaboard!AF:AF,0)))</f>
        <v/>
      </c>
      <c r="AR879" t="str">
        <f>IF(ISERROR(INDEX(Panaboard!V:V,MATCH(CONCATENATE(A879,"-",T879),Panaboard!AF:AF,0))),"",INDEX(Panaboard!V:V,MATCH(CONCATENATE(A879,"-",T879),Panaboard!AF:AF,0)))</f>
        <v/>
      </c>
      <c r="AS879" t="str">
        <f>IF(ISERROR(INDEX(Panaboard!W:W,MATCH(CONCATENATE(A879,"-",T879),Panaboard!AF:AF,0))),"",INDEX(Panaboard!W:W,MATCH(CONCATENATE(A879,"-",T879),Panaboard!AF:AF,0)))</f>
        <v/>
      </c>
      <c r="AT879" t="str">
        <f>IF(ISERROR(INDEX(Panaboard!X:X,MATCH(CONCATENATE(A879,"-",T879),Panaboard!AF:AF,0))),"",INDEX(Panaboard!X:X,MATCH(CONCATENATE(A879,"-",T879),Panaboard!AF:AF,0)))</f>
        <v/>
      </c>
      <c r="AU879" t="str">
        <f>IF(ISERROR(INDEX(Panaboard!Y:Y,MATCH(CONCATENATE(A879,"-",T879),Panaboard!AF:AF,0))),"",INDEX(Panaboard!Y:Y,MATCH(CONCATENATE(A879,"-",T879),Panaboard!AF:AF,0)))</f>
        <v/>
      </c>
      <c r="AV879" t="str">
        <f>IF(ISERROR(INDEX(Panaboard!Z:Z,MATCH(CONCATENATE(A879,"-",T879),Panaboard!AF:AF,0))),"",INDEX(Panaboard!Z:Z,MATCH(CONCATENATE(A879,"-",T879),Panaboard!AF:AF,0)))</f>
        <v/>
      </c>
      <c r="AW879" t="str">
        <f>IF(ISERROR(INDEX(Panaboard!AA:AA,MATCH(CONCATENATE(A879,"-",T879),Panaboard!AF:AF,0))),"",INDEX(Panaboard!AA:AA,MATCH(CONCATENATE(A879,"-",T879),Panaboard!AF:AF,0)))</f>
        <v/>
      </c>
      <c r="AX879" t="str">
        <f>IF(ISERROR(INDEX(Panaboard!AB:AB,MATCH(CONCATENATE(A879,"-",T879),Panaboard!AF:AF,0))),"",INDEX(Panaboard!AB:AB,MATCH(CONCATENATE(A879,"-",T879),Panaboard!AF:AF,0)))</f>
        <v/>
      </c>
      <c r="AY879" t="str">
        <f>IF(ISERROR(INDEX(Panaboard!AC:AC,MATCH(CONCATENATE(A879,"-",T879),Panaboard!AF:AF,0))),"",INDEX(Panaboard!AC:AC,MATCH(CONCATENATE(A879,"-",T879),Panaboard!AF:AF,0)))</f>
        <v/>
      </c>
      <c r="AZ879" t="str">
        <f>IF(OR(PResult!T879="",PResult!T879="(null)"),"",PResult!T879)</f>
        <v/>
      </c>
      <c r="BA879">
        <f>IF(PResult!O879="",0,PResult!O879)</f>
        <v>0</v>
      </c>
      <c r="BB879" t="str">
        <f>IF(ISERROR(INDEX(Panaboard!N:N,MATCH(CONCATENATE(A879,"-",T879),Panaboard!AF:AF,0))),"",INDEX(Panaboard!N:N,MATCH(CONCATENATE(A879,"-",T879),Panaboard!AF:AF,0)))</f>
        <v/>
      </c>
      <c r="BC879" t="str">
        <f t="shared" si="40"/>
        <v/>
      </c>
      <c r="BD879" t="str">
        <f>IF(ISERROR(INDEX(Panaboard!AD:AD,MATCH(CONCATENATE(A879,"-",T879),Panaboard!AF:AF,0))),"",INDEX(Panaboard!AD:AD,MATCH(CONCATENATE(A879,"-",T879),Panaboard!AF:AF,0)))</f>
        <v/>
      </c>
      <c r="BE879" t="str">
        <f>IF(ISERROR(INDEX(Panaboard!AE:AE,MATCH(CONCATENATE(A879,"-",T879),Panaboard!AF:AF,0))),"",INDEX(Panaboard!AE:AE,MATCH(CONCATENATE(A879,"-",T879),Panaboard!AF:AF,0)))</f>
        <v/>
      </c>
      <c r="BF879">
        <f>IF(OR(UPPER(TRIM(PResult!R879))="S",UPPER(TRIM(PResult!R879))="P"),PResult!M879,0)</f>
        <v>0</v>
      </c>
      <c r="BG879" t="str">
        <f>IF(ISERROR(INDEX(Panaboard!L:L,MATCH(CONCATENATE(A879,"-",T879),Panaboard!AF:AF,0))),"",INDEX(Panaboard!L:L,MATCH(CONCATENATE(A879,"-",T879),Panaboard!AF:AF,0)))</f>
        <v/>
      </c>
      <c r="BH879" t="str">
        <f>IF(ISERROR(INDEX(Panaboard!AG:AG,MATCH(CONCATENATE(A879,"-",T879),Panaboard!AF:AF,0))),"",INDEX(Panaboard!AG:AG,MATCH(CONCATENATE(A879,"-",T879),Panaboard!AF:AF,0)))</f>
        <v/>
      </c>
      <c r="BI879" t="str">
        <f t="shared" si="41"/>
        <v/>
      </c>
      <c r="BJ879" t="str">
        <f>IF(ISERROR(INDEX(CuttingList!F:F,MATCH(CONCATENATE(A879,"-",T879),CuttingList!E:E,0))),"",INDEX(CuttingList!F:F,MATCH(CONCATENATE(A879,"-",T879),CuttingList!E:E,0)))</f>
        <v/>
      </c>
    </row>
    <row r="880" spans="1:62" x14ac:dyDescent="0.25">
      <c r="A880" t="str">
        <f>IF(PResult!AL880="","",PResult!AL880)</f>
        <v/>
      </c>
      <c r="B880" t="str">
        <f>IF(PResult!F880="","",PResult!F880)</f>
        <v/>
      </c>
      <c r="C880" t="str">
        <f>IF(PResult!AN880="","",PResult!AN880)</f>
        <v/>
      </c>
      <c r="D880" t="str">
        <f>IF(PResult!AO880="","",PResult!AO880)</f>
        <v/>
      </c>
      <c r="E880" t="str">
        <f>IF(PResult!AP880="","",PResult!AP880)</f>
        <v/>
      </c>
      <c r="F880" t="str">
        <f>IF(PResult!AQ880="","",PResult!AQ880)</f>
        <v/>
      </c>
      <c r="G880">
        <f>IF(PResult!AR880="",0,ROUND(PResult!AR880,2))</f>
        <v>0</v>
      </c>
      <c r="I880">
        <f>IF(OR(UPPER(TRIM(PResult!R880))="S",UPPER(TRIM(PResult!R880))="P"),PResult!O880,0)</f>
        <v>0</v>
      </c>
      <c r="J880" t="str">
        <f>IF(ISERROR(INDEX(Panaboard!J:J,MATCH(CONCATENATE(A880,"-",T880),Panaboard!AF:AF,0))),"",TRIM(INDEX(Panaboard!J:J,MATCH(CONCATENATE(A880,"-",T880),Panaboard!AF:AF,0))))</f>
        <v/>
      </c>
      <c r="K880" t="str">
        <f>IF(ISERROR(INDEX(Panaboard!C:C,MATCH(CONCATENATE(A880,"-",T880),Panaboard!AF:AF,0))),"",INDEX(Panaboard!C:C,MATCH(CONCATENATE(A880,"-",T880),Panaboard!AF:AF,0)))</f>
        <v/>
      </c>
      <c r="L880" t="str">
        <f>IF(ISERROR(INDEX(Panaboard!D:D,MATCH(CONCATENATE(A880,"-",T880),Panaboard!AF:AF,0))),"",INDEX(Panaboard!D:D,MATCH(CONCATENATE(A880,"-",T880),Panaboard!AF:AF,0)))</f>
        <v/>
      </c>
      <c r="M880" t="str">
        <f>IF(ISERROR(INDEX(Panaboard!E:E,MATCH(CONCATENATE(A880,"-",T880),Panaboard!AF:AF,0))),"",INDEX(Panaboard!E:E,MATCH(CONCATENATE(A880,"-",T880),Panaboard!AF:AF,0)))</f>
        <v/>
      </c>
      <c r="N880" t="str">
        <f>IF(ISERROR(INDEX(Panaboard!F:F,MATCH(CONCATENATE(A880,"-",T880),Panaboard!AF:AF,0))),"",INDEX(Panaboard!F:F,MATCH(CONCATENATE(A880,"-",T880),Panaboard!AF:AF,0)))</f>
        <v/>
      </c>
      <c r="O880" t="str">
        <f>IF(ISERROR(INDEX(Panaboard!G:G,MATCH(CONCATENATE(A880,"-",T880),Panaboard!AF:AF,0))),"",INDEX(Panaboard!G:G,MATCH(CONCATENATE(A880,"-",T880),Panaboard!AF:AF,0)))</f>
        <v/>
      </c>
      <c r="P880" t="str">
        <f t="shared" si="39"/>
        <v/>
      </c>
      <c r="Q880" t="str">
        <f>IF(ISERROR(INDEX(Panaboard!H:H,MATCH(CONCATENATE(A880,"-",T880),Panaboard!AF:AF,0))),"",INDEX(Panaboard!H:H,MATCH(CONCATENATE(A880,"-",T880),Panaboard!AF:AF,0)))</f>
        <v/>
      </c>
      <c r="R880" t="str">
        <f>IF(ISERROR(INDEX(Panaboard!I:I,MATCH(CONCATENATE(A880,"-",T880),Panaboard!AF:AF,0))),"",INDEX(Panaboard!I:I,MATCH(CONCATENATE(A880,"-",T880),Panaboard!AF:AF,0)))</f>
        <v/>
      </c>
      <c r="S880" t="str">
        <f>CONCATENATE(PResult!AS880,PResult!AT880)</f>
        <v/>
      </c>
      <c r="T880" t="str">
        <f>IF(PResult!BG880="","",PResult!BG880)</f>
        <v/>
      </c>
      <c r="U880" t="str">
        <f>IF(PResult!Y880="","",PResult!Y880)</f>
        <v/>
      </c>
      <c r="V880" t="str">
        <f>IF(PResult!AU880="","",PResult!AU880)</f>
        <v/>
      </c>
      <c r="W880" t="str">
        <f>IF(PResult!R880="","",UPPER(TRIM(PResult!R880)))</f>
        <v/>
      </c>
      <c r="X880" t="str">
        <f>IF(PResult!AV880="","",PResult!AV880)</f>
        <v/>
      </c>
      <c r="Y880" t="str">
        <f>IF(PResult!AW880="","",PResult!AW880)</f>
        <v/>
      </c>
      <c r="Z880" t="str">
        <f>IF(PResult!AX880="","",PResult!AX880)</f>
        <v/>
      </c>
      <c r="AA880" t="str">
        <f>IF(PResult!AY880="","",PResult!AY880)</f>
        <v/>
      </c>
      <c r="AB880" t="str">
        <f>IF(PResult!AZ880="","",PResult!AZ880)</f>
        <v/>
      </c>
      <c r="AC880" t="str">
        <f>IF(PResult!BA880="","",PResult!BA880)</f>
        <v/>
      </c>
      <c r="AD880" t="str">
        <f>IF(PResult!G880="","",PResult!G880)</f>
        <v/>
      </c>
      <c r="AE880" t="str">
        <f>IF(PResult!H880="","",PResult!H880)</f>
        <v/>
      </c>
      <c r="AF880">
        <f>IF(OR(PResult!I880="(null)",PResult!I880=""),0,PResult!I880)</f>
        <v>0</v>
      </c>
      <c r="AG880" t="str">
        <f>TEXT(IF(ISERROR(INDEX(Panaboard!P:P,MATCH(CONCATENATE(A880,"-",T880),Panaboard!AF:AF,0))),"",INDEX(Panaboard!P:P,MATCH(CONCATENATE(A880,"-",T880),Panaboard!AF:AF,0))),"HH:MM")</f>
        <v/>
      </c>
      <c r="AH880" t="str">
        <f>TEXT(IF(ISERROR(INDEX(Panaboard!Q:Q,MATCH(CONCATENATE(A880,"-",T880),Panaboard!AF:AF,0))),"",INDEX(Panaboard!Q:Q,MATCH(CONCATENATE(A880,"-",T880),Panaboard!AF:AF,0))),"HH:MM")</f>
        <v/>
      </c>
      <c r="AI880" t="str">
        <f>TEXT(IF(ISERROR(INDEX(Panaboard!R:R,MATCH(CONCATENATE(A880,"-",T880),Panaboard!AF:AF,0))),"",INDEX(Panaboard!R:R,MATCH(CONCATENATE(A880,"-",T880),Panaboard!AF:AF,0))),"HH:MM")</f>
        <v/>
      </c>
      <c r="AJ880" t="str">
        <f>TEXT(IF(ISERROR(INDEX(Panaboard!S:S,MATCH(CONCATENATE(A880,"-",T880),Panaboard!AF:AF,0))),"",INDEX(Panaboard!S:S,MATCH(CONCATENATE(A880,"-",T880),Panaboard!AF:AF,0))),"HH:MM")</f>
        <v/>
      </c>
      <c r="AK880" t="str">
        <f>IF(PResult!BC880="","",PResult!BC880)</f>
        <v/>
      </c>
      <c r="AL880" t="str">
        <f>IF(PResult!BB880="","",PResult!BB880)</f>
        <v/>
      </c>
      <c r="AM880" t="str">
        <f>IF(PResult!BE880="","",PResult!BE880)</f>
        <v/>
      </c>
      <c r="AN880" t="str">
        <f>IF(PResult!BD880="","",PResult!BD880)</f>
        <v/>
      </c>
      <c r="AO880" t="str">
        <f>IF(PResult!BF880="","",PResult!BF880)</f>
        <v/>
      </c>
      <c r="AP880" t="str">
        <f>IF(ISERROR(INDEX(Panaboard!T:T,MATCH(CONCATENATE(A880,"-",T880),Panaboard!AF:AF,0))),"",INDEX(Panaboard!T:T,MATCH(CONCATENATE(A880,"-",T880),Panaboard!AF:AF,0)))</f>
        <v/>
      </c>
      <c r="AQ880" t="str">
        <f>IF(ISERROR(INDEX(Panaboard!U:U,MATCH(CONCATENATE(A880,"-",T880),Panaboard!AF:AF,0))),"",INDEX(Panaboard!U:U,MATCH(CONCATENATE(A880,"-",T880),Panaboard!AF:AF,0)))</f>
        <v/>
      </c>
      <c r="AR880" t="str">
        <f>IF(ISERROR(INDEX(Panaboard!V:V,MATCH(CONCATENATE(A880,"-",T880),Panaboard!AF:AF,0))),"",INDEX(Panaboard!V:V,MATCH(CONCATENATE(A880,"-",T880),Panaboard!AF:AF,0)))</f>
        <v/>
      </c>
      <c r="AS880" t="str">
        <f>IF(ISERROR(INDEX(Panaboard!W:W,MATCH(CONCATENATE(A880,"-",T880),Panaboard!AF:AF,0))),"",INDEX(Panaboard!W:W,MATCH(CONCATENATE(A880,"-",T880),Panaboard!AF:AF,0)))</f>
        <v/>
      </c>
      <c r="AT880" t="str">
        <f>IF(ISERROR(INDEX(Panaboard!X:X,MATCH(CONCATENATE(A880,"-",T880),Panaboard!AF:AF,0))),"",INDEX(Panaboard!X:X,MATCH(CONCATENATE(A880,"-",T880),Panaboard!AF:AF,0)))</f>
        <v/>
      </c>
      <c r="AU880" t="str">
        <f>IF(ISERROR(INDEX(Panaboard!Y:Y,MATCH(CONCATENATE(A880,"-",T880),Panaboard!AF:AF,0))),"",INDEX(Panaboard!Y:Y,MATCH(CONCATENATE(A880,"-",T880),Panaboard!AF:AF,0)))</f>
        <v/>
      </c>
      <c r="AV880" t="str">
        <f>IF(ISERROR(INDEX(Panaboard!Z:Z,MATCH(CONCATENATE(A880,"-",T880),Panaboard!AF:AF,0))),"",INDEX(Panaboard!Z:Z,MATCH(CONCATENATE(A880,"-",T880),Panaboard!AF:AF,0)))</f>
        <v/>
      </c>
      <c r="AW880" t="str">
        <f>IF(ISERROR(INDEX(Panaboard!AA:AA,MATCH(CONCATENATE(A880,"-",T880),Panaboard!AF:AF,0))),"",INDEX(Panaboard!AA:AA,MATCH(CONCATENATE(A880,"-",T880),Panaboard!AF:AF,0)))</f>
        <v/>
      </c>
      <c r="AX880" t="str">
        <f>IF(ISERROR(INDEX(Panaboard!AB:AB,MATCH(CONCATENATE(A880,"-",T880),Panaboard!AF:AF,0))),"",INDEX(Panaboard!AB:AB,MATCH(CONCATENATE(A880,"-",T880),Panaboard!AF:AF,0)))</f>
        <v/>
      </c>
      <c r="AY880" t="str">
        <f>IF(ISERROR(INDEX(Panaboard!AC:AC,MATCH(CONCATENATE(A880,"-",T880),Panaboard!AF:AF,0))),"",INDEX(Panaboard!AC:AC,MATCH(CONCATENATE(A880,"-",T880),Panaboard!AF:AF,0)))</f>
        <v/>
      </c>
      <c r="AZ880" t="str">
        <f>IF(OR(PResult!T880="",PResult!T880="(null)"),"",PResult!T880)</f>
        <v/>
      </c>
      <c r="BA880">
        <f>IF(PResult!O880="",0,PResult!O880)</f>
        <v>0</v>
      </c>
      <c r="BB880" t="str">
        <f>IF(ISERROR(INDEX(Panaboard!N:N,MATCH(CONCATENATE(A880,"-",T880),Panaboard!AF:AF,0))),"",INDEX(Panaboard!N:N,MATCH(CONCATENATE(A880,"-",T880),Panaboard!AF:AF,0)))</f>
        <v/>
      </c>
      <c r="BC880" t="str">
        <f t="shared" si="40"/>
        <v/>
      </c>
      <c r="BD880" t="str">
        <f>IF(ISERROR(INDEX(Panaboard!AD:AD,MATCH(CONCATENATE(A880,"-",T880),Panaboard!AF:AF,0))),"",INDEX(Panaboard!AD:AD,MATCH(CONCATENATE(A880,"-",T880),Panaboard!AF:AF,0)))</f>
        <v/>
      </c>
      <c r="BE880" t="str">
        <f>IF(ISERROR(INDEX(Panaboard!AE:AE,MATCH(CONCATENATE(A880,"-",T880),Panaboard!AF:AF,0))),"",INDEX(Panaboard!AE:AE,MATCH(CONCATENATE(A880,"-",T880),Panaboard!AF:AF,0)))</f>
        <v/>
      </c>
      <c r="BF880">
        <f>IF(OR(UPPER(TRIM(PResult!R880))="S",UPPER(TRIM(PResult!R880))="P"),PResult!M880,0)</f>
        <v>0</v>
      </c>
      <c r="BG880" t="str">
        <f>IF(ISERROR(INDEX(Panaboard!L:L,MATCH(CONCATENATE(A880,"-",T880),Panaboard!AF:AF,0))),"",INDEX(Panaboard!L:L,MATCH(CONCATENATE(A880,"-",T880),Panaboard!AF:AF,0)))</f>
        <v/>
      </c>
      <c r="BH880" t="str">
        <f>IF(ISERROR(INDEX(Panaboard!AG:AG,MATCH(CONCATENATE(A880,"-",T880),Panaboard!AF:AF,0))),"",INDEX(Panaboard!AG:AG,MATCH(CONCATENATE(A880,"-",T880),Panaboard!AF:AF,0)))</f>
        <v/>
      </c>
      <c r="BI880" t="str">
        <f t="shared" si="41"/>
        <v/>
      </c>
      <c r="BJ880" t="str">
        <f>IF(ISERROR(INDEX(CuttingList!F:F,MATCH(CONCATENATE(A880,"-",T880),CuttingList!E:E,0))),"",INDEX(CuttingList!F:F,MATCH(CONCATENATE(A880,"-",T880),CuttingList!E:E,0)))</f>
        <v/>
      </c>
    </row>
    <row r="881" spans="1:62" x14ac:dyDescent="0.25">
      <c r="A881" t="str">
        <f>IF(PResult!AL881="","",PResult!AL881)</f>
        <v/>
      </c>
      <c r="B881" t="str">
        <f>IF(PResult!F881="","",PResult!F881)</f>
        <v/>
      </c>
      <c r="C881" t="str">
        <f>IF(PResult!AN881="","",PResult!AN881)</f>
        <v/>
      </c>
      <c r="D881" t="str">
        <f>IF(PResult!AO881="","",PResult!AO881)</f>
        <v/>
      </c>
      <c r="E881" t="str">
        <f>IF(PResult!AP881="","",PResult!AP881)</f>
        <v/>
      </c>
      <c r="F881" t="str">
        <f>IF(PResult!AQ881="","",PResult!AQ881)</f>
        <v/>
      </c>
      <c r="G881">
        <f>IF(PResult!AR881="",0,ROUND(PResult!AR881,2))</f>
        <v>0</v>
      </c>
      <c r="I881">
        <f>IF(OR(UPPER(TRIM(PResult!R881))="S",UPPER(TRIM(PResult!R881))="P"),PResult!O881,0)</f>
        <v>0</v>
      </c>
      <c r="J881" t="str">
        <f>IF(ISERROR(INDEX(Panaboard!J:J,MATCH(CONCATENATE(A881,"-",T881),Panaboard!AF:AF,0))),"",TRIM(INDEX(Panaboard!J:J,MATCH(CONCATENATE(A881,"-",T881),Panaboard!AF:AF,0))))</f>
        <v/>
      </c>
      <c r="K881" t="str">
        <f>IF(ISERROR(INDEX(Panaboard!C:C,MATCH(CONCATENATE(A881,"-",T881),Panaboard!AF:AF,0))),"",INDEX(Panaboard!C:C,MATCH(CONCATENATE(A881,"-",T881),Panaboard!AF:AF,0)))</f>
        <v/>
      </c>
      <c r="L881" t="str">
        <f>IF(ISERROR(INDEX(Panaboard!D:D,MATCH(CONCATENATE(A881,"-",T881),Panaboard!AF:AF,0))),"",INDEX(Panaboard!D:D,MATCH(CONCATENATE(A881,"-",T881),Panaboard!AF:AF,0)))</f>
        <v/>
      </c>
      <c r="M881" t="str">
        <f>IF(ISERROR(INDEX(Panaboard!E:E,MATCH(CONCATENATE(A881,"-",T881),Panaboard!AF:AF,0))),"",INDEX(Panaboard!E:E,MATCH(CONCATENATE(A881,"-",T881),Panaboard!AF:AF,0)))</f>
        <v/>
      </c>
      <c r="N881" t="str">
        <f>IF(ISERROR(INDEX(Panaboard!F:F,MATCH(CONCATENATE(A881,"-",T881),Panaboard!AF:AF,0))),"",INDEX(Panaboard!F:F,MATCH(CONCATENATE(A881,"-",T881),Panaboard!AF:AF,0)))</f>
        <v/>
      </c>
      <c r="O881" t="str">
        <f>IF(ISERROR(INDEX(Panaboard!G:G,MATCH(CONCATENATE(A881,"-",T881),Panaboard!AF:AF,0))),"",INDEX(Panaboard!G:G,MATCH(CONCATENATE(A881,"-",T881),Panaboard!AF:AF,0)))</f>
        <v/>
      </c>
      <c r="P881" t="str">
        <f t="shared" si="39"/>
        <v/>
      </c>
      <c r="Q881" t="str">
        <f>IF(ISERROR(INDEX(Panaboard!H:H,MATCH(CONCATENATE(A881,"-",T881),Panaboard!AF:AF,0))),"",INDEX(Panaboard!H:H,MATCH(CONCATENATE(A881,"-",T881),Panaboard!AF:AF,0)))</f>
        <v/>
      </c>
      <c r="R881" t="str">
        <f>IF(ISERROR(INDEX(Panaboard!I:I,MATCH(CONCATENATE(A881,"-",T881),Panaboard!AF:AF,0))),"",INDEX(Panaboard!I:I,MATCH(CONCATENATE(A881,"-",T881),Panaboard!AF:AF,0)))</f>
        <v/>
      </c>
      <c r="S881" t="str">
        <f>CONCATENATE(PResult!AS881,PResult!AT881)</f>
        <v/>
      </c>
      <c r="T881" t="str">
        <f>IF(PResult!BG881="","",PResult!BG881)</f>
        <v/>
      </c>
      <c r="U881" t="str">
        <f>IF(PResult!Y881="","",PResult!Y881)</f>
        <v/>
      </c>
      <c r="V881" t="str">
        <f>IF(PResult!AU881="","",PResult!AU881)</f>
        <v/>
      </c>
      <c r="W881" t="str">
        <f>IF(PResult!R881="","",UPPER(TRIM(PResult!R881)))</f>
        <v/>
      </c>
      <c r="X881" t="str">
        <f>IF(PResult!AV881="","",PResult!AV881)</f>
        <v/>
      </c>
      <c r="Y881" t="str">
        <f>IF(PResult!AW881="","",PResult!AW881)</f>
        <v/>
      </c>
      <c r="Z881" t="str">
        <f>IF(PResult!AX881="","",PResult!AX881)</f>
        <v/>
      </c>
      <c r="AA881" t="str">
        <f>IF(PResult!AY881="","",PResult!AY881)</f>
        <v/>
      </c>
      <c r="AB881" t="str">
        <f>IF(PResult!AZ881="","",PResult!AZ881)</f>
        <v/>
      </c>
      <c r="AC881" t="str">
        <f>IF(PResult!BA881="","",PResult!BA881)</f>
        <v/>
      </c>
      <c r="AD881" t="str">
        <f>IF(PResult!G881="","",PResult!G881)</f>
        <v/>
      </c>
      <c r="AE881" t="str">
        <f>IF(PResult!H881="","",PResult!H881)</f>
        <v/>
      </c>
      <c r="AF881">
        <f>IF(OR(PResult!I881="(null)",PResult!I881=""),0,PResult!I881)</f>
        <v>0</v>
      </c>
      <c r="AG881" t="str">
        <f>TEXT(IF(ISERROR(INDEX(Panaboard!P:P,MATCH(CONCATENATE(A881,"-",T881),Panaboard!AF:AF,0))),"",INDEX(Panaboard!P:P,MATCH(CONCATENATE(A881,"-",T881),Panaboard!AF:AF,0))),"HH:MM")</f>
        <v/>
      </c>
      <c r="AH881" t="str">
        <f>TEXT(IF(ISERROR(INDEX(Panaboard!Q:Q,MATCH(CONCATENATE(A881,"-",T881),Panaboard!AF:AF,0))),"",INDEX(Panaboard!Q:Q,MATCH(CONCATENATE(A881,"-",T881),Panaboard!AF:AF,0))),"HH:MM")</f>
        <v/>
      </c>
      <c r="AI881" t="str">
        <f>TEXT(IF(ISERROR(INDEX(Panaboard!R:R,MATCH(CONCATENATE(A881,"-",T881),Panaboard!AF:AF,0))),"",INDEX(Panaboard!R:R,MATCH(CONCATENATE(A881,"-",T881),Panaboard!AF:AF,0))),"HH:MM")</f>
        <v/>
      </c>
      <c r="AJ881" t="str">
        <f>TEXT(IF(ISERROR(INDEX(Panaboard!S:S,MATCH(CONCATENATE(A881,"-",T881),Panaboard!AF:AF,0))),"",INDEX(Panaboard!S:S,MATCH(CONCATENATE(A881,"-",T881),Panaboard!AF:AF,0))),"HH:MM")</f>
        <v/>
      </c>
      <c r="AK881" t="str">
        <f>IF(PResult!BC881="","",PResult!BC881)</f>
        <v/>
      </c>
      <c r="AL881" t="str">
        <f>IF(PResult!BB881="","",PResult!BB881)</f>
        <v/>
      </c>
      <c r="AM881" t="str">
        <f>IF(PResult!BE881="","",PResult!BE881)</f>
        <v/>
      </c>
      <c r="AN881" t="str">
        <f>IF(PResult!BD881="","",PResult!BD881)</f>
        <v/>
      </c>
      <c r="AO881" t="str">
        <f>IF(PResult!BF881="","",PResult!BF881)</f>
        <v/>
      </c>
      <c r="AP881" t="str">
        <f>IF(ISERROR(INDEX(Panaboard!T:T,MATCH(CONCATENATE(A881,"-",T881),Panaboard!AF:AF,0))),"",INDEX(Panaboard!T:T,MATCH(CONCATENATE(A881,"-",T881),Panaboard!AF:AF,0)))</f>
        <v/>
      </c>
      <c r="AQ881" t="str">
        <f>IF(ISERROR(INDEX(Panaboard!U:U,MATCH(CONCATENATE(A881,"-",T881),Panaboard!AF:AF,0))),"",INDEX(Panaboard!U:U,MATCH(CONCATENATE(A881,"-",T881),Panaboard!AF:AF,0)))</f>
        <v/>
      </c>
      <c r="AR881" t="str">
        <f>IF(ISERROR(INDEX(Panaboard!V:V,MATCH(CONCATENATE(A881,"-",T881),Panaboard!AF:AF,0))),"",INDEX(Panaboard!V:V,MATCH(CONCATENATE(A881,"-",T881),Panaboard!AF:AF,0)))</f>
        <v/>
      </c>
      <c r="AS881" t="str">
        <f>IF(ISERROR(INDEX(Panaboard!W:W,MATCH(CONCATENATE(A881,"-",T881),Panaboard!AF:AF,0))),"",INDEX(Panaboard!W:W,MATCH(CONCATENATE(A881,"-",T881),Panaboard!AF:AF,0)))</f>
        <v/>
      </c>
      <c r="AT881" t="str">
        <f>IF(ISERROR(INDEX(Panaboard!X:X,MATCH(CONCATENATE(A881,"-",T881),Panaboard!AF:AF,0))),"",INDEX(Panaboard!X:X,MATCH(CONCATENATE(A881,"-",T881),Panaboard!AF:AF,0)))</f>
        <v/>
      </c>
      <c r="AU881" t="str">
        <f>IF(ISERROR(INDEX(Panaboard!Y:Y,MATCH(CONCATENATE(A881,"-",T881),Panaboard!AF:AF,0))),"",INDEX(Panaboard!Y:Y,MATCH(CONCATENATE(A881,"-",T881),Panaboard!AF:AF,0)))</f>
        <v/>
      </c>
      <c r="AV881" t="str">
        <f>IF(ISERROR(INDEX(Panaboard!Z:Z,MATCH(CONCATENATE(A881,"-",T881),Panaboard!AF:AF,0))),"",INDEX(Panaboard!Z:Z,MATCH(CONCATENATE(A881,"-",T881),Panaboard!AF:AF,0)))</f>
        <v/>
      </c>
      <c r="AW881" t="str">
        <f>IF(ISERROR(INDEX(Panaboard!AA:AA,MATCH(CONCATENATE(A881,"-",T881),Panaboard!AF:AF,0))),"",INDEX(Panaboard!AA:AA,MATCH(CONCATENATE(A881,"-",T881),Panaboard!AF:AF,0)))</f>
        <v/>
      </c>
      <c r="AX881" t="str">
        <f>IF(ISERROR(INDEX(Panaboard!AB:AB,MATCH(CONCATENATE(A881,"-",T881),Panaboard!AF:AF,0))),"",INDEX(Panaboard!AB:AB,MATCH(CONCATENATE(A881,"-",T881),Panaboard!AF:AF,0)))</f>
        <v/>
      </c>
      <c r="AY881" t="str">
        <f>IF(ISERROR(INDEX(Panaboard!AC:AC,MATCH(CONCATENATE(A881,"-",T881),Panaboard!AF:AF,0))),"",INDEX(Panaboard!AC:AC,MATCH(CONCATENATE(A881,"-",T881),Panaboard!AF:AF,0)))</f>
        <v/>
      </c>
      <c r="AZ881" t="str">
        <f>IF(OR(PResult!T881="",PResult!T881="(null)"),"",PResult!T881)</f>
        <v/>
      </c>
      <c r="BA881">
        <f>IF(PResult!O881="",0,PResult!O881)</f>
        <v>0</v>
      </c>
      <c r="BB881" t="str">
        <f>IF(ISERROR(INDEX(Panaboard!N:N,MATCH(CONCATENATE(A881,"-",T881),Panaboard!AF:AF,0))),"",INDEX(Panaboard!N:N,MATCH(CONCATENATE(A881,"-",T881),Panaboard!AF:AF,0)))</f>
        <v/>
      </c>
      <c r="BC881" t="str">
        <f t="shared" si="40"/>
        <v/>
      </c>
      <c r="BD881" t="str">
        <f>IF(ISERROR(INDEX(Panaboard!AD:AD,MATCH(CONCATENATE(A881,"-",T881),Panaboard!AF:AF,0))),"",INDEX(Panaboard!AD:AD,MATCH(CONCATENATE(A881,"-",T881),Panaboard!AF:AF,0)))</f>
        <v/>
      </c>
      <c r="BE881" t="str">
        <f>IF(ISERROR(INDEX(Panaboard!AE:AE,MATCH(CONCATENATE(A881,"-",T881),Panaboard!AF:AF,0))),"",INDEX(Panaboard!AE:AE,MATCH(CONCATENATE(A881,"-",T881),Panaboard!AF:AF,0)))</f>
        <v/>
      </c>
      <c r="BF881">
        <f>IF(OR(UPPER(TRIM(PResult!R881))="S",UPPER(TRIM(PResult!R881))="P"),PResult!M881,0)</f>
        <v>0</v>
      </c>
      <c r="BG881" t="str">
        <f>IF(ISERROR(INDEX(Panaboard!L:L,MATCH(CONCATENATE(A881,"-",T881),Panaboard!AF:AF,0))),"",INDEX(Panaboard!L:L,MATCH(CONCATENATE(A881,"-",T881),Panaboard!AF:AF,0)))</f>
        <v/>
      </c>
      <c r="BH881" t="str">
        <f>IF(ISERROR(INDEX(Panaboard!AG:AG,MATCH(CONCATENATE(A881,"-",T881),Panaboard!AF:AF,0))),"",INDEX(Panaboard!AG:AG,MATCH(CONCATENATE(A881,"-",T881),Panaboard!AF:AF,0)))</f>
        <v/>
      </c>
      <c r="BI881" t="str">
        <f t="shared" si="41"/>
        <v/>
      </c>
      <c r="BJ881" t="str">
        <f>IF(ISERROR(INDEX(CuttingList!F:F,MATCH(CONCATENATE(A881,"-",T881),CuttingList!E:E,0))),"",INDEX(CuttingList!F:F,MATCH(CONCATENATE(A881,"-",T881),CuttingList!E:E,0)))</f>
        <v/>
      </c>
    </row>
    <row r="882" spans="1:62" x14ac:dyDescent="0.25">
      <c r="A882" t="str">
        <f>IF(PResult!AL882="","",PResult!AL882)</f>
        <v/>
      </c>
      <c r="B882" t="str">
        <f>IF(PResult!F882="","",PResult!F882)</f>
        <v/>
      </c>
      <c r="C882" t="str">
        <f>IF(PResult!AN882="","",PResult!AN882)</f>
        <v/>
      </c>
      <c r="D882" t="str">
        <f>IF(PResult!AO882="","",PResult!AO882)</f>
        <v/>
      </c>
      <c r="E882" t="str">
        <f>IF(PResult!AP882="","",PResult!AP882)</f>
        <v/>
      </c>
      <c r="F882" t="str">
        <f>IF(PResult!AQ882="","",PResult!AQ882)</f>
        <v/>
      </c>
      <c r="G882">
        <f>IF(PResult!AR882="",0,ROUND(PResult!AR882,2))</f>
        <v>0</v>
      </c>
      <c r="I882">
        <f>IF(OR(UPPER(TRIM(PResult!R882))="S",UPPER(TRIM(PResult!R882))="P"),PResult!O882,0)</f>
        <v>0</v>
      </c>
      <c r="J882" t="str">
        <f>IF(ISERROR(INDEX(Panaboard!J:J,MATCH(CONCATENATE(A882,"-",T882),Panaboard!AF:AF,0))),"",TRIM(INDEX(Panaboard!J:J,MATCH(CONCATENATE(A882,"-",T882),Panaboard!AF:AF,0))))</f>
        <v/>
      </c>
      <c r="K882" t="str">
        <f>IF(ISERROR(INDEX(Panaboard!C:C,MATCH(CONCATENATE(A882,"-",T882),Panaboard!AF:AF,0))),"",INDEX(Panaboard!C:C,MATCH(CONCATENATE(A882,"-",T882),Panaboard!AF:AF,0)))</f>
        <v/>
      </c>
      <c r="L882" t="str">
        <f>IF(ISERROR(INDEX(Panaboard!D:D,MATCH(CONCATENATE(A882,"-",T882),Panaboard!AF:AF,0))),"",INDEX(Panaboard!D:D,MATCH(CONCATENATE(A882,"-",T882),Panaboard!AF:AF,0)))</f>
        <v/>
      </c>
      <c r="M882" t="str">
        <f>IF(ISERROR(INDEX(Panaboard!E:E,MATCH(CONCATENATE(A882,"-",T882),Panaboard!AF:AF,0))),"",INDEX(Panaboard!E:E,MATCH(CONCATENATE(A882,"-",T882),Panaboard!AF:AF,0)))</f>
        <v/>
      </c>
      <c r="N882" t="str">
        <f>IF(ISERROR(INDEX(Panaboard!F:F,MATCH(CONCATENATE(A882,"-",T882),Panaboard!AF:AF,0))),"",INDEX(Panaboard!F:F,MATCH(CONCATENATE(A882,"-",T882),Panaboard!AF:AF,0)))</f>
        <v/>
      </c>
      <c r="O882" t="str">
        <f>IF(ISERROR(INDEX(Panaboard!G:G,MATCH(CONCATENATE(A882,"-",T882),Panaboard!AF:AF,0))),"",INDEX(Panaboard!G:G,MATCH(CONCATENATE(A882,"-",T882),Panaboard!AF:AF,0)))</f>
        <v/>
      </c>
      <c r="P882" t="str">
        <f t="shared" si="39"/>
        <v/>
      </c>
      <c r="Q882" t="str">
        <f>IF(ISERROR(INDEX(Panaboard!H:H,MATCH(CONCATENATE(A882,"-",T882),Panaboard!AF:AF,0))),"",INDEX(Panaboard!H:H,MATCH(CONCATENATE(A882,"-",T882),Panaboard!AF:AF,0)))</f>
        <v/>
      </c>
      <c r="R882" t="str">
        <f>IF(ISERROR(INDEX(Panaboard!I:I,MATCH(CONCATENATE(A882,"-",T882),Panaboard!AF:AF,0))),"",INDEX(Panaboard!I:I,MATCH(CONCATENATE(A882,"-",T882),Panaboard!AF:AF,0)))</f>
        <v/>
      </c>
      <c r="S882" t="str">
        <f>CONCATENATE(PResult!AS882,PResult!AT882)</f>
        <v/>
      </c>
      <c r="T882" t="str">
        <f>IF(PResult!BG882="","",PResult!BG882)</f>
        <v/>
      </c>
      <c r="U882" t="str">
        <f>IF(PResult!Y882="","",PResult!Y882)</f>
        <v/>
      </c>
      <c r="V882" t="str">
        <f>IF(PResult!AU882="","",PResult!AU882)</f>
        <v/>
      </c>
      <c r="W882" t="str">
        <f>IF(PResult!R882="","",UPPER(TRIM(PResult!R882)))</f>
        <v/>
      </c>
      <c r="X882" t="str">
        <f>IF(PResult!AV882="","",PResult!AV882)</f>
        <v/>
      </c>
      <c r="Y882" t="str">
        <f>IF(PResult!AW882="","",PResult!AW882)</f>
        <v/>
      </c>
      <c r="Z882" t="str">
        <f>IF(PResult!AX882="","",PResult!AX882)</f>
        <v/>
      </c>
      <c r="AA882" t="str">
        <f>IF(PResult!AY882="","",PResult!AY882)</f>
        <v/>
      </c>
      <c r="AB882" t="str">
        <f>IF(PResult!AZ882="","",PResult!AZ882)</f>
        <v/>
      </c>
      <c r="AC882" t="str">
        <f>IF(PResult!BA882="","",PResult!BA882)</f>
        <v/>
      </c>
      <c r="AD882" t="str">
        <f>IF(PResult!G882="","",PResult!G882)</f>
        <v/>
      </c>
      <c r="AE882" t="str">
        <f>IF(PResult!H882="","",PResult!H882)</f>
        <v/>
      </c>
      <c r="AF882">
        <f>IF(OR(PResult!I882="(null)",PResult!I882=""),0,PResult!I882)</f>
        <v>0</v>
      </c>
      <c r="AG882" t="str">
        <f>TEXT(IF(ISERROR(INDEX(Panaboard!P:P,MATCH(CONCATENATE(A882,"-",T882),Panaboard!AF:AF,0))),"",INDEX(Panaboard!P:P,MATCH(CONCATENATE(A882,"-",T882),Panaboard!AF:AF,0))),"HH:MM")</f>
        <v/>
      </c>
      <c r="AH882" t="str">
        <f>TEXT(IF(ISERROR(INDEX(Panaboard!Q:Q,MATCH(CONCATENATE(A882,"-",T882),Panaboard!AF:AF,0))),"",INDEX(Panaboard!Q:Q,MATCH(CONCATENATE(A882,"-",T882),Panaboard!AF:AF,0))),"HH:MM")</f>
        <v/>
      </c>
      <c r="AI882" t="str">
        <f>TEXT(IF(ISERROR(INDEX(Panaboard!R:R,MATCH(CONCATENATE(A882,"-",T882),Panaboard!AF:AF,0))),"",INDEX(Panaboard!R:R,MATCH(CONCATENATE(A882,"-",T882),Panaboard!AF:AF,0))),"HH:MM")</f>
        <v/>
      </c>
      <c r="AJ882" t="str">
        <f>TEXT(IF(ISERROR(INDEX(Panaboard!S:S,MATCH(CONCATENATE(A882,"-",T882),Panaboard!AF:AF,0))),"",INDEX(Panaboard!S:S,MATCH(CONCATENATE(A882,"-",T882),Panaboard!AF:AF,0))),"HH:MM")</f>
        <v/>
      </c>
      <c r="AK882" t="str">
        <f>IF(PResult!BC882="","",PResult!BC882)</f>
        <v/>
      </c>
      <c r="AL882" t="str">
        <f>IF(PResult!BB882="","",PResult!BB882)</f>
        <v/>
      </c>
      <c r="AM882" t="str">
        <f>IF(PResult!BE882="","",PResult!BE882)</f>
        <v/>
      </c>
      <c r="AN882" t="str">
        <f>IF(PResult!BD882="","",PResult!BD882)</f>
        <v/>
      </c>
      <c r="AO882" t="str">
        <f>IF(PResult!BF882="","",PResult!BF882)</f>
        <v/>
      </c>
      <c r="AP882" t="str">
        <f>IF(ISERROR(INDEX(Panaboard!T:T,MATCH(CONCATENATE(A882,"-",T882),Panaboard!AF:AF,0))),"",INDEX(Panaboard!T:T,MATCH(CONCATENATE(A882,"-",T882),Panaboard!AF:AF,0)))</f>
        <v/>
      </c>
      <c r="AQ882" t="str">
        <f>IF(ISERROR(INDEX(Panaboard!U:U,MATCH(CONCATENATE(A882,"-",T882),Panaboard!AF:AF,0))),"",INDEX(Panaboard!U:U,MATCH(CONCATENATE(A882,"-",T882),Panaboard!AF:AF,0)))</f>
        <v/>
      </c>
      <c r="AR882" t="str">
        <f>IF(ISERROR(INDEX(Panaboard!V:V,MATCH(CONCATENATE(A882,"-",T882),Panaboard!AF:AF,0))),"",INDEX(Panaboard!V:V,MATCH(CONCATENATE(A882,"-",T882),Panaboard!AF:AF,0)))</f>
        <v/>
      </c>
      <c r="AS882" t="str">
        <f>IF(ISERROR(INDEX(Panaboard!W:W,MATCH(CONCATENATE(A882,"-",T882),Panaboard!AF:AF,0))),"",INDEX(Panaboard!W:W,MATCH(CONCATENATE(A882,"-",T882),Panaboard!AF:AF,0)))</f>
        <v/>
      </c>
      <c r="AT882" t="str">
        <f>IF(ISERROR(INDEX(Panaboard!X:X,MATCH(CONCATENATE(A882,"-",T882),Panaboard!AF:AF,0))),"",INDEX(Panaboard!X:X,MATCH(CONCATENATE(A882,"-",T882),Panaboard!AF:AF,0)))</f>
        <v/>
      </c>
      <c r="AU882" t="str">
        <f>IF(ISERROR(INDEX(Panaboard!Y:Y,MATCH(CONCATENATE(A882,"-",T882),Panaboard!AF:AF,0))),"",INDEX(Panaboard!Y:Y,MATCH(CONCATENATE(A882,"-",T882),Panaboard!AF:AF,0)))</f>
        <v/>
      </c>
      <c r="AV882" t="str">
        <f>IF(ISERROR(INDEX(Panaboard!Z:Z,MATCH(CONCATENATE(A882,"-",T882),Panaboard!AF:AF,0))),"",INDEX(Panaboard!Z:Z,MATCH(CONCATENATE(A882,"-",T882),Panaboard!AF:AF,0)))</f>
        <v/>
      </c>
      <c r="AW882" t="str">
        <f>IF(ISERROR(INDEX(Panaboard!AA:AA,MATCH(CONCATENATE(A882,"-",T882),Panaboard!AF:AF,0))),"",INDEX(Panaboard!AA:AA,MATCH(CONCATENATE(A882,"-",T882),Panaboard!AF:AF,0)))</f>
        <v/>
      </c>
      <c r="AX882" t="str">
        <f>IF(ISERROR(INDEX(Panaboard!AB:AB,MATCH(CONCATENATE(A882,"-",T882),Panaboard!AF:AF,0))),"",INDEX(Panaboard!AB:AB,MATCH(CONCATENATE(A882,"-",T882),Panaboard!AF:AF,0)))</f>
        <v/>
      </c>
      <c r="AY882" t="str">
        <f>IF(ISERROR(INDEX(Panaboard!AC:AC,MATCH(CONCATENATE(A882,"-",T882),Panaboard!AF:AF,0))),"",INDEX(Panaboard!AC:AC,MATCH(CONCATENATE(A882,"-",T882),Panaboard!AF:AF,0)))</f>
        <v/>
      </c>
      <c r="AZ882" t="str">
        <f>IF(OR(PResult!T882="",PResult!T882="(null)"),"",PResult!T882)</f>
        <v/>
      </c>
      <c r="BA882">
        <f>IF(PResult!O882="",0,PResult!O882)</f>
        <v>0</v>
      </c>
      <c r="BB882" t="str">
        <f>IF(ISERROR(INDEX(Panaboard!N:N,MATCH(CONCATENATE(A882,"-",T882),Panaboard!AF:AF,0))),"",INDEX(Panaboard!N:N,MATCH(CONCATENATE(A882,"-",T882),Panaboard!AF:AF,0)))</f>
        <v/>
      </c>
      <c r="BC882" t="str">
        <f t="shared" si="40"/>
        <v/>
      </c>
      <c r="BD882" t="str">
        <f>IF(ISERROR(INDEX(Panaboard!AD:AD,MATCH(CONCATENATE(A882,"-",T882),Panaboard!AF:AF,0))),"",INDEX(Panaboard!AD:AD,MATCH(CONCATENATE(A882,"-",T882),Panaboard!AF:AF,0)))</f>
        <v/>
      </c>
      <c r="BE882" t="str">
        <f>IF(ISERROR(INDEX(Panaboard!AE:AE,MATCH(CONCATENATE(A882,"-",T882),Panaboard!AF:AF,0))),"",INDEX(Panaboard!AE:AE,MATCH(CONCATENATE(A882,"-",T882),Panaboard!AF:AF,0)))</f>
        <v/>
      </c>
      <c r="BF882">
        <f>IF(OR(UPPER(TRIM(PResult!R882))="S",UPPER(TRIM(PResult!R882))="P"),PResult!M882,0)</f>
        <v>0</v>
      </c>
      <c r="BG882" t="str">
        <f>IF(ISERROR(INDEX(Panaboard!L:L,MATCH(CONCATENATE(A882,"-",T882),Panaboard!AF:AF,0))),"",INDEX(Panaboard!L:L,MATCH(CONCATENATE(A882,"-",T882),Panaboard!AF:AF,0)))</f>
        <v/>
      </c>
      <c r="BH882" t="str">
        <f>IF(ISERROR(INDEX(Panaboard!AG:AG,MATCH(CONCATENATE(A882,"-",T882),Panaboard!AF:AF,0))),"",INDEX(Panaboard!AG:AG,MATCH(CONCATENATE(A882,"-",T882),Panaboard!AF:AF,0)))</f>
        <v/>
      </c>
      <c r="BI882" t="str">
        <f t="shared" si="41"/>
        <v/>
      </c>
      <c r="BJ882" t="str">
        <f>IF(ISERROR(INDEX(CuttingList!F:F,MATCH(CONCATENATE(A882,"-",T882),CuttingList!E:E,0))),"",INDEX(CuttingList!F:F,MATCH(CONCATENATE(A882,"-",T882),CuttingList!E:E,0)))</f>
        <v/>
      </c>
    </row>
    <row r="883" spans="1:62" x14ac:dyDescent="0.25">
      <c r="A883" t="str">
        <f>IF(PResult!AL883="","",PResult!AL883)</f>
        <v/>
      </c>
      <c r="B883" t="str">
        <f>IF(PResult!F883="","",PResult!F883)</f>
        <v/>
      </c>
      <c r="C883" t="str">
        <f>IF(PResult!AN883="","",PResult!AN883)</f>
        <v/>
      </c>
      <c r="D883" t="str">
        <f>IF(PResult!AO883="","",PResult!AO883)</f>
        <v/>
      </c>
      <c r="E883" t="str">
        <f>IF(PResult!AP883="","",PResult!AP883)</f>
        <v/>
      </c>
      <c r="F883" t="str">
        <f>IF(PResult!AQ883="","",PResult!AQ883)</f>
        <v/>
      </c>
      <c r="G883">
        <f>IF(PResult!AR883="",0,ROUND(PResult!AR883,2))</f>
        <v>0</v>
      </c>
      <c r="I883">
        <f>IF(OR(UPPER(TRIM(PResult!R883))="S",UPPER(TRIM(PResult!R883))="P"),PResult!O883,0)</f>
        <v>0</v>
      </c>
      <c r="J883" t="str">
        <f>IF(ISERROR(INDEX(Panaboard!J:J,MATCH(CONCATENATE(A883,"-",T883),Panaboard!AF:AF,0))),"",TRIM(INDEX(Panaboard!J:J,MATCH(CONCATENATE(A883,"-",T883),Panaboard!AF:AF,0))))</f>
        <v/>
      </c>
      <c r="K883" t="str">
        <f>IF(ISERROR(INDEX(Panaboard!C:C,MATCH(CONCATENATE(A883,"-",T883),Panaboard!AF:AF,0))),"",INDEX(Panaboard!C:C,MATCH(CONCATENATE(A883,"-",T883),Panaboard!AF:AF,0)))</f>
        <v/>
      </c>
      <c r="L883" t="str">
        <f>IF(ISERROR(INDEX(Panaboard!D:D,MATCH(CONCATENATE(A883,"-",T883),Panaboard!AF:AF,0))),"",INDEX(Panaboard!D:D,MATCH(CONCATENATE(A883,"-",T883),Panaboard!AF:AF,0)))</f>
        <v/>
      </c>
      <c r="M883" t="str">
        <f>IF(ISERROR(INDEX(Panaboard!E:E,MATCH(CONCATENATE(A883,"-",T883),Panaboard!AF:AF,0))),"",INDEX(Panaboard!E:E,MATCH(CONCATENATE(A883,"-",T883),Panaboard!AF:AF,0)))</f>
        <v/>
      </c>
      <c r="N883" t="str">
        <f>IF(ISERROR(INDEX(Panaboard!F:F,MATCH(CONCATENATE(A883,"-",T883),Panaboard!AF:AF,0))),"",INDEX(Panaboard!F:F,MATCH(CONCATENATE(A883,"-",T883),Panaboard!AF:AF,0)))</f>
        <v/>
      </c>
      <c r="O883" t="str">
        <f>IF(ISERROR(INDEX(Panaboard!G:G,MATCH(CONCATENATE(A883,"-",T883),Panaboard!AF:AF,0))),"",INDEX(Panaboard!G:G,MATCH(CONCATENATE(A883,"-",T883),Panaboard!AF:AF,0)))</f>
        <v/>
      </c>
      <c r="P883" t="str">
        <f t="shared" si="39"/>
        <v/>
      </c>
      <c r="Q883" t="str">
        <f>IF(ISERROR(INDEX(Panaboard!H:H,MATCH(CONCATENATE(A883,"-",T883),Panaboard!AF:AF,0))),"",INDEX(Panaboard!H:H,MATCH(CONCATENATE(A883,"-",T883),Panaboard!AF:AF,0)))</f>
        <v/>
      </c>
      <c r="R883" t="str">
        <f>IF(ISERROR(INDEX(Panaboard!I:I,MATCH(CONCATENATE(A883,"-",T883),Panaboard!AF:AF,0))),"",INDEX(Panaboard!I:I,MATCH(CONCATENATE(A883,"-",T883),Panaboard!AF:AF,0)))</f>
        <v/>
      </c>
      <c r="S883" t="str">
        <f>CONCATENATE(PResult!AS883,PResult!AT883)</f>
        <v/>
      </c>
      <c r="T883" t="str">
        <f>IF(PResult!BG883="","",PResult!BG883)</f>
        <v/>
      </c>
      <c r="U883" t="str">
        <f>IF(PResult!Y883="","",PResult!Y883)</f>
        <v/>
      </c>
      <c r="V883" t="str">
        <f>IF(PResult!AU883="","",PResult!AU883)</f>
        <v/>
      </c>
      <c r="W883" t="str">
        <f>IF(PResult!R883="","",UPPER(TRIM(PResult!R883)))</f>
        <v/>
      </c>
      <c r="X883" t="str">
        <f>IF(PResult!AV883="","",PResult!AV883)</f>
        <v/>
      </c>
      <c r="Y883" t="str">
        <f>IF(PResult!AW883="","",PResult!AW883)</f>
        <v/>
      </c>
      <c r="Z883" t="str">
        <f>IF(PResult!AX883="","",PResult!AX883)</f>
        <v/>
      </c>
      <c r="AA883" t="str">
        <f>IF(PResult!AY883="","",PResult!AY883)</f>
        <v/>
      </c>
      <c r="AB883" t="str">
        <f>IF(PResult!AZ883="","",PResult!AZ883)</f>
        <v/>
      </c>
      <c r="AC883" t="str">
        <f>IF(PResult!BA883="","",PResult!BA883)</f>
        <v/>
      </c>
      <c r="AD883" t="str">
        <f>IF(PResult!G883="","",PResult!G883)</f>
        <v/>
      </c>
      <c r="AE883" t="str">
        <f>IF(PResult!H883="","",PResult!H883)</f>
        <v/>
      </c>
      <c r="AF883">
        <f>IF(OR(PResult!I883="(null)",PResult!I883=""),0,PResult!I883)</f>
        <v>0</v>
      </c>
      <c r="AG883" t="str">
        <f>TEXT(IF(ISERROR(INDEX(Panaboard!P:P,MATCH(CONCATENATE(A883,"-",T883),Panaboard!AF:AF,0))),"",INDEX(Panaboard!P:P,MATCH(CONCATENATE(A883,"-",T883),Panaboard!AF:AF,0))),"HH:MM")</f>
        <v/>
      </c>
      <c r="AH883" t="str">
        <f>TEXT(IF(ISERROR(INDEX(Panaboard!Q:Q,MATCH(CONCATENATE(A883,"-",T883),Panaboard!AF:AF,0))),"",INDEX(Panaboard!Q:Q,MATCH(CONCATENATE(A883,"-",T883),Panaboard!AF:AF,0))),"HH:MM")</f>
        <v/>
      </c>
      <c r="AI883" t="str">
        <f>TEXT(IF(ISERROR(INDEX(Panaboard!R:R,MATCH(CONCATENATE(A883,"-",T883),Panaboard!AF:AF,0))),"",INDEX(Panaboard!R:R,MATCH(CONCATENATE(A883,"-",T883),Panaboard!AF:AF,0))),"HH:MM")</f>
        <v/>
      </c>
      <c r="AJ883" t="str">
        <f>TEXT(IF(ISERROR(INDEX(Panaboard!S:S,MATCH(CONCATENATE(A883,"-",T883),Panaboard!AF:AF,0))),"",INDEX(Panaboard!S:S,MATCH(CONCATENATE(A883,"-",T883),Panaboard!AF:AF,0))),"HH:MM")</f>
        <v/>
      </c>
      <c r="AK883" t="str">
        <f>IF(PResult!BC883="","",PResult!BC883)</f>
        <v/>
      </c>
      <c r="AL883" t="str">
        <f>IF(PResult!BB883="","",PResult!BB883)</f>
        <v/>
      </c>
      <c r="AM883" t="str">
        <f>IF(PResult!BE883="","",PResult!BE883)</f>
        <v/>
      </c>
      <c r="AN883" t="str">
        <f>IF(PResult!BD883="","",PResult!BD883)</f>
        <v/>
      </c>
      <c r="AO883" t="str">
        <f>IF(PResult!BF883="","",PResult!BF883)</f>
        <v/>
      </c>
      <c r="AP883" t="str">
        <f>IF(ISERROR(INDEX(Panaboard!T:T,MATCH(CONCATENATE(A883,"-",T883),Panaboard!AF:AF,0))),"",INDEX(Panaboard!T:T,MATCH(CONCATENATE(A883,"-",T883),Panaboard!AF:AF,0)))</f>
        <v/>
      </c>
      <c r="AQ883" t="str">
        <f>IF(ISERROR(INDEX(Panaboard!U:U,MATCH(CONCATENATE(A883,"-",T883),Panaboard!AF:AF,0))),"",INDEX(Panaboard!U:U,MATCH(CONCATENATE(A883,"-",T883),Panaboard!AF:AF,0)))</f>
        <v/>
      </c>
      <c r="AR883" t="str">
        <f>IF(ISERROR(INDEX(Panaboard!V:V,MATCH(CONCATENATE(A883,"-",T883),Panaboard!AF:AF,0))),"",INDEX(Panaboard!V:V,MATCH(CONCATENATE(A883,"-",T883),Panaboard!AF:AF,0)))</f>
        <v/>
      </c>
      <c r="AS883" t="str">
        <f>IF(ISERROR(INDEX(Panaboard!W:W,MATCH(CONCATENATE(A883,"-",T883),Panaboard!AF:AF,0))),"",INDEX(Panaboard!W:W,MATCH(CONCATENATE(A883,"-",T883),Panaboard!AF:AF,0)))</f>
        <v/>
      </c>
      <c r="AT883" t="str">
        <f>IF(ISERROR(INDEX(Panaboard!X:X,MATCH(CONCATENATE(A883,"-",T883),Panaboard!AF:AF,0))),"",INDEX(Panaboard!X:X,MATCH(CONCATENATE(A883,"-",T883),Panaboard!AF:AF,0)))</f>
        <v/>
      </c>
      <c r="AU883" t="str">
        <f>IF(ISERROR(INDEX(Panaboard!Y:Y,MATCH(CONCATENATE(A883,"-",T883),Panaboard!AF:AF,0))),"",INDEX(Panaboard!Y:Y,MATCH(CONCATENATE(A883,"-",T883),Panaboard!AF:AF,0)))</f>
        <v/>
      </c>
      <c r="AV883" t="str">
        <f>IF(ISERROR(INDEX(Panaboard!Z:Z,MATCH(CONCATENATE(A883,"-",T883),Panaboard!AF:AF,0))),"",INDEX(Panaboard!Z:Z,MATCH(CONCATENATE(A883,"-",T883),Panaboard!AF:AF,0)))</f>
        <v/>
      </c>
      <c r="AW883" t="str">
        <f>IF(ISERROR(INDEX(Panaboard!AA:AA,MATCH(CONCATENATE(A883,"-",T883),Panaboard!AF:AF,0))),"",INDEX(Panaboard!AA:AA,MATCH(CONCATENATE(A883,"-",T883),Panaboard!AF:AF,0)))</f>
        <v/>
      </c>
      <c r="AX883" t="str">
        <f>IF(ISERROR(INDEX(Panaboard!AB:AB,MATCH(CONCATENATE(A883,"-",T883),Panaboard!AF:AF,0))),"",INDEX(Panaboard!AB:AB,MATCH(CONCATENATE(A883,"-",T883),Panaboard!AF:AF,0)))</f>
        <v/>
      </c>
      <c r="AY883" t="str">
        <f>IF(ISERROR(INDEX(Panaboard!AC:AC,MATCH(CONCATENATE(A883,"-",T883),Panaboard!AF:AF,0))),"",INDEX(Panaboard!AC:AC,MATCH(CONCATENATE(A883,"-",T883),Panaboard!AF:AF,0)))</f>
        <v/>
      </c>
      <c r="AZ883" t="str">
        <f>IF(OR(PResult!T883="",PResult!T883="(null)"),"",PResult!T883)</f>
        <v/>
      </c>
      <c r="BA883">
        <f>IF(PResult!O883="",0,PResult!O883)</f>
        <v>0</v>
      </c>
      <c r="BB883" t="str">
        <f>IF(ISERROR(INDEX(Panaboard!N:N,MATCH(CONCATENATE(A883,"-",T883),Panaboard!AF:AF,0))),"",INDEX(Panaboard!N:N,MATCH(CONCATENATE(A883,"-",T883),Panaboard!AF:AF,0)))</f>
        <v/>
      </c>
      <c r="BC883" t="str">
        <f t="shared" si="40"/>
        <v/>
      </c>
      <c r="BD883" t="str">
        <f>IF(ISERROR(INDEX(Panaboard!AD:AD,MATCH(CONCATENATE(A883,"-",T883),Panaboard!AF:AF,0))),"",INDEX(Panaboard!AD:AD,MATCH(CONCATENATE(A883,"-",T883),Panaboard!AF:AF,0)))</f>
        <v/>
      </c>
      <c r="BE883" t="str">
        <f>IF(ISERROR(INDEX(Panaboard!AE:AE,MATCH(CONCATENATE(A883,"-",T883),Panaboard!AF:AF,0))),"",INDEX(Panaboard!AE:AE,MATCH(CONCATENATE(A883,"-",T883),Panaboard!AF:AF,0)))</f>
        <v/>
      </c>
      <c r="BF883">
        <f>IF(OR(UPPER(TRIM(PResult!R883))="S",UPPER(TRIM(PResult!R883))="P"),PResult!M883,0)</f>
        <v>0</v>
      </c>
      <c r="BG883" t="str">
        <f>IF(ISERROR(INDEX(Panaboard!L:L,MATCH(CONCATENATE(A883,"-",T883),Panaboard!AF:AF,0))),"",INDEX(Panaboard!L:L,MATCH(CONCATENATE(A883,"-",T883),Panaboard!AF:AF,0)))</f>
        <v/>
      </c>
      <c r="BH883" t="str">
        <f>IF(ISERROR(INDEX(Panaboard!AG:AG,MATCH(CONCATENATE(A883,"-",T883),Panaboard!AF:AF,0))),"",INDEX(Panaboard!AG:AG,MATCH(CONCATENATE(A883,"-",T883),Panaboard!AF:AF,0)))</f>
        <v/>
      </c>
      <c r="BI883" t="str">
        <f t="shared" si="41"/>
        <v/>
      </c>
      <c r="BJ883" t="str">
        <f>IF(ISERROR(INDEX(CuttingList!F:F,MATCH(CONCATENATE(A883,"-",T883),CuttingList!E:E,0))),"",INDEX(CuttingList!F:F,MATCH(CONCATENATE(A883,"-",T883),CuttingList!E:E,0)))</f>
        <v/>
      </c>
    </row>
    <row r="884" spans="1:62" x14ac:dyDescent="0.25">
      <c r="A884" t="str">
        <f>IF(PResult!AL884="","",PResult!AL884)</f>
        <v/>
      </c>
      <c r="B884" t="str">
        <f>IF(PResult!F884="","",PResult!F884)</f>
        <v/>
      </c>
      <c r="C884" t="str">
        <f>IF(PResult!AN884="","",PResult!AN884)</f>
        <v/>
      </c>
      <c r="D884" t="str">
        <f>IF(PResult!AO884="","",PResult!AO884)</f>
        <v/>
      </c>
      <c r="E884" t="str">
        <f>IF(PResult!AP884="","",PResult!AP884)</f>
        <v/>
      </c>
      <c r="F884" t="str">
        <f>IF(PResult!AQ884="","",PResult!AQ884)</f>
        <v/>
      </c>
      <c r="G884">
        <f>IF(PResult!AR884="",0,ROUND(PResult!AR884,2))</f>
        <v>0</v>
      </c>
      <c r="I884">
        <f>IF(OR(UPPER(TRIM(PResult!R884))="S",UPPER(TRIM(PResult!R884))="P"),PResult!O884,0)</f>
        <v>0</v>
      </c>
      <c r="J884" t="str">
        <f>IF(ISERROR(INDEX(Panaboard!J:J,MATCH(CONCATENATE(A884,"-",T884),Panaboard!AF:AF,0))),"",TRIM(INDEX(Panaboard!J:J,MATCH(CONCATENATE(A884,"-",T884),Panaboard!AF:AF,0))))</f>
        <v/>
      </c>
      <c r="K884" t="str">
        <f>IF(ISERROR(INDEX(Panaboard!C:C,MATCH(CONCATENATE(A884,"-",T884),Panaboard!AF:AF,0))),"",INDEX(Panaboard!C:C,MATCH(CONCATENATE(A884,"-",T884),Panaboard!AF:AF,0)))</f>
        <v/>
      </c>
      <c r="L884" t="str">
        <f>IF(ISERROR(INDEX(Panaboard!D:D,MATCH(CONCATENATE(A884,"-",T884),Panaboard!AF:AF,0))),"",INDEX(Panaboard!D:D,MATCH(CONCATENATE(A884,"-",T884),Panaboard!AF:AF,0)))</f>
        <v/>
      </c>
      <c r="M884" t="str">
        <f>IF(ISERROR(INDEX(Panaboard!E:E,MATCH(CONCATENATE(A884,"-",T884),Panaboard!AF:AF,0))),"",INDEX(Panaboard!E:E,MATCH(CONCATENATE(A884,"-",T884),Panaboard!AF:AF,0)))</f>
        <v/>
      </c>
      <c r="N884" t="str">
        <f>IF(ISERROR(INDEX(Panaboard!F:F,MATCH(CONCATENATE(A884,"-",T884),Panaboard!AF:AF,0))),"",INDEX(Panaboard!F:F,MATCH(CONCATENATE(A884,"-",T884),Panaboard!AF:AF,0)))</f>
        <v/>
      </c>
      <c r="O884" t="str">
        <f>IF(ISERROR(INDEX(Panaboard!G:G,MATCH(CONCATENATE(A884,"-",T884),Panaboard!AF:AF,0))),"",INDEX(Panaboard!G:G,MATCH(CONCATENATE(A884,"-",T884),Panaboard!AF:AF,0)))</f>
        <v/>
      </c>
      <c r="P884" t="str">
        <f t="shared" si="39"/>
        <v/>
      </c>
      <c r="Q884" t="str">
        <f>IF(ISERROR(INDEX(Panaboard!H:H,MATCH(CONCATENATE(A884,"-",T884),Panaboard!AF:AF,0))),"",INDEX(Panaboard!H:H,MATCH(CONCATENATE(A884,"-",T884),Panaboard!AF:AF,0)))</f>
        <v/>
      </c>
      <c r="R884" t="str">
        <f>IF(ISERROR(INDEX(Panaboard!I:I,MATCH(CONCATENATE(A884,"-",T884),Panaboard!AF:AF,0))),"",INDEX(Panaboard!I:I,MATCH(CONCATENATE(A884,"-",T884),Panaboard!AF:AF,0)))</f>
        <v/>
      </c>
      <c r="S884" t="str">
        <f>CONCATENATE(PResult!AS884,PResult!AT884)</f>
        <v/>
      </c>
      <c r="T884" t="str">
        <f>IF(PResult!BG884="","",PResult!BG884)</f>
        <v/>
      </c>
      <c r="U884" t="str">
        <f>IF(PResult!Y884="","",PResult!Y884)</f>
        <v/>
      </c>
      <c r="V884" t="str">
        <f>IF(PResult!AU884="","",PResult!AU884)</f>
        <v/>
      </c>
      <c r="W884" t="str">
        <f>IF(PResult!R884="","",UPPER(TRIM(PResult!R884)))</f>
        <v/>
      </c>
      <c r="X884" t="str">
        <f>IF(PResult!AV884="","",PResult!AV884)</f>
        <v/>
      </c>
      <c r="Y884" t="str">
        <f>IF(PResult!AW884="","",PResult!AW884)</f>
        <v/>
      </c>
      <c r="Z884" t="str">
        <f>IF(PResult!AX884="","",PResult!AX884)</f>
        <v/>
      </c>
      <c r="AA884" t="str">
        <f>IF(PResult!AY884="","",PResult!AY884)</f>
        <v/>
      </c>
      <c r="AB884" t="str">
        <f>IF(PResult!AZ884="","",PResult!AZ884)</f>
        <v/>
      </c>
      <c r="AC884" t="str">
        <f>IF(PResult!BA884="","",PResult!BA884)</f>
        <v/>
      </c>
      <c r="AD884" t="str">
        <f>IF(PResult!G884="","",PResult!G884)</f>
        <v/>
      </c>
      <c r="AE884" t="str">
        <f>IF(PResult!H884="","",PResult!H884)</f>
        <v/>
      </c>
      <c r="AF884">
        <f>IF(OR(PResult!I884="(null)",PResult!I884=""),0,PResult!I884)</f>
        <v>0</v>
      </c>
      <c r="AG884" t="str">
        <f>TEXT(IF(ISERROR(INDEX(Panaboard!P:P,MATCH(CONCATENATE(A884,"-",T884),Panaboard!AF:AF,0))),"",INDEX(Panaboard!P:P,MATCH(CONCATENATE(A884,"-",T884),Panaboard!AF:AF,0))),"HH:MM")</f>
        <v/>
      </c>
      <c r="AH884" t="str">
        <f>TEXT(IF(ISERROR(INDEX(Panaboard!Q:Q,MATCH(CONCATENATE(A884,"-",T884),Panaboard!AF:AF,0))),"",INDEX(Panaboard!Q:Q,MATCH(CONCATENATE(A884,"-",T884),Panaboard!AF:AF,0))),"HH:MM")</f>
        <v/>
      </c>
      <c r="AI884" t="str">
        <f>TEXT(IF(ISERROR(INDEX(Panaboard!R:R,MATCH(CONCATENATE(A884,"-",T884),Panaboard!AF:AF,0))),"",INDEX(Panaboard!R:R,MATCH(CONCATENATE(A884,"-",T884),Panaboard!AF:AF,0))),"HH:MM")</f>
        <v/>
      </c>
      <c r="AJ884" t="str">
        <f>TEXT(IF(ISERROR(INDEX(Panaboard!S:S,MATCH(CONCATENATE(A884,"-",T884),Panaboard!AF:AF,0))),"",INDEX(Panaboard!S:S,MATCH(CONCATENATE(A884,"-",T884),Panaboard!AF:AF,0))),"HH:MM")</f>
        <v/>
      </c>
      <c r="AK884" t="str">
        <f>IF(PResult!BC884="","",PResult!BC884)</f>
        <v/>
      </c>
      <c r="AL884" t="str">
        <f>IF(PResult!BB884="","",PResult!BB884)</f>
        <v/>
      </c>
      <c r="AM884" t="str">
        <f>IF(PResult!BE884="","",PResult!BE884)</f>
        <v/>
      </c>
      <c r="AN884" t="str">
        <f>IF(PResult!BD884="","",PResult!BD884)</f>
        <v/>
      </c>
      <c r="AO884" t="str">
        <f>IF(PResult!BF884="","",PResult!BF884)</f>
        <v/>
      </c>
      <c r="AP884" t="str">
        <f>IF(ISERROR(INDEX(Panaboard!T:T,MATCH(CONCATENATE(A884,"-",T884),Panaboard!AF:AF,0))),"",INDEX(Panaboard!T:T,MATCH(CONCATENATE(A884,"-",T884),Panaboard!AF:AF,0)))</f>
        <v/>
      </c>
      <c r="AQ884" t="str">
        <f>IF(ISERROR(INDEX(Panaboard!U:U,MATCH(CONCATENATE(A884,"-",T884),Panaboard!AF:AF,0))),"",INDEX(Panaboard!U:U,MATCH(CONCATENATE(A884,"-",T884),Panaboard!AF:AF,0)))</f>
        <v/>
      </c>
      <c r="AR884" t="str">
        <f>IF(ISERROR(INDEX(Panaboard!V:V,MATCH(CONCATENATE(A884,"-",T884),Panaboard!AF:AF,0))),"",INDEX(Panaboard!V:V,MATCH(CONCATENATE(A884,"-",T884),Panaboard!AF:AF,0)))</f>
        <v/>
      </c>
      <c r="AS884" t="str">
        <f>IF(ISERROR(INDEX(Panaboard!W:W,MATCH(CONCATENATE(A884,"-",T884),Panaboard!AF:AF,0))),"",INDEX(Panaboard!W:W,MATCH(CONCATENATE(A884,"-",T884),Panaboard!AF:AF,0)))</f>
        <v/>
      </c>
      <c r="AT884" t="str">
        <f>IF(ISERROR(INDEX(Panaboard!X:X,MATCH(CONCATENATE(A884,"-",T884),Panaboard!AF:AF,0))),"",INDEX(Panaboard!X:X,MATCH(CONCATENATE(A884,"-",T884),Panaboard!AF:AF,0)))</f>
        <v/>
      </c>
      <c r="AU884" t="str">
        <f>IF(ISERROR(INDEX(Panaboard!Y:Y,MATCH(CONCATENATE(A884,"-",T884),Panaboard!AF:AF,0))),"",INDEX(Panaboard!Y:Y,MATCH(CONCATENATE(A884,"-",T884),Panaboard!AF:AF,0)))</f>
        <v/>
      </c>
      <c r="AV884" t="str">
        <f>IF(ISERROR(INDEX(Panaboard!Z:Z,MATCH(CONCATENATE(A884,"-",T884),Panaboard!AF:AF,0))),"",INDEX(Panaboard!Z:Z,MATCH(CONCATENATE(A884,"-",T884),Panaboard!AF:AF,0)))</f>
        <v/>
      </c>
      <c r="AW884" t="str">
        <f>IF(ISERROR(INDEX(Panaboard!AA:AA,MATCH(CONCATENATE(A884,"-",T884),Panaboard!AF:AF,0))),"",INDEX(Panaboard!AA:AA,MATCH(CONCATENATE(A884,"-",T884),Panaboard!AF:AF,0)))</f>
        <v/>
      </c>
      <c r="AX884" t="str">
        <f>IF(ISERROR(INDEX(Panaboard!AB:AB,MATCH(CONCATENATE(A884,"-",T884),Panaboard!AF:AF,0))),"",INDEX(Panaboard!AB:AB,MATCH(CONCATENATE(A884,"-",T884),Panaboard!AF:AF,0)))</f>
        <v/>
      </c>
      <c r="AY884" t="str">
        <f>IF(ISERROR(INDEX(Panaboard!AC:AC,MATCH(CONCATENATE(A884,"-",T884),Panaboard!AF:AF,0))),"",INDEX(Panaboard!AC:AC,MATCH(CONCATENATE(A884,"-",T884),Panaboard!AF:AF,0)))</f>
        <v/>
      </c>
      <c r="AZ884" t="str">
        <f>IF(OR(PResult!T884="",PResult!T884="(null)"),"",PResult!T884)</f>
        <v/>
      </c>
      <c r="BA884">
        <f>IF(PResult!O884="",0,PResult!O884)</f>
        <v>0</v>
      </c>
      <c r="BB884" t="str">
        <f>IF(ISERROR(INDEX(Panaboard!N:N,MATCH(CONCATENATE(A884,"-",T884),Panaboard!AF:AF,0))),"",INDEX(Panaboard!N:N,MATCH(CONCATENATE(A884,"-",T884),Panaboard!AF:AF,0)))</f>
        <v/>
      </c>
      <c r="BC884" t="str">
        <f t="shared" si="40"/>
        <v/>
      </c>
      <c r="BD884" t="str">
        <f>IF(ISERROR(INDEX(Panaboard!AD:AD,MATCH(CONCATENATE(A884,"-",T884),Panaboard!AF:AF,0))),"",INDEX(Panaboard!AD:AD,MATCH(CONCATENATE(A884,"-",T884),Panaboard!AF:AF,0)))</f>
        <v/>
      </c>
      <c r="BE884" t="str">
        <f>IF(ISERROR(INDEX(Panaboard!AE:AE,MATCH(CONCATENATE(A884,"-",T884),Panaboard!AF:AF,0))),"",INDEX(Panaboard!AE:AE,MATCH(CONCATENATE(A884,"-",T884),Panaboard!AF:AF,0)))</f>
        <v/>
      </c>
      <c r="BF884">
        <f>IF(OR(UPPER(TRIM(PResult!R884))="S",UPPER(TRIM(PResult!R884))="P"),PResult!M884,0)</f>
        <v>0</v>
      </c>
      <c r="BG884" t="str">
        <f>IF(ISERROR(INDEX(Panaboard!L:L,MATCH(CONCATENATE(A884,"-",T884),Panaboard!AF:AF,0))),"",INDEX(Panaboard!L:L,MATCH(CONCATENATE(A884,"-",T884),Panaboard!AF:AF,0)))</f>
        <v/>
      </c>
      <c r="BH884" t="str">
        <f>IF(ISERROR(INDEX(Panaboard!AG:AG,MATCH(CONCATENATE(A884,"-",T884),Panaboard!AF:AF,0))),"",INDEX(Panaboard!AG:AG,MATCH(CONCATENATE(A884,"-",T884),Panaboard!AF:AF,0)))</f>
        <v/>
      </c>
      <c r="BI884" t="str">
        <f t="shared" si="41"/>
        <v/>
      </c>
      <c r="BJ884" t="str">
        <f>IF(ISERROR(INDEX(CuttingList!F:F,MATCH(CONCATENATE(A884,"-",T884),CuttingList!E:E,0))),"",INDEX(CuttingList!F:F,MATCH(CONCATENATE(A884,"-",T884),CuttingList!E:E,0)))</f>
        <v/>
      </c>
    </row>
    <row r="885" spans="1:62" x14ac:dyDescent="0.25">
      <c r="A885" t="str">
        <f>IF(PResult!AL885="","",PResult!AL885)</f>
        <v/>
      </c>
      <c r="B885" t="str">
        <f>IF(PResult!F885="","",PResult!F885)</f>
        <v/>
      </c>
      <c r="C885" t="str">
        <f>IF(PResult!AN885="","",PResult!AN885)</f>
        <v/>
      </c>
      <c r="D885" t="str">
        <f>IF(PResult!AO885="","",PResult!AO885)</f>
        <v/>
      </c>
      <c r="E885" t="str">
        <f>IF(PResult!AP885="","",PResult!AP885)</f>
        <v/>
      </c>
      <c r="F885" t="str">
        <f>IF(PResult!AQ885="","",PResult!AQ885)</f>
        <v/>
      </c>
      <c r="G885">
        <f>IF(PResult!AR885="",0,ROUND(PResult!AR885,2))</f>
        <v>0</v>
      </c>
      <c r="I885">
        <f>IF(OR(UPPER(TRIM(PResult!R885))="S",UPPER(TRIM(PResult!R885))="P"),PResult!O885,0)</f>
        <v>0</v>
      </c>
      <c r="J885" t="str">
        <f>IF(ISERROR(INDEX(Panaboard!J:J,MATCH(CONCATENATE(A885,"-",T885),Panaboard!AF:AF,0))),"",TRIM(INDEX(Panaboard!J:J,MATCH(CONCATENATE(A885,"-",T885),Panaboard!AF:AF,0))))</f>
        <v/>
      </c>
      <c r="K885" t="str">
        <f>IF(ISERROR(INDEX(Panaboard!C:C,MATCH(CONCATENATE(A885,"-",T885),Panaboard!AF:AF,0))),"",INDEX(Panaboard!C:C,MATCH(CONCATENATE(A885,"-",T885),Panaboard!AF:AF,0)))</f>
        <v/>
      </c>
      <c r="L885" t="str">
        <f>IF(ISERROR(INDEX(Panaboard!D:D,MATCH(CONCATENATE(A885,"-",T885),Panaboard!AF:AF,0))),"",INDEX(Panaboard!D:D,MATCH(CONCATENATE(A885,"-",T885),Panaboard!AF:AF,0)))</f>
        <v/>
      </c>
      <c r="M885" t="str">
        <f>IF(ISERROR(INDEX(Panaboard!E:E,MATCH(CONCATENATE(A885,"-",T885),Panaboard!AF:AF,0))),"",INDEX(Panaboard!E:E,MATCH(CONCATENATE(A885,"-",T885),Panaboard!AF:AF,0)))</f>
        <v/>
      </c>
      <c r="N885" t="str">
        <f>IF(ISERROR(INDEX(Panaboard!F:F,MATCH(CONCATENATE(A885,"-",T885),Panaboard!AF:AF,0))),"",INDEX(Panaboard!F:F,MATCH(CONCATENATE(A885,"-",T885),Panaboard!AF:AF,0)))</f>
        <v/>
      </c>
      <c r="O885" t="str">
        <f>IF(ISERROR(INDEX(Panaboard!G:G,MATCH(CONCATENATE(A885,"-",T885),Panaboard!AF:AF,0))),"",INDEX(Panaboard!G:G,MATCH(CONCATENATE(A885,"-",T885),Panaboard!AF:AF,0)))</f>
        <v/>
      </c>
      <c r="P885" t="str">
        <f t="shared" si="39"/>
        <v/>
      </c>
      <c r="Q885" t="str">
        <f>IF(ISERROR(INDEX(Panaboard!H:H,MATCH(CONCATENATE(A885,"-",T885),Panaboard!AF:AF,0))),"",INDEX(Panaboard!H:H,MATCH(CONCATENATE(A885,"-",T885),Panaboard!AF:AF,0)))</f>
        <v/>
      </c>
      <c r="R885" t="str">
        <f>IF(ISERROR(INDEX(Panaboard!I:I,MATCH(CONCATENATE(A885,"-",T885),Panaboard!AF:AF,0))),"",INDEX(Panaboard!I:I,MATCH(CONCATENATE(A885,"-",T885),Panaboard!AF:AF,0)))</f>
        <v/>
      </c>
      <c r="S885" t="str">
        <f>CONCATENATE(PResult!AS885,PResult!AT885)</f>
        <v/>
      </c>
      <c r="T885" t="str">
        <f>IF(PResult!BG885="","",PResult!BG885)</f>
        <v/>
      </c>
      <c r="U885" t="str">
        <f>IF(PResult!Y885="","",PResult!Y885)</f>
        <v/>
      </c>
      <c r="V885" t="str">
        <f>IF(PResult!AU885="","",PResult!AU885)</f>
        <v/>
      </c>
      <c r="W885" t="str">
        <f>IF(PResult!R885="","",UPPER(TRIM(PResult!R885)))</f>
        <v/>
      </c>
      <c r="X885" t="str">
        <f>IF(PResult!AV885="","",PResult!AV885)</f>
        <v/>
      </c>
      <c r="Y885" t="str">
        <f>IF(PResult!AW885="","",PResult!AW885)</f>
        <v/>
      </c>
      <c r="Z885" t="str">
        <f>IF(PResult!AX885="","",PResult!AX885)</f>
        <v/>
      </c>
      <c r="AA885" t="str">
        <f>IF(PResult!AY885="","",PResult!AY885)</f>
        <v/>
      </c>
      <c r="AB885" t="str">
        <f>IF(PResult!AZ885="","",PResult!AZ885)</f>
        <v/>
      </c>
      <c r="AC885" t="str">
        <f>IF(PResult!BA885="","",PResult!BA885)</f>
        <v/>
      </c>
      <c r="AD885" t="str">
        <f>IF(PResult!G885="","",PResult!G885)</f>
        <v/>
      </c>
      <c r="AE885" t="str">
        <f>IF(PResult!H885="","",PResult!H885)</f>
        <v/>
      </c>
      <c r="AF885">
        <f>IF(OR(PResult!I885="(null)",PResult!I885=""),0,PResult!I885)</f>
        <v>0</v>
      </c>
      <c r="AG885" t="str">
        <f>TEXT(IF(ISERROR(INDEX(Panaboard!P:P,MATCH(CONCATENATE(A885,"-",T885),Panaboard!AF:AF,0))),"",INDEX(Panaboard!P:P,MATCH(CONCATENATE(A885,"-",T885),Panaboard!AF:AF,0))),"HH:MM")</f>
        <v/>
      </c>
      <c r="AH885" t="str">
        <f>TEXT(IF(ISERROR(INDEX(Panaboard!Q:Q,MATCH(CONCATENATE(A885,"-",T885),Panaboard!AF:AF,0))),"",INDEX(Panaboard!Q:Q,MATCH(CONCATENATE(A885,"-",T885),Panaboard!AF:AF,0))),"HH:MM")</f>
        <v/>
      </c>
      <c r="AI885" t="str">
        <f>TEXT(IF(ISERROR(INDEX(Panaboard!R:R,MATCH(CONCATENATE(A885,"-",T885),Panaboard!AF:AF,0))),"",INDEX(Panaboard!R:R,MATCH(CONCATENATE(A885,"-",T885),Panaboard!AF:AF,0))),"HH:MM")</f>
        <v/>
      </c>
      <c r="AJ885" t="str">
        <f>TEXT(IF(ISERROR(INDEX(Panaboard!S:S,MATCH(CONCATENATE(A885,"-",T885),Panaboard!AF:AF,0))),"",INDEX(Panaboard!S:S,MATCH(CONCATENATE(A885,"-",T885),Panaboard!AF:AF,0))),"HH:MM")</f>
        <v/>
      </c>
      <c r="AK885" t="str">
        <f>IF(PResult!BC885="","",PResult!BC885)</f>
        <v/>
      </c>
      <c r="AL885" t="str">
        <f>IF(PResult!BB885="","",PResult!BB885)</f>
        <v/>
      </c>
      <c r="AM885" t="str">
        <f>IF(PResult!BE885="","",PResult!BE885)</f>
        <v/>
      </c>
      <c r="AN885" t="str">
        <f>IF(PResult!BD885="","",PResult!BD885)</f>
        <v/>
      </c>
      <c r="AO885" t="str">
        <f>IF(PResult!BF885="","",PResult!BF885)</f>
        <v/>
      </c>
      <c r="AP885" t="str">
        <f>IF(ISERROR(INDEX(Panaboard!T:T,MATCH(CONCATENATE(A885,"-",T885),Panaboard!AF:AF,0))),"",INDEX(Panaboard!T:T,MATCH(CONCATENATE(A885,"-",T885),Panaboard!AF:AF,0)))</f>
        <v/>
      </c>
      <c r="AQ885" t="str">
        <f>IF(ISERROR(INDEX(Panaboard!U:U,MATCH(CONCATENATE(A885,"-",T885),Panaboard!AF:AF,0))),"",INDEX(Panaboard!U:U,MATCH(CONCATENATE(A885,"-",T885),Panaboard!AF:AF,0)))</f>
        <v/>
      </c>
      <c r="AR885" t="str">
        <f>IF(ISERROR(INDEX(Panaboard!V:V,MATCH(CONCATENATE(A885,"-",T885),Panaboard!AF:AF,0))),"",INDEX(Panaboard!V:V,MATCH(CONCATENATE(A885,"-",T885),Panaboard!AF:AF,0)))</f>
        <v/>
      </c>
      <c r="AS885" t="str">
        <f>IF(ISERROR(INDEX(Panaboard!W:W,MATCH(CONCATENATE(A885,"-",T885),Panaboard!AF:AF,0))),"",INDEX(Panaboard!W:W,MATCH(CONCATENATE(A885,"-",T885),Panaboard!AF:AF,0)))</f>
        <v/>
      </c>
      <c r="AT885" t="str">
        <f>IF(ISERROR(INDEX(Panaboard!X:X,MATCH(CONCATENATE(A885,"-",T885),Panaboard!AF:AF,0))),"",INDEX(Panaboard!X:X,MATCH(CONCATENATE(A885,"-",T885),Panaboard!AF:AF,0)))</f>
        <v/>
      </c>
      <c r="AU885" t="str">
        <f>IF(ISERROR(INDEX(Panaboard!Y:Y,MATCH(CONCATENATE(A885,"-",T885),Panaboard!AF:AF,0))),"",INDEX(Panaboard!Y:Y,MATCH(CONCATENATE(A885,"-",T885),Panaboard!AF:AF,0)))</f>
        <v/>
      </c>
      <c r="AV885" t="str">
        <f>IF(ISERROR(INDEX(Panaboard!Z:Z,MATCH(CONCATENATE(A885,"-",T885),Panaboard!AF:AF,0))),"",INDEX(Panaboard!Z:Z,MATCH(CONCATENATE(A885,"-",T885),Panaboard!AF:AF,0)))</f>
        <v/>
      </c>
      <c r="AW885" t="str">
        <f>IF(ISERROR(INDEX(Panaboard!AA:AA,MATCH(CONCATENATE(A885,"-",T885),Panaboard!AF:AF,0))),"",INDEX(Panaboard!AA:AA,MATCH(CONCATENATE(A885,"-",T885),Panaboard!AF:AF,0)))</f>
        <v/>
      </c>
      <c r="AX885" t="str">
        <f>IF(ISERROR(INDEX(Panaboard!AB:AB,MATCH(CONCATENATE(A885,"-",T885),Panaboard!AF:AF,0))),"",INDEX(Panaboard!AB:AB,MATCH(CONCATENATE(A885,"-",T885),Panaboard!AF:AF,0)))</f>
        <v/>
      </c>
      <c r="AY885" t="str">
        <f>IF(ISERROR(INDEX(Panaboard!AC:AC,MATCH(CONCATENATE(A885,"-",T885),Panaboard!AF:AF,0))),"",INDEX(Panaboard!AC:AC,MATCH(CONCATENATE(A885,"-",T885),Panaboard!AF:AF,0)))</f>
        <v/>
      </c>
      <c r="AZ885" t="str">
        <f>IF(OR(PResult!T885="",PResult!T885="(null)"),"",PResult!T885)</f>
        <v/>
      </c>
      <c r="BA885">
        <f>IF(PResult!O885="",0,PResult!O885)</f>
        <v>0</v>
      </c>
      <c r="BB885" t="str">
        <f>IF(ISERROR(INDEX(Panaboard!N:N,MATCH(CONCATENATE(A885,"-",T885),Panaboard!AF:AF,0))),"",INDEX(Panaboard!N:N,MATCH(CONCATENATE(A885,"-",T885),Panaboard!AF:AF,0)))</f>
        <v/>
      </c>
      <c r="BC885" t="str">
        <f t="shared" si="40"/>
        <v/>
      </c>
      <c r="BD885" t="str">
        <f>IF(ISERROR(INDEX(Panaboard!AD:AD,MATCH(CONCATENATE(A885,"-",T885),Panaboard!AF:AF,0))),"",INDEX(Panaboard!AD:AD,MATCH(CONCATENATE(A885,"-",T885),Panaboard!AF:AF,0)))</f>
        <v/>
      </c>
      <c r="BE885" t="str">
        <f>IF(ISERROR(INDEX(Panaboard!AE:AE,MATCH(CONCATENATE(A885,"-",T885),Panaboard!AF:AF,0))),"",INDEX(Panaboard!AE:AE,MATCH(CONCATENATE(A885,"-",T885),Panaboard!AF:AF,0)))</f>
        <v/>
      </c>
      <c r="BF885">
        <f>IF(OR(UPPER(TRIM(PResult!R885))="S",UPPER(TRIM(PResult!R885))="P"),PResult!M885,0)</f>
        <v>0</v>
      </c>
      <c r="BG885" t="str">
        <f>IF(ISERROR(INDEX(Panaboard!L:L,MATCH(CONCATENATE(A885,"-",T885),Panaboard!AF:AF,0))),"",INDEX(Panaboard!L:L,MATCH(CONCATENATE(A885,"-",T885),Panaboard!AF:AF,0)))</f>
        <v/>
      </c>
      <c r="BH885" t="str">
        <f>IF(ISERROR(INDEX(Panaboard!AG:AG,MATCH(CONCATENATE(A885,"-",T885),Panaboard!AF:AF,0))),"",INDEX(Panaboard!AG:AG,MATCH(CONCATENATE(A885,"-",T885),Panaboard!AF:AF,0)))</f>
        <v/>
      </c>
      <c r="BI885" t="str">
        <f t="shared" si="41"/>
        <v/>
      </c>
      <c r="BJ885" t="str">
        <f>IF(ISERROR(INDEX(CuttingList!F:F,MATCH(CONCATENATE(A885,"-",T885),CuttingList!E:E,0))),"",INDEX(CuttingList!F:F,MATCH(CONCATENATE(A885,"-",T885),CuttingList!E:E,0)))</f>
        <v/>
      </c>
    </row>
    <row r="886" spans="1:62" x14ac:dyDescent="0.25">
      <c r="A886" t="str">
        <f>IF(PResult!AL886="","",PResult!AL886)</f>
        <v/>
      </c>
      <c r="B886" t="str">
        <f>IF(PResult!F886="","",PResult!F886)</f>
        <v/>
      </c>
      <c r="C886" t="str">
        <f>IF(PResult!AN886="","",PResult!AN886)</f>
        <v/>
      </c>
      <c r="D886" t="str">
        <f>IF(PResult!AO886="","",PResult!AO886)</f>
        <v/>
      </c>
      <c r="E886" t="str">
        <f>IF(PResult!AP886="","",PResult!AP886)</f>
        <v/>
      </c>
      <c r="F886" t="str">
        <f>IF(PResult!AQ886="","",PResult!AQ886)</f>
        <v/>
      </c>
      <c r="G886">
        <f>IF(PResult!AR886="",0,ROUND(PResult!AR886,2))</f>
        <v>0</v>
      </c>
      <c r="I886">
        <f>IF(OR(UPPER(TRIM(PResult!R886))="S",UPPER(TRIM(PResult!R886))="P"),PResult!O886,0)</f>
        <v>0</v>
      </c>
      <c r="J886" t="str">
        <f>IF(ISERROR(INDEX(Panaboard!J:J,MATCH(CONCATENATE(A886,"-",T886),Panaboard!AF:AF,0))),"",TRIM(INDEX(Panaboard!J:J,MATCH(CONCATENATE(A886,"-",T886),Panaboard!AF:AF,0))))</f>
        <v/>
      </c>
      <c r="K886" t="str">
        <f>IF(ISERROR(INDEX(Panaboard!C:C,MATCH(CONCATENATE(A886,"-",T886),Panaboard!AF:AF,0))),"",INDEX(Panaboard!C:C,MATCH(CONCATENATE(A886,"-",T886),Panaboard!AF:AF,0)))</f>
        <v/>
      </c>
      <c r="L886" t="str">
        <f>IF(ISERROR(INDEX(Panaboard!D:D,MATCH(CONCATENATE(A886,"-",T886),Panaboard!AF:AF,0))),"",INDEX(Panaboard!D:D,MATCH(CONCATENATE(A886,"-",T886),Panaboard!AF:AF,0)))</f>
        <v/>
      </c>
      <c r="M886" t="str">
        <f>IF(ISERROR(INDEX(Panaboard!E:E,MATCH(CONCATENATE(A886,"-",T886),Panaboard!AF:AF,0))),"",INDEX(Panaboard!E:E,MATCH(CONCATENATE(A886,"-",T886),Panaboard!AF:AF,0)))</f>
        <v/>
      </c>
      <c r="N886" t="str">
        <f>IF(ISERROR(INDEX(Panaboard!F:F,MATCH(CONCATENATE(A886,"-",T886),Panaboard!AF:AF,0))),"",INDEX(Panaboard!F:F,MATCH(CONCATENATE(A886,"-",T886),Panaboard!AF:AF,0)))</f>
        <v/>
      </c>
      <c r="O886" t="str">
        <f>IF(ISERROR(INDEX(Panaboard!G:G,MATCH(CONCATENATE(A886,"-",T886),Panaboard!AF:AF,0))),"",INDEX(Panaboard!G:G,MATCH(CONCATENATE(A886,"-",T886),Panaboard!AF:AF,0)))</f>
        <v/>
      </c>
      <c r="P886" t="str">
        <f t="shared" si="39"/>
        <v/>
      </c>
      <c r="Q886" t="str">
        <f>IF(ISERROR(INDEX(Panaboard!H:H,MATCH(CONCATENATE(A886,"-",T886),Panaboard!AF:AF,0))),"",INDEX(Panaboard!H:H,MATCH(CONCATENATE(A886,"-",T886),Panaboard!AF:AF,0)))</f>
        <v/>
      </c>
      <c r="R886" t="str">
        <f>IF(ISERROR(INDEX(Panaboard!I:I,MATCH(CONCATENATE(A886,"-",T886),Panaboard!AF:AF,0))),"",INDEX(Panaboard!I:I,MATCH(CONCATENATE(A886,"-",T886),Panaboard!AF:AF,0)))</f>
        <v/>
      </c>
      <c r="S886" t="str">
        <f>CONCATENATE(PResult!AS886,PResult!AT886)</f>
        <v/>
      </c>
      <c r="T886" t="str">
        <f>IF(PResult!BG886="","",PResult!BG886)</f>
        <v/>
      </c>
      <c r="U886" t="str">
        <f>IF(PResult!Y886="","",PResult!Y886)</f>
        <v/>
      </c>
      <c r="V886" t="str">
        <f>IF(PResult!AU886="","",PResult!AU886)</f>
        <v/>
      </c>
      <c r="W886" t="str">
        <f>IF(PResult!R886="","",UPPER(TRIM(PResult!R886)))</f>
        <v/>
      </c>
      <c r="X886" t="str">
        <f>IF(PResult!AV886="","",PResult!AV886)</f>
        <v/>
      </c>
      <c r="Y886" t="str">
        <f>IF(PResult!AW886="","",PResult!AW886)</f>
        <v/>
      </c>
      <c r="Z886" t="str">
        <f>IF(PResult!AX886="","",PResult!AX886)</f>
        <v/>
      </c>
      <c r="AA886" t="str">
        <f>IF(PResult!AY886="","",PResult!AY886)</f>
        <v/>
      </c>
      <c r="AB886" t="str">
        <f>IF(PResult!AZ886="","",PResult!AZ886)</f>
        <v/>
      </c>
      <c r="AC886" t="str">
        <f>IF(PResult!BA886="","",PResult!BA886)</f>
        <v/>
      </c>
      <c r="AD886" t="str">
        <f>IF(PResult!G886="","",PResult!G886)</f>
        <v/>
      </c>
      <c r="AE886" t="str">
        <f>IF(PResult!H886="","",PResult!H886)</f>
        <v/>
      </c>
      <c r="AF886">
        <f>IF(OR(PResult!I886="(null)",PResult!I886=""),0,PResult!I886)</f>
        <v>0</v>
      </c>
      <c r="AG886" t="str">
        <f>TEXT(IF(ISERROR(INDEX(Panaboard!P:P,MATCH(CONCATENATE(A886,"-",T886),Panaboard!AF:AF,0))),"",INDEX(Panaboard!P:P,MATCH(CONCATENATE(A886,"-",T886),Panaboard!AF:AF,0))),"HH:MM")</f>
        <v/>
      </c>
      <c r="AH886" t="str">
        <f>TEXT(IF(ISERROR(INDEX(Panaboard!Q:Q,MATCH(CONCATENATE(A886,"-",T886),Panaboard!AF:AF,0))),"",INDEX(Panaboard!Q:Q,MATCH(CONCATENATE(A886,"-",T886),Panaboard!AF:AF,0))),"HH:MM")</f>
        <v/>
      </c>
      <c r="AI886" t="str">
        <f>TEXT(IF(ISERROR(INDEX(Panaboard!R:R,MATCH(CONCATENATE(A886,"-",T886),Panaboard!AF:AF,0))),"",INDEX(Panaboard!R:R,MATCH(CONCATENATE(A886,"-",T886),Panaboard!AF:AF,0))),"HH:MM")</f>
        <v/>
      </c>
      <c r="AJ886" t="str">
        <f>TEXT(IF(ISERROR(INDEX(Panaboard!S:S,MATCH(CONCATENATE(A886,"-",T886),Panaboard!AF:AF,0))),"",INDEX(Panaboard!S:S,MATCH(CONCATENATE(A886,"-",T886),Panaboard!AF:AF,0))),"HH:MM")</f>
        <v/>
      </c>
      <c r="AK886" t="str">
        <f>IF(PResult!BC886="","",PResult!BC886)</f>
        <v/>
      </c>
      <c r="AL886" t="str">
        <f>IF(PResult!BB886="","",PResult!BB886)</f>
        <v/>
      </c>
      <c r="AM886" t="str">
        <f>IF(PResult!BE886="","",PResult!BE886)</f>
        <v/>
      </c>
      <c r="AN886" t="str">
        <f>IF(PResult!BD886="","",PResult!BD886)</f>
        <v/>
      </c>
      <c r="AO886" t="str">
        <f>IF(PResult!BF886="","",PResult!BF886)</f>
        <v/>
      </c>
      <c r="AP886" t="str">
        <f>IF(ISERROR(INDEX(Panaboard!T:T,MATCH(CONCATENATE(A886,"-",T886),Panaboard!AF:AF,0))),"",INDEX(Panaboard!T:T,MATCH(CONCATENATE(A886,"-",T886),Panaboard!AF:AF,0)))</f>
        <v/>
      </c>
      <c r="AQ886" t="str">
        <f>IF(ISERROR(INDEX(Panaboard!U:U,MATCH(CONCATENATE(A886,"-",T886),Panaboard!AF:AF,0))),"",INDEX(Panaboard!U:U,MATCH(CONCATENATE(A886,"-",T886),Panaboard!AF:AF,0)))</f>
        <v/>
      </c>
      <c r="AR886" t="str">
        <f>IF(ISERROR(INDEX(Panaboard!V:V,MATCH(CONCATENATE(A886,"-",T886),Panaboard!AF:AF,0))),"",INDEX(Panaboard!V:V,MATCH(CONCATENATE(A886,"-",T886),Panaboard!AF:AF,0)))</f>
        <v/>
      </c>
      <c r="AS886" t="str">
        <f>IF(ISERROR(INDEX(Panaboard!W:W,MATCH(CONCATENATE(A886,"-",T886),Panaboard!AF:AF,0))),"",INDEX(Panaboard!W:W,MATCH(CONCATENATE(A886,"-",T886),Panaboard!AF:AF,0)))</f>
        <v/>
      </c>
      <c r="AT886" t="str">
        <f>IF(ISERROR(INDEX(Panaboard!X:X,MATCH(CONCATENATE(A886,"-",T886),Panaboard!AF:AF,0))),"",INDEX(Panaboard!X:X,MATCH(CONCATENATE(A886,"-",T886),Panaboard!AF:AF,0)))</f>
        <v/>
      </c>
      <c r="AU886" t="str">
        <f>IF(ISERROR(INDEX(Panaboard!Y:Y,MATCH(CONCATENATE(A886,"-",T886),Panaboard!AF:AF,0))),"",INDEX(Panaboard!Y:Y,MATCH(CONCATENATE(A886,"-",T886),Panaboard!AF:AF,0)))</f>
        <v/>
      </c>
      <c r="AV886" t="str">
        <f>IF(ISERROR(INDEX(Panaboard!Z:Z,MATCH(CONCATENATE(A886,"-",T886),Panaboard!AF:AF,0))),"",INDEX(Panaboard!Z:Z,MATCH(CONCATENATE(A886,"-",T886),Panaboard!AF:AF,0)))</f>
        <v/>
      </c>
      <c r="AW886" t="str">
        <f>IF(ISERROR(INDEX(Panaboard!AA:AA,MATCH(CONCATENATE(A886,"-",T886),Panaboard!AF:AF,0))),"",INDEX(Panaboard!AA:AA,MATCH(CONCATENATE(A886,"-",T886),Panaboard!AF:AF,0)))</f>
        <v/>
      </c>
      <c r="AX886" t="str">
        <f>IF(ISERROR(INDEX(Panaboard!AB:AB,MATCH(CONCATENATE(A886,"-",T886),Panaboard!AF:AF,0))),"",INDEX(Panaboard!AB:AB,MATCH(CONCATENATE(A886,"-",T886),Panaboard!AF:AF,0)))</f>
        <v/>
      </c>
      <c r="AY886" t="str">
        <f>IF(ISERROR(INDEX(Panaboard!AC:AC,MATCH(CONCATENATE(A886,"-",T886),Panaboard!AF:AF,0))),"",INDEX(Panaboard!AC:AC,MATCH(CONCATENATE(A886,"-",T886),Panaboard!AF:AF,0)))</f>
        <v/>
      </c>
      <c r="AZ886" t="str">
        <f>IF(OR(PResult!T886="",PResult!T886="(null)"),"",PResult!T886)</f>
        <v/>
      </c>
      <c r="BA886">
        <f>IF(PResult!O886="",0,PResult!O886)</f>
        <v>0</v>
      </c>
      <c r="BB886" t="str">
        <f>IF(ISERROR(INDEX(Panaboard!N:N,MATCH(CONCATENATE(A886,"-",T886),Panaboard!AF:AF,0))),"",INDEX(Panaboard!N:N,MATCH(CONCATENATE(A886,"-",T886),Panaboard!AF:AF,0)))</f>
        <v/>
      </c>
      <c r="BC886" t="str">
        <f t="shared" si="40"/>
        <v/>
      </c>
      <c r="BD886" t="str">
        <f>IF(ISERROR(INDEX(Panaboard!AD:AD,MATCH(CONCATENATE(A886,"-",T886),Panaboard!AF:AF,0))),"",INDEX(Panaboard!AD:AD,MATCH(CONCATENATE(A886,"-",T886),Panaboard!AF:AF,0)))</f>
        <v/>
      </c>
      <c r="BE886" t="str">
        <f>IF(ISERROR(INDEX(Panaboard!AE:AE,MATCH(CONCATENATE(A886,"-",T886),Panaboard!AF:AF,0))),"",INDEX(Panaboard!AE:AE,MATCH(CONCATENATE(A886,"-",T886),Panaboard!AF:AF,0)))</f>
        <v/>
      </c>
      <c r="BF886">
        <f>IF(OR(UPPER(TRIM(PResult!R886))="S",UPPER(TRIM(PResult!R886))="P"),PResult!M886,0)</f>
        <v>0</v>
      </c>
      <c r="BG886" t="str">
        <f>IF(ISERROR(INDEX(Panaboard!L:L,MATCH(CONCATENATE(A886,"-",T886),Panaboard!AF:AF,0))),"",INDEX(Panaboard!L:L,MATCH(CONCATENATE(A886,"-",T886),Panaboard!AF:AF,0)))</f>
        <v/>
      </c>
      <c r="BH886" t="str">
        <f>IF(ISERROR(INDEX(Panaboard!AG:AG,MATCH(CONCATENATE(A886,"-",T886),Panaboard!AF:AF,0))),"",INDEX(Panaboard!AG:AG,MATCH(CONCATENATE(A886,"-",T886),Panaboard!AF:AF,0)))</f>
        <v/>
      </c>
      <c r="BI886" t="str">
        <f t="shared" si="41"/>
        <v/>
      </c>
      <c r="BJ886" t="str">
        <f>IF(ISERROR(INDEX(CuttingList!F:F,MATCH(CONCATENATE(A886,"-",T886),CuttingList!E:E,0))),"",INDEX(CuttingList!F:F,MATCH(CONCATENATE(A886,"-",T886),CuttingList!E:E,0)))</f>
        <v/>
      </c>
    </row>
    <row r="887" spans="1:62" x14ac:dyDescent="0.25">
      <c r="A887" t="str">
        <f>IF(PResult!AL887="","",PResult!AL887)</f>
        <v/>
      </c>
      <c r="B887" t="str">
        <f>IF(PResult!F887="","",PResult!F887)</f>
        <v/>
      </c>
      <c r="C887" t="str">
        <f>IF(PResult!AN887="","",PResult!AN887)</f>
        <v/>
      </c>
      <c r="D887" t="str">
        <f>IF(PResult!AO887="","",PResult!AO887)</f>
        <v/>
      </c>
      <c r="E887" t="str">
        <f>IF(PResult!AP887="","",PResult!AP887)</f>
        <v/>
      </c>
      <c r="F887" t="str">
        <f>IF(PResult!AQ887="","",PResult!AQ887)</f>
        <v/>
      </c>
      <c r="G887">
        <f>IF(PResult!AR887="",0,ROUND(PResult!AR887,2))</f>
        <v>0</v>
      </c>
      <c r="I887">
        <f>IF(OR(UPPER(TRIM(PResult!R887))="S",UPPER(TRIM(PResult!R887))="P"),PResult!O887,0)</f>
        <v>0</v>
      </c>
      <c r="J887" t="str">
        <f>IF(ISERROR(INDEX(Panaboard!J:J,MATCH(CONCATENATE(A887,"-",T887),Panaboard!AF:AF,0))),"",TRIM(INDEX(Panaboard!J:J,MATCH(CONCATENATE(A887,"-",T887),Panaboard!AF:AF,0))))</f>
        <v/>
      </c>
      <c r="K887" t="str">
        <f>IF(ISERROR(INDEX(Panaboard!C:C,MATCH(CONCATENATE(A887,"-",T887),Panaboard!AF:AF,0))),"",INDEX(Panaboard!C:C,MATCH(CONCATENATE(A887,"-",T887),Panaboard!AF:AF,0)))</f>
        <v/>
      </c>
      <c r="L887" t="str">
        <f>IF(ISERROR(INDEX(Panaboard!D:D,MATCH(CONCATENATE(A887,"-",T887),Panaboard!AF:AF,0))),"",INDEX(Panaboard!D:D,MATCH(CONCATENATE(A887,"-",T887),Panaboard!AF:AF,0)))</f>
        <v/>
      </c>
      <c r="M887" t="str">
        <f>IF(ISERROR(INDEX(Panaboard!E:E,MATCH(CONCATENATE(A887,"-",T887),Panaboard!AF:AF,0))),"",INDEX(Panaboard!E:E,MATCH(CONCATENATE(A887,"-",T887),Panaboard!AF:AF,0)))</f>
        <v/>
      </c>
      <c r="N887" t="str">
        <f>IF(ISERROR(INDEX(Panaboard!F:F,MATCH(CONCATENATE(A887,"-",T887),Panaboard!AF:AF,0))),"",INDEX(Panaboard!F:F,MATCH(CONCATENATE(A887,"-",T887),Panaboard!AF:AF,0)))</f>
        <v/>
      </c>
      <c r="O887" t="str">
        <f>IF(ISERROR(INDEX(Panaboard!G:G,MATCH(CONCATENATE(A887,"-",T887),Panaboard!AF:AF,0))),"",INDEX(Panaboard!G:G,MATCH(CONCATENATE(A887,"-",T887),Panaboard!AF:AF,0)))</f>
        <v/>
      </c>
      <c r="P887" t="str">
        <f t="shared" si="39"/>
        <v/>
      </c>
      <c r="Q887" t="str">
        <f>IF(ISERROR(INDEX(Panaboard!H:H,MATCH(CONCATENATE(A887,"-",T887),Panaboard!AF:AF,0))),"",INDEX(Panaboard!H:H,MATCH(CONCATENATE(A887,"-",T887),Panaboard!AF:AF,0)))</f>
        <v/>
      </c>
      <c r="R887" t="str">
        <f>IF(ISERROR(INDEX(Panaboard!I:I,MATCH(CONCATENATE(A887,"-",T887),Panaboard!AF:AF,0))),"",INDEX(Panaboard!I:I,MATCH(CONCATENATE(A887,"-",T887),Panaboard!AF:AF,0)))</f>
        <v/>
      </c>
      <c r="S887" t="str">
        <f>CONCATENATE(PResult!AS887,PResult!AT887)</f>
        <v/>
      </c>
      <c r="T887" t="str">
        <f>IF(PResult!BG887="","",PResult!BG887)</f>
        <v/>
      </c>
      <c r="U887" t="str">
        <f>IF(PResult!Y887="","",PResult!Y887)</f>
        <v/>
      </c>
      <c r="V887" t="str">
        <f>IF(PResult!AU887="","",PResult!AU887)</f>
        <v/>
      </c>
      <c r="W887" t="str">
        <f>IF(PResult!R887="","",UPPER(TRIM(PResult!R887)))</f>
        <v/>
      </c>
      <c r="X887" t="str">
        <f>IF(PResult!AV887="","",PResult!AV887)</f>
        <v/>
      </c>
      <c r="Y887" t="str">
        <f>IF(PResult!AW887="","",PResult!AW887)</f>
        <v/>
      </c>
      <c r="Z887" t="str">
        <f>IF(PResult!AX887="","",PResult!AX887)</f>
        <v/>
      </c>
      <c r="AA887" t="str">
        <f>IF(PResult!AY887="","",PResult!AY887)</f>
        <v/>
      </c>
      <c r="AB887" t="str">
        <f>IF(PResult!AZ887="","",PResult!AZ887)</f>
        <v/>
      </c>
      <c r="AC887" t="str">
        <f>IF(PResult!BA887="","",PResult!BA887)</f>
        <v/>
      </c>
      <c r="AD887" t="str">
        <f>IF(PResult!G887="","",PResult!G887)</f>
        <v/>
      </c>
      <c r="AE887" t="str">
        <f>IF(PResult!H887="","",PResult!H887)</f>
        <v/>
      </c>
      <c r="AF887">
        <f>IF(OR(PResult!I887="(null)",PResult!I887=""),0,PResult!I887)</f>
        <v>0</v>
      </c>
      <c r="AG887" t="str">
        <f>TEXT(IF(ISERROR(INDEX(Panaboard!P:P,MATCH(CONCATENATE(A887,"-",T887),Panaboard!AF:AF,0))),"",INDEX(Panaboard!P:P,MATCH(CONCATENATE(A887,"-",T887),Panaboard!AF:AF,0))),"HH:MM")</f>
        <v/>
      </c>
      <c r="AH887" t="str">
        <f>TEXT(IF(ISERROR(INDEX(Panaboard!Q:Q,MATCH(CONCATENATE(A887,"-",T887),Panaboard!AF:AF,0))),"",INDEX(Panaboard!Q:Q,MATCH(CONCATENATE(A887,"-",T887),Panaboard!AF:AF,0))),"HH:MM")</f>
        <v/>
      </c>
      <c r="AI887" t="str">
        <f>TEXT(IF(ISERROR(INDEX(Panaboard!R:R,MATCH(CONCATENATE(A887,"-",T887),Panaboard!AF:AF,0))),"",INDEX(Panaboard!R:R,MATCH(CONCATENATE(A887,"-",T887),Panaboard!AF:AF,0))),"HH:MM")</f>
        <v/>
      </c>
      <c r="AJ887" t="str">
        <f>TEXT(IF(ISERROR(INDEX(Panaboard!S:S,MATCH(CONCATENATE(A887,"-",T887),Panaboard!AF:AF,0))),"",INDEX(Panaboard!S:S,MATCH(CONCATENATE(A887,"-",T887),Panaboard!AF:AF,0))),"HH:MM")</f>
        <v/>
      </c>
      <c r="AK887" t="str">
        <f>IF(PResult!BC887="","",PResult!BC887)</f>
        <v/>
      </c>
      <c r="AL887" t="str">
        <f>IF(PResult!BB887="","",PResult!BB887)</f>
        <v/>
      </c>
      <c r="AM887" t="str">
        <f>IF(PResult!BE887="","",PResult!BE887)</f>
        <v/>
      </c>
      <c r="AN887" t="str">
        <f>IF(PResult!BD887="","",PResult!BD887)</f>
        <v/>
      </c>
      <c r="AO887" t="str">
        <f>IF(PResult!BF887="","",PResult!BF887)</f>
        <v/>
      </c>
      <c r="AP887" t="str">
        <f>IF(ISERROR(INDEX(Panaboard!T:T,MATCH(CONCATENATE(A887,"-",T887),Panaboard!AF:AF,0))),"",INDEX(Panaboard!T:T,MATCH(CONCATENATE(A887,"-",T887),Panaboard!AF:AF,0)))</f>
        <v/>
      </c>
      <c r="AQ887" t="str">
        <f>IF(ISERROR(INDEX(Panaboard!U:U,MATCH(CONCATENATE(A887,"-",T887),Panaboard!AF:AF,0))),"",INDEX(Panaboard!U:U,MATCH(CONCATENATE(A887,"-",T887),Panaboard!AF:AF,0)))</f>
        <v/>
      </c>
      <c r="AR887" t="str">
        <f>IF(ISERROR(INDEX(Panaboard!V:V,MATCH(CONCATENATE(A887,"-",T887),Panaboard!AF:AF,0))),"",INDEX(Panaboard!V:V,MATCH(CONCATENATE(A887,"-",T887),Panaboard!AF:AF,0)))</f>
        <v/>
      </c>
      <c r="AS887" t="str">
        <f>IF(ISERROR(INDEX(Panaboard!W:W,MATCH(CONCATENATE(A887,"-",T887),Panaboard!AF:AF,0))),"",INDEX(Panaboard!W:W,MATCH(CONCATENATE(A887,"-",T887),Panaboard!AF:AF,0)))</f>
        <v/>
      </c>
      <c r="AT887" t="str">
        <f>IF(ISERROR(INDEX(Panaboard!X:X,MATCH(CONCATENATE(A887,"-",T887),Panaboard!AF:AF,0))),"",INDEX(Panaboard!X:X,MATCH(CONCATENATE(A887,"-",T887),Panaboard!AF:AF,0)))</f>
        <v/>
      </c>
      <c r="AU887" t="str">
        <f>IF(ISERROR(INDEX(Panaboard!Y:Y,MATCH(CONCATENATE(A887,"-",T887),Panaboard!AF:AF,0))),"",INDEX(Panaboard!Y:Y,MATCH(CONCATENATE(A887,"-",T887),Panaboard!AF:AF,0)))</f>
        <v/>
      </c>
      <c r="AV887" t="str">
        <f>IF(ISERROR(INDEX(Panaboard!Z:Z,MATCH(CONCATENATE(A887,"-",T887),Panaboard!AF:AF,0))),"",INDEX(Panaboard!Z:Z,MATCH(CONCATENATE(A887,"-",T887),Panaboard!AF:AF,0)))</f>
        <v/>
      </c>
      <c r="AW887" t="str">
        <f>IF(ISERROR(INDEX(Panaboard!AA:AA,MATCH(CONCATENATE(A887,"-",T887),Panaboard!AF:AF,0))),"",INDEX(Panaboard!AA:AA,MATCH(CONCATENATE(A887,"-",T887),Panaboard!AF:AF,0)))</f>
        <v/>
      </c>
      <c r="AX887" t="str">
        <f>IF(ISERROR(INDEX(Panaboard!AB:AB,MATCH(CONCATENATE(A887,"-",T887),Panaboard!AF:AF,0))),"",INDEX(Panaboard!AB:AB,MATCH(CONCATENATE(A887,"-",T887),Panaboard!AF:AF,0)))</f>
        <v/>
      </c>
      <c r="AY887" t="str">
        <f>IF(ISERROR(INDEX(Panaboard!AC:AC,MATCH(CONCATENATE(A887,"-",T887),Panaboard!AF:AF,0))),"",INDEX(Panaboard!AC:AC,MATCH(CONCATENATE(A887,"-",T887),Panaboard!AF:AF,0)))</f>
        <v/>
      </c>
      <c r="AZ887" t="str">
        <f>IF(OR(PResult!T887="",PResult!T887="(null)"),"",PResult!T887)</f>
        <v/>
      </c>
      <c r="BA887">
        <f>IF(PResult!O887="",0,PResult!O887)</f>
        <v>0</v>
      </c>
      <c r="BB887" t="str">
        <f>IF(ISERROR(INDEX(Panaboard!N:N,MATCH(CONCATENATE(A887,"-",T887),Panaboard!AF:AF,0))),"",INDEX(Panaboard!N:N,MATCH(CONCATENATE(A887,"-",T887),Panaboard!AF:AF,0)))</f>
        <v/>
      </c>
      <c r="BC887" t="str">
        <f t="shared" si="40"/>
        <v/>
      </c>
      <c r="BD887" t="str">
        <f>IF(ISERROR(INDEX(Panaboard!AD:AD,MATCH(CONCATENATE(A887,"-",T887),Panaboard!AF:AF,0))),"",INDEX(Panaboard!AD:AD,MATCH(CONCATENATE(A887,"-",T887),Panaboard!AF:AF,0)))</f>
        <v/>
      </c>
      <c r="BE887" t="str">
        <f>IF(ISERROR(INDEX(Panaboard!AE:AE,MATCH(CONCATENATE(A887,"-",T887),Panaboard!AF:AF,0))),"",INDEX(Panaboard!AE:AE,MATCH(CONCATENATE(A887,"-",T887),Panaboard!AF:AF,0)))</f>
        <v/>
      </c>
      <c r="BF887">
        <f>IF(OR(UPPER(TRIM(PResult!R887))="S",UPPER(TRIM(PResult!R887))="P"),PResult!M887,0)</f>
        <v>0</v>
      </c>
      <c r="BG887" t="str">
        <f>IF(ISERROR(INDEX(Panaboard!L:L,MATCH(CONCATENATE(A887,"-",T887),Panaboard!AF:AF,0))),"",INDEX(Panaboard!L:L,MATCH(CONCATENATE(A887,"-",T887),Panaboard!AF:AF,0)))</f>
        <v/>
      </c>
      <c r="BH887" t="str">
        <f>IF(ISERROR(INDEX(Panaboard!AG:AG,MATCH(CONCATENATE(A887,"-",T887),Panaboard!AF:AF,0))),"",INDEX(Panaboard!AG:AG,MATCH(CONCATENATE(A887,"-",T887),Panaboard!AF:AF,0)))</f>
        <v/>
      </c>
      <c r="BI887" t="str">
        <f t="shared" si="41"/>
        <v/>
      </c>
      <c r="BJ887" t="str">
        <f>IF(ISERROR(INDEX(CuttingList!F:F,MATCH(CONCATENATE(A887,"-",T887),CuttingList!E:E,0))),"",INDEX(CuttingList!F:F,MATCH(CONCATENATE(A887,"-",T887),CuttingList!E:E,0)))</f>
        <v/>
      </c>
    </row>
    <row r="888" spans="1:62" x14ac:dyDescent="0.25">
      <c r="A888" t="str">
        <f>IF(PResult!AL888="","",PResult!AL888)</f>
        <v/>
      </c>
      <c r="B888" t="str">
        <f>IF(PResult!F888="","",PResult!F888)</f>
        <v/>
      </c>
      <c r="C888" t="str">
        <f>IF(PResult!AN888="","",PResult!AN888)</f>
        <v/>
      </c>
      <c r="D888" t="str">
        <f>IF(PResult!AO888="","",PResult!AO888)</f>
        <v/>
      </c>
      <c r="E888" t="str">
        <f>IF(PResult!AP888="","",PResult!AP888)</f>
        <v/>
      </c>
      <c r="F888" t="str">
        <f>IF(PResult!AQ888="","",PResult!AQ888)</f>
        <v/>
      </c>
      <c r="G888">
        <f>IF(PResult!AR888="",0,ROUND(PResult!AR888,2))</f>
        <v>0</v>
      </c>
      <c r="I888">
        <f>IF(OR(UPPER(TRIM(PResult!R888))="S",UPPER(TRIM(PResult!R888))="P"),PResult!O888,0)</f>
        <v>0</v>
      </c>
      <c r="J888" t="str">
        <f>IF(ISERROR(INDEX(Panaboard!J:J,MATCH(CONCATENATE(A888,"-",T888),Panaboard!AF:AF,0))),"",TRIM(INDEX(Panaboard!J:J,MATCH(CONCATENATE(A888,"-",T888),Panaboard!AF:AF,0))))</f>
        <v/>
      </c>
      <c r="K888" t="str">
        <f>IF(ISERROR(INDEX(Panaboard!C:C,MATCH(CONCATENATE(A888,"-",T888),Panaboard!AF:AF,0))),"",INDEX(Panaboard!C:C,MATCH(CONCATENATE(A888,"-",T888),Panaboard!AF:AF,0)))</f>
        <v/>
      </c>
      <c r="L888" t="str">
        <f>IF(ISERROR(INDEX(Panaboard!D:D,MATCH(CONCATENATE(A888,"-",T888),Panaboard!AF:AF,0))),"",INDEX(Panaboard!D:D,MATCH(CONCATENATE(A888,"-",T888),Panaboard!AF:AF,0)))</f>
        <v/>
      </c>
      <c r="M888" t="str">
        <f>IF(ISERROR(INDEX(Panaboard!E:E,MATCH(CONCATENATE(A888,"-",T888),Panaboard!AF:AF,0))),"",INDEX(Panaboard!E:E,MATCH(CONCATENATE(A888,"-",T888),Panaboard!AF:AF,0)))</f>
        <v/>
      </c>
      <c r="N888" t="str">
        <f>IF(ISERROR(INDEX(Panaboard!F:F,MATCH(CONCATENATE(A888,"-",T888),Panaboard!AF:AF,0))),"",INDEX(Panaboard!F:F,MATCH(CONCATENATE(A888,"-",T888),Panaboard!AF:AF,0)))</f>
        <v/>
      </c>
      <c r="O888" t="str">
        <f>IF(ISERROR(INDEX(Panaboard!G:G,MATCH(CONCATENATE(A888,"-",T888),Panaboard!AF:AF,0))),"",INDEX(Panaboard!G:G,MATCH(CONCATENATE(A888,"-",T888),Panaboard!AF:AF,0)))</f>
        <v/>
      </c>
      <c r="P888" t="str">
        <f t="shared" si="39"/>
        <v/>
      </c>
      <c r="Q888" t="str">
        <f>IF(ISERROR(INDEX(Panaboard!H:H,MATCH(CONCATENATE(A888,"-",T888),Panaboard!AF:AF,0))),"",INDEX(Panaboard!H:H,MATCH(CONCATENATE(A888,"-",T888),Panaboard!AF:AF,0)))</f>
        <v/>
      </c>
      <c r="R888" t="str">
        <f>IF(ISERROR(INDEX(Panaboard!I:I,MATCH(CONCATENATE(A888,"-",T888),Panaboard!AF:AF,0))),"",INDEX(Panaboard!I:I,MATCH(CONCATENATE(A888,"-",T888),Panaboard!AF:AF,0)))</f>
        <v/>
      </c>
      <c r="S888" t="str">
        <f>CONCATENATE(PResult!AS888,PResult!AT888)</f>
        <v/>
      </c>
      <c r="T888" t="str">
        <f>IF(PResult!BG888="","",PResult!BG888)</f>
        <v/>
      </c>
      <c r="U888" t="str">
        <f>IF(PResult!Y888="","",PResult!Y888)</f>
        <v/>
      </c>
      <c r="V888" t="str">
        <f>IF(PResult!AU888="","",PResult!AU888)</f>
        <v/>
      </c>
      <c r="W888" t="str">
        <f>IF(PResult!R888="","",UPPER(TRIM(PResult!R888)))</f>
        <v/>
      </c>
      <c r="X888" t="str">
        <f>IF(PResult!AV888="","",PResult!AV888)</f>
        <v/>
      </c>
      <c r="Y888" t="str">
        <f>IF(PResult!AW888="","",PResult!AW888)</f>
        <v/>
      </c>
      <c r="Z888" t="str">
        <f>IF(PResult!AX888="","",PResult!AX888)</f>
        <v/>
      </c>
      <c r="AA888" t="str">
        <f>IF(PResult!AY888="","",PResult!AY888)</f>
        <v/>
      </c>
      <c r="AB888" t="str">
        <f>IF(PResult!AZ888="","",PResult!AZ888)</f>
        <v/>
      </c>
      <c r="AC888" t="str">
        <f>IF(PResult!BA888="","",PResult!BA888)</f>
        <v/>
      </c>
      <c r="AD888" t="str">
        <f>IF(PResult!G888="","",PResult!G888)</f>
        <v/>
      </c>
      <c r="AE888" t="str">
        <f>IF(PResult!H888="","",PResult!H888)</f>
        <v/>
      </c>
      <c r="AF888">
        <f>IF(OR(PResult!I888="(null)",PResult!I888=""),0,PResult!I888)</f>
        <v>0</v>
      </c>
      <c r="AG888" t="str">
        <f>TEXT(IF(ISERROR(INDEX(Panaboard!P:P,MATCH(CONCATENATE(A888,"-",T888),Panaboard!AF:AF,0))),"",INDEX(Panaboard!P:P,MATCH(CONCATENATE(A888,"-",T888),Panaboard!AF:AF,0))),"HH:MM")</f>
        <v/>
      </c>
      <c r="AH888" t="str">
        <f>TEXT(IF(ISERROR(INDEX(Panaboard!Q:Q,MATCH(CONCATENATE(A888,"-",T888),Panaboard!AF:AF,0))),"",INDEX(Panaboard!Q:Q,MATCH(CONCATENATE(A888,"-",T888),Panaboard!AF:AF,0))),"HH:MM")</f>
        <v/>
      </c>
      <c r="AI888" t="str">
        <f>TEXT(IF(ISERROR(INDEX(Panaboard!R:R,MATCH(CONCATENATE(A888,"-",T888),Panaboard!AF:AF,0))),"",INDEX(Panaboard!R:R,MATCH(CONCATENATE(A888,"-",T888),Panaboard!AF:AF,0))),"HH:MM")</f>
        <v/>
      </c>
      <c r="AJ888" t="str">
        <f>TEXT(IF(ISERROR(INDEX(Panaboard!S:S,MATCH(CONCATENATE(A888,"-",T888),Panaboard!AF:AF,0))),"",INDEX(Panaboard!S:S,MATCH(CONCATENATE(A888,"-",T888),Panaboard!AF:AF,0))),"HH:MM")</f>
        <v/>
      </c>
      <c r="AK888" t="str">
        <f>IF(PResult!BC888="","",PResult!BC888)</f>
        <v/>
      </c>
      <c r="AL888" t="str">
        <f>IF(PResult!BB888="","",PResult!BB888)</f>
        <v/>
      </c>
      <c r="AM888" t="str">
        <f>IF(PResult!BE888="","",PResult!BE888)</f>
        <v/>
      </c>
      <c r="AN888" t="str">
        <f>IF(PResult!BD888="","",PResult!BD888)</f>
        <v/>
      </c>
      <c r="AO888" t="str">
        <f>IF(PResult!BF888="","",PResult!BF888)</f>
        <v/>
      </c>
      <c r="AP888" t="str">
        <f>IF(ISERROR(INDEX(Panaboard!T:T,MATCH(CONCATENATE(A888,"-",T888),Panaboard!AF:AF,0))),"",INDEX(Panaboard!T:T,MATCH(CONCATENATE(A888,"-",T888),Panaboard!AF:AF,0)))</f>
        <v/>
      </c>
      <c r="AQ888" t="str">
        <f>IF(ISERROR(INDEX(Panaboard!U:U,MATCH(CONCATENATE(A888,"-",T888),Panaboard!AF:AF,0))),"",INDEX(Panaboard!U:U,MATCH(CONCATENATE(A888,"-",T888),Panaboard!AF:AF,0)))</f>
        <v/>
      </c>
      <c r="AR888" t="str">
        <f>IF(ISERROR(INDEX(Panaboard!V:V,MATCH(CONCATENATE(A888,"-",T888),Panaboard!AF:AF,0))),"",INDEX(Panaboard!V:V,MATCH(CONCATENATE(A888,"-",T888),Panaboard!AF:AF,0)))</f>
        <v/>
      </c>
      <c r="AS888" t="str">
        <f>IF(ISERROR(INDEX(Panaboard!W:W,MATCH(CONCATENATE(A888,"-",T888),Panaboard!AF:AF,0))),"",INDEX(Panaboard!W:W,MATCH(CONCATENATE(A888,"-",T888),Panaboard!AF:AF,0)))</f>
        <v/>
      </c>
      <c r="AT888" t="str">
        <f>IF(ISERROR(INDEX(Panaboard!X:X,MATCH(CONCATENATE(A888,"-",T888),Panaboard!AF:AF,0))),"",INDEX(Panaboard!X:X,MATCH(CONCATENATE(A888,"-",T888),Panaboard!AF:AF,0)))</f>
        <v/>
      </c>
      <c r="AU888" t="str">
        <f>IF(ISERROR(INDEX(Panaboard!Y:Y,MATCH(CONCATENATE(A888,"-",T888),Panaboard!AF:AF,0))),"",INDEX(Panaboard!Y:Y,MATCH(CONCATENATE(A888,"-",T888),Panaboard!AF:AF,0)))</f>
        <v/>
      </c>
      <c r="AV888" t="str">
        <f>IF(ISERROR(INDEX(Panaboard!Z:Z,MATCH(CONCATENATE(A888,"-",T888),Panaboard!AF:AF,0))),"",INDEX(Panaboard!Z:Z,MATCH(CONCATENATE(A888,"-",T888),Panaboard!AF:AF,0)))</f>
        <v/>
      </c>
      <c r="AW888" t="str">
        <f>IF(ISERROR(INDEX(Panaboard!AA:AA,MATCH(CONCATENATE(A888,"-",T888),Panaboard!AF:AF,0))),"",INDEX(Panaboard!AA:AA,MATCH(CONCATENATE(A888,"-",T888),Panaboard!AF:AF,0)))</f>
        <v/>
      </c>
      <c r="AX888" t="str">
        <f>IF(ISERROR(INDEX(Panaboard!AB:AB,MATCH(CONCATENATE(A888,"-",T888),Panaboard!AF:AF,0))),"",INDEX(Panaboard!AB:AB,MATCH(CONCATENATE(A888,"-",T888),Panaboard!AF:AF,0)))</f>
        <v/>
      </c>
      <c r="AY888" t="str">
        <f>IF(ISERROR(INDEX(Panaboard!AC:AC,MATCH(CONCATENATE(A888,"-",T888),Panaboard!AF:AF,0))),"",INDEX(Panaboard!AC:AC,MATCH(CONCATENATE(A888,"-",T888),Panaboard!AF:AF,0)))</f>
        <v/>
      </c>
      <c r="AZ888" t="str">
        <f>IF(OR(PResult!T888="",PResult!T888="(null)"),"",PResult!T888)</f>
        <v/>
      </c>
      <c r="BA888">
        <f>IF(PResult!O888="",0,PResult!O888)</f>
        <v>0</v>
      </c>
      <c r="BB888" t="str">
        <f>IF(ISERROR(INDEX(Panaboard!N:N,MATCH(CONCATENATE(A888,"-",T888),Panaboard!AF:AF,0))),"",INDEX(Panaboard!N:N,MATCH(CONCATENATE(A888,"-",T888),Panaboard!AF:AF,0)))</f>
        <v/>
      </c>
      <c r="BC888" t="str">
        <f t="shared" si="40"/>
        <v/>
      </c>
      <c r="BD888" t="str">
        <f>IF(ISERROR(INDEX(Panaboard!AD:AD,MATCH(CONCATENATE(A888,"-",T888),Panaboard!AF:AF,0))),"",INDEX(Panaboard!AD:AD,MATCH(CONCATENATE(A888,"-",T888),Panaboard!AF:AF,0)))</f>
        <v/>
      </c>
      <c r="BE888" t="str">
        <f>IF(ISERROR(INDEX(Panaboard!AE:AE,MATCH(CONCATENATE(A888,"-",T888),Panaboard!AF:AF,0))),"",INDEX(Panaboard!AE:AE,MATCH(CONCATENATE(A888,"-",T888),Panaboard!AF:AF,0)))</f>
        <v/>
      </c>
      <c r="BF888">
        <f>IF(OR(UPPER(TRIM(PResult!R888))="S",UPPER(TRIM(PResult!R888))="P"),PResult!M888,0)</f>
        <v>0</v>
      </c>
      <c r="BG888" t="str">
        <f>IF(ISERROR(INDEX(Panaboard!L:L,MATCH(CONCATENATE(A888,"-",T888),Panaboard!AF:AF,0))),"",INDEX(Panaboard!L:L,MATCH(CONCATENATE(A888,"-",T888),Panaboard!AF:AF,0)))</f>
        <v/>
      </c>
      <c r="BH888" t="str">
        <f>IF(ISERROR(INDEX(Panaboard!AG:AG,MATCH(CONCATENATE(A888,"-",T888),Panaboard!AF:AF,0))),"",INDEX(Panaboard!AG:AG,MATCH(CONCATENATE(A888,"-",T888),Panaboard!AF:AF,0)))</f>
        <v/>
      </c>
      <c r="BI888" t="str">
        <f t="shared" si="41"/>
        <v/>
      </c>
      <c r="BJ888" t="str">
        <f>IF(ISERROR(INDEX(CuttingList!F:F,MATCH(CONCATENATE(A888,"-",T888),CuttingList!E:E,0))),"",INDEX(CuttingList!F:F,MATCH(CONCATENATE(A888,"-",T888),CuttingList!E:E,0)))</f>
        <v/>
      </c>
    </row>
    <row r="889" spans="1:62" x14ac:dyDescent="0.25">
      <c r="A889" t="str">
        <f>IF(PResult!AL889="","",PResult!AL889)</f>
        <v/>
      </c>
      <c r="B889" t="str">
        <f>IF(PResult!F889="","",PResult!F889)</f>
        <v/>
      </c>
      <c r="C889" t="str">
        <f>IF(PResult!AN889="","",PResult!AN889)</f>
        <v/>
      </c>
      <c r="D889" t="str">
        <f>IF(PResult!AO889="","",PResult!AO889)</f>
        <v/>
      </c>
      <c r="E889" t="str">
        <f>IF(PResult!AP889="","",PResult!AP889)</f>
        <v/>
      </c>
      <c r="F889" t="str">
        <f>IF(PResult!AQ889="","",PResult!AQ889)</f>
        <v/>
      </c>
      <c r="G889">
        <f>IF(PResult!AR889="",0,ROUND(PResult!AR889,2))</f>
        <v>0</v>
      </c>
      <c r="I889">
        <f>IF(OR(UPPER(TRIM(PResult!R889))="S",UPPER(TRIM(PResult!R889))="P"),PResult!O889,0)</f>
        <v>0</v>
      </c>
      <c r="J889" t="str">
        <f>IF(ISERROR(INDEX(Panaboard!J:J,MATCH(CONCATENATE(A889,"-",T889),Panaboard!AF:AF,0))),"",TRIM(INDEX(Panaboard!J:J,MATCH(CONCATENATE(A889,"-",T889),Panaboard!AF:AF,0))))</f>
        <v/>
      </c>
      <c r="K889" t="str">
        <f>IF(ISERROR(INDEX(Panaboard!C:C,MATCH(CONCATENATE(A889,"-",T889),Panaboard!AF:AF,0))),"",INDEX(Panaboard!C:C,MATCH(CONCATENATE(A889,"-",T889),Panaboard!AF:AF,0)))</f>
        <v/>
      </c>
      <c r="L889" t="str">
        <f>IF(ISERROR(INDEX(Panaboard!D:D,MATCH(CONCATENATE(A889,"-",T889),Panaboard!AF:AF,0))),"",INDEX(Panaboard!D:D,MATCH(CONCATENATE(A889,"-",T889),Panaboard!AF:AF,0)))</f>
        <v/>
      </c>
      <c r="M889" t="str">
        <f>IF(ISERROR(INDEX(Panaboard!E:E,MATCH(CONCATENATE(A889,"-",T889),Panaboard!AF:AF,0))),"",INDEX(Panaboard!E:E,MATCH(CONCATENATE(A889,"-",T889),Panaboard!AF:AF,0)))</f>
        <v/>
      </c>
      <c r="N889" t="str">
        <f>IF(ISERROR(INDEX(Panaboard!F:F,MATCH(CONCATENATE(A889,"-",T889),Panaboard!AF:AF,0))),"",INDEX(Panaboard!F:F,MATCH(CONCATENATE(A889,"-",T889),Panaboard!AF:AF,0)))</f>
        <v/>
      </c>
      <c r="O889" t="str">
        <f>IF(ISERROR(INDEX(Panaboard!G:G,MATCH(CONCATENATE(A889,"-",T889),Panaboard!AF:AF,0))),"",INDEX(Panaboard!G:G,MATCH(CONCATENATE(A889,"-",T889),Panaboard!AF:AF,0)))</f>
        <v/>
      </c>
      <c r="P889" t="str">
        <f t="shared" si="39"/>
        <v/>
      </c>
      <c r="Q889" t="str">
        <f>IF(ISERROR(INDEX(Panaboard!H:H,MATCH(CONCATENATE(A889,"-",T889),Panaboard!AF:AF,0))),"",INDEX(Panaboard!H:H,MATCH(CONCATENATE(A889,"-",T889),Panaboard!AF:AF,0)))</f>
        <v/>
      </c>
      <c r="R889" t="str">
        <f>IF(ISERROR(INDEX(Panaboard!I:I,MATCH(CONCATENATE(A889,"-",T889),Panaboard!AF:AF,0))),"",INDEX(Panaboard!I:I,MATCH(CONCATENATE(A889,"-",T889),Panaboard!AF:AF,0)))</f>
        <v/>
      </c>
      <c r="S889" t="str">
        <f>CONCATENATE(PResult!AS889,PResult!AT889)</f>
        <v/>
      </c>
      <c r="T889" t="str">
        <f>IF(PResult!BG889="","",PResult!BG889)</f>
        <v/>
      </c>
      <c r="U889" t="str">
        <f>IF(PResult!Y889="","",PResult!Y889)</f>
        <v/>
      </c>
      <c r="V889" t="str">
        <f>IF(PResult!AU889="","",PResult!AU889)</f>
        <v/>
      </c>
      <c r="W889" t="str">
        <f>IF(PResult!R889="","",UPPER(TRIM(PResult!R889)))</f>
        <v/>
      </c>
      <c r="X889" t="str">
        <f>IF(PResult!AV889="","",PResult!AV889)</f>
        <v/>
      </c>
      <c r="Y889" t="str">
        <f>IF(PResult!AW889="","",PResult!AW889)</f>
        <v/>
      </c>
      <c r="Z889" t="str">
        <f>IF(PResult!AX889="","",PResult!AX889)</f>
        <v/>
      </c>
      <c r="AA889" t="str">
        <f>IF(PResult!AY889="","",PResult!AY889)</f>
        <v/>
      </c>
      <c r="AB889" t="str">
        <f>IF(PResult!AZ889="","",PResult!AZ889)</f>
        <v/>
      </c>
      <c r="AC889" t="str">
        <f>IF(PResult!BA889="","",PResult!BA889)</f>
        <v/>
      </c>
      <c r="AD889" t="str">
        <f>IF(PResult!G889="","",PResult!G889)</f>
        <v/>
      </c>
      <c r="AE889" t="str">
        <f>IF(PResult!H889="","",PResult!H889)</f>
        <v/>
      </c>
      <c r="AF889">
        <f>IF(OR(PResult!I889="(null)",PResult!I889=""),0,PResult!I889)</f>
        <v>0</v>
      </c>
      <c r="AG889" t="str">
        <f>TEXT(IF(ISERROR(INDEX(Panaboard!P:P,MATCH(CONCATENATE(A889,"-",T889),Panaboard!AF:AF,0))),"",INDEX(Panaboard!P:P,MATCH(CONCATENATE(A889,"-",T889),Panaboard!AF:AF,0))),"HH:MM")</f>
        <v/>
      </c>
      <c r="AH889" t="str">
        <f>TEXT(IF(ISERROR(INDEX(Panaboard!Q:Q,MATCH(CONCATENATE(A889,"-",T889),Panaboard!AF:AF,0))),"",INDEX(Panaboard!Q:Q,MATCH(CONCATENATE(A889,"-",T889),Panaboard!AF:AF,0))),"HH:MM")</f>
        <v/>
      </c>
      <c r="AI889" t="str">
        <f>TEXT(IF(ISERROR(INDEX(Panaboard!R:R,MATCH(CONCATENATE(A889,"-",T889),Panaboard!AF:AF,0))),"",INDEX(Panaboard!R:R,MATCH(CONCATENATE(A889,"-",T889),Panaboard!AF:AF,0))),"HH:MM")</f>
        <v/>
      </c>
      <c r="AJ889" t="str">
        <f>TEXT(IF(ISERROR(INDEX(Panaboard!S:S,MATCH(CONCATENATE(A889,"-",T889),Panaboard!AF:AF,0))),"",INDEX(Panaboard!S:S,MATCH(CONCATENATE(A889,"-",T889),Panaboard!AF:AF,0))),"HH:MM")</f>
        <v/>
      </c>
      <c r="AK889" t="str">
        <f>IF(PResult!BC889="","",PResult!BC889)</f>
        <v/>
      </c>
      <c r="AL889" t="str">
        <f>IF(PResult!BB889="","",PResult!BB889)</f>
        <v/>
      </c>
      <c r="AM889" t="str">
        <f>IF(PResult!BE889="","",PResult!BE889)</f>
        <v/>
      </c>
      <c r="AN889" t="str">
        <f>IF(PResult!BD889="","",PResult!BD889)</f>
        <v/>
      </c>
      <c r="AO889" t="str">
        <f>IF(PResult!BF889="","",PResult!BF889)</f>
        <v/>
      </c>
      <c r="AP889" t="str">
        <f>IF(ISERROR(INDEX(Panaboard!T:T,MATCH(CONCATENATE(A889,"-",T889),Panaboard!AF:AF,0))),"",INDEX(Panaboard!T:T,MATCH(CONCATENATE(A889,"-",T889),Panaboard!AF:AF,0)))</f>
        <v/>
      </c>
      <c r="AQ889" t="str">
        <f>IF(ISERROR(INDEX(Panaboard!U:U,MATCH(CONCATENATE(A889,"-",T889),Panaboard!AF:AF,0))),"",INDEX(Panaboard!U:U,MATCH(CONCATENATE(A889,"-",T889),Panaboard!AF:AF,0)))</f>
        <v/>
      </c>
      <c r="AR889" t="str">
        <f>IF(ISERROR(INDEX(Panaboard!V:V,MATCH(CONCATENATE(A889,"-",T889),Panaboard!AF:AF,0))),"",INDEX(Panaboard!V:V,MATCH(CONCATENATE(A889,"-",T889),Panaboard!AF:AF,0)))</f>
        <v/>
      </c>
      <c r="AS889" t="str">
        <f>IF(ISERROR(INDEX(Panaboard!W:W,MATCH(CONCATENATE(A889,"-",T889),Panaboard!AF:AF,0))),"",INDEX(Panaboard!W:W,MATCH(CONCATENATE(A889,"-",T889),Panaboard!AF:AF,0)))</f>
        <v/>
      </c>
      <c r="AT889" t="str">
        <f>IF(ISERROR(INDEX(Panaboard!X:X,MATCH(CONCATENATE(A889,"-",T889),Panaboard!AF:AF,0))),"",INDEX(Panaboard!X:X,MATCH(CONCATENATE(A889,"-",T889),Panaboard!AF:AF,0)))</f>
        <v/>
      </c>
      <c r="AU889" t="str">
        <f>IF(ISERROR(INDEX(Panaboard!Y:Y,MATCH(CONCATENATE(A889,"-",T889),Panaboard!AF:AF,0))),"",INDEX(Panaboard!Y:Y,MATCH(CONCATENATE(A889,"-",T889),Panaboard!AF:AF,0)))</f>
        <v/>
      </c>
      <c r="AV889" t="str">
        <f>IF(ISERROR(INDEX(Panaboard!Z:Z,MATCH(CONCATENATE(A889,"-",T889),Panaboard!AF:AF,0))),"",INDEX(Panaboard!Z:Z,MATCH(CONCATENATE(A889,"-",T889),Panaboard!AF:AF,0)))</f>
        <v/>
      </c>
      <c r="AW889" t="str">
        <f>IF(ISERROR(INDEX(Panaboard!AA:AA,MATCH(CONCATENATE(A889,"-",T889),Panaboard!AF:AF,0))),"",INDEX(Panaboard!AA:AA,MATCH(CONCATENATE(A889,"-",T889),Panaboard!AF:AF,0)))</f>
        <v/>
      </c>
      <c r="AX889" t="str">
        <f>IF(ISERROR(INDEX(Panaboard!AB:AB,MATCH(CONCATENATE(A889,"-",T889),Panaboard!AF:AF,0))),"",INDEX(Panaboard!AB:AB,MATCH(CONCATENATE(A889,"-",T889),Panaboard!AF:AF,0)))</f>
        <v/>
      </c>
      <c r="AY889" t="str">
        <f>IF(ISERROR(INDEX(Panaboard!AC:AC,MATCH(CONCATENATE(A889,"-",T889),Panaboard!AF:AF,0))),"",INDEX(Panaboard!AC:AC,MATCH(CONCATENATE(A889,"-",T889),Panaboard!AF:AF,0)))</f>
        <v/>
      </c>
      <c r="AZ889" t="str">
        <f>IF(OR(PResult!T889="",PResult!T889="(null)"),"",PResult!T889)</f>
        <v/>
      </c>
      <c r="BA889">
        <f>IF(PResult!O889="",0,PResult!O889)</f>
        <v>0</v>
      </c>
      <c r="BB889" t="str">
        <f>IF(ISERROR(INDEX(Panaboard!N:N,MATCH(CONCATENATE(A889,"-",T889),Panaboard!AF:AF,0))),"",INDEX(Panaboard!N:N,MATCH(CONCATENATE(A889,"-",T889),Panaboard!AF:AF,0)))</f>
        <v/>
      </c>
      <c r="BC889" t="str">
        <f t="shared" si="40"/>
        <v/>
      </c>
      <c r="BD889" t="str">
        <f>IF(ISERROR(INDEX(Panaboard!AD:AD,MATCH(CONCATENATE(A889,"-",T889),Panaboard!AF:AF,0))),"",INDEX(Panaboard!AD:AD,MATCH(CONCATENATE(A889,"-",T889),Panaboard!AF:AF,0)))</f>
        <v/>
      </c>
      <c r="BE889" t="str">
        <f>IF(ISERROR(INDEX(Panaboard!AE:AE,MATCH(CONCATENATE(A889,"-",T889),Panaboard!AF:AF,0))),"",INDEX(Panaboard!AE:AE,MATCH(CONCATENATE(A889,"-",T889),Panaboard!AF:AF,0)))</f>
        <v/>
      </c>
      <c r="BF889">
        <f>IF(OR(UPPER(TRIM(PResult!R889))="S",UPPER(TRIM(PResult!R889))="P"),PResult!M889,0)</f>
        <v>0</v>
      </c>
      <c r="BG889" t="str">
        <f>IF(ISERROR(INDEX(Panaboard!L:L,MATCH(CONCATENATE(A889,"-",T889),Panaboard!AF:AF,0))),"",INDEX(Panaboard!L:L,MATCH(CONCATENATE(A889,"-",T889),Panaboard!AF:AF,0)))</f>
        <v/>
      </c>
      <c r="BH889" t="str">
        <f>IF(ISERROR(INDEX(Panaboard!AG:AG,MATCH(CONCATENATE(A889,"-",T889),Panaboard!AF:AF,0))),"",INDEX(Panaboard!AG:AG,MATCH(CONCATENATE(A889,"-",T889),Panaboard!AF:AF,0)))</f>
        <v/>
      </c>
      <c r="BI889" t="str">
        <f t="shared" si="41"/>
        <v/>
      </c>
      <c r="BJ889" t="str">
        <f>IF(ISERROR(INDEX(CuttingList!F:F,MATCH(CONCATENATE(A889,"-",T889),CuttingList!E:E,0))),"",INDEX(CuttingList!F:F,MATCH(CONCATENATE(A889,"-",T889),CuttingList!E:E,0)))</f>
        <v/>
      </c>
    </row>
    <row r="890" spans="1:62" x14ac:dyDescent="0.25">
      <c r="A890" t="str">
        <f>IF(PResult!AL890="","",PResult!AL890)</f>
        <v/>
      </c>
      <c r="B890" t="str">
        <f>IF(PResult!F890="","",PResult!F890)</f>
        <v/>
      </c>
      <c r="C890" t="str">
        <f>IF(PResult!AN890="","",PResult!AN890)</f>
        <v/>
      </c>
      <c r="D890" t="str">
        <f>IF(PResult!AO890="","",PResult!AO890)</f>
        <v/>
      </c>
      <c r="E890" t="str">
        <f>IF(PResult!AP890="","",PResult!AP890)</f>
        <v/>
      </c>
      <c r="F890" t="str">
        <f>IF(PResult!AQ890="","",PResult!AQ890)</f>
        <v/>
      </c>
      <c r="G890">
        <f>IF(PResult!AR890="",0,ROUND(PResult!AR890,2))</f>
        <v>0</v>
      </c>
      <c r="I890">
        <f>IF(OR(UPPER(TRIM(PResult!R890))="S",UPPER(TRIM(PResult!R890))="P"),PResult!O890,0)</f>
        <v>0</v>
      </c>
      <c r="J890" t="str">
        <f>IF(ISERROR(INDEX(Panaboard!J:J,MATCH(CONCATENATE(A890,"-",T890),Panaboard!AF:AF,0))),"",TRIM(INDEX(Panaboard!J:J,MATCH(CONCATENATE(A890,"-",T890),Panaboard!AF:AF,0))))</f>
        <v/>
      </c>
      <c r="K890" t="str">
        <f>IF(ISERROR(INDEX(Panaboard!C:C,MATCH(CONCATENATE(A890,"-",T890),Panaboard!AF:AF,0))),"",INDEX(Panaboard!C:C,MATCH(CONCATENATE(A890,"-",T890),Panaboard!AF:AF,0)))</f>
        <v/>
      </c>
      <c r="L890" t="str">
        <f>IF(ISERROR(INDEX(Panaboard!D:D,MATCH(CONCATENATE(A890,"-",T890),Panaboard!AF:AF,0))),"",INDEX(Panaboard!D:D,MATCH(CONCATENATE(A890,"-",T890),Panaboard!AF:AF,0)))</f>
        <v/>
      </c>
      <c r="M890" t="str">
        <f>IF(ISERROR(INDEX(Panaboard!E:E,MATCH(CONCATENATE(A890,"-",T890),Panaboard!AF:AF,0))),"",INDEX(Panaboard!E:E,MATCH(CONCATENATE(A890,"-",T890),Panaboard!AF:AF,0)))</f>
        <v/>
      </c>
      <c r="N890" t="str">
        <f>IF(ISERROR(INDEX(Panaboard!F:F,MATCH(CONCATENATE(A890,"-",T890),Panaboard!AF:AF,0))),"",INDEX(Panaboard!F:F,MATCH(CONCATENATE(A890,"-",T890),Panaboard!AF:AF,0)))</f>
        <v/>
      </c>
      <c r="O890" t="str">
        <f>IF(ISERROR(INDEX(Panaboard!G:G,MATCH(CONCATENATE(A890,"-",T890),Panaboard!AF:AF,0))),"",INDEX(Panaboard!G:G,MATCH(CONCATENATE(A890,"-",T890),Panaboard!AF:AF,0)))</f>
        <v/>
      </c>
      <c r="P890" t="str">
        <f t="shared" si="39"/>
        <v/>
      </c>
      <c r="Q890" t="str">
        <f>IF(ISERROR(INDEX(Panaboard!H:H,MATCH(CONCATENATE(A890,"-",T890),Panaboard!AF:AF,0))),"",INDEX(Panaboard!H:H,MATCH(CONCATENATE(A890,"-",T890),Panaboard!AF:AF,0)))</f>
        <v/>
      </c>
      <c r="R890" t="str">
        <f>IF(ISERROR(INDEX(Panaboard!I:I,MATCH(CONCATENATE(A890,"-",T890),Panaboard!AF:AF,0))),"",INDEX(Panaboard!I:I,MATCH(CONCATENATE(A890,"-",T890),Panaboard!AF:AF,0)))</f>
        <v/>
      </c>
      <c r="S890" t="str">
        <f>CONCATENATE(PResult!AS890,PResult!AT890)</f>
        <v/>
      </c>
      <c r="T890" t="str">
        <f>IF(PResult!BG890="","",PResult!BG890)</f>
        <v/>
      </c>
      <c r="U890" t="str">
        <f>IF(PResult!Y890="","",PResult!Y890)</f>
        <v/>
      </c>
      <c r="V890" t="str">
        <f>IF(PResult!AU890="","",PResult!AU890)</f>
        <v/>
      </c>
      <c r="W890" t="str">
        <f>IF(PResult!R890="","",UPPER(TRIM(PResult!R890)))</f>
        <v/>
      </c>
      <c r="X890" t="str">
        <f>IF(PResult!AV890="","",PResult!AV890)</f>
        <v/>
      </c>
      <c r="Y890" t="str">
        <f>IF(PResult!AW890="","",PResult!AW890)</f>
        <v/>
      </c>
      <c r="Z890" t="str">
        <f>IF(PResult!AX890="","",PResult!AX890)</f>
        <v/>
      </c>
      <c r="AA890" t="str">
        <f>IF(PResult!AY890="","",PResult!AY890)</f>
        <v/>
      </c>
      <c r="AB890" t="str">
        <f>IF(PResult!AZ890="","",PResult!AZ890)</f>
        <v/>
      </c>
      <c r="AC890" t="str">
        <f>IF(PResult!BA890="","",PResult!BA890)</f>
        <v/>
      </c>
      <c r="AD890" t="str">
        <f>IF(PResult!G890="","",PResult!G890)</f>
        <v/>
      </c>
      <c r="AE890" t="str">
        <f>IF(PResult!H890="","",PResult!H890)</f>
        <v/>
      </c>
      <c r="AF890">
        <f>IF(OR(PResult!I890="(null)",PResult!I890=""),0,PResult!I890)</f>
        <v>0</v>
      </c>
      <c r="AG890" t="str">
        <f>TEXT(IF(ISERROR(INDEX(Panaboard!P:P,MATCH(CONCATENATE(A890,"-",T890),Panaboard!AF:AF,0))),"",INDEX(Panaboard!P:P,MATCH(CONCATENATE(A890,"-",T890),Panaboard!AF:AF,0))),"HH:MM")</f>
        <v/>
      </c>
      <c r="AH890" t="str">
        <f>TEXT(IF(ISERROR(INDEX(Panaboard!Q:Q,MATCH(CONCATENATE(A890,"-",T890),Panaboard!AF:AF,0))),"",INDEX(Panaboard!Q:Q,MATCH(CONCATENATE(A890,"-",T890),Panaboard!AF:AF,0))),"HH:MM")</f>
        <v/>
      </c>
      <c r="AI890" t="str">
        <f>TEXT(IF(ISERROR(INDEX(Panaboard!R:R,MATCH(CONCATENATE(A890,"-",T890),Panaboard!AF:AF,0))),"",INDEX(Panaboard!R:R,MATCH(CONCATENATE(A890,"-",T890),Panaboard!AF:AF,0))),"HH:MM")</f>
        <v/>
      </c>
      <c r="AJ890" t="str">
        <f>TEXT(IF(ISERROR(INDEX(Panaboard!S:S,MATCH(CONCATENATE(A890,"-",T890),Panaboard!AF:AF,0))),"",INDEX(Panaboard!S:S,MATCH(CONCATENATE(A890,"-",T890),Panaboard!AF:AF,0))),"HH:MM")</f>
        <v/>
      </c>
      <c r="AK890" t="str">
        <f>IF(PResult!BC890="","",PResult!BC890)</f>
        <v/>
      </c>
      <c r="AL890" t="str">
        <f>IF(PResult!BB890="","",PResult!BB890)</f>
        <v/>
      </c>
      <c r="AM890" t="str">
        <f>IF(PResult!BE890="","",PResult!BE890)</f>
        <v/>
      </c>
      <c r="AN890" t="str">
        <f>IF(PResult!BD890="","",PResult!BD890)</f>
        <v/>
      </c>
      <c r="AO890" t="str">
        <f>IF(PResult!BF890="","",PResult!BF890)</f>
        <v/>
      </c>
      <c r="AP890" t="str">
        <f>IF(ISERROR(INDEX(Panaboard!T:T,MATCH(CONCATENATE(A890,"-",T890),Panaboard!AF:AF,0))),"",INDEX(Panaboard!T:T,MATCH(CONCATENATE(A890,"-",T890),Panaboard!AF:AF,0)))</f>
        <v/>
      </c>
      <c r="AQ890" t="str">
        <f>IF(ISERROR(INDEX(Panaboard!U:U,MATCH(CONCATENATE(A890,"-",T890),Panaboard!AF:AF,0))),"",INDEX(Panaboard!U:U,MATCH(CONCATENATE(A890,"-",T890),Panaboard!AF:AF,0)))</f>
        <v/>
      </c>
      <c r="AR890" t="str">
        <f>IF(ISERROR(INDEX(Panaboard!V:V,MATCH(CONCATENATE(A890,"-",T890),Panaboard!AF:AF,0))),"",INDEX(Panaboard!V:V,MATCH(CONCATENATE(A890,"-",T890),Panaboard!AF:AF,0)))</f>
        <v/>
      </c>
      <c r="AS890" t="str">
        <f>IF(ISERROR(INDEX(Panaboard!W:W,MATCH(CONCATENATE(A890,"-",T890),Panaboard!AF:AF,0))),"",INDEX(Panaboard!W:W,MATCH(CONCATENATE(A890,"-",T890),Panaboard!AF:AF,0)))</f>
        <v/>
      </c>
      <c r="AT890" t="str">
        <f>IF(ISERROR(INDEX(Panaboard!X:X,MATCH(CONCATENATE(A890,"-",T890),Panaboard!AF:AF,0))),"",INDEX(Panaboard!X:X,MATCH(CONCATENATE(A890,"-",T890),Panaboard!AF:AF,0)))</f>
        <v/>
      </c>
      <c r="AU890" t="str">
        <f>IF(ISERROR(INDEX(Panaboard!Y:Y,MATCH(CONCATENATE(A890,"-",T890),Panaboard!AF:AF,0))),"",INDEX(Panaboard!Y:Y,MATCH(CONCATENATE(A890,"-",T890),Panaboard!AF:AF,0)))</f>
        <v/>
      </c>
      <c r="AV890" t="str">
        <f>IF(ISERROR(INDEX(Panaboard!Z:Z,MATCH(CONCATENATE(A890,"-",T890),Panaboard!AF:AF,0))),"",INDEX(Panaboard!Z:Z,MATCH(CONCATENATE(A890,"-",T890),Panaboard!AF:AF,0)))</f>
        <v/>
      </c>
      <c r="AW890" t="str">
        <f>IF(ISERROR(INDEX(Panaboard!AA:AA,MATCH(CONCATENATE(A890,"-",T890),Panaboard!AF:AF,0))),"",INDEX(Panaboard!AA:AA,MATCH(CONCATENATE(A890,"-",T890),Panaboard!AF:AF,0)))</f>
        <v/>
      </c>
      <c r="AX890" t="str">
        <f>IF(ISERROR(INDEX(Panaboard!AB:AB,MATCH(CONCATENATE(A890,"-",T890),Panaboard!AF:AF,0))),"",INDEX(Panaboard!AB:AB,MATCH(CONCATENATE(A890,"-",T890),Panaboard!AF:AF,0)))</f>
        <v/>
      </c>
      <c r="AY890" t="str">
        <f>IF(ISERROR(INDEX(Panaboard!AC:AC,MATCH(CONCATENATE(A890,"-",T890),Panaboard!AF:AF,0))),"",INDEX(Panaboard!AC:AC,MATCH(CONCATENATE(A890,"-",T890),Panaboard!AF:AF,0)))</f>
        <v/>
      </c>
      <c r="AZ890" t="str">
        <f>IF(OR(PResult!T890="",PResult!T890="(null)"),"",PResult!T890)</f>
        <v/>
      </c>
      <c r="BA890">
        <f>IF(PResult!O890="",0,PResult!O890)</f>
        <v>0</v>
      </c>
      <c r="BB890" t="str">
        <f>IF(ISERROR(INDEX(Panaboard!N:N,MATCH(CONCATENATE(A890,"-",T890),Panaboard!AF:AF,0))),"",INDEX(Panaboard!N:N,MATCH(CONCATENATE(A890,"-",T890),Panaboard!AF:AF,0)))</f>
        <v/>
      </c>
      <c r="BC890" t="str">
        <f t="shared" si="40"/>
        <v/>
      </c>
      <c r="BD890" t="str">
        <f>IF(ISERROR(INDEX(Panaboard!AD:AD,MATCH(CONCATENATE(A890,"-",T890),Panaboard!AF:AF,0))),"",INDEX(Panaboard!AD:AD,MATCH(CONCATENATE(A890,"-",T890),Panaboard!AF:AF,0)))</f>
        <v/>
      </c>
      <c r="BE890" t="str">
        <f>IF(ISERROR(INDEX(Panaboard!AE:AE,MATCH(CONCATENATE(A890,"-",T890),Panaboard!AF:AF,0))),"",INDEX(Panaboard!AE:AE,MATCH(CONCATENATE(A890,"-",T890),Panaboard!AF:AF,0)))</f>
        <v/>
      </c>
      <c r="BF890">
        <f>IF(OR(UPPER(TRIM(PResult!R890))="S",UPPER(TRIM(PResult!R890))="P"),PResult!M890,0)</f>
        <v>0</v>
      </c>
      <c r="BG890" t="str">
        <f>IF(ISERROR(INDEX(Panaboard!L:L,MATCH(CONCATENATE(A890,"-",T890),Panaboard!AF:AF,0))),"",INDEX(Panaboard!L:L,MATCH(CONCATENATE(A890,"-",T890),Panaboard!AF:AF,0)))</f>
        <v/>
      </c>
      <c r="BH890" t="str">
        <f>IF(ISERROR(INDEX(Panaboard!AG:AG,MATCH(CONCATENATE(A890,"-",T890),Panaboard!AF:AF,0))),"",INDEX(Panaboard!AG:AG,MATCH(CONCATENATE(A890,"-",T890),Panaboard!AF:AF,0)))</f>
        <v/>
      </c>
      <c r="BI890" t="str">
        <f t="shared" si="41"/>
        <v/>
      </c>
      <c r="BJ890" t="str">
        <f>IF(ISERROR(INDEX(CuttingList!F:F,MATCH(CONCATENATE(A890,"-",T890),CuttingList!E:E,0))),"",INDEX(CuttingList!F:F,MATCH(CONCATENATE(A890,"-",T890),CuttingList!E:E,0)))</f>
        <v/>
      </c>
    </row>
    <row r="891" spans="1:62" x14ac:dyDescent="0.25">
      <c r="A891" t="str">
        <f>IF(PResult!AL891="","",PResult!AL891)</f>
        <v/>
      </c>
      <c r="B891" t="str">
        <f>IF(PResult!F891="","",PResult!F891)</f>
        <v/>
      </c>
      <c r="C891" t="str">
        <f>IF(PResult!AN891="","",PResult!AN891)</f>
        <v/>
      </c>
      <c r="D891" t="str">
        <f>IF(PResult!AO891="","",PResult!AO891)</f>
        <v/>
      </c>
      <c r="E891" t="str">
        <f>IF(PResult!AP891="","",PResult!AP891)</f>
        <v/>
      </c>
      <c r="F891" t="str">
        <f>IF(PResult!AQ891="","",PResult!AQ891)</f>
        <v/>
      </c>
      <c r="G891">
        <f>IF(PResult!AR891="",0,ROUND(PResult!AR891,2))</f>
        <v>0</v>
      </c>
      <c r="I891">
        <f>IF(OR(UPPER(TRIM(PResult!R891))="S",UPPER(TRIM(PResult!R891))="P"),PResult!O891,0)</f>
        <v>0</v>
      </c>
      <c r="J891" t="str">
        <f>IF(ISERROR(INDEX(Panaboard!J:J,MATCH(CONCATENATE(A891,"-",T891),Panaboard!AF:AF,0))),"",TRIM(INDEX(Panaboard!J:J,MATCH(CONCATENATE(A891,"-",T891),Panaboard!AF:AF,0))))</f>
        <v/>
      </c>
      <c r="K891" t="str">
        <f>IF(ISERROR(INDEX(Panaboard!C:C,MATCH(CONCATENATE(A891,"-",T891),Panaboard!AF:AF,0))),"",INDEX(Panaboard!C:C,MATCH(CONCATENATE(A891,"-",T891),Panaboard!AF:AF,0)))</f>
        <v/>
      </c>
      <c r="L891" t="str">
        <f>IF(ISERROR(INDEX(Panaboard!D:D,MATCH(CONCATENATE(A891,"-",T891),Panaboard!AF:AF,0))),"",INDEX(Panaboard!D:D,MATCH(CONCATENATE(A891,"-",T891),Panaboard!AF:AF,0)))</f>
        <v/>
      </c>
      <c r="M891" t="str">
        <f>IF(ISERROR(INDEX(Panaboard!E:E,MATCH(CONCATENATE(A891,"-",T891),Panaboard!AF:AF,0))),"",INDEX(Panaboard!E:E,MATCH(CONCATENATE(A891,"-",T891),Panaboard!AF:AF,0)))</f>
        <v/>
      </c>
      <c r="N891" t="str">
        <f>IF(ISERROR(INDEX(Panaboard!F:F,MATCH(CONCATENATE(A891,"-",T891),Panaboard!AF:AF,0))),"",INDEX(Panaboard!F:F,MATCH(CONCATENATE(A891,"-",T891),Panaboard!AF:AF,0)))</f>
        <v/>
      </c>
      <c r="O891" t="str">
        <f>IF(ISERROR(INDEX(Panaboard!G:G,MATCH(CONCATENATE(A891,"-",T891),Panaboard!AF:AF,0))),"",INDEX(Panaboard!G:G,MATCH(CONCATENATE(A891,"-",T891),Panaboard!AF:AF,0)))</f>
        <v/>
      </c>
      <c r="P891" t="str">
        <f t="shared" si="39"/>
        <v/>
      </c>
      <c r="Q891" t="str">
        <f>IF(ISERROR(INDEX(Panaboard!H:H,MATCH(CONCATENATE(A891,"-",T891),Panaboard!AF:AF,0))),"",INDEX(Panaboard!H:H,MATCH(CONCATENATE(A891,"-",T891),Panaboard!AF:AF,0)))</f>
        <v/>
      </c>
      <c r="R891" t="str">
        <f>IF(ISERROR(INDEX(Panaboard!I:I,MATCH(CONCATENATE(A891,"-",T891),Panaboard!AF:AF,0))),"",INDEX(Panaboard!I:I,MATCH(CONCATENATE(A891,"-",T891),Panaboard!AF:AF,0)))</f>
        <v/>
      </c>
      <c r="S891" t="str">
        <f>CONCATENATE(PResult!AS891,PResult!AT891)</f>
        <v/>
      </c>
      <c r="T891" t="str">
        <f>IF(PResult!BG891="","",PResult!BG891)</f>
        <v/>
      </c>
      <c r="U891" t="str">
        <f>IF(PResult!Y891="","",PResult!Y891)</f>
        <v/>
      </c>
      <c r="V891" t="str">
        <f>IF(PResult!AU891="","",PResult!AU891)</f>
        <v/>
      </c>
      <c r="W891" t="str">
        <f>IF(PResult!R891="","",UPPER(TRIM(PResult!R891)))</f>
        <v/>
      </c>
      <c r="X891" t="str">
        <f>IF(PResult!AV891="","",PResult!AV891)</f>
        <v/>
      </c>
      <c r="Y891" t="str">
        <f>IF(PResult!AW891="","",PResult!AW891)</f>
        <v/>
      </c>
      <c r="Z891" t="str">
        <f>IF(PResult!AX891="","",PResult!AX891)</f>
        <v/>
      </c>
      <c r="AA891" t="str">
        <f>IF(PResult!AY891="","",PResult!AY891)</f>
        <v/>
      </c>
      <c r="AB891" t="str">
        <f>IF(PResult!AZ891="","",PResult!AZ891)</f>
        <v/>
      </c>
      <c r="AC891" t="str">
        <f>IF(PResult!BA891="","",PResult!BA891)</f>
        <v/>
      </c>
      <c r="AD891" t="str">
        <f>IF(PResult!G891="","",PResult!G891)</f>
        <v/>
      </c>
      <c r="AE891" t="str">
        <f>IF(PResult!H891="","",PResult!H891)</f>
        <v/>
      </c>
      <c r="AF891">
        <f>IF(OR(PResult!I891="(null)",PResult!I891=""),0,PResult!I891)</f>
        <v>0</v>
      </c>
      <c r="AG891" t="str">
        <f>TEXT(IF(ISERROR(INDEX(Panaboard!P:P,MATCH(CONCATENATE(A891,"-",T891),Panaboard!AF:AF,0))),"",INDEX(Panaboard!P:P,MATCH(CONCATENATE(A891,"-",T891),Panaboard!AF:AF,0))),"HH:MM")</f>
        <v/>
      </c>
      <c r="AH891" t="str">
        <f>TEXT(IF(ISERROR(INDEX(Panaboard!Q:Q,MATCH(CONCATENATE(A891,"-",T891),Panaboard!AF:AF,0))),"",INDEX(Panaboard!Q:Q,MATCH(CONCATENATE(A891,"-",T891),Panaboard!AF:AF,0))),"HH:MM")</f>
        <v/>
      </c>
      <c r="AI891" t="str">
        <f>TEXT(IF(ISERROR(INDEX(Panaboard!R:R,MATCH(CONCATENATE(A891,"-",T891),Panaboard!AF:AF,0))),"",INDEX(Panaboard!R:R,MATCH(CONCATENATE(A891,"-",T891),Panaboard!AF:AF,0))),"HH:MM")</f>
        <v/>
      </c>
      <c r="AJ891" t="str">
        <f>TEXT(IF(ISERROR(INDEX(Panaboard!S:S,MATCH(CONCATENATE(A891,"-",T891),Panaboard!AF:AF,0))),"",INDEX(Panaboard!S:S,MATCH(CONCATENATE(A891,"-",T891),Panaboard!AF:AF,0))),"HH:MM")</f>
        <v/>
      </c>
      <c r="AK891" t="str">
        <f>IF(PResult!BC891="","",PResult!BC891)</f>
        <v/>
      </c>
      <c r="AL891" t="str">
        <f>IF(PResult!BB891="","",PResult!BB891)</f>
        <v/>
      </c>
      <c r="AM891" t="str">
        <f>IF(PResult!BE891="","",PResult!BE891)</f>
        <v/>
      </c>
      <c r="AN891" t="str">
        <f>IF(PResult!BD891="","",PResult!BD891)</f>
        <v/>
      </c>
      <c r="AO891" t="str">
        <f>IF(PResult!BF891="","",PResult!BF891)</f>
        <v/>
      </c>
      <c r="AP891" t="str">
        <f>IF(ISERROR(INDEX(Panaboard!T:T,MATCH(CONCATENATE(A891,"-",T891),Panaboard!AF:AF,0))),"",INDEX(Panaboard!T:T,MATCH(CONCATENATE(A891,"-",T891),Panaboard!AF:AF,0)))</f>
        <v/>
      </c>
      <c r="AQ891" t="str">
        <f>IF(ISERROR(INDEX(Panaboard!U:U,MATCH(CONCATENATE(A891,"-",T891),Panaboard!AF:AF,0))),"",INDEX(Panaboard!U:U,MATCH(CONCATENATE(A891,"-",T891),Panaboard!AF:AF,0)))</f>
        <v/>
      </c>
      <c r="AR891" t="str">
        <f>IF(ISERROR(INDEX(Panaboard!V:V,MATCH(CONCATENATE(A891,"-",T891),Panaboard!AF:AF,0))),"",INDEX(Panaboard!V:V,MATCH(CONCATENATE(A891,"-",T891),Panaboard!AF:AF,0)))</f>
        <v/>
      </c>
      <c r="AS891" t="str">
        <f>IF(ISERROR(INDEX(Panaboard!W:W,MATCH(CONCATENATE(A891,"-",T891),Panaboard!AF:AF,0))),"",INDEX(Panaboard!W:W,MATCH(CONCATENATE(A891,"-",T891),Panaboard!AF:AF,0)))</f>
        <v/>
      </c>
      <c r="AT891" t="str">
        <f>IF(ISERROR(INDEX(Panaboard!X:X,MATCH(CONCATENATE(A891,"-",T891),Panaboard!AF:AF,0))),"",INDEX(Panaboard!X:X,MATCH(CONCATENATE(A891,"-",T891),Panaboard!AF:AF,0)))</f>
        <v/>
      </c>
      <c r="AU891" t="str">
        <f>IF(ISERROR(INDEX(Panaboard!Y:Y,MATCH(CONCATENATE(A891,"-",T891),Panaboard!AF:AF,0))),"",INDEX(Panaboard!Y:Y,MATCH(CONCATENATE(A891,"-",T891),Panaboard!AF:AF,0)))</f>
        <v/>
      </c>
      <c r="AV891" t="str">
        <f>IF(ISERROR(INDEX(Panaboard!Z:Z,MATCH(CONCATENATE(A891,"-",T891),Panaboard!AF:AF,0))),"",INDEX(Panaboard!Z:Z,MATCH(CONCATENATE(A891,"-",T891),Panaboard!AF:AF,0)))</f>
        <v/>
      </c>
      <c r="AW891" t="str">
        <f>IF(ISERROR(INDEX(Panaboard!AA:AA,MATCH(CONCATENATE(A891,"-",T891),Panaboard!AF:AF,0))),"",INDEX(Panaboard!AA:AA,MATCH(CONCATENATE(A891,"-",T891),Panaboard!AF:AF,0)))</f>
        <v/>
      </c>
      <c r="AX891" t="str">
        <f>IF(ISERROR(INDEX(Panaboard!AB:AB,MATCH(CONCATENATE(A891,"-",T891),Panaboard!AF:AF,0))),"",INDEX(Panaboard!AB:AB,MATCH(CONCATENATE(A891,"-",T891),Panaboard!AF:AF,0)))</f>
        <v/>
      </c>
      <c r="AY891" t="str">
        <f>IF(ISERROR(INDEX(Panaboard!AC:AC,MATCH(CONCATENATE(A891,"-",T891),Panaboard!AF:AF,0))),"",INDEX(Panaboard!AC:AC,MATCH(CONCATENATE(A891,"-",T891),Panaboard!AF:AF,0)))</f>
        <v/>
      </c>
      <c r="AZ891" t="str">
        <f>IF(OR(PResult!T891="",PResult!T891="(null)"),"",PResult!T891)</f>
        <v/>
      </c>
      <c r="BA891">
        <f>IF(PResult!O891="",0,PResult!O891)</f>
        <v>0</v>
      </c>
      <c r="BB891" t="str">
        <f>IF(ISERROR(INDEX(Panaboard!N:N,MATCH(CONCATENATE(A891,"-",T891),Panaboard!AF:AF,0))),"",INDEX(Panaboard!N:N,MATCH(CONCATENATE(A891,"-",T891),Panaboard!AF:AF,0)))</f>
        <v/>
      </c>
      <c r="BC891" t="str">
        <f t="shared" si="40"/>
        <v/>
      </c>
      <c r="BD891" t="str">
        <f>IF(ISERROR(INDEX(Panaboard!AD:AD,MATCH(CONCATENATE(A891,"-",T891),Panaboard!AF:AF,0))),"",INDEX(Panaboard!AD:AD,MATCH(CONCATENATE(A891,"-",T891),Panaboard!AF:AF,0)))</f>
        <v/>
      </c>
      <c r="BE891" t="str">
        <f>IF(ISERROR(INDEX(Panaboard!AE:AE,MATCH(CONCATENATE(A891,"-",T891),Panaboard!AF:AF,0))),"",INDEX(Panaboard!AE:AE,MATCH(CONCATENATE(A891,"-",T891),Panaboard!AF:AF,0)))</f>
        <v/>
      </c>
      <c r="BF891">
        <f>IF(OR(UPPER(TRIM(PResult!R891))="S",UPPER(TRIM(PResult!R891))="P"),PResult!M891,0)</f>
        <v>0</v>
      </c>
      <c r="BG891" t="str">
        <f>IF(ISERROR(INDEX(Panaboard!L:L,MATCH(CONCATENATE(A891,"-",T891),Panaboard!AF:AF,0))),"",INDEX(Panaboard!L:L,MATCH(CONCATENATE(A891,"-",T891),Panaboard!AF:AF,0)))</f>
        <v/>
      </c>
      <c r="BH891" t="str">
        <f>IF(ISERROR(INDEX(Panaboard!AG:AG,MATCH(CONCATENATE(A891,"-",T891),Panaboard!AF:AF,0))),"",INDEX(Panaboard!AG:AG,MATCH(CONCATENATE(A891,"-",T891),Panaboard!AF:AF,0)))</f>
        <v/>
      </c>
      <c r="BI891" t="str">
        <f t="shared" si="41"/>
        <v/>
      </c>
      <c r="BJ891" t="str">
        <f>IF(ISERROR(INDEX(CuttingList!F:F,MATCH(CONCATENATE(A891,"-",T891),CuttingList!E:E,0))),"",INDEX(CuttingList!F:F,MATCH(CONCATENATE(A891,"-",T891),CuttingList!E:E,0)))</f>
        <v/>
      </c>
    </row>
    <row r="892" spans="1:62" x14ac:dyDescent="0.25">
      <c r="A892" t="str">
        <f>IF(PResult!AL892="","",PResult!AL892)</f>
        <v/>
      </c>
      <c r="B892" t="str">
        <f>IF(PResult!F892="","",PResult!F892)</f>
        <v/>
      </c>
      <c r="C892" t="str">
        <f>IF(PResult!AN892="","",PResult!AN892)</f>
        <v/>
      </c>
      <c r="D892" t="str">
        <f>IF(PResult!AO892="","",PResult!AO892)</f>
        <v/>
      </c>
      <c r="E892" t="str">
        <f>IF(PResult!AP892="","",PResult!AP892)</f>
        <v/>
      </c>
      <c r="F892" t="str">
        <f>IF(PResult!AQ892="","",PResult!AQ892)</f>
        <v/>
      </c>
      <c r="G892">
        <f>IF(PResult!AR892="",0,ROUND(PResult!AR892,2))</f>
        <v>0</v>
      </c>
      <c r="I892">
        <f>IF(OR(UPPER(TRIM(PResult!R892))="S",UPPER(TRIM(PResult!R892))="P"),PResult!O892,0)</f>
        <v>0</v>
      </c>
      <c r="J892" t="str">
        <f>IF(ISERROR(INDEX(Panaboard!J:J,MATCH(CONCATENATE(A892,"-",T892),Panaboard!AF:AF,0))),"",TRIM(INDEX(Panaboard!J:J,MATCH(CONCATENATE(A892,"-",T892),Panaboard!AF:AF,0))))</f>
        <v/>
      </c>
      <c r="K892" t="str">
        <f>IF(ISERROR(INDEX(Panaboard!C:C,MATCH(CONCATENATE(A892,"-",T892),Panaboard!AF:AF,0))),"",INDEX(Panaboard!C:C,MATCH(CONCATENATE(A892,"-",T892),Panaboard!AF:AF,0)))</f>
        <v/>
      </c>
      <c r="L892" t="str">
        <f>IF(ISERROR(INDEX(Panaboard!D:D,MATCH(CONCATENATE(A892,"-",T892),Panaboard!AF:AF,0))),"",INDEX(Panaboard!D:D,MATCH(CONCATENATE(A892,"-",T892),Panaboard!AF:AF,0)))</f>
        <v/>
      </c>
      <c r="M892" t="str">
        <f>IF(ISERROR(INDEX(Panaboard!E:E,MATCH(CONCATENATE(A892,"-",T892),Panaboard!AF:AF,0))),"",INDEX(Panaboard!E:E,MATCH(CONCATENATE(A892,"-",T892),Panaboard!AF:AF,0)))</f>
        <v/>
      </c>
      <c r="N892" t="str">
        <f>IF(ISERROR(INDEX(Panaboard!F:F,MATCH(CONCATENATE(A892,"-",T892),Panaboard!AF:AF,0))),"",INDEX(Panaboard!F:F,MATCH(CONCATENATE(A892,"-",T892),Panaboard!AF:AF,0)))</f>
        <v/>
      </c>
      <c r="O892" t="str">
        <f>IF(ISERROR(INDEX(Panaboard!G:G,MATCH(CONCATENATE(A892,"-",T892),Panaboard!AF:AF,0))),"",INDEX(Panaboard!G:G,MATCH(CONCATENATE(A892,"-",T892),Panaboard!AF:AF,0)))</f>
        <v/>
      </c>
      <c r="P892" t="str">
        <f t="shared" si="39"/>
        <v/>
      </c>
      <c r="Q892" t="str">
        <f>IF(ISERROR(INDEX(Panaboard!H:H,MATCH(CONCATENATE(A892,"-",T892),Panaboard!AF:AF,0))),"",INDEX(Panaboard!H:H,MATCH(CONCATENATE(A892,"-",T892),Panaboard!AF:AF,0)))</f>
        <v/>
      </c>
      <c r="R892" t="str">
        <f>IF(ISERROR(INDEX(Panaboard!I:I,MATCH(CONCATENATE(A892,"-",T892),Panaboard!AF:AF,0))),"",INDEX(Panaboard!I:I,MATCH(CONCATENATE(A892,"-",T892),Panaboard!AF:AF,0)))</f>
        <v/>
      </c>
      <c r="S892" t="str">
        <f>CONCATENATE(PResult!AS892,PResult!AT892)</f>
        <v/>
      </c>
      <c r="T892" t="str">
        <f>IF(PResult!BG892="","",PResult!BG892)</f>
        <v/>
      </c>
      <c r="U892" t="str">
        <f>IF(PResult!Y892="","",PResult!Y892)</f>
        <v/>
      </c>
      <c r="V892" t="str">
        <f>IF(PResult!AU892="","",PResult!AU892)</f>
        <v/>
      </c>
      <c r="W892" t="str">
        <f>IF(PResult!R892="","",UPPER(TRIM(PResult!R892)))</f>
        <v/>
      </c>
      <c r="X892" t="str">
        <f>IF(PResult!AV892="","",PResult!AV892)</f>
        <v/>
      </c>
      <c r="Y892" t="str">
        <f>IF(PResult!AW892="","",PResult!AW892)</f>
        <v/>
      </c>
      <c r="Z892" t="str">
        <f>IF(PResult!AX892="","",PResult!AX892)</f>
        <v/>
      </c>
      <c r="AA892" t="str">
        <f>IF(PResult!AY892="","",PResult!AY892)</f>
        <v/>
      </c>
      <c r="AB892" t="str">
        <f>IF(PResult!AZ892="","",PResult!AZ892)</f>
        <v/>
      </c>
      <c r="AC892" t="str">
        <f>IF(PResult!BA892="","",PResult!BA892)</f>
        <v/>
      </c>
      <c r="AD892" t="str">
        <f>IF(PResult!G892="","",PResult!G892)</f>
        <v/>
      </c>
      <c r="AE892" t="str">
        <f>IF(PResult!H892="","",PResult!H892)</f>
        <v/>
      </c>
      <c r="AF892">
        <f>IF(OR(PResult!I892="(null)",PResult!I892=""),0,PResult!I892)</f>
        <v>0</v>
      </c>
      <c r="AG892" t="str">
        <f>TEXT(IF(ISERROR(INDEX(Panaboard!P:P,MATCH(CONCATENATE(A892,"-",T892),Panaboard!AF:AF,0))),"",INDEX(Panaboard!P:P,MATCH(CONCATENATE(A892,"-",T892),Panaboard!AF:AF,0))),"HH:MM")</f>
        <v/>
      </c>
      <c r="AH892" t="str">
        <f>TEXT(IF(ISERROR(INDEX(Panaboard!Q:Q,MATCH(CONCATENATE(A892,"-",T892),Panaboard!AF:AF,0))),"",INDEX(Panaboard!Q:Q,MATCH(CONCATENATE(A892,"-",T892),Panaboard!AF:AF,0))),"HH:MM")</f>
        <v/>
      </c>
      <c r="AI892" t="str">
        <f>TEXT(IF(ISERROR(INDEX(Panaboard!R:R,MATCH(CONCATENATE(A892,"-",T892),Panaboard!AF:AF,0))),"",INDEX(Panaboard!R:R,MATCH(CONCATENATE(A892,"-",T892),Panaboard!AF:AF,0))),"HH:MM")</f>
        <v/>
      </c>
      <c r="AJ892" t="str">
        <f>TEXT(IF(ISERROR(INDEX(Panaboard!S:S,MATCH(CONCATENATE(A892,"-",T892),Panaboard!AF:AF,0))),"",INDEX(Panaboard!S:S,MATCH(CONCATENATE(A892,"-",T892),Panaboard!AF:AF,0))),"HH:MM")</f>
        <v/>
      </c>
      <c r="AK892" t="str">
        <f>IF(PResult!BC892="","",PResult!BC892)</f>
        <v/>
      </c>
      <c r="AL892" t="str">
        <f>IF(PResult!BB892="","",PResult!BB892)</f>
        <v/>
      </c>
      <c r="AM892" t="str">
        <f>IF(PResult!BE892="","",PResult!BE892)</f>
        <v/>
      </c>
      <c r="AN892" t="str">
        <f>IF(PResult!BD892="","",PResult!BD892)</f>
        <v/>
      </c>
      <c r="AO892" t="str">
        <f>IF(PResult!BF892="","",PResult!BF892)</f>
        <v/>
      </c>
      <c r="AP892" t="str">
        <f>IF(ISERROR(INDEX(Panaboard!T:T,MATCH(CONCATENATE(A892,"-",T892),Panaboard!AF:AF,0))),"",INDEX(Panaboard!T:T,MATCH(CONCATENATE(A892,"-",T892),Panaboard!AF:AF,0)))</f>
        <v/>
      </c>
      <c r="AQ892" t="str">
        <f>IF(ISERROR(INDEX(Panaboard!U:U,MATCH(CONCATENATE(A892,"-",T892),Panaboard!AF:AF,0))),"",INDEX(Panaboard!U:U,MATCH(CONCATENATE(A892,"-",T892),Panaboard!AF:AF,0)))</f>
        <v/>
      </c>
      <c r="AR892" t="str">
        <f>IF(ISERROR(INDEX(Panaboard!V:V,MATCH(CONCATENATE(A892,"-",T892),Panaboard!AF:AF,0))),"",INDEX(Panaboard!V:V,MATCH(CONCATENATE(A892,"-",T892),Panaboard!AF:AF,0)))</f>
        <v/>
      </c>
      <c r="AS892" t="str">
        <f>IF(ISERROR(INDEX(Panaboard!W:W,MATCH(CONCATENATE(A892,"-",T892),Panaboard!AF:AF,0))),"",INDEX(Panaboard!W:W,MATCH(CONCATENATE(A892,"-",T892),Panaboard!AF:AF,0)))</f>
        <v/>
      </c>
      <c r="AT892" t="str">
        <f>IF(ISERROR(INDEX(Panaboard!X:X,MATCH(CONCATENATE(A892,"-",T892),Panaboard!AF:AF,0))),"",INDEX(Panaboard!X:X,MATCH(CONCATENATE(A892,"-",T892),Panaboard!AF:AF,0)))</f>
        <v/>
      </c>
      <c r="AU892" t="str">
        <f>IF(ISERROR(INDEX(Panaboard!Y:Y,MATCH(CONCATENATE(A892,"-",T892),Panaboard!AF:AF,0))),"",INDEX(Panaboard!Y:Y,MATCH(CONCATENATE(A892,"-",T892),Panaboard!AF:AF,0)))</f>
        <v/>
      </c>
      <c r="AV892" t="str">
        <f>IF(ISERROR(INDEX(Panaboard!Z:Z,MATCH(CONCATENATE(A892,"-",T892),Panaboard!AF:AF,0))),"",INDEX(Panaboard!Z:Z,MATCH(CONCATENATE(A892,"-",T892),Panaboard!AF:AF,0)))</f>
        <v/>
      </c>
      <c r="AW892" t="str">
        <f>IF(ISERROR(INDEX(Panaboard!AA:AA,MATCH(CONCATENATE(A892,"-",T892),Panaboard!AF:AF,0))),"",INDEX(Panaboard!AA:AA,MATCH(CONCATENATE(A892,"-",T892),Panaboard!AF:AF,0)))</f>
        <v/>
      </c>
      <c r="AX892" t="str">
        <f>IF(ISERROR(INDEX(Panaboard!AB:AB,MATCH(CONCATENATE(A892,"-",T892),Panaboard!AF:AF,0))),"",INDEX(Panaboard!AB:AB,MATCH(CONCATENATE(A892,"-",T892),Panaboard!AF:AF,0)))</f>
        <v/>
      </c>
      <c r="AY892" t="str">
        <f>IF(ISERROR(INDEX(Panaboard!AC:AC,MATCH(CONCATENATE(A892,"-",T892),Panaboard!AF:AF,0))),"",INDEX(Panaboard!AC:AC,MATCH(CONCATENATE(A892,"-",T892),Panaboard!AF:AF,0)))</f>
        <v/>
      </c>
      <c r="AZ892" t="str">
        <f>IF(OR(PResult!T892="",PResult!T892="(null)"),"",PResult!T892)</f>
        <v/>
      </c>
      <c r="BA892">
        <f>IF(PResult!O892="",0,PResult!O892)</f>
        <v>0</v>
      </c>
      <c r="BB892" t="str">
        <f>IF(ISERROR(INDEX(Panaboard!N:N,MATCH(CONCATENATE(A892,"-",T892),Panaboard!AF:AF,0))),"",INDEX(Panaboard!N:N,MATCH(CONCATENATE(A892,"-",T892),Panaboard!AF:AF,0)))</f>
        <v/>
      </c>
      <c r="BC892" t="str">
        <f t="shared" si="40"/>
        <v/>
      </c>
      <c r="BD892" t="str">
        <f>IF(ISERROR(INDEX(Panaboard!AD:AD,MATCH(CONCATENATE(A892,"-",T892),Panaboard!AF:AF,0))),"",INDEX(Panaboard!AD:AD,MATCH(CONCATENATE(A892,"-",T892),Panaboard!AF:AF,0)))</f>
        <v/>
      </c>
      <c r="BE892" t="str">
        <f>IF(ISERROR(INDEX(Panaboard!AE:AE,MATCH(CONCATENATE(A892,"-",T892),Panaboard!AF:AF,0))),"",INDEX(Panaboard!AE:AE,MATCH(CONCATENATE(A892,"-",T892),Panaboard!AF:AF,0)))</f>
        <v/>
      </c>
      <c r="BF892">
        <f>IF(OR(UPPER(TRIM(PResult!R892))="S",UPPER(TRIM(PResult!R892))="P"),PResult!M892,0)</f>
        <v>0</v>
      </c>
      <c r="BG892" t="str">
        <f>IF(ISERROR(INDEX(Panaboard!L:L,MATCH(CONCATENATE(A892,"-",T892),Panaboard!AF:AF,0))),"",INDEX(Panaboard!L:L,MATCH(CONCATENATE(A892,"-",T892),Panaboard!AF:AF,0)))</f>
        <v/>
      </c>
      <c r="BH892" t="str">
        <f>IF(ISERROR(INDEX(Panaboard!AG:AG,MATCH(CONCATENATE(A892,"-",T892),Panaboard!AF:AF,0))),"",INDEX(Panaboard!AG:AG,MATCH(CONCATENATE(A892,"-",T892),Panaboard!AF:AF,0)))</f>
        <v/>
      </c>
      <c r="BI892" t="str">
        <f t="shared" si="41"/>
        <v/>
      </c>
      <c r="BJ892" t="str">
        <f>IF(ISERROR(INDEX(CuttingList!F:F,MATCH(CONCATENATE(A892,"-",T892),CuttingList!E:E,0))),"",INDEX(CuttingList!F:F,MATCH(CONCATENATE(A892,"-",T892),CuttingList!E:E,0)))</f>
        <v/>
      </c>
    </row>
    <row r="893" spans="1:62" x14ac:dyDescent="0.25">
      <c r="A893" t="str">
        <f>IF(PResult!AL893="","",PResult!AL893)</f>
        <v/>
      </c>
      <c r="B893" t="str">
        <f>IF(PResult!F893="","",PResult!F893)</f>
        <v/>
      </c>
      <c r="C893" t="str">
        <f>IF(PResult!AN893="","",PResult!AN893)</f>
        <v/>
      </c>
      <c r="D893" t="str">
        <f>IF(PResult!AO893="","",PResult!AO893)</f>
        <v/>
      </c>
      <c r="E893" t="str">
        <f>IF(PResult!AP893="","",PResult!AP893)</f>
        <v/>
      </c>
      <c r="F893" t="str">
        <f>IF(PResult!AQ893="","",PResult!AQ893)</f>
        <v/>
      </c>
      <c r="G893">
        <f>IF(PResult!AR893="",0,ROUND(PResult!AR893,2))</f>
        <v>0</v>
      </c>
      <c r="I893">
        <f>IF(OR(UPPER(TRIM(PResult!R893))="S",UPPER(TRIM(PResult!R893))="P"),PResult!O893,0)</f>
        <v>0</v>
      </c>
      <c r="J893" t="str">
        <f>IF(ISERROR(INDEX(Panaboard!J:J,MATCH(CONCATENATE(A893,"-",T893),Panaboard!AF:AF,0))),"",TRIM(INDEX(Panaboard!J:J,MATCH(CONCATENATE(A893,"-",T893),Panaboard!AF:AF,0))))</f>
        <v/>
      </c>
      <c r="K893" t="str">
        <f>IF(ISERROR(INDEX(Panaboard!C:C,MATCH(CONCATENATE(A893,"-",T893),Panaboard!AF:AF,0))),"",INDEX(Panaboard!C:C,MATCH(CONCATENATE(A893,"-",T893),Panaboard!AF:AF,0)))</f>
        <v/>
      </c>
      <c r="L893" t="str">
        <f>IF(ISERROR(INDEX(Panaboard!D:D,MATCH(CONCATENATE(A893,"-",T893),Panaboard!AF:AF,0))),"",INDEX(Panaboard!D:D,MATCH(CONCATENATE(A893,"-",T893),Panaboard!AF:AF,0)))</f>
        <v/>
      </c>
      <c r="M893" t="str">
        <f>IF(ISERROR(INDEX(Panaboard!E:E,MATCH(CONCATENATE(A893,"-",T893),Panaboard!AF:AF,0))),"",INDEX(Panaboard!E:E,MATCH(CONCATENATE(A893,"-",T893),Panaboard!AF:AF,0)))</f>
        <v/>
      </c>
      <c r="N893" t="str">
        <f>IF(ISERROR(INDEX(Panaboard!F:F,MATCH(CONCATENATE(A893,"-",T893),Panaboard!AF:AF,0))),"",INDEX(Panaboard!F:F,MATCH(CONCATENATE(A893,"-",T893),Panaboard!AF:AF,0)))</f>
        <v/>
      </c>
      <c r="O893" t="str">
        <f>IF(ISERROR(INDEX(Panaboard!G:G,MATCH(CONCATENATE(A893,"-",T893),Panaboard!AF:AF,0))),"",INDEX(Panaboard!G:G,MATCH(CONCATENATE(A893,"-",T893),Panaboard!AF:AF,0)))</f>
        <v/>
      </c>
      <c r="P893" t="str">
        <f t="shared" si="39"/>
        <v/>
      </c>
      <c r="Q893" t="str">
        <f>IF(ISERROR(INDEX(Panaboard!H:H,MATCH(CONCATENATE(A893,"-",T893),Panaboard!AF:AF,0))),"",INDEX(Panaboard!H:H,MATCH(CONCATENATE(A893,"-",T893),Panaboard!AF:AF,0)))</f>
        <v/>
      </c>
      <c r="R893" t="str">
        <f>IF(ISERROR(INDEX(Panaboard!I:I,MATCH(CONCATENATE(A893,"-",T893),Panaboard!AF:AF,0))),"",INDEX(Panaboard!I:I,MATCH(CONCATENATE(A893,"-",T893),Panaboard!AF:AF,0)))</f>
        <v/>
      </c>
      <c r="S893" t="str">
        <f>CONCATENATE(PResult!AS893,PResult!AT893)</f>
        <v/>
      </c>
      <c r="T893" t="str">
        <f>IF(PResult!BG893="","",PResult!BG893)</f>
        <v/>
      </c>
      <c r="U893" t="str">
        <f>IF(PResult!Y893="","",PResult!Y893)</f>
        <v/>
      </c>
      <c r="V893" t="str">
        <f>IF(PResult!AU893="","",PResult!AU893)</f>
        <v/>
      </c>
      <c r="W893" t="str">
        <f>IF(PResult!R893="","",UPPER(TRIM(PResult!R893)))</f>
        <v/>
      </c>
      <c r="X893" t="str">
        <f>IF(PResult!AV893="","",PResult!AV893)</f>
        <v/>
      </c>
      <c r="Y893" t="str">
        <f>IF(PResult!AW893="","",PResult!AW893)</f>
        <v/>
      </c>
      <c r="Z893" t="str">
        <f>IF(PResult!AX893="","",PResult!AX893)</f>
        <v/>
      </c>
      <c r="AA893" t="str">
        <f>IF(PResult!AY893="","",PResult!AY893)</f>
        <v/>
      </c>
      <c r="AB893" t="str">
        <f>IF(PResult!AZ893="","",PResult!AZ893)</f>
        <v/>
      </c>
      <c r="AC893" t="str">
        <f>IF(PResult!BA893="","",PResult!BA893)</f>
        <v/>
      </c>
      <c r="AD893" t="str">
        <f>IF(PResult!G893="","",PResult!G893)</f>
        <v/>
      </c>
      <c r="AE893" t="str">
        <f>IF(PResult!H893="","",PResult!H893)</f>
        <v/>
      </c>
      <c r="AF893">
        <f>IF(OR(PResult!I893="(null)",PResult!I893=""),0,PResult!I893)</f>
        <v>0</v>
      </c>
      <c r="AG893" t="str">
        <f>TEXT(IF(ISERROR(INDEX(Panaboard!P:P,MATCH(CONCATENATE(A893,"-",T893),Panaboard!AF:AF,0))),"",INDEX(Panaboard!P:P,MATCH(CONCATENATE(A893,"-",T893),Panaboard!AF:AF,0))),"HH:MM")</f>
        <v/>
      </c>
      <c r="AH893" t="str">
        <f>TEXT(IF(ISERROR(INDEX(Panaboard!Q:Q,MATCH(CONCATENATE(A893,"-",T893),Panaboard!AF:AF,0))),"",INDEX(Panaboard!Q:Q,MATCH(CONCATENATE(A893,"-",T893),Panaboard!AF:AF,0))),"HH:MM")</f>
        <v/>
      </c>
      <c r="AI893" t="str">
        <f>TEXT(IF(ISERROR(INDEX(Panaboard!R:R,MATCH(CONCATENATE(A893,"-",T893),Panaboard!AF:AF,0))),"",INDEX(Panaboard!R:R,MATCH(CONCATENATE(A893,"-",T893),Panaboard!AF:AF,0))),"HH:MM")</f>
        <v/>
      </c>
      <c r="AJ893" t="str">
        <f>TEXT(IF(ISERROR(INDEX(Panaboard!S:S,MATCH(CONCATENATE(A893,"-",T893),Panaboard!AF:AF,0))),"",INDEX(Panaboard!S:S,MATCH(CONCATENATE(A893,"-",T893),Panaboard!AF:AF,0))),"HH:MM")</f>
        <v/>
      </c>
      <c r="AK893" t="str">
        <f>IF(PResult!BC893="","",PResult!BC893)</f>
        <v/>
      </c>
      <c r="AL893" t="str">
        <f>IF(PResult!BB893="","",PResult!BB893)</f>
        <v/>
      </c>
      <c r="AM893" t="str">
        <f>IF(PResult!BE893="","",PResult!BE893)</f>
        <v/>
      </c>
      <c r="AN893" t="str">
        <f>IF(PResult!BD893="","",PResult!BD893)</f>
        <v/>
      </c>
      <c r="AO893" t="str">
        <f>IF(PResult!BF893="","",PResult!BF893)</f>
        <v/>
      </c>
      <c r="AP893" t="str">
        <f>IF(ISERROR(INDEX(Panaboard!T:T,MATCH(CONCATENATE(A893,"-",T893),Panaboard!AF:AF,0))),"",INDEX(Panaboard!T:T,MATCH(CONCATENATE(A893,"-",T893),Panaboard!AF:AF,0)))</f>
        <v/>
      </c>
      <c r="AQ893" t="str">
        <f>IF(ISERROR(INDEX(Panaboard!U:U,MATCH(CONCATENATE(A893,"-",T893),Panaboard!AF:AF,0))),"",INDEX(Panaboard!U:U,MATCH(CONCATENATE(A893,"-",T893),Panaboard!AF:AF,0)))</f>
        <v/>
      </c>
      <c r="AR893" t="str">
        <f>IF(ISERROR(INDEX(Panaboard!V:V,MATCH(CONCATENATE(A893,"-",T893),Panaboard!AF:AF,0))),"",INDEX(Panaboard!V:V,MATCH(CONCATENATE(A893,"-",T893),Panaboard!AF:AF,0)))</f>
        <v/>
      </c>
      <c r="AS893" t="str">
        <f>IF(ISERROR(INDEX(Panaboard!W:W,MATCH(CONCATENATE(A893,"-",T893),Panaboard!AF:AF,0))),"",INDEX(Panaboard!W:W,MATCH(CONCATENATE(A893,"-",T893),Panaboard!AF:AF,0)))</f>
        <v/>
      </c>
      <c r="AT893" t="str">
        <f>IF(ISERROR(INDEX(Panaboard!X:X,MATCH(CONCATENATE(A893,"-",T893),Panaboard!AF:AF,0))),"",INDEX(Panaboard!X:X,MATCH(CONCATENATE(A893,"-",T893),Panaboard!AF:AF,0)))</f>
        <v/>
      </c>
      <c r="AU893" t="str">
        <f>IF(ISERROR(INDEX(Panaboard!Y:Y,MATCH(CONCATENATE(A893,"-",T893),Panaboard!AF:AF,0))),"",INDEX(Panaboard!Y:Y,MATCH(CONCATENATE(A893,"-",T893),Panaboard!AF:AF,0)))</f>
        <v/>
      </c>
      <c r="AV893" t="str">
        <f>IF(ISERROR(INDEX(Panaboard!Z:Z,MATCH(CONCATENATE(A893,"-",T893),Panaboard!AF:AF,0))),"",INDEX(Panaboard!Z:Z,MATCH(CONCATENATE(A893,"-",T893),Panaboard!AF:AF,0)))</f>
        <v/>
      </c>
      <c r="AW893" t="str">
        <f>IF(ISERROR(INDEX(Panaboard!AA:AA,MATCH(CONCATENATE(A893,"-",T893),Panaboard!AF:AF,0))),"",INDEX(Panaboard!AA:AA,MATCH(CONCATENATE(A893,"-",T893),Panaboard!AF:AF,0)))</f>
        <v/>
      </c>
      <c r="AX893" t="str">
        <f>IF(ISERROR(INDEX(Panaboard!AB:AB,MATCH(CONCATENATE(A893,"-",T893),Panaboard!AF:AF,0))),"",INDEX(Panaboard!AB:AB,MATCH(CONCATENATE(A893,"-",T893),Panaboard!AF:AF,0)))</f>
        <v/>
      </c>
      <c r="AY893" t="str">
        <f>IF(ISERROR(INDEX(Panaboard!AC:AC,MATCH(CONCATENATE(A893,"-",T893),Panaboard!AF:AF,0))),"",INDEX(Panaboard!AC:AC,MATCH(CONCATENATE(A893,"-",T893),Panaboard!AF:AF,0)))</f>
        <v/>
      </c>
      <c r="AZ893" t="str">
        <f>IF(OR(PResult!T893="",PResult!T893="(null)"),"",PResult!T893)</f>
        <v/>
      </c>
      <c r="BA893">
        <f>IF(PResult!O893="",0,PResult!O893)</f>
        <v>0</v>
      </c>
      <c r="BB893" t="str">
        <f>IF(ISERROR(INDEX(Panaboard!N:N,MATCH(CONCATENATE(A893,"-",T893),Panaboard!AF:AF,0))),"",INDEX(Panaboard!N:N,MATCH(CONCATENATE(A893,"-",T893),Panaboard!AF:AF,0)))</f>
        <v/>
      </c>
      <c r="BC893" t="str">
        <f t="shared" si="40"/>
        <v/>
      </c>
      <c r="BD893" t="str">
        <f>IF(ISERROR(INDEX(Panaboard!AD:AD,MATCH(CONCATENATE(A893,"-",T893),Panaboard!AF:AF,0))),"",INDEX(Panaboard!AD:AD,MATCH(CONCATENATE(A893,"-",T893),Panaboard!AF:AF,0)))</f>
        <v/>
      </c>
      <c r="BE893" t="str">
        <f>IF(ISERROR(INDEX(Panaboard!AE:AE,MATCH(CONCATENATE(A893,"-",T893),Panaboard!AF:AF,0))),"",INDEX(Panaboard!AE:AE,MATCH(CONCATENATE(A893,"-",T893),Panaboard!AF:AF,0)))</f>
        <v/>
      </c>
      <c r="BF893">
        <f>IF(OR(UPPER(TRIM(PResult!R893))="S",UPPER(TRIM(PResult!R893))="P"),PResult!M893,0)</f>
        <v>0</v>
      </c>
      <c r="BG893" t="str">
        <f>IF(ISERROR(INDEX(Panaboard!L:L,MATCH(CONCATENATE(A893,"-",T893),Panaboard!AF:AF,0))),"",INDEX(Panaboard!L:L,MATCH(CONCATENATE(A893,"-",T893),Panaboard!AF:AF,0)))</f>
        <v/>
      </c>
      <c r="BH893" t="str">
        <f>IF(ISERROR(INDEX(Panaboard!AG:AG,MATCH(CONCATENATE(A893,"-",T893),Panaboard!AF:AF,0))),"",INDEX(Panaboard!AG:AG,MATCH(CONCATENATE(A893,"-",T893),Panaboard!AF:AF,0)))</f>
        <v/>
      </c>
      <c r="BI893" t="str">
        <f t="shared" si="41"/>
        <v/>
      </c>
      <c r="BJ893" t="str">
        <f>IF(ISERROR(INDEX(CuttingList!F:F,MATCH(CONCATENATE(A893,"-",T893),CuttingList!E:E,0))),"",INDEX(CuttingList!F:F,MATCH(CONCATENATE(A893,"-",T893),CuttingList!E:E,0)))</f>
        <v/>
      </c>
    </row>
    <row r="894" spans="1:62" x14ac:dyDescent="0.25">
      <c r="A894" t="str">
        <f>IF(PResult!AL894="","",PResult!AL894)</f>
        <v/>
      </c>
      <c r="B894" t="str">
        <f>IF(PResult!F894="","",PResult!F894)</f>
        <v/>
      </c>
      <c r="C894" t="str">
        <f>IF(PResult!AN894="","",PResult!AN894)</f>
        <v/>
      </c>
      <c r="D894" t="str">
        <f>IF(PResult!AO894="","",PResult!AO894)</f>
        <v/>
      </c>
      <c r="E894" t="str">
        <f>IF(PResult!AP894="","",PResult!AP894)</f>
        <v/>
      </c>
      <c r="F894" t="str">
        <f>IF(PResult!AQ894="","",PResult!AQ894)</f>
        <v/>
      </c>
      <c r="G894">
        <f>IF(PResult!AR894="",0,ROUND(PResult!AR894,2))</f>
        <v>0</v>
      </c>
      <c r="I894">
        <f>IF(OR(UPPER(TRIM(PResult!R894))="S",UPPER(TRIM(PResult!R894))="P"),PResult!O894,0)</f>
        <v>0</v>
      </c>
      <c r="J894" t="str">
        <f>IF(ISERROR(INDEX(Panaboard!J:J,MATCH(CONCATENATE(A894,"-",T894),Panaboard!AF:AF,0))),"",TRIM(INDEX(Panaboard!J:J,MATCH(CONCATENATE(A894,"-",T894),Panaboard!AF:AF,0))))</f>
        <v/>
      </c>
      <c r="K894" t="str">
        <f>IF(ISERROR(INDEX(Panaboard!C:C,MATCH(CONCATENATE(A894,"-",T894),Panaboard!AF:AF,0))),"",INDEX(Panaboard!C:C,MATCH(CONCATENATE(A894,"-",T894),Panaboard!AF:AF,0)))</f>
        <v/>
      </c>
      <c r="L894" t="str">
        <f>IF(ISERROR(INDEX(Panaboard!D:D,MATCH(CONCATENATE(A894,"-",T894),Panaboard!AF:AF,0))),"",INDEX(Panaboard!D:D,MATCH(CONCATENATE(A894,"-",T894),Panaboard!AF:AF,0)))</f>
        <v/>
      </c>
      <c r="M894" t="str">
        <f>IF(ISERROR(INDEX(Panaboard!E:E,MATCH(CONCATENATE(A894,"-",T894),Panaboard!AF:AF,0))),"",INDEX(Panaboard!E:E,MATCH(CONCATENATE(A894,"-",T894),Panaboard!AF:AF,0)))</f>
        <v/>
      </c>
      <c r="N894" t="str">
        <f>IF(ISERROR(INDEX(Panaboard!F:F,MATCH(CONCATENATE(A894,"-",T894),Panaboard!AF:AF,0))),"",INDEX(Panaboard!F:F,MATCH(CONCATENATE(A894,"-",T894),Panaboard!AF:AF,0)))</f>
        <v/>
      </c>
      <c r="O894" t="str">
        <f>IF(ISERROR(INDEX(Panaboard!G:G,MATCH(CONCATENATE(A894,"-",T894),Panaboard!AF:AF,0))),"",INDEX(Panaboard!G:G,MATCH(CONCATENATE(A894,"-",T894),Panaboard!AF:AF,0)))</f>
        <v/>
      </c>
      <c r="P894" t="str">
        <f t="shared" si="39"/>
        <v/>
      </c>
      <c r="Q894" t="str">
        <f>IF(ISERROR(INDEX(Panaboard!H:H,MATCH(CONCATENATE(A894,"-",T894),Panaboard!AF:AF,0))),"",INDEX(Panaboard!H:H,MATCH(CONCATENATE(A894,"-",T894),Panaboard!AF:AF,0)))</f>
        <v/>
      </c>
      <c r="R894" t="str">
        <f>IF(ISERROR(INDEX(Panaboard!I:I,MATCH(CONCATENATE(A894,"-",T894),Panaboard!AF:AF,0))),"",INDEX(Panaboard!I:I,MATCH(CONCATENATE(A894,"-",T894),Panaboard!AF:AF,0)))</f>
        <v/>
      </c>
      <c r="S894" t="str">
        <f>CONCATENATE(PResult!AS894,PResult!AT894)</f>
        <v/>
      </c>
      <c r="T894" t="str">
        <f>IF(PResult!BG894="","",PResult!BG894)</f>
        <v/>
      </c>
      <c r="U894" t="str">
        <f>IF(PResult!Y894="","",PResult!Y894)</f>
        <v/>
      </c>
      <c r="V894" t="str">
        <f>IF(PResult!AU894="","",PResult!AU894)</f>
        <v/>
      </c>
      <c r="W894" t="str">
        <f>IF(PResult!R894="","",UPPER(TRIM(PResult!R894)))</f>
        <v/>
      </c>
      <c r="X894" t="str">
        <f>IF(PResult!AV894="","",PResult!AV894)</f>
        <v/>
      </c>
      <c r="Y894" t="str">
        <f>IF(PResult!AW894="","",PResult!AW894)</f>
        <v/>
      </c>
      <c r="Z894" t="str">
        <f>IF(PResult!AX894="","",PResult!AX894)</f>
        <v/>
      </c>
      <c r="AA894" t="str">
        <f>IF(PResult!AY894="","",PResult!AY894)</f>
        <v/>
      </c>
      <c r="AB894" t="str">
        <f>IF(PResult!AZ894="","",PResult!AZ894)</f>
        <v/>
      </c>
      <c r="AC894" t="str">
        <f>IF(PResult!BA894="","",PResult!BA894)</f>
        <v/>
      </c>
      <c r="AD894" t="str">
        <f>IF(PResult!G894="","",PResult!G894)</f>
        <v/>
      </c>
      <c r="AE894" t="str">
        <f>IF(PResult!H894="","",PResult!H894)</f>
        <v/>
      </c>
      <c r="AF894">
        <f>IF(OR(PResult!I894="(null)",PResult!I894=""),0,PResult!I894)</f>
        <v>0</v>
      </c>
      <c r="AG894" t="str">
        <f>TEXT(IF(ISERROR(INDEX(Panaboard!P:P,MATCH(CONCATENATE(A894,"-",T894),Panaboard!AF:AF,0))),"",INDEX(Panaboard!P:P,MATCH(CONCATENATE(A894,"-",T894),Panaboard!AF:AF,0))),"HH:MM")</f>
        <v/>
      </c>
      <c r="AH894" t="str">
        <f>TEXT(IF(ISERROR(INDEX(Panaboard!Q:Q,MATCH(CONCATENATE(A894,"-",T894),Panaboard!AF:AF,0))),"",INDEX(Panaboard!Q:Q,MATCH(CONCATENATE(A894,"-",T894),Panaboard!AF:AF,0))),"HH:MM")</f>
        <v/>
      </c>
      <c r="AI894" t="str">
        <f>TEXT(IF(ISERROR(INDEX(Panaboard!R:R,MATCH(CONCATENATE(A894,"-",T894),Panaboard!AF:AF,0))),"",INDEX(Panaboard!R:R,MATCH(CONCATENATE(A894,"-",T894),Panaboard!AF:AF,0))),"HH:MM")</f>
        <v/>
      </c>
      <c r="AJ894" t="str">
        <f>TEXT(IF(ISERROR(INDEX(Panaboard!S:S,MATCH(CONCATENATE(A894,"-",T894),Panaboard!AF:AF,0))),"",INDEX(Panaboard!S:S,MATCH(CONCATENATE(A894,"-",T894),Panaboard!AF:AF,0))),"HH:MM")</f>
        <v/>
      </c>
      <c r="AK894" t="str">
        <f>IF(PResult!BC894="","",PResult!BC894)</f>
        <v/>
      </c>
      <c r="AL894" t="str">
        <f>IF(PResult!BB894="","",PResult!BB894)</f>
        <v/>
      </c>
      <c r="AM894" t="str">
        <f>IF(PResult!BE894="","",PResult!BE894)</f>
        <v/>
      </c>
      <c r="AN894" t="str">
        <f>IF(PResult!BD894="","",PResult!BD894)</f>
        <v/>
      </c>
      <c r="AO894" t="str">
        <f>IF(PResult!BF894="","",PResult!BF894)</f>
        <v/>
      </c>
      <c r="AP894" t="str">
        <f>IF(ISERROR(INDEX(Panaboard!T:T,MATCH(CONCATENATE(A894,"-",T894),Panaboard!AF:AF,0))),"",INDEX(Panaboard!T:T,MATCH(CONCATENATE(A894,"-",T894),Panaboard!AF:AF,0)))</f>
        <v/>
      </c>
      <c r="AQ894" t="str">
        <f>IF(ISERROR(INDEX(Panaboard!U:U,MATCH(CONCATENATE(A894,"-",T894),Panaboard!AF:AF,0))),"",INDEX(Panaboard!U:U,MATCH(CONCATENATE(A894,"-",T894),Panaboard!AF:AF,0)))</f>
        <v/>
      </c>
      <c r="AR894" t="str">
        <f>IF(ISERROR(INDEX(Panaboard!V:V,MATCH(CONCATENATE(A894,"-",T894),Panaboard!AF:AF,0))),"",INDEX(Panaboard!V:V,MATCH(CONCATENATE(A894,"-",T894),Panaboard!AF:AF,0)))</f>
        <v/>
      </c>
      <c r="AS894" t="str">
        <f>IF(ISERROR(INDEX(Panaboard!W:W,MATCH(CONCATENATE(A894,"-",T894),Panaboard!AF:AF,0))),"",INDEX(Panaboard!W:W,MATCH(CONCATENATE(A894,"-",T894),Panaboard!AF:AF,0)))</f>
        <v/>
      </c>
      <c r="AT894" t="str">
        <f>IF(ISERROR(INDEX(Panaboard!X:X,MATCH(CONCATENATE(A894,"-",T894),Panaboard!AF:AF,0))),"",INDEX(Panaboard!X:X,MATCH(CONCATENATE(A894,"-",T894),Panaboard!AF:AF,0)))</f>
        <v/>
      </c>
      <c r="AU894" t="str">
        <f>IF(ISERROR(INDEX(Panaboard!Y:Y,MATCH(CONCATENATE(A894,"-",T894),Panaboard!AF:AF,0))),"",INDEX(Panaboard!Y:Y,MATCH(CONCATENATE(A894,"-",T894),Panaboard!AF:AF,0)))</f>
        <v/>
      </c>
      <c r="AV894" t="str">
        <f>IF(ISERROR(INDEX(Panaboard!Z:Z,MATCH(CONCATENATE(A894,"-",T894),Panaboard!AF:AF,0))),"",INDEX(Panaboard!Z:Z,MATCH(CONCATENATE(A894,"-",T894),Panaboard!AF:AF,0)))</f>
        <v/>
      </c>
      <c r="AW894" t="str">
        <f>IF(ISERROR(INDEX(Panaboard!AA:AA,MATCH(CONCATENATE(A894,"-",T894),Panaboard!AF:AF,0))),"",INDEX(Panaboard!AA:AA,MATCH(CONCATENATE(A894,"-",T894),Panaboard!AF:AF,0)))</f>
        <v/>
      </c>
      <c r="AX894" t="str">
        <f>IF(ISERROR(INDEX(Panaboard!AB:AB,MATCH(CONCATENATE(A894,"-",T894),Panaboard!AF:AF,0))),"",INDEX(Panaboard!AB:AB,MATCH(CONCATENATE(A894,"-",T894),Panaboard!AF:AF,0)))</f>
        <v/>
      </c>
      <c r="AY894" t="str">
        <f>IF(ISERROR(INDEX(Panaboard!AC:AC,MATCH(CONCATENATE(A894,"-",T894),Panaboard!AF:AF,0))),"",INDEX(Panaboard!AC:AC,MATCH(CONCATENATE(A894,"-",T894),Panaboard!AF:AF,0)))</f>
        <v/>
      </c>
      <c r="AZ894" t="str">
        <f>IF(OR(PResult!T894="",PResult!T894="(null)"),"",PResult!T894)</f>
        <v/>
      </c>
      <c r="BA894">
        <f>IF(PResult!O894="",0,PResult!O894)</f>
        <v>0</v>
      </c>
      <c r="BB894" t="str">
        <f>IF(ISERROR(INDEX(Panaboard!N:N,MATCH(CONCATENATE(A894,"-",T894),Panaboard!AF:AF,0))),"",INDEX(Panaboard!N:N,MATCH(CONCATENATE(A894,"-",T894),Panaboard!AF:AF,0)))</f>
        <v/>
      </c>
      <c r="BC894" t="str">
        <f t="shared" si="40"/>
        <v/>
      </c>
      <c r="BD894" t="str">
        <f>IF(ISERROR(INDEX(Panaboard!AD:AD,MATCH(CONCATENATE(A894,"-",T894),Panaboard!AF:AF,0))),"",INDEX(Panaboard!AD:AD,MATCH(CONCATENATE(A894,"-",T894),Panaboard!AF:AF,0)))</f>
        <v/>
      </c>
      <c r="BE894" t="str">
        <f>IF(ISERROR(INDEX(Panaboard!AE:AE,MATCH(CONCATENATE(A894,"-",T894),Panaboard!AF:AF,0))),"",INDEX(Panaboard!AE:AE,MATCH(CONCATENATE(A894,"-",T894),Panaboard!AF:AF,0)))</f>
        <v/>
      </c>
      <c r="BF894">
        <f>IF(OR(UPPER(TRIM(PResult!R894))="S",UPPER(TRIM(PResult!R894))="P"),PResult!M894,0)</f>
        <v>0</v>
      </c>
      <c r="BG894" t="str">
        <f>IF(ISERROR(INDEX(Panaboard!L:L,MATCH(CONCATENATE(A894,"-",T894),Panaboard!AF:AF,0))),"",INDEX(Panaboard!L:L,MATCH(CONCATENATE(A894,"-",T894),Panaboard!AF:AF,0)))</f>
        <v/>
      </c>
      <c r="BH894" t="str">
        <f>IF(ISERROR(INDEX(Panaboard!AG:AG,MATCH(CONCATENATE(A894,"-",T894),Panaboard!AF:AF,0))),"",INDEX(Panaboard!AG:AG,MATCH(CONCATENATE(A894,"-",T894),Panaboard!AF:AF,0)))</f>
        <v/>
      </c>
      <c r="BI894" t="str">
        <f t="shared" si="41"/>
        <v/>
      </c>
      <c r="BJ894" t="str">
        <f>IF(ISERROR(INDEX(CuttingList!F:F,MATCH(CONCATENATE(A894,"-",T894),CuttingList!E:E,0))),"",INDEX(CuttingList!F:F,MATCH(CONCATENATE(A894,"-",T894),CuttingList!E:E,0)))</f>
        <v/>
      </c>
    </row>
    <row r="895" spans="1:62" x14ac:dyDescent="0.25">
      <c r="A895" t="str">
        <f>IF(PResult!AL895="","",PResult!AL895)</f>
        <v/>
      </c>
      <c r="B895" t="str">
        <f>IF(PResult!F895="","",PResult!F895)</f>
        <v/>
      </c>
      <c r="C895" t="str">
        <f>IF(PResult!AN895="","",PResult!AN895)</f>
        <v/>
      </c>
      <c r="D895" t="str">
        <f>IF(PResult!AO895="","",PResult!AO895)</f>
        <v/>
      </c>
      <c r="E895" t="str">
        <f>IF(PResult!AP895="","",PResult!AP895)</f>
        <v/>
      </c>
      <c r="F895" t="str">
        <f>IF(PResult!AQ895="","",PResult!AQ895)</f>
        <v/>
      </c>
      <c r="G895">
        <f>IF(PResult!AR895="",0,ROUND(PResult!AR895,2))</f>
        <v>0</v>
      </c>
      <c r="I895">
        <f>IF(OR(UPPER(TRIM(PResult!R895))="S",UPPER(TRIM(PResult!R895))="P"),PResult!O895,0)</f>
        <v>0</v>
      </c>
      <c r="J895" t="str">
        <f>IF(ISERROR(INDEX(Panaboard!J:J,MATCH(CONCATENATE(A895,"-",T895),Panaboard!AF:AF,0))),"",TRIM(INDEX(Panaboard!J:J,MATCH(CONCATENATE(A895,"-",T895),Panaboard!AF:AF,0))))</f>
        <v/>
      </c>
      <c r="K895" t="str">
        <f>IF(ISERROR(INDEX(Panaboard!C:C,MATCH(CONCATENATE(A895,"-",T895),Panaboard!AF:AF,0))),"",INDEX(Panaboard!C:C,MATCH(CONCATENATE(A895,"-",T895),Panaboard!AF:AF,0)))</f>
        <v/>
      </c>
      <c r="L895" t="str">
        <f>IF(ISERROR(INDEX(Panaboard!D:D,MATCH(CONCATENATE(A895,"-",T895),Panaboard!AF:AF,0))),"",INDEX(Panaboard!D:D,MATCH(CONCATENATE(A895,"-",T895),Panaboard!AF:AF,0)))</f>
        <v/>
      </c>
      <c r="M895" t="str">
        <f>IF(ISERROR(INDEX(Panaboard!E:E,MATCH(CONCATENATE(A895,"-",T895),Panaboard!AF:AF,0))),"",INDEX(Panaboard!E:E,MATCH(CONCATENATE(A895,"-",T895),Panaboard!AF:AF,0)))</f>
        <v/>
      </c>
      <c r="N895" t="str">
        <f>IF(ISERROR(INDEX(Panaboard!F:F,MATCH(CONCATENATE(A895,"-",T895),Panaboard!AF:AF,0))),"",INDEX(Panaboard!F:F,MATCH(CONCATENATE(A895,"-",T895),Panaboard!AF:AF,0)))</f>
        <v/>
      </c>
      <c r="O895" t="str">
        <f>IF(ISERROR(INDEX(Panaboard!G:G,MATCH(CONCATENATE(A895,"-",T895),Panaboard!AF:AF,0))),"",INDEX(Panaboard!G:G,MATCH(CONCATENATE(A895,"-",T895),Panaboard!AF:AF,0)))</f>
        <v/>
      </c>
      <c r="P895" t="str">
        <f t="shared" si="39"/>
        <v/>
      </c>
      <c r="Q895" t="str">
        <f>IF(ISERROR(INDEX(Panaboard!H:H,MATCH(CONCATENATE(A895,"-",T895),Panaboard!AF:AF,0))),"",INDEX(Panaboard!H:H,MATCH(CONCATENATE(A895,"-",T895),Panaboard!AF:AF,0)))</f>
        <v/>
      </c>
      <c r="R895" t="str">
        <f>IF(ISERROR(INDEX(Panaboard!I:I,MATCH(CONCATENATE(A895,"-",T895),Panaboard!AF:AF,0))),"",INDEX(Panaboard!I:I,MATCH(CONCATENATE(A895,"-",T895),Panaboard!AF:AF,0)))</f>
        <v/>
      </c>
      <c r="S895" t="str">
        <f>CONCATENATE(PResult!AS895,PResult!AT895)</f>
        <v/>
      </c>
      <c r="T895" t="str">
        <f>IF(PResult!BG895="","",PResult!BG895)</f>
        <v/>
      </c>
      <c r="U895" t="str">
        <f>IF(PResult!Y895="","",PResult!Y895)</f>
        <v/>
      </c>
      <c r="V895" t="str">
        <f>IF(PResult!AU895="","",PResult!AU895)</f>
        <v/>
      </c>
      <c r="W895" t="str">
        <f>IF(PResult!R895="","",UPPER(TRIM(PResult!R895)))</f>
        <v/>
      </c>
      <c r="X895" t="str">
        <f>IF(PResult!AV895="","",PResult!AV895)</f>
        <v/>
      </c>
      <c r="Y895" t="str">
        <f>IF(PResult!AW895="","",PResult!AW895)</f>
        <v/>
      </c>
      <c r="Z895" t="str">
        <f>IF(PResult!AX895="","",PResult!AX895)</f>
        <v/>
      </c>
      <c r="AA895" t="str">
        <f>IF(PResult!AY895="","",PResult!AY895)</f>
        <v/>
      </c>
      <c r="AB895" t="str">
        <f>IF(PResult!AZ895="","",PResult!AZ895)</f>
        <v/>
      </c>
      <c r="AC895" t="str">
        <f>IF(PResult!BA895="","",PResult!BA895)</f>
        <v/>
      </c>
      <c r="AD895" t="str">
        <f>IF(PResult!G895="","",PResult!G895)</f>
        <v/>
      </c>
      <c r="AE895" t="str">
        <f>IF(PResult!H895="","",PResult!H895)</f>
        <v/>
      </c>
      <c r="AF895">
        <f>IF(OR(PResult!I895="(null)",PResult!I895=""),0,PResult!I895)</f>
        <v>0</v>
      </c>
      <c r="AG895" t="str">
        <f>TEXT(IF(ISERROR(INDEX(Panaboard!P:P,MATCH(CONCATENATE(A895,"-",T895),Panaboard!AF:AF,0))),"",INDEX(Panaboard!P:P,MATCH(CONCATENATE(A895,"-",T895),Panaboard!AF:AF,0))),"HH:MM")</f>
        <v/>
      </c>
      <c r="AH895" t="str">
        <f>TEXT(IF(ISERROR(INDEX(Panaboard!Q:Q,MATCH(CONCATENATE(A895,"-",T895),Panaboard!AF:AF,0))),"",INDEX(Panaboard!Q:Q,MATCH(CONCATENATE(A895,"-",T895),Panaboard!AF:AF,0))),"HH:MM")</f>
        <v/>
      </c>
      <c r="AI895" t="str">
        <f>TEXT(IF(ISERROR(INDEX(Panaboard!R:R,MATCH(CONCATENATE(A895,"-",T895),Panaboard!AF:AF,0))),"",INDEX(Panaboard!R:R,MATCH(CONCATENATE(A895,"-",T895),Panaboard!AF:AF,0))),"HH:MM")</f>
        <v/>
      </c>
      <c r="AJ895" t="str">
        <f>TEXT(IF(ISERROR(INDEX(Panaboard!S:S,MATCH(CONCATENATE(A895,"-",T895),Panaboard!AF:AF,0))),"",INDEX(Panaboard!S:S,MATCH(CONCATENATE(A895,"-",T895),Panaboard!AF:AF,0))),"HH:MM")</f>
        <v/>
      </c>
      <c r="AK895" t="str">
        <f>IF(PResult!BC895="","",PResult!BC895)</f>
        <v/>
      </c>
      <c r="AL895" t="str">
        <f>IF(PResult!BB895="","",PResult!BB895)</f>
        <v/>
      </c>
      <c r="AM895" t="str">
        <f>IF(PResult!BE895="","",PResult!BE895)</f>
        <v/>
      </c>
      <c r="AN895" t="str">
        <f>IF(PResult!BD895="","",PResult!BD895)</f>
        <v/>
      </c>
      <c r="AO895" t="str">
        <f>IF(PResult!BF895="","",PResult!BF895)</f>
        <v/>
      </c>
      <c r="AP895" t="str">
        <f>IF(ISERROR(INDEX(Panaboard!T:T,MATCH(CONCATENATE(A895,"-",T895),Panaboard!AF:AF,0))),"",INDEX(Panaboard!T:T,MATCH(CONCATENATE(A895,"-",T895),Panaboard!AF:AF,0)))</f>
        <v/>
      </c>
      <c r="AQ895" t="str">
        <f>IF(ISERROR(INDEX(Panaboard!U:U,MATCH(CONCATENATE(A895,"-",T895),Panaboard!AF:AF,0))),"",INDEX(Panaboard!U:U,MATCH(CONCATENATE(A895,"-",T895),Panaboard!AF:AF,0)))</f>
        <v/>
      </c>
      <c r="AR895" t="str">
        <f>IF(ISERROR(INDEX(Panaboard!V:V,MATCH(CONCATENATE(A895,"-",T895),Panaboard!AF:AF,0))),"",INDEX(Panaboard!V:V,MATCH(CONCATENATE(A895,"-",T895),Panaboard!AF:AF,0)))</f>
        <v/>
      </c>
      <c r="AS895" t="str">
        <f>IF(ISERROR(INDEX(Panaboard!W:W,MATCH(CONCATENATE(A895,"-",T895),Panaboard!AF:AF,0))),"",INDEX(Panaboard!W:W,MATCH(CONCATENATE(A895,"-",T895),Panaboard!AF:AF,0)))</f>
        <v/>
      </c>
      <c r="AT895" t="str">
        <f>IF(ISERROR(INDEX(Panaboard!X:X,MATCH(CONCATENATE(A895,"-",T895),Panaboard!AF:AF,0))),"",INDEX(Panaboard!X:X,MATCH(CONCATENATE(A895,"-",T895),Panaboard!AF:AF,0)))</f>
        <v/>
      </c>
      <c r="AU895" t="str">
        <f>IF(ISERROR(INDEX(Panaboard!Y:Y,MATCH(CONCATENATE(A895,"-",T895),Panaboard!AF:AF,0))),"",INDEX(Panaboard!Y:Y,MATCH(CONCATENATE(A895,"-",T895),Panaboard!AF:AF,0)))</f>
        <v/>
      </c>
      <c r="AV895" t="str">
        <f>IF(ISERROR(INDEX(Panaboard!Z:Z,MATCH(CONCATENATE(A895,"-",T895),Panaboard!AF:AF,0))),"",INDEX(Panaboard!Z:Z,MATCH(CONCATENATE(A895,"-",T895),Panaboard!AF:AF,0)))</f>
        <v/>
      </c>
      <c r="AW895" t="str">
        <f>IF(ISERROR(INDEX(Panaboard!AA:AA,MATCH(CONCATENATE(A895,"-",T895),Panaboard!AF:AF,0))),"",INDEX(Panaboard!AA:AA,MATCH(CONCATENATE(A895,"-",T895),Panaboard!AF:AF,0)))</f>
        <v/>
      </c>
      <c r="AX895" t="str">
        <f>IF(ISERROR(INDEX(Panaboard!AB:AB,MATCH(CONCATENATE(A895,"-",T895),Panaboard!AF:AF,0))),"",INDEX(Panaboard!AB:AB,MATCH(CONCATENATE(A895,"-",T895),Panaboard!AF:AF,0)))</f>
        <v/>
      </c>
      <c r="AY895" t="str">
        <f>IF(ISERROR(INDEX(Panaboard!AC:AC,MATCH(CONCATENATE(A895,"-",T895),Panaboard!AF:AF,0))),"",INDEX(Panaboard!AC:AC,MATCH(CONCATENATE(A895,"-",T895),Panaboard!AF:AF,0)))</f>
        <v/>
      </c>
      <c r="AZ895" t="str">
        <f>IF(OR(PResult!T895="",PResult!T895="(null)"),"",PResult!T895)</f>
        <v/>
      </c>
      <c r="BA895">
        <f>IF(PResult!O895="",0,PResult!O895)</f>
        <v>0</v>
      </c>
      <c r="BB895" t="str">
        <f>IF(ISERROR(INDEX(Panaboard!N:N,MATCH(CONCATENATE(A895,"-",T895),Panaboard!AF:AF,0))),"",INDEX(Panaboard!N:N,MATCH(CONCATENATE(A895,"-",T895),Panaboard!AF:AF,0)))</f>
        <v/>
      </c>
      <c r="BC895" t="str">
        <f t="shared" si="40"/>
        <v/>
      </c>
      <c r="BD895" t="str">
        <f>IF(ISERROR(INDEX(Panaboard!AD:AD,MATCH(CONCATENATE(A895,"-",T895),Panaboard!AF:AF,0))),"",INDEX(Panaboard!AD:AD,MATCH(CONCATENATE(A895,"-",T895),Panaboard!AF:AF,0)))</f>
        <v/>
      </c>
      <c r="BE895" t="str">
        <f>IF(ISERROR(INDEX(Panaboard!AE:AE,MATCH(CONCATENATE(A895,"-",T895),Panaboard!AF:AF,0))),"",INDEX(Panaboard!AE:AE,MATCH(CONCATENATE(A895,"-",T895),Panaboard!AF:AF,0)))</f>
        <v/>
      </c>
      <c r="BF895">
        <f>IF(OR(UPPER(TRIM(PResult!R895))="S",UPPER(TRIM(PResult!R895))="P"),PResult!M895,0)</f>
        <v>0</v>
      </c>
      <c r="BG895" t="str">
        <f>IF(ISERROR(INDEX(Panaboard!L:L,MATCH(CONCATENATE(A895,"-",T895),Panaboard!AF:AF,0))),"",INDEX(Panaboard!L:L,MATCH(CONCATENATE(A895,"-",T895),Panaboard!AF:AF,0)))</f>
        <v/>
      </c>
      <c r="BH895" t="str">
        <f>IF(ISERROR(INDEX(Panaboard!AG:AG,MATCH(CONCATENATE(A895,"-",T895),Panaboard!AF:AF,0))),"",INDEX(Panaboard!AG:AG,MATCH(CONCATENATE(A895,"-",T895),Panaboard!AF:AF,0)))</f>
        <v/>
      </c>
      <c r="BI895" t="str">
        <f t="shared" si="41"/>
        <v/>
      </c>
      <c r="BJ895" t="str">
        <f>IF(ISERROR(INDEX(CuttingList!F:F,MATCH(CONCATENATE(A895,"-",T895),CuttingList!E:E,0))),"",INDEX(CuttingList!F:F,MATCH(CONCATENATE(A895,"-",T895),CuttingList!E:E,0)))</f>
        <v/>
      </c>
    </row>
    <row r="896" spans="1:62" x14ac:dyDescent="0.25">
      <c r="A896" t="str">
        <f>IF(PResult!AL896="","",PResult!AL896)</f>
        <v/>
      </c>
      <c r="B896" t="str">
        <f>IF(PResult!F896="","",PResult!F896)</f>
        <v/>
      </c>
      <c r="C896" t="str">
        <f>IF(PResult!AN896="","",PResult!AN896)</f>
        <v/>
      </c>
      <c r="D896" t="str">
        <f>IF(PResult!AO896="","",PResult!AO896)</f>
        <v/>
      </c>
      <c r="E896" t="str">
        <f>IF(PResult!AP896="","",PResult!AP896)</f>
        <v/>
      </c>
      <c r="F896" t="str">
        <f>IF(PResult!AQ896="","",PResult!AQ896)</f>
        <v/>
      </c>
      <c r="G896">
        <f>IF(PResult!AR896="",0,ROUND(PResult!AR896,2))</f>
        <v>0</v>
      </c>
      <c r="I896">
        <f>IF(OR(UPPER(TRIM(PResult!R896))="S",UPPER(TRIM(PResult!R896))="P"),PResult!O896,0)</f>
        <v>0</v>
      </c>
      <c r="J896" t="str">
        <f>IF(ISERROR(INDEX(Panaboard!J:J,MATCH(CONCATENATE(A896,"-",T896),Panaboard!AF:AF,0))),"",TRIM(INDEX(Panaboard!J:J,MATCH(CONCATENATE(A896,"-",T896),Panaboard!AF:AF,0))))</f>
        <v/>
      </c>
      <c r="K896" t="str">
        <f>IF(ISERROR(INDEX(Panaboard!C:C,MATCH(CONCATENATE(A896,"-",T896),Panaboard!AF:AF,0))),"",INDEX(Panaboard!C:C,MATCH(CONCATENATE(A896,"-",T896),Panaboard!AF:AF,0)))</f>
        <v/>
      </c>
      <c r="L896" t="str">
        <f>IF(ISERROR(INDEX(Panaboard!D:D,MATCH(CONCATENATE(A896,"-",T896),Panaboard!AF:AF,0))),"",INDEX(Panaboard!D:D,MATCH(CONCATENATE(A896,"-",T896),Panaboard!AF:AF,0)))</f>
        <v/>
      </c>
      <c r="M896" t="str">
        <f>IF(ISERROR(INDEX(Panaboard!E:E,MATCH(CONCATENATE(A896,"-",T896),Panaboard!AF:AF,0))),"",INDEX(Panaboard!E:E,MATCH(CONCATENATE(A896,"-",T896),Panaboard!AF:AF,0)))</f>
        <v/>
      </c>
      <c r="N896" t="str">
        <f>IF(ISERROR(INDEX(Panaboard!F:F,MATCH(CONCATENATE(A896,"-",T896),Panaboard!AF:AF,0))),"",INDEX(Panaboard!F:F,MATCH(CONCATENATE(A896,"-",T896),Panaboard!AF:AF,0)))</f>
        <v/>
      </c>
      <c r="O896" t="str">
        <f>IF(ISERROR(INDEX(Panaboard!G:G,MATCH(CONCATENATE(A896,"-",T896),Panaboard!AF:AF,0))),"",INDEX(Panaboard!G:G,MATCH(CONCATENATE(A896,"-",T896),Panaboard!AF:AF,0)))</f>
        <v/>
      </c>
      <c r="P896" t="str">
        <f t="shared" si="39"/>
        <v/>
      </c>
      <c r="Q896" t="str">
        <f>IF(ISERROR(INDEX(Panaboard!H:H,MATCH(CONCATENATE(A896,"-",T896),Panaboard!AF:AF,0))),"",INDEX(Panaboard!H:H,MATCH(CONCATENATE(A896,"-",T896),Panaboard!AF:AF,0)))</f>
        <v/>
      </c>
      <c r="R896" t="str">
        <f>IF(ISERROR(INDEX(Panaboard!I:I,MATCH(CONCATENATE(A896,"-",T896),Panaboard!AF:AF,0))),"",INDEX(Panaboard!I:I,MATCH(CONCATENATE(A896,"-",T896),Panaboard!AF:AF,0)))</f>
        <v/>
      </c>
      <c r="S896" t="str">
        <f>CONCATENATE(PResult!AS896,PResult!AT896)</f>
        <v/>
      </c>
      <c r="T896" t="str">
        <f>IF(PResult!BG896="","",PResult!BG896)</f>
        <v/>
      </c>
      <c r="U896" t="str">
        <f>IF(PResult!Y896="","",PResult!Y896)</f>
        <v/>
      </c>
      <c r="V896" t="str">
        <f>IF(PResult!AU896="","",PResult!AU896)</f>
        <v/>
      </c>
      <c r="W896" t="str">
        <f>IF(PResult!R896="","",UPPER(TRIM(PResult!R896)))</f>
        <v/>
      </c>
      <c r="X896" t="str">
        <f>IF(PResult!AV896="","",PResult!AV896)</f>
        <v/>
      </c>
      <c r="Y896" t="str">
        <f>IF(PResult!AW896="","",PResult!AW896)</f>
        <v/>
      </c>
      <c r="Z896" t="str">
        <f>IF(PResult!AX896="","",PResult!AX896)</f>
        <v/>
      </c>
      <c r="AA896" t="str">
        <f>IF(PResult!AY896="","",PResult!AY896)</f>
        <v/>
      </c>
      <c r="AB896" t="str">
        <f>IF(PResult!AZ896="","",PResult!AZ896)</f>
        <v/>
      </c>
      <c r="AC896" t="str">
        <f>IF(PResult!BA896="","",PResult!BA896)</f>
        <v/>
      </c>
      <c r="AD896" t="str">
        <f>IF(PResult!G896="","",PResult!G896)</f>
        <v/>
      </c>
      <c r="AE896" t="str">
        <f>IF(PResult!H896="","",PResult!H896)</f>
        <v/>
      </c>
      <c r="AF896">
        <f>IF(OR(PResult!I896="(null)",PResult!I896=""),0,PResult!I896)</f>
        <v>0</v>
      </c>
      <c r="AG896" t="str">
        <f>TEXT(IF(ISERROR(INDEX(Panaboard!P:P,MATCH(CONCATENATE(A896,"-",T896),Panaboard!AF:AF,0))),"",INDEX(Panaboard!P:P,MATCH(CONCATENATE(A896,"-",T896),Panaboard!AF:AF,0))),"HH:MM")</f>
        <v/>
      </c>
      <c r="AH896" t="str">
        <f>TEXT(IF(ISERROR(INDEX(Panaboard!Q:Q,MATCH(CONCATENATE(A896,"-",T896),Panaboard!AF:AF,0))),"",INDEX(Panaboard!Q:Q,MATCH(CONCATENATE(A896,"-",T896),Panaboard!AF:AF,0))),"HH:MM")</f>
        <v/>
      </c>
      <c r="AI896" t="str">
        <f>TEXT(IF(ISERROR(INDEX(Panaboard!R:R,MATCH(CONCATENATE(A896,"-",T896),Panaboard!AF:AF,0))),"",INDEX(Panaboard!R:R,MATCH(CONCATENATE(A896,"-",T896),Panaboard!AF:AF,0))),"HH:MM")</f>
        <v/>
      </c>
      <c r="AJ896" t="str">
        <f>TEXT(IF(ISERROR(INDEX(Panaboard!S:S,MATCH(CONCATENATE(A896,"-",T896),Panaboard!AF:AF,0))),"",INDEX(Panaboard!S:S,MATCH(CONCATENATE(A896,"-",T896),Panaboard!AF:AF,0))),"HH:MM")</f>
        <v/>
      </c>
      <c r="AK896" t="str">
        <f>IF(PResult!BC896="","",PResult!BC896)</f>
        <v/>
      </c>
      <c r="AL896" t="str">
        <f>IF(PResult!BB896="","",PResult!BB896)</f>
        <v/>
      </c>
      <c r="AM896" t="str">
        <f>IF(PResult!BE896="","",PResult!BE896)</f>
        <v/>
      </c>
      <c r="AN896" t="str">
        <f>IF(PResult!BD896="","",PResult!BD896)</f>
        <v/>
      </c>
      <c r="AO896" t="str">
        <f>IF(PResult!BF896="","",PResult!BF896)</f>
        <v/>
      </c>
      <c r="AP896" t="str">
        <f>IF(ISERROR(INDEX(Panaboard!T:T,MATCH(CONCATENATE(A896,"-",T896),Panaboard!AF:AF,0))),"",INDEX(Panaboard!T:T,MATCH(CONCATENATE(A896,"-",T896),Panaboard!AF:AF,0)))</f>
        <v/>
      </c>
      <c r="AQ896" t="str">
        <f>IF(ISERROR(INDEX(Panaboard!U:U,MATCH(CONCATENATE(A896,"-",T896),Panaboard!AF:AF,0))),"",INDEX(Panaboard!U:U,MATCH(CONCATENATE(A896,"-",T896),Panaboard!AF:AF,0)))</f>
        <v/>
      </c>
      <c r="AR896" t="str">
        <f>IF(ISERROR(INDEX(Panaboard!V:V,MATCH(CONCATENATE(A896,"-",T896),Panaboard!AF:AF,0))),"",INDEX(Panaboard!V:V,MATCH(CONCATENATE(A896,"-",T896),Panaboard!AF:AF,0)))</f>
        <v/>
      </c>
      <c r="AS896" t="str">
        <f>IF(ISERROR(INDEX(Panaboard!W:W,MATCH(CONCATENATE(A896,"-",T896),Panaboard!AF:AF,0))),"",INDEX(Panaboard!W:W,MATCH(CONCATENATE(A896,"-",T896),Panaboard!AF:AF,0)))</f>
        <v/>
      </c>
      <c r="AT896" t="str">
        <f>IF(ISERROR(INDEX(Panaboard!X:X,MATCH(CONCATENATE(A896,"-",T896),Panaboard!AF:AF,0))),"",INDEX(Panaboard!X:X,MATCH(CONCATENATE(A896,"-",T896),Panaboard!AF:AF,0)))</f>
        <v/>
      </c>
      <c r="AU896" t="str">
        <f>IF(ISERROR(INDEX(Panaboard!Y:Y,MATCH(CONCATENATE(A896,"-",T896),Panaboard!AF:AF,0))),"",INDEX(Panaboard!Y:Y,MATCH(CONCATENATE(A896,"-",T896),Panaboard!AF:AF,0)))</f>
        <v/>
      </c>
      <c r="AV896" t="str">
        <f>IF(ISERROR(INDEX(Panaboard!Z:Z,MATCH(CONCATENATE(A896,"-",T896),Panaboard!AF:AF,0))),"",INDEX(Panaboard!Z:Z,MATCH(CONCATENATE(A896,"-",T896),Panaboard!AF:AF,0)))</f>
        <v/>
      </c>
      <c r="AW896" t="str">
        <f>IF(ISERROR(INDEX(Panaboard!AA:AA,MATCH(CONCATENATE(A896,"-",T896),Panaboard!AF:AF,0))),"",INDEX(Panaboard!AA:AA,MATCH(CONCATENATE(A896,"-",T896),Panaboard!AF:AF,0)))</f>
        <v/>
      </c>
      <c r="AX896" t="str">
        <f>IF(ISERROR(INDEX(Panaboard!AB:AB,MATCH(CONCATENATE(A896,"-",T896),Panaboard!AF:AF,0))),"",INDEX(Panaboard!AB:AB,MATCH(CONCATENATE(A896,"-",T896),Panaboard!AF:AF,0)))</f>
        <v/>
      </c>
      <c r="AY896" t="str">
        <f>IF(ISERROR(INDEX(Panaboard!AC:AC,MATCH(CONCATENATE(A896,"-",T896),Panaboard!AF:AF,0))),"",INDEX(Panaboard!AC:AC,MATCH(CONCATENATE(A896,"-",T896),Panaboard!AF:AF,0)))</f>
        <v/>
      </c>
      <c r="AZ896" t="str">
        <f>IF(OR(PResult!T896="",PResult!T896="(null)"),"",PResult!T896)</f>
        <v/>
      </c>
      <c r="BA896">
        <f>IF(PResult!O896="",0,PResult!O896)</f>
        <v>0</v>
      </c>
      <c r="BB896" t="str">
        <f>IF(ISERROR(INDEX(Panaboard!N:N,MATCH(CONCATENATE(A896,"-",T896),Panaboard!AF:AF,0))),"",INDEX(Panaboard!N:N,MATCH(CONCATENATE(A896,"-",T896),Panaboard!AF:AF,0)))</f>
        <v/>
      </c>
      <c r="BC896" t="str">
        <f t="shared" si="40"/>
        <v/>
      </c>
      <c r="BD896" t="str">
        <f>IF(ISERROR(INDEX(Panaboard!AD:AD,MATCH(CONCATENATE(A896,"-",T896),Panaboard!AF:AF,0))),"",INDEX(Panaboard!AD:AD,MATCH(CONCATENATE(A896,"-",T896),Panaboard!AF:AF,0)))</f>
        <v/>
      </c>
      <c r="BE896" t="str">
        <f>IF(ISERROR(INDEX(Panaboard!AE:AE,MATCH(CONCATENATE(A896,"-",T896),Panaboard!AF:AF,0))),"",INDEX(Panaboard!AE:AE,MATCH(CONCATENATE(A896,"-",T896),Panaboard!AF:AF,0)))</f>
        <v/>
      </c>
      <c r="BF896">
        <f>IF(OR(UPPER(TRIM(PResult!R896))="S",UPPER(TRIM(PResult!R896))="P"),PResult!M896,0)</f>
        <v>0</v>
      </c>
      <c r="BG896" t="str">
        <f>IF(ISERROR(INDEX(Panaboard!L:L,MATCH(CONCATENATE(A896,"-",T896),Panaboard!AF:AF,0))),"",INDEX(Panaboard!L:L,MATCH(CONCATENATE(A896,"-",T896),Panaboard!AF:AF,0)))</f>
        <v/>
      </c>
      <c r="BH896" t="str">
        <f>IF(ISERROR(INDEX(Panaboard!AG:AG,MATCH(CONCATENATE(A896,"-",T896),Panaboard!AF:AF,0))),"",INDEX(Panaboard!AG:AG,MATCH(CONCATENATE(A896,"-",T896),Panaboard!AF:AF,0)))</f>
        <v/>
      </c>
      <c r="BI896" t="str">
        <f t="shared" si="41"/>
        <v/>
      </c>
      <c r="BJ896" t="str">
        <f>IF(ISERROR(INDEX(CuttingList!F:F,MATCH(CONCATENATE(A896,"-",T896),CuttingList!E:E,0))),"",INDEX(CuttingList!F:F,MATCH(CONCATENATE(A896,"-",T896),CuttingList!E:E,0)))</f>
        <v/>
      </c>
    </row>
    <row r="897" spans="1:62" x14ac:dyDescent="0.25">
      <c r="A897" t="str">
        <f>IF(PResult!AL897="","",PResult!AL897)</f>
        <v/>
      </c>
      <c r="B897" t="str">
        <f>IF(PResult!F897="","",PResult!F897)</f>
        <v/>
      </c>
      <c r="C897" t="str">
        <f>IF(PResult!AN897="","",PResult!AN897)</f>
        <v/>
      </c>
      <c r="D897" t="str">
        <f>IF(PResult!AO897="","",PResult!AO897)</f>
        <v/>
      </c>
      <c r="E897" t="str">
        <f>IF(PResult!AP897="","",PResult!AP897)</f>
        <v/>
      </c>
      <c r="F897" t="str">
        <f>IF(PResult!AQ897="","",PResult!AQ897)</f>
        <v/>
      </c>
      <c r="G897">
        <f>IF(PResult!AR897="",0,ROUND(PResult!AR897,2))</f>
        <v>0</v>
      </c>
      <c r="I897">
        <f>IF(OR(UPPER(TRIM(PResult!R897))="S",UPPER(TRIM(PResult!R897))="P"),PResult!O897,0)</f>
        <v>0</v>
      </c>
      <c r="J897" t="str">
        <f>IF(ISERROR(INDEX(Panaboard!J:J,MATCH(CONCATENATE(A897,"-",T897),Panaboard!AF:AF,0))),"",TRIM(INDEX(Panaboard!J:J,MATCH(CONCATENATE(A897,"-",T897),Panaboard!AF:AF,0))))</f>
        <v/>
      </c>
      <c r="K897" t="str">
        <f>IF(ISERROR(INDEX(Panaboard!C:C,MATCH(CONCATENATE(A897,"-",T897),Panaboard!AF:AF,0))),"",INDEX(Panaboard!C:C,MATCH(CONCATENATE(A897,"-",T897),Panaboard!AF:AF,0)))</f>
        <v/>
      </c>
      <c r="L897" t="str">
        <f>IF(ISERROR(INDEX(Panaboard!D:D,MATCH(CONCATENATE(A897,"-",T897),Panaboard!AF:AF,0))),"",INDEX(Panaboard!D:D,MATCH(CONCATENATE(A897,"-",T897),Panaboard!AF:AF,0)))</f>
        <v/>
      </c>
      <c r="M897" t="str">
        <f>IF(ISERROR(INDEX(Panaboard!E:E,MATCH(CONCATENATE(A897,"-",T897),Panaboard!AF:AF,0))),"",INDEX(Panaboard!E:E,MATCH(CONCATENATE(A897,"-",T897),Panaboard!AF:AF,0)))</f>
        <v/>
      </c>
      <c r="N897" t="str">
        <f>IF(ISERROR(INDEX(Panaboard!F:F,MATCH(CONCATENATE(A897,"-",T897),Panaboard!AF:AF,0))),"",INDEX(Panaboard!F:F,MATCH(CONCATENATE(A897,"-",T897),Panaboard!AF:AF,0)))</f>
        <v/>
      </c>
      <c r="O897" t="str">
        <f>IF(ISERROR(INDEX(Panaboard!G:G,MATCH(CONCATENATE(A897,"-",T897),Panaboard!AF:AF,0))),"",INDEX(Panaboard!G:G,MATCH(CONCATENATE(A897,"-",T897),Panaboard!AF:AF,0)))</f>
        <v/>
      </c>
      <c r="P897" t="str">
        <f t="shared" si="39"/>
        <v/>
      </c>
      <c r="Q897" t="str">
        <f>IF(ISERROR(INDEX(Panaboard!H:H,MATCH(CONCATENATE(A897,"-",T897),Panaboard!AF:AF,0))),"",INDEX(Panaboard!H:H,MATCH(CONCATENATE(A897,"-",T897),Panaboard!AF:AF,0)))</f>
        <v/>
      </c>
      <c r="R897" t="str">
        <f>IF(ISERROR(INDEX(Panaboard!I:I,MATCH(CONCATENATE(A897,"-",T897),Panaboard!AF:AF,0))),"",INDEX(Panaboard!I:I,MATCH(CONCATENATE(A897,"-",T897),Panaboard!AF:AF,0)))</f>
        <v/>
      </c>
      <c r="S897" t="str">
        <f>CONCATENATE(PResult!AS897,PResult!AT897)</f>
        <v/>
      </c>
      <c r="T897" t="str">
        <f>IF(PResult!BG897="","",PResult!BG897)</f>
        <v/>
      </c>
      <c r="U897" t="str">
        <f>IF(PResult!Y897="","",PResult!Y897)</f>
        <v/>
      </c>
      <c r="V897" t="str">
        <f>IF(PResult!AU897="","",PResult!AU897)</f>
        <v/>
      </c>
      <c r="W897" t="str">
        <f>IF(PResult!R897="","",UPPER(TRIM(PResult!R897)))</f>
        <v/>
      </c>
      <c r="X897" t="str">
        <f>IF(PResult!AV897="","",PResult!AV897)</f>
        <v/>
      </c>
      <c r="Y897" t="str">
        <f>IF(PResult!AW897="","",PResult!AW897)</f>
        <v/>
      </c>
      <c r="Z897" t="str">
        <f>IF(PResult!AX897="","",PResult!AX897)</f>
        <v/>
      </c>
      <c r="AA897" t="str">
        <f>IF(PResult!AY897="","",PResult!AY897)</f>
        <v/>
      </c>
      <c r="AB897" t="str">
        <f>IF(PResult!AZ897="","",PResult!AZ897)</f>
        <v/>
      </c>
      <c r="AC897" t="str">
        <f>IF(PResult!BA897="","",PResult!BA897)</f>
        <v/>
      </c>
      <c r="AD897" t="str">
        <f>IF(PResult!G897="","",PResult!G897)</f>
        <v/>
      </c>
      <c r="AE897" t="str">
        <f>IF(PResult!H897="","",PResult!H897)</f>
        <v/>
      </c>
      <c r="AF897">
        <f>IF(OR(PResult!I897="(null)",PResult!I897=""),0,PResult!I897)</f>
        <v>0</v>
      </c>
      <c r="AG897" t="str">
        <f>TEXT(IF(ISERROR(INDEX(Panaboard!P:P,MATCH(CONCATENATE(A897,"-",T897),Panaboard!AF:AF,0))),"",INDEX(Panaboard!P:P,MATCH(CONCATENATE(A897,"-",T897),Panaboard!AF:AF,0))),"HH:MM")</f>
        <v/>
      </c>
      <c r="AH897" t="str">
        <f>TEXT(IF(ISERROR(INDEX(Panaboard!Q:Q,MATCH(CONCATENATE(A897,"-",T897),Panaboard!AF:AF,0))),"",INDEX(Panaboard!Q:Q,MATCH(CONCATENATE(A897,"-",T897),Panaboard!AF:AF,0))),"HH:MM")</f>
        <v/>
      </c>
      <c r="AI897" t="str">
        <f>TEXT(IF(ISERROR(INDEX(Panaboard!R:R,MATCH(CONCATENATE(A897,"-",T897),Panaboard!AF:AF,0))),"",INDEX(Panaboard!R:R,MATCH(CONCATENATE(A897,"-",T897),Panaboard!AF:AF,0))),"HH:MM")</f>
        <v/>
      </c>
      <c r="AJ897" t="str">
        <f>TEXT(IF(ISERROR(INDEX(Panaboard!S:S,MATCH(CONCATENATE(A897,"-",T897),Panaboard!AF:AF,0))),"",INDEX(Panaboard!S:S,MATCH(CONCATENATE(A897,"-",T897),Panaboard!AF:AF,0))),"HH:MM")</f>
        <v/>
      </c>
      <c r="AK897" t="str">
        <f>IF(PResult!BC897="","",PResult!BC897)</f>
        <v/>
      </c>
      <c r="AL897" t="str">
        <f>IF(PResult!BB897="","",PResult!BB897)</f>
        <v/>
      </c>
      <c r="AM897" t="str">
        <f>IF(PResult!BE897="","",PResult!BE897)</f>
        <v/>
      </c>
      <c r="AN897" t="str">
        <f>IF(PResult!BD897="","",PResult!BD897)</f>
        <v/>
      </c>
      <c r="AO897" t="str">
        <f>IF(PResult!BF897="","",PResult!BF897)</f>
        <v/>
      </c>
      <c r="AP897" t="str">
        <f>IF(ISERROR(INDEX(Panaboard!T:T,MATCH(CONCATENATE(A897,"-",T897),Panaboard!AF:AF,0))),"",INDEX(Panaboard!T:T,MATCH(CONCATENATE(A897,"-",T897),Panaboard!AF:AF,0)))</f>
        <v/>
      </c>
      <c r="AQ897" t="str">
        <f>IF(ISERROR(INDEX(Panaboard!U:U,MATCH(CONCATENATE(A897,"-",T897),Panaboard!AF:AF,0))),"",INDEX(Panaboard!U:U,MATCH(CONCATENATE(A897,"-",T897),Panaboard!AF:AF,0)))</f>
        <v/>
      </c>
      <c r="AR897" t="str">
        <f>IF(ISERROR(INDEX(Panaboard!V:V,MATCH(CONCATENATE(A897,"-",T897),Panaboard!AF:AF,0))),"",INDEX(Panaboard!V:V,MATCH(CONCATENATE(A897,"-",T897),Panaboard!AF:AF,0)))</f>
        <v/>
      </c>
      <c r="AS897" t="str">
        <f>IF(ISERROR(INDEX(Panaboard!W:W,MATCH(CONCATENATE(A897,"-",T897),Panaboard!AF:AF,0))),"",INDEX(Panaboard!W:W,MATCH(CONCATENATE(A897,"-",T897),Panaboard!AF:AF,0)))</f>
        <v/>
      </c>
      <c r="AT897" t="str">
        <f>IF(ISERROR(INDEX(Panaboard!X:X,MATCH(CONCATENATE(A897,"-",T897),Panaboard!AF:AF,0))),"",INDEX(Panaboard!X:X,MATCH(CONCATENATE(A897,"-",T897),Panaboard!AF:AF,0)))</f>
        <v/>
      </c>
      <c r="AU897" t="str">
        <f>IF(ISERROR(INDEX(Panaboard!Y:Y,MATCH(CONCATENATE(A897,"-",T897),Panaboard!AF:AF,0))),"",INDEX(Panaboard!Y:Y,MATCH(CONCATENATE(A897,"-",T897),Panaboard!AF:AF,0)))</f>
        <v/>
      </c>
      <c r="AV897" t="str">
        <f>IF(ISERROR(INDEX(Panaboard!Z:Z,MATCH(CONCATENATE(A897,"-",T897),Panaboard!AF:AF,0))),"",INDEX(Panaboard!Z:Z,MATCH(CONCATENATE(A897,"-",T897),Panaboard!AF:AF,0)))</f>
        <v/>
      </c>
      <c r="AW897" t="str">
        <f>IF(ISERROR(INDEX(Panaboard!AA:AA,MATCH(CONCATENATE(A897,"-",T897),Panaboard!AF:AF,0))),"",INDEX(Panaboard!AA:AA,MATCH(CONCATENATE(A897,"-",T897),Panaboard!AF:AF,0)))</f>
        <v/>
      </c>
      <c r="AX897" t="str">
        <f>IF(ISERROR(INDEX(Panaboard!AB:AB,MATCH(CONCATENATE(A897,"-",T897),Panaboard!AF:AF,0))),"",INDEX(Panaboard!AB:AB,MATCH(CONCATENATE(A897,"-",T897),Panaboard!AF:AF,0)))</f>
        <v/>
      </c>
      <c r="AY897" t="str">
        <f>IF(ISERROR(INDEX(Panaboard!AC:AC,MATCH(CONCATENATE(A897,"-",T897),Panaboard!AF:AF,0))),"",INDEX(Panaboard!AC:AC,MATCH(CONCATENATE(A897,"-",T897),Panaboard!AF:AF,0)))</f>
        <v/>
      </c>
      <c r="AZ897" t="str">
        <f>IF(OR(PResult!T897="",PResult!T897="(null)"),"",PResult!T897)</f>
        <v/>
      </c>
      <c r="BA897">
        <f>IF(PResult!O897="",0,PResult!O897)</f>
        <v>0</v>
      </c>
      <c r="BB897" t="str">
        <f>IF(ISERROR(INDEX(Panaboard!N:N,MATCH(CONCATENATE(A897,"-",T897),Panaboard!AF:AF,0))),"",INDEX(Panaboard!N:N,MATCH(CONCATENATE(A897,"-",T897),Panaboard!AF:AF,0)))</f>
        <v/>
      </c>
      <c r="BC897" t="str">
        <f t="shared" si="40"/>
        <v/>
      </c>
      <c r="BD897" t="str">
        <f>IF(ISERROR(INDEX(Panaboard!AD:AD,MATCH(CONCATENATE(A897,"-",T897),Panaboard!AF:AF,0))),"",INDEX(Panaboard!AD:AD,MATCH(CONCATENATE(A897,"-",T897),Panaboard!AF:AF,0)))</f>
        <v/>
      </c>
      <c r="BE897" t="str">
        <f>IF(ISERROR(INDEX(Panaboard!AE:AE,MATCH(CONCATENATE(A897,"-",T897),Panaboard!AF:AF,0))),"",INDEX(Panaboard!AE:AE,MATCH(CONCATENATE(A897,"-",T897),Panaboard!AF:AF,0)))</f>
        <v/>
      </c>
      <c r="BF897">
        <f>IF(OR(UPPER(TRIM(PResult!R897))="S",UPPER(TRIM(PResult!R897))="P"),PResult!M897,0)</f>
        <v>0</v>
      </c>
      <c r="BG897" t="str">
        <f>IF(ISERROR(INDEX(Panaboard!L:L,MATCH(CONCATENATE(A897,"-",T897),Panaboard!AF:AF,0))),"",INDEX(Panaboard!L:L,MATCH(CONCATENATE(A897,"-",T897),Panaboard!AF:AF,0)))</f>
        <v/>
      </c>
      <c r="BH897" t="str">
        <f>IF(ISERROR(INDEX(Panaboard!AG:AG,MATCH(CONCATENATE(A897,"-",T897),Panaboard!AF:AF,0))),"",INDEX(Panaboard!AG:AG,MATCH(CONCATENATE(A897,"-",T897),Panaboard!AF:AF,0)))</f>
        <v/>
      </c>
      <c r="BI897" t="str">
        <f t="shared" si="41"/>
        <v/>
      </c>
      <c r="BJ897" t="str">
        <f>IF(ISERROR(INDEX(CuttingList!F:F,MATCH(CONCATENATE(A897,"-",T897),CuttingList!E:E,0))),"",INDEX(CuttingList!F:F,MATCH(CONCATENATE(A897,"-",T897),CuttingList!E:E,0)))</f>
        <v/>
      </c>
    </row>
    <row r="898" spans="1:62" x14ac:dyDescent="0.25">
      <c r="A898" t="str">
        <f>IF(PResult!AL898="","",PResult!AL898)</f>
        <v/>
      </c>
      <c r="B898" t="str">
        <f>IF(PResult!F898="","",PResult!F898)</f>
        <v/>
      </c>
      <c r="C898" t="str">
        <f>IF(PResult!AN898="","",PResult!AN898)</f>
        <v/>
      </c>
      <c r="D898" t="str">
        <f>IF(PResult!AO898="","",PResult!AO898)</f>
        <v/>
      </c>
      <c r="E898" t="str">
        <f>IF(PResult!AP898="","",PResult!AP898)</f>
        <v/>
      </c>
      <c r="F898" t="str">
        <f>IF(PResult!AQ898="","",PResult!AQ898)</f>
        <v/>
      </c>
      <c r="G898">
        <f>IF(PResult!AR898="",0,ROUND(PResult!AR898,2))</f>
        <v>0</v>
      </c>
      <c r="I898">
        <f>IF(OR(UPPER(TRIM(PResult!R898))="S",UPPER(TRIM(PResult!R898))="P"),PResult!O898,0)</f>
        <v>0</v>
      </c>
      <c r="J898" t="str">
        <f>IF(ISERROR(INDEX(Panaboard!J:J,MATCH(CONCATENATE(A898,"-",T898),Panaboard!AF:AF,0))),"",TRIM(INDEX(Panaboard!J:J,MATCH(CONCATENATE(A898,"-",T898),Panaboard!AF:AF,0))))</f>
        <v/>
      </c>
      <c r="K898" t="str">
        <f>IF(ISERROR(INDEX(Panaboard!C:C,MATCH(CONCATENATE(A898,"-",T898),Panaboard!AF:AF,0))),"",INDEX(Panaboard!C:C,MATCH(CONCATENATE(A898,"-",T898),Panaboard!AF:AF,0)))</f>
        <v/>
      </c>
      <c r="L898" t="str">
        <f>IF(ISERROR(INDEX(Panaboard!D:D,MATCH(CONCATENATE(A898,"-",T898),Panaboard!AF:AF,0))),"",INDEX(Panaboard!D:D,MATCH(CONCATENATE(A898,"-",T898),Panaboard!AF:AF,0)))</f>
        <v/>
      </c>
      <c r="M898" t="str">
        <f>IF(ISERROR(INDEX(Panaboard!E:E,MATCH(CONCATENATE(A898,"-",T898),Panaboard!AF:AF,0))),"",INDEX(Panaboard!E:E,MATCH(CONCATENATE(A898,"-",T898),Panaboard!AF:AF,0)))</f>
        <v/>
      </c>
      <c r="N898" t="str">
        <f>IF(ISERROR(INDEX(Panaboard!F:F,MATCH(CONCATENATE(A898,"-",T898),Panaboard!AF:AF,0))),"",INDEX(Panaboard!F:F,MATCH(CONCATENATE(A898,"-",T898),Panaboard!AF:AF,0)))</f>
        <v/>
      </c>
      <c r="O898" t="str">
        <f>IF(ISERROR(INDEX(Panaboard!G:G,MATCH(CONCATENATE(A898,"-",T898),Panaboard!AF:AF,0))),"",INDEX(Panaboard!G:G,MATCH(CONCATENATE(A898,"-",T898),Panaboard!AF:AF,0)))</f>
        <v/>
      </c>
      <c r="P898" t="str">
        <f t="shared" si="39"/>
        <v/>
      </c>
      <c r="Q898" t="str">
        <f>IF(ISERROR(INDEX(Panaboard!H:H,MATCH(CONCATENATE(A898,"-",T898),Panaboard!AF:AF,0))),"",INDEX(Panaboard!H:H,MATCH(CONCATENATE(A898,"-",T898),Panaboard!AF:AF,0)))</f>
        <v/>
      </c>
      <c r="R898" t="str">
        <f>IF(ISERROR(INDEX(Panaboard!I:I,MATCH(CONCATENATE(A898,"-",T898),Panaboard!AF:AF,0))),"",INDEX(Panaboard!I:I,MATCH(CONCATENATE(A898,"-",T898),Panaboard!AF:AF,0)))</f>
        <v/>
      </c>
      <c r="S898" t="str">
        <f>CONCATENATE(PResult!AS898,PResult!AT898)</f>
        <v/>
      </c>
      <c r="T898" t="str">
        <f>IF(PResult!BG898="","",PResult!BG898)</f>
        <v/>
      </c>
      <c r="U898" t="str">
        <f>IF(PResult!Y898="","",PResult!Y898)</f>
        <v/>
      </c>
      <c r="V898" t="str">
        <f>IF(PResult!AU898="","",PResult!AU898)</f>
        <v/>
      </c>
      <c r="W898" t="str">
        <f>IF(PResult!R898="","",UPPER(TRIM(PResult!R898)))</f>
        <v/>
      </c>
      <c r="X898" t="str">
        <f>IF(PResult!AV898="","",PResult!AV898)</f>
        <v/>
      </c>
      <c r="Y898" t="str">
        <f>IF(PResult!AW898="","",PResult!AW898)</f>
        <v/>
      </c>
      <c r="Z898" t="str">
        <f>IF(PResult!AX898="","",PResult!AX898)</f>
        <v/>
      </c>
      <c r="AA898" t="str">
        <f>IF(PResult!AY898="","",PResult!AY898)</f>
        <v/>
      </c>
      <c r="AB898" t="str">
        <f>IF(PResult!AZ898="","",PResult!AZ898)</f>
        <v/>
      </c>
      <c r="AC898" t="str">
        <f>IF(PResult!BA898="","",PResult!BA898)</f>
        <v/>
      </c>
      <c r="AD898" t="str">
        <f>IF(PResult!G898="","",PResult!G898)</f>
        <v/>
      </c>
      <c r="AE898" t="str">
        <f>IF(PResult!H898="","",PResult!H898)</f>
        <v/>
      </c>
      <c r="AF898">
        <f>IF(OR(PResult!I898="(null)",PResult!I898=""),0,PResult!I898)</f>
        <v>0</v>
      </c>
      <c r="AG898" t="str">
        <f>TEXT(IF(ISERROR(INDEX(Panaboard!P:P,MATCH(CONCATENATE(A898,"-",T898),Panaboard!AF:AF,0))),"",INDEX(Panaboard!P:P,MATCH(CONCATENATE(A898,"-",T898),Panaboard!AF:AF,0))),"HH:MM")</f>
        <v/>
      </c>
      <c r="AH898" t="str">
        <f>TEXT(IF(ISERROR(INDEX(Panaboard!Q:Q,MATCH(CONCATENATE(A898,"-",T898),Panaboard!AF:AF,0))),"",INDEX(Panaboard!Q:Q,MATCH(CONCATENATE(A898,"-",T898),Panaboard!AF:AF,0))),"HH:MM")</f>
        <v/>
      </c>
      <c r="AI898" t="str">
        <f>TEXT(IF(ISERROR(INDEX(Panaboard!R:R,MATCH(CONCATENATE(A898,"-",T898),Panaboard!AF:AF,0))),"",INDEX(Panaboard!R:R,MATCH(CONCATENATE(A898,"-",T898),Panaboard!AF:AF,0))),"HH:MM")</f>
        <v/>
      </c>
      <c r="AJ898" t="str">
        <f>TEXT(IF(ISERROR(INDEX(Panaboard!S:S,MATCH(CONCATENATE(A898,"-",T898),Panaboard!AF:AF,0))),"",INDEX(Panaboard!S:S,MATCH(CONCATENATE(A898,"-",T898),Panaboard!AF:AF,0))),"HH:MM")</f>
        <v/>
      </c>
      <c r="AK898" t="str">
        <f>IF(PResult!BC898="","",PResult!BC898)</f>
        <v/>
      </c>
      <c r="AL898" t="str">
        <f>IF(PResult!BB898="","",PResult!BB898)</f>
        <v/>
      </c>
      <c r="AM898" t="str">
        <f>IF(PResult!BE898="","",PResult!BE898)</f>
        <v/>
      </c>
      <c r="AN898" t="str">
        <f>IF(PResult!BD898="","",PResult!BD898)</f>
        <v/>
      </c>
      <c r="AO898" t="str">
        <f>IF(PResult!BF898="","",PResult!BF898)</f>
        <v/>
      </c>
      <c r="AP898" t="str">
        <f>IF(ISERROR(INDEX(Panaboard!T:T,MATCH(CONCATENATE(A898,"-",T898),Panaboard!AF:AF,0))),"",INDEX(Panaboard!T:T,MATCH(CONCATENATE(A898,"-",T898),Panaboard!AF:AF,0)))</f>
        <v/>
      </c>
      <c r="AQ898" t="str">
        <f>IF(ISERROR(INDEX(Panaboard!U:U,MATCH(CONCATENATE(A898,"-",T898),Panaboard!AF:AF,0))),"",INDEX(Panaboard!U:U,MATCH(CONCATENATE(A898,"-",T898),Panaboard!AF:AF,0)))</f>
        <v/>
      </c>
      <c r="AR898" t="str">
        <f>IF(ISERROR(INDEX(Panaboard!V:V,MATCH(CONCATENATE(A898,"-",T898),Panaboard!AF:AF,0))),"",INDEX(Panaboard!V:V,MATCH(CONCATENATE(A898,"-",T898),Panaboard!AF:AF,0)))</f>
        <v/>
      </c>
      <c r="AS898" t="str">
        <f>IF(ISERROR(INDEX(Panaboard!W:W,MATCH(CONCATENATE(A898,"-",T898),Panaboard!AF:AF,0))),"",INDEX(Panaboard!W:W,MATCH(CONCATENATE(A898,"-",T898),Panaboard!AF:AF,0)))</f>
        <v/>
      </c>
      <c r="AT898" t="str">
        <f>IF(ISERROR(INDEX(Panaboard!X:X,MATCH(CONCATENATE(A898,"-",T898),Panaboard!AF:AF,0))),"",INDEX(Panaboard!X:X,MATCH(CONCATENATE(A898,"-",T898),Panaboard!AF:AF,0)))</f>
        <v/>
      </c>
      <c r="AU898" t="str">
        <f>IF(ISERROR(INDEX(Panaboard!Y:Y,MATCH(CONCATENATE(A898,"-",T898),Panaboard!AF:AF,0))),"",INDEX(Panaboard!Y:Y,MATCH(CONCATENATE(A898,"-",T898),Panaboard!AF:AF,0)))</f>
        <v/>
      </c>
      <c r="AV898" t="str">
        <f>IF(ISERROR(INDEX(Panaboard!Z:Z,MATCH(CONCATENATE(A898,"-",T898),Panaboard!AF:AF,0))),"",INDEX(Panaboard!Z:Z,MATCH(CONCATENATE(A898,"-",T898),Panaboard!AF:AF,0)))</f>
        <v/>
      </c>
      <c r="AW898" t="str">
        <f>IF(ISERROR(INDEX(Panaboard!AA:AA,MATCH(CONCATENATE(A898,"-",T898),Panaboard!AF:AF,0))),"",INDEX(Panaboard!AA:AA,MATCH(CONCATENATE(A898,"-",T898),Panaboard!AF:AF,0)))</f>
        <v/>
      </c>
      <c r="AX898" t="str">
        <f>IF(ISERROR(INDEX(Panaboard!AB:AB,MATCH(CONCATENATE(A898,"-",T898),Panaboard!AF:AF,0))),"",INDEX(Panaboard!AB:AB,MATCH(CONCATENATE(A898,"-",T898),Panaboard!AF:AF,0)))</f>
        <v/>
      </c>
      <c r="AY898" t="str">
        <f>IF(ISERROR(INDEX(Panaboard!AC:AC,MATCH(CONCATENATE(A898,"-",T898),Panaboard!AF:AF,0))),"",INDEX(Panaboard!AC:AC,MATCH(CONCATENATE(A898,"-",T898),Panaboard!AF:AF,0)))</f>
        <v/>
      </c>
      <c r="AZ898" t="str">
        <f>IF(OR(PResult!T898="",PResult!T898="(null)"),"",PResult!T898)</f>
        <v/>
      </c>
      <c r="BA898">
        <f>IF(PResult!O898="",0,PResult!O898)</f>
        <v>0</v>
      </c>
      <c r="BB898" t="str">
        <f>IF(ISERROR(INDEX(Panaboard!N:N,MATCH(CONCATENATE(A898,"-",T898),Panaboard!AF:AF,0))),"",INDEX(Panaboard!N:N,MATCH(CONCATENATE(A898,"-",T898),Panaboard!AF:AF,0)))</f>
        <v/>
      </c>
      <c r="BC898" t="str">
        <f t="shared" si="40"/>
        <v/>
      </c>
      <c r="BD898" t="str">
        <f>IF(ISERROR(INDEX(Panaboard!AD:AD,MATCH(CONCATENATE(A898,"-",T898),Panaboard!AF:AF,0))),"",INDEX(Panaboard!AD:AD,MATCH(CONCATENATE(A898,"-",T898),Panaboard!AF:AF,0)))</f>
        <v/>
      </c>
      <c r="BE898" t="str">
        <f>IF(ISERROR(INDEX(Panaboard!AE:AE,MATCH(CONCATENATE(A898,"-",T898),Panaboard!AF:AF,0))),"",INDEX(Panaboard!AE:AE,MATCH(CONCATENATE(A898,"-",T898),Panaboard!AF:AF,0)))</f>
        <v/>
      </c>
      <c r="BF898">
        <f>IF(OR(UPPER(TRIM(PResult!R898))="S",UPPER(TRIM(PResult!R898))="P"),PResult!M898,0)</f>
        <v>0</v>
      </c>
      <c r="BG898" t="str">
        <f>IF(ISERROR(INDEX(Panaboard!L:L,MATCH(CONCATENATE(A898,"-",T898),Panaboard!AF:AF,0))),"",INDEX(Panaboard!L:L,MATCH(CONCATENATE(A898,"-",T898),Panaboard!AF:AF,0)))</f>
        <v/>
      </c>
      <c r="BH898" t="str">
        <f>IF(ISERROR(INDEX(Panaboard!AG:AG,MATCH(CONCATENATE(A898,"-",T898),Panaboard!AF:AF,0))),"",INDEX(Panaboard!AG:AG,MATCH(CONCATENATE(A898,"-",T898),Panaboard!AF:AF,0)))</f>
        <v/>
      </c>
      <c r="BI898" t="str">
        <f t="shared" si="41"/>
        <v/>
      </c>
      <c r="BJ898" t="str">
        <f>IF(ISERROR(INDEX(CuttingList!F:F,MATCH(CONCATENATE(A898,"-",T898),CuttingList!E:E,0))),"",INDEX(CuttingList!F:F,MATCH(CONCATENATE(A898,"-",T898),CuttingList!E:E,0)))</f>
        <v/>
      </c>
    </row>
    <row r="899" spans="1:62" x14ac:dyDescent="0.25">
      <c r="A899" t="str">
        <f>IF(PResult!AL899="","",PResult!AL899)</f>
        <v/>
      </c>
      <c r="B899" t="str">
        <f>IF(PResult!F899="","",PResult!F899)</f>
        <v/>
      </c>
      <c r="C899" t="str">
        <f>IF(PResult!AN899="","",PResult!AN899)</f>
        <v/>
      </c>
      <c r="D899" t="str">
        <f>IF(PResult!AO899="","",PResult!AO899)</f>
        <v/>
      </c>
      <c r="E899" t="str">
        <f>IF(PResult!AP899="","",PResult!AP899)</f>
        <v/>
      </c>
      <c r="F899" t="str">
        <f>IF(PResult!AQ899="","",PResult!AQ899)</f>
        <v/>
      </c>
      <c r="G899">
        <f>IF(PResult!AR899="",0,ROUND(PResult!AR899,2))</f>
        <v>0</v>
      </c>
      <c r="I899">
        <f>IF(OR(UPPER(TRIM(PResult!R899))="S",UPPER(TRIM(PResult!R899))="P"),PResult!O899,0)</f>
        <v>0</v>
      </c>
      <c r="J899" t="str">
        <f>IF(ISERROR(INDEX(Panaboard!J:J,MATCH(CONCATENATE(A899,"-",T899),Panaboard!AF:AF,0))),"",TRIM(INDEX(Panaboard!J:J,MATCH(CONCATENATE(A899,"-",T899),Panaboard!AF:AF,0))))</f>
        <v/>
      </c>
      <c r="K899" t="str">
        <f>IF(ISERROR(INDEX(Panaboard!C:C,MATCH(CONCATENATE(A899,"-",T899),Panaboard!AF:AF,0))),"",INDEX(Panaboard!C:C,MATCH(CONCATENATE(A899,"-",T899),Panaboard!AF:AF,0)))</f>
        <v/>
      </c>
      <c r="L899" t="str">
        <f>IF(ISERROR(INDEX(Panaboard!D:D,MATCH(CONCATENATE(A899,"-",T899),Panaboard!AF:AF,0))),"",INDEX(Panaboard!D:D,MATCH(CONCATENATE(A899,"-",T899),Panaboard!AF:AF,0)))</f>
        <v/>
      </c>
      <c r="M899" t="str">
        <f>IF(ISERROR(INDEX(Panaboard!E:E,MATCH(CONCATENATE(A899,"-",T899),Panaboard!AF:AF,0))),"",INDEX(Panaboard!E:E,MATCH(CONCATENATE(A899,"-",T899),Panaboard!AF:AF,0)))</f>
        <v/>
      </c>
      <c r="N899" t="str">
        <f>IF(ISERROR(INDEX(Panaboard!F:F,MATCH(CONCATENATE(A899,"-",T899),Panaboard!AF:AF,0))),"",INDEX(Panaboard!F:F,MATCH(CONCATENATE(A899,"-",T899),Panaboard!AF:AF,0)))</f>
        <v/>
      </c>
      <c r="O899" t="str">
        <f>IF(ISERROR(INDEX(Panaboard!G:G,MATCH(CONCATENATE(A899,"-",T899),Panaboard!AF:AF,0))),"",INDEX(Panaboard!G:G,MATCH(CONCATENATE(A899,"-",T899),Panaboard!AF:AF,0)))</f>
        <v/>
      </c>
      <c r="P899" t="str">
        <f t="shared" ref="P899:P962" si="42">IF(OR(O899="",O899=0),"",O899)</f>
        <v/>
      </c>
      <c r="Q899" t="str">
        <f>IF(ISERROR(INDEX(Panaboard!H:H,MATCH(CONCATENATE(A899,"-",T899),Panaboard!AF:AF,0))),"",INDEX(Panaboard!H:H,MATCH(CONCATENATE(A899,"-",T899),Panaboard!AF:AF,0)))</f>
        <v/>
      </c>
      <c r="R899" t="str">
        <f>IF(ISERROR(INDEX(Panaboard!I:I,MATCH(CONCATENATE(A899,"-",T899),Panaboard!AF:AF,0))),"",INDEX(Panaboard!I:I,MATCH(CONCATENATE(A899,"-",T899),Panaboard!AF:AF,0)))</f>
        <v/>
      </c>
      <c r="S899" t="str">
        <f>CONCATENATE(PResult!AS899,PResult!AT899)</f>
        <v/>
      </c>
      <c r="T899" t="str">
        <f>IF(PResult!BG899="","",PResult!BG899)</f>
        <v/>
      </c>
      <c r="U899" t="str">
        <f>IF(PResult!Y899="","",PResult!Y899)</f>
        <v/>
      </c>
      <c r="V899" t="str">
        <f>IF(PResult!AU899="","",PResult!AU899)</f>
        <v/>
      </c>
      <c r="W899" t="str">
        <f>IF(PResult!R899="","",UPPER(TRIM(PResult!R899)))</f>
        <v/>
      </c>
      <c r="X899" t="str">
        <f>IF(PResult!AV899="","",PResult!AV899)</f>
        <v/>
      </c>
      <c r="Y899" t="str">
        <f>IF(PResult!AW899="","",PResult!AW899)</f>
        <v/>
      </c>
      <c r="Z899" t="str">
        <f>IF(PResult!AX899="","",PResult!AX899)</f>
        <v/>
      </c>
      <c r="AA899" t="str">
        <f>IF(PResult!AY899="","",PResult!AY899)</f>
        <v/>
      </c>
      <c r="AB899" t="str">
        <f>IF(PResult!AZ899="","",PResult!AZ899)</f>
        <v/>
      </c>
      <c r="AC899" t="str">
        <f>IF(PResult!BA899="","",PResult!BA899)</f>
        <v/>
      </c>
      <c r="AD899" t="str">
        <f>IF(PResult!G899="","",PResult!G899)</f>
        <v/>
      </c>
      <c r="AE899" t="str">
        <f>IF(PResult!H899="","",PResult!H899)</f>
        <v/>
      </c>
      <c r="AF899">
        <f>IF(OR(PResult!I899="(null)",PResult!I899=""),0,PResult!I899)</f>
        <v>0</v>
      </c>
      <c r="AG899" t="str">
        <f>TEXT(IF(ISERROR(INDEX(Panaboard!P:P,MATCH(CONCATENATE(A899,"-",T899),Panaboard!AF:AF,0))),"",INDEX(Panaboard!P:P,MATCH(CONCATENATE(A899,"-",T899),Panaboard!AF:AF,0))),"HH:MM")</f>
        <v/>
      </c>
      <c r="AH899" t="str">
        <f>TEXT(IF(ISERROR(INDEX(Panaboard!Q:Q,MATCH(CONCATENATE(A899,"-",T899),Panaboard!AF:AF,0))),"",INDEX(Panaboard!Q:Q,MATCH(CONCATENATE(A899,"-",T899),Panaboard!AF:AF,0))),"HH:MM")</f>
        <v/>
      </c>
      <c r="AI899" t="str">
        <f>TEXT(IF(ISERROR(INDEX(Panaboard!R:R,MATCH(CONCATENATE(A899,"-",T899),Panaboard!AF:AF,0))),"",INDEX(Panaboard!R:R,MATCH(CONCATENATE(A899,"-",T899),Panaboard!AF:AF,0))),"HH:MM")</f>
        <v/>
      </c>
      <c r="AJ899" t="str">
        <f>TEXT(IF(ISERROR(INDEX(Panaboard!S:S,MATCH(CONCATENATE(A899,"-",T899),Panaboard!AF:AF,0))),"",INDEX(Panaboard!S:S,MATCH(CONCATENATE(A899,"-",T899),Panaboard!AF:AF,0))),"HH:MM")</f>
        <v/>
      </c>
      <c r="AK899" t="str">
        <f>IF(PResult!BC899="","",PResult!BC899)</f>
        <v/>
      </c>
      <c r="AL899" t="str">
        <f>IF(PResult!BB899="","",PResult!BB899)</f>
        <v/>
      </c>
      <c r="AM899" t="str">
        <f>IF(PResult!BE899="","",PResult!BE899)</f>
        <v/>
      </c>
      <c r="AN899" t="str">
        <f>IF(PResult!BD899="","",PResult!BD899)</f>
        <v/>
      </c>
      <c r="AO899" t="str">
        <f>IF(PResult!BF899="","",PResult!BF899)</f>
        <v/>
      </c>
      <c r="AP899" t="str">
        <f>IF(ISERROR(INDEX(Panaboard!T:T,MATCH(CONCATENATE(A899,"-",T899),Panaboard!AF:AF,0))),"",INDEX(Panaboard!T:T,MATCH(CONCATENATE(A899,"-",T899),Panaboard!AF:AF,0)))</f>
        <v/>
      </c>
      <c r="AQ899" t="str">
        <f>IF(ISERROR(INDEX(Panaboard!U:U,MATCH(CONCATENATE(A899,"-",T899),Panaboard!AF:AF,0))),"",INDEX(Panaboard!U:U,MATCH(CONCATENATE(A899,"-",T899),Panaboard!AF:AF,0)))</f>
        <v/>
      </c>
      <c r="AR899" t="str">
        <f>IF(ISERROR(INDEX(Panaboard!V:V,MATCH(CONCATENATE(A899,"-",T899),Panaboard!AF:AF,0))),"",INDEX(Panaboard!V:V,MATCH(CONCATENATE(A899,"-",T899),Panaboard!AF:AF,0)))</f>
        <v/>
      </c>
      <c r="AS899" t="str">
        <f>IF(ISERROR(INDEX(Panaboard!W:W,MATCH(CONCATENATE(A899,"-",T899),Panaboard!AF:AF,0))),"",INDEX(Panaboard!W:W,MATCH(CONCATENATE(A899,"-",T899),Panaboard!AF:AF,0)))</f>
        <v/>
      </c>
      <c r="AT899" t="str">
        <f>IF(ISERROR(INDEX(Panaboard!X:X,MATCH(CONCATENATE(A899,"-",T899),Panaboard!AF:AF,0))),"",INDEX(Panaboard!X:X,MATCH(CONCATENATE(A899,"-",T899),Panaboard!AF:AF,0)))</f>
        <v/>
      </c>
      <c r="AU899" t="str">
        <f>IF(ISERROR(INDEX(Panaboard!Y:Y,MATCH(CONCATENATE(A899,"-",T899),Panaboard!AF:AF,0))),"",INDEX(Panaboard!Y:Y,MATCH(CONCATENATE(A899,"-",T899),Panaboard!AF:AF,0)))</f>
        <v/>
      </c>
      <c r="AV899" t="str">
        <f>IF(ISERROR(INDEX(Panaboard!Z:Z,MATCH(CONCATENATE(A899,"-",T899),Panaboard!AF:AF,0))),"",INDEX(Panaboard!Z:Z,MATCH(CONCATENATE(A899,"-",T899),Panaboard!AF:AF,0)))</f>
        <v/>
      </c>
      <c r="AW899" t="str">
        <f>IF(ISERROR(INDEX(Panaboard!AA:AA,MATCH(CONCATENATE(A899,"-",T899),Panaboard!AF:AF,0))),"",INDEX(Panaboard!AA:AA,MATCH(CONCATENATE(A899,"-",T899),Panaboard!AF:AF,0)))</f>
        <v/>
      </c>
      <c r="AX899" t="str">
        <f>IF(ISERROR(INDEX(Panaboard!AB:AB,MATCH(CONCATENATE(A899,"-",T899),Panaboard!AF:AF,0))),"",INDEX(Panaboard!AB:AB,MATCH(CONCATENATE(A899,"-",T899),Panaboard!AF:AF,0)))</f>
        <v/>
      </c>
      <c r="AY899" t="str">
        <f>IF(ISERROR(INDEX(Panaboard!AC:AC,MATCH(CONCATENATE(A899,"-",T899),Panaboard!AF:AF,0))),"",INDEX(Panaboard!AC:AC,MATCH(CONCATENATE(A899,"-",T899),Panaboard!AF:AF,0)))</f>
        <v/>
      </c>
      <c r="AZ899" t="str">
        <f>IF(OR(PResult!T899="",PResult!T899="(null)"),"",PResult!T899)</f>
        <v/>
      </c>
      <c r="BA899">
        <f>IF(PResult!O899="",0,PResult!O899)</f>
        <v>0</v>
      </c>
      <c r="BB899" t="str">
        <f>IF(ISERROR(INDEX(Panaboard!N:N,MATCH(CONCATENATE(A899,"-",T899),Panaboard!AF:AF,0))),"",INDEX(Panaboard!N:N,MATCH(CONCATENATE(A899,"-",T899),Panaboard!AF:AF,0)))</f>
        <v/>
      </c>
      <c r="BC899" t="str">
        <f t="shared" ref="BC899:BC962" si="43">IF(OR(BB899="",BB899=0),"",ROUND(BB899,0))</f>
        <v/>
      </c>
      <c r="BD899" t="str">
        <f>IF(ISERROR(INDEX(Panaboard!AD:AD,MATCH(CONCATENATE(A899,"-",T899),Panaboard!AF:AF,0))),"",INDEX(Panaboard!AD:AD,MATCH(CONCATENATE(A899,"-",T899),Panaboard!AF:AF,0)))</f>
        <v/>
      </c>
      <c r="BE899" t="str">
        <f>IF(ISERROR(INDEX(Panaboard!AE:AE,MATCH(CONCATENATE(A899,"-",T899),Panaboard!AF:AF,0))),"",INDEX(Panaboard!AE:AE,MATCH(CONCATENATE(A899,"-",T899),Panaboard!AF:AF,0)))</f>
        <v/>
      </c>
      <c r="BF899">
        <f>IF(OR(UPPER(TRIM(PResult!R899))="S",UPPER(TRIM(PResult!R899))="P"),PResult!M899,0)</f>
        <v>0</v>
      </c>
      <c r="BG899" t="str">
        <f>IF(ISERROR(INDEX(Panaboard!L:L,MATCH(CONCATENATE(A899,"-",T899),Panaboard!AF:AF,0))),"",INDEX(Panaboard!L:L,MATCH(CONCATENATE(A899,"-",T899),Panaboard!AF:AF,0)))</f>
        <v/>
      </c>
      <c r="BH899" t="str">
        <f>IF(ISERROR(INDEX(Panaboard!AG:AG,MATCH(CONCATENATE(A899,"-",T899),Panaboard!AF:AF,0))),"",INDEX(Panaboard!AG:AG,MATCH(CONCATENATE(A899,"-",T899),Panaboard!AF:AF,0)))</f>
        <v/>
      </c>
      <c r="BI899" t="str">
        <f t="shared" ref="BI899:BI962" si="44">IF(OR(BH899="",BH899=0),"",BH899)</f>
        <v/>
      </c>
      <c r="BJ899" t="str">
        <f>IF(ISERROR(INDEX(CuttingList!F:F,MATCH(CONCATENATE(A899,"-",T899),CuttingList!E:E,0))),"",INDEX(CuttingList!F:F,MATCH(CONCATENATE(A899,"-",T899),CuttingList!E:E,0)))</f>
        <v/>
      </c>
    </row>
    <row r="900" spans="1:62" x14ac:dyDescent="0.25">
      <c r="A900" t="str">
        <f>IF(PResult!AL900="","",PResult!AL900)</f>
        <v/>
      </c>
      <c r="B900" t="str">
        <f>IF(PResult!F900="","",PResult!F900)</f>
        <v/>
      </c>
      <c r="C900" t="str">
        <f>IF(PResult!AN900="","",PResult!AN900)</f>
        <v/>
      </c>
      <c r="D900" t="str">
        <f>IF(PResult!AO900="","",PResult!AO900)</f>
        <v/>
      </c>
      <c r="E900" t="str">
        <f>IF(PResult!AP900="","",PResult!AP900)</f>
        <v/>
      </c>
      <c r="F900" t="str">
        <f>IF(PResult!AQ900="","",PResult!AQ900)</f>
        <v/>
      </c>
      <c r="G900">
        <f>IF(PResult!AR900="",0,ROUND(PResult!AR900,2))</f>
        <v>0</v>
      </c>
      <c r="I900">
        <f>IF(OR(UPPER(TRIM(PResult!R900))="S",UPPER(TRIM(PResult!R900))="P"),PResult!O900,0)</f>
        <v>0</v>
      </c>
      <c r="J900" t="str">
        <f>IF(ISERROR(INDEX(Panaboard!J:J,MATCH(CONCATENATE(A900,"-",T900),Panaboard!AF:AF,0))),"",TRIM(INDEX(Panaboard!J:J,MATCH(CONCATENATE(A900,"-",T900),Panaboard!AF:AF,0))))</f>
        <v/>
      </c>
      <c r="K900" t="str">
        <f>IF(ISERROR(INDEX(Panaboard!C:C,MATCH(CONCATENATE(A900,"-",T900),Panaboard!AF:AF,0))),"",INDEX(Panaboard!C:C,MATCH(CONCATENATE(A900,"-",T900),Panaboard!AF:AF,0)))</f>
        <v/>
      </c>
      <c r="L900" t="str">
        <f>IF(ISERROR(INDEX(Panaboard!D:D,MATCH(CONCATENATE(A900,"-",T900),Panaboard!AF:AF,0))),"",INDEX(Panaboard!D:D,MATCH(CONCATENATE(A900,"-",T900),Panaboard!AF:AF,0)))</f>
        <v/>
      </c>
      <c r="M900" t="str">
        <f>IF(ISERROR(INDEX(Panaboard!E:E,MATCH(CONCATENATE(A900,"-",T900),Panaboard!AF:AF,0))),"",INDEX(Panaboard!E:E,MATCH(CONCATENATE(A900,"-",T900),Panaboard!AF:AF,0)))</f>
        <v/>
      </c>
      <c r="N900" t="str">
        <f>IF(ISERROR(INDEX(Panaboard!F:F,MATCH(CONCATENATE(A900,"-",T900),Panaboard!AF:AF,0))),"",INDEX(Panaboard!F:F,MATCH(CONCATENATE(A900,"-",T900),Panaboard!AF:AF,0)))</f>
        <v/>
      </c>
      <c r="O900" t="str">
        <f>IF(ISERROR(INDEX(Panaboard!G:G,MATCH(CONCATENATE(A900,"-",T900),Panaboard!AF:AF,0))),"",INDEX(Panaboard!G:G,MATCH(CONCATENATE(A900,"-",T900),Panaboard!AF:AF,0)))</f>
        <v/>
      </c>
      <c r="P900" t="str">
        <f t="shared" si="42"/>
        <v/>
      </c>
      <c r="Q900" t="str">
        <f>IF(ISERROR(INDEX(Panaboard!H:H,MATCH(CONCATENATE(A900,"-",T900),Panaboard!AF:AF,0))),"",INDEX(Panaboard!H:H,MATCH(CONCATENATE(A900,"-",T900),Panaboard!AF:AF,0)))</f>
        <v/>
      </c>
      <c r="R900" t="str">
        <f>IF(ISERROR(INDEX(Panaboard!I:I,MATCH(CONCATENATE(A900,"-",T900),Panaboard!AF:AF,0))),"",INDEX(Panaboard!I:I,MATCH(CONCATENATE(A900,"-",T900),Panaboard!AF:AF,0)))</f>
        <v/>
      </c>
      <c r="S900" t="str">
        <f>CONCATENATE(PResult!AS900,PResult!AT900)</f>
        <v/>
      </c>
      <c r="T900" t="str">
        <f>IF(PResult!BG900="","",PResult!BG900)</f>
        <v/>
      </c>
      <c r="U900" t="str">
        <f>IF(PResult!Y900="","",PResult!Y900)</f>
        <v/>
      </c>
      <c r="V900" t="str">
        <f>IF(PResult!AU900="","",PResult!AU900)</f>
        <v/>
      </c>
      <c r="W900" t="str">
        <f>IF(PResult!R900="","",UPPER(TRIM(PResult!R900)))</f>
        <v/>
      </c>
      <c r="X900" t="str">
        <f>IF(PResult!AV900="","",PResult!AV900)</f>
        <v/>
      </c>
      <c r="Y900" t="str">
        <f>IF(PResult!AW900="","",PResult!AW900)</f>
        <v/>
      </c>
      <c r="Z900" t="str">
        <f>IF(PResult!AX900="","",PResult!AX900)</f>
        <v/>
      </c>
      <c r="AA900" t="str">
        <f>IF(PResult!AY900="","",PResult!AY900)</f>
        <v/>
      </c>
      <c r="AB900" t="str">
        <f>IF(PResult!AZ900="","",PResult!AZ900)</f>
        <v/>
      </c>
      <c r="AC900" t="str">
        <f>IF(PResult!BA900="","",PResult!BA900)</f>
        <v/>
      </c>
      <c r="AD900" t="str">
        <f>IF(PResult!G900="","",PResult!G900)</f>
        <v/>
      </c>
      <c r="AE900" t="str">
        <f>IF(PResult!H900="","",PResult!H900)</f>
        <v/>
      </c>
      <c r="AF900">
        <f>IF(OR(PResult!I900="(null)",PResult!I900=""),0,PResult!I900)</f>
        <v>0</v>
      </c>
      <c r="AG900" t="str">
        <f>TEXT(IF(ISERROR(INDEX(Panaboard!P:P,MATCH(CONCATENATE(A900,"-",T900),Panaboard!AF:AF,0))),"",INDEX(Panaboard!P:P,MATCH(CONCATENATE(A900,"-",T900),Panaboard!AF:AF,0))),"HH:MM")</f>
        <v/>
      </c>
      <c r="AH900" t="str">
        <f>TEXT(IF(ISERROR(INDEX(Panaboard!Q:Q,MATCH(CONCATENATE(A900,"-",T900),Panaboard!AF:AF,0))),"",INDEX(Panaboard!Q:Q,MATCH(CONCATENATE(A900,"-",T900),Panaboard!AF:AF,0))),"HH:MM")</f>
        <v/>
      </c>
      <c r="AI900" t="str">
        <f>TEXT(IF(ISERROR(INDEX(Panaboard!R:R,MATCH(CONCATENATE(A900,"-",T900),Panaboard!AF:AF,0))),"",INDEX(Panaboard!R:R,MATCH(CONCATENATE(A900,"-",T900),Panaboard!AF:AF,0))),"HH:MM")</f>
        <v/>
      </c>
      <c r="AJ900" t="str">
        <f>TEXT(IF(ISERROR(INDEX(Panaboard!S:S,MATCH(CONCATENATE(A900,"-",T900),Panaboard!AF:AF,0))),"",INDEX(Panaboard!S:S,MATCH(CONCATENATE(A900,"-",T900),Panaboard!AF:AF,0))),"HH:MM")</f>
        <v/>
      </c>
      <c r="AK900" t="str">
        <f>IF(PResult!BC900="","",PResult!BC900)</f>
        <v/>
      </c>
      <c r="AL900" t="str">
        <f>IF(PResult!BB900="","",PResult!BB900)</f>
        <v/>
      </c>
      <c r="AM900" t="str">
        <f>IF(PResult!BE900="","",PResult!BE900)</f>
        <v/>
      </c>
      <c r="AN900" t="str">
        <f>IF(PResult!BD900="","",PResult!BD900)</f>
        <v/>
      </c>
      <c r="AO900" t="str">
        <f>IF(PResult!BF900="","",PResult!BF900)</f>
        <v/>
      </c>
      <c r="AP900" t="str">
        <f>IF(ISERROR(INDEX(Panaboard!T:T,MATCH(CONCATENATE(A900,"-",T900),Panaboard!AF:AF,0))),"",INDEX(Panaboard!T:T,MATCH(CONCATENATE(A900,"-",T900),Panaboard!AF:AF,0)))</f>
        <v/>
      </c>
      <c r="AQ900" t="str">
        <f>IF(ISERROR(INDEX(Panaboard!U:U,MATCH(CONCATENATE(A900,"-",T900),Panaboard!AF:AF,0))),"",INDEX(Panaboard!U:U,MATCH(CONCATENATE(A900,"-",T900),Panaboard!AF:AF,0)))</f>
        <v/>
      </c>
      <c r="AR900" t="str">
        <f>IF(ISERROR(INDEX(Panaboard!V:V,MATCH(CONCATENATE(A900,"-",T900),Panaboard!AF:AF,0))),"",INDEX(Panaboard!V:V,MATCH(CONCATENATE(A900,"-",T900),Panaboard!AF:AF,0)))</f>
        <v/>
      </c>
      <c r="AS900" t="str">
        <f>IF(ISERROR(INDEX(Panaboard!W:W,MATCH(CONCATENATE(A900,"-",T900),Panaboard!AF:AF,0))),"",INDEX(Panaboard!W:W,MATCH(CONCATENATE(A900,"-",T900),Panaboard!AF:AF,0)))</f>
        <v/>
      </c>
      <c r="AT900" t="str">
        <f>IF(ISERROR(INDEX(Panaboard!X:X,MATCH(CONCATENATE(A900,"-",T900),Panaboard!AF:AF,0))),"",INDEX(Panaboard!X:X,MATCH(CONCATENATE(A900,"-",T900),Panaboard!AF:AF,0)))</f>
        <v/>
      </c>
      <c r="AU900" t="str">
        <f>IF(ISERROR(INDEX(Panaboard!Y:Y,MATCH(CONCATENATE(A900,"-",T900),Panaboard!AF:AF,0))),"",INDEX(Panaboard!Y:Y,MATCH(CONCATENATE(A900,"-",T900),Panaboard!AF:AF,0)))</f>
        <v/>
      </c>
      <c r="AV900" t="str">
        <f>IF(ISERROR(INDEX(Panaboard!Z:Z,MATCH(CONCATENATE(A900,"-",T900),Panaboard!AF:AF,0))),"",INDEX(Panaboard!Z:Z,MATCH(CONCATENATE(A900,"-",T900),Panaboard!AF:AF,0)))</f>
        <v/>
      </c>
      <c r="AW900" t="str">
        <f>IF(ISERROR(INDEX(Panaboard!AA:AA,MATCH(CONCATENATE(A900,"-",T900),Panaboard!AF:AF,0))),"",INDEX(Panaboard!AA:AA,MATCH(CONCATENATE(A900,"-",T900),Panaboard!AF:AF,0)))</f>
        <v/>
      </c>
      <c r="AX900" t="str">
        <f>IF(ISERROR(INDEX(Panaboard!AB:AB,MATCH(CONCATENATE(A900,"-",T900),Panaboard!AF:AF,0))),"",INDEX(Panaboard!AB:AB,MATCH(CONCATENATE(A900,"-",T900),Panaboard!AF:AF,0)))</f>
        <v/>
      </c>
      <c r="AY900" t="str">
        <f>IF(ISERROR(INDEX(Panaboard!AC:AC,MATCH(CONCATENATE(A900,"-",T900),Panaboard!AF:AF,0))),"",INDEX(Panaboard!AC:AC,MATCH(CONCATENATE(A900,"-",T900),Panaboard!AF:AF,0)))</f>
        <v/>
      </c>
      <c r="AZ900" t="str">
        <f>IF(OR(PResult!T900="",PResult!T900="(null)"),"",PResult!T900)</f>
        <v/>
      </c>
      <c r="BA900">
        <f>IF(PResult!O900="",0,PResult!O900)</f>
        <v>0</v>
      </c>
      <c r="BB900" t="str">
        <f>IF(ISERROR(INDEX(Panaboard!N:N,MATCH(CONCATENATE(A900,"-",T900),Panaboard!AF:AF,0))),"",INDEX(Panaboard!N:N,MATCH(CONCATENATE(A900,"-",T900),Panaboard!AF:AF,0)))</f>
        <v/>
      </c>
      <c r="BC900" t="str">
        <f t="shared" si="43"/>
        <v/>
      </c>
      <c r="BD900" t="str">
        <f>IF(ISERROR(INDEX(Panaboard!AD:AD,MATCH(CONCATENATE(A900,"-",T900),Panaboard!AF:AF,0))),"",INDEX(Panaboard!AD:AD,MATCH(CONCATENATE(A900,"-",T900),Panaboard!AF:AF,0)))</f>
        <v/>
      </c>
      <c r="BE900" t="str">
        <f>IF(ISERROR(INDEX(Panaboard!AE:AE,MATCH(CONCATENATE(A900,"-",T900),Panaboard!AF:AF,0))),"",INDEX(Panaboard!AE:AE,MATCH(CONCATENATE(A900,"-",T900),Panaboard!AF:AF,0)))</f>
        <v/>
      </c>
      <c r="BF900">
        <f>IF(OR(UPPER(TRIM(PResult!R900))="S",UPPER(TRIM(PResult!R900))="P"),PResult!M900,0)</f>
        <v>0</v>
      </c>
      <c r="BG900" t="str">
        <f>IF(ISERROR(INDEX(Panaboard!L:L,MATCH(CONCATENATE(A900,"-",T900),Panaboard!AF:AF,0))),"",INDEX(Panaboard!L:L,MATCH(CONCATENATE(A900,"-",T900),Panaboard!AF:AF,0)))</f>
        <v/>
      </c>
      <c r="BH900" t="str">
        <f>IF(ISERROR(INDEX(Panaboard!AG:AG,MATCH(CONCATENATE(A900,"-",T900),Panaboard!AF:AF,0))),"",INDEX(Panaboard!AG:AG,MATCH(CONCATENATE(A900,"-",T900),Panaboard!AF:AF,0)))</f>
        <v/>
      </c>
      <c r="BI900" t="str">
        <f t="shared" si="44"/>
        <v/>
      </c>
      <c r="BJ900" t="str">
        <f>IF(ISERROR(INDEX(CuttingList!F:F,MATCH(CONCATENATE(A900,"-",T900),CuttingList!E:E,0))),"",INDEX(CuttingList!F:F,MATCH(CONCATENATE(A900,"-",T900),CuttingList!E:E,0)))</f>
        <v/>
      </c>
    </row>
    <row r="901" spans="1:62" x14ac:dyDescent="0.25">
      <c r="A901" t="str">
        <f>IF(PResult!AL901="","",PResult!AL901)</f>
        <v/>
      </c>
      <c r="B901" t="str">
        <f>IF(PResult!F901="","",PResult!F901)</f>
        <v/>
      </c>
      <c r="C901" t="str">
        <f>IF(PResult!AN901="","",PResult!AN901)</f>
        <v/>
      </c>
      <c r="D901" t="str">
        <f>IF(PResult!AO901="","",PResult!AO901)</f>
        <v/>
      </c>
      <c r="E901" t="str">
        <f>IF(PResult!AP901="","",PResult!AP901)</f>
        <v/>
      </c>
      <c r="F901" t="str">
        <f>IF(PResult!AQ901="","",PResult!AQ901)</f>
        <v/>
      </c>
      <c r="G901">
        <f>IF(PResult!AR901="",0,ROUND(PResult!AR901,2))</f>
        <v>0</v>
      </c>
      <c r="I901">
        <f>IF(OR(UPPER(TRIM(PResult!R901))="S",UPPER(TRIM(PResult!R901))="P"),PResult!O901,0)</f>
        <v>0</v>
      </c>
      <c r="J901" t="str">
        <f>IF(ISERROR(INDEX(Panaboard!J:J,MATCH(CONCATENATE(A901,"-",T901),Panaboard!AF:AF,0))),"",TRIM(INDEX(Panaboard!J:J,MATCH(CONCATENATE(A901,"-",T901),Panaboard!AF:AF,0))))</f>
        <v/>
      </c>
      <c r="K901" t="str">
        <f>IF(ISERROR(INDEX(Panaboard!C:C,MATCH(CONCATENATE(A901,"-",T901),Panaboard!AF:AF,0))),"",INDEX(Panaboard!C:C,MATCH(CONCATENATE(A901,"-",T901),Panaboard!AF:AF,0)))</f>
        <v/>
      </c>
      <c r="L901" t="str">
        <f>IF(ISERROR(INDEX(Panaboard!D:D,MATCH(CONCATENATE(A901,"-",T901),Panaboard!AF:AF,0))),"",INDEX(Panaboard!D:D,MATCH(CONCATENATE(A901,"-",T901),Panaboard!AF:AF,0)))</f>
        <v/>
      </c>
      <c r="M901" t="str">
        <f>IF(ISERROR(INDEX(Panaboard!E:E,MATCH(CONCATENATE(A901,"-",T901),Panaboard!AF:AF,0))),"",INDEX(Panaboard!E:E,MATCH(CONCATENATE(A901,"-",T901),Panaboard!AF:AF,0)))</f>
        <v/>
      </c>
      <c r="N901" t="str">
        <f>IF(ISERROR(INDEX(Panaboard!F:F,MATCH(CONCATENATE(A901,"-",T901),Panaboard!AF:AF,0))),"",INDEX(Panaboard!F:F,MATCH(CONCATENATE(A901,"-",T901),Panaboard!AF:AF,0)))</f>
        <v/>
      </c>
      <c r="O901" t="str">
        <f>IF(ISERROR(INDEX(Panaboard!G:G,MATCH(CONCATENATE(A901,"-",T901),Panaboard!AF:AF,0))),"",INDEX(Panaboard!G:G,MATCH(CONCATENATE(A901,"-",T901),Panaboard!AF:AF,0)))</f>
        <v/>
      </c>
      <c r="P901" t="str">
        <f t="shared" si="42"/>
        <v/>
      </c>
      <c r="Q901" t="str">
        <f>IF(ISERROR(INDEX(Panaboard!H:H,MATCH(CONCATENATE(A901,"-",T901),Panaboard!AF:AF,0))),"",INDEX(Panaboard!H:H,MATCH(CONCATENATE(A901,"-",T901),Panaboard!AF:AF,0)))</f>
        <v/>
      </c>
      <c r="R901" t="str">
        <f>IF(ISERROR(INDEX(Panaboard!I:I,MATCH(CONCATENATE(A901,"-",T901),Panaboard!AF:AF,0))),"",INDEX(Panaboard!I:I,MATCH(CONCATENATE(A901,"-",T901),Panaboard!AF:AF,0)))</f>
        <v/>
      </c>
      <c r="S901" t="str">
        <f>CONCATENATE(PResult!AS901,PResult!AT901)</f>
        <v/>
      </c>
      <c r="T901" t="str">
        <f>IF(PResult!BG901="","",PResult!BG901)</f>
        <v/>
      </c>
      <c r="U901" t="str">
        <f>IF(PResult!Y901="","",PResult!Y901)</f>
        <v/>
      </c>
      <c r="V901" t="str">
        <f>IF(PResult!AU901="","",PResult!AU901)</f>
        <v/>
      </c>
      <c r="W901" t="str">
        <f>IF(PResult!R901="","",UPPER(TRIM(PResult!R901)))</f>
        <v/>
      </c>
      <c r="X901" t="str">
        <f>IF(PResult!AV901="","",PResult!AV901)</f>
        <v/>
      </c>
      <c r="Y901" t="str">
        <f>IF(PResult!AW901="","",PResult!AW901)</f>
        <v/>
      </c>
      <c r="Z901" t="str">
        <f>IF(PResult!AX901="","",PResult!AX901)</f>
        <v/>
      </c>
      <c r="AA901" t="str">
        <f>IF(PResult!AY901="","",PResult!AY901)</f>
        <v/>
      </c>
      <c r="AB901" t="str">
        <f>IF(PResult!AZ901="","",PResult!AZ901)</f>
        <v/>
      </c>
      <c r="AC901" t="str">
        <f>IF(PResult!BA901="","",PResult!BA901)</f>
        <v/>
      </c>
      <c r="AD901" t="str">
        <f>IF(PResult!G901="","",PResult!G901)</f>
        <v/>
      </c>
      <c r="AE901" t="str">
        <f>IF(PResult!H901="","",PResult!H901)</f>
        <v/>
      </c>
      <c r="AF901">
        <f>IF(OR(PResult!I901="(null)",PResult!I901=""),0,PResult!I901)</f>
        <v>0</v>
      </c>
      <c r="AG901" t="str">
        <f>TEXT(IF(ISERROR(INDEX(Panaboard!P:P,MATCH(CONCATENATE(A901,"-",T901),Panaboard!AF:AF,0))),"",INDEX(Panaboard!P:P,MATCH(CONCATENATE(A901,"-",T901),Panaboard!AF:AF,0))),"HH:MM")</f>
        <v/>
      </c>
      <c r="AH901" t="str">
        <f>TEXT(IF(ISERROR(INDEX(Panaboard!Q:Q,MATCH(CONCATENATE(A901,"-",T901),Panaboard!AF:AF,0))),"",INDEX(Panaboard!Q:Q,MATCH(CONCATENATE(A901,"-",T901),Panaboard!AF:AF,0))),"HH:MM")</f>
        <v/>
      </c>
      <c r="AI901" t="str">
        <f>TEXT(IF(ISERROR(INDEX(Panaboard!R:R,MATCH(CONCATENATE(A901,"-",T901),Panaboard!AF:AF,0))),"",INDEX(Panaboard!R:R,MATCH(CONCATENATE(A901,"-",T901),Panaboard!AF:AF,0))),"HH:MM")</f>
        <v/>
      </c>
      <c r="AJ901" t="str">
        <f>TEXT(IF(ISERROR(INDEX(Panaboard!S:S,MATCH(CONCATENATE(A901,"-",T901),Panaboard!AF:AF,0))),"",INDEX(Panaboard!S:S,MATCH(CONCATENATE(A901,"-",T901),Panaboard!AF:AF,0))),"HH:MM")</f>
        <v/>
      </c>
      <c r="AK901" t="str">
        <f>IF(PResult!BC901="","",PResult!BC901)</f>
        <v/>
      </c>
      <c r="AL901" t="str">
        <f>IF(PResult!BB901="","",PResult!BB901)</f>
        <v/>
      </c>
      <c r="AM901" t="str">
        <f>IF(PResult!BE901="","",PResult!BE901)</f>
        <v/>
      </c>
      <c r="AN901" t="str">
        <f>IF(PResult!BD901="","",PResult!BD901)</f>
        <v/>
      </c>
      <c r="AO901" t="str">
        <f>IF(PResult!BF901="","",PResult!BF901)</f>
        <v/>
      </c>
      <c r="AP901" t="str">
        <f>IF(ISERROR(INDEX(Panaboard!T:T,MATCH(CONCATENATE(A901,"-",T901),Panaboard!AF:AF,0))),"",INDEX(Panaboard!T:T,MATCH(CONCATENATE(A901,"-",T901),Panaboard!AF:AF,0)))</f>
        <v/>
      </c>
      <c r="AQ901" t="str">
        <f>IF(ISERROR(INDEX(Panaboard!U:U,MATCH(CONCATENATE(A901,"-",T901),Panaboard!AF:AF,0))),"",INDEX(Panaboard!U:U,MATCH(CONCATENATE(A901,"-",T901),Panaboard!AF:AF,0)))</f>
        <v/>
      </c>
      <c r="AR901" t="str">
        <f>IF(ISERROR(INDEX(Panaboard!V:V,MATCH(CONCATENATE(A901,"-",T901),Panaboard!AF:AF,0))),"",INDEX(Panaboard!V:V,MATCH(CONCATENATE(A901,"-",T901),Panaboard!AF:AF,0)))</f>
        <v/>
      </c>
      <c r="AS901" t="str">
        <f>IF(ISERROR(INDEX(Panaboard!W:W,MATCH(CONCATENATE(A901,"-",T901),Panaboard!AF:AF,0))),"",INDEX(Panaboard!W:W,MATCH(CONCATENATE(A901,"-",T901),Panaboard!AF:AF,0)))</f>
        <v/>
      </c>
      <c r="AT901" t="str">
        <f>IF(ISERROR(INDEX(Panaboard!X:X,MATCH(CONCATENATE(A901,"-",T901),Panaboard!AF:AF,0))),"",INDEX(Panaboard!X:X,MATCH(CONCATENATE(A901,"-",T901),Panaboard!AF:AF,0)))</f>
        <v/>
      </c>
      <c r="AU901" t="str">
        <f>IF(ISERROR(INDEX(Panaboard!Y:Y,MATCH(CONCATENATE(A901,"-",T901),Panaboard!AF:AF,0))),"",INDEX(Panaboard!Y:Y,MATCH(CONCATENATE(A901,"-",T901),Panaboard!AF:AF,0)))</f>
        <v/>
      </c>
      <c r="AV901" t="str">
        <f>IF(ISERROR(INDEX(Panaboard!Z:Z,MATCH(CONCATENATE(A901,"-",T901),Panaboard!AF:AF,0))),"",INDEX(Panaboard!Z:Z,MATCH(CONCATENATE(A901,"-",T901),Panaboard!AF:AF,0)))</f>
        <v/>
      </c>
      <c r="AW901" t="str">
        <f>IF(ISERROR(INDEX(Panaboard!AA:AA,MATCH(CONCATENATE(A901,"-",T901),Panaboard!AF:AF,0))),"",INDEX(Panaboard!AA:AA,MATCH(CONCATENATE(A901,"-",T901),Panaboard!AF:AF,0)))</f>
        <v/>
      </c>
      <c r="AX901" t="str">
        <f>IF(ISERROR(INDEX(Panaboard!AB:AB,MATCH(CONCATENATE(A901,"-",T901),Panaboard!AF:AF,0))),"",INDEX(Panaboard!AB:AB,MATCH(CONCATENATE(A901,"-",T901),Panaboard!AF:AF,0)))</f>
        <v/>
      </c>
      <c r="AY901" t="str">
        <f>IF(ISERROR(INDEX(Panaboard!AC:AC,MATCH(CONCATENATE(A901,"-",T901),Panaboard!AF:AF,0))),"",INDEX(Panaboard!AC:AC,MATCH(CONCATENATE(A901,"-",T901),Panaboard!AF:AF,0)))</f>
        <v/>
      </c>
      <c r="AZ901" t="str">
        <f>IF(OR(PResult!T901="",PResult!T901="(null)"),"",PResult!T901)</f>
        <v/>
      </c>
      <c r="BA901">
        <f>IF(PResult!O901="",0,PResult!O901)</f>
        <v>0</v>
      </c>
      <c r="BB901" t="str">
        <f>IF(ISERROR(INDEX(Panaboard!N:N,MATCH(CONCATENATE(A901,"-",T901),Panaboard!AF:AF,0))),"",INDEX(Panaboard!N:N,MATCH(CONCATENATE(A901,"-",T901),Panaboard!AF:AF,0)))</f>
        <v/>
      </c>
      <c r="BC901" t="str">
        <f t="shared" si="43"/>
        <v/>
      </c>
      <c r="BD901" t="str">
        <f>IF(ISERROR(INDEX(Panaboard!AD:AD,MATCH(CONCATENATE(A901,"-",T901),Panaboard!AF:AF,0))),"",INDEX(Panaboard!AD:AD,MATCH(CONCATENATE(A901,"-",T901),Panaboard!AF:AF,0)))</f>
        <v/>
      </c>
      <c r="BE901" t="str">
        <f>IF(ISERROR(INDEX(Panaboard!AE:AE,MATCH(CONCATENATE(A901,"-",T901),Panaboard!AF:AF,0))),"",INDEX(Panaboard!AE:AE,MATCH(CONCATENATE(A901,"-",T901),Panaboard!AF:AF,0)))</f>
        <v/>
      </c>
      <c r="BF901">
        <f>IF(OR(UPPER(TRIM(PResult!R901))="S",UPPER(TRIM(PResult!R901))="P"),PResult!M901,0)</f>
        <v>0</v>
      </c>
      <c r="BG901" t="str">
        <f>IF(ISERROR(INDEX(Panaboard!L:L,MATCH(CONCATENATE(A901,"-",T901),Panaboard!AF:AF,0))),"",INDEX(Panaboard!L:L,MATCH(CONCATENATE(A901,"-",T901),Panaboard!AF:AF,0)))</f>
        <v/>
      </c>
      <c r="BH901" t="str">
        <f>IF(ISERROR(INDEX(Panaboard!AG:AG,MATCH(CONCATENATE(A901,"-",T901),Panaboard!AF:AF,0))),"",INDEX(Panaboard!AG:AG,MATCH(CONCATENATE(A901,"-",T901),Panaboard!AF:AF,0)))</f>
        <v/>
      </c>
      <c r="BI901" t="str">
        <f t="shared" si="44"/>
        <v/>
      </c>
      <c r="BJ901" t="str">
        <f>IF(ISERROR(INDEX(CuttingList!F:F,MATCH(CONCATENATE(A901,"-",T901),CuttingList!E:E,0))),"",INDEX(CuttingList!F:F,MATCH(CONCATENATE(A901,"-",T901),CuttingList!E:E,0)))</f>
        <v/>
      </c>
    </row>
    <row r="902" spans="1:62" x14ac:dyDescent="0.25">
      <c r="A902" t="str">
        <f>IF(PResult!AL902="","",PResult!AL902)</f>
        <v/>
      </c>
      <c r="B902" t="str">
        <f>IF(PResult!F902="","",PResult!F902)</f>
        <v/>
      </c>
      <c r="C902" t="str">
        <f>IF(PResult!AN902="","",PResult!AN902)</f>
        <v/>
      </c>
      <c r="D902" t="str">
        <f>IF(PResult!AO902="","",PResult!AO902)</f>
        <v/>
      </c>
      <c r="E902" t="str">
        <f>IF(PResult!AP902="","",PResult!AP902)</f>
        <v/>
      </c>
      <c r="F902" t="str">
        <f>IF(PResult!AQ902="","",PResult!AQ902)</f>
        <v/>
      </c>
      <c r="G902">
        <f>IF(PResult!AR902="",0,ROUND(PResult!AR902,2))</f>
        <v>0</v>
      </c>
      <c r="I902">
        <f>IF(OR(UPPER(TRIM(PResult!R902))="S",UPPER(TRIM(PResult!R902))="P"),PResult!O902,0)</f>
        <v>0</v>
      </c>
      <c r="J902" t="str">
        <f>IF(ISERROR(INDEX(Panaboard!J:J,MATCH(CONCATENATE(A902,"-",T902),Panaboard!AF:AF,0))),"",TRIM(INDEX(Panaboard!J:J,MATCH(CONCATENATE(A902,"-",T902),Panaboard!AF:AF,0))))</f>
        <v/>
      </c>
      <c r="K902" t="str">
        <f>IF(ISERROR(INDEX(Panaboard!C:C,MATCH(CONCATENATE(A902,"-",T902),Panaboard!AF:AF,0))),"",INDEX(Panaboard!C:C,MATCH(CONCATENATE(A902,"-",T902),Panaboard!AF:AF,0)))</f>
        <v/>
      </c>
      <c r="L902" t="str">
        <f>IF(ISERROR(INDEX(Panaboard!D:D,MATCH(CONCATENATE(A902,"-",T902),Panaboard!AF:AF,0))),"",INDEX(Panaboard!D:D,MATCH(CONCATENATE(A902,"-",T902),Panaboard!AF:AF,0)))</f>
        <v/>
      </c>
      <c r="M902" t="str">
        <f>IF(ISERROR(INDEX(Panaboard!E:E,MATCH(CONCATENATE(A902,"-",T902),Panaboard!AF:AF,0))),"",INDEX(Panaboard!E:E,MATCH(CONCATENATE(A902,"-",T902),Panaboard!AF:AF,0)))</f>
        <v/>
      </c>
      <c r="N902" t="str">
        <f>IF(ISERROR(INDEX(Panaboard!F:F,MATCH(CONCATENATE(A902,"-",T902),Panaboard!AF:AF,0))),"",INDEX(Panaboard!F:F,MATCH(CONCATENATE(A902,"-",T902),Panaboard!AF:AF,0)))</f>
        <v/>
      </c>
      <c r="O902" t="str">
        <f>IF(ISERROR(INDEX(Panaboard!G:G,MATCH(CONCATENATE(A902,"-",T902),Panaboard!AF:AF,0))),"",INDEX(Panaboard!G:G,MATCH(CONCATENATE(A902,"-",T902),Panaboard!AF:AF,0)))</f>
        <v/>
      </c>
      <c r="P902" t="str">
        <f t="shared" si="42"/>
        <v/>
      </c>
      <c r="Q902" t="str">
        <f>IF(ISERROR(INDEX(Panaboard!H:H,MATCH(CONCATENATE(A902,"-",T902),Panaboard!AF:AF,0))),"",INDEX(Panaboard!H:H,MATCH(CONCATENATE(A902,"-",T902),Panaboard!AF:AF,0)))</f>
        <v/>
      </c>
      <c r="R902" t="str">
        <f>IF(ISERROR(INDEX(Panaboard!I:I,MATCH(CONCATENATE(A902,"-",T902),Panaboard!AF:AF,0))),"",INDEX(Panaboard!I:I,MATCH(CONCATENATE(A902,"-",T902),Panaboard!AF:AF,0)))</f>
        <v/>
      </c>
      <c r="S902" t="str">
        <f>CONCATENATE(PResult!AS902,PResult!AT902)</f>
        <v/>
      </c>
      <c r="T902" t="str">
        <f>IF(PResult!BG902="","",PResult!BG902)</f>
        <v/>
      </c>
      <c r="U902" t="str">
        <f>IF(PResult!Y902="","",PResult!Y902)</f>
        <v/>
      </c>
      <c r="V902" t="str">
        <f>IF(PResult!AU902="","",PResult!AU902)</f>
        <v/>
      </c>
      <c r="W902" t="str">
        <f>IF(PResult!R902="","",UPPER(TRIM(PResult!R902)))</f>
        <v/>
      </c>
      <c r="X902" t="str">
        <f>IF(PResult!AV902="","",PResult!AV902)</f>
        <v/>
      </c>
      <c r="Y902" t="str">
        <f>IF(PResult!AW902="","",PResult!AW902)</f>
        <v/>
      </c>
      <c r="Z902" t="str">
        <f>IF(PResult!AX902="","",PResult!AX902)</f>
        <v/>
      </c>
      <c r="AA902" t="str">
        <f>IF(PResult!AY902="","",PResult!AY902)</f>
        <v/>
      </c>
      <c r="AB902" t="str">
        <f>IF(PResult!AZ902="","",PResult!AZ902)</f>
        <v/>
      </c>
      <c r="AC902" t="str">
        <f>IF(PResult!BA902="","",PResult!BA902)</f>
        <v/>
      </c>
      <c r="AD902" t="str">
        <f>IF(PResult!G902="","",PResult!G902)</f>
        <v/>
      </c>
      <c r="AE902" t="str">
        <f>IF(PResult!H902="","",PResult!H902)</f>
        <v/>
      </c>
      <c r="AF902">
        <f>IF(OR(PResult!I902="(null)",PResult!I902=""),0,PResult!I902)</f>
        <v>0</v>
      </c>
      <c r="AG902" t="str">
        <f>TEXT(IF(ISERROR(INDEX(Panaboard!P:P,MATCH(CONCATENATE(A902,"-",T902),Panaboard!AF:AF,0))),"",INDEX(Panaboard!P:P,MATCH(CONCATENATE(A902,"-",T902),Panaboard!AF:AF,0))),"HH:MM")</f>
        <v/>
      </c>
      <c r="AH902" t="str">
        <f>TEXT(IF(ISERROR(INDEX(Panaboard!Q:Q,MATCH(CONCATENATE(A902,"-",T902),Panaboard!AF:AF,0))),"",INDEX(Panaboard!Q:Q,MATCH(CONCATENATE(A902,"-",T902),Panaboard!AF:AF,0))),"HH:MM")</f>
        <v/>
      </c>
      <c r="AI902" t="str">
        <f>TEXT(IF(ISERROR(INDEX(Panaboard!R:R,MATCH(CONCATENATE(A902,"-",T902),Panaboard!AF:AF,0))),"",INDEX(Panaboard!R:R,MATCH(CONCATENATE(A902,"-",T902),Panaboard!AF:AF,0))),"HH:MM")</f>
        <v/>
      </c>
      <c r="AJ902" t="str">
        <f>TEXT(IF(ISERROR(INDEX(Panaboard!S:S,MATCH(CONCATENATE(A902,"-",T902),Panaboard!AF:AF,0))),"",INDEX(Panaboard!S:S,MATCH(CONCATENATE(A902,"-",T902),Panaboard!AF:AF,0))),"HH:MM")</f>
        <v/>
      </c>
      <c r="AK902" t="str">
        <f>IF(PResult!BC902="","",PResult!BC902)</f>
        <v/>
      </c>
      <c r="AL902" t="str">
        <f>IF(PResult!BB902="","",PResult!BB902)</f>
        <v/>
      </c>
      <c r="AM902" t="str">
        <f>IF(PResult!BE902="","",PResult!BE902)</f>
        <v/>
      </c>
      <c r="AN902" t="str">
        <f>IF(PResult!BD902="","",PResult!BD902)</f>
        <v/>
      </c>
      <c r="AO902" t="str">
        <f>IF(PResult!BF902="","",PResult!BF902)</f>
        <v/>
      </c>
      <c r="AP902" t="str">
        <f>IF(ISERROR(INDEX(Panaboard!T:T,MATCH(CONCATENATE(A902,"-",T902),Panaboard!AF:AF,0))),"",INDEX(Panaboard!T:T,MATCH(CONCATENATE(A902,"-",T902),Panaboard!AF:AF,0)))</f>
        <v/>
      </c>
      <c r="AQ902" t="str">
        <f>IF(ISERROR(INDEX(Panaboard!U:U,MATCH(CONCATENATE(A902,"-",T902),Panaboard!AF:AF,0))),"",INDEX(Panaboard!U:U,MATCH(CONCATENATE(A902,"-",T902),Panaboard!AF:AF,0)))</f>
        <v/>
      </c>
      <c r="AR902" t="str">
        <f>IF(ISERROR(INDEX(Panaboard!V:V,MATCH(CONCATENATE(A902,"-",T902),Panaboard!AF:AF,0))),"",INDEX(Panaboard!V:V,MATCH(CONCATENATE(A902,"-",T902),Panaboard!AF:AF,0)))</f>
        <v/>
      </c>
      <c r="AS902" t="str">
        <f>IF(ISERROR(INDEX(Panaboard!W:W,MATCH(CONCATENATE(A902,"-",T902),Panaboard!AF:AF,0))),"",INDEX(Panaboard!W:W,MATCH(CONCATENATE(A902,"-",T902),Panaboard!AF:AF,0)))</f>
        <v/>
      </c>
      <c r="AT902" t="str">
        <f>IF(ISERROR(INDEX(Panaboard!X:X,MATCH(CONCATENATE(A902,"-",T902),Panaboard!AF:AF,0))),"",INDEX(Panaboard!X:X,MATCH(CONCATENATE(A902,"-",T902),Panaboard!AF:AF,0)))</f>
        <v/>
      </c>
      <c r="AU902" t="str">
        <f>IF(ISERROR(INDEX(Panaboard!Y:Y,MATCH(CONCATENATE(A902,"-",T902),Panaboard!AF:AF,0))),"",INDEX(Panaboard!Y:Y,MATCH(CONCATENATE(A902,"-",T902),Panaboard!AF:AF,0)))</f>
        <v/>
      </c>
      <c r="AV902" t="str">
        <f>IF(ISERROR(INDEX(Panaboard!Z:Z,MATCH(CONCATENATE(A902,"-",T902),Panaboard!AF:AF,0))),"",INDEX(Panaboard!Z:Z,MATCH(CONCATENATE(A902,"-",T902),Panaboard!AF:AF,0)))</f>
        <v/>
      </c>
      <c r="AW902" t="str">
        <f>IF(ISERROR(INDEX(Panaboard!AA:AA,MATCH(CONCATENATE(A902,"-",T902),Panaboard!AF:AF,0))),"",INDEX(Panaboard!AA:AA,MATCH(CONCATENATE(A902,"-",T902),Panaboard!AF:AF,0)))</f>
        <v/>
      </c>
      <c r="AX902" t="str">
        <f>IF(ISERROR(INDEX(Panaboard!AB:AB,MATCH(CONCATENATE(A902,"-",T902),Panaboard!AF:AF,0))),"",INDEX(Panaboard!AB:AB,MATCH(CONCATENATE(A902,"-",T902),Panaboard!AF:AF,0)))</f>
        <v/>
      </c>
      <c r="AY902" t="str">
        <f>IF(ISERROR(INDEX(Panaboard!AC:AC,MATCH(CONCATENATE(A902,"-",T902),Panaboard!AF:AF,0))),"",INDEX(Panaboard!AC:AC,MATCH(CONCATENATE(A902,"-",T902),Panaboard!AF:AF,0)))</f>
        <v/>
      </c>
      <c r="AZ902" t="str">
        <f>IF(OR(PResult!T902="",PResult!T902="(null)"),"",PResult!T902)</f>
        <v/>
      </c>
      <c r="BA902">
        <f>IF(PResult!O902="",0,PResult!O902)</f>
        <v>0</v>
      </c>
      <c r="BB902" t="str">
        <f>IF(ISERROR(INDEX(Panaboard!N:N,MATCH(CONCATENATE(A902,"-",T902),Panaboard!AF:AF,0))),"",INDEX(Panaboard!N:N,MATCH(CONCATENATE(A902,"-",T902),Panaboard!AF:AF,0)))</f>
        <v/>
      </c>
      <c r="BC902" t="str">
        <f t="shared" si="43"/>
        <v/>
      </c>
      <c r="BD902" t="str">
        <f>IF(ISERROR(INDEX(Panaboard!AD:AD,MATCH(CONCATENATE(A902,"-",T902),Panaboard!AF:AF,0))),"",INDEX(Panaboard!AD:AD,MATCH(CONCATENATE(A902,"-",T902),Panaboard!AF:AF,0)))</f>
        <v/>
      </c>
      <c r="BE902" t="str">
        <f>IF(ISERROR(INDEX(Panaboard!AE:AE,MATCH(CONCATENATE(A902,"-",T902),Panaboard!AF:AF,0))),"",INDEX(Panaboard!AE:AE,MATCH(CONCATENATE(A902,"-",T902),Panaboard!AF:AF,0)))</f>
        <v/>
      </c>
      <c r="BF902">
        <f>IF(OR(UPPER(TRIM(PResult!R902))="S",UPPER(TRIM(PResult!R902))="P"),PResult!M902,0)</f>
        <v>0</v>
      </c>
      <c r="BG902" t="str">
        <f>IF(ISERROR(INDEX(Panaboard!L:L,MATCH(CONCATENATE(A902,"-",T902),Panaboard!AF:AF,0))),"",INDEX(Panaboard!L:L,MATCH(CONCATENATE(A902,"-",T902),Panaboard!AF:AF,0)))</f>
        <v/>
      </c>
      <c r="BH902" t="str">
        <f>IF(ISERROR(INDEX(Panaboard!AG:AG,MATCH(CONCATENATE(A902,"-",T902),Panaboard!AF:AF,0))),"",INDEX(Panaboard!AG:AG,MATCH(CONCATENATE(A902,"-",T902),Panaboard!AF:AF,0)))</f>
        <v/>
      </c>
      <c r="BI902" t="str">
        <f t="shared" si="44"/>
        <v/>
      </c>
      <c r="BJ902" t="str">
        <f>IF(ISERROR(INDEX(CuttingList!F:F,MATCH(CONCATENATE(A902,"-",T902),CuttingList!E:E,0))),"",INDEX(CuttingList!F:F,MATCH(CONCATENATE(A902,"-",T902),CuttingList!E:E,0)))</f>
        <v/>
      </c>
    </row>
    <row r="903" spans="1:62" x14ac:dyDescent="0.25">
      <c r="A903" t="str">
        <f>IF(PResult!AL903="","",PResult!AL903)</f>
        <v/>
      </c>
      <c r="B903" t="str">
        <f>IF(PResult!F903="","",PResult!F903)</f>
        <v/>
      </c>
      <c r="C903" t="str">
        <f>IF(PResult!AN903="","",PResult!AN903)</f>
        <v/>
      </c>
      <c r="D903" t="str">
        <f>IF(PResult!AO903="","",PResult!AO903)</f>
        <v/>
      </c>
      <c r="E903" t="str">
        <f>IF(PResult!AP903="","",PResult!AP903)</f>
        <v/>
      </c>
      <c r="F903" t="str">
        <f>IF(PResult!AQ903="","",PResult!AQ903)</f>
        <v/>
      </c>
      <c r="G903">
        <f>IF(PResult!AR903="",0,ROUND(PResult!AR903,2))</f>
        <v>0</v>
      </c>
      <c r="I903">
        <f>IF(OR(UPPER(TRIM(PResult!R903))="S",UPPER(TRIM(PResult!R903))="P"),PResult!O903,0)</f>
        <v>0</v>
      </c>
      <c r="J903" t="str">
        <f>IF(ISERROR(INDEX(Panaboard!J:J,MATCH(CONCATENATE(A903,"-",T903),Panaboard!AF:AF,0))),"",TRIM(INDEX(Panaboard!J:J,MATCH(CONCATENATE(A903,"-",T903),Panaboard!AF:AF,0))))</f>
        <v/>
      </c>
      <c r="K903" t="str">
        <f>IF(ISERROR(INDEX(Panaboard!C:C,MATCH(CONCATENATE(A903,"-",T903),Panaboard!AF:AF,0))),"",INDEX(Panaboard!C:C,MATCH(CONCATENATE(A903,"-",T903),Panaboard!AF:AF,0)))</f>
        <v/>
      </c>
      <c r="L903" t="str">
        <f>IF(ISERROR(INDEX(Panaboard!D:D,MATCH(CONCATENATE(A903,"-",T903),Panaboard!AF:AF,0))),"",INDEX(Panaboard!D:D,MATCH(CONCATENATE(A903,"-",T903),Panaboard!AF:AF,0)))</f>
        <v/>
      </c>
      <c r="M903" t="str">
        <f>IF(ISERROR(INDEX(Panaboard!E:E,MATCH(CONCATENATE(A903,"-",T903),Panaboard!AF:AF,0))),"",INDEX(Panaboard!E:E,MATCH(CONCATENATE(A903,"-",T903),Panaboard!AF:AF,0)))</f>
        <v/>
      </c>
      <c r="N903" t="str">
        <f>IF(ISERROR(INDEX(Panaboard!F:F,MATCH(CONCATENATE(A903,"-",T903),Panaboard!AF:AF,0))),"",INDEX(Panaboard!F:F,MATCH(CONCATENATE(A903,"-",T903),Panaboard!AF:AF,0)))</f>
        <v/>
      </c>
      <c r="O903" t="str">
        <f>IF(ISERROR(INDEX(Panaboard!G:G,MATCH(CONCATENATE(A903,"-",T903),Panaboard!AF:AF,0))),"",INDEX(Panaboard!G:G,MATCH(CONCATENATE(A903,"-",T903),Panaboard!AF:AF,0)))</f>
        <v/>
      </c>
      <c r="P903" t="str">
        <f t="shared" si="42"/>
        <v/>
      </c>
      <c r="Q903" t="str">
        <f>IF(ISERROR(INDEX(Panaboard!H:H,MATCH(CONCATENATE(A903,"-",T903),Panaboard!AF:AF,0))),"",INDEX(Panaboard!H:H,MATCH(CONCATENATE(A903,"-",T903),Panaboard!AF:AF,0)))</f>
        <v/>
      </c>
      <c r="R903" t="str">
        <f>IF(ISERROR(INDEX(Panaboard!I:I,MATCH(CONCATENATE(A903,"-",T903),Panaboard!AF:AF,0))),"",INDEX(Panaboard!I:I,MATCH(CONCATENATE(A903,"-",T903),Panaboard!AF:AF,0)))</f>
        <v/>
      </c>
      <c r="S903" t="str">
        <f>CONCATENATE(PResult!AS903,PResult!AT903)</f>
        <v/>
      </c>
      <c r="T903" t="str">
        <f>IF(PResult!BG903="","",PResult!BG903)</f>
        <v/>
      </c>
      <c r="U903" t="str">
        <f>IF(PResult!Y903="","",PResult!Y903)</f>
        <v/>
      </c>
      <c r="V903" t="str">
        <f>IF(PResult!AU903="","",PResult!AU903)</f>
        <v/>
      </c>
      <c r="W903" t="str">
        <f>IF(PResult!R903="","",UPPER(TRIM(PResult!R903)))</f>
        <v/>
      </c>
      <c r="X903" t="str">
        <f>IF(PResult!AV903="","",PResult!AV903)</f>
        <v/>
      </c>
      <c r="Y903" t="str">
        <f>IF(PResult!AW903="","",PResult!AW903)</f>
        <v/>
      </c>
      <c r="Z903" t="str">
        <f>IF(PResult!AX903="","",PResult!AX903)</f>
        <v/>
      </c>
      <c r="AA903" t="str">
        <f>IF(PResult!AY903="","",PResult!AY903)</f>
        <v/>
      </c>
      <c r="AB903" t="str">
        <f>IF(PResult!AZ903="","",PResult!AZ903)</f>
        <v/>
      </c>
      <c r="AC903" t="str">
        <f>IF(PResult!BA903="","",PResult!BA903)</f>
        <v/>
      </c>
      <c r="AD903" t="str">
        <f>IF(PResult!G903="","",PResult!G903)</f>
        <v/>
      </c>
      <c r="AE903" t="str">
        <f>IF(PResult!H903="","",PResult!H903)</f>
        <v/>
      </c>
      <c r="AF903">
        <f>IF(OR(PResult!I903="(null)",PResult!I903=""),0,PResult!I903)</f>
        <v>0</v>
      </c>
      <c r="AG903" t="str">
        <f>TEXT(IF(ISERROR(INDEX(Panaboard!P:P,MATCH(CONCATENATE(A903,"-",T903),Panaboard!AF:AF,0))),"",INDEX(Panaboard!P:P,MATCH(CONCATENATE(A903,"-",T903),Panaboard!AF:AF,0))),"HH:MM")</f>
        <v/>
      </c>
      <c r="AH903" t="str">
        <f>TEXT(IF(ISERROR(INDEX(Panaboard!Q:Q,MATCH(CONCATENATE(A903,"-",T903),Panaboard!AF:AF,0))),"",INDEX(Panaboard!Q:Q,MATCH(CONCATENATE(A903,"-",T903),Panaboard!AF:AF,0))),"HH:MM")</f>
        <v/>
      </c>
      <c r="AI903" t="str">
        <f>TEXT(IF(ISERROR(INDEX(Panaboard!R:R,MATCH(CONCATENATE(A903,"-",T903),Panaboard!AF:AF,0))),"",INDEX(Panaboard!R:R,MATCH(CONCATENATE(A903,"-",T903),Panaboard!AF:AF,0))),"HH:MM")</f>
        <v/>
      </c>
      <c r="AJ903" t="str">
        <f>TEXT(IF(ISERROR(INDEX(Panaboard!S:S,MATCH(CONCATENATE(A903,"-",T903),Panaboard!AF:AF,0))),"",INDEX(Panaboard!S:S,MATCH(CONCATENATE(A903,"-",T903),Panaboard!AF:AF,0))),"HH:MM")</f>
        <v/>
      </c>
      <c r="AK903" t="str">
        <f>IF(PResult!BC903="","",PResult!BC903)</f>
        <v/>
      </c>
      <c r="AL903" t="str">
        <f>IF(PResult!BB903="","",PResult!BB903)</f>
        <v/>
      </c>
      <c r="AM903" t="str">
        <f>IF(PResult!BE903="","",PResult!BE903)</f>
        <v/>
      </c>
      <c r="AN903" t="str">
        <f>IF(PResult!BD903="","",PResult!BD903)</f>
        <v/>
      </c>
      <c r="AO903" t="str">
        <f>IF(PResult!BF903="","",PResult!BF903)</f>
        <v/>
      </c>
      <c r="AP903" t="str">
        <f>IF(ISERROR(INDEX(Panaboard!T:T,MATCH(CONCATENATE(A903,"-",T903),Panaboard!AF:AF,0))),"",INDEX(Panaboard!T:T,MATCH(CONCATENATE(A903,"-",T903),Panaboard!AF:AF,0)))</f>
        <v/>
      </c>
      <c r="AQ903" t="str">
        <f>IF(ISERROR(INDEX(Panaboard!U:U,MATCH(CONCATENATE(A903,"-",T903),Panaboard!AF:AF,0))),"",INDEX(Panaboard!U:U,MATCH(CONCATENATE(A903,"-",T903),Panaboard!AF:AF,0)))</f>
        <v/>
      </c>
      <c r="AR903" t="str">
        <f>IF(ISERROR(INDEX(Panaboard!V:V,MATCH(CONCATENATE(A903,"-",T903),Panaboard!AF:AF,0))),"",INDEX(Panaboard!V:V,MATCH(CONCATENATE(A903,"-",T903),Panaboard!AF:AF,0)))</f>
        <v/>
      </c>
      <c r="AS903" t="str">
        <f>IF(ISERROR(INDEX(Panaboard!W:W,MATCH(CONCATENATE(A903,"-",T903),Panaboard!AF:AF,0))),"",INDEX(Panaboard!W:W,MATCH(CONCATENATE(A903,"-",T903),Panaboard!AF:AF,0)))</f>
        <v/>
      </c>
      <c r="AT903" t="str">
        <f>IF(ISERROR(INDEX(Panaboard!X:X,MATCH(CONCATENATE(A903,"-",T903),Panaboard!AF:AF,0))),"",INDEX(Panaboard!X:X,MATCH(CONCATENATE(A903,"-",T903),Panaboard!AF:AF,0)))</f>
        <v/>
      </c>
      <c r="AU903" t="str">
        <f>IF(ISERROR(INDEX(Panaboard!Y:Y,MATCH(CONCATENATE(A903,"-",T903),Panaboard!AF:AF,0))),"",INDEX(Panaboard!Y:Y,MATCH(CONCATENATE(A903,"-",T903),Panaboard!AF:AF,0)))</f>
        <v/>
      </c>
      <c r="AV903" t="str">
        <f>IF(ISERROR(INDEX(Panaboard!Z:Z,MATCH(CONCATENATE(A903,"-",T903),Panaboard!AF:AF,0))),"",INDEX(Panaboard!Z:Z,MATCH(CONCATENATE(A903,"-",T903),Panaboard!AF:AF,0)))</f>
        <v/>
      </c>
      <c r="AW903" t="str">
        <f>IF(ISERROR(INDEX(Panaboard!AA:AA,MATCH(CONCATENATE(A903,"-",T903),Panaboard!AF:AF,0))),"",INDEX(Panaboard!AA:AA,MATCH(CONCATENATE(A903,"-",T903),Panaboard!AF:AF,0)))</f>
        <v/>
      </c>
      <c r="AX903" t="str">
        <f>IF(ISERROR(INDEX(Panaboard!AB:AB,MATCH(CONCATENATE(A903,"-",T903),Panaboard!AF:AF,0))),"",INDEX(Panaboard!AB:AB,MATCH(CONCATENATE(A903,"-",T903),Panaboard!AF:AF,0)))</f>
        <v/>
      </c>
      <c r="AY903" t="str">
        <f>IF(ISERROR(INDEX(Panaboard!AC:AC,MATCH(CONCATENATE(A903,"-",T903),Panaboard!AF:AF,0))),"",INDEX(Panaboard!AC:AC,MATCH(CONCATENATE(A903,"-",T903),Panaboard!AF:AF,0)))</f>
        <v/>
      </c>
      <c r="AZ903" t="str">
        <f>IF(OR(PResult!T903="",PResult!T903="(null)"),"",PResult!T903)</f>
        <v/>
      </c>
      <c r="BA903">
        <f>IF(PResult!O903="",0,PResult!O903)</f>
        <v>0</v>
      </c>
      <c r="BB903" t="str">
        <f>IF(ISERROR(INDEX(Panaboard!N:N,MATCH(CONCATENATE(A903,"-",T903),Panaboard!AF:AF,0))),"",INDEX(Panaboard!N:N,MATCH(CONCATENATE(A903,"-",T903),Panaboard!AF:AF,0)))</f>
        <v/>
      </c>
      <c r="BC903" t="str">
        <f t="shared" si="43"/>
        <v/>
      </c>
      <c r="BD903" t="str">
        <f>IF(ISERROR(INDEX(Panaboard!AD:AD,MATCH(CONCATENATE(A903,"-",T903),Panaboard!AF:AF,0))),"",INDEX(Panaboard!AD:AD,MATCH(CONCATENATE(A903,"-",T903),Panaboard!AF:AF,0)))</f>
        <v/>
      </c>
      <c r="BE903" t="str">
        <f>IF(ISERROR(INDEX(Panaboard!AE:AE,MATCH(CONCATENATE(A903,"-",T903),Panaboard!AF:AF,0))),"",INDEX(Panaboard!AE:AE,MATCH(CONCATENATE(A903,"-",T903),Panaboard!AF:AF,0)))</f>
        <v/>
      </c>
      <c r="BF903">
        <f>IF(OR(UPPER(TRIM(PResult!R903))="S",UPPER(TRIM(PResult!R903))="P"),PResult!M903,0)</f>
        <v>0</v>
      </c>
      <c r="BG903" t="str">
        <f>IF(ISERROR(INDEX(Panaboard!L:L,MATCH(CONCATENATE(A903,"-",T903),Panaboard!AF:AF,0))),"",INDEX(Panaboard!L:L,MATCH(CONCATENATE(A903,"-",T903),Panaboard!AF:AF,0)))</f>
        <v/>
      </c>
      <c r="BH903" t="str">
        <f>IF(ISERROR(INDEX(Panaboard!AG:AG,MATCH(CONCATENATE(A903,"-",T903),Panaboard!AF:AF,0))),"",INDEX(Panaboard!AG:AG,MATCH(CONCATENATE(A903,"-",T903),Panaboard!AF:AF,0)))</f>
        <v/>
      </c>
      <c r="BI903" t="str">
        <f t="shared" si="44"/>
        <v/>
      </c>
      <c r="BJ903" t="str">
        <f>IF(ISERROR(INDEX(CuttingList!F:F,MATCH(CONCATENATE(A903,"-",T903),CuttingList!E:E,0))),"",INDEX(CuttingList!F:F,MATCH(CONCATENATE(A903,"-",T903),CuttingList!E:E,0)))</f>
        <v/>
      </c>
    </row>
    <row r="904" spans="1:62" x14ac:dyDescent="0.25">
      <c r="A904" t="str">
        <f>IF(PResult!AL904="","",PResult!AL904)</f>
        <v/>
      </c>
      <c r="B904" t="str">
        <f>IF(PResult!F904="","",PResult!F904)</f>
        <v/>
      </c>
      <c r="C904" t="str">
        <f>IF(PResult!AN904="","",PResult!AN904)</f>
        <v/>
      </c>
      <c r="D904" t="str">
        <f>IF(PResult!AO904="","",PResult!AO904)</f>
        <v/>
      </c>
      <c r="E904" t="str">
        <f>IF(PResult!AP904="","",PResult!AP904)</f>
        <v/>
      </c>
      <c r="F904" t="str">
        <f>IF(PResult!AQ904="","",PResult!AQ904)</f>
        <v/>
      </c>
      <c r="G904">
        <f>IF(PResult!AR904="",0,ROUND(PResult!AR904,2))</f>
        <v>0</v>
      </c>
      <c r="I904">
        <f>IF(OR(UPPER(TRIM(PResult!R904))="S",UPPER(TRIM(PResult!R904))="P"),PResult!O904,0)</f>
        <v>0</v>
      </c>
      <c r="J904" t="str">
        <f>IF(ISERROR(INDEX(Panaboard!J:J,MATCH(CONCATENATE(A904,"-",T904),Panaboard!AF:AF,0))),"",TRIM(INDEX(Panaboard!J:J,MATCH(CONCATENATE(A904,"-",T904),Panaboard!AF:AF,0))))</f>
        <v/>
      </c>
      <c r="K904" t="str">
        <f>IF(ISERROR(INDEX(Panaboard!C:C,MATCH(CONCATENATE(A904,"-",T904),Panaboard!AF:AF,0))),"",INDEX(Panaboard!C:C,MATCH(CONCATENATE(A904,"-",T904),Panaboard!AF:AF,0)))</f>
        <v/>
      </c>
      <c r="L904" t="str">
        <f>IF(ISERROR(INDEX(Panaboard!D:D,MATCH(CONCATENATE(A904,"-",T904),Panaboard!AF:AF,0))),"",INDEX(Panaboard!D:D,MATCH(CONCATENATE(A904,"-",T904),Panaboard!AF:AF,0)))</f>
        <v/>
      </c>
      <c r="M904" t="str">
        <f>IF(ISERROR(INDEX(Panaboard!E:E,MATCH(CONCATENATE(A904,"-",T904),Panaboard!AF:AF,0))),"",INDEX(Panaboard!E:E,MATCH(CONCATENATE(A904,"-",T904),Panaboard!AF:AF,0)))</f>
        <v/>
      </c>
      <c r="N904" t="str">
        <f>IF(ISERROR(INDEX(Panaboard!F:F,MATCH(CONCATENATE(A904,"-",T904),Panaboard!AF:AF,0))),"",INDEX(Panaboard!F:F,MATCH(CONCATENATE(A904,"-",T904),Panaboard!AF:AF,0)))</f>
        <v/>
      </c>
      <c r="O904" t="str">
        <f>IF(ISERROR(INDEX(Panaboard!G:G,MATCH(CONCATENATE(A904,"-",T904),Panaboard!AF:AF,0))),"",INDEX(Panaboard!G:G,MATCH(CONCATENATE(A904,"-",T904),Panaboard!AF:AF,0)))</f>
        <v/>
      </c>
      <c r="P904" t="str">
        <f t="shared" si="42"/>
        <v/>
      </c>
      <c r="Q904" t="str">
        <f>IF(ISERROR(INDEX(Panaboard!H:H,MATCH(CONCATENATE(A904,"-",T904),Panaboard!AF:AF,0))),"",INDEX(Panaboard!H:H,MATCH(CONCATENATE(A904,"-",T904),Panaboard!AF:AF,0)))</f>
        <v/>
      </c>
      <c r="R904" t="str">
        <f>IF(ISERROR(INDEX(Panaboard!I:I,MATCH(CONCATENATE(A904,"-",T904),Panaboard!AF:AF,0))),"",INDEX(Panaboard!I:I,MATCH(CONCATENATE(A904,"-",T904),Panaboard!AF:AF,0)))</f>
        <v/>
      </c>
      <c r="S904" t="str">
        <f>CONCATENATE(PResult!AS904,PResult!AT904)</f>
        <v/>
      </c>
      <c r="T904" t="str">
        <f>IF(PResult!BG904="","",PResult!BG904)</f>
        <v/>
      </c>
      <c r="U904" t="str">
        <f>IF(PResult!Y904="","",PResult!Y904)</f>
        <v/>
      </c>
      <c r="V904" t="str">
        <f>IF(PResult!AU904="","",PResult!AU904)</f>
        <v/>
      </c>
      <c r="W904" t="str">
        <f>IF(PResult!R904="","",UPPER(TRIM(PResult!R904)))</f>
        <v/>
      </c>
      <c r="X904" t="str">
        <f>IF(PResult!AV904="","",PResult!AV904)</f>
        <v/>
      </c>
      <c r="Y904" t="str">
        <f>IF(PResult!AW904="","",PResult!AW904)</f>
        <v/>
      </c>
      <c r="Z904" t="str">
        <f>IF(PResult!AX904="","",PResult!AX904)</f>
        <v/>
      </c>
      <c r="AA904" t="str">
        <f>IF(PResult!AY904="","",PResult!AY904)</f>
        <v/>
      </c>
      <c r="AB904" t="str">
        <f>IF(PResult!AZ904="","",PResult!AZ904)</f>
        <v/>
      </c>
      <c r="AC904" t="str">
        <f>IF(PResult!BA904="","",PResult!BA904)</f>
        <v/>
      </c>
      <c r="AD904" t="str">
        <f>IF(PResult!G904="","",PResult!G904)</f>
        <v/>
      </c>
      <c r="AE904" t="str">
        <f>IF(PResult!H904="","",PResult!H904)</f>
        <v/>
      </c>
      <c r="AF904">
        <f>IF(OR(PResult!I904="(null)",PResult!I904=""),0,PResult!I904)</f>
        <v>0</v>
      </c>
      <c r="AG904" t="str">
        <f>TEXT(IF(ISERROR(INDEX(Panaboard!P:P,MATCH(CONCATENATE(A904,"-",T904),Panaboard!AF:AF,0))),"",INDEX(Panaboard!P:P,MATCH(CONCATENATE(A904,"-",T904),Panaboard!AF:AF,0))),"HH:MM")</f>
        <v/>
      </c>
      <c r="AH904" t="str">
        <f>TEXT(IF(ISERROR(INDEX(Panaboard!Q:Q,MATCH(CONCATENATE(A904,"-",T904),Panaboard!AF:AF,0))),"",INDEX(Panaboard!Q:Q,MATCH(CONCATENATE(A904,"-",T904),Panaboard!AF:AF,0))),"HH:MM")</f>
        <v/>
      </c>
      <c r="AI904" t="str">
        <f>TEXT(IF(ISERROR(INDEX(Panaboard!R:R,MATCH(CONCATENATE(A904,"-",T904),Panaboard!AF:AF,0))),"",INDEX(Panaboard!R:R,MATCH(CONCATENATE(A904,"-",T904),Panaboard!AF:AF,0))),"HH:MM")</f>
        <v/>
      </c>
      <c r="AJ904" t="str">
        <f>TEXT(IF(ISERROR(INDEX(Panaboard!S:S,MATCH(CONCATENATE(A904,"-",T904),Panaboard!AF:AF,0))),"",INDEX(Panaboard!S:S,MATCH(CONCATENATE(A904,"-",T904),Panaboard!AF:AF,0))),"HH:MM")</f>
        <v/>
      </c>
      <c r="AK904" t="str">
        <f>IF(PResult!BC904="","",PResult!BC904)</f>
        <v/>
      </c>
      <c r="AL904" t="str">
        <f>IF(PResult!BB904="","",PResult!BB904)</f>
        <v/>
      </c>
      <c r="AM904" t="str">
        <f>IF(PResult!BE904="","",PResult!BE904)</f>
        <v/>
      </c>
      <c r="AN904" t="str">
        <f>IF(PResult!BD904="","",PResult!BD904)</f>
        <v/>
      </c>
      <c r="AO904" t="str">
        <f>IF(PResult!BF904="","",PResult!BF904)</f>
        <v/>
      </c>
      <c r="AP904" t="str">
        <f>IF(ISERROR(INDEX(Panaboard!T:T,MATCH(CONCATENATE(A904,"-",T904),Panaboard!AF:AF,0))),"",INDEX(Panaboard!T:T,MATCH(CONCATENATE(A904,"-",T904),Panaboard!AF:AF,0)))</f>
        <v/>
      </c>
      <c r="AQ904" t="str">
        <f>IF(ISERROR(INDEX(Panaboard!U:U,MATCH(CONCATENATE(A904,"-",T904),Panaboard!AF:AF,0))),"",INDEX(Panaboard!U:U,MATCH(CONCATENATE(A904,"-",T904),Panaboard!AF:AF,0)))</f>
        <v/>
      </c>
      <c r="AR904" t="str">
        <f>IF(ISERROR(INDEX(Panaboard!V:V,MATCH(CONCATENATE(A904,"-",T904),Panaboard!AF:AF,0))),"",INDEX(Panaboard!V:V,MATCH(CONCATENATE(A904,"-",T904),Panaboard!AF:AF,0)))</f>
        <v/>
      </c>
      <c r="AS904" t="str">
        <f>IF(ISERROR(INDEX(Panaboard!W:W,MATCH(CONCATENATE(A904,"-",T904),Panaboard!AF:AF,0))),"",INDEX(Panaboard!W:W,MATCH(CONCATENATE(A904,"-",T904),Panaboard!AF:AF,0)))</f>
        <v/>
      </c>
      <c r="AT904" t="str">
        <f>IF(ISERROR(INDEX(Panaboard!X:X,MATCH(CONCATENATE(A904,"-",T904),Panaboard!AF:AF,0))),"",INDEX(Panaboard!X:X,MATCH(CONCATENATE(A904,"-",T904),Panaboard!AF:AF,0)))</f>
        <v/>
      </c>
      <c r="AU904" t="str">
        <f>IF(ISERROR(INDEX(Panaboard!Y:Y,MATCH(CONCATENATE(A904,"-",T904),Panaboard!AF:AF,0))),"",INDEX(Panaboard!Y:Y,MATCH(CONCATENATE(A904,"-",T904),Panaboard!AF:AF,0)))</f>
        <v/>
      </c>
      <c r="AV904" t="str">
        <f>IF(ISERROR(INDEX(Panaboard!Z:Z,MATCH(CONCATENATE(A904,"-",T904),Panaboard!AF:AF,0))),"",INDEX(Panaboard!Z:Z,MATCH(CONCATENATE(A904,"-",T904),Panaboard!AF:AF,0)))</f>
        <v/>
      </c>
      <c r="AW904" t="str">
        <f>IF(ISERROR(INDEX(Panaboard!AA:AA,MATCH(CONCATENATE(A904,"-",T904),Panaboard!AF:AF,0))),"",INDEX(Panaboard!AA:AA,MATCH(CONCATENATE(A904,"-",T904),Panaboard!AF:AF,0)))</f>
        <v/>
      </c>
      <c r="AX904" t="str">
        <f>IF(ISERROR(INDEX(Panaboard!AB:AB,MATCH(CONCATENATE(A904,"-",T904),Panaboard!AF:AF,0))),"",INDEX(Panaboard!AB:AB,MATCH(CONCATENATE(A904,"-",T904),Panaboard!AF:AF,0)))</f>
        <v/>
      </c>
      <c r="AY904" t="str">
        <f>IF(ISERROR(INDEX(Panaboard!AC:AC,MATCH(CONCATENATE(A904,"-",T904),Panaboard!AF:AF,0))),"",INDEX(Panaboard!AC:AC,MATCH(CONCATENATE(A904,"-",T904),Panaboard!AF:AF,0)))</f>
        <v/>
      </c>
      <c r="AZ904" t="str">
        <f>IF(OR(PResult!T904="",PResult!T904="(null)"),"",PResult!T904)</f>
        <v/>
      </c>
      <c r="BA904">
        <f>IF(PResult!O904="",0,PResult!O904)</f>
        <v>0</v>
      </c>
      <c r="BB904" t="str">
        <f>IF(ISERROR(INDEX(Panaboard!N:N,MATCH(CONCATENATE(A904,"-",T904),Panaboard!AF:AF,0))),"",INDEX(Panaboard!N:N,MATCH(CONCATENATE(A904,"-",T904),Panaboard!AF:AF,0)))</f>
        <v/>
      </c>
      <c r="BC904" t="str">
        <f t="shared" si="43"/>
        <v/>
      </c>
      <c r="BD904" t="str">
        <f>IF(ISERROR(INDEX(Panaboard!AD:AD,MATCH(CONCATENATE(A904,"-",T904),Panaboard!AF:AF,0))),"",INDEX(Panaboard!AD:AD,MATCH(CONCATENATE(A904,"-",T904),Panaboard!AF:AF,0)))</f>
        <v/>
      </c>
      <c r="BE904" t="str">
        <f>IF(ISERROR(INDEX(Panaboard!AE:AE,MATCH(CONCATENATE(A904,"-",T904),Panaboard!AF:AF,0))),"",INDEX(Panaboard!AE:AE,MATCH(CONCATENATE(A904,"-",T904),Panaboard!AF:AF,0)))</f>
        <v/>
      </c>
      <c r="BF904">
        <f>IF(OR(UPPER(TRIM(PResult!R904))="S",UPPER(TRIM(PResult!R904))="P"),PResult!M904,0)</f>
        <v>0</v>
      </c>
      <c r="BG904" t="str">
        <f>IF(ISERROR(INDEX(Panaboard!L:L,MATCH(CONCATENATE(A904,"-",T904),Panaboard!AF:AF,0))),"",INDEX(Panaboard!L:L,MATCH(CONCATENATE(A904,"-",T904),Panaboard!AF:AF,0)))</f>
        <v/>
      </c>
      <c r="BH904" t="str">
        <f>IF(ISERROR(INDEX(Panaboard!AG:AG,MATCH(CONCATENATE(A904,"-",T904),Panaboard!AF:AF,0))),"",INDEX(Panaboard!AG:AG,MATCH(CONCATENATE(A904,"-",T904),Panaboard!AF:AF,0)))</f>
        <v/>
      </c>
      <c r="BI904" t="str">
        <f t="shared" si="44"/>
        <v/>
      </c>
      <c r="BJ904" t="str">
        <f>IF(ISERROR(INDEX(CuttingList!F:F,MATCH(CONCATENATE(A904,"-",T904),CuttingList!E:E,0))),"",INDEX(CuttingList!F:F,MATCH(CONCATENATE(A904,"-",T904),CuttingList!E:E,0)))</f>
        <v/>
      </c>
    </row>
    <row r="905" spans="1:62" x14ac:dyDescent="0.25">
      <c r="A905" t="str">
        <f>IF(PResult!AL905="","",PResult!AL905)</f>
        <v/>
      </c>
      <c r="B905" t="str">
        <f>IF(PResult!F905="","",PResult!F905)</f>
        <v/>
      </c>
      <c r="C905" t="str">
        <f>IF(PResult!AN905="","",PResult!AN905)</f>
        <v/>
      </c>
      <c r="D905" t="str">
        <f>IF(PResult!AO905="","",PResult!AO905)</f>
        <v/>
      </c>
      <c r="E905" t="str">
        <f>IF(PResult!AP905="","",PResult!AP905)</f>
        <v/>
      </c>
      <c r="F905" t="str">
        <f>IF(PResult!AQ905="","",PResult!AQ905)</f>
        <v/>
      </c>
      <c r="G905">
        <f>IF(PResult!AR905="",0,ROUND(PResult!AR905,2))</f>
        <v>0</v>
      </c>
      <c r="I905">
        <f>IF(OR(UPPER(TRIM(PResult!R905))="S",UPPER(TRIM(PResult!R905))="P"),PResult!O905,0)</f>
        <v>0</v>
      </c>
      <c r="J905" t="str">
        <f>IF(ISERROR(INDEX(Panaboard!J:J,MATCH(CONCATENATE(A905,"-",T905),Panaboard!AF:AF,0))),"",TRIM(INDEX(Panaboard!J:J,MATCH(CONCATENATE(A905,"-",T905),Panaboard!AF:AF,0))))</f>
        <v/>
      </c>
      <c r="K905" t="str">
        <f>IF(ISERROR(INDEX(Panaboard!C:C,MATCH(CONCATENATE(A905,"-",T905),Panaboard!AF:AF,0))),"",INDEX(Panaboard!C:C,MATCH(CONCATENATE(A905,"-",T905),Panaboard!AF:AF,0)))</f>
        <v/>
      </c>
      <c r="L905" t="str">
        <f>IF(ISERROR(INDEX(Panaboard!D:D,MATCH(CONCATENATE(A905,"-",T905),Panaboard!AF:AF,0))),"",INDEX(Panaboard!D:D,MATCH(CONCATENATE(A905,"-",T905),Panaboard!AF:AF,0)))</f>
        <v/>
      </c>
      <c r="M905" t="str">
        <f>IF(ISERROR(INDEX(Panaboard!E:E,MATCH(CONCATENATE(A905,"-",T905),Panaboard!AF:AF,0))),"",INDEX(Panaboard!E:E,MATCH(CONCATENATE(A905,"-",T905),Panaboard!AF:AF,0)))</f>
        <v/>
      </c>
      <c r="N905" t="str">
        <f>IF(ISERROR(INDEX(Panaboard!F:F,MATCH(CONCATENATE(A905,"-",T905),Panaboard!AF:AF,0))),"",INDEX(Panaboard!F:F,MATCH(CONCATENATE(A905,"-",T905),Panaboard!AF:AF,0)))</f>
        <v/>
      </c>
      <c r="O905" t="str">
        <f>IF(ISERROR(INDEX(Panaboard!G:G,MATCH(CONCATENATE(A905,"-",T905),Panaboard!AF:AF,0))),"",INDEX(Panaboard!G:G,MATCH(CONCATENATE(A905,"-",T905),Panaboard!AF:AF,0)))</f>
        <v/>
      </c>
      <c r="P905" t="str">
        <f t="shared" si="42"/>
        <v/>
      </c>
      <c r="Q905" t="str">
        <f>IF(ISERROR(INDEX(Panaboard!H:H,MATCH(CONCATENATE(A905,"-",T905),Panaboard!AF:AF,0))),"",INDEX(Panaboard!H:H,MATCH(CONCATENATE(A905,"-",T905),Panaboard!AF:AF,0)))</f>
        <v/>
      </c>
      <c r="R905" t="str">
        <f>IF(ISERROR(INDEX(Panaboard!I:I,MATCH(CONCATENATE(A905,"-",T905),Panaboard!AF:AF,0))),"",INDEX(Panaboard!I:I,MATCH(CONCATENATE(A905,"-",T905),Panaboard!AF:AF,0)))</f>
        <v/>
      </c>
      <c r="S905" t="str">
        <f>CONCATENATE(PResult!AS905,PResult!AT905)</f>
        <v/>
      </c>
      <c r="T905" t="str">
        <f>IF(PResult!BG905="","",PResult!BG905)</f>
        <v/>
      </c>
      <c r="U905" t="str">
        <f>IF(PResult!Y905="","",PResult!Y905)</f>
        <v/>
      </c>
      <c r="V905" t="str">
        <f>IF(PResult!AU905="","",PResult!AU905)</f>
        <v/>
      </c>
      <c r="W905" t="str">
        <f>IF(PResult!R905="","",UPPER(TRIM(PResult!R905)))</f>
        <v/>
      </c>
      <c r="X905" t="str">
        <f>IF(PResult!AV905="","",PResult!AV905)</f>
        <v/>
      </c>
      <c r="Y905" t="str">
        <f>IF(PResult!AW905="","",PResult!AW905)</f>
        <v/>
      </c>
      <c r="Z905" t="str">
        <f>IF(PResult!AX905="","",PResult!AX905)</f>
        <v/>
      </c>
      <c r="AA905" t="str">
        <f>IF(PResult!AY905="","",PResult!AY905)</f>
        <v/>
      </c>
      <c r="AB905" t="str">
        <f>IF(PResult!AZ905="","",PResult!AZ905)</f>
        <v/>
      </c>
      <c r="AC905" t="str">
        <f>IF(PResult!BA905="","",PResult!BA905)</f>
        <v/>
      </c>
      <c r="AD905" t="str">
        <f>IF(PResult!G905="","",PResult!G905)</f>
        <v/>
      </c>
      <c r="AE905" t="str">
        <f>IF(PResult!H905="","",PResult!H905)</f>
        <v/>
      </c>
      <c r="AF905">
        <f>IF(OR(PResult!I905="(null)",PResult!I905=""),0,PResult!I905)</f>
        <v>0</v>
      </c>
      <c r="AG905" t="str">
        <f>TEXT(IF(ISERROR(INDEX(Panaboard!P:P,MATCH(CONCATENATE(A905,"-",T905),Panaboard!AF:AF,0))),"",INDEX(Panaboard!P:P,MATCH(CONCATENATE(A905,"-",T905),Panaboard!AF:AF,0))),"HH:MM")</f>
        <v/>
      </c>
      <c r="AH905" t="str">
        <f>TEXT(IF(ISERROR(INDEX(Panaboard!Q:Q,MATCH(CONCATENATE(A905,"-",T905),Panaboard!AF:AF,0))),"",INDEX(Panaboard!Q:Q,MATCH(CONCATENATE(A905,"-",T905),Panaboard!AF:AF,0))),"HH:MM")</f>
        <v/>
      </c>
      <c r="AI905" t="str">
        <f>TEXT(IF(ISERROR(INDEX(Panaboard!R:R,MATCH(CONCATENATE(A905,"-",T905),Panaboard!AF:AF,0))),"",INDEX(Panaboard!R:R,MATCH(CONCATENATE(A905,"-",T905),Panaboard!AF:AF,0))),"HH:MM")</f>
        <v/>
      </c>
      <c r="AJ905" t="str">
        <f>TEXT(IF(ISERROR(INDEX(Panaboard!S:S,MATCH(CONCATENATE(A905,"-",T905),Panaboard!AF:AF,0))),"",INDEX(Panaboard!S:S,MATCH(CONCATENATE(A905,"-",T905),Panaboard!AF:AF,0))),"HH:MM")</f>
        <v/>
      </c>
      <c r="AK905" t="str">
        <f>IF(PResult!BC905="","",PResult!BC905)</f>
        <v/>
      </c>
      <c r="AL905" t="str">
        <f>IF(PResult!BB905="","",PResult!BB905)</f>
        <v/>
      </c>
      <c r="AM905" t="str">
        <f>IF(PResult!BE905="","",PResult!BE905)</f>
        <v/>
      </c>
      <c r="AN905" t="str">
        <f>IF(PResult!BD905="","",PResult!BD905)</f>
        <v/>
      </c>
      <c r="AO905" t="str">
        <f>IF(PResult!BF905="","",PResult!BF905)</f>
        <v/>
      </c>
      <c r="AP905" t="str">
        <f>IF(ISERROR(INDEX(Panaboard!T:T,MATCH(CONCATENATE(A905,"-",T905),Panaboard!AF:AF,0))),"",INDEX(Panaboard!T:T,MATCH(CONCATENATE(A905,"-",T905),Panaboard!AF:AF,0)))</f>
        <v/>
      </c>
      <c r="AQ905" t="str">
        <f>IF(ISERROR(INDEX(Panaboard!U:U,MATCH(CONCATENATE(A905,"-",T905),Panaboard!AF:AF,0))),"",INDEX(Panaboard!U:U,MATCH(CONCATENATE(A905,"-",T905),Panaboard!AF:AF,0)))</f>
        <v/>
      </c>
      <c r="AR905" t="str">
        <f>IF(ISERROR(INDEX(Panaboard!V:V,MATCH(CONCATENATE(A905,"-",T905),Panaboard!AF:AF,0))),"",INDEX(Panaboard!V:V,MATCH(CONCATENATE(A905,"-",T905),Panaboard!AF:AF,0)))</f>
        <v/>
      </c>
      <c r="AS905" t="str">
        <f>IF(ISERROR(INDEX(Panaboard!W:W,MATCH(CONCATENATE(A905,"-",T905),Panaboard!AF:AF,0))),"",INDEX(Panaboard!W:W,MATCH(CONCATENATE(A905,"-",T905),Panaboard!AF:AF,0)))</f>
        <v/>
      </c>
      <c r="AT905" t="str">
        <f>IF(ISERROR(INDEX(Panaboard!X:X,MATCH(CONCATENATE(A905,"-",T905),Panaboard!AF:AF,0))),"",INDEX(Panaboard!X:X,MATCH(CONCATENATE(A905,"-",T905),Panaboard!AF:AF,0)))</f>
        <v/>
      </c>
      <c r="AU905" t="str">
        <f>IF(ISERROR(INDEX(Panaboard!Y:Y,MATCH(CONCATENATE(A905,"-",T905),Panaboard!AF:AF,0))),"",INDEX(Panaboard!Y:Y,MATCH(CONCATENATE(A905,"-",T905),Panaboard!AF:AF,0)))</f>
        <v/>
      </c>
      <c r="AV905" t="str">
        <f>IF(ISERROR(INDEX(Panaboard!Z:Z,MATCH(CONCATENATE(A905,"-",T905),Panaboard!AF:AF,0))),"",INDEX(Panaboard!Z:Z,MATCH(CONCATENATE(A905,"-",T905),Panaboard!AF:AF,0)))</f>
        <v/>
      </c>
      <c r="AW905" t="str">
        <f>IF(ISERROR(INDEX(Panaboard!AA:AA,MATCH(CONCATENATE(A905,"-",T905),Panaboard!AF:AF,0))),"",INDEX(Panaboard!AA:AA,MATCH(CONCATENATE(A905,"-",T905),Panaboard!AF:AF,0)))</f>
        <v/>
      </c>
      <c r="AX905" t="str">
        <f>IF(ISERROR(INDEX(Panaboard!AB:AB,MATCH(CONCATENATE(A905,"-",T905),Panaboard!AF:AF,0))),"",INDEX(Panaboard!AB:AB,MATCH(CONCATENATE(A905,"-",T905),Panaboard!AF:AF,0)))</f>
        <v/>
      </c>
      <c r="AY905" t="str">
        <f>IF(ISERROR(INDEX(Panaboard!AC:AC,MATCH(CONCATENATE(A905,"-",T905),Panaboard!AF:AF,0))),"",INDEX(Panaboard!AC:AC,MATCH(CONCATENATE(A905,"-",T905),Panaboard!AF:AF,0)))</f>
        <v/>
      </c>
      <c r="AZ905" t="str">
        <f>IF(OR(PResult!T905="",PResult!T905="(null)"),"",PResult!T905)</f>
        <v/>
      </c>
      <c r="BA905">
        <f>IF(PResult!O905="",0,PResult!O905)</f>
        <v>0</v>
      </c>
      <c r="BB905" t="str">
        <f>IF(ISERROR(INDEX(Panaboard!N:N,MATCH(CONCATENATE(A905,"-",T905),Panaboard!AF:AF,0))),"",INDEX(Panaboard!N:N,MATCH(CONCATENATE(A905,"-",T905),Panaboard!AF:AF,0)))</f>
        <v/>
      </c>
      <c r="BC905" t="str">
        <f t="shared" si="43"/>
        <v/>
      </c>
      <c r="BD905" t="str">
        <f>IF(ISERROR(INDEX(Panaboard!AD:AD,MATCH(CONCATENATE(A905,"-",T905),Panaboard!AF:AF,0))),"",INDEX(Panaboard!AD:AD,MATCH(CONCATENATE(A905,"-",T905),Panaboard!AF:AF,0)))</f>
        <v/>
      </c>
      <c r="BE905" t="str">
        <f>IF(ISERROR(INDEX(Panaboard!AE:AE,MATCH(CONCATENATE(A905,"-",T905),Panaboard!AF:AF,0))),"",INDEX(Panaboard!AE:AE,MATCH(CONCATENATE(A905,"-",T905),Panaboard!AF:AF,0)))</f>
        <v/>
      </c>
      <c r="BF905">
        <f>IF(OR(UPPER(TRIM(PResult!R905))="S",UPPER(TRIM(PResult!R905))="P"),PResult!M905,0)</f>
        <v>0</v>
      </c>
      <c r="BG905" t="str">
        <f>IF(ISERROR(INDEX(Panaboard!L:L,MATCH(CONCATENATE(A905,"-",T905),Panaboard!AF:AF,0))),"",INDEX(Panaboard!L:L,MATCH(CONCATENATE(A905,"-",T905),Panaboard!AF:AF,0)))</f>
        <v/>
      </c>
      <c r="BH905" t="str">
        <f>IF(ISERROR(INDEX(Panaboard!AG:AG,MATCH(CONCATENATE(A905,"-",T905),Panaboard!AF:AF,0))),"",INDEX(Panaboard!AG:AG,MATCH(CONCATENATE(A905,"-",T905),Panaboard!AF:AF,0)))</f>
        <v/>
      </c>
      <c r="BI905" t="str">
        <f t="shared" si="44"/>
        <v/>
      </c>
      <c r="BJ905" t="str">
        <f>IF(ISERROR(INDEX(CuttingList!F:F,MATCH(CONCATENATE(A905,"-",T905),CuttingList!E:E,0))),"",INDEX(CuttingList!F:F,MATCH(CONCATENATE(A905,"-",T905),CuttingList!E:E,0)))</f>
        <v/>
      </c>
    </row>
    <row r="906" spans="1:62" x14ac:dyDescent="0.25">
      <c r="A906" t="str">
        <f>IF(PResult!AL906="","",PResult!AL906)</f>
        <v/>
      </c>
      <c r="B906" t="str">
        <f>IF(PResult!F906="","",PResult!F906)</f>
        <v/>
      </c>
      <c r="C906" t="str">
        <f>IF(PResult!AN906="","",PResult!AN906)</f>
        <v/>
      </c>
      <c r="D906" t="str">
        <f>IF(PResult!AO906="","",PResult!AO906)</f>
        <v/>
      </c>
      <c r="E906" t="str">
        <f>IF(PResult!AP906="","",PResult!AP906)</f>
        <v/>
      </c>
      <c r="F906" t="str">
        <f>IF(PResult!AQ906="","",PResult!AQ906)</f>
        <v/>
      </c>
      <c r="G906">
        <f>IF(PResult!AR906="",0,ROUND(PResult!AR906,2))</f>
        <v>0</v>
      </c>
      <c r="I906">
        <f>IF(OR(UPPER(TRIM(PResult!R906))="S",UPPER(TRIM(PResult!R906))="P"),PResult!O906,0)</f>
        <v>0</v>
      </c>
      <c r="J906" t="str">
        <f>IF(ISERROR(INDEX(Panaboard!J:J,MATCH(CONCATENATE(A906,"-",T906),Panaboard!AF:AF,0))),"",TRIM(INDEX(Panaboard!J:J,MATCH(CONCATENATE(A906,"-",T906),Panaboard!AF:AF,0))))</f>
        <v/>
      </c>
      <c r="K906" t="str">
        <f>IF(ISERROR(INDEX(Panaboard!C:C,MATCH(CONCATENATE(A906,"-",T906),Panaboard!AF:AF,0))),"",INDEX(Panaboard!C:C,MATCH(CONCATENATE(A906,"-",T906),Panaboard!AF:AF,0)))</f>
        <v/>
      </c>
      <c r="L906" t="str">
        <f>IF(ISERROR(INDEX(Panaboard!D:D,MATCH(CONCATENATE(A906,"-",T906),Panaboard!AF:AF,0))),"",INDEX(Panaboard!D:D,MATCH(CONCATENATE(A906,"-",T906),Panaboard!AF:AF,0)))</f>
        <v/>
      </c>
      <c r="M906" t="str">
        <f>IF(ISERROR(INDEX(Panaboard!E:E,MATCH(CONCATENATE(A906,"-",T906),Panaboard!AF:AF,0))),"",INDEX(Panaboard!E:E,MATCH(CONCATENATE(A906,"-",T906),Panaboard!AF:AF,0)))</f>
        <v/>
      </c>
      <c r="N906" t="str">
        <f>IF(ISERROR(INDEX(Panaboard!F:F,MATCH(CONCATENATE(A906,"-",T906),Panaboard!AF:AF,0))),"",INDEX(Panaboard!F:F,MATCH(CONCATENATE(A906,"-",T906),Panaboard!AF:AF,0)))</f>
        <v/>
      </c>
      <c r="O906" t="str">
        <f>IF(ISERROR(INDEX(Panaboard!G:G,MATCH(CONCATENATE(A906,"-",T906),Panaboard!AF:AF,0))),"",INDEX(Panaboard!G:G,MATCH(CONCATENATE(A906,"-",T906),Panaboard!AF:AF,0)))</f>
        <v/>
      </c>
      <c r="P906" t="str">
        <f t="shared" si="42"/>
        <v/>
      </c>
      <c r="Q906" t="str">
        <f>IF(ISERROR(INDEX(Panaboard!H:H,MATCH(CONCATENATE(A906,"-",T906),Panaboard!AF:AF,0))),"",INDEX(Panaboard!H:H,MATCH(CONCATENATE(A906,"-",T906),Panaboard!AF:AF,0)))</f>
        <v/>
      </c>
      <c r="R906" t="str">
        <f>IF(ISERROR(INDEX(Panaboard!I:I,MATCH(CONCATENATE(A906,"-",T906),Panaboard!AF:AF,0))),"",INDEX(Panaboard!I:I,MATCH(CONCATENATE(A906,"-",T906),Panaboard!AF:AF,0)))</f>
        <v/>
      </c>
      <c r="S906" t="str">
        <f>CONCATENATE(PResult!AS906,PResult!AT906)</f>
        <v/>
      </c>
      <c r="T906" t="str">
        <f>IF(PResult!BG906="","",PResult!BG906)</f>
        <v/>
      </c>
      <c r="U906" t="str">
        <f>IF(PResult!Y906="","",PResult!Y906)</f>
        <v/>
      </c>
      <c r="V906" t="str">
        <f>IF(PResult!AU906="","",PResult!AU906)</f>
        <v/>
      </c>
      <c r="W906" t="str">
        <f>IF(PResult!R906="","",UPPER(TRIM(PResult!R906)))</f>
        <v/>
      </c>
      <c r="X906" t="str">
        <f>IF(PResult!AV906="","",PResult!AV906)</f>
        <v/>
      </c>
      <c r="Y906" t="str">
        <f>IF(PResult!AW906="","",PResult!AW906)</f>
        <v/>
      </c>
      <c r="Z906" t="str">
        <f>IF(PResult!AX906="","",PResult!AX906)</f>
        <v/>
      </c>
      <c r="AA906" t="str">
        <f>IF(PResult!AY906="","",PResult!AY906)</f>
        <v/>
      </c>
      <c r="AB906" t="str">
        <f>IF(PResult!AZ906="","",PResult!AZ906)</f>
        <v/>
      </c>
      <c r="AC906" t="str">
        <f>IF(PResult!BA906="","",PResult!BA906)</f>
        <v/>
      </c>
      <c r="AD906" t="str">
        <f>IF(PResult!G906="","",PResult!G906)</f>
        <v/>
      </c>
      <c r="AE906" t="str">
        <f>IF(PResult!H906="","",PResult!H906)</f>
        <v/>
      </c>
      <c r="AF906">
        <f>IF(OR(PResult!I906="(null)",PResult!I906=""),0,PResult!I906)</f>
        <v>0</v>
      </c>
      <c r="AG906" t="str">
        <f>TEXT(IF(ISERROR(INDEX(Panaboard!P:P,MATCH(CONCATENATE(A906,"-",T906),Panaboard!AF:AF,0))),"",INDEX(Panaboard!P:P,MATCH(CONCATENATE(A906,"-",T906),Panaboard!AF:AF,0))),"HH:MM")</f>
        <v/>
      </c>
      <c r="AH906" t="str">
        <f>TEXT(IF(ISERROR(INDEX(Panaboard!Q:Q,MATCH(CONCATENATE(A906,"-",T906),Panaboard!AF:AF,0))),"",INDEX(Panaboard!Q:Q,MATCH(CONCATENATE(A906,"-",T906),Panaboard!AF:AF,0))),"HH:MM")</f>
        <v/>
      </c>
      <c r="AI906" t="str">
        <f>TEXT(IF(ISERROR(INDEX(Panaboard!R:R,MATCH(CONCATENATE(A906,"-",T906),Panaboard!AF:AF,0))),"",INDEX(Panaboard!R:R,MATCH(CONCATENATE(A906,"-",T906),Panaboard!AF:AF,0))),"HH:MM")</f>
        <v/>
      </c>
      <c r="AJ906" t="str">
        <f>TEXT(IF(ISERROR(INDEX(Panaboard!S:S,MATCH(CONCATENATE(A906,"-",T906),Panaboard!AF:AF,0))),"",INDEX(Panaboard!S:S,MATCH(CONCATENATE(A906,"-",T906),Panaboard!AF:AF,0))),"HH:MM")</f>
        <v/>
      </c>
      <c r="AK906" t="str">
        <f>IF(PResult!BC906="","",PResult!BC906)</f>
        <v/>
      </c>
      <c r="AL906" t="str">
        <f>IF(PResult!BB906="","",PResult!BB906)</f>
        <v/>
      </c>
      <c r="AM906" t="str">
        <f>IF(PResult!BE906="","",PResult!BE906)</f>
        <v/>
      </c>
      <c r="AN906" t="str">
        <f>IF(PResult!BD906="","",PResult!BD906)</f>
        <v/>
      </c>
      <c r="AO906" t="str">
        <f>IF(PResult!BF906="","",PResult!BF906)</f>
        <v/>
      </c>
      <c r="AP906" t="str">
        <f>IF(ISERROR(INDEX(Panaboard!T:T,MATCH(CONCATENATE(A906,"-",T906),Panaboard!AF:AF,0))),"",INDEX(Panaboard!T:T,MATCH(CONCATENATE(A906,"-",T906),Panaboard!AF:AF,0)))</f>
        <v/>
      </c>
      <c r="AQ906" t="str">
        <f>IF(ISERROR(INDEX(Panaboard!U:U,MATCH(CONCATENATE(A906,"-",T906),Panaboard!AF:AF,0))),"",INDEX(Panaboard!U:U,MATCH(CONCATENATE(A906,"-",T906),Panaboard!AF:AF,0)))</f>
        <v/>
      </c>
      <c r="AR906" t="str">
        <f>IF(ISERROR(INDEX(Panaboard!V:V,MATCH(CONCATENATE(A906,"-",T906),Panaboard!AF:AF,0))),"",INDEX(Panaboard!V:V,MATCH(CONCATENATE(A906,"-",T906),Panaboard!AF:AF,0)))</f>
        <v/>
      </c>
      <c r="AS906" t="str">
        <f>IF(ISERROR(INDEX(Panaboard!W:W,MATCH(CONCATENATE(A906,"-",T906),Panaboard!AF:AF,0))),"",INDEX(Panaboard!W:W,MATCH(CONCATENATE(A906,"-",T906),Panaboard!AF:AF,0)))</f>
        <v/>
      </c>
      <c r="AT906" t="str">
        <f>IF(ISERROR(INDEX(Panaboard!X:X,MATCH(CONCATENATE(A906,"-",T906),Panaboard!AF:AF,0))),"",INDEX(Panaboard!X:X,MATCH(CONCATENATE(A906,"-",T906),Panaboard!AF:AF,0)))</f>
        <v/>
      </c>
      <c r="AU906" t="str">
        <f>IF(ISERROR(INDEX(Panaboard!Y:Y,MATCH(CONCATENATE(A906,"-",T906),Panaboard!AF:AF,0))),"",INDEX(Panaboard!Y:Y,MATCH(CONCATENATE(A906,"-",T906),Panaboard!AF:AF,0)))</f>
        <v/>
      </c>
      <c r="AV906" t="str">
        <f>IF(ISERROR(INDEX(Panaboard!Z:Z,MATCH(CONCATENATE(A906,"-",T906),Panaboard!AF:AF,0))),"",INDEX(Panaboard!Z:Z,MATCH(CONCATENATE(A906,"-",T906),Panaboard!AF:AF,0)))</f>
        <v/>
      </c>
      <c r="AW906" t="str">
        <f>IF(ISERROR(INDEX(Panaboard!AA:AA,MATCH(CONCATENATE(A906,"-",T906),Panaboard!AF:AF,0))),"",INDEX(Panaboard!AA:AA,MATCH(CONCATENATE(A906,"-",T906),Panaboard!AF:AF,0)))</f>
        <v/>
      </c>
      <c r="AX906" t="str">
        <f>IF(ISERROR(INDEX(Panaboard!AB:AB,MATCH(CONCATENATE(A906,"-",T906),Panaboard!AF:AF,0))),"",INDEX(Panaboard!AB:AB,MATCH(CONCATENATE(A906,"-",T906),Panaboard!AF:AF,0)))</f>
        <v/>
      </c>
      <c r="AY906" t="str">
        <f>IF(ISERROR(INDEX(Panaboard!AC:AC,MATCH(CONCATENATE(A906,"-",T906),Panaboard!AF:AF,0))),"",INDEX(Panaboard!AC:AC,MATCH(CONCATENATE(A906,"-",T906),Panaboard!AF:AF,0)))</f>
        <v/>
      </c>
      <c r="AZ906" t="str">
        <f>IF(OR(PResult!T906="",PResult!T906="(null)"),"",PResult!T906)</f>
        <v/>
      </c>
      <c r="BA906">
        <f>IF(PResult!O906="",0,PResult!O906)</f>
        <v>0</v>
      </c>
      <c r="BB906" t="str">
        <f>IF(ISERROR(INDEX(Panaboard!N:N,MATCH(CONCATENATE(A906,"-",T906),Panaboard!AF:AF,0))),"",INDEX(Panaboard!N:N,MATCH(CONCATENATE(A906,"-",T906),Panaboard!AF:AF,0)))</f>
        <v/>
      </c>
      <c r="BC906" t="str">
        <f t="shared" si="43"/>
        <v/>
      </c>
      <c r="BD906" t="str">
        <f>IF(ISERROR(INDEX(Panaboard!AD:AD,MATCH(CONCATENATE(A906,"-",T906),Panaboard!AF:AF,0))),"",INDEX(Panaboard!AD:AD,MATCH(CONCATENATE(A906,"-",T906),Panaboard!AF:AF,0)))</f>
        <v/>
      </c>
      <c r="BE906" t="str">
        <f>IF(ISERROR(INDEX(Panaboard!AE:AE,MATCH(CONCATENATE(A906,"-",T906),Panaboard!AF:AF,0))),"",INDEX(Panaboard!AE:AE,MATCH(CONCATENATE(A906,"-",T906),Panaboard!AF:AF,0)))</f>
        <v/>
      </c>
      <c r="BF906">
        <f>IF(OR(UPPER(TRIM(PResult!R906))="S",UPPER(TRIM(PResult!R906))="P"),PResult!M906,0)</f>
        <v>0</v>
      </c>
      <c r="BG906" t="str">
        <f>IF(ISERROR(INDEX(Panaboard!L:L,MATCH(CONCATENATE(A906,"-",T906),Panaboard!AF:AF,0))),"",INDEX(Panaboard!L:L,MATCH(CONCATENATE(A906,"-",T906),Panaboard!AF:AF,0)))</f>
        <v/>
      </c>
      <c r="BH906" t="str">
        <f>IF(ISERROR(INDEX(Panaboard!AG:AG,MATCH(CONCATENATE(A906,"-",T906),Panaboard!AF:AF,0))),"",INDEX(Panaboard!AG:AG,MATCH(CONCATENATE(A906,"-",T906),Panaboard!AF:AF,0)))</f>
        <v/>
      </c>
      <c r="BI906" t="str">
        <f t="shared" si="44"/>
        <v/>
      </c>
      <c r="BJ906" t="str">
        <f>IF(ISERROR(INDEX(CuttingList!F:F,MATCH(CONCATENATE(A906,"-",T906),CuttingList!E:E,0))),"",INDEX(CuttingList!F:F,MATCH(CONCATENATE(A906,"-",T906),CuttingList!E:E,0)))</f>
        <v/>
      </c>
    </row>
    <row r="907" spans="1:62" x14ac:dyDescent="0.25">
      <c r="A907" t="str">
        <f>IF(PResult!AL907="","",PResult!AL907)</f>
        <v/>
      </c>
      <c r="B907" t="str">
        <f>IF(PResult!F907="","",PResult!F907)</f>
        <v/>
      </c>
      <c r="C907" t="str">
        <f>IF(PResult!AN907="","",PResult!AN907)</f>
        <v/>
      </c>
      <c r="D907" t="str">
        <f>IF(PResult!AO907="","",PResult!AO907)</f>
        <v/>
      </c>
      <c r="E907" t="str">
        <f>IF(PResult!AP907="","",PResult!AP907)</f>
        <v/>
      </c>
      <c r="F907" t="str">
        <f>IF(PResult!AQ907="","",PResult!AQ907)</f>
        <v/>
      </c>
      <c r="G907">
        <f>IF(PResult!AR907="",0,ROUND(PResult!AR907,2))</f>
        <v>0</v>
      </c>
      <c r="I907">
        <f>IF(OR(UPPER(TRIM(PResult!R907))="S",UPPER(TRIM(PResult!R907))="P"),PResult!O907,0)</f>
        <v>0</v>
      </c>
      <c r="J907" t="str">
        <f>IF(ISERROR(INDEX(Panaboard!J:J,MATCH(CONCATENATE(A907,"-",T907),Panaboard!AF:AF,0))),"",TRIM(INDEX(Panaboard!J:J,MATCH(CONCATENATE(A907,"-",T907),Panaboard!AF:AF,0))))</f>
        <v/>
      </c>
      <c r="K907" t="str">
        <f>IF(ISERROR(INDEX(Panaboard!C:C,MATCH(CONCATENATE(A907,"-",T907),Panaboard!AF:AF,0))),"",INDEX(Panaboard!C:C,MATCH(CONCATENATE(A907,"-",T907),Panaboard!AF:AF,0)))</f>
        <v/>
      </c>
      <c r="L907" t="str">
        <f>IF(ISERROR(INDEX(Panaboard!D:D,MATCH(CONCATENATE(A907,"-",T907),Panaboard!AF:AF,0))),"",INDEX(Panaboard!D:D,MATCH(CONCATENATE(A907,"-",T907),Panaboard!AF:AF,0)))</f>
        <v/>
      </c>
      <c r="M907" t="str">
        <f>IF(ISERROR(INDEX(Panaboard!E:E,MATCH(CONCATENATE(A907,"-",T907),Panaboard!AF:AF,0))),"",INDEX(Panaboard!E:E,MATCH(CONCATENATE(A907,"-",T907),Panaboard!AF:AF,0)))</f>
        <v/>
      </c>
      <c r="N907" t="str">
        <f>IF(ISERROR(INDEX(Panaboard!F:F,MATCH(CONCATENATE(A907,"-",T907),Panaboard!AF:AF,0))),"",INDEX(Panaboard!F:F,MATCH(CONCATENATE(A907,"-",T907),Panaboard!AF:AF,0)))</f>
        <v/>
      </c>
      <c r="O907" t="str">
        <f>IF(ISERROR(INDEX(Panaboard!G:G,MATCH(CONCATENATE(A907,"-",T907),Panaboard!AF:AF,0))),"",INDEX(Panaboard!G:G,MATCH(CONCATENATE(A907,"-",T907),Panaboard!AF:AF,0)))</f>
        <v/>
      </c>
      <c r="P907" t="str">
        <f t="shared" si="42"/>
        <v/>
      </c>
      <c r="Q907" t="str">
        <f>IF(ISERROR(INDEX(Panaboard!H:H,MATCH(CONCATENATE(A907,"-",T907),Panaboard!AF:AF,0))),"",INDEX(Panaboard!H:H,MATCH(CONCATENATE(A907,"-",T907),Panaboard!AF:AF,0)))</f>
        <v/>
      </c>
      <c r="R907" t="str">
        <f>IF(ISERROR(INDEX(Panaboard!I:I,MATCH(CONCATENATE(A907,"-",T907),Panaboard!AF:AF,0))),"",INDEX(Panaboard!I:I,MATCH(CONCATENATE(A907,"-",T907),Panaboard!AF:AF,0)))</f>
        <v/>
      </c>
      <c r="S907" t="str">
        <f>CONCATENATE(PResult!AS907,PResult!AT907)</f>
        <v/>
      </c>
      <c r="T907" t="str">
        <f>IF(PResult!BG907="","",PResult!BG907)</f>
        <v/>
      </c>
      <c r="U907" t="str">
        <f>IF(PResult!Y907="","",PResult!Y907)</f>
        <v/>
      </c>
      <c r="V907" t="str">
        <f>IF(PResult!AU907="","",PResult!AU907)</f>
        <v/>
      </c>
      <c r="W907" t="str">
        <f>IF(PResult!R907="","",UPPER(TRIM(PResult!R907)))</f>
        <v/>
      </c>
      <c r="X907" t="str">
        <f>IF(PResult!AV907="","",PResult!AV907)</f>
        <v/>
      </c>
      <c r="Y907" t="str">
        <f>IF(PResult!AW907="","",PResult!AW907)</f>
        <v/>
      </c>
      <c r="Z907" t="str">
        <f>IF(PResult!AX907="","",PResult!AX907)</f>
        <v/>
      </c>
      <c r="AA907" t="str">
        <f>IF(PResult!AY907="","",PResult!AY907)</f>
        <v/>
      </c>
      <c r="AB907" t="str">
        <f>IF(PResult!AZ907="","",PResult!AZ907)</f>
        <v/>
      </c>
      <c r="AC907" t="str">
        <f>IF(PResult!BA907="","",PResult!BA907)</f>
        <v/>
      </c>
      <c r="AD907" t="str">
        <f>IF(PResult!G907="","",PResult!G907)</f>
        <v/>
      </c>
      <c r="AE907" t="str">
        <f>IF(PResult!H907="","",PResult!H907)</f>
        <v/>
      </c>
      <c r="AF907">
        <f>IF(OR(PResult!I907="(null)",PResult!I907=""),0,PResult!I907)</f>
        <v>0</v>
      </c>
      <c r="AG907" t="str">
        <f>TEXT(IF(ISERROR(INDEX(Panaboard!P:P,MATCH(CONCATENATE(A907,"-",T907),Panaboard!AF:AF,0))),"",INDEX(Panaboard!P:P,MATCH(CONCATENATE(A907,"-",T907),Panaboard!AF:AF,0))),"HH:MM")</f>
        <v/>
      </c>
      <c r="AH907" t="str">
        <f>TEXT(IF(ISERROR(INDEX(Panaboard!Q:Q,MATCH(CONCATENATE(A907,"-",T907),Panaboard!AF:AF,0))),"",INDEX(Panaboard!Q:Q,MATCH(CONCATENATE(A907,"-",T907),Panaboard!AF:AF,0))),"HH:MM")</f>
        <v/>
      </c>
      <c r="AI907" t="str">
        <f>TEXT(IF(ISERROR(INDEX(Panaboard!R:R,MATCH(CONCATENATE(A907,"-",T907),Panaboard!AF:AF,0))),"",INDEX(Panaboard!R:R,MATCH(CONCATENATE(A907,"-",T907),Panaboard!AF:AF,0))),"HH:MM")</f>
        <v/>
      </c>
      <c r="AJ907" t="str">
        <f>TEXT(IF(ISERROR(INDEX(Panaboard!S:S,MATCH(CONCATENATE(A907,"-",T907),Panaboard!AF:AF,0))),"",INDEX(Panaboard!S:S,MATCH(CONCATENATE(A907,"-",T907),Panaboard!AF:AF,0))),"HH:MM")</f>
        <v/>
      </c>
      <c r="AK907" t="str">
        <f>IF(PResult!BC907="","",PResult!BC907)</f>
        <v/>
      </c>
      <c r="AL907" t="str">
        <f>IF(PResult!BB907="","",PResult!BB907)</f>
        <v/>
      </c>
      <c r="AM907" t="str">
        <f>IF(PResult!BE907="","",PResult!BE907)</f>
        <v/>
      </c>
      <c r="AN907" t="str">
        <f>IF(PResult!BD907="","",PResult!BD907)</f>
        <v/>
      </c>
      <c r="AO907" t="str">
        <f>IF(PResult!BF907="","",PResult!BF907)</f>
        <v/>
      </c>
      <c r="AP907" t="str">
        <f>IF(ISERROR(INDEX(Panaboard!T:T,MATCH(CONCATENATE(A907,"-",T907),Panaboard!AF:AF,0))),"",INDEX(Panaboard!T:T,MATCH(CONCATENATE(A907,"-",T907),Panaboard!AF:AF,0)))</f>
        <v/>
      </c>
      <c r="AQ907" t="str">
        <f>IF(ISERROR(INDEX(Panaboard!U:U,MATCH(CONCATENATE(A907,"-",T907),Panaboard!AF:AF,0))),"",INDEX(Panaboard!U:U,MATCH(CONCATENATE(A907,"-",T907),Panaboard!AF:AF,0)))</f>
        <v/>
      </c>
      <c r="AR907" t="str">
        <f>IF(ISERROR(INDEX(Panaboard!V:V,MATCH(CONCATENATE(A907,"-",T907),Panaboard!AF:AF,0))),"",INDEX(Panaboard!V:V,MATCH(CONCATENATE(A907,"-",T907),Panaboard!AF:AF,0)))</f>
        <v/>
      </c>
      <c r="AS907" t="str">
        <f>IF(ISERROR(INDEX(Panaboard!W:W,MATCH(CONCATENATE(A907,"-",T907),Panaboard!AF:AF,0))),"",INDEX(Panaboard!W:W,MATCH(CONCATENATE(A907,"-",T907),Panaboard!AF:AF,0)))</f>
        <v/>
      </c>
      <c r="AT907" t="str">
        <f>IF(ISERROR(INDEX(Panaboard!X:X,MATCH(CONCATENATE(A907,"-",T907),Panaboard!AF:AF,0))),"",INDEX(Panaboard!X:X,MATCH(CONCATENATE(A907,"-",T907),Panaboard!AF:AF,0)))</f>
        <v/>
      </c>
      <c r="AU907" t="str">
        <f>IF(ISERROR(INDEX(Panaboard!Y:Y,MATCH(CONCATENATE(A907,"-",T907),Panaboard!AF:AF,0))),"",INDEX(Panaboard!Y:Y,MATCH(CONCATENATE(A907,"-",T907),Panaboard!AF:AF,0)))</f>
        <v/>
      </c>
      <c r="AV907" t="str">
        <f>IF(ISERROR(INDEX(Panaboard!Z:Z,MATCH(CONCATENATE(A907,"-",T907),Panaboard!AF:AF,0))),"",INDEX(Panaboard!Z:Z,MATCH(CONCATENATE(A907,"-",T907),Panaboard!AF:AF,0)))</f>
        <v/>
      </c>
      <c r="AW907" t="str">
        <f>IF(ISERROR(INDEX(Panaboard!AA:AA,MATCH(CONCATENATE(A907,"-",T907),Panaboard!AF:AF,0))),"",INDEX(Panaboard!AA:AA,MATCH(CONCATENATE(A907,"-",T907),Panaboard!AF:AF,0)))</f>
        <v/>
      </c>
      <c r="AX907" t="str">
        <f>IF(ISERROR(INDEX(Panaboard!AB:AB,MATCH(CONCATENATE(A907,"-",T907),Panaboard!AF:AF,0))),"",INDEX(Panaboard!AB:AB,MATCH(CONCATENATE(A907,"-",T907),Panaboard!AF:AF,0)))</f>
        <v/>
      </c>
      <c r="AY907" t="str">
        <f>IF(ISERROR(INDEX(Panaboard!AC:AC,MATCH(CONCATENATE(A907,"-",T907),Panaboard!AF:AF,0))),"",INDEX(Panaboard!AC:AC,MATCH(CONCATENATE(A907,"-",T907),Panaboard!AF:AF,0)))</f>
        <v/>
      </c>
      <c r="AZ907" t="str">
        <f>IF(OR(PResult!T907="",PResult!T907="(null)"),"",PResult!T907)</f>
        <v/>
      </c>
      <c r="BA907">
        <f>IF(PResult!O907="",0,PResult!O907)</f>
        <v>0</v>
      </c>
      <c r="BB907" t="str">
        <f>IF(ISERROR(INDEX(Panaboard!N:N,MATCH(CONCATENATE(A907,"-",T907),Panaboard!AF:AF,0))),"",INDEX(Panaboard!N:N,MATCH(CONCATENATE(A907,"-",T907),Panaboard!AF:AF,0)))</f>
        <v/>
      </c>
      <c r="BC907" t="str">
        <f t="shared" si="43"/>
        <v/>
      </c>
      <c r="BD907" t="str">
        <f>IF(ISERROR(INDEX(Panaboard!AD:AD,MATCH(CONCATENATE(A907,"-",T907),Panaboard!AF:AF,0))),"",INDEX(Panaboard!AD:AD,MATCH(CONCATENATE(A907,"-",T907),Panaboard!AF:AF,0)))</f>
        <v/>
      </c>
      <c r="BE907" t="str">
        <f>IF(ISERROR(INDEX(Panaboard!AE:AE,MATCH(CONCATENATE(A907,"-",T907),Panaboard!AF:AF,0))),"",INDEX(Panaboard!AE:AE,MATCH(CONCATENATE(A907,"-",T907),Panaboard!AF:AF,0)))</f>
        <v/>
      </c>
      <c r="BF907">
        <f>IF(OR(UPPER(TRIM(PResult!R907))="S",UPPER(TRIM(PResult!R907))="P"),PResult!M907,0)</f>
        <v>0</v>
      </c>
      <c r="BG907" t="str">
        <f>IF(ISERROR(INDEX(Panaboard!L:L,MATCH(CONCATENATE(A907,"-",T907),Panaboard!AF:AF,0))),"",INDEX(Panaboard!L:L,MATCH(CONCATENATE(A907,"-",T907),Panaboard!AF:AF,0)))</f>
        <v/>
      </c>
      <c r="BH907" t="str">
        <f>IF(ISERROR(INDEX(Panaboard!AG:AG,MATCH(CONCATENATE(A907,"-",T907),Panaboard!AF:AF,0))),"",INDEX(Panaboard!AG:AG,MATCH(CONCATENATE(A907,"-",T907),Panaboard!AF:AF,0)))</f>
        <v/>
      </c>
      <c r="BI907" t="str">
        <f t="shared" si="44"/>
        <v/>
      </c>
      <c r="BJ907" t="str">
        <f>IF(ISERROR(INDEX(CuttingList!F:F,MATCH(CONCATENATE(A907,"-",T907),CuttingList!E:E,0))),"",INDEX(CuttingList!F:F,MATCH(CONCATENATE(A907,"-",T907),CuttingList!E:E,0)))</f>
        <v/>
      </c>
    </row>
    <row r="908" spans="1:62" x14ac:dyDescent="0.25">
      <c r="A908" t="str">
        <f>IF(PResult!AL908="","",PResult!AL908)</f>
        <v/>
      </c>
      <c r="B908" t="str">
        <f>IF(PResult!F908="","",PResult!F908)</f>
        <v/>
      </c>
      <c r="C908" t="str">
        <f>IF(PResult!AN908="","",PResult!AN908)</f>
        <v/>
      </c>
      <c r="D908" t="str">
        <f>IF(PResult!AO908="","",PResult!AO908)</f>
        <v/>
      </c>
      <c r="E908" t="str">
        <f>IF(PResult!AP908="","",PResult!AP908)</f>
        <v/>
      </c>
      <c r="F908" t="str">
        <f>IF(PResult!AQ908="","",PResult!AQ908)</f>
        <v/>
      </c>
      <c r="G908">
        <f>IF(PResult!AR908="",0,ROUND(PResult!AR908,2))</f>
        <v>0</v>
      </c>
      <c r="I908">
        <f>IF(OR(UPPER(TRIM(PResult!R908))="S",UPPER(TRIM(PResult!R908))="P"),PResult!O908,0)</f>
        <v>0</v>
      </c>
      <c r="J908" t="str">
        <f>IF(ISERROR(INDEX(Panaboard!J:J,MATCH(CONCATENATE(A908,"-",T908),Panaboard!AF:AF,0))),"",TRIM(INDEX(Panaboard!J:J,MATCH(CONCATENATE(A908,"-",T908),Panaboard!AF:AF,0))))</f>
        <v/>
      </c>
      <c r="K908" t="str">
        <f>IF(ISERROR(INDEX(Panaboard!C:C,MATCH(CONCATENATE(A908,"-",T908),Panaboard!AF:AF,0))),"",INDEX(Panaboard!C:C,MATCH(CONCATENATE(A908,"-",T908),Panaboard!AF:AF,0)))</f>
        <v/>
      </c>
      <c r="L908" t="str">
        <f>IF(ISERROR(INDEX(Panaboard!D:D,MATCH(CONCATENATE(A908,"-",T908),Panaboard!AF:AF,0))),"",INDEX(Panaboard!D:D,MATCH(CONCATENATE(A908,"-",T908),Panaboard!AF:AF,0)))</f>
        <v/>
      </c>
      <c r="M908" t="str">
        <f>IF(ISERROR(INDEX(Panaboard!E:E,MATCH(CONCATENATE(A908,"-",T908),Panaboard!AF:AF,0))),"",INDEX(Panaboard!E:E,MATCH(CONCATENATE(A908,"-",T908),Panaboard!AF:AF,0)))</f>
        <v/>
      </c>
      <c r="N908" t="str">
        <f>IF(ISERROR(INDEX(Panaboard!F:F,MATCH(CONCATENATE(A908,"-",T908),Panaboard!AF:AF,0))),"",INDEX(Panaboard!F:F,MATCH(CONCATENATE(A908,"-",T908),Panaboard!AF:AF,0)))</f>
        <v/>
      </c>
      <c r="O908" t="str">
        <f>IF(ISERROR(INDEX(Panaboard!G:G,MATCH(CONCATENATE(A908,"-",T908),Panaboard!AF:AF,0))),"",INDEX(Panaboard!G:G,MATCH(CONCATENATE(A908,"-",T908),Panaboard!AF:AF,0)))</f>
        <v/>
      </c>
      <c r="P908" t="str">
        <f t="shared" si="42"/>
        <v/>
      </c>
      <c r="Q908" t="str">
        <f>IF(ISERROR(INDEX(Panaboard!H:H,MATCH(CONCATENATE(A908,"-",T908),Panaboard!AF:AF,0))),"",INDEX(Panaboard!H:H,MATCH(CONCATENATE(A908,"-",T908),Panaboard!AF:AF,0)))</f>
        <v/>
      </c>
      <c r="R908" t="str">
        <f>IF(ISERROR(INDEX(Panaboard!I:I,MATCH(CONCATENATE(A908,"-",T908),Panaboard!AF:AF,0))),"",INDEX(Panaboard!I:I,MATCH(CONCATENATE(A908,"-",T908),Panaboard!AF:AF,0)))</f>
        <v/>
      </c>
      <c r="S908" t="str">
        <f>CONCATENATE(PResult!AS908,PResult!AT908)</f>
        <v/>
      </c>
      <c r="T908" t="str">
        <f>IF(PResult!BG908="","",PResult!BG908)</f>
        <v/>
      </c>
      <c r="U908" t="str">
        <f>IF(PResult!Y908="","",PResult!Y908)</f>
        <v/>
      </c>
      <c r="V908" t="str">
        <f>IF(PResult!AU908="","",PResult!AU908)</f>
        <v/>
      </c>
      <c r="W908" t="str">
        <f>IF(PResult!R908="","",UPPER(TRIM(PResult!R908)))</f>
        <v/>
      </c>
      <c r="X908" t="str">
        <f>IF(PResult!AV908="","",PResult!AV908)</f>
        <v/>
      </c>
      <c r="Y908" t="str">
        <f>IF(PResult!AW908="","",PResult!AW908)</f>
        <v/>
      </c>
      <c r="Z908" t="str">
        <f>IF(PResult!AX908="","",PResult!AX908)</f>
        <v/>
      </c>
      <c r="AA908" t="str">
        <f>IF(PResult!AY908="","",PResult!AY908)</f>
        <v/>
      </c>
      <c r="AB908" t="str">
        <f>IF(PResult!AZ908="","",PResult!AZ908)</f>
        <v/>
      </c>
      <c r="AC908" t="str">
        <f>IF(PResult!BA908="","",PResult!BA908)</f>
        <v/>
      </c>
      <c r="AD908" t="str">
        <f>IF(PResult!G908="","",PResult!G908)</f>
        <v/>
      </c>
      <c r="AE908" t="str">
        <f>IF(PResult!H908="","",PResult!H908)</f>
        <v/>
      </c>
      <c r="AF908">
        <f>IF(OR(PResult!I908="(null)",PResult!I908=""),0,PResult!I908)</f>
        <v>0</v>
      </c>
      <c r="AG908" t="str">
        <f>TEXT(IF(ISERROR(INDEX(Panaboard!P:P,MATCH(CONCATENATE(A908,"-",T908),Panaboard!AF:AF,0))),"",INDEX(Panaboard!P:P,MATCH(CONCATENATE(A908,"-",T908),Panaboard!AF:AF,0))),"HH:MM")</f>
        <v/>
      </c>
      <c r="AH908" t="str">
        <f>TEXT(IF(ISERROR(INDEX(Panaboard!Q:Q,MATCH(CONCATENATE(A908,"-",T908),Panaboard!AF:AF,0))),"",INDEX(Panaboard!Q:Q,MATCH(CONCATENATE(A908,"-",T908),Panaboard!AF:AF,0))),"HH:MM")</f>
        <v/>
      </c>
      <c r="AI908" t="str">
        <f>TEXT(IF(ISERROR(INDEX(Panaboard!R:R,MATCH(CONCATENATE(A908,"-",T908),Panaboard!AF:AF,0))),"",INDEX(Panaboard!R:R,MATCH(CONCATENATE(A908,"-",T908),Panaboard!AF:AF,0))),"HH:MM")</f>
        <v/>
      </c>
      <c r="AJ908" t="str">
        <f>TEXT(IF(ISERROR(INDEX(Panaboard!S:S,MATCH(CONCATENATE(A908,"-",T908),Panaboard!AF:AF,0))),"",INDEX(Panaboard!S:S,MATCH(CONCATENATE(A908,"-",T908),Panaboard!AF:AF,0))),"HH:MM")</f>
        <v/>
      </c>
      <c r="AK908" t="str">
        <f>IF(PResult!BC908="","",PResult!BC908)</f>
        <v/>
      </c>
      <c r="AL908" t="str">
        <f>IF(PResult!BB908="","",PResult!BB908)</f>
        <v/>
      </c>
      <c r="AM908" t="str">
        <f>IF(PResult!BE908="","",PResult!BE908)</f>
        <v/>
      </c>
      <c r="AN908" t="str">
        <f>IF(PResult!BD908="","",PResult!BD908)</f>
        <v/>
      </c>
      <c r="AO908" t="str">
        <f>IF(PResult!BF908="","",PResult!BF908)</f>
        <v/>
      </c>
      <c r="AP908" t="str">
        <f>IF(ISERROR(INDEX(Panaboard!T:T,MATCH(CONCATENATE(A908,"-",T908),Panaboard!AF:AF,0))),"",INDEX(Panaboard!T:T,MATCH(CONCATENATE(A908,"-",T908),Panaboard!AF:AF,0)))</f>
        <v/>
      </c>
      <c r="AQ908" t="str">
        <f>IF(ISERROR(INDEX(Panaboard!U:U,MATCH(CONCATENATE(A908,"-",T908),Panaboard!AF:AF,0))),"",INDEX(Panaboard!U:U,MATCH(CONCATENATE(A908,"-",T908),Panaboard!AF:AF,0)))</f>
        <v/>
      </c>
      <c r="AR908" t="str">
        <f>IF(ISERROR(INDEX(Panaboard!V:V,MATCH(CONCATENATE(A908,"-",T908),Panaboard!AF:AF,0))),"",INDEX(Panaboard!V:V,MATCH(CONCATENATE(A908,"-",T908),Panaboard!AF:AF,0)))</f>
        <v/>
      </c>
      <c r="AS908" t="str">
        <f>IF(ISERROR(INDEX(Panaboard!W:W,MATCH(CONCATENATE(A908,"-",T908),Panaboard!AF:AF,0))),"",INDEX(Panaboard!W:W,MATCH(CONCATENATE(A908,"-",T908),Panaboard!AF:AF,0)))</f>
        <v/>
      </c>
      <c r="AT908" t="str">
        <f>IF(ISERROR(INDEX(Panaboard!X:X,MATCH(CONCATENATE(A908,"-",T908),Panaboard!AF:AF,0))),"",INDEX(Panaboard!X:X,MATCH(CONCATENATE(A908,"-",T908),Panaboard!AF:AF,0)))</f>
        <v/>
      </c>
      <c r="AU908" t="str">
        <f>IF(ISERROR(INDEX(Panaboard!Y:Y,MATCH(CONCATENATE(A908,"-",T908),Panaboard!AF:AF,0))),"",INDEX(Panaboard!Y:Y,MATCH(CONCATENATE(A908,"-",T908),Panaboard!AF:AF,0)))</f>
        <v/>
      </c>
      <c r="AV908" t="str">
        <f>IF(ISERROR(INDEX(Panaboard!Z:Z,MATCH(CONCATENATE(A908,"-",T908),Panaboard!AF:AF,0))),"",INDEX(Panaboard!Z:Z,MATCH(CONCATENATE(A908,"-",T908),Panaboard!AF:AF,0)))</f>
        <v/>
      </c>
      <c r="AW908" t="str">
        <f>IF(ISERROR(INDEX(Panaboard!AA:AA,MATCH(CONCATENATE(A908,"-",T908),Panaboard!AF:AF,0))),"",INDEX(Panaboard!AA:AA,MATCH(CONCATENATE(A908,"-",T908),Panaboard!AF:AF,0)))</f>
        <v/>
      </c>
      <c r="AX908" t="str">
        <f>IF(ISERROR(INDEX(Panaboard!AB:AB,MATCH(CONCATENATE(A908,"-",T908),Panaboard!AF:AF,0))),"",INDEX(Panaboard!AB:AB,MATCH(CONCATENATE(A908,"-",T908),Panaboard!AF:AF,0)))</f>
        <v/>
      </c>
      <c r="AY908" t="str">
        <f>IF(ISERROR(INDEX(Panaboard!AC:AC,MATCH(CONCATENATE(A908,"-",T908),Panaboard!AF:AF,0))),"",INDEX(Panaboard!AC:AC,MATCH(CONCATENATE(A908,"-",T908),Panaboard!AF:AF,0)))</f>
        <v/>
      </c>
      <c r="AZ908" t="str">
        <f>IF(OR(PResult!T908="",PResult!T908="(null)"),"",PResult!T908)</f>
        <v/>
      </c>
      <c r="BA908">
        <f>IF(PResult!O908="",0,PResult!O908)</f>
        <v>0</v>
      </c>
      <c r="BB908" t="str">
        <f>IF(ISERROR(INDEX(Panaboard!N:N,MATCH(CONCATENATE(A908,"-",T908),Panaboard!AF:AF,0))),"",INDEX(Panaboard!N:N,MATCH(CONCATENATE(A908,"-",T908),Panaboard!AF:AF,0)))</f>
        <v/>
      </c>
      <c r="BC908" t="str">
        <f t="shared" si="43"/>
        <v/>
      </c>
      <c r="BD908" t="str">
        <f>IF(ISERROR(INDEX(Panaboard!AD:AD,MATCH(CONCATENATE(A908,"-",T908),Panaboard!AF:AF,0))),"",INDEX(Panaboard!AD:AD,MATCH(CONCATENATE(A908,"-",T908),Panaboard!AF:AF,0)))</f>
        <v/>
      </c>
      <c r="BE908" t="str">
        <f>IF(ISERROR(INDEX(Panaboard!AE:AE,MATCH(CONCATENATE(A908,"-",T908),Panaboard!AF:AF,0))),"",INDEX(Panaboard!AE:AE,MATCH(CONCATENATE(A908,"-",T908),Panaboard!AF:AF,0)))</f>
        <v/>
      </c>
      <c r="BF908">
        <f>IF(OR(UPPER(TRIM(PResult!R908))="S",UPPER(TRIM(PResult!R908))="P"),PResult!M908,0)</f>
        <v>0</v>
      </c>
      <c r="BG908" t="str">
        <f>IF(ISERROR(INDEX(Panaboard!L:L,MATCH(CONCATENATE(A908,"-",T908),Panaboard!AF:AF,0))),"",INDEX(Panaboard!L:L,MATCH(CONCATENATE(A908,"-",T908),Panaboard!AF:AF,0)))</f>
        <v/>
      </c>
      <c r="BH908" t="str">
        <f>IF(ISERROR(INDEX(Panaboard!AG:AG,MATCH(CONCATENATE(A908,"-",T908),Panaboard!AF:AF,0))),"",INDEX(Panaboard!AG:AG,MATCH(CONCATENATE(A908,"-",T908),Panaboard!AF:AF,0)))</f>
        <v/>
      </c>
      <c r="BI908" t="str">
        <f t="shared" si="44"/>
        <v/>
      </c>
      <c r="BJ908" t="str">
        <f>IF(ISERROR(INDEX(CuttingList!F:F,MATCH(CONCATENATE(A908,"-",T908),CuttingList!E:E,0))),"",INDEX(CuttingList!F:F,MATCH(CONCATENATE(A908,"-",T908),CuttingList!E:E,0)))</f>
        <v/>
      </c>
    </row>
    <row r="909" spans="1:62" x14ac:dyDescent="0.25">
      <c r="A909" t="str">
        <f>IF(PResult!AL909="","",PResult!AL909)</f>
        <v/>
      </c>
      <c r="B909" t="str">
        <f>IF(PResult!F909="","",PResult!F909)</f>
        <v/>
      </c>
      <c r="C909" t="str">
        <f>IF(PResult!AN909="","",PResult!AN909)</f>
        <v/>
      </c>
      <c r="D909" t="str">
        <f>IF(PResult!AO909="","",PResult!AO909)</f>
        <v/>
      </c>
      <c r="E909" t="str">
        <f>IF(PResult!AP909="","",PResult!AP909)</f>
        <v/>
      </c>
      <c r="F909" t="str">
        <f>IF(PResult!AQ909="","",PResult!AQ909)</f>
        <v/>
      </c>
      <c r="G909">
        <f>IF(PResult!AR909="",0,ROUND(PResult!AR909,2))</f>
        <v>0</v>
      </c>
      <c r="I909">
        <f>IF(OR(UPPER(TRIM(PResult!R909))="S",UPPER(TRIM(PResult!R909))="P"),PResult!O909,0)</f>
        <v>0</v>
      </c>
      <c r="J909" t="str">
        <f>IF(ISERROR(INDEX(Panaboard!J:J,MATCH(CONCATENATE(A909,"-",T909),Panaboard!AF:AF,0))),"",TRIM(INDEX(Panaboard!J:J,MATCH(CONCATENATE(A909,"-",T909),Panaboard!AF:AF,0))))</f>
        <v/>
      </c>
      <c r="K909" t="str">
        <f>IF(ISERROR(INDEX(Panaboard!C:C,MATCH(CONCATENATE(A909,"-",T909),Panaboard!AF:AF,0))),"",INDEX(Panaboard!C:C,MATCH(CONCATENATE(A909,"-",T909),Panaboard!AF:AF,0)))</f>
        <v/>
      </c>
      <c r="L909" t="str">
        <f>IF(ISERROR(INDEX(Panaboard!D:D,MATCH(CONCATENATE(A909,"-",T909),Panaboard!AF:AF,0))),"",INDEX(Panaboard!D:D,MATCH(CONCATENATE(A909,"-",T909),Panaboard!AF:AF,0)))</f>
        <v/>
      </c>
      <c r="M909" t="str">
        <f>IF(ISERROR(INDEX(Panaboard!E:E,MATCH(CONCATENATE(A909,"-",T909),Panaboard!AF:AF,0))),"",INDEX(Panaboard!E:E,MATCH(CONCATENATE(A909,"-",T909),Panaboard!AF:AF,0)))</f>
        <v/>
      </c>
      <c r="N909" t="str">
        <f>IF(ISERROR(INDEX(Panaboard!F:F,MATCH(CONCATENATE(A909,"-",T909),Panaboard!AF:AF,0))),"",INDEX(Panaboard!F:F,MATCH(CONCATENATE(A909,"-",T909),Panaboard!AF:AF,0)))</f>
        <v/>
      </c>
      <c r="O909" t="str">
        <f>IF(ISERROR(INDEX(Panaboard!G:G,MATCH(CONCATENATE(A909,"-",T909),Panaboard!AF:AF,0))),"",INDEX(Panaboard!G:G,MATCH(CONCATENATE(A909,"-",T909),Panaboard!AF:AF,0)))</f>
        <v/>
      </c>
      <c r="P909" t="str">
        <f t="shared" si="42"/>
        <v/>
      </c>
      <c r="Q909" t="str">
        <f>IF(ISERROR(INDEX(Panaboard!H:H,MATCH(CONCATENATE(A909,"-",T909),Panaboard!AF:AF,0))),"",INDEX(Panaboard!H:H,MATCH(CONCATENATE(A909,"-",T909),Panaboard!AF:AF,0)))</f>
        <v/>
      </c>
      <c r="R909" t="str">
        <f>IF(ISERROR(INDEX(Panaboard!I:I,MATCH(CONCATENATE(A909,"-",T909),Panaboard!AF:AF,0))),"",INDEX(Panaboard!I:I,MATCH(CONCATENATE(A909,"-",T909),Panaboard!AF:AF,0)))</f>
        <v/>
      </c>
      <c r="S909" t="str">
        <f>CONCATENATE(PResult!AS909,PResult!AT909)</f>
        <v/>
      </c>
      <c r="T909" t="str">
        <f>IF(PResult!BG909="","",PResult!BG909)</f>
        <v/>
      </c>
      <c r="U909" t="str">
        <f>IF(PResult!Y909="","",PResult!Y909)</f>
        <v/>
      </c>
      <c r="V909" t="str">
        <f>IF(PResult!AU909="","",PResult!AU909)</f>
        <v/>
      </c>
      <c r="W909" t="str">
        <f>IF(PResult!R909="","",UPPER(TRIM(PResult!R909)))</f>
        <v/>
      </c>
      <c r="X909" t="str">
        <f>IF(PResult!AV909="","",PResult!AV909)</f>
        <v/>
      </c>
      <c r="Y909" t="str">
        <f>IF(PResult!AW909="","",PResult!AW909)</f>
        <v/>
      </c>
      <c r="Z909" t="str">
        <f>IF(PResult!AX909="","",PResult!AX909)</f>
        <v/>
      </c>
      <c r="AA909" t="str">
        <f>IF(PResult!AY909="","",PResult!AY909)</f>
        <v/>
      </c>
      <c r="AB909" t="str">
        <f>IF(PResult!AZ909="","",PResult!AZ909)</f>
        <v/>
      </c>
      <c r="AC909" t="str">
        <f>IF(PResult!BA909="","",PResult!BA909)</f>
        <v/>
      </c>
      <c r="AD909" t="str">
        <f>IF(PResult!G909="","",PResult!G909)</f>
        <v/>
      </c>
      <c r="AE909" t="str">
        <f>IF(PResult!H909="","",PResult!H909)</f>
        <v/>
      </c>
      <c r="AF909">
        <f>IF(OR(PResult!I909="(null)",PResult!I909=""),0,PResult!I909)</f>
        <v>0</v>
      </c>
      <c r="AG909" t="str">
        <f>TEXT(IF(ISERROR(INDEX(Panaboard!P:P,MATCH(CONCATENATE(A909,"-",T909),Panaboard!AF:AF,0))),"",INDEX(Panaboard!P:P,MATCH(CONCATENATE(A909,"-",T909),Panaboard!AF:AF,0))),"HH:MM")</f>
        <v/>
      </c>
      <c r="AH909" t="str">
        <f>TEXT(IF(ISERROR(INDEX(Panaboard!Q:Q,MATCH(CONCATENATE(A909,"-",T909),Panaboard!AF:AF,0))),"",INDEX(Panaboard!Q:Q,MATCH(CONCATENATE(A909,"-",T909),Panaboard!AF:AF,0))),"HH:MM")</f>
        <v/>
      </c>
      <c r="AI909" t="str">
        <f>TEXT(IF(ISERROR(INDEX(Panaboard!R:R,MATCH(CONCATENATE(A909,"-",T909),Panaboard!AF:AF,0))),"",INDEX(Panaboard!R:R,MATCH(CONCATENATE(A909,"-",T909),Panaboard!AF:AF,0))),"HH:MM")</f>
        <v/>
      </c>
      <c r="AJ909" t="str">
        <f>TEXT(IF(ISERROR(INDEX(Panaboard!S:S,MATCH(CONCATENATE(A909,"-",T909),Panaboard!AF:AF,0))),"",INDEX(Panaboard!S:S,MATCH(CONCATENATE(A909,"-",T909),Panaboard!AF:AF,0))),"HH:MM")</f>
        <v/>
      </c>
      <c r="AK909" t="str">
        <f>IF(PResult!BC909="","",PResult!BC909)</f>
        <v/>
      </c>
      <c r="AL909" t="str">
        <f>IF(PResult!BB909="","",PResult!BB909)</f>
        <v/>
      </c>
      <c r="AM909" t="str">
        <f>IF(PResult!BE909="","",PResult!BE909)</f>
        <v/>
      </c>
      <c r="AN909" t="str">
        <f>IF(PResult!BD909="","",PResult!BD909)</f>
        <v/>
      </c>
      <c r="AO909" t="str">
        <f>IF(PResult!BF909="","",PResult!BF909)</f>
        <v/>
      </c>
      <c r="AP909" t="str">
        <f>IF(ISERROR(INDEX(Panaboard!T:T,MATCH(CONCATENATE(A909,"-",T909),Panaboard!AF:AF,0))),"",INDEX(Panaboard!T:T,MATCH(CONCATENATE(A909,"-",T909),Panaboard!AF:AF,0)))</f>
        <v/>
      </c>
      <c r="AQ909" t="str">
        <f>IF(ISERROR(INDEX(Panaboard!U:U,MATCH(CONCATENATE(A909,"-",T909),Panaboard!AF:AF,0))),"",INDEX(Panaboard!U:U,MATCH(CONCATENATE(A909,"-",T909),Panaboard!AF:AF,0)))</f>
        <v/>
      </c>
      <c r="AR909" t="str">
        <f>IF(ISERROR(INDEX(Panaboard!V:V,MATCH(CONCATENATE(A909,"-",T909),Panaboard!AF:AF,0))),"",INDEX(Panaboard!V:V,MATCH(CONCATENATE(A909,"-",T909),Panaboard!AF:AF,0)))</f>
        <v/>
      </c>
      <c r="AS909" t="str">
        <f>IF(ISERROR(INDEX(Panaboard!W:W,MATCH(CONCATENATE(A909,"-",T909),Panaboard!AF:AF,0))),"",INDEX(Panaboard!W:W,MATCH(CONCATENATE(A909,"-",T909),Panaboard!AF:AF,0)))</f>
        <v/>
      </c>
      <c r="AT909" t="str">
        <f>IF(ISERROR(INDEX(Panaboard!X:X,MATCH(CONCATENATE(A909,"-",T909),Panaboard!AF:AF,0))),"",INDEX(Panaboard!X:X,MATCH(CONCATENATE(A909,"-",T909),Panaboard!AF:AF,0)))</f>
        <v/>
      </c>
      <c r="AU909" t="str">
        <f>IF(ISERROR(INDEX(Panaboard!Y:Y,MATCH(CONCATENATE(A909,"-",T909),Panaboard!AF:AF,0))),"",INDEX(Panaboard!Y:Y,MATCH(CONCATENATE(A909,"-",T909),Panaboard!AF:AF,0)))</f>
        <v/>
      </c>
      <c r="AV909" t="str">
        <f>IF(ISERROR(INDEX(Panaboard!Z:Z,MATCH(CONCATENATE(A909,"-",T909),Panaboard!AF:AF,0))),"",INDEX(Panaboard!Z:Z,MATCH(CONCATENATE(A909,"-",T909),Panaboard!AF:AF,0)))</f>
        <v/>
      </c>
      <c r="AW909" t="str">
        <f>IF(ISERROR(INDEX(Panaboard!AA:AA,MATCH(CONCATENATE(A909,"-",T909),Panaboard!AF:AF,0))),"",INDEX(Panaboard!AA:AA,MATCH(CONCATENATE(A909,"-",T909),Panaboard!AF:AF,0)))</f>
        <v/>
      </c>
      <c r="AX909" t="str">
        <f>IF(ISERROR(INDEX(Panaboard!AB:AB,MATCH(CONCATENATE(A909,"-",T909),Panaboard!AF:AF,0))),"",INDEX(Panaboard!AB:AB,MATCH(CONCATENATE(A909,"-",T909),Panaboard!AF:AF,0)))</f>
        <v/>
      </c>
      <c r="AY909" t="str">
        <f>IF(ISERROR(INDEX(Panaboard!AC:AC,MATCH(CONCATENATE(A909,"-",T909),Panaboard!AF:AF,0))),"",INDEX(Panaboard!AC:AC,MATCH(CONCATENATE(A909,"-",T909),Panaboard!AF:AF,0)))</f>
        <v/>
      </c>
      <c r="AZ909" t="str">
        <f>IF(OR(PResult!T909="",PResult!T909="(null)"),"",PResult!T909)</f>
        <v/>
      </c>
      <c r="BA909">
        <f>IF(PResult!O909="",0,PResult!O909)</f>
        <v>0</v>
      </c>
      <c r="BB909" t="str">
        <f>IF(ISERROR(INDEX(Panaboard!N:N,MATCH(CONCATENATE(A909,"-",T909),Panaboard!AF:AF,0))),"",INDEX(Panaboard!N:N,MATCH(CONCATENATE(A909,"-",T909),Panaboard!AF:AF,0)))</f>
        <v/>
      </c>
      <c r="BC909" t="str">
        <f t="shared" si="43"/>
        <v/>
      </c>
      <c r="BD909" t="str">
        <f>IF(ISERROR(INDEX(Panaboard!AD:AD,MATCH(CONCATENATE(A909,"-",T909),Panaboard!AF:AF,0))),"",INDEX(Panaboard!AD:AD,MATCH(CONCATENATE(A909,"-",T909),Panaboard!AF:AF,0)))</f>
        <v/>
      </c>
      <c r="BE909" t="str">
        <f>IF(ISERROR(INDEX(Panaboard!AE:AE,MATCH(CONCATENATE(A909,"-",T909),Panaboard!AF:AF,0))),"",INDEX(Panaboard!AE:AE,MATCH(CONCATENATE(A909,"-",T909),Panaboard!AF:AF,0)))</f>
        <v/>
      </c>
      <c r="BF909">
        <f>IF(OR(UPPER(TRIM(PResult!R909))="S",UPPER(TRIM(PResult!R909))="P"),PResult!M909,0)</f>
        <v>0</v>
      </c>
      <c r="BG909" t="str">
        <f>IF(ISERROR(INDEX(Panaboard!L:L,MATCH(CONCATENATE(A909,"-",T909),Panaboard!AF:AF,0))),"",INDEX(Panaboard!L:L,MATCH(CONCATENATE(A909,"-",T909),Panaboard!AF:AF,0)))</f>
        <v/>
      </c>
      <c r="BH909" t="str">
        <f>IF(ISERROR(INDEX(Panaboard!AG:AG,MATCH(CONCATENATE(A909,"-",T909),Panaboard!AF:AF,0))),"",INDEX(Panaboard!AG:AG,MATCH(CONCATENATE(A909,"-",T909),Panaboard!AF:AF,0)))</f>
        <v/>
      </c>
      <c r="BI909" t="str">
        <f t="shared" si="44"/>
        <v/>
      </c>
      <c r="BJ909" t="str">
        <f>IF(ISERROR(INDEX(CuttingList!F:F,MATCH(CONCATENATE(A909,"-",T909),CuttingList!E:E,0))),"",INDEX(CuttingList!F:F,MATCH(CONCATENATE(A909,"-",T909),CuttingList!E:E,0)))</f>
        <v/>
      </c>
    </row>
    <row r="910" spans="1:62" x14ac:dyDescent="0.25">
      <c r="A910" t="str">
        <f>IF(PResult!AL910="","",PResult!AL910)</f>
        <v/>
      </c>
      <c r="B910" t="str">
        <f>IF(PResult!F910="","",PResult!F910)</f>
        <v/>
      </c>
      <c r="C910" t="str">
        <f>IF(PResult!AN910="","",PResult!AN910)</f>
        <v/>
      </c>
      <c r="D910" t="str">
        <f>IF(PResult!AO910="","",PResult!AO910)</f>
        <v/>
      </c>
      <c r="E910" t="str">
        <f>IF(PResult!AP910="","",PResult!AP910)</f>
        <v/>
      </c>
      <c r="F910" t="str">
        <f>IF(PResult!AQ910="","",PResult!AQ910)</f>
        <v/>
      </c>
      <c r="G910">
        <f>IF(PResult!AR910="",0,ROUND(PResult!AR910,2))</f>
        <v>0</v>
      </c>
      <c r="I910">
        <f>IF(OR(UPPER(TRIM(PResult!R910))="S",UPPER(TRIM(PResult!R910))="P"),PResult!O910,0)</f>
        <v>0</v>
      </c>
      <c r="J910" t="str">
        <f>IF(ISERROR(INDEX(Panaboard!J:J,MATCH(CONCATENATE(A910,"-",T910),Panaboard!AF:AF,0))),"",TRIM(INDEX(Panaboard!J:J,MATCH(CONCATENATE(A910,"-",T910),Panaboard!AF:AF,0))))</f>
        <v/>
      </c>
      <c r="K910" t="str">
        <f>IF(ISERROR(INDEX(Panaboard!C:C,MATCH(CONCATENATE(A910,"-",T910),Panaboard!AF:AF,0))),"",INDEX(Panaboard!C:C,MATCH(CONCATENATE(A910,"-",T910),Panaboard!AF:AF,0)))</f>
        <v/>
      </c>
      <c r="L910" t="str">
        <f>IF(ISERROR(INDEX(Panaboard!D:D,MATCH(CONCATENATE(A910,"-",T910),Panaboard!AF:AF,0))),"",INDEX(Panaboard!D:D,MATCH(CONCATENATE(A910,"-",T910),Panaboard!AF:AF,0)))</f>
        <v/>
      </c>
      <c r="M910" t="str">
        <f>IF(ISERROR(INDEX(Panaboard!E:E,MATCH(CONCATENATE(A910,"-",T910),Panaboard!AF:AF,0))),"",INDEX(Panaboard!E:E,MATCH(CONCATENATE(A910,"-",T910),Panaboard!AF:AF,0)))</f>
        <v/>
      </c>
      <c r="N910" t="str">
        <f>IF(ISERROR(INDEX(Panaboard!F:F,MATCH(CONCATENATE(A910,"-",T910),Panaboard!AF:AF,0))),"",INDEX(Panaboard!F:F,MATCH(CONCATENATE(A910,"-",T910),Panaboard!AF:AF,0)))</f>
        <v/>
      </c>
      <c r="O910" t="str">
        <f>IF(ISERROR(INDEX(Panaboard!G:G,MATCH(CONCATENATE(A910,"-",T910),Panaboard!AF:AF,0))),"",INDEX(Panaboard!G:G,MATCH(CONCATENATE(A910,"-",T910),Panaboard!AF:AF,0)))</f>
        <v/>
      </c>
      <c r="P910" t="str">
        <f t="shared" si="42"/>
        <v/>
      </c>
      <c r="Q910" t="str">
        <f>IF(ISERROR(INDEX(Panaboard!H:H,MATCH(CONCATENATE(A910,"-",T910),Panaboard!AF:AF,0))),"",INDEX(Panaboard!H:H,MATCH(CONCATENATE(A910,"-",T910),Panaboard!AF:AF,0)))</f>
        <v/>
      </c>
      <c r="R910" t="str">
        <f>IF(ISERROR(INDEX(Panaboard!I:I,MATCH(CONCATENATE(A910,"-",T910),Panaboard!AF:AF,0))),"",INDEX(Panaboard!I:I,MATCH(CONCATENATE(A910,"-",T910),Panaboard!AF:AF,0)))</f>
        <v/>
      </c>
      <c r="S910" t="str">
        <f>CONCATENATE(PResult!AS910,PResult!AT910)</f>
        <v/>
      </c>
      <c r="T910" t="str">
        <f>IF(PResult!BG910="","",PResult!BG910)</f>
        <v/>
      </c>
      <c r="U910" t="str">
        <f>IF(PResult!Y910="","",PResult!Y910)</f>
        <v/>
      </c>
      <c r="V910" t="str">
        <f>IF(PResult!AU910="","",PResult!AU910)</f>
        <v/>
      </c>
      <c r="W910" t="str">
        <f>IF(PResult!R910="","",UPPER(TRIM(PResult!R910)))</f>
        <v/>
      </c>
      <c r="X910" t="str">
        <f>IF(PResult!AV910="","",PResult!AV910)</f>
        <v/>
      </c>
      <c r="Y910" t="str">
        <f>IF(PResult!AW910="","",PResult!AW910)</f>
        <v/>
      </c>
      <c r="Z910" t="str">
        <f>IF(PResult!AX910="","",PResult!AX910)</f>
        <v/>
      </c>
      <c r="AA910" t="str">
        <f>IF(PResult!AY910="","",PResult!AY910)</f>
        <v/>
      </c>
      <c r="AB910" t="str">
        <f>IF(PResult!AZ910="","",PResult!AZ910)</f>
        <v/>
      </c>
      <c r="AC910" t="str">
        <f>IF(PResult!BA910="","",PResult!BA910)</f>
        <v/>
      </c>
      <c r="AD910" t="str">
        <f>IF(PResult!G910="","",PResult!G910)</f>
        <v/>
      </c>
      <c r="AE910" t="str">
        <f>IF(PResult!H910="","",PResult!H910)</f>
        <v/>
      </c>
      <c r="AF910">
        <f>IF(OR(PResult!I910="(null)",PResult!I910=""),0,PResult!I910)</f>
        <v>0</v>
      </c>
      <c r="AG910" t="str">
        <f>TEXT(IF(ISERROR(INDEX(Panaboard!P:P,MATCH(CONCATENATE(A910,"-",T910),Panaboard!AF:AF,0))),"",INDEX(Panaboard!P:P,MATCH(CONCATENATE(A910,"-",T910),Panaboard!AF:AF,0))),"HH:MM")</f>
        <v/>
      </c>
      <c r="AH910" t="str">
        <f>TEXT(IF(ISERROR(INDEX(Panaboard!Q:Q,MATCH(CONCATENATE(A910,"-",T910),Panaboard!AF:AF,0))),"",INDEX(Panaboard!Q:Q,MATCH(CONCATENATE(A910,"-",T910),Panaboard!AF:AF,0))),"HH:MM")</f>
        <v/>
      </c>
      <c r="AI910" t="str">
        <f>TEXT(IF(ISERROR(INDEX(Panaboard!R:R,MATCH(CONCATENATE(A910,"-",T910),Panaboard!AF:AF,0))),"",INDEX(Panaboard!R:R,MATCH(CONCATENATE(A910,"-",T910),Panaboard!AF:AF,0))),"HH:MM")</f>
        <v/>
      </c>
      <c r="AJ910" t="str">
        <f>TEXT(IF(ISERROR(INDEX(Panaboard!S:S,MATCH(CONCATENATE(A910,"-",T910),Panaboard!AF:AF,0))),"",INDEX(Panaboard!S:S,MATCH(CONCATENATE(A910,"-",T910),Panaboard!AF:AF,0))),"HH:MM")</f>
        <v/>
      </c>
      <c r="AK910" t="str">
        <f>IF(PResult!BC910="","",PResult!BC910)</f>
        <v/>
      </c>
      <c r="AL910" t="str">
        <f>IF(PResult!BB910="","",PResult!BB910)</f>
        <v/>
      </c>
      <c r="AM910" t="str">
        <f>IF(PResult!BE910="","",PResult!BE910)</f>
        <v/>
      </c>
      <c r="AN910" t="str">
        <f>IF(PResult!BD910="","",PResult!BD910)</f>
        <v/>
      </c>
      <c r="AO910" t="str">
        <f>IF(PResult!BF910="","",PResult!BF910)</f>
        <v/>
      </c>
      <c r="AP910" t="str">
        <f>IF(ISERROR(INDEX(Panaboard!T:T,MATCH(CONCATENATE(A910,"-",T910),Panaboard!AF:AF,0))),"",INDEX(Panaboard!T:T,MATCH(CONCATENATE(A910,"-",T910),Panaboard!AF:AF,0)))</f>
        <v/>
      </c>
      <c r="AQ910" t="str">
        <f>IF(ISERROR(INDEX(Panaboard!U:U,MATCH(CONCATENATE(A910,"-",T910),Panaboard!AF:AF,0))),"",INDEX(Panaboard!U:U,MATCH(CONCATENATE(A910,"-",T910),Panaboard!AF:AF,0)))</f>
        <v/>
      </c>
      <c r="AR910" t="str">
        <f>IF(ISERROR(INDEX(Panaboard!V:V,MATCH(CONCATENATE(A910,"-",T910),Panaboard!AF:AF,0))),"",INDEX(Panaboard!V:V,MATCH(CONCATENATE(A910,"-",T910),Panaboard!AF:AF,0)))</f>
        <v/>
      </c>
      <c r="AS910" t="str">
        <f>IF(ISERROR(INDEX(Panaboard!W:W,MATCH(CONCATENATE(A910,"-",T910),Panaboard!AF:AF,0))),"",INDEX(Panaboard!W:W,MATCH(CONCATENATE(A910,"-",T910),Panaboard!AF:AF,0)))</f>
        <v/>
      </c>
      <c r="AT910" t="str">
        <f>IF(ISERROR(INDEX(Panaboard!X:X,MATCH(CONCATENATE(A910,"-",T910),Panaboard!AF:AF,0))),"",INDEX(Panaboard!X:X,MATCH(CONCATENATE(A910,"-",T910),Panaboard!AF:AF,0)))</f>
        <v/>
      </c>
      <c r="AU910" t="str">
        <f>IF(ISERROR(INDEX(Panaboard!Y:Y,MATCH(CONCATENATE(A910,"-",T910),Panaboard!AF:AF,0))),"",INDEX(Panaboard!Y:Y,MATCH(CONCATENATE(A910,"-",T910),Panaboard!AF:AF,0)))</f>
        <v/>
      </c>
      <c r="AV910" t="str">
        <f>IF(ISERROR(INDEX(Panaboard!Z:Z,MATCH(CONCATENATE(A910,"-",T910),Panaboard!AF:AF,0))),"",INDEX(Panaboard!Z:Z,MATCH(CONCATENATE(A910,"-",T910),Panaboard!AF:AF,0)))</f>
        <v/>
      </c>
      <c r="AW910" t="str">
        <f>IF(ISERROR(INDEX(Panaboard!AA:AA,MATCH(CONCATENATE(A910,"-",T910),Panaboard!AF:AF,0))),"",INDEX(Panaboard!AA:AA,MATCH(CONCATENATE(A910,"-",T910),Panaboard!AF:AF,0)))</f>
        <v/>
      </c>
      <c r="AX910" t="str">
        <f>IF(ISERROR(INDEX(Panaboard!AB:AB,MATCH(CONCATENATE(A910,"-",T910),Panaboard!AF:AF,0))),"",INDEX(Panaboard!AB:AB,MATCH(CONCATENATE(A910,"-",T910),Panaboard!AF:AF,0)))</f>
        <v/>
      </c>
      <c r="AY910" t="str">
        <f>IF(ISERROR(INDEX(Panaboard!AC:AC,MATCH(CONCATENATE(A910,"-",T910),Panaboard!AF:AF,0))),"",INDEX(Panaboard!AC:AC,MATCH(CONCATENATE(A910,"-",T910),Panaboard!AF:AF,0)))</f>
        <v/>
      </c>
      <c r="AZ910" t="str">
        <f>IF(OR(PResult!T910="",PResult!T910="(null)"),"",PResult!T910)</f>
        <v/>
      </c>
      <c r="BA910">
        <f>IF(PResult!O910="",0,PResult!O910)</f>
        <v>0</v>
      </c>
      <c r="BB910" t="str">
        <f>IF(ISERROR(INDEX(Panaboard!N:N,MATCH(CONCATENATE(A910,"-",T910),Panaboard!AF:AF,0))),"",INDEX(Panaboard!N:N,MATCH(CONCATENATE(A910,"-",T910),Panaboard!AF:AF,0)))</f>
        <v/>
      </c>
      <c r="BC910" t="str">
        <f t="shared" si="43"/>
        <v/>
      </c>
      <c r="BD910" t="str">
        <f>IF(ISERROR(INDEX(Panaboard!AD:AD,MATCH(CONCATENATE(A910,"-",T910),Panaboard!AF:AF,0))),"",INDEX(Panaboard!AD:AD,MATCH(CONCATENATE(A910,"-",T910),Panaboard!AF:AF,0)))</f>
        <v/>
      </c>
      <c r="BE910" t="str">
        <f>IF(ISERROR(INDEX(Panaboard!AE:AE,MATCH(CONCATENATE(A910,"-",T910),Panaboard!AF:AF,0))),"",INDEX(Panaboard!AE:AE,MATCH(CONCATENATE(A910,"-",T910),Panaboard!AF:AF,0)))</f>
        <v/>
      </c>
      <c r="BF910">
        <f>IF(OR(UPPER(TRIM(PResult!R910))="S",UPPER(TRIM(PResult!R910))="P"),PResult!M910,0)</f>
        <v>0</v>
      </c>
      <c r="BG910" t="str">
        <f>IF(ISERROR(INDEX(Panaboard!L:L,MATCH(CONCATENATE(A910,"-",T910),Panaboard!AF:AF,0))),"",INDEX(Panaboard!L:L,MATCH(CONCATENATE(A910,"-",T910),Panaboard!AF:AF,0)))</f>
        <v/>
      </c>
      <c r="BH910" t="str">
        <f>IF(ISERROR(INDEX(Panaboard!AG:AG,MATCH(CONCATENATE(A910,"-",T910),Panaboard!AF:AF,0))),"",INDEX(Panaboard!AG:AG,MATCH(CONCATENATE(A910,"-",T910),Panaboard!AF:AF,0)))</f>
        <v/>
      </c>
      <c r="BI910" t="str">
        <f t="shared" si="44"/>
        <v/>
      </c>
      <c r="BJ910" t="str">
        <f>IF(ISERROR(INDEX(CuttingList!F:F,MATCH(CONCATENATE(A910,"-",T910),CuttingList!E:E,0))),"",INDEX(CuttingList!F:F,MATCH(CONCATENATE(A910,"-",T910),CuttingList!E:E,0)))</f>
        <v/>
      </c>
    </row>
    <row r="911" spans="1:62" x14ac:dyDescent="0.25">
      <c r="A911" t="str">
        <f>IF(PResult!AL911="","",PResult!AL911)</f>
        <v/>
      </c>
      <c r="B911" t="str">
        <f>IF(PResult!F911="","",PResult!F911)</f>
        <v/>
      </c>
      <c r="C911" t="str">
        <f>IF(PResult!AN911="","",PResult!AN911)</f>
        <v/>
      </c>
      <c r="D911" t="str">
        <f>IF(PResult!AO911="","",PResult!AO911)</f>
        <v/>
      </c>
      <c r="E911" t="str">
        <f>IF(PResult!AP911="","",PResult!AP911)</f>
        <v/>
      </c>
      <c r="F911" t="str">
        <f>IF(PResult!AQ911="","",PResult!AQ911)</f>
        <v/>
      </c>
      <c r="G911">
        <f>IF(PResult!AR911="",0,ROUND(PResult!AR911,2))</f>
        <v>0</v>
      </c>
      <c r="I911">
        <f>IF(OR(UPPER(TRIM(PResult!R911))="S",UPPER(TRIM(PResult!R911))="P"),PResult!O911,0)</f>
        <v>0</v>
      </c>
      <c r="J911" t="str">
        <f>IF(ISERROR(INDEX(Panaboard!J:J,MATCH(CONCATENATE(A911,"-",T911),Panaboard!AF:AF,0))),"",TRIM(INDEX(Panaboard!J:J,MATCH(CONCATENATE(A911,"-",T911),Panaboard!AF:AF,0))))</f>
        <v/>
      </c>
      <c r="K911" t="str">
        <f>IF(ISERROR(INDEX(Panaboard!C:C,MATCH(CONCATENATE(A911,"-",T911),Panaboard!AF:AF,0))),"",INDEX(Panaboard!C:C,MATCH(CONCATENATE(A911,"-",T911),Panaboard!AF:AF,0)))</f>
        <v/>
      </c>
      <c r="L911" t="str">
        <f>IF(ISERROR(INDEX(Panaboard!D:D,MATCH(CONCATENATE(A911,"-",T911),Panaboard!AF:AF,0))),"",INDEX(Panaboard!D:D,MATCH(CONCATENATE(A911,"-",T911),Panaboard!AF:AF,0)))</f>
        <v/>
      </c>
      <c r="M911" t="str">
        <f>IF(ISERROR(INDEX(Panaboard!E:E,MATCH(CONCATENATE(A911,"-",T911),Panaboard!AF:AF,0))),"",INDEX(Panaboard!E:E,MATCH(CONCATENATE(A911,"-",T911),Panaboard!AF:AF,0)))</f>
        <v/>
      </c>
      <c r="N911" t="str">
        <f>IF(ISERROR(INDEX(Panaboard!F:F,MATCH(CONCATENATE(A911,"-",T911),Panaboard!AF:AF,0))),"",INDEX(Panaboard!F:F,MATCH(CONCATENATE(A911,"-",T911),Panaboard!AF:AF,0)))</f>
        <v/>
      </c>
      <c r="O911" t="str">
        <f>IF(ISERROR(INDEX(Panaboard!G:G,MATCH(CONCATENATE(A911,"-",T911),Panaboard!AF:AF,0))),"",INDEX(Panaboard!G:G,MATCH(CONCATENATE(A911,"-",T911),Panaboard!AF:AF,0)))</f>
        <v/>
      </c>
      <c r="P911" t="str">
        <f t="shared" si="42"/>
        <v/>
      </c>
      <c r="Q911" t="str">
        <f>IF(ISERROR(INDEX(Panaboard!H:H,MATCH(CONCATENATE(A911,"-",T911),Panaboard!AF:AF,0))),"",INDEX(Panaboard!H:H,MATCH(CONCATENATE(A911,"-",T911),Panaboard!AF:AF,0)))</f>
        <v/>
      </c>
      <c r="R911" t="str">
        <f>IF(ISERROR(INDEX(Panaboard!I:I,MATCH(CONCATENATE(A911,"-",T911),Panaboard!AF:AF,0))),"",INDEX(Panaboard!I:I,MATCH(CONCATENATE(A911,"-",T911),Panaboard!AF:AF,0)))</f>
        <v/>
      </c>
      <c r="S911" t="str">
        <f>CONCATENATE(PResult!AS911,PResult!AT911)</f>
        <v/>
      </c>
      <c r="T911" t="str">
        <f>IF(PResult!BG911="","",PResult!BG911)</f>
        <v/>
      </c>
      <c r="U911" t="str">
        <f>IF(PResult!Y911="","",PResult!Y911)</f>
        <v/>
      </c>
      <c r="V911" t="str">
        <f>IF(PResult!AU911="","",PResult!AU911)</f>
        <v/>
      </c>
      <c r="W911" t="str">
        <f>IF(PResult!R911="","",UPPER(TRIM(PResult!R911)))</f>
        <v/>
      </c>
      <c r="X911" t="str">
        <f>IF(PResult!AV911="","",PResult!AV911)</f>
        <v/>
      </c>
      <c r="Y911" t="str">
        <f>IF(PResult!AW911="","",PResult!AW911)</f>
        <v/>
      </c>
      <c r="Z911" t="str">
        <f>IF(PResult!AX911="","",PResult!AX911)</f>
        <v/>
      </c>
      <c r="AA911" t="str">
        <f>IF(PResult!AY911="","",PResult!AY911)</f>
        <v/>
      </c>
      <c r="AB911" t="str">
        <f>IF(PResult!AZ911="","",PResult!AZ911)</f>
        <v/>
      </c>
      <c r="AC911" t="str">
        <f>IF(PResult!BA911="","",PResult!BA911)</f>
        <v/>
      </c>
      <c r="AD911" t="str">
        <f>IF(PResult!G911="","",PResult!G911)</f>
        <v/>
      </c>
      <c r="AE911" t="str">
        <f>IF(PResult!H911="","",PResult!H911)</f>
        <v/>
      </c>
      <c r="AF911">
        <f>IF(OR(PResult!I911="(null)",PResult!I911=""),0,PResult!I911)</f>
        <v>0</v>
      </c>
      <c r="AG911" t="str">
        <f>TEXT(IF(ISERROR(INDEX(Panaboard!P:P,MATCH(CONCATENATE(A911,"-",T911),Panaboard!AF:AF,0))),"",INDEX(Panaboard!P:P,MATCH(CONCATENATE(A911,"-",T911),Panaboard!AF:AF,0))),"HH:MM")</f>
        <v/>
      </c>
      <c r="AH911" t="str">
        <f>TEXT(IF(ISERROR(INDEX(Panaboard!Q:Q,MATCH(CONCATENATE(A911,"-",T911),Panaboard!AF:AF,0))),"",INDEX(Panaboard!Q:Q,MATCH(CONCATENATE(A911,"-",T911),Panaboard!AF:AF,0))),"HH:MM")</f>
        <v/>
      </c>
      <c r="AI911" t="str">
        <f>TEXT(IF(ISERROR(INDEX(Panaboard!R:R,MATCH(CONCATENATE(A911,"-",T911),Panaboard!AF:AF,0))),"",INDEX(Panaboard!R:R,MATCH(CONCATENATE(A911,"-",T911),Panaboard!AF:AF,0))),"HH:MM")</f>
        <v/>
      </c>
      <c r="AJ911" t="str">
        <f>TEXT(IF(ISERROR(INDEX(Panaboard!S:S,MATCH(CONCATENATE(A911,"-",T911),Panaboard!AF:AF,0))),"",INDEX(Panaboard!S:S,MATCH(CONCATENATE(A911,"-",T911),Panaboard!AF:AF,0))),"HH:MM")</f>
        <v/>
      </c>
      <c r="AK911" t="str">
        <f>IF(PResult!BC911="","",PResult!BC911)</f>
        <v/>
      </c>
      <c r="AL911" t="str">
        <f>IF(PResult!BB911="","",PResult!BB911)</f>
        <v/>
      </c>
      <c r="AM911" t="str">
        <f>IF(PResult!BE911="","",PResult!BE911)</f>
        <v/>
      </c>
      <c r="AN911" t="str">
        <f>IF(PResult!BD911="","",PResult!BD911)</f>
        <v/>
      </c>
      <c r="AO911" t="str">
        <f>IF(PResult!BF911="","",PResult!BF911)</f>
        <v/>
      </c>
      <c r="AP911" t="str">
        <f>IF(ISERROR(INDEX(Panaboard!T:T,MATCH(CONCATENATE(A911,"-",T911),Panaboard!AF:AF,0))),"",INDEX(Panaboard!T:T,MATCH(CONCATENATE(A911,"-",T911),Panaboard!AF:AF,0)))</f>
        <v/>
      </c>
      <c r="AQ911" t="str">
        <f>IF(ISERROR(INDEX(Panaboard!U:U,MATCH(CONCATENATE(A911,"-",T911),Panaboard!AF:AF,0))),"",INDEX(Panaboard!U:U,MATCH(CONCATENATE(A911,"-",T911),Panaboard!AF:AF,0)))</f>
        <v/>
      </c>
      <c r="AR911" t="str">
        <f>IF(ISERROR(INDEX(Panaboard!V:V,MATCH(CONCATENATE(A911,"-",T911),Panaboard!AF:AF,0))),"",INDEX(Panaboard!V:V,MATCH(CONCATENATE(A911,"-",T911),Panaboard!AF:AF,0)))</f>
        <v/>
      </c>
      <c r="AS911" t="str">
        <f>IF(ISERROR(INDEX(Panaboard!W:W,MATCH(CONCATENATE(A911,"-",T911),Panaboard!AF:AF,0))),"",INDEX(Panaboard!W:W,MATCH(CONCATENATE(A911,"-",T911),Panaboard!AF:AF,0)))</f>
        <v/>
      </c>
      <c r="AT911" t="str">
        <f>IF(ISERROR(INDEX(Panaboard!X:X,MATCH(CONCATENATE(A911,"-",T911),Panaboard!AF:AF,0))),"",INDEX(Panaboard!X:X,MATCH(CONCATENATE(A911,"-",T911),Panaboard!AF:AF,0)))</f>
        <v/>
      </c>
      <c r="AU911" t="str">
        <f>IF(ISERROR(INDEX(Panaboard!Y:Y,MATCH(CONCATENATE(A911,"-",T911),Panaboard!AF:AF,0))),"",INDEX(Panaboard!Y:Y,MATCH(CONCATENATE(A911,"-",T911),Panaboard!AF:AF,0)))</f>
        <v/>
      </c>
      <c r="AV911" t="str">
        <f>IF(ISERROR(INDEX(Panaboard!Z:Z,MATCH(CONCATENATE(A911,"-",T911),Panaboard!AF:AF,0))),"",INDEX(Panaboard!Z:Z,MATCH(CONCATENATE(A911,"-",T911),Panaboard!AF:AF,0)))</f>
        <v/>
      </c>
      <c r="AW911" t="str">
        <f>IF(ISERROR(INDEX(Panaboard!AA:AA,MATCH(CONCATENATE(A911,"-",T911),Panaboard!AF:AF,0))),"",INDEX(Panaboard!AA:AA,MATCH(CONCATENATE(A911,"-",T911),Panaboard!AF:AF,0)))</f>
        <v/>
      </c>
      <c r="AX911" t="str">
        <f>IF(ISERROR(INDEX(Panaboard!AB:AB,MATCH(CONCATENATE(A911,"-",T911),Panaboard!AF:AF,0))),"",INDEX(Panaboard!AB:AB,MATCH(CONCATENATE(A911,"-",T911),Panaboard!AF:AF,0)))</f>
        <v/>
      </c>
      <c r="AY911" t="str">
        <f>IF(ISERROR(INDEX(Panaboard!AC:AC,MATCH(CONCATENATE(A911,"-",T911),Panaboard!AF:AF,0))),"",INDEX(Panaboard!AC:AC,MATCH(CONCATENATE(A911,"-",T911),Panaboard!AF:AF,0)))</f>
        <v/>
      </c>
      <c r="AZ911" t="str">
        <f>IF(OR(PResult!T911="",PResult!T911="(null)"),"",PResult!T911)</f>
        <v/>
      </c>
      <c r="BA911">
        <f>IF(PResult!O911="",0,PResult!O911)</f>
        <v>0</v>
      </c>
      <c r="BB911" t="str">
        <f>IF(ISERROR(INDEX(Panaboard!N:N,MATCH(CONCATENATE(A911,"-",T911),Panaboard!AF:AF,0))),"",INDEX(Panaboard!N:N,MATCH(CONCATENATE(A911,"-",T911),Panaboard!AF:AF,0)))</f>
        <v/>
      </c>
      <c r="BC911" t="str">
        <f t="shared" si="43"/>
        <v/>
      </c>
      <c r="BD911" t="str">
        <f>IF(ISERROR(INDEX(Panaboard!AD:AD,MATCH(CONCATENATE(A911,"-",T911),Panaboard!AF:AF,0))),"",INDEX(Panaboard!AD:AD,MATCH(CONCATENATE(A911,"-",T911),Panaboard!AF:AF,0)))</f>
        <v/>
      </c>
      <c r="BE911" t="str">
        <f>IF(ISERROR(INDEX(Panaboard!AE:AE,MATCH(CONCATENATE(A911,"-",T911),Panaboard!AF:AF,0))),"",INDEX(Panaboard!AE:AE,MATCH(CONCATENATE(A911,"-",T911),Panaboard!AF:AF,0)))</f>
        <v/>
      </c>
      <c r="BF911">
        <f>IF(OR(UPPER(TRIM(PResult!R911))="S",UPPER(TRIM(PResult!R911))="P"),PResult!M911,0)</f>
        <v>0</v>
      </c>
      <c r="BG911" t="str">
        <f>IF(ISERROR(INDEX(Panaboard!L:L,MATCH(CONCATENATE(A911,"-",T911),Panaboard!AF:AF,0))),"",INDEX(Panaboard!L:L,MATCH(CONCATENATE(A911,"-",T911),Panaboard!AF:AF,0)))</f>
        <v/>
      </c>
      <c r="BH911" t="str">
        <f>IF(ISERROR(INDEX(Panaboard!AG:AG,MATCH(CONCATENATE(A911,"-",T911),Panaboard!AF:AF,0))),"",INDEX(Panaboard!AG:AG,MATCH(CONCATENATE(A911,"-",T911),Panaboard!AF:AF,0)))</f>
        <v/>
      </c>
      <c r="BI911" t="str">
        <f t="shared" si="44"/>
        <v/>
      </c>
      <c r="BJ911" t="str">
        <f>IF(ISERROR(INDEX(CuttingList!F:F,MATCH(CONCATENATE(A911,"-",T911),CuttingList!E:E,0))),"",INDEX(CuttingList!F:F,MATCH(CONCATENATE(A911,"-",T911),CuttingList!E:E,0)))</f>
        <v/>
      </c>
    </row>
    <row r="912" spans="1:62" x14ac:dyDescent="0.25">
      <c r="A912" t="str">
        <f>IF(PResult!AL912="","",PResult!AL912)</f>
        <v/>
      </c>
      <c r="B912" t="str">
        <f>IF(PResult!F912="","",PResult!F912)</f>
        <v/>
      </c>
      <c r="C912" t="str">
        <f>IF(PResult!AN912="","",PResult!AN912)</f>
        <v/>
      </c>
      <c r="D912" t="str">
        <f>IF(PResult!AO912="","",PResult!AO912)</f>
        <v/>
      </c>
      <c r="E912" t="str">
        <f>IF(PResult!AP912="","",PResult!AP912)</f>
        <v/>
      </c>
      <c r="F912" t="str">
        <f>IF(PResult!AQ912="","",PResult!AQ912)</f>
        <v/>
      </c>
      <c r="G912">
        <f>IF(PResult!AR912="",0,ROUND(PResult!AR912,2))</f>
        <v>0</v>
      </c>
      <c r="I912">
        <f>IF(OR(UPPER(TRIM(PResult!R912))="S",UPPER(TRIM(PResult!R912))="P"),PResult!O912,0)</f>
        <v>0</v>
      </c>
      <c r="J912" t="str">
        <f>IF(ISERROR(INDEX(Panaboard!J:J,MATCH(CONCATENATE(A912,"-",T912),Panaboard!AF:AF,0))),"",TRIM(INDEX(Panaboard!J:J,MATCH(CONCATENATE(A912,"-",T912),Panaboard!AF:AF,0))))</f>
        <v/>
      </c>
      <c r="K912" t="str">
        <f>IF(ISERROR(INDEX(Panaboard!C:C,MATCH(CONCATENATE(A912,"-",T912),Panaboard!AF:AF,0))),"",INDEX(Panaboard!C:C,MATCH(CONCATENATE(A912,"-",T912),Panaboard!AF:AF,0)))</f>
        <v/>
      </c>
      <c r="L912" t="str">
        <f>IF(ISERROR(INDEX(Panaboard!D:D,MATCH(CONCATENATE(A912,"-",T912),Panaboard!AF:AF,0))),"",INDEX(Panaboard!D:D,MATCH(CONCATENATE(A912,"-",T912),Panaboard!AF:AF,0)))</f>
        <v/>
      </c>
      <c r="M912" t="str">
        <f>IF(ISERROR(INDEX(Panaboard!E:E,MATCH(CONCATENATE(A912,"-",T912),Panaboard!AF:AF,0))),"",INDEX(Panaboard!E:E,MATCH(CONCATENATE(A912,"-",T912),Panaboard!AF:AF,0)))</f>
        <v/>
      </c>
      <c r="N912" t="str">
        <f>IF(ISERROR(INDEX(Panaboard!F:F,MATCH(CONCATENATE(A912,"-",T912),Panaboard!AF:AF,0))),"",INDEX(Panaboard!F:F,MATCH(CONCATENATE(A912,"-",T912),Panaboard!AF:AF,0)))</f>
        <v/>
      </c>
      <c r="O912" t="str">
        <f>IF(ISERROR(INDEX(Panaboard!G:G,MATCH(CONCATENATE(A912,"-",T912),Panaboard!AF:AF,0))),"",INDEX(Panaboard!G:G,MATCH(CONCATENATE(A912,"-",T912),Panaboard!AF:AF,0)))</f>
        <v/>
      </c>
      <c r="P912" t="str">
        <f t="shared" si="42"/>
        <v/>
      </c>
      <c r="Q912" t="str">
        <f>IF(ISERROR(INDEX(Panaboard!H:H,MATCH(CONCATENATE(A912,"-",T912),Panaboard!AF:AF,0))),"",INDEX(Panaboard!H:H,MATCH(CONCATENATE(A912,"-",T912),Panaboard!AF:AF,0)))</f>
        <v/>
      </c>
      <c r="R912" t="str">
        <f>IF(ISERROR(INDEX(Panaboard!I:I,MATCH(CONCATENATE(A912,"-",T912),Panaboard!AF:AF,0))),"",INDEX(Panaboard!I:I,MATCH(CONCATENATE(A912,"-",T912),Panaboard!AF:AF,0)))</f>
        <v/>
      </c>
      <c r="S912" t="str">
        <f>CONCATENATE(PResult!AS912,PResult!AT912)</f>
        <v/>
      </c>
      <c r="T912" t="str">
        <f>IF(PResult!BG912="","",PResult!BG912)</f>
        <v/>
      </c>
      <c r="U912" t="str">
        <f>IF(PResult!Y912="","",PResult!Y912)</f>
        <v/>
      </c>
      <c r="V912" t="str">
        <f>IF(PResult!AU912="","",PResult!AU912)</f>
        <v/>
      </c>
      <c r="W912" t="str">
        <f>IF(PResult!R912="","",UPPER(TRIM(PResult!R912)))</f>
        <v/>
      </c>
      <c r="X912" t="str">
        <f>IF(PResult!AV912="","",PResult!AV912)</f>
        <v/>
      </c>
      <c r="Y912" t="str">
        <f>IF(PResult!AW912="","",PResult!AW912)</f>
        <v/>
      </c>
      <c r="Z912" t="str">
        <f>IF(PResult!AX912="","",PResult!AX912)</f>
        <v/>
      </c>
      <c r="AA912" t="str">
        <f>IF(PResult!AY912="","",PResult!AY912)</f>
        <v/>
      </c>
      <c r="AB912" t="str">
        <f>IF(PResult!AZ912="","",PResult!AZ912)</f>
        <v/>
      </c>
      <c r="AC912" t="str">
        <f>IF(PResult!BA912="","",PResult!BA912)</f>
        <v/>
      </c>
      <c r="AD912" t="str">
        <f>IF(PResult!G912="","",PResult!G912)</f>
        <v/>
      </c>
      <c r="AE912" t="str">
        <f>IF(PResult!H912="","",PResult!H912)</f>
        <v/>
      </c>
      <c r="AF912">
        <f>IF(OR(PResult!I912="(null)",PResult!I912=""),0,PResult!I912)</f>
        <v>0</v>
      </c>
      <c r="AG912" t="str">
        <f>TEXT(IF(ISERROR(INDEX(Panaboard!P:P,MATCH(CONCATENATE(A912,"-",T912),Panaboard!AF:AF,0))),"",INDEX(Panaboard!P:P,MATCH(CONCATENATE(A912,"-",T912),Panaboard!AF:AF,0))),"HH:MM")</f>
        <v/>
      </c>
      <c r="AH912" t="str">
        <f>TEXT(IF(ISERROR(INDEX(Panaboard!Q:Q,MATCH(CONCATENATE(A912,"-",T912),Panaboard!AF:AF,0))),"",INDEX(Panaboard!Q:Q,MATCH(CONCATENATE(A912,"-",T912),Panaboard!AF:AF,0))),"HH:MM")</f>
        <v/>
      </c>
      <c r="AI912" t="str">
        <f>TEXT(IF(ISERROR(INDEX(Panaboard!R:R,MATCH(CONCATENATE(A912,"-",T912),Panaboard!AF:AF,0))),"",INDEX(Panaboard!R:R,MATCH(CONCATENATE(A912,"-",T912),Panaboard!AF:AF,0))),"HH:MM")</f>
        <v/>
      </c>
      <c r="AJ912" t="str">
        <f>TEXT(IF(ISERROR(INDEX(Panaboard!S:S,MATCH(CONCATENATE(A912,"-",T912),Panaboard!AF:AF,0))),"",INDEX(Panaboard!S:S,MATCH(CONCATENATE(A912,"-",T912),Panaboard!AF:AF,0))),"HH:MM")</f>
        <v/>
      </c>
      <c r="AK912" t="str">
        <f>IF(PResult!BC912="","",PResult!BC912)</f>
        <v/>
      </c>
      <c r="AL912" t="str">
        <f>IF(PResult!BB912="","",PResult!BB912)</f>
        <v/>
      </c>
      <c r="AM912" t="str">
        <f>IF(PResult!BE912="","",PResult!BE912)</f>
        <v/>
      </c>
      <c r="AN912" t="str">
        <f>IF(PResult!BD912="","",PResult!BD912)</f>
        <v/>
      </c>
      <c r="AO912" t="str">
        <f>IF(PResult!BF912="","",PResult!BF912)</f>
        <v/>
      </c>
      <c r="AP912" t="str">
        <f>IF(ISERROR(INDEX(Panaboard!T:T,MATCH(CONCATENATE(A912,"-",T912),Panaboard!AF:AF,0))),"",INDEX(Panaboard!T:T,MATCH(CONCATENATE(A912,"-",T912),Panaboard!AF:AF,0)))</f>
        <v/>
      </c>
      <c r="AQ912" t="str">
        <f>IF(ISERROR(INDEX(Panaboard!U:U,MATCH(CONCATENATE(A912,"-",T912),Panaboard!AF:AF,0))),"",INDEX(Panaboard!U:U,MATCH(CONCATENATE(A912,"-",T912),Panaboard!AF:AF,0)))</f>
        <v/>
      </c>
      <c r="AR912" t="str">
        <f>IF(ISERROR(INDEX(Panaboard!V:V,MATCH(CONCATENATE(A912,"-",T912),Panaboard!AF:AF,0))),"",INDEX(Panaboard!V:V,MATCH(CONCATENATE(A912,"-",T912),Panaboard!AF:AF,0)))</f>
        <v/>
      </c>
      <c r="AS912" t="str">
        <f>IF(ISERROR(INDEX(Panaboard!W:W,MATCH(CONCATENATE(A912,"-",T912),Panaboard!AF:AF,0))),"",INDEX(Panaboard!W:W,MATCH(CONCATENATE(A912,"-",T912),Panaboard!AF:AF,0)))</f>
        <v/>
      </c>
      <c r="AT912" t="str">
        <f>IF(ISERROR(INDEX(Panaboard!X:X,MATCH(CONCATENATE(A912,"-",T912),Panaboard!AF:AF,0))),"",INDEX(Panaboard!X:X,MATCH(CONCATENATE(A912,"-",T912),Panaboard!AF:AF,0)))</f>
        <v/>
      </c>
      <c r="AU912" t="str">
        <f>IF(ISERROR(INDEX(Panaboard!Y:Y,MATCH(CONCATENATE(A912,"-",T912),Panaboard!AF:AF,0))),"",INDEX(Panaboard!Y:Y,MATCH(CONCATENATE(A912,"-",T912),Panaboard!AF:AF,0)))</f>
        <v/>
      </c>
      <c r="AV912" t="str">
        <f>IF(ISERROR(INDEX(Panaboard!Z:Z,MATCH(CONCATENATE(A912,"-",T912),Panaboard!AF:AF,0))),"",INDEX(Panaboard!Z:Z,MATCH(CONCATENATE(A912,"-",T912),Panaboard!AF:AF,0)))</f>
        <v/>
      </c>
      <c r="AW912" t="str">
        <f>IF(ISERROR(INDEX(Panaboard!AA:AA,MATCH(CONCATENATE(A912,"-",T912),Panaboard!AF:AF,0))),"",INDEX(Panaboard!AA:AA,MATCH(CONCATENATE(A912,"-",T912),Panaboard!AF:AF,0)))</f>
        <v/>
      </c>
      <c r="AX912" t="str">
        <f>IF(ISERROR(INDEX(Panaboard!AB:AB,MATCH(CONCATENATE(A912,"-",T912),Panaboard!AF:AF,0))),"",INDEX(Panaboard!AB:AB,MATCH(CONCATENATE(A912,"-",T912),Panaboard!AF:AF,0)))</f>
        <v/>
      </c>
      <c r="AY912" t="str">
        <f>IF(ISERROR(INDEX(Panaboard!AC:AC,MATCH(CONCATENATE(A912,"-",T912),Panaboard!AF:AF,0))),"",INDEX(Panaboard!AC:AC,MATCH(CONCATENATE(A912,"-",T912),Panaboard!AF:AF,0)))</f>
        <v/>
      </c>
      <c r="AZ912" t="str">
        <f>IF(OR(PResult!T912="",PResult!T912="(null)"),"",PResult!T912)</f>
        <v/>
      </c>
      <c r="BA912">
        <f>IF(PResult!O912="",0,PResult!O912)</f>
        <v>0</v>
      </c>
      <c r="BB912" t="str">
        <f>IF(ISERROR(INDEX(Panaboard!N:N,MATCH(CONCATENATE(A912,"-",T912),Panaboard!AF:AF,0))),"",INDEX(Panaboard!N:N,MATCH(CONCATENATE(A912,"-",T912),Panaboard!AF:AF,0)))</f>
        <v/>
      </c>
      <c r="BC912" t="str">
        <f t="shared" si="43"/>
        <v/>
      </c>
      <c r="BD912" t="str">
        <f>IF(ISERROR(INDEX(Panaboard!AD:AD,MATCH(CONCATENATE(A912,"-",T912),Panaboard!AF:AF,0))),"",INDEX(Panaboard!AD:AD,MATCH(CONCATENATE(A912,"-",T912),Panaboard!AF:AF,0)))</f>
        <v/>
      </c>
      <c r="BE912" t="str">
        <f>IF(ISERROR(INDEX(Panaboard!AE:AE,MATCH(CONCATENATE(A912,"-",T912),Panaboard!AF:AF,0))),"",INDEX(Panaboard!AE:AE,MATCH(CONCATENATE(A912,"-",T912),Panaboard!AF:AF,0)))</f>
        <v/>
      </c>
      <c r="BF912">
        <f>IF(OR(UPPER(TRIM(PResult!R912))="S",UPPER(TRIM(PResult!R912))="P"),PResult!M912,0)</f>
        <v>0</v>
      </c>
      <c r="BG912" t="str">
        <f>IF(ISERROR(INDEX(Panaboard!L:L,MATCH(CONCATENATE(A912,"-",T912),Panaboard!AF:AF,0))),"",INDEX(Panaboard!L:L,MATCH(CONCATENATE(A912,"-",T912),Panaboard!AF:AF,0)))</f>
        <v/>
      </c>
      <c r="BH912" t="str">
        <f>IF(ISERROR(INDEX(Panaboard!AG:AG,MATCH(CONCATENATE(A912,"-",T912),Panaboard!AF:AF,0))),"",INDEX(Panaboard!AG:AG,MATCH(CONCATENATE(A912,"-",T912),Panaboard!AF:AF,0)))</f>
        <v/>
      </c>
      <c r="BI912" t="str">
        <f t="shared" si="44"/>
        <v/>
      </c>
      <c r="BJ912" t="str">
        <f>IF(ISERROR(INDEX(CuttingList!F:F,MATCH(CONCATENATE(A912,"-",T912),CuttingList!E:E,0))),"",INDEX(CuttingList!F:F,MATCH(CONCATENATE(A912,"-",T912),CuttingList!E:E,0)))</f>
        <v/>
      </c>
    </row>
    <row r="913" spans="1:62" x14ac:dyDescent="0.25">
      <c r="A913" t="str">
        <f>IF(PResult!AL913="","",PResult!AL913)</f>
        <v/>
      </c>
      <c r="B913" t="str">
        <f>IF(PResult!F913="","",PResult!F913)</f>
        <v/>
      </c>
      <c r="C913" t="str">
        <f>IF(PResult!AN913="","",PResult!AN913)</f>
        <v/>
      </c>
      <c r="D913" t="str">
        <f>IF(PResult!AO913="","",PResult!AO913)</f>
        <v/>
      </c>
      <c r="E913" t="str">
        <f>IF(PResult!AP913="","",PResult!AP913)</f>
        <v/>
      </c>
      <c r="F913" t="str">
        <f>IF(PResult!AQ913="","",PResult!AQ913)</f>
        <v/>
      </c>
      <c r="G913">
        <f>IF(PResult!AR913="",0,ROUND(PResult!AR913,2))</f>
        <v>0</v>
      </c>
      <c r="I913">
        <f>IF(OR(UPPER(TRIM(PResult!R913))="S",UPPER(TRIM(PResult!R913))="P"),PResult!O913,0)</f>
        <v>0</v>
      </c>
      <c r="J913" t="str">
        <f>IF(ISERROR(INDEX(Panaboard!J:J,MATCH(CONCATENATE(A913,"-",T913),Panaboard!AF:AF,0))),"",TRIM(INDEX(Panaboard!J:J,MATCH(CONCATENATE(A913,"-",T913),Panaboard!AF:AF,0))))</f>
        <v/>
      </c>
      <c r="K913" t="str">
        <f>IF(ISERROR(INDEX(Panaboard!C:C,MATCH(CONCATENATE(A913,"-",T913),Panaboard!AF:AF,0))),"",INDEX(Panaboard!C:C,MATCH(CONCATENATE(A913,"-",T913),Panaboard!AF:AF,0)))</f>
        <v/>
      </c>
      <c r="L913" t="str">
        <f>IF(ISERROR(INDEX(Panaboard!D:D,MATCH(CONCATENATE(A913,"-",T913),Panaboard!AF:AF,0))),"",INDEX(Panaboard!D:D,MATCH(CONCATENATE(A913,"-",T913),Panaboard!AF:AF,0)))</f>
        <v/>
      </c>
      <c r="M913" t="str">
        <f>IF(ISERROR(INDEX(Panaboard!E:E,MATCH(CONCATENATE(A913,"-",T913),Panaboard!AF:AF,0))),"",INDEX(Panaboard!E:E,MATCH(CONCATENATE(A913,"-",T913),Panaboard!AF:AF,0)))</f>
        <v/>
      </c>
      <c r="N913" t="str">
        <f>IF(ISERROR(INDEX(Panaboard!F:F,MATCH(CONCATENATE(A913,"-",T913),Panaboard!AF:AF,0))),"",INDEX(Panaboard!F:F,MATCH(CONCATENATE(A913,"-",T913),Panaboard!AF:AF,0)))</f>
        <v/>
      </c>
      <c r="O913" t="str">
        <f>IF(ISERROR(INDEX(Panaboard!G:G,MATCH(CONCATENATE(A913,"-",T913),Panaboard!AF:AF,0))),"",INDEX(Panaboard!G:G,MATCH(CONCATENATE(A913,"-",T913),Panaboard!AF:AF,0)))</f>
        <v/>
      </c>
      <c r="P913" t="str">
        <f t="shared" si="42"/>
        <v/>
      </c>
      <c r="Q913" t="str">
        <f>IF(ISERROR(INDEX(Panaboard!H:H,MATCH(CONCATENATE(A913,"-",T913),Panaboard!AF:AF,0))),"",INDEX(Panaboard!H:H,MATCH(CONCATENATE(A913,"-",T913),Panaboard!AF:AF,0)))</f>
        <v/>
      </c>
      <c r="R913" t="str">
        <f>IF(ISERROR(INDEX(Panaboard!I:I,MATCH(CONCATENATE(A913,"-",T913),Panaboard!AF:AF,0))),"",INDEX(Panaboard!I:I,MATCH(CONCATENATE(A913,"-",T913),Panaboard!AF:AF,0)))</f>
        <v/>
      </c>
      <c r="S913" t="str">
        <f>CONCATENATE(PResult!AS913,PResult!AT913)</f>
        <v/>
      </c>
      <c r="T913" t="str">
        <f>IF(PResult!BG913="","",PResult!BG913)</f>
        <v/>
      </c>
      <c r="U913" t="str">
        <f>IF(PResult!Y913="","",PResult!Y913)</f>
        <v/>
      </c>
      <c r="V913" t="str">
        <f>IF(PResult!AU913="","",PResult!AU913)</f>
        <v/>
      </c>
      <c r="W913" t="str">
        <f>IF(PResult!R913="","",UPPER(TRIM(PResult!R913)))</f>
        <v/>
      </c>
      <c r="X913" t="str">
        <f>IF(PResult!AV913="","",PResult!AV913)</f>
        <v/>
      </c>
      <c r="Y913" t="str">
        <f>IF(PResult!AW913="","",PResult!AW913)</f>
        <v/>
      </c>
      <c r="Z913" t="str">
        <f>IF(PResult!AX913="","",PResult!AX913)</f>
        <v/>
      </c>
      <c r="AA913" t="str">
        <f>IF(PResult!AY913="","",PResult!AY913)</f>
        <v/>
      </c>
      <c r="AB913" t="str">
        <f>IF(PResult!AZ913="","",PResult!AZ913)</f>
        <v/>
      </c>
      <c r="AC913" t="str">
        <f>IF(PResult!BA913="","",PResult!BA913)</f>
        <v/>
      </c>
      <c r="AD913" t="str">
        <f>IF(PResult!G913="","",PResult!G913)</f>
        <v/>
      </c>
      <c r="AE913" t="str">
        <f>IF(PResult!H913="","",PResult!H913)</f>
        <v/>
      </c>
      <c r="AF913">
        <f>IF(OR(PResult!I913="(null)",PResult!I913=""),0,PResult!I913)</f>
        <v>0</v>
      </c>
      <c r="AG913" t="str">
        <f>TEXT(IF(ISERROR(INDEX(Panaboard!P:P,MATCH(CONCATENATE(A913,"-",T913),Panaboard!AF:AF,0))),"",INDEX(Panaboard!P:P,MATCH(CONCATENATE(A913,"-",T913),Panaboard!AF:AF,0))),"HH:MM")</f>
        <v/>
      </c>
      <c r="AH913" t="str">
        <f>TEXT(IF(ISERROR(INDEX(Panaboard!Q:Q,MATCH(CONCATENATE(A913,"-",T913),Panaboard!AF:AF,0))),"",INDEX(Panaboard!Q:Q,MATCH(CONCATENATE(A913,"-",T913),Panaboard!AF:AF,0))),"HH:MM")</f>
        <v/>
      </c>
      <c r="AI913" t="str">
        <f>TEXT(IF(ISERROR(INDEX(Panaboard!R:R,MATCH(CONCATENATE(A913,"-",T913),Panaboard!AF:AF,0))),"",INDEX(Panaboard!R:R,MATCH(CONCATENATE(A913,"-",T913),Panaboard!AF:AF,0))),"HH:MM")</f>
        <v/>
      </c>
      <c r="AJ913" t="str">
        <f>TEXT(IF(ISERROR(INDEX(Panaboard!S:S,MATCH(CONCATENATE(A913,"-",T913),Panaboard!AF:AF,0))),"",INDEX(Panaboard!S:S,MATCH(CONCATENATE(A913,"-",T913),Panaboard!AF:AF,0))),"HH:MM")</f>
        <v/>
      </c>
      <c r="AK913" t="str">
        <f>IF(PResult!BC913="","",PResult!BC913)</f>
        <v/>
      </c>
      <c r="AL913" t="str">
        <f>IF(PResult!BB913="","",PResult!BB913)</f>
        <v/>
      </c>
      <c r="AM913" t="str">
        <f>IF(PResult!BE913="","",PResult!BE913)</f>
        <v/>
      </c>
      <c r="AN913" t="str">
        <f>IF(PResult!BD913="","",PResult!BD913)</f>
        <v/>
      </c>
      <c r="AO913" t="str">
        <f>IF(PResult!BF913="","",PResult!BF913)</f>
        <v/>
      </c>
      <c r="AP913" t="str">
        <f>IF(ISERROR(INDEX(Panaboard!T:T,MATCH(CONCATENATE(A913,"-",T913),Panaboard!AF:AF,0))),"",INDEX(Panaboard!T:T,MATCH(CONCATENATE(A913,"-",T913),Panaboard!AF:AF,0)))</f>
        <v/>
      </c>
      <c r="AQ913" t="str">
        <f>IF(ISERROR(INDEX(Panaboard!U:U,MATCH(CONCATENATE(A913,"-",T913),Panaboard!AF:AF,0))),"",INDEX(Panaboard!U:U,MATCH(CONCATENATE(A913,"-",T913),Panaboard!AF:AF,0)))</f>
        <v/>
      </c>
      <c r="AR913" t="str">
        <f>IF(ISERROR(INDEX(Panaboard!V:V,MATCH(CONCATENATE(A913,"-",T913),Panaboard!AF:AF,0))),"",INDEX(Panaboard!V:V,MATCH(CONCATENATE(A913,"-",T913),Panaboard!AF:AF,0)))</f>
        <v/>
      </c>
      <c r="AS913" t="str">
        <f>IF(ISERROR(INDEX(Panaboard!W:W,MATCH(CONCATENATE(A913,"-",T913),Panaboard!AF:AF,0))),"",INDEX(Panaboard!W:W,MATCH(CONCATENATE(A913,"-",T913),Panaboard!AF:AF,0)))</f>
        <v/>
      </c>
      <c r="AT913" t="str">
        <f>IF(ISERROR(INDEX(Panaboard!X:X,MATCH(CONCATENATE(A913,"-",T913),Panaboard!AF:AF,0))),"",INDEX(Panaboard!X:X,MATCH(CONCATENATE(A913,"-",T913),Panaboard!AF:AF,0)))</f>
        <v/>
      </c>
      <c r="AU913" t="str">
        <f>IF(ISERROR(INDEX(Panaboard!Y:Y,MATCH(CONCATENATE(A913,"-",T913),Panaboard!AF:AF,0))),"",INDEX(Panaboard!Y:Y,MATCH(CONCATENATE(A913,"-",T913),Panaboard!AF:AF,0)))</f>
        <v/>
      </c>
      <c r="AV913" t="str">
        <f>IF(ISERROR(INDEX(Panaboard!Z:Z,MATCH(CONCATENATE(A913,"-",T913),Panaboard!AF:AF,0))),"",INDEX(Panaboard!Z:Z,MATCH(CONCATENATE(A913,"-",T913),Panaboard!AF:AF,0)))</f>
        <v/>
      </c>
      <c r="AW913" t="str">
        <f>IF(ISERROR(INDEX(Panaboard!AA:AA,MATCH(CONCATENATE(A913,"-",T913),Panaboard!AF:AF,0))),"",INDEX(Panaboard!AA:AA,MATCH(CONCATENATE(A913,"-",T913),Panaboard!AF:AF,0)))</f>
        <v/>
      </c>
      <c r="AX913" t="str">
        <f>IF(ISERROR(INDEX(Panaboard!AB:AB,MATCH(CONCATENATE(A913,"-",T913),Panaboard!AF:AF,0))),"",INDEX(Panaboard!AB:AB,MATCH(CONCATENATE(A913,"-",T913),Panaboard!AF:AF,0)))</f>
        <v/>
      </c>
      <c r="AY913" t="str">
        <f>IF(ISERROR(INDEX(Panaboard!AC:AC,MATCH(CONCATENATE(A913,"-",T913),Panaboard!AF:AF,0))),"",INDEX(Panaboard!AC:AC,MATCH(CONCATENATE(A913,"-",T913),Panaboard!AF:AF,0)))</f>
        <v/>
      </c>
      <c r="AZ913" t="str">
        <f>IF(OR(PResult!T913="",PResult!T913="(null)"),"",PResult!T913)</f>
        <v/>
      </c>
      <c r="BA913">
        <f>IF(PResult!O913="",0,PResult!O913)</f>
        <v>0</v>
      </c>
      <c r="BB913" t="str">
        <f>IF(ISERROR(INDEX(Panaboard!N:N,MATCH(CONCATENATE(A913,"-",T913),Panaboard!AF:AF,0))),"",INDEX(Panaboard!N:N,MATCH(CONCATENATE(A913,"-",T913),Panaboard!AF:AF,0)))</f>
        <v/>
      </c>
      <c r="BC913" t="str">
        <f t="shared" si="43"/>
        <v/>
      </c>
      <c r="BD913" t="str">
        <f>IF(ISERROR(INDEX(Panaboard!AD:AD,MATCH(CONCATENATE(A913,"-",T913),Panaboard!AF:AF,0))),"",INDEX(Panaboard!AD:AD,MATCH(CONCATENATE(A913,"-",T913),Panaboard!AF:AF,0)))</f>
        <v/>
      </c>
      <c r="BE913" t="str">
        <f>IF(ISERROR(INDEX(Panaboard!AE:AE,MATCH(CONCATENATE(A913,"-",T913),Panaboard!AF:AF,0))),"",INDEX(Panaboard!AE:AE,MATCH(CONCATENATE(A913,"-",T913),Panaboard!AF:AF,0)))</f>
        <v/>
      </c>
      <c r="BF913">
        <f>IF(OR(UPPER(TRIM(PResult!R913))="S",UPPER(TRIM(PResult!R913))="P"),PResult!M913,0)</f>
        <v>0</v>
      </c>
      <c r="BG913" t="str">
        <f>IF(ISERROR(INDEX(Panaboard!L:L,MATCH(CONCATENATE(A913,"-",T913),Panaboard!AF:AF,0))),"",INDEX(Panaboard!L:L,MATCH(CONCATENATE(A913,"-",T913),Panaboard!AF:AF,0)))</f>
        <v/>
      </c>
      <c r="BH913" t="str">
        <f>IF(ISERROR(INDEX(Panaboard!AG:AG,MATCH(CONCATENATE(A913,"-",T913),Panaboard!AF:AF,0))),"",INDEX(Panaboard!AG:AG,MATCH(CONCATENATE(A913,"-",T913),Panaboard!AF:AF,0)))</f>
        <v/>
      </c>
      <c r="BI913" t="str">
        <f t="shared" si="44"/>
        <v/>
      </c>
      <c r="BJ913" t="str">
        <f>IF(ISERROR(INDEX(CuttingList!F:F,MATCH(CONCATENATE(A913,"-",T913),CuttingList!E:E,0))),"",INDEX(CuttingList!F:F,MATCH(CONCATENATE(A913,"-",T913),CuttingList!E:E,0)))</f>
        <v/>
      </c>
    </row>
    <row r="914" spans="1:62" x14ac:dyDescent="0.25">
      <c r="A914" t="str">
        <f>IF(PResult!AL914="","",PResult!AL914)</f>
        <v/>
      </c>
      <c r="B914" t="str">
        <f>IF(PResult!F914="","",PResult!F914)</f>
        <v/>
      </c>
      <c r="C914" t="str">
        <f>IF(PResult!AN914="","",PResult!AN914)</f>
        <v/>
      </c>
      <c r="D914" t="str">
        <f>IF(PResult!AO914="","",PResult!AO914)</f>
        <v/>
      </c>
      <c r="E914" t="str">
        <f>IF(PResult!AP914="","",PResult!AP914)</f>
        <v/>
      </c>
      <c r="F914" t="str">
        <f>IF(PResult!AQ914="","",PResult!AQ914)</f>
        <v/>
      </c>
      <c r="G914">
        <f>IF(PResult!AR914="",0,ROUND(PResult!AR914,2))</f>
        <v>0</v>
      </c>
      <c r="I914">
        <f>IF(OR(UPPER(TRIM(PResult!R914))="S",UPPER(TRIM(PResult!R914))="P"),PResult!O914,0)</f>
        <v>0</v>
      </c>
      <c r="J914" t="str">
        <f>IF(ISERROR(INDEX(Panaboard!J:J,MATCH(CONCATENATE(A914,"-",T914),Panaboard!AF:AF,0))),"",TRIM(INDEX(Panaboard!J:J,MATCH(CONCATENATE(A914,"-",T914),Panaboard!AF:AF,0))))</f>
        <v/>
      </c>
      <c r="K914" t="str">
        <f>IF(ISERROR(INDEX(Panaboard!C:C,MATCH(CONCATENATE(A914,"-",T914),Panaboard!AF:AF,0))),"",INDEX(Panaboard!C:C,MATCH(CONCATENATE(A914,"-",T914),Panaboard!AF:AF,0)))</f>
        <v/>
      </c>
      <c r="L914" t="str">
        <f>IF(ISERROR(INDEX(Panaboard!D:D,MATCH(CONCATENATE(A914,"-",T914),Panaboard!AF:AF,0))),"",INDEX(Panaboard!D:D,MATCH(CONCATENATE(A914,"-",T914),Panaboard!AF:AF,0)))</f>
        <v/>
      </c>
      <c r="M914" t="str">
        <f>IF(ISERROR(INDEX(Panaboard!E:E,MATCH(CONCATENATE(A914,"-",T914),Panaboard!AF:AF,0))),"",INDEX(Panaboard!E:E,MATCH(CONCATENATE(A914,"-",T914),Panaboard!AF:AF,0)))</f>
        <v/>
      </c>
      <c r="N914" t="str">
        <f>IF(ISERROR(INDEX(Panaboard!F:F,MATCH(CONCATENATE(A914,"-",T914),Panaboard!AF:AF,0))),"",INDEX(Panaboard!F:F,MATCH(CONCATENATE(A914,"-",T914),Panaboard!AF:AF,0)))</f>
        <v/>
      </c>
      <c r="O914" t="str">
        <f>IF(ISERROR(INDEX(Panaboard!G:G,MATCH(CONCATENATE(A914,"-",T914),Panaboard!AF:AF,0))),"",INDEX(Panaboard!G:G,MATCH(CONCATENATE(A914,"-",T914),Panaboard!AF:AF,0)))</f>
        <v/>
      </c>
      <c r="P914" t="str">
        <f t="shared" si="42"/>
        <v/>
      </c>
      <c r="Q914" t="str">
        <f>IF(ISERROR(INDEX(Panaboard!H:H,MATCH(CONCATENATE(A914,"-",T914),Panaboard!AF:AF,0))),"",INDEX(Panaboard!H:H,MATCH(CONCATENATE(A914,"-",T914),Panaboard!AF:AF,0)))</f>
        <v/>
      </c>
      <c r="R914" t="str">
        <f>IF(ISERROR(INDEX(Panaboard!I:I,MATCH(CONCATENATE(A914,"-",T914),Panaboard!AF:AF,0))),"",INDEX(Panaboard!I:I,MATCH(CONCATENATE(A914,"-",T914),Panaboard!AF:AF,0)))</f>
        <v/>
      </c>
      <c r="S914" t="str">
        <f>CONCATENATE(PResult!AS914,PResult!AT914)</f>
        <v/>
      </c>
      <c r="T914" t="str">
        <f>IF(PResult!BG914="","",PResult!BG914)</f>
        <v/>
      </c>
      <c r="U914" t="str">
        <f>IF(PResult!Y914="","",PResult!Y914)</f>
        <v/>
      </c>
      <c r="V914" t="str">
        <f>IF(PResult!AU914="","",PResult!AU914)</f>
        <v/>
      </c>
      <c r="W914" t="str">
        <f>IF(PResult!R914="","",UPPER(TRIM(PResult!R914)))</f>
        <v/>
      </c>
      <c r="X914" t="str">
        <f>IF(PResult!AV914="","",PResult!AV914)</f>
        <v/>
      </c>
      <c r="Y914" t="str">
        <f>IF(PResult!AW914="","",PResult!AW914)</f>
        <v/>
      </c>
      <c r="Z914" t="str">
        <f>IF(PResult!AX914="","",PResult!AX914)</f>
        <v/>
      </c>
      <c r="AA914" t="str">
        <f>IF(PResult!AY914="","",PResult!AY914)</f>
        <v/>
      </c>
      <c r="AB914" t="str">
        <f>IF(PResult!AZ914="","",PResult!AZ914)</f>
        <v/>
      </c>
      <c r="AC914" t="str">
        <f>IF(PResult!BA914="","",PResult!BA914)</f>
        <v/>
      </c>
      <c r="AD914" t="str">
        <f>IF(PResult!G914="","",PResult!G914)</f>
        <v/>
      </c>
      <c r="AE914" t="str">
        <f>IF(PResult!H914="","",PResult!H914)</f>
        <v/>
      </c>
      <c r="AF914">
        <f>IF(OR(PResult!I914="(null)",PResult!I914=""),0,PResult!I914)</f>
        <v>0</v>
      </c>
      <c r="AG914" t="str">
        <f>TEXT(IF(ISERROR(INDEX(Panaboard!P:P,MATCH(CONCATENATE(A914,"-",T914),Panaboard!AF:AF,0))),"",INDEX(Panaboard!P:P,MATCH(CONCATENATE(A914,"-",T914),Panaboard!AF:AF,0))),"HH:MM")</f>
        <v/>
      </c>
      <c r="AH914" t="str">
        <f>TEXT(IF(ISERROR(INDEX(Panaboard!Q:Q,MATCH(CONCATENATE(A914,"-",T914),Panaboard!AF:AF,0))),"",INDEX(Panaboard!Q:Q,MATCH(CONCATENATE(A914,"-",T914),Panaboard!AF:AF,0))),"HH:MM")</f>
        <v/>
      </c>
      <c r="AI914" t="str">
        <f>TEXT(IF(ISERROR(INDEX(Panaboard!R:R,MATCH(CONCATENATE(A914,"-",T914),Panaboard!AF:AF,0))),"",INDEX(Panaboard!R:R,MATCH(CONCATENATE(A914,"-",T914),Panaboard!AF:AF,0))),"HH:MM")</f>
        <v/>
      </c>
      <c r="AJ914" t="str">
        <f>TEXT(IF(ISERROR(INDEX(Panaboard!S:S,MATCH(CONCATENATE(A914,"-",T914),Panaboard!AF:AF,0))),"",INDEX(Panaboard!S:S,MATCH(CONCATENATE(A914,"-",T914),Panaboard!AF:AF,0))),"HH:MM")</f>
        <v/>
      </c>
      <c r="AK914" t="str">
        <f>IF(PResult!BC914="","",PResult!BC914)</f>
        <v/>
      </c>
      <c r="AL914" t="str">
        <f>IF(PResult!BB914="","",PResult!BB914)</f>
        <v/>
      </c>
      <c r="AM914" t="str">
        <f>IF(PResult!BE914="","",PResult!BE914)</f>
        <v/>
      </c>
      <c r="AN914" t="str">
        <f>IF(PResult!BD914="","",PResult!BD914)</f>
        <v/>
      </c>
      <c r="AO914" t="str">
        <f>IF(PResult!BF914="","",PResult!BF914)</f>
        <v/>
      </c>
      <c r="AP914" t="str">
        <f>IF(ISERROR(INDEX(Panaboard!T:T,MATCH(CONCATENATE(A914,"-",T914),Panaboard!AF:AF,0))),"",INDEX(Panaboard!T:T,MATCH(CONCATENATE(A914,"-",T914),Panaboard!AF:AF,0)))</f>
        <v/>
      </c>
      <c r="AQ914" t="str">
        <f>IF(ISERROR(INDEX(Panaboard!U:U,MATCH(CONCATENATE(A914,"-",T914),Panaboard!AF:AF,0))),"",INDEX(Panaboard!U:U,MATCH(CONCATENATE(A914,"-",T914),Panaboard!AF:AF,0)))</f>
        <v/>
      </c>
      <c r="AR914" t="str">
        <f>IF(ISERROR(INDEX(Panaboard!V:V,MATCH(CONCATENATE(A914,"-",T914),Panaboard!AF:AF,0))),"",INDEX(Panaboard!V:V,MATCH(CONCATENATE(A914,"-",T914),Panaboard!AF:AF,0)))</f>
        <v/>
      </c>
      <c r="AS914" t="str">
        <f>IF(ISERROR(INDEX(Panaboard!W:W,MATCH(CONCATENATE(A914,"-",T914),Panaboard!AF:AF,0))),"",INDEX(Panaboard!W:W,MATCH(CONCATENATE(A914,"-",T914),Panaboard!AF:AF,0)))</f>
        <v/>
      </c>
      <c r="AT914" t="str">
        <f>IF(ISERROR(INDEX(Panaboard!X:X,MATCH(CONCATENATE(A914,"-",T914),Panaboard!AF:AF,0))),"",INDEX(Panaboard!X:X,MATCH(CONCATENATE(A914,"-",T914),Panaboard!AF:AF,0)))</f>
        <v/>
      </c>
      <c r="AU914" t="str">
        <f>IF(ISERROR(INDEX(Panaboard!Y:Y,MATCH(CONCATENATE(A914,"-",T914),Panaboard!AF:AF,0))),"",INDEX(Panaboard!Y:Y,MATCH(CONCATENATE(A914,"-",T914),Panaboard!AF:AF,0)))</f>
        <v/>
      </c>
      <c r="AV914" t="str">
        <f>IF(ISERROR(INDEX(Panaboard!Z:Z,MATCH(CONCATENATE(A914,"-",T914),Panaboard!AF:AF,0))),"",INDEX(Panaboard!Z:Z,MATCH(CONCATENATE(A914,"-",T914),Panaboard!AF:AF,0)))</f>
        <v/>
      </c>
      <c r="AW914" t="str">
        <f>IF(ISERROR(INDEX(Panaboard!AA:AA,MATCH(CONCATENATE(A914,"-",T914),Panaboard!AF:AF,0))),"",INDEX(Panaboard!AA:AA,MATCH(CONCATENATE(A914,"-",T914),Panaboard!AF:AF,0)))</f>
        <v/>
      </c>
      <c r="AX914" t="str">
        <f>IF(ISERROR(INDEX(Panaboard!AB:AB,MATCH(CONCATENATE(A914,"-",T914),Panaboard!AF:AF,0))),"",INDEX(Panaboard!AB:AB,MATCH(CONCATENATE(A914,"-",T914),Panaboard!AF:AF,0)))</f>
        <v/>
      </c>
      <c r="AY914" t="str">
        <f>IF(ISERROR(INDEX(Panaboard!AC:AC,MATCH(CONCATENATE(A914,"-",T914),Panaboard!AF:AF,0))),"",INDEX(Panaboard!AC:AC,MATCH(CONCATENATE(A914,"-",T914),Panaboard!AF:AF,0)))</f>
        <v/>
      </c>
      <c r="AZ914" t="str">
        <f>IF(OR(PResult!T914="",PResult!T914="(null)"),"",PResult!T914)</f>
        <v/>
      </c>
      <c r="BA914">
        <f>IF(PResult!O914="",0,PResult!O914)</f>
        <v>0</v>
      </c>
      <c r="BB914" t="str">
        <f>IF(ISERROR(INDEX(Panaboard!N:N,MATCH(CONCATENATE(A914,"-",T914),Panaboard!AF:AF,0))),"",INDEX(Panaboard!N:N,MATCH(CONCATENATE(A914,"-",T914),Panaboard!AF:AF,0)))</f>
        <v/>
      </c>
      <c r="BC914" t="str">
        <f t="shared" si="43"/>
        <v/>
      </c>
      <c r="BD914" t="str">
        <f>IF(ISERROR(INDEX(Panaboard!AD:AD,MATCH(CONCATENATE(A914,"-",T914),Panaboard!AF:AF,0))),"",INDEX(Panaboard!AD:AD,MATCH(CONCATENATE(A914,"-",T914),Panaboard!AF:AF,0)))</f>
        <v/>
      </c>
      <c r="BE914" t="str">
        <f>IF(ISERROR(INDEX(Panaboard!AE:AE,MATCH(CONCATENATE(A914,"-",T914),Panaboard!AF:AF,0))),"",INDEX(Panaboard!AE:AE,MATCH(CONCATENATE(A914,"-",T914),Panaboard!AF:AF,0)))</f>
        <v/>
      </c>
      <c r="BF914">
        <f>IF(OR(UPPER(TRIM(PResult!R914))="S",UPPER(TRIM(PResult!R914))="P"),PResult!M914,0)</f>
        <v>0</v>
      </c>
      <c r="BG914" t="str">
        <f>IF(ISERROR(INDEX(Panaboard!L:L,MATCH(CONCATENATE(A914,"-",T914),Panaboard!AF:AF,0))),"",INDEX(Panaboard!L:L,MATCH(CONCATENATE(A914,"-",T914),Panaboard!AF:AF,0)))</f>
        <v/>
      </c>
      <c r="BH914" t="str">
        <f>IF(ISERROR(INDEX(Panaboard!AG:AG,MATCH(CONCATENATE(A914,"-",T914),Panaboard!AF:AF,0))),"",INDEX(Panaboard!AG:AG,MATCH(CONCATENATE(A914,"-",T914),Panaboard!AF:AF,0)))</f>
        <v/>
      </c>
      <c r="BI914" t="str">
        <f t="shared" si="44"/>
        <v/>
      </c>
      <c r="BJ914" t="str">
        <f>IF(ISERROR(INDEX(CuttingList!F:F,MATCH(CONCATENATE(A914,"-",T914),CuttingList!E:E,0))),"",INDEX(CuttingList!F:F,MATCH(CONCATENATE(A914,"-",T914),CuttingList!E:E,0)))</f>
        <v/>
      </c>
    </row>
    <row r="915" spans="1:62" x14ac:dyDescent="0.25">
      <c r="A915" t="str">
        <f>IF(PResult!AL915="","",PResult!AL915)</f>
        <v/>
      </c>
      <c r="B915" t="str">
        <f>IF(PResult!F915="","",PResult!F915)</f>
        <v/>
      </c>
      <c r="C915" t="str">
        <f>IF(PResult!AN915="","",PResult!AN915)</f>
        <v/>
      </c>
      <c r="D915" t="str">
        <f>IF(PResult!AO915="","",PResult!AO915)</f>
        <v/>
      </c>
      <c r="E915" t="str">
        <f>IF(PResult!AP915="","",PResult!AP915)</f>
        <v/>
      </c>
      <c r="F915" t="str">
        <f>IF(PResult!AQ915="","",PResult!AQ915)</f>
        <v/>
      </c>
      <c r="G915">
        <f>IF(PResult!AR915="",0,ROUND(PResult!AR915,2))</f>
        <v>0</v>
      </c>
      <c r="I915">
        <f>IF(OR(UPPER(TRIM(PResult!R915))="S",UPPER(TRIM(PResult!R915))="P"),PResult!O915,0)</f>
        <v>0</v>
      </c>
      <c r="J915" t="str">
        <f>IF(ISERROR(INDEX(Panaboard!J:J,MATCH(CONCATENATE(A915,"-",T915),Panaboard!AF:AF,0))),"",TRIM(INDEX(Panaboard!J:J,MATCH(CONCATENATE(A915,"-",T915),Panaboard!AF:AF,0))))</f>
        <v/>
      </c>
      <c r="K915" t="str">
        <f>IF(ISERROR(INDEX(Panaboard!C:C,MATCH(CONCATENATE(A915,"-",T915),Panaboard!AF:AF,0))),"",INDEX(Panaboard!C:C,MATCH(CONCATENATE(A915,"-",T915),Panaboard!AF:AF,0)))</f>
        <v/>
      </c>
      <c r="L915" t="str">
        <f>IF(ISERROR(INDEX(Panaboard!D:D,MATCH(CONCATENATE(A915,"-",T915),Panaboard!AF:AF,0))),"",INDEX(Panaboard!D:D,MATCH(CONCATENATE(A915,"-",T915),Panaboard!AF:AF,0)))</f>
        <v/>
      </c>
      <c r="M915" t="str">
        <f>IF(ISERROR(INDEX(Panaboard!E:E,MATCH(CONCATENATE(A915,"-",T915),Panaboard!AF:AF,0))),"",INDEX(Panaboard!E:E,MATCH(CONCATENATE(A915,"-",T915),Panaboard!AF:AF,0)))</f>
        <v/>
      </c>
      <c r="N915" t="str">
        <f>IF(ISERROR(INDEX(Panaboard!F:F,MATCH(CONCATENATE(A915,"-",T915),Panaboard!AF:AF,0))),"",INDEX(Panaboard!F:F,MATCH(CONCATENATE(A915,"-",T915),Panaboard!AF:AF,0)))</f>
        <v/>
      </c>
      <c r="O915" t="str">
        <f>IF(ISERROR(INDEX(Panaboard!G:G,MATCH(CONCATENATE(A915,"-",T915),Panaboard!AF:AF,0))),"",INDEX(Panaboard!G:G,MATCH(CONCATENATE(A915,"-",T915),Panaboard!AF:AF,0)))</f>
        <v/>
      </c>
      <c r="P915" t="str">
        <f t="shared" si="42"/>
        <v/>
      </c>
      <c r="Q915" t="str">
        <f>IF(ISERROR(INDEX(Panaboard!H:H,MATCH(CONCATENATE(A915,"-",T915),Panaboard!AF:AF,0))),"",INDEX(Panaboard!H:H,MATCH(CONCATENATE(A915,"-",T915),Panaboard!AF:AF,0)))</f>
        <v/>
      </c>
      <c r="R915" t="str">
        <f>IF(ISERROR(INDEX(Panaboard!I:I,MATCH(CONCATENATE(A915,"-",T915),Panaboard!AF:AF,0))),"",INDEX(Panaboard!I:I,MATCH(CONCATENATE(A915,"-",T915),Panaboard!AF:AF,0)))</f>
        <v/>
      </c>
      <c r="S915" t="str">
        <f>CONCATENATE(PResult!AS915,PResult!AT915)</f>
        <v/>
      </c>
      <c r="T915" t="str">
        <f>IF(PResult!BG915="","",PResult!BG915)</f>
        <v/>
      </c>
      <c r="U915" t="str">
        <f>IF(PResult!Y915="","",PResult!Y915)</f>
        <v/>
      </c>
      <c r="V915" t="str">
        <f>IF(PResult!AU915="","",PResult!AU915)</f>
        <v/>
      </c>
      <c r="W915" t="str">
        <f>IF(PResult!R915="","",UPPER(TRIM(PResult!R915)))</f>
        <v/>
      </c>
      <c r="X915" t="str">
        <f>IF(PResult!AV915="","",PResult!AV915)</f>
        <v/>
      </c>
      <c r="Y915" t="str">
        <f>IF(PResult!AW915="","",PResult!AW915)</f>
        <v/>
      </c>
      <c r="Z915" t="str">
        <f>IF(PResult!AX915="","",PResult!AX915)</f>
        <v/>
      </c>
      <c r="AA915" t="str">
        <f>IF(PResult!AY915="","",PResult!AY915)</f>
        <v/>
      </c>
      <c r="AB915" t="str">
        <f>IF(PResult!AZ915="","",PResult!AZ915)</f>
        <v/>
      </c>
      <c r="AC915" t="str">
        <f>IF(PResult!BA915="","",PResult!BA915)</f>
        <v/>
      </c>
      <c r="AD915" t="str">
        <f>IF(PResult!G915="","",PResult!G915)</f>
        <v/>
      </c>
      <c r="AE915" t="str">
        <f>IF(PResult!H915="","",PResult!H915)</f>
        <v/>
      </c>
      <c r="AF915">
        <f>IF(OR(PResult!I915="(null)",PResult!I915=""),0,PResult!I915)</f>
        <v>0</v>
      </c>
      <c r="AG915" t="str">
        <f>TEXT(IF(ISERROR(INDEX(Panaboard!P:P,MATCH(CONCATENATE(A915,"-",T915),Panaboard!AF:AF,0))),"",INDEX(Panaboard!P:P,MATCH(CONCATENATE(A915,"-",T915),Panaboard!AF:AF,0))),"HH:MM")</f>
        <v/>
      </c>
      <c r="AH915" t="str">
        <f>TEXT(IF(ISERROR(INDEX(Panaboard!Q:Q,MATCH(CONCATENATE(A915,"-",T915),Panaboard!AF:AF,0))),"",INDEX(Panaboard!Q:Q,MATCH(CONCATENATE(A915,"-",T915),Panaboard!AF:AF,0))),"HH:MM")</f>
        <v/>
      </c>
      <c r="AI915" t="str">
        <f>TEXT(IF(ISERROR(INDEX(Panaboard!R:R,MATCH(CONCATENATE(A915,"-",T915),Panaboard!AF:AF,0))),"",INDEX(Panaboard!R:R,MATCH(CONCATENATE(A915,"-",T915),Panaboard!AF:AF,0))),"HH:MM")</f>
        <v/>
      </c>
      <c r="AJ915" t="str">
        <f>TEXT(IF(ISERROR(INDEX(Panaboard!S:S,MATCH(CONCATENATE(A915,"-",T915),Panaboard!AF:AF,0))),"",INDEX(Panaboard!S:S,MATCH(CONCATENATE(A915,"-",T915),Panaboard!AF:AF,0))),"HH:MM")</f>
        <v/>
      </c>
      <c r="AK915" t="str">
        <f>IF(PResult!BC915="","",PResult!BC915)</f>
        <v/>
      </c>
      <c r="AL915" t="str">
        <f>IF(PResult!BB915="","",PResult!BB915)</f>
        <v/>
      </c>
      <c r="AM915" t="str">
        <f>IF(PResult!BE915="","",PResult!BE915)</f>
        <v/>
      </c>
      <c r="AN915" t="str">
        <f>IF(PResult!BD915="","",PResult!BD915)</f>
        <v/>
      </c>
      <c r="AO915" t="str">
        <f>IF(PResult!BF915="","",PResult!BF915)</f>
        <v/>
      </c>
      <c r="AP915" t="str">
        <f>IF(ISERROR(INDEX(Panaboard!T:T,MATCH(CONCATENATE(A915,"-",T915),Panaboard!AF:AF,0))),"",INDEX(Panaboard!T:T,MATCH(CONCATENATE(A915,"-",T915),Panaboard!AF:AF,0)))</f>
        <v/>
      </c>
      <c r="AQ915" t="str">
        <f>IF(ISERROR(INDEX(Panaboard!U:U,MATCH(CONCATENATE(A915,"-",T915),Panaboard!AF:AF,0))),"",INDEX(Panaboard!U:U,MATCH(CONCATENATE(A915,"-",T915),Panaboard!AF:AF,0)))</f>
        <v/>
      </c>
      <c r="AR915" t="str">
        <f>IF(ISERROR(INDEX(Panaboard!V:V,MATCH(CONCATENATE(A915,"-",T915),Panaboard!AF:AF,0))),"",INDEX(Panaboard!V:V,MATCH(CONCATENATE(A915,"-",T915),Panaboard!AF:AF,0)))</f>
        <v/>
      </c>
      <c r="AS915" t="str">
        <f>IF(ISERROR(INDEX(Panaboard!W:W,MATCH(CONCATENATE(A915,"-",T915),Panaboard!AF:AF,0))),"",INDEX(Panaboard!W:W,MATCH(CONCATENATE(A915,"-",T915),Panaboard!AF:AF,0)))</f>
        <v/>
      </c>
      <c r="AT915" t="str">
        <f>IF(ISERROR(INDEX(Panaboard!X:X,MATCH(CONCATENATE(A915,"-",T915),Panaboard!AF:AF,0))),"",INDEX(Panaboard!X:X,MATCH(CONCATENATE(A915,"-",T915),Panaboard!AF:AF,0)))</f>
        <v/>
      </c>
      <c r="AU915" t="str">
        <f>IF(ISERROR(INDEX(Panaboard!Y:Y,MATCH(CONCATENATE(A915,"-",T915),Panaboard!AF:AF,0))),"",INDEX(Panaboard!Y:Y,MATCH(CONCATENATE(A915,"-",T915),Panaboard!AF:AF,0)))</f>
        <v/>
      </c>
      <c r="AV915" t="str">
        <f>IF(ISERROR(INDEX(Panaboard!Z:Z,MATCH(CONCATENATE(A915,"-",T915),Panaboard!AF:AF,0))),"",INDEX(Panaboard!Z:Z,MATCH(CONCATENATE(A915,"-",T915),Panaboard!AF:AF,0)))</f>
        <v/>
      </c>
      <c r="AW915" t="str">
        <f>IF(ISERROR(INDEX(Panaboard!AA:AA,MATCH(CONCATENATE(A915,"-",T915),Panaboard!AF:AF,0))),"",INDEX(Panaboard!AA:AA,MATCH(CONCATENATE(A915,"-",T915),Panaboard!AF:AF,0)))</f>
        <v/>
      </c>
      <c r="AX915" t="str">
        <f>IF(ISERROR(INDEX(Panaboard!AB:AB,MATCH(CONCATENATE(A915,"-",T915),Panaboard!AF:AF,0))),"",INDEX(Panaboard!AB:AB,MATCH(CONCATENATE(A915,"-",T915),Panaboard!AF:AF,0)))</f>
        <v/>
      </c>
      <c r="AY915" t="str">
        <f>IF(ISERROR(INDEX(Panaboard!AC:AC,MATCH(CONCATENATE(A915,"-",T915),Panaboard!AF:AF,0))),"",INDEX(Panaboard!AC:AC,MATCH(CONCATENATE(A915,"-",T915),Panaboard!AF:AF,0)))</f>
        <v/>
      </c>
      <c r="AZ915" t="str">
        <f>IF(OR(PResult!T915="",PResult!T915="(null)"),"",PResult!T915)</f>
        <v/>
      </c>
      <c r="BA915">
        <f>IF(PResult!O915="",0,PResult!O915)</f>
        <v>0</v>
      </c>
      <c r="BB915" t="str">
        <f>IF(ISERROR(INDEX(Panaboard!N:N,MATCH(CONCATENATE(A915,"-",T915),Panaboard!AF:AF,0))),"",INDEX(Panaboard!N:N,MATCH(CONCATENATE(A915,"-",T915),Panaboard!AF:AF,0)))</f>
        <v/>
      </c>
      <c r="BC915" t="str">
        <f t="shared" si="43"/>
        <v/>
      </c>
      <c r="BD915" t="str">
        <f>IF(ISERROR(INDEX(Panaboard!AD:AD,MATCH(CONCATENATE(A915,"-",T915),Panaboard!AF:AF,0))),"",INDEX(Panaboard!AD:AD,MATCH(CONCATENATE(A915,"-",T915),Panaboard!AF:AF,0)))</f>
        <v/>
      </c>
      <c r="BE915" t="str">
        <f>IF(ISERROR(INDEX(Panaboard!AE:AE,MATCH(CONCATENATE(A915,"-",T915),Panaboard!AF:AF,0))),"",INDEX(Panaboard!AE:AE,MATCH(CONCATENATE(A915,"-",T915),Panaboard!AF:AF,0)))</f>
        <v/>
      </c>
      <c r="BF915">
        <f>IF(OR(UPPER(TRIM(PResult!R915))="S",UPPER(TRIM(PResult!R915))="P"),PResult!M915,0)</f>
        <v>0</v>
      </c>
      <c r="BG915" t="str">
        <f>IF(ISERROR(INDEX(Panaboard!L:L,MATCH(CONCATENATE(A915,"-",T915),Panaboard!AF:AF,0))),"",INDEX(Panaboard!L:L,MATCH(CONCATENATE(A915,"-",T915),Panaboard!AF:AF,0)))</f>
        <v/>
      </c>
      <c r="BH915" t="str">
        <f>IF(ISERROR(INDEX(Panaboard!AG:AG,MATCH(CONCATENATE(A915,"-",T915),Panaboard!AF:AF,0))),"",INDEX(Panaboard!AG:AG,MATCH(CONCATENATE(A915,"-",T915),Panaboard!AF:AF,0)))</f>
        <v/>
      </c>
      <c r="BI915" t="str">
        <f t="shared" si="44"/>
        <v/>
      </c>
      <c r="BJ915" t="str">
        <f>IF(ISERROR(INDEX(CuttingList!F:F,MATCH(CONCATENATE(A915,"-",T915),CuttingList!E:E,0))),"",INDEX(CuttingList!F:F,MATCH(CONCATENATE(A915,"-",T915),CuttingList!E:E,0)))</f>
        <v/>
      </c>
    </row>
    <row r="916" spans="1:62" x14ac:dyDescent="0.25">
      <c r="A916" t="str">
        <f>IF(PResult!AL916="","",PResult!AL916)</f>
        <v/>
      </c>
      <c r="B916" t="str">
        <f>IF(PResult!F916="","",PResult!F916)</f>
        <v/>
      </c>
      <c r="C916" t="str">
        <f>IF(PResult!AN916="","",PResult!AN916)</f>
        <v/>
      </c>
      <c r="D916" t="str">
        <f>IF(PResult!AO916="","",PResult!AO916)</f>
        <v/>
      </c>
      <c r="E916" t="str">
        <f>IF(PResult!AP916="","",PResult!AP916)</f>
        <v/>
      </c>
      <c r="F916" t="str">
        <f>IF(PResult!AQ916="","",PResult!AQ916)</f>
        <v/>
      </c>
      <c r="G916">
        <f>IF(PResult!AR916="",0,ROUND(PResult!AR916,2))</f>
        <v>0</v>
      </c>
      <c r="I916">
        <f>IF(OR(UPPER(TRIM(PResult!R916))="S",UPPER(TRIM(PResult!R916))="P"),PResult!O916,0)</f>
        <v>0</v>
      </c>
      <c r="J916" t="str">
        <f>IF(ISERROR(INDEX(Panaboard!J:J,MATCH(CONCATENATE(A916,"-",T916),Panaboard!AF:AF,0))),"",TRIM(INDEX(Panaboard!J:J,MATCH(CONCATENATE(A916,"-",T916),Panaboard!AF:AF,0))))</f>
        <v/>
      </c>
      <c r="K916" t="str">
        <f>IF(ISERROR(INDEX(Panaboard!C:C,MATCH(CONCATENATE(A916,"-",T916),Panaboard!AF:AF,0))),"",INDEX(Panaboard!C:C,MATCH(CONCATENATE(A916,"-",T916),Panaboard!AF:AF,0)))</f>
        <v/>
      </c>
      <c r="L916" t="str">
        <f>IF(ISERROR(INDEX(Panaboard!D:D,MATCH(CONCATENATE(A916,"-",T916),Panaboard!AF:AF,0))),"",INDEX(Panaboard!D:D,MATCH(CONCATENATE(A916,"-",T916),Panaboard!AF:AF,0)))</f>
        <v/>
      </c>
      <c r="M916" t="str">
        <f>IF(ISERROR(INDEX(Panaboard!E:E,MATCH(CONCATENATE(A916,"-",T916),Panaboard!AF:AF,0))),"",INDEX(Panaboard!E:E,MATCH(CONCATENATE(A916,"-",T916),Panaboard!AF:AF,0)))</f>
        <v/>
      </c>
      <c r="N916" t="str">
        <f>IF(ISERROR(INDEX(Panaboard!F:F,MATCH(CONCATENATE(A916,"-",T916),Panaboard!AF:AF,0))),"",INDEX(Panaboard!F:F,MATCH(CONCATENATE(A916,"-",T916),Panaboard!AF:AF,0)))</f>
        <v/>
      </c>
      <c r="O916" t="str">
        <f>IF(ISERROR(INDEX(Panaboard!G:G,MATCH(CONCATENATE(A916,"-",T916),Panaboard!AF:AF,0))),"",INDEX(Panaboard!G:G,MATCH(CONCATENATE(A916,"-",T916),Panaboard!AF:AF,0)))</f>
        <v/>
      </c>
      <c r="P916" t="str">
        <f t="shared" si="42"/>
        <v/>
      </c>
      <c r="Q916" t="str">
        <f>IF(ISERROR(INDEX(Panaboard!H:H,MATCH(CONCATENATE(A916,"-",T916),Panaboard!AF:AF,0))),"",INDEX(Panaboard!H:H,MATCH(CONCATENATE(A916,"-",T916),Panaboard!AF:AF,0)))</f>
        <v/>
      </c>
      <c r="R916" t="str">
        <f>IF(ISERROR(INDEX(Panaboard!I:I,MATCH(CONCATENATE(A916,"-",T916),Panaboard!AF:AF,0))),"",INDEX(Panaboard!I:I,MATCH(CONCATENATE(A916,"-",T916),Panaboard!AF:AF,0)))</f>
        <v/>
      </c>
      <c r="S916" t="str">
        <f>CONCATENATE(PResult!AS916,PResult!AT916)</f>
        <v/>
      </c>
      <c r="T916" t="str">
        <f>IF(PResult!BG916="","",PResult!BG916)</f>
        <v/>
      </c>
      <c r="U916" t="str">
        <f>IF(PResult!Y916="","",PResult!Y916)</f>
        <v/>
      </c>
      <c r="V916" t="str">
        <f>IF(PResult!AU916="","",PResult!AU916)</f>
        <v/>
      </c>
      <c r="W916" t="str">
        <f>IF(PResult!R916="","",UPPER(TRIM(PResult!R916)))</f>
        <v/>
      </c>
      <c r="X916" t="str">
        <f>IF(PResult!AV916="","",PResult!AV916)</f>
        <v/>
      </c>
      <c r="Y916" t="str">
        <f>IF(PResult!AW916="","",PResult!AW916)</f>
        <v/>
      </c>
      <c r="Z916" t="str">
        <f>IF(PResult!AX916="","",PResult!AX916)</f>
        <v/>
      </c>
      <c r="AA916" t="str">
        <f>IF(PResult!AY916="","",PResult!AY916)</f>
        <v/>
      </c>
      <c r="AB916" t="str">
        <f>IF(PResult!AZ916="","",PResult!AZ916)</f>
        <v/>
      </c>
      <c r="AC916" t="str">
        <f>IF(PResult!BA916="","",PResult!BA916)</f>
        <v/>
      </c>
      <c r="AD916" t="str">
        <f>IF(PResult!G916="","",PResult!G916)</f>
        <v/>
      </c>
      <c r="AE916" t="str">
        <f>IF(PResult!H916="","",PResult!H916)</f>
        <v/>
      </c>
      <c r="AF916">
        <f>IF(OR(PResult!I916="(null)",PResult!I916=""),0,PResult!I916)</f>
        <v>0</v>
      </c>
      <c r="AG916" t="str">
        <f>TEXT(IF(ISERROR(INDEX(Panaboard!P:P,MATCH(CONCATENATE(A916,"-",T916),Panaboard!AF:AF,0))),"",INDEX(Panaboard!P:P,MATCH(CONCATENATE(A916,"-",T916),Panaboard!AF:AF,0))),"HH:MM")</f>
        <v/>
      </c>
      <c r="AH916" t="str">
        <f>TEXT(IF(ISERROR(INDEX(Panaboard!Q:Q,MATCH(CONCATENATE(A916,"-",T916),Panaboard!AF:AF,0))),"",INDEX(Panaboard!Q:Q,MATCH(CONCATENATE(A916,"-",T916),Panaboard!AF:AF,0))),"HH:MM")</f>
        <v/>
      </c>
      <c r="AI916" t="str">
        <f>TEXT(IF(ISERROR(INDEX(Panaboard!R:R,MATCH(CONCATENATE(A916,"-",T916),Panaboard!AF:AF,0))),"",INDEX(Panaboard!R:R,MATCH(CONCATENATE(A916,"-",T916),Panaboard!AF:AF,0))),"HH:MM")</f>
        <v/>
      </c>
      <c r="AJ916" t="str">
        <f>TEXT(IF(ISERROR(INDEX(Panaboard!S:S,MATCH(CONCATENATE(A916,"-",T916),Panaboard!AF:AF,0))),"",INDEX(Panaboard!S:S,MATCH(CONCATENATE(A916,"-",T916),Panaboard!AF:AF,0))),"HH:MM")</f>
        <v/>
      </c>
      <c r="AK916" t="str">
        <f>IF(PResult!BC916="","",PResult!BC916)</f>
        <v/>
      </c>
      <c r="AL916" t="str">
        <f>IF(PResult!BB916="","",PResult!BB916)</f>
        <v/>
      </c>
      <c r="AM916" t="str">
        <f>IF(PResult!BE916="","",PResult!BE916)</f>
        <v/>
      </c>
      <c r="AN916" t="str">
        <f>IF(PResult!BD916="","",PResult!BD916)</f>
        <v/>
      </c>
      <c r="AO916" t="str">
        <f>IF(PResult!BF916="","",PResult!BF916)</f>
        <v/>
      </c>
      <c r="AP916" t="str">
        <f>IF(ISERROR(INDEX(Panaboard!T:T,MATCH(CONCATENATE(A916,"-",T916),Panaboard!AF:AF,0))),"",INDEX(Panaboard!T:T,MATCH(CONCATENATE(A916,"-",T916),Panaboard!AF:AF,0)))</f>
        <v/>
      </c>
      <c r="AQ916" t="str">
        <f>IF(ISERROR(INDEX(Panaboard!U:U,MATCH(CONCATENATE(A916,"-",T916),Panaboard!AF:AF,0))),"",INDEX(Panaboard!U:U,MATCH(CONCATENATE(A916,"-",T916),Panaboard!AF:AF,0)))</f>
        <v/>
      </c>
      <c r="AR916" t="str">
        <f>IF(ISERROR(INDEX(Panaboard!V:V,MATCH(CONCATENATE(A916,"-",T916),Panaboard!AF:AF,0))),"",INDEX(Panaboard!V:V,MATCH(CONCATENATE(A916,"-",T916),Panaboard!AF:AF,0)))</f>
        <v/>
      </c>
      <c r="AS916" t="str">
        <f>IF(ISERROR(INDEX(Panaboard!W:W,MATCH(CONCATENATE(A916,"-",T916),Panaboard!AF:AF,0))),"",INDEX(Panaboard!W:W,MATCH(CONCATENATE(A916,"-",T916),Panaboard!AF:AF,0)))</f>
        <v/>
      </c>
      <c r="AT916" t="str">
        <f>IF(ISERROR(INDEX(Panaboard!X:X,MATCH(CONCATENATE(A916,"-",T916),Panaboard!AF:AF,0))),"",INDEX(Panaboard!X:X,MATCH(CONCATENATE(A916,"-",T916),Panaboard!AF:AF,0)))</f>
        <v/>
      </c>
      <c r="AU916" t="str">
        <f>IF(ISERROR(INDEX(Panaboard!Y:Y,MATCH(CONCATENATE(A916,"-",T916),Panaboard!AF:AF,0))),"",INDEX(Panaboard!Y:Y,MATCH(CONCATENATE(A916,"-",T916),Panaboard!AF:AF,0)))</f>
        <v/>
      </c>
      <c r="AV916" t="str">
        <f>IF(ISERROR(INDEX(Panaboard!Z:Z,MATCH(CONCATENATE(A916,"-",T916),Panaboard!AF:AF,0))),"",INDEX(Panaboard!Z:Z,MATCH(CONCATENATE(A916,"-",T916),Panaboard!AF:AF,0)))</f>
        <v/>
      </c>
      <c r="AW916" t="str">
        <f>IF(ISERROR(INDEX(Panaboard!AA:AA,MATCH(CONCATENATE(A916,"-",T916),Panaboard!AF:AF,0))),"",INDEX(Panaboard!AA:AA,MATCH(CONCATENATE(A916,"-",T916),Panaboard!AF:AF,0)))</f>
        <v/>
      </c>
      <c r="AX916" t="str">
        <f>IF(ISERROR(INDEX(Panaboard!AB:AB,MATCH(CONCATENATE(A916,"-",T916),Panaboard!AF:AF,0))),"",INDEX(Panaboard!AB:AB,MATCH(CONCATENATE(A916,"-",T916),Panaboard!AF:AF,0)))</f>
        <v/>
      </c>
      <c r="AY916" t="str">
        <f>IF(ISERROR(INDEX(Panaboard!AC:AC,MATCH(CONCATENATE(A916,"-",T916),Panaboard!AF:AF,0))),"",INDEX(Panaboard!AC:AC,MATCH(CONCATENATE(A916,"-",T916),Panaboard!AF:AF,0)))</f>
        <v/>
      </c>
      <c r="AZ916" t="str">
        <f>IF(OR(PResult!T916="",PResult!T916="(null)"),"",PResult!T916)</f>
        <v/>
      </c>
      <c r="BA916">
        <f>IF(PResult!O916="",0,PResult!O916)</f>
        <v>0</v>
      </c>
      <c r="BB916" t="str">
        <f>IF(ISERROR(INDEX(Panaboard!N:N,MATCH(CONCATENATE(A916,"-",T916),Panaboard!AF:AF,0))),"",INDEX(Panaboard!N:N,MATCH(CONCATENATE(A916,"-",T916),Panaboard!AF:AF,0)))</f>
        <v/>
      </c>
      <c r="BC916" t="str">
        <f t="shared" si="43"/>
        <v/>
      </c>
      <c r="BD916" t="str">
        <f>IF(ISERROR(INDEX(Panaboard!AD:AD,MATCH(CONCATENATE(A916,"-",T916),Panaboard!AF:AF,0))),"",INDEX(Panaboard!AD:AD,MATCH(CONCATENATE(A916,"-",T916),Panaboard!AF:AF,0)))</f>
        <v/>
      </c>
      <c r="BE916" t="str">
        <f>IF(ISERROR(INDEX(Panaboard!AE:AE,MATCH(CONCATENATE(A916,"-",T916),Panaboard!AF:AF,0))),"",INDEX(Panaboard!AE:AE,MATCH(CONCATENATE(A916,"-",T916),Panaboard!AF:AF,0)))</f>
        <v/>
      </c>
      <c r="BF916">
        <f>IF(OR(UPPER(TRIM(PResult!R916))="S",UPPER(TRIM(PResult!R916))="P"),PResult!M916,0)</f>
        <v>0</v>
      </c>
      <c r="BG916" t="str">
        <f>IF(ISERROR(INDEX(Panaboard!L:L,MATCH(CONCATENATE(A916,"-",T916),Panaboard!AF:AF,0))),"",INDEX(Panaboard!L:L,MATCH(CONCATENATE(A916,"-",T916),Panaboard!AF:AF,0)))</f>
        <v/>
      </c>
      <c r="BH916" t="str">
        <f>IF(ISERROR(INDEX(Panaboard!AG:AG,MATCH(CONCATENATE(A916,"-",T916),Panaboard!AF:AF,0))),"",INDEX(Panaboard!AG:AG,MATCH(CONCATENATE(A916,"-",T916),Panaboard!AF:AF,0)))</f>
        <v/>
      </c>
      <c r="BI916" t="str">
        <f t="shared" si="44"/>
        <v/>
      </c>
      <c r="BJ916" t="str">
        <f>IF(ISERROR(INDEX(CuttingList!F:F,MATCH(CONCATENATE(A916,"-",T916),CuttingList!E:E,0))),"",INDEX(CuttingList!F:F,MATCH(CONCATENATE(A916,"-",T916),CuttingList!E:E,0)))</f>
        <v/>
      </c>
    </row>
    <row r="917" spans="1:62" x14ac:dyDescent="0.25">
      <c r="A917" t="str">
        <f>IF(PResult!AL917="","",PResult!AL917)</f>
        <v/>
      </c>
      <c r="B917" t="str">
        <f>IF(PResult!F917="","",PResult!F917)</f>
        <v/>
      </c>
      <c r="C917" t="str">
        <f>IF(PResult!AN917="","",PResult!AN917)</f>
        <v/>
      </c>
      <c r="D917" t="str">
        <f>IF(PResult!AO917="","",PResult!AO917)</f>
        <v/>
      </c>
      <c r="E917" t="str">
        <f>IF(PResult!AP917="","",PResult!AP917)</f>
        <v/>
      </c>
      <c r="F917" t="str">
        <f>IF(PResult!AQ917="","",PResult!AQ917)</f>
        <v/>
      </c>
      <c r="G917">
        <f>IF(PResult!AR917="",0,ROUND(PResult!AR917,2))</f>
        <v>0</v>
      </c>
      <c r="I917">
        <f>IF(OR(UPPER(TRIM(PResult!R917))="S",UPPER(TRIM(PResult!R917))="P"),PResult!O917,0)</f>
        <v>0</v>
      </c>
      <c r="J917" t="str">
        <f>IF(ISERROR(INDEX(Panaboard!J:J,MATCH(CONCATENATE(A917,"-",T917),Panaboard!AF:AF,0))),"",TRIM(INDEX(Panaboard!J:J,MATCH(CONCATENATE(A917,"-",T917),Panaboard!AF:AF,0))))</f>
        <v/>
      </c>
      <c r="K917" t="str">
        <f>IF(ISERROR(INDEX(Panaboard!C:C,MATCH(CONCATENATE(A917,"-",T917),Panaboard!AF:AF,0))),"",INDEX(Panaboard!C:C,MATCH(CONCATENATE(A917,"-",T917),Panaboard!AF:AF,0)))</f>
        <v/>
      </c>
      <c r="L917" t="str">
        <f>IF(ISERROR(INDEX(Panaboard!D:D,MATCH(CONCATENATE(A917,"-",T917),Panaboard!AF:AF,0))),"",INDEX(Panaboard!D:D,MATCH(CONCATENATE(A917,"-",T917),Panaboard!AF:AF,0)))</f>
        <v/>
      </c>
      <c r="M917" t="str">
        <f>IF(ISERROR(INDEX(Panaboard!E:E,MATCH(CONCATENATE(A917,"-",T917),Panaboard!AF:AF,0))),"",INDEX(Panaboard!E:E,MATCH(CONCATENATE(A917,"-",T917),Panaboard!AF:AF,0)))</f>
        <v/>
      </c>
      <c r="N917" t="str">
        <f>IF(ISERROR(INDEX(Panaboard!F:F,MATCH(CONCATENATE(A917,"-",T917),Panaboard!AF:AF,0))),"",INDEX(Panaboard!F:F,MATCH(CONCATENATE(A917,"-",T917),Panaboard!AF:AF,0)))</f>
        <v/>
      </c>
      <c r="O917" t="str">
        <f>IF(ISERROR(INDEX(Panaboard!G:G,MATCH(CONCATENATE(A917,"-",T917),Panaboard!AF:AF,0))),"",INDEX(Panaboard!G:G,MATCH(CONCATENATE(A917,"-",T917),Panaboard!AF:AF,0)))</f>
        <v/>
      </c>
      <c r="P917" t="str">
        <f t="shared" si="42"/>
        <v/>
      </c>
      <c r="Q917" t="str">
        <f>IF(ISERROR(INDEX(Panaboard!H:H,MATCH(CONCATENATE(A917,"-",T917),Panaboard!AF:AF,0))),"",INDEX(Panaboard!H:H,MATCH(CONCATENATE(A917,"-",T917),Panaboard!AF:AF,0)))</f>
        <v/>
      </c>
      <c r="R917" t="str">
        <f>IF(ISERROR(INDEX(Panaboard!I:I,MATCH(CONCATENATE(A917,"-",T917),Panaboard!AF:AF,0))),"",INDEX(Panaboard!I:I,MATCH(CONCATENATE(A917,"-",T917),Panaboard!AF:AF,0)))</f>
        <v/>
      </c>
      <c r="S917" t="str">
        <f>CONCATENATE(PResult!AS917,PResult!AT917)</f>
        <v/>
      </c>
      <c r="T917" t="str">
        <f>IF(PResult!BG917="","",PResult!BG917)</f>
        <v/>
      </c>
      <c r="U917" t="str">
        <f>IF(PResult!Y917="","",PResult!Y917)</f>
        <v/>
      </c>
      <c r="V917" t="str">
        <f>IF(PResult!AU917="","",PResult!AU917)</f>
        <v/>
      </c>
      <c r="W917" t="str">
        <f>IF(PResult!R917="","",UPPER(TRIM(PResult!R917)))</f>
        <v/>
      </c>
      <c r="X917" t="str">
        <f>IF(PResult!AV917="","",PResult!AV917)</f>
        <v/>
      </c>
      <c r="Y917" t="str">
        <f>IF(PResult!AW917="","",PResult!AW917)</f>
        <v/>
      </c>
      <c r="Z917" t="str">
        <f>IF(PResult!AX917="","",PResult!AX917)</f>
        <v/>
      </c>
      <c r="AA917" t="str">
        <f>IF(PResult!AY917="","",PResult!AY917)</f>
        <v/>
      </c>
      <c r="AB917" t="str">
        <f>IF(PResult!AZ917="","",PResult!AZ917)</f>
        <v/>
      </c>
      <c r="AC917" t="str">
        <f>IF(PResult!BA917="","",PResult!BA917)</f>
        <v/>
      </c>
      <c r="AD917" t="str">
        <f>IF(PResult!G917="","",PResult!G917)</f>
        <v/>
      </c>
      <c r="AE917" t="str">
        <f>IF(PResult!H917="","",PResult!H917)</f>
        <v/>
      </c>
      <c r="AF917">
        <f>IF(OR(PResult!I917="(null)",PResult!I917=""),0,PResult!I917)</f>
        <v>0</v>
      </c>
      <c r="AG917" t="str">
        <f>TEXT(IF(ISERROR(INDEX(Panaboard!P:P,MATCH(CONCATENATE(A917,"-",T917),Panaboard!AF:AF,0))),"",INDEX(Panaboard!P:P,MATCH(CONCATENATE(A917,"-",T917),Panaboard!AF:AF,0))),"HH:MM")</f>
        <v/>
      </c>
      <c r="AH917" t="str">
        <f>TEXT(IF(ISERROR(INDEX(Panaboard!Q:Q,MATCH(CONCATENATE(A917,"-",T917),Panaboard!AF:AF,0))),"",INDEX(Panaboard!Q:Q,MATCH(CONCATENATE(A917,"-",T917),Panaboard!AF:AF,0))),"HH:MM")</f>
        <v/>
      </c>
      <c r="AI917" t="str">
        <f>TEXT(IF(ISERROR(INDEX(Panaboard!R:R,MATCH(CONCATENATE(A917,"-",T917),Panaboard!AF:AF,0))),"",INDEX(Panaboard!R:R,MATCH(CONCATENATE(A917,"-",T917),Panaboard!AF:AF,0))),"HH:MM")</f>
        <v/>
      </c>
      <c r="AJ917" t="str">
        <f>TEXT(IF(ISERROR(INDEX(Panaboard!S:S,MATCH(CONCATENATE(A917,"-",T917),Panaboard!AF:AF,0))),"",INDEX(Panaboard!S:S,MATCH(CONCATENATE(A917,"-",T917),Panaboard!AF:AF,0))),"HH:MM")</f>
        <v/>
      </c>
      <c r="AK917" t="str">
        <f>IF(PResult!BC917="","",PResult!BC917)</f>
        <v/>
      </c>
      <c r="AL917" t="str">
        <f>IF(PResult!BB917="","",PResult!BB917)</f>
        <v/>
      </c>
      <c r="AM917" t="str">
        <f>IF(PResult!BE917="","",PResult!BE917)</f>
        <v/>
      </c>
      <c r="AN917" t="str">
        <f>IF(PResult!BD917="","",PResult!BD917)</f>
        <v/>
      </c>
      <c r="AO917" t="str">
        <f>IF(PResult!BF917="","",PResult!BF917)</f>
        <v/>
      </c>
      <c r="AP917" t="str">
        <f>IF(ISERROR(INDEX(Panaboard!T:T,MATCH(CONCATENATE(A917,"-",T917),Panaboard!AF:AF,0))),"",INDEX(Panaboard!T:T,MATCH(CONCATENATE(A917,"-",T917),Panaboard!AF:AF,0)))</f>
        <v/>
      </c>
      <c r="AQ917" t="str">
        <f>IF(ISERROR(INDEX(Panaboard!U:U,MATCH(CONCATENATE(A917,"-",T917),Panaboard!AF:AF,0))),"",INDEX(Panaboard!U:U,MATCH(CONCATENATE(A917,"-",T917),Panaboard!AF:AF,0)))</f>
        <v/>
      </c>
      <c r="AR917" t="str">
        <f>IF(ISERROR(INDEX(Panaboard!V:V,MATCH(CONCATENATE(A917,"-",T917),Panaboard!AF:AF,0))),"",INDEX(Panaboard!V:V,MATCH(CONCATENATE(A917,"-",T917),Panaboard!AF:AF,0)))</f>
        <v/>
      </c>
      <c r="AS917" t="str">
        <f>IF(ISERROR(INDEX(Panaboard!W:W,MATCH(CONCATENATE(A917,"-",T917),Panaboard!AF:AF,0))),"",INDEX(Panaboard!W:W,MATCH(CONCATENATE(A917,"-",T917),Panaboard!AF:AF,0)))</f>
        <v/>
      </c>
      <c r="AT917" t="str">
        <f>IF(ISERROR(INDEX(Panaboard!X:X,MATCH(CONCATENATE(A917,"-",T917),Panaboard!AF:AF,0))),"",INDEX(Panaboard!X:X,MATCH(CONCATENATE(A917,"-",T917),Panaboard!AF:AF,0)))</f>
        <v/>
      </c>
      <c r="AU917" t="str">
        <f>IF(ISERROR(INDEX(Panaboard!Y:Y,MATCH(CONCATENATE(A917,"-",T917),Panaboard!AF:AF,0))),"",INDEX(Panaboard!Y:Y,MATCH(CONCATENATE(A917,"-",T917),Panaboard!AF:AF,0)))</f>
        <v/>
      </c>
      <c r="AV917" t="str">
        <f>IF(ISERROR(INDEX(Panaboard!Z:Z,MATCH(CONCATENATE(A917,"-",T917),Panaboard!AF:AF,0))),"",INDEX(Panaboard!Z:Z,MATCH(CONCATENATE(A917,"-",T917),Panaboard!AF:AF,0)))</f>
        <v/>
      </c>
      <c r="AW917" t="str">
        <f>IF(ISERROR(INDEX(Panaboard!AA:AA,MATCH(CONCATENATE(A917,"-",T917),Panaboard!AF:AF,0))),"",INDEX(Panaboard!AA:AA,MATCH(CONCATENATE(A917,"-",T917),Panaboard!AF:AF,0)))</f>
        <v/>
      </c>
      <c r="AX917" t="str">
        <f>IF(ISERROR(INDEX(Panaboard!AB:AB,MATCH(CONCATENATE(A917,"-",T917),Panaboard!AF:AF,0))),"",INDEX(Panaboard!AB:AB,MATCH(CONCATENATE(A917,"-",T917),Panaboard!AF:AF,0)))</f>
        <v/>
      </c>
      <c r="AY917" t="str">
        <f>IF(ISERROR(INDEX(Panaboard!AC:AC,MATCH(CONCATENATE(A917,"-",T917),Panaboard!AF:AF,0))),"",INDEX(Panaboard!AC:AC,MATCH(CONCATENATE(A917,"-",T917),Panaboard!AF:AF,0)))</f>
        <v/>
      </c>
      <c r="AZ917" t="str">
        <f>IF(OR(PResult!T917="",PResult!T917="(null)"),"",PResult!T917)</f>
        <v/>
      </c>
      <c r="BA917">
        <f>IF(PResult!O917="",0,PResult!O917)</f>
        <v>0</v>
      </c>
      <c r="BB917" t="str">
        <f>IF(ISERROR(INDEX(Panaboard!N:N,MATCH(CONCATENATE(A917,"-",T917),Panaboard!AF:AF,0))),"",INDEX(Panaboard!N:N,MATCH(CONCATENATE(A917,"-",T917),Panaboard!AF:AF,0)))</f>
        <v/>
      </c>
      <c r="BC917" t="str">
        <f t="shared" si="43"/>
        <v/>
      </c>
      <c r="BD917" t="str">
        <f>IF(ISERROR(INDEX(Panaboard!AD:AD,MATCH(CONCATENATE(A917,"-",T917),Panaboard!AF:AF,0))),"",INDEX(Panaboard!AD:AD,MATCH(CONCATENATE(A917,"-",T917),Panaboard!AF:AF,0)))</f>
        <v/>
      </c>
      <c r="BE917" t="str">
        <f>IF(ISERROR(INDEX(Panaboard!AE:AE,MATCH(CONCATENATE(A917,"-",T917),Panaboard!AF:AF,0))),"",INDEX(Panaboard!AE:AE,MATCH(CONCATENATE(A917,"-",T917),Panaboard!AF:AF,0)))</f>
        <v/>
      </c>
      <c r="BF917">
        <f>IF(OR(UPPER(TRIM(PResult!R917))="S",UPPER(TRIM(PResult!R917))="P"),PResult!M917,0)</f>
        <v>0</v>
      </c>
      <c r="BG917" t="str">
        <f>IF(ISERROR(INDEX(Panaboard!L:L,MATCH(CONCATENATE(A917,"-",T917),Panaboard!AF:AF,0))),"",INDEX(Panaboard!L:L,MATCH(CONCATENATE(A917,"-",T917),Panaboard!AF:AF,0)))</f>
        <v/>
      </c>
      <c r="BH917" t="str">
        <f>IF(ISERROR(INDEX(Panaboard!AG:AG,MATCH(CONCATENATE(A917,"-",T917),Panaboard!AF:AF,0))),"",INDEX(Panaboard!AG:AG,MATCH(CONCATENATE(A917,"-",T917),Panaboard!AF:AF,0)))</f>
        <v/>
      </c>
      <c r="BI917" t="str">
        <f t="shared" si="44"/>
        <v/>
      </c>
      <c r="BJ917" t="str">
        <f>IF(ISERROR(INDEX(CuttingList!F:F,MATCH(CONCATENATE(A917,"-",T917),CuttingList!E:E,0))),"",INDEX(CuttingList!F:F,MATCH(CONCATENATE(A917,"-",T917),CuttingList!E:E,0)))</f>
        <v/>
      </c>
    </row>
    <row r="918" spans="1:62" x14ac:dyDescent="0.25">
      <c r="A918" t="str">
        <f>IF(PResult!AL918="","",PResult!AL918)</f>
        <v/>
      </c>
      <c r="B918" t="str">
        <f>IF(PResult!F918="","",PResult!F918)</f>
        <v/>
      </c>
      <c r="C918" t="str">
        <f>IF(PResult!AN918="","",PResult!AN918)</f>
        <v/>
      </c>
      <c r="D918" t="str">
        <f>IF(PResult!AO918="","",PResult!AO918)</f>
        <v/>
      </c>
      <c r="E918" t="str">
        <f>IF(PResult!AP918="","",PResult!AP918)</f>
        <v/>
      </c>
      <c r="F918" t="str">
        <f>IF(PResult!AQ918="","",PResult!AQ918)</f>
        <v/>
      </c>
      <c r="G918">
        <f>IF(PResult!AR918="",0,ROUND(PResult!AR918,2))</f>
        <v>0</v>
      </c>
      <c r="I918">
        <f>IF(OR(UPPER(TRIM(PResult!R918))="S",UPPER(TRIM(PResult!R918))="P"),PResult!O918,0)</f>
        <v>0</v>
      </c>
      <c r="J918" t="str">
        <f>IF(ISERROR(INDEX(Panaboard!J:J,MATCH(CONCATENATE(A918,"-",T918),Panaboard!AF:AF,0))),"",TRIM(INDEX(Panaboard!J:J,MATCH(CONCATENATE(A918,"-",T918),Panaboard!AF:AF,0))))</f>
        <v/>
      </c>
      <c r="K918" t="str">
        <f>IF(ISERROR(INDEX(Panaboard!C:C,MATCH(CONCATENATE(A918,"-",T918),Panaboard!AF:AF,0))),"",INDEX(Panaboard!C:C,MATCH(CONCATENATE(A918,"-",T918),Panaboard!AF:AF,0)))</f>
        <v/>
      </c>
      <c r="L918" t="str">
        <f>IF(ISERROR(INDEX(Panaboard!D:D,MATCH(CONCATENATE(A918,"-",T918),Panaboard!AF:AF,0))),"",INDEX(Panaboard!D:D,MATCH(CONCATENATE(A918,"-",T918),Panaboard!AF:AF,0)))</f>
        <v/>
      </c>
      <c r="M918" t="str">
        <f>IF(ISERROR(INDEX(Panaboard!E:E,MATCH(CONCATENATE(A918,"-",T918),Panaboard!AF:AF,0))),"",INDEX(Panaboard!E:E,MATCH(CONCATENATE(A918,"-",T918),Panaboard!AF:AF,0)))</f>
        <v/>
      </c>
      <c r="N918" t="str">
        <f>IF(ISERROR(INDEX(Panaboard!F:F,MATCH(CONCATENATE(A918,"-",T918),Panaboard!AF:AF,0))),"",INDEX(Panaboard!F:F,MATCH(CONCATENATE(A918,"-",T918),Panaboard!AF:AF,0)))</f>
        <v/>
      </c>
      <c r="O918" t="str">
        <f>IF(ISERROR(INDEX(Panaboard!G:G,MATCH(CONCATENATE(A918,"-",T918),Panaboard!AF:AF,0))),"",INDEX(Panaboard!G:G,MATCH(CONCATENATE(A918,"-",T918),Panaboard!AF:AF,0)))</f>
        <v/>
      </c>
      <c r="P918" t="str">
        <f t="shared" si="42"/>
        <v/>
      </c>
      <c r="Q918" t="str">
        <f>IF(ISERROR(INDEX(Panaboard!H:H,MATCH(CONCATENATE(A918,"-",T918),Panaboard!AF:AF,0))),"",INDEX(Panaboard!H:H,MATCH(CONCATENATE(A918,"-",T918),Panaboard!AF:AF,0)))</f>
        <v/>
      </c>
      <c r="R918" t="str">
        <f>IF(ISERROR(INDEX(Panaboard!I:I,MATCH(CONCATENATE(A918,"-",T918),Panaboard!AF:AF,0))),"",INDEX(Panaboard!I:I,MATCH(CONCATENATE(A918,"-",T918),Panaboard!AF:AF,0)))</f>
        <v/>
      </c>
      <c r="S918" t="str">
        <f>CONCATENATE(PResult!AS918,PResult!AT918)</f>
        <v/>
      </c>
      <c r="T918" t="str">
        <f>IF(PResult!BG918="","",PResult!BG918)</f>
        <v/>
      </c>
      <c r="U918" t="str">
        <f>IF(PResult!Y918="","",PResult!Y918)</f>
        <v/>
      </c>
      <c r="V918" t="str">
        <f>IF(PResult!AU918="","",PResult!AU918)</f>
        <v/>
      </c>
      <c r="W918" t="str">
        <f>IF(PResult!R918="","",UPPER(TRIM(PResult!R918)))</f>
        <v/>
      </c>
      <c r="X918" t="str">
        <f>IF(PResult!AV918="","",PResult!AV918)</f>
        <v/>
      </c>
      <c r="Y918" t="str">
        <f>IF(PResult!AW918="","",PResult!AW918)</f>
        <v/>
      </c>
      <c r="Z918" t="str">
        <f>IF(PResult!AX918="","",PResult!AX918)</f>
        <v/>
      </c>
      <c r="AA918" t="str">
        <f>IF(PResult!AY918="","",PResult!AY918)</f>
        <v/>
      </c>
      <c r="AB918" t="str">
        <f>IF(PResult!AZ918="","",PResult!AZ918)</f>
        <v/>
      </c>
      <c r="AC918" t="str">
        <f>IF(PResult!BA918="","",PResult!BA918)</f>
        <v/>
      </c>
      <c r="AD918" t="str">
        <f>IF(PResult!G918="","",PResult!G918)</f>
        <v/>
      </c>
      <c r="AE918" t="str">
        <f>IF(PResult!H918="","",PResult!H918)</f>
        <v/>
      </c>
      <c r="AF918">
        <f>IF(OR(PResult!I918="(null)",PResult!I918=""),0,PResult!I918)</f>
        <v>0</v>
      </c>
      <c r="AG918" t="str">
        <f>TEXT(IF(ISERROR(INDEX(Panaboard!P:P,MATCH(CONCATENATE(A918,"-",T918),Panaboard!AF:AF,0))),"",INDEX(Panaboard!P:P,MATCH(CONCATENATE(A918,"-",T918),Panaboard!AF:AF,0))),"HH:MM")</f>
        <v/>
      </c>
      <c r="AH918" t="str">
        <f>TEXT(IF(ISERROR(INDEX(Panaboard!Q:Q,MATCH(CONCATENATE(A918,"-",T918),Panaboard!AF:AF,0))),"",INDEX(Panaboard!Q:Q,MATCH(CONCATENATE(A918,"-",T918),Panaboard!AF:AF,0))),"HH:MM")</f>
        <v/>
      </c>
      <c r="AI918" t="str">
        <f>TEXT(IF(ISERROR(INDEX(Panaboard!R:R,MATCH(CONCATENATE(A918,"-",T918),Panaboard!AF:AF,0))),"",INDEX(Panaboard!R:R,MATCH(CONCATENATE(A918,"-",T918),Panaboard!AF:AF,0))),"HH:MM")</f>
        <v/>
      </c>
      <c r="AJ918" t="str">
        <f>TEXT(IF(ISERROR(INDEX(Panaboard!S:S,MATCH(CONCATENATE(A918,"-",T918),Panaboard!AF:AF,0))),"",INDEX(Panaboard!S:S,MATCH(CONCATENATE(A918,"-",T918),Panaboard!AF:AF,0))),"HH:MM")</f>
        <v/>
      </c>
      <c r="AK918" t="str">
        <f>IF(PResult!BC918="","",PResult!BC918)</f>
        <v/>
      </c>
      <c r="AL918" t="str">
        <f>IF(PResult!BB918="","",PResult!BB918)</f>
        <v/>
      </c>
      <c r="AM918" t="str">
        <f>IF(PResult!BE918="","",PResult!BE918)</f>
        <v/>
      </c>
      <c r="AN918" t="str">
        <f>IF(PResult!BD918="","",PResult!BD918)</f>
        <v/>
      </c>
      <c r="AO918" t="str">
        <f>IF(PResult!BF918="","",PResult!BF918)</f>
        <v/>
      </c>
      <c r="AP918" t="str">
        <f>IF(ISERROR(INDEX(Panaboard!T:T,MATCH(CONCATENATE(A918,"-",T918),Panaboard!AF:AF,0))),"",INDEX(Panaboard!T:T,MATCH(CONCATENATE(A918,"-",T918),Panaboard!AF:AF,0)))</f>
        <v/>
      </c>
      <c r="AQ918" t="str">
        <f>IF(ISERROR(INDEX(Panaboard!U:U,MATCH(CONCATENATE(A918,"-",T918),Panaboard!AF:AF,0))),"",INDEX(Panaboard!U:U,MATCH(CONCATENATE(A918,"-",T918),Panaboard!AF:AF,0)))</f>
        <v/>
      </c>
      <c r="AR918" t="str">
        <f>IF(ISERROR(INDEX(Panaboard!V:V,MATCH(CONCATENATE(A918,"-",T918),Panaboard!AF:AF,0))),"",INDEX(Panaboard!V:V,MATCH(CONCATENATE(A918,"-",T918),Panaboard!AF:AF,0)))</f>
        <v/>
      </c>
      <c r="AS918" t="str">
        <f>IF(ISERROR(INDEX(Panaboard!W:W,MATCH(CONCATENATE(A918,"-",T918),Panaboard!AF:AF,0))),"",INDEX(Panaboard!W:W,MATCH(CONCATENATE(A918,"-",T918),Panaboard!AF:AF,0)))</f>
        <v/>
      </c>
      <c r="AT918" t="str">
        <f>IF(ISERROR(INDEX(Panaboard!X:X,MATCH(CONCATENATE(A918,"-",T918),Panaboard!AF:AF,0))),"",INDEX(Panaboard!X:X,MATCH(CONCATENATE(A918,"-",T918),Panaboard!AF:AF,0)))</f>
        <v/>
      </c>
      <c r="AU918" t="str">
        <f>IF(ISERROR(INDEX(Panaboard!Y:Y,MATCH(CONCATENATE(A918,"-",T918),Panaboard!AF:AF,0))),"",INDEX(Panaboard!Y:Y,MATCH(CONCATENATE(A918,"-",T918),Panaboard!AF:AF,0)))</f>
        <v/>
      </c>
      <c r="AV918" t="str">
        <f>IF(ISERROR(INDEX(Panaboard!Z:Z,MATCH(CONCATENATE(A918,"-",T918),Panaboard!AF:AF,0))),"",INDEX(Panaboard!Z:Z,MATCH(CONCATENATE(A918,"-",T918),Panaboard!AF:AF,0)))</f>
        <v/>
      </c>
      <c r="AW918" t="str">
        <f>IF(ISERROR(INDEX(Panaboard!AA:AA,MATCH(CONCATENATE(A918,"-",T918),Panaboard!AF:AF,0))),"",INDEX(Panaboard!AA:AA,MATCH(CONCATENATE(A918,"-",T918),Panaboard!AF:AF,0)))</f>
        <v/>
      </c>
      <c r="AX918" t="str">
        <f>IF(ISERROR(INDEX(Panaboard!AB:AB,MATCH(CONCATENATE(A918,"-",T918),Panaboard!AF:AF,0))),"",INDEX(Panaboard!AB:AB,MATCH(CONCATENATE(A918,"-",T918),Panaboard!AF:AF,0)))</f>
        <v/>
      </c>
      <c r="AY918" t="str">
        <f>IF(ISERROR(INDEX(Panaboard!AC:AC,MATCH(CONCATENATE(A918,"-",T918),Panaboard!AF:AF,0))),"",INDEX(Panaboard!AC:AC,MATCH(CONCATENATE(A918,"-",T918),Panaboard!AF:AF,0)))</f>
        <v/>
      </c>
      <c r="AZ918" t="str">
        <f>IF(OR(PResult!T918="",PResult!T918="(null)"),"",PResult!T918)</f>
        <v/>
      </c>
      <c r="BA918">
        <f>IF(PResult!O918="",0,PResult!O918)</f>
        <v>0</v>
      </c>
      <c r="BB918" t="str">
        <f>IF(ISERROR(INDEX(Panaboard!N:N,MATCH(CONCATENATE(A918,"-",T918),Panaboard!AF:AF,0))),"",INDEX(Panaboard!N:N,MATCH(CONCATENATE(A918,"-",T918),Panaboard!AF:AF,0)))</f>
        <v/>
      </c>
      <c r="BC918" t="str">
        <f t="shared" si="43"/>
        <v/>
      </c>
      <c r="BD918" t="str">
        <f>IF(ISERROR(INDEX(Panaboard!AD:AD,MATCH(CONCATENATE(A918,"-",T918),Panaboard!AF:AF,0))),"",INDEX(Panaboard!AD:AD,MATCH(CONCATENATE(A918,"-",T918),Panaboard!AF:AF,0)))</f>
        <v/>
      </c>
      <c r="BE918" t="str">
        <f>IF(ISERROR(INDEX(Panaboard!AE:AE,MATCH(CONCATENATE(A918,"-",T918),Panaboard!AF:AF,0))),"",INDEX(Panaboard!AE:AE,MATCH(CONCATENATE(A918,"-",T918),Panaboard!AF:AF,0)))</f>
        <v/>
      </c>
      <c r="BF918">
        <f>IF(OR(UPPER(TRIM(PResult!R918))="S",UPPER(TRIM(PResult!R918))="P"),PResult!M918,0)</f>
        <v>0</v>
      </c>
      <c r="BG918" t="str">
        <f>IF(ISERROR(INDEX(Panaboard!L:L,MATCH(CONCATENATE(A918,"-",T918),Panaboard!AF:AF,0))),"",INDEX(Panaboard!L:L,MATCH(CONCATENATE(A918,"-",T918),Panaboard!AF:AF,0)))</f>
        <v/>
      </c>
      <c r="BH918" t="str">
        <f>IF(ISERROR(INDEX(Panaboard!AG:AG,MATCH(CONCATENATE(A918,"-",T918),Panaboard!AF:AF,0))),"",INDEX(Panaboard!AG:AG,MATCH(CONCATENATE(A918,"-",T918),Panaboard!AF:AF,0)))</f>
        <v/>
      </c>
      <c r="BI918" t="str">
        <f t="shared" si="44"/>
        <v/>
      </c>
      <c r="BJ918" t="str">
        <f>IF(ISERROR(INDEX(CuttingList!F:F,MATCH(CONCATENATE(A918,"-",T918),CuttingList!E:E,0))),"",INDEX(CuttingList!F:F,MATCH(CONCATENATE(A918,"-",T918),CuttingList!E:E,0)))</f>
        <v/>
      </c>
    </row>
    <row r="919" spans="1:62" x14ac:dyDescent="0.25">
      <c r="A919" t="str">
        <f>IF(PResult!AL919="","",PResult!AL919)</f>
        <v/>
      </c>
      <c r="B919" t="str">
        <f>IF(PResult!F919="","",PResult!F919)</f>
        <v/>
      </c>
      <c r="C919" t="str">
        <f>IF(PResult!AN919="","",PResult!AN919)</f>
        <v/>
      </c>
      <c r="D919" t="str">
        <f>IF(PResult!AO919="","",PResult!AO919)</f>
        <v/>
      </c>
      <c r="E919" t="str">
        <f>IF(PResult!AP919="","",PResult!AP919)</f>
        <v/>
      </c>
      <c r="F919" t="str">
        <f>IF(PResult!AQ919="","",PResult!AQ919)</f>
        <v/>
      </c>
      <c r="G919">
        <f>IF(PResult!AR919="",0,ROUND(PResult!AR919,2))</f>
        <v>0</v>
      </c>
      <c r="I919">
        <f>IF(OR(UPPER(TRIM(PResult!R919))="S",UPPER(TRIM(PResult!R919))="P"),PResult!O919,0)</f>
        <v>0</v>
      </c>
      <c r="J919" t="str">
        <f>IF(ISERROR(INDEX(Panaboard!J:J,MATCH(CONCATENATE(A919,"-",T919),Panaboard!AF:AF,0))),"",TRIM(INDEX(Panaboard!J:J,MATCH(CONCATENATE(A919,"-",T919),Panaboard!AF:AF,0))))</f>
        <v/>
      </c>
      <c r="K919" t="str">
        <f>IF(ISERROR(INDEX(Panaboard!C:C,MATCH(CONCATENATE(A919,"-",T919),Panaboard!AF:AF,0))),"",INDEX(Panaboard!C:C,MATCH(CONCATENATE(A919,"-",T919),Panaboard!AF:AF,0)))</f>
        <v/>
      </c>
      <c r="L919" t="str">
        <f>IF(ISERROR(INDEX(Panaboard!D:D,MATCH(CONCATENATE(A919,"-",T919),Panaboard!AF:AF,0))),"",INDEX(Panaboard!D:D,MATCH(CONCATENATE(A919,"-",T919),Panaboard!AF:AF,0)))</f>
        <v/>
      </c>
      <c r="M919" t="str">
        <f>IF(ISERROR(INDEX(Panaboard!E:E,MATCH(CONCATENATE(A919,"-",T919),Panaboard!AF:AF,0))),"",INDEX(Panaboard!E:E,MATCH(CONCATENATE(A919,"-",T919),Panaboard!AF:AF,0)))</f>
        <v/>
      </c>
      <c r="N919" t="str">
        <f>IF(ISERROR(INDEX(Panaboard!F:F,MATCH(CONCATENATE(A919,"-",T919),Panaboard!AF:AF,0))),"",INDEX(Panaboard!F:F,MATCH(CONCATENATE(A919,"-",T919),Panaboard!AF:AF,0)))</f>
        <v/>
      </c>
      <c r="O919" t="str">
        <f>IF(ISERROR(INDEX(Panaboard!G:G,MATCH(CONCATENATE(A919,"-",T919),Panaboard!AF:AF,0))),"",INDEX(Panaboard!G:G,MATCH(CONCATENATE(A919,"-",T919),Panaboard!AF:AF,0)))</f>
        <v/>
      </c>
      <c r="P919" t="str">
        <f t="shared" si="42"/>
        <v/>
      </c>
      <c r="Q919" t="str">
        <f>IF(ISERROR(INDEX(Panaboard!H:H,MATCH(CONCATENATE(A919,"-",T919),Panaboard!AF:AF,0))),"",INDEX(Panaboard!H:H,MATCH(CONCATENATE(A919,"-",T919),Panaboard!AF:AF,0)))</f>
        <v/>
      </c>
      <c r="R919" t="str">
        <f>IF(ISERROR(INDEX(Panaboard!I:I,MATCH(CONCATENATE(A919,"-",T919),Panaboard!AF:AF,0))),"",INDEX(Panaboard!I:I,MATCH(CONCATENATE(A919,"-",T919),Panaboard!AF:AF,0)))</f>
        <v/>
      </c>
      <c r="S919" t="str">
        <f>CONCATENATE(PResult!AS919,PResult!AT919)</f>
        <v/>
      </c>
      <c r="T919" t="str">
        <f>IF(PResult!BG919="","",PResult!BG919)</f>
        <v/>
      </c>
      <c r="U919" t="str">
        <f>IF(PResult!Y919="","",PResult!Y919)</f>
        <v/>
      </c>
      <c r="V919" t="str">
        <f>IF(PResult!AU919="","",PResult!AU919)</f>
        <v/>
      </c>
      <c r="W919" t="str">
        <f>IF(PResult!R919="","",UPPER(TRIM(PResult!R919)))</f>
        <v/>
      </c>
      <c r="X919" t="str">
        <f>IF(PResult!AV919="","",PResult!AV919)</f>
        <v/>
      </c>
      <c r="Y919" t="str">
        <f>IF(PResult!AW919="","",PResult!AW919)</f>
        <v/>
      </c>
      <c r="Z919" t="str">
        <f>IF(PResult!AX919="","",PResult!AX919)</f>
        <v/>
      </c>
      <c r="AA919" t="str">
        <f>IF(PResult!AY919="","",PResult!AY919)</f>
        <v/>
      </c>
      <c r="AB919" t="str">
        <f>IF(PResult!AZ919="","",PResult!AZ919)</f>
        <v/>
      </c>
      <c r="AC919" t="str">
        <f>IF(PResult!BA919="","",PResult!BA919)</f>
        <v/>
      </c>
      <c r="AD919" t="str">
        <f>IF(PResult!G919="","",PResult!G919)</f>
        <v/>
      </c>
      <c r="AE919" t="str">
        <f>IF(PResult!H919="","",PResult!H919)</f>
        <v/>
      </c>
      <c r="AF919">
        <f>IF(OR(PResult!I919="(null)",PResult!I919=""),0,PResult!I919)</f>
        <v>0</v>
      </c>
      <c r="AG919" t="str">
        <f>TEXT(IF(ISERROR(INDEX(Panaboard!P:P,MATCH(CONCATENATE(A919,"-",T919),Panaboard!AF:AF,0))),"",INDEX(Panaboard!P:P,MATCH(CONCATENATE(A919,"-",T919),Panaboard!AF:AF,0))),"HH:MM")</f>
        <v/>
      </c>
      <c r="AH919" t="str">
        <f>TEXT(IF(ISERROR(INDEX(Panaboard!Q:Q,MATCH(CONCATENATE(A919,"-",T919),Panaboard!AF:AF,0))),"",INDEX(Panaboard!Q:Q,MATCH(CONCATENATE(A919,"-",T919),Panaboard!AF:AF,0))),"HH:MM")</f>
        <v/>
      </c>
      <c r="AI919" t="str">
        <f>TEXT(IF(ISERROR(INDEX(Panaboard!R:R,MATCH(CONCATENATE(A919,"-",T919),Panaboard!AF:AF,0))),"",INDEX(Panaboard!R:R,MATCH(CONCATENATE(A919,"-",T919),Panaboard!AF:AF,0))),"HH:MM")</f>
        <v/>
      </c>
      <c r="AJ919" t="str">
        <f>TEXT(IF(ISERROR(INDEX(Panaboard!S:S,MATCH(CONCATENATE(A919,"-",T919),Panaboard!AF:AF,0))),"",INDEX(Panaboard!S:S,MATCH(CONCATENATE(A919,"-",T919),Panaboard!AF:AF,0))),"HH:MM")</f>
        <v/>
      </c>
      <c r="AK919" t="str">
        <f>IF(PResult!BC919="","",PResult!BC919)</f>
        <v/>
      </c>
      <c r="AL919" t="str">
        <f>IF(PResult!BB919="","",PResult!BB919)</f>
        <v/>
      </c>
      <c r="AM919" t="str">
        <f>IF(PResult!BE919="","",PResult!BE919)</f>
        <v/>
      </c>
      <c r="AN919" t="str">
        <f>IF(PResult!BD919="","",PResult!BD919)</f>
        <v/>
      </c>
      <c r="AO919" t="str">
        <f>IF(PResult!BF919="","",PResult!BF919)</f>
        <v/>
      </c>
      <c r="AP919" t="str">
        <f>IF(ISERROR(INDEX(Panaboard!T:T,MATCH(CONCATENATE(A919,"-",T919),Panaboard!AF:AF,0))),"",INDEX(Panaboard!T:T,MATCH(CONCATENATE(A919,"-",T919),Panaboard!AF:AF,0)))</f>
        <v/>
      </c>
      <c r="AQ919" t="str">
        <f>IF(ISERROR(INDEX(Panaboard!U:U,MATCH(CONCATENATE(A919,"-",T919),Panaboard!AF:AF,0))),"",INDEX(Panaboard!U:U,MATCH(CONCATENATE(A919,"-",T919),Panaboard!AF:AF,0)))</f>
        <v/>
      </c>
      <c r="AR919" t="str">
        <f>IF(ISERROR(INDEX(Panaboard!V:V,MATCH(CONCATENATE(A919,"-",T919),Panaboard!AF:AF,0))),"",INDEX(Panaboard!V:V,MATCH(CONCATENATE(A919,"-",T919),Panaboard!AF:AF,0)))</f>
        <v/>
      </c>
      <c r="AS919" t="str">
        <f>IF(ISERROR(INDEX(Panaboard!W:W,MATCH(CONCATENATE(A919,"-",T919),Panaboard!AF:AF,0))),"",INDEX(Panaboard!W:W,MATCH(CONCATENATE(A919,"-",T919),Panaboard!AF:AF,0)))</f>
        <v/>
      </c>
      <c r="AT919" t="str">
        <f>IF(ISERROR(INDEX(Panaboard!X:X,MATCH(CONCATENATE(A919,"-",T919),Panaboard!AF:AF,0))),"",INDEX(Panaboard!X:X,MATCH(CONCATENATE(A919,"-",T919),Panaboard!AF:AF,0)))</f>
        <v/>
      </c>
      <c r="AU919" t="str">
        <f>IF(ISERROR(INDEX(Panaboard!Y:Y,MATCH(CONCATENATE(A919,"-",T919),Panaboard!AF:AF,0))),"",INDEX(Panaboard!Y:Y,MATCH(CONCATENATE(A919,"-",T919),Panaboard!AF:AF,0)))</f>
        <v/>
      </c>
      <c r="AV919" t="str">
        <f>IF(ISERROR(INDEX(Panaboard!Z:Z,MATCH(CONCATENATE(A919,"-",T919),Panaboard!AF:AF,0))),"",INDEX(Panaboard!Z:Z,MATCH(CONCATENATE(A919,"-",T919),Panaboard!AF:AF,0)))</f>
        <v/>
      </c>
      <c r="AW919" t="str">
        <f>IF(ISERROR(INDEX(Panaboard!AA:AA,MATCH(CONCATENATE(A919,"-",T919),Panaboard!AF:AF,0))),"",INDEX(Panaboard!AA:AA,MATCH(CONCATENATE(A919,"-",T919),Panaboard!AF:AF,0)))</f>
        <v/>
      </c>
      <c r="AX919" t="str">
        <f>IF(ISERROR(INDEX(Panaboard!AB:AB,MATCH(CONCATENATE(A919,"-",T919),Panaboard!AF:AF,0))),"",INDEX(Panaboard!AB:AB,MATCH(CONCATENATE(A919,"-",T919),Panaboard!AF:AF,0)))</f>
        <v/>
      </c>
      <c r="AY919" t="str">
        <f>IF(ISERROR(INDEX(Panaboard!AC:AC,MATCH(CONCATENATE(A919,"-",T919),Panaboard!AF:AF,0))),"",INDEX(Panaboard!AC:AC,MATCH(CONCATENATE(A919,"-",T919),Panaboard!AF:AF,0)))</f>
        <v/>
      </c>
      <c r="AZ919" t="str">
        <f>IF(OR(PResult!T919="",PResult!T919="(null)"),"",PResult!T919)</f>
        <v/>
      </c>
      <c r="BA919">
        <f>IF(PResult!O919="",0,PResult!O919)</f>
        <v>0</v>
      </c>
      <c r="BB919" t="str">
        <f>IF(ISERROR(INDEX(Panaboard!N:N,MATCH(CONCATENATE(A919,"-",T919),Panaboard!AF:AF,0))),"",INDEX(Panaboard!N:N,MATCH(CONCATENATE(A919,"-",T919),Panaboard!AF:AF,0)))</f>
        <v/>
      </c>
      <c r="BC919" t="str">
        <f t="shared" si="43"/>
        <v/>
      </c>
      <c r="BD919" t="str">
        <f>IF(ISERROR(INDEX(Panaboard!AD:AD,MATCH(CONCATENATE(A919,"-",T919),Panaboard!AF:AF,0))),"",INDEX(Panaboard!AD:AD,MATCH(CONCATENATE(A919,"-",T919),Panaboard!AF:AF,0)))</f>
        <v/>
      </c>
      <c r="BE919" t="str">
        <f>IF(ISERROR(INDEX(Panaboard!AE:AE,MATCH(CONCATENATE(A919,"-",T919),Panaboard!AF:AF,0))),"",INDEX(Panaboard!AE:AE,MATCH(CONCATENATE(A919,"-",T919),Panaboard!AF:AF,0)))</f>
        <v/>
      </c>
      <c r="BF919">
        <f>IF(OR(UPPER(TRIM(PResult!R919))="S",UPPER(TRIM(PResult!R919))="P"),PResult!M919,0)</f>
        <v>0</v>
      </c>
      <c r="BG919" t="str">
        <f>IF(ISERROR(INDEX(Panaboard!L:L,MATCH(CONCATENATE(A919,"-",T919),Panaboard!AF:AF,0))),"",INDEX(Panaboard!L:L,MATCH(CONCATENATE(A919,"-",T919),Panaboard!AF:AF,0)))</f>
        <v/>
      </c>
      <c r="BH919" t="str">
        <f>IF(ISERROR(INDEX(Panaboard!AG:AG,MATCH(CONCATENATE(A919,"-",T919),Panaboard!AF:AF,0))),"",INDEX(Panaboard!AG:AG,MATCH(CONCATENATE(A919,"-",T919),Panaboard!AF:AF,0)))</f>
        <v/>
      </c>
      <c r="BI919" t="str">
        <f t="shared" si="44"/>
        <v/>
      </c>
      <c r="BJ919" t="str">
        <f>IF(ISERROR(INDEX(CuttingList!F:F,MATCH(CONCATENATE(A919,"-",T919),CuttingList!E:E,0))),"",INDEX(CuttingList!F:F,MATCH(CONCATENATE(A919,"-",T919),CuttingList!E:E,0)))</f>
        <v/>
      </c>
    </row>
    <row r="920" spans="1:62" x14ac:dyDescent="0.25">
      <c r="A920" t="str">
        <f>IF(PResult!AL920="","",PResult!AL920)</f>
        <v/>
      </c>
      <c r="B920" t="str">
        <f>IF(PResult!F920="","",PResult!F920)</f>
        <v/>
      </c>
      <c r="C920" t="str">
        <f>IF(PResult!AN920="","",PResult!AN920)</f>
        <v/>
      </c>
      <c r="D920" t="str">
        <f>IF(PResult!AO920="","",PResult!AO920)</f>
        <v/>
      </c>
      <c r="E920" t="str">
        <f>IF(PResult!AP920="","",PResult!AP920)</f>
        <v/>
      </c>
      <c r="F920" t="str">
        <f>IF(PResult!AQ920="","",PResult!AQ920)</f>
        <v/>
      </c>
      <c r="G920">
        <f>IF(PResult!AR920="",0,ROUND(PResult!AR920,2))</f>
        <v>0</v>
      </c>
      <c r="I920">
        <f>IF(OR(UPPER(TRIM(PResult!R920))="S",UPPER(TRIM(PResult!R920))="P"),PResult!O920,0)</f>
        <v>0</v>
      </c>
      <c r="J920" t="str">
        <f>IF(ISERROR(INDEX(Panaboard!J:J,MATCH(CONCATENATE(A920,"-",T920),Panaboard!AF:AF,0))),"",TRIM(INDEX(Panaboard!J:J,MATCH(CONCATENATE(A920,"-",T920),Panaboard!AF:AF,0))))</f>
        <v/>
      </c>
      <c r="K920" t="str">
        <f>IF(ISERROR(INDEX(Panaboard!C:C,MATCH(CONCATENATE(A920,"-",T920),Panaboard!AF:AF,0))),"",INDEX(Panaboard!C:C,MATCH(CONCATENATE(A920,"-",T920),Panaboard!AF:AF,0)))</f>
        <v/>
      </c>
      <c r="L920" t="str">
        <f>IF(ISERROR(INDEX(Panaboard!D:D,MATCH(CONCATENATE(A920,"-",T920),Panaboard!AF:AF,0))),"",INDEX(Panaboard!D:D,MATCH(CONCATENATE(A920,"-",T920),Panaboard!AF:AF,0)))</f>
        <v/>
      </c>
      <c r="M920" t="str">
        <f>IF(ISERROR(INDEX(Panaboard!E:E,MATCH(CONCATENATE(A920,"-",T920),Panaboard!AF:AF,0))),"",INDEX(Panaboard!E:E,MATCH(CONCATENATE(A920,"-",T920),Panaboard!AF:AF,0)))</f>
        <v/>
      </c>
      <c r="N920" t="str">
        <f>IF(ISERROR(INDEX(Panaboard!F:F,MATCH(CONCATENATE(A920,"-",T920),Panaboard!AF:AF,0))),"",INDEX(Panaboard!F:F,MATCH(CONCATENATE(A920,"-",T920),Panaboard!AF:AF,0)))</f>
        <v/>
      </c>
      <c r="O920" t="str">
        <f>IF(ISERROR(INDEX(Panaboard!G:G,MATCH(CONCATENATE(A920,"-",T920),Panaboard!AF:AF,0))),"",INDEX(Panaboard!G:G,MATCH(CONCATENATE(A920,"-",T920),Panaboard!AF:AF,0)))</f>
        <v/>
      </c>
      <c r="P920" t="str">
        <f t="shared" si="42"/>
        <v/>
      </c>
      <c r="Q920" t="str">
        <f>IF(ISERROR(INDEX(Panaboard!H:H,MATCH(CONCATENATE(A920,"-",T920),Panaboard!AF:AF,0))),"",INDEX(Panaboard!H:H,MATCH(CONCATENATE(A920,"-",T920),Panaboard!AF:AF,0)))</f>
        <v/>
      </c>
      <c r="R920" t="str">
        <f>IF(ISERROR(INDEX(Panaboard!I:I,MATCH(CONCATENATE(A920,"-",T920),Panaboard!AF:AF,0))),"",INDEX(Panaboard!I:I,MATCH(CONCATENATE(A920,"-",T920),Panaboard!AF:AF,0)))</f>
        <v/>
      </c>
      <c r="S920" t="str">
        <f>CONCATENATE(PResult!AS920,PResult!AT920)</f>
        <v/>
      </c>
      <c r="T920" t="str">
        <f>IF(PResult!BG920="","",PResult!BG920)</f>
        <v/>
      </c>
      <c r="U920" t="str">
        <f>IF(PResult!Y920="","",PResult!Y920)</f>
        <v/>
      </c>
      <c r="V920" t="str">
        <f>IF(PResult!AU920="","",PResult!AU920)</f>
        <v/>
      </c>
      <c r="W920" t="str">
        <f>IF(PResult!R920="","",UPPER(TRIM(PResult!R920)))</f>
        <v/>
      </c>
      <c r="X920" t="str">
        <f>IF(PResult!AV920="","",PResult!AV920)</f>
        <v/>
      </c>
      <c r="Y920" t="str">
        <f>IF(PResult!AW920="","",PResult!AW920)</f>
        <v/>
      </c>
      <c r="Z920" t="str">
        <f>IF(PResult!AX920="","",PResult!AX920)</f>
        <v/>
      </c>
      <c r="AA920" t="str">
        <f>IF(PResult!AY920="","",PResult!AY920)</f>
        <v/>
      </c>
      <c r="AB920" t="str">
        <f>IF(PResult!AZ920="","",PResult!AZ920)</f>
        <v/>
      </c>
      <c r="AC920" t="str">
        <f>IF(PResult!BA920="","",PResult!BA920)</f>
        <v/>
      </c>
      <c r="AD920" t="str">
        <f>IF(PResult!G920="","",PResult!G920)</f>
        <v/>
      </c>
      <c r="AE920" t="str">
        <f>IF(PResult!H920="","",PResult!H920)</f>
        <v/>
      </c>
      <c r="AF920">
        <f>IF(OR(PResult!I920="(null)",PResult!I920=""),0,PResult!I920)</f>
        <v>0</v>
      </c>
      <c r="AG920" t="str">
        <f>TEXT(IF(ISERROR(INDEX(Panaboard!P:P,MATCH(CONCATENATE(A920,"-",T920),Panaboard!AF:AF,0))),"",INDEX(Panaboard!P:P,MATCH(CONCATENATE(A920,"-",T920),Panaboard!AF:AF,0))),"HH:MM")</f>
        <v/>
      </c>
      <c r="AH920" t="str">
        <f>TEXT(IF(ISERROR(INDEX(Panaboard!Q:Q,MATCH(CONCATENATE(A920,"-",T920),Panaboard!AF:AF,0))),"",INDEX(Panaboard!Q:Q,MATCH(CONCATENATE(A920,"-",T920),Panaboard!AF:AF,0))),"HH:MM")</f>
        <v/>
      </c>
      <c r="AI920" t="str">
        <f>TEXT(IF(ISERROR(INDEX(Panaboard!R:R,MATCH(CONCATENATE(A920,"-",T920),Panaboard!AF:AF,0))),"",INDEX(Panaboard!R:R,MATCH(CONCATENATE(A920,"-",T920),Panaboard!AF:AF,0))),"HH:MM")</f>
        <v/>
      </c>
      <c r="AJ920" t="str">
        <f>TEXT(IF(ISERROR(INDEX(Panaboard!S:S,MATCH(CONCATENATE(A920,"-",T920),Panaboard!AF:AF,0))),"",INDEX(Panaboard!S:S,MATCH(CONCATENATE(A920,"-",T920),Panaboard!AF:AF,0))),"HH:MM")</f>
        <v/>
      </c>
      <c r="AK920" t="str">
        <f>IF(PResult!BC920="","",PResult!BC920)</f>
        <v/>
      </c>
      <c r="AL920" t="str">
        <f>IF(PResult!BB920="","",PResult!BB920)</f>
        <v/>
      </c>
      <c r="AM920" t="str">
        <f>IF(PResult!BE920="","",PResult!BE920)</f>
        <v/>
      </c>
      <c r="AN920" t="str">
        <f>IF(PResult!BD920="","",PResult!BD920)</f>
        <v/>
      </c>
      <c r="AO920" t="str">
        <f>IF(PResult!BF920="","",PResult!BF920)</f>
        <v/>
      </c>
      <c r="AP920" t="str">
        <f>IF(ISERROR(INDEX(Panaboard!T:T,MATCH(CONCATENATE(A920,"-",T920),Panaboard!AF:AF,0))),"",INDEX(Panaboard!T:T,MATCH(CONCATENATE(A920,"-",T920),Panaboard!AF:AF,0)))</f>
        <v/>
      </c>
      <c r="AQ920" t="str">
        <f>IF(ISERROR(INDEX(Panaboard!U:U,MATCH(CONCATENATE(A920,"-",T920),Panaboard!AF:AF,0))),"",INDEX(Panaboard!U:U,MATCH(CONCATENATE(A920,"-",T920),Panaboard!AF:AF,0)))</f>
        <v/>
      </c>
      <c r="AR920" t="str">
        <f>IF(ISERROR(INDEX(Panaboard!V:V,MATCH(CONCATENATE(A920,"-",T920),Panaboard!AF:AF,0))),"",INDEX(Panaboard!V:V,MATCH(CONCATENATE(A920,"-",T920),Panaboard!AF:AF,0)))</f>
        <v/>
      </c>
      <c r="AS920" t="str">
        <f>IF(ISERROR(INDEX(Panaboard!W:W,MATCH(CONCATENATE(A920,"-",T920),Panaboard!AF:AF,0))),"",INDEX(Panaboard!W:W,MATCH(CONCATENATE(A920,"-",T920),Panaboard!AF:AF,0)))</f>
        <v/>
      </c>
      <c r="AT920" t="str">
        <f>IF(ISERROR(INDEX(Panaboard!X:X,MATCH(CONCATENATE(A920,"-",T920),Panaboard!AF:AF,0))),"",INDEX(Panaboard!X:X,MATCH(CONCATENATE(A920,"-",T920),Panaboard!AF:AF,0)))</f>
        <v/>
      </c>
      <c r="AU920" t="str">
        <f>IF(ISERROR(INDEX(Panaboard!Y:Y,MATCH(CONCATENATE(A920,"-",T920),Panaboard!AF:AF,0))),"",INDEX(Panaboard!Y:Y,MATCH(CONCATENATE(A920,"-",T920),Panaboard!AF:AF,0)))</f>
        <v/>
      </c>
      <c r="AV920" t="str">
        <f>IF(ISERROR(INDEX(Panaboard!Z:Z,MATCH(CONCATENATE(A920,"-",T920),Panaboard!AF:AF,0))),"",INDEX(Panaboard!Z:Z,MATCH(CONCATENATE(A920,"-",T920),Panaboard!AF:AF,0)))</f>
        <v/>
      </c>
      <c r="AW920" t="str">
        <f>IF(ISERROR(INDEX(Panaboard!AA:AA,MATCH(CONCATENATE(A920,"-",T920),Panaboard!AF:AF,0))),"",INDEX(Panaboard!AA:AA,MATCH(CONCATENATE(A920,"-",T920),Panaboard!AF:AF,0)))</f>
        <v/>
      </c>
      <c r="AX920" t="str">
        <f>IF(ISERROR(INDEX(Panaboard!AB:AB,MATCH(CONCATENATE(A920,"-",T920),Panaboard!AF:AF,0))),"",INDEX(Panaboard!AB:AB,MATCH(CONCATENATE(A920,"-",T920),Panaboard!AF:AF,0)))</f>
        <v/>
      </c>
      <c r="AY920" t="str">
        <f>IF(ISERROR(INDEX(Panaboard!AC:AC,MATCH(CONCATENATE(A920,"-",T920),Panaboard!AF:AF,0))),"",INDEX(Panaboard!AC:AC,MATCH(CONCATENATE(A920,"-",T920),Panaboard!AF:AF,0)))</f>
        <v/>
      </c>
      <c r="AZ920" t="str">
        <f>IF(OR(PResult!T920="",PResult!T920="(null)"),"",PResult!T920)</f>
        <v/>
      </c>
      <c r="BA920">
        <f>IF(PResult!O920="",0,PResult!O920)</f>
        <v>0</v>
      </c>
      <c r="BB920" t="str">
        <f>IF(ISERROR(INDEX(Panaboard!N:N,MATCH(CONCATENATE(A920,"-",T920),Panaboard!AF:AF,0))),"",INDEX(Panaboard!N:N,MATCH(CONCATENATE(A920,"-",T920),Panaboard!AF:AF,0)))</f>
        <v/>
      </c>
      <c r="BC920" t="str">
        <f t="shared" si="43"/>
        <v/>
      </c>
      <c r="BD920" t="str">
        <f>IF(ISERROR(INDEX(Panaboard!AD:AD,MATCH(CONCATENATE(A920,"-",T920),Panaboard!AF:AF,0))),"",INDEX(Panaboard!AD:AD,MATCH(CONCATENATE(A920,"-",T920),Panaboard!AF:AF,0)))</f>
        <v/>
      </c>
      <c r="BE920" t="str">
        <f>IF(ISERROR(INDEX(Panaboard!AE:AE,MATCH(CONCATENATE(A920,"-",T920),Panaboard!AF:AF,0))),"",INDEX(Panaboard!AE:AE,MATCH(CONCATENATE(A920,"-",T920),Panaboard!AF:AF,0)))</f>
        <v/>
      </c>
      <c r="BF920">
        <f>IF(OR(UPPER(TRIM(PResult!R920))="S",UPPER(TRIM(PResult!R920))="P"),PResult!M920,0)</f>
        <v>0</v>
      </c>
      <c r="BG920" t="str">
        <f>IF(ISERROR(INDEX(Panaboard!L:L,MATCH(CONCATENATE(A920,"-",T920),Panaboard!AF:AF,0))),"",INDEX(Panaboard!L:L,MATCH(CONCATENATE(A920,"-",T920),Panaboard!AF:AF,0)))</f>
        <v/>
      </c>
      <c r="BH920" t="str">
        <f>IF(ISERROR(INDEX(Panaboard!AG:AG,MATCH(CONCATENATE(A920,"-",T920),Panaboard!AF:AF,0))),"",INDEX(Panaboard!AG:AG,MATCH(CONCATENATE(A920,"-",T920),Panaboard!AF:AF,0)))</f>
        <v/>
      </c>
      <c r="BI920" t="str">
        <f t="shared" si="44"/>
        <v/>
      </c>
      <c r="BJ920" t="str">
        <f>IF(ISERROR(INDEX(CuttingList!F:F,MATCH(CONCATENATE(A920,"-",T920),CuttingList!E:E,0))),"",INDEX(CuttingList!F:F,MATCH(CONCATENATE(A920,"-",T920),CuttingList!E:E,0)))</f>
        <v/>
      </c>
    </row>
    <row r="921" spans="1:62" x14ac:dyDescent="0.25">
      <c r="A921" t="str">
        <f>IF(PResult!AL921="","",PResult!AL921)</f>
        <v/>
      </c>
      <c r="B921" t="str">
        <f>IF(PResult!F921="","",PResult!F921)</f>
        <v/>
      </c>
      <c r="C921" t="str">
        <f>IF(PResult!AN921="","",PResult!AN921)</f>
        <v/>
      </c>
      <c r="D921" t="str">
        <f>IF(PResult!AO921="","",PResult!AO921)</f>
        <v/>
      </c>
      <c r="E921" t="str">
        <f>IF(PResult!AP921="","",PResult!AP921)</f>
        <v/>
      </c>
      <c r="F921" t="str">
        <f>IF(PResult!AQ921="","",PResult!AQ921)</f>
        <v/>
      </c>
      <c r="G921">
        <f>IF(PResult!AR921="",0,ROUND(PResult!AR921,2))</f>
        <v>0</v>
      </c>
      <c r="I921">
        <f>IF(OR(UPPER(TRIM(PResult!R921))="S",UPPER(TRIM(PResult!R921))="P"),PResult!O921,0)</f>
        <v>0</v>
      </c>
      <c r="J921" t="str">
        <f>IF(ISERROR(INDEX(Panaboard!J:J,MATCH(CONCATENATE(A921,"-",T921),Panaboard!AF:AF,0))),"",TRIM(INDEX(Panaboard!J:J,MATCH(CONCATENATE(A921,"-",T921),Panaboard!AF:AF,0))))</f>
        <v/>
      </c>
      <c r="K921" t="str">
        <f>IF(ISERROR(INDEX(Panaboard!C:C,MATCH(CONCATENATE(A921,"-",T921),Panaboard!AF:AF,0))),"",INDEX(Panaboard!C:C,MATCH(CONCATENATE(A921,"-",T921),Panaboard!AF:AF,0)))</f>
        <v/>
      </c>
      <c r="L921" t="str">
        <f>IF(ISERROR(INDEX(Panaboard!D:D,MATCH(CONCATENATE(A921,"-",T921),Panaboard!AF:AF,0))),"",INDEX(Panaboard!D:D,MATCH(CONCATENATE(A921,"-",T921),Panaboard!AF:AF,0)))</f>
        <v/>
      </c>
      <c r="M921" t="str">
        <f>IF(ISERROR(INDEX(Panaboard!E:E,MATCH(CONCATENATE(A921,"-",T921),Panaboard!AF:AF,0))),"",INDEX(Panaboard!E:E,MATCH(CONCATENATE(A921,"-",T921),Panaboard!AF:AF,0)))</f>
        <v/>
      </c>
      <c r="N921" t="str">
        <f>IF(ISERROR(INDEX(Panaboard!F:F,MATCH(CONCATENATE(A921,"-",T921),Panaboard!AF:AF,0))),"",INDEX(Panaboard!F:F,MATCH(CONCATENATE(A921,"-",T921),Panaboard!AF:AF,0)))</f>
        <v/>
      </c>
      <c r="O921" t="str">
        <f>IF(ISERROR(INDEX(Panaboard!G:G,MATCH(CONCATENATE(A921,"-",T921),Panaboard!AF:AF,0))),"",INDEX(Panaboard!G:G,MATCH(CONCATENATE(A921,"-",T921),Panaboard!AF:AF,0)))</f>
        <v/>
      </c>
      <c r="P921" t="str">
        <f t="shared" si="42"/>
        <v/>
      </c>
      <c r="Q921" t="str">
        <f>IF(ISERROR(INDEX(Panaboard!H:H,MATCH(CONCATENATE(A921,"-",T921),Panaboard!AF:AF,0))),"",INDEX(Panaboard!H:H,MATCH(CONCATENATE(A921,"-",T921),Panaboard!AF:AF,0)))</f>
        <v/>
      </c>
      <c r="R921" t="str">
        <f>IF(ISERROR(INDEX(Panaboard!I:I,MATCH(CONCATENATE(A921,"-",T921),Panaboard!AF:AF,0))),"",INDEX(Panaboard!I:I,MATCH(CONCATENATE(A921,"-",T921),Panaboard!AF:AF,0)))</f>
        <v/>
      </c>
      <c r="S921" t="str">
        <f>CONCATENATE(PResult!AS921,PResult!AT921)</f>
        <v/>
      </c>
      <c r="T921" t="str">
        <f>IF(PResult!BG921="","",PResult!BG921)</f>
        <v/>
      </c>
      <c r="U921" t="str">
        <f>IF(PResult!Y921="","",PResult!Y921)</f>
        <v/>
      </c>
      <c r="V921" t="str">
        <f>IF(PResult!AU921="","",PResult!AU921)</f>
        <v/>
      </c>
      <c r="W921" t="str">
        <f>IF(PResult!R921="","",UPPER(TRIM(PResult!R921)))</f>
        <v/>
      </c>
      <c r="X921" t="str">
        <f>IF(PResult!AV921="","",PResult!AV921)</f>
        <v/>
      </c>
      <c r="Y921" t="str">
        <f>IF(PResult!AW921="","",PResult!AW921)</f>
        <v/>
      </c>
      <c r="Z921" t="str">
        <f>IF(PResult!AX921="","",PResult!AX921)</f>
        <v/>
      </c>
      <c r="AA921" t="str">
        <f>IF(PResult!AY921="","",PResult!AY921)</f>
        <v/>
      </c>
      <c r="AB921" t="str">
        <f>IF(PResult!AZ921="","",PResult!AZ921)</f>
        <v/>
      </c>
      <c r="AC921" t="str">
        <f>IF(PResult!BA921="","",PResult!BA921)</f>
        <v/>
      </c>
      <c r="AD921" t="str">
        <f>IF(PResult!G921="","",PResult!G921)</f>
        <v/>
      </c>
      <c r="AE921" t="str">
        <f>IF(PResult!H921="","",PResult!H921)</f>
        <v/>
      </c>
      <c r="AF921">
        <f>IF(OR(PResult!I921="(null)",PResult!I921=""),0,PResult!I921)</f>
        <v>0</v>
      </c>
      <c r="AG921" t="str">
        <f>TEXT(IF(ISERROR(INDEX(Panaboard!P:P,MATCH(CONCATENATE(A921,"-",T921),Panaboard!AF:AF,0))),"",INDEX(Panaboard!P:P,MATCH(CONCATENATE(A921,"-",T921),Panaboard!AF:AF,0))),"HH:MM")</f>
        <v/>
      </c>
      <c r="AH921" t="str">
        <f>TEXT(IF(ISERROR(INDEX(Panaboard!Q:Q,MATCH(CONCATENATE(A921,"-",T921),Panaboard!AF:AF,0))),"",INDEX(Panaboard!Q:Q,MATCH(CONCATENATE(A921,"-",T921),Panaboard!AF:AF,0))),"HH:MM")</f>
        <v/>
      </c>
      <c r="AI921" t="str">
        <f>TEXT(IF(ISERROR(INDEX(Panaboard!R:R,MATCH(CONCATENATE(A921,"-",T921),Panaboard!AF:AF,0))),"",INDEX(Panaboard!R:R,MATCH(CONCATENATE(A921,"-",T921),Panaboard!AF:AF,0))),"HH:MM")</f>
        <v/>
      </c>
      <c r="AJ921" t="str">
        <f>TEXT(IF(ISERROR(INDEX(Panaboard!S:S,MATCH(CONCATENATE(A921,"-",T921),Panaboard!AF:AF,0))),"",INDEX(Panaboard!S:S,MATCH(CONCATENATE(A921,"-",T921),Panaboard!AF:AF,0))),"HH:MM")</f>
        <v/>
      </c>
      <c r="AK921" t="str">
        <f>IF(PResult!BC921="","",PResult!BC921)</f>
        <v/>
      </c>
      <c r="AL921" t="str">
        <f>IF(PResult!BB921="","",PResult!BB921)</f>
        <v/>
      </c>
      <c r="AM921" t="str">
        <f>IF(PResult!BE921="","",PResult!BE921)</f>
        <v/>
      </c>
      <c r="AN921" t="str">
        <f>IF(PResult!BD921="","",PResult!BD921)</f>
        <v/>
      </c>
      <c r="AO921" t="str">
        <f>IF(PResult!BF921="","",PResult!BF921)</f>
        <v/>
      </c>
      <c r="AP921" t="str">
        <f>IF(ISERROR(INDEX(Panaboard!T:T,MATCH(CONCATENATE(A921,"-",T921),Panaboard!AF:AF,0))),"",INDEX(Panaboard!T:T,MATCH(CONCATENATE(A921,"-",T921),Panaboard!AF:AF,0)))</f>
        <v/>
      </c>
      <c r="AQ921" t="str">
        <f>IF(ISERROR(INDEX(Panaboard!U:U,MATCH(CONCATENATE(A921,"-",T921),Panaboard!AF:AF,0))),"",INDEX(Panaboard!U:U,MATCH(CONCATENATE(A921,"-",T921),Panaboard!AF:AF,0)))</f>
        <v/>
      </c>
      <c r="AR921" t="str">
        <f>IF(ISERROR(INDEX(Panaboard!V:V,MATCH(CONCATENATE(A921,"-",T921),Panaboard!AF:AF,0))),"",INDEX(Panaboard!V:V,MATCH(CONCATENATE(A921,"-",T921),Panaboard!AF:AF,0)))</f>
        <v/>
      </c>
      <c r="AS921" t="str">
        <f>IF(ISERROR(INDEX(Panaboard!W:W,MATCH(CONCATENATE(A921,"-",T921),Panaboard!AF:AF,0))),"",INDEX(Panaboard!W:W,MATCH(CONCATENATE(A921,"-",T921),Panaboard!AF:AF,0)))</f>
        <v/>
      </c>
      <c r="AT921" t="str">
        <f>IF(ISERROR(INDEX(Panaboard!X:X,MATCH(CONCATENATE(A921,"-",T921),Panaboard!AF:AF,0))),"",INDEX(Panaboard!X:X,MATCH(CONCATENATE(A921,"-",T921),Panaboard!AF:AF,0)))</f>
        <v/>
      </c>
      <c r="AU921" t="str">
        <f>IF(ISERROR(INDEX(Panaboard!Y:Y,MATCH(CONCATENATE(A921,"-",T921),Panaboard!AF:AF,0))),"",INDEX(Panaboard!Y:Y,MATCH(CONCATENATE(A921,"-",T921),Panaboard!AF:AF,0)))</f>
        <v/>
      </c>
      <c r="AV921" t="str">
        <f>IF(ISERROR(INDEX(Panaboard!Z:Z,MATCH(CONCATENATE(A921,"-",T921),Panaboard!AF:AF,0))),"",INDEX(Panaboard!Z:Z,MATCH(CONCATENATE(A921,"-",T921),Panaboard!AF:AF,0)))</f>
        <v/>
      </c>
      <c r="AW921" t="str">
        <f>IF(ISERROR(INDEX(Panaboard!AA:AA,MATCH(CONCATENATE(A921,"-",T921),Panaboard!AF:AF,0))),"",INDEX(Panaboard!AA:AA,MATCH(CONCATENATE(A921,"-",T921),Panaboard!AF:AF,0)))</f>
        <v/>
      </c>
      <c r="AX921" t="str">
        <f>IF(ISERROR(INDEX(Panaboard!AB:AB,MATCH(CONCATENATE(A921,"-",T921),Panaboard!AF:AF,0))),"",INDEX(Panaboard!AB:AB,MATCH(CONCATENATE(A921,"-",T921),Panaboard!AF:AF,0)))</f>
        <v/>
      </c>
      <c r="AY921" t="str">
        <f>IF(ISERROR(INDEX(Panaboard!AC:AC,MATCH(CONCATENATE(A921,"-",T921),Panaboard!AF:AF,0))),"",INDEX(Panaboard!AC:AC,MATCH(CONCATENATE(A921,"-",T921),Panaboard!AF:AF,0)))</f>
        <v/>
      </c>
      <c r="AZ921" t="str">
        <f>IF(OR(PResult!T921="",PResult!T921="(null)"),"",PResult!T921)</f>
        <v/>
      </c>
      <c r="BA921">
        <f>IF(PResult!O921="",0,PResult!O921)</f>
        <v>0</v>
      </c>
      <c r="BB921" t="str">
        <f>IF(ISERROR(INDEX(Panaboard!N:N,MATCH(CONCATENATE(A921,"-",T921),Panaboard!AF:AF,0))),"",INDEX(Panaboard!N:N,MATCH(CONCATENATE(A921,"-",T921),Panaboard!AF:AF,0)))</f>
        <v/>
      </c>
      <c r="BC921" t="str">
        <f t="shared" si="43"/>
        <v/>
      </c>
      <c r="BD921" t="str">
        <f>IF(ISERROR(INDEX(Panaboard!AD:AD,MATCH(CONCATENATE(A921,"-",T921),Panaboard!AF:AF,0))),"",INDEX(Panaboard!AD:AD,MATCH(CONCATENATE(A921,"-",T921),Panaboard!AF:AF,0)))</f>
        <v/>
      </c>
      <c r="BE921" t="str">
        <f>IF(ISERROR(INDEX(Panaboard!AE:AE,MATCH(CONCATENATE(A921,"-",T921),Panaboard!AF:AF,0))),"",INDEX(Panaboard!AE:AE,MATCH(CONCATENATE(A921,"-",T921),Panaboard!AF:AF,0)))</f>
        <v/>
      </c>
      <c r="BF921">
        <f>IF(OR(UPPER(TRIM(PResult!R921))="S",UPPER(TRIM(PResult!R921))="P"),PResult!M921,0)</f>
        <v>0</v>
      </c>
      <c r="BG921" t="str">
        <f>IF(ISERROR(INDEX(Panaboard!L:L,MATCH(CONCATENATE(A921,"-",T921),Panaboard!AF:AF,0))),"",INDEX(Panaboard!L:L,MATCH(CONCATENATE(A921,"-",T921),Panaboard!AF:AF,0)))</f>
        <v/>
      </c>
      <c r="BH921" t="str">
        <f>IF(ISERROR(INDEX(Panaboard!AG:AG,MATCH(CONCATENATE(A921,"-",T921),Panaboard!AF:AF,0))),"",INDEX(Panaboard!AG:AG,MATCH(CONCATENATE(A921,"-",T921),Panaboard!AF:AF,0)))</f>
        <v/>
      </c>
      <c r="BI921" t="str">
        <f t="shared" si="44"/>
        <v/>
      </c>
      <c r="BJ921" t="str">
        <f>IF(ISERROR(INDEX(CuttingList!F:F,MATCH(CONCATENATE(A921,"-",T921),CuttingList!E:E,0))),"",INDEX(CuttingList!F:F,MATCH(CONCATENATE(A921,"-",T921),CuttingList!E:E,0)))</f>
        <v/>
      </c>
    </row>
    <row r="922" spans="1:62" x14ac:dyDescent="0.25">
      <c r="A922" t="str">
        <f>IF(PResult!AL922="","",PResult!AL922)</f>
        <v/>
      </c>
      <c r="B922" t="str">
        <f>IF(PResult!F922="","",PResult!F922)</f>
        <v/>
      </c>
      <c r="C922" t="str">
        <f>IF(PResult!AN922="","",PResult!AN922)</f>
        <v/>
      </c>
      <c r="D922" t="str">
        <f>IF(PResult!AO922="","",PResult!AO922)</f>
        <v/>
      </c>
      <c r="E922" t="str">
        <f>IF(PResult!AP922="","",PResult!AP922)</f>
        <v/>
      </c>
      <c r="F922" t="str">
        <f>IF(PResult!AQ922="","",PResult!AQ922)</f>
        <v/>
      </c>
      <c r="G922">
        <f>IF(PResult!AR922="",0,ROUND(PResult!AR922,2))</f>
        <v>0</v>
      </c>
      <c r="I922">
        <f>IF(OR(UPPER(TRIM(PResult!R922))="S",UPPER(TRIM(PResult!R922))="P"),PResult!O922,0)</f>
        <v>0</v>
      </c>
      <c r="J922" t="str">
        <f>IF(ISERROR(INDEX(Panaboard!J:J,MATCH(CONCATENATE(A922,"-",T922),Panaboard!AF:AF,0))),"",TRIM(INDEX(Panaboard!J:J,MATCH(CONCATENATE(A922,"-",T922),Panaboard!AF:AF,0))))</f>
        <v/>
      </c>
      <c r="K922" t="str">
        <f>IF(ISERROR(INDEX(Panaboard!C:C,MATCH(CONCATENATE(A922,"-",T922),Panaboard!AF:AF,0))),"",INDEX(Panaboard!C:C,MATCH(CONCATENATE(A922,"-",T922),Panaboard!AF:AF,0)))</f>
        <v/>
      </c>
      <c r="L922" t="str">
        <f>IF(ISERROR(INDEX(Panaboard!D:D,MATCH(CONCATENATE(A922,"-",T922),Panaboard!AF:AF,0))),"",INDEX(Panaboard!D:D,MATCH(CONCATENATE(A922,"-",T922),Panaboard!AF:AF,0)))</f>
        <v/>
      </c>
      <c r="M922" t="str">
        <f>IF(ISERROR(INDEX(Panaboard!E:E,MATCH(CONCATENATE(A922,"-",T922),Panaboard!AF:AF,0))),"",INDEX(Panaboard!E:E,MATCH(CONCATENATE(A922,"-",T922),Panaboard!AF:AF,0)))</f>
        <v/>
      </c>
      <c r="N922" t="str">
        <f>IF(ISERROR(INDEX(Panaboard!F:F,MATCH(CONCATENATE(A922,"-",T922),Panaboard!AF:AF,0))),"",INDEX(Panaboard!F:F,MATCH(CONCATENATE(A922,"-",T922),Panaboard!AF:AF,0)))</f>
        <v/>
      </c>
      <c r="O922" t="str">
        <f>IF(ISERROR(INDEX(Panaboard!G:G,MATCH(CONCATENATE(A922,"-",T922),Panaboard!AF:AF,0))),"",INDEX(Panaboard!G:G,MATCH(CONCATENATE(A922,"-",T922),Panaboard!AF:AF,0)))</f>
        <v/>
      </c>
      <c r="P922" t="str">
        <f t="shared" si="42"/>
        <v/>
      </c>
      <c r="Q922" t="str">
        <f>IF(ISERROR(INDEX(Panaboard!H:H,MATCH(CONCATENATE(A922,"-",T922),Panaboard!AF:AF,0))),"",INDEX(Panaboard!H:H,MATCH(CONCATENATE(A922,"-",T922),Panaboard!AF:AF,0)))</f>
        <v/>
      </c>
      <c r="R922" t="str">
        <f>IF(ISERROR(INDEX(Panaboard!I:I,MATCH(CONCATENATE(A922,"-",T922),Panaboard!AF:AF,0))),"",INDEX(Panaboard!I:I,MATCH(CONCATENATE(A922,"-",T922),Panaboard!AF:AF,0)))</f>
        <v/>
      </c>
      <c r="S922" t="str">
        <f>CONCATENATE(PResult!AS922,PResult!AT922)</f>
        <v/>
      </c>
      <c r="T922" t="str">
        <f>IF(PResult!BG922="","",PResult!BG922)</f>
        <v/>
      </c>
      <c r="U922" t="str">
        <f>IF(PResult!Y922="","",PResult!Y922)</f>
        <v/>
      </c>
      <c r="V922" t="str">
        <f>IF(PResult!AU922="","",PResult!AU922)</f>
        <v/>
      </c>
      <c r="W922" t="str">
        <f>IF(PResult!R922="","",UPPER(TRIM(PResult!R922)))</f>
        <v/>
      </c>
      <c r="X922" t="str">
        <f>IF(PResult!AV922="","",PResult!AV922)</f>
        <v/>
      </c>
      <c r="Y922" t="str">
        <f>IF(PResult!AW922="","",PResult!AW922)</f>
        <v/>
      </c>
      <c r="Z922" t="str">
        <f>IF(PResult!AX922="","",PResult!AX922)</f>
        <v/>
      </c>
      <c r="AA922" t="str">
        <f>IF(PResult!AY922="","",PResult!AY922)</f>
        <v/>
      </c>
      <c r="AB922" t="str">
        <f>IF(PResult!AZ922="","",PResult!AZ922)</f>
        <v/>
      </c>
      <c r="AC922" t="str">
        <f>IF(PResult!BA922="","",PResult!BA922)</f>
        <v/>
      </c>
      <c r="AD922" t="str">
        <f>IF(PResult!G922="","",PResult!G922)</f>
        <v/>
      </c>
      <c r="AE922" t="str">
        <f>IF(PResult!H922="","",PResult!H922)</f>
        <v/>
      </c>
      <c r="AF922">
        <f>IF(OR(PResult!I922="(null)",PResult!I922=""),0,PResult!I922)</f>
        <v>0</v>
      </c>
      <c r="AG922" t="str">
        <f>TEXT(IF(ISERROR(INDEX(Panaboard!P:P,MATCH(CONCATENATE(A922,"-",T922),Panaboard!AF:AF,0))),"",INDEX(Panaboard!P:P,MATCH(CONCATENATE(A922,"-",T922),Panaboard!AF:AF,0))),"HH:MM")</f>
        <v/>
      </c>
      <c r="AH922" t="str">
        <f>TEXT(IF(ISERROR(INDEX(Panaboard!Q:Q,MATCH(CONCATENATE(A922,"-",T922),Panaboard!AF:AF,0))),"",INDEX(Panaboard!Q:Q,MATCH(CONCATENATE(A922,"-",T922),Panaboard!AF:AF,0))),"HH:MM")</f>
        <v/>
      </c>
      <c r="AI922" t="str">
        <f>TEXT(IF(ISERROR(INDEX(Panaboard!R:R,MATCH(CONCATENATE(A922,"-",T922),Panaboard!AF:AF,0))),"",INDEX(Panaboard!R:R,MATCH(CONCATENATE(A922,"-",T922),Panaboard!AF:AF,0))),"HH:MM")</f>
        <v/>
      </c>
      <c r="AJ922" t="str">
        <f>TEXT(IF(ISERROR(INDEX(Panaboard!S:S,MATCH(CONCATENATE(A922,"-",T922),Panaboard!AF:AF,0))),"",INDEX(Panaboard!S:S,MATCH(CONCATENATE(A922,"-",T922),Panaboard!AF:AF,0))),"HH:MM")</f>
        <v/>
      </c>
      <c r="AK922" t="str">
        <f>IF(PResult!BC922="","",PResult!BC922)</f>
        <v/>
      </c>
      <c r="AL922" t="str">
        <f>IF(PResult!BB922="","",PResult!BB922)</f>
        <v/>
      </c>
      <c r="AM922" t="str">
        <f>IF(PResult!BE922="","",PResult!BE922)</f>
        <v/>
      </c>
      <c r="AN922" t="str">
        <f>IF(PResult!BD922="","",PResult!BD922)</f>
        <v/>
      </c>
      <c r="AO922" t="str">
        <f>IF(PResult!BF922="","",PResult!BF922)</f>
        <v/>
      </c>
      <c r="AP922" t="str">
        <f>IF(ISERROR(INDEX(Panaboard!T:T,MATCH(CONCATENATE(A922,"-",T922),Panaboard!AF:AF,0))),"",INDEX(Panaboard!T:T,MATCH(CONCATENATE(A922,"-",T922),Panaboard!AF:AF,0)))</f>
        <v/>
      </c>
      <c r="AQ922" t="str">
        <f>IF(ISERROR(INDEX(Panaboard!U:U,MATCH(CONCATENATE(A922,"-",T922),Panaboard!AF:AF,0))),"",INDEX(Panaboard!U:U,MATCH(CONCATENATE(A922,"-",T922),Panaboard!AF:AF,0)))</f>
        <v/>
      </c>
      <c r="AR922" t="str">
        <f>IF(ISERROR(INDEX(Panaboard!V:V,MATCH(CONCATENATE(A922,"-",T922),Panaboard!AF:AF,0))),"",INDEX(Panaboard!V:V,MATCH(CONCATENATE(A922,"-",T922),Panaboard!AF:AF,0)))</f>
        <v/>
      </c>
      <c r="AS922" t="str">
        <f>IF(ISERROR(INDEX(Panaboard!W:W,MATCH(CONCATENATE(A922,"-",T922),Panaboard!AF:AF,0))),"",INDEX(Panaboard!W:W,MATCH(CONCATENATE(A922,"-",T922),Panaboard!AF:AF,0)))</f>
        <v/>
      </c>
      <c r="AT922" t="str">
        <f>IF(ISERROR(INDEX(Panaboard!X:X,MATCH(CONCATENATE(A922,"-",T922),Panaboard!AF:AF,0))),"",INDEX(Panaboard!X:X,MATCH(CONCATENATE(A922,"-",T922),Panaboard!AF:AF,0)))</f>
        <v/>
      </c>
      <c r="AU922" t="str">
        <f>IF(ISERROR(INDEX(Panaboard!Y:Y,MATCH(CONCATENATE(A922,"-",T922),Panaboard!AF:AF,0))),"",INDEX(Panaboard!Y:Y,MATCH(CONCATENATE(A922,"-",T922),Panaboard!AF:AF,0)))</f>
        <v/>
      </c>
      <c r="AV922" t="str">
        <f>IF(ISERROR(INDEX(Panaboard!Z:Z,MATCH(CONCATENATE(A922,"-",T922),Panaboard!AF:AF,0))),"",INDEX(Panaboard!Z:Z,MATCH(CONCATENATE(A922,"-",T922),Panaboard!AF:AF,0)))</f>
        <v/>
      </c>
      <c r="AW922" t="str">
        <f>IF(ISERROR(INDEX(Panaboard!AA:AA,MATCH(CONCATENATE(A922,"-",T922),Panaboard!AF:AF,0))),"",INDEX(Panaboard!AA:AA,MATCH(CONCATENATE(A922,"-",T922),Panaboard!AF:AF,0)))</f>
        <v/>
      </c>
      <c r="AX922" t="str">
        <f>IF(ISERROR(INDEX(Panaboard!AB:AB,MATCH(CONCATENATE(A922,"-",T922),Panaboard!AF:AF,0))),"",INDEX(Panaboard!AB:AB,MATCH(CONCATENATE(A922,"-",T922),Panaboard!AF:AF,0)))</f>
        <v/>
      </c>
      <c r="AY922" t="str">
        <f>IF(ISERROR(INDEX(Panaboard!AC:AC,MATCH(CONCATENATE(A922,"-",T922),Panaboard!AF:AF,0))),"",INDEX(Panaboard!AC:AC,MATCH(CONCATENATE(A922,"-",T922),Panaboard!AF:AF,0)))</f>
        <v/>
      </c>
      <c r="AZ922" t="str">
        <f>IF(OR(PResult!T922="",PResult!T922="(null)"),"",PResult!T922)</f>
        <v/>
      </c>
      <c r="BA922">
        <f>IF(PResult!O922="",0,PResult!O922)</f>
        <v>0</v>
      </c>
      <c r="BB922" t="str">
        <f>IF(ISERROR(INDEX(Panaboard!N:N,MATCH(CONCATENATE(A922,"-",T922),Panaboard!AF:AF,0))),"",INDEX(Panaboard!N:N,MATCH(CONCATENATE(A922,"-",T922),Panaboard!AF:AF,0)))</f>
        <v/>
      </c>
      <c r="BC922" t="str">
        <f t="shared" si="43"/>
        <v/>
      </c>
      <c r="BD922" t="str">
        <f>IF(ISERROR(INDEX(Panaboard!AD:AD,MATCH(CONCATENATE(A922,"-",T922),Panaboard!AF:AF,0))),"",INDEX(Panaboard!AD:AD,MATCH(CONCATENATE(A922,"-",T922),Panaboard!AF:AF,0)))</f>
        <v/>
      </c>
      <c r="BE922" t="str">
        <f>IF(ISERROR(INDEX(Panaboard!AE:AE,MATCH(CONCATENATE(A922,"-",T922),Panaboard!AF:AF,0))),"",INDEX(Panaboard!AE:AE,MATCH(CONCATENATE(A922,"-",T922),Panaboard!AF:AF,0)))</f>
        <v/>
      </c>
      <c r="BF922">
        <f>IF(OR(UPPER(TRIM(PResult!R922))="S",UPPER(TRIM(PResult!R922))="P"),PResult!M922,0)</f>
        <v>0</v>
      </c>
      <c r="BG922" t="str">
        <f>IF(ISERROR(INDEX(Panaboard!L:L,MATCH(CONCATENATE(A922,"-",T922),Panaboard!AF:AF,0))),"",INDEX(Panaboard!L:L,MATCH(CONCATENATE(A922,"-",T922),Panaboard!AF:AF,0)))</f>
        <v/>
      </c>
      <c r="BH922" t="str">
        <f>IF(ISERROR(INDEX(Panaboard!AG:AG,MATCH(CONCATENATE(A922,"-",T922),Panaboard!AF:AF,0))),"",INDEX(Panaboard!AG:AG,MATCH(CONCATENATE(A922,"-",T922),Panaboard!AF:AF,0)))</f>
        <v/>
      </c>
      <c r="BI922" t="str">
        <f t="shared" si="44"/>
        <v/>
      </c>
      <c r="BJ922" t="str">
        <f>IF(ISERROR(INDEX(CuttingList!F:F,MATCH(CONCATENATE(A922,"-",T922),CuttingList!E:E,0))),"",INDEX(CuttingList!F:F,MATCH(CONCATENATE(A922,"-",T922),CuttingList!E:E,0)))</f>
        <v/>
      </c>
    </row>
    <row r="923" spans="1:62" x14ac:dyDescent="0.25">
      <c r="A923" t="str">
        <f>IF(PResult!AL923="","",PResult!AL923)</f>
        <v/>
      </c>
      <c r="B923" t="str">
        <f>IF(PResult!F923="","",PResult!F923)</f>
        <v/>
      </c>
      <c r="C923" t="str">
        <f>IF(PResult!AN923="","",PResult!AN923)</f>
        <v/>
      </c>
      <c r="D923" t="str">
        <f>IF(PResult!AO923="","",PResult!AO923)</f>
        <v/>
      </c>
      <c r="E923" t="str">
        <f>IF(PResult!AP923="","",PResult!AP923)</f>
        <v/>
      </c>
      <c r="F923" t="str">
        <f>IF(PResult!AQ923="","",PResult!AQ923)</f>
        <v/>
      </c>
      <c r="G923">
        <f>IF(PResult!AR923="",0,ROUND(PResult!AR923,2))</f>
        <v>0</v>
      </c>
      <c r="I923">
        <f>IF(OR(UPPER(TRIM(PResult!R923))="S",UPPER(TRIM(PResult!R923))="P"),PResult!O923,0)</f>
        <v>0</v>
      </c>
      <c r="J923" t="str">
        <f>IF(ISERROR(INDEX(Panaboard!J:J,MATCH(CONCATENATE(A923,"-",T923),Panaboard!AF:AF,0))),"",TRIM(INDEX(Panaboard!J:J,MATCH(CONCATENATE(A923,"-",T923),Panaboard!AF:AF,0))))</f>
        <v/>
      </c>
      <c r="K923" t="str">
        <f>IF(ISERROR(INDEX(Panaboard!C:C,MATCH(CONCATENATE(A923,"-",T923),Panaboard!AF:AF,0))),"",INDEX(Panaboard!C:C,MATCH(CONCATENATE(A923,"-",T923),Panaboard!AF:AF,0)))</f>
        <v/>
      </c>
      <c r="L923" t="str">
        <f>IF(ISERROR(INDEX(Panaboard!D:D,MATCH(CONCATENATE(A923,"-",T923),Panaboard!AF:AF,0))),"",INDEX(Panaboard!D:D,MATCH(CONCATENATE(A923,"-",T923),Panaboard!AF:AF,0)))</f>
        <v/>
      </c>
      <c r="M923" t="str">
        <f>IF(ISERROR(INDEX(Panaboard!E:E,MATCH(CONCATENATE(A923,"-",T923),Panaboard!AF:AF,0))),"",INDEX(Panaboard!E:E,MATCH(CONCATENATE(A923,"-",T923),Panaboard!AF:AF,0)))</f>
        <v/>
      </c>
      <c r="N923" t="str">
        <f>IF(ISERROR(INDEX(Panaboard!F:F,MATCH(CONCATENATE(A923,"-",T923),Panaboard!AF:AF,0))),"",INDEX(Panaboard!F:F,MATCH(CONCATENATE(A923,"-",T923),Panaboard!AF:AF,0)))</f>
        <v/>
      </c>
      <c r="O923" t="str">
        <f>IF(ISERROR(INDEX(Panaboard!G:G,MATCH(CONCATENATE(A923,"-",T923),Panaboard!AF:AF,0))),"",INDEX(Panaboard!G:G,MATCH(CONCATENATE(A923,"-",T923),Panaboard!AF:AF,0)))</f>
        <v/>
      </c>
      <c r="P923" t="str">
        <f t="shared" si="42"/>
        <v/>
      </c>
      <c r="Q923" t="str">
        <f>IF(ISERROR(INDEX(Panaboard!H:H,MATCH(CONCATENATE(A923,"-",T923),Panaboard!AF:AF,0))),"",INDEX(Panaboard!H:H,MATCH(CONCATENATE(A923,"-",T923),Panaboard!AF:AF,0)))</f>
        <v/>
      </c>
      <c r="R923" t="str">
        <f>IF(ISERROR(INDEX(Panaboard!I:I,MATCH(CONCATENATE(A923,"-",T923),Panaboard!AF:AF,0))),"",INDEX(Panaboard!I:I,MATCH(CONCATENATE(A923,"-",T923),Panaboard!AF:AF,0)))</f>
        <v/>
      </c>
      <c r="S923" t="str">
        <f>CONCATENATE(PResult!AS923,PResult!AT923)</f>
        <v/>
      </c>
      <c r="T923" t="str">
        <f>IF(PResult!BG923="","",PResult!BG923)</f>
        <v/>
      </c>
      <c r="U923" t="str">
        <f>IF(PResult!Y923="","",PResult!Y923)</f>
        <v/>
      </c>
      <c r="V923" t="str">
        <f>IF(PResult!AU923="","",PResult!AU923)</f>
        <v/>
      </c>
      <c r="W923" t="str">
        <f>IF(PResult!R923="","",UPPER(TRIM(PResult!R923)))</f>
        <v/>
      </c>
      <c r="X923" t="str">
        <f>IF(PResult!AV923="","",PResult!AV923)</f>
        <v/>
      </c>
      <c r="Y923" t="str">
        <f>IF(PResult!AW923="","",PResult!AW923)</f>
        <v/>
      </c>
      <c r="Z923" t="str">
        <f>IF(PResult!AX923="","",PResult!AX923)</f>
        <v/>
      </c>
      <c r="AA923" t="str">
        <f>IF(PResult!AY923="","",PResult!AY923)</f>
        <v/>
      </c>
      <c r="AB923" t="str">
        <f>IF(PResult!AZ923="","",PResult!AZ923)</f>
        <v/>
      </c>
      <c r="AC923" t="str">
        <f>IF(PResult!BA923="","",PResult!BA923)</f>
        <v/>
      </c>
      <c r="AD923" t="str">
        <f>IF(PResult!G923="","",PResult!G923)</f>
        <v/>
      </c>
      <c r="AE923" t="str">
        <f>IF(PResult!H923="","",PResult!H923)</f>
        <v/>
      </c>
      <c r="AF923">
        <f>IF(OR(PResult!I923="(null)",PResult!I923=""),0,PResult!I923)</f>
        <v>0</v>
      </c>
      <c r="AG923" t="str">
        <f>TEXT(IF(ISERROR(INDEX(Panaboard!P:P,MATCH(CONCATENATE(A923,"-",T923),Panaboard!AF:AF,0))),"",INDEX(Panaboard!P:P,MATCH(CONCATENATE(A923,"-",T923),Panaboard!AF:AF,0))),"HH:MM")</f>
        <v/>
      </c>
      <c r="AH923" t="str">
        <f>TEXT(IF(ISERROR(INDEX(Panaboard!Q:Q,MATCH(CONCATENATE(A923,"-",T923),Panaboard!AF:AF,0))),"",INDEX(Panaboard!Q:Q,MATCH(CONCATENATE(A923,"-",T923),Panaboard!AF:AF,0))),"HH:MM")</f>
        <v/>
      </c>
      <c r="AI923" t="str">
        <f>TEXT(IF(ISERROR(INDEX(Panaboard!R:R,MATCH(CONCATENATE(A923,"-",T923),Panaboard!AF:AF,0))),"",INDEX(Panaboard!R:R,MATCH(CONCATENATE(A923,"-",T923),Panaboard!AF:AF,0))),"HH:MM")</f>
        <v/>
      </c>
      <c r="AJ923" t="str">
        <f>TEXT(IF(ISERROR(INDEX(Panaboard!S:S,MATCH(CONCATENATE(A923,"-",T923),Panaboard!AF:AF,0))),"",INDEX(Panaboard!S:S,MATCH(CONCATENATE(A923,"-",T923),Panaboard!AF:AF,0))),"HH:MM")</f>
        <v/>
      </c>
      <c r="AK923" t="str">
        <f>IF(PResult!BC923="","",PResult!BC923)</f>
        <v/>
      </c>
      <c r="AL923" t="str">
        <f>IF(PResult!BB923="","",PResult!BB923)</f>
        <v/>
      </c>
      <c r="AM923" t="str">
        <f>IF(PResult!BE923="","",PResult!BE923)</f>
        <v/>
      </c>
      <c r="AN923" t="str">
        <f>IF(PResult!BD923="","",PResult!BD923)</f>
        <v/>
      </c>
      <c r="AO923" t="str">
        <f>IF(PResult!BF923="","",PResult!BF923)</f>
        <v/>
      </c>
      <c r="AP923" t="str">
        <f>IF(ISERROR(INDEX(Panaboard!T:T,MATCH(CONCATENATE(A923,"-",T923),Panaboard!AF:AF,0))),"",INDEX(Panaboard!T:T,MATCH(CONCATENATE(A923,"-",T923),Panaboard!AF:AF,0)))</f>
        <v/>
      </c>
      <c r="AQ923" t="str">
        <f>IF(ISERROR(INDEX(Panaboard!U:U,MATCH(CONCATENATE(A923,"-",T923),Panaboard!AF:AF,0))),"",INDEX(Panaboard!U:U,MATCH(CONCATENATE(A923,"-",T923),Panaboard!AF:AF,0)))</f>
        <v/>
      </c>
      <c r="AR923" t="str">
        <f>IF(ISERROR(INDEX(Panaboard!V:V,MATCH(CONCATENATE(A923,"-",T923),Panaboard!AF:AF,0))),"",INDEX(Panaboard!V:V,MATCH(CONCATENATE(A923,"-",T923),Panaboard!AF:AF,0)))</f>
        <v/>
      </c>
      <c r="AS923" t="str">
        <f>IF(ISERROR(INDEX(Panaboard!W:W,MATCH(CONCATENATE(A923,"-",T923),Panaboard!AF:AF,0))),"",INDEX(Panaboard!W:W,MATCH(CONCATENATE(A923,"-",T923),Panaboard!AF:AF,0)))</f>
        <v/>
      </c>
      <c r="AT923" t="str">
        <f>IF(ISERROR(INDEX(Panaboard!X:X,MATCH(CONCATENATE(A923,"-",T923),Panaboard!AF:AF,0))),"",INDEX(Panaboard!X:X,MATCH(CONCATENATE(A923,"-",T923),Panaboard!AF:AF,0)))</f>
        <v/>
      </c>
      <c r="AU923" t="str">
        <f>IF(ISERROR(INDEX(Panaboard!Y:Y,MATCH(CONCATENATE(A923,"-",T923),Panaboard!AF:AF,0))),"",INDEX(Panaboard!Y:Y,MATCH(CONCATENATE(A923,"-",T923),Panaboard!AF:AF,0)))</f>
        <v/>
      </c>
      <c r="AV923" t="str">
        <f>IF(ISERROR(INDEX(Panaboard!Z:Z,MATCH(CONCATENATE(A923,"-",T923),Panaboard!AF:AF,0))),"",INDEX(Panaboard!Z:Z,MATCH(CONCATENATE(A923,"-",T923),Panaboard!AF:AF,0)))</f>
        <v/>
      </c>
      <c r="AW923" t="str">
        <f>IF(ISERROR(INDEX(Panaboard!AA:AA,MATCH(CONCATENATE(A923,"-",T923),Panaboard!AF:AF,0))),"",INDEX(Panaboard!AA:AA,MATCH(CONCATENATE(A923,"-",T923),Panaboard!AF:AF,0)))</f>
        <v/>
      </c>
      <c r="AX923" t="str">
        <f>IF(ISERROR(INDEX(Panaboard!AB:AB,MATCH(CONCATENATE(A923,"-",T923),Panaboard!AF:AF,0))),"",INDEX(Panaboard!AB:AB,MATCH(CONCATENATE(A923,"-",T923),Panaboard!AF:AF,0)))</f>
        <v/>
      </c>
      <c r="AY923" t="str">
        <f>IF(ISERROR(INDEX(Panaboard!AC:AC,MATCH(CONCATENATE(A923,"-",T923),Panaboard!AF:AF,0))),"",INDEX(Panaboard!AC:AC,MATCH(CONCATENATE(A923,"-",T923),Panaboard!AF:AF,0)))</f>
        <v/>
      </c>
      <c r="AZ923" t="str">
        <f>IF(OR(PResult!T923="",PResult!T923="(null)"),"",PResult!T923)</f>
        <v/>
      </c>
      <c r="BA923">
        <f>IF(PResult!O923="",0,PResult!O923)</f>
        <v>0</v>
      </c>
      <c r="BB923" t="str">
        <f>IF(ISERROR(INDEX(Panaboard!N:N,MATCH(CONCATENATE(A923,"-",T923),Panaboard!AF:AF,0))),"",INDEX(Panaboard!N:N,MATCH(CONCATENATE(A923,"-",T923),Panaboard!AF:AF,0)))</f>
        <v/>
      </c>
      <c r="BC923" t="str">
        <f t="shared" si="43"/>
        <v/>
      </c>
      <c r="BD923" t="str">
        <f>IF(ISERROR(INDEX(Panaboard!AD:AD,MATCH(CONCATENATE(A923,"-",T923),Panaboard!AF:AF,0))),"",INDEX(Panaboard!AD:AD,MATCH(CONCATENATE(A923,"-",T923),Panaboard!AF:AF,0)))</f>
        <v/>
      </c>
      <c r="BE923" t="str">
        <f>IF(ISERROR(INDEX(Panaboard!AE:AE,MATCH(CONCATENATE(A923,"-",T923),Panaboard!AF:AF,0))),"",INDEX(Panaboard!AE:AE,MATCH(CONCATENATE(A923,"-",T923),Panaboard!AF:AF,0)))</f>
        <v/>
      </c>
      <c r="BF923">
        <f>IF(OR(UPPER(TRIM(PResult!R923))="S",UPPER(TRIM(PResult!R923))="P"),PResult!M923,0)</f>
        <v>0</v>
      </c>
      <c r="BG923" t="str">
        <f>IF(ISERROR(INDEX(Panaboard!L:L,MATCH(CONCATENATE(A923,"-",T923),Panaboard!AF:AF,0))),"",INDEX(Panaboard!L:L,MATCH(CONCATENATE(A923,"-",T923),Panaboard!AF:AF,0)))</f>
        <v/>
      </c>
      <c r="BH923" t="str">
        <f>IF(ISERROR(INDEX(Panaboard!AG:AG,MATCH(CONCATENATE(A923,"-",T923),Panaboard!AF:AF,0))),"",INDEX(Panaboard!AG:AG,MATCH(CONCATENATE(A923,"-",T923),Panaboard!AF:AF,0)))</f>
        <v/>
      </c>
      <c r="BI923" t="str">
        <f t="shared" si="44"/>
        <v/>
      </c>
      <c r="BJ923" t="str">
        <f>IF(ISERROR(INDEX(CuttingList!F:F,MATCH(CONCATENATE(A923,"-",T923),CuttingList!E:E,0))),"",INDEX(CuttingList!F:F,MATCH(CONCATENATE(A923,"-",T923),CuttingList!E:E,0)))</f>
        <v/>
      </c>
    </row>
    <row r="924" spans="1:62" x14ac:dyDescent="0.25">
      <c r="A924" t="str">
        <f>IF(PResult!AL924="","",PResult!AL924)</f>
        <v/>
      </c>
      <c r="B924" t="str">
        <f>IF(PResult!F924="","",PResult!F924)</f>
        <v/>
      </c>
      <c r="C924" t="str">
        <f>IF(PResult!AN924="","",PResult!AN924)</f>
        <v/>
      </c>
      <c r="D924" t="str">
        <f>IF(PResult!AO924="","",PResult!AO924)</f>
        <v/>
      </c>
      <c r="E924" t="str">
        <f>IF(PResult!AP924="","",PResult!AP924)</f>
        <v/>
      </c>
      <c r="F924" t="str">
        <f>IF(PResult!AQ924="","",PResult!AQ924)</f>
        <v/>
      </c>
      <c r="G924">
        <f>IF(PResult!AR924="",0,ROUND(PResult!AR924,2))</f>
        <v>0</v>
      </c>
      <c r="I924">
        <f>IF(OR(UPPER(TRIM(PResult!R924))="S",UPPER(TRIM(PResult!R924))="P"),PResult!O924,0)</f>
        <v>0</v>
      </c>
      <c r="J924" t="str">
        <f>IF(ISERROR(INDEX(Panaboard!J:J,MATCH(CONCATENATE(A924,"-",T924),Panaboard!AF:AF,0))),"",TRIM(INDEX(Panaboard!J:J,MATCH(CONCATENATE(A924,"-",T924),Panaboard!AF:AF,0))))</f>
        <v/>
      </c>
      <c r="K924" t="str">
        <f>IF(ISERROR(INDEX(Panaboard!C:C,MATCH(CONCATENATE(A924,"-",T924),Panaboard!AF:AF,0))),"",INDEX(Panaboard!C:C,MATCH(CONCATENATE(A924,"-",T924),Panaboard!AF:AF,0)))</f>
        <v/>
      </c>
      <c r="L924" t="str">
        <f>IF(ISERROR(INDEX(Panaboard!D:D,MATCH(CONCATENATE(A924,"-",T924),Panaboard!AF:AF,0))),"",INDEX(Panaboard!D:D,MATCH(CONCATENATE(A924,"-",T924),Panaboard!AF:AF,0)))</f>
        <v/>
      </c>
      <c r="M924" t="str">
        <f>IF(ISERROR(INDEX(Panaboard!E:E,MATCH(CONCATENATE(A924,"-",T924),Panaboard!AF:AF,0))),"",INDEX(Panaboard!E:E,MATCH(CONCATENATE(A924,"-",T924),Panaboard!AF:AF,0)))</f>
        <v/>
      </c>
      <c r="N924" t="str">
        <f>IF(ISERROR(INDEX(Panaboard!F:F,MATCH(CONCATENATE(A924,"-",T924),Panaboard!AF:AF,0))),"",INDEX(Panaboard!F:F,MATCH(CONCATENATE(A924,"-",T924),Panaboard!AF:AF,0)))</f>
        <v/>
      </c>
      <c r="O924" t="str">
        <f>IF(ISERROR(INDEX(Panaboard!G:G,MATCH(CONCATENATE(A924,"-",T924),Panaboard!AF:AF,0))),"",INDEX(Panaboard!G:G,MATCH(CONCATENATE(A924,"-",T924),Panaboard!AF:AF,0)))</f>
        <v/>
      </c>
      <c r="P924" t="str">
        <f t="shared" si="42"/>
        <v/>
      </c>
      <c r="Q924" t="str">
        <f>IF(ISERROR(INDEX(Panaboard!H:H,MATCH(CONCATENATE(A924,"-",T924),Panaboard!AF:AF,0))),"",INDEX(Panaboard!H:H,MATCH(CONCATENATE(A924,"-",T924),Panaboard!AF:AF,0)))</f>
        <v/>
      </c>
      <c r="R924" t="str">
        <f>IF(ISERROR(INDEX(Panaboard!I:I,MATCH(CONCATENATE(A924,"-",T924),Panaboard!AF:AF,0))),"",INDEX(Panaboard!I:I,MATCH(CONCATENATE(A924,"-",T924),Panaboard!AF:AF,0)))</f>
        <v/>
      </c>
      <c r="S924" t="str">
        <f>CONCATENATE(PResult!AS924,PResult!AT924)</f>
        <v/>
      </c>
      <c r="T924" t="str">
        <f>IF(PResult!BG924="","",PResult!BG924)</f>
        <v/>
      </c>
      <c r="U924" t="str">
        <f>IF(PResult!Y924="","",PResult!Y924)</f>
        <v/>
      </c>
      <c r="V924" t="str">
        <f>IF(PResult!AU924="","",PResult!AU924)</f>
        <v/>
      </c>
      <c r="W924" t="str">
        <f>IF(PResult!R924="","",UPPER(TRIM(PResult!R924)))</f>
        <v/>
      </c>
      <c r="X924" t="str">
        <f>IF(PResult!AV924="","",PResult!AV924)</f>
        <v/>
      </c>
      <c r="Y924" t="str">
        <f>IF(PResult!AW924="","",PResult!AW924)</f>
        <v/>
      </c>
      <c r="Z924" t="str">
        <f>IF(PResult!AX924="","",PResult!AX924)</f>
        <v/>
      </c>
      <c r="AA924" t="str">
        <f>IF(PResult!AY924="","",PResult!AY924)</f>
        <v/>
      </c>
      <c r="AB924" t="str">
        <f>IF(PResult!AZ924="","",PResult!AZ924)</f>
        <v/>
      </c>
      <c r="AC924" t="str">
        <f>IF(PResult!BA924="","",PResult!BA924)</f>
        <v/>
      </c>
      <c r="AD924" t="str">
        <f>IF(PResult!G924="","",PResult!G924)</f>
        <v/>
      </c>
      <c r="AE924" t="str">
        <f>IF(PResult!H924="","",PResult!H924)</f>
        <v/>
      </c>
      <c r="AF924">
        <f>IF(OR(PResult!I924="(null)",PResult!I924=""),0,PResult!I924)</f>
        <v>0</v>
      </c>
      <c r="AG924" t="str">
        <f>TEXT(IF(ISERROR(INDEX(Panaboard!P:P,MATCH(CONCATENATE(A924,"-",T924),Panaboard!AF:AF,0))),"",INDEX(Panaboard!P:P,MATCH(CONCATENATE(A924,"-",T924),Panaboard!AF:AF,0))),"HH:MM")</f>
        <v/>
      </c>
      <c r="AH924" t="str">
        <f>TEXT(IF(ISERROR(INDEX(Panaboard!Q:Q,MATCH(CONCATENATE(A924,"-",T924),Panaboard!AF:AF,0))),"",INDEX(Panaboard!Q:Q,MATCH(CONCATENATE(A924,"-",T924),Panaboard!AF:AF,0))),"HH:MM")</f>
        <v/>
      </c>
      <c r="AI924" t="str">
        <f>TEXT(IF(ISERROR(INDEX(Panaboard!R:R,MATCH(CONCATENATE(A924,"-",T924),Panaboard!AF:AF,0))),"",INDEX(Panaboard!R:R,MATCH(CONCATENATE(A924,"-",T924),Panaboard!AF:AF,0))),"HH:MM")</f>
        <v/>
      </c>
      <c r="AJ924" t="str">
        <f>TEXT(IF(ISERROR(INDEX(Panaboard!S:S,MATCH(CONCATENATE(A924,"-",T924),Panaboard!AF:AF,0))),"",INDEX(Panaboard!S:S,MATCH(CONCATENATE(A924,"-",T924),Panaboard!AF:AF,0))),"HH:MM")</f>
        <v/>
      </c>
      <c r="AK924" t="str">
        <f>IF(PResult!BC924="","",PResult!BC924)</f>
        <v/>
      </c>
      <c r="AL924" t="str">
        <f>IF(PResult!BB924="","",PResult!BB924)</f>
        <v/>
      </c>
      <c r="AM924" t="str">
        <f>IF(PResult!BE924="","",PResult!BE924)</f>
        <v/>
      </c>
      <c r="AN924" t="str">
        <f>IF(PResult!BD924="","",PResult!BD924)</f>
        <v/>
      </c>
      <c r="AO924" t="str">
        <f>IF(PResult!BF924="","",PResult!BF924)</f>
        <v/>
      </c>
      <c r="AP924" t="str">
        <f>IF(ISERROR(INDEX(Panaboard!T:T,MATCH(CONCATENATE(A924,"-",T924),Panaboard!AF:AF,0))),"",INDEX(Panaboard!T:T,MATCH(CONCATENATE(A924,"-",T924),Panaboard!AF:AF,0)))</f>
        <v/>
      </c>
      <c r="AQ924" t="str">
        <f>IF(ISERROR(INDEX(Panaboard!U:U,MATCH(CONCATENATE(A924,"-",T924),Panaboard!AF:AF,0))),"",INDEX(Panaboard!U:U,MATCH(CONCATENATE(A924,"-",T924),Panaboard!AF:AF,0)))</f>
        <v/>
      </c>
      <c r="AR924" t="str">
        <f>IF(ISERROR(INDEX(Panaboard!V:V,MATCH(CONCATENATE(A924,"-",T924),Panaboard!AF:AF,0))),"",INDEX(Panaboard!V:V,MATCH(CONCATENATE(A924,"-",T924),Panaboard!AF:AF,0)))</f>
        <v/>
      </c>
      <c r="AS924" t="str">
        <f>IF(ISERROR(INDEX(Panaboard!W:W,MATCH(CONCATENATE(A924,"-",T924),Panaboard!AF:AF,0))),"",INDEX(Panaboard!W:W,MATCH(CONCATENATE(A924,"-",T924),Panaboard!AF:AF,0)))</f>
        <v/>
      </c>
      <c r="AT924" t="str">
        <f>IF(ISERROR(INDEX(Panaboard!X:X,MATCH(CONCATENATE(A924,"-",T924),Panaboard!AF:AF,0))),"",INDEX(Panaboard!X:X,MATCH(CONCATENATE(A924,"-",T924),Panaboard!AF:AF,0)))</f>
        <v/>
      </c>
      <c r="AU924" t="str">
        <f>IF(ISERROR(INDEX(Panaboard!Y:Y,MATCH(CONCATENATE(A924,"-",T924),Panaboard!AF:AF,0))),"",INDEX(Panaboard!Y:Y,MATCH(CONCATENATE(A924,"-",T924),Panaboard!AF:AF,0)))</f>
        <v/>
      </c>
      <c r="AV924" t="str">
        <f>IF(ISERROR(INDEX(Panaboard!Z:Z,MATCH(CONCATENATE(A924,"-",T924),Panaboard!AF:AF,0))),"",INDEX(Panaboard!Z:Z,MATCH(CONCATENATE(A924,"-",T924),Panaboard!AF:AF,0)))</f>
        <v/>
      </c>
      <c r="AW924" t="str">
        <f>IF(ISERROR(INDEX(Panaboard!AA:AA,MATCH(CONCATENATE(A924,"-",T924),Panaboard!AF:AF,0))),"",INDEX(Panaboard!AA:AA,MATCH(CONCATENATE(A924,"-",T924),Panaboard!AF:AF,0)))</f>
        <v/>
      </c>
      <c r="AX924" t="str">
        <f>IF(ISERROR(INDEX(Panaboard!AB:AB,MATCH(CONCATENATE(A924,"-",T924),Panaboard!AF:AF,0))),"",INDEX(Panaboard!AB:AB,MATCH(CONCATENATE(A924,"-",T924),Panaboard!AF:AF,0)))</f>
        <v/>
      </c>
      <c r="AY924" t="str">
        <f>IF(ISERROR(INDEX(Panaboard!AC:AC,MATCH(CONCATENATE(A924,"-",T924),Panaboard!AF:AF,0))),"",INDEX(Panaboard!AC:AC,MATCH(CONCATENATE(A924,"-",T924),Panaboard!AF:AF,0)))</f>
        <v/>
      </c>
      <c r="AZ924" t="str">
        <f>IF(OR(PResult!T924="",PResult!T924="(null)"),"",PResult!T924)</f>
        <v/>
      </c>
      <c r="BA924">
        <f>IF(PResult!O924="",0,PResult!O924)</f>
        <v>0</v>
      </c>
      <c r="BB924" t="str">
        <f>IF(ISERROR(INDEX(Panaboard!N:N,MATCH(CONCATENATE(A924,"-",T924),Panaboard!AF:AF,0))),"",INDEX(Panaboard!N:N,MATCH(CONCATENATE(A924,"-",T924),Panaboard!AF:AF,0)))</f>
        <v/>
      </c>
      <c r="BC924" t="str">
        <f t="shared" si="43"/>
        <v/>
      </c>
      <c r="BD924" t="str">
        <f>IF(ISERROR(INDEX(Panaboard!AD:AD,MATCH(CONCATENATE(A924,"-",T924),Panaboard!AF:AF,0))),"",INDEX(Panaboard!AD:AD,MATCH(CONCATENATE(A924,"-",T924),Panaboard!AF:AF,0)))</f>
        <v/>
      </c>
      <c r="BE924" t="str">
        <f>IF(ISERROR(INDEX(Panaboard!AE:AE,MATCH(CONCATENATE(A924,"-",T924),Panaboard!AF:AF,0))),"",INDEX(Panaboard!AE:AE,MATCH(CONCATENATE(A924,"-",T924),Panaboard!AF:AF,0)))</f>
        <v/>
      </c>
      <c r="BF924">
        <f>IF(OR(UPPER(TRIM(PResult!R924))="S",UPPER(TRIM(PResult!R924))="P"),PResult!M924,0)</f>
        <v>0</v>
      </c>
      <c r="BG924" t="str">
        <f>IF(ISERROR(INDEX(Panaboard!L:L,MATCH(CONCATENATE(A924,"-",T924),Panaboard!AF:AF,0))),"",INDEX(Panaboard!L:L,MATCH(CONCATENATE(A924,"-",T924),Panaboard!AF:AF,0)))</f>
        <v/>
      </c>
      <c r="BH924" t="str">
        <f>IF(ISERROR(INDEX(Panaboard!AG:AG,MATCH(CONCATENATE(A924,"-",T924),Panaboard!AF:AF,0))),"",INDEX(Panaboard!AG:AG,MATCH(CONCATENATE(A924,"-",T924),Panaboard!AF:AF,0)))</f>
        <v/>
      </c>
      <c r="BI924" t="str">
        <f t="shared" si="44"/>
        <v/>
      </c>
      <c r="BJ924" t="str">
        <f>IF(ISERROR(INDEX(CuttingList!F:F,MATCH(CONCATENATE(A924,"-",T924),CuttingList!E:E,0))),"",INDEX(CuttingList!F:F,MATCH(CONCATENATE(A924,"-",T924),CuttingList!E:E,0)))</f>
        <v/>
      </c>
    </row>
    <row r="925" spans="1:62" x14ac:dyDescent="0.25">
      <c r="A925" t="str">
        <f>IF(PResult!AL925="","",PResult!AL925)</f>
        <v/>
      </c>
      <c r="B925" t="str">
        <f>IF(PResult!F925="","",PResult!F925)</f>
        <v/>
      </c>
      <c r="C925" t="str">
        <f>IF(PResult!AN925="","",PResult!AN925)</f>
        <v/>
      </c>
      <c r="D925" t="str">
        <f>IF(PResult!AO925="","",PResult!AO925)</f>
        <v/>
      </c>
      <c r="E925" t="str">
        <f>IF(PResult!AP925="","",PResult!AP925)</f>
        <v/>
      </c>
      <c r="F925" t="str">
        <f>IF(PResult!AQ925="","",PResult!AQ925)</f>
        <v/>
      </c>
      <c r="G925">
        <f>IF(PResult!AR925="",0,ROUND(PResult!AR925,2))</f>
        <v>0</v>
      </c>
      <c r="I925">
        <f>IF(OR(UPPER(TRIM(PResult!R925))="S",UPPER(TRIM(PResult!R925))="P"),PResult!O925,0)</f>
        <v>0</v>
      </c>
      <c r="J925" t="str">
        <f>IF(ISERROR(INDEX(Panaboard!J:J,MATCH(CONCATENATE(A925,"-",T925),Panaboard!AF:AF,0))),"",TRIM(INDEX(Panaboard!J:J,MATCH(CONCATENATE(A925,"-",T925),Panaboard!AF:AF,0))))</f>
        <v/>
      </c>
      <c r="K925" t="str">
        <f>IF(ISERROR(INDEX(Panaboard!C:C,MATCH(CONCATENATE(A925,"-",T925),Panaboard!AF:AF,0))),"",INDEX(Panaboard!C:C,MATCH(CONCATENATE(A925,"-",T925),Panaboard!AF:AF,0)))</f>
        <v/>
      </c>
      <c r="L925" t="str">
        <f>IF(ISERROR(INDEX(Panaboard!D:D,MATCH(CONCATENATE(A925,"-",T925),Panaboard!AF:AF,0))),"",INDEX(Panaboard!D:D,MATCH(CONCATENATE(A925,"-",T925),Panaboard!AF:AF,0)))</f>
        <v/>
      </c>
      <c r="M925" t="str">
        <f>IF(ISERROR(INDEX(Panaboard!E:E,MATCH(CONCATENATE(A925,"-",T925),Panaboard!AF:AF,0))),"",INDEX(Panaboard!E:E,MATCH(CONCATENATE(A925,"-",T925),Panaboard!AF:AF,0)))</f>
        <v/>
      </c>
      <c r="N925" t="str">
        <f>IF(ISERROR(INDEX(Panaboard!F:F,MATCH(CONCATENATE(A925,"-",T925),Panaboard!AF:AF,0))),"",INDEX(Panaboard!F:F,MATCH(CONCATENATE(A925,"-",T925),Panaboard!AF:AF,0)))</f>
        <v/>
      </c>
      <c r="O925" t="str">
        <f>IF(ISERROR(INDEX(Panaboard!G:G,MATCH(CONCATENATE(A925,"-",T925),Panaboard!AF:AF,0))),"",INDEX(Panaboard!G:G,MATCH(CONCATENATE(A925,"-",T925),Panaboard!AF:AF,0)))</f>
        <v/>
      </c>
      <c r="P925" t="str">
        <f t="shared" si="42"/>
        <v/>
      </c>
      <c r="Q925" t="str">
        <f>IF(ISERROR(INDEX(Panaboard!H:H,MATCH(CONCATENATE(A925,"-",T925),Panaboard!AF:AF,0))),"",INDEX(Panaboard!H:H,MATCH(CONCATENATE(A925,"-",T925),Panaboard!AF:AF,0)))</f>
        <v/>
      </c>
      <c r="R925" t="str">
        <f>IF(ISERROR(INDEX(Panaboard!I:I,MATCH(CONCATENATE(A925,"-",T925),Panaboard!AF:AF,0))),"",INDEX(Panaboard!I:I,MATCH(CONCATENATE(A925,"-",T925),Panaboard!AF:AF,0)))</f>
        <v/>
      </c>
      <c r="S925" t="str">
        <f>CONCATENATE(PResult!AS925,PResult!AT925)</f>
        <v/>
      </c>
      <c r="T925" t="str">
        <f>IF(PResult!BG925="","",PResult!BG925)</f>
        <v/>
      </c>
      <c r="U925" t="str">
        <f>IF(PResult!Y925="","",PResult!Y925)</f>
        <v/>
      </c>
      <c r="V925" t="str">
        <f>IF(PResult!AU925="","",PResult!AU925)</f>
        <v/>
      </c>
      <c r="W925" t="str">
        <f>IF(PResult!R925="","",UPPER(TRIM(PResult!R925)))</f>
        <v/>
      </c>
      <c r="X925" t="str">
        <f>IF(PResult!AV925="","",PResult!AV925)</f>
        <v/>
      </c>
      <c r="Y925" t="str">
        <f>IF(PResult!AW925="","",PResult!AW925)</f>
        <v/>
      </c>
      <c r="Z925" t="str">
        <f>IF(PResult!AX925="","",PResult!AX925)</f>
        <v/>
      </c>
      <c r="AA925" t="str">
        <f>IF(PResult!AY925="","",PResult!AY925)</f>
        <v/>
      </c>
      <c r="AB925" t="str">
        <f>IF(PResult!AZ925="","",PResult!AZ925)</f>
        <v/>
      </c>
      <c r="AC925" t="str">
        <f>IF(PResult!BA925="","",PResult!BA925)</f>
        <v/>
      </c>
      <c r="AD925" t="str">
        <f>IF(PResult!G925="","",PResult!G925)</f>
        <v/>
      </c>
      <c r="AE925" t="str">
        <f>IF(PResult!H925="","",PResult!H925)</f>
        <v/>
      </c>
      <c r="AF925">
        <f>IF(OR(PResult!I925="(null)",PResult!I925=""),0,PResult!I925)</f>
        <v>0</v>
      </c>
      <c r="AG925" t="str">
        <f>TEXT(IF(ISERROR(INDEX(Panaboard!P:P,MATCH(CONCATENATE(A925,"-",T925),Panaboard!AF:AF,0))),"",INDEX(Panaboard!P:P,MATCH(CONCATENATE(A925,"-",T925),Panaboard!AF:AF,0))),"HH:MM")</f>
        <v/>
      </c>
      <c r="AH925" t="str">
        <f>TEXT(IF(ISERROR(INDEX(Panaboard!Q:Q,MATCH(CONCATENATE(A925,"-",T925),Panaboard!AF:AF,0))),"",INDEX(Panaboard!Q:Q,MATCH(CONCATENATE(A925,"-",T925),Panaboard!AF:AF,0))),"HH:MM")</f>
        <v/>
      </c>
      <c r="AI925" t="str">
        <f>TEXT(IF(ISERROR(INDEX(Panaboard!R:R,MATCH(CONCATENATE(A925,"-",T925),Panaboard!AF:AF,0))),"",INDEX(Panaboard!R:R,MATCH(CONCATENATE(A925,"-",T925),Panaboard!AF:AF,0))),"HH:MM")</f>
        <v/>
      </c>
      <c r="AJ925" t="str">
        <f>TEXT(IF(ISERROR(INDEX(Panaboard!S:S,MATCH(CONCATENATE(A925,"-",T925),Panaboard!AF:AF,0))),"",INDEX(Panaboard!S:S,MATCH(CONCATENATE(A925,"-",T925),Panaboard!AF:AF,0))),"HH:MM")</f>
        <v/>
      </c>
      <c r="AK925" t="str">
        <f>IF(PResult!BC925="","",PResult!BC925)</f>
        <v/>
      </c>
      <c r="AL925" t="str">
        <f>IF(PResult!BB925="","",PResult!BB925)</f>
        <v/>
      </c>
      <c r="AM925" t="str">
        <f>IF(PResult!BE925="","",PResult!BE925)</f>
        <v/>
      </c>
      <c r="AN925" t="str">
        <f>IF(PResult!BD925="","",PResult!BD925)</f>
        <v/>
      </c>
      <c r="AO925" t="str">
        <f>IF(PResult!BF925="","",PResult!BF925)</f>
        <v/>
      </c>
      <c r="AP925" t="str">
        <f>IF(ISERROR(INDEX(Panaboard!T:T,MATCH(CONCATENATE(A925,"-",T925),Panaboard!AF:AF,0))),"",INDEX(Panaboard!T:T,MATCH(CONCATENATE(A925,"-",T925),Panaboard!AF:AF,0)))</f>
        <v/>
      </c>
      <c r="AQ925" t="str">
        <f>IF(ISERROR(INDEX(Panaboard!U:U,MATCH(CONCATENATE(A925,"-",T925),Panaboard!AF:AF,0))),"",INDEX(Panaboard!U:U,MATCH(CONCATENATE(A925,"-",T925),Panaboard!AF:AF,0)))</f>
        <v/>
      </c>
      <c r="AR925" t="str">
        <f>IF(ISERROR(INDEX(Panaboard!V:V,MATCH(CONCATENATE(A925,"-",T925),Panaboard!AF:AF,0))),"",INDEX(Panaboard!V:V,MATCH(CONCATENATE(A925,"-",T925),Panaboard!AF:AF,0)))</f>
        <v/>
      </c>
      <c r="AS925" t="str">
        <f>IF(ISERROR(INDEX(Panaboard!W:W,MATCH(CONCATENATE(A925,"-",T925),Panaboard!AF:AF,0))),"",INDEX(Panaboard!W:W,MATCH(CONCATENATE(A925,"-",T925),Panaboard!AF:AF,0)))</f>
        <v/>
      </c>
      <c r="AT925" t="str">
        <f>IF(ISERROR(INDEX(Panaboard!X:X,MATCH(CONCATENATE(A925,"-",T925),Panaboard!AF:AF,0))),"",INDEX(Panaboard!X:X,MATCH(CONCATENATE(A925,"-",T925),Panaboard!AF:AF,0)))</f>
        <v/>
      </c>
      <c r="AU925" t="str">
        <f>IF(ISERROR(INDEX(Panaboard!Y:Y,MATCH(CONCATENATE(A925,"-",T925),Panaboard!AF:AF,0))),"",INDEX(Panaboard!Y:Y,MATCH(CONCATENATE(A925,"-",T925),Panaboard!AF:AF,0)))</f>
        <v/>
      </c>
      <c r="AV925" t="str">
        <f>IF(ISERROR(INDEX(Panaboard!Z:Z,MATCH(CONCATENATE(A925,"-",T925),Panaboard!AF:AF,0))),"",INDEX(Panaboard!Z:Z,MATCH(CONCATENATE(A925,"-",T925),Panaboard!AF:AF,0)))</f>
        <v/>
      </c>
      <c r="AW925" t="str">
        <f>IF(ISERROR(INDEX(Panaboard!AA:AA,MATCH(CONCATENATE(A925,"-",T925),Panaboard!AF:AF,0))),"",INDEX(Panaboard!AA:AA,MATCH(CONCATENATE(A925,"-",T925),Panaboard!AF:AF,0)))</f>
        <v/>
      </c>
      <c r="AX925" t="str">
        <f>IF(ISERROR(INDEX(Panaboard!AB:AB,MATCH(CONCATENATE(A925,"-",T925),Panaboard!AF:AF,0))),"",INDEX(Panaboard!AB:AB,MATCH(CONCATENATE(A925,"-",T925),Panaboard!AF:AF,0)))</f>
        <v/>
      </c>
      <c r="AY925" t="str">
        <f>IF(ISERROR(INDEX(Panaboard!AC:AC,MATCH(CONCATENATE(A925,"-",T925),Panaboard!AF:AF,0))),"",INDEX(Panaboard!AC:AC,MATCH(CONCATENATE(A925,"-",T925),Panaboard!AF:AF,0)))</f>
        <v/>
      </c>
      <c r="AZ925" t="str">
        <f>IF(OR(PResult!T925="",PResult!T925="(null)"),"",PResult!T925)</f>
        <v/>
      </c>
      <c r="BA925">
        <f>IF(PResult!O925="",0,PResult!O925)</f>
        <v>0</v>
      </c>
      <c r="BB925" t="str">
        <f>IF(ISERROR(INDEX(Panaboard!N:N,MATCH(CONCATENATE(A925,"-",T925),Panaboard!AF:AF,0))),"",INDEX(Panaboard!N:N,MATCH(CONCATENATE(A925,"-",T925),Panaboard!AF:AF,0)))</f>
        <v/>
      </c>
      <c r="BC925" t="str">
        <f t="shared" si="43"/>
        <v/>
      </c>
      <c r="BD925" t="str">
        <f>IF(ISERROR(INDEX(Panaboard!AD:AD,MATCH(CONCATENATE(A925,"-",T925),Panaboard!AF:AF,0))),"",INDEX(Panaboard!AD:AD,MATCH(CONCATENATE(A925,"-",T925),Panaboard!AF:AF,0)))</f>
        <v/>
      </c>
      <c r="BE925" t="str">
        <f>IF(ISERROR(INDEX(Panaboard!AE:AE,MATCH(CONCATENATE(A925,"-",T925),Panaboard!AF:AF,0))),"",INDEX(Panaboard!AE:AE,MATCH(CONCATENATE(A925,"-",T925),Panaboard!AF:AF,0)))</f>
        <v/>
      </c>
      <c r="BF925">
        <f>IF(OR(UPPER(TRIM(PResult!R925))="S",UPPER(TRIM(PResult!R925))="P"),PResult!M925,0)</f>
        <v>0</v>
      </c>
      <c r="BG925" t="str">
        <f>IF(ISERROR(INDEX(Panaboard!L:L,MATCH(CONCATENATE(A925,"-",T925),Panaboard!AF:AF,0))),"",INDEX(Panaboard!L:L,MATCH(CONCATENATE(A925,"-",T925),Panaboard!AF:AF,0)))</f>
        <v/>
      </c>
      <c r="BH925" t="str">
        <f>IF(ISERROR(INDEX(Panaboard!AG:AG,MATCH(CONCATENATE(A925,"-",T925),Panaboard!AF:AF,0))),"",INDEX(Panaboard!AG:AG,MATCH(CONCATENATE(A925,"-",T925),Panaboard!AF:AF,0)))</f>
        <v/>
      </c>
      <c r="BI925" t="str">
        <f t="shared" si="44"/>
        <v/>
      </c>
      <c r="BJ925" t="str">
        <f>IF(ISERROR(INDEX(CuttingList!F:F,MATCH(CONCATENATE(A925,"-",T925),CuttingList!E:E,0))),"",INDEX(CuttingList!F:F,MATCH(CONCATENATE(A925,"-",T925),CuttingList!E:E,0)))</f>
        <v/>
      </c>
    </row>
    <row r="926" spans="1:62" x14ac:dyDescent="0.25">
      <c r="A926" t="str">
        <f>IF(PResult!AL926="","",PResult!AL926)</f>
        <v/>
      </c>
      <c r="B926" t="str">
        <f>IF(PResult!F926="","",PResult!F926)</f>
        <v/>
      </c>
      <c r="C926" t="str">
        <f>IF(PResult!AN926="","",PResult!AN926)</f>
        <v/>
      </c>
      <c r="D926" t="str">
        <f>IF(PResult!AO926="","",PResult!AO926)</f>
        <v/>
      </c>
      <c r="E926" t="str">
        <f>IF(PResult!AP926="","",PResult!AP926)</f>
        <v/>
      </c>
      <c r="F926" t="str">
        <f>IF(PResult!AQ926="","",PResult!AQ926)</f>
        <v/>
      </c>
      <c r="G926">
        <f>IF(PResult!AR926="",0,ROUND(PResult!AR926,2))</f>
        <v>0</v>
      </c>
      <c r="I926">
        <f>IF(OR(UPPER(TRIM(PResult!R926))="S",UPPER(TRIM(PResult!R926))="P"),PResult!O926,0)</f>
        <v>0</v>
      </c>
      <c r="J926" t="str">
        <f>IF(ISERROR(INDEX(Panaboard!J:J,MATCH(CONCATENATE(A926,"-",T926),Panaboard!AF:AF,0))),"",TRIM(INDEX(Panaboard!J:J,MATCH(CONCATENATE(A926,"-",T926),Panaboard!AF:AF,0))))</f>
        <v/>
      </c>
      <c r="K926" t="str">
        <f>IF(ISERROR(INDEX(Panaboard!C:C,MATCH(CONCATENATE(A926,"-",T926),Panaboard!AF:AF,0))),"",INDEX(Panaboard!C:C,MATCH(CONCATENATE(A926,"-",T926),Panaboard!AF:AF,0)))</f>
        <v/>
      </c>
      <c r="L926" t="str">
        <f>IF(ISERROR(INDEX(Panaboard!D:D,MATCH(CONCATENATE(A926,"-",T926),Panaboard!AF:AF,0))),"",INDEX(Panaboard!D:D,MATCH(CONCATENATE(A926,"-",T926),Panaboard!AF:AF,0)))</f>
        <v/>
      </c>
      <c r="M926" t="str">
        <f>IF(ISERROR(INDEX(Panaboard!E:E,MATCH(CONCATENATE(A926,"-",T926),Panaboard!AF:AF,0))),"",INDEX(Panaboard!E:E,MATCH(CONCATENATE(A926,"-",T926),Panaboard!AF:AF,0)))</f>
        <v/>
      </c>
      <c r="N926" t="str">
        <f>IF(ISERROR(INDEX(Panaboard!F:F,MATCH(CONCATENATE(A926,"-",T926),Panaboard!AF:AF,0))),"",INDEX(Panaboard!F:F,MATCH(CONCATENATE(A926,"-",T926),Panaboard!AF:AF,0)))</f>
        <v/>
      </c>
      <c r="O926" t="str">
        <f>IF(ISERROR(INDEX(Panaboard!G:G,MATCH(CONCATENATE(A926,"-",T926),Panaboard!AF:AF,0))),"",INDEX(Panaboard!G:G,MATCH(CONCATENATE(A926,"-",T926),Panaboard!AF:AF,0)))</f>
        <v/>
      </c>
      <c r="P926" t="str">
        <f t="shared" si="42"/>
        <v/>
      </c>
      <c r="Q926" t="str">
        <f>IF(ISERROR(INDEX(Panaboard!H:H,MATCH(CONCATENATE(A926,"-",T926),Panaboard!AF:AF,0))),"",INDEX(Panaboard!H:H,MATCH(CONCATENATE(A926,"-",T926),Panaboard!AF:AF,0)))</f>
        <v/>
      </c>
      <c r="R926" t="str">
        <f>IF(ISERROR(INDEX(Panaboard!I:I,MATCH(CONCATENATE(A926,"-",T926),Panaboard!AF:AF,0))),"",INDEX(Panaboard!I:I,MATCH(CONCATENATE(A926,"-",T926),Panaboard!AF:AF,0)))</f>
        <v/>
      </c>
      <c r="S926" t="str">
        <f>CONCATENATE(PResult!AS926,PResult!AT926)</f>
        <v/>
      </c>
      <c r="T926" t="str">
        <f>IF(PResult!BG926="","",PResult!BG926)</f>
        <v/>
      </c>
      <c r="U926" t="str">
        <f>IF(PResult!Y926="","",PResult!Y926)</f>
        <v/>
      </c>
      <c r="V926" t="str">
        <f>IF(PResult!AU926="","",PResult!AU926)</f>
        <v/>
      </c>
      <c r="W926" t="str">
        <f>IF(PResult!R926="","",UPPER(TRIM(PResult!R926)))</f>
        <v/>
      </c>
      <c r="X926" t="str">
        <f>IF(PResult!AV926="","",PResult!AV926)</f>
        <v/>
      </c>
      <c r="Y926" t="str">
        <f>IF(PResult!AW926="","",PResult!AW926)</f>
        <v/>
      </c>
      <c r="Z926" t="str">
        <f>IF(PResult!AX926="","",PResult!AX926)</f>
        <v/>
      </c>
      <c r="AA926" t="str">
        <f>IF(PResult!AY926="","",PResult!AY926)</f>
        <v/>
      </c>
      <c r="AB926" t="str">
        <f>IF(PResult!AZ926="","",PResult!AZ926)</f>
        <v/>
      </c>
      <c r="AC926" t="str">
        <f>IF(PResult!BA926="","",PResult!BA926)</f>
        <v/>
      </c>
      <c r="AD926" t="str">
        <f>IF(PResult!G926="","",PResult!G926)</f>
        <v/>
      </c>
      <c r="AE926" t="str">
        <f>IF(PResult!H926="","",PResult!H926)</f>
        <v/>
      </c>
      <c r="AF926">
        <f>IF(OR(PResult!I926="(null)",PResult!I926=""),0,PResult!I926)</f>
        <v>0</v>
      </c>
      <c r="AG926" t="str">
        <f>TEXT(IF(ISERROR(INDEX(Panaboard!P:P,MATCH(CONCATENATE(A926,"-",T926),Panaboard!AF:AF,0))),"",INDEX(Panaboard!P:P,MATCH(CONCATENATE(A926,"-",T926),Panaboard!AF:AF,0))),"HH:MM")</f>
        <v/>
      </c>
      <c r="AH926" t="str">
        <f>TEXT(IF(ISERROR(INDEX(Panaboard!Q:Q,MATCH(CONCATENATE(A926,"-",T926),Panaboard!AF:AF,0))),"",INDEX(Panaboard!Q:Q,MATCH(CONCATENATE(A926,"-",T926),Panaboard!AF:AF,0))),"HH:MM")</f>
        <v/>
      </c>
      <c r="AI926" t="str">
        <f>TEXT(IF(ISERROR(INDEX(Panaboard!R:R,MATCH(CONCATENATE(A926,"-",T926),Panaboard!AF:AF,0))),"",INDEX(Panaboard!R:R,MATCH(CONCATENATE(A926,"-",T926),Panaboard!AF:AF,0))),"HH:MM")</f>
        <v/>
      </c>
      <c r="AJ926" t="str">
        <f>TEXT(IF(ISERROR(INDEX(Panaboard!S:S,MATCH(CONCATENATE(A926,"-",T926),Panaboard!AF:AF,0))),"",INDEX(Panaboard!S:S,MATCH(CONCATENATE(A926,"-",T926),Panaboard!AF:AF,0))),"HH:MM")</f>
        <v/>
      </c>
      <c r="AK926" t="str">
        <f>IF(PResult!BC926="","",PResult!BC926)</f>
        <v/>
      </c>
      <c r="AL926" t="str">
        <f>IF(PResult!BB926="","",PResult!BB926)</f>
        <v/>
      </c>
      <c r="AM926" t="str">
        <f>IF(PResult!BE926="","",PResult!BE926)</f>
        <v/>
      </c>
      <c r="AN926" t="str">
        <f>IF(PResult!BD926="","",PResult!BD926)</f>
        <v/>
      </c>
      <c r="AO926" t="str">
        <f>IF(PResult!BF926="","",PResult!BF926)</f>
        <v/>
      </c>
      <c r="AP926" t="str">
        <f>IF(ISERROR(INDEX(Panaboard!T:T,MATCH(CONCATENATE(A926,"-",T926),Panaboard!AF:AF,0))),"",INDEX(Panaboard!T:T,MATCH(CONCATENATE(A926,"-",T926),Panaboard!AF:AF,0)))</f>
        <v/>
      </c>
      <c r="AQ926" t="str">
        <f>IF(ISERROR(INDEX(Panaboard!U:U,MATCH(CONCATENATE(A926,"-",T926),Panaboard!AF:AF,0))),"",INDEX(Panaboard!U:U,MATCH(CONCATENATE(A926,"-",T926),Panaboard!AF:AF,0)))</f>
        <v/>
      </c>
      <c r="AR926" t="str">
        <f>IF(ISERROR(INDEX(Panaboard!V:V,MATCH(CONCATENATE(A926,"-",T926),Panaboard!AF:AF,0))),"",INDEX(Panaboard!V:V,MATCH(CONCATENATE(A926,"-",T926),Panaboard!AF:AF,0)))</f>
        <v/>
      </c>
      <c r="AS926" t="str">
        <f>IF(ISERROR(INDEX(Panaboard!W:W,MATCH(CONCATENATE(A926,"-",T926),Panaboard!AF:AF,0))),"",INDEX(Panaboard!W:W,MATCH(CONCATENATE(A926,"-",T926),Panaboard!AF:AF,0)))</f>
        <v/>
      </c>
      <c r="AT926" t="str">
        <f>IF(ISERROR(INDEX(Panaboard!X:X,MATCH(CONCATENATE(A926,"-",T926),Panaboard!AF:AF,0))),"",INDEX(Panaboard!X:X,MATCH(CONCATENATE(A926,"-",T926),Panaboard!AF:AF,0)))</f>
        <v/>
      </c>
      <c r="AU926" t="str">
        <f>IF(ISERROR(INDEX(Panaboard!Y:Y,MATCH(CONCATENATE(A926,"-",T926),Panaboard!AF:AF,0))),"",INDEX(Panaboard!Y:Y,MATCH(CONCATENATE(A926,"-",T926),Panaboard!AF:AF,0)))</f>
        <v/>
      </c>
      <c r="AV926" t="str">
        <f>IF(ISERROR(INDEX(Panaboard!Z:Z,MATCH(CONCATENATE(A926,"-",T926),Panaboard!AF:AF,0))),"",INDEX(Panaboard!Z:Z,MATCH(CONCATENATE(A926,"-",T926),Panaboard!AF:AF,0)))</f>
        <v/>
      </c>
      <c r="AW926" t="str">
        <f>IF(ISERROR(INDEX(Panaboard!AA:AA,MATCH(CONCATENATE(A926,"-",T926),Panaboard!AF:AF,0))),"",INDEX(Panaboard!AA:AA,MATCH(CONCATENATE(A926,"-",T926),Panaboard!AF:AF,0)))</f>
        <v/>
      </c>
      <c r="AX926" t="str">
        <f>IF(ISERROR(INDEX(Panaboard!AB:AB,MATCH(CONCATENATE(A926,"-",T926),Panaboard!AF:AF,0))),"",INDEX(Panaboard!AB:AB,MATCH(CONCATENATE(A926,"-",T926),Panaboard!AF:AF,0)))</f>
        <v/>
      </c>
      <c r="AY926" t="str">
        <f>IF(ISERROR(INDEX(Panaboard!AC:AC,MATCH(CONCATENATE(A926,"-",T926),Panaboard!AF:AF,0))),"",INDEX(Panaboard!AC:AC,MATCH(CONCATENATE(A926,"-",T926),Panaboard!AF:AF,0)))</f>
        <v/>
      </c>
      <c r="AZ926" t="str">
        <f>IF(OR(PResult!T926="",PResult!T926="(null)"),"",PResult!T926)</f>
        <v/>
      </c>
      <c r="BA926">
        <f>IF(PResult!O926="",0,PResult!O926)</f>
        <v>0</v>
      </c>
      <c r="BB926" t="str">
        <f>IF(ISERROR(INDEX(Panaboard!N:N,MATCH(CONCATENATE(A926,"-",T926),Panaboard!AF:AF,0))),"",INDEX(Panaboard!N:N,MATCH(CONCATENATE(A926,"-",T926),Panaboard!AF:AF,0)))</f>
        <v/>
      </c>
      <c r="BC926" t="str">
        <f t="shared" si="43"/>
        <v/>
      </c>
      <c r="BD926" t="str">
        <f>IF(ISERROR(INDEX(Panaboard!AD:AD,MATCH(CONCATENATE(A926,"-",T926),Panaboard!AF:AF,0))),"",INDEX(Panaboard!AD:AD,MATCH(CONCATENATE(A926,"-",T926),Panaboard!AF:AF,0)))</f>
        <v/>
      </c>
      <c r="BE926" t="str">
        <f>IF(ISERROR(INDEX(Panaboard!AE:AE,MATCH(CONCATENATE(A926,"-",T926),Panaboard!AF:AF,0))),"",INDEX(Panaboard!AE:AE,MATCH(CONCATENATE(A926,"-",T926),Panaboard!AF:AF,0)))</f>
        <v/>
      </c>
      <c r="BF926">
        <f>IF(OR(UPPER(TRIM(PResult!R926))="S",UPPER(TRIM(PResult!R926))="P"),PResult!M926,0)</f>
        <v>0</v>
      </c>
      <c r="BG926" t="str">
        <f>IF(ISERROR(INDEX(Panaboard!L:L,MATCH(CONCATENATE(A926,"-",T926),Panaboard!AF:AF,0))),"",INDEX(Panaboard!L:L,MATCH(CONCATENATE(A926,"-",T926),Panaboard!AF:AF,0)))</f>
        <v/>
      </c>
      <c r="BH926" t="str">
        <f>IF(ISERROR(INDEX(Panaboard!AG:AG,MATCH(CONCATENATE(A926,"-",T926),Panaboard!AF:AF,0))),"",INDEX(Panaboard!AG:AG,MATCH(CONCATENATE(A926,"-",T926),Panaboard!AF:AF,0)))</f>
        <v/>
      </c>
      <c r="BI926" t="str">
        <f t="shared" si="44"/>
        <v/>
      </c>
      <c r="BJ926" t="str">
        <f>IF(ISERROR(INDEX(CuttingList!F:F,MATCH(CONCATENATE(A926,"-",T926),CuttingList!E:E,0))),"",INDEX(CuttingList!F:F,MATCH(CONCATENATE(A926,"-",T926),CuttingList!E:E,0)))</f>
        <v/>
      </c>
    </row>
    <row r="927" spans="1:62" x14ac:dyDescent="0.25">
      <c r="A927" t="str">
        <f>IF(PResult!AL927="","",PResult!AL927)</f>
        <v/>
      </c>
      <c r="B927" t="str">
        <f>IF(PResult!F927="","",PResult!F927)</f>
        <v/>
      </c>
      <c r="C927" t="str">
        <f>IF(PResult!AN927="","",PResult!AN927)</f>
        <v/>
      </c>
      <c r="D927" t="str">
        <f>IF(PResult!AO927="","",PResult!AO927)</f>
        <v/>
      </c>
      <c r="E927" t="str">
        <f>IF(PResult!AP927="","",PResult!AP927)</f>
        <v/>
      </c>
      <c r="F927" t="str">
        <f>IF(PResult!AQ927="","",PResult!AQ927)</f>
        <v/>
      </c>
      <c r="G927">
        <f>IF(PResult!AR927="",0,ROUND(PResult!AR927,2))</f>
        <v>0</v>
      </c>
      <c r="I927">
        <f>IF(OR(UPPER(TRIM(PResult!R927))="S",UPPER(TRIM(PResult!R927))="P"),PResult!O927,0)</f>
        <v>0</v>
      </c>
      <c r="J927" t="str">
        <f>IF(ISERROR(INDEX(Panaboard!J:J,MATCH(CONCATENATE(A927,"-",T927),Panaboard!AF:AF,0))),"",TRIM(INDEX(Panaboard!J:J,MATCH(CONCATENATE(A927,"-",T927),Panaboard!AF:AF,0))))</f>
        <v/>
      </c>
      <c r="K927" t="str">
        <f>IF(ISERROR(INDEX(Panaboard!C:C,MATCH(CONCATENATE(A927,"-",T927),Panaboard!AF:AF,0))),"",INDEX(Panaboard!C:C,MATCH(CONCATENATE(A927,"-",T927),Panaboard!AF:AF,0)))</f>
        <v/>
      </c>
      <c r="L927" t="str">
        <f>IF(ISERROR(INDEX(Panaboard!D:D,MATCH(CONCATENATE(A927,"-",T927),Panaboard!AF:AF,0))),"",INDEX(Panaboard!D:D,MATCH(CONCATENATE(A927,"-",T927),Panaboard!AF:AF,0)))</f>
        <v/>
      </c>
      <c r="M927" t="str">
        <f>IF(ISERROR(INDEX(Panaboard!E:E,MATCH(CONCATENATE(A927,"-",T927),Panaboard!AF:AF,0))),"",INDEX(Panaboard!E:E,MATCH(CONCATENATE(A927,"-",T927),Panaboard!AF:AF,0)))</f>
        <v/>
      </c>
      <c r="N927" t="str">
        <f>IF(ISERROR(INDEX(Panaboard!F:F,MATCH(CONCATENATE(A927,"-",T927),Panaboard!AF:AF,0))),"",INDEX(Panaboard!F:F,MATCH(CONCATENATE(A927,"-",T927),Panaboard!AF:AF,0)))</f>
        <v/>
      </c>
      <c r="O927" t="str">
        <f>IF(ISERROR(INDEX(Panaboard!G:G,MATCH(CONCATENATE(A927,"-",T927),Panaboard!AF:AF,0))),"",INDEX(Panaboard!G:G,MATCH(CONCATENATE(A927,"-",T927),Panaboard!AF:AF,0)))</f>
        <v/>
      </c>
      <c r="P927" t="str">
        <f t="shared" si="42"/>
        <v/>
      </c>
      <c r="Q927" t="str">
        <f>IF(ISERROR(INDEX(Panaboard!H:H,MATCH(CONCATENATE(A927,"-",T927),Panaboard!AF:AF,0))),"",INDEX(Panaboard!H:H,MATCH(CONCATENATE(A927,"-",T927),Panaboard!AF:AF,0)))</f>
        <v/>
      </c>
      <c r="R927" t="str">
        <f>IF(ISERROR(INDEX(Panaboard!I:I,MATCH(CONCATENATE(A927,"-",T927),Panaboard!AF:AF,0))),"",INDEX(Panaboard!I:I,MATCH(CONCATENATE(A927,"-",T927),Panaboard!AF:AF,0)))</f>
        <v/>
      </c>
      <c r="S927" t="str">
        <f>CONCATENATE(PResult!AS927,PResult!AT927)</f>
        <v/>
      </c>
      <c r="T927" t="str">
        <f>IF(PResult!BG927="","",PResult!BG927)</f>
        <v/>
      </c>
      <c r="U927" t="str">
        <f>IF(PResult!Y927="","",PResult!Y927)</f>
        <v/>
      </c>
      <c r="V927" t="str">
        <f>IF(PResult!AU927="","",PResult!AU927)</f>
        <v/>
      </c>
      <c r="W927" t="str">
        <f>IF(PResult!R927="","",UPPER(TRIM(PResult!R927)))</f>
        <v/>
      </c>
      <c r="X927" t="str">
        <f>IF(PResult!AV927="","",PResult!AV927)</f>
        <v/>
      </c>
      <c r="Y927" t="str">
        <f>IF(PResult!AW927="","",PResult!AW927)</f>
        <v/>
      </c>
      <c r="Z927" t="str">
        <f>IF(PResult!AX927="","",PResult!AX927)</f>
        <v/>
      </c>
      <c r="AA927" t="str">
        <f>IF(PResult!AY927="","",PResult!AY927)</f>
        <v/>
      </c>
      <c r="AB927" t="str">
        <f>IF(PResult!AZ927="","",PResult!AZ927)</f>
        <v/>
      </c>
      <c r="AC927" t="str">
        <f>IF(PResult!BA927="","",PResult!BA927)</f>
        <v/>
      </c>
      <c r="AD927" t="str">
        <f>IF(PResult!G927="","",PResult!G927)</f>
        <v/>
      </c>
      <c r="AE927" t="str">
        <f>IF(PResult!H927="","",PResult!H927)</f>
        <v/>
      </c>
      <c r="AF927">
        <f>IF(OR(PResult!I927="(null)",PResult!I927=""),0,PResult!I927)</f>
        <v>0</v>
      </c>
      <c r="AG927" t="str">
        <f>TEXT(IF(ISERROR(INDEX(Panaboard!P:P,MATCH(CONCATENATE(A927,"-",T927),Panaboard!AF:AF,0))),"",INDEX(Panaboard!P:P,MATCH(CONCATENATE(A927,"-",T927),Panaboard!AF:AF,0))),"HH:MM")</f>
        <v/>
      </c>
      <c r="AH927" t="str">
        <f>TEXT(IF(ISERROR(INDEX(Panaboard!Q:Q,MATCH(CONCATENATE(A927,"-",T927),Panaboard!AF:AF,0))),"",INDEX(Panaboard!Q:Q,MATCH(CONCATENATE(A927,"-",T927),Panaboard!AF:AF,0))),"HH:MM")</f>
        <v/>
      </c>
      <c r="AI927" t="str">
        <f>TEXT(IF(ISERROR(INDEX(Panaboard!R:R,MATCH(CONCATENATE(A927,"-",T927),Panaboard!AF:AF,0))),"",INDEX(Panaboard!R:R,MATCH(CONCATENATE(A927,"-",T927),Panaboard!AF:AF,0))),"HH:MM")</f>
        <v/>
      </c>
      <c r="AJ927" t="str">
        <f>TEXT(IF(ISERROR(INDEX(Panaboard!S:S,MATCH(CONCATENATE(A927,"-",T927),Panaboard!AF:AF,0))),"",INDEX(Panaboard!S:S,MATCH(CONCATENATE(A927,"-",T927),Panaboard!AF:AF,0))),"HH:MM")</f>
        <v/>
      </c>
      <c r="AK927" t="str">
        <f>IF(PResult!BC927="","",PResult!BC927)</f>
        <v/>
      </c>
      <c r="AL927" t="str">
        <f>IF(PResult!BB927="","",PResult!BB927)</f>
        <v/>
      </c>
      <c r="AM927" t="str">
        <f>IF(PResult!BE927="","",PResult!BE927)</f>
        <v/>
      </c>
      <c r="AN927" t="str">
        <f>IF(PResult!BD927="","",PResult!BD927)</f>
        <v/>
      </c>
      <c r="AO927" t="str">
        <f>IF(PResult!BF927="","",PResult!BF927)</f>
        <v/>
      </c>
      <c r="AP927" t="str">
        <f>IF(ISERROR(INDEX(Panaboard!T:T,MATCH(CONCATENATE(A927,"-",T927),Panaboard!AF:AF,0))),"",INDEX(Panaboard!T:T,MATCH(CONCATENATE(A927,"-",T927),Panaboard!AF:AF,0)))</f>
        <v/>
      </c>
      <c r="AQ927" t="str">
        <f>IF(ISERROR(INDEX(Panaboard!U:U,MATCH(CONCATENATE(A927,"-",T927),Panaboard!AF:AF,0))),"",INDEX(Panaboard!U:U,MATCH(CONCATENATE(A927,"-",T927),Panaboard!AF:AF,0)))</f>
        <v/>
      </c>
      <c r="AR927" t="str">
        <f>IF(ISERROR(INDEX(Panaboard!V:V,MATCH(CONCATENATE(A927,"-",T927),Panaboard!AF:AF,0))),"",INDEX(Panaboard!V:V,MATCH(CONCATENATE(A927,"-",T927),Panaboard!AF:AF,0)))</f>
        <v/>
      </c>
      <c r="AS927" t="str">
        <f>IF(ISERROR(INDEX(Panaboard!W:W,MATCH(CONCATENATE(A927,"-",T927),Panaboard!AF:AF,0))),"",INDEX(Panaboard!W:W,MATCH(CONCATENATE(A927,"-",T927),Panaboard!AF:AF,0)))</f>
        <v/>
      </c>
      <c r="AT927" t="str">
        <f>IF(ISERROR(INDEX(Panaboard!X:X,MATCH(CONCATENATE(A927,"-",T927),Panaboard!AF:AF,0))),"",INDEX(Panaboard!X:X,MATCH(CONCATENATE(A927,"-",T927),Panaboard!AF:AF,0)))</f>
        <v/>
      </c>
      <c r="AU927" t="str">
        <f>IF(ISERROR(INDEX(Panaboard!Y:Y,MATCH(CONCATENATE(A927,"-",T927),Panaboard!AF:AF,0))),"",INDEX(Panaboard!Y:Y,MATCH(CONCATENATE(A927,"-",T927),Panaboard!AF:AF,0)))</f>
        <v/>
      </c>
      <c r="AV927" t="str">
        <f>IF(ISERROR(INDEX(Panaboard!Z:Z,MATCH(CONCATENATE(A927,"-",T927),Panaboard!AF:AF,0))),"",INDEX(Panaboard!Z:Z,MATCH(CONCATENATE(A927,"-",T927),Panaboard!AF:AF,0)))</f>
        <v/>
      </c>
      <c r="AW927" t="str">
        <f>IF(ISERROR(INDEX(Panaboard!AA:AA,MATCH(CONCATENATE(A927,"-",T927),Panaboard!AF:AF,0))),"",INDEX(Panaboard!AA:AA,MATCH(CONCATENATE(A927,"-",T927),Panaboard!AF:AF,0)))</f>
        <v/>
      </c>
      <c r="AX927" t="str">
        <f>IF(ISERROR(INDEX(Panaboard!AB:AB,MATCH(CONCATENATE(A927,"-",T927),Panaboard!AF:AF,0))),"",INDEX(Panaboard!AB:AB,MATCH(CONCATENATE(A927,"-",T927),Panaboard!AF:AF,0)))</f>
        <v/>
      </c>
      <c r="AY927" t="str">
        <f>IF(ISERROR(INDEX(Panaboard!AC:AC,MATCH(CONCATENATE(A927,"-",T927),Panaboard!AF:AF,0))),"",INDEX(Panaboard!AC:AC,MATCH(CONCATENATE(A927,"-",T927),Panaboard!AF:AF,0)))</f>
        <v/>
      </c>
      <c r="AZ927" t="str">
        <f>IF(OR(PResult!T927="",PResult!T927="(null)"),"",PResult!T927)</f>
        <v/>
      </c>
      <c r="BA927">
        <f>IF(PResult!O927="",0,PResult!O927)</f>
        <v>0</v>
      </c>
      <c r="BB927" t="str">
        <f>IF(ISERROR(INDEX(Panaboard!N:N,MATCH(CONCATENATE(A927,"-",T927),Panaboard!AF:AF,0))),"",INDEX(Panaboard!N:N,MATCH(CONCATENATE(A927,"-",T927),Panaboard!AF:AF,0)))</f>
        <v/>
      </c>
      <c r="BC927" t="str">
        <f t="shared" si="43"/>
        <v/>
      </c>
      <c r="BD927" t="str">
        <f>IF(ISERROR(INDEX(Panaboard!AD:AD,MATCH(CONCATENATE(A927,"-",T927),Panaboard!AF:AF,0))),"",INDEX(Panaboard!AD:AD,MATCH(CONCATENATE(A927,"-",T927),Panaboard!AF:AF,0)))</f>
        <v/>
      </c>
      <c r="BE927" t="str">
        <f>IF(ISERROR(INDEX(Panaboard!AE:AE,MATCH(CONCATENATE(A927,"-",T927),Panaboard!AF:AF,0))),"",INDEX(Panaboard!AE:AE,MATCH(CONCATENATE(A927,"-",T927),Panaboard!AF:AF,0)))</f>
        <v/>
      </c>
      <c r="BF927">
        <f>IF(OR(UPPER(TRIM(PResult!R927))="S",UPPER(TRIM(PResult!R927))="P"),PResult!M927,0)</f>
        <v>0</v>
      </c>
      <c r="BG927" t="str">
        <f>IF(ISERROR(INDEX(Panaboard!L:L,MATCH(CONCATENATE(A927,"-",T927),Panaboard!AF:AF,0))),"",INDEX(Panaboard!L:L,MATCH(CONCATENATE(A927,"-",T927),Panaboard!AF:AF,0)))</f>
        <v/>
      </c>
      <c r="BH927" t="str">
        <f>IF(ISERROR(INDEX(Panaboard!AG:AG,MATCH(CONCATENATE(A927,"-",T927),Panaboard!AF:AF,0))),"",INDEX(Panaboard!AG:AG,MATCH(CONCATENATE(A927,"-",T927),Panaboard!AF:AF,0)))</f>
        <v/>
      </c>
      <c r="BI927" t="str">
        <f t="shared" si="44"/>
        <v/>
      </c>
      <c r="BJ927" t="str">
        <f>IF(ISERROR(INDEX(CuttingList!F:F,MATCH(CONCATENATE(A927,"-",T927),CuttingList!E:E,0))),"",INDEX(CuttingList!F:F,MATCH(CONCATENATE(A927,"-",T927),CuttingList!E:E,0)))</f>
        <v/>
      </c>
    </row>
    <row r="928" spans="1:62" x14ac:dyDescent="0.25">
      <c r="A928" t="str">
        <f>IF(PResult!AL928="","",PResult!AL928)</f>
        <v/>
      </c>
      <c r="B928" t="str">
        <f>IF(PResult!F928="","",PResult!F928)</f>
        <v/>
      </c>
      <c r="C928" t="str">
        <f>IF(PResult!AN928="","",PResult!AN928)</f>
        <v/>
      </c>
      <c r="D928" t="str">
        <f>IF(PResult!AO928="","",PResult!AO928)</f>
        <v/>
      </c>
      <c r="E928" t="str">
        <f>IF(PResult!AP928="","",PResult!AP928)</f>
        <v/>
      </c>
      <c r="F928" t="str">
        <f>IF(PResult!AQ928="","",PResult!AQ928)</f>
        <v/>
      </c>
      <c r="G928">
        <f>IF(PResult!AR928="",0,ROUND(PResult!AR928,2))</f>
        <v>0</v>
      </c>
      <c r="I928">
        <f>IF(OR(UPPER(TRIM(PResult!R928))="S",UPPER(TRIM(PResult!R928))="P"),PResult!O928,0)</f>
        <v>0</v>
      </c>
      <c r="J928" t="str">
        <f>IF(ISERROR(INDEX(Panaboard!J:J,MATCH(CONCATENATE(A928,"-",T928),Panaboard!AF:AF,0))),"",TRIM(INDEX(Panaboard!J:J,MATCH(CONCATENATE(A928,"-",T928),Panaboard!AF:AF,0))))</f>
        <v/>
      </c>
      <c r="K928" t="str">
        <f>IF(ISERROR(INDEX(Panaboard!C:C,MATCH(CONCATENATE(A928,"-",T928),Panaboard!AF:AF,0))),"",INDEX(Panaboard!C:C,MATCH(CONCATENATE(A928,"-",T928),Panaboard!AF:AF,0)))</f>
        <v/>
      </c>
      <c r="L928" t="str">
        <f>IF(ISERROR(INDEX(Panaboard!D:D,MATCH(CONCATENATE(A928,"-",T928),Panaboard!AF:AF,0))),"",INDEX(Panaboard!D:D,MATCH(CONCATENATE(A928,"-",T928),Panaboard!AF:AF,0)))</f>
        <v/>
      </c>
      <c r="M928" t="str">
        <f>IF(ISERROR(INDEX(Panaboard!E:E,MATCH(CONCATENATE(A928,"-",T928),Panaboard!AF:AF,0))),"",INDEX(Panaboard!E:E,MATCH(CONCATENATE(A928,"-",T928),Panaboard!AF:AF,0)))</f>
        <v/>
      </c>
      <c r="N928" t="str">
        <f>IF(ISERROR(INDEX(Panaboard!F:F,MATCH(CONCATENATE(A928,"-",T928),Panaboard!AF:AF,0))),"",INDEX(Panaboard!F:F,MATCH(CONCATENATE(A928,"-",T928),Panaboard!AF:AF,0)))</f>
        <v/>
      </c>
      <c r="O928" t="str">
        <f>IF(ISERROR(INDEX(Panaboard!G:G,MATCH(CONCATENATE(A928,"-",T928),Panaboard!AF:AF,0))),"",INDEX(Panaboard!G:G,MATCH(CONCATENATE(A928,"-",T928),Panaboard!AF:AF,0)))</f>
        <v/>
      </c>
      <c r="P928" t="str">
        <f t="shared" si="42"/>
        <v/>
      </c>
      <c r="Q928" t="str">
        <f>IF(ISERROR(INDEX(Panaboard!H:H,MATCH(CONCATENATE(A928,"-",T928),Panaboard!AF:AF,0))),"",INDEX(Panaboard!H:H,MATCH(CONCATENATE(A928,"-",T928),Panaboard!AF:AF,0)))</f>
        <v/>
      </c>
      <c r="R928" t="str">
        <f>IF(ISERROR(INDEX(Panaboard!I:I,MATCH(CONCATENATE(A928,"-",T928),Panaboard!AF:AF,0))),"",INDEX(Panaboard!I:I,MATCH(CONCATENATE(A928,"-",T928),Panaboard!AF:AF,0)))</f>
        <v/>
      </c>
      <c r="S928" t="str">
        <f>CONCATENATE(PResult!AS928,PResult!AT928)</f>
        <v/>
      </c>
      <c r="T928" t="str">
        <f>IF(PResult!BG928="","",PResult!BG928)</f>
        <v/>
      </c>
      <c r="U928" t="str">
        <f>IF(PResult!Y928="","",PResult!Y928)</f>
        <v/>
      </c>
      <c r="V928" t="str">
        <f>IF(PResult!AU928="","",PResult!AU928)</f>
        <v/>
      </c>
      <c r="W928" t="str">
        <f>IF(PResult!R928="","",UPPER(TRIM(PResult!R928)))</f>
        <v/>
      </c>
      <c r="X928" t="str">
        <f>IF(PResult!AV928="","",PResult!AV928)</f>
        <v/>
      </c>
      <c r="Y928" t="str">
        <f>IF(PResult!AW928="","",PResult!AW928)</f>
        <v/>
      </c>
      <c r="Z928" t="str">
        <f>IF(PResult!AX928="","",PResult!AX928)</f>
        <v/>
      </c>
      <c r="AA928" t="str">
        <f>IF(PResult!AY928="","",PResult!AY928)</f>
        <v/>
      </c>
      <c r="AB928" t="str">
        <f>IF(PResult!AZ928="","",PResult!AZ928)</f>
        <v/>
      </c>
      <c r="AC928" t="str">
        <f>IF(PResult!BA928="","",PResult!BA928)</f>
        <v/>
      </c>
      <c r="AD928" t="str">
        <f>IF(PResult!G928="","",PResult!G928)</f>
        <v/>
      </c>
      <c r="AE928" t="str">
        <f>IF(PResult!H928="","",PResult!H928)</f>
        <v/>
      </c>
      <c r="AF928">
        <f>IF(OR(PResult!I928="(null)",PResult!I928=""),0,PResult!I928)</f>
        <v>0</v>
      </c>
      <c r="AG928" t="str">
        <f>TEXT(IF(ISERROR(INDEX(Panaboard!P:P,MATCH(CONCATENATE(A928,"-",T928),Panaboard!AF:AF,0))),"",INDEX(Panaboard!P:P,MATCH(CONCATENATE(A928,"-",T928),Panaboard!AF:AF,0))),"HH:MM")</f>
        <v/>
      </c>
      <c r="AH928" t="str">
        <f>TEXT(IF(ISERROR(INDEX(Panaboard!Q:Q,MATCH(CONCATENATE(A928,"-",T928),Panaboard!AF:AF,0))),"",INDEX(Panaboard!Q:Q,MATCH(CONCATENATE(A928,"-",T928),Panaboard!AF:AF,0))),"HH:MM")</f>
        <v/>
      </c>
      <c r="AI928" t="str">
        <f>TEXT(IF(ISERROR(INDEX(Panaboard!R:R,MATCH(CONCATENATE(A928,"-",T928),Panaboard!AF:AF,0))),"",INDEX(Panaboard!R:R,MATCH(CONCATENATE(A928,"-",T928),Panaboard!AF:AF,0))),"HH:MM")</f>
        <v/>
      </c>
      <c r="AJ928" t="str">
        <f>TEXT(IF(ISERROR(INDEX(Panaboard!S:S,MATCH(CONCATENATE(A928,"-",T928),Panaboard!AF:AF,0))),"",INDEX(Panaboard!S:S,MATCH(CONCATENATE(A928,"-",T928),Panaboard!AF:AF,0))),"HH:MM")</f>
        <v/>
      </c>
      <c r="AK928" t="str">
        <f>IF(PResult!BC928="","",PResult!BC928)</f>
        <v/>
      </c>
      <c r="AL928" t="str">
        <f>IF(PResult!BB928="","",PResult!BB928)</f>
        <v/>
      </c>
      <c r="AM928" t="str">
        <f>IF(PResult!BE928="","",PResult!BE928)</f>
        <v/>
      </c>
      <c r="AN928" t="str">
        <f>IF(PResult!BD928="","",PResult!BD928)</f>
        <v/>
      </c>
      <c r="AO928" t="str">
        <f>IF(PResult!BF928="","",PResult!BF928)</f>
        <v/>
      </c>
      <c r="AP928" t="str">
        <f>IF(ISERROR(INDEX(Panaboard!T:T,MATCH(CONCATENATE(A928,"-",T928),Panaboard!AF:AF,0))),"",INDEX(Panaboard!T:T,MATCH(CONCATENATE(A928,"-",T928),Panaboard!AF:AF,0)))</f>
        <v/>
      </c>
      <c r="AQ928" t="str">
        <f>IF(ISERROR(INDEX(Panaboard!U:U,MATCH(CONCATENATE(A928,"-",T928),Panaboard!AF:AF,0))),"",INDEX(Panaboard!U:U,MATCH(CONCATENATE(A928,"-",T928),Panaboard!AF:AF,0)))</f>
        <v/>
      </c>
      <c r="AR928" t="str">
        <f>IF(ISERROR(INDEX(Panaboard!V:V,MATCH(CONCATENATE(A928,"-",T928),Panaboard!AF:AF,0))),"",INDEX(Panaboard!V:V,MATCH(CONCATENATE(A928,"-",T928),Panaboard!AF:AF,0)))</f>
        <v/>
      </c>
      <c r="AS928" t="str">
        <f>IF(ISERROR(INDEX(Panaboard!W:W,MATCH(CONCATENATE(A928,"-",T928),Panaboard!AF:AF,0))),"",INDEX(Panaboard!W:W,MATCH(CONCATENATE(A928,"-",T928),Panaboard!AF:AF,0)))</f>
        <v/>
      </c>
      <c r="AT928" t="str">
        <f>IF(ISERROR(INDEX(Panaboard!X:X,MATCH(CONCATENATE(A928,"-",T928),Panaboard!AF:AF,0))),"",INDEX(Panaboard!X:X,MATCH(CONCATENATE(A928,"-",T928),Panaboard!AF:AF,0)))</f>
        <v/>
      </c>
      <c r="AU928" t="str">
        <f>IF(ISERROR(INDEX(Panaboard!Y:Y,MATCH(CONCATENATE(A928,"-",T928),Panaboard!AF:AF,0))),"",INDEX(Panaboard!Y:Y,MATCH(CONCATENATE(A928,"-",T928),Panaboard!AF:AF,0)))</f>
        <v/>
      </c>
      <c r="AV928" t="str">
        <f>IF(ISERROR(INDEX(Panaboard!Z:Z,MATCH(CONCATENATE(A928,"-",T928),Panaboard!AF:AF,0))),"",INDEX(Panaboard!Z:Z,MATCH(CONCATENATE(A928,"-",T928),Panaboard!AF:AF,0)))</f>
        <v/>
      </c>
      <c r="AW928" t="str">
        <f>IF(ISERROR(INDEX(Panaboard!AA:AA,MATCH(CONCATENATE(A928,"-",T928),Panaboard!AF:AF,0))),"",INDEX(Panaboard!AA:AA,MATCH(CONCATENATE(A928,"-",T928),Panaboard!AF:AF,0)))</f>
        <v/>
      </c>
      <c r="AX928" t="str">
        <f>IF(ISERROR(INDEX(Panaboard!AB:AB,MATCH(CONCATENATE(A928,"-",T928),Panaboard!AF:AF,0))),"",INDEX(Panaboard!AB:AB,MATCH(CONCATENATE(A928,"-",T928),Panaboard!AF:AF,0)))</f>
        <v/>
      </c>
      <c r="AY928" t="str">
        <f>IF(ISERROR(INDEX(Panaboard!AC:AC,MATCH(CONCATENATE(A928,"-",T928),Panaboard!AF:AF,0))),"",INDEX(Panaboard!AC:AC,MATCH(CONCATENATE(A928,"-",T928),Panaboard!AF:AF,0)))</f>
        <v/>
      </c>
      <c r="AZ928" t="str">
        <f>IF(OR(PResult!T928="",PResult!T928="(null)"),"",PResult!T928)</f>
        <v/>
      </c>
      <c r="BA928">
        <f>IF(PResult!O928="",0,PResult!O928)</f>
        <v>0</v>
      </c>
      <c r="BB928" t="str">
        <f>IF(ISERROR(INDEX(Panaboard!N:N,MATCH(CONCATENATE(A928,"-",T928),Panaboard!AF:AF,0))),"",INDEX(Panaboard!N:N,MATCH(CONCATENATE(A928,"-",T928),Panaboard!AF:AF,0)))</f>
        <v/>
      </c>
      <c r="BC928" t="str">
        <f t="shared" si="43"/>
        <v/>
      </c>
      <c r="BD928" t="str">
        <f>IF(ISERROR(INDEX(Panaboard!AD:AD,MATCH(CONCATENATE(A928,"-",T928),Panaboard!AF:AF,0))),"",INDEX(Panaboard!AD:AD,MATCH(CONCATENATE(A928,"-",T928),Panaboard!AF:AF,0)))</f>
        <v/>
      </c>
      <c r="BE928" t="str">
        <f>IF(ISERROR(INDEX(Panaboard!AE:AE,MATCH(CONCATENATE(A928,"-",T928),Panaboard!AF:AF,0))),"",INDEX(Panaboard!AE:AE,MATCH(CONCATENATE(A928,"-",T928),Panaboard!AF:AF,0)))</f>
        <v/>
      </c>
      <c r="BF928">
        <f>IF(OR(UPPER(TRIM(PResult!R928))="S",UPPER(TRIM(PResult!R928))="P"),PResult!M928,0)</f>
        <v>0</v>
      </c>
      <c r="BG928" t="str">
        <f>IF(ISERROR(INDEX(Panaboard!L:L,MATCH(CONCATENATE(A928,"-",T928),Panaboard!AF:AF,0))),"",INDEX(Panaboard!L:L,MATCH(CONCATENATE(A928,"-",T928),Panaboard!AF:AF,0)))</f>
        <v/>
      </c>
      <c r="BH928" t="str">
        <f>IF(ISERROR(INDEX(Panaboard!AG:AG,MATCH(CONCATENATE(A928,"-",T928),Panaboard!AF:AF,0))),"",INDEX(Panaboard!AG:AG,MATCH(CONCATENATE(A928,"-",T928),Panaboard!AF:AF,0)))</f>
        <v/>
      </c>
      <c r="BI928" t="str">
        <f t="shared" si="44"/>
        <v/>
      </c>
      <c r="BJ928" t="str">
        <f>IF(ISERROR(INDEX(CuttingList!F:F,MATCH(CONCATENATE(A928,"-",T928),CuttingList!E:E,0))),"",INDEX(CuttingList!F:F,MATCH(CONCATENATE(A928,"-",T928),CuttingList!E:E,0)))</f>
        <v/>
      </c>
    </row>
    <row r="929" spans="1:62" x14ac:dyDescent="0.25">
      <c r="A929" t="str">
        <f>IF(PResult!AL929="","",PResult!AL929)</f>
        <v/>
      </c>
      <c r="B929" t="str">
        <f>IF(PResult!F929="","",PResult!F929)</f>
        <v/>
      </c>
      <c r="C929" t="str">
        <f>IF(PResult!AN929="","",PResult!AN929)</f>
        <v/>
      </c>
      <c r="D929" t="str">
        <f>IF(PResult!AO929="","",PResult!AO929)</f>
        <v/>
      </c>
      <c r="E929" t="str">
        <f>IF(PResult!AP929="","",PResult!AP929)</f>
        <v/>
      </c>
      <c r="F929" t="str">
        <f>IF(PResult!AQ929="","",PResult!AQ929)</f>
        <v/>
      </c>
      <c r="G929">
        <f>IF(PResult!AR929="",0,ROUND(PResult!AR929,2))</f>
        <v>0</v>
      </c>
      <c r="I929">
        <f>IF(OR(UPPER(TRIM(PResult!R929))="S",UPPER(TRIM(PResult!R929))="P"),PResult!O929,0)</f>
        <v>0</v>
      </c>
      <c r="J929" t="str">
        <f>IF(ISERROR(INDEX(Panaboard!J:J,MATCH(CONCATENATE(A929,"-",T929),Panaboard!AF:AF,0))),"",TRIM(INDEX(Panaboard!J:J,MATCH(CONCATENATE(A929,"-",T929),Panaboard!AF:AF,0))))</f>
        <v/>
      </c>
      <c r="K929" t="str">
        <f>IF(ISERROR(INDEX(Panaboard!C:C,MATCH(CONCATENATE(A929,"-",T929),Panaboard!AF:AF,0))),"",INDEX(Panaboard!C:C,MATCH(CONCATENATE(A929,"-",T929),Panaboard!AF:AF,0)))</f>
        <v/>
      </c>
      <c r="L929" t="str">
        <f>IF(ISERROR(INDEX(Panaboard!D:D,MATCH(CONCATENATE(A929,"-",T929),Panaboard!AF:AF,0))),"",INDEX(Panaboard!D:D,MATCH(CONCATENATE(A929,"-",T929),Panaboard!AF:AF,0)))</f>
        <v/>
      </c>
      <c r="M929" t="str">
        <f>IF(ISERROR(INDEX(Panaboard!E:E,MATCH(CONCATENATE(A929,"-",T929),Panaboard!AF:AF,0))),"",INDEX(Panaboard!E:E,MATCH(CONCATENATE(A929,"-",T929),Panaboard!AF:AF,0)))</f>
        <v/>
      </c>
      <c r="N929" t="str">
        <f>IF(ISERROR(INDEX(Panaboard!F:F,MATCH(CONCATENATE(A929,"-",T929),Panaboard!AF:AF,0))),"",INDEX(Panaboard!F:F,MATCH(CONCATENATE(A929,"-",T929),Panaboard!AF:AF,0)))</f>
        <v/>
      </c>
      <c r="O929" t="str">
        <f>IF(ISERROR(INDEX(Panaboard!G:G,MATCH(CONCATENATE(A929,"-",T929),Panaboard!AF:AF,0))),"",INDEX(Panaboard!G:G,MATCH(CONCATENATE(A929,"-",T929),Panaboard!AF:AF,0)))</f>
        <v/>
      </c>
      <c r="P929" t="str">
        <f t="shared" si="42"/>
        <v/>
      </c>
      <c r="Q929" t="str">
        <f>IF(ISERROR(INDEX(Panaboard!H:H,MATCH(CONCATENATE(A929,"-",T929),Panaboard!AF:AF,0))),"",INDEX(Panaboard!H:H,MATCH(CONCATENATE(A929,"-",T929),Panaboard!AF:AF,0)))</f>
        <v/>
      </c>
      <c r="R929" t="str">
        <f>IF(ISERROR(INDEX(Panaboard!I:I,MATCH(CONCATENATE(A929,"-",T929),Panaboard!AF:AF,0))),"",INDEX(Panaboard!I:I,MATCH(CONCATENATE(A929,"-",T929),Panaboard!AF:AF,0)))</f>
        <v/>
      </c>
      <c r="S929" t="str">
        <f>CONCATENATE(PResult!AS929,PResult!AT929)</f>
        <v/>
      </c>
      <c r="T929" t="str">
        <f>IF(PResult!BG929="","",PResult!BG929)</f>
        <v/>
      </c>
      <c r="U929" t="str">
        <f>IF(PResult!Y929="","",PResult!Y929)</f>
        <v/>
      </c>
      <c r="V929" t="str">
        <f>IF(PResult!AU929="","",PResult!AU929)</f>
        <v/>
      </c>
      <c r="W929" t="str">
        <f>IF(PResult!R929="","",UPPER(TRIM(PResult!R929)))</f>
        <v/>
      </c>
      <c r="X929" t="str">
        <f>IF(PResult!AV929="","",PResult!AV929)</f>
        <v/>
      </c>
      <c r="Y929" t="str">
        <f>IF(PResult!AW929="","",PResult!AW929)</f>
        <v/>
      </c>
      <c r="Z929" t="str">
        <f>IF(PResult!AX929="","",PResult!AX929)</f>
        <v/>
      </c>
      <c r="AA929" t="str">
        <f>IF(PResult!AY929="","",PResult!AY929)</f>
        <v/>
      </c>
      <c r="AB929" t="str">
        <f>IF(PResult!AZ929="","",PResult!AZ929)</f>
        <v/>
      </c>
      <c r="AC929" t="str">
        <f>IF(PResult!BA929="","",PResult!BA929)</f>
        <v/>
      </c>
      <c r="AD929" t="str">
        <f>IF(PResult!G929="","",PResult!G929)</f>
        <v/>
      </c>
      <c r="AE929" t="str">
        <f>IF(PResult!H929="","",PResult!H929)</f>
        <v/>
      </c>
      <c r="AF929">
        <f>IF(OR(PResult!I929="(null)",PResult!I929=""),0,PResult!I929)</f>
        <v>0</v>
      </c>
      <c r="AG929" t="str">
        <f>TEXT(IF(ISERROR(INDEX(Panaboard!P:P,MATCH(CONCATENATE(A929,"-",T929),Panaboard!AF:AF,0))),"",INDEX(Panaboard!P:P,MATCH(CONCATENATE(A929,"-",T929),Panaboard!AF:AF,0))),"HH:MM")</f>
        <v/>
      </c>
      <c r="AH929" t="str">
        <f>TEXT(IF(ISERROR(INDEX(Panaboard!Q:Q,MATCH(CONCATENATE(A929,"-",T929),Panaboard!AF:AF,0))),"",INDEX(Panaboard!Q:Q,MATCH(CONCATENATE(A929,"-",T929),Panaboard!AF:AF,0))),"HH:MM")</f>
        <v/>
      </c>
      <c r="AI929" t="str">
        <f>TEXT(IF(ISERROR(INDEX(Panaboard!R:R,MATCH(CONCATENATE(A929,"-",T929),Panaboard!AF:AF,0))),"",INDEX(Panaboard!R:R,MATCH(CONCATENATE(A929,"-",T929),Panaboard!AF:AF,0))),"HH:MM")</f>
        <v/>
      </c>
      <c r="AJ929" t="str">
        <f>TEXT(IF(ISERROR(INDEX(Panaboard!S:S,MATCH(CONCATENATE(A929,"-",T929),Panaboard!AF:AF,0))),"",INDEX(Panaboard!S:S,MATCH(CONCATENATE(A929,"-",T929),Panaboard!AF:AF,0))),"HH:MM")</f>
        <v/>
      </c>
      <c r="AK929" t="str">
        <f>IF(PResult!BC929="","",PResult!BC929)</f>
        <v/>
      </c>
      <c r="AL929" t="str">
        <f>IF(PResult!BB929="","",PResult!BB929)</f>
        <v/>
      </c>
      <c r="AM929" t="str">
        <f>IF(PResult!BE929="","",PResult!BE929)</f>
        <v/>
      </c>
      <c r="AN929" t="str">
        <f>IF(PResult!BD929="","",PResult!BD929)</f>
        <v/>
      </c>
      <c r="AO929" t="str">
        <f>IF(PResult!BF929="","",PResult!BF929)</f>
        <v/>
      </c>
      <c r="AP929" t="str">
        <f>IF(ISERROR(INDEX(Panaboard!T:T,MATCH(CONCATENATE(A929,"-",T929),Panaboard!AF:AF,0))),"",INDEX(Panaboard!T:T,MATCH(CONCATENATE(A929,"-",T929),Panaboard!AF:AF,0)))</f>
        <v/>
      </c>
      <c r="AQ929" t="str">
        <f>IF(ISERROR(INDEX(Panaboard!U:U,MATCH(CONCATENATE(A929,"-",T929),Panaboard!AF:AF,0))),"",INDEX(Panaboard!U:U,MATCH(CONCATENATE(A929,"-",T929),Panaboard!AF:AF,0)))</f>
        <v/>
      </c>
      <c r="AR929" t="str">
        <f>IF(ISERROR(INDEX(Panaboard!V:V,MATCH(CONCATENATE(A929,"-",T929),Panaboard!AF:AF,0))),"",INDEX(Panaboard!V:V,MATCH(CONCATENATE(A929,"-",T929),Panaboard!AF:AF,0)))</f>
        <v/>
      </c>
      <c r="AS929" t="str">
        <f>IF(ISERROR(INDEX(Panaboard!W:W,MATCH(CONCATENATE(A929,"-",T929),Panaboard!AF:AF,0))),"",INDEX(Panaboard!W:W,MATCH(CONCATENATE(A929,"-",T929),Panaboard!AF:AF,0)))</f>
        <v/>
      </c>
      <c r="AT929" t="str">
        <f>IF(ISERROR(INDEX(Panaboard!X:X,MATCH(CONCATENATE(A929,"-",T929),Panaboard!AF:AF,0))),"",INDEX(Panaboard!X:X,MATCH(CONCATENATE(A929,"-",T929),Panaboard!AF:AF,0)))</f>
        <v/>
      </c>
      <c r="AU929" t="str">
        <f>IF(ISERROR(INDEX(Panaboard!Y:Y,MATCH(CONCATENATE(A929,"-",T929),Panaboard!AF:AF,0))),"",INDEX(Panaboard!Y:Y,MATCH(CONCATENATE(A929,"-",T929),Panaboard!AF:AF,0)))</f>
        <v/>
      </c>
      <c r="AV929" t="str">
        <f>IF(ISERROR(INDEX(Panaboard!Z:Z,MATCH(CONCATENATE(A929,"-",T929),Panaboard!AF:AF,0))),"",INDEX(Panaboard!Z:Z,MATCH(CONCATENATE(A929,"-",T929),Panaboard!AF:AF,0)))</f>
        <v/>
      </c>
      <c r="AW929" t="str">
        <f>IF(ISERROR(INDEX(Panaboard!AA:AA,MATCH(CONCATENATE(A929,"-",T929),Panaboard!AF:AF,0))),"",INDEX(Panaboard!AA:AA,MATCH(CONCATENATE(A929,"-",T929),Panaboard!AF:AF,0)))</f>
        <v/>
      </c>
      <c r="AX929" t="str">
        <f>IF(ISERROR(INDEX(Panaboard!AB:AB,MATCH(CONCATENATE(A929,"-",T929),Panaboard!AF:AF,0))),"",INDEX(Panaboard!AB:AB,MATCH(CONCATENATE(A929,"-",T929),Panaboard!AF:AF,0)))</f>
        <v/>
      </c>
      <c r="AY929" t="str">
        <f>IF(ISERROR(INDEX(Panaboard!AC:AC,MATCH(CONCATENATE(A929,"-",T929),Panaboard!AF:AF,0))),"",INDEX(Panaboard!AC:AC,MATCH(CONCATENATE(A929,"-",T929),Panaboard!AF:AF,0)))</f>
        <v/>
      </c>
      <c r="AZ929" t="str">
        <f>IF(OR(PResult!T929="",PResult!T929="(null)"),"",PResult!T929)</f>
        <v/>
      </c>
      <c r="BA929">
        <f>IF(PResult!O929="",0,PResult!O929)</f>
        <v>0</v>
      </c>
      <c r="BB929" t="str">
        <f>IF(ISERROR(INDEX(Panaboard!N:N,MATCH(CONCATENATE(A929,"-",T929),Panaboard!AF:AF,0))),"",INDEX(Panaboard!N:N,MATCH(CONCATENATE(A929,"-",T929),Panaboard!AF:AF,0)))</f>
        <v/>
      </c>
      <c r="BC929" t="str">
        <f t="shared" si="43"/>
        <v/>
      </c>
      <c r="BD929" t="str">
        <f>IF(ISERROR(INDEX(Panaboard!AD:AD,MATCH(CONCATENATE(A929,"-",T929),Panaboard!AF:AF,0))),"",INDEX(Panaboard!AD:AD,MATCH(CONCATENATE(A929,"-",T929),Panaboard!AF:AF,0)))</f>
        <v/>
      </c>
      <c r="BE929" t="str">
        <f>IF(ISERROR(INDEX(Panaboard!AE:AE,MATCH(CONCATENATE(A929,"-",T929),Panaboard!AF:AF,0))),"",INDEX(Panaboard!AE:AE,MATCH(CONCATENATE(A929,"-",T929),Panaboard!AF:AF,0)))</f>
        <v/>
      </c>
      <c r="BF929">
        <f>IF(OR(UPPER(TRIM(PResult!R929))="S",UPPER(TRIM(PResult!R929))="P"),PResult!M929,0)</f>
        <v>0</v>
      </c>
      <c r="BG929" t="str">
        <f>IF(ISERROR(INDEX(Panaboard!L:L,MATCH(CONCATENATE(A929,"-",T929),Panaboard!AF:AF,0))),"",INDEX(Panaboard!L:L,MATCH(CONCATENATE(A929,"-",T929),Panaboard!AF:AF,0)))</f>
        <v/>
      </c>
      <c r="BH929" t="str">
        <f>IF(ISERROR(INDEX(Panaboard!AG:AG,MATCH(CONCATENATE(A929,"-",T929),Panaboard!AF:AF,0))),"",INDEX(Panaboard!AG:AG,MATCH(CONCATENATE(A929,"-",T929),Panaboard!AF:AF,0)))</f>
        <v/>
      </c>
      <c r="BI929" t="str">
        <f t="shared" si="44"/>
        <v/>
      </c>
      <c r="BJ929" t="str">
        <f>IF(ISERROR(INDEX(CuttingList!F:F,MATCH(CONCATENATE(A929,"-",T929),CuttingList!E:E,0))),"",INDEX(CuttingList!F:F,MATCH(CONCATENATE(A929,"-",T929),CuttingList!E:E,0)))</f>
        <v/>
      </c>
    </row>
    <row r="930" spans="1:62" x14ac:dyDescent="0.25">
      <c r="A930" t="str">
        <f>IF(PResult!AL930="","",PResult!AL930)</f>
        <v/>
      </c>
      <c r="B930" t="str">
        <f>IF(PResult!F930="","",PResult!F930)</f>
        <v/>
      </c>
      <c r="C930" t="str">
        <f>IF(PResult!AN930="","",PResult!AN930)</f>
        <v/>
      </c>
      <c r="D930" t="str">
        <f>IF(PResult!AO930="","",PResult!AO930)</f>
        <v/>
      </c>
      <c r="E930" t="str">
        <f>IF(PResult!AP930="","",PResult!AP930)</f>
        <v/>
      </c>
      <c r="F930" t="str">
        <f>IF(PResult!AQ930="","",PResult!AQ930)</f>
        <v/>
      </c>
      <c r="G930">
        <f>IF(PResult!AR930="",0,ROUND(PResult!AR930,2))</f>
        <v>0</v>
      </c>
      <c r="I930">
        <f>IF(OR(UPPER(TRIM(PResult!R930))="S",UPPER(TRIM(PResult!R930))="P"),PResult!O930,0)</f>
        <v>0</v>
      </c>
      <c r="J930" t="str">
        <f>IF(ISERROR(INDEX(Panaboard!J:J,MATCH(CONCATENATE(A930,"-",T930),Panaboard!AF:AF,0))),"",TRIM(INDEX(Panaboard!J:J,MATCH(CONCATENATE(A930,"-",T930),Panaboard!AF:AF,0))))</f>
        <v/>
      </c>
      <c r="K930" t="str">
        <f>IF(ISERROR(INDEX(Panaboard!C:C,MATCH(CONCATENATE(A930,"-",T930),Panaboard!AF:AF,0))),"",INDEX(Panaboard!C:C,MATCH(CONCATENATE(A930,"-",T930),Panaboard!AF:AF,0)))</f>
        <v/>
      </c>
      <c r="L930" t="str">
        <f>IF(ISERROR(INDEX(Panaboard!D:D,MATCH(CONCATENATE(A930,"-",T930),Panaboard!AF:AF,0))),"",INDEX(Panaboard!D:D,MATCH(CONCATENATE(A930,"-",T930),Panaboard!AF:AF,0)))</f>
        <v/>
      </c>
      <c r="M930" t="str">
        <f>IF(ISERROR(INDEX(Panaboard!E:E,MATCH(CONCATENATE(A930,"-",T930),Panaboard!AF:AF,0))),"",INDEX(Panaboard!E:E,MATCH(CONCATENATE(A930,"-",T930),Panaboard!AF:AF,0)))</f>
        <v/>
      </c>
      <c r="N930" t="str">
        <f>IF(ISERROR(INDEX(Panaboard!F:F,MATCH(CONCATENATE(A930,"-",T930),Panaboard!AF:AF,0))),"",INDEX(Panaboard!F:F,MATCH(CONCATENATE(A930,"-",T930),Panaboard!AF:AF,0)))</f>
        <v/>
      </c>
      <c r="O930" t="str">
        <f>IF(ISERROR(INDEX(Panaboard!G:G,MATCH(CONCATENATE(A930,"-",T930),Panaboard!AF:AF,0))),"",INDEX(Panaboard!G:G,MATCH(CONCATENATE(A930,"-",T930),Panaboard!AF:AF,0)))</f>
        <v/>
      </c>
      <c r="P930" t="str">
        <f t="shared" si="42"/>
        <v/>
      </c>
      <c r="Q930" t="str">
        <f>IF(ISERROR(INDEX(Panaboard!H:H,MATCH(CONCATENATE(A930,"-",T930),Panaboard!AF:AF,0))),"",INDEX(Panaboard!H:H,MATCH(CONCATENATE(A930,"-",T930),Panaboard!AF:AF,0)))</f>
        <v/>
      </c>
      <c r="R930" t="str">
        <f>IF(ISERROR(INDEX(Panaboard!I:I,MATCH(CONCATENATE(A930,"-",T930),Panaboard!AF:AF,0))),"",INDEX(Panaboard!I:I,MATCH(CONCATENATE(A930,"-",T930),Panaboard!AF:AF,0)))</f>
        <v/>
      </c>
      <c r="S930" t="str">
        <f>CONCATENATE(PResult!AS930,PResult!AT930)</f>
        <v/>
      </c>
      <c r="T930" t="str">
        <f>IF(PResult!BG930="","",PResult!BG930)</f>
        <v/>
      </c>
      <c r="U930" t="str">
        <f>IF(PResult!Y930="","",PResult!Y930)</f>
        <v/>
      </c>
      <c r="V930" t="str">
        <f>IF(PResult!AU930="","",PResult!AU930)</f>
        <v/>
      </c>
      <c r="W930" t="str">
        <f>IF(PResult!R930="","",UPPER(TRIM(PResult!R930)))</f>
        <v/>
      </c>
      <c r="X930" t="str">
        <f>IF(PResult!AV930="","",PResult!AV930)</f>
        <v/>
      </c>
      <c r="Y930" t="str">
        <f>IF(PResult!AW930="","",PResult!AW930)</f>
        <v/>
      </c>
      <c r="Z930" t="str">
        <f>IF(PResult!AX930="","",PResult!AX930)</f>
        <v/>
      </c>
      <c r="AA930" t="str">
        <f>IF(PResult!AY930="","",PResult!AY930)</f>
        <v/>
      </c>
      <c r="AB930" t="str">
        <f>IF(PResult!AZ930="","",PResult!AZ930)</f>
        <v/>
      </c>
      <c r="AC930" t="str">
        <f>IF(PResult!BA930="","",PResult!BA930)</f>
        <v/>
      </c>
      <c r="AD930" t="str">
        <f>IF(PResult!G930="","",PResult!G930)</f>
        <v/>
      </c>
      <c r="AE930" t="str">
        <f>IF(PResult!H930="","",PResult!H930)</f>
        <v/>
      </c>
      <c r="AF930">
        <f>IF(OR(PResult!I930="(null)",PResult!I930=""),0,PResult!I930)</f>
        <v>0</v>
      </c>
      <c r="AG930" t="str">
        <f>TEXT(IF(ISERROR(INDEX(Panaboard!P:P,MATCH(CONCATENATE(A930,"-",T930),Panaboard!AF:AF,0))),"",INDEX(Panaboard!P:P,MATCH(CONCATENATE(A930,"-",T930),Panaboard!AF:AF,0))),"HH:MM")</f>
        <v/>
      </c>
      <c r="AH930" t="str">
        <f>TEXT(IF(ISERROR(INDEX(Panaboard!Q:Q,MATCH(CONCATENATE(A930,"-",T930),Panaboard!AF:AF,0))),"",INDEX(Panaboard!Q:Q,MATCH(CONCATENATE(A930,"-",T930),Panaboard!AF:AF,0))),"HH:MM")</f>
        <v/>
      </c>
      <c r="AI930" t="str">
        <f>TEXT(IF(ISERROR(INDEX(Panaboard!R:R,MATCH(CONCATENATE(A930,"-",T930),Panaboard!AF:AF,0))),"",INDEX(Panaboard!R:R,MATCH(CONCATENATE(A930,"-",T930),Panaboard!AF:AF,0))),"HH:MM")</f>
        <v/>
      </c>
      <c r="AJ930" t="str">
        <f>TEXT(IF(ISERROR(INDEX(Panaboard!S:S,MATCH(CONCATENATE(A930,"-",T930),Panaboard!AF:AF,0))),"",INDEX(Panaboard!S:S,MATCH(CONCATENATE(A930,"-",T930),Panaboard!AF:AF,0))),"HH:MM")</f>
        <v/>
      </c>
      <c r="AK930" t="str">
        <f>IF(PResult!BC930="","",PResult!BC930)</f>
        <v/>
      </c>
      <c r="AL930" t="str">
        <f>IF(PResult!BB930="","",PResult!BB930)</f>
        <v/>
      </c>
      <c r="AM930" t="str">
        <f>IF(PResult!BE930="","",PResult!BE930)</f>
        <v/>
      </c>
      <c r="AN930" t="str">
        <f>IF(PResult!BD930="","",PResult!BD930)</f>
        <v/>
      </c>
      <c r="AO930" t="str">
        <f>IF(PResult!BF930="","",PResult!BF930)</f>
        <v/>
      </c>
      <c r="AP930" t="str">
        <f>IF(ISERROR(INDEX(Panaboard!T:T,MATCH(CONCATENATE(A930,"-",T930),Panaboard!AF:AF,0))),"",INDEX(Panaboard!T:T,MATCH(CONCATENATE(A930,"-",T930),Panaboard!AF:AF,0)))</f>
        <v/>
      </c>
      <c r="AQ930" t="str">
        <f>IF(ISERROR(INDEX(Panaboard!U:U,MATCH(CONCATENATE(A930,"-",T930),Panaboard!AF:AF,0))),"",INDEX(Panaboard!U:U,MATCH(CONCATENATE(A930,"-",T930),Panaboard!AF:AF,0)))</f>
        <v/>
      </c>
      <c r="AR930" t="str">
        <f>IF(ISERROR(INDEX(Panaboard!V:V,MATCH(CONCATENATE(A930,"-",T930),Panaboard!AF:AF,0))),"",INDEX(Panaboard!V:V,MATCH(CONCATENATE(A930,"-",T930),Panaboard!AF:AF,0)))</f>
        <v/>
      </c>
      <c r="AS930" t="str">
        <f>IF(ISERROR(INDEX(Panaboard!W:W,MATCH(CONCATENATE(A930,"-",T930),Panaboard!AF:AF,0))),"",INDEX(Panaboard!W:W,MATCH(CONCATENATE(A930,"-",T930),Panaboard!AF:AF,0)))</f>
        <v/>
      </c>
      <c r="AT930" t="str">
        <f>IF(ISERROR(INDEX(Panaboard!X:X,MATCH(CONCATENATE(A930,"-",T930),Panaboard!AF:AF,0))),"",INDEX(Panaboard!X:X,MATCH(CONCATENATE(A930,"-",T930),Panaboard!AF:AF,0)))</f>
        <v/>
      </c>
      <c r="AU930" t="str">
        <f>IF(ISERROR(INDEX(Panaboard!Y:Y,MATCH(CONCATENATE(A930,"-",T930),Panaboard!AF:AF,0))),"",INDEX(Panaboard!Y:Y,MATCH(CONCATENATE(A930,"-",T930),Panaboard!AF:AF,0)))</f>
        <v/>
      </c>
      <c r="AV930" t="str">
        <f>IF(ISERROR(INDEX(Panaboard!Z:Z,MATCH(CONCATENATE(A930,"-",T930),Panaboard!AF:AF,0))),"",INDEX(Panaboard!Z:Z,MATCH(CONCATENATE(A930,"-",T930),Panaboard!AF:AF,0)))</f>
        <v/>
      </c>
      <c r="AW930" t="str">
        <f>IF(ISERROR(INDEX(Panaboard!AA:AA,MATCH(CONCATENATE(A930,"-",T930),Panaboard!AF:AF,0))),"",INDEX(Panaboard!AA:AA,MATCH(CONCATENATE(A930,"-",T930),Panaboard!AF:AF,0)))</f>
        <v/>
      </c>
      <c r="AX930" t="str">
        <f>IF(ISERROR(INDEX(Panaboard!AB:AB,MATCH(CONCATENATE(A930,"-",T930),Panaboard!AF:AF,0))),"",INDEX(Panaboard!AB:AB,MATCH(CONCATENATE(A930,"-",T930),Panaboard!AF:AF,0)))</f>
        <v/>
      </c>
      <c r="AY930" t="str">
        <f>IF(ISERROR(INDEX(Panaboard!AC:AC,MATCH(CONCATENATE(A930,"-",T930),Panaboard!AF:AF,0))),"",INDEX(Panaboard!AC:AC,MATCH(CONCATENATE(A930,"-",T930),Panaboard!AF:AF,0)))</f>
        <v/>
      </c>
      <c r="AZ930" t="str">
        <f>IF(OR(PResult!T930="",PResult!T930="(null)"),"",PResult!T930)</f>
        <v/>
      </c>
      <c r="BA930">
        <f>IF(PResult!O930="",0,PResult!O930)</f>
        <v>0</v>
      </c>
      <c r="BB930" t="str">
        <f>IF(ISERROR(INDEX(Panaboard!N:N,MATCH(CONCATENATE(A930,"-",T930),Panaboard!AF:AF,0))),"",INDEX(Panaboard!N:N,MATCH(CONCATENATE(A930,"-",T930),Panaboard!AF:AF,0)))</f>
        <v/>
      </c>
      <c r="BC930" t="str">
        <f t="shared" si="43"/>
        <v/>
      </c>
      <c r="BD930" t="str">
        <f>IF(ISERROR(INDEX(Panaboard!AD:AD,MATCH(CONCATENATE(A930,"-",T930),Panaboard!AF:AF,0))),"",INDEX(Panaboard!AD:AD,MATCH(CONCATENATE(A930,"-",T930),Panaboard!AF:AF,0)))</f>
        <v/>
      </c>
      <c r="BE930" t="str">
        <f>IF(ISERROR(INDEX(Panaboard!AE:AE,MATCH(CONCATENATE(A930,"-",T930),Panaboard!AF:AF,0))),"",INDEX(Panaboard!AE:AE,MATCH(CONCATENATE(A930,"-",T930),Panaboard!AF:AF,0)))</f>
        <v/>
      </c>
      <c r="BF930">
        <f>IF(OR(UPPER(TRIM(PResult!R930))="S",UPPER(TRIM(PResult!R930))="P"),PResult!M930,0)</f>
        <v>0</v>
      </c>
      <c r="BG930" t="str">
        <f>IF(ISERROR(INDEX(Panaboard!L:L,MATCH(CONCATENATE(A930,"-",T930),Panaboard!AF:AF,0))),"",INDEX(Panaboard!L:L,MATCH(CONCATENATE(A930,"-",T930),Panaboard!AF:AF,0)))</f>
        <v/>
      </c>
      <c r="BH930" t="str">
        <f>IF(ISERROR(INDEX(Panaboard!AG:AG,MATCH(CONCATENATE(A930,"-",T930),Panaboard!AF:AF,0))),"",INDEX(Panaboard!AG:AG,MATCH(CONCATENATE(A930,"-",T930),Panaboard!AF:AF,0)))</f>
        <v/>
      </c>
      <c r="BI930" t="str">
        <f t="shared" si="44"/>
        <v/>
      </c>
      <c r="BJ930" t="str">
        <f>IF(ISERROR(INDEX(CuttingList!F:F,MATCH(CONCATENATE(A930,"-",T930),CuttingList!E:E,0))),"",INDEX(CuttingList!F:F,MATCH(CONCATENATE(A930,"-",T930),CuttingList!E:E,0)))</f>
        <v/>
      </c>
    </row>
    <row r="931" spans="1:62" x14ac:dyDescent="0.25">
      <c r="A931" t="str">
        <f>IF(PResult!AL931="","",PResult!AL931)</f>
        <v/>
      </c>
      <c r="B931" t="str">
        <f>IF(PResult!F931="","",PResult!F931)</f>
        <v/>
      </c>
      <c r="C931" t="str">
        <f>IF(PResult!AN931="","",PResult!AN931)</f>
        <v/>
      </c>
      <c r="D931" t="str">
        <f>IF(PResult!AO931="","",PResult!AO931)</f>
        <v/>
      </c>
      <c r="E931" t="str">
        <f>IF(PResult!AP931="","",PResult!AP931)</f>
        <v/>
      </c>
      <c r="F931" t="str">
        <f>IF(PResult!AQ931="","",PResult!AQ931)</f>
        <v/>
      </c>
      <c r="G931">
        <f>IF(PResult!AR931="",0,ROUND(PResult!AR931,2))</f>
        <v>0</v>
      </c>
      <c r="I931">
        <f>IF(OR(UPPER(TRIM(PResult!R931))="S",UPPER(TRIM(PResult!R931))="P"),PResult!O931,0)</f>
        <v>0</v>
      </c>
      <c r="J931" t="str">
        <f>IF(ISERROR(INDEX(Panaboard!J:J,MATCH(CONCATENATE(A931,"-",T931),Panaboard!AF:AF,0))),"",TRIM(INDEX(Panaboard!J:J,MATCH(CONCATENATE(A931,"-",T931),Panaboard!AF:AF,0))))</f>
        <v/>
      </c>
      <c r="K931" t="str">
        <f>IF(ISERROR(INDEX(Panaboard!C:C,MATCH(CONCATENATE(A931,"-",T931),Panaboard!AF:AF,0))),"",INDEX(Panaboard!C:C,MATCH(CONCATENATE(A931,"-",T931),Panaboard!AF:AF,0)))</f>
        <v/>
      </c>
      <c r="L931" t="str">
        <f>IF(ISERROR(INDEX(Panaboard!D:D,MATCH(CONCATENATE(A931,"-",T931),Panaboard!AF:AF,0))),"",INDEX(Panaboard!D:D,MATCH(CONCATENATE(A931,"-",T931),Panaboard!AF:AF,0)))</f>
        <v/>
      </c>
      <c r="M931" t="str">
        <f>IF(ISERROR(INDEX(Panaboard!E:E,MATCH(CONCATENATE(A931,"-",T931),Panaboard!AF:AF,0))),"",INDEX(Panaboard!E:E,MATCH(CONCATENATE(A931,"-",T931),Panaboard!AF:AF,0)))</f>
        <v/>
      </c>
      <c r="N931" t="str">
        <f>IF(ISERROR(INDEX(Panaboard!F:F,MATCH(CONCATENATE(A931,"-",T931),Panaboard!AF:AF,0))),"",INDEX(Panaboard!F:F,MATCH(CONCATENATE(A931,"-",T931),Panaboard!AF:AF,0)))</f>
        <v/>
      </c>
      <c r="O931" t="str">
        <f>IF(ISERROR(INDEX(Panaboard!G:G,MATCH(CONCATENATE(A931,"-",T931),Panaboard!AF:AF,0))),"",INDEX(Panaboard!G:G,MATCH(CONCATENATE(A931,"-",T931),Panaboard!AF:AF,0)))</f>
        <v/>
      </c>
      <c r="P931" t="str">
        <f t="shared" si="42"/>
        <v/>
      </c>
      <c r="Q931" t="str">
        <f>IF(ISERROR(INDEX(Panaboard!H:H,MATCH(CONCATENATE(A931,"-",T931),Panaboard!AF:AF,0))),"",INDEX(Panaboard!H:H,MATCH(CONCATENATE(A931,"-",T931),Panaboard!AF:AF,0)))</f>
        <v/>
      </c>
      <c r="R931" t="str">
        <f>IF(ISERROR(INDEX(Panaboard!I:I,MATCH(CONCATENATE(A931,"-",T931),Panaboard!AF:AF,0))),"",INDEX(Panaboard!I:I,MATCH(CONCATENATE(A931,"-",T931),Panaboard!AF:AF,0)))</f>
        <v/>
      </c>
      <c r="S931" t="str">
        <f>CONCATENATE(PResult!AS931,PResult!AT931)</f>
        <v/>
      </c>
      <c r="T931" t="str">
        <f>IF(PResult!BG931="","",PResult!BG931)</f>
        <v/>
      </c>
      <c r="U931" t="str">
        <f>IF(PResult!Y931="","",PResult!Y931)</f>
        <v/>
      </c>
      <c r="V931" t="str">
        <f>IF(PResult!AU931="","",PResult!AU931)</f>
        <v/>
      </c>
      <c r="W931" t="str">
        <f>IF(PResult!R931="","",UPPER(TRIM(PResult!R931)))</f>
        <v/>
      </c>
      <c r="X931" t="str">
        <f>IF(PResult!AV931="","",PResult!AV931)</f>
        <v/>
      </c>
      <c r="Y931" t="str">
        <f>IF(PResult!AW931="","",PResult!AW931)</f>
        <v/>
      </c>
      <c r="Z931" t="str">
        <f>IF(PResult!AX931="","",PResult!AX931)</f>
        <v/>
      </c>
      <c r="AA931" t="str">
        <f>IF(PResult!AY931="","",PResult!AY931)</f>
        <v/>
      </c>
      <c r="AB931" t="str">
        <f>IF(PResult!AZ931="","",PResult!AZ931)</f>
        <v/>
      </c>
      <c r="AC931" t="str">
        <f>IF(PResult!BA931="","",PResult!BA931)</f>
        <v/>
      </c>
      <c r="AD931" t="str">
        <f>IF(PResult!G931="","",PResult!G931)</f>
        <v/>
      </c>
      <c r="AE931" t="str">
        <f>IF(PResult!H931="","",PResult!H931)</f>
        <v/>
      </c>
      <c r="AF931">
        <f>IF(OR(PResult!I931="(null)",PResult!I931=""),0,PResult!I931)</f>
        <v>0</v>
      </c>
      <c r="AG931" t="str">
        <f>TEXT(IF(ISERROR(INDEX(Panaboard!P:P,MATCH(CONCATENATE(A931,"-",T931),Panaboard!AF:AF,0))),"",INDEX(Panaboard!P:P,MATCH(CONCATENATE(A931,"-",T931),Panaboard!AF:AF,0))),"HH:MM")</f>
        <v/>
      </c>
      <c r="AH931" t="str">
        <f>TEXT(IF(ISERROR(INDEX(Panaboard!Q:Q,MATCH(CONCATENATE(A931,"-",T931),Panaboard!AF:AF,0))),"",INDEX(Panaboard!Q:Q,MATCH(CONCATENATE(A931,"-",T931),Panaboard!AF:AF,0))),"HH:MM")</f>
        <v/>
      </c>
      <c r="AI931" t="str">
        <f>TEXT(IF(ISERROR(INDEX(Panaboard!R:R,MATCH(CONCATENATE(A931,"-",T931),Panaboard!AF:AF,0))),"",INDEX(Panaboard!R:R,MATCH(CONCATENATE(A931,"-",T931),Panaboard!AF:AF,0))),"HH:MM")</f>
        <v/>
      </c>
      <c r="AJ931" t="str">
        <f>TEXT(IF(ISERROR(INDEX(Panaboard!S:S,MATCH(CONCATENATE(A931,"-",T931),Panaboard!AF:AF,0))),"",INDEX(Panaboard!S:S,MATCH(CONCATENATE(A931,"-",T931),Panaboard!AF:AF,0))),"HH:MM")</f>
        <v/>
      </c>
      <c r="AK931" t="str">
        <f>IF(PResult!BC931="","",PResult!BC931)</f>
        <v/>
      </c>
      <c r="AL931" t="str">
        <f>IF(PResult!BB931="","",PResult!BB931)</f>
        <v/>
      </c>
      <c r="AM931" t="str">
        <f>IF(PResult!BE931="","",PResult!BE931)</f>
        <v/>
      </c>
      <c r="AN931" t="str">
        <f>IF(PResult!BD931="","",PResult!BD931)</f>
        <v/>
      </c>
      <c r="AO931" t="str">
        <f>IF(PResult!BF931="","",PResult!BF931)</f>
        <v/>
      </c>
      <c r="AP931" t="str">
        <f>IF(ISERROR(INDEX(Panaboard!T:T,MATCH(CONCATENATE(A931,"-",T931),Panaboard!AF:AF,0))),"",INDEX(Panaboard!T:T,MATCH(CONCATENATE(A931,"-",T931),Panaboard!AF:AF,0)))</f>
        <v/>
      </c>
      <c r="AQ931" t="str">
        <f>IF(ISERROR(INDEX(Panaboard!U:U,MATCH(CONCATENATE(A931,"-",T931),Panaboard!AF:AF,0))),"",INDEX(Panaboard!U:U,MATCH(CONCATENATE(A931,"-",T931),Panaboard!AF:AF,0)))</f>
        <v/>
      </c>
      <c r="AR931" t="str">
        <f>IF(ISERROR(INDEX(Panaboard!V:V,MATCH(CONCATENATE(A931,"-",T931),Panaboard!AF:AF,0))),"",INDEX(Panaboard!V:V,MATCH(CONCATENATE(A931,"-",T931),Panaboard!AF:AF,0)))</f>
        <v/>
      </c>
      <c r="AS931" t="str">
        <f>IF(ISERROR(INDEX(Panaboard!W:W,MATCH(CONCATENATE(A931,"-",T931),Panaboard!AF:AF,0))),"",INDEX(Panaboard!W:W,MATCH(CONCATENATE(A931,"-",T931),Panaboard!AF:AF,0)))</f>
        <v/>
      </c>
      <c r="AT931" t="str">
        <f>IF(ISERROR(INDEX(Panaboard!X:X,MATCH(CONCATENATE(A931,"-",T931),Panaboard!AF:AF,0))),"",INDEX(Panaboard!X:X,MATCH(CONCATENATE(A931,"-",T931),Panaboard!AF:AF,0)))</f>
        <v/>
      </c>
      <c r="AU931" t="str">
        <f>IF(ISERROR(INDEX(Panaboard!Y:Y,MATCH(CONCATENATE(A931,"-",T931),Panaboard!AF:AF,0))),"",INDEX(Panaboard!Y:Y,MATCH(CONCATENATE(A931,"-",T931),Panaboard!AF:AF,0)))</f>
        <v/>
      </c>
      <c r="AV931" t="str">
        <f>IF(ISERROR(INDEX(Panaboard!Z:Z,MATCH(CONCATENATE(A931,"-",T931),Panaboard!AF:AF,0))),"",INDEX(Panaboard!Z:Z,MATCH(CONCATENATE(A931,"-",T931),Panaboard!AF:AF,0)))</f>
        <v/>
      </c>
      <c r="AW931" t="str">
        <f>IF(ISERROR(INDEX(Panaboard!AA:AA,MATCH(CONCATENATE(A931,"-",T931),Panaboard!AF:AF,0))),"",INDEX(Panaboard!AA:AA,MATCH(CONCATENATE(A931,"-",T931),Panaboard!AF:AF,0)))</f>
        <v/>
      </c>
      <c r="AX931" t="str">
        <f>IF(ISERROR(INDEX(Panaboard!AB:AB,MATCH(CONCATENATE(A931,"-",T931),Panaboard!AF:AF,0))),"",INDEX(Panaboard!AB:AB,MATCH(CONCATENATE(A931,"-",T931),Panaboard!AF:AF,0)))</f>
        <v/>
      </c>
      <c r="AY931" t="str">
        <f>IF(ISERROR(INDEX(Panaboard!AC:AC,MATCH(CONCATENATE(A931,"-",T931),Panaboard!AF:AF,0))),"",INDEX(Panaboard!AC:AC,MATCH(CONCATENATE(A931,"-",T931),Panaboard!AF:AF,0)))</f>
        <v/>
      </c>
      <c r="AZ931" t="str">
        <f>IF(OR(PResult!T931="",PResult!T931="(null)"),"",PResult!T931)</f>
        <v/>
      </c>
      <c r="BA931">
        <f>IF(PResult!O931="",0,PResult!O931)</f>
        <v>0</v>
      </c>
      <c r="BB931" t="str">
        <f>IF(ISERROR(INDEX(Panaboard!N:N,MATCH(CONCATENATE(A931,"-",T931),Panaboard!AF:AF,0))),"",INDEX(Panaboard!N:N,MATCH(CONCATENATE(A931,"-",T931),Panaboard!AF:AF,0)))</f>
        <v/>
      </c>
      <c r="BC931" t="str">
        <f t="shared" si="43"/>
        <v/>
      </c>
      <c r="BD931" t="str">
        <f>IF(ISERROR(INDEX(Panaboard!AD:AD,MATCH(CONCATENATE(A931,"-",T931),Panaboard!AF:AF,0))),"",INDEX(Panaboard!AD:AD,MATCH(CONCATENATE(A931,"-",T931),Panaboard!AF:AF,0)))</f>
        <v/>
      </c>
      <c r="BE931" t="str">
        <f>IF(ISERROR(INDEX(Panaboard!AE:AE,MATCH(CONCATENATE(A931,"-",T931),Panaboard!AF:AF,0))),"",INDEX(Panaboard!AE:AE,MATCH(CONCATENATE(A931,"-",T931),Panaboard!AF:AF,0)))</f>
        <v/>
      </c>
      <c r="BF931">
        <f>IF(OR(UPPER(TRIM(PResult!R931))="S",UPPER(TRIM(PResult!R931))="P"),PResult!M931,0)</f>
        <v>0</v>
      </c>
      <c r="BG931" t="str">
        <f>IF(ISERROR(INDEX(Panaboard!L:L,MATCH(CONCATENATE(A931,"-",T931),Panaboard!AF:AF,0))),"",INDEX(Panaboard!L:L,MATCH(CONCATENATE(A931,"-",T931),Panaboard!AF:AF,0)))</f>
        <v/>
      </c>
      <c r="BH931" t="str">
        <f>IF(ISERROR(INDEX(Panaboard!AG:AG,MATCH(CONCATENATE(A931,"-",T931),Panaboard!AF:AF,0))),"",INDEX(Panaboard!AG:AG,MATCH(CONCATENATE(A931,"-",T931),Panaboard!AF:AF,0)))</f>
        <v/>
      </c>
      <c r="BI931" t="str">
        <f t="shared" si="44"/>
        <v/>
      </c>
      <c r="BJ931" t="str">
        <f>IF(ISERROR(INDEX(CuttingList!F:F,MATCH(CONCATENATE(A931,"-",T931),CuttingList!E:E,0))),"",INDEX(CuttingList!F:F,MATCH(CONCATENATE(A931,"-",T931),CuttingList!E:E,0)))</f>
        <v/>
      </c>
    </row>
    <row r="932" spans="1:62" x14ac:dyDescent="0.25">
      <c r="A932" t="str">
        <f>IF(PResult!AL932="","",PResult!AL932)</f>
        <v/>
      </c>
      <c r="B932" t="str">
        <f>IF(PResult!F932="","",PResult!F932)</f>
        <v/>
      </c>
      <c r="C932" t="str">
        <f>IF(PResult!AN932="","",PResult!AN932)</f>
        <v/>
      </c>
      <c r="D932" t="str">
        <f>IF(PResult!AO932="","",PResult!AO932)</f>
        <v/>
      </c>
      <c r="E932" t="str">
        <f>IF(PResult!AP932="","",PResult!AP932)</f>
        <v/>
      </c>
      <c r="F932" t="str">
        <f>IF(PResult!AQ932="","",PResult!AQ932)</f>
        <v/>
      </c>
      <c r="G932">
        <f>IF(PResult!AR932="",0,ROUND(PResult!AR932,2))</f>
        <v>0</v>
      </c>
      <c r="I932">
        <f>IF(OR(UPPER(TRIM(PResult!R932))="S",UPPER(TRIM(PResult!R932))="P"),PResult!O932,0)</f>
        <v>0</v>
      </c>
      <c r="J932" t="str">
        <f>IF(ISERROR(INDEX(Panaboard!J:J,MATCH(CONCATENATE(A932,"-",T932),Panaboard!AF:AF,0))),"",TRIM(INDEX(Panaboard!J:J,MATCH(CONCATENATE(A932,"-",T932),Panaboard!AF:AF,0))))</f>
        <v/>
      </c>
      <c r="K932" t="str">
        <f>IF(ISERROR(INDEX(Panaboard!C:C,MATCH(CONCATENATE(A932,"-",T932),Panaboard!AF:AF,0))),"",INDEX(Panaboard!C:C,MATCH(CONCATENATE(A932,"-",T932),Panaboard!AF:AF,0)))</f>
        <v/>
      </c>
      <c r="L932" t="str">
        <f>IF(ISERROR(INDEX(Panaboard!D:D,MATCH(CONCATENATE(A932,"-",T932),Panaboard!AF:AF,0))),"",INDEX(Panaboard!D:D,MATCH(CONCATENATE(A932,"-",T932),Panaboard!AF:AF,0)))</f>
        <v/>
      </c>
      <c r="M932" t="str">
        <f>IF(ISERROR(INDEX(Panaboard!E:E,MATCH(CONCATENATE(A932,"-",T932),Panaboard!AF:AF,0))),"",INDEX(Panaboard!E:E,MATCH(CONCATENATE(A932,"-",T932),Panaboard!AF:AF,0)))</f>
        <v/>
      </c>
      <c r="N932" t="str">
        <f>IF(ISERROR(INDEX(Panaboard!F:F,MATCH(CONCATENATE(A932,"-",T932),Panaboard!AF:AF,0))),"",INDEX(Panaboard!F:F,MATCH(CONCATENATE(A932,"-",T932),Panaboard!AF:AF,0)))</f>
        <v/>
      </c>
      <c r="O932" t="str">
        <f>IF(ISERROR(INDEX(Panaboard!G:G,MATCH(CONCATENATE(A932,"-",T932),Panaboard!AF:AF,0))),"",INDEX(Panaboard!G:G,MATCH(CONCATENATE(A932,"-",T932),Panaboard!AF:AF,0)))</f>
        <v/>
      </c>
      <c r="P932" t="str">
        <f t="shared" si="42"/>
        <v/>
      </c>
      <c r="Q932" t="str">
        <f>IF(ISERROR(INDEX(Panaboard!H:H,MATCH(CONCATENATE(A932,"-",T932),Panaboard!AF:AF,0))),"",INDEX(Panaboard!H:H,MATCH(CONCATENATE(A932,"-",T932),Panaboard!AF:AF,0)))</f>
        <v/>
      </c>
      <c r="R932" t="str">
        <f>IF(ISERROR(INDEX(Panaboard!I:I,MATCH(CONCATENATE(A932,"-",T932),Panaboard!AF:AF,0))),"",INDEX(Panaboard!I:I,MATCH(CONCATENATE(A932,"-",T932),Panaboard!AF:AF,0)))</f>
        <v/>
      </c>
      <c r="S932" t="str">
        <f>CONCATENATE(PResult!AS932,PResult!AT932)</f>
        <v/>
      </c>
      <c r="T932" t="str">
        <f>IF(PResult!BG932="","",PResult!BG932)</f>
        <v/>
      </c>
      <c r="U932" t="str">
        <f>IF(PResult!Y932="","",PResult!Y932)</f>
        <v/>
      </c>
      <c r="V932" t="str">
        <f>IF(PResult!AU932="","",PResult!AU932)</f>
        <v/>
      </c>
      <c r="W932" t="str">
        <f>IF(PResult!R932="","",UPPER(TRIM(PResult!R932)))</f>
        <v/>
      </c>
      <c r="X932" t="str">
        <f>IF(PResult!AV932="","",PResult!AV932)</f>
        <v/>
      </c>
      <c r="Y932" t="str">
        <f>IF(PResult!AW932="","",PResult!AW932)</f>
        <v/>
      </c>
      <c r="Z932" t="str">
        <f>IF(PResult!AX932="","",PResult!AX932)</f>
        <v/>
      </c>
      <c r="AA932" t="str">
        <f>IF(PResult!AY932="","",PResult!AY932)</f>
        <v/>
      </c>
      <c r="AB932" t="str">
        <f>IF(PResult!AZ932="","",PResult!AZ932)</f>
        <v/>
      </c>
      <c r="AC932" t="str">
        <f>IF(PResult!BA932="","",PResult!BA932)</f>
        <v/>
      </c>
      <c r="AD932" t="str">
        <f>IF(PResult!G932="","",PResult!G932)</f>
        <v/>
      </c>
      <c r="AE932" t="str">
        <f>IF(PResult!H932="","",PResult!H932)</f>
        <v/>
      </c>
      <c r="AF932">
        <f>IF(OR(PResult!I932="(null)",PResult!I932=""),0,PResult!I932)</f>
        <v>0</v>
      </c>
      <c r="AG932" t="str">
        <f>TEXT(IF(ISERROR(INDEX(Panaboard!P:P,MATCH(CONCATENATE(A932,"-",T932),Panaboard!AF:AF,0))),"",INDEX(Panaboard!P:P,MATCH(CONCATENATE(A932,"-",T932),Panaboard!AF:AF,0))),"HH:MM")</f>
        <v/>
      </c>
      <c r="AH932" t="str">
        <f>TEXT(IF(ISERROR(INDEX(Panaboard!Q:Q,MATCH(CONCATENATE(A932,"-",T932),Panaboard!AF:AF,0))),"",INDEX(Panaboard!Q:Q,MATCH(CONCATENATE(A932,"-",T932),Panaboard!AF:AF,0))),"HH:MM")</f>
        <v/>
      </c>
      <c r="AI932" t="str">
        <f>TEXT(IF(ISERROR(INDEX(Panaboard!R:R,MATCH(CONCATENATE(A932,"-",T932),Panaboard!AF:AF,0))),"",INDEX(Panaboard!R:R,MATCH(CONCATENATE(A932,"-",T932),Panaboard!AF:AF,0))),"HH:MM")</f>
        <v/>
      </c>
      <c r="AJ932" t="str">
        <f>TEXT(IF(ISERROR(INDEX(Panaboard!S:S,MATCH(CONCATENATE(A932,"-",T932),Panaboard!AF:AF,0))),"",INDEX(Panaboard!S:S,MATCH(CONCATENATE(A932,"-",T932),Panaboard!AF:AF,0))),"HH:MM")</f>
        <v/>
      </c>
      <c r="AK932" t="str">
        <f>IF(PResult!BC932="","",PResult!BC932)</f>
        <v/>
      </c>
      <c r="AL932" t="str">
        <f>IF(PResult!BB932="","",PResult!BB932)</f>
        <v/>
      </c>
      <c r="AM932" t="str">
        <f>IF(PResult!BE932="","",PResult!BE932)</f>
        <v/>
      </c>
      <c r="AN932" t="str">
        <f>IF(PResult!BD932="","",PResult!BD932)</f>
        <v/>
      </c>
      <c r="AO932" t="str">
        <f>IF(PResult!BF932="","",PResult!BF932)</f>
        <v/>
      </c>
      <c r="AP932" t="str">
        <f>IF(ISERROR(INDEX(Panaboard!T:T,MATCH(CONCATENATE(A932,"-",T932),Panaboard!AF:AF,0))),"",INDEX(Panaboard!T:T,MATCH(CONCATENATE(A932,"-",T932),Panaboard!AF:AF,0)))</f>
        <v/>
      </c>
      <c r="AQ932" t="str">
        <f>IF(ISERROR(INDEX(Panaboard!U:U,MATCH(CONCATENATE(A932,"-",T932),Panaboard!AF:AF,0))),"",INDEX(Panaboard!U:U,MATCH(CONCATENATE(A932,"-",T932),Panaboard!AF:AF,0)))</f>
        <v/>
      </c>
      <c r="AR932" t="str">
        <f>IF(ISERROR(INDEX(Panaboard!V:V,MATCH(CONCATENATE(A932,"-",T932),Panaboard!AF:AF,0))),"",INDEX(Panaboard!V:V,MATCH(CONCATENATE(A932,"-",T932),Panaboard!AF:AF,0)))</f>
        <v/>
      </c>
      <c r="AS932" t="str">
        <f>IF(ISERROR(INDEX(Panaboard!W:W,MATCH(CONCATENATE(A932,"-",T932),Panaboard!AF:AF,0))),"",INDEX(Panaboard!W:W,MATCH(CONCATENATE(A932,"-",T932),Panaboard!AF:AF,0)))</f>
        <v/>
      </c>
      <c r="AT932" t="str">
        <f>IF(ISERROR(INDEX(Panaboard!X:X,MATCH(CONCATENATE(A932,"-",T932),Panaboard!AF:AF,0))),"",INDEX(Panaboard!X:X,MATCH(CONCATENATE(A932,"-",T932),Panaboard!AF:AF,0)))</f>
        <v/>
      </c>
      <c r="AU932" t="str">
        <f>IF(ISERROR(INDEX(Panaboard!Y:Y,MATCH(CONCATENATE(A932,"-",T932),Panaboard!AF:AF,0))),"",INDEX(Panaboard!Y:Y,MATCH(CONCATENATE(A932,"-",T932),Panaboard!AF:AF,0)))</f>
        <v/>
      </c>
      <c r="AV932" t="str">
        <f>IF(ISERROR(INDEX(Panaboard!Z:Z,MATCH(CONCATENATE(A932,"-",T932),Panaboard!AF:AF,0))),"",INDEX(Panaboard!Z:Z,MATCH(CONCATENATE(A932,"-",T932),Panaboard!AF:AF,0)))</f>
        <v/>
      </c>
      <c r="AW932" t="str">
        <f>IF(ISERROR(INDEX(Panaboard!AA:AA,MATCH(CONCATENATE(A932,"-",T932),Panaboard!AF:AF,0))),"",INDEX(Panaboard!AA:AA,MATCH(CONCATENATE(A932,"-",T932),Panaboard!AF:AF,0)))</f>
        <v/>
      </c>
      <c r="AX932" t="str">
        <f>IF(ISERROR(INDEX(Panaboard!AB:AB,MATCH(CONCATENATE(A932,"-",T932),Panaboard!AF:AF,0))),"",INDEX(Panaboard!AB:AB,MATCH(CONCATENATE(A932,"-",T932),Panaboard!AF:AF,0)))</f>
        <v/>
      </c>
      <c r="AY932" t="str">
        <f>IF(ISERROR(INDEX(Panaboard!AC:AC,MATCH(CONCATENATE(A932,"-",T932),Panaboard!AF:AF,0))),"",INDEX(Panaboard!AC:AC,MATCH(CONCATENATE(A932,"-",T932),Panaboard!AF:AF,0)))</f>
        <v/>
      </c>
      <c r="AZ932" t="str">
        <f>IF(OR(PResult!T932="",PResult!T932="(null)"),"",PResult!T932)</f>
        <v/>
      </c>
      <c r="BA932">
        <f>IF(PResult!O932="",0,PResult!O932)</f>
        <v>0</v>
      </c>
      <c r="BB932" t="str">
        <f>IF(ISERROR(INDEX(Panaboard!N:N,MATCH(CONCATENATE(A932,"-",T932),Panaboard!AF:AF,0))),"",INDEX(Panaboard!N:N,MATCH(CONCATENATE(A932,"-",T932),Panaboard!AF:AF,0)))</f>
        <v/>
      </c>
      <c r="BC932" t="str">
        <f t="shared" si="43"/>
        <v/>
      </c>
      <c r="BD932" t="str">
        <f>IF(ISERROR(INDEX(Panaboard!AD:AD,MATCH(CONCATENATE(A932,"-",T932),Panaboard!AF:AF,0))),"",INDEX(Panaboard!AD:AD,MATCH(CONCATENATE(A932,"-",T932),Panaboard!AF:AF,0)))</f>
        <v/>
      </c>
      <c r="BE932" t="str">
        <f>IF(ISERROR(INDEX(Panaboard!AE:AE,MATCH(CONCATENATE(A932,"-",T932),Panaboard!AF:AF,0))),"",INDEX(Panaboard!AE:AE,MATCH(CONCATENATE(A932,"-",T932),Panaboard!AF:AF,0)))</f>
        <v/>
      </c>
      <c r="BF932">
        <f>IF(OR(UPPER(TRIM(PResult!R932))="S",UPPER(TRIM(PResult!R932))="P"),PResult!M932,0)</f>
        <v>0</v>
      </c>
      <c r="BG932" t="str">
        <f>IF(ISERROR(INDEX(Panaboard!L:L,MATCH(CONCATENATE(A932,"-",T932),Panaboard!AF:AF,0))),"",INDEX(Panaboard!L:L,MATCH(CONCATENATE(A932,"-",T932),Panaboard!AF:AF,0)))</f>
        <v/>
      </c>
      <c r="BH932" t="str">
        <f>IF(ISERROR(INDEX(Panaboard!AG:AG,MATCH(CONCATENATE(A932,"-",T932),Panaboard!AF:AF,0))),"",INDEX(Panaboard!AG:AG,MATCH(CONCATENATE(A932,"-",T932),Panaboard!AF:AF,0)))</f>
        <v/>
      </c>
      <c r="BI932" t="str">
        <f t="shared" si="44"/>
        <v/>
      </c>
      <c r="BJ932" t="str">
        <f>IF(ISERROR(INDEX(CuttingList!F:F,MATCH(CONCATENATE(A932,"-",T932),CuttingList!E:E,0))),"",INDEX(CuttingList!F:F,MATCH(CONCATENATE(A932,"-",T932),CuttingList!E:E,0)))</f>
        <v/>
      </c>
    </row>
    <row r="933" spans="1:62" x14ac:dyDescent="0.25">
      <c r="A933" t="str">
        <f>IF(PResult!AL933="","",PResult!AL933)</f>
        <v/>
      </c>
      <c r="B933" t="str">
        <f>IF(PResult!F933="","",PResult!F933)</f>
        <v/>
      </c>
      <c r="C933" t="str">
        <f>IF(PResult!AN933="","",PResult!AN933)</f>
        <v/>
      </c>
      <c r="D933" t="str">
        <f>IF(PResult!AO933="","",PResult!AO933)</f>
        <v/>
      </c>
      <c r="E933" t="str">
        <f>IF(PResult!AP933="","",PResult!AP933)</f>
        <v/>
      </c>
      <c r="F933" t="str">
        <f>IF(PResult!AQ933="","",PResult!AQ933)</f>
        <v/>
      </c>
      <c r="G933">
        <f>IF(PResult!AR933="",0,ROUND(PResult!AR933,2))</f>
        <v>0</v>
      </c>
      <c r="I933">
        <f>IF(OR(UPPER(TRIM(PResult!R933))="S",UPPER(TRIM(PResult!R933))="P"),PResult!O933,0)</f>
        <v>0</v>
      </c>
      <c r="J933" t="str">
        <f>IF(ISERROR(INDEX(Panaboard!J:J,MATCH(CONCATENATE(A933,"-",T933),Panaboard!AF:AF,0))),"",TRIM(INDEX(Panaboard!J:J,MATCH(CONCATENATE(A933,"-",T933),Panaboard!AF:AF,0))))</f>
        <v/>
      </c>
      <c r="K933" t="str">
        <f>IF(ISERROR(INDEX(Panaboard!C:C,MATCH(CONCATENATE(A933,"-",T933),Panaboard!AF:AF,0))),"",INDEX(Panaboard!C:C,MATCH(CONCATENATE(A933,"-",T933),Panaboard!AF:AF,0)))</f>
        <v/>
      </c>
      <c r="L933" t="str">
        <f>IF(ISERROR(INDEX(Panaboard!D:D,MATCH(CONCATENATE(A933,"-",T933),Panaboard!AF:AF,0))),"",INDEX(Panaboard!D:D,MATCH(CONCATENATE(A933,"-",T933),Panaboard!AF:AF,0)))</f>
        <v/>
      </c>
      <c r="M933" t="str">
        <f>IF(ISERROR(INDEX(Panaboard!E:E,MATCH(CONCATENATE(A933,"-",T933),Panaboard!AF:AF,0))),"",INDEX(Panaboard!E:E,MATCH(CONCATENATE(A933,"-",T933),Panaboard!AF:AF,0)))</f>
        <v/>
      </c>
      <c r="N933" t="str">
        <f>IF(ISERROR(INDEX(Panaboard!F:F,MATCH(CONCATENATE(A933,"-",T933),Panaboard!AF:AF,0))),"",INDEX(Panaboard!F:F,MATCH(CONCATENATE(A933,"-",T933),Panaboard!AF:AF,0)))</f>
        <v/>
      </c>
      <c r="O933" t="str">
        <f>IF(ISERROR(INDEX(Panaboard!G:G,MATCH(CONCATENATE(A933,"-",T933),Panaboard!AF:AF,0))),"",INDEX(Panaboard!G:G,MATCH(CONCATENATE(A933,"-",T933),Panaboard!AF:AF,0)))</f>
        <v/>
      </c>
      <c r="P933" t="str">
        <f t="shared" si="42"/>
        <v/>
      </c>
      <c r="Q933" t="str">
        <f>IF(ISERROR(INDEX(Panaboard!H:H,MATCH(CONCATENATE(A933,"-",T933),Panaboard!AF:AF,0))),"",INDEX(Panaboard!H:H,MATCH(CONCATENATE(A933,"-",T933),Panaboard!AF:AF,0)))</f>
        <v/>
      </c>
      <c r="R933" t="str">
        <f>IF(ISERROR(INDEX(Panaboard!I:I,MATCH(CONCATENATE(A933,"-",T933),Panaboard!AF:AF,0))),"",INDEX(Panaboard!I:I,MATCH(CONCATENATE(A933,"-",T933),Panaboard!AF:AF,0)))</f>
        <v/>
      </c>
      <c r="S933" t="str">
        <f>CONCATENATE(PResult!AS933,PResult!AT933)</f>
        <v/>
      </c>
      <c r="T933" t="str">
        <f>IF(PResult!BG933="","",PResult!BG933)</f>
        <v/>
      </c>
      <c r="U933" t="str">
        <f>IF(PResult!Y933="","",PResult!Y933)</f>
        <v/>
      </c>
      <c r="V933" t="str">
        <f>IF(PResult!AU933="","",PResult!AU933)</f>
        <v/>
      </c>
      <c r="W933" t="str">
        <f>IF(PResult!R933="","",UPPER(TRIM(PResult!R933)))</f>
        <v/>
      </c>
      <c r="X933" t="str">
        <f>IF(PResult!AV933="","",PResult!AV933)</f>
        <v/>
      </c>
      <c r="Y933" t="str">
        <f>IF(PResult!AW933="","",PResult!AW933)</f>
        <v/>
      </c>
      <c r="Z933" t="str">
        <f>IF(PResult!AX933="","",PResult!AX933)</f>
        <v/>
      </c>
      <c r="AA933" t="str">
        <f>IF(PResult!AY933="","",PResult!AY933)</f>
        <v/>
      </c>
      <c r="AB933" t="str">
        <f>IF(PResult!AZ933="","",PResult!AZ933)</f>
        <v/>
      </c>
      <c r="AC933" t="str">
        <f>IF(PResult!BA933="","",PResult!BA933)</f>
        <v/>
      </c>
      <c r="AD933" t="str">
        <f>IF(PResult!G933="","",PResult!G933)</f>
        <v/>
      </c>
      <c r="AE933" t="str">
        <f>IF(PResult!H933="","",PResult!H933)</f>
        <v/>
      </c>
      <c r="AF933">
        <f>IF(OR(PResult!I933="(null)",PResult!I933=""),0,PResult!I933)</f>
        <v>0</v>
      </c>
      <c r="AG933" t="str">
        <f>TEXT(IF(ISERROR(INDEX(Panaboard!P:P,MATCH(CONCATENATE(A933,"-",T933),Panaboard!AF:AF,0))),"",INDEX(Panaboard!P:P,MATCH(CONCATENATE(A933,"-",T933),Panaboard!AF:AF,0))),"HH:MM")</f>
        <v/>
      </c>
      <c r="AH933" t="str">
        <f>TEXT(IF(ISERROR(INDEX(Panaboard!Q:Q,MATCH(CONCATENATE(A933,"-",T933),Panaboard!AF:AF,0))),"",INDEX(Panaboard!Q:Q,MATCH(CONCATENATE(A933,"-",T933),Panaboard!AF:AF,0))),"HH:MM")</f>
        <v/>
      </c>
      <c r="AI933" t="str">
        <f>TEXT(IF(ISERROR(INDEX(Panaboard!R:R,MATCH(CONCATENATE(A933,"-",T933),Panaboard!AF:AF,0))),"",INDEX(Panaboard!R:R,MATCH(CONCATENATE(A933,"-",T933),Panaboard!AF:AF,0))),"HH:MM")</f>
        <v/>
      </c>
      <c r="AJ933" t="str">
        <f>TEXT(IF(ISERROR(INDEX(Panaboard!S:S,MATCH(CONCATENATE(A933,"-",T933),Panaboard!AF:AF,0))),"",INDEX(Panaboard!S:S,MATCH(CONCATENATE(A933,"-",T933),Panaboard!AF:AF,0))),"HH:MM")</f>
        <v/>
      </c>
      <c r="AK933" t="str">
        <f>IF(PResult!BC933="","",PResult!BC933)</f>
        <v/>
      </c>
      <c r="AL933" t="str">
        <f>IF(PResult!BB933="","",PResult!BB933)</f>
        <v/>
      </c>
      <c r="AM933" t="str">
        <f>IF(PResult!BE933="","",PResult!BE933)</f>
        <v/>
      </c>
      <c r="AN933" t="str">
        <f>IF(PResult!BD933="","",PResult!BD933)</f>
        <v/>
      </c>
      <c r="AO933" t="str">
        <f>IF(PResult!BF933="","",PResult!BF933)</f>
        <v/>
      </c>
      <c r="AP933" t="str">
        <f>IF(ISERROR(INDEX(Panaboard!T:T,MATCH(CONCATENATE(A933,"-",T933),Panaboard!AF:AF,0))),"",INDEX(Panaboard!T:T,MATCH(CONCATENATE(A933,"-",T933),Panaboard!AF:AF,0)))</f>
        <v/>
      </c>
      <c r="AQ933" t="str">
        <f>IF(ISERROR(INDEX(Panaboard!U:U,MATCH(CONCATENATE(A933,"-",T933),Panaboard!AF:AF,0))),"",INDEX(Panaboard!U:U,MATCH(CONCATENATE(A933,"-",T933),Panaboard!AF:AF,0)))</f>
        <v/>
      </c>
      <c r="AR933" t="str">
        <f>IF(ISERROR(INDEX(Panaboard!V:V,MATCH(CONCATENATE(A933,"-",T933),Panaboard!AF:AF,0))),"",INDEX(Panaboard!V:V,MATCH(CONCATENATE(A933,"-",T933),Panaboard!AF:AF,0)))</f>
        <v/>
      </c>
      <c r="AS933" t="str">
        <f>IF(ISERROR(INDEX(Panaboard!W:W,MATCH(CONCATENATE(A933,"-",T933),Panaboard!AF:AF,0))),"",INDEX(Panaboard!W:W,MATCH(CONCATENATE(A933,"-",T933),Panaboard!AF:AF,0)))</f>
        <v/>
      </c>
      <c r="AT933" t="str">
        <f>IF(ISERROR(INDEX(Panaboard!X:X,MATCH(CONCATENATE(A933,"-",T933),Panaboard!AF:AF,0))),"",INDEX(Panaboard!X:X,MATCH(CONCATENATE(A933,"-",T933),Panaboard!AF:AF,0)))</f>
        <v/>
      </c>
      <c r="AU933" t="str">
        <f>IF(ISERROR(INDEX(Panaboard!Y:Y,MATCH(CONCATENATE(A933,"-",T933),Panaboard!AF:AF,0))),"",INDEX(Panaboard!Y:Y,MATCH(CONCATENATE(A933,"-",T933),Panaboard!AF:AF,0)))</f>
        <v/>
      </c>
      <c r="AV933" t="str">
        <f>IF(ISERROR(INDEX(Panaboard!Z:Z,MATCH(CONCATENATE(A933,"-",T933),Panaboard!AF:AF,0))),"",INDEX(Panaboard!Z:Z,MATCH(CONCATENATE(A933,"-",T933),Panaboard!AF:AF,0)))</f>
        <v/>
      </c>
      <c r="AW933" t="str">
        <f>IF(ISERROR(INDEX(Panaboard!AA:AA,MATCH(CONCATENATE(A933,"-",T933),Panaboard!AF:AF,0))),"",INDEX(Panaboard!AA:AA,MATCH(CONCATENATE(A933,"-",T933),Panaboard!AF:AF,0)))</f>
        <v/>
      </c>
      <c r="AX933" t="str">
        <f>IF(ISERROR(INDEX(Panaboard!AB:AB,MATCH(CONCATENATE(A933,"-",T933),Panaboard!AF:AF,0))),"",INDEX(Panaboard!AB:AB,MATCH(CONCATENATE(A933,"-",T933),Panaboard!AF:AF,0)))</f>
        <v/>
      </c>
      <c r="AY933" t="str">
        <f>IF(ISERROR(INDEX(Panaboard!AC:AC,MATCH(CONCATENATE(A933,"-",T933),Panaboard!AF:AF,0))),"",INDEX(Panaboard!AC:AC,MATCH(CONCATENATE(A933,"-",T933),Panaboard!AF:AF,0)))</f>
        <v/>
      </c>
      <c r="AZ933" t="str">
        <f>IF(OR(PResult!T933="",PResult!T933="(null)"),"",PResult!T933)</f>
        <v/>
      </c>
      <c r="BA933">
        <f>IF(PResult!O933="",0,PResult!O933)</f>
        <v>0</v>
      </c>
      <c r="BB933" t="str">
        <f>IF(ISERROR(INDEX(Panaboard!N:N,MATCH(CONCATENATE(A933,"-",T933),Panaboard!AF:AF,0))),"",INDEX(Panaboard!N:N,MATCH(CONCATENATE(A933,"-",T933),Panaboard!AF:AF,0)))</f>
        <v/>
      </c>
      <c r="BC933" t="str">
        <f t="shared" si="43"/>
        <v/>
      </c>
      <c r="BD933" t="str">
        <f>IF(ISERROR(INDEX(Panaboard!AD:AD,MATCH(CONCATENATE(A933,"-",T933),Panaboard!AF:AF,0))),"",INDEX(Panaboard!AD:AD,MATCH(CONCATENATE(A933,"-",T933),Panaboard!AF:AF,0)))</f>
        <v/>
      </c>
      <c r="BE933" t="str">
        <f>IF(ISERROR(INDEX(Panaboard!AE:AE,MATCH(CONCATENATE(A933,"-",T933),Panaboard!AF:AF,0))),"",INDEX(Panaboard!AE:AE,MATCH(CONCATENATE(A933,"-",T933),Panaboard!AF:AF,0)))</f>
        <v/>
      </c>
      <c r="BF933">
        <f>IF(OR(UPPER(TRIM(PResult!R933))="S",UPPER(TRIM(PResult!R933))="P"),PResult!M933,0)</f>
        <v>0</v>
      </c>
      <c r="BG933" t="str">
        <f>IF(ISERROR(INDEX(Panaboard!L:L,MATCH(CONCATENATE(A933,"-",T933),Panaboard!AF:AF,0))),"",INDEX(Panaboard!L:L,MATCH(CONCATENATE(A933,"-",T933),Panaboard!AF:AF,0)))</f>
        <v/>
      </c>
      <c r="BH933" t="str">
        <f>IF(ISERROR(INDEX(Panaboard!AG:AG,MATCH(CONCATENATE(A933,"-",T933),Panaboard!AF:AF,0))),"",INDEX(Panaboard!AG:AG,MATCH(CONCATENATE(A933,"-",T933),Panaboard!AF:AF,0)))</f>
        <v/>
      </c>
      <c r="BI933" t="str">
        <f t="shared" si="44"/>
        <v/>
      </c>
      <c r="BJ933" t="str">
        <f>IF(ISERROR(INDEX(CuttingList!F:F,MATCH(CONCATENATE(A933,"-",T933),CuttingList!E:E,0))),"",INDEX(CuttingList!F:F,MATCH(CONCATENATE(A933,"-",T933),CuttingList!E:E,0)))</f>
        <v/>
      </c>
    </row>
    <row r="934" spans="1:62" x14ac:dyDescent="0.25">
      <c r="A934" t="str">
        <f>IF(PResult!AL934="","",PResult!AL934)</f>
        <v/>
      </c>
      <c r="B934" t="str">
        <f>IF(PResult!F934="","",PResult!F934)</f>
        <v/>
      </c>
      <c r="C934" t="str">
        <f>IF(PResult!AN934="","",PResult!AN934)</f>
        <v/>
      </c>
      <c r="D934" t="str">
        <f>IF(PResult!AO934="","",PResult!AO934)</f>
        <v/>
      </c>
      <c r="E934" t="str">
        <f>IF(PResult!AP934="","",PResult!AP934)</f>
        <v/>
      </c>
      <c r="F934" t="str">
        <f>IF(PResult!AQ934="","",PResult!AQ934)</f>
        <v/>
      </c>
      <c r="G934">
        <f>IF(PResult!AR934="",0,ROUND(PResult!AR934,2))</f>
        <v>0</v>
      </c>
      <c r="I934">
        <f>IF(OR(UPPER(TRIM(PResult!R934))="S",UPPER(TRIM(PResult!R934))="P"),PResult!O934,0)</f>
        <v>0</v>
      </c>
      <c r="J934" t="str">
        <f>IF(ISERROR(INDEX(Panaboard!J:J,MATCH(CONCATENATE(A934,"-",T934),Panaboard!AF:AF,0))),"",TRIM(INDEX(Panaboard!J:J,MATCH(CONCATENATE(A934,"-",T934),Panaboard!AF:AF,0))))</f>
        <v/>
      </c>
      <c r="K934" t="str">
        <f>IF(ISERROR(INDEX(Panaboard!C:C,MATCH(CONCATENATE(A934,"-",T934),Panaboard!AF:AF,0))),"",INDEX(Panaboard!C:C,MATCH(CONCATENATE(A934,"-",T934),Panaboard!AF:AF,0)))</f>
        <v/>
      </c>
      <c r="L934" t="str">
        <f>IF(ISERROR(INDEX(Panaboard!D:D,MATCH(CONCATENATE(A934,"-",T934),Panaboard!AF:AF,0))),"",INDEX(Panaboard!D:D,MATCH(CONCATENATE(A934,"-",T934),Panaboard!AF:AF,0)))</f>
        <v/>
      </c>
      <c r="M934" t="str">
        <f>IF(ISERROR(INDEX(Panaboard!E:E,MATCH(CONCATENATE(A934,"-",T934),Panaboard!AF:AF,0))),"",INDEX(Panaboard!E:E,MATCH(CONCATENATE(A934,"-",T934),Panaboard!AF:AF,0)))</f>
        <v/>
      </c>
      <c r="N934" t="str">
        <f>IF(ISERROR(INDEX(Panaboard!F:F,MATCH(CONCATENATE(A934,"-",T934),Panaboard!AF:AF,0))),"",INDEX(Panaboard!F:F,MATCH(CONCATENATE(A934,"-",T934),Panaboard!AF:AF,0)))</f>
        <v/>
      </c>
      <c r="O934" t="str">
        <f>IF(ISERROR(INDEX(Panaboard!G:G,MATCH(CONCATENATE(A934,"-",T934),Panaboard!AF:AF,0))),"",INDEX(Panaboard!G:G,MATCH(CONCATENATE(A934,"-",T934),Panaboard!AF:AF,0)))</f>
        <v/>
      </c>
      <c r="P934" t="str">
        <f t="shared" si="42"/>
        <v/>
      </c>
      <c r="Q934" t="str">
        <f>IF(ISERROR(INDEX(Panaboard!H:H,MATCH(CONCATENATE(A934,"-",T934),Panaboard!AF:AF,0))),"",INDEX(Panaboard!H:H,MATCH(CONCATENATE(A934,"-",T934),Panaboard!AF:AF,0)))</f>
        <v/>
      </c>
      <c r="R934" t="str">
        <f>IF(ISERROR(INDEX(Panaboard!I:I,MATCH(CONCATENATE(A934,"-",T934),Panaboard!AF:AF,0))),"",INDEX(Panaboard!I:I,MATCH(CONCATENATE(A934,"-",T934),Panaboard!AF:AF,0)))</f>
        <v/>
      </c>
      <c r="S934" t="str">
        <f>CONCATENATE(PResult!AS934,PResult!AT934)</f>
        <v/>
      </c>
      <c r="T934" t="str">
        <f>IF(PResult!BG934="","",PResult!BG934)</f>
        <v/>
      </c>
      <c r="U934" t="str">
        <f>IF(PResult!Y934="","",PResult!Y934)</f>
        <v/>
      </c>
      <c r="V934" t="str">
        <f>IF(PResult!AU934="","",PResult!AU934)</f>
        <v/>
      </c>
      <c r="W934" t="str">
        <f>IF(PResult!R934="","",UPPER(TRIM(PResult!R934)))</f>
        <v/>
      </c>
      <c r="X934" t="str">
        <f>IF(PResult!AV934="","",PResult!AV934)</f>
        <v/>
      </c>
      <c r="Y934" t="str">
        <f>IF(PResult!AW934="","",PResult!AW934)</f>
        <v/>
      </c>
      <c r="Z934" t="str">
        <f>IF(PResult!AX934="","",PResult!AX934)</f>
        <v/>
      </c>
      <c r="AA934" t="str">
        <f>IF(PResult!AY934="","",PResult!AY934)</f>
        <v/>
      </c>
      <c r="AB934" t="str">
        <f>IF(PResult!AZ934="","",PResult!AZ934)</f>
        <v/>
      </c>
      <c r="AC934" t="str">
        <f>IF(PResult!BA934="","",PResult!BA934)</f>
        <v/>
      </c>
      <c r="AD934" t="str">
        <f>IF(PResult!G934="","",PResult!G934)</f>
        <v/>
      </c>
      <c r="AE934" t="str">
        <f>IF(PResult!H934="","",PResult!H934)</f>
        <v/>
      </c>
      <c r="AF934">
        <f>IF(OR(PResult!I934="(null)",PResult!I934=""),0,PResult!I934)</f>
        <v>0</v>
      </c>
      <c r="AG934" t="str">
        <f>TEXT(IF(ISERROR(INDEX(Panaboard!P:P,MATCH(CONCATENATE(A934,"-",T934),Panaboard!AF:AF,0))),"",INDEX(Panaboard!P:P,MATCH(CONCATENATE(A934,"-",T934),Panaboard!AF:AF,0))),"HH:MM")</f>
        <v/>
      </c>
      <c r="AH934" t="str">
        <f>TEXT(IF(ISERROR(INDEX(Panaboard!Q:Q,MATCH(CONCATENATE(A934,"-",T934),Panaboard!AF:AF,0))),"",INDEX(Panaboard!Q:Q,MATCH(CONCATENATE(A934,"-",T934),Panaboard!AF:AF,0))),"HH:MM")</f>
        <v/>
      </c>
      <c r="AI934" t="str">
        <f>TEXT(IF(ISERROR(INDEX(Panaboard!R:R,MATCH(CONCATENATE(A934,"-",T934),Panaboard!AF:AF,0))),"",INDEX(Panaboard!R:R,MATCH(CONCATENATE(A934,"-",T934),Panaboard!AF:AF,0))),"HH:MM")</f>
        <v/>
      </c>
      <c r="AJ934" t="str">
        <f>TEXT(IF(ISERROR(INDEX(Panaboard!S:S,MATCH(CONCATENATE(A934,"-",T934),Panaboard!AF:AF,0))),"",INDEX(Panaboard!S:S,MATCH(CONCATENATE(A934,"-",T934),Panaboard!AF:AF,0))),"HH:MM")</f>
        <v/>
      </c>
      <c r="AK934" t="str">
        <f>IF(PResult!BC934="","",PResult!BC934)</f>
        <v/>
      </c>
      <c r="AL934" t="str">
        <f>IF(PResult!BB934="","",PResult!BB934)</f>
        <v/>
      </c>
      <c r="AM934" t="str">
        <f>IF(PResult!BE934="","",PResult!BE934)</f>
        <v/>
      </c>
      <c r="AN934" t="str">
        <f>IF(PResult!BD934="","",PResult!BD934)</f>
        <v/>
      </c>
      <c r="AO934" t="str">
        <f>IF(PResult!BF934="","",PResult!BF934)</f>
        <v/>
      </c>
      <c r="AP934" t="str">
        <f>IF(ISERROR(INDEX(Panaboard!T:T,MATCH(CONCATENATE(A934,"-",T934),Panaboard!AF:AF,0))),"",INDEX(Panaboard!T:T,MATCH(CONCATENATE(A934,"-",T934),Panaboard!AF:AF,0)))</f>
        <v/>
      </c>
      <c r="AQ934" t="str">
        <f>IF(ISERROR(INDEX(Panaboard!U:U,MATCH(CONCATENATE(A934,"-",T934),Panaboard!AF:AF,0))),"",INDEX(Panaboard!U:U,MATCH(CONCATENATE(A934,"-",T934),Panaboard!AF:AF,0)))</f>
        <v/>
      </c>
      <c r="AR934" t="str">
        <f>IF(ISERROR(INDEX(Panaboard!V:V,MATCH(CONCATENATE(A934,"-",T934),Panaboard!AF:AF,0))),"",INDEX(Panaboard!V:V,MATCH(CONCATENATE(A934,"-",T934),Panaboard!AF:AF,0)))</f>
        <v/>
      </c>
      <c r="AS934" t="str">
        <f>IF(ISERROR(INDEX(Panaboard!W:W,MATCH(CONCATENATE(A934,"-",T934),Panaboard!AF:AF,0))),"",INDEX(Panaboard!W:W,MATCH(CONCATENATE(A934,"-",T934),Panaboard!AF:AF,0)))</f>
        <v/>
      </c>
      <c r="AT934" t="str">
        <f>IF(ISERROR(INDEX(Panaboard!X:X,MATCH(CONCATENATE(A934,"-",T934),Panaboard!AF:AF,0))),"",INDEX(Panaboard!X:X,MATCH(CONCATENATE(A934,"-",T934),Panaboard!AF:AF,0)))</f>
        <v/>
      </c>
      <c r="AU934" t="str">
        <f>IF(ISERROR(INDEX(Panaboard!Y:Y,MATCH(CONCATENATE(A934,"-",T934),Panaboard!AF:AF,0))),"",INDEX(Panaboard!Y:Y,MATCH(CONCATENATE(A934,"-",T934),Panaboard!AF:AF,0)))</f>
        <v/>
      </c>
      <c r="AV934" t="str">
        <f>IF(ISERROR(INDEX(Panaboard!Z:Z,MATCH(CONCATENATE(A934,"-",T934),Panaboard!AF:AF,0))),"",INDEX(Panaboard!Z:Z,MATCH(CONCATENATE(A934,"-",T934),Panaboard!AF:AF,0)))</f>
        <v/>
      </c>
      <c r="AW934" t="str">
        <f>IF(ISERROR(INDEX(Panaboard!AA:AA,MATCH(CONCATENATE(A934,"-",T934),Panaboard!AF:AF,0))),"",INDEX(Panaboard!AA:AA,MATCH(CONCATENATE(A934,"-",T934),Panaboard!AF:AF,0)))</f>
        <v/>
      </c>
      <c r="AX934" t="str">
        <f>IF(ISERROR(INDEX(Panaboard!AB:AB,MATCH(CONCATENATE(A934,"-",T934),Panaboard!AF:AF,0))),"",INDEX(Panaboard!AB:AB,MATCH(CONCATENATE(A934,"-",T934),Panaboard!AF:AF,0)))</f>
        <v/>
      </c>
      <c r="AY934" t="str">
        <f>IF(ISERROR(INDEX(Panaboard!AC:AC,MATCH(CONCATENATE(A934,"-",T934),Panaboard!AF:AF,0))),"",INDEX(Panaboard!AC:AC,MATCH(CONCATENATE(A934,"-",T934),Panaboard!AF:AF,0)))</f>
        <v/>
      </c>
      <c r="AZ934" t="str">
        <f>IF(OR(PResult!T934="",PResult!T934="(null)"),"",PResult!T934)</f>
        <v/>
      </c>
      <c r="BA934">
        <f>IF(PResult!O934="",0,PResult!O934)</f>
        <v>0</v>
      </c>
      <c r="BB934" t="str">
        <f>IF(ISERROR(INDEX(Panaboard!N:N,MATCH(CONCATENATE(A934,"-",T934),Panaboard!AF:AF,0))),"",INDEX(Panaboard!N:N,MATCH(CONCATENATE(A934,"-",T934),Panaboard!AF:AF,0)))</f>
        <v/>
      </c>
      <c r="BC934" t="str">
        <f t="shared" si="43"/>
        <v/>
      </c>
      <c r="BD934" t="str">
        <f>IF(ISERROR(INDEX(Panaboard!AD:AD,MATCH(CONCATENATE(A934,"-",T934),Panaboard!AF:AF,0))),"",INDEX(Panaboard!AD:AD,MATCH(CONCATENATE(A934,"-",T934),Panaboard!AF:AF,0)))</f>
        <v/>
      </c>
      <c r="BE934" t="str">
        <f>IF(ISERROR(INDEX(Panaboard!AE:AE,MATCH(CONCATENATE(A934,"-",T934),Panaboard!AF:AF,0))),"",INDEX(Panaboard!AE:AE,MATCH(CONCATENATE(A934,"-",T934),Panaboard!AF:AF,0)))</f>
        <v/>
      </c>
      <c r="BF934">
        <f>IF(OR(UPPER(TRIM(PResult!R934))="S",UPPER(TRIM(PResult!R934))="P"),PResult!M934,0)</f>
        <v>0</v>
      </c>
      <c r="BG934" t="str">
        <f>IF(ISERROR(INDEX(Panaboard!L:L,MATCH(CONCATENATE(A934,"-",T934),Panaboard!AF:AF,0))),"",INDEX(Panaboard!L:L,MATCH(CONCATENATE(A934,"-",T934),Panaboard!AF:AF,0)))</f>
        <v/>
      </c>
      <c r="BH934" t="str">
        <f>IF(ISERROR(INDEX(Panaboard!AG:AG,MATCH(CONCATENATE(A934,"-",T934),Panaboard!AF:AF,0))),"",INDEX(Panaboard!AG:AG,MATCH(CONCATENATE(A934,"-",T934),Panaboard!AF:AF,0)))</f>
        <v/>
      </c>
      <c r="BI934" t="str">
        <f t="shared" si="44"/>
        <v/>
      </c>
      <c r="BJ934" t="str">
        <f>IF(ISERROR(INDEX(CuttingList!F:F,MATCH(CONCATENATE(A934,"-",T934),CuttingList!E:E,0))),"",INDEX(CuttingList!F:F,MATCH(CONCATENATE(A934,"-",T934),CuttingList!E:E,0)))</f>
        <v/>
      </c>
    </row>
    <row r="935" spans="1:62" x14ac:dyDescent="0.25">
      <c r="A935" t="str">
        <f>IF(PResult!AL935="","",PResult!AL935)</f>
        <v/>
      </c>
      <c r="B935" t="str">
        <f>IF(PResult!F935="","",PResult!F935)</f>
        <v/>
      </c>
      <c r="C935" t="str">
        <f>IF(PResult!AN935="","",PResult!AN935)</f>
        <v/>
      </c>
      <c r="D935" t="str">
        <f>IF(PResult!AO935="","",PResult!AO935)</f>
        <v/>
      </c>
      <c r="E935" t="str">
        <f>IF(PResult!AP935="","",PResult!AP935)</f>
        <v/>
      </c>
      <c r="F935" t="str">
        <f>IF(PResult!AQ935="","",PResult!AQ935)</f>
        <v/>
      </c>
      <c r="G935">
        <f>IF(PResult!AR935="",0,ROUND(PResult!AR935,2))</f>
        <v>0</v>
      </c>
      <c r="I935">
        <f>IF(OR(UPPER(TRIM(PResult!R935))="S",UPPER(TRIM(PResult!R935))="P"),PResult!O935,0)</f>
        <v>0</v>
      </c>
      <c r="J935" t="str">
        <f>IF(ISERROR(INDEX(Panaboard!J:J,MATCH(CONCATENATE(A935,"-",T935),Panaboard!AF:AF,0))),"",TRIM(INDEX(Panaboard!J:J,MATCH(CONCATENATE(A935,"-",T935),Panaboard!AF:AF,0))))</f>
        <v/>
      </c>
      <c r="K935" t="str">
        <f>IF(ISERROR(INDEX(Panaboard!C:C,MATCH(CONCATENATE(A935,"-",T935),Panaboard!AF:AF,0))),"",INDEX(Panaboard!C:C,MATCH(CONCATENATE(A935,"-",T935),Panaboard!AF:AF,0)))</f>
        <v/>
      </c>
      <c r="L935" t="str">
        <f>IF(ISERROR(INDEX(Panaboard!D:D,MATCH(CONCATENATE(A935,"-",T935),Panaboard!AF:AF,0))),"",INDEX(Panaboard!D:D,MATCH(CONCATENATE(A935,"-",T935),Panaboard!AF:AF,0)))</f>
        <v/>
      </c>
      <c r="M935" t="str">
        <f>IF(ISERROR(INDEX(Panaboard!E:E,MATCH(CONCATENATE(A935,"-",T935),Panaboard!AF:AF,0))),"",INDEX(Panaboard!E:E,MATCH(CONCATENATE(A935,"-",T935),Panaboard!AF:AF,0)))</f>
        <v/>
      </c>
      <c r="N935" t="str">
        <f>IF(ISERROR(INDEX(Panaboard!F:F,MATCH(CONCATENATE(A935,"-",T935),Panaboard!AF:AF,0))),"",INDEX(Panaboard!F:F,MATCH(CONCATENATE(A935,"-",T935),Panaboard!AF:AF,0)))</f>
        <v/>
      </c>
      <c r="O935" t="str">
        <f>IF(ISERROR(INDEX(Panaboard!G:G,MATCH(CONCATENATE(A935,"-",T935),Panaboard!AF:AF,0))),"",INDEX(Panaboard!G:G,MATCH(CONCATENATE(A935,"-",T935),Panaboard!AF:AF,0)))</f>
        <v/>
      </c>
      <c r="P935" t="str">
        <f t="shared" si="42"/>
        <v/>
      </c>
      <c r="Q935" t="str">
        <f>IF(ISERROR(INDEX(Panaboard!H:H,MATCH(CONCATENATE(A935,"-",T935),Panaboard!AF:AF,0))),"",INDEX(Panaboard!H:H,MATCH(CONCATENATE(A935,"-",T935),Panaboard!AF:AF,0)))</f>
        <v/>
      </c>
      <c r="R935" t="str">
        <f>IF(ISERROR(INDEX(Panaboard!I:I,MATCH(CONCATENATE(A935,"-",T935),Panaboard!AF:AF,0))),"",INDEX(Panaboard!I:I,MATCH(CONCATENATE(A935,"-",T935),Panaboard!AF:AF,0)))</f>
        <v/>
      </c>
      <c r="S935" t="str">
        <f>CONCATENATE(PResult!AS935,PResult!AT935)</f>
        <v/>
      </c>
      <c r="T935" t="str">
        <f>IF(PResult!BG935="","",PResult!BG935)</f>
        <v/>
      </c>
      <c r="U935" t="str">
        <f>IF(PResult!Y935="","",PResult!Y935)</f>
        <v/>
      </c>
      <c r="V935" t="str">
        <f>IF(PResult!AU935="","",PResult!AU935)</f>
        <v/>
      </c>
      <c r="W935" t="str">
        <f>IF(PResult!R935="","",UPPER(TRIM(PResult!R935)))</f>
        <v/>
      </c>
      <c r="X935" t="str">
        <f>IF(PResult!AV935="","",PResult!AV935)</f>
        <v/>
      </c>
      <c r="Y935" t="str">
        <f>IF(PResult!AW935="","",PResult!AW935)</f>
        <v/>
      </c>
      <c r="Z935" t="str">
        <f>IF(PResult!AX935="","",PResult!AX935)</f>
        <v/>
      </c>
      <c r="AA935" t="str">
        <f>IF(PResult!AY935="","",PResult!AY935)</f>
        <v/>
      </c>
      <c r="AB935" t="str">
        <f>IF(PResult!AZ935="","",PResult!AZ935)</f>
        <v/>
      </c>
      <c r="AC935" t="str">
        <f>IF(PResult!BA935="","",PResult!BA935)</f>
        <v/>
      </c>
      <c r="AD935" t="str">
        <f>IF(PResult!G935="","",PResult!G935)</f>
        <v/>
      </c>
      <c r="AE935" t="str">
        <f>IF(PResult!H935="","",PResult!H935)</f>
        <v/>
      </c>
      <c r="AF935">
        <f>IF(OR(PResult!I935="(null)",PResult!I935=""),0,PResult!I935)</f>
        <v>0</v>
      </c>
      <c r="AG935" t="str">
        <f>TEXT(IF(ISERROR(INDEX(Panaboard!P:P,MATCH(CONCATENATE(A935,"-",T935),Panaboard!AF:AF,0))),"",INDEX(Panaboard!P:P,MATCH(CONCATENATE(A935,"-",T935),Panaboard!AF:AF,0))),"HH:MM")</f>
        <v/>
      </c>
      <c r="AH935" t="str">
        <f>TEXT(IF(ISERROR(INDEX(Panaboard!Q:Q,MATCH(CONCATENATE(A935,"-",T935),Panaboard!AF:AF,0))),"",INDEX(Panaboard!Q:Q,MATCH(CONCATENATE(A935,"-",T935),Panaboard!AF:AF,0))),"HH:MM")</f>
        <v/>
      </c>
      <c r="AI935" t="str">
        <f>TEXT(IF(ISERROR(INDEX(Panaboard!R:R,MATCH(CONCATENATE(A935,"-",T935),Panaboard!AF:AF,0))),"",INDEX(Panaboard!R:R,MATCH(CONCATENATE(A935,"-",T935),Panaboard!AF:AF,0))),"HH:MM")</f>
        <v/>
      </c>
      <c r="AJ935" t="str">
        <f>TEXT(IF(ISERROR(INDEX(Panaboard!S:S,MATCH(CONCATENATE(A935,"-",T935),Panaboard!AF:AF,0))),"",INDEX(Panaboard!S:S,MATCH(CONCATENATE(A935,"-",T935),Panaboard!AF:AF,0))),"HH:MM")</f>
        <v/>
      </c>
      <c r="AK935" t="str">
        <f>IF(PResult!BC935="","",PResult!BC935)</f>
        <v/>
      </c>
      <c r="AL935" t="str">
        <f>IF(PResult!BB935="","",PResult!BB935)</f>
        <v/>
      </c>
      <c r="AM935" t="str">
        <f>IF(PResult!BE935="","",PResult!BE935)</f>
        <v/>
      </c>
      <c r="AN935" t="str">
        <f>IF(PResult!BD935="","",PResult!BD935)</f>
        <v/>
      </c>
      <c r="AO935" t="str">
        <f>IF(PResult!BF935="","",PResult!BF935)</f>
        <v/>
      </c>
      <c r="AP935" t="str">
        <f>IF(ISERROR(INDEX(Panaboard!T:T,MATCH(CONCATENATE(A935,"-",T935),Panaboard!AF:AF,0))),"",INDEX(Panaboard!T:T,MATCH(CONCATENATE(A935,"-",T935),Panaboard!AF:AF,0)))</f>
        <v/>
      </c>
      <c r="AQ935" t="str">
        <f>IF(ISERROR(INDEX(Panaboard!U:U,MATCH(CONCATENATE(A935,"-",T935),Panaboard!AF:AF,0))),"",INDEX(Panaboard!U:U,MATCH(CONCATENATE(A935,"-",T935),Panaboard!AF:AF,0)))</f>
        <v/>
      </c>
      <c r="AR935" t="str">
        <f>IF(ISERROR(INDEX(Panaboard!V:V,MATCH(CONCATENATE(A935,"-",T935),Panaboard!AF:AF,0))),"",INDEX(Panaboard!V:V,MATCH(CONCATENATE(A935,"-",T935),Panaboard!AF:AF,0)))</f>
        <v/>
      </c>
      <c r="AS935" t="str">
        <f>IF(ISERROR(INDEX(Panaboard!W:W,MATCH(CONCATENATE(A935,"-",T935),Panaboard!AF:AF,0))),"",INDEX(Panaboard!W:W,MATCH(CONCATENATE(A935,"-",T935),Panaboard!AF:AF,0)))</f>
        <v/>
      </c>
      <c r="AT935" t="str">
        <f>IF(ISERROR(INDEX(Panaboard!X:X,MATCH(CONCATENATE(A935,"-",T935),Panaboard!AF:AF,0))),"",INDEX(Panaboard!X:X,MATCH(CONCATENATE(A935,"-",T935),Panaboard!AF:AF,0)))</f>
        <v/>
      </c>
      <c r="AU935" t="str">
        <f>IF(ISERROR(INDEX(Panaboard!Y:Y,MATCH(CONCATENATE(A935,"-",T935),Panaboard!AF:AF,0))),"",INDEX(Panaboard!Y:Y,MATCH(CONCATENATE(A935,"-",T935),Panaboard!AF:AF,0)))</f>
        <v/>
      </c>
      <c r="AV935" t="str">
        <f>IF(ISERROR(INDEX(Panaboard!Z:Z,MATCH(CONCATENATE(A935,"-",T935),Panaboard!AF:AF,0))),"",INDEX(Panaboard!Z:Z,MATCH(CONCATENATE(A935,"-",T935),Panaboard!AF:AF,0)))</f>
        <v/>
      </c>
      <c r="AW935" t="str">
        <f>IF(ISERROR(INDEX(Panaboard!AA:AA,MATCH(CONCATENATE(A935,"-",T935),Panaboard!AF:AF,0))),"",INDEX(Panaboard!AA:AA,MATCH(CONCATENATE(A935,"-",T935),Panaboard!AF:AF,0)))</f>
        <v/>
      </c>
      <c r="AX935" t="str">
        <f>IF(ISERROR(INDEX(Panaboard!AB:AB,MATCH(CONCATENATE(A935,"-",T935),Panaboard!AF:AF,0))),"",INDEX(Panaboard!AB:AB,MATCH(CONCATENATE(A935,"-",T935),Panaboard!AF:AF,0)))</f>
        <v/>
      </c>
      <c r="AY935" t="str">
        <f>IF(ISERROR(INDEX(Panaboard!AC:AC,MATCH(CONCATENATE(A935,"-",T935),Panaboard!AF:AF,0))),"",INDEX(Panaboard!AC:AC,MATCH(CONCATENATE(A935,"-",T935),Panaboard!AF:AF,0)))</f>
        <v/>
      </c>
      <c r="AZ935" t="str">
        <f>IF(OR(PResult!T935="",PResult!T935="(null)"),"",PResult!T935)</f>
        <v/>
      </c>
      <c r="BA935">
        <f>IF(PResult!O935="",0,PResult!O935)</f>
        <v>0</v>
      </c>
      <c r="BB935" t="str">
        <f>IF(ISERROR(INDEX(Panaboard!N:N,MATCH(CONCATENATE(A935,"-",T935),Panaboard!AF:AF,0))),"",INDEX(Panaboard!N:N,MATCH(CONCATENATE(A935,"-",T935),Panaboard!AF:AF,0)))</f>
        <v/>
      </c>
      <c r="BC935" t="str">
        <f t="shared" si="43"/>
        <v/>
      </c>
      <c r="BD935" t="str">
        <f>IF(ISERROR(INDEX(Panaboard!AD:AD,MATCH(CONCATENATE(A935,"-",T935),Panaboard!AF:AF,0))),"",INDEX(Panaboard!AD:AD,MATCH(CONCATENATE(A935,"-",T935),Panaboard!AF:AF,0)))</f>
        <v/>
      </c>
      <c r="BE935" t="str">
        <f>IF(ISERROR(INDEX(Panaboard!AE:AE,MATCH(CONCATENATE(A935,"-",T935),Panaboard!AF:AF,0))),"",INDEX(Panaboard!AE:AE,MATCH(CONCATENATE(A935,"-",T935),Panaboard!AF:AF,0)))</f>
        <v/>
      </c>
      <c r="BF935">
        <f>IF(OR(UPPER(TRIM(PResult!R935))="S",UPPER(TRIM(PResult!R935))="P"),PResult!M935,0)</f>
        <v>0</v>
      </c>
      <c r="BG935" t="str">
        <f>IF(ISERROR(INDEX(Panaboard!L:L,MATCH(CONCATENATE(A935,"-",T935),Panaboard!AF:AF,0))),"",INDEX(Panaboard!L:L,MATCH(CONCATENATE(A935,"-",T935),Panaboard!AF:AF,0)))</f>
        <v/>
      </c>
      <c r="BH935" t="str">
        <f>IF(ISERROR(INDEX(Panaboard!AG:AG,MATCH(CONCATENATE(A935,"-",T935),Panaboard!AF:AF,0))),"",INDEX(Panaboard!AG:AG,MATCH(CONCATENATE(A935,"-",T935),Panaboard!AF:AF,0)))</f>
        <v/>
      </c>
      <c r="BI935" t="str">
        <f t="shared" si="44"/>
        <v/>
      </c>
      <c r="BJ935" t="str">
        <f>IF(ISERROR(INDEX(CuttingList!F:F,MATCH(CONCATENATE(A935,"-",T935),CuttingList!E:E,0))),"",INDEX(CuttingList!F:F,MATCH(CONCATENATE(A935,"-",T935),CuttingList!E:E,0)))</f>
        <v/>
      </c>
    </row>
    <row r="936" spans="1:62" x14ac:dyDescent="0.25">
      <c r="A936" t="str">
        <f>IF(PResult!AL936="","",PResult!AL936)</f>
        <v/>
      </c>
      <c r="B936" t="str">
        <f>IF(PResult!F936="","",PResult!F936)</f>
        <v/>
      </c>
      <c r="C936" t="str">
        <f>IF(PResult!AN936="","",PResult!AN936)</f>
        <v/>
      </c>
      <c r="D936" t="str">
        <f>IF(PResult!AO936="","",PResult!AO936)</f>
        <v/>
      </c>
      <c r="E936" t="str">
        <f>IF(PResult!AP936="","",PResult!AP936)</f>
        <v/>
      </c>
      <c r="F936" t="str">
        <f>IF(PResult!AQ936="","",PResult!AQ936)</f>
        <v/>
      </c>
      <c r="G936">
        <f>IF(PResult!AR936="",0,ROUND(PResult!AR936,2))</f>
        <v>0</v>
      </c>
      <c r="I936">
        <f>IF(OR(UPPER(TRIM(PResult!R936))="S",UPPER(TRIM(PResult!R936))="P"),PResult!O936,0)</f>
        <v>0</v>
      </c>
      <c r="J936" t="str">
        <f>IF(ISERROR(INDEX(Panaboard!J:J,MATCH(CONCATENATE(A936,"-",T936),Panaboard!AF:AF,0))),"",TRIM(INDEX(Panaboard!J:J,MATCH(CONCATENATE(A936,"-",T936),Panaboard!AF:AF,0))))</f>
        <v/>
      </c>
      <c r="K936" t="str">
        <f>IF(ISERROR(INDEX(Panaboard!C:C,MATCH(CONCATENATE(A936,"-",T936),Panaboard!AF:AF,0))),"",INDEX(Panaboard!C:C,MATCH(CONCATENATE(A936,"-",T936),Panaboard!AF:AF,0)))</f>
        <v/>
      </c>
      <c r="L936" t="str">
        <f>IF(ISERROR(INDEX(Panaboard!D:D,MATCH(CONCATENATE(A936,"-",T936),Panaboard!AF:AF,0))),"",INDEX(Panaboard!D:D,MATCH(CONCATENATE(A936,"-",T936),Panaboard!AF:AF,0)))</f>
        <v/>
      </c>
      <c r="M936" t="str">
        <f>IF(ISERROR(INDEX(Panaboard!E:E,MATCH(CONCATENATE(A936,"-",T936),Panaboard!AF:AF,0))),"",INDEX(Panaboard!E:E,MATCH(CONCATENATE(A936,"-",T936),Panaboard!AF:AF,0)))</f>
        <v/>
      </c>
      <c r="N936" t="str">
        <f>IF(ISERROR(INDEX(Panaboard!F:F,MATCH(CONCATENATE(A936,"-",T936),Panaboard!AF:AF,0))),"",INDEX(Panaboard!F:F,MATCH(CONCATENATE(A936,"-",T936),Panaboard!AF:AF,0)))</f>
        <v/>
      </c>
      <c r="O936" t="str">
        <f>IF(ISERROR(INDEX(Panaboard!G:G,MATCH(CONCATENATE(A936,"-",T936),Panaboard!AF:AF,0))),"",INDEX(Panaboard!G:G,MATCH(CONCATENATE(A936,"-",T936),Panaboard!AF:AF,0)))</f>
        <v/>
      </c>
      <c r="P936" t="str">
        <f t="shared" si="42"/>
        <v/>
      </c>
      <c r="Q936" t="str">
        <f>IF(ISERROR(INDEX(Panaboard!H:H,MATCH(CONCATENATE(A936,"-",T936),Panaboard!AF:AF,0))),"",INDEX(Panaboard!H:H,MATCH(CONCATENATE(A936,"-",T936),Panaboard!AF:AF,0)))</f>
        <v/>
      </c>
      <c r="R936" t="str">
        <f>IF(ISERROR(INDEX(Panaboard!I:I,MATCH(CONCATENATE(A936,"-",T936),Panaboard!AF:AF,0))),"",INDEX(Panaboard!I:I,MATCH(CONCATENATE(A936,"-",T936),Panaboard!AF:AF,0)))</f>
        <v/>
      </c>
      <c r="S936" t="str">
        <f>CONCATENATE(PResult!AS936,PResult!AT936)</f>
        <v/>
      </c>
      <c r="T936" t="str">
        <f>IF(PResult!BG936="","",PResult!BG936)</f>
        <v/>
      </c>
      <c r="U936" t="str">
        <f>IF(PResult!Y936="","",PResult!Y936)</f>
        <v/>
      </c>
      <c r="V936" t="str">
        <f>IF(PResult!AU936="","",PResult!AU936)</f>
        <v/>
      </c>
      <c r="W936" t="str">
        <f>IF(PResult!R936="","",UPPER(TRIM(PResult!R936)))</f>
        <v/>
      </c>
      <c r="X936" t="str">
        <f>IF(PResult!AV936="","",PResult!AV936)</f>
        <v/>
      </c>
      <c r="Y936" t="str">
        <f>IF(PResult!AW936="","",PResult!AW936)</f>
        <v/>
      </c>
      <c r="Z936" t="str">
        <f>IF(PResult!AX936="","",PResult!AX936)</f>
        <v/>
      </c>
      <c r="AA936" t="str">
        <f>IF(PResult!AY936="","",PResult!AY936)</f>
        <v/>
      </c>
      <c r="AB936" t="str">
        <f>IF(PResult!AZ936="","",PResult!AZ936)</f>
        <v/>
      </c>
      <c r="AC936" t="str">
        <f>IF(PResult!BA936="","",PResult!BA936)</f>
        <v/>
      </c>
      <c r="AD936" t="str">
        <f>IF(PResult!G936="","",PResult!G936)</f>
        <v/>
      </c>
      <c r="AE936" t="str">
        <f>IF(PResult!H936="","",PResult!H936)</f>
        <v/>
      </c>
      <c r="AF936">
        <f>IF(OR(PResult!I936="(null)",PResult!I936=""),0,PResult!I936)</f>
        <v>0</v>
      </c>
      <c r="AG936" t="str">
        <f>TEXT(IF(ISERROR(INDEX(Panaboard!P:P,MATCH(CONCATENATE(A936,"-",T936),Panaboard!AF:AF,0))),"",INDEX(Panaboard!P:P,MATCH(CONCATENATE(A936,"-",T936),Panaboard!AF:AF,0))),"HH:MM")</f>
        <v/>
      </c>
      <c r="AH936" t="str">
        <f>TEXT(IF(ISERROR(INDEX(Panaboard!Q:Q,MATCH(CONCATENATE(A936,"-",T936),Panaboard!AF:AF,0))),"",INDEX(Panaboard!Q:Q,MATCH(CONCATENATE(A936,"-",T936),Panaboard!AF:AF,0))),"HH:MM")</f>
        <v/>
      </c>
      <c r="AI936" t="str">
        <f>TEXT(IF(ISERROR(INDEX(Panaboard!R:R,MATCH(CONCATENATE(A936,"-",T936),Panaboard!AF:AF,0))),"",INDEX(Panaboard!R:R,MATCH(CONCATENATE(A936,"-",T936),Panaboard!AF:AF,0))),"HH:MM")</f>
        <v/>
      </c>
      <c r="AJ936" t="str">
        <f>TEXT(IF(ISERROR(INDEX(Panaboard!S:S,MATCH(CONCATENATE(A936,"-",T936),Panaboard!AF:AF,0))),"",INDEX(Panaboard!S:S,MATCH(CONCATENATE(A936,"-",T936),Panaboard!AF:AF,0))),"HH:MM")</f>
        <v/>
      </c>
      <c r="AK936" t="str">
        <f>IF(PResult!BC936="","",PResult!BC936)</f>
        <v/>
      </c>
      <c r="AL936" t="str">
        <f>IF(PResult!BB936="","",PResult!BB936)</f>
        <v/>
      </c>
      <c r="AM936" t="str">
        <f>IF(PResult!BE936="","",PResult!BE936)</f>
        <v/>
      </c>
      <c r="AN936" t="str">
        <f>IF(PResult!BD936="","",PResult!BD936)</f>
        <v/>
      </c>
      <c r="AO936" t="str">
        <f>IF(PResult!BF936="","",PResult!BF936)</f>
        <v/>
      </c>
      <c r="AP936" t="str">
        <f>IF(ISERROR(INDEX(Panaboard!T:T,MATCH(CONCATENATE(A936,"-",T936),Panaboard!AF:AF,0))),"",INDEX(Panaboard!T:T,MATCH(CONCATENATE(A936,"-",T936),Panaboard!AF:AF,0)))</f>
        <v/>
      </c>
      <c r="AQ936" t="str">
        <f>IF(ISERROR(INDEX(Panaboard!U:U,MATCH(CONCATENATE(A936,"-",T936),Panaboard!AF:AF,0))),"",INDEX(Panaboard!U:U,MATCH(CONCATENATE(A936,"-",T936),Panaboard!AF:AF,0)))</f>
        <v/>
      </c>
      <c r="AR936" t="str">
        <f>IF(ISERROR(INDEX(Panaboard!V:V,MATCH(CONCATENATE(A936,"-",T936),Panaboard!AF:AF,0))),"",INDEX(Panaboard!V:V,MATCH(CONCATENATE(A936,"-",T936),Panaboard!AF:AF,0)))</f>
        <v/>
      </c>
      <c r="AS936" t="str">
        <f>IF(ISERROR(INDEX(Panaboard!W:W,MATCH(CONCATENATE(A936,"-",T936),Panaboard!AF:AF,0))),"",INDEX(Panaboard!W:W,MATCH(CONCATENATE(A936,"-",T936),Panaboard!AF:AF,0)))</f>
        <v/>
      </c>
      <c r="AT936" t="str">
        <f>IF(ISERROR(INDEX(Panaboard!X:X,MATCH(CONCATENATE(A936,"-",T936),Panaboard!AF:AF,0))),"",INDEX(Panaboard!X:X,MATCH(CONCATENATE(A936,"-",T936),Panaboard!AF:AF,0)))</f>
        <v/>
      </c>
      <c r="AU936" t="str">
        <f>IF(ISERROR(INDEX(Panaboard!Y:Y,MATCH(CONCATENATE(A936,"-",T936),Panaboard!AF:AF,0))),"",INDEX(Panaboard!Y:Y,MATCH(CONCATENATE(A936,"-",T936),Panaboard!AF:AF,0)))</f>
        <v/>
      </c>
      <c r="AV936" t="str">
        <f>IF(ISERROR(INDEX(Panaboard!Z:Z,MATCH(CONCATENATE(A936,"-",T936),Panaboard!AF:AF,0))),"",INDEX(Panaboard!Z:Z,MATCH(CONCATENATE(A936,"-",T936),Panaboard!AF:AF,0)))</f>
        <v/>
      </c>
      <c r="AW936" t="str">
        <f>IF(ISERROR(INDEX(Panaboard!AA:AA,MATCH(CONCATENATE(A936,"-",T936),Panaboard!AF:AF,0))),"",INDEX(Panaboard!AA:AA,MATCH(CONCATENATE(A936,"-",T936),Panaboard!AF:AF,0)))</f>
        <v/>
      </c>
      <c r="AX936" t="str">
        <f>IF(ISERROR(INDEX(Panaboard!AB:AB,MATCH(CONCATENATE(A936,"-",T936),Panaboard!AF:AF,0))),"",INDEX(Panaboard!AB:AB,MATCH(CONCATENATE(A936,"-",T936),Panaboard!AF:AF,0)))</f>
        <v/>
      </c>
      <c r="AY936" t="str">
        <f>IF(ISERROR(INDEX(Panaboard!AC:AC,MATCH(CONCATENATE(A936,"-",T936),Panaboard!AF:AF,0))),"",INDEX(Panaboard!AC:AC,MATCH(CONCATENATE(A936,"-",T936),Panaboard!AF:AF,0)))</f>
        <v/>
      </c>
      <c r="AZ936" t="str">
        <f>IF(OR(PResult!T936="",PResult!T936="(null)"),"",PResult!T936)</f>
        <v/>
      </c>
      <c r="BA936">
        <f>IF(PResult!O936="",0,PResult!O936)</f>
        <v>0</v>
      </c>
      <c r="BB936" t="str">
        <f>IF(ISERROR(INDEX(Panaboard!N:N,MATCH(CONCATENATE(A936,"-",T936),Panaboard!AF:AF,0))),"",INDEX(Panaboard!N:N,MATCH(CONCATENATE(A936,"-",T936),Panaboard!AF:AF,0)))</f>
        <v/>
      </c>
      <c r="BC936" t="str">
        <f t="shared" si="43"/>
        <v/>
      </c>
      <c r="BD936" t="str">
        <f>IF(ISERROR(INDEX(Panaboard!AD:AD,MATCH(CONCATENATE(A936,"-",T936),Panaboard!AF:AF,0))),"",INDEX(Panaboard!AD:AD,MATCH(CONCATENATE(A936,"-",T936),Panaboard!AF:AF,0)))</f>
        <v/>
      </c>
      <c r="BE936" t="str">
        <f>IF(ISERROR(INDEX(Panaboard!AE:AE,MATCH(CONCATENATE(A936,"-",T936),Panaboard!AF:AF,0))),"",INDEX(Panaboard!AE:AE,MATCH(CONCATENATE(A936,"-",T936),Panaboard!AF:AF,0)))</f>
        <v/>
      </c>
      <c r="BF936">
        <f>IF(OR(UPPER(TRIM(PResult!R936))="S",UPPER(TRIM(PResult!R936))="P"),PResult!M936,0)</f>
        <v>0</v>
      </c>
      <c r="BG936" t="str">
        <f>IF(ISERROR(INDEX(Panaboard!L:L,MATCH(CONCATENATE(A936,"-",T936),Panaboard!AF:AF,0))),"",INDEX(Panaboard!L:L,MATCH(CONCATENATE(A936,"-",T936),Panaboard!AF:AF,0)))</f>
        <v/>
      </c>
      <c r="BH936" t="str">
        <f>IF(ISERROR(INDEX(Panaboard!AG:AG,MATCH(CONCATENATE(A936,"-",T936),Panaboard!AF:AF,0))),"",INDEX(Panaboard!AG:AG,MATCH(CONCATENATE(A936,"-",T936),Panaboard!AF:AF,0)))</f>
        <v/>
      </c>
      <c r="BI936" t="str">
        <f t="shared" si="44"/>
        <v/>
      </c>
      <c r="BJ936" t="str">
        <f>IF(ISERROR(INDEX(CuttingList!F:F,MATCH(CONCATENATE(A936,"-",T936),CuttingList!E:E,0))),"",INDEX(CuttingList!F:F,MATCH(CONCATENATE(A936,"-",T936),CuttingList!E:E,0)))</f>
        <v/>
      </c>
    </row>
    <row r="937" spans="1:62" x14ac:dyDescent="0.25">
      <c r="A937" t="str">
        <f>IF(PResult!AL937="","",PResult!AL937)</f>
        <v/>
      </c>
      <c r="B937" t="str">
        <f>IF(PResult!F937="","",PResult!F937)</f>
        <v/>
      </c>
      <c r="C937" t="str">
        <f>IF(PResult!AN937="","",PResult!AN937)</f>
        <v/>
      </c>
      <c r="D937" t="str">
        <f>IF(PResult!AO937="","",PResult!AO937)</f>
        <v/>
      </c>
      <c r="E937" t="str">
        <f>IF(PResult!AP937="","",PResult!AP937)</f>
        <v/>
      </c>
      <c r="F937" t="str">
        <f>IF(PResult!AQ937="","",PResult!AQ937)</f>
        <v/>
      </c>
      <c r="G937">
        <f>IF(PResult!AR937="",0,ROUND(PResult!AR937,2))</f>
        <v>0</v>
      </c>
      <c r="I937">
        <f>IF(OR(UPPER(TRIM(PResult!R937))="S",UPPER(TRIM(PResult!R937))="P"),PResult!O937,0)</f>
        <v>0</v>
      </c>
      <c r="J937" t="str">
        <f>IF(ISERROR(INDEX(Panaboard!J:J,MATCH(CONCATENATE(A937,"-",T937),Panaboard!AF:AF,0))),"",TRIM(INDEX(Panaboard!J:J,MATCH(CONCATENATE(A937,"-",T937),Panaboard!AF:AF,0))))</f>
        <v/>
      </c>
      <c r="K937" t="str">
        <f>IF(ISERROR(INDEX(Panaboard!C:C,MATCH(CONCATENATE(A937,"-",T937),Panaboard!AF:AF,0))),"",INDEX(Panaboard!C:C,MATCH(CONCATENATE(A937,"-",T937),Panaboard!AF:AF,0)))</f>
        <v/>
      </c>
      <c r="L937" t="str">
        <f>IF(ISERROR(INDEX(Panaboard!D:D,MATCH(CONCATENATE(A937,"-",T937),Panaboard!AF:AF,0))),"",INDEX(Panaboard!D:D,MATCH(CONCATENATE(A937,"-",T937),Panaboard!AF:AF,0)))</f>
        <v/>
      </c>
      <c r="M937" t="str">
        <f>IF(ISERROR(INDEX(Panaboard!E:E,MATCH(CONCATENATE(A937,"-",T937),Panaboard!AF:AF,0))),"",INDEX(Panaboard!E:E,MATCH(CONCATENATE(A937,"-",T937),Panaboard!AF:AF,0)))</f>
        <v/>
      </c>
      <c r="N937" t="str">
        <f>IF(ISERROR(INDEX(Panaboard!F:F,MATCH(CONCATENATE(A937,"-",T937),Panaboard!AF:AF,0))),"",INDEX(Panaboard!F:F,MATCH(CONCATENATE(A937,"-",T937),Panaboard!AF:AF,0)))</f>
        <v/>
      </c>
      <c r="O937" t="str">
        <f>IF(ISERROR(INDEX(Panaboard!G:G,MATCH(CONCATENATE(A937,"-",T937),Panaboard!AF:AF,0))),"",INDEX(Panaboard!G:G,MATCH(CONCATENATE(A937,"-",T937),Panaboard!AF:AF,0)))</f>
        <v/>
      </c>
      <c r="P937" t="str">
        <f t="shared" si="42"/>
        <v/>
      </c>
      <c r="Q937" t="str">
        <f>IF(ISERROR(INDEX(Panaboard!H:H,MATCH(CONCATENATE(A937,"-",T937),Panaboard!AF:AF,0))),"",INDEX(Panaboard!H:H,MATCH(CONCATENATE(A937,"-",T937),Panaboard!AF:AF,0)))</f>
        <v/>
      </c>
      <c r="R937" t="str">
        <f>IF(ISERROR(INDEX(Panaboard!I:I,MATCH(CONCATENATE(A937,"-",T937),Panaboard!AF:AF,0))),"",INDEX(Panaboard!I:I,MATCH(CONCATENATE(A937,"-",T937),Panaboard!AF:AF,0)))</f>
        <v/>
      </c>
      <c r="S937" t="str">
        <f>CONCATENATE(PResult!AS937,PResult!AT937)</f>
        <v/>
      </c>
      <c r="T937" t="str">
        <f>IF(PResult!BG937="","",PResult!BG937)</f>
        <v/>
      </c>
      <c r="U937" t="str">
        <f>IF(PResult!Y937="","",PResult!Y937)</f>
        <v/>
      </c>
      <c r="V937" t="str">
        <f>IF(PResult!AU937="","",PResult!AU937)</f>
        <v/>
      </c>
      <c r="W937" t="str">
        <f>IF(PResult!R937="","",UPPER(TRIM(PResult!R937)))</f>
        <v/>
      </c>
      <c r="X937" t="str">
        <f>IF(PResult!AV937="","",PResult!AV937)</f>
        <v/>
      </c>
      <c r="Y937" t="str">
        <f>IF(PResult!AW937="","",PResult!AW937)</f>
        <v/>
      </c>
      <c r="Z937" t="str">
        <f>IF(PResult!AX937="","",PResult!AX937)</f>
        <v/>
      </c>
      <c r="AA937" t="str">
        <f>IF(PResult!AY937="","",PResult!AY937)</f>
        <v/>
      </c>
      <c r="AB937" t="str">
        <f>IF(PResult!AZ937="","",PResult!AZ937)</f>
        <v/>
      </c>
      <c r="AC937" t="str">
        <f>IF(PResult!BA937="","",PResult!BA937)</f>
        <v/>
      </c>
      <c r="AD937" t="str">
        <f>IF(PResult!G937="","",PResult!G937)</f>
        <v/>
      </c>
      <c r="AE937" t="str">
        <f>IF(PResult!H937="","",PResult!H937)</f>
        <v/>
      </c>
      <c r="AF937">
        <f>IF(OR(PResult!I937="(null)",PResult!I937=""),0,PResult!I937)</f>
        <v>0</v>
      </c>
      <c r="AG937" t="str">
        <f>TEXT(IF(ISERROR(INDEX(Panaboard!P:P,MATCH(CONCATENATE(A937,"-",T937),Panaboard!AF:AF,0))),"",INDEX(Panaboard!P:P,MATCH(CONCATENATE(A937,"-",T937),Panaboard!AF:AF,0))),"HH:MM")</f>
        <v/>
      </c>
      <c r="AH937" t="str">
        <f>TEXT(IF(ISERROR(INDEX(Panaboard!Q:Q,MATCH(CONCATENATE(A937,"-",T937),Panaboard!AF:AF,0))),"",INDEX(Panaboard!Q:Q,MATCH(CONCATENATE(A937,"-",T937),Panaboard!AF:AF,0))),"HH:MM")</f>
        <v/>
      </c>
      <c r="AI937" t="str">
        <f>TEXT(IF(ISERROR(INDEX(Panaboard!R:R,MATCH(CONCATENATE(A937,"-",T937),Panaboard!AF:AF,0))),"",INDEX(Panaboard!R:R,MATCH(CONCATENATE(A937,"-",T937),Panaboard!AF:AF,0))),"HH:MM")</f>
        <v/>
      </c>
      <c r="AJ937" t="str">
        <f>TEXT(IF(ISERROR(INDEX(Panaboard!S:S,MATCH(CONCATENATE(A937,"-",T937),Panaboard!AF:AF,0))),"",INDEX(Panaboard!S:S,MATCH(CONCATENATE(A937,"-",T937),Panaboard!AF:AF,0))),"HH:MM")</f>
        <v/>
      </c>
      <c r="AK937" t="str">
        <f>IF(PResult!BC937="","",PResult!BC937)</f>
        <v/>
      </c>
      <c r="AL937" t="str">
        <f>IF(PResult!BB937="","",PResult!BB937)</f>
        <v/>
      </c>
      <c r="AM937" t="str">
        <f>IF(PResult!BE937="","",PResult!BE937)</f>
        <v/>
      </c>
      <c r="AN937" t="str">
        <f>IF(PResult!BD937="","",PResult!BD937)</f>
        <v/>
      </c>
      <c r="AO937" t="str">
        <f>IF(PResult!BF937="","",PResult!BF937)</f>
        <v/>
      </c>
      <c r="AP937" t="str">
        <f>IF(ISERROR(INDEX(Panaboard!T:T,MATCH(CONCATENATE(A937,"-",T937),Panaboard!AF:AF,0))),"",INDEX(Panaboard!T:T,MATCH(CONCATENATE(A937,"-",T937),Panaboard!AF:AF,0)))</f>
        <v/>
      </c>
      <c r="AQ937" t="str">
        <f>IF(ISERROR(INDEX(Panaboard!U:U,MATCH(CONCATENATE(A937,"-",T937),Panaboard!AF:AF,0))),"",INDEX(Panaboard!U:U,MATCH(CONCATENATE(A937,"-",T937),Panaboard!AF:AF,0)))</f>
        <v/>
      </c>
      <c r="AR937" t="str">
        <f>IF(ISERROR(INDEX(Panaboard!V:V,MATCH(CONCATENATE(A937,"-",T937),Panaboard!AF:AF,0))),"",INDEX(Panaboard!V:V,MATCH(CONCATENATE(A937,"-",T937),Panaboard!AF:AF,0)))</f>
        <v/>
      </c>
      <c r="AS937" t="str">
        <f>IF(ISERROR(INDEX(Panaboard!W:W,MATCH(CONCATENATE(A937,"-",T937),Panaboard!AF:AF,0))),"",INDEX(Panaboard!W:W,MATCH(CONCATENATE(A937,"-",T937),Panaboard!AF:AF,0)))</f>
        <v/>
      </c>
      <c r="AT937" t="str">
        <f>IF(ISERROR(INDEX(Panaboard!X:X,MATCH(CONCATENATE(A937,"-",T937),Panaboard!AF:AF,0))),"",INDEX(Panaboard!X:X,MATCH(CONCATENATE(A937,"-",T937),Panaboard!AF:AF,0)))</f>
        <v/>
      </c>
      <c r="AU937" t="str">
        <f>IF(ISERROR(INDEX(Panaboard!Y:Y,MATCH(CONCATENATE(A937,"-",T937),Panaboard!AF:AF,0))),"",INDEX(Panaboard!Y:Y,MATCH(CONCATENATE(A937,"-",T937),Panaboard!AF:AF,0)))</f>
        <v/>
      </c>
      <c r="AV937" t="str">
        <f>IF(ISERROR(INDEX(Panaboard!Z:Z,MATCH(CONCATENATE(A937,"-",T937),Panaboard!AF:AF,0))),"",INDEX(Panaboard!Z:Z,MATCH(CONCATENATE(A937,"-",T937),Panaboard!AF:AF,0)))</f>
        <v/>
      </c>
      <c r="AW937" t="str">
        <f>IF(ISERROR(INDEX(Panaboard!AA:AA,MATCH(CONCATENATE(A937,"-",T937),Panaboard!AF:AF,0))),"",INDEX(Panaboard!AA:AA,MATCH(CONCATENATE(A937,"-",T937),Panaboard!AF:AF,0)))</f>
        <v/>
      </c>
      <c r="AX937" t="str">
        <f>IF(ISERROR(INDEX(Panaboard!AB:AB,MATCH(CONCATENATE(A937,"-",T937),Panaboard!AF:AF,0))),"",INDEX(Panaboard!AB:AB,MATCH(CONCATENATE(A937,"-",T937),Panaboard!AF:AF,0)))</f>
        <v/>
      </c>
      <c r="AY937" t="str">
        <f>IF(ISERROR(INDEX(Panaboard!AC:AC,MATCH(CONCATENATE(A937,"-",T937),Panaboard!AF:AF,0))),"",INDEX(Panaboard!AC:AC,MATCH(CONCATENATE(A937,"-",T937),Panaboard!AF:AF,0)))</f>
        <v/>
      </c>
      <c r="AZ937" t="str">
        <f>IF(OR(PResult!T937="",PResult!T937="(null)"),"",PResult!T937)</f>
        <v/>
      </c>
      <c r="BA937">
        <f>IF(PResult!O937="",0,PResult!O937)</f>
        <v>0</v>
      </c>
      <c r="BB937" t="str">
        <f>IF(ISERROR(INDEX(Panaboard!N:N,MATCH(CONCATENATE(A937,"-",T937),Panaboard!AF:AF,0))),"",INDEX(Panaboard!N:N,MATCH(CONCATENATE(A937,"-",T937),Panaboard!AF:AF,0)))</f>
        <v/>
      </c>
      <c r="BC937" t="str">
        <f t="shared" si="43"/>
        <v/>
      </c>
      <c r="BD937" t="str">
        <f>IF(ISERROR(INDEX(Panaboard!AD:AD,MATCH(CONCATENATE(A937,"-",T937),Panaboard!AF:AF,0))),"",INDEX(Panaboard!AD:AD,MATCH(CONCATENATE(A937,"-",T937),Panaboard!AF:AF,0)))</f>
        <v/>
      </c>
      <c r="BE937" t="str">
        <f>IF(ISERROR(INDEX(Panaboard!AE:AE,MATCH(CONCATENATE(A937,"-",T937),Panaboard!AF:AF,0))),"",INDEX(Panaboard!AE:AE,MATCH(CONCATENATE(A937,"-",T937),Panaboard!AF:AF,0)))</f>
        <v/>
      </c>
      <c r="BF937">
        <f>IF(OR(UPPER(TRIM(PResult!R937))="S",UPPER(TRIM(PResult!R937))="P"),PResult!M937,0)</f>
        <v>0</v>
      </c>
      <c r="BG937" t="str">
        <f>IF(ISERROR(INDEX(Panaboard!L:L,MATCH(CONCATENATE(A937,"-",T937),Panaboard!AF:AF,0))),"",INDEX(Panaboard!L:L,MATCH(CONCATENATE(A937,"-",T937),Panaboard!AF:AF,0)))</f>
        <v/>
      </c>
      <c r="BH937" t="str">
        <f>IF(ISERROR(INDEX(Panaboard!AG:AG,MATCH(CONCATENATE(A937,"-",T937),Panaboard!AF:AF,0))),"",INDEX(Panaboard!AG:AG,MATCH(CONCATENATE(A937,"-",T937),Panaboard!AF:AF,0)))</f>
        <v/>
      </c>
      <c r="BI937" t="str">
        <f t="shared" si="44"/>
        <v/>
      </c>
      <c r="BJ937" t="str">
        <f>IF(ISERROR(INDEX(CuttingList!F:F,MATCH(CONCATENATE(A937,"-",T937),CuttingList!E:E,0))),"",INDEX(CuttingList!F:F,MATCH(CONCATENATE(A937,"-",T937),CuttingList!E:E,0)))</f>
        <v/>
      </c>
    </row>
    <row r="938" spans="1:62" x14ac:dyDescent="0.25">
      <c r="A938" t="str">
        <f>IF(PResult!AL938="","",PResult!AL938)</f>
        <v/>
      </c>
      <c r="B938" t="str">
        <f>IF(PResult!F938="","",PResult!F938)</f>
        <v/>
      </c>
      <c r="C938" t="str">
        <f>IF(PResult!AN938="","",PResult!AN938)</f>
        <v/>
      </c>
      <c r="D938" t="str">
        <f>IF(PResult!AO938="","",PResult!AO938)</f>
        <v/>
      </c>
      <c r="E938" t="str">
        <f>IF(PResult!AP938="","",PResult!AP938)</f>
        <v/>
      </c>
      <c r="F938" t="str">
        <f>IF(PResult!AQ938="","",PResult!AQ938)</f>
        <v/>
      </c>
      <c r="G938">
        <f>IF(PResult!AR938="",0,ROUND(PResult!AR938,2))</f>
        <v>0</v>
      </c>
      <c r="I938">
        <f>IF(OR(UPPER(TRIM(PResult!R938))="S",UPPER(TRIM(PResult!R938))="P"),PResult!O938,0)</f>
        <v>0</v>
      </c>
      <c r="J938" t="str">
        <f>IF(ISERROR(INDEX(Panaboard!J:J,MATCH(CONCATENATE(A938,"-",T938),Panaboard!AF:AF,0))),"",TRIM(INDEX(Panaboard!J:J,MATCH(CONCATENATE(A938,"-",T938),Panaboard!AF:AF,0))))</f>
        <v/>
      </c>
      <c r="K938" t="str">
        <f>IF(ISERROR(INDEX(Panaboard!C:C,MATCH(CONCATENATE(A938,"-",T938),Panaboard!AF:AF,0))),"",INDEX(Panaboard!C:C,MATCH(CONCATENATE(A938,"-",T938),Panaboard!AF:AF,0)))</f>
        <v/>
      </c>
      <c r="L938" t="str">
        <f>IF(ISERROR(INDEX(Panaboard!D:D,MATCH(CONCATENATE(A938,"-",T938),Panaboard!AF:AF,0))),"",INDEX(Panaboard!D:D,MATCH(CONCATENATE(A938,"-",T938),Panaboard!AF:AF,0)))</f>
        <v/>
      </c>
      <c r="M938" t="str">
        <f>IF(ISERROR(INDEX(Panaboard!E:E,MATCH(CONCATENATE(A938,"-",T938),Panaboard!AF:AF,0))),"",INDEX(Panaboard!E:E,MATCH(CONCATENATE(A938,"-",T938),Panaboard!AF:AF,0)))</f>
        <v/>
      </c>
      <c r="N938" t="str">
        <f>IF(ISERROR(INDEX(Panaboard!F:F,MATCH(CONCATENATE(A938,"-",T938),Panaboard!AF:AF,0))),"",INDEX(Panaboard!F:F,MATCH(CONCATENATE(A938,"-",T938),Panaboard!AF:AF,0)))</f>
        <v/>
      </c>
      <c r="O938" t="str">
        <f>IF(ISERROR(INDEX(Panaboard!G:G,MATCH(CONCATENATE(A938,"-",T938),Panaboard!AF:AF,0))),"",INDEX(Panaboard!G:G,MATCH(CONCATENATE(A938,"-",T938),Panaboard!AF:AF,0)))</f>
        <v/>
      </c>
      <c r="P938" t="str">
        <f t="shared" si="42"/>
        <v/>
      </c>
      <c r="Q938" t="str">
        <f>IF(ISERROR(INDEX(Panaboard!H:H,MATCH(CONCATENATE(A938,"-",T938),Panaboard!AF:AF,0))),"",INDEX(Panaboard!H:H,MATCH(CONCATENATE(A938,"-",T938),Panaboard!AF:AF,0)))</f>
        <v/>
      </c>
      <c r="R938" t="str">
        <f>IF(ISERROR(INDEX(Panaboard!I:I,MATCH(CONCATENATE(A938,"-",T938),Panaboard!AF:AF,0))),"",INDEX(Panaboard!I:I,MATCH(CONCATENATE(A938,"-",T938),Panaboard!AF:AF,0)))</f>
        <v/>
      </c>
      <c r="S938" t="str">
        <f>CONCATENATE(PResult!AS938,PResult!AT938)</f>
        <v/>
      </c>
      <c r="T938" t="str">
        <f>IF(PResult!BG938="","",PResult!BG938)</f>
        <v/>
      </c>
      <c r="U938" t="str">
        <f>IF(PResult!Y938="","",PResult!Y938)</f>
        <v/>
      </c>
      <c r="V938" t="str">
        <f>IF(PResult!AU938="","",PResult!AU938)</f>
        <v/>
      </c>
      <c r="W938" t="str">
        <f>IF(PResult!R938="","",UPPER(TRIM(PResult!R938)))</f>
        <v/>
      </c>
      <c r="X938" t="str">
        <f>IF(PResult!AV938="","",PResult!AV938)</f>
        <v/>
      </c>
      <c r="Y938" t="str">
        <f>IF(PResult!AW938="","",PResult!AW938)</f>
        <v/>
      </c>
      <c r="Z938" t="str">
        <f>IF(PResult!AX938="","",PResult!AX938)</f>
        <v/>
      </c>
      <c r="AA938" t="str">
        <f>IF(PResult!AY938="","",PResult!AY938)</f>
        <v/>
      </c>
      <c r="AB938" t="str">
        <f>IF(PResult!AZ938="","",PResult!AZ938)</f>
        <v/>
      </c>
      <c r="AC938" t="str">
        <f>IF(PResult!BA938="","",PResult!BA938)</f>
        <v/>
      </c>
      <c r="AD938" t="str">
        <f>IF(PResult!G938="","",PResult!G938)</f>
        <v/>
      </c>
      <c r="AE938" t="str">
        <f>IF(PResult!H938="","",PResult!H938)</f>
        <v/>
      </c>
      <c r="AF938">
        <f>IF(OR(PResult!I938="(null)",PResult!I938=""),0,PResult!I938)</f>
        <v>0</v>
      </c>
      <c r="AG938" t="str">
        <f>TEXT(IF(ISERROR(INDEX(Panaboard!P:P,MATCH(CONCATENATE(A938,"-",T938),Panaboard!AF:AF,0))),"",INDEX(Panaboard!P:P,MATCH(CONCATENATE(A938,"-",T938),Panaboard!AF:AF,0))),"HH:MM")</f>
        <v/>
      </c>
      <c r="AH938" t="str">
        <f>TEXT(IF(ISERROR(INDEX(Panaboard!Q:Q,MATCH(CONCATENATE(A938,"-",T938),Panaboard!AF:AF,0))),"",INDEX(Panaboard!Q:Q,MATCH(CONCATENATE(A938,"-",T938),Panaboard!AF:AF,0))),"HH:MM")</f>
        <v/>
      </c>
      <c r="AI938" t="str">
        <f>TEXT(IF(ISERROR(INDEX(Panaboard!R:R,MATCH(CONCATENATE(A938,"-",T938),Panaboard!AF:AF,0))),"",INDEX(Panaboard!R:R,MATCH(CONCATENATE(A938,"-",T938),Panaboard!AF:AF,0))),"HH:MM")</f>
        <v/>
      </c>
      <c r="AJ938" t="str">
        <f>TEXT(IF(ISERROR(INDEX(Panaboard!S:S,MATCH(CONCATENATE(A938,"-",T938),Panaboard!AF:AF,0))),"",INDEX(Panaboard!S:S,MATCH(CONCATENATE(A938,"-",T938),Panaboard!AF:AF,0))),"HH:MM")</f>
        <v/>
      </c>
      <c r="AK938" t="str">
        <f>IF(PResult!BC938="","",PResult!BC938)</f>
        <v/>
      </c>
      <c r="AL938" t="str">
        <f>IF(PResult!BB938="","",PResult!BB938)</f>
        <v/>
      </c>
      <c r="AM938" t="str">
        <f>IF(PResult!BE938="","",PResult!BE938)</f>
        <v/>
      </c>
      <c r="AN938" t="str">
        <f>IF(PResult!BD938="","",PResult!BD938)</f>
        <v/>
      </c>
      <c r="AO938" t="str">
        <f>IF(PResult!BF938="","",PResult!BF938)</f>
        <v/>
      </c>
      <c r="AP938" t="str">
        <f>IF(ISERROR(INDEX(Panaboard!T:T,MATCH(CONCATENATE(A938,"-",T938),Panaboard!AF:AF,0))),"",INDEX(Panaboard!T:T,MATCH(CONCATENATE(A938,"-",T938),Panaboard!AF:AF,0)))</f>
        <v/>
      </c>
      <c r="AQ938" t="str">
        <f>IF(ISERROR(INDEX(Panaboard!U:U,MATCH(CONCATENATE(A938,"-",T938),Panaboard!AF:AF,0))),"",INDEX(Panaboard!U:U,MATCH(CONCATENATE(A938,"-",T938),Panaboard!AF:AF,0)))</f>
        <v/>
      </c>
      <c r="AR938" t="str">
        <f>IF(ISERROR(INDEX(Panaboard!V:V,MATCH(CONCATENATE(A938,"-",T938),Panaboard!AF:AF,0))),"",INDEX(Panaboard!V:V,MATCH(CONCATENATE(A938,"-",T938),Panaboard!AF:AF,0)))</f>
        <v/>
      </c>
      <c r="AS938" t="str">
        <f>IF(ISERROR(INDEX(Panaboard!W:W,MATCH(CONCATENATE(A938,"-",T938),Panaboard!AF:AF,0))),"",INDEX(Panaboard!W:W,MATCH(CONCATENATE(A938,"-",T938),Panaboard!AF:AF,0)))</f>
        <v/>
      </c>
      <c r="AT938" t="str">
        <f>IF(ISERROR(INDEX(Panaboard!X:X,MATCH(CONCATENATE(A938,"-",T938),Panaboard!AF:AF,0))),"",INDEX(Panaboard!X:X,MATCH(CONCATENATE(A938,"-",T938),Panaboard!AF:AF,0)))</f>
        <v/>
      </c>
      <c r="AU938" t="str">
        <f>IF(ISERROR(INDEX(Panaboard!Y:Y,MATCH(CONCATENATE(A938,"-",T938),Panaboard!AF:AF,0))),"",INDEX(Panaboard!Y:Y,MATCH(CONCATENATE(A938,"-",T938),Panaboard!AF:AF,0)))</f>
        <v/>
      </c>
      <c r="AV938" t="str">
        <f>IF(ISERROR(INDEX(Panaboard!Z:Z,MATCH(CONCATENATE(A938,"-",T938),Panaboard!AF:AF,0))),"",INDEX(Panaboard!Z:Z,MATCH(CONCATENATE(A938,"-",T938),Panaboard!AF:AF,0)))</f>
        <v/>
      </c>
      <c r="AW938" t="str">
        <f>IF(ISERROR(INDEX(Panaboard!AA:AA,MATCH(CONCATENATE(A938,"-",T938),Panaboard!AF:AF,0))),"",INDEX(Panaboard!AA:AA,MATCH(CONCATENATE(A938,"-",T938),Panaboard!AF:AF,0)))</f>
        <v/>
      </c>
      <c r="AX938" t="str">
        <f>IF(ISERROR(INDEX(Panaboard!AB:AB,MATCH(CONCATENATE(A938,"-",T938),Panaboard!AF:AF,0))),"",INDEX(Panaboard!AB:AB,MATCH(CONCATENATE(A938,"-",T938),Panaboard!AF:AF,0)))</f>
        <v/>
      </c>
      <c r="AY938" t="str">
        <f>IF(ISERROR(INDEX(Panaboard!AC:AC,MATCH(CONCATENATE(A938,"-",T938),Panaboard!AF:AF,0))),"",INDEX(Panaboard!AC:AC,MATCH(CONCATENATE(A938,"-",T938),Panaboard!AF:AF,0)))</f>
        <v/>
      </c>
      <c r="AZ938" t="str">
        <f>IF(OR(PResult!T938="",PResult!T938="(null)"),"",PResult!T938)</f>
        <v/>
      </c>
      <c r="BA938">
        <f>IF(PResult!O938="",0,PResult!O938)</f>
        <v>0</v>
      </c>
      <c r="BB938" t="str">
        <f>IF(ISERROR(INDEX(Panaboard!N:N,MATCH(CONCATENATE(A938,"-",T938),Panaboard!AF:AF,0))),"",INDEX(Panaboard!N:N,MATCH(CONCATENATE(A938,"-",T938),Panaboard!AF:AF,0)))</f>
        <v/>
      </c>
      <c r="BC938" t="str">
        <f t="shared" si="43"/>
        <v/>
      </c>
      <c r="BD938" t="str">
        <f>IF(ISERROR(INDEX(Panaboard!AD:AD,MATCH(CONCATENATE(A938,"-",T938),Panaboard!AF:AF,0))),"",INDEX(Panaboard!AD:AD,MATCH(CONCATENATE(A938,"-",T938),Panaboard!AF:AF,0)))</f>
        <v/>
      </c>
      <c r="BE938" t="str">
        <f>IF(ISERROR(INDEX(Panaboard!AE:AE,MATCH(CONCATENATE(A938,"-",T938),Panaboard!AF:AF,0))),"",INDEX(Panaboard!AE:AE,MATCH(CONCATENATE(A938,"-",T938),Panaboard!AF:AF,0)))</f>
        <v/>
      </c>
      <c r="BF938">
        <f>IF(OR(UPPER(TRIM(PResult!R938))="S",UPPER(TRIM(PResult!R938))="P"),PResult!M938,0)</f>
        <v>0</v>
      </c>
      <c r="BG938" t="str">
        <f>IF(ISERROR(INDEX(Panaboard!L:L,MATCH(CONCATENATE(A938,"-",T938),Panaboard!AF:AF,0))),"",INDEX(Panaboard!L:L,MATCH(CONCATENATE(A938,"-",T938),Panaboard!AF:AF,0)))</f>
        <v/>
      </c>
      <c r="BH938" t="str">
        <f>IF(ISERROR(INDEX(Panaboard!AG:AG,MATCH(CONCATENATE(A938,"-",T938),Panaboard!AF:AF,0))),"",INDEX(Panaboard!AG:AG,MATCH(CONCATENATE(A938,"-",T938),Panaboard!AF:AF,0)))</f>
        <v/>
      </c>
      <c r="BI938" t="str">
        <f t="shared" si="44"/>
        <v/>
      </c>
      <c r="BJ938" t="str">
        <f>IF(ISERROR(INDEX(CuttingList!F:F,MATCH(CONCATENATE(A938,"-",T938),CuttingList!E:E,0))),"",INDEX(CuttingList!F:F,MATCH(CONCATENATE(A938,"-",T938),CuttingList!E:E,0)))</f>
        <v/>
      </c>
    </row>
    <row r="939" spans="1:62" x14ac:dyDescent="0.25">
      <c r="A939" t="str">
        <f>IF(PResult!AL939="","",PResult!AL939)</f>
        <v/>
      </c>
      <c r="B939" t="str">
        <f>IF(PResult!F939="","",PResult!F939)</f>
        <v/>
      </c>
      <c r="C939" t="str">
        <f>IF(PResult!AN939="","",PResult!AN939)</f>
        <v/>
      </c>
      <c r="D939" t="str">
        <f>IF(PResult!AO939="","",PResult!AO939)</f>
        <v/>
      </c>
      <c r="E939" t="str">
        <f>IF(PResult!AP939="","",PResult!AP939)</f>
        <v/>
      </c>
      <c r="F939" t="str">
        <f>IF(PResult!AQ939="","",PResult!AQ939)</f>
        <v/>
      </c>
      <c r="G939">
        <f>IF(PResult!AR939="",0,ROUND(PResult!AR939,2))</f>
        <v>0</v>
      </c>
      <c r="I939">
        <f>IF(OR(UPPER(TRIM(PResult!R939))="S",UPPER(TRIM(PResult!R939))="P"),PResult!O939,0)</f>
        <v>0</v>
      </c>
      <c r="J939" t="str">
        <f>IF(ISERROR(INDEX(Panaboard!J:J,MATCH(CONCATENATE(A939,"-",T939),Panaboard!AF:AF,0))),"",TRIM(INDEX(Panaboard!J:J,MATCH(CONCATENATE(A939,"-",T939),Panaboard!AF:AF,0))))</f>
        <v/>
      </c>
      <c r="K939" t="str">
        <f>IF(ISERROR(INDEX(Panaboard!C:C,MATCH(CONCATENATE(A939,"-",T939),Panaboard!AF:AF,0))),"",INDEX(Panaboard!C:C,MATCH(CONCATENATE(A939,"-",T939),Panaboard!AF:AF,0)))</f>
        <v/>
      </c>
      <c r="L939" t="str">
        <f>IF(ISERROR(INDEX(Panaboard!D:D,MATCH(CONCATENATE(A939,"-",T939),Panaboard!AF:AF,0))),"",INDEX(Panaboard!D:D,MATCH(CONCATENATE(A939,"-",T939),Panaboard!AF:AF,0)))</f>
        <v/>
      </c>
      <c r="M939" t="str">
        <f>IF(ISERROR(INDEX(Panaboard!E:E,MATCH(CONCATENATE(A939,"-",T939),Panaboard!AF:AF,0))),"",INDEX(Panaboard!E:E,MATCH(CONCATENATE(A939,"-",T939),Panaboard!AF:AF,0)))</f>
        <v/>
      </c>
      <c r="N939" t="str">
        <f>IF(ISERROR(INDEX(Panaboard!F:F,MATCH(CONCATENATE(A939,"-",T939),Panaboard!AF:AF,0))),"",INDEX(Panaboard!F:F,MATCH(CONCATENATE(A939,"-",T939),Panaboard!AF:AF,0)))</f>
        <v/>
      </c>
      <c r="O939" t="str">
        <f>IF(ISERROR(INDEX(Panaboard!G:G,MATCH(CONCATENATE(A939,"-",T939),Panaboard!AF:AF,0))),"",INDEX(Panaboard!G:G,MATCH(CONCATENATE(A939,"-",T939),Panaboard!AF:AF,0)))</f>
        <v/>
      </c>
      <c r="P939" t="str">
        <f t="shared" si="42"/>
        <v/>
      </c>
      <c r="Q939" t="str">
        <f>IF(ISERROR(INDEX(Panaboard!H:H,MATCH(CONCATENATE(A939,"-",T939),Panaboard!AF:AF,0))),"",INDEX(Panaboard!H:H,MATCH(CONCATENATE(A939,"-",T939),Panaboard!AF:AF,0)))</f>
        <v/>
      </c>
      <c r="R939" t="str">
        <f>IF(ISERROR(INDEX(Panaboard!I:I,MATCH(CONCATENATE(A939,"-",T939),Panaboard!AF:AF,0))),"",INDEX(Panaboard!I:I,MATCH(CONCATENATE(A939,"-",T939),Panaboard!AF:AF,0)))</f>
        <v/>
      </c>
      <c r="S939" t="str">
        <f>CONCATENATE(PResult!AS939,PResult!AT939)</f>
        <v/>
      </c>
      <c r="T939" t="str">
        <f>IF(PResult!BG939="","",PResult!BG939)</f>
        <v/>
      </c>
      <c r="U939" t="str">
        <f>IF(PResult!Y939="","",PResult!Y939)</f>
        <v/>
      </c>
      <c r="V939" t="str">
        <f>IF(PResult!AU939="","",PResult!AU939)</f>
        <v/>
      </c>
      <c r="W939" t="str">
        <f>IF(PResult!R939="","",UPPER(TRIM(PResult!R939)))</f>
        <v/>
      </c>
      <c r="X939" t="str">
        <f>IF(PResult!AV939="","",PResult!AV939)</f>
        <v/>
      </c>
      <c r="Y939" t="str">
        <f>IF(PResult!AW939="","",PResult!AW939)</f>
        <v/>
      </c>
      <c r="Z939" t="str">
        <f>IF(PResult!AX939="","",PResult!AX939)</f>
        <v/>
      </c>
      <c r="AA939" t="str">
        <f>IF(PResult!AY939="","",PResult!AY939)</f>
        <v/>
      </c>
      <c r="AB939" t="str">
        <f>IF(PResult!AZ939="","",PResult!AZ939)</f>
        <v/>
      </c>
      <c r="AC939" t="str">
        <f>IF(PResult!BA939="","",PResult!BA939)</f>
        <v/>
      </c>
      <c r="AD939" t="str">
        <f>IF(PResult!G939="","",PResult!G939)</f>
        <v/>
      </c>
      <c r="AE939" t="str">
        <f>IF(PResult!H939="","",PResult!H939)</f>
        <v/>
      </c>
      <c r="AF939">
        <f>IF(OR(PResult!I939="(null)",PResult!I939=""),0,PResult!I939)</f>
        <v>0</v>
      </c>
      <c r="AG939" t="str">
        <f>TEXT(IF(ISERROR(INDEX(Panaboard!P:P,MATCH(CONCATENATE(A939,"-",T939),Panaboard!AF:AF,0))),"",INDEX(Panaboard!P:P,MATCH(CONCATENATE(A939,"-",T939),Panaboard!AF:AF,0))),"HH:MM")</f>
        <v/>
      </c>
      <c r="AH939" t="str">
        <f>TEXT(IF(ISERROR(INDEX(Panaboard!Q:Q,MATCH(CONCATENATE(A939,"-",T939),Panaboard!AF:AF,0))),"",INDEX(Panaboard!Q:Q,MATCH(CONCATENATE(A939,"-",T939),Panaboard!AF:AF,0))),"HH:MM")</f>
        <v/>
      </c>
      <c r="AI939" t="str">
        <f>TEXT(IF(ISERROR(INDEX(Panaboard!R:R,MATCH(CONCATENATE(A939,"-",T939),Panaboard!AF:AF,0))),"",INDEX(Panaboard!R:R,MATCH(CONCATENATE(A939,"-",T939),Panaboard!AF:AF,0))),"HH:MM")</f>
        <v/>
      </c>
      <c r="AJ939" t="str">
        <f>TEXT(IF(ISERROR(INDEX(Panaboard!S:S,MATCH(CONCATENATE(A939,"-",T939),Panaboard!AF:AF,0))),"",INDEX(Panaboard!S:S,MATCH(CONCATENATE(A939,"-",T939),Panaboard!AF:AF,0))),"HH:MM")</f>
        <v/>
      </c>
      <c r="AK939" t="str">
        <f>IF(PResult!BC939="","",PResult!BC939)</f>
        <v/>
      </c>
      <c r="AL939" t="str">
        <f>IF(PResult!BB939="","",PResult!BB939)</f>
        <v/>
      </c>
      <c r="AM939" t="str">
        <f>IF(PResult!BE939="","",PResult!BE939)</f>
        <v/>
      </c>
      <c r="AN939" t="str">
        <f>IF(PResult!BD939="","",PResult!BD939)</f>
        <v/>
      </c>
      <c r="AO939" t="str">
        <f>IF(PResult!BF939="","",PResult!BF939)</f>
        <v/>
      </c>
      <c r="AP939" t="str">
        <f>IF(ISERROR(INDEX(Panaboard!T:T,MATCH(CONCATENATE(A939,"-",T939),Panaboard!AF:AF,0))),"",INDEX(Panaboard!T:T,MATCH(CONCATENATE(A939,"-",T939),Panaboard!AF:AF,0)))</f>
        <v/>
      </c>
      <c r="AQ939" t="str">
        <f>IF(ISERROR(INDEX(Panaboard!U:U,MATCH(CONCATENATE(A939,"-",T939),Panaboard!AF:AF,0))),"",INDEX(Panaboard!U:U,MATCH(CONCATENATE(A939,"-",T939),Panaboard!AF:AF,0)))</f>
        <v/>
      </c>
      <c r="AR939" t="str">
        <f>IF(ISERROR(INDEX(Panaboard!V:V,MATCH(CONCATENATE(A939,"-",T939),Panaboard!AF:AF,0))),"",INDEX(Panaboard!V:V,MATCH(CONCATENATE(A939,"-",T939),Panaboard!AF:AF,0)))</f>
        <v/>
      </c>
      <c r="AS939" t="str">
        <f>IF(ISERROR(INDEX(Panaboard!W:W,MATCH(CONCATENATE(A939,"-",T939),Panaboard!AF:AF,0))),"",INDEX(Panaboard!W:W,MATCH(CONCATENATE(A939,"-",T939),Panaboard!AF:AF,0)))</f>
        <v/>
      </c>
      <c r="AT939" t="str">
        <f>IF(ISERROR(INDEX(Panaboard!X:X,MATCH(CONCATENATE(A939,"-",T939),Panaboard!AF:AF,0))),"",INDEX(Panaboard!X:X,MATCH(CONCATENATE(A939,"-",T939),Panaboard!AF:AF,0)))</f>
        <v/>
      </c>
      <c r="AU939" t="str">
        <f>IF(ISERROR(INDEX(Panaboard!Y:Y,MATCH(CONCATENATE(A939,"-",T939),Panaboard!AF:AF,0))),"",INDEX(Panaboard!Y:Y,MATCH(CONCATENATE(A939,"-",T939),Panaboard!AF:AF,0)))</f>
        <v/>
      </c>
      <c r="AV939" t="str">
        <f>IF(ISERROR(INDEX(Panaboard!Z:Z,MATCH(CONCATENATE(A939,"-",T939),Panaboard!AF:AF,0))),"",INDEX(Panaboard!Z:Z,MATCH(CONCATENATE(A939,"-",T939),Panaboard!AF:AF,0)))</f>
        <v/>
      </c>
      <c r="AW939" t="str">
        <f>IF(ISERROR(INDEX(Panaboard!AA:AA,MATCH(CONCATENATE(A939,"-",T939),Panaboard!AF:AF,0))),"",INDEX(Panaboard!AA:AA,MATCH(CONCATENATE(A939,"-",T939),Panaboard!AF:AF,0)))</f>
        <v/>
      </c>
      <c r="AX939" t="str">
        <f>IF(ISERROR(INDEX(Panaboard!AB:AB,MATCH(CONCATENATE(A939,"-",T939),Panaboard!AF:AF,0))),"",INDEX(Panaboard!AB:AB,MATCH(CONCATENATE(A939,"-",T939),Panaboard!AF:AF,0)))</f>
        <v/>
      </c>
      <c r="AY939" t="str">
        <f>IF(ISERROR(INDEX(Panaboard!AC:AC,MATCH(CONCATENATE(A939,"-",T939),Panaboard!AF:AF,0))),"",INDEX(Panaboard!AC:AC,MATCH(CONCATENATE(A939,"-",T939),Panaboard!AF:AF,0)))</f>
        <v/>
      </c>
      <c r="AZ939" t="str">
        <f>IF(OR(PResult!T939="",PResult!T939="(null)"),"",PResult!T939)</f>
        <v/>
      </c>
      <c r="BA939">
        <f>IF(PResult!O939="",0,PResult!O939)</f>
        <v>0</v>
      </c>
      <c r="BB939" t="str">
        <f>IF(ISERROR(INDEX(Panaboard!N:N,MATCH(CONCATENATE(A939,"-",T939),Panaboard!AF:AF,0))),"",INDEX(Panaboard!N:N,MATCH(CONCATENATE(A939,"-",T939),Panaboard!AF:AF,0)))</f>
        <v/>
      </c>
      <c r="BC939" t="str">
        <f t="shared" si="43"/>
        <v/>
      </c>
      <c r="BD939" t="str">
        <f>IF(ISERROR(INDEX(Panaboard!AD:AD,MATCH(CONCATENATE(A939,"-",T939),Panaboard!AF:AF,0))),"",INDEX(Panaboard!AD:AD,MATCH(CONCATENATE(A939,"-",T939),Panaboard!AF:AF,0)))</f>
        <v/>
      </c>
      <c r="BE939" t="str">
        <f>IF(ISERROR(INDEX(Panaboard!AE:AE,MATCH(CONCATENATE(A939,"-",T939),Panaboard!AF:AF,0))),"",INDEX(Panaboard!AE:AE,MATCH(CONCATENATE(A939,"-",T939),Panaboard!AF:AF,0)))</f>
        <v/>
      </c>
      <c r="BF939">
        <f>IF(OR(UPPER(TRIM(PResult!R939))="S",UPPER(TRIM(PResult!R939))="P"),PResult!M939,0)</f>
        <v>0</v>
      </c>
      <c r="BG939" t="str">
        <f>IF(ISERROR(INDEX(Panaboard!L:L,MATCH(CONCATENATE(A939,"-",T939),Panaboard!AF:AF,0))),"",INDEX(Panaboard!L:L,MATCH(CONCATENATE(A939,"-",T939),Panaboard!AF:AF,0)))</f>
        <v/>
      </c>
      <c r="BH939" t="str">
        <f>IF(ISERROR(INDEX(Panaboard!AG:AG,MATCH(CONCATENATE(A939,"-",T939),Panaboard!AF:AF,0))),"",INDEX(Panaboard!AG:AG,MATCH(CONCATENATE(A939,"-",T939),Panaboard!AF:AF,0)))</f>
        <v/>
      </c>
      <c r="BI939" t="str">
        <f t="shared" si="44"/>
        <v/>
      </c>
      <c r="BJ939" t="str">
        <f>IF(ISERROR(INDEX(CuttingList!F:F,MATCH(CONCATENATE(A939,"-",T939),CuttingList!E:E,0))),"",INDEX(CuttingList!F:F,MATCH(CONCATENATE(A939,"-",T939),CuttingList!E:E,0)))</f>
        <v/>
      </c>
    </row>
    <row r="940" spans="1:62" x14ac:dyDescent="0.25">
      <c r="A940" t="str">
        <f>IF(PResult!AL940="","",PResult!AL940)</f>
        <v/>
      </c>
      <c r="B940" t="str">
        <f>IF(PResult!F940="","",PResult!F940)</f>
        <v/>
      </c>
      <c r="C940" t="str">
        <f>IF(PResult!AN940="","",PResult!AN940)</f>
        <v/>
      </c>
      <c r="D940" t="str">
        <f>IF(PResult!AO940="","",PResult!AO940)</f>
        <v/>
      </c>
      <c r="E940" t="str">
        <f>IF(PResult!AP940="","",PResult!AP940)</f>
        <v/>
      </c>
      <c r="F940" t="str">
        <f>IF(PResult!AQ940="","",PResult!AQ940)</f>
        <v/>
      </c>
      <c r="G940">
        <f>IF(PResult!AR940="",0,ROUND(PResult!AR940,2))</f>
        <v>0</v>
      </c>
      <c r="I940">
        <f>IF(OR(UPPER(TRIM(PResult!R940))="S",UPPER(TRIM(PResult!R940))="P"),PResult!O940,0)</f>
        <v>0</v>
      </c>
      <c r="J940" t="str">
        <f>IF(ISERROR(INDEX(Panaboard!J:J,MATCH(CONCATENATE(A940,"-",T940),Panaboard!AF:AF,0))),"",TRIM(INDEX(Panaboard!J:J,MATCH(CONCATENATE(A940,"-",T940),Panaboard!AF:AF,0))))</f>
        <v/>
      </c>
      <c r="K940" t="str">
        <f>IF(ISERROR(INDEX(Panaboard!C:C,MATCH(CONCATENATE(A940,"-",T940),Panaboard!AF:AF,0))),"",INDEX(Panaboard!C:C,MATCH(CONCATENATE(A940,"-",T940),Panaboard!AF:AF,0)))</f>
        <v/>
      </c>
      <c r="L940" t="str">
        <f>IF(ISERROR(INDEX(Panaboard!D:D,MATCH(CONCATENATE(A940,"-",T940),Panaboard!AF:AF,0))),"",INDEX(Panaboard!D:D,MATCH(CONCATENATE(A940,"-",T940),Panaboard!AF:AF,0)))</f>
        <v/>
      </c>
      <c r="M940" t="str">
        <f>IF(ISERROR(INDEX(Panaboard!E:E,MATCH(CONCATENATE(A940,"-",T940),Panaboard!AF:AF,0))),"",INDEX(Panaboard!E:E,MATCH(CONCATENATE(A940,"-",T940),Panaboard!AF:AF,0)))</f>
        <v/>
      </c>
      <c r="N940" t="str">
        <f>IF(ISERROR(INDEX(Panaboard!F:F,MATCH(CONCATENATE(A940,"-",T940),Panaboard!AF:AF,0))),"",INDEX(Panaboard!F:F,MATCH(CONCATENATE(A940,"-",T940),Panaboard!AF:AF,0)))</f>
        <v/>
      </c>
      <c r="O940" t="str">
        <f>IF(ISERROR(INDEX(Panaboard!G:G,MATCH(CONCATENATE(A940,"-",T940),Panaboard!AF:AF,0))),"",INDEX(Panaboard!G:G,MATCH(CONCATENATE(A940,"-",T940),Panaboard!AF:AF,0)))</f>
        <v/>
      </c>
      <c r="P940" t="str">
        <f t="shared" si="42"/>
        <v/>
      </c>
      <c r="Q940" t="str">
        <f>IF(ISERROR(INDEX(Panaboard!H:H,MATCH(CONCATENATE(A940,"-",T940),Panaboard!AF:AF,0))),"",INDEX(Panaboard!H:H,MATCH(CONCATENATE(A940,"-",T940),Panaboard!AF:AF,0)))</f>
        <v/>
      </c>
      <c r="R940" t="str">
        <f>IF(ISERROR(INDEX(Panaboard!I:I,MATCH(CONCATENATE(A940,"-",T940),Panaboard!AF:AF,0))),"",INDEX(Panaboard!I:I,MATCH(CONCATENATE(A940,"-",T940),Panaboard!AF:AF,0)))</f>
        <v/>
      </c>
      <c r="S940" t="str">
        <f>CONCATENATE(PResult!AS940,PResult!AT940)</f>
        <v/>
      </c>
      <c r="T940" t="str">
        <f>IF(PResult!BG940="","",PResult!BG940)</f>
        <v/>
      </c>
      <c r="U940" t="str">
        <f>IF(PResult!Y940="","",PResult!Y940)</f>
        <v/>
      </c>
      <c r="V940" t="str">
        <f>IF(PResult!AU940="","",PResult!AU940)</f>
        <v/>
      </c>
      <c r="W940" t="str">
        <f>IF(PResult!R940="","",UPPER(TRIM(PResult!R940)))</f>
        <v/>
      </c>
      <c r="X940" t="str">
        <f>IF(PResult!AV940="","",PResult!AV940)</f>
        <v/>
      </c>
      <c r="Y940" t="str">
        <f>IF(PResult!AW940="","",PResult!AW940)</f>
        <v/>
      </c>
      <c r="Z940" t="str">
        <f>IF(PResult!AX940="","",PResult!AX940)</f>
        <v/>
      </c>
      <c r="AA940" t="str">
        <f>IF(PResult!AY940="","",PResult!AY940)</f>
        <v/>
      </c>
      <c r="AB940" t="str">
        <f>IF(PResult!AZ940="","",PResult!AZ940)</f>
        <v/>
      </c>
      <c r="AC940" t="str">
        <f>IF(PResult!BA940="","",PResult!BA940)</f>
        <v/>
      </c>
      <c r="AD940" t="str">
        <f>IF(PResult!G940="","",PResult!G940)</f>
        <v/>
      </c>
      <c r="AE940" t="str">
        <f>IF(PResult!H940="","",PResult!H940)</f>
        <v/>
      </c>
      <c r="AF940">
        <f>IF(OR(PResult!I940="(null)",PResult!I940=""),0,PResult!I940)</f>
        <v>0</v>
      </c>
      <c r="AG940" t="str">
        <f>TEXT(IF(ISERROR(INDEX(Panaboard!P:P,MATCH(CONCATENATE(A940,"-",T940),Panaboard!AF:AF,0))),"",INDEX(Panaboard!P:P,MATCH(CONCATENATE(A940,"-",T940),Panaboard!AF:AF,0))),"HH:MM")</f>
        <v/>
      </c>
      <c r="AH940" t="str">
        <f>TEXT(IF(ISERROR(INDEX(Panaboard!Q:Q,MATCH(CONCATENATE(A940,"-",T940),Panaboard!AF:AF,0))),"",INDEX(Panaboard!Q:Q,MATCH(CONCATENATE(A940,"-",T940),Panaboard!AF:AF,0))),"HH:MM")</f>
        <v/>
      </c>
      <c r="AI940" t="str">
        <f>TEXT(IF(ISERROR(INDEX(Panaboard!R:R,MATCH(CONCATENATE(A940,"-",T940),Panaboard!AF:AF,0))),"",INDEX(Panaboard!R:R,MATCH(CONCATENATE(A940,"-",T940),Panaboard!AF:AF,0))),"HH:MM")</f>
        <v/>
      </c>
      <c r="AJ940" t="str">
        <f>TEXT(IF(ISERROR(INDEX(Panaboard!S:S,MATCH(CONCATENATE(A940,"-",T940),Panaboard!AF:AF,0))),"",INDEX(Panaboard!S:S,MATCH(CONCATENATE(A940,"-",T940),Panaboard!AF:AF,0))),"HH:MM")</f>
        <v/>
      </c>
      <c r="AK940" t="str">
        <f>IF(PResult!BC940="","",PResult!BC940)</f>
        <v/>
      </c>
      <c r="AL940" t="str">
        <f>IF(PResult!BB940="","",PResult!BB940)</f>
        <v/>
      </c>
      <c r="AM940" t="str">
        <f>IF(PResult!BE940="","",PResult!BE940)</f>
        <v/>
      </c>
      <c r="AN940" t="str">
        <f>IF(PResult!BD940="","",PResult!BD940)</f>
        <v/>
      </c>
      <c r="AO940" t="str">
        <f>IF(PResult!BF940="","",PResult!BF940)</f>
        <v/>
      </c>
      <c r="AP940" t="str">
        <f>IF(ISERROR(INDEX(Panaboard!T:T,MATCH(CONCATENATE(A940,"-",T940),Panaboard!AF:AF,0))),"",INDEX(Panaboard!T:T,MATCH(CONCATENATE(A940,"-",T940),Panaboard!AF:AF,0)))</f>
        <v/>
      </c>
      <c r="AQ940" t="str">
        <f>IF(ISERROR(INDEX(Panaboard!U:U,MATCH(CONCATENATE(A940,"-",T940),Panaboard!AF:AF,0))),"",INDEX(Panaboard!U:U,MATCH(CONCATENATE(A940,"-",T940),Panaboard!AF:AF,0)))</f>
        <v/>
      </c>
      <c r="AR940" t="str">
        <f>IF(ISERROR(INDEX(Panaboard!V:V,MATCH(CONCATENATE(A940,"-",T940),Panaboard!AF:AF,0))),"",INDEX(Panaboard!V:V,MATCH(CONCATENATE(A940,"-",T940),Panaboard!AF:AF,0)))</f>
        <v/>
      </c>
      <c r="AS940" t="str">
        <f>IF(ISERROR(INDEX(Panaboard!W:W,MATCH(CONCATENATE(A940,"-",T940),Panaboard!AF:AF,0))),"",INDEX(Panaboard!W:W,MATCH(CONCATENATE(A940,"-",T940),Panaboard!AF:AF,0)))</f>
        <v/>
      </c>
      <c r="AT940" t="str">
        <f>IF(ISERROR(INDEX(Panaboard!X:X,MATCH(CONCATENATE(A940,"-",T940),Panaboard!AF:AF,0))),"",INDEX(Panaboard!X:X,MATCH(CONCATENATE(A940,"-",T940),Panaboard!AF:AF,0)))</f>
        <v/>
      </c>
      <c r="AU940" t="str">
        <f>IF(ISERROR(INDEX(Panaboard!Y:Y,MATCH(CONCATENATE(A940,"-",T940),Panaboard!AF:AF,0))),"",INDEX(Panaboard!Y:Y,MATCH(CONCATENATE(A940,"-",T940),Panaboard!AF:AF,0)))</f>
        <v/>
      </c>
      <c r="AV940" t="str">
        <f>IF(ISERROR(INDEX(Panaboard!Z:Z,MATCH(CONCATENATE(A940,"-",T940),Panaboard!AF:AF,0))),"",INDEX(Panaboard!Z:Z,MATCH(CONCATENATE(A940,"-",T940),Panaboard!AF:AF,0)))</f>
        <v/>
      </c>
      <c r="AW940" t="str">
        <f>IF(ISERROR(INDEX(Panaboard!AA:AA,MATCH(CONCATENATE(A940,"-",T940),Panaboard!AF:AF,0))),"",INDEX(Panaboard!AA:AA,MATCH(CONCATENATE(A940,"-",T940),Panaboard!AF:AF,0)))</f>
        <v/>
      </c>
      <c r="AX940" t="str">
        <f>IF(ISERROR(INDEX(Panaboard!AB:AB,MATCH(CONCATENATE(A940,"-",T940),Panaboard!AF:AF,0))),"",INDEX(Panaboard!AB:AB,MATCH(CONCATENATE(A940,"-",T940),Panaboard!AF:AF,0)))</f>
        <v/>
      </c>
      <c r="AY940" t="str">
        <f>IF(ISERROR(INDEX(Panaboard!AC:AC,MATCH(CONCATENATE(A940,"-",T940),Panaboard!AF:AF,0))),"",INDEX(Panaboard!AC:AC,MATCH(CONCATENATE(A940,"-",T940),Panaboard!AF:AF,0)))</f>
        <v/>
      </c>
      <c r="AZ940" t="str">
        <f>IF(OR(PResult!T940="",PResult!T940="(null)"),"",PResult!T940)</f>
        <v/>
      </c>
      <c r="BA940">
        <f>IF(PResult!O940="",0,PResult!O940)</f>
        <v>0</v>
      </c>
      <c r="BB940" t="str">
        <f>IF(ISERROR(INDEX(Panaboard!N:N,MATCH(CONCATENATE(A940,"-",T940),Panaboard!AF:AF,0))),"",INDEX(Panaboard!N:N,MATCH(CONCATENATE(A940,"-",T940),Panaboard!AF:AF,0)))</f>
        <v/>
      </c>
      <c r="BC940" t="str">
        <f t="shared" si="43"/>
        <v/>
      </c>
      <c r="BD940" t="str">
        <f>IF(ISERROR(INDEX(Panaboard!AD:AD,MATCH(CONCATENATE(A940,"-",T940),Panaboard!AF:AF,0))),"",INDEX(Panaboard!AD:AD,MATCH(CONCATENATE(A940,"-",T940),Panaboard!AF:AF,0)))</f>
        <v/>
      </c>
      <c r="BE940" t="str">
        <f>IF(ISERROR(INDEX(Panaboard!AE:AE,MATCH(CONCATENATE(A940,"-",T940),Panaboard!AF:AF,0))),"",INDEX(Panaboard!AE:AE,MATCH(CONCATENATE(A940,"-",T940),Panaboard!AF:AF,0)))</f>
        <v/>
      </c>
      <c r="BF940">
        <f>IF(OR(UPPER(TRIM(PResult!R940))="S",UPPER(TRIM(PResult!R940))="P"),PResult!M940,0)</f>
        <v>0</v>
      </c>
      <c r="BG940" t="str">
        <f>IF(ISERROR(INDEX(Panaboard!L:L,MATCH(CONCATENATE(A940,"-",T940),Panaboard!AF:AF,0))),"",INDEX(Panaboard!L:L,MATCH(CONCATENATE(A940,"-",T940),Panaboard!AF:AF,0)))</f>
        <v/>
      </c>
      <c r="BH940" t="str">
        <f>IF(ISERROR(INDEX(Panaboard!AG:AG,MATCH(CONCATENATE(A940,"-",T940),Panaboard!AF:AF,0))),"",INDEX(Panaboard!AG:AG,MATCH(CONCATENATE(A940,"-",T940),Panaboard!AF:AF,0)))</f>
        <v/>
      </c>
      <c r="BI940" t="str">
        <f t="shared" si="44"/>
        <v/>
      </c>
      <c r="BJ940" t="str">
        <f>IF(ISERROR(INDEX(CuttingList!F:F,MATCH(CONCATENATE(A940,"-",T940),CuttingList!E:E,0))),"",INDEX(CuttingList!F:F,MATCH(CONCATENATE(A940,"-",T940),CuttingList!E:E,0)))</f>
        <v/>
      </c>
    </row>
    <row r="941" spans="1:62" x14ac:dyDescent="0.25">
      <c r="A941" t="str">
        <f>IF(PResult!AL941="","",PResult!AL941)</f>
        <v/>
      </c>
      <c r="B941" t="str">
        <f>IF(PResult!F941="","",PResult!F941)</f>
        <v/>
      </c>
      <c r="C941" t="str">
        <f>IF(PResult!AN941="","",PResult!AN941)</f>
        <v/>
      </c>
      <c r="D941" t="str">
        <f>IF(PResult!AO941="","",PResult!AO941)</f>
        <v/>
      </c>
      <c r="E941" t="str">
        <f>IF(PResult!AP941="","",PResult!AP941)</f>
        <v/>
      </c>
      <c r="F941" t="str">
        <f>IF(PResult!AQ941="","",PResult!AQ941)</f>
        <v/>
      </c>
      <c r="G941">
        <f>IF(PResult!AR941="",0,ROUND(PResult!AR941,2))</f>
        <v>0</v>
      </c>
      <c r="I941">
        <f>IF(OR(UPPER(TRIM(PResult!R941))="S",UPPER(TRIM(PResult!R941))="P"),PResult!O941,0)</f>
        <v>0</v>
      </c>
      <c r="J941" t="str">
        <f>IF(ISERROR(INDEX(Panaboard!J:J,MATCH(CONCATENATE(A941,"-",T941),Panaboard!AF:AF,0))),"",TRIM(INDEX(Panaboard!J:J,MATCH(CONCATENATE(A941,"-",T941),Panaboard!AF:AF,0))))</f>
        <v/>
      </c>
      <c r="K941" t="str">
        <f>IF(ISERROR(INDEX(Panaboard!C:C,MATCH(CONCATENATE(A941,"-",T941),Panaboard!AF:AF,0))),"",INDEX(Panaboard!C:C,MATCH(CONCATENATE(A941,"-",T941),Panaboard!AF:AF,0)))</f>
        <v/>
      </c>
      <c r="L941" t="str">
        <f>IF(ISERROR(INDEX(Panaboard!D:D,MATCH(CONCATENATE(A941,"-",T941),Panaboard!AF:AF,0))),"",INDEX(Panaboard!D:D,MATCH(CONCATENATE(A941,"-",T941),Panaboard!AF:AF,0)))</f>
        <v/>
      </c>
      <c r="M941" t="str">
        <f>IF(ISERROR(INDEX(Panaboard!E:E,MATCH(CONCATENATE(A941,"-",T941),Panaboard!AF:AF,0))),"",INDEX(Panaboard!E:E,MATCH(CONCATENATE(A941,"-",T941),Panaboard!AF:AF,0)))</f>
        <v/>
      </c>
      <c r="N941" t="str">
        <f>IF(ISERROR(INDEX(Panaboard!F:F,MATCH(CONCATENATE(A941,"-",T941),Panaboard!AF:AF,0))),"",INDEX(Panaboard!F:F,MATCH(CONCATENATE(A941,"-",T941),Panaboard!AF:AF,0)))</f>
        <v/>
      </c>
      <c r="O941" t="str">
        <f>IF(ISERROR(INDEX(Panaboard!G:G,MATCH(CONCATENATE(A941,"-",T941),Panaboard!AF:AF,0))),"",INDEX(Panaboard!G:G,MATCH(CONCATENATE(A941,"-",T941),Panaboard!AF:AF,0)))</f>
        <v/>
      </c>
      <c r="P941" t="str">
        <f t="shared" si="42"/>
        <v/>
      </c>
      <c r="Q941" t="str">
        <f>IF(ISERROR(INDEX(Panaboard!H:H,MATCH(CONCATENATE(A941,"-",T941),Panaboard!AF:AF,0))),"",INDEX(Panaboard!H:H,MATCH(CONCATENATE(A941,"-",T941),Panaboard!AF:AF,0)))</f>
        <v/>
      </c>
      <c r="R941" t="str">
        <f>IF(ISERROR(INDEX(Panaboard!I:I,MATCH(CONCATENATE(A941,"-",T941),Panaboard!AF:AF,0))),"",INDEX(Panaboard!I:I,MATCH(CONCATENATE(A941,"-",T941),Panaboard!AF:AF,0)))</f>
        <v/>
      </c>
      <c r="S941" t="str">
        <f>CONCATENATE(PResult!AS941,PResult!AT941)</f>
        <v/>
      </c>
      <c r="T941" t="str">
        <f>IF(PResult!BG941="","",PResult!BG941)</f>
        <v/>
      </c>
      <c r="U941" t="str">
        <f>IF(PResult!Y941="","",PResult!Y941)</f>
        <v/>
      </c>
      <c r="V941" t="str">
        <f>IF(PResult!AU941="","",PResult!AU941)</f>
        <v/>
      </c>
      <c r="W941" t="str">
        <f>IF(PResult!R941="","",UPPER(TRIM(PResult!R941)))</f>
        <v/>
      </c>
      <c r="X941" t="str">
        <f>IF(PResult!AV941="","",PResult!AV941)</f>
        <v/>
      </c>
      <c r="Y941" t="str">
        <f>IF(PResult!AW941="","",PResult!AW941)</f>
        <v/>
      </c>
      <c r="Z941" t="str">
        <f>IF(PResult!AX941="","",PResult!AX941)</f>
        <v/>
      </c>
      <c r="AA941" t="str">
        <f>IF(PResult!AY941="","",PResult!AY941)</f>
        <v/>
      </c>
      <c r="AB941" t="str">
        <f>IF(PResult!AZ941="","",PResult!AZ941)</f>
        <v/>
      </c>
      <c r="AC941" t="str">
        <f>IF(PResult!BA941="","",PResult!BA941)</f>
        <v/>
      </c>
      <c r="AD941" t="str">
        <f>IF(PResult!G941="","",PResult!G941)</f>
        <v/>
      </c>
      <c r="AE941" t="str">
        <f>IF(PResult!H941="","",PResult!H941)</f>
        <v/>
      </c>
      <c r="AF941">
        <f>IF(OR(PResult!I941="(null)",PResult!I941=""),0,PResult!I941)</f>
        <v>0</v>
      </c>
      <c r="AG941" t="str">
        <f>TEXT(IF(ISERROR(INDEX(Panaboard!P:P,MATCH(CONCATENATE(A941,"-",T941),Panaboard!AF:AF,0))),"",INDEX(Panaboard!P:P,MATCH(CONCATENATE(A941,"-",T941),Panaboard!AF:AF,0))),"HH:MM")</f>
        <v/>
      </c>
      <c r="AH941" t="str">
        <f>TEXT(IF(ISERROR(INDEX(Panaboard!Q:Q,MATCH(CONCATENATE(A941,"-",T941),Panaboard!AF:AF,0))),"",INDEX(Panaboard!Q:Q,MATCH(CONCATENATE(A941,"-",T941),Panaboard!AF:AF,0))),"HH:MM")</f>
        <v/>
      </c>
      <c r="AI941" t="str">
        <f>TEXT(IF(ISERROR(INDEX(Panaboard!R:R,MATCH(CONCATENATE(A941,"-",T941),Panaboard!AF:AF,0))),"",INDEX(Panaboard!R:R,MATCH(CONCATENATE(A941,"-",T941),Panaboard!AF:AF,0))),"HH:MM")</f>
        <v/>
      </c>
      <c r="AJ941" t="str">
        <f>TEXT(IF(ISERROR(INDEX(Panaboard!S:S,MATCH(CONCATENATE(A941,"-",T941),Panaboard!AF:AF,0))),"",INDEX(Panaboard!S:S,MATCH(CONCATENATE(A941,"-",T941),Panaboard!AF:AF,0))),"HH:MM")</f>
        <v/>
      </c>
      <c r="AK941" t="str">
        <f>IF(PResult!BC941="","",PResult!BC941)</f>
        <v/>
      </c>
      <c r="AL941" t="str">
        <f>IF(PResult!BB941="","",PResult!BB941)</f>
        <v/>
      </c>
      <c r="AM941" t="str">
        <f>IF(PResult!BE941="","",PResult!BE941)</f>
        <v/>
      </c>
      <c r="AN941" t="str">
        <f>IF(PResult!BD941="","",PResult!BD941)</f>
        <v/>
      </c>
      <c r="AO941" t="str">
        <f>IF(PResult!BF941="","",PResult!BF941)</f>
        <v/>
      </c>
      <c r="AP941" t="str">
        <f>IF(ISERROR(INDEX(Panaboard!T:T,MATCH(CONCATENATE(A941,"-",T941),Panaboard!AF:AF,0))),"",INDEX(Panaboard!T:T,MATCH(CONCATENATE(A941,"-",T941),Panaboard!AF:AF,0)))</f>
        <v/>
      </c>
      <c r="AQ941" t="str">
        <f>IF(ISERROR(INDEX(Panaboard!U:U,MATCH(CONCATENATE(A941,"-",T941),Panaboard!AF:AF,0))),"",INDEX(Panaboard!U:U,MATCH(CONCATENATE(A941,"-",T941),Panaboard!AF:AF,0)))</f>
        <v/>
      </c>
      <c r="AR941" t="str">
        <f>IF(ISERROR(INDEX(Panaboard!V:V,MATCH(CONCATENATE(A941,"-",T941),Panaboard!AF:AF,0))),"",INDEX(Panaboard!V:V,MATCH(CONCATENATE(A941,"-",T941),Panaboard!AF:AF,0)))</f>
        <v/>
      </c>
      <c r="AS941" t="str">
        <f>IF(ISERROR(INDEX(Panaboard!W:W,MATCH(CONCATENATE(A941,"-",T941),Panaboard!AF:AF,0))),"",INDEX(Panaboard!W:W,MATCH(CONCATENATE(A941,"-",T941),Panaboard!AF:AF,0)))</f>
        <v/>
      </c>
      <c r="AT941" t="str">
        <f>IF(ISERROR(INDEX(Panaboard!X:X,MATCH(CONCATENATE(A941,"-",T941),Panaboard!AF:AF,0))),"",INDEX(Panaboard!X:X,MATCH(CONCATENATE(A941,"-",T941),Panaboard!AF:AF,0)))</f>
        <v/>
      </c>
      <c r="AU941" t="str">
        <f>IF(ISERROR(INDEX(Panaboard!Y:Y,MATCH(CONCATENATE(A941,"-",T941),Panaboard!AF:AF,0))),"",INDEX(Panaboard!Y:Y,MATCH(CONCATENATE(A941,"-",T941),Panaboard!AF:AF,0)))</f>
        <v/>
      </c>
      <c r="AV941" t="str">
        <f>IF(ISERROR(INDEX(Panaboard!Z:Z,MATCH(CONCATENATE(A941,"-",T941),Panaboard!AF:AF,0))),"",INDEX(Panaboard!Z:Z,MATCH(CONCATENATE(A941,"-",T941),Panaboard!AF:AF,0)))</f>
        <v/>
      </c>
      <c r="AW941" t="str">
        <f>IF(ISERROR(INDEX(Panaboard!AA:AA,MATCH(CONCATENATE(A941,"-",T941),Panaboard!AF:AF,0))),"",INDEX(Panaboard!AA:AA,MATCH(CONCATENATE(A941,"-",T941),Panaboard!AF:AF,0)))</f>
        <v/>
      </c>
      <c r="AX941" t="str">
        <f>IF(ISERROR(INDEX(Panaboard!AB:AB,MATCH(CONCATENATE(A941,"-",T941),Panaboard!AF:AF,0))),"",INDEX(Panaboard!AB:AB,MATCH(CONCATENATE(A941,"-",T941),Panaboard!AF:AF,0)))</f>
        <v/>
      </c>
      <c r="AY941" t="str">
        <f>IF(ISERROR(INDEX(Panaboard!AC:AC,MATCH(CONCATENATE(A941,"-",T941),Panaboard!AF:AF,0))),"",INDEX(Panaboard!AC:AC,MATCH(CONCATENATE(A941,"-",T941),Panaboard!AF:AF,0)))</f>
        <v/>
      </c>
      <c r="AZ941" t="str">
        <f>IF(OR(PResult!T941="",PResult!T941="(null)"),"",PResult!T941)</f>
        <v/>
      </c>
      <c r="BA941">
        <f>IF(PResult!O941="",0,PResult!O941)</f>
        <v>0</v>
      </c>
      <c r="BB941" t="str">
        <f>IF(ISERROR(INDEX(Panaboard!N:N,MATCH(CONCATENATE(A941,"-",T941),Panaboard!AF:AF,0))),"",INDEX(Panaboard!N:N,MATCH(CONCATENATE(A941,"-",T941),Panaboard!AF:AF,0)))</f>
        <v/>
      </c>
      <c r="BC941" t="str">
        <f t="shared" si="43"/>
        <v/>
      </c>
      <c r="BD941" t="str">
        <f>IF(ISERROR(INDEX(Panaboard!AD:AD,MATCH(CONCATENATE(A941,"-",T941),Panaboard!AF:AF,0))),"",INDEX(Panaboard!AD:AD,MATCH(CONCATENATE(A941,"-",T941),Panaboard!AF:AF,0)))</f>
        <v/>
      </c>
      <c r="BE941" t="str">
        <f>IF(ISERROR(INDEX(Panaboard!AE:AE,MATCH(CONCATENATE(A941,"-",T941),Panaboard!AF:AF,0))),"",INDEX(Panaboard!AE:AE,MATCH(CONCATENATE(A941,"-",T941),Panaboard!AF:AF,0)))</f>
        <v/>
      </c>
      <c r="BF941">
        <f>IF(OR(UPPER(TRIM(PResult!R941))="S",UPPER(TRIM(PResult!R941))="P"),PResult!M941,0)</f>
        <v>0</v>
      </c>
      <c r="BG941" t="str">
        <f>IF(ISERROR(INDEX(Panaboard!L:L,MATCH(CONCATENATE(A941,"-",T941),Panaboard!AF:AF,0))),"",INDEX(Panaboard!L:L,MATCH(CONCATENATE(A941,"-",T941),Panaboard!AF:AF,0)))</f>
        <v/>
      </c>
      <c r="BH941" t="str">
        <f>IF(ISERROR(INDEX(Panaboard!AG:AG,MATCH(CONCATENATE(A941,"-",T941),Panaboard!AF:AF,0))),"",INDEX(Panaboard!AG:AG,MATCH(CONCATENATE(A941,"-",T941),Panaboard!AF:AF,0)))</f>
        <v/>
      </c>
      <c r="BI941" t="str">
        <f t="shared" si="44"/>
        <v/>
      </c>
      <c r="BJ941" t="str">
        <f>IF(ISERROR(INDEX(CuttingList!F:F,MATCH(CONCATENATE(A941,"-",T941),CuttingList!E:E,0))),"",INDEX(CuttingList!F:F,MATCH(CONCATENATE(A941,"-",T941),CuttingList!E:E,0)))</f>
        <v/>
      </c>
    </row>
    <row r="942" spans="1:62" x14ac:dyDescent="0.25">
      <c r="A942" t="str">
        <f>IF(PResult!AL942="","",PResult!AL942)</f>
        <v/>
      </c>
      <c r="B942" t="str">
        <f>IF(PResult!F942="","",PResult!F942)</f>
        <v/>
      </c>
      <c r="C942" t="str">
        <f>IF(PResult!AN942="","",PResult!AN942)</f>
        <v/>
      </c>
      <c r="D942" t="str">
        <f>IF(PResult!AO942="","",PResult!AO942)</f>
        <v/>
      </c>
      <c r="E942" t="str">
        <f>IF(PResult!AP942="","",PResult!AP942)</f>
        <v/>
      </c>
      <c r="F942" t="str">
        <f>IF(PResult!AQ942="","",PResult!AQ942)</f>
        <v/>
      </c>
      <c r="G942">
        <f>IF(PResult!AR942="",0,ROUND(PResult!AR942,2))</f>
        <v>0</v>
      </c>
      <c r="I942">
        <f>IF(OR(UPPER(TRIM(PResult!R942))="S",UPPER(TRIM(PResult!R942))="P"),PResult!O942,0)</f>
        <v>0</v>
      </c>
      <c r="J942" t="str">
        <f>IF(ISERROR(INDEX(Panaboard!J:J,MATCH(CONCATENATE(A942,"-",T942),Panaboard!AF:AF,0))),"",TRIM(INDEX(Panaboard!J:J,MATCH(CONCATENATE(A942,"-",T942),Panaboard!AF:AF,0))))</f>
        <v/>
      </c>
      <c r="K942" t="str">
        <f>IF(ISERROR(INDEX(Panaboard!C:C,MATCH(CONCATENATE(A942,"-",T942),Panaboard!AF:AF,0))),"",INDEX(Panaboard!C:C,MATCH(CONCATENATE(A942,"-",T942),Panaboard!AF:AF,0)))</f>
        <v/>
      </c>
      <c r="L942" t="str">
        <f>IF(ISERROR(INDEX(Panaboard!D:D,MATCH(CONCATENATE(A942,"-",T942),Panaboard!AF:AF,0))),"",INDEX(Panaboard!D:D,MATCH(CONCATENATE(A942,"-",T942),Panaboard!AF:AF,0)))</f>
        <v/>
      </c>
      <c r="M942" t="str">
        <f>IF(ISERROR(INDEX(Panaboard!E:E,MATCH(CONCATENATE(A942,"-",T942),Panaboard!AF:AF,0))),"",INDEX(Panaboard!E:E,MATCH(CONCATENATE(A942,"-",T942),Panaboard!AF:AF,0)))</f>
        <v/>
      </c>
      <c r="N942" t="str">
        <f>IF(ISERROR(INDEX(Panaboard!F:F,MATCH(CONCATENATE(A942,"-",T942),Panaboard!AF:AF,0))),"",INDEX(Panaboard!F:F,MATCH(CONCATENATE(A942,"-",T942),Panaboard!AF:AF,0)))</f>
        <v/>
      </c>
      <c r="O942" t="str">
        <f>IF(ISERROR(INDEX(Panaboard!G:G,MATCH(CONCATENATE(A942,"-",T942),Panaboard!AF:AF,0))),"",INDEX(Panaboard!G:G,MATCH(CONCATENATE(A942,"-",T942),Panaboard!AF:AF,0)))</f>
        <v/>
      </c>
      <c r="P942" t="str">
        <f t="shared" si="42"/>
        <v/>
      </c>
      <c r="Q942" t="str">
        <f>IF(ISERROR(INDEX(Panaboard!H:H,MATCH(CONCATENATE(A942,"-",T942),Panaboard!AF:AF,0))),"",INDEX(Panaboard!H:H,MATCH(CONCATENATE(A942,"-",T942),Panaboard!AF:AF,0)))</f>
        <v/>
      </c>
      <c r="R942" t="str">
        <f>IF(ISERROR(INDEX(Panaboard!I:I,MATCH(CONCATENATE(A942,"-",T942),Panaboard!AF:AF,0))),"",INDEX(Panaboard!I:I,MATCH(CONCATENATE(A942,"-",T942),Panaboard!AF:AF,0)))</f>
        <v/>
      </c>
      <c r="S942" t="str">
        <f>CONCATENATE(PResult!AS942,PResult!AT942)</f>
        <v/>
      </c>
      <c r="T942" t="str">
        <f>IF(PResult!BG942="","",PResult!BG942)</f>
        <v/>
      </c>
      <c r="U942" t="str">
        <f>IF(PResult!Y942="","",PResult!Y942)</f>
        <v/>
      </c>
      <c r="V942" t="str">
        <f>IF(PResult!AU942="","",PResult!AU942)</f>
        <v/>
      </c>
      <c r="W942" t="str">
        <f>IF(PResult!R942="","",UPPER(TRIM(PResult!R942)))</f>
        <v/>
      </c>
      <c r="X942" t="str">
        <f>IF(PResult!AV942="","",PResult!AV942)</f>
        <v/>
      </c>
      <c r="Y942" t="str">
        <f>IF(PResult!AW942="","",PResult!AW942)</f>
        <v/>
      </c>
      <c r="Z942" t="str">
        <f>IF(PResult!AX942="","",PResult!AX942)</f>
        <v/>
      </c>
      <c r="AA942" t="str">
        <f>IF(PResult!AY942="","",PResult!AY942)</f>
        <v/>
      </c>
      <c r="AB942" t="str">
        <f>IF(PResult!AZ942="","",PResult!AZ942)</f>
        <v/>
      </c>
      <c r="AC942" t="str">
        <f>IF(PResult!BA942="","",PResult!BA942)</f>
        <v/>
      </c>
      <c r="AD942" t="str">
        <f>IF(PResult!G942="","",PResult!G942)</f>
        <v/>
      </c>
      <c r="AE942" t="str">
        <f>IF(PResult!H942="","",PResult!H942)</f>
        <v/>
      </c>
      <c r="AF942">
        <f>IF(OR(PResult!I942="(null)",PResult!I942=""),0,PResult!I942)</f>
        <v>0</v>
      </c>
      <c r="AG942" t="str">
        <f>TEXT(IF(ISERROR(INDEX(Panaboard!P:P,MATCH(CONCATENATE(A942,"-",T942),Panaboard!AF:AF,0))),"",INDEX(Panaboard!P:P,MATCH(CONCATENATE(A942,"-",T942),Panaboard!AF:AF,0))),"HH:MM")</f>
        <v/>
      </c>
      <c r="AH942" t="str">
        <f>TEXT(IF(ISERROR(INDEX(Panaboard!Q:Q,MATCH(CONCATENATE(A942,"-",T942),Panaboard!AF:AF,0))),"",INDEX(Panaboard!Q:Q,MATCH(CONCATENATE(A942,"-",T942),Panaboard!AF:AF,0))),"HH:MM")</f>
        <v/>
      </c>
      <c r="AI942" t="str">
        <f>TEXT(IF(ISERROR(INDEX(Panaboard!R:R,MATCH(CONCATENATE(A942,"-",T942),Panaboard!AF:AF,0))),"",INDEX(Panaboard!R:R,MATCH(CONCATENATE(A942,"-",T942),Panaboard!AF:AF,0))),"HH:MM")</f>
        <v/>
      </c>
      <c r="AJ942" t="str">
        <f>TEXT(IF(ISERROR(INDEX(Panaboard!S:S,MATCH(CONCATENATE(A942,"-",T942),Panaboard!AF:AF,0))),"",INDEX(Panaboard!S:S,MATCH(CONCATENATE(A942,"-",T942),Panaboard!AF:AF,0))),"HH:MM")</f>
        <v/>
      </c>
      <c r="AK942" t="str">
        <f>IF(PResult!BC942="","",PResult!BC942)</f>
        <v/>
      </c>
      <c r="AL942" t="str">
        <f>IF(PResult!BB942="","",PResult!BB942)</f>
        <v/>
      </c>
      <c r="AM942" t="str">
        <f>IF(PResult!BE942="","",PResult!BE942)</f>
        <v/>
      </c>
      <c r="AN942" t="str">
        <f>IF(PResult!BD942="","",PResult!BD942)</f>
        <v/>
      </c>
      <c r="AO942" t="str">
        <f>IF(PResult!BF942="","",PResult!BF942)</f>
        <v/>
      </c>
      <c r="AP942" t="str">
        <f>IF(ISERROR(INDEX(Panaboard!T:T,MATCH(CONCATENATE(A942,"-",T942),Panaboard!AF:AF,0))),"",INDEX(Panaboard!T:T,MATCH(CONCATENATE(A942,"-",T942),Panaboard!AF:AF,0)))</f>
        <v/>
      </c>
      <c r="AQ942" t="str">
        <f>IF(ISERROR(INDEX(Panaboard!U:U,MATCH(CONCATENATE(A942,"-",T942),Panaboard!AF:AF,0))),"",INDEX(Panaboard!U:U,MATCH(CONCATENATE(A942,"-",T942),Panaboard!AF:AF,0)))</f>
        <v/>
      </c>
      <c r="AR942" t="str">
        <f>IF(ISERROR(INDEX(Panaboard!V:V,MATCH(CONCATENATE(A942,"-",T942),Panaboard!AF:AF,0))),"",INDEX(Panaboard!V:V,MATCH(CONCATENATE(A942,"-",T942),Panaboard!AF:AF,0)))</f>
        <v/>
      </c>
      <c r="AS942" t="str">
        <f>IF(ISERROR(INDEX(Panaboard!W:W,MATCH(CONCATENATE(A942,"-",T942),Panaboard!AF:AF,0))),"",INDEX(Panaboard!W:W,MATCH(CONCATENATE(A942,"-",T942),Panaboard!AF:AF,0)))</f>
        <v/>
      </c>
      <c r="AT942" t="str">
        <f>IF(ISERROR(INDEX(Panaboard!X:X,MATCH(CONCATENATE(A942,"-",T942),Panaboard!AF:AF,0))),"",INDEX(Panaboard!X:X,MATCH(CONCATENATE(A942,"-",T942),Panaboard!AF:AF,0)))</f>
        <v/>
      </c>
      <c r="AU942" t="str">
        <f>IF(ISERROR(INDEX(Panaboard!Y:Y,MATCH(CONCATENATE(A942,"-",T942),Panaboard!AF:AF,0))),"",INDEX(Panaboard!Y:Y,MATCH(CONCATENATE(A942,"-",T942),Panaboard!AF:AF,0)))</f>
        <v/>
      </c>
      <c r="AV942" t="str">
        <f>IF(ISERROR(INDEX(Panaboard!Z:Z,MATCH(CONCATENATE(A942,"-",T942),Panaboard!AF:AF,0))),"",INDEX(Panaboard!Z:Z,MATCH(CONCATENATE(A942,"-",T942),Panaboard!AF:AF,0)))</f>
        <v/>
      </c>
      <c r="AW942" t="str">
        <f>IF(ISERROR(INDEX(Panaboard!AA:AA,MATCH(CONCATENATE(A942,"-",T942),Panaboard!AF:AF,0))),"",INDEX(Panaboard!AA:AA,MATCH(CONCATENATE(A942,"-",T942),Panaboard!AF:AF,0)))</f>
        <v/>
      </c>
      <c r="AX942" t="str">
        <f>IF(ISERROR(INDEX(Panaboard!AB:AB,MATCH(CONCATENATE(A942,"-",T942),Panaboard!AF:AF,0))),"",INDEX(Panaboard!AB:AB,MATCH(CONCATENATE(A942,"-",T942),Panaboard!AF:AF,0)))</f>
        <v/>
      </c>
      <c r="AY942" t="str">
        <f>IF(ISERROR(INDEX(Panaboard!AC:AC,MATCH(CONCATENATE(A942,"-",T942),Panaboard!AF:AF,0))),"",INDEX(Panaboard!AC:AC,MATCH(CONCATENATE(A942,"-",T942),Panaboard!AF:AF,0)))</f>
        <v/>
      </c>
      <c r="AZ942" t="str">
        <f>IF(OR(PResult!T942="",PResult!T942="(null)"),"",PResult!T942)</f>
        <v/>
      </c>
      <c r="BA942">
        <f>IF(PResult!O942="",0,PResult!O942)</f>
        <v>0</v>
      </c>
      <c r="BB942" t="str">
        <f>IF(ISERROR(INDEX(Panaboard!N:N,MATCH(CONCATENATE(A942,"-",T942),Panaboard!AF:AF,0))),"",INDEX(Panaboard!N:N,MATCH(CONCATENATE(A942,"-",T942),Panaboard!AF:AF,0)))</f>
        <v/>
      </c>
      <c r="BC942" t="str">
        <f t="shared" si="43"/>
        <v/>
      </c>
      <c r="BD942" t="str">
        <f>IF(ISERROR(INDEX(Panaboard!AD:AD,MATCH(CONCATENATE(A942,"-",T942),Panaboard!AF:AF,0))),"",INDEX(Panaboard!AD:AD,MATCH(CONCATENATE(A942,"-",T942),Panaboard!AF:AF,0)))</f>
        <v/>
      </c>
      <c r="BE942" t="str">
        <f>IF(ISERROR(INDEX(Panaboard!AE:AE,MATCH(CONCATENATE(A942,"-",T942),Panaboard!AF:AF,0))),"",INDEX(Panaboard!AE:AE,MATCH(CONCATENATE(A942,"-",T942),Panaboard!AF:AF,0)))</f>
        <v/>
      </c>
      <c r="BF942">
        <f>IF(OR(UPPER(TRIM(PResult!R942))="S",UPPER(TRIM(PResult!R942))="P"),PResult!M942,0)</f>
        <v>0</v>
      </c>
      <c r="BG942" t="str">
        <f>IF(ISERROR(INDEX(Panaboard!L:L,MATCH(CONCATENATE(A942,"-",T942),Panaboard!AF:AF,0))),"",INDEX(Panaboard!L:L,MATCH(CONCATENATE(A942,"-",T942),Panaboard!AF:AF,0)))</f>
        <v/>
      </c>
      <c r="BH942" t="str">
        <f>IF(ISERROR(INDEX(Panaboard!AG:AG,MATCH(CONCATENATE(A942,"-",T942),Panaboard!AF:AF,0))),"",INDEX(Panaboard!AG:AG,MATCH(CONCATENATE(A942,"-",T942),Panaboard!AF:AF,0)))</f>
        <v/>
      </c>
      <c r="BI942" t="str">
        <f t="shared" si="44"/>
        <v/>
      </c>
      <c r="BJ942" t="str">
        <f>IF(ISERROR(INDEX(CuttingList!F:F,MATCH(CONCATENATE(A942,"-",T942),CuttingList!E:E,0))),"",INDEX(CuttingList!F:F,MATCH(CONCATENATE(A942,"-",T942),CuttingList!E:E,0)))</f>
        <v/>
      </c>
    </row>
    <row r="943" spans="1:62" x14ac:dyDescent="0.25">
      <c r="A943" t="str">
        <f>IF(PResult!AL943="","",PResult!AL943)</f>
        <v/>
      </c>
      <c r="B943" t="str">
        <f>IF(PResult!F943="","",PResult!F943)</f>
        <v/>
      </c>
      <c r="C943" t="str">
        <f>IF(PResult!AN943="","",PResult!AN943)</f>
        <v/>
      </c>
      <c r="D943" t="str">
        <f>IF(PResult!AO943="","",PResult!AO943)</f>
        <v/>
      </c>
      <c r="E943" t="str">
        <f>IF(PResult!AP943="","",PResult!AP943)</f>
        <v/>
      </c>
      <c r="F943" t="str">
        <f>IF(PResult!AQ943="","",PResult!AQ943)</f>
        <v/>
      </c>
      <c r="G943">
        <f>IF(PResult!AR943="",0,ROUND(PResult!AR943,2))</f>
        <v>0</v>
      </c>
      <c r="I943">
        <f>IF(OR(UPPER(TRIM(PResult!R943))="S",UPPER(TRIM(PResult!R943))="P"),PResult!O943,0)</f>
        <v>0</v>
      </c>
      <c r="J943" t="str">
        <f>IF(ISERROR(INDEX(Panaboard!J:J,MATCH(CONCATENATE(A943,"-",T943),Panaboard!AF:AF,0))),"",TRIM(INDEX(Panaboard!J:J,MATCH(CONCATENATE(A943,"-",T943),Panaboard!AF:AF,0))))</f>
        <v/>
      </c>
      <c r="K943" t="str">
        <f>IF(ISERROR(INDEX(Panaboard!C:C,MATCH(CONCATENATE(A943,"-",T943),Panaboard!AF:AF,0))),"",INDEX(Panaboard!C:C,MATCH(CONCATENATE(A943,"-",T943),Panaboard!AF:AF,0)))</f>
        <v/>
      </c>
      <c r="L943" t="str">
        <f>IF(ISERROR(INDEX(Panaboard!D:D,MATCH(CONCATENATE(A943,"-",T943),Panaboard!AF:AF,0))),"",INDEX(Panaboard!D:D,MATCH(CONCATENATE(A943,"-",T943),Panaboard!AF:AF,0)))</f>
        <v/>
      </c>
      <c r="M943" t="str">
        <f>IF(ISERROR(INDEX(Panaboard!E:E,MATCH(CONCATENATE(A943,"-",T943),Panaboard!AF:AF,0))),"",INDEX(Panaboard!E:E,MATCH(CONCATENATE(A943,"-",T943),Panaboard!AF:AF,0)))</f>
        <v/>
      </c>
      <c r="N943" t="str">
        <f>IF(ISERROR(INDEX(Panaboard!F:F,MATCH(CONCATENATE(A943,"-",T943),Panaboard!AF:AF,0))),"",INDEX(Panaboard!F:F,MATCH(CONCATENATE(A943,"-",T943),Panaboard!AF:AF,0)))</f>
        <v/>
      </c>
      <c r="O943" t="str">
        <f>IF(ISERROR(INDEX(Panaboard!G:G,MATCH(CONCATENATE(A943,"-",T943),Panaboard!AF:AF,0))),"",INDEX(Panaboard!G:G,MATCH(CONCATENATE(A943,"-",T943),Panaboard!AF:AF,0)))</f>
        <v/>
      </c>
      <c r="P943" t="str">
        <f t="shared" si="42"/>
        <v/>
      </c>
      <c r="Q943" t="str">
        <f>IF(ISERROR(INDEX(Panaboard!H:H,MATCH(CONCATENATE(A943,"-",T943),Panaboard!AF:AF,0))),"",INDEX(Panaboard!H:H,MATCH(CONCATENATE(A943,"-",T943),Panaboard!AF:AF,0)))</f>
        <v/>
      </c>
      <c r="R943" t="str">
        <f>IF(ISERROR(INDEX(Panaboard!I:I,MATCH(CONCATENATE(A943,"-",T943),Panaboard!AF:AF,0))),"",INDEX(Panaboard!I:I,MATCH(CONCATENATE(A943,"-",T943),Panaboard!AF:AF,0)))</f>
        <v/>
      </c>
      <c r="S943" t="str">
        <f>CONCATENATE(PResult!AS943,PResult!AT943)</f>
        <v/>
      </c>
      <c r="T943" t="str">
        <f>IF(PResult!BG943="","",PResult!BG943)</f>
        <v/>
      </c>
      <c r="U943" t="str">
        <f>IF(PResult!Y943="","",PResult!Y943)</f>
        <v/>
      </c>
      <c r="V943" t="str">
        <f>IF(PResult!AU943="","",PResult!AU943)</f>
        <v/>
      </c>
      <c r="W943" t="str">
        <f>IF(PResult!R943="","",UPPER(TRIM(PResult!R943)))</f>
        <v/>
      </c>
      <c r="X943" t="str">
        <f>IF(PResult!AV943="","",PResult!AV943)</f>
        <v/>
      </c>
      <c r="Y943" t="str">
        <f>IF(PResult!AW943="","",PResult!AW943)</f>
        <v/>
      </c>
      <c r="Z943" t="str">
        <f>IF(PResult!AX943="","",PResult!AX943)</f>
        <v/>
      </c>
      <c r="AA943" t="str">
        <f>IF(PResult!AY943="","",PResult!AY943)</f>
        <v/>
      </c>
      <c r="AB943" t="str">
        <f>IF(PResult!AZ943="","",PResult!AZ943)</f>
        <v/>
      </c>
      <c r="AC943" t="str">
        <f>IF(PResult!BA943="","",PResult!BA943)</f>
        <v/>
      </c>
      <c r="AD943" t="str">
        <f>IF(PResult!G943="","",PResult!G943)</f>
        <v/>
      </c>
      <c r="AE943" t="str">
        <f>IF(PResult!H943="","",PResult!H943)</f>
        <v/>
      </c>
      <c r="AF943">
        <f>IF(OR(PResult!I943="(null)",PResult!I943=""),0,PResult!I943)</f>
        <v>0</v>
      </c>
      <c r="AG943" t="str">
        <f>TEXT(IF(ISERROR(INDEX(Panaboard!P:P,MATCH(CONCATENATE(A943,"-",T943),Panaboard!AF:AF,0))),"",INDEX(Panaboard!P:P,MATCH(CONCATENATE(A943,"-",T943),Panaboard!AF:AF,0))),"HH:MM")</f>
        <v/>
      </c>
      <c r="AH943" t="str">
        <f>TEXT(IF(ISERROR(INDEX(Panaboard!Q:Q,MATCH(CONCATENATE(A943,"-",T943),Panaboard!AF:AF,0))),"",INDEX(Panaboard!Q:Q,MATCH(CONCATENATE(A943,"-",T943),Panaboard!AF:AF,0))),"HH:MM")</f>
        <v/>
      </c>
      <c r="AI943" t="str">
        <f>TEXT(IF(ISERROR(INDEX(Panaboard!R:R,MATCH(CONCATENATE(A943,"-",T943),Panaboard!AF:AF,0))),"",INDEX(Panaboard!R:R,MATCH(CONCATENATE(A943,"-",T943),Panaboard!AF:AF,0))),"HH:MM")</f>
        <v/>
      </c>
      <c r="AJ943" t="str">
        <f>TEXT(IF(ISERROR(INDEX(Panaboard!S:S,MATCH(CONCATENATE(A943,"-",T943),Panaboard!AF:AF,0))),"",INDEX(Panaboard!S:S,MATCH(CONCATENATE(A943,"-",T943),Panaboard!AF:AF,0))),"HH:MM")</f>
        <v/>
      </c>
      <c r="AK943" t="str">
        <f>IF(PResult!BC943="","",PResult!BC943)</f>
        <v/>
      </c>
      <c r="AL943" t="str">
        <f>IF(PResult!BB943="","",PResult!BB943)</f>
        <v/>
      </c>
      <c r="AM943" t="str">
        <f>IF(PResult!BE943="","",PResult!BE943)</f>
        <v/>
      </c>
      <c r="AN943" t="str">
        <f>IF(PResult!BD943="","",PResult!BD943)</f>
        <v/>
      </c>
      <c r="AO943" t="str">
        <f>IF(PResult!BF943="","",PResult!BF943)</f>
        <v/>
      </c>
      <c r="AP943" t="str">
        <f>IF(ISERROR(INDEX(Panaboard!T:T,MATCH(CONCATENATE(A943,"-",T943),Panaboard!AF:AF,0))),"",INDEX(Panaboard!T:T,MATCH(CONCATENATE(A943,"-",T943),Panaboard!AF:AF,0)))</f>
        <v/>
      </c>
      <c r="AQ943" t="str">
        <f>IF(ISERROR(INDEX(Panaboard!U:U,MATCH(CONCATENATE(A943,"-",T943),Panaboard!AF:AF,0))),"",INDEX(Panaboard!U:U,MATCH(CONCATENATE(A943,"-",T943),Panaboard!AF:AF,0)))</f>
        <v/>
      </c>
      <c r="AR943" t="str">
        <f>IF(ISERROR(INDEX(Panaboard!V:V,MATCH(CONCATENATE(A943,"-",T943),Panaboard!AF:AF,0))),"",INDEX(Panaboard!V:V,MATCH(CONCATENATE(A943,"-",T943),Panaboard!AF:AF,0)))</f>
        <v/>
      </c>
      <c r="AS943" t="str">
        <f>IF(ISERROR(INDEX(Panaboard!W:W,MATCH(CONCATENATE(A943,"-",T943),Panaboard!AF:AF,0))),"",INDEX(Panaboard!W:W,MATCH(CONCATENATE(A943,"-",T943),Panaboard!AF:AF,0)))</f>
        <v/>
      </c>
      <c r="AT943" t="str">
        <f>IF(ISERROR(INDEX(Panaboard!X:X,MATCH(CONCATENATE(A943,"-",T943),Panaboard!AF:AF,0))),"",INDEX(Panaboard!X:X,MATCH(CONCATENATE(A943,"-",T943),Panaboard!AF:AF,0)))</f>
        <v/>
      </c>
      <c r="AU943" t="str">
        <f>IF(ISERROR(INDEX(Panaboard!Y:Y,MATCH(CONCATENATE(A943,"-",T943),Panaboard!AF:AF,0))),"",INDEX(Panaboard!Y:Y,MATCH(CONCATENATE(A943,"-",T943),Panaboard!AF:AF,0)))</f>
        <v/>
      </c>
      <c r="AV943" t="str">
        <f>IF(ISERROR(INDEX(Panaboard!Z:Z,MATCH(CONCATENATE(A943,"-",T943),Panaboard!AF:AF,0))),"",INDEX(Panaboard!Z:Z,MATCH(CONCATENATE(A943,"-",T943),Panaboard!AF:AF,0)))</f>
        <v/>
      </c>
      <c r="AW943" t="str">
        <f>IF(ISERROR(INDEX(Panaboard!AA:AA,MATCH(CONCATENATE(A943,"-",T943),Panaboard!AF:AF,0))),"",INDEX(Panaboard!AA:AA,MATCH(CONCATENATE(A943,"-",T943),Panaboard!AF:AF,0)))</f>
        <v/>
      </c>
      <c r="AX943" t="str">
        <f>IF(ISERROR(INDEX(Panaboard!AB:AB,MATCH(CONCATENATE(A943,"-",T943),Panaboard!AF:AF,0))),"",INDEX(Panaboard!AB:AB,MATCH(CONCATENATE(A943,"-",T943),Panaboard!AF:AF,0)))</f>
        <v/>
      </c>
      <c r="AY943" t="str">
        <f>IF(ISERROR(INDEX(Panaboard!AC:AC,MATCH(CONCATENATE(A943,"-",T943),Panaboard!AF:AF,0))),"",INDEX(Panaboard!AC:AC,MATCH(CONCATENATE(A943,"-",T943),Panaboard!AF:AF,0)))</f>
        <v/>
      </c>
      <c r="AZ943" t="str">
        <f>IF(OR(PResult!T943="",PResult!T943="(null)"),"",PResult!T943)</f>
        <v/>
      </c>
      <c r="BA943">
        <f>IF(PResult!O943="",0,PResult!O943)</f>
        <v>0</v>
      </c>
      <c r="BB943" t="str">
        <f>IF(ISERROR(INDEX(Panaboard!N:N,MATCH(CONCATENATE(A943,"-",T943),Panaboard!AF:AF,0))),"",INDEX(Panaboard!N:N,MATCH(CONCATENATE(A943,"-",T943),Panaboard!AF:AF,0)))</f>
        <v/>
      </c>
      <c r="BC943" t="str">
        <f t="shared" si="43"/>
        <v/>
      </c>
      <c r="BD943" t="str">
        <f>IF(ISERROR(INDEX(Panaboard!AD:AD,MATCH(CONCATENATE(A943,"-",T943),Panaboard!AF:AF,0))),"",INDEX(Panaboard!AD:AD,MATCH(CONCATENATE(A943,"-",T943),Panaboard!AF:AF,0)))</f>
        <v/>
      </c>
      <c r="BE943" t="str">
        <f>IF(ISERROR(INDEX(Panaboard!AE:AE,MATCH(CONCATENATE(A943,"-",T943),Panaboard!AF:AF,0))),"",INDEX(Panaboard!AE:AE,MATCH(CONCATENATE(A943,"-",T943),Panaboard!AF:AF,0)))</f>
        <v/>
      </c>
      <c r="BF943">
        <f>IF(OR(UPPER(TRIM(PResult!R943))="S",UPPER(TRIM(PResult!R943))="P"),PResult!M943,0)</f>
        <v>0</v>
      </c>
      <c r="BG943" t="str">
        <f>IF(ISERROR(INDEX(Panaboard!L:L,MATCH(CONCATENATE(A943,"-",T943),Panaboard!AF:AF,0))),"",INDEX(Panaboard!L:L,MATCH(CONCATENATE(A943,"-",T943),Panaboard!AF:AF,0)))</f>
        <v/>
      </c>
      <c r="BH943" t="str">
        <f>IF(ISERROR(INDEX(Panaboard!AG:AG,MATCH(CONCATENATE(A943,"-",T943),Panaboard!AF:AF,0))),"",INDEX(Panaboard!AG:AG,MATCH(CONCATENATE(A943,"-",T943),Panaboard!AF:AF,0)))</f>
        <v/>
      </c>
      <c r="BI943" t="str">
        <f t="shared" si="44"/>
        <v/>
      </c>
      <c r="BJ943" t="str">
        <f>IF(ISERROR(INDEX(CuttingList!F:F,MATCH(CONCATENATE(A943,"-",T943),CuttingList!E:E,0))),"",INDEX(CuttingList!F:F,MATCH(CONCATENATE(A943,"-",T943),CuttingList!E:E,0)))</f>
        <v/>
      </c>
    </row>
    <row r="944" spans="1:62" x14ac:dyDescent="0.25">
      <c r="A944" t="str">
        <f>IF(PResult!AL944="","",PResult!AL944)</f>
        <v/>
      </c>
      <c r="B944" t="str">
        <f>IF(PResult!F944="","",PResult!F944)</f>
        <v/>
      </c>
      <c r="C944" t="str">
        <f>IF(PResult!AN944="","",PResult!AN944)</f>
        <v/>
      </c>
      <c r="D944" t="str">
        <f>IF(PResult!AO944="","",PResult!AO944)</f>
        <v/>
      </c>
      <c r="E944" t="str">
        <f>IF(PResult!AP944="","",PResult!AP944)</f>
        <v/>
      </c>
      <c r="F944" t="str">
        <f>IF(PResult!AQ944="","",PResult!AQ944)</f>
        <v/>
      </c>
      <c r="G944">
        <f>IF(PResult!AR944="",0,ROUND(PResult!AR944,2))</f>
        <v>0</v>
      </c>
      <c r="I944">
        <f>IF(OR(UPPER(TRIM(PResult!R944))="S",UPPER(TRIM(PResult!R944))="P"),PResult!O944,0)</f>
        <v>0</v>
      </c>
      <c r="J944" t="str">
        <f>IF(ISERROR(INDEX(Panaboard!J:J,MATCH(CONCATENATE(A944,"-",T944),Panaboard!AF:AF,0))),"",TRIM(INDEX(Panaboard!J:J,MATCH(CONCATENATE(A944,"-",T944),Panaboard!AF:AF,0))))</f>
        <v/>
      </c>
      <c r="K944" t="str">
        <f>IF(ISERROR(INDEX(Panaboard!C:C,MATCH(CONCATENATE(A944,"-",T944),Panaboard!AF:AF,0))),"",INDEX(Panaboard!C:C,MATCH(CONCATENATE(A944,"-",T944),Panaboard!AF:AF,0)))</f>
        <v/>
      </c>
      <c r="L944" t="str">
        <f>IF(ISERROR(INDEX(Panaboard!D:D,MATCH(CONCATENATE(A944,"-",T944),Panaboard!AF:AF,0))),"",INDEX(Panaboard!D:D,MATCH(CONCATENATE(A944,"-",T944),Panaboard!AF:AF,0)))</f>
        <v/>
      </c>
      <c r="M944" t="str">
        <f>IF(ISERROR(INDEX(Panaboard!E:E,MATCH(CONCATENATE(A944,"-",T944),Panaboard!AF:AF,0))),"",INDEX(Panaboard!E:E,MATCH(CONCATENATE(A944,"-",T944),Panaboard!AF:AF,0)))</f>
        <v/>
      </c>
      <c r="N944" t="str">
        <f>IF(ISERROR(INDEX(Panaboard!F:F,MATCH(CONCATENATE(A944,"-",T944),Panaboard!AF:AF,0))),"",INDEX(Panaboard!F:F,MATCH(CONCATENATE(A944,"-",T944),Panaboard!AF:AF,0)))</f>
        <v/>
      </c>
      <c r="O944" t="str">
        <f>IF(ISERROR(INDEX(Panaboard!G:G,MATCH(CONCATENATE(A944,"-",T944),Panaboard!AF:AF,0))),"",INDEX(Panaboard!G:G,MATCH(CONCATENATE(A944,"-",T944),Panaboard!AF:AF,0)))</f>
        <v/>
      </c>
      <c r="P944" t="str">
        <f t="shared" si="42"/>
        <v/>
      </c>
      <c r="Q944" t="str">
        <f>IF(ISERROR(INDEX(Panaboard!H:H,MATCH(CONCATENATE(A944,"-",T944),Panaboard!AF:AF,0))),"",INDEX(Panaboard!H:H,MATCH(CONCATENATE(A944,"-",T944),Panaboard!AF:AF,0)))</f>
        <v/>
      </c>
      <c r="R944" t="str">
        <f>IF(ISERROR(INDEX(Panaboard!I:I,MATCH(CONCATENATE(A944,"-",T944),Panaboard!AF:AF,0))),"",INDEX(Panaboard!I:I,MATCH(CONCATENATE(A944,"-",T944),Panaboard!AF:AF,0)))</f>
        <v/>
      </c>
      <c r="S944" t="str">
        <f>CONCATENATE(PResult!AS944,PResult!AT944)</f>
        <v/>
      </c>
      <c r="T944" t="str">
        <f>IF(PResult!BG944="","",PResult!BG944)</f>
        <v/>
      </c>
      <c r="U944" t="str">
        <f>IF(PResult!Y944="","",PResult!Y944)</f>
        <v/>
      </c>
      <c r="V944" t="str">
        <f>IF(PResult!AU944="","",PResult!AU944)</f>
        <v/>
      </c>
      <c r="W944" t="str">
        <f>IF(PResult!R944="","",UPPER(TRIM(PResult!R944)))</f>
        <v/>
      </c>
      <c r="X944" t="str">
        <f>IF(PResult!AV944="","",PResult!AV944)</f>
        <v/>
      </c>
      <c r="Y944" t="str">
        <f>IF(PResult!AW944="","",PResult!AW944)</f>
        <v/>
      </c>
      <c r="Z944" t="str">
        <f>IF(PResult!AX944="","",PResult!AX944)</f>
        <v/>
      </c>
      <c r="AA944" t="str">
        <f>IF(PResult!AY944="","",PResult!AY944)</f>
        <v/>
      </c>
      <c r="AB944" t="str">
        <f>IF(PResult!AZ944="","",PResult!AZ944)</f>
        <v/>
      </c>
      <c r="AC944" t="str">
        <f>IF(PResult!BA944="","",PResult!BA944)</f>
        <v/>
      </c>
      <c r="AD944" t="str">
        <f>IF(PResult!G944="","",PResult!G944)</f>
        <v/>
      </c>
      <c r="AE944" t="str">
        <f>IF(PResult!H944="","",PResult!H944)</f>
        <v/>
      </c>
      <c r="AF944">
        <f>IF(OR(PResult!I944="(null)",PResult!I944=""),0,PResult!I944)</f>
        <v>0</v>
      </c>
      <c r="AG944" t="str">
        <f>TEXT(IF(ISERROR(INDEX(Panaboard!P:P,MATCH(CONCATENATE(A944,"-",T944),Panaboard!AF:AF,0))),"",INDEX(Panaboard!P:P,MATCH(CONCATENATE(A944,"-",T944),Panaboard!AF:AF,0))),"HH:MM")</f>
        <v/>
      </c>
      <c r="AH944" t="str">
        <f>TEXT(IF(ISERROR(INDEX(Panaboard!Q:Q,MATCH(CONCATENATE(A944,"-",T944),Panaboard!AF:AF,0))),"",INDEX(Panaboard!Q:Q,MATCH(CONCATENATE(A944,"-",T944),Panaboard!AF:AF,0))),"HH:MM")</f>
        <v/>
      </c>
      <c r="AI944" t="str">
        <f>TEXT(IF(ISERROR(INDEX(Panaboard!R:R,MATCH(CONCATENATE(A944,"-",T944),Panaboard!AF:AF,0))),"",INDEX(Panaboard!R:R,MATCH(CONCATENATE(A944,"-",T944),Panaboard!AF:AF,0))),"HH:MM")</f>
        <v/>
      </c>
      <c r="AJ944" t="str">
        <f>TEXT(IF(ISERROR(INDEX(Panaboard!S:S,MATCH(CONCATENATE(A944,"-",T944),Panaboard!AF:AF,0))),"",INDEX(Panaboard!S:S,MATCH(CONCATENATE(A944,"-",T944),Panaboard!AF:AF,0))),"HH:MM")</f>
        <v/>
      </c>
      <c r="AK944" t="str">
        <f>IF(PResult!BC944="","",PResult!BC944)</f>
        <v/>
      </c>
      <c r="AL944" t="str">
        <f>IF(PResult!BB944="","",PResult!BB944)</f>
        <v/>
      </c>
      <c r="AM944" t="str">
        <f>IF(PResult!BE944="","",PResult!BE944)</f>
        <v/>
      </c>
      <c r="AN944" t="str">
        <f>IF(PResult!BD944="","",PResult!BD944)</f>
        <v/>
      </c>
      <c r="AO944" t="str">
        <f>IF(PResult!BF944="","",PResult!BF944)</f>
        <v/>
      </c>
      <c r="AP944" t="str">
        <f>IF(ISERROR(INDEX(Panaboard!T:T,MATCH(CONCATENATE(A944,"-",T944),Panaboard!AF:AF,0))),"",INDEX(Panaboard!T:T,MATCH(CONCATENATE(A944,"-",T944),Panaboard!AF:AF,0)))</f>
        <v/>
      </c>
      <c r="AQ944" t="str">
        <f>IF(ISERROR(INDEX(Panaboard!U:U,MATCH(CONCATENATE(A944,"-",T944),Panaboard!AF:AF,0))),"",INDEX(Panaboard!U:U,MATCH(CONCATENATE(A944,"-",T944),Panaboard!AF:AF,0)))</f>
        <v/>
      </c>
      <c r="AR944" t="str">
        <f>IF(ISERROR(INDEX(Panaboard!V:V,MATCH(CONCATENATE(A944,"-",T944),Panaboard!AF:AF,0))),"",INDEX(Panaboard!V:V,MATCH(CONCATENATE(A944,"-",T944),Panaboard!AF:AF,0)))</f>
        <v/>
      </c>
      <c r="AS944" t="str">
        <f>IF(ISERROR(INDEX(Panaboard!W:W,MATCH(CONCATENATE(A944,"-",T944),Panaboard!AF:AF,0))),"",INDEX(Panaboard!W:W,MATCH(CONCATENATE(A944,"-",T944),Panaboard!AF:AF,0)))</f>
        <v/>
      </c>
      <c r="AT944" t="str">
        <f>IF(ISERROR(INDEX(Panaboard!X:X,MATCH(CONCATENATE(A944,"-",T944),Panaboard!AF:AF,0))),"",INDEX(Panaboard!X:X,MATCH(CONCATENATE(A944,"-",T944),Panaboard!AF:AF,0)))</f>
        <v/>
      </c>
      <c r="AU944" t="str">
        <f>IF(ISERROR(INDEX(Panaboard!Y:Y,MATCH(CONCATENATE(A944,"-",T944),Panaboard!AF:AF,0))),"",INDEX(Panaboard!Y:Y,MATCH(CONCATENATE(A944,"-",T944),Panaboard!AF:AF,0)))</f>
        <v/>
      </c>
      <c r="AV944" t="str">
        <f>IF(ISERROR(INDEX(Panaboard!Z:Z,MATCH(CONCATENATE(A944,"-",T944),Panaboard!AF:AF,0))),"",INDEX(Panaboard!Z:Z,MATCH(CONCATENATE(A944,"-",T944),Panaboard!AF:AF,0)))</f>
        <v/>
      </c>
      <c r="AW944" t="str">
        <f>IF(ISERROR(INDEX(Panaboard!AA:AA,MATCH(CONCATENATE(A944,"-",T944),Panaboard!AF:AF,0))),"",INDEX(Panaboard!AA:AA,MATCH(CONCATENATE(A944,"-",T944),Panaboard!AF:AF,0)))</f>
        <v/>
      </c>
      <c r="AX944" t="str">
        <f>IF(ISERROR(INDEX(Panaboard!AB:AB,MATCH(CONCATENATE(A944,"-",T944),Panaboard!AF:AF,0))),"",INDEX(Panaboard!AB:AB,MATCH(CONCATENATE(A944,"-",T944),Panaboard!AF:AF,0)))</f>
        <v/>
      </c>
      <c r="AY944" t="str">
        <f>IF(ISERROR(INDEX(Panaboard!AC:AC,MATCH(CONCATENATE(A944,"-",T944),Panaboard!AF:AF,0))),"",INDEX(Panaboard!AC:AC,MATCH(CONCATENATE(A944,"-",T944),Panaboard!AF:AF,0)))</f>
        <v/>
      </c>
      <c r="AZ944" t="str">
        <f>IF(OR(PResult!T944="",PResult!T944="(null)"),"",PResult!T944)</f>
        <v/>
      </c>
      <c r="BA944">
        <f>IF(PResult!O944="",0,PResult!O944)</f>
        <v>0</v>
      </c>
      <c r="BB944" t="str">
        <f>IF(ISERROR(INDEX(Panaboard!N:N,MATCH(CONCATENATE(A944,"-",T944),Panaboard!AF:AF,0))),"",INDEX(Panaboard!N:N,MATCH(CONCATENATE(A944,"-",T944),Panaboard!AF:AF,0)))</f>
        <v/>
      </c>
      <c r="BC944" t="str">
        <f t="shared" si="43"/>
        <v/>
      </c>
      <c r="BD944" t="str">
        <f>IF(ISERROR(INDEX(Panaboard!AD:AD,MATCH(CONCATENATE(A944,"-",T944),Panaboard!AF:AF,0))),"",INDEX(Panaboard!AD:AD,MATCH(CONCATENATE(A944,"-",T944),Panaboard!AF:AF,0)))</f>
        <v/>
      </c>
      <c r="BE944" t="str">
        <f>IF(ISERROR(INDEX(Panaboard!AE:AE,MATCH(CONCATENATE(A944,"-",T944),Panaboard!AF:AF,0))),"",INDEX(Panaboard!AE:AE,MATCH(CONCATENATE(A944,"-",T944),Panaboard!AF:AF,0)))</f>
        <v/>
      </c>
      <c r="BF944">
        <f>IF(OR(UPPER(TRIM(PResult!R944))="S",UPPER(TRIM(PResult!R944))="P"),PResult!M944,0)</f>
        <v>0</v>
      </c>
      <c r="BG944" t="str">
        <f>IF(ISERROR(INDEX(Panaboard!L:L,MATCH(CONCATENATE(A944,"-",T944),Panaboard!AF:AF,0))),"",INDEX(Panaboard!L:L,MATCH(CONCATENATE(A944,"-",T944),Panaboard!AF:AF,0)))</f>
        <v/>
      </c>
      <c r="BH944" t="str">
        <f>IF(ISERROR(INDEX(Panaboard!AG:AG,MATCH(CONCATENATE(A944,"-",T944),Panaboard!AF:AF,0))),"",INDEX(Panaboard!AG:AG,MATCH(CONCATENATE(A944,"-",T944),Panaboard!AF:AF,0)))</f>
        <v/>
      </c>
      <c r="BI944" t="str">
        <f t="shared" si="44"/>
        <v/>
      </c>
      <c r="BJ944" t="str">
        <f>IF(ISERROR(INDEX(CuttingList!F:F,MATCH(CONCATENATE(A944,"-",T944),CuttingList!E:E,0))),"",INDEX(CuttingList!F:F,MATCH(CONCATENATE(A944,"-",T944),CuttingList!E:E,0)))</f>
        <v/>
      </c>
    </row>
    <row r="945" spans="1:62" x14ac:dyDescent="0.25">
      <c r="A945" t="str">
        <f>IF(PResult!AL945="","",PResult!AL945)</f>
        <v/>
      </c>
      <c r="B945" t="str">
        <f>IF(PResult!F945="","",PResult!F945)</f>
        <v/>
      </c>
      <c r="C945" t="str">
        <f>IF(PResult!AN945="","",PResult!AN945)</f>
        <v/>
      </c>
      <c r="D945" t="str">
        <f>IF(PResult!AO945="","",PResult!AO945)</f>
        <v/>
      </c>
      <c r="E945" t="str">
        <f>IF(PResult!AP945="","",PResult!AP945)</f>
        <v/>
      </c>
      <c r="F945" t="str">
        <f>IF(PResult!AQ945="","",PResult!AQ945)</f>
        <v/>
      </c>
      <c r="G945">
        <f>IF(PResult!AR945="",0,ROUND(PResult!AR945,2))</f>
        <v>0</v>
      </c>
      <c r="I945">
        <f>IF(OR(UPPER(TRIM(PResult!R945))="S",UPPER(TRIM(PResult!R945))="P"),PResult!O945,0)</f>
        <v>0</v>
      </c>
      <c r="J945" t="str">
        <f>IF(ISERROR(INDEX(Panaboard!J:J,MATCH(CONCATENATE(A945,"-",T945),Panaboard!AF:AF,0))),"",TRIM(INDEX(Panaboard!J:J,MATCH(CONCATENATE(A945,"-",T945),Panaboard!AF:AF,0))))</f>
        <v/>
      </c>
      <c r="K945" t="str">
        <f>IF(ISERROR(INDEX(Panaboard!C:C,MATCH(CONCATENATE(A945,"-",T945),Panaboard!AF:AF,0))),"",INDEX(Panaboard!C:C,MATCH(CONCATENATE(A945,"-",T945),Panaboard!AF:AF,0)))</f>
        <v/>
      </c>
      <c r="L945" t="str">
        <f>IF(ISERROR(INDEX(Panaboard!D:D,MATCH(CONCATENATE(A945,"-",T945),Panaboard!AF:AF,0))),"",INDEX(Panaboard!D:D,MATCH(CONCATENATE(A945,"-",T945),Panaboard!AF:AF,0)))</f>
        <v/>
      </c>
      <c r="M945" t="str">
        <f>IF(ISERROR(INDEX(Panaboard!E:E,MATCH(CONCATENATE(A945,"-",T945),Panaboard!AF:AF,0))),"",INDEX(Panaboard!E:E,MATCH(CONCATENATE(A945,"-",T945),Panaboard!AF:AF,0)))</f>
        <v/>
      </c>
      <c r="N945" t="str">
        <f>IF(ISERROR(INDEX(Panaboard!F:F,MATCH(CONCATENATE(A945,"-",T945),Panaboard!AF:AF,0))),"",INDEX(Panaboard!F:F,MATCH(CONCATENATE(A945,"-",T945),Panaboard!AF:AF,0)))</f>
        <v/>
      </c>
      <c r="O945" t="str">
        <f>IF(ISERROR(INDEX(Panaboard!G:G,MATCH(CONCATENATE(A945,"-",T945),Panaboard!AF:AF,0))),"",INDEX(Panaboard!G:G,MATCH(CONCATENATE(A945,"-",T945),Panaboard!AF:AF,0)))</f>
        <v/>
      </c>
      <c r="P945" t="str">
        <f t="shared" si="42"/>
        <v/>
      </c>
      <c r="Q945" t="str">
        <f>IF(ISERROR(INDEX(Panaboard!H:H,MATCH(CONCATENATE(A945,"-",T945),Panaboard!AF:AF,0))),"",INDEX(Panaboard!H:H,MATCH(CONCATENATE(A945,"-",T945),Panaboard!AF:AF,0)))</f>
        <v/>
      </c>
      <c r="R945" t="str">
        <f>IF(ISERROR(INDEX(Panaboard!I:I,MATCH(CONCATENATE(A945,"-",T945),Panaboard!AF:AF,0))),"",INDEX(Panaboard!I:I,MATCH(CONCATENATE(A945,"-",T945),Panaboard!AF:AF,0)))</f>
        <v/>
      </c>
      <c r="S945" t="str">
        <f>CONCATENATE(PResult!AS945,PResult!AT945)</f>
        <v/>
      </c>
      <c r="T945" t="str">
        <f>IF(PResult!BG945="","",PResult!BG945)</f>
        <v/>
      </c>
      <c r="U945" t="str">
        <f>IF(PResult!Y945="","",PResult!Y945)</f>
        <v/>
      </c>
      <c r="V945" t="str">
        <f>IF(PResult!AU945="","",PResult!AU945)</f>
        <v/>
      </c>
      <c r="W945" t="str">
        <f>IF(PResult!R945="","",UPPER(TRIM(PResult!R945)))</f>
        <v/>
      </c>
      <c r="X945" t="str">
        <f>IF(PResult!AV945="","",PResult!AV945)</f>
        <v/>
      </c>
      <c r="Y945" t="str">
        <f>IF(PResult!AW945="","",PResult!AW945)</f>
        <v/>
      </c>
      <c r="Z945" t="str">
        <f>IF(PResult!AX945="","",PResult!AX945)</f>
        <v/>
      </c>
      <c r="AA945" t="str">
        <f>IF(PResult!AY945="","",PResult!AY945)</f>
        <v/>
      </c>
      <c r="AB945" t="str">
        <f>IF(PResult!AZ945="","",PResult!AZ945)</f>
        <v/>
      </c>
      <c r="AC945" t="str">
        <f>IF(PResult!BA945="","",PResult!BA945)</f>
        <v/>
      </c>
      <c r="AD945" t="str">
        <f>IF(PResult!G945="","",PResult!G945)</f>
        <v/>
      </c>
      <c r="AE945" t="str">
        <f>IF(PResult!H945="","",PResult!H945)</f>
        <v/>
      </c>
      <c r="AF945">
        <f>IF(OR(PResult!I945="(null)",PResult!I945=""),0,PResult!I945)</f>
        <v>0</v>
      </c>
      <c r="AG945" t="str">
        <f>TEXT(IF(ISERROR(INDEX(Panaboard!P:P,MATCH(CONCATENATE(A945,"-",T945),Panaboard!AF:AF,0))),"",INDEX(Panaboard!P:P,MATCH(CONCATENATE(A945,"-",T945),Panaboard!AF:AF,0))),"HH:MM")</f>
        <v/>
      </c>
      <c r="AH945" t="str">
        <f>TEXT(IF(ISERROR(INDEX(Panaboard!Q:Q,MATCH(CONCATENATE(A945,"-",T945),Panaboard!AF:AF,0))),"",INDEX(Panaboard!Q:Q,MATCH(CONCATENATE(A945,"-",T945),Panaboard!AF:AF,0))),"HH:MM")</f>
        <v/>
      </c>
      <c r="AI945" t="str">
        <f>TEXT(IF(ISERROR(INDEX(Panaboard!R:R,MATCH(CONCATENATE(A945,"-",T945),Panaboard!AF:AF,0))),"",INDEX(Panaboard!R:R,MATCH(CONCATENATE(A945,"-",T945),Panaboard!AF:AF,0))),"HH:MM")</f>
        <v/>
      </c>
      <c r="AJ945" t="str">
        <f>TEXT(IF(ISERROR(INDEX(Panaboard!S:S,MATCH(CONCATENATE(A945,"-",T945),Panaboard!AF:AF,0))),"",INDEX(Panaboard!S:S,MATCH(CONCATENATE(A945,"-",T945),Panaboard!AF:AF,0))),"HH:MM")</f>
        <v/>
      </c>
      <c r="AK945" t="str">
        <f>IF(PResult!BC945="","",PResult!BC945)</f>
        <v/>
      </c>
      <c r="AL945" t="str">
        <f>IF(PResult!BB945="","",PResult!BB945)</f>
        <v/>
      </c>
      <c r="AM945" t="str">
        <f>IF(PResult!BE945="","",PResult!BE945)</f>
        <v/>
      </c>
      <c r="AN945" t="str">
        <f>IF(PResult!BD945="","",PResult!BD945)</f>
        <v/>
      </c>
      <c r="AO945" t="str">
        <f>IF(PResult!BF945="","",PResult!BF945)</f>
        <v/>
      </c>
      <c r="AP945" t="str">
        <f>IF(ISERROR(INDEX(Panaboard!T:T,MATCH(CONCATENATE(A945,"-",T945),Panaboard!AF:AF,0))),"",INDEX(Panaboard!T:T,MATCH(CONCATENATE(A945,"-",T945),Panaboard!AF:AF,0)))</f>
        <v/>
      </c>
      <c r="AQ945" t="str">
        <f>IF(ISERROR(INDEX(Panaboard!U:U,MATCH(CONCATENATE(A945,"-",T945),Panaboard!AF:AF,0))),"",INDEX(Panaboard!U:U,MATCH(CONCATENATE(A945,"-",T945),Panaboard!AF:AF,0)))</f>
        <v/>
      </c>
      <c r="AR945" t="str">
        <f>IF(ISERROR(INDEX(Panaboard!V:V,MATCH(CONCATENATE(A945,"-",T945),Panaboard!AF:AF,0))),"",INDEX(Panaboard!V:V,MATCH(CONCATENATE(A945,"-",T945),Panaboard!AF:AF,0)))</f>
        <v/>
      </c>
      <c r="AS945" t="str">
        <f>IF(ISERROR(INDEX(Panaboard!W:W,MATCH(CONCATENATE(A945,"-",T945),Panaboard!AF:AF,0))),"",INDEX(Panaboard!W:W,MATCH(CONCATENATE(A945,"-",T945),Panaboard!AF:AF,0)))</f>
        <v/>
      </c>
      <c r="AT945" t="str">
        <f>IF(ISERROR(INDEX(Panaboard!X:X,MATCH(CONCATENATE(A945,"-",T945),Panaboard!AF:AF,0))),"",INDEX(Panaboard!X:X,MATCH(CONCATENATE(A945,"-",T945),Panaboard!AF:AF,0)))</f>
        <v/>
      </c>
      <c r="AU945" t="str">
        <f>IF(ISERROR(INDEX(Panaboard!Y:Y,MATCH(CONCATENATE(A945,"-",T945),Panaboard!AF:AF,0))),"",INDEX(Panaboard!Y:Y,MATCH(CONCATENATE(A945,"-",T945),Panaboard!AF:AF,0)))</f>
        <v/>
      </c>
      <c r="AV945" t="str">
        <f>IF(ISERROR(INDEX(Panaboard!Z:Z,MATCH(CONCATENATE(A945,"-",T945),Panaboard!AF:AF,0))),"",INDEX(Panaboard!Z:Z,MATCH(CONCATENATE(A945,"-",T945),Panaboard!AF:AF,0)))</f>
        <v/>
      </c>
      <c r="AW945" t="str">
        <f>IF(ISERROR(INDEX(Panaboard!AA:AA,MATCH(CONCATENATE(A945,"-",T945),Panaboard!AF:AF,0))),"",INDEX(Panaboard!AA:AA,MATCH(CONCATENATE(A945,"-",T945),Panaboard!AF:AF,0)))</f>
        <v/>
      </c>
      <c r="AX945" t="str">
        <f>IF(ISERROR(INDEX(Panaboard!AB:AB,MATCH(CONCATENATE(A945,"-",T945),Panaboard!AF:AF,0))),"",INDEX(Panaboard!AB:AB,MATCH(CONCATENATE(A945,"-",T945),Panaboard!AF:AF,0)))</f>
        <v/>
      </c>
      <c r="AY945" t="str">
        <f>IF(ISERROR(INDEX(Panaboard!AC:AC,MATCH(CONCATENATE(A945,"-",T945),Panaboard!AF:AF,0))),"",INDEX(Panaboard!AC:AC,MATCH(CONCATENATE(A945,"-",T945),Panaboard!AF:AF,0)))</f>
        <v/>
      </c>
      <c r="AZ945" t="str">
        <f>IF(OR(PResult!T945="",PResult!T945="(null)"),"",PResult!T945)</f>
        <v/>
      </c>
      <c r="BA945">
        <f>IF(PResult!O945="",0,PResult!O945)</f>
        <v>0</v>
      </c>
      <c r="BB945" t="str">
        <f>IF(ISERROR(INDEX(Panaboard!N:N,MATCH(CONCATENATE(A945,"-",T945),Panaboard!AF:AF,0))),"",INDEX(Panaboard!N:N,MATCH(CONCATENATE(A945,"-",T945),Panaboard!AF:AF,0)))</f>
        <v/>
      </c>
      <c r="BC945" t="str">
        <f t="shared" si="43"/>
        <v/>
      </c>
      <c r="BD945" t="str">
        <f>IF(ISERROR(INDEX(Panaboard!AD:AD,MATCH(CONCATENATE(A945,"-",T945),Panaboard!AF:AF,0))),"",INDEX(Panaboard!AD:AD,MATCH(CONCATENATE(A945,"-",T945),Panaboard!AF:AF,0)))</f>
        <v/>
      </c>
      <c r="BE945" t="str">
        <f>IF(ISERROR(INDEX(Panaboard!AE:AE,MATCH(CONCATENATE(A945,"-",T945),Panaboard!AF:AF,0))),"",INDEX(Panaboard!AE:AE,MATCH(CONCATENATE(A945,"-",T945),Panaboard!AF:AF,0)))</f>
        <v/>
      </c>
      <c r="BF945">
        <f>IF(OR(UPPER(TRIM(PResult!R945))="S",UPPER(TRIM(PResult!R945))="P"),PResult!M945,0)</f>
        <v>0</v>
      </c>
      <c r="BG945" t="str">
        <f>IF(ISERROR(INDEX(Panaboard!L:L,MATCH(CONCATENATE(A945,"-",T945),Panaboard!AF:AF,0))),"",INDEX(Panaboard!L:L,MATCH(CONCATENATE(A945,"-",T945),Panaboard!AF:AF,0)))</f>
        <v/>
      </c>
      <c r="BH945" t="str">
        <f>IF(ISERROR(INDEX(Panaboard!AG:AG,MATCH(CONCATENATE(A945,"-",T945),Panaboard!AF:AF,0))),"",INDEX(Panaboard!AG:AG,MATCH(CONCATENATE(A945,"-",T945),Panaboard!AF:AF,0)))</f>
        <v/>
      </c>
      <c r="BI945" t="str">
        <f t="shared" si="44"/>
        <v/>
      </c>
      <c r="BJ945" t="str">
        <f>IF(ISERROR(INDEX(CuttingList!F:F,MATCH(CONCATENATE(A945,"-",T945),CuttingList!E:E,0))),"",INDEX(CuttingList!F:F,MATCH(CONCATENATE(A945,"-",T945),CuttingList!E:E,0)))</f>
        <v/>
      </c>
    </row>
    <row r="946" spans="1:62" x14ac:dyDescent="0.25">
      <c r="A946" t="str">
        <f>IF(PResult!AL946="","",PResult!AL946)</f>
        <v/>
      </c>
      <c r="B946" t="str">
        <f>IF(PResult!F946="","",PResult!F946)</f>
        <v/>
      </c>
      <c r="C946" t="str">
        <f>IF(PResult!AN946="","",PResult!AN946)</f>
        <v/>
      </c>
      <c r="D946" t="str">
        <f>IF(PResult!AO946="","",PResult!AO946)</f>
        <v/>
      </c>
      <c r="E946" t="str">
        <f>IF(PResult!AP946="","",PResult!AP946)</f>
        <v/>
      </c>
      <c r="F946" t="str">
        <f>IF(PResult!AQ946="","",PResult!AQ946)</f>
        <v/>
      </c>
      <c r="G946">
        <f>IF(PResult!AR946="",0,ROUND(PResult!AR946,2))</f>
        <v>0</v>
      </c>
      <c r="I946">
        <f>IF(OR(UPPER(TRIM(PResult!R946))="S",UPPER(TRIM(PResult!R946))="P"),PResult!O946,0)</f>
        <v>0</v>
      </c>
      <c r="J946" t="str">
        <f>IF(ISERROR(INDEX(Panaboard!J:J,MATCH(CONCATENATE(A946,"-",T946),Panaboard!AF:AF,0))),"",TRIM(INDEX(Panaboard!J:J,MATCH(CONCATENATE(A946,"-",T946),Panaboard!AF:AF,0))))</f>
        <v/>
      </c>
      <c r="K946" t="str">
        <f>IF(ISERROR(INDEX(Panaboard!C:C,MATCH(CONCATENATE(A946,"-",T946),Panaboard!AF:AF,0))),"",INDEX(Panaboard!C:C,MATCH(CONCATENATE(A946,"-",T946),Panaboard!AF:AF,0)))</f>
        <v/>
      </c>
      <c r="L946" t="str">
        <f>IF(ISERROR(INDEX(Panaboard!D:D,MATCH(CONCATENATE(A946,"-",T946),Panaboard!AF:AF,0))),"",INDEX(Panaboard!D:D,MATCH(CONCATENATE(A946,"-",T946),Panaboard!AF:AF,0)))</f>
        <v/>
      </c>
      <c r="M946" t="str">
        <f>IF(ISERROR(INDEX(Panaboard!E:E,MATCH(CONCATENATE(A946,"-",T946),Panaboard!AF:AF,0))),"",INDEX(Panaboard!E:E,MATCH(CONCATENATE(A946,"-",T946),Panaboard!AF:AF,0)))</f>
        <v/>
      </c>
      <c r="N946" t="str">
        <f>IF(ISERROR(INDEX(Panaboard!F:F,MATCH(CONCATENATE(A946,"-",T946),Panaboard!AF:AF,0))),"",INDEX(Panaboard!F:F,MATCH(CONCATENATE(A946,"-",T946),Panaboard!AF:AF,0)))</f>
        <v/>
      </c>
      <c r="O946" t="str">
        <f>IF(ISERROR(INDEX(Panaboard!G:G,MATCH(CONCATENATE(A946,"-",T946),Panaboard!AF:AF,0))),"",INDEX(Panaboard!G:G,MATCH(CONCATENATE(A946,"-",T946),Panaboard!AF:AF,0)))</f>
        <v/>
      </c>
      <c r="P946" t="str">
        <f t="shared" si="42"/>
        <v/>
      </c>
      <c r="Q946" t="str">
        <f>IF(ISERROR(INDEX(Panaboard!H:H,MATCH(CONCATENATE(A946,"-",T946),Panaboard!AF:AF,0))),"",INDEX(Panaboard!H:H,MATCH(CONCATENATE(A946,"-",T946),Panaboard!AF:AF,0)))</f>
        <v/>
      </c>
      <c r="R946" t="str">
        <f>IF(ISERROR(INDEX(Panaboard!I:I,MATCH(CONCATENATE(A946,"-",T946),Panaboard!AF:AF,0))),"",INDEX(Panaboard!I:I,MATCH(CONCATENATE(A946,"-",T946),Panaboard!AF:AF,0)))</f>
        <v/>
      </c>
      <c r="S946" t="str">
        <f>CONCATENATE(PResult!AS946,PResult!AT946)</f>
        <v/>
      </c>
      <c r="T946" t="str">
        <f>IF(PResult!BG946="","",PResult!BG946)</f>
        <v/>
      </c>
      <c r="U946" t="str">
        <f>IF(PResult!Y946="","",PResult!Y946)</f>
        <v/>
      </c>
      <c r="V946" t="str">
        <f>IF(PResult!AU946="","",PResult!AU946)</f>
        <v/>
      </c>
      <c r="W946" t="str">
        <f>IF(PResult!R946="","",UPPER(TRIM(PResult!R946)))</f>
        <v/>
      </c>
      <c r="X946" t="str">
        <f>IF(PResult!AV946="","",PResult!AV946)</f>
        <v/>
      </c>
      <c r="Y946" t="str">
        <f>IF(PResult!AW946="","",PResult!AW946)</f>
        <v/>
      </c>
      <c r="Z946" t="str">
        <f>IF(PResult!AX946="","",PResult!AX946)</f>
        <v/>
      </c>
      <c r="AA946" t="str">
        <f>IF(PResult!AY946="","",PResult!AY946)</f>
        <v/>
      </c>
      <c r="AB946" t="str">
        <f>IF(PResult!AZ946="","",PResult!AZ946)</f>
        <v/>
      </c>
      <c r="AC946" t="str">
        <f>IF(PResult!BA946="","",PResult!BA946)</f>
        <v/>
      </c>
      <c r="AD946" t="str">
        <f>IF(PResult!G946="","",PResult!G946)</f>
        <v/>
      </c>
      <c r="AE946" t="str">
        <f>IF(PResult!H946="","",PResult!H946)</f>
        <v/>
      </c>
      <c r="AF946">
        <f>IF(OR(PResult!I946="(null)",PResult!I946=""),0,PResult!I946)</f>
        <v>0</v>
      </c>
      <c r="AG946" t="str">
        <f>TEXT(IF(ISERROR(INDEX(Panaboard!P:P,MATCH(CONCATENATE(A946,"-",T946),Panaboard!AF:AF,0))),"",INDEX(Panaboard!P:P,MATCH(CONCATENATE(A946,"-",T946),Panaboard!AF:AF,0))),"HH:MM")</f>
        <v/>
      </c>
      <c r="AH946" t="str">
        <f>TEXT(IF(ISERROR(INDEX(Panaboard!Q:Q,MATCH(CONCATENATE(A946,"-",T946),Panaboard!AF:AF,0))),"",INDEX(Panaboard!Q:Q,MATCH(CONCATENATE(A946,"-",T946),Panaboard!AF:AF,0))),"HH:MM")</f>
        <v/>
      </c>
      <c r="AI946" t="str">
        <f>TEXT(IF(ISERROR(INDEX(Panaboard!R:R,MATCH(CONCATENATE(A946,"-",T946),Panaboard!AF:AF,0))),"",INDEX(Panaboard!R:R,MATCH(CONCATENATE(A946,"-",T946),Panaboard!AF:AF,0))),"HH:MM")</f>
        <v/>
      </c>
      <c r="AJ946" t="str">
        <f>TEXT(IF(ISERROR(INDEX(Panaboard!S:S,MATCH(CONCATENATE(A946,"-",T946),Panaboard!AF:AF,0))),"",INDEX(Panaboard!S:S,MATCH(CONCATENATE(A946,"-",T946),Panaboard!AF:AF,0))),"HH:MM")</f>
        <v/>
      </c>
      <c r="AK946" t="str">
        <f>IF(PResult!BC946="","",PResult!BC946)</f>
        <v/>
      </c>
      <c r="AL946" t="str">
        <f>IF(PResult!BB946="","",PResult!BB946)</f>
        <v/>
      </c>
      <c r="AM946" t="str">
        <f>IF(PResult!BE946="","",PResult!BE946)</f>
        <v/>
      </c>
      <c r="AN946" t="str">
        <f>IF(PResult!BD946="","",PResult!BD946)</f>
        <v/>
      </c>
      <c r="AO946" t="str">
        <f>IF(PResult!BF946="","",PResult!BF946)</f>
        <v/>
      </c>
      <c r="AP946" t="str">
        <f>IF(ISERROR(INDEX(Panaboard!T:T,MATCH(CONCATENATE(A946,"-",T946),Panaboard!AF:AF,0))),"",INDEX(Panaboard!T:T,MATCH(CONCATENATE(A946,"-",T946),Panaboard!AF:AF,0)))</f>
        <v/>
      </c>
      <c r="AQ946" t="str">
        <f>IF(ISERROR(INDEX(Panaboard!U:U,MATCH(CONCATENATE(A946,"-",T946),Panaboard!AF:AF,0))),"",INDEX(Panaboard!U:U,MATCH(CONCATENATE(A946,"-",T946),Panaboard!AF:AF,0)))</f>
        <v/>
      </c>
      <c r="AR946" t="str">
        <f>IF(ISERROR(INDEX(Panaboard!V:V,MATCH(CONCATENATE(A946,"-",T946),Panaboard!AF:AF,0))),"",INDEX(Panaboard!V:V,MATCH(CONCATENATE(A946,"-",T946),Panaboard!AF:AF,0)))</f>
        <v/>
      </c>
      <c r="AS946" t="str">
        <f>IF(ISERROR(INDEX(Panaboard!W:W,MATCH(CONCATENATE(A946,"-",T946),Panaboard!AF:AF,0))),"",INDEX(Panaboard!W:W,MATCH(CONCATENATE(A946,"-",T946),Panaboard!AF:AF,0)))</f>
        <v/>
      </c>
      <c r="AT946" t="str">
        <f>IF(ISERROR(INDEX(Panaboard!X:X,MATCH(CONCATENATE(A946,"-",T946),Panaboard!AF:AF,0))),"",INDEX(Panaboard!X:X,MATCH(CONCATENATE(A946,"-",T946),Panaboard!AF:AF,0)))</f>
        <v/>
      </c>
      <c r="AU946" t="str">
        <f>IF(ISERROR(INDEX(Panaboard!Y:Y,MATCH(CONCATENATE(A946,"-",T946),Panaboard!AF:AF,0))),"",INDEX(Panaboard!Y:Y,MATCH(CONCATENATE(A946,"-",T946),Panaboard!AF:AF,0)))</f>
        <v/>
      </c>
      <c r="AV946" t="str">
        <f>IF(ISERROR(INDEX(Panaboard!Z:Z,MATCH(CONCATENATE(A946,"-",T946),Panaboard!AF:AF,0))),"",INDEX(Panaboard!Z:Z,MATCH(CONCATENATE(A946,"-",T946),Panaboard!AF:AF,0)))</f>
        <v/>
      </c>
      <c r="AW946" t="str">
        <f>IF(ISERROR(INDEX(Panaboard!AA:AA,MATCH(CONCATENATE(A946,"-",T946),Panaboard!AF:AF,0))),"",INDEX(Panaboard!AA:AA,MATCH(CONCATENATE(A946,"-",T946),Panaboard!AF:AF,0)))</f>
        <v/>
      </c>
      <c r="AX946" t="str">
        <f>IF(ISERROR(INDEX(Panaboard!AB:AB,MATCH(CONCATENATE(A946,"-",T946),Panaboard!AF:AF,0))),"",INDEX(Panaboard!AB:AB,MATCH(CONCATENATE(A946,"-",T946),Panaboard!AF:AF,0)))</f>
        <v/>
      </c>
      <c r="AY946" t="str">
        <f>IF(ISERROR(INDEX(Panaboard!AC:AC,MATCH(CONCATENATE(A946,"-",T946),Panaboard!AF:AF,0))),"",INDEX(Panaboard!AC:AC,MATCH(CONCATENATE(A946,"-",T946),Panaboard!AF:AF,0)))</f>
        <v/>
      </c>
      <c r="AZ946" t="str">
        <f>IF(OR(PResult!T946="",PResult!T946="(null)"),"",PResult!T946)</f>
        <v/>
      </c>
      <c r="BA946">
        <f>IF(PResult!O946="",0,PResult!O946)</f>
        <v>0</v>
      </c>
      <c r="BB946" t="str">
        <f>IF(ISERROR(INDEX(Panaboard!N:N,MATCH(CONCATENATE(A946,"-",T946),Panaboard!AF:AF,0))),"",INDEX(Panaboard!N:N,MATCH(CONCATENATE(A946,"-",T946),Panaboard!AF:AF,0)))</f>
        <v/>
      </c>
      <c r="BC946" t="str">
        <f t="shared" si="43"/>
        <v/>
      </c>
      <c r="BD946" t="str">
        <f>IF(ISERROR(INDEX(Panaboard!AD:AD,MATCH(CONCATENATE(A946,"-",T946),Panaboard!AF:AF,0))),"",INDEX(Panaboard!AD:AD,MATCH(CONCATENATE(A946,"-",T946),Panaboard!AF:AF,0)))</f>
        <v/>
      </c>
      <c r="BE946" t="str">
        <f>IF(ISERROR(INDEX(Panaboard!AE:AE,MATCH(CONCATENATE(A946,"-",T946),Panaboard!AF:AF,0))),"",INDEX(Panaboard!AE:AE,MATCH(CONCATENATE(A946,"-",T946),Panaboard!AF:AF,0)))</f>
        <v/>
      </c>
      <c r="BF946">
        <f>IF(OR(UPPER(TRIM(PResult!R946))="S",UPPER(TRIM(PResult!R946))="P"),PResult!M946,0)</f>
        <v>0</v>
      </c>
      <c r="BG946" t="str">
        <f>IF(ISERROR(INDEX(Panaboard!L:L,MATCH(CONCATENATE(A946,"-",T946),Panaboard!AF:AF,0))),"",INDEX(Panaboard!L:L,MATCH(CONCATENATE(A946,"-",T946),Panaboard!AF:AF,0)))</f>
        <v/>
      </c>
      <c r="BH946" t="str">
        <f>IF(ISERROR(INDEX(Panaboard!AG:AG,MATCH(CONCATENATE(A946,"-",T946),Panaboard!AF:AF,0))),"",INDEX(Panaboard!AG:AG,MATCH(CONCATENATE(A946,"-",T946),Panaboard!AF:AF,0)))</f>
        <v/>
      </c>
      <c r="BI946" t="str">
        <f t="shared" si="44"/>
        <v/>
      </c>
      <c r="BJ946" t="str">
        <f>IF(ISERROR(INDEX(CuttingList!F:F,MATCH(CONCATENATE(A946,"-",T946),CuttingList!E:E,0))),"",INDEX(CuttingList!F:F,MATCH(CONCATENATE(A946,"-",T946),CuttingList!E:E,0)))</f>
        <v/>
      </c>
    </row>
    <row r="947" spans="1:62" x14ac:dyDescent="0.25">
      <c r="A947" t="str">
        <f>IF(PResult!AL947="","",PResult!AL947)</f>
        <v/>
      </c>
      <c r="B947" t="str">
        <f>IF(PResult!F947="","",PResult!F947)</f>
        <v/>
      </c>
      <c r="C947" t="str">
        <f>IF(PResult!AN947="","",PResult!AN947)</f>
        <v/>
      </c>
      <c r="D947" t="str">
        <f>IF(PResult!AO947="","",PResult!AO947)</f>
        <v/>
      </c>
      <c r="E947" t="str">
        <f>IF(PResult!AP947="","",PResult!AP947)</f>
        <v/>
      </c>
      <c r="F947" t="str">
        <f>IF(PResult!AQ947="","",PResult!AQ947)</f>
        <v/>
      </c>
      <c r="G947">
        <f>IF(PResult!AR947="",0,ROUND(PResult!AR947,2))</f>
        <v>0</v>
      </c>
      <c r="I947">
        <f>IF(OR(UPPER(TRIM(PResult!R947))="S",UPPER(TRIM(PResult!R947))="P"),PResult!O947,0)</f>
        <v>0</v>
      </c>
      <c r="J947" t="str">
        <f>IF(ISERROR(INDEX(Panaboard!J:J,MATCH(CONCATENATE(A947,"-",T947),Panaboard!AF:AF,0))),"",TRIM(INDEX(Panaboard!J:J,MATCH(CONCATENATE(A947,"-",T947),Panaboard!AF:AF,0))))</f>
        <v/>
      </c>
      <c r="K947" t="str">
        <f>IF(ISERROR(INDEX(Panaboard!C:C,MATCH(CONCATENATE(A947,"-",T947),Panaboard!AF:AF,0))),"",INDEX(Panaboard!C:C,MATCH(CONCATENATE(A947,"-",T947),Panaboard!AF:AF,0)))</f>
        <v/>
      </c>
      <c r="L947" t="str">
        <f>IF(ISERROR(INDEX(Panaboard!D:D,MATCH(CONCATENATE(A947,"-",T947),Panaboard!AF:AF,0))),"",INDEX(Panaboard!D:D,MATCH(CONCATENATE(A947,"-",T947),Panaboard!AF:AF,0)))</f>
        <v/>
      </c>
      <c r="M947" t="str">
        <f>IF(ISERROR(INDEX(Panaboard!E:E,MATCH(CONCATENATE(A947,"-",T947),Panaboard!AF:AF,0))),"",INDEX(Panaboard!E:E,MATCH(CONCATENATE(A947,"-",T947),Panaboard!AF:AF,0)))</f>
        <v/>
      </c>
      <c r="N947" t="str">
        <f>IF(ISERROR(INDEX(Panaboard!F:F,MATCH(CONCATENATE(A947,"-",T947),Panaboard!AF:AF,0))),"",INDEX(Panaboard!F:F,MATCH(CONCATENATE(A947,"-",T947),Panaboard!AF:AF,0)))</f>
        <v/>
      </c>
      <c r="O947" t="str">
        <f>IF(ISERROR(INDEX(Panaboard!G:G,MATCH(CONCATENATE(A947,"-",T947),Panaboard!AF:AF,0))),"",INDEX(Panaboard!G:G,MATCH(CONCATENATE(A947,"-",T947),Panaboard!AF:AF,0)))</f>
        <v/>
      </c>
      <c r="P947" t="str">
        <f t="shared" si="42"/>
        <v/>
      </c>
      <c r="Q947" t="str">
        <f>IF(ISERROR(INDEX(Panaboard!H:H,MATCH(CONCATENATE(A947,"-",T947),Panaboard!AF:AF,0))),"",INDEX(Panaboard!H:H,MATCH(CONCATENATE(A947,"-",T947),Panaboard!AF:AF,0)))</f>
        <v/>
      </c>
      <c r="R947" t="str">
        <f>IF(ISERROR(INDEX(Panaboard!I:I,MATCH(CONCATENATE(A947,"-",T947),Panaboard!AF:AF,0))),"",INDEX(Panaboard!I:I,MATCH(CONCATENATE(A947,"-",T947),Panaboard!AF:AF,0)))</f>
        <v/>
      </c>
      <c r="S947" t="str">
        <f>CONCATENATE(PResult!AS947,PResult!AT947)</f>
        <v/>
      </c>
      <c r="T947" t="str">
        <f>IF(PResult!BG947="","",PResult!BG947)</f>
        <v/>
      </c>
      <c r="U947" t="str">
        <f>IF(PResult!Y947="","",PResult!Y947)</f>
        <v/>
      </c>
      <c r="V947" t="str">
        <f>IF(PResult!AU947="","",PResult!AU947)</f>
        <v/>
      </c>
      <c r="W947" t="str">
        <f>IF(PResult!R947="","",UPPER(TRIM(PResult!R947)))</f>
        <v/>
      </c>
      <c r="X947" t="str">
        <f>IF(PResult!AV947="","",PResult!AV947)</f>
        <v/>
      </c>
      <c r="Y947" t="str">
        <f>IF(PResult!AW947="","",PResult!AW947)</f>
        <v/>
      </c>
      <c r="Z947" t="str">
        <f>IF(PResult!AX947="","",PResult!AX947)</f>
        <v/>
      </c>
      <c r="AA947" t="str">
        <f>IF(PResult!AY947="","",PResult!AY947)</f>
        <v/>
      </c>
      <c r="AB947" t="str">
        <f>IF(PResult!AZ947="","",PResult!AZ947)</f>
        <v/>
      </c>
      <c r="AC947" t="str">
        <f>IF(PResult!BA947="","",PResult!BA947)</f>
        <v/>
      </c>
      <c r="AD947" t="str">
        <f>IF(PResult!G947="","",PResult!G947)</f>
        <v/>
      </c>
      <c r="AE947" t="str">
        <f>IF(PResult!H947="","",PResult!H947)</f>
        <v/>
      </c>
      <c r="AF947">
        <f>IF(OR(PResult!I947="(null)",PResult!I947=""),0,PResult!I947)</f>
        <v>0</v>
      </c>
      <c r="AG947" t="str">
        <f>TEXT(IF(ISERROR(INDEX(Panaboard!P:P,MATCH(CONCATENATE(A947,"-",T947),Panaboard!AF:AF,0))),"",INDEX(Panaboard!P:P,MATCH(CONCATENATE(A947,"-",T947),Panaboard!AF:AF,0))),"HH:MM")</f>
        <v/>
      </c>
      <c r="AH947" t="str">
        <f>TEXT(IF(ISERROR(INDEX(Panaboard!Q:Q,MATCH(CONCATENATE(A947,"-",T947),Panaboard!AF:AF,0))),"",INDEX(Panaboard!Q:Q,MATCH(CONCATENATE(A947,"-",T947),Panaboard!AF:AF,0))),"HH:MM")</f>
        <v/>
      </c>
      <c r="AI947" t="str">
        <f>TEXT(IF(ISERROR(INDEX(Panaboard!R:R,MATCH(CONCATENATE(A947,"-",T947),Panaboard!AF:AF,0))),"",INDEX(Panaboard!R:R,MATCH(CONCATENATE(A947,"-",T947),Panaboard!AF:AF,0))),"HH:MM")</f>
        <v/>
      </c>
      <c r="AJ947" t="str">
        <f>TEXT(IF(ISERROR(INDEX(Panaboard!S:S,MATCH(CONCATENATE(A947,"-",T947),Panaboard!AF:AF,0))),"",INDEX(Panaboard!S:S,MATCH(CONCATENATE(A947,"-",T947),Panaboard!AF:AF,0))),"HH:MM")</f>
        <v/>
      </c>
      <c r="AK947" t="str">
        <f>IF(PResult!BC947="","",PResult!BC947)</f>
        <v/>
      </c>
      <c r="AL947" t="str">
        <f>IF(PResult!BB947="","",PResult!BB947)</f>
        <v/>
      </c>
      <c r="AM947" t="str">
        <f>IF(PResult!BE947="","",PResult!BE947)</f>
        <v/>
      </c>
      <c r="AN947" t="str">
        <f>IF(PResult!BD947="","",PResult!BD947)</f>
        <v/>
      </c>
      <c r="AO947" t="str">
        <f>IF(PResult!BF947="","",PResult!BF947)</f>
        <v/>
      </c>
      <c r="AP947" t="str">
        <f>IF(ISERROR(INDEX(Panaboard!T:T,MATCH(CONCATENATE(A947,"-",T947),Panaboard!AF:AF,0))),"",INDEX(Panaboard!T:T,MATCH(CONCATENATE(A947,"-",T947),Panaboard!AF:AF,0)))</f>
        <v/>
      </c>
      <c r="AQ947" t="str">
        <f>IF(ISERROR(INDEX(Panaboard!U:U,MATCH(CONCATENATE(A947,"-",T947),Panaboard!AF:AF,0))),"",INDEX(Panaboard!U:U,MATCH(CONCATENATE(A947,"-",T947),Panaboard!AF:AF,0)))</f>
        <v/>
      </c>
      <c r="AR947" t="str">
        <f>IF(ISERROR(INDEX(Panaboard!V:V,MATCH(CONCATENATE(A947,"-",T947),Panaboard!AF:AF,0))),"",INDEX(Panaboard!V:V,MATCH(CONCATENATE(A947,"-",T947),Panaboard!AF:AF,0)))</f>
        <v/>
      </c>
      <c r="AS947" t="str">
        <f>IF(ISERROR(INDEX(Panaboard!W:W,MATCH(CONCATENATE(A947,"-",T947),Panaboard!AF:AF,0))),"",INDEX(Panaboard!W:W,MATCH(CONCATENATE(A947,"-",T947),Panaboard!AF:AF,0)))</f>
        <v/>
      </c>
      <c r="AT947" t="str">
        <f>IF(ISERROR(INDEX(Panaboard!X:X,MATCH(CONCATENATE(A947,"-",T947),Panaboard!AF:AF,0))),"",INDEX(Panaboard!X:X,MATCH(CONCATENATE(A947,"-",T947),Panaboard!AF:AF,0)))</f>
        <v/>
      </c>
      <c r="AU947" t="str">
        <f>IF(ISERROR(INDEX(Panaboard!Y:Y,MATCH(CONCATENATE(A947,"-",T947),Panaboard!AF:AF,0))),"",INDEX(Panaboard!Y:Y,MATCH(CONCATENATE(A947,"-",T947),Panaboard!AF:AF,0)))</f>
        <v/>
      </c>
      <c r="AV947" t="str">
        <f>IF(ISERROR(INDEX(Panaboard!Z:Z,MATCH(CONCATENATE(A947,"-",T947),Panaboard!AF:AF,0))),"",INDEX(Panaboard!Z:Z,MATCH(CONCATENATE(A947,"-",T947),Panaboard!AF:AF,0)))</f>
        <v/>
      </c>
      <c r="AW947" t="str">
        <f>IF(ISERROR(INDEX(Panaboard!AA:AA,MATCH(CONCATENATE(A947,"-",T947),Panaboard!AF:AF,0))),"",INDEX(Panaboard!AA:AA,MATCH(CONCATENATE(A947,"-",T947),Panaboard!AF:AF,0)))</f>
        <v/>
      </c>
      <c r="AX947" t="str">
        <f>IF(ISERROR(INDEX(Panaboard!AB:AB,MATCH(CONCATENATE(A947,"-",T947),Panaboard!AF:AF,0))),"",INDEX(Panaboard!AB:AB,MATCH(CONCATENATE(A947,"-",T947),Panaboard!AF:AF,0)))</f>
        <v/>
      </c>
      <c r="AY947" t="str">
        <f>IF(ISERROR(INDEX(Panaboard!AC:AC,MATCH(CONCATENATE(A947,"-",T947),Panaboard!AF:AF,0))),"",INDEX(Panaboard!AC:AC,MATCH(CONCATENATE(A947,"-",T947),Panaboard!AF:AF,0)))</f>
        <v/>
      </c>
      <c r="AZ947" t="str">
        <f>IF(OR(PResult!T947="",PResult!T947="(null)"),"",PResult!T947)</f>
        <v/>
      </c>
      <c r="BA947">
        <f>IF(PResult!O947="",0,PResult!O947)</f>
        <v>0</v>
      </c>
      <c r="BB947" t="str">
        <f>IF(ISERROR(INDEX(Panaboard!N:N,MATCH(CONCATENATE(A947,"-",T947),Panaboard!AF:AF,0))),"",INDEX(Panaboard!N:N,MATCH(CONCATENATE(A947,"-",T947),Panaboard!AF:AF,0)))</f>
        <v/>
      </c>
      <c r="BC947" t="str">
        <f t="shared" si="43"/>
        <v/>
      </c>
      <c r="BD947" t="str">
        <f>IF(ISERROR(INDEX(Panaboard!AD:AD,MATCH(CONCATENATE(A947,"-",T947),Panaboard!AF:AF,0))),"",INDEX(Panaboard!AD:AD,MATCH(CONCATENATE(A947,"-",T947),Panaboard!AF:AF,0)))</f>
        <v/>
      </c>
      <c r="BE947" t="str">
        <f>IF(ISERROR(INDEX(Panaboard!AE:AE,MATCH(CONCATENATE(A947,"-",T947),Panaboard!AF:AF,0))),"",INDEX(Panaboard!AE:AE,MATCH(CONCATENATE(A947,"-",T947),Panaboard!AF:AF,0)))</f>
        <v/>
      </c>
      <c r="BF947">
        <f>IF(OR(UPPER(TRIM(PResult!R947))="S",UPPER(TRIM(PResult!R947))="P"),PResult!M947,0)</f>
        <v>0</v>
      </c>
      <c r="BG947" t="str">
        <f>IF(ISERROR(INDEX(Panaboard!L:L,MATCH(CONCATENATE(A947,"-",T947),Panaboard!AF:AF,0))),"",INDEX(Panaboard!L:L,MATCH(CONCATENATE(A947,"-",T947),Panaboard!AF:AF,0)))</f>
        <v/>
      </c>
      <c r="BH947" t="str">
        <f>IF(ISERROR(INDEX(Panaboard!AG:AG,MATCH(CONCATENATE(A947,"-",T947),Panaboard!AF:AF,0))),"",INDEX(Panaboard!AG:AG,MATCH(CONCATENATE(A947,"-",T947),Panaboard!AF:AF,0)))</f>
        <v/>
      </c>
      <c r="BI947" t="str">
        <f t="shared" si="44"/>
        <v/>
      </c>
      <c r="BJ947" t="str">
        <f>IF(ISERROR(INDEX(CuttingList!F:F,MATCH(CONCATENATE(A947,"-",T947),CuttingList!E:E,0))),"",INDEX(CuttingList!F:F,MATCH(CONCATENATE(A947,"-",T947),CuttingList!E:E,0)))</f>
        <v/>
      </c>
    </row>
    <row r="948" spans="1:62" x14ac:dyDescent="0.25">
      <c r="A948" t="str">
        <f>IF(PResult!AL948="","",PResult!AL948)</f>
        <v/>
      </c>
      <c r="B948" t="str">
        <f>IF(PResult!F948="","",PResult!F948)</f>
        <v/>
      </c>
      <c r="C948" t="str">
        <f>IF(PResult!AN948="","",PResult!AN948)</f>
        <v/>
      </c>
      <c r="D948" t="str">
        <f>IF(PResult!AO948="","",PResult!AO948)</f>
        <v/>
      </c>
      <c r="E948" t="str">
        <f>IF(PResult!AP948="","",PResult!AP948)</f>
        <v/>
      </c>
      <c r="F948" t="str">
        <f>IF(PResult!AQ948="","",PResult!AQ948)</f>
        <v/>
      </c>
      <c r="G948">
        <f>IF(PResult!AR948="",0,ROUND(PResult!AR948,2))</f>
        <v>0</v>
      </c>
      <c r="I948">
        <f>IF(OR(UPPER(TRIM(PResult!R948))="S",UPPER(TRIM(PResult!R948))="P"),PResult!O948,0)</f>
        <v>0</v>
      </c>
      <c r="J948" t="str">
        <f>IF(ISERROR(INDEX(Panaboard!J:J,MATCH(CONCATENATE(A948,"-",T948),Panaboard!AF:AF,0))),"",TRIM(INDEX(Panaboard!J:J,MATCH(CONCATENATE(A948,"-",T948),Panaboard!AF:AF,0))))</f>
        <v/>
      </c>
      <c r="K948" t="str">
        <f>IF(ISERROR(INDEX(Panaboard!C:C,MATCH(CONCATENATE(A948,"-",T948),Panaboard!AF:AF,0))),"",INDEX(Panaboard!C:C,MATCH(CONCATENATE(A948,"-",T948),Panaboard!AF:AF,0)))</f>
        <v/>
      </c>
      <c r="L948" t="str">
        <f>IF(ISERROR(INDEX(Panaboard!D:D,MATCH(CONCATENATE(A948,"-",T948),Panaboard!AF:AF,0))),"",INDEX(Panaboard!D:D,MATCH(CONCATENATE(A948,"-",T948),Panaboard!AF:AF,0)))</f>
        <v/>
      </c>
      <c r="M948" t="str">
        <f>IF(ISERROR(INDEX(Panaboard!E:E,MATCH(CONCATENATE(A948,"-",T948),Panaboard!AF:AF,0))),"",INDEX(Panaboard!E:E,MATCH(CONCATENATE(A948,"-",T948),Panaboard!AF:AF,0)))</f>
        <v/>
      </c>
      <c r="N948" t="str">
        <f>IF(ISERROR(INDEX(Panaboard!F:F,MATCH(CONCATENATE(A948,"-",T948),Panaboard!AF:AF,0))),"",INDEX(Panaboard!F:F,MATCH(CONCATENATE(A948,"-",T948),Panaboard!AF:AF,0)))</f>
        <v/>
      </c>
      <c r="O948" t="str">
        <f>IF(ISERROR(INDEX(Panaboard!G:G,MATCH(CONCATENATE(A948,"-",T948),Panaboard!AF:AF,0))),"",INDEX(Panaboard!G:G,MATCH(CONCATENATE(A948,"-",T948),Panaboard!AF:AF,0)))</f>
        <v/>
      </c>
      <c r="P948" t="str">
        <f t="shared" si="42"/>
        <v/>
      </c>
      <c r="Q948" t="str">
        <f>IF(ISERROR(INDEX(Panaboard!H:H,MATCH(CONCATENATE(A948,"-",T948),Panaboard!AF:AF,0))),"",INDEX(Panaboard!H:H,MATCH(CONCATENATE(A948,"-",T948),Panaboard!AF:AF,0)))</f>
        <v/>
      </c>
      <c r="R948" t="str">
        <f>IF(ISERROR(INDEX(Panaboard!I:I,MATCH(CONCATENATE(A948,"-",T948),Panaboard!AF:AF,0))),"",INDEX(Panaboard!I:I,MATCH(CONCATENATE(A948,"-",T948),Panaboard!AF:AF,0)))</f>
        <v/>
      </c>
      <c r="S948" t="str">
        <f>CONCATENATE(PResult!AS948,PResult!AT948)</f>
        <v/>
      </c>
      <c r="T948" t="str">
        <f>IF(PResult!BG948="","",PResult!BG948)</f>
        <v/>
      </c>
      <c r="U948" t="str">
        <f>IF(PResult!Y948="","",PResult!Y948)</f>
        <v/>
      </c>
      <c r="V948" t="str">
        <f>IF(PResult!AU948="","",PResult!AU948)</f>
        <v/>
      </c>
      <c r="W948" t="str">
        <f>IF(PResult!R948="","",UPPER(TRIM(PResult!R948)))</f>
        <v/>
      </c>
      <c r="X948" t="str">
        <f>IF(PResult!AV948="","",PResult!AV948)</f>
        <v/>
      </c>
      <c r="Y948" t="str">
        <f>IF(PResult!AW948="","",PResult!AW948)</f>
        <v/>
      </c>
      <c r="Z948" t="str">
        <f>IF(PResult!AX948="","",PResult!AX948)</f>
        <v/>
      </c>
      <c r="AA948" t="str">
        <f>IF(PResult!AY948="","",PResult!AY948)</f>
        <v/>
      </c>
      <c r="AB948" t="str">
        <f>IF(PResult!AZ948="","",PResult!AZ948)</f>
        <v/>
      </c>
      <c r="AC948" t="str">
        <f>IF(PResult!BA948="","",PResult!BA948)</f>
        <v/>
      </c>
      <c r="AD948" t="str">
        <f>IF(PResult!G948="","",PResult!G948)</f>
        <v/>
      </c>
      <c r="AE948" t="str">
        <f>IF(PResult!H948="","",PResult!H948)</f>
        <v/>
      </c>
      <c r="AF948">
        <f>IF(OR(PResult!I948="(null)",PResult!I948=""),0,PResult!I948)</f>
        <v>0</v>
      </c>
      <c r="AG948" t="str">
        <f>TEXT(IF(ISERROR(INDEX(Panaboard!P:P,MATCH(CONCATENATE(A948,"-",T948),Panaboard!AF:AF,0))),"",INDEX(Panaboard!P:P,MATCH(CONCATENATE(A948,"-",T948),Panaboard!AF:AF,0))),"HH:MM")</f>
        <v/>
      </c>
      <c r="AH948" t="str">
        <f>TEXT(IF(ISERROR(INDEX(Panaboard!Q:Q,MATCH(CONCATENATE(A948,"-",T948),Panaboard!AF:AF,0))),"",INDEX(Panaboard!Q:Q,MATCH(CONCATENATE(A948,"-",T948),Panaboard!AF:AF,0))),"HH:MM")</f>
        <v/>
      </c>
      <c r="AI948" t="str">
        <f>TEXT(IF(ISERROR(INDEX(Panaboard!R:R,MATCH(CONCATENATE(A948,"-",T948),Panaboard!AF:AF,0))),"",INDEX(Panaboard!R:R,MATCH(CONCATENATE(A948,"-",T948),Panaboard!AF:AF,0))),"HH:MM")</f>
        <v/>
      </c>
      <c r="AJ948" t="str">
        <f>TEXT(IF(ISERROR(INDEX(Panaboard!S:S,MATCH(CONCATENATE(A948,"-",T948),Panaboard!AF:AF,0))),"",INDEX(Panaboard!S:S,MATCH(CONCATENATE(A948,"-",T948),Panaboard!AF:AF,0))),"HH:MM")</f>
        <v/>
      </c>
      <c r="AK948" t="str">
        <f>IF(PResult!BC948="","",PResult!BC948)</f>
        <v/>
      </c>
      <c r="AL948" t="str">
        <f>IF(PResult!BB948="","",PResult!BB948)</f>
        <v/>
      </c>
      <c r="AM948" t="str">
        <f>IF(PResult!BE948="","",PResult!BE948)</f>
        <v/>
      </c>
      <c r="AN948" t="str">
        <f>IF(PResult!BD948="","",PResult!BD948)</f>
        <v/>
      </c>
      <c r="AO948" t="str">
        <f>IF(PResult!BF948="","",PResult!BF948)</f>
        <v/>
      </c>
      <c r="AP948" t="str">
        <f>IF(ISERROR(INDEX(Panaboard!T:T,MATCH(CONCATENATE(A948,"-",T948),Panaboard!AF:AF,0))),"",INDEX(Panaboard!T:T,MATCH(CONCATENATE(A948,"-",T948),Panaboard!AF:AF,0)))</f>
        <v/>
      </c>
      <c r="AQ948" t="str">
        <f>IF(ISERROR(INDEX(Panaboard!U:U,MATCH(CONCATENATE(A948,"-",T948),Panaboard!AF:AF,0))),"",INDEX(Panaboard!U:U,MATCH(CONCATENATE(A948,"-",T948),Panaboard!AF:AF,0)))</f>
        <v/>
      </c>
      <c r="AR948" t="str">
        <f>IF(ISERROR(INDEX(Panaboard!V:V,MATCH(CONCATENATE(A948,"-",T948),Panaboard!AF:AF,0))),"",INDEX(Panaboard!V:V,MATCH(CONCATENATE(A948,"-",T948),Panaboard!AF:AF,0)))</f>
        <v/>
      </c>
      <c r="AS948" t="str">
        <f>IF(ISERROR(INDEX(Panaboard!W:W,MATCH(CONCATENATE(A948,"-",T948),Panaboard!AF:AF,0))),"",INDEX(Panaboard!W:W,MATCH(CONCATENATE(A948,"-",T948),Panaboard!AF:AF,0)))</f>
        <v/>
      </c>
      <c r="AT948" t="str">
        <f>IF(ISERROR(INDEX(Panaboard!X:X,MATCH(CONCATENATE(A948,"-",T948),Panaboard!AF:AF,0))),"",INDEX(Panaboard!X:X,MATCH(CONCATENATE(A948,"-",T948),Panaboard!AF:AF,0)))</f>
        <v/>
      </c>
      <c r="AU948" t="str">
        <f>IF(ISERROR(INDEX(Panaboard!Y:Y,MATCH(CONCATENATE(A948,"-",T948),Panaboard!AF:AF,0))),"",INDEX(Panaboard!Y:Y,MATCH(CONCATENATE(A948,"-",T948),Panaboard!AF:AF,0)))</f>
        <v/>
      </c>
      <c r="AV948" t="str">
        <f>IF(ISERROR(INDEX(Panaboard!Z:Z,MATCH(CONCATENATE(A948,"-",T948),Panaboard!AF:AF,0))),"",INDEX(Panaboard!Z:Z,MATCH(CONCATENATE(A948,"-",T948),Panaboard!AF:AF,0)))</f>
        <v/>
      </c>
      <c r="AW948" t="str">
        <f>IF(ISERROR(INDEX(Panaboard!AA:AA,MATCH(CONCATENATE(A948,"-",T948),Panaboard!AF:AF,0))),"",INDEX(Panaboard!AA:AA,MATCH(CONCATENATE(A948,"-",T948),Panaboard!AF:AF,0)))</f>
        <v/>
      </c>
      <c r="AX948" t="str">
        <f>IF(ISERROR(INDEX(Panaboard!AB:AB,MATCH(CONCATENATE(A948,"-",T948),Panaboard!AF:AF,0))),"",INDEX(Panaboard!AB:AB,MATCH(CONCATENATE(A948,"-",T948),Panaboard!AF:AF,0)))</f>
        <v/>
      </c>
      <c r="AY948" t="str">
        <f>IF(ISERROR(INDEX(Panaboard!AC:AC,MATCH(CONCATENATE(A948,"-",T948),Panaboard!AF:AF,0))),"",INDEX(Panaboard!AC:AC,MATCH(CONCATENATE(A948,"-",T948),Panaboard!AF:AF,0)))</f>
        <v/>
      </c>
      <c r="AZ948" t="str">
        <f>IF(OR(PResult!T948="",PResult!T948="(null)"),"",PResult!T948)</f>
        <v/>
      </c>
      <c r="BA948">
        <f>IF(PResult!O948="",0,PResult!O948)</f>
        <v>0</v>
      </c>
      <c r="BB948" t="str">
        <f>IF(ISERROR(INDEX(Panaboard!N:N,MATCH(CONCATENATE(A948,"-",T948),Panaboard!AF:AF,0))),"",INDEX(Panaboard!N:N,MATCH(CONCATENATE(A948,"-",T948),Panaboard!AF:AF,0)))</f>
        <v/>
      </c>
      <c r="BC948" t="str">
        <f t="shared" si="43"/>
        <v/>
      </c>
      <c r="BD948" t="str">
        <f>IF(ISERROR(INDEX(Panaboard!AD:AD,MATCH(CONCATENATE(A948,"-",T948),Panaboard!AF:AF,0))),"",INDEX(Panaboard!AD:AD,MATCH(CONCATENATE(A948,"-",T948),Panaboard!AF:AF,0)))</f>
        <v/>
      </c>
      <c r="BE948" t="str">
        <f>IF(ISERROR(INDEX(Panaboard!AE:AE,MATCH(CONCATENATE(A948,"-",T948),Panaboard!AF:AF,0))),"",INDEX(Panaboard!AE:AE,MATCH(CONCATENATE(A948,"-",T948),Panaboard!AF:AF,0)))</f>
        <v/>
      </c>
      <c r="BF948">
        <f>IF(OR(UPPER(TRIM(PResult!R948))="S",UPPER(TRIM(PResult!R948))="P"),PResult!M948,0)</f>
        <v>0</v>
      </c>
      <c r="BG948" t="str">
        <f>IF(ISERROR(INDEX(Panaboard!L:L,MATCH(CONCATENATE(A948,"-",T948),Panaboard!AF:AF,0))),"",INDEX(Panaboard!L:L,MATCH(CONCATENATE(A948,"-",T948),Panaboard!AF:AF,0)))</f>
        <v/>
      </c>
      <c r="BH948" t="str">
        <f>IF(ISERROR(INDEX(Panaboard!AG:AG,MATCH(CONCATENATE(A948,"-",T948),Panaboard!AF:AF,0))),"",INDEX(Panaboard!AG:AG,MATCH(CONCATENATE(A948,"-",T948),Panaboard!AF:AF,0)))</f>
        <v/>
      </c>
      <c r="BI948" t="str">
        <f t="shared" si="44"/>
        <v/>
      </c>
      <c r="BJ948" t="str">
        <f>IF(ISERROR(INDEX(CuttingList!F:F,MATCH(CONCATENATE(A948,"-",T948),CuttingList!E:E,0))),"",INDEX(CuttingList!F:F,MATCH(CONCATENATE(A948,"-",T948),CuttingList!E:E,0)))</f>
        <v/>
      </c>
    </row>
    <row r="949" spans="1:62" x14ac:dyDescent="0.25">
      <c r="A949" t="str">
        <f>IF(PResult!AL949="","",PResult!AL949)</f>
        <v/>
      </c>
      <c r="B949" t="str">
        <f>IF(PResult!F949="","",PResult!F949)</f>
        <v/>
      </c>
      <c r="C949" t="str">
        <f>IF(PResult!AN949="","",PResult!AN949)</f>
        <v/>
      </c>
      <c r="D949" t="str">
        <f>IF(PResult!AO949="","",PResult!AO949)</f>
        <v/>
      </c>
      <c r="E949" t="str">
        <f>IF(PResult!AP949="","",PResult!AP949)</f>
        <v/>
      </c>
      <c r="F949" t="str">
        <f>IF(PResult!AQ949="","",PResult!AQ949)</f>
        <v/>
      </c>
      <c r="G949">
        <f>IF(PResult!AR949="",0,ROUND(PResult!AR949,2))</f>
        <v>0</v>
      </c>
      <c r="I949">
        <f>IF(OR(UPPER(TRIM(PResult!R949))="S",UPPER(TRIM(PResult!R949))="P"),PResult!O949,0)</f>
        <v>0</v>
      </c>
      <c r="J949" t="str">
        <f>IF(ISERROR(INDEX(Panaboard!J:J,MATCH(CONCATENATE(A949,"-",T949),Panaboard!AF:AF,0))),"",TRIM(INDEX(Panaboard!J:J,MATCH(CONCATENATE(A949,"-",T949),Panaboard!AF:AF,0))))</f>
        <v/>
      </c>
      <c r="K949" t="str">
        <f>IF(ISERROR(INDEX(Panaboard!C:C,MATCH(CONCATENATE(A949,"-",T949),Panaboard!AF:AF,0))),"",INDEX(Panaboard!C:C,MATCH(CONCATENATE(A949,"-",T949),Panaboard!AF:AF,0)))</f>
        <v/>
      </c>
      <c r="L949" t="str">
        <f>IF(ISERROR(INDEX(Panaboard!D:D,MATCH(CONCATENATE(A949,"-",T949),Panaboard!AF:AF,0))),"",INDEX(Panaboard!D:D,MATCH(CONCATENATE(A949,"-",T949),Panaboard!AF:AF,0)))</f>
        <v/>
      </c>
      <c r="M949" t="str">
        <f>IF(ISERROR(INDEX(Panaboard!E:E,MATCH(CONCATENATE(A949,"-",T949),Panaboard!AF:AF,0))),"",INDEX(Panaboard!E:E,MATCH(CONCATENATE(A949,"-",T949),Panaboard!AF:AF,0)))</f>
        <v/>
      </c>
      <c r="N949" t="str">
        <f>IF(ISERROR(INDEX(Panaboard!F:F,MATCH(CONCATENATE(A949,"-",T949),Panaboard!AF:AF,0))),"",INDEX(Panaboard!F:F,MATCH(CONCATENATE(A949,"-",T949),Panaboard!AF:AF,0)))</f>
        <v/>
      </c>
      <c r="O949" t="str">
        <f>IF(ISERROR(INDEX(Panaboard!G:G,MATCH(CONCATENATE(A949,"-",T949),Panaboard!AF:AF,0))),"",INDEX(Panaboard!G:G,MATCH(CONCATENATE(A949,"-",T949),Panaboard!AF:AF,0)))</f>
        <v/>
      </c>
      <c r="P949" t="str">
        <f t="shared" si="42"/>
        <v/>
      </c>
      <c r="Q949" t="str">
        <f>IF(ISERROR(INDEX(Panaboard!H:H,MATCH(CONCATENATE(A949,"-",T949),Panaboard!AF:AF,0))),"",INDEX(Panaboard!H:H,MATCH(CONCATENATE(A949,"-",T949),Panaboard!AF:AF,0)))</f>
        <v/>
      </c>
      <c r="R949" t="str">
        <f>IF(ISERROR(INDEX(Panaboard!I:I,MATCH(CONCATENATE(A949,"-",T949),Panaboard!AF:AF,0))),"",INDEX(Panaboard!I:I,MATCH(CONCATENATE(A949,"-",T949),Panaboard!AF:AF,0)))</f>
        <v/>
      </c>
      <c r="S949" t="str">
        <f>CONCATENATE(PResult!AS949,PResult!AT949)</f>
        <v/>
      </c>
      <c r="T949" t="str">
        <f>IF(PResult!BG949="","",PResult!BG949)</f>
        <v/>
      </c>
      <c r="U949" t="str">
        <f>IF(PResult!Y949="","",PResult!Y949)</f>
        <v/>
      </c>
      <c r="V949" t="str">
        <f>IF(PResult!AU949="","",PResult!AU949)</f>
        <v/>
      </c>
      <c r="W949" t="str">
        <f>IF(PResult!R949="","",UPPER(TRIM(PResult!R949)))</f>
        <v/>
      </c>
      <c r="X949" t="str">
        <f>IF(PResult!AV949="","",PResult!AV949)</f>
        <v/>
      </c>
      <c r="Y949" t="str">
        <f>IF(PResult!AW949="","",PResult!AW949)</f>
        <v/>
      </c>
      <c r="Z949" t="str">
        <f>IF(PResult!AX949="","",PResult!AX949)</f>
        <v/>
      </c>
      <c r="AA949" t="str">
        <f>IF(PResult!AY949="","",PResult!AY949)</f>
        <v/>
      </c>
      <c r="AB949" t="str">
        <f>IF(PResult!AZ949="","",PResult!AZ949)</f>
        <v/>
      </c>
      <c r="AC949" t="str">
        <f>IF(PResult!BA949="","",PResult!BA949)</f>
        <v/>
      </c>
      <c r="AD949" t="str">
        <f>IF(PResult!G949="","",PResult!G949)</f>
        <v/>
      </c>
      <c r="AE949" t="str">
        <f>IF(PResult!H949="","",PResult!H949)</f>
        <v/>
      </c>
      <c r="AF949">
        <f>IF(OR(PResult!I949="(null)",PResult!I949=""),0,PResult!I949)</f>
        <v>0</v>
      </c>
      <c r="AG949" t="str">
        <f>TEXT(IF(ISERROR(INDEX(Panaboard!P:P,MATCH(CONCATENATE(A949,"-",T949),Panaboard!AF:AF,0))),"",INDEX(Panaboard!P:P,MATCH(CONCATENATE(A949,"-",T949),Panaboard!AF:AF,0))),"HH:MM")</f>
        <v/>
      </c>
      <c r="AH949" t="str">
        <f>TEXT(IF(ISERROR(INDEX(Panaboard!Q:Q,MATCH(CONCATENATE(A949,"-",T949),Panaboard!AF:AF,0))),"",INDEX(Panaboard!Q:Q,MATCH(CONCATENATE(A949,"-",T949),Panaboard!AF:AF,0))),"HH:MM")</f>
        <v/>
      </c>
      <c r="AI949" t="str">
        <f>TEXT(IF(ISERROR(INDEX(Panaboard!R:R,MATCH(CONCATENATE(A949,"-",T949),Panaboard!AF:AF,0))),"",INDEX(Panaboard!R:R,MATCH(CONCATENATE(A949,"-",T949),Panaboard!AF:AF,0))),"HH:MM")</f>
        <v/>
      </c>
      <c r="AJ949" t="str">
        <f>TEXT(IF(ISERROR(INDEX(Panaboard!S:S,MATCH(CONCATENATE(A949,"-",T949),Panaboard!AF:AF,0))),"",INDEX(Panaboard!S:S,MATCH(CONCATENATE(A949,"-",T949),Panaboard!AF:AF,0))),"HH:MM")</f>
        <v/>
      </c>
      <c r="AK949" t="str">
        <f>IF(PResult!BC949="","",PResult!BC949)</f>
        <v/>
      </c>
      <c r="AL949" t="str">
        <f>IF(PResult!BB949="","",PResult!BB949)</f>
        <v/>
      </c>
      <c r="AM949" t="str">
        <f>IF(PResult!BE949="","",PResult!BE949)</f>
        <v/>
      </c>
      <c r="AN949" t="str">
        <f>IF(PResult!BD949="","",PResult!BD949)</f>
        <v/>
      </c>
      <c r="AO949" t="str">
        <f>IF(PResult!BF949="","",PResult!BF949)</f>
        <v/>
      </c>
      <c r="AP949" t="str">
        <f>IF(ISERROR(INDEX(Panaboard!T:T,MATCH(CONCATENATE(A949,"-",T949),Panaboard!AF:AF,0))),"",INDEX(Panaboard!T:T,MATCH(CONCATENATE(A949,"-",T949),Panaboard!AF:AF,0)))</f>
        <v/>
      </c>
      <c r="AQ949" t="str">
        <f>IF(ISERROR(INDEX(Panaboard!U:U,MATCH(CONCATENATE(A949,"-",T949),Panaboard!AF:AF,0))),"",INDEX(Panaboard!U:U,MATCH(CONCATENATE(A949,"-",T949),Panaboard!AF:AF,0)))</f>
        <v/>
      </c>
      <c r="AR949" t="str">
        <f>IF(ISERROR(INDEX(Panaboard!V:V,MATCH(CONCATENATE(A949,"-",T949),Panaboard!AF:AF,0))),"",INDEX(Panaboard!V:V,MATCH(CONCATENATE(A949,"-",T949),Panaboard!AF:AF,0)))</f>
        <v/>
      </c>
      <c r="AS949" t="str">
        <f>IF(ISERROR(INDEX(Panaboard!W:W,MATCH(CONCATENATE(A949,"-",T949),Panaboard!AF:AF,0))),"",INDEX(Panaboard!W:W,MATCH(CONCATENATE(A949,"-",T949),Panaboard!AF:AF,0)))</f>
        <v/>
      </c>
      <c r="AT949" t="str">
        <f>IF(ISERROR(INDEX(Panaboard!X:X,MATCH(CONCATENATE(A949,"-",T949),Panaboard!AF:AF,0))),"",INDEX(Panaboard!X:X,MATCH(CONCATENATE(A949,"-",T949),Panaboard!AF:AF,0)))</f>
        <v/>
      </c>
      <c r="AU949" t="str">
        <f>IF(ISERROR(INDEX(Panaboard!Y:Y,MATCH(CONCATENATE(A949,"-",T949),Panaboard!AF:AF,0))),"",INDEX(Panaboard!Y:Y,MATCH(CONCATENATE(A949,"-",T949),Panaboard!AF:AF,0)))</f>
        <v/>
      </c>
      <c r="AV949" t="str">
        <f>IF(ISERROR(INDEX(Panaboard!Z:Z,MATCH(CONCATENATE(A949,"-",T949),Panaboard!AF:AF,0))),"",INDEX(Panaboard!Z:Z,MATCH(CONCATENATE(A949,"-",T949),Panaboard!AF:AF,0)))</f>
        <v/>
      </c>
      <c r="AW949" t="str">
        <f>IF(ISERROR(INDEX(Panaboard!AA:AA,MATCH(CONCATENATE(A949,"-",T949),Panaboard!AF:AF,0))),"",INDEX(Panaboard!AA:AA,MATCH(CONCATENATE(A949,"-",T949),Panaboard!AF:AF,0)))</f>
        <v/>
      </c>
      <c r="AX949" t="str">
        <f>IF(ISERROR(INDEX(Panaboard!AB:AB,MATCH(CONCATENATE(A949,"-",T949),Panaboard!AF:AF,0))),"",INDEX(Panaboard!AB:AB,MATCH(CONCATENATE(A949,"-",T949),Panaboard!AF:AF,0)))</f>
        <v/>
      </c>
      <c r="AY949" t="str">
        <f>IF(ISERROR(INDEX(Panaboard!AC:AC,MATCH(CONCATENATE(A949,"-",T949),Panaboard!AF:AF,0))),"",INDEX(Panaboard!AC:AC,MATCH(CONCATENATE(A949,"-",T949),Panaboard!AF:AF,0)))</f>
        <v/>
      </c>
      <c r="AZ949" t="str">
        <f>IF(OR(PResult!T949="",PResult!T949="(null)"),"",PResult!T949)</f>
        <v/>
      </c>
      <c r="BA949">
        <f>IF(PResult!O949="",0,PResult!O949)</f>
        <v>0</v>
      </c>
      <c r="BB949" t="str">
        <f>IF(ISERROR(INDEX(Panaboard!N:N,MATCH(CONCATENATE(A949,"-",T949),Panaboard!AF:AF,0))),"",INDEX(Panaboard!N:N,MATCH(CONCATENATE(A949,"-",T949),Panaboard!AF:AF,0)))</f>
        <v/>
      </c>
      <c r="BC949" t="str">
        <f t="shared" si="43"/>
        <v/>
      </c>
      <c r="BD949" t="str">
        <f>IF(ISERROR(INDEX(Panaboard!AD:AD,MATCH(CONCATENATE(A949,"-",T949),Panaboard!AF:AF,0))),"",INDEX(Panaboard!AD:AD,MATCH(CONCATENATE(A949,"-",T949),Panaboard!AF:AF,0)))</f>
        <v/>
      </c>
      <c r="BE949" t="str">
        <f>IF(ISERROR(INDEX(Panaboard!AE:AE,MATCH(CONCATENATE(A949,"-",T949),Panaboard!AF:AF,0))),"",INDEX(Panaboard!AE:AE,MATCH(CONCATENATE(A949,"-",T949),Panaboard!AF:AF,0)))</f>
        <v/>
      </c>
      <c r="BF949">
        <f>IF(OR(UPPER(TRIM(PResult!R949))="S",UPPER(TRIM(PResult!R949))="P"),PResult!M949,0)</f>
        <v>0</v>
      </c>
      <c r="BG949" t="str">
        <f>IF(ISERROR(INDEX(Panaboard!L:L,MATCH(CONCATENATE(A949,"-",T949),Panaboard!AF:AF,0))),"",INDEX(Panaboard!L:L,MATCH(CONCATENATE(A949,"-",T949),Panaboard!AF:AF,0)))</f>
        <v/>
      </c>
      <c r="BH949" t="str">
        <f>IF(ISERROR(INDEX(Panaboard!AG:AG,MATCH(CONCATENATE(A949,"-",T949),Panaboard!AF:AF,0))),"",INDEX(Panaboard!AG:AG,MATCH(CONCATENATE(A949,"-",T949),Panaboard!AF:AF,0)))</f>
        <v/>
      </c>
      <c r="BI949" t="str">
        <f t="shared" si="44"/>
        <v/>
      </c>
      <c r="BJ949" t="str">
        <f>IF(ISERROR(INDEX(CuttingList!F:F,MATCH(CONCATENATE(A949,"-",T949),CuttingList!E:E,0))),"",INDEX(CuttingList!F:F,MATCH(CONCATENATE(A949,"-",T949),CuttingList!E:E,0)))</f>
        <v/>
      </c>
    </row>
    <row r="950" spans="1:62" x14ac:dyDescent="0.25">
      <c r="A950" t="str">
        <f>IF(PResult!AL950="","",PResult!AL950)</f>
        <v/>
      </c>
      <c r="B950" t="str">
        <f>IF(PResult!F950="","",PResult!F950)</f>
        <v/>
      </c>
      <c r="C950" t="str">
        <f>IF(PResult!AN950="","",PResult!AN950)</f>
        <v/>
      </c>
      <c r="D950" t="str">
        <f>IF(PResult!AO950="","",PResult!AO950)</f>
        <v/>
      </c>
      <c r="E950" t="str">
        <f>IF(PResult!AP950="","",PResult!AP950)</f>
        <v/>
      </c>
      <c r="F950" t="str">
        <f>IF(PResult!AQ950="","",PResult!AQ950)</f>
        <v/>
      </c>
      <c r="G950">
        <f>IF(PResult!AR950="",0,ROUND(PResult!AR950,2))</f>
        <v>0</v>
      </c>
      <c r="I950">
        <f>IF(OR(UPPER(TRIM(PResult!R950))="S",UPPER(TRIM(PResult!R950))="P"),PResult!O950,0)</f>
        <v>0</v>
      </c>
      <c r="J950" t="str">
        <f>IF(ISERROR(INDEX(Panaboard!J:J,MATCH(CONCATENATE(A950,"-",T950),Panaboard!AF:AF,0))),"",TRIM(INDEX(Panaboard!J:J,MATCH(CONCATENATE(A950,"-",T950),Panaboard!AF:AF,0))))</f>
        <v/>
      </c>
      <c r="K950" t="str">
        <f>IF(ISERROR(INDEX(Panaboard!C:C,MATCH(CONCATENATE(A950,"-",T950),Panaboard!AF:AF,0))),"",INDEX(Panaboard!C:C,MATCH(CONCATENATE(A950,"-",T950),Panaboard!AF:AF,0)))</f>
        <v/>
      </c>
      <c r="L950" t="str">
        <f>IF(ISERROR(INDEX(Panaboard!D:D,MATCH(CONCATENATE(A950,"-",T950),Panaboard!AF:AF,0))),"",INDEX(Panaboard!D:D,MATCH(CONCATENATE(A950,"-",T950),Panaboard!AF:AF,0)))</f>
        <v/>
      </c>
      <c r="M950" t="str">
        <f>IF(ISERROR(INDEX(Panaboard!E:E,MATCH(CONCATENATE(A950,"-",T950),Panaboard!AF:AF,0))),"",INDEX(Panaboard!E:E,MATCH(CONCATENATE(A950,"-",T950),Panaboard!AF:AF,0)))</f>
        <v/>
      </c>
      <c r="N950" t="str">
        <f>IF(ISERROR(INDEX(Panaboard!F:F,MATCH(CONCATENATE(A950,"-",T950),Panaboard!AF:AF,0))),"",INDEX(Panaboard!F:F,MATCH(CONCATENATE(A950,"-",T950),Panaboard!AF:AF,0)))</f>
        <v/>
      </c>
      <c r="O950" t="str">
        <f>IF(ISERROR(INDEX(Panaboard!G:G,MATCH(CONCATENATE(A950,"-",T950),Panaboard!AF:AF,0))),"",INDEX(Panaboard!G:G,MATCH(CONCATENATE(A950,"-",T950),Panaboard!AF:AF,0)))</f>
        <v/>
      </c>
      <c r="P950" t="str">
        <f t="shared" si="42"/>
        <v/>
      </c>
      <c r="Q950" t="str">
        <f>IF(ISERROR(INDEX(Panaboard!H:H,MATCH(CONCATENATE(A950,"-",T950),Panaboard!AF:AF,0))),"",INDEX(Panaboard!H:H,MATCH(CONCATENATE(A950,"-",T950),Panaboard!AF:AF,0)))</f>
        <v/>
      </c>
      <c r="R950" t="str">
        <f>IF(ISERROR(INDEX(Panaboard!I:I,MATCH(CONCATENATE(A950,"-",T950),Panaboard!AF:AF,0))),"",INDEX(Panaboard!I:I,MATCH(CONCATENATE(A950,"-",T950),Panaboard!AF:AF,0)))</f>
        <v/>
      </c>
      <c r="S950" t="str">
        <f>CONCATENATE(PResult!AS950,PResult!AT950)</f>
        <v/>
      </c>
      <c r="T950" t="str">
        <f>IF(PResult!BG950="","",PResult!BG950)</f>
        <v/>
      </c>
      <c r="U950" t="str">
        <f>IF(PResult!Y950="","",PResult!Y950)</f>
        <v/>
      </c>
      <c r="V950" t="str">
        <f>IF(PResult!AU950="","",PResult!AU950)</f>
        <v/>
      </c>
      <c r="W950" t="str">
        <f>IF(PResult!R950="","",UPPER(TRIM(PResult!R950)))</f>
        <v/>
      </c>
      <c r="X950" t="str">
        <f>IF(PResult!AV950="","",PResult!AV950)</f>
        <v/>
      </c>
      <c r="Y950" t="str">
        <f>IF(PResult!AW950="","",PResult!AW950)</f>
        <v/>
      </c>
      <c r="Z950" t="str">
        <f>IF(PResult!AX950="","",PResult!AX950)</f>
        <v/>
      </c>
      <c r="AA950" t="str">
        <f>IF(PResult!AY950="","",PResult!AY950)</f>
        <v/>
      </c>
      <c r="AB950" t="str">
        <f>IF(PResult!AZ950="","",PResult!AZ950)</f>
        <v/>
      </c>
      <c r="AC950" t="str">
        <f>IF(PResult!BA950="","",PResult!BA950)</f>
        <v/>
      </c>
      <c r="AD950" t="str">
        <f>IF(PResult!G950="","",PResult!G950)</f>
        <v/>
      </c>
      <c r="AE950" t="str">
        <f>IF(PResult!H950="","",PResult!H950)</f>
        <v/>
      </c>
      <c r="AF950">
        <f>IF(OR(PResult!I950="(null)",PResult!I950=""),0,PResult!I950)</f>
        <v>0</v>
      </c>
      <c r="AG950" t="str">
        <f>TEXT(IF(ISERROR(INDEX(Panaboard!P:P,MATCH(CONCATENATE(A950,"-",T950),Panaboard!AF:AF,0))),"",INDEX(Panaboard!P:P,MATCH(CONCATENATE(A950,"-",T950),Panaboard!AF:AF,0))),"HH:MM")</f>
        <v/>
      </c>
      <c r="AH950" t="str">
        <f>TEXT(IF(ISERROR(INDEX(Panaboard!Q:Q,MATCH(CONCATENATE(A950,"-",T950),Panaboard!AF:AF,0))),"",INDEX(Panaboard!Q:Q,MATCH(CONCATENATE(A950,"-",T950),Panaboard!AF:AF,0))),"HH:MM")</f>
        <v/>
      </c>
      <c r="AI950" t="str">
        <f>TEXT(IF(ISERROR(INDEX(Panaboard!R:R,MATCH(CONCATENATE(A950,"-",T950),Panaboard!AF:AF,0))),"",INDEX(Panaboard!R:R,MATCH(CONCATENATE(A950,"-",T950),Panaboard!AF:AF,0))),"HH:MM")</f>
        <v/>
      </c>
      <c r="AJ950" t="str">
        <f>TEXT(IF(ISERROR(INDEX(Panaboard!S:S,MATCH(CONCATENATE(A950,"-",T950),Panaboard!AF:AF,0))),"",INDEX(Panaboard!S:S,MATCH(CONCATENATE(A950,"-",T950),Panaboard!AF:AF,0))),"HH:MM")</f>
        <v/>
      </c>
      <c r="AK950" t="str">
        <f>IF(PResult!BC950="","",PResult!BC950)</f>
        <v/>
      </c>
      <c r="AL950" t="str">
        <f>IF(PResult!BB950="","",PResult!BB950)</f>
        <v/>
      </c>
      <c r="AM950" t="str">
        <f>IF(PResult!BE950="","",PResult!BE950)</f>
        <v/>
      </c>
      <c r="AN950" t="str">
        <f>IF(PResult!BD950="","",PResult!BD950)</f>
        <v/>
      </c>
      <c r="AO950" t="str">
        <f>IF(PResult!BF950="","",PResult!BF950)</f>
        <v/>
      </c>
      <c r="AP950" t="str">
        <f>IF(ISERROR(INDEX(Panaboard!T:T,MATCH(CONCATENATE(A950,"-",T950),Panaboard!AF:AF,0))),"",INDEX(Panaboard!T:T,MATCH(CONCATENATE(A950,"-",T950),Panaboard!AF:AF,0)))</f>
        <v/>
      </c>
      <c r="AQ950" t="str">
        <f>IF(ISERROR(INDEX(Panaboard!U:U,MATCH(CONCATENATE(A950,"-",T950),Panaboard!AF:AF,0))),"",INDEX(Panaboard!U:U,MATCH(CONCATENATE(A950,"-",T950),Panaboard!AF:AF,0)))</f>
        <v/>
      </c>
      <c r="AR950" t="str">
        <f>IF(ISERROR(INDEX(Panaboard!V:V,MATCH(CONCATENATE(A950,"-",T950),Panaboard!AF:AF,0))),"",INDEX(Panaboard!V:V,MATCH(CONCATENATE(A950,"-",T950),Panaboard!AF:AF,0)))</f>
        <v/>
      </c>
      <c r="AS950" t="str">
        <f>IF(ISERROR(INDEX(Panaboard!W:W,MATCH(CONCATENATE(A950,"-",T950),Panaboard!AF:AF,0))),"",INDEX(Panaboard!W:W,MATCH(CONCATENATE(A950,"-",T950),Panaboard!AF:AF,0)))</f>
        <v/>
      </c>
      <c r="AT950" t="str">
        <f>IF(ISERROR(INDEX(Panaboard!X:X,MATCH(CONCATENATE(A950,"-",T950),Panaboard!AF:AF,0))),"",INDEX(Panaboard!X:X,MATCH(CONCATENATE(A950,"-",T950),Panaboard!AF:AF,0)))</f>
        <v/>
      </c>
      <c r="AU950" t="str">
        <f>IF(ISERROR(INDEX(Panaboard!Y:Y,MATCH(CONCATENATE(A950,"-",T950),Panaboard!AF:AF,0))),"",INDEX(Panaboard!Y:Y,MATCH(CONCATENATE(A950,"-",T950),Panaboard!AF:AF,0)))</f>
        <v/>
      </c>
      <c r="AV950" t="str">
        <f>IF(ISERROR(INDEX(Panaboard!Z:Z,MATCH(CONCATENATE(A950,"-",T950),Panaboard!AF:AF,0))),"",INDEX(Panaboard!Z:Z,MATCH(CONCATENATE(A950,"-",T950),Panaboard!AF:AF,0)))</f>
        <v/>
      </c>
      <c r="AW950" t="str">
        <f>IF(ISERROR(INDEX(Panaboard!AA:AA,MATCH(CONCATENATE(A950,"-",T950),Panaboard!AF:AF,0))),"",INDEX(Panaboard!AA:AA,MATCH(CONCATENATE(A950,"-",T950),Panaboard!AF:AF,0)))</f>
        <v/>
      </c>
      <c r="AX950" t="str">
        <f>IF(ISERROR(INDEX(Panaboard!AB:AB,MATCH(CONCATENATE(A950,"-",T950),Panaboard!AF:AF,0))),"",INDEX(Panaboard!AB:AB,MATCH(CONCATENATE(A950,"-",T950),Panaboard!AF:AF,0)))</f>
        <v/>
      </c>
      <c r="AY950" t="str">
        <f>IF(ISERROR(INDEX(Panaboard!AC:AC,MATCH(CONCATENATE(A950,"-",T950),Panaboard!AF:AF,0))),"",INDEX(Panaboard!AC:AC,MATCH(CONCATENATE(A950,"-",T950),Panaboard!AF:AF,0)))</f>
        <v/>
      </c>
      <c r="AZ950" t="str">
        <f>IF(OR(PResult!T950="",PResult!T950="(null)"),"",PResult!T950)</f>
        <v/>
      </c>
      <c r="BA950">
        <f>IF(PResult!O950="",0,PResult!O950)</f>
        <v>0</v>
      </c>
      <c r="BB950" t="str">
        <f>IF(ISERROR(INDEX(Panaboard!N:N,MATCH(CONCATENATE(A950,"-",T950),Panaboard!AF:AF,0))),"",INDEX(Panaboard!N:N,MATCH(CONCATENATE(A950,"-",T950),Panaboard!AF:AF,0)))</f>
        <v/>
      </c>
      <c r="BC950" t="str">
        <f t="shared" si="43"/>
        <v/>
      </c>
      <c r="BD950" t="str">
        <f>IF(ISERROR(INDEX(Panaboard!AD:AD,MATCH(CONCATENATE(A950,"-",T950),Panaboard!AF:AF,0))),"",INDEX(Panaboard!AD:AD,MATCH(CONCATENATE(A950,"-",T950),Panaboard!AF:AF,0)))</f>
        <v/>
      </c>
      <c r="BE950" t="str">
        <f>IF(ISERROR(INDEX(Panaboard!AE:AE,MATCH(CONCATENATE(A950,"-",T950),Panaboard!AF:AF,0))),"",INDEX(Panaboard!AE:AE,MATCH(CONCATENATE(A950,"-",T950),Panaboard!AF:AF,0)))</f>
        <v/>
      </c>
      <c r="BF950">
        <f>IF(OR(UPPER(TRIM(PResult!R950))="S",UPPER(TRIM(PResult!R950))="P"),PResult!M950,0)</f>
        <v>0</v>
      </c>
      <c r="BG950" t="str">
        <f>IF(ISERROR(INDEX(Panaboard!L:L,MATCH(CONCATENATE(A950,"-",T950),Panaboard!AF:AF,0))),"",INDEX(Panaboard!L:L,MATCH(CONCATENATE(A950,"-",T950),Panaboard!AF:AF,0)))</f>
        <v/>
      </c>
      <c r="BH950" t="str">
        <f>IF(ISERROR(INDEX(Panaboard!AG:AG,MATCH(CONCATENATE(A950,"-",T950),Panaboard!AF:AF,0))),"",INDEX(Panaboard!AG:AG,MATCH(CONCATENATE(A950,"-",T950),Panaboard!AF:AF,0)))</f>
        <v/>
      </c>
      <c r="BI950" t="str">
        <f t="shared" si="44"/>
        <v/>
      </c>
      <c r="BJ950" t="str">
        <f>IF(ISERROR(INDEX(CuttingList!F:F,MATCH(CONCATENATE(A950,"-",T950),CuttingList!E:E,0))),"",INDEX(CuttingList!F:F,MATCH(CONCATENATE(A950,"-",T950),CuttingList!E:E,0)))</f>
        <v/>
      </c>
    </row>
    <row r="951" spans="1:62" x14ac:dyDescent="0.25">
      <c r="A951" t="str">
        <f>IF(PResult!AL951="","",PResult!AL951)</f>
        <v/>
      </c>
      <c r="B951" t="str">
        <f>IF(PResult!F951="","",PResult!F951)</f>
        <v/>
      </c>
      <c r="C951" t="str">
        <f>IF(PResult!AN951="","",PResult!AN951)</f>
        <v/>
      </c>
      <c r="D951" t="str">
        <f>IF(PResult!AO951="","",PResult!AO951)</f>
        <v/>
      </c>
      <c r="E951" t="str">
        <f>IF(PResult!AP951="","",PResult!AP951)</f>
        <v/>
      </c>
      <c r="F951" t="str">
        <f>IF(PResult!AQ951="","",PResult!AQ951)</f>
        <v/>
      </c>
      <c r="G951">
        <f>IF(PResult!AR951="",0,ROUND(PResult!AR951,2))</f>
        <v>0</v>
      </c>
      <c r="I951">
        <f>IF(OR(UPPER(TRIM(PResult!R951))="S",UPPER(TRIM(PResult!R951))="P"),PResult!O951,0)</f>
        <v>0</v>
      </c>
      <c r="J951" t="str">
        <f>IF(ISERROR(INDEX(Panaboard!J:J,MATCH(CONCATENATE(A951,"-",T951),Panaboard!AF:AF,0))),"",TRIM(INDEX(Panaboard!J:J,MATCH(CONCATENATE(A951,"-",T951),Panaboard!AF:AF,0))))</f>
        <v/>
      </c>
      <c r="K951" t="str">
        <f>IF(ISERROR(INDEX(Panaboard!C:C,MATCH(CONCATENATE(A951,"-",T951),Panaboard!AF:AF,0))),"",INDEX(Panaboard!C:C,MATCH(CONCATENATE(A951,"-",T951),Panaboard!AF:AF,0)))</f>
        <v/>
      </c>
      <c r="L951" t="str">
        <f>IF(ISERROR(INDEX(Panaboard!D:D,MATCH(CONCATENATE(A951,"-",T951),Panaboard!AF:AF,0))),"",INDEX(Panaboard!D:D,MATCH(CONCATENATE(A951,"-",T951),Panaboard!AF:AF,0)))</f>
        <v/>
      </c>
      <c r="M951" t="str">
        <f>IF(ISERROR(INDEX(Panaboard!E:E,MATCH(CONCATENATE(A951,"-",T951),Panaboard!AF:AF,0))),"",INDEX(Panaboard!E:E,MATCH(CONCATENATE(A951,"-",T951),Panaboard!AF:AF,0)))</f>
        <v/>
      </c>
      <c r="N951" t="str">
        <f>IF(ISERROR(INDEX(Panaboard!F:F,MATCH(CONCATENATE(A951,"-",T951),Panaboard!AF:AF,0))),"",INDEX(Panaboard!F:F,MATCH(CONCATENATE(A951,"-",T951),Panaboard!AF:AF,0)))</f>
        <v/>
      </c>
      <c r="O951" t="str">
        <f>IF(ISERROR(INDEX(Panaboard!G:G,MATCH(CONCATENATE(A951,"-",T951),Panaboard!AF:AF,0))),"",INDEX(Panaboard!G:G,MATCH(CONCATENATE(A951,"-",T951),Panaboard!AF:AF,0)))</f>
        <v/>
      </c>
      <c r="P951" t="str">
        <f t="shared" si="42"/>
        <v/>
      </c>
      <c r="Q951" t="str">
        <f>IF(ISERROR(INDEX(Panaboard!H:H,MATCH(CONCATENATE(A951,"-",T951),Panaboard!AF:AF,0))),"",INDEX(Panaboard!H:H,MATCH(CONCATENATE(A951,"-",T951),Panaboard!AF:AF,0)))</f>
        <v/>
      </c>
      <c r="R951" t="str">
        <f>IF(ISERROR(INDEX(Panaboard!I:I,MATCH(CONCATENATE(A951,"-",T951),Panaboard!AF:AF,0))),"",INDEX(Panaboard!I:I,MATCH(CONCATENATE(A951,"-",T951),Panaboard!AF:AF,0)))</f>
        <v/>
      </c>
      <c r="S951" t="str">
        <f>CONCATENATE(PResult!AS951,PResult!AT951)</f>
        <v/>
      </c>
      <c r="T951" t="str">
        <f>IF(PResult!BG951="","",PResult!BG951)</f>
        <v/>
      </c>
      <c r="U951" t="str">
        <f>IF(PResult!Y951="","",PResult!Y951)</f>
        <v/>
      </c>
      <c r="V951" t="str">
        <f>IF(PResult!AU951="","",PResult!AU951)</f>
        <v/>
      </c>
      <c r="W951" t="str">
        <f>IF(PResult!R951="","",UPPER(TRIM(PResult!R951)))</f>
        <v/>
      </c>
      <c r="X951" t="str">
        <f>IF(PResult!AV951="","",PResult!AV951)</f>
        <v/>
      </c>
      <c r="Y951" t="str">
        <f>IF(PResult!AW951="","",PResult!AW951)</f>
        <v/>
      </c>
      <c r="Z951" t="str">
        <f>IF(PResult!AX951="","",PResult!AX951)</f>
        <v/>
      </c>
      <c r="AA951" t="str">
        <f>IF(PResult!AY951="","",PResult!AY951)</f>
        <v/>
      </c>
      <c r="AB951" t="str">
        <f>IF(PResult!AZ951="","",PResult!AZ951)</f>
        <v/>
      </c>
      <c r="AC951" t="str">
        <f>IF(PResult!BA951="","",PResult!BA951)</f>
        <v/>
      </c>
      <c r="AD951" t="str">
        <f>IF(PResult!G951="","",PResult!G951)</f>
        <v/>
      </c>
      <c r="AE951" t="str">
        <f>IF(PResult!H951="","",PResult!H951)</f>
        <v/>
      </c>
      <c r="AF951">
        <f>IF(OR(PResult!I951="(null)",PResult!I951=""),0,PResult!I951)</f>
        <v>0</v>
      </c>
      <c r="AG951" t="str">
        <f>TEXT(IF(ISERROR(INDEX(Panaboard!P:P,MATCH(CONCATENATE(A951,"-",T951),Panaboard!AF:AF,0))),"",INDEX(Panaboard!P:P,MATCH(CONCATENATE(A951,"-",T951),Panaboard!AF:AF,0))),"HH:MM")</f>
        <v/>
      </c>
      <c r="AH951" t="str">
        <f>TEXT(IF(ISERROR(INDEX(Panaboard!Q:Q,MATCH(CONCATENATE(A951,"-",T951),Panaboard!AF:AF,0))),"",INDEX(Panaboard!Q:Q,MATCH(CONCATENATE(A951,"-",T951),Panaboard!AF:AF,0))),"HH:MM")</f>
        <v/>
      </c>
      <c r="AI951" t="str">
        <f>TEXT(IF(ISERROR(INDEX(Panaboard!R:R,MATCH(CONCATENATE(A951,"-",T951),Panaboard!AF:AF,0))),"",INDEX(Panaboard!R:R,MATCH(CONCATENATE(A951,"-",T951),Panaboard!AF:AF,0))),"HH:MM")</f>
        <v/>
      </c>
      <c r="AJ951" t="str">
        <f>TEXT(IF(ISERROR(INDEX(Panaboard!S:S,MATCH(CONCATENATE(A951,"-",T951),Panaboard!AF:AF,0))),"",INDEX(Panaboard!S:S,MATCH(CONCATENATE(A951,"-",T951),Panaboard!AF:AF,0))),"HH:MM")</f>
        <v/>
      </c>
      <c r="AK951" t="str">
        <f>IF(PResult!BC951="","",PResult!BC951)</f>
        <v/>
      </c>
      <c r="AL951" t="str">
        <f>IF(PResult!BB951="","",PResult!BB951)</f>
        <v/>
      </c>
      <c r="AM951" t="str">
        <f>IF(PResult!BE951="","",PResult!BE951)</f>
        <v/>
      </c>
      <c r="AN951" t="str">
        <f>IF(PResult!BD951="","",PResult!BD951)</f>
        <v/>
      </c>
      <c r="AO951" t="str">
        <f>IF(PResult!BF951="","",PResult!BF951)</f>
        <v/>
      </c>
      <c r="AP951" t="str">
        <f>IF(ISERROR(INDEX(Panaboard!T:T,MATCH(CONCATENATE(A951,"-",T951),Panaboard!AF:AF,0))),"",INDEX(Panaboard!T:T,MATCH(CONCATENATE(A951,"-",T951),Panaboard!AF:AF,0)))</f>
        <v/>
      </c>
      <c r="AQ951" t="str">
        <f>IF(ISERROR(INDEX(Panaboard!U:U,MATCH(CONCATENATE(A951,"-",T951),Panaboard!AF:AF,0))),"",INDEX(Panaboard!U:U,MATCH(CONCATENATE(A951,"-",T951),Panaboard!AF:AF,0)))</f>
        <v/>
      </c>
      <c r="AR951" t="str">
        <f>IF(ISERROR(INDEX(Panaboard!V:V,MATCH(CONCATENATE(A951,"-",T951),Panaboard!AF:AF,0))),"",INDEX(Panaboard!V:V,MATCH(CONCATENATE(A951,"-",T951),Panaboard!AF:AF,0)))</f>
        <v/>
      </c>
      <c r="AS951" t="str">
        <f>IF(ISERROR(INDEX(Panaboard!W:W,MATCH(CONCATENATE(A951,"-",T951),Panaboard!AF:AF,0))),"",INDEX(Panaboard!W:W,MATCH(CONCATENATE(A951,"-",T951),Panaboard!AF:AF,0)))</f>
        <v/>
      </c>
      <c r="AT951" t="str">
        <f>IF(ISERROR(INDEX(Panaboard!X:X,MATCH(CONCATENATE(A951,"-",T951),Panaboard!AF:AF,0))),"",INDEX(Panaboard!X:X,MATCH(CONCATENATE(A951,"-",T951),Panaboard!AF:AF,0)))</f>
        <v/>
      </c>
      <c r="AU951" t="str">
        <f>IF(ISERROR(INDEX(Panaboard!Y:Y,MATCH(CONCATENATE(A951,"-",T951),Panaboard!AF:AF,0))),"",INDEX(Panaboard!Y:Y,MATCH(CONCATENATE(A951,"-",T951),Panaboard!AF:AF,0)))</f>
        <v/>
      </c>
      <c r="AV951" t="str">
        <f>IF(ISERROR(INDEX(Panaboard!Z:Z,MATCH(CONCATENATE(A951,"-",T951),Panaboard!AF:AF,0))),"",INDEX(Panaboard!Z:Z,MATCH(CONCATENATE(A951,"-",T951),Panaboard!AF:AF,0)))</f>
        <v/>
      </c>
      <c r="AW951" t="str">
        <f>IF(ISERROR(INDEX(Panaboard!AA:AA,MATCH(CONCATENATE(A951,"-",T951),Panaboard!AF:AF,0))),"",INDEX(Panaboard!AA:AA,MATCH(CONCATENATE(A951,"-",T951),Panaboard!AF:AF,0)))</f>
        <v/>
      </c>
      <c r="AX951" t="str">
        <f>IF(ISERROR(INDEX(Panaboard!AB:AB,MATCH(CONCATENATE(A951,"-",T951),Panaboard!AF:AF,0))),"",INDEX(Panaboard!AB:AB,MATCH(CONCATENATE(A951,"-",T951),Panaboard!AF:AF,0)))</f>
        <v/>
      </c>
      <c r="AY951" t="str">
        <f>IF(ISERROR(INDEX(Panaboard!AC:AC,MATCH(CONCATENATE(A951,"-",T951),Panaboard!AF:AF,0))),"",INDEX(Panaboard!AC:AC,MATCH(CONCATENATE(A951,"-",T951),Panaboard!AF:AF,0)))</f>
        <v/>
      </c>
      <c r="AZ951" t="str">
        <f>IF(OR(PResult!T951="",PResult!T951="(null)"),"",PResult!T951)</f>
        <v/>
      </c>
      <c r="BA951">
        <f>IF(PResult!O951="",0,PResult!O951)</f>
        <v>0</v>
      </c>
      <c r="BB951" t="str">
        <f>IF(ISERROR(INDEX(Panaboard!N:N,MATCH(CONCATENATE(A951,"-",T951),Panaboard!AF:AF,0))),"",INDEX(Panaboard!N:N,MATCH(CONCATENATE(A951,"-",T951),Panaboard!AF:AF,0)))</f>
        <v/>
      </c>
      <c r="BC951" t="str">
        <f t="shared" si="43"/>
        <v/>
      </c>
      <c r="BD951" t="str">
        <f>IF(ISERROR(INDEX(Panaboard!AD:AD,MATCH(CONCATENATE(A951,"-",T951),Panaboard!AF:AF,0))),"",INDEX(Panaboard!AD:AD,MATCH(CONCATENATE(A951,"-",T951),Panaboard!AF:AF,0)))</f>
        <v/>
      </c>
      <c r="BE951" t="str">
        <f>IF(ISERROR(INDEX(Panaboard!AE:AE,MATCH(CONCATENATE(A951,"-",T951),Panaboard!AF:AF,0))),"",INDEX(Panaboard!AE:AE,MATCH(CONCATENATE(A951,"-",T951),Panaboard!AF:AF,0)))</f>
        <v/>
      </c>
      <c r="BF951">
        <f>IF(OR(UPPER(TRIM(PResult!R951))="S",UPPER(TRIM(PResult!R951))="P"),PResult!M951,0)</f>
        <v>0</v>
      </c>
      <c r="BG951" t="str">
        <f>IF(ISERROR(INDEX(Panaboard!L:L,MATCH(CONCATENATE(A951,"-",T951),Panaboard!AF:AF,0))),"",INDEX(Panaboard!L:L,MATCH(CONCATENATE(A951,"-",T951),Panaboard!AF:AF,0)))</f>
        <v/>
      </c>
      <c r="BH951" t="str">
        <f>IF(ISERROR(INDEX(Panaboard!AG:AG,MATCH(CONCATENATE(A951,"-",T951),Panaboard!AF:AF,0))),"",INDEX(Panaboard!AG:AG,MATCH(CONCATENATE(A951,"-",T951),Panaboard!AF:AF,0)))</f>
        <v/>
      </c>
      <c r="BI951" t="str">
        <f t="shared" si="44"/>
        <v/>
      </c>
      <c r="BJ951" t="str">
        <f>IF(ISERROR(INDEX(CuttingList!F:F,MATCH(CONCATENATE(A951,"-",T951),CuttingList!E:E,0))),"",INDEX(CuttingList!F:F,MATCH(CONCATENATE(A951,"-",T951),CuttingList!E:E,0)))</f>
        <v/>
      </c>
    </row>
    <row r="952" spans="1:62" x14ac:dyDescent="0.25">
      <c r="A952" t="str">
        <f>IF(PResult!AL952="","",PResult!AL952)</f>
        <v/>
      </c>
      <c r="B952" t="str">
        <f>IF(PResult!F952="","",PResult!F952)</f>
        <v/>
      </c>
      <c r="C952" t="str">
        <f>IF(PResult!AN952="","",PResult!AN952)</f>
        <v/>
      </c>
      <c r="D952" t="str">
        <f>IF(PResult!AO952="","",PResult!AO952)</f>
        <v/>
      </c>
      <c r="E952" t="str">
        <f>IF(PResult!AP952="","",PResult!AP952)</f>
        <v/>
      </c>
      <c r="F952" t="str">
        <f>IF(PResult!AQ952="","",PResult!AQ952)</f>
        <v/>
      </c>
      <c r="G952">
        <f>IF(PResult!AR952="",0,ROUND(PResult!AR952,2))</f>
        <v>0</v>
      </c>
      <c r="I952">
        <f>IF(OR(UPPER(TRIM(PResult!R952))="S",UPPER(TRIM(PResult!R952))="P"),PResult!O952,0)</f>
        <v>0</v>
      </c>
      <c r="J952" t="str">
        <f>IF(ISERROR(INDEX(Panaboard!J:J,MATCH(CONCATENATE(A952,"-",T952),Panaboard!AF:AF,0))),"",TRIM(INDEX(Panaboard!J:J,MATCH(CONCATENATE(A952,"-",T952),Panaboard!AF:AF,0))))</f>
        <v/>
      </c>
      <c r="K952" t="str">
        <f>IF(ISERROR(INDEX(Panaboard!C:C,MATCH(CONCATENATE(A952,"-",T952),Panaboard!AF:AF,0))),"",INDEX(Panaboard!C:C,MATCH(CONCATENATE(A952,"-",T952),Panaboard!AF:AF,0)))</f>
        <v/>
      </c>
      <c r="L952" t="str">
        <f>IF(ISERROR(INDEX(Panaboard!D:D,MATCH(CONCATENATE(A952,"-",T952),Panaboard!AF:AF,0))),"",INDEX(Panaboard!D:D,MATCH(CONCATENATE(A952,"-",T952),Panaboard!AF:AF,0)))</f>
        <v/>
      </c>
      <c r="M952" t="str">
        <f>IF(ISERROR(INDEX(Panaboard!E:E,MATCH(CONCATENATE(A952,"-",T952),Panaboard!AF:AF,0))),"",INDEX(Panaboard!E:E,MATCH(CONCATENATE(A952,"-",T952),Panaboard!AF:AF,0)))</f>
        <v/>
      </c>
      <c r="N952" t="str">
        <f>IF(ISERROR(INDEX(Panaboard!F:F,MATCH(CONCATENATE(A952,"-",T952),Panaboard!AF:AF,0))),"",INDEX(Panaboard!F:F,MATCH(CONCATENATE(A952,"-",T952),Panaboard!AF:AF,0)))</f>
        <v/>
      </c>
      <c r="O952" t="str">
        <f>IF(ISERROR(INDEX(Panaboard!G:G,MATCH(CONCATENATE(A952,"-",T952),Panaboard!AF:AF,0))),"",INDEX(Panaboard!G:G,MATCH(CONCATENATE(A952,"-",T952),Panaboard!AF:AF,0)))</f>
        <v/>
      </c>
      <c r="P952" t="str">
        <f t="shared" si="42"/>
        <v/>
      </c>
      <c r="Q952" t="str">
        <f>IF(ISERROR(INDEX(Panaboard!H:H,MATCH(CONCATENATE(A952,"-",T952),Panaboard!AF:AF,0))),"",INDEX(Panaboard!H:H,MATCH(CONCATENATE(A952,"-",T952),Panaboard!AF:AF,0)))</f>
        <v/>
      </c>
      <c r="R952" t="str">
        <f>IF(ISERROR(INDEX(Panaboard!I:I,MATCH(CONCATENATE(A952,"-",T952),Panaboard!AF:AF,0))),"",INDEX(Panaboard!I:I,MATCH(CONCATENATE(A952,"-",T952),Panaboard!AF:AF,0)))</f>
        <v/>
      </c>
      <c r="S952" t="str">
        <f>CONCATENATE(PResult!AS952,PResult!AT952)</f>
        <v/>
      </c>
      <c r="T952" t="str">
        <f>IF(PResult!BG952="","",PResult!BG952)</f>
        <v/>
      </c>
      <c r="U952" t="str">
        <f>IF(PResult!Y952="","",PResult!Y952)</f>
        <v/>
      </c>
      <c r="V952" t="str">
        <f>IF(PResult!AU952="","",PResult!AU952)</f>
        <v/>
      </c>
      <c r="W952" t="str">
        <f>IF(PResult!R952="","",UPPER(TRIM(PResult!R952)))</f>
        <v/>
      </c>
      <c r="X952" t="str">
        <f>IF(PResult!AV952="","",PResult!AV952)</f>
        <v/>
      </c>
      <c r="Y952" t="str">
        <f>IF(PResult!AW952="","",PResult!AW952)</f>
        <v/>
      </c>
      <c r="Z952" t="str">
        <f>IF(PResult!AX952="","",PResult!AX952)</f>
        <v/>
      </c>
      <c r="AA952" t="str">
        <f>IF(PResult!AY952="","",PResult!AY952)</f>
        <v/>
      </c>
      <c r="AB952" t="str">
        <f>IF(PResult!AZ952="","",PResult!AZ952)</f>
        <v/>
      </c>
      <c r="AC952" t="str">
        <f>IF(PResult!BA952="","",PResult!BA952)</f>
        <v/>
      </c>
      <c r="AD952" t="str">
        <f>IF(PResult!G952="","",PResult!G952)</f>
        <v/>
      </c>
      <c r="AE952" t="str">
        <f>IF(PResult!H952="","",PResult!H952)</f>
        <v/>
      </c>
      <c r="AF952">
        <f>IF(OR(PResult!I952="(null)",PResult!I952=""),0,PResult!I952)</f>
        <v>0</v>
      </c>
      <c r="AG952" t="str">
        <f>TEXT(IF(ISERROR(INDEX(Panaboard!P:P,MATCH(CONCATENATE(A952,"-",T952),Panaboard!AF:AF,0))),"",INDEX(Panaboard!P:P,MATCH(CONCATENATE(A952,"-",T952),Panaboard!AF:AF,0))),"HH:MM")</f>
        <v/>
      </c>
      <c r="AH952" t="str">
        <f>TEXT(IF(ISERROR(INDEX(Panaboard!Q:Q,MATCH(CONCATENATE(A952,"-",T952),Panaboard!AF:AF,0))),"",INDEX(Panaboard!Q:Q,MATCH(CONCATENATE(A952,"-",T952),Panaboard!AF:AF,0))),"HH:MM")</f>
        <v/>
      </c>
      <c r="AI952" t="str">
        <f>TEXT(IF(ISERROR(INDEX(Panaboard!R:R,MATCH(CONCATENATE(A952,"-",T952),Panaboard!AF:AF,0))),"",INDEX(Panaboard!R:R,MATCH(CONCATENATE(A952,"-",T952),Panaboard!AF:AF,0))),"HH:MM")</f>
        <v/>
      </c>
      <c r="AJ952" t="str">
        <f>TEXT(IF(ISERROR(INDEX(Panaboard!S:S,MATCH(CONCATENATE(A952,"-",T952),Panaboard!AF:AF,0))),"",INDEX(Panaboard!S:S,MATCH(CONCATENATE(A952,"-",T952),Panaboard!AF:AF,0))),"HH:MM")</f>
        <v/>
      </c>
      <c r="AK952" t="str">
        <f>IF(PResult!BC952="","",PResult!BC952)</f>
        <v/>
      </c>
      <c r="AL952" t="str">
        <f>IF(PResult!BB952="","",PResult!BB952)</f>
        <v/>
      </c>
      <c r="AM952" t="str">
        <f>IF(PResult!BE952="","",PResult!BE952)</f>
        <v/>
      </c>
      <c r="AN952" t="str">
        <f>IF(PResult!BD952="","",PResult!BD952)</f>
        <v/>
      </c>
      <c r="AO952" t="str">
        <f>IF(PResult!BF952="","",PResult!BF952)</f>
        <v/>
      </c>
      <c r="AP952" t="str">
        <f>IF(ISERROR(INDEX(Panaboard!T:T,MATCH(CONCATENATE(A952,"-",T952),Panaboard!AF:AF,0))),"",INDEX(Panaboard!T:T,MATCH(CONCATENATE(A952,"-",T952),Panaboard!AF:AF,0)))</f>
        <v/>
      </c>
      <c r="AQ952" t="str">
        <f>IF(ISERROR(INDEX(Panaboard!U:U,MATCH(CONCATENATE(A952,"-",T952),Panaboard!AF:AF,0))),"",INDEX(Panaboard!U:U,MATCH(CONCATENATE(A952,"-",T952),Panaboard!AF:AF,0)))</f>
        <v/>
      </c>
      <c r="AR952" t="str">
        <f>IF(ISERROR(INDEX(Panaboard!V:V,MATCH(CONCATENATE(A952,"-",T952),Panaboard!AF:AF,0))),"",INDEX(Panaboard!V:V,MATCH(CONCATENATE(A952,"-",T952),Panaboard!AF:AF,0)))</f>
        <v/>
      </c>
      <c r="AS952" t="str">
        <f>IF(ISERROR(INDEX(Panaboard!W:W,MATCH(CONCATENATE(A952,"-",T952),Panaboard!AF:AF,0))),"",INDEX(Panaboard!W:W,MATCH(CONCATENATE(A952,"-",T952),Panaboard!AF:AF,0)))</f>
        <v/>
      </c>
      <c r="AT952" t="str">
        <f>IF(ISERROR(INDEX(Panaboard!X:X,MATCH(CONCATENATE(A952,"-",T952),Panaboard!AF:AF,0))),"",INDEX(Panaboard!X:X,MATCH(CONCATENATE(A952,"-",T952),Panaboard!AF:AF,0)))</f>
        <v/>
      </c>
      <c r="AU952" t="str">
        <f>IF(ISERROR(INDEX(Panaboard!Y:Y,MATCH(CONCATENATE(A952,"-",T952),Panaboard!AF:AF,0))),"",INDEX(Panaboard!Y:Y,MATCH(CONCATENATE(A952,"-",T952),Panaboard!AF:AF,0)))</f>
        <v/>
      </c>
      <c r="AV952" t="str">
        <f>IF(ISERROR(INDEX(Panaboard!Z:Z,MATCH(CONCATENATE(A952,"-",T952),Panaboard!AF:AF,0))),"",INDEX(Panaboard!Z:Z,MATCH(CONCATENATE(A952,"-",T952),Panaboard!AF:AF,0)))</f>
        <v/>
      </c>
      <c r="AW952" t="str">
        <f>IF(ISERROR(INDEX(Panaboard!AA:AA,MATCH(CONCATENATE(A952,"-",T952),Panaboard!AF:AF,0))),"",INDEX(Panaboard!AA:AA,MATCH(CONCATENATE(A952,"-",T952),Panaboard!AF:AF,0)))</f>
        <v/>
      </c>
      <c r="AX952" t="str">
        <f>IF(ISERROR(INDEX(Panaboard!AB:AB,MATCH(CONCATENATE(A952,"-",T952),Panaboard!AF:AF,0))),"",INDEX(Panaboard!AB:AB,MATCH(CONCATENATE(A952,"-",T952),Panaboard!AF:AF,0)))</f>
        <v/>
      </c>
      <c r="AY952" t="str">
        <f>IF(ISERROR(INDEX(Panaboard!AC:AC,MATCH(CONCATENATE(A952,"-",T952),Panaboard!AF:AF,0))),"",INDEX(Panaboard!AC:AC,MATCH(CONCATENATE(A952,"-",T952),Panaboard!AF:AF,0)))</f>
        <v/>
      </c>
      <c r="AZ952" t="str">
        <f>IF(OR(PResult!T952="",PResult!T952="(null)"),"",PResult!T952)</f>
        <v/>
      </c>
      <c r="BA952">
        <f>IF(PResult!O952="",0,PResult!O952)</f>
        <v>0</v>
      </c>
      <c r="BB952" t="str">
        <f>IF(ISERROR(INDEX(Panaboard!N:N,MATCH(CONCATENATE(A952,"-",T952),Panaboard!AF:AF,0))),"",INDEX(Panaboard!N:N,MATCH(CONCATENATE(A952,"-",T952),Panaboard!AF:AF,0)))</f>
        <v/>
      </c>
      <c r="BC952" t="str">
        <f t="shared" si="43"/>
        <v/>
      </c>
      <c r="BD952" t="str">
        <f>IF(ISERROR(INDEX(Panaboard!AD:AD,MATCH(CONCATENATE(A952,"-",T952),Panaboard!AF:AF,0))),"",INDEX(Panaboard!AD:AD,MATCH(CONCATENATE(A952,"-",T952),Panaboard!AF:AF,0)))</f>
        <v/>
      </c>
      <c r="BE952" t="str">
        <f>IF(ISERROR(INDEX(Panaboard!AE:AE,MATCH(CONCATENATE(A952,"-",T952),Panaboard!AF:AF,0))),"",INDEX(Panaboard!AE:AE,MATCH(CONCATENATE(A952,"-",T952),Panaboard!AF:AF,0)))</f>
        <v/>
      </c>
      <c r="BF952">
        <f>IF(OR(UPPER(TRIM(PResult!R952))="S",UPPER(TRIM(PResult!R952))="P"),PResult!M952,0)</f>
        <v>0</v>
      </c>
      <c r="BG952" t="str">
        <f>IF(ISERROR(INDEX(Panaboard!L:L,MATCH(CONCATENATE(A952,"-",T952),Panaboard!AF:AF,0))),"",INDEX(Panaboard!L:L,MATCH(CONCATENATE(A952,"-",T952),Panaboard!AF:AF,0)))</f>
        <v/>
      </c>
      <c r="BH952" t="str">
        <f>IF(ISERROR(INDEX(Panaboard!AG:AG,MATCH(CONCATENATE(A952,"-",T952),Panaboard!AF:AF,0))),"",INDEX(Panaboard!AG:AG,MATCH(CONCATENATE(A952,"-",T952),Panaboard!AF:AF,0)))</f>
        <v/>
      </c>
      <c r="BI952" t="str">
        <f t="shared" si="44"/>
        <v/>
      </c>
      <c r="BJ952" t="str">
        <f>IF(ISERROR(INDEX(CuttingList!F:F,MATCH(CONCATENATE(A952,"-",T952),CuttingList!E:E,0))),"",INDEX(CuttingList!F:F,MATCH(CONCATENATE(A952,"-",T952),CuttingList!E:E,0)))</f>
        <v/>
      </c>
    </row>
    <row r="953" spans="1:62" x14ac:dyDescent="0.25">
      <c r="A953" t="str">
        <f>IF(PResult!AL953="","",PResult!AL953)</f>
        <v/>
      </c>
      <c r="B953" t="str">
        <f>IF(PResult!F953="","",PResult!F953)</f>
        <v/>
      </c>
      <c r="C953" t="str">
        <f>IF(PResult!AN953="","",PResult!AN953)</f>
        <v/>
      </c>
      <c r="D953" t="str">
        <f>IF(PResult!AO953="","",PResult!AO953)</f>
        <v/>
      </c>
      <c r="E953" t="str">
        <f>IF(PResult!AP953="","",PResult!AP953)</f>
        <v/>
      </c>
      <c r="F953" t="str">
        <f>IF(PResult!AQ953="","",PResult!AQ953)</f>
        <v/>
      </c>
      <c r="G953">
        <f>IF(PResult!AR953="",0,ROUND(PResult!AR953,2))</f>
        <v>0</v>
      </c>
      <c r="I953">
        <f>IF(OR(UPPER(TRIM(PResult!R953))="S",UPPER(TRIM(PResult!R953))="P"),PResult!O953,0)</f>
        <v>0</v>
      </c>
      <c r="J953" t="str">
        <f>IF(ISERROR(INDEX(Panaboard!J:J,MATCH(CONCATENATE(A953,"-",T953),Panaboard!AF:AF,0))),"",TRIM(INDEX(Panaboard!J:J,MATCH(CONCATENATE(A953,"-",T953),Panaboard!AF:AF,0))))</f>
        <v/>
      </c>
      <c r="K953" t="str">
        <f>IF(ISERROR(INDEX(Panaboard!C:C,MATCH(CONCATENATE(A953,"-",T953),Panaboard!AF:AF,0))),"",INDEX(Panaboard!C:C,MATCH(CONCATENATE(A953,"-",T953),Panaboard!AF:AF,0)))</f>
        <v/>
      </c>
      <c r="L953" t="str">
        <f>IF(ISERROR(INDEX(Panaboard!D:D,MATCH(CONCATENATE(A953,"-",T953),Panaboard!AF:AF,0))),"",INDEX(Panaboard!D:D,MATCH(CONCATENATE(A953,"-",T953),Panaboard!AF:AF,0)))</f>
        <v/>
      </c>
      <c r="M953" t="str">
        <f>IF(ISERROR(INDEX(Panaboard!E:E,MATCH(CONCATENATE(A953,"-",T953),Panaboard!AF:AF,0))),"",INDEX(Panaboard!E:E,MATCH(CONCATENATE(A953,"-",T953),Panaboard!AF:AF,0)))</f>
        <v/>
      </c>
      <c r="N953" t="str">
        <f>IF(ISERROR(INDEX(Panaboard!F:F,MATCH(CONCATENATE(A953,"-",T953),Panaboard!AF:AF,0))),"",INDEX(Panaboard!F:F,MATCH(CONCATENATE(A953,"-",T953),Panaboard!AF:AF,0)))</f>
        <v/>
      </c>
      <c r="O953" t="str">
        <f>IF(ISERROR(INDEX(Panaboard!G:G,MATCH(CONCATENATE(A953,"-",T953),Panaboard!AF:AF,0))),"",INDEX(Panaboard!G:G,MATCH(CONCATENATE(A953,"-",T953),Panaboard!AF:AF,0)))</f>
        <v/>
      </c>
      <c r="P953" t="str">
        <f t="shared" si="42"/>
        <v/>
      </c>
      <c r="Q953" t="str">
        <f>IF(ISERROR(INDEX(Panaboard!H:H,MATCH(CONCATENATE(A953,"-",T953),Panaboard!AF:AF,0))),"",INDEX(Panaboard!H:H,MATCH(CONCATENATE(A953,"-",T953),Panaboard!AF:AF,0)))</f>
        <v/>
      </c>
      <c r="R953" t="str">
        <f>IF(ISERROR(INDEX(Panaboard!I:I,MATCH(CONCATENATE(A953,"-",T953),Panaboard!AF:AF,0))),"",INDEX(Panaboard!I:I,MATCH(CONCATENATE(A953,"-",T953),Panaboard!AF:AF,0)))</f>
        <v/>
      </c>
      <c r="S953" t="str">
        <f>CONCATENATE(PResult!AS953,PResult!AT953)</f>
        <v/>
      </c>
      <c r="T953" t="str">
        <f>IF(PResult!BG953="","",PResult!BG953)</f>
        <v/>
      </c>
      <c r="U953" t="str">
        <f>IF(PResult!Y953="","",PResult!Y953)</f>
        <v/>
      </c>
      <c r="V953" t="str">
        <f>IF(PResult!AU953="","",PResult!AU953)</f>
        <v/>
      </c>
      <c r="W953" t="str">
        <f>IF(PResult!R953="","",UPPER(TRIM(PResult!R953)))</f>
        <v/>
      </c>
      <c r="X953" t="str">
        <f>IF(PResult!AV953="","",PResult!AV953)</f>
        <v/>
      </c>
      <c r="Y953" t="str">
        <f>IF(PResult!AW953="","",PResult!AW953)</f>
        <v/>
      </c>
      <c r="Z953" t="str">
        <f>IF(PResult!AX953="","",PResult!AX953)</f>
        <v/>
      </c>
      <c r="AA953" t="str">
        <f>IF(PResult!AY953="","",PResult!AY953)</f>
        <v/>
      </c>
      <c r="AB953" t="str">
        <f>IF(PResult!AZ953="","",PResult!AZ953)</f>
        <v/>
      </c>
      <c r="AC953" t="str">
        <f>IF(PResult!BA953="","",PResult!BA953)</f>
        <v/>
      </c>
      <c r="AD953" t="str">
        <f>IF(PResult!G953="","",PResult!G953)</f>
        <v/>
      </c>
      <c r="AE953" t="str">
        <f>IF(PResult!H953="","",PResult!H953)</f>
        <v/>
      </c>
      <c r="AF953">
        <f>IF(OR(PResult!I953="(null)",PResult!I953=""),0,PResult!I953)</f>
        <v>0</v>
      </c>
      <c r="AG953" t="str">
        <f>TEXT(IF(ISERROR(INDEX(Panaboard!P:P,MATCH(CONCATENATE(A953,"-",T953),Panaboard!AF:AF,0))),"",INDEX(Panaboard!P:P,MATCH(CONCATENATE(A953,"-",T953),Panaboard!AF:AF,0))),"HH:MM")</f>
        <v/>
      </c>
      <c r="AH953" t="str">
        <f>TEXT(IF(ISERROR(INDEX(Panaboard!Q:Q,MATCH(CONCATENATE(A953,"-",T953),Panaboard!AF:AF,0))),"",INDEX(Panaboard!Q:Q,MATCH(CONCATENATE(A953,"-",T953),Panaboard!AF:AF,0))),"HH:MM")</f>
        <v/>
      </c>
      <c r="AI953" t="str">
        <f>TEXT(IF(ISERROR(INDEX(Panaboard!R:R,MATCH(CONCATENATE(A953,"-",T953),Panaboard!AF:AF,0))),"",INDEX(Panaboard!R:R,MATCH(CONCATENATE(A953,"-",T953),Panaboard!AF:AF,0))),"HH:MM")</f>
        <v/>
      </c>
      <c r="AJ953" t="str">
        <f>TEXT(IF(ISERROR(INDEX(Panaboard!S:S,MATCH(CONCATENATE(A953,"-",T953),Panaboard!AF:AF,0))),"",INDEX(Panaboard!S:S,MATCH(CONCATENATE(A953,"-",T953),Panaboard!AF:AF,0))),"HH:MM")</f>
        <v/>
      </c>
      <c r="AK953" t="str">
        <f>IF(PResult!BC953="","",PResult!BC953)</f>
        <v/>
      </c>
      <c r="AL953" t="str">
        <f>IF(PResult!BB953="","",PResult!BB953)</f>
        <v/>
      </c>
      <c r="AM953" t="str">
        <f>IF(PResult!BE953="","",PResult!BE953)</f>
        <v/>
      </c>
      <c r="AN953" t="str">
        <f>IF(PResult!BD953="","",PResult!BD953)</f>
        <v/>
      </c>
      <c r="AO953" t="str">
        <f>IF(PResult!BF953="","",PResult!BF953)</f>
        <v/>
      </c>
      <c r="AP953" t="str">
        <f>IF(ISERROR(INDEX(Panaboard!T:T,MATCH(CONCATENATE(A953,"-",T953),Panaboard!AF:AF,0))),"",INDEX(Panaboard!T:T,MATCH(CONCATENATE(A953,"-",T953),Panaboard!AF:AF,0)))</f>
        <v/>
      </c>
      <c r="AQ953" t="str">
        <f>IF(ISERROR(INDEX(Panaboard!U:U,MATCH(CONCATENATE(A953,"-",T953),Panaboard!AF:AF,0))),"",INDEX(Panaboard!U:U,MATCH(CONCATENATE(A953,"-",T953),Panaboard!AF:AF,0)))</f>
        <v/>
      </c>
      <c r="AR953" t="str">
        <f>IF(ISERROR(INDEX(Panaboard!V:V,MATCH(CONCATENATE(A953,"-",T953),Panaboard!AF:AF,0))),"",INDEX(Panaboard!V:V,MATCH(CONCATENATE(A953,"-",T953),Panaboard!AF:AF,0)))</f>
        <v/>
      </c>
      <c r="AS953" t="str">
        <f>IF(ISERROR(INDEX(Panaboard!W:W,MATCH(CONCATENATE(A953,"-",T953),Panaboard!AF:AF,0))),"",INDEX(Panaboard!W:W,MATCH(CONCATENATE(A953,"-",T953),Panaboard!AF:AF,0)))</f>
        <v/>
      </c>
      <c r="AT953" t="str">
        <f>IF(ISERROR(INDEX(Panaboard!X:X,MATCH(CONCATENATE(A953,"-",T953),Panaboard!AF:AF,0))),"",INDEX(Panaboard!X:X,MATCH(CONCATENATE(A953,"-",T953),Panaboard!AF:AF,0)))</f>
        <v/>
      </c>
      <c r="AU953" t="str">
        <f>IF(ISERROR(INDEX(Panaboard!Y:Y,MATCH(CONCATENATE(A953,"-",T953),Panaboard!AF:AF,0))),"",INDEX(Panaboard!Y:Y,MATCH(CONCATENATE(A953,"-",T953),Panaboard!AF:AF,0)))</f>
        <v/>
      </c>
      <c r="AV953" t="str">
        <f>IF(ISERROR(INDEX(Panaboard!Z:Z,MATCH(CONCATENATE(A953,"-",T953),Panaboard!AF:AF,0))),"",INDEX(Panaboard!Z:Z,MATCH(CONCATENATE(A953,"-",T953),Panaboard!AF:AF,0)))</f>
        <v/>
      </c>
      <c r="AW953" t="str">
        <f>IF(ISERROR(INDEX(Panaboard!AA:AA,MATCH(CONCATENATE(A953,"-",T953),Panaboard!AF:AF,0))),"",INDEX(Panaboard!AA:AA,MATCH(CONCATENATE(A953,"-",T953),Panaboard!AF:AF,0)))</f>
        <v/>
      </c>
      <c r="AX953" t="str">
        <f>IF(ISERROR(INDEX(Panaboard!AB:AB,MATCH(CONCATENATE(A953,"-",T953),Panaboard!AF:AF,0))),"",INDEX(Panaboard!AB:AB,MATCH(CONCATENATE(A953,"-",T953),Panaboard!AF:AF,0)))</f>
        <v/>
      </c>
      <c r="AY953" t="str">
        <f>IF(ISERROR(INDEX(Panaboard!AC:AC,MATCH(CONCATENATE(A953,"-",T953),Panaboard!AF:AF,0))),"",INDEX(Panaboard!AC:AC,MATCH(CONCATENATE(A953,"-",T953),Panaboard!AF:AF,0)))</f>
        <v/>
      </c>
      <c r="AZ953" t="str">
        <f>IF(OR(PResult!T953="",PResult!T953="(null)"),"",PResult!T953)</f>
        <v/>
      </c>
      <c r="BA953">
        <f>IF(PResult!O953="",0,PResult!O953)</f>
        <v>0</v>
      </c>
      <c r="BB953" t="str">
        <f>IF(ISERROR(INDEX(Panaboard!N:N,MATCH(CONCATENATE(A953,"-",T953),Panaboard!AF:AF,0))),"",INDEX(Panaboard!N:N,MATCH(CONCATENATE(A953,"-",T953),Panaboard!AF:AF,0)))</f>
        <v/>
      </c>
      <c r="BC953" t="str">
        <f t="shared" si="43"/>
        <v/>
      </c>
      <c r="BD953" t="str">
        <f>IF(ISERROR(INDEX(Panaboard!AD:AD,MATCH(CONCATENATE(A953,"-",T953),Panaboard!AF:AF,0))),"",INDEX(Panaboard!AD:AD,MATCH(CONCATENATE(A953,"-",T953),Panaboard!AF:AF,0)))</f>
        <v/>
      </c>
      <c r="BE953" t="str">
        <f>IF(ISERROR(INDEX(Panaboard!AE:AE,MATCH(CONCATENATE(A953,"-",T953),Panaboard!AF:AF,0))),"",INDEX(Panaboard!AE:AE,MATCH(CONCATENATE(A953,"-",T953),Panaboard!AF:AF,0)))</f>
        <v/>
      </c>
      <c r="BF953">
        <f>IF(OR(UPPER(TRIM(PResult!R953))="S",UPPER(TRIM(PResult!R953))="P"),PResult!M953,0)</f>
        <v>0</v>
      </c>
      <c r="BG953" t="str">
        <f>IF(ISERROR(INDEX(Panaboard!L:L,MATCH(CONCATENATE(A953,"-",T953),Panaboard!AF:AF,0))),"",INDEX(Panaboard!L:L,MATCH(CONCATENATE(A953,"-",T953),Panaboard!AF:AF,0)))</f>
        <v/>
      </c>
      <c r="BH953" t="str">
        <f>IF(ISERROR(INDEX(Panaboard!AG:AG,MATCH(CONCATENATE(A953,"-",T953),Panaboard!AF:AF,0))),"",INDEX(Panaboard!AG:AG,MATCH(CONCATENATE(A953,"-",T953),Panaboard!AF:AF,0)))</f>
        <v/>
      </c>
      <c r="BI953" t="str">
        <f t="shared" si="44"/>
        <v/>
      </c>
      <c r="BJ953" t="str">
        <f>IF(ISERROR(INDEX(CuttingList!F:F,MATCH(CONCATENATE(A953,"-",T953),CuttingList!E:E,0))),"",INDEX(CuttingList!F:F,MATCH(CONCATENATE(A953,"-",T953),CuttingList!E:E,0)))</f>
        <v/>
      </c>
    </row>
    <row r="954" spans="1:62" x14ac:dyDescent="0.25">
      <c r="A954" t="str">
        <f>IF(PResult!AL954="","",PResult!AL954)</f>
        <v/>
      </c>
      <c r="B954" t="str">
        <f>IF(PResult!F954="","",PResult!F954)</f>
        <v/>
      </c>
      <c r="C954" t="str">
        <f>IF(PResult!AN954="","",PResult!AN954)</f>
        <v/>
      </c>
      <c r="D954" t="str">
        <f>IF(PResult!AO954="","",PResult!AO954)</f>
        <v/>
      </c>
      <c r="E954" t="str">
        <f>IF(PResult!AP954="","",PResult!AP954)</f>
        <v/>
      </c>
      <c r="F954" t="str">
        <f>IF(PResult!AQ954="","",PResult!AQ954)</f>
        <v/>
      </c>
      <c r="G954">
        <f>IF(PResult!AR954="",0,ROUND(PResult!AR954,2))</f>
        <v>0</v>
      </c>
      <c r="I954">
        <f>IF(OR(UPPER(TRIM(PResult!R954))="S",UPPER(TRIM(PResult!R954))="P"),PResult!O954,0)</f>
        <v>0</v>
      </c>
      <c r="J954" t="str">
        <f>IF(ISERROR(INDEX(Panaboard!J:J,MATCH(CONCATENATE(A954,"-",T954),Panaboard!AF:AF,0))),"",TRIM(INDEX(Panaboard!J:J,MATCH(CONCATENATE(A954,"-",T954),Panaboard!AF:AF,0))))</f>
        <v/>
      </c>
      <c r="K954" t="str">
        <f>IF(ISERROR(INDEX(Panaboard!C:C,MATCH(CONCATENATE(A954,"-",T954),Panaboard!AF:AF,0))),"",INDEX(Panaboard!C:C,MATCH(CONCATENATE(A954,"-",T954),Panaboard!AF:AF,0)))</f>
        <v/>
      </c>
      <c r="L954" t="str">
        <f>IF(ISERROR(INDEX(Panaboard!D:D,MATCH(CONCATENATE(A954,"-",T954),Panaboard!AF:AF,0))),"",INDEX(Panaboard!D:D,MATCH(CONCATENATE(A954,"-",T954),Panaboard!AF:AF,0)))</f>
        <v/>
      </c>
      <c r="M954" t="str">
        <f>IF(ISERROR(INDEX(Panaboard!E:E,MATCH(CONCATENATE(A954,"-",T954),Panaboard!AF:AF,0))),"",INDEX(Panaboard!E:E,MATCH(CONCATENATE(A954,"-",T954),Panaboard!AF:AF,0)))</f>
        <v/>
      </c>
      <c r="N954" t="str">
        <f>IF(ISERROR(INDEX(Panaboard!F:F,MATCH(CONCATENATE(A954,"-",T954),Panaboard!AF:AF,0))),"",INDEX(Panaboard!F:F,MATCH(CONCATENATE(A954,"-",T954),Panaboard!AF:AF,0)))</f>
        <v/>
      </c>
      <c r="O954" t="str">
        <f>IF(ISERROR(INDEX(Panaboard!G:G,MATCH(CONCATENATE(A954,"-",T954),Panaboard!AF:AF,0))),"",INDEX(Panaboard!G:G,MATCH(CONCATENATE(A954,"-",T954),Panaboard!AF:AF,0)))</f>
        <v/>
      </c>
      <c r="P954" t="str">
        <f t="shared" si="42"/>
        <v/>
      </c>
      <c r="Q954" t="str">
        <f>IF(ISERROR(INDEX(Panaboard!H:H,MATCH(CONCATENATE(A954,"-",T954),Panaboard!AF:AF,0))),"",INDEX(Panaboard!H:H,MATCH(CONCATENATE(A954,"-",T954),Panaboard!AF:AF,0)))</f>
        <v/>
      </c>
      <c r="R954" t="str">
        <f>IF(ISERROR(INDEX(Panaboard!I:I,MATCH(CONCATENATE(A954,"-",T954),Panaboard!AF:AF,0))),"",INDEX(Panaboard!I:I,MATCH(CONCATENATE(A954,"-",T954),Panaboard!AF:AF,0)))</f>
        <v/>
      </c>
      <c r="S954" t="str">
        <f>CONCATENATE(PResult!AS954,PResult!AT954)</f>
        <v/>
      </c>
      <c r="T954" t="str">
        <f>IF(PResult!BG954="","",PResult!BG954)</f>
        <v/>
      </c>
      <c r="U954" t="str">
        <f>IF(PResult!Y954="","",PResult!Y954)</f>
        <v/>
      </c>
      <c r="V954" t="str">
        <f>IF(PResult!AU954="","",PResult!AU954)</f>
        <v/>
      </c>
      <c r="W954" t="str">
        <f>IF(PResult!R954="","",UPPER(TRIM(PResult!R954)))</f>
        <v/>
      </c>
      <c r="X954" t="str">
        <f>IF(PResult!AV954="","",PResult!AV954)</f>
        <v/>
      </c>
      <c r="Y954" t="str">
        <f>IF(PResult!AW954="","",PResult!AW954)</f>
        <v/>
      </c>
      <c r="Z954" t="str">
        <f>IF(PResult!AX954="","",PResult!AX954)</f>
        <v/>
      </c>
      <c r="AA954" t="str">
        <f>IF(PResult!AY954="","",PResult!AY954)</f>
        <v/>
      </c>
      <c r="AB954" t="str">
        <f>IF(PResult!AZ954="","",PResult!AZ954)</f>
        <v/>
      </c>
      <c r="AC954" t="str">
        <f>IF(PResult!BA954="","",PResult!BA954)</f>
        <v/>
      </c>
      <c r="AD954" t="str">
        <f>IF(PResult!G954="","",PResult!G954)</f>
        <v/>
      </c>
      <c r="AE954" t="str">
        <f>IF(PResult!H954="","",PResult!H954)</f>
        <v/>
      </c>
      <c r="AF954">
        <f>IF(OR(PResult!I954="(null)",PResult!I954=""),0,PResult!I954)</f>
        <v>0</v>
      </c>
      <c r="AG954" t="str">
        <f>TEXT(IF(ISERROR(INDEX(Panaboard!P:P,MATCH(CONCATENATE(A954,"-",T954),Panaboard!AF:AF,0))),"",INDEX(Panaboard!P:P,MATCH(CONCATENATE(A954,"-",T954),Panaboard!AF:AF,0))),"HH:MM")</f>
        <v/>
      </c>
      <c r="AH954" t="str">
        <f>TEXT(IF(ISERROR(INDEX(Panaboard!Q:Q,MATCH(CONCATENATE(A954,"-",T954),Panaboard!AF:AF,0))),"",INDEX(Panaboard!Q:Q,MATCH(CONCATENATE(A954,"-",T954),Panaboard!AF:AF,0))),"HH:MM")</f>
        <v/>
      </c>
      <c r="AI954" t="str">
        <f>TEXT(IF(ISERROR(INDEX(Panaboard!R:R,MATCH(CONCATENATE(A954,"-",T954),Panaboard!AF:AF,0))),"",INDEX(Panaboard!R:R,MATCH(CONCATENATE(A954,"-",T954),Panaboard!AF:AF,0))),"HH:MM")</f>
        <v/>
      </c>
      <c r="AJ954" t="str">
        <f>TEXT(IF(ISERROR(INDEX(Panaboard!S:S,MATCH(CONCATENATE(A954,"-",T954),Panaboard!AF:AF,0))),"",INDEX(Panaboard!S:S,MATCH(CONCATENATE(A954,"-",T954),Panaboard!AF:AF,0))),"HH:MM")</f>
        <v/>
      </c>
      <c r="AK954" t="str">
        <f>IF(PResult!BC954="","",PResult!BC954)</f>
        <v/>
      </c>
      <c r="AL954" t="str">
        <f>IF(PResult!BB954="","",PResult!BB954)</f>
        <v/>
      </c>
      <c r="AM954" t="str">
        <f>IF(PResult!BE954="","",PResult!BE954)</f>
        <v/>
      </c>
      <c r="AN954" t="str">
        <f>IF(PResult!BD954="","",PResult!BD954)</f>
        <v/>
      </c>
      <c r="AO954" t="str">
        <f>IF(PResult!BF954="","",PResult!BF954)</f>
        <v/>
      </c>
      <c r="AP954" t="str">
        <f>IF(ISERROR(INDEX(Panaboard!T:T,MATCH(CONCATENATE(A954,"-",T954),Panaboard!AF:AF,0))),"",INDEX(Panaboard!T:T,MATCH(CONCATENATE(A954,"-",T954),Panaboard!AF:AF,0)))</f>
        <v/>
      </c>
      <c r="AQ954" t="str">
        <f>IF(ISERROR(INDEX(Panaboard!U:U,MATCH(CONCATENATE(A954,"-",T954),Panaboard!AF:AF,0))),"",INDEX(Panaboard!U:U,MATCH(CONCATENATE(A954,"-",T954),Panaboard!AF:AF,0)))</f>
        <v/>
      </c>
      <c r="AR954" t="str">
        <f>IF(ISERROR(INDEX(Panaboard!V:V,MATCH(CONCATENATE(A954,"-",T954),Panaboard!AF:AF,0))),"",INDEX(Panaboard!V:V,MATCH(CONCATENATE(A954,"-",T954),Panaboard!AF:AF,0)))</f>
        <v/>
      </c>
      <c r="AS954" t="str">
        <f>IF(ISERROR(INDEX(Panaboard!W:W,MATCH(CONCATENATE(A954,"-",T954),Panaboard!AF:AF,0))),"",INDEX(Panaboard!W:W,MATCH(CONCATENATE(A954,"-",T954),Panaboard!AF:AF,0)))</f>
        <v/>
      </c>
      <c r="AT954" t="str">
        <f>IF(ISERROR(INDEX(Panaboard!X:X,MATCH(CONCATENATE(A954,"-",T954),Panaboard!AF:AF,0))),"",INDEX(Panaboard!X:X,MATCH(CONCATENATE(A954,"-",T954),Panaboard!AF:AF,0)))</f>
        <v/>
      </c>
      <c r="AU954" t="str">
        <f>IF(ISERROR(INDEX(Panaboard!Y:Y,MATCH(CONCATENATE(A954,"-",T954),Panaboard!AF:AF,0))),"",INDEX(Panaboard!Y:Y,MATCH(CONCATENATE(A954,"-",T954),Panaboard!AF:AF,0)))</f>
        <v/>
      </c>
      <c r="AV954" t="str">
        <f>IF(ISERROR(INDEX(Panaboard!Z:Z,MATCH(CONCATENATE(A954,"-",T954),Panaboard!AF:AF,0))),"",INDEX(Panaboard!Z:Z,MATCH(CONCATENATE(A954,"-",T954),Panaboard!AF:AF,0)))</f>
        <v/>
      </c>
      <c r="AW954" t="str">
        <f>IF(ISERROR(INDEX(Panaboard!AA:AA,MATCH(CONCATENATE(A954,"-",T954),Panaboard!AF:AF,0))),"",INDEX(Panaboard!AA:AA,MATCH(CONCATENATE(A954,"-",T954),Panaboard!AF:AF,0)))</f>
        <v/>
      </c>
      <c r="AX954" t="str">
        <f>IF(ISERROR(INDEX(Panaboard!AB:AB,MATCH(CONCATENATE(A954,"-",T954),Panaboard!AF:AF,0))),"",INDEX(Panaboard!AB:AB,MATCH(CONCATENATE(A954,"-",T954),Panaboard!AF:AF,0)))</f>
        <v/>
      </c>
      <c r="AY954" t="str">
        <f>IF(ISERROR(INDEX(Panaboard!AC:AC,MATCH(CONCATENATE(A954,"-",T954),Panaboard!AF:AF,0))),"",INDEX(Panaboard!AC:AC,MATCH(CONCATENATE(A954,"-",T954),Panaboard!AF:AF,0)))</f>
        <v/>
      </c>
      <c r="AZ954" t="str">
        <f>IF(OR(PResult!T954="",PResult!T954="(null)"),"",PResult!T954)</f>
        <v/>
      </c>
      <c r="BA954">
        <f>IF(PResult!O954="",0,PResult!O954)</f>
        <v>0</v>
      </c>
      <c r="BB954" t="str">
        <f>IF(ISERROR(INDEX(Panaboard!N:N,MATCH(CONCATENATE(A954,"-",T954),Panaboard!AF:AF,0))),"",INDEX(Panaboard!N:N,MATCH(CONCATENATE(A954,"-",T954),Panaboard!AF:AF,0)))</f>
        <v/>
      </c>
      <c r="BC954" t="str">
        <f t="shared" si="43"/>
        <v/>
      </c>
      <c r="BD954" t="str">
        <f>IF(ISERROR(INDEX(Panaboard!AD:AD,MATCH(CONCATENATE(A954,"-",T954),Panaboard!AF:AF,0))),"",INDEX(Panaboard!AD:AD,MATCH(CONCATENATE(A954,"-",T954),Panaboard!AF:AF,0)))</f>
        <v/>
      </c>
      <c r="BE954" t="str">
        <f>IF(ISERROR(INDEX(Panaboard!AE:AE,MATCH(CONCATENATE(A954,"-",T954),Panaboard!AF:AF,0))),"",INDEX(Panaboard!AE:AE,MATCH(CONCATENATE(A954,"-",T954),Panaboard!AF:AF,0)))</f>
        <v/>
      </c>
      <c r="BF954">
        <f>IF(OR(UPPER(TRIM(PResult!R954))="S",UPPER(TRIM(PResult!R954))="P"),PResult!M954,0)</f>
        <v>0</v>
      </c>
      <c r="BG954" t="str">
        <f>IF(ISERROR(INDEX(Panaboard!L:L,MATCH(CONCATENATE(A954,"-",T954),Panaboard!AF:AF,0))),"",INDEX(Panaboard!L:L,MATCH(CONCATENATE(A954,"-",T954),Panaboard!AF:AF,0)))</f>
        <v/>
      </c>
      <c r="BH954" t="str">
        <f>IF(ISERROR(INDEX(Panaboard!AG:AG,MATCH(CONCATENATE(A954,"-",T954),Panaboard!AF:AF,0))),"",INDEX(Panaboard!AG:AG,MATCH(CONCATENATE(A954,"-",T954),Panaboard!AF:AF,0)))</f>
        <v/>
      </c>
      <c r="BI954" t="str">
        <f t="shared" si="44"/>
        <v/>
      </c>
      <c r="BJ954" t="str">
        <f>IF(ISERROR(INDEX(CuttingList!F:F,MATCH(CONCATENATE(A954,"-",T954),CuttingList!E:E,0))),"",INDEX(CuttingList!F:F,MATCH(CONCATENATE(A954,"-",T954),CuttingList!E:E,0)))</f>
        <v/>
      </c>
    </row>
    <row r="955" spans="1:62" x14ac:dyDescent="0.25">
      <c r="A955" t="str">
        <f>IF(PResult!AL955="","",PResult!AL955)</f>
        <v/>
      </c>
      <c r="B955" t="str">
        <f>IF(PResult!F955="","",PResult!F955)</f>
        <v/>
      </c>
      <c r="C955" t="str">
        <f>IF(PResult!AN955="","",PResult!AN955)</f>
        <v/>
      </c>
      <c r="D955" t="str">
        <f>IF(PResult!AO955="","",PResult!AO955)</f>
        <v/>
      </c>
      <c r="E955" t="str">
        <f>IF(PResult!AP955="","",PResult!AP955)</f>
        <v/>
      </c>
      <c r="F955" t="str">
        <f>IF(PResult!AQ955="","",PResult!AQ955)</f>
        <v/>
      </c>
      <c r="G955">
        <f>IF(PResult!AR955="",0,ROUND(PResult!AR955,2))</f>
        <v>0</v>
      </c>
      <c r="I955">
        <f>IF(OR(UPPER(TRIM(PResult!R955))="S",UPPER(TRIM(PResult!R955))="P"),PResult!O955,0)</f>
        <v>0</v>
      </c>
      <c r="J955" t="str">
        <f>IF(ISERROR(INDEX(Panaboard!J:J,MATCH(CONCATENATE(A955,"-",T955),Panaboard!AF:AF,0))),"",TRIM(INDEX(Panaboard!J:J,MATCH(CONCATENATE(A955,"-",T955),Panaboard!AF:AF,0))))</f>
        <v/>
      </c>
      <c r="K955" t="str">
        <f>IF(ISERROR(INDEX(Panaboard!C:C,MATCH(CONCATENATE(A955,"-",T955),Panaboard!AF:AF,0))),"",INDEX(Panaboard!C:C,MATCH(CONCATENATE(A955,"-",T955),Panaboard!AF:AF,0)))</f>
        <v/>
      </c>
      <c r="L955" t="str">
        <f>IF(ISERROR(INDEX(Panaboard!D:D,MATCH(CONCATENATE(A955,"-",T955),Panaboard!AF:AF,0))),"",INDEX(Panaboard!D:D,MATCH(CONCATENATE(A955,"-",T955),Panaboard!AF:AF,0)))</f>
        <v/>
      </c>
      <c r="M955" t="str">
        <f>IF(ISERROR(INDEX(Panaboard!E:E,MATCH(CONCATENATE(A955,"-",T955),Panaboard!AF:AF,0))),"",INDEX(Panaboard!E:E,MATCH(CONCATENATE(A955,"-",T955),Panaboard!AF:AF,0)))</f>
        <v/>
      </c>
      <c r="N955" t="str">
        <f>IF(ISERROR(INDEX(Panaboard!F:F,MATCH(CONCATENATE(A955,"-",T955),Panaboard!AF:AF,0))),"",INDEX(Panaboard!F:F,MATCH(CONCATENATE(A955,"-",T955),Panaboard!AF:AF,0)))</f>
        <v/>
      </c>
      <c r="O955" t="str">
        <f>IF(ISERROR(INDEX(Panaboard!G:G,MATCH(CONCATENATE(A955,"-",T955),Panaboard!AF:AF,0))),"",INDEX(Panaboard!G:G,MATCH(CONCATENATE(A955,"-",T955),Panaboard!AF:AF,0)))</f>
        <v/>
      </c>
      <c r="P955" t="str">
        <f t="shared" si="42"/>
        <v/>
      </c>
      <c r="Q955" t="str">
        <f>IF(ISERROR(INDEX(Panaboard!H:H,MATCH(CONCATENATE(A955,"-",T955),Panaboard!AF:AF,0))),"",INDEX(Panaboard!H:H,MATCH(CONCATENATE(A955,"-",T955),Panaboard!AF:AF,0)))</f>
        <v/>
      </c>
      <c r="R955" t="str">
        <f>IF(ISERROR(INDEX(Panaboard!I:I,MATCH(CONCATENATE(A955,"-",T955),Panaboard!AF:AF,0))),"",INDEX(Panaboard!I:I,MATCH(CONCATENATE(A955,"-",T955),Panaboard!AF:AF,0)))</f>
        <v/>
      </c>
      <c r="S955" t="str">
        <f>CONCATENATE(PResult!AS955,PResult!AT955)</f>
        <v/>
      </c>
      <c r="T955" t="str">
        <f>IF(PResult!BG955="","",PResult!BG955)</f>
        <v/>
      </c>
      <c r="U955" t="str">
        <f>IF(PResult!Y955="","",PResult!Y955)</f>
        <v/>
      </c>
      <c r="V955" t="str">
        <f>IF(PResult!AU955="","",PResult!AU955)</f>
        <v/>
      </c>
      <c r="W955" t="str">
        <f>IF(PResult!R955="","",UPPER(TRIM(PResult!R955)))</f>
        <v/>
      </c>
      <c r="X955" t="str">
        <f>IF(PResult!AV955="","",PResult!AV955)</f>
        <v/>
      </c>
      <c r="Y955" t="str">
        <f>IF(PResult!AW955="","",PResult!AW955)</f>
        <v/>
      </c>
      <c r="Z955" t="str">
        <f>IF(PResult!AX955="","",PResult!AX955)</f>
        <v/>
      </c>
      <c r="AA955" t="str">
        <f>IF(PResult!AY955="","",PResult!AY955)</f>
        <v/>
      </c>
      <c r="AB955" t="str">
        <f>IF(PResult!AZ955="","",PResult!AZ955)</f>
        <v/>
      </c>
      <c r="AC955" t="str">
        <f>IF(PResult!BA955="","",PResult!BA955)</f>
        <v/>
      </c>
      <c r="AD955" t="str">
        <f>IF(PResult!G955="","",PResult!G955)</f>
        <v/>
      </c>
      <c r="AE955" t="str">
        <f>IF(PResult!H955="","",PResult!H955)</f>
        <v/>
      </c>
      <c r="AF955">
        <f>IF(OR(PResult!I955="(null)",PResult!I955=""),0,PResult!I955)</f>
        <v>0</v>
      </c>
      <c r="AG955" t="str">
        <f>TEXT(IF(ISERROR(INDEX(Panaboard!P:P,MATCH(CONCATENATE(A955,"-",T955),Panaboard!AF:AF,0))),"",INDEX(Panaboard!P:P,MATCH(CONCATENATE(A955,"-",T955),Panaboard!AF:AF,0))),"HH:MM")</f>
        <v/>
      </c>
      <c r="AH955" t="str">
        <f>TEXT(IF(ISERROR(INDEX(Panaboard!Q:Q,MATCH(CONCATENATE(A955,"-",T955),Panaboard!AF:AF,0))),"",INDEX(Panaboard!Q:Q,MATCH(CONCATENATE(A955,"-",T955),Panaboard!AF:AF,0))),"HH:MM")</f>
        <v/>
      </c>
      <c r="AI955" t="str">
        <f>TEXT(IF(ISERROR(INDEX(Panaboard!R:R,MATCH(CONCATENATE(A955,"-",T955),Panaboard!AF:AF,0))),"",INDEX(Panaboard!R:R,MATCH(CONCATENATE(A955,"-",T955),Panaboard!AF:AF,0))),"HH:MM")</f>
        <v/>
      </c>
      <c r="AJ955" t="str">
        <f>TEXT(IF(ISERROR(INDEX(Panaboard!S:S,MATCH(CONCATENATE(A955,"-",T955),Panaboard!AF:AF,0))),"",INDEX(Panaboard!S:S,MATCH(CONCATENATE(A955,"-",T955),Panaboard!AF:AF,0))),"HH:MM")</f>
        <v/>
      </c>
      <c r="AK955" t="str">
        <f>IF(PResult!BC955="","",PResult!BC955)</f>
        <v/>
      </c>
      <c r="AL955" t="str">
        <f>IF(PResult!BB955="","",PResult!BB955)</f>
        <v/>
      </c>
      <c r="AM955" t="str">
        <f>IF(PResult!BE955="","",PResult!BE955)</f>
        <v/>
      </c>
      <c r="AN955" t="str">
        <f>IF(PResult!BD955="","",PResult!BD955)</f>
        <v/>
      </c>
      <c r="AO955" t="str">
        <f>IF(PResult!BF955="","",PResult!BF955)</f>
        <v/>
      </c>
      <c r="AP955" t="str">
        <f>IF(ISERROR(INDEX(Panaboard!T:T,MATCH(CONCATENATE(A955,"-",T955),Panaboard!AF:AF,0))),"",INDEX(Panaboard!T:T,MATCH(CONCATENATE(A955,"-",T955),Panaboard!AF:AF,0)))</f>
        <v/>
      </c>
      <c r="AQ955" t="str">
        <f>IF(ISERROR(INDEX(Panaboard!U:U,MATCH(CONCATENATE(A955,"-",T955),Panaboard!AF:AF,0))),"",INDEX(Panaboard!U:U,MATCH(CONCATENATE(A955,"-",T955),Panaboard!AF:AF,0)))</f>
        <v/>
      </c>
      <c r="AR955" t="str">
        <f>IF(ISERROR(INDEX(Panaboard!V:V,MATCH(CONCATENATE(A955,"-",T955),Panaboard!AF:AF,0))),"",INDEX(Panaboard!V:V,MATCH(CONCATENATE(A955,"-",T955),Panaboard!AF:AF,0)))</f>
        <v/>
      </c>
      <c r="AS955" t="str">
        <f>IF(ISERROR(INDEX(Panaboard!W:W,MATCH(CONCATENATE(A955,"-",T955),Panaboard!AF:AF,0))),"",INDEX(Panaboard!W:W,MATCH(CONCATENATE(A955,"-",T955),Panaboard!AF:AF,0)))</f>
        <v/>
      </c>
      <c r="AT955" t="str">
        <f>IF(ISERROR(INDEX(Panaboard!X:X,MATCH(CONCATENATE(A955,"-",T955),Panaboard!AF:AF,0))),"",INDEX(Panaboard!X:X,MATCH(CONCATENATE(A955,"-",T955),Panaboard!AF:AF,0)))</f>
        <v/>
      </c>
      <c r="AU955" t="str">
        <f>IF(ISERROR(INDEX(Panaboard!Y:Y,MATCH(CONCATENATE(A955,"-",T955),Panaboard!AF:AF,0))),"",INDEX(Panaboard!Y:Y,MATCH(CONCATENATE(A955,"-",T955),Panaboard!AF:AF,0)))</f>
        <v/>
      </c>
      <c r="AV955" t="str">
        <f>IF(ISERROR(INDEX(Panaboard!Z:Z,MATCH(CONCATENATE(A955,"-",T955),Panaboard!AF:AF,0))),"",INDEX(Panaboard!Z:Z,MATCH(CONCATENATE(A955,"-",T955),Panaboard!AF:AF,0)))</f>
        <v/>
      </c>
      <c r="AW955" t="str">
        <f>IF(ISERROR(INDEX(Panaboard!AA:AA,MATCH(CONCATENATE(A955,"-",T955),Panaboard!AF:AF,0))),"",INDEX(Panaboard!AA:AA,MATCH(CONCATENATE(A955,"-",T955),Panaboard!AF:AF,0)))</f>
        <v/>
      </c>
      <c r="AX955" t="str">
        <f>IF(ISERROR(INDEX(Panaboard!AB:AB,MATCH(CONCATENATE(A955,"-",T955),Panaboard!AF:AF,0))),"",INDEX(Panaboard!AB:AB,MATCH(CONCATENATE(A955,"-",T955),Panaboard!AF:AF,0)))</f>
        <v/>
      </c>
      <c r="AY955" t="str">
        <f>IF(ISERROR(INDEX(Panaboard!AC:AC,MATCH(CONCATENATE(A955,"-",T955),Panaboard!AF:AF,0))),"",INDEX(Panaboard!AC:AC,MATCH(CONCATENATE(A955,"-",T955),Panaboard!AF:AF,0)))</f>
        <v/>
      </c>
      <c r="AZ955" t="str">
        <f>IF(OR(PResult!T955="",PResult!T955="(null)"),"",PResult!T955)</f>
        <v/>
      </c>
      <c r="BA955">
        <f>IF(PResult!O955="",0,PResult!O955)</f>
        <v>0</v>
      </c>
      <c r="BB955" t="str">
        <f>IF(ISERROR(INDEX(Panaboard!N:N,MATCH(CONCATENATE(A955,"-",T955),Panaboard!AF:AF,0))),"",INDEX(Panaboard!N:N,MATCH(CONCATENATE(A955,"-",T955),Panaboard!AF:AF,0)))</f>
        <v/>
      </c>
      <c r="BC955" t="str">
        <f t="shared" si="43"/>
        <v/>
      </c>
      <c r="BD955" t="str">
        <f>IF(ISERROR(INDEX(Panaboard!AD:AD,MATCH(CONCATENATE(A955,"-",T955),Panaboard!AF:AF,0))),"",INDEX(Panaboard!AD:AD,MATCH(CONCATENATE(A955,"-",T955),Panaboard!AF:AF,0)))</f>
        <v/>
      </c>
      <c r="BE955" t="str">
        <f>IF(ISERROR(INDEX(Panaboard!AE:AE,MATCH(CONCATENATE(A955,"-",T955),Panaboard!AF:AF,0))),"",INDEX(Panaboard!AE:AE,MATCH(CONCATENATE(A955,"-",T955),Panaboard!AF:AF,0)))</f>
        <v/>
      </c>
      <c r="BF955">
        <f>IF(OR(UPPER(TRIM(PResult!R955))="S",UPPER(TRIM(PResult!R955))="P"),PResult!M955,0)</f>
        <v>0</v>
      </c>
      <c r="BG955" t="str">
        <f>IF(ISERROR(INDEX(Panaboard!L:L,MATCH(CONCATENATE(A955,"-",T955),Panaboard!AF:AF,0))),"",INDEX(Panaboard!L:L,MATCH(CONCATENATE(A955,"-",T955),Panaboard!AF:AF,0)))</f>
        <v/>
      </c>
      <c r="BH955" t="str">
        <f>IF(ISERROR(INDEX(Panaboard!AG:AG,MATCH(CONCATENATE(A955,"-",T955),Panaboard!AF:AF,0))),"",INDEX(Panaboard!AG:AG,MATCH(CONCATENATE(A955,"-",T955),Panaboard!AF:AF,0)))</f>
        <v/>
      </c>
      <c r="BI955" t="str">
        <f t="shared" si="44"/>
        <v/>
      </c>
      <c r="BJ955" t="str">
        <f>IF(ISERROR(INDEX(CuttingList!F:F,MATCH(CONCATENATE(A955,"-",T955),CuttingList!E:E,0))),"",INDEX(CuttingList!F:F,MATCH(CONCATENATE(A955,"-",T955),CuttingList!E:E,0)))</f>
        <v/>
      </c>
    </row>
    <row r="956" spans="1:62" x14ac:dyDescent="0.25">
      <c r="A956" t="str">
        <f>IF(PResult!AL956="","",PResult!AL956)</f>
        <v/>
      </c>
      <c r="B956" t="str">
        <f>IF(PResult!F956="","",PResult!F956)</f>
        <v/>
      </c>
      <c r="C956" t="str">
        <f>IF(PResult!AN956="","",PResult!AN956)</f>
        <v/>
      </c>
      <c r="D956" t="str">
        <f>IF(PResult!AO956="","",PResult!AO956)</f>
        <v/>
      </c>
      <c r="E956" t="str">
        <f>IF(PResult!AP956="","",PResult!AP956)</f>
        <v/>
      </c>
      <c r="F956" t="str">
        <f>IF(PResult!AQ956="","",PResult!AQ956)</f>
        <v/>
      </c>
      <c r="G956">
        <f>IF(PResult!AR956="",0,ROUND(PResult!AR956,2))</f>
        <v>0</v>
      </c>
      <c r="I956">
        <f>IF(OR(UPPER(TRIM(PResult!R956))="S",UPPER(TRIM(PResult!R956))="P"),PResult!O956,0)</f>
        <v>0</v>
      </c>
      <c r="J956" t="str">
        <f>IF(ISERROR(INDEX(Panaboard!J:J,MATCH(CONCATENATE(A956,"-",T956),Panaboard!AF:AF,0))),"",TRIM(INDEX(Panaboard!J:J,MATCH(CONCATENATE(A956,"-",T956),Panaboard!AF:AF,0))))</f>
        <v/>
      </c>
      <c r="K956" t="str">
        <f>IF(ISERROR(INDEX(Panaboard!C:C,MATCH(CONCATENATE(A956,"-",T956),Panaboard!AF:AF,0))),"",INDEX(Panaboard!C:C,MATCH(CONCATENATE(A956,"-",T956),Panaboard!AF:AF,0)))</f>
        <v/>
      </c>
      <c r="L956" t="str">
        <f>IF(ISERROR(INDEX(Panaboard!D:D,MATCH(CONCATENATE(A956,"-",T956),Panaboard!AF:AF,0))),"",INDEX(Panaboard!D:D,MATCH(CONCATENATE(A956,"-",T956),Panaboard!AF:AF,0)))</f>
        <v/>
      </c>
      <c r="M956" t="str">
        <f>IF(ISERROR(INDEX(Panaboard!E:E,MATCH(CONCATENATE(A956,"-",T956),Panaboard!AF:AF,0))),"",INDEX(Panaboard!E:E,MATCH(CONCATENATE(A956,"-",T956),Panaboard!AF:AF,0)))</f>
        <v/>
      </c>
      <c r="N956" t="str">
        <f>IF(ISERROR(INDEX(Panaboard!F:F,MATCH(CONCATENATE(A956,"-",T956),Panaboard!AF:AF,0))),"",INDEX(Panaboard!F:F,MATCH(CONCATENATE(A956,"-",T956),Panaboard!AF:AF,0)))</f>
        <v/>
      </c>
      <c r="O956" t="str">
        <f>IF(ISERROR(INDEX(Panaboard!G:G,MATCH(CONCATENATE(A956,"-",T956),Panaboard!AF:AF,0))),"",INDEX(Panaboard!G:G,MATCH(CONCATENATE(A956,"-",T956),Panaboard!AF:AF,0)))</f>
        <v/>
      </c>
      <c r="P956" t="str">
        <f t="shared" si="42"/>
        <v/>
      </c>
      <c r="Q956" t="str">
        <f>IF(ISERROR(INDEX(Panaboard!H:H,MATCH(CONCATENATE(A956,"-",T956),Panaboard!AF:AF,0))),"",INDEX(Panaboard!H:H,MATCH(CONCATENATE(A956,"-",T956),Panaboard!AF:AF,0)))</f>
        <v/>
      </c>
      <c r="R956" t="str">
        <f>IF(ISERROR(INDEX(Panaboard!I:I,MATCH(CONCATENATE(A956,"-",T956),Panaboard!AF:AF,0))),"",INDEX(Panaboard!I:I,MATCH(CONCATENATE(A956,"-",T956),Panaboard!AF:AF,0)))</f>
        <v/>
      </c>
      <c r="S956" t="str">
        <f>CONCATENATE(PResult!AS956,PResult!AT956)</f>
        <v/>
      </c>
      <c r="T956" t="str">
        <f>IF(PResult!BG956="","",PResult!BG956)</f>
        <v/>
      </c>
      <c r="U956" t="str">
        <f>IF(PResult!Y956="","",PResult!Y956)</f>
        <v/>
      </c>
      <c r="V956" t="str">
        <f>IF(PResult!AU956="","",PResult!AU956)</f>
        <v/>
      </c>
      <c r="W956" t="str">
        <f>IF(PResult!R956="","",UPPER(TRIM(PResult!R956)))</f>
        <v/>
      </c>
      <c r="X956" t="str">
        <f>IF(PResult!AV956="","",PResult!AV956)</f>
        <v/>
      </c>
      <c r="Y956" t="str">
        <f>IF(PResult!AW956="","",PResult!AW956)</f>
        <v/>
      </c>
      <c r="Z956" t="str">
        <f>IF(PResult!AX956="","",PResult!AX956)</f>
        <v/>
      </c>
      <c r="AA956" t="str">
        <f>IF(PResult!AY956="","",PResult!AY956)</f>
        <v/>
      </c>
      <c r="AB956" t="str">
        <f>IF(PResult!AZ956="","",PResult!AZ956)</f>
        <v/>
      </c>
      <c r="AC956" t="str">
        <f>IF(PResult!BA956="","",PResult!BA956)</f>
        <v/>
      </c>
      <c r="AD956" t="str">
        <f>IF(PResult!G956="","",PResult!G956)</f>
        <v/>
      </c>
      <c r="AE956" t="str">
        <f>IF(PResult!H956="","",PResult!H956)</f>
        <v/>
      </c>
      <c r="AF956">
        <f>IF(OR(PResult!I956="(null)",PResult!I956=""),0,PResult!I956)</f>
        <v>0</v>
      </c>
      <c r="AG956" t="str">
        <f>TEXT(IF(ISERROR(INDEX(Panaboard!P:P,MATCH(CONCATENATE(A956,"-",T956),Panaboard!AF:AF,0))),"",INDEX(Panaboard!P:P,MATCH(CONCATENATE(A956,"-",T956),Panaboard!AF:AF,0))),"HH:MM")</f>
        <v/>
      </c>
      <c r="AH956" t="str">
        <f>TEXT(IF(ISERROR(INDEX(Panaboard!Q:Q,MATCH(CONCATENATE(A956,"-",T956),Panaboard!AF:AF,0))),"",INDEX(Panaboard!Q:Q,MATCH(CONCATENATE(A956,"-",T956),Panaboard!AF:AF,0))),"HH:MM")</f>
        <v/>
      </c>
      <c r="AI956" t="str">
        <f>TEXT(IF(ISERROR(INDEX(Panaboard!R:R,MATCH(CONCATENATE(A956,"-",T956),Panaboard!AF:AF,0))),"",INDEX(Panaboard!R:R,MATCH(CONCATENATE(A956,"-",T956),Panaboard!AF:AF,0))),"HH:MM")</f>
        <v/>
      </c>
      <c r="AJ956" t="str">
        <f>TEXT(IF(ISERROR(INDEX(Panaboard!S:S,MATCH(CONCATENATE(A956,"-",T956),Panaboard!AF:AF,0))),"",INDEX(Panaboard!S:S,MATCH(CONCATENATE(A956,"-",T956),Panaboard!AF:AF,0))),"HH:MM")</f>
        <v/>
      </c>
      <c r="AK956" t="str">
        <f>IF(PResult!BC956="","",PResult!BC956)</f>
        <v/>
      </c>
      <c r="AL956" t="str">
        <f>IF(PResult!BB956="","",PResult!BB956)</f>
        <v/>
      </c>
      <c r="AM956" t="str">
        <f>IF(PResult!BE956="","",PResult!BE956)</f>
        <v/>
      </c>
      <c r="AN956" t="str">
        <f>IF(PResult!BD956="","",PResult!BD956)</f>
        <v/>
      </c>
      <c r="AO956" t="str">
        <f>IF(PResult!BF956="","",PResult!BF956)</f>
        <v/>
      </c>
      <c r="AP956" t="str">
        <f>IF(ISERROR(INDEX(Panaboard!T:T,MATCH(CONCATENATE(A956,"-",T956),Panaboard!AF:AF,0))),"",INDEX(Panaboard!T:T,MATCH(CONCATENATE(A956,"-",T956),Panaboard!AF:AF,0)))</f>
        <v/>
      </c>
      <c r="AQ956" t="str">
        <f>IF(ISERROR(INDEX(Panaboard!U:U,MATCH(CONCATENATE(A956,"-",T956),Panaboard!AF:AF,0))),"",INDEX(Panaboard!U:U,MATCH(CONCATENATE(A956,"-",T956),Panaboard!AF:AF,0)))</f>
        <v/>
      </c>
      <c r="AR956" t="str">
        <f>IF(ISERROR(INDEX(Panaboard!V:V,MATCH(CONCATENATE(A956,"-",T956),Panaboard!AF:AF,0))),"",INDEX(Panaboard!V:V,MATCH(CONCATENATE(A956,"-",T956),Panaboard!AF:AF,0)))</f>
        <v/>
      </c>
      <c r="AS956" t="str">
        <f>IF(ISERROR(INDEX(Panaboard!W:W,MATCH(CONCATENATE(A956,"-",T956),Panaboard!AF:AF,0))),"",INDEX(Panaboard!W:W,MATCH(CONCATENATE(A956,"-",T956),Panaboard!AF:AF,0)))</f>
        <v/>
      </c>
      <c r="AT956" t="str">
        <f>IF(ISERROR(INDEX(Panaboard!X:X,MATCH(CONCATENATE(A956,"-",T956),Panaboard!AF:AF,0))),"",INDEX(Panaboard!X:X,MATCH(CONCATENATE(A956,"-",T956),Panaboard!AF:AF,0)))</f>
        <v/>
      </c>
      <c r="AU956" t="str">
        <f>IF(ISERROR(INDEX(Panaboard!Y:Y,MATCH(CONCATENATE(A956,"-",T956),Panaboard!AF:AF,0))),"",INDEX(Panaboard!Y:Y,MATCH(CONCATENATE(A956,"-",T956),Panaboard!AF:AF,0)))</f>
        <v/>
      </c>
      <c r="AV956" t="str">
        <f>IF(ISERROR(INDEX(Panaboard!Z:Z,MATCH(CONCATENATE(A956,"-",T956),Panaboard!AF:AF,0))),"",INDEX(Panaboard!Z:Z,MATCH(CONCATENATE(A956,"-",T956),Panaboard!AF:AF,0)))</f>
        <v/>
      </c>
      <c r="AW956" t="str">
        <f>IF(ISERROR(INDEX(Panaboard!AA:AA,MATCH(CONCATENATE(A956,"-",T956),Panaboard!AF:AF,0))),"",INDEX(Panaboard!AA:AA,MATCH(CONCATENATE(A956,"-",T956),Panaboard!AF:AF,0)))</f>
        <v/>
      </c>
      <c r="AX956" t="str">
        <f>IF(ISERROR(INDEX(Panaboard!AB:AB,MATCH(CONCATENATE(A956,"-",T956),Panaboard!AF:AF,0))),"",INDEX(Panaboard!AB:AB,MATCH(CONCATENATE(A956,"-",T956),Panaboard!AF:AF,0)))</f>
        <v/>
      </c>
      <c r="AY956" t="str">
        <f>IF(ISERROR(INDEX(Panaboard!AC:AC,MATCH(CONCATENATE(A956,"-",T956),Panaboard!AF:AF,0))),"",INDEX(Panaboard!AC:AC,MATCH(CONCATENATE(A956,"-",T956),Panaboard!AF:AF,0)))</f>
        <v/>
      </c>
      <c r="AZ956" t="str">
        <f>IF(OR(PResult!T956="",PResult!T956="(null)"),"",PResult!T956)</f>
        <v/>
      </c>
      <c r="BA956">
        <f>IF(PResult!O956="",0,PResult!O956)</f>
        <v>0</v>
      </c>
      <c r="BB956" t="str">
        <f>IF(ISERROR(INDEX(Panaboard!N:N,MATCH(CONCATENATE(A956,"-",T956),Panaboard!AF:AF,0))),"",INDEX(Panaboard!N:N,MATCH(CONCATENATE(A956,"-",T956),Panaboard!AF:AF,0)))</f>
        <v/>
      </c>
      <c r="BC956" t="str">
        <f t="shared" si="43"/>
        <v/>
      </c>
      <c r="BD956" t="str">
        <f>IF(ISERROR(INDEX(Panaboard!AD:AD,MATCH(CONCATENATE(A956,"-",T956),Panaboard!AF:AF,0))),"",INDEX(Panaboard!AD:AD,MATCH(CONCATENATE(A956,"-",T956),Panaboard!AF:AF,0)))</f>
        <v/>
      </c>
      <c r="BE956" t="str">
        <f>IF(ISERROR(INDEX(Panaboard!AE:AE,MATCH(CONCATENATE(A956,"-",T956),Panaboard!AF:AF,0))),"",INDEX(Panaboard!AE:AE,MATCH(CONCATENATE(A956,"-",T956),Panaboard!AF:AF,0)))</f>
        <v/>
      </c>
      <c r="BF956">
        <f>IF(OR(UPPER(TRIM(PResult!R956))="S",UPPER(TRIM(PResult!R956))="P"),PResult!M956,0)</f>
        <v>0</v>
      </c>
      <c r="BG956" t="str">
        <f>IF(ISERROR(INDEX(Panaboard!L:L,MATCH(CONCATENATE(A956,"-",T956),Panaboard!AF:AF,0))),"",INDEX(Panaboard!L:L,MATCH(CONCATENATE(A956,"-",T956),Panaboard!AF:AF,0)))</f>
        <v/>
      </c>
      <c r="BH956" t="str">
        <f>IF(ISERROR(INDEX(Panaboard!AG:AG,MATCH(CONCATENATE(A956,"-",T956),Panaboard!AF:AF,0))),"",INDEX(Panaboard!AG:AG,MATCH(CONCATENATE(A956,"-",T956),Panaboard!AF:AF,0)))</f>
        <v/>
      </c>
      <c r="BI956" t="str">
        <f t="shared" si="44"/>
        <v/>
      </c>
      <c r="BJ956" t="str">
        <f>IF(ISERROR(INDEX(CuttingList!F:F,MATCH(CONCATENATE(A956,"-",T956),CuttingList!E:E,0))),"",INDEX(CuttingList!F:F,MATCH(CONCATENATE(A956,"-",T956),CuttingList!E:E,0)))</f>
        <v/>
      </c>
    </row>
    <row r="957" spans="1:62" x14ac:dyDescent="0.25">
      <c r="A957" t="str">
        <f>IF(PResult!AL957="","",PResult!AL957)</f>
        <v/>
      </c>
      <c r="B957" t="str">
        <f>IF(PResult!F957="","",PResult!F957)</f>
        <v/>
      </c>
      <c r="C957" t="str">
        <f>IF(PResult!AN957="","",PResult!AN957)</f>
        <v/>
      </c>
      <c r="D957" t="str">
        <f>IF(PResult!AO957="","",PResult!AO957)</f>
        <v/>
      </c>
      <c r="E957" t="str">
        <f>IF(PResult!AP957="","",PResult!AP957)</f>
        <v/>
      </c>
      <c r="F957" t="str">
        <f>IF(PResult!AQ957="","",PResult!AQ957)</f>
        <v/>
      </c>
      <c r="G957">
        <f>IF(PResult!AR957="",0,ROUND(PResult!AR957,2))</f>
        <v>0</v>
      </c>
      <c r="I957">
        <f>IF(OR(UPPER(TRIM(PResult!R957))="S",UPPER(TRIM(PResult!R957))="P"),PResult!O957,0)</f>
        <v>0</v>
      </c>
      <c r="J957" t="str">
        <f>IF(ISERROR(INDEX(Panaboard!J:J,MATCH(CONCATENATE(A957,"-",T957),Panaboard!AF:AF,0))),"",TRIM(INDEX(Panaboard!J:J,MATCH(CONCATENATE(A957,"-",T957),Panaboard!AF:AF,0))))</f>
        <v/>
      </c>
      <c r="K957" t="str">
        <f>IF(ISERROR(INDEX(Panaboard!C:C,MATCH(CONCATENATE(A957,"-",T957),Panaboard!AF:AF,0))),"",INDEX(Panaboard!C:C,MATCH(CONCATENATE(A957,"-",T957),Panaboard!AF:AF,0)))</f>
        <v/>
      </c>
      <c r="L957" t="str">
        <f>IF(ISERROR(INDEX(Panaboard!D:D,MATCH(CONCATENATE(A957,"-",T957),Panaboard!AF:AF,0))),"",INDEX(Panaboard!D:D,MATCH(CONCATENATE(A957,"-",T957),Panaboard!AF:AF,0)))</f>
        <v/>
      </c>
      <c r="M957" t="str">
        <f>IF(ISERROR(INDEX(Panaboard!E:E,MATCH(CONCATENATE(A957,"-",T957),Panaboard!AF:AF,0))),"",INDEX(Panaboard!E:E,MATCH(CONCATENATE(A957,"-",T957),Panaboard!AF:AF,0)))</f>
        <v/>
      </c>
      <c r="N957" t="str">
        <f>IF(ISERROR(INDEX(Panaboard!F:F,MATCH(CONCATENATE(A957,"-",T957),Panaboard!AF:AF,0))),"",INDEX(Panaboard!F:F,MATCH(CONCATENATE(A957,"-",T957),Panaboard!AF:AF,0)))</f>
        <v/>
      </c>
      <c r="O957" t="str">
        <f>IF(ISERROR(INDEX(Panaboard!G:G,MATCH(CONCATENATE(A957,"-",T957),Panaboard!AF:AF,0))),"",INDEX(Panaboard!G:G,MATCH(CONCATENATE(A957,"-",T957),Panaboard!AF:AF,0)))</f>
        <v/>
      </c>
      <c r="P957" t="str">
        <f t="shared" si="42"/>
        <v/>
      </c>
      <c r="Q957" t="str">
        <f>IF(ISERROR(INDEX(Panaboard!H:H,MATCH(CONCATENATE(A957,"-",T957),Panaboard!AF:AF,0))),"",INDEX(Panaboard!H:H,MATCH(CONCATENATE(A957,"-",T957),Panaboard!AF:AF,0)))</f>
        <v/>
      </c>
      <c r="R957" t="str">
        <f>IF(ISERROR(INDEX(Panaboard!I:I,MATCH(CONCATENATE(A957,"-",T957),Panaboard!AF:AF,0))),"",INDEX(Panaboard!I:I,MATCH(CONCATENATE(A957,"-",T957),Panaboard!AF:AF,0)))</f>
        <v/>
      </c>
      <c r="S957" t="str">
        <f>CONCATENATE(PResult!AS957,PResult!AT957)</f>
        <v/>
      </c>
      <c r="T957" t="str">
        <f>IF(PResult!BG957="","",PResult!BG957)</f>
        <v/>
      </c>
      <c r="U957" t="str">
        <f>IF(PResult!Y957="","",PResult!Y957)</f>
        <v/>
      </c>
      <c r="V957" t="str">
        <f>IF(PResult!AU957="","",PResult!AU957)</f>
        <v/>
      </c>
      <c r="W957" t="str">
        <f>IF(PResult!R957="","",UPPER(TRIM(PResult!R957)))</f>
        <v/>
      </c>
      <c r="X957" t="str">
        <f>IF(PResult!AV957="","",PResult!AV957)</f>
        <v/>
      </c>
      <c r="Y957" t="str">
        <f>IF(PResult!AW957="","",PResult!AW957)</f>
        <v/>
      </c>
      <c r="Z957" t="str">
        <f>IF(PResult!AX957="","",PResult!AX957)</f>
        <v/>
      </c>
      <c r="AA957" t="str">
        <f>IF(PResult!AY957="","",PResult!AY957)</f>
        <v/>
      </c>
      <c r="AB957" t="str">
        <f>IF(PResult!AZ957="","",PResult!AZ957)</f>
        <v/>
      </c>
      <c r="AC957" t="str">
        <f>IF(PResult!BA957="","",PResult!BA957)</f>
        <v/>
      </c>
      <c r="AD957" t="str">
        <f>IF(PResult!G957="","",PResult!G957)</f>
        <v/>
      </c>
      <c r="AE957" t="str">
        <f>IF(PResult!H957="","",PResult!H957)</f>
        <v/>
      </c>
      <c r="AF957">
        <f>IF(OR(PResult!I957="(null)",PResult!I957=""),0,PResult!I957)</f>
        <v>0</v>
      </c>
      <c r="AG957" t="str">
        <f>TEXT(IF(ISERROR(INDEX(Panaboard!P:P,MATCH(CONCATENATE(A957,"-",T957),Panaboard!AF:AF,0))),"",INDEX(Panaboard!P:P,MATCH(CONCATENATE(A957,"-",T957),Panaboard!AF:AF,0))),"HH:MM")</f>
        <v/>
      </c>
      <c r="AH957" t="str">
        <f>TEXT(IF(ISERROR(INDEX(Panaboard!Q:Q,MATCH(CONCATENATE(A957,"-",T957),Panaboard!AF:AF,0))),"",INDEX(Panaboard!Q:Q,MATCH(CONCATENATE(A957,"-",T957),Panaboard!AF:AF,0))),"HH:MM")</f>
        <v/>
      </c>
      <c r="AI957" t="str">
        <f>TEXT(IF(ISERROR(INDEX(Panaboard!R:R,MATCH(CONCATENATE(A957,"-",T957),Panaboard!AF:AF,0))),"",INDEX(Panaboard!R:R,MATCH(CONCATENATE(A957,"-",T957),Panaboard!AF:AF,0))),"HH:MM")</f>
        <v/>
      </c>
      <c r="AJ957" t="str">
        <f>TEXT(IF(ISERROR(INDEX(Panaboard!S:S,MATCH(CONCATENATE(A957,"-",T957),Panaboard!AF:AF,0))),"",INDEX(Panaboard!S:S,MATCH(CONCATENATE(A957,"-",T957),Panaboard!AF:AF,0))),"HH:MM")</f>
        <v/>
      </c>
      <c r="AK957" t="str">
        <f>IF(PResult!BC957="","",PResult!BC957)</f>
        <v/>
      </c>
      <c r="AL957" t="str">
        <f>IF(PResult!BB957="","",PResult!BB957)</f>
        <v/>
      </c>
      <c r="AM957" t="str">
        <f>IF(PResult!BE957="","",PResult!BE957)</f>
        <v/>
      </c>
      <c r="AN957" t="str">
        <f>IF(PResult!BD957="","",PResult!BD957)</f>
        <v/>
      </c>
      <c r="AO957" t="str">
        <f>IF(PResult!BF957="","",PResult!BF957)</f>
        <v/>
      </c>
      <c r="AP957" t="str">
        <f>IF(ISERROR(INDEX(Panaboard!T:T,MATCH(CONCATENATE(A957,"-",T957),Panaboard!AF:AF,0))),"",INDEX(Panaboard!T:T,MATCH(CONCATENATE(A957,"-",T957),Panaboard!AF:AF,0)))</f>
        <v/>
      </c>
      <c r="AQ957" t="str">
        <f>IF(ISERROR(INDEX(Panaboard!U:U,MATCH(CONCATENATE(A957,"-",T957),Panaboard!AF:AF,0))),"",INDEX(Panaboard!U:U,MATCH(CONCATENATE(A957,"-",T957),Panaboard!AF:AF,0)))</f>
        <v/>
      </c>
      <c r="AR957" t="str">
        <f>IF(ISERROR(INDEX(Panaboard!V:V,MATCH(CONCATENATE(A957,"-",T957),Panaboard!AF:AF,0))),"",INDEX(Panaboard!V:V,MATCH(CONCATENATE(A957,"-",T957),Panaboard!AF:AF,0)))</f>
        <v/>
      </c>
      <c r="AS957" t="str">
        <f>IF(ISERROR(INDEX(Panaboard!W:W,MATCH(CONCATENATE(A957,"-",T957),Panaboard!AF:AF,0))),"",INDEX(Panaboard!W:W,MATCH(CONCATENATE(A957,"-",T957),Panaboard!AF:AF,0)))</f>
        <v/>
      </c>
      <c r="AT957" t="str">
        <f>IF(ISERROR(INDEX(Panaboard!X:X,MATCH(CONCATENATE(A957,"-",T957),Panaboard!AF:AF,0))),"",INDEX(Panaboard!X:X,MATCH(CONCATENATE(A957,"-",T957),Panaboard!AF:AF,0)))</f>
        <v/>
      </c>
      <c r="AU957" t="str">
        <f>IF(ISERROR(INDEX(Panaboard!Y:Y,MATCH(CONCATENATE(A957,"-",T957),Panaboard!AF:AF,0))),"",INDEX(Panaboard!Y:Y,MATCH(CONCATENATE(A957,"-",T957),Panaboard!AF:AF,0)))</f>
        <v/>
      </c>
      <c r="AV957" t="str">
        <f>IF(ISERROR(INDEX(Panaboard!Z:Z,MATCH(CONCATENATE(A957,"-",T957),Panaboard!AF:AF,0))),"",INDEX(Panaboard!Z:Z,MATCH(CONCATENATE(A957,"-",T957),Panaboard!AF:AF,0)))</f>
        <v/>
      </c>
      <c r="AW957" t="str">
        <f>IF(ISERROR(INDEX(Panaboard!AA:AA,MATCH(CONCATENATE(A957,"-",T957),Panaboard!AF:AF,0))),"",INDEX(Panaboard!AA:AA,MATCH(CONCATENATE(A957,"-",T957),Panaboard!AF:AF,0)))</f>
        <v/>
      </c>
      <c r="AX957" t="str">
        <f>IF(ISERROR(INDEX(Panaboard!AB:AB,MATCH(CONCATENATE(A957,"-",T957),Panaboard!AF:AF,0))),"",INDEX(Panaboard!AB:AB,MATCH(CONCATENATE(A957,"-",T957),Panaboard!AF:AF,0)))</f>
        <v/>
      </c>
      <c r="AY957" t="str">
        <f>IF(ISERROR(INDEX(Panaboard!AC:AC,MATCH(CONCATENATE(A957,"-",T957),Panaboard!AF:AF,0))),"",INDEX(Panaboard!AC:AC,MATCH(CONCATENATE(A957,"-",T957),Panaboard!AF:AF,0)))</f>
        <v/>
      </c>
      <c r="AZ957" t="str">
        <f>IF(OR(PResult!T957="",PResult!T957="(null)"),"",PResult!T957)</f>
        <v/>
      </c>
      <c r="BA957">
        <f>IF(PResult!O957="",0,PResult!O957)</f>
        <v>0</v>
      </c>
      <c r="BB957" t="str">
        <f>IF(ISERROR(INDEX(Panaboard!N:N,MATCH(CONCATENATE(A957,"-",T957),Panaboard!AF:AF,0))),"",INDEX(Panaboard!N:N,MATCH(CONCATENATE(A957,"-",T957),Panaboard!AF:AF,0)))</f>
        <v/>
      </c>
      <c r="BC957" t="str">
        <f t="shared" si="43"/>
        <v/>
      </c>
      <c r="BD957" t="str">
        <f>IF(ISERROR(INDEX(Panaboard!AD:AD,MATCH(CONCATENATE(A957,"-",T957),Panaboard!AF:AF,0))),"",INDEX(Panaboard!AD:AD,MATCH(CONCATENATE(A957,"-",T957),Panaboard!AF:AF,0)))</f>
        <v/>
      </c>
      <c r="BE957" t="str">
        <f>IF(ISERROR(INDEX(Panaboard!AE:AE,MATCH(CONCATENATE(A957,"-",T957),Panaboard!AF:AF,0))),"",INDEX(Panaboard!AE:AE,MATCH(CONCATENATE(A957,"-",T957),Panaboard!AF:AF,0)))</f>
        <v/>
      </c>
      <c r="BF957">
        <f>IF(OR(UPPER(TRIM(PResult!R957))="S",UPPER(TRIM(PResult!R957))="P"),PResult!M957,0)</f>
        <v>0</v>
      </c>
      <c r="BG957" t="str">
        <f>IF(ISERROR(INDEX(Panaboard!L:L,MATCH(CONCATENATE(A957,"-",T957),Panaboard!AF:AF,0))),"",INDEX(Panaboard!L:L,MATCH(CONCATENATE(A957,"-",T957),Panaboard!AF:AF,0)))</f>
        <v/>
      </c>
      <c r="BH957" t="str">
        <f>IF(ISERROR(INDEX(Panaboard!AG:AG,MATCH(CONCATENATE(A957,"-",T957),Panaboard!AF:AF,0))),"",INDEX(Panaboard!AG:AG,MATCH(CONCATENATE(A957,"-",T957),Panaboard!AF:AF,0)))</f>
        <v/>
      </c>
      <c r="BI957" t="str">
        <f t="shared" si="44"/>
        <v/>
      </c>
      <c r="BJ957" t="str">
        <f>IF(ISERROR(INDEX(CuttingList!F:F,MATCH(CONCATENATE(A957,"-",T957),CuttingList!E:E,0))),"",INDEX(CuttingList!F:F,MATCH(CONCATENATE(A957,"-",T957),CuttingList!E:E,0)))</f>
        <v/>
      </c>
    </row>
    <row r="958" spans="1:62" x14ac:dyDescent="0.25">
      <c r="A958" t="str">
        <f>IF(PResult!AL958="","",PResult!AL958)</f>
        <v/>
      </c>
      <c r="B958" t="str">
        <f>IF(PResult!F958="","",PResult!F958)</f>
        <v/>
      </c>
      <c r="C958" t="str">
        <f>IF(PResult!AN958="","",PResult!AN958)</f>
        <v/>
      </c>
      <c r="D958" t="str">
        <f>IF(PResult!AO958="","",PResult!AO958)</f>
        <v/>
      </c>
      <c r="E958" t="str">
        <f>IF(PResult!AP958="","",PResult!AP958)</f>
        <v/>
      </c>
      <c r="F958" t="str">
        <f>IF(PResult!AQ958="","",PResult!AQ958)</f>
        <v/>
      </c>
      <c r="G958">
        <f>IF(PResult!AR958="",0,ROUND(PResult!AR958,2))</f>
        <v>0</v>
      </c>
      <c r="I958">
        <f>IF(OR(UPPER(TRIM(PResult!R958))="S",UPPER(TRIM(PResult!R958))="P"),PResult!O958,0)</f>
        <v>0</v>
      </c>
      <c r="J958" t="str">
        <f>IF(ISERROR(INDEX(Panaboard!J:J,MATCH(CONCATENATE(A958,"-",T958),Panaboard!AF:AF,0))),"",TRIM(INDEX(Panaboard!J:J,MATCH(CONCATENATE(A958,"-",T958),Panaboard!AF:AF,0))))</f>
        <v/>
      </c>
      <c r="K958" t="str">
        <f>IF(ISERROR(INDEX(Panaboard!C:C,MATCH(CONCATENATE(A958,"-",T958),Panaboard!AF:AF,0))),"",INDEX(Panaboard!C:C,MATCH(CONCATENATE(A958,"-",T958),Panaboard!AF:AF,0)))</f>
        <v/>
      </c>
      <c r="L958" t="str">
        <f>IF(ISERROR(INDEX(Panaboard!D:D,MATCH(CONCATENATE(A958,"-",T958),Panaboard!AF:AF,0))),"",INDEX(Panaboard!D:D,MATCH(CONCATENATE(A958,"-",T958),Panaboard!AF:AF,0)))</f>
        <v/>
      </c>
      <c r="M958" t="str">
        <f>IF(ISERROR(INDEX(Panaboard!E:E,MATCH(CONCATENATE(A958,"-",T958),Panaboard!AF:AF,0))),"",INDEX(Panaboard!E:E,MATCH(CONCATENATE(A958,"-",T958),Panaboard!AF:AF,0)))</f>
        <v/>
      </c>
      <c r="N958" t="str">
        <f>IF(ISERROR(INDEX(Panaboard!F:F,MATCH(CONCATENATE(A958,"-",T958),Panaboard!AF:AF,0))),"",INDEX(Panaboard!F:F,MATCH(CONCATENATE(A958,"-",T958),Panaboard!AF:AF,0)))</f>
        <v/>
      </c>
      <c r="O958" t="str">
        <f>IF(ISERROR(INDEX(Panaboard!G:G,MATCH(CONCATENATE(A958,"-",T958),Panaboard!AF:AF,0))),"",INDEX(Panaboard!G:G,MATCH(CONCATENATE(A958,"-",T958),Panaboard!AF:AF,0)))</f>
        <v/>
      </c>
      <c r="P958" t="str">
        <f t="shared" si="42"/>
        <v/>
      </c>
      <c r="Q958" t="str">
        <f>IF(ISERROR(INDEX(Panaboard!H:H,MATCH(CONCATENATE(A958,"-",T958),Panaboard!AF:AF,0))),"",INDEX(Panaboard!H:H,MATCH(CONCATENATE(A958,"-",T958),Panaboard!AF:AF,0)))</f>
        <v/>
      </c>
      <c r="R958" t="str">
        <f>IF(ISERROR(INDEX(Panaboard!I:I,MATCH(CONCATENATE(A958,"-",T958),Panaboard!AF:AF,0))),"",INDEX(Panaboard!I:I,MATCH(CONCATENATE(A958,"-",T958),Panaboard!AF:AF,0)))</f>
        <v/>
      </c>
      <c r="S958" t="str">
        <f>CONCATENATE(PResult!AS958,PResult!AT958)</f>
        <v/>
      </c>
      <c r="T958" t="str">
        <f>IF(PResult!BG958="","",PResult!BG958)</f>
        <v/>
      </c>
      <c r="U958" t="str">
        <f>IF(PResult!Y958="","",PResult!Y958)</f>
        <v/>
      </c>
      <c r="V958" t="str">
        <f>IF(PResult!AU958="","",PResult!AU958)</f>
        <v/>
      </c>
      <c r="W958" t="str">
        <f>IF(PResult!R958="","",UPPER(TRIM(PResult!R958)))</f>
        <v/>
      </c>
      <c r="X958" t="str">
        <f>IF(PResult!AV958="","",PResult!AV958)</f>
        <v/>
      </c>
      <c r="Y958" t="str">
        <f>IF(PResult!AW958="","",PResult!AW958)</f>
        <v/>
      </c>
      <c r="Z958" t="str">
        <f>IF(PResult!AX958="","",PResult!AX958)</f>
        <v/>
      </c>
      <c r="AA958" t="str">
        <f>IF(PResult!AY958="","",PResult!AY958)</f>
        <v/>
      </c>
      <c r="AB958" t="str">
        <f>IF(PResult!AZ958="","",PResult!AZ958)</f>
        <v/>
      </c>
      <c r="AC958" t="str">
        <f>IF(PResult!BA958="","",PResult!BA958)</f>
        <v/>
      </c>
      <c r="AD958" t="str">
        <f>IF(PResult!G958="","",PResult!G958)</f>
        <v/>
      </c>
      <c r="AE958" t="str">
        <f>IF(PResult!H958="","",PResult!H958)</f>
        <v/>
      </c>
      <c r="AF958">
        <f>IF(OR(PResult!I958="(null)",PResult!I958=""),0,PResult!I958)</f>
        <v>0</v>
      </c>
      <c r="AG958" t="str">
        <f>TEXT(IF(ISERROR(INDEX(Panaboard!P:P,MATCH(CONCATENATE(A958,"-",T958),Panaboard!AF:AF,0))),"",INDEX(Panaboard!P:P,MATCH(CONCATENATE(A958,"-",T958),Panaboard!AF:AF,0))),"HH:MM")</f>
        <v/>
      </c>
      <c r="AH958" t="str">
        <f>TEXT(IF(ISERROR(INDEX(Panaboard!Q:Q,MATCH(CONCATENATE(A958,"-",T958),Panaboard!AF:AF,0))),"",INDEX(Panaboard!Q:Q,MATCH(CONCATENATE(A958,"-",T958),Panaboard!AF:AF,0))),"HH:MM")</f>
        <v/>
      </c>
      <c r="AI958" t="str">
        <f>TEXT(IF(ISERROR(INDEX(Panaboard!R:R,MATCH(CONCATENATE(A958,"-",T958),Panaboard!AF:AF,0))),"",INDEX(Panaboard!R:R,MATCH(CONCATENATE(A958,"-",T958),Panaboard!AF:AF,0))),"HH:MM")</f>
        <v/>
      </c>
      <c r="AJ958" t="str">
        <f>TEXT(IF(ISERROR(INDEX(Panaboard!S:S,MATCH(CONCATENATE(A958,"-",T958),Panaboard!AF:AF,0))),"",INDEX(Panaboard!S:S,MATCH(CONCATENATE(A958,"-",T958),Panaboard!AF:AF,0))),"HH:MM")</f>
        <v/>
      </c>
      <c r="AK958" t="str">
        <f>IF(PResult!BC958="","",PResult!BC958)</f>
        <v/>
      </c>
      <c r="AL958" t="str">
        <f>IF(PResult!BB958="","",PResult!BB958)</f>
        <v/>
      </c>
      <c r="AM958" t="str">
        <f>IF(PResult!BE958="","",PResult!BE958)</f>
        <v/>
      </c>
      <c r="AN958" t="str">
        <f>IF(PResult!BD958="","",PResult!BD958)</f>
        <v/>
      </c>
      <c r="AO958" t="str">
        <f>IF(PResult!BF958="","",PResult!BF958)</f>
        <v/>
      </c>
      <c r="AP958" t="str">
        <f>IF(ISERROR(INDEX(Panaboard!T:T,MATCH(CONCATENATE(A958,"-",T958),Panaboard!AF:AF,0))),"",INDEX(Panaboard!T:T,MATCH(CONCATENATE(A958,"-",T958),Panaboard!AF:AF,0)))</f>
        <v/>
      </c>
      <c r="AQ958" t="str">
        <f>IF(ISERROR(INDEX(Panaboard!U:U,MATCH(CONCATENATE(A958,"-",T958),Panaboard!AF:AF,0))),"",INDEX(Panaboard!U:U,MATCH(CONCATENATE(A958,"-",T958),Panaboard!AF:AF,0)))</f>
        <v/>
      </c>
      <c r="AR958" t="str">
        <f>IF(ISERROR(INDEX(Panaboard!V:V,MATCH(CONCATENATE(A958,"-",T958),Panaboard!AF:AF,0))),"",INDEX(Panaboard!V:V,MATCH(CONCATENATE(A958,"-",T958),Panaboard!AF:AF,0)))</f>
        <v/>
      </c>
      <c r="AS958" t="str">
        <f>IF(ISERROR(INDEX(Panaboard!W:W,MATCH(CONCATENATE(A958,"-",T958),Panaboard!AF:AF,0))),"",INDEX(Panaboard!W:W,MATCH(CONCATENATE(A958,"-",T958),Panaboard!AF:AF,0)))</f>
        <v/>
      </c>
      <c r="AT958" t="str">
        <f>IF(ISERROR(INDEX(Panaboard!X:X,MATCH(CONCATENATE(A958,"-",T958),Panaboard!AF:AF,0))),"",INDEX(Panaboard!X:X,MATCH(CONCATENATE(A958,"-",T958),Panaboard!AF:AF,0)))</f>
        <v/>
      </c>
      <c r="AU958" t="str">
        <f>IF(ISERROR(INDEX(Panaboard!Y:Y,MATCH(CONCATENATE(A958,"-",T958),Panaboard!AF:AF,0))),"",INDEX(Panaboard!Y:Y,MATCH(CONCATENATE(A958,"-",T958),Panaboard!AF:AF,0)))</f>
        <v/>
      </c>
      <c r="AV958" t="str">
        <f>IF(ISERROR(INDEX(Panaboard!Z:Z,MATCH(CONCATENATE(A958,"-",T958),Panaboard!AF:AF,0))),"",INDEX(Panaboard!Z:Z,MATCH(CONCATENATE(A958,"-",T958),Panaboard!AF:AF,0)))</f>
        <v/>
      </c>
      <c r="AW958" t="str">
        <f>IF(ISERROR(INDEX(Panaboard!AA:AA,MATCH(CONCATENATE(A958,"-",T958),Panaboard!AF:AF,0))),"",INDEX(Panaboard!AA:AA,MATCH(CONCATENATE(A958,"-",T958),Panaboard!AF:AF,0)))</f>
        <v/>
      </c>
      <c r="AX958" t="str">
        <f>IF(ISERROR(INDEX(Panaboard!AB:AB,MATCH(CONCATENATE(A958,"-",T958),Panaboard!AF:AF,0))),"",INDEX(Panaboard!AB:AB,MATCH(CONCATENATE(A958,"-",T958),Panaboard!AF:AF,0)))</f>
        <v/>
      </c>
      <c r="AY958" t="str">
        <f>IF(ISERROR(INDEX(Panaboard!AC:AC,MATCH(CONCATENATE(A958,"-",T958),Panaboard!AF:AF,0))),"",INDEX(Panaboard!AC:AC,MATCH(CONCATENATE(A958,"-",T958),Panaboard!AF:AF,0)))</f>
        <v/>
      </c>
      <c r="AZ958" t="str">
        <f>IF(OR(PResult!T958="",PResult!T958="(null)"),"",PResult!T958)</f>
        <v/>
      </c>
      <c r="BA958">
        <f>IF(PResult!O958="",0,PResult!O958)</f>
        <v>0</v>
      </c>
      <c r="BB958" t="str">
        <f>IF(ISERROR(INDEX(Panaboard!N:N,MATCH(CONCATENATE(A958,"-",T958),Panaboard!AF:AF,0))),"",INDEX(Panaboard!N:N,MATCH(CONCATENATE(A958,"-",T958),Panaboard!AF:AF,0)))</f>
        <v/>
      </c>
      <c r="BC958" t="str">
        <f t="shared" si="43"/>
        <v/>
      </c>
      <c r="BD958" t="str">
        <f>IF(ISERROR(INDEX(Panaboard!AD:AD,MATCH(CONCATENATE(A958,"-",T958),Panaboard!AF:AF,0))),"",INDEX(Panaboard!AD:AD,MATCH(CONCATENATE(A958,"-",T958),Panaboard!AF:AF,0)))</f>
        <v/>
      </c>
      <c r="BE958" t="str">
        <f>IF(ISERROR(INDEX(Panaboard!AE:AE,MATCH(CONCATENATE(A958,"-",T958),Panaboard!AF:AF,0))),"",INDEX(Panaboard!AE:AE,MATCH(CONCATENATE(A958,"-",T958),Panaboard!AF:AF,0)))</f>
        <v/>
      </c>
      <c r="BF958">
        <f>IF(OR(UPPER(TRIM(PResult!R958))="S",UPPER(TRIM(PResult!R958))="P"),PResult!M958,0)</f>
        <v>0</v>
      </c>
      <c r="BG958" t="str">
        <f>IF(ISERROR(INDEX(Panaboard!L:L,MATCH(CONCATENATE(A958,"-",T958),Panaboard!AF:AF,0))),"",INDEX(Panaboard!L:L,MATCH(CONCATENATE(A958,"-",T958),Panaboard!AF:AF,0)))</f>
        <v/>
      </c>
      <c r="BH958" t="str">
        <f>IF(ISERROR(INDEX(Panaboard!AG:AG,MATCH(CONCATENATE(A958,"-",T958),Panaboard!AF:AF,0))),"",INDEX(Panaboard!AG:AG,MATCH(CONCATENATE(A958,"-",T958),Panaboard!AF:AF,0)))</f>
        <v/>
      </c>
      <c r="BI958" t="str">
        <f t="shared" si="44"/>
        <v/>
      </c>
      <c r="BJ958" t="str">
        <f>IF(ISERROR(INDEX(CuttingList!F:F,MATCH(CONCATENATE(A958,"-",T958),CuttingList!E:E,0))),"",INDEX(CuttingList!F:F,MATCH(CONCATENATE(A958,"-",T958),CuttingList!E:E,0)))</f>
        <v/>
      </c>
    </row>
    <row r="959" spans="1:62" x14ac:dyDescent="0.25">
      <c r="A959" t="str">
        <f>IF(PResult!AL959="","",PResult!AL959)</f>
        <v/>
      </c>
      <c r="B959" t="str">
        <f>IF(PResult!F959="","",PResult!F959)</f>
        <v/>
      </c>
      <c r="C959" t="str">
        <f>IF(PResult!AN959="","",PResult!AN959)</f>
        <v/>
      </c>
      <c r="D959" t="str">
        <f>IF(PResult!AO959="","",PResult!AO959)</f>
        <v/>
      </c>
      <c r="E959" t="str">
        <f>IF(PResult!AP959="","",PResult!AP959)</f>
        <v/>
      </c>
      <c r="F959" t="str">
        <f>IF(PResult!AQ959="","",PResult!AQ959)</f>
        <v/>
      </c>
      <c r="G959">
        <f>IF(PResult!AR959="",0,ROUND(PResult!AR959,2))</f>
        <v>0</v>
      </c>
      <c r="I959">
        <f>IF(OR(UPPER(TRIM(PResult!R959))="S",UPPER(TRIM(PResult!R959))="P"),PResult!O959,0)</f>
        <v>0</v>
      </c>
      <c r="J959" t="str">
        <f>IF(ISERROR(INDEX(Panaboard!J:J,MATCH(CONCATENATE(A959,"-",T959),Panaboard!AF:AF,0))),"",TRIM(INDEX(Panaboard!J:J,MATCH(CONCATENATE(A959,"-",T959),Panaboard!AF:AF,0))))</f>
        <v/>
      </c>
      <c r="K959" t="str">
        <f>IF(ISERROR(INDEX(Panaboard!C:C,MATCH(CONCATENATE(A959,"-",T959),Panaboard!AF:AF,0))),"",INDEX(Panaboard!C:C,MATCH(CONCATENATE(A959,"-",T959),Panaboard!AF:AF,0)))</f>
        <v/>
      </c>
      <c r="L959" t="str">
        <f>IF(ISERROR(INDEX(Panaboard!D:D,MATCH(CONCATENATE(A959,"-",T959),Panaboard!AF:AF,0))),"",INDEX(Panaboard!D:D,MATCH(CONCATENATE(A959,"-",T959),Panaboard!AF:AF,0)))</f>
        <v/>
      </c>
      <c r="M959" t="str">
        <f>IF(ISERROR(INDEX(Panaboard!E:E,MATCH(CONCATENATE(A959,"-",T959),Panaboard!AF:AF,0))),"",INDEX(Panaboard!E:E,MATCH(CONCATENATE(A959,"-",T959),Panaboard!AF:AF,0)))</f>
        <v/>
      </c>
      <c r="N959" t="str">
        <f>IF(ISERROR(INDEX(Panaboard!F:F,MATCH(CONCATENATE(A959,"-",T959),Panaboard!AF:AF,0))),"",INDEX(Panaboard!F:F,MATCH(CONCATENATE(A959,"-",T959),Panaboard!AF:AF,0)))</f>
        <v/>
      </c>
      <c r="O959" t="str">
        <f>IF(ISERROR(INDEX(Panaboard!G:G,MATCH(CONCATENATE(A959,"-",T959),Panaboard!AF:AF,0))),"",INDEX(Panaboard!G:G,MATCH(CONCATENATE(A959,"-",T959),Panaboard!AF:AF,0)))</f>
        <v/>
      </c>
      <c r="P959" t="str">
        <f t="shared" si="42"/>
        <v/>
      </c>
      <c r="Q959" t="str">
        <f>IF(ISERROR(INDEX(Panaboard!H:H,MATCH(CONCATENATE(A959,"-",T959),Panaboard!AF:AF,0))),"",INDEX(Panaboard!H:H,MATCH(CONCATENATE(A959,"-",T959),Panaboard!AF:AF,0)))</f>
        <v/>
      </c>
      <c r="R959" t="str">
        <f>IF(ISERROR(INDEX(Panaboard!I:I,MATCH(CONCATENATE(A959,"-",T959),Panaboard!AF:AF,0))),"",INDEX(Panaboard!I:I,MATCH(CONCATENATE(A959,"-",T959),Panaboard!AF:AF,0)))</f>
        <v/>
      </c>
      <c r="S959" t="str">
        <f>CONCATENATE(PResult!AS959,PResult!AT959)</f>
        <v/>
      </c>
      <c r="T959" t="str">
        <f>IF(PResult!BG959="","",PResult!BG959)</f>
        <v/>
      </c>
      <c r="U959" t="str">
        <f>IF(PResult!Y959="","",PResult!Y959)</f>
        <v/>
      </c>
      <c r="V959" t="str">
        <f>IF(PResult!AU959="","",PResult!AU959)</f>
        <v/>
      </c>
      <c r="W959" t="str">
        <f>IF(PResult!R959="","",UPPER(TRIM(PResult!R959)))</f>
        <v/>
      </c>
      <c r="X959" t="str">
        <f>IF(PResult!AV959="","",PResult!AV959)</f>
        <v/>
      </c>
      <c r="Y959" t="str">
        <f>IF(PResult!AW959="","",PResult!AW959)</f>
        <v/>
      </c>
      <c r="Z959" t="str">
        <f>IF(PResult!AX959="","",PResult!AX959)</f>
        <v/>
      </c>
      <c r="AA959" t="str">
        <f>IF(PResult!AY959="","",PResult!AY959)</f>
        <v/>
      </c>
      <c r="AB959" t="str">
        <f>IF(PResult!AZ959="","",PResult!AZ959)</f>
        <v/>
      </c>
      <c r="AC959" t="str">
        <f>IF(PResult!BA959="","",PResult!BA959)</f>
        <v/>
      </c>
      <c r="AD959" t="str">
        <f>IF(PResult!G959="","",PResult!G959)</f>
        <v/>
      </c>
      <c r="AE959" t="str">
        <f>IF(PResult!H959="","",PResult!H959)</f>
        <v/>
      </c>
      <c r="AF959">
        <f>IF(OR(PResult!I959="(null)",PResult!I959=""),0,PResult!I959)</f>
        <v>0</v>
      </c>
      <c r="AG959" t="str">
        <f>TEXT(IF(ISERROR(INDEX(Panaboard!P:P,MATCH(CONCATENATE(A959,"-",T959),Panaboard!AF:AF,0))),"",INDEX(Panaboard!P:P,MATCH(CONCATENATE(A959,"-",T959),Panaboard!AF:AF,0))),"HH:MM")</f>
        <v/>
      </c>
      <c r="AH959" t="str">
        <f>TEXT(IF(ISERROR(INDEX(Panaboard!Q:Q,MATCH(CONCATENATE(A959,"-",T959),Panaboard!AF:AF,0))),"",INDEX(Panaboard!Q:Q,MATCH(CONCATENATE(A959,"-",T959),Panaboard!AF:AF,0))),"HH:MM")</f>
        <v/>
      </c>
      <c r="AI959" t="str">
        <f>TEXT(IF(ISERROR(INDEX(Panaboard!R:R,MATCH(CONCATENATE(A959,"-",T959),Panaboard!AF:AF,0))),"",INDEX(Panaboard!R:R,MATCH(CONCATENATE(A959,"-",T959),Panaboard!AF:AF,0))),"HH:MM")</f>
        <v/>
      </c>
      <c r="AJ959" t="str">
        <f>TEXT(IF(ISERROR(INDEX(Panaboard!S:S,MATCH(CONCATENATE(A959,"-",T959),Panaboard!AF:AF,0))),"",INDEX(Panaboard!S:S,MATCH(CONCATENATE(A959,"-",T959),Panaboard!AF:AF,0))),"HH:MM")</f>
        <v/>
      </c>
      <c r="AK959" t="str">
        <f>IF(PResult!BC959="","",PResult!BC959)</f>
        <v/>
      </c>
      <c r="AL959" t="str">
        <f>IF(PResult!BB959="","",PResult!BB959)</f>
        <v/>
      </c>
      <c r="AM959" t="str">
        <f>IF(PResult!BE959="","",PResult!BE959)</f>
        <v/>
      </c>
      <c r="AN959" t="str">
        <f>IF(PResult!BD959="","",PResult!BD959)</f>
        <v/>
      </c>
      <c r="AO959" t="str">
        <f>IF(PResult!BF959="","",PResult!BF959)</f>
        <v/>
      </c>
      <c r="AP959" t="str">
        <f>IF(ISERROR(INDEX(Panaboard!T:T,MATCH(CONCATENATE(A959,"-",T959),Panaboard!AF:AF,0))),"",INDEX(Panaboard!T:T,MATCH(CONCATENATE(A959,"-",T959),Panaboard!AF:AF,0)))</f>
        <v/>
      </c>
      <c r="AQ959" t="str">
        <f>IF(ISERROR(INDEX(Panaboard!U:U,MATCH(CONCATENATE(A959,"-",T959),Panaboard!AF:AF,0))),"",INDEX(Panaboard!U:U,MATCH(CONCATENATE(A959,"-",T959),Panaboard!AF:AF,0)))</f>
        <v/>
      </c>
      <c r="AR959" t="str">
        <f>IF(ISERROR(INDEX(Panaboard!V:V,MATCH(CONCATENATE(A959,"-",T959),Panaboard!AF:AF,0))),"",INDEX(Panaboard!V:V,MATCH(CONCATENATE(A959,"-",T959),Panaboard!AF:AF,0)))</f>
        <v/>
      </c>
      <c r="AS959" t="str">
        <f>IF(ISERROR(INDEX(Panaboard!W:W,MATCH(CONCATENATE(A959,"-",T959),Panaboard!AF:AF,0))),"",INDEX(Panaboard!W:W,MATCH(CONCATENATE(A959,"-",T959),Panaboard!AF:AF,0)))</f>
        <v/>
      </c>
      <c r="AT959" t="str">
        <f>IF(ISERROR(INDEX(Panaboard!X:X,MATCH(CONCATENATE(A959,"-",T959),Panaboard!AF:AF,0))),"",INDEX(Panaboard!X:X,MATCH(CONCATENATE(A959,"-",T959),Panaboard!AF:AF,0)))</f>
        <v/>
      </c>
      <c r="AU959" t="str">
        <f>IF(ISERROR(INDEX(Panaboard!Y:Y,MATCH(CONCATENATE(A959,"-",T959),Panaboard!AF:AF,0))),"",INDEX(Panaboard!Y:Y,MATCH(CONCATENATE(A959,"-",T959),Panaboard!AF:AF,0)))</f>
        <v/>
      </c>
      <c r="AV959" t="str">
        <f>IF(ISERROR(INDEX(Panaboard!Z:Z,MATCH(CONCATENATE(A959,"-",T959),Panaboard!AF:AF,0))),"",INDEX(Panaboard!Z:Z,MATCH(CONCATENATE(A959,"-",T959),Panaboard!AF:AF,0)))</f>
        <v/>
      </c>
      <c r="AW959" t="str">
        <f>IF(ISERROR(INDEX(Panaboard!AA:AA,MATCH(CONCATENATE(A959,"-",T959),Panaboard!AF:AF,0))),"",INDEX(Panaboard!AA:AA,MATCH(CONCATENATE(A959,"-",T959),Panaboard!AF:AF,0)))</f>
        <v/>
      </c>
      <c r="AX959" t="str">
        <f>IF(ISERROR(INDEX(Panaboard!AB:AB,MATCH(CONCATENATE(A959,"-",T959),Panaboard!AF:AF,0))),"",INDEX(Panaboard!AB:AB,MATCH(CONCATENATE(A959,"-",T959),Panaboard!AF:AF,0)))</f>
        <v/>
      </c>
      <c r="AY959" t="str">
        <f>IF(ISERROR(INDEX(Panaboard!AC:AC,MATCH(CONCATENATE(A959,"-",T959),Panaboard!AF:AF,0))),"",INDEX(Panaboard!AC:AC,MATCH(CONCATENATE(A959,"-",T959),Panaboard!AF:AF,0)))</f>
        <v/>
      </c>
      <c r="AZ959" t="str">
        <f>IF(OR(PResult!T959="",PResult!T959="(null)"),"",PResult!T959)</f>
        <v/>
      </c>
      <c r="BA959">
        <f>IF(PResult!O959="",0,PResult!O959)</f>
        <v>0</v>
      </c>
      <c r="BB959" t="str">
        <f>IF(ISERROR(INDEX(Panaboard!N:N,MATCH(CONCATENATE(A959,"-",T959),Panaboard!AF:AF,0))),"",INDEX(Panaboard!N:N,MATCH(CONCATENATE(A959,"-",T959),Panaboard!AF:AF,0)))</f>
        <v/>
      </c>
      <c r="BC959" t="str">
        <f t="shared" si="43"/>
        <v/>
      </c>
      <c r="BD959" t="str">
        <f>IF(ISERROR(INDEX(Panaboard!AD:AD,MATCH(CONCATENATE(A959,"-",T959),Panaboard!AF:AF,0))),"",INDEX(Panaboard!AD:AD,MATCH(CONCATENATE(A959,"-",T959),Panaboard!AF:AF,0)))</f>
        <v/>
      </c>
      <c r="BE959" t="str">
        <f>IF(ISERROR(INDEX(Panaboard!AE:AE,MATCH(CONCATENATE(A959,"-",T959),Panaboard!AF:AF,0))),"",INDEX(Panaboard!AE:AE,MATCH(CONCATENATE(A959,"-",T959),Panaboard!AF:AF,0)))</f>
        <v/>
      </c>
      <c r="BF959">
        <f>IF(OR(UPPER(TRIM(PResult!R959))="S",UPPER(TRIM(PResult!R959))="P"),PResult!M959,0)</f>
        <v>0</v>
      </c>
      <c r="BG959" t="str">
        <f>IF(ISERROR(INDEX(Panaboard!L:L,MATCH(CONCATENATE(A959,"-",T959),Panaboard!AF:AF,0))),"",INDEX(Panaboard!L:L,MATCH(CONCATENATE(A959,"-",T959),Panaboard!AF:AF,0)))</f>
        <v/>
      </c>
      <c r="BH959" t="str">
        <f>IF(ISERROR(INDEX(Panaboard!AG:AG,MATCH(CONCATENATE(A959,"-",T959),Panaboard!AF:AF,0))),"",INDEX(Panaboard!AG:AG,MATCH(CONCATENATE(A959,"-",T959),Panaboard!AF:AF,0)))</f>
        <v/>
      </c>
      <c r="BI959" t="str">
        <f t="shared" si="44"/>
        <v/>
      </c>
      <c r="BJ959" t="str">
        <f>IF(ISERROR(INDEX(CuttingList!F:F,MATCH(CONCATENATE(A959,"-",T959),CuttingList!E:E,0))),"",INDEX(CuttingList!F:F,MATCH(CONCATENATE(A959,"-",T959),CuttingList!E:E,0)))</f>
        <v/>
      </c>
    </row>
    <row r="960" spans="1:62" x14ac:dyDescent="0.25">
      <c r="A960" t="str">
        <f>IF(PResult!AL960="","",PResult!AL960)</f>
        <v/>
      </c>
      <c r="B960" t="str">
        <f>IF(PResult!F960="","",PResult!F960)</f>
        <v/>
      </c>
      <c r="C960" t="str">
        <f>IF(PResult!AN960="","",PResult!AN960)</f>
        <v/>
      </c>
      <c r="D960" t="str">
        <f>IF(PResult!AO960="","",PResult!AO960)</f>
        <v/>
      </c>
      <c r="E960" t="str">
        <f>IF(PResult!AP960="","",PResult!AP960)</f>
        <v/>
      </c>
      <c r="F960" t="str">
        <f>IF(PResult!AQ960="","",PResult!AQ960)</f>
        <v/>
      </c>
      <c r="G960">
        <f>IF(PResult!AR960="",0,ROUND(PResult!AR960,2))</f>
        <v>0</v>
      </c>
      <c r="I960">
        <f>IF(OR(UPPER(TRIM(PResult!R960))="S",UPPER(TRIM(PResult!R960))="P"),PResult!O960,0)</f>
        <v>0</v>
      </c>
      <c r="J960" t="str">
        <f>IF(ISERROR(INDEX(Panaboard!J:J,MATCH(CONCATENATE(A960,"-",T960),Panaboard!AF:AF,0))),"",TRIM(INDEX(Panaboard!J:J,MATCH(CONCATENATE(A960,"-",T960),Panaboard!AF:AF,0))))</f>
        <v/>
      </c>
      <c r="K960" t="str">
        <f>IF(ISERROR(INDEX(Panaboard!C:C,MATCH(CONCATENATE(A960,"-",T960),Panaboard!AF:AF,0))),"",INDEX(Panaboard!C:C,MATCH(CONCATENATE(A960,"-",T960),Panaboard!AF:AF,0)))</f>
        <v/>
      </c>
      <c r="L960" t="str">
        <f>IF(ISERROR(INDEX(Panaboard!D:D,MATCH(CONCATENATE(A960,"-",T960),Panaboard!AF:AF,0))),"",INDEX(Panaboard!D:D,MATCH(CONCATENATE(A960,"-",T960),Panaboard!AF:AF,0)))</f>
        <v/>
      </c>
      <c r="M960" t="str">
        <f>IF(ISERROR(INDEX(Panaboard!E:E,MATCH(CONCATENATE(A960,"-",T960),Panaboard!AF:AF,0))),"",INDEX(Panaboard!E:E,MATCH(CONCATENATE(A960,"-",T960),Panaboard!AF:AF,0)))</f>
        <v/>
      </c>
      <c r="N960" t="str">
        <f>IF(ISERROR(INDEX(Panaboard!F:F,MATCH(CONCATENATE(A960,"-",T960),Panaboard!AF:AF,0))),"",INDEX(Panaboard!F:F,MATCH(CONCATENATE(A960,"-",T960),Panaboard!AF:AF,0)))</f>
        <v/>
      </c>
      <c r="O960" t="str">
        <f>IF(ISERROR(INDEX(Panaboard!G:G,MATCH(CONCATENATE(A960,"-",T960),Panaboard!AF:AF,0))),"",INDEX(Panaboard!G:G,MATCH(CONCATENATE(A960,"-",T960),Panaboard!AF:AF,0)))</f>
        <v/>
      </c>
      <c r="P960" t="str">
        <f t="shared" si="42"/>
        <v/>
      </c>
      <c r="Q960" t="str">
        <f>IF(ISERROR(INDEX(Panaboard!H:H,MATCH(CONCATENATE(A960,"-",T960),Panaboard!AF:AF,0))),"",INDEX(Panaboard!H:H,MATCH(CONCATENATE(A960,"-",T960),Panaboard!AF:AF,0)))</f>
        <v/>
      </c>
      <c r="R960" t="str">
        <f>IF(ISERROR(INDEX(Panaboard!I:I,MATCH(CONCATENATE(A960,"-",T960),Panaboard!AF:AF,0))),"",INDEX(Panaboard!I:I,MATCH(CONCATENATE(A960,"-",T960),Panaboard!AF:AF,0)))</f>
        <v/>
      </c>
      <c r="S960" t="str">
        <f>CONCATENATE(PResult!AS960,PResult!AT960)</f>
        <v/>
      </c>
      <c r="T960" t="str">
        <f>IF(PResult!BG960="","",PResult!BG960)</f>
        <v/>
      </c>
      <c r="U960" t="str">
        <f>IF(PResult!Y960="","",PResult!Y960)</f>
        <v/>
      </c>
      <c r="V960" t="str">
        <f>IF(PResult!AU960="","",PResult!AU960)</f>
        <v/>
      </c>
      <c r="W960" t="str">
        <f>IF(PResult!R960="","",UPPER(TRIM(PResult!R960)))</f>
        <v/>
      </c>
      <c r="X960" t="str">
        <f>IF(PResult!AV960="","",PResult!AV960)</f>
        <v/>
      </c>
      <c r="Y960" t="str">
        <f>IF(PResult!AW960="","",PResult!AW960)</f>
        <v/>
      </c>
      <c r="Z960" t="str">
        <f>IF(PResult!AX960="","",PResult!AX960)</f>
        <v/>
      </c>
      <c r="AA960" t="str">
        <f>IF(PResult!AY960="","",PResult!AY960)</f>
        <v/>
      </c>
      <c r="AB960" t="str">
        <f>IF(PResult!AZ960="","",PResult!AZ960)</f>
        <v/>
      </c>
      <c r="AC960" t="str">
        <f>IF(PResult!BA960="","",PResult!BA960)</f>
        <v/>
      </c>
      <c r="AD960" t="str">
        <f>IF(PResult!G960="","",PResult!G960)</f>
        <v/>
      </c>
      <c r="AE960" t="str">
        <f>IF(PResult!H960="","",PResult!H960)</f>
        <v/>
      </c>
      <c r="AF960">
        <f>IF(OR(PResult!I960="(null)",PResult!I960=""),0,PResult!I960)</f>
        <v>0</v>
      </c>
      <c r="AG960" t="str">
        <f>TEXT(IF(ISERROR(INDEX(Panaboard!P:P,MATCH(CONCATENATE(A960,"-",T960),Panaboard!AF:AF,0))),"",INDEX(Panaboard!P:P,MATCH(CONCATENATE(A960,"-",T960),Panaboard!AF:AF,0))),"HH:MM")</f>
        <v/>
      </c>
      <c r="AH960" t="str">
        <f>TEXT(IF(ISERROR(INDEX(Panaboard!Q:Q,MATCH(CONCATENATE(A960,"-",T960),Panaboard!AF:AF,0))),"",INDEX(Panaboard!Q:Q,MATCH(CONCATENATE(A960,"-",T960),Panaboard!AF:AF,0))),"HH:MM")</f>
        <v/>
      </c>
      <c r="AI960" t="str">
        <f>TEXT(IF(ISERROR(INDEX(Panaboard!R:R,MATCH(CONCATENATE(A960,"-",T960),Panaboard!AF:AF,0))),"",INDEX(Panaboard!R:R,MATCH(CONCATENATE(A960,"-",T960),Panaboard!AF:AF,0))),"HH:MM")</f>
        <v/>
      </c>
      <c r="AJ960" t="str">
        <f>TEXT(IF(ISERROR(INDEX(Panaboard!S:S,MATCH(CONCATENATE(A960,"-",T960),Panaboard!AF:AF,0))),"",INDEX(Panaboard!S:S,MATCH(CONCATENATE(A960,"-",T960),Panaboard!AF:AF,0))),"HH:MM")</f>
        <v/>
      </c>
      <c r="AK960" t="str">
        <f>IF(PResult!BC960="","",PResult!BC960)</f>
        <v/>
      </c>
      <c r="AL960" t="str">
        <f>IF(PResult!BB960="","",PResult!BB960)</f>
        <v/>
      </c>
      <c r="AM960" t="str">
        <f>IF(PResult!BE960="","",PResult!BE960)</f>
        <v/>
      </c>
      <c r="AN960" t="str">
        <f>IF(PResult!BD960="","",PResult!BD960)</f>
        <v/>
      </c>
      <c r="AO960" t="str">
        <f>IF(PResult!BF960="","",PResult!BF960)</f>
        <v/>
      </c>
      <c r="AP960" t="str">
        <f>IF(ISERROR(INDEX(Panaboard!T:T,MATCH(CONCATENATE(A960,"-",T960),Panaboard!AF:AF,0))),"",INDEX(Panaboard!T:T,MATCH(CONCATENATE(A960,"-",T960),Panaboard!AF:AF,0)))</f>
        <v/>
      </c>
      <c r="AQ960" t="str">
        <f>IF(ISERROR(INDEX(Panaboard!U:U,MATCH(CONCATENATE(A960,"-",T960),Panaboard!AF:AF,0))),"",INDEX(Panaboard!U:U,MATCH(CONCATENATE(A960,"-",T960),Panaboard!AF:AF,0)))</f>
        <v/>
      </c>
      <c r="AR960" t="str">
        <f>IF(ISERROR(INDEX(Panaboard!V:V,MATCH(CONCATENATE(A960,"-",T960),Panaboard!AF:AF,0))),"",INDEX(Panaboard!V:V,MATCH(CONCATENATE(A960,"-",T960),Panaboard!AF:AF,0)))</f>
        <v/>
      </c>
      <c r="AS960" t="str">
        <f>IF(ISERROR(INDEX(Panaboard!W:W,MATCH(CONCATENATE(A960,"-",T960),Panaboard!AF:AF,0))),"",INDEX(Panaboard!W:W,MATCH(CONCATENATE(A960,"-",T960),Panaboard!AF:AF,0)))</f>
        <v/>
      </c>
      <c r="AT960" t="str">
        <f>IF(ISERROR(INDEX(Panaboard!X:X,MATCH(CONCATENATE(A960,"-",T960),Panaboard!AF:AF,0))),"",INDEX(Panaboard!X:X,MATCH(CONCATENATE(A960,"-",T960),Panaboard!AF:AF,0)))</f>
        <v/>
      </c>
      <c r="AU960" t="str">
        <f>IF(ISERROR(INDEX(Panaboard!Y:Y,MATCH(CONCATENATE(A960,"-",T960),Panaboard!AF:AF,0))),"",INDEX(Panaboard!Y:Y,MATCH(CONCATENATE(A960,"-",T960),Panaboard!AF:AF,0)))</f>
        <v/>
      </c>
      <c r="AV960" t="str">
        <f>IF(ISERROR(INDEX(Panaboard!Z:Z,MATCH(CONCATENATE(A960,"-",T960),Panaboard!AF:AF,0))),"",INDEX(Panaboard!Z:Z,MATCH(CONCATENATE(A960,"-",T960),Panaboard!AF:AF,0)))</f>
        <v/>
      </c>
      <c r="AW960" t="str">
        <f>IF(ISERROR(INDEX(Panaboard!AA:AA,MATCH(CONCATENATE(A960,"-",T960),Panaboard!AF:AF,0))),"",INDEX(Panaboard!AA:AA,MATCH(CONCATENATE(A960,"-",T960),Panaboard!AF:AF,0)))</f>
        <v/>
      </c>
      <c r="AX960" t="str">
        <f>IF(ISERROR(INDEX(Panaboard!AB:AB,MATCH(CONCATENATE(A960,"-",T960),Panaboard!AF:AF,0))),"",INDEX(Panaboard!AB:AB,MATCH(CONCATENATE(A960,"-",T960),Panaboard!AF:AF,0)))</f>
        <v/>
      </c>
      <c r="AY960" t="str">
        <f>IF(ISERROR(INDEX(Panaboard!AC:AC,MATCH(CONCATENATE(A960,"-",T960),Panaboard!AF:AF,0))),"",INDEX(Panaboard!AC:AC,MATCH(CONCATENATE(A960,"-",T960),Panaboard!AF:AF,0)))</f>
        <v/>
      </c>
      <c r="AZ960" t="str">
        <f>IF(OR(PResult!T960="",PResult!T960="(null)"),"",PResult!T960)</f>
        <v/>
      </c>
      <c r="BA960">
        <f>IF(PResult!O960="",0,PResult!O960)</f>
        <v>0</v>
      </c>
      <c r="BB960" t="str">
        <f>IF(ISERROR(INDEX(Panaboard!N:N,MATCH(CONCATENATE(A960,"-",T960),Panaboard!AF:AF,0))),"",INDEX(Panaboard!N:N,MATCH(CONCATENATE(A960,"-",T960),Panaboard!AF:AF,0)))</f>
        <v/>
      </c>
      <c r="BC960" t="str">
        <f t="shared" si="43"/>
        <v/>
      </c>
      <c r="BD960" t="str">
        <f>IF(ISERROR(INDEX(Panaboard!AD:AD,MATCH(CONCATENATE(A960,"-",T960),Panaboard!AF:AF,0))),"",INDEX(Panaboard!AD:AD,MATCH(CONCATENATE(A960,"-",T960),Panaboard!AF:AF,0)))</f>
        <v/>
      </c>
      <c r="BE960" t="str">
        <f>IF(ISERROR(INDEX(Panaboard!AE:AE,MATCH(CONCATENATE(A960,"-",T960),Panaboard!AF:AF,0))),"",INDEX(Panaboard!AE:AE,MATCH(CONCATENATE(A960,"-",T960),Panaboard!AF:AF,0)))</f>
        <v/>
      </c>
      <c r="BF960">
        <f>IF(OR(UPPER(TRIM(PResult!R960))="S",UPPER(TRIM(PResult!R960))="P"),PResult!M960,0)</f>
        <v>0</v>
      </c>
      <c r="BG960" t="str">
        <f>IF(ISERROR(INDEX(Panaboard!L:L,MATCH(CONCATENATE(A960,"-",T960),Panaboard!AF:AF,0))),"",INDEX(Panaboard!L:L,MATCH(CONCATENATE(A960,"-",T960),Panaboard!AF:AF,0)))</f>
        <v/>
      </c>
      <c r="BH960" t="str">
        <f>IF(ISERROR(INDEX(Panaboard!AG:AG,MATCH(CONCATENATE(A960,"-",T960),Panaboard!AF:AF,0))),"",INDEX(Panaboard!AG:AG,MATCH(CONCATENATE(A960,"-",T960),Panaboard!AF:AF,0)))</f>
        <v/>
      </c>
      <c r="BI960" t="str">
        <f t="shared" si="44"/>
        <v/>
      </c>
      <c r="BJ960" t="str">
        <f>IF(ISERROR(INDEX(CuttingList!F:F,MATCH(CONCATENATE(A960,"-",T960),CuttingList!E:E,0))),"",INDEX(CuttingList!F:F,MATCH(CONCATENATE(A960,"-",T960),CuttingList!E:E,0)))</f>
        <v/>
      </c>
    </row>
    <row r="961" spans="1:62" x14ac:dyDescent="0.25">
      <c r="A961" t="str">
        <f>IF(PResult!AL961="","",PResult!AL961)</f>
        <v/>
      </c>
      <c r="B961" t="str">
        <f>IF(PResult!F961="","",PResult!F961)</f>
        <v/>
      </c>
      <c r="C961" t="str">
        <f>IF(PResult!AN961="","",PResult!AN961)</f>
        <v/>
      </c>
      <c r="D961" t="str">
        <f>IF(PResult!AO961="","",PResult!AO961)</f>
        <v/>
      </c>
      <c r="E961" t="str">
        <f>IF(PResult!AP961="","",PResult!AP961)</f>
        <v/>
      </c>
      <c r="F961" t="str">
        <f>IF(PResult!AQ961="","",PResult!AQ961)</f>
        <v/>
      </c>
      <c r="G961">
        <f>IF(PResult!AR961="",0,ROUND(PResult!AR961,2))</f>
        <v>0</v>
      </c>
      <c r="I961">
        <f>IF(OR(UPPER(TRIM(PResult!R961))="S",UPPER(TRIM(PResult!R961))="P"),PResult!O961,0)</f>
        <v>0</v>
      </c>
      <c r="J961" t="str">
        <f>IF(ISERROR(INDEX(Panaboard!J:J,MATCH(CONCATENATE(A961,"-",T961),Panaboard!AF:AF,0))),"",TRIM(INDEX(Panaboard!J:J,MATCH(CONCATENATE(A961,"-",T961),Panaboard!AF:AF,0))))</f>
        <v/>
      </c>
      <c r="K961" t="str">
        <f>IF(ISERROR(INDEX(Panaboard!C:C,MATCH(CONCATENATE(A961,"-",T961),Panaboard!AF:AF,0))),"",INDEX(Panaboard!C:C,MATCH(CONCATENATE(A961,"-",T961),Panaboard!AF:AF,0)))</f>
        <v/>
      </c>
      <c r="L961" t="str">
        <f>IF(ISERROR(INDEX(Panaboard!D:D,MATCH(CONCATENATE(A961,"-",T961),Panaboard!AF:AF,0))),"",INDEX(Panaboard!D:D,MATCH(CONCATENATE(A961,"-",T961),Panaboard!AF:AF,0)))</f>
        <v/>
      </c>
      <c r="M961" t="str">
        <f>IF(ISERROR(INDEX(Panaboard!E:E,MATCH(CONCATENATE(A961,"-",T961),Panaboard!AF:AF,0))),"",INDEX(Panaboard!E:E,MATCH(CONCATENATE(A961,"-",T961),Panaboard!AF:AF,0)))</f>
        <v/>
      </c>
      <c r="N961" t="str">
        <f>IF(ISERROR(INDEX(Panaboard!F:F,MATCH(CONCATENATE(A961,"-",T961),Panaboard!AF:AF,0))),"",INDEX(Panaboard!F:F,MATCH(CONCATENATE(A961,"-",T961),Panaboard!AF:AF,0)))</f>
        <v/>
      </c>
      <c r="O961" t="str">
        <f>IF(ISERROR(INDEX(Panaboard!G:G,MATCH(CONCATENATE(A961,"-",T961),Panaboard!AF:AF,0))),"",INDEX(Panaboard!G:G,MATCH(CONCATENATE(A961,"-",T961),Panaboard!AF:AF,0)))</f>
        <v/>
      </c>
      <c r="P961" t="str">
        <f t="shared" si="42"/>
        <v/>
      </c>
      <c r="Q961" t="str">
        <f>IF(ISERROR(INDEX(Panaboard!H:H,MATCH(CONCATENATE(A961,"-",T961),Panaboard!AF:AF,0))),"",INDEX(Panaboard!H:H,MATCH(CONCATENATE(A961,"-",T961),Panaboard!AF:AF,0)))</f>
        <v/>
      </c>
      <c r="R961" t="str">
        <f>IF(ISERROR(INDEX(Panaboard!I:I,MATCH(CONCATENATE(A961,"-",T961),Panaboard!AF:AF,0))),"",INDEX(Panaboard!I:I,MATCH(CONCATENATE(A961,"-",T961),Panaboard!AF:AF,0)))</f>
        <v/>
      </c>
      <c r="S961" t="str">
        <f>CONCATENATE(PResult!AS961,PResult!AT961)</f>
        <v/>
      </c>
      <c r="T961" t="str">
        <f>IF(PResult!BG961="","",PResult!BG961)</f>
        <v/>
      </c>
      <c r="U961" t="str">
        <f>IF(PResult!Y961="","",PResult!Y961)</f>
        <v/>
      </c>
      <c r="V961" t="str">
        <f>IF(PResult!AU961="","",PResult!AU961)</f>
        <v/>
      </c>
      <c r="W961" t="str">
        <f>IF(PResult!R961="","",UPPER(TRIM(PResult!R961)))</f>
        <v/>
      </c>
      <c r="X961" t="str">
        <f>IF(PResult!AV961="","",PResult!AV961)</f>
        <v/>
      </c>
      <c r="Y961" t="str">
        <f>IF(PResult!AW961="","",PResult!AW961)</f>
        <v/>
      </c>
      <c r="Z961" t="str">
        <f>IF(PResult!AX961="","",PResult!AX961)</f>
        <v/>
      </c>
      <c r="AA961" t="str">
        <f>IF(PResult!AY961="","",PResult!AY961)</f>
        <v/>
      </c>
      <c r="AB961" t="str">
        <f>IF(PResult!AZ961="","",PResult!AZ961)</f>
        <v/>
      </c>
      <c r="AC961" t="str">
        <f>IF(PResult!BA961="","",PResult!BA961)</f>
        <v/>
      </c>
      <c r="AD961" t="str">
        <f>IF(PResult!G961="","",PResult!G961)</f>
        <v/>
      </c>
      <c r="AE961" t="str">
        <f>IF(PResult!H961="","",PResult!H961)</f>
        <v/>
      </c>
      <c r="AF961">
        <f>IF(OR(PResult!I961="(null)",PResult!I961=""),0,PResult!I961)</f>
        <v>0</v>
      </c>
      <c r="AG961" t="str">
        <f>TEXT(IF(ISERROR(INDEX(Panaboard!P:P,MATCH(CONCATENATE(A961,"-",T961),Panaboard!AF:AF,0))),"",INDEX(Panaboard!P:P,MATCH(CONCATENATE(A961,"-",T961),Panaboard!AF:AF,0))),"HH:MM")</f>
        <v/>
      </c>
      <c r="AH961" t="str">
        <f>TEXT(IF(ISERROR(INDEX(Panaboard!Q:Q,MATCH(CONCATENATE(A961,"-",T961),Panaboard!AF:AF,0))),"",INDEX(Panaboard!Q:Q,MATCH(CONCATENATE(A961,"-",T961),Panaboard!AF:AF,0))),"HH:MM")</f>
        <v/>
      </c>
      <c r="AI961" t="str">
        <f>TEXT(IF(ISERROR(INDEX(Panaboard!R:R,MATCH(CONCATENATE(A961,"-",T961),Panaboard!AF:AF,0))),"",INDEX(Panaboard!R:R,MATCH(CONCATENATE(A961,"-",T961),Panaboard!AF:AF,0))),"HH:MM")</f>
        <v/>
      </c>
      <c r="AJ961" t="str">
        <f>TEXT(IF(ISERROR(INDEX(Panaboard!S:S,MATCH(CONCATENATE(A961,"-",T961),Panaboard!AF:AF,0))),"",INDEX(Panaboard!S:S,MATCH(CONCATENATE(A961,"-",T961),Panaboard!AF:AF,0))),"HH:MM")</f>
        <v/>
      </c>
      <c r="AK961" t="str">
        <f>IF(PResult!BC961="","",PResult!BC961)</f>
        <v/>
      </c>
      <c r="AL961" t="str">
        <f>IF(PResult!BB961="","",PResult!BB961)</f>
        <v/>
      </c>
      <c r="AM961" t="str">
        <f>IF(PResult!BE961="","",PResult!BE961)</f>
        <v/>
      </c>
      <c r="AN961" t="str">
        <f>IF(PResult!BD961="","",PResult!BD961)</f>
        <v/>
      </c>
      <c r="AO961" t="str">
        <f>IF(PResult!BF961="","",PResult!BF961)</f>
        <v/>
      </c>
      <c r="AP961" t="str">
        <f>IF(ISERROR(INDEX(Panaboard!T:T,MATCH(CONCATENATE(A961,"-",T961),Panaboard!AF:AF,0))),"",INDEX(Panaboard!T:T,MATCH(CONCATENATE(A961,"-",T961),Panaboard!AF:AF,0)))</f>
        <v/>
      </c>
      <c r="AQ961" t="str">
        <f>IF(ISERROR(INDEX(Panaboard!U:U,MATCH(CONCATENATE(A961,"-",T961),Panaboard!AF:AF,0))),"",INDEX(Panaboard!U:U,MATCH(CONCATENATE(A961,"-",T961),Panaboard!AF:AF,0)))</f>
        <v/>
      </c>
      <c r="AR961" t="str">
        <f>IF(ISERROR(INDEX(Panaboard!V:V,MATCH(CONCATENATE(A961,"-",T961),Panaboard!AF:AF,0))),"",INDEX(Panaboard!V:V,MATCH(CONCATENATE(A961,"-",T961),Panaboard!AF:AF,0)))</f>
        <v/>
      </c>
      <c r="AS961" t="str">
        <f>IF(ISERROR(INDEX(Panaboard!W:W,MATCH(CONCATENATE(A961,"-",T961),Panaboard!AF:AF,0))),"",INDEX(Panaboard!W:W,MATCH(CONCATENATE(A961,"-",T961),Panaboard!AF:AF,0)))</f>
        <v/>
      </c>
      <c r="AT961" t="str">
        <f>IF(ISERROR(INDEX(Panaboard!X:X,MATCH(CONCATENATE(A961,"-",T961),Panaboard!AF:AF,0))),"",INDEX(Panaboard!X:X,MATCH(CONCATENATE(A961,"-",T961),Panaboard!AF:AF,0)))</f>
        <v/>
      </c>
      <c r="AU961" t="str">
        <f>IF(ISERROR(INDEX(Panaboard!Y:Y,MATCH(CONCATENATE(A961,"-",T961),Panaboard!AF:AF,0))),"",INDEX(Panaboard!Y:Y,MATCH(CONCATENATE(A961,"-",T961),Panaboard!AF:AF,0)))</f>
        <v/>
      </c>
      <c r="AV961" t="str">
        <f>IF(ISERROR(INDEX(Panaboard!Z:Z,MATCH(CONCATENATE(A961,"-",T961),Panaboard!AF:AF,0))),"",INDEX(Panaboard!Z:Z,MATCH(CONCATENATE(A961,"-",T961),Panaboard!AF:AF,0)))</f>
        <v/>
      </c>
      <c r="AW961" t="str">
        <f>IF(ISERROR(INDEX(Panaboard!AA:AA,MATCH(CONCATENATE(A961,"-",T961),Panaboard!AF:AF,0))),"",INDEX(Panaboard!AA:AA,MATCH(CONCATENATE(A961,"-",T961),Panaboard!AF:AF,0)))</f>
        <v/>
      </c>
      <c r="AX961" t="str">
        <f>IF(ISERROR(INDEX(Panaboard!AB:AB,MATCH(CONCATENATE(A961,"-",T961),Panaboard!AF:AF,0))),"",INDEX(Panaboard!AB:AB,MATCH(CONCATENATE(A961,"-",T961),Panaboard!AF:AF,0)))</f>
        <v/>
      </c>
      <c r="AY961" t="str">
        <f>IF(ISERROR(INDEX(Panaboard!AC:AC,MATCH(CONCATENATE(A961,"-",T961),Panaboard!AF:AF,0))),"",INDEX(Panaboard!AC:AC,MATCH(CONCATENATE(A961,"-",T961),Panaboard!AF:AF,0)))</f>
        <v/>
      </c>
      <c r="AZ961" t="str">
        <f>IF(OR(PResult!T961="",PResult!T961="(null)"),"",PResult!T961)</f>
        <v/>
      </c>
      <c r="BA961">
        <f>IF(PResult!O961="",0,PResult!O961)</f>
        <v>0</v>
      </c>
      <c r="BB961" t="str">
        <f>IF(ISERROR(INDEX(Panaboard!N:N,MATCH(CONCATENATE(A961,"-",T961),Panaboard!AF:AF,0))),"",INDEX(Panaboard!N:N,MATCH(CONCATENATE(A961,"-",T961),Panaboard!AF:AF,0)))</f>
        <v/>
      </c>
      <c r="BC961" t="str">
        <f t="shared" si="43"/>
        <v/>
      </c>
      <c r="BD961" t="str">
        <f>IF(ISERROR(INDEX(Panaboard!AD:AD,MATCH(CONCATENATE(A961,"-",T961),Panaboard!AF:AF,0))),"",INDEX(Panaboard!AD:AD,MATCH(CONCATENATE(A961,"-",T961),Panaboard!AF:AF,0)))</f>
        <v/>
      </c>
      <c r="BE961" t="str">
        <f>IF(ISERROR(INDEX(Panaboard!AE:AE,MATCH(CONCATENATE(A961,"-",T961),Panaboard!AF:AF,0))),"",INDEX(Panaboard!AE:AE,MATCH(CONCATENATE(A961,"-",T961),Panaboard!AF:AF,0)))</f>
        <v/>
      </c>
      <c r="BF961">
        <f>IF(OR(UPPER(TRIM(PResult!R961))="S",UPPER(TRIM(PResult!R961))="P"),PResult!M961,0)</f>
        <v>0</v>
      </c>
      <c r="BG961" t="str">
        <f>IF(ISERROR(INDEX(Panaboard!L:L,MATCH(CONCATENATE(A961,"-",T961),Panaboard!AF:AF,0))),"",INDEX(Panaboard!L:L,MATCH(CONCATENATE(A961,"-",T961),Panaboard!AF:AF,0)))</f>
        <v/>
      </c>
      <c r="BH961" t="str">
        <f>IF(ISERROR(INDEX(Panaboard!AG:AG,MATCH(CONCATENATE(A961,"-",T961),Panaboard!AF:AF,0))),"",INDEX(Panaboard!AG:AG,MATCH(CONCATENATE(A961,"-",T961),Panaboard!AF:AF,0)))</f>
        <v/>
      </c>
      <c r="BI961" t="str">
        <f t="shared" si="44"/>
        <v/>
      </c>
      <c r="BJ961" t="str">
        <f>IF(ISERROR(INDEX(CuttingList!F:F,MATCH(CONCATENATE(A961,"-",T961),CuttingList!E:E,0))),"",INDEX(CuttingList!F:F,MATCH(CONCATENATE(A961,"-",T961),CuttingList!E:E,0)))</f>
        <v/>
      </c>
    </row>
    <row r="962" spans="1:62" x14ac:dyDescent="0.25">
      <c r="A962" t="str">
        <f>IF(PResult!AL962="","",PResult!AL962)</f>
        <v/>
      </c>
      <c r="B962" t="str">
        <f>IF(PResult!F962="","",PResult!F962)</f>
        <v/>
      </c>
      <c r="C962" t="str">
        <f>IF(PResult!AN962="","",PResult!AN962)</f>
        <v/>
      </c>
      <c r="D962" t="str">
        <f>IF(PResult!AO962="","",PResult!AO962)</f>
        <v/>
      </c>
      <c r="E962" t="str">
        <f>IF(PResult!AP962="","",PResult!AP962)</f>
        <v/>
      </c>
      <c r="F962" t="str">
        <f>IF(PResult!AQ962="","",PResult!AQ962)</f>
        <v/>
      </c>
      <c r="G962">
        <f>IF(PResult!AR962="",0,ROUND(PResult!AR962,2))</f>
        <v>0</v>
      </c>
      <c r="I962">
        <f>IF(OR(UPPER(TRIM(PResult!R962))="S",UPPER(TRIM(PResult!R962))="P"),PResult!O962,0)</f>
        <v>0</v>
      </c>
      <c r="J962" t="str">
        <f>IF(ISERROR(INDEX(Panaboard!J:J,MATCH(CONCATENATE(A962,"-",T962),Panaboard!AF:AF,0))),"",TRIM(INDEX(Panaboard!J:J,MATCH(CONCATENATE(A962,"-",T962),Panaboard!AF:AF,0))))</f>
        <v/>
      </c>
      <c r="K962" t="str">
        <f>IF(ISERROR(INDEX(Panaboard!C:C,MATCH(CONCATENATE(A962,"-",T962),Panaboard!AF:AF,0))),"",INDEX(Panaboard!C:C,MATCH(CONCATENATE(A962,"-",T962),Panaboard!AF:AF,0)))</f>
        <v/>
      </c>
      <c r="L962" t="str">
        <f>IF(ISERROR(INDEX(Panaboard!D:D,MATCH(CONCATENATE(A962,"-",T962),Panaboard!AF:AF,0))),"",INDEX(Panaboard!D:D,MATCH(CONCATENATE(A962,"-",T962),Panaboard!AF:AF,0)))</f>
        <v/>
      </c>
      <c r="M962" t="str">
        <f>IF(ISERROR(INDEX(Panaboard!E:E,MATCH(CONCATENATE(A962,"-",T962),Panaboard!AF:AF,0))),"",INDEX(Panaboard!E:E,MATCH(CONCATENATE(A962,"-",T962),Panaboard!AF:AF,0)))</f>
        <v/>
      </c>
      <c r="N962" t="str">
        <f>IF(ISERROR(INDEX(Panaboard!F:F,MATCH(CONCATENATE(A962,"-",T962),Panaboard!AF:AF,0))),"",INDEX(Panaboard!F:F,MATCH(CONCATENATE(A962,"-",T962),Panaboard!AF:AF,0)))</f>
        <v/>
      </c>
      <c r="O962" t="str">
        <f>IF(ISERROR(INDEX(Panaboard!G:G,MATCH(CONCATENATE(A962,"-",T962),Panaboard!AF:AF,0))),"",INDEX(Panaboard!G:G,MATCH(CONCATENATE(A962,"-",T962),Panaboard!AF:AF,0)))</f>
        <v/>
      </c>
      <c r="P962" t="str">
        <f t="shared" si="42"/>
        <v/>
      </c>
      <c r="Q962" t="str">
        <f>IF(ISERROR(INDEX(Panaboard!H:H,MATCH(CONCATENATE(A962,"-",T962),Panaboard!AF:AF,0))),"",INDEX(Panaboard!H:H,MATCH(CONCATENATE(A962,"-",T962),Panaboard!AF:AF,0)))</f>
        <v/>
      </c>
      <c r="R962" t="str">
        <f>IF(ISERROR(INDEX(Panaboard!I:I,MATCH(CONCATENATE(A962,"-",T962),Panaboard!AF:AF,0))),"",INDEX(Panaboard!I:I,MATCH(CONCATENATE(A962,"-",T962),Panaboard!AF:AF,0)))</f>
        <v/>
      </c>
      <c r="S962" t="str">
        <f>CONCATENATE(PResult!AS962,PResult!AT962)</f>
        <v/>
      </c>
      <c r="T962" t="str">
        <f>IF(PResult!BG962="","",PResult!BG962)</f>
        <v/>
      </c>
      <c r="U962" t="str">
        <f>IF(PResult!Y962="","",PResult!Y962)</f>
        <v/>
      </c>
      <c r="V962" t="str">
        <f>IF(PResult!AU962="","",PResult!AU962)</f>
        <v/>
      </c>
      <c r="W962" t="str">
        <f>IF(PResult!R962="","",UPPER(TRIM(PResult!R962)))</f>
        <v/>
      </c>
      <c r="X962" t="str">
        <f>IF(PResult!AV962="","",PResult!AV962)</f>
        <v/>
      </c>
      <c r="Y962" t="str">
        <f>IF(PResult!AW962="","",PResult!AW962)</f>
        <v/>
      </c>
      <c r="Z962" t="str">
        <f>IF(PResult!AX962="","",PResult!AX962)</f>
        <v/>
      </c>
      <c r="AA962" t="str">
        <f>IF(PResult!AY962="","",PResult!AY962)</f>
        <v/>
      </c>
      <c r="AB962" t="str">
        <f>IF(PResult!AZ962="","",PResult!AZ962)</f>
        <v/>
      </c>
      <c r="AC962" t="str">
        <f>IF(PResult!BA962="","",PResult!BA962)</f>
        <v/>
      </c>
      <c r="AD962" t="str">
        <f>IF(PResult!G962="","",PResult!G962)</f>
        <v/>
      </c>
      <c r="AE962" t="str">
        <f>IF(PResult!H962="","",PResult!H962)</f>
        <v/>
      </c>
      <c r="AF962">
        <f>IF(OR(PResult!I962="(null)",PResult!I962=""),0,PResult!I962)</f>
        <v>0</v>
      </c>
      <c r="AG962" t="str">
        <f>TEXT(IF(ISERROR(INDEX(Panaboard!P:P,MATCH(CONCATENATE(A962,"-",T962),Panaboard!AF:AF,0))),"",INDEX(Panaboard!P:P,MATCH(CONCATENATE(A962,"-",T962),Panaboard!AF:AF,0))),"HH:MM")</f>
        <v/>
      </c>
      <c r="AH962" t="str">
        <f>TEXT(IF(ISERROR(INDEX(Panaboard!Q:Q,MATCH(CONCATENATE(A962,"-",T962),Panaboard!AF:AF,0))),"",INDEX(Panaboard!Q:Q,MATCH(CONCATENATE(A962,"-",T962),Panaboard!AF:AF,0))),"HH:MM")</f>
        <v/>
      </c>
      <c r="AI962" t="str">
        <f>TEXT(IF(ISERROR(INDEX(Panaboard!R:R,MATCH(CONCATENATE(A962,"-",T962),Panaboard!AF:AF,0))),"",INDEX(Panaboard!R:R,MATCH(CONCATENATE(A962,"-",T962),Panaboard!AF:AF,0))),"HH:MM")</f>
        <v/>
      </c>
      <c r="AJ962" t="str">
        <f>TEXT(IF(ISERROR(INDEX(Panaboard!S:S,MATCH(CONCATENATE(A962,"-",T962),Panaboard!AF:AF,0))),"",INDEX(Panaboard!S:S,MATCH(CONCATENATE(A962,"-",T962),Panaboard!AF:AF,0))),"HH:MM")</f>
        <v/>
      </c>
      <c r="AK962" t="str">
        <f>IF(PResult!BC962="","",PResult!BC962)</f>
        <v/>
      </c>
      <c r="AL962" t="str">
        <f>IF(PResult!BB962="","",PResult!BB962)</f>
        <v/>
      </c>
      <c r="AM962" t="str">
        <f>IF(PResult!BE962="","",PResult!BE962)</f>
        <v/>
      </c>
      <c r="AN962" t="str">
        <f>IF(PResult!BD962="","",PResult!BD962)</f>
        <v/>
      </c>
      <c r="AO962" t="str">
        <f>IF(PResult!BF962="","",PResult!BF962)</f>
        <v/>
      </c>
      <c r="AP962" t="str">
        <f>IF(ISERROR(INDEX(Panaboard!T:T,MATCH(CONCATENATE(A962,"-",T962),Panaboard!AF:AF,0))),"",INDEX(Panaboard!T:T,MATCH(CONCATENATE(A962,"-",T962),Panaboard!AF:AF,0)))</f>
        <v/>
      </c>
      <c r="AQ962" t="str">
        <f>IF(ISERROR(INDEX(Panaboard!U:U,MATCH(CONCATENATE(A962,"-",T962),Panaboard!AF:AF,0))),"",INDEX(Panaboard!U:U,MATCH(CONCATENATE(A962,"-",T962),Panaboard!AF:AF,0)))</f>
        <v/>
      </c>
      <c r="AR962" t="str">
        <f>IF(ISERROR(INDEX(Panaboard!V:V,MATCH(CONCATENATE(A962,"-",T962),Panaboard!AF:AF,0))),"",INDEX(Panaboard!V:V,MATCH(CONCATENATE(A962,"-",T962),Panaboard!AF:AF,0)))</f>
        <v/>
      </c>
      <c r="AS962" t="str">
        <f>IF(ISERROR(INDEX(Panaboard!W:W,MATCH(CONCATENATE(A962,"-",T962),Panaboard!AF:AF,0))),"",INDEX(Panaboard!W:W,MATCH(CONCATENATE(A962,"-",T962),Panaboard!AF:AF,0)))</f>
        <v/>
      </c>
      <c r="AT962" t="str">
        <f>IF(ISERROR(INDEX(Panaboard!X:X,MATCH(CONCATENATE(A962,"-",T962),Panaboard!AF:AF,0))),"",INDEX(Panaboard!X:X,MATCH(CONCATENATE(A962,"-",T962),Panaboard!AF:AF,0)))</f>
        <v/>
      </c>
      <c r="AU962" t="str">
        <f>IF(ISERROR(INDEX(Panaboard!Y:Y,MATCH(CONCATENATE(A962,"-",T962),Panaboard!AF:AF,0))),"",INDEX(Panaboard!Y:Y,MATCH(CONCATENATE(A962,"-",T962),Panaboard!AF:AF,0)))</f>
        <v/>
      </c>
      <c r="AV962" t="str">
        <f>IF(ISERROR(INDEX(Panaboard!Z:Z,MATCH(CONCATENATE(A962,"-",T962),Panaboard!AF:AF,0))),"",INDEX(Panaboard!Z:Z,MATCH(CONCATENATE(A962,"-",T962),Panaboard!AF:AF,0)))</f>
        <v/>
      </c>
      <c r="AW962" t="str">
        <f>IF(ISERROR(INDEX(Panaboard!AA:AA,MATCH(CONCATENATE(A962,"-",T962),Panaboard!AF:AF,0))),"",INDEX(Panaboard!AA:AA,MATCH(CONCATENATE(A962,"-",T962),Panaboard!AF:AF,0)))</f>
        <v/>
      </c>
      <c r="AX962" t="str">
        <f>IF(ISERROR(INDEX(Panaboard!AB:AB,MATCH(CONCATENATE(A962,"-",T962),Panaboard!AF:AF,0))),"",INDEX(Panaboard!AB:AB,MATCH(CONCATENATE(A962,"-",T962),Panaboard!AF:AF,0)))</f>
        <v/>
      </c>
      <c r="AY962" t="str">
        <f>IF(ISERROR(INDEX(Panaboard!AC:AC,MATCH(CONCATENATE(A962,"-",T962),Panaboard!AF:AF,0))),"",INDEX(Panaboard!AC:AC,MATCH(CONCATENATE(A962,"-",T962),Panaboard!AF:AF,0)))</f>
        <v/>
      </c>
      <c r="AZ962" t="str">
        <f>IF(OR(PResult!T962="",PResult!T962="(null)"),"",PResult!T962)</f>
        <v/>
      </c>
      <c r="BA962">
        <f>IF(PResult!O962="",0,PResult!O962)</f>
        <v>0</v>
      </c>
      <c r="BB962" t="str">
        <f>IF(ISERROR(INDEX(Panaboard!N:N,MATCH(CONCATENATE(A962,"-",T962),Panaboard!AF:AF,0))),"",INDEX(Panaboard!N:N,MATCH(CONCATENATE(A962,"-",T962),Panaboard!AF:AF,0)))</f>
        <v/>
      </c>
      <c r="BC962" t="str">
        <f t="shared" si="43"/>
        <v/>
      </c>
      <c r="BD962" t="str">
        <f>IF(ISERROR(INDEX(Panaboard!AD:AD,MATCH(CONCATENATE(A962,"-",T962),Panaboard!AF:AF,0))),"",INDEX(Panaboard!AD:AD,MATCH(CONCATENATE(A962,"-",T962),Panaboard!AF:AF,0)))</f>
        <v/>
      </c>
      <c r="BE962" t="str">
        <f>IF(ISERROR(INDEX(Panaboard!AE:AE,MATCH(CONCATENATE(A962,"-",T962),Panaboard!AF:AF,0))),"",INDEX(Panaboard!AE:AE,MATCH(CONCATENATE(A962,"-",T962),Panaboard!AF:AF,0)))</f>
        <v/>
      </c>
      <c r="BF962">
        <f>IF(OR(UPPER(TRIM(PResult!R962))="S",UPPER(TRIM(PResult!R962))="P"),PResult!M962,0)</f>
        <v>0</v>
      </c>
      <c r="BG962" t="str">
        <f>IF(ISERROR(INDEX(Panaboard!L:L,MATCH(CONCATENATE(A962,"-",T962),Panaboard!AF:AF,0))),"",INDEX(Panaboard!L:L,MATCH(CONCATENATE(A962,"-",T962),Panaboard!AF:AF,0)))</f>
        <v/>
      </c>
      <c r="BH962" t="str">
        <f>IF(ISERROR(INDEX(Panaboard!AG:AG,MATCH(CONCATENATE(A962,"-",T962),Panaboard!AF:AF,0))),"",INDEX(Panaboard!AG:AG,MATCH(CONCATENATE(A962,"-",T962),Panaboard!AF:AF,0)))</f>
        <v/>
      </c>
      <c r="BI962" t="str">
        <f t="shared" si="44"/>
        <v/>
      </c>
      <c r="BJ962" t="str">
        <f>IF(ISERROR(INDEX(CuttingList!F:F,MATCH(CONCATENATE(A962,"-",T962),CuttingList!E:E,0))),"",INDEX(CuttingList!F:F,MATCH(CONCATENATE(A962,"-",T962),CuttingList!E:E,0)))</f>
        <v/>
      </c>
    </row>
    <row r="963" spans="1:62" x14ac:dyDescent="0.25">
      <c r="A963" t="str">
        <f>IF(PResult!AL963="","",PResult!AL963)</f>
        <v/>
      </c>
      <c r="B963" t="str">
        <f>IF(PResult!F963="","",PResult!F963)</f>
        <v/>
      </c>
      <c r="C963" t="str">
        <f>IF(PResult!AN963="","",PResult!AN963)</f>
        <v/>
      </c>
      <c r="D963" t="str">
        <f>IF(PResult!AO963="","",PResult!AO963)</f>
        <v/>
      </c>
      <c r="E963" t="str">
        <f>IF(PResult!AP963="","",PResult!AP963)</f>
        <v/>
      </c>
      <c r="F963" t="str">
        <f>IF(PResult!AQ963="","",PResult!AQ963)</f>
        <v/>
      </c>
      <c r="G963">
        <f>IF(PResult!AR963="",0,ROUND(PResult!AR963,2))</f>
        <v>0</v>
      </c>
      <c r="I963">
        <f>IF(OR(UPPER(TRIM(PResult!R963))="S",UPPER(TRIM(PResult!R963))="P"),PResult!O963,0)</f>
        <v>0</v>
      </c>
      <c r="J963" t="str">
        <f>IF(ISERROR(INDEX(Panaboard!J:J,MATCH(CONCATENATE(A963,"-",T963),Panaboard!AF:AF,0))),"",TRIM(INDEX(Panaboard!J:J,MATCH(CONCATENATE(A963,"-",T963),Panaboard!AF:AF,0))))</f>
        <v/>
      </c>
      <c r="K963" t="str">
        <f>IF(ISERROR(INDEX(Panaboard!C:C,MATCH(CONCATENATE(A963,"-",T963),Panaboard!AF:AF,0))),"",INDEX(Panaboard!C:C,MATCH(CONCATENATE(A963,"-",T963),Panaboard!AF:AF,0)))</f>
        <v/>
      </c>
      <c r="L963" t="str">
        <f>IF(ISERROR(INDEX(Panaboard!D:D,MATCH(CONCATENATE(A963,"-",T963),Panaboard!AF:AF,0))),"",INDEX(Panaboard!D:D,MATCH(CONCATENATE(A963,"-",T963),Panaboard!AF:AF,0)))</f>
        <v/>
      </c>
      <c r="M963" t="str">
        <f>IF(ISERROR(INDEX(Panaboard!E:E,MATCH(CONCATENATE(A963,"-",T963),Panaboard!AF:AF,0))),"",INDEX(Panaboard!E:E,MATCH(CONCATENATE(A963,"-",T963),Panaboard!AF:AF,0)))</f>
        <v/>
      </c>
      <c r="N963" t="str">
        <f>IF(ISERROR(INDEX(Panaboard!F:F,MATCH(CONCATENATE(A963,"-",T963),Panaboard!AF:AF,0))),"",INDEX(Panaboard!F:F,MATCH(CONCATENATE(A963,"-",T963),Panaboard!AF:AF,0)))</f>
        <v/>
      </c>
      <c r="O963" t="str">
        <f>IF(ISERROR(INDEX(Panaboard!G:G,MATCH(CONCATENATE(A963,"-",T963),Panaboard!AF:AF,0))),"",INDEX(Panaboard!G:G,MATCH(CONCATENATE(A963,"-",T963),Panaboard!AF:AF,0)))</f>
        <v/>
      </c>
      <c r="P963" t="str">
        <f t="shared" ref="P963:P1026" si="45">IF(OR(O963="",O963=0),"",O963)</f>
        <v/>
      </c>
      <c r="Q963" t="str">
        <f>IF(ISERROR(INDEX(Panaboard!H:H,MATCH(CONCATENATE(A963,"-",T963),Panaboard!AF:AF,0))),"",INDEX(Panaboard!H:H,MATCH(CONCATENATE(A963,"-",T963),Panaboard!AF:AF,0)))</f>
        <v/>
      </c>
      <c r="R963" t="str">
        <f>IF(ISERROR(INDEX(Panaboard!I:I,MATCH(CONCATENATE(A963,"-",T963),Panaboard!AF:AF,0))),"",INDEX(Panaboard!I:I,MATCH(CONCATENATE(A963,"-",T963),Panaboard!AF:AF,0)))</f>
        <v/>
      </c>
      <c r="S963" t="str">
        <f>CONCATENATE(PResult!AS963,PResult!AT963)</f>
        <v/>
      </c>
      <c r="T963" t="str">
        <f>IF(PResult!BG963="","",PResult!BG963)</f>
        <v/>
      </c>
      <c r="U963" t="str">
        <f>IF(PResult!Y963="","",PResult!Y963)</f>
        <v/>
      </c>
      <c r="V963" t="str">
        <f>IF(PResult!AU963="","",PResult!AU963)</f>
        <v/>
      </c>
      <c r="W963" t="str">
        <f>IF(PResult!R963="","",UPPER(TRIM(PResult!R963)))</f>
        <v/>
      </c>
      <c r="X963" t="str">
        <f>IF(PResult!AV963="","",PResult!AV963)</f>
        <v/>
      </c>
      <c r="Y963" t="str">
        <f>IF(PResult!AW963="","",PResult!AW963)</f>
        <v/>
      </c>
      <c r="Z963" t="str">
        <f>IF(PResult!AX963="","",PResult!AX963)</f>
        <v/>
      </c>
      <c r="AA963" t="str">
        <f>IF(PResult!AY963="","",PResult!AY963)</f>
        <v/>
      </c>
      <c r="AB963" t="str">
        <f>IF(PResult!AZ963="","",PResult!AZ963)</f>
        <v/>
      </c>
      <c r="AC963" t="str">
        <f>IF(PResult!BA963="","",PResult!BA963)</f>
        <v/>
      </c>
      <c r="AD963" t="str">
        <f>IF(PResult!G963="","",PResult!G963)</f>
        <v/>
      </c>
      <c r="AE963" t="str">
        <f>IF(PResult!H963="","",PResult!H963)</f>
        <v/>
      </c>
      <c r="AF963">
        <f>IF(OR(PResult!I963="(null)",PResult!I963=""),0,PResult!I963)</f>
        <v>0</v>
      </c>
      <c r="AG963" t="str">
        <f>TEXT(IF(ISERROR(INDEX(Panaboard!P:P,MATCH(CONCATENATE(A963,"-",T963),Panaboard!AF:AF,0))),"",INDEX(Panaboard!P:P,MATCH(CONCATENATE(A963,"-",T963),Panaboard!AF:AF,0))),"HH:MM")</f>
        <v/>
      </c>
      <c r="AH963" t="str">
        <f>TEXT(IF(ISERROR(INDEX(Panaboard!Q:Q,MATCH(CONCATENATE(A963,"-",T963),Panaboard!AF:AF,0))),"",INDEX(Panaboard!Q:Q,MATCH(CONCATENATE(A963,"-",T963),Panaboard!AF:AF,0))),"HH:MM")</f>
        <v/>
      </c>
      <c r="AI963" t="str">
        <f>TEXT(IF(ISERROR(INDEX(Panaboard!R:R,MATCH(CONCATENATE(A963,"-",T963),Panaboard!AF:AF,0))),"",INDEX(Panaboard!R:R,MATCH(CONCATENATE(A963,"-",T963),Panaboard!AF:AF,0))),"HH:MM")</f>
        <v/>
      </c>
      <c r="AJ963" t="str">
        <f>TEXT(IF(ISERROR(INDEX(Panaboard!S:S,MATCH(CONCATENATE(A963,"-",T963),Panaboard!AF:AF,0))),"",INDEX(Panaboard!S:S,MATCH(CONCATENATE(A963,"-",T963),Panaboard!AF:AF,0))),"HH:MM")</f>
        <v/>
      </c>
      <c r="AK963" t="str">
        <f>IF(PResult!BC963="","",PResult!BC963)</f>
        <v/>
      </c>
      <c r="AL963" t="str">
        <f>IF(PResult!BB963="","",PResult!BB963)</f>
        <v/>
      </c>
      <c r="AM963" t="str">
        <f>IF(PResult!BE963="","",PResult!BE963)</f>
        <v/>
      </c>
      <c r="AN963" t="str">
        <f>IF(PResult!BD963="","",PResult!BD963)</f>
        <v/>
      </c>
      <c r="AO963" t="str">
        <f>IF(PResult!BF963="","",PResult!BF963)</f>
        <v/>
      </c>
      <c r="AP963" t="str">
        <f>IF(ISERROR(INDEX(Panaboard!T:T,MATCH(CONCATENATE(A963,"-",T963),Panaboard!AF:AF,0))),"",INDEX(Panaboard!T:T,MATCH(CONCATENATE(A963,"-",T963),Panaboard!AF:AF,0)))</f>
        <v/>
      </c>
      <c r="AQ963" t="str">
        <f>IF(ISERROR(INDEX(Panaboard!U:U,MATCH(CONCATENATE(A963,"-",T963),Panaboard!AF:AF,0))),"",INDEX(Panaboard!U:U,MATCH(CONCATENATE(A963,"-",T963),Panaboard!AF:AF,0)))</f>
        <v/>
      </c>
      <c r="AR963" t="str">
        <f>IF(ISERROR(INDEX(Panaboard!V:V,MATCH(CONCATENATE(A963,"-",T963),Panaboard!AF:AF,0))),"",INDEX(Panaboard!V:V,MATCH(CONCATENATE(A963,"-",T963),Panaboard!AF:AF,0)))</f>
        <v/>
      </c>
      <c r="AS963" t="str">
        <f>IF(ISERROR(INDEX(Panaboard!W:W,MATCH(CONCATENATE(A963,"-",T963),Panaboard!AF:AF,0))),"",INDEX(Panaboard!W:W,MATCH(CONCATENATE(A963,"-",T963),Panaboard!AF:AF,0)))</f>
        <v/>
      </c>
      <c r="AT963" t="str">
        <f>IF(ISERROR(INDEX(Panaboard!X:X,MATCH(CONCATENATE(A963,"-",T963),Panaboard!AF:AF,0))),"",INDEX(Panaboard!X:X,MATCH(CONCATENATE(A963,"-",T963),Panaboard!AF:AF,0)))</f>
        <v/>
      </c>
      <c r="AU963" t="str">
        <f>IF(ISERROR(INDEX(Panaboard!Y:Y,MATCH(CONCATENATE(A963,"-",T963),Panaboard!AF:AF,0))),"",INDEX(Panaboard!Y:Y,MATCH(CONCATENATE(A963,"-",T963),Panaboard!AF:AF,0)))</f>
        <v/>
      </c>
      <c r="AV963" t="str">
        <f>IF(ISERROR(INDEX(Panaboard!Z:Z,MATCH(CONCATENATE(A963,"-",T963),Panaboard!AF:AF,0))),"",INDEX(Panaboard!Z:Z,MATCH(CONCATENATE(A963,"-",T963),Panaboard!AF:AF,0)))</f>
        <v/>
      </c>
      <c r="AW963" t="str">
        <f>IF(ISERROR(INDEX(Panaboard!AA:AA,MATCH(CONCATENATE(A963,"-",T963),Panaboard!AF:AF,0))),"",INDEX(Panaboard!AA:AA,MATCH(CONCATENATE(A963,"-",T963),Panaboard!AF:AF,0)))</f>
        <v/>
      </c>
      <c r="AX963" t="str">
        <f>IF(ISERROR(INDEX(Panaboard!AB:AB,MATCH(CONCATENATE(A963,"-",T963),Panaboard!AF:AF,0))),"",INDEX(Panaboard!AB:AB,MATCH(CONCATENATE(A963,"-",T963),Panaboard!AF:AF,0)))</f>
        <v/>
      </c>
      <c r="AY963" t="str">
        <f>IF(ISERROR(INDEX(Panaboard!AC:AC,MATCH(CONCATENATE(A963,"-",T963),Panaboard!AF:AF,0))),"",INDEX(Panaboard!AC:AC,MATCH(CONCATENATE(A963,"-",T963),Panaboard!AF:AF,0)))</f>
        <v/>
      </c>
      <c r="AZ963" t="str">
        <f>IF(OR(PResult!T963="",PResult!T963="(null)"),"",PResult!T963)</f>
        <v/>
      </c>
      <c r="BA963">
        <f>IF(PResult!O963="",0,PResult!O963)</f>
        <v>0</v>
      </c>
      <c r="BB963" t="str">
        <f>IF(ISERROR(INDEX(Panaboard!N:N,MATCH(CONCATENATE(A963,"-",T963),Panaboard!AF:AF,0))),"",INDEX(Panaboard!N:N,MATCH(CONCATENATE(A963,"-",T963),Panaboard!AF:AF,0)))</f>
        <v/>
      </c>
      <c r="BC963" t="str">
        <f t="shared" ref="BC963:BC1026" si="46">IF(OR(BB963="",BB963=0),"",ROUND(BB963,0))</f>
        <v/>
      </c>
      <c r="BD963" t="str">
        <f>IF(ISERROR(INDEX(Panaboard!AD:AD,MATCH(CONCATENATE(A963,"-",T963),Panaboard!AF:AF,0))),"",INDEX(Panaboard!AD:AD,MATCH(CONCATENATE(A963,"-",T963),Panaboard!AF:AF,0)))</f>
        <v/>
      </c>
      <c r="BE963" t="str">
        <f>IF(ISERROR(INDEX(Panaboard!AE:AE,MATCH(CONCATENATE(A963,"-",T963),Panaboard!AF:AF,0))),"",INDEX(Panaboard!AE:AE,MATCH(CONCATENATE(A963,"-",T963),Panaboard!AF:AF,0)))</f>
        <v/>
      </c>
      <c r="BF963">
        <f>IF(OR(UPPER(TRIM(PResult!R963))="S",UPPER(TRIM(PResult!R963))="P"),PResult!M963,0)</f>
        <v>0</v>
      </c>
      <c r="BG963" t="str">
        <f>IF(ISERROR(INDEX(Panaboard!L:L,MATCH(CONCATENATE(A963,"-",T963),Panaboard!AF:AF,0))),"",INDEX(Panaboard!L:L,MATCH(CONCATENATE(A963,"-",T963),Panaboard!AF:AF,0)))</f>
        <v/>
      </c>
      <c r="BH963" t="str">
        <f>IF(ISERROR(INDEX(Panaboard!AG:AG,MATCH(CONCATENATE(A963,"-",T963),Panaboard!AF:AF,0))),"",INDEX(Panaboard!AG:AG,MATCH(CONCATENATE(A963,"-",T963),Panaboard!AF:AF,0)))</f>
        <v/>
      </c>
      <c r="BI963" t="str">
        <f t="shared" ref="BI963:BI1026" si="47">IF(OR(BH963="",BH963=0),"",BH963)</f>
        <v/>
      </c>
      <c r="BJ963" t="str">
        <f>IF(ISERROR(INDEX(CuttingList!F:F,MATCH(CONCATENATE(A963,"-",T963),CuttingList!E:E,0))),"",INDEX(CuttingList!F:F,MATCH(CONCATENATE(A963,"-",T963),CuttingList!E:E,0)))</f>
        <v/>
      </c>
    </row>
    <row r="964" spans="1:62" x14ac:dyDescent="0.25">
      <c r="A964" t="str">
        <f>IF(PResult!AL964="","",PResult!AL964)</f>
        <v/>
      </c>
      <c r="B964" t="str">
        <f>IF(PResult!F964="","",PResult!F964)</f>
        <v/>
      </c>
      <c r="C964" t="str">
        <f>IF(PResult!AN964="","",PResult!AN964)</f>
        <v/>
      </c>
      <c r="D964" t="str">
        <f>IF(PResult!AO964="","",PResult!AO964)</f>
        <v/>
      </c>
      <c r="E964" t="str">
        <f>IF(PResult!AP964="","",PResult!AP964)</f>
        <v/>
      </c>
      <c r="F964" t="str">
        <f>IF(PResult!AQ964="","",PResult!AQ964)</f>
        <v/>
      </c>
      <c r="G964">
        <f>IF(PResult!AR964="",0,ROUND(PResult!AR964,2))</f>
        <v>0</v>
      </c>
      <c r="I964">
        <f>IF(OR(UPPER(TRIM(PResult!R964))="S",UPPER(TRIM(PResult!R964))="P"),PResult!O964,0)</f>
        <v>0</v>
      </c>
      <c r="J964" t="str">
        <f>IF(ISERROR(INDEX(Panaboard!J:J,MATCH(CONCATENATE(A964,"-",T964),Panaboard!AF:AF,0))),"",TRIM(INDEX(Panaboard!J:J,MATCH(CONCATENATE(A964,"-",T964),Panaboard!AF:AF,0))))</f>
        <v/>
      </c>
      <c r="K964" t="str">
        <f>IF(ISERROR(INDEX(Panaboard!C:C,MATCH(CONCATENATE(A964,"-",T964),Panaboard!AF:AF,0))),"",INDEX(Panaboard!C:C,MATCH(CONCATENATE(A964,"-",T964),Panaboard!AF:AF,0)))</f>
        <v/>
      </c>
      <c r="L964" t="str">
        <f>IF(ISERROR(INDEX(Panaboard!D:D,MATCH(CONCATENATE(A964,"-",T964),Panaboard!AF:AF,0))),"",INDEX(Panaboard!D:D,MATCH(CONCATENATE(A964,"-",T964),Panaboard!AF:AF,0)))</f>
        <v/>
      </c>
      <c r="M964" t="str">
        <f>IF(ISERROR(INDEX(Panaboard!E:E,MATCH(CONCATENATE(A964,"-",T964),Panaboard!AF:AF,0))),"",INDEX(Panaboard!E:E,MATCH(CONCATENATE(A964,"-",T964),Panaboard!AF:AF,0)))</f>
        <v/>
      </c>
      <c r="N964" t="str">
        <f>IF(ISERROR(INDEX(Panaboard!F:F,MATCH(CONCATENATE(A964,"-",T964),Panaboard!AF:AF,0))),"",INDEX(Panaboard!F:F,MATCH(CONCATENATE(A964,"-",T964),Panaboard!AF:AF,0)))</f>
        <v/>
      </c>
      <c r="O964" t="str">
        <f>IF(ISERROR(INDEX(Panaboard!G:G,MATCH(CONCATENATE(A964,"-",T964),Panaboard!AF:AF,0))),"",INDEX(Panaboard!G:G,MATCH(CONCATENATE(A964,"-",T964),Panaboard!AF:AF,0)))</f>
        <v/>
      </c>
      <c r="P964" t="str">
        <f t="shared" si="45"/>
        <v/>
      </c>
      <c r="Q964" t="str">
        <f>IF(ISERROR(INDEX(Panaboard!H:H,MATCH(CONCATENATE(A964,"-",T964),Panaboard!AF:AF,0))),"",INDEX(Panaboard!H:H,MATCH(CONCATENATE(A964,"-",T964),Panaboard!AF:AF,0)))</f>
        <v/>
      </c>
      <c r="R964" t="str">
        <f>IF(ISERROR(INDEX(Panaboard!I:I,MATCH(CONCATENATE(A964,"-",T964),Panaboard!AF:AF,0))),"",INDEX(Panaboard!I:I,MATCH(CONCATENATE(A964,"-",T964),Panaboard!AF:AF,0)))</f>
        <v/>
      </c>
      <c r="S964" t="str">
        <f>CONCATENATE(PResult!AS964,PResult!AT964)</f>
        <v/>
      </c>
      <c r="T964" t="str">
        <f>IF(PResult!BG964="","",PResult!BG964)</f>
        <v/>
      </c>
      <c r="U964" t="str">
        <f>IF(PResult!Y964="","",PResult!Y964)</f>
        <v/>
      </c>
      <c r="V964" t="str">
        <f>IF(PResult!AU964="","",PResult!AU964)</f>
        <v/>
      </c>
      <c r="W964" t="str">
        <f>IF(PResult!R964="","",UPPER(TRIM(PResult!R964)))</f>
        <v/>
      </c>
      <c r="X964" t="str">
        <f>IF(PResult!AV964="","",PResult!AV964)</f>
        <v/>
      </c>
      <c r="Y964" t="str">
        <f>IF(PResult!AW964="","",PResult!AW964)</f>
        <v/>
      </c>
      <c r="Z964" t="str">
        <f>IF(PResult!AX964="","",PResult!AX964)</f>
        <v/>
      </c>
      <c r="AA964" t="str">
        <f>IF(PResult!AY964="","",PResult!AY964)</f>
        <v/>
      </c>
      <c r="AB964" t="str">
        <f>IF(PResult!AZ964="","",PResult!AZ964)</f>
        <v/>
      </c>
      <c r="AC964" t="str">
        <f>IF(PResult!BA964="","",PResult!BA964)</f>
        <v/>
      </c>
      <c r="AD964" t="str">
        <f>IF(PResult!G964="","",PResult!G964)</f>
        <v/>
      </c>
      <c r="AE964" t="str">
        <f>IF(PResult!H964="","",PResult!H964)</f>
        <v/>
      </c>
      <c r="AF964">
        <f>IF(OR(PResult!I964="(null)",PResult!I964=""),0,PResult!I964)</f>
        <v>0</v>
      </c>
      <c r="AG964" t="str">
        <f>TEXT(IF(ISERROR(INDEX(Panaboard!P:P,MATCH(CONCATENATE(A964,"-",T964),Panaboard!AF:AF,0))),"",INDEX(Panaboard!P:P,MATCH(CONCATENATE(A964,"-",T964),Panaboard!AF:AF,0))),"HH:MM")</f>
        <v/>
      </c>
      <c r="AH964" t="str">
        <f>TEXT(IF(ISERROR(INDEX(Panaboard!Q:Q,MATCH(CONCATENATE(A964,"-",T964),Panaboard!AF:AF,0))),"",INDEX(Panaboard!Q:Q,MATCH(CONCATENATE(A964,"-",T964),Panaboard!AF:AF,0))),"HH:MM")</f>
        <v/>
      </c>
      <c r="AI964" t="str">
        <f>TEXT(IF(ISERROR(INDEX(Panaboard!R:R,MATCH(CONCATENATE(A964,"-",T964),Panaboard!AF:AF,0))),"",INDEX(Panaboard!R:R,MATCH(CONCATENATE(A964,"-",T964),Panaboard!AF:AF,0))),"HH:MM")</f>
        <v/>
      </c>
      <c r="AJ964" t="str">
        <f>TEXT(IF(ISERROR(INDEX(Panaboard!S:S,MATCH(CONCATENATE(A964,"-",T964),Panaboard!AF:AF,0))),"",INDEX(Panaboard!S:S,MATCH(CONCATENATE(A964,"-",T964),Panaboard!AF:AF,0))),"HH:MM")</f>
        <v/>
      </c>
      <c r="AK964" t="str">
        <f>IF(PResult!BC964="","",PResult!BC964)</f>
        <v/>
      </c>
      <c r="AL964" t="str">
        <f>IF(PResult!BB964="","",PResult!BB964)</f>
        <v/>
      </c>
      <c r="AM964" t="str">
        <f>IF(PResult!BE964="","",PResult!BE964)</f>
        <v/>
      </c>
      <c r="AN964" t="str">
        <f>IF(PResult!BD964="","",PResult!BD964)</f>
        <v/>
      </c>
      <c r="AO964" t="str">
        <f>IF(PResult!BF964="","",PResult!BF964)</f>
        <v/>
      </c>
      <c r="AP964" t="str">
        <f>IF(ISERROR(INDEX(Panaboard!T:T,MATCH(CONCATENATE(A964,"-",T964),Panaboard!AF:AF,0))),"",INDEX(Panaboard!T:T,MATCH(CONCATENATE(A964,"-",T964),Panaboard!AF:AF,0)))</f>
        <v/>
      </c>
      <c r="AQ964" t="str">
        <f>IF(ISERROR(INDEX(Panaboard!U:U,MATCH(CONCATENATE(A964,"-",T964),Panaboard!AF:AF,0))),"",INDEX(Panaboard!U:U,MATCH(CONCATENATE(A964,"-",T964),Panaboard!AF:AF,0)))</f>
        <v/>
      </c>
      <c r="AR964" t="str">
        <f>IF(ISERROR(INDEX(Panaboard!V:V,MATCH(CONCATENATE(A964,"-",T964),Panaboard!AF:AF,0))),"",INDEX(Panaboard!V:V,MATCH(CONCATENATE(A964,"-",T964),Panaboard!AF:AF,0)))</f>
        <v/>
      </c>
      <c r="AS964" t="str">
        <f>IF(ISERROR(INDEX(Panaboard!W:W,MATCH(CONCATENATE(A964,"-",T964),Panaboard!AF:AF,0))),"",INDEX(Panaboard!W:W,MATCH(CONCATENATE(A964,"-",T964),Panaboard!AF:AF,0)))</f>
        <v/>
      </c>
      <c r="AT964" t="str">
        <f>IF(ISERROR(INDEX(Panaboard!X:X,MATCH(CONCATENATE(A964,"-",T964),Panaboard!AF:AF,0))),"",INDEX(Panaboard!X:X,MATCH(CONCATENATE(A964,"-",T964),Panaboard!AF:AF,0)))</f>
        <v/>
      </c>
      <c r="AU964" t="str">
        <f>IF(ISERROR(INDEX(Panaboard!Y:Y,MATCH(CONCATENATE(A964,"-",T964),Panaboard!AF:AF,0))),"",INDEX(Panaboard!Y:Y,MATCH(CONCATENATE(A964,"-",T964),Panaboard!AF:AF,0)))</f>
        <v/>
      </c>
      <c r="AV964" t="str">
        <f>IF(ISERROR(INDEX(Panaboard!Z:Z,MATCH(CONCATENATE(A964,"-",T964),Panaboard!AF:AF,0))),"",INDEX(Panaboard!Z:Z,MATCH(CONCATENATE(A964,"-",T964),Panaboard!AF:AF,0)))</f>
        <v/>
      </c>
      <c r="AW964" t="str">
        <f>IF(ISERROR(INDEX(Panaboard!AA:AA,MATCH(CONCATENATE(A964,"-",T964),Panaboard!AF:AF,0))),"",INDEX(Panaboard!AA:AA,MATCH(CONCATENATE(A964,"-",T964),Panaboard!AF:AF,0)))</f>
        <v/>
      </c>
      <c r="AX964" t="str">
        <f>IF(ISERROR(INDEX(Panaboard!AB:AB,MATCH(CONCATENATE(A964,"-",T964),Panaboard!AF:AF,0))),"",INDEX(Panaboard!AB:AB,MATCH(CONCATENATE(A964,"-",T964),Panaboard!AF:AF,0)))</f>
        <v/>
      </c>
      <c r="AY964" t="str">
        <f>IF(ISERROR(INDEX(Panaboard!AC:AC,MATCH(CONCATENATE(A964,"-",T964),Panaboard!AF:AF,0))),"",INDEX(Panaboard!AC:AC,MATCH(CONCATENATE(A964,"-",T964),Panaboard!AF:AF,0)))</f>
        <v/>
      </c>
      <c r="AZ964" t="str">
        <f>IF(OR(PResult!T964="",PResult!T964="(null)"),"",PResult!T964)</f>
        <v/>
      </c>
      <c r="BA964">
        <f>IF(PResult!O964="",0,PResult!O964)</f>
        <v>0</v>
      </c>
      <c r="BB964" t="str">
        <f>IF(ISERROR(INDEX(Panaboard!N:N,MATCH(CONCATENATE(A964,"-",T964),Panaboard!AF:AF,0))),"",INDEX(Panaboard!N:N,MATCH(CONCATENATE(A964,"-",T964),Panaboard!AF:AF,0)))</f>
        <v/>
      </c>
      <c r="BC964" t="str">
        <f t="shared" si="46"/>
        <v/>
      </c>
      <c r="BD964" t="str">
        <f>IF(ISERROR(INDEX(Panaboard!AD:AD,MATCH(CONCATENATE(A964,"-",T964),Panaboard!AF:AF,0))),"",INDEX(Panaboard!AD:AD,MATCH(CONCATENATE(A964,"-",T964),Panaboard!AF:AF,0)))</f>
        <v/>
      </c>
      <c r="BE964" t="str">
        <f>IF(ISERROR(INDEX(Panaboard!AE:AE,MATCH(CONCATENATE(A964,"-",T964),Panaboard!AF:AF,0))),"",INDEX(Panaboard!AE:AE,MATCH(CONCATENATE(A964,"-",T964),Panaboard!AF:AF,0)))</f>
        <v/>
      </c>
      <c r="BF964">
        <f>IF(OR(UPPER(TRIM(PResult!R964))="S",UPPER(TRIM(PResult!R964))="P"),PResult!M964,0)</f>
        <v>0</v>
      </c>
      <c r="BG964" t="str">
        <f>IF(ISERROR(INDEX(Panaboard!L:L,MATCH(CONCATENATE(A964,"-",T964),Panaboard!AF:AF,0))),"",INDEX(Panaboard!L:L,MATCH(CONCATENATE(A964,"-",T964),Panaboard!AF:AF,0)))</f>
        <v/>
      </c>
      <c r="BH964" t="str">
        <f>IF(ISERROR(INDEX(Panaboard!AG:AG,MATCH(CONCATENATE(A964,"-",T964),Panaboard!AF:AF,0))),"",INDEX(Panaboard!AG:AG,MATCH(CONCATENATE(A964,"-",T964),Panaboard!AF:AF,0)))</f>
        <v/>
      </c>
      <c r="BI964" t="str">
        <f t="shared" si="47"/>
        <v/>
      </c>
      <c r="BJ964" t="str">
        <f>IF(ISERROR(INDEX(CuttingList!F:F,MATCH(CONCATENATE(A964,"-",T964),CuttingList!E:E,0))),"",INDEX(CuttingList!F:F,MATCH(CONCATENATE(A964,"-",T964),CuttingList!E:E,0)))</f>
        <v/>
      </c>
    </row>
    <row r="965" spans="1:62" x14ac:dyDescent="0.25">
      <c r="A965" t="str">
        <f>IF(PResult!AL965="","",PResult!AL965)</f>
        <v/>
      </c>
      <c r="B965" t="str">
        <f>IF(PResult!F965="","",PResult!F965)</f>
        <v/>
      </c>
      <c r="C965" t="str">
        <f>IF(PResult!AN965="","",PResult!AN965)</f>
        <v/>
      </c>
      <c r="D965" t="str">
        <f>IF(PResult!AO965="","",PResult!AO965)</f>
        <v/>
      </c>
      <c r="E965" t="str">
        <f>IF(PResult!AP965="","",PResult!AP965)</f>
        <v/>
      </c>
      <c r="F965" t="str">
        <f>IF(PResult!AQ965="","",PResult!AQ965)</f>
        <v/>
      </c>
      <c r="G965">
        <f>IF(PResult!AR965="",0,ROUND(PResult!AR965,2))</f>
        <v>0</v>
      </c>
      <c r="I965">
        <f>IF(OR(UPPER(TRIM(PResult!R965))="S",UPPER(TRIM(PResult!R965))="P"),PResult!O965,0)</f>
        <v>0</v>
      </c>
      <c r="J965" t="str">
        <f>IF(ISERROR(INDEX(Panaboard!J:J,MATCH(CONCATENATE(A965,"-",T965),Panaboard!AF:AF,0))),"",TRIM(INDEX(Panaboard!J:J,MATCH(CONCATENATE(A965,"-",T965),Panaboard!AF:AF,0))))</f>
        <v/>
      </c>
      <c r="K965" t="str">
        <f>IF(ISERROR(INDEX(Panaboard!C:C,MATCH(CONCATENATE(A965,"-",T965),Panaboard!AF:AF,0))),"",INDEX(Panaboard!C:C,MATCH(CONCATENATE(A965,"-",T965),Panaboard!AF:AF,0)))</f>
        <v/>
      </c>
      <c r="L965" t="str">
        <f>IF(ISERROR(INDEX(Panaboard!D:D,MATCH(CONCATENATE(A965,"-",T965),Panaboard!AF:AF,0))),"",INDEX(Panaboard!D:D,MATCH(CONCATENATE(A965,"-",T965),Panaboard!AF:AF,0)))</f>
        <v/>
      </c>
      <c r="M965" t="str">
        <f>IF(ISERROR(INDEX(Panaboard!E:E,MATCH(CONCATENATE(A965,"-",T965),Panaboard!AF:AF,0))),"",INDEX(Panaboard!E:E,MATCH(CONCATENATE(A965,"-",T965),Panaboard!AF:AF,0)))</f>
        <v/>
      </c>
      <c r="N965" t="str">
        <f>IF(ISERROR(INDEX(Panaboard!F:F,MATCH(CONCATENATE(A965,"-",T965),Panaboard!AF:AF,0))),"",INDEX(Panaboard!F:F,MATCH(CONCATENATE(A965,"-",T965),Panaboard!AF:AF,0)))</f>
        <v/>
      </c>
      <c r="O965" t="str">
        <f>IF(ISERROR(INDEX(Panaboard!G:G,MATCH(CONCATENATE(A965,"-",T965),Panaboard!AF:AF,0))),"",INDEX(Panaboard!G:G,MATCH(CONCATENATE(A965,"-",T965),Panaboard!AF:AF,0)))</f>
        <v/>
      </c>
      <c r="P965" t="str">
        <f t="shared" si="45"/>
        <v/>
      </c>
      <c r="Q965" t="str">
        <f>IF(ISERROR(INDEX(Panaboard!H:H,MATCH(CONCATENATE(A965,"-",T965),Panaboard!AF:AF,0))),"",INDEX(Panaboard!H:H,MATCH(CONCATENATE(A965,"-",T965),Panaboard!AF:AF,0)))</f>
        <v/>
      </c>
      <c r="R965" t="str">
        <f>IF(ISERROR(INDEX(Panaboard!I:I,MATCH(CONCATENATE(A965,"-",T965),Panaboard!AF:AF,0))),"",INDEX(Panaboard!I:I,MATCH(CONCATENATE(A965,"-",T965),Panaboard!AF:AF,0)))</f>
        <v/>
      </c>
      <c r="S965" t="str">
        <f>CONCATENATE(PResult!AS965,PResult!AT965)</f>
        <v/>
      </c>
      <c r="T965" t="str">
        <f>IF(PResult!BG965="","",PResult!BG965)</f>
        <v/>
      </c>
      <c r="U965" t="str">
        <f>IF(PResult!Y965="","",PResult!Y965)</f>
        <v/>
      </c>
      <c r="V965" t="str">
        <f>IF(PResult!AU965="","",PResult!AU965)</f>
        <v/>
      </c>
      <c r="W965" t="str">
        <f>IF(PResult!R965="","",UPPER(TRIM(PResult!R965)))</f>
        <v/>
      </c>
      <c r="X965" t="str">
        <f>IF(PResult!AV965="","",PResult!AV965)</f>
        <v/>
      </c>
      <c r="Y965" t="str">
        <f>IF(PResult!AW965="","",PResult!AW965)</f>
        <v/>
      </c>
      <c r="Z965" t="str">
        <f>IF(PResult!AX965="","",PResult!AX965)</f>
        <v/>
      </c>
      <c r="AA965" t="str">
        <f>IF(PResult!AY965="","",PResult!AY965)</f>
        <v/>
      </c>
      <c r="AB965" t="str">
        <f>IF(PResult!AZ965="","",PResult!AZ965)</f>
        <v/>
      </c>
      <c r="AC965" t="str">
        <f>IF(PResult!BA965="","",PResult!BA965)</f>
        <v/>
      </c>
      <c r="AD965" t="str">
        <f>IF(PResult!G965="","",PResult!G965)</f>
        <v/>
      </c>
      <c r="AE965" t="str">
        <f>IF(PResult!H965="","",PResult!H965)</f>
        <v/>
      </c>
      <c r="AF965">
        <f>IF(OR(PResult!I965="(null)",PResult!I965=""),0,PResult!I965)</f>
        <v>0</v>
      </c>
      <c r="AG965" t="str">
        <f>TEXT(IF(ISERROR(INDEX(Panaboard!P:P,MATCH(CONCATENATE(A965,"-",T965),Panaboard!AF:AF,0))),"",INDEX(Panaboard!P:P,MATCH(CONCATENATE(A965,"-",T965),Panaboard!AF:AF,0))),"HH:MM")</f>
        <v/>
      </c>
      <c r="AH965" t="str">
        <f>TEXT(IF(ISERROR(INDEX(Panaboard!Q:Q,MATCH(CONCATENATE(A965,"-",T965),Panaboard!AF:AF,0))),"",INDEX(Panaboard!Q:Q,MATCH(CONCATENATE(A965,"-",T965),Panaboard!AF:AF,0))),"HH:MM")</f>
        <v/>
      </c>
      <c r="AI965" t="str">
        <f>TEXT(IF(ISERROR(INDEX(Panaboard!R:R,MATCH(CONCATENATE(A965,"-",T965),Panaboard!AF:AF,0))),"",INDEX(Panaboard!R:R,MATCH(CONCATENATE(A965,"-",T965),Panaboard!AF:AF,0))),"HH:MM")</f>
        <v/>
      </c>
      <c r="AJ965" t="str">
        <f>TEXT(IF(ISERROR(INDEX(Panaboard!S:S,MATCH(CONCATENATE(A965,"-",T965),Panaboard!AF:AF,0))),"",INDEX(Panaboard!S:S,MATCH(CONCATENATE(A965,"-",T965),Panaboard!AF:AF,0))),"HH:MM")</f>
        <v/>
      </c>
      <c r="AK965" t="str">
        <f>IF(PResult!BC965="","",PResult!BC965)</f>
        <v/>
      </c>
      <c r="AL965" t="str">
        <f>IF(PResult!BB965="","",PResult!BB965)</f>
        <v/>
      </c>
      <c r="AM965" t="str">
        <f>IF(PResult!BE965="","",PResult!BE965)</f>
        <v/>
      </c>
      <c r="AN965" t="str">
        <f>IF(PResult!BD965="","",PResult!BD965)</f>
        <v/>
      </c>
      <c r="AO965" t="str">
        <f>IF(PResult!BF965="","",PResult!BF965)</f>
        <v/>
      </c>
      <c r="AP965" t="str">
        <f>IF(ISERROR(INDEX(Panaboard!T:T,MATCH(CONCATENATE(A965,"-",T965),Panaboard!AF:AF,0))),"",INDEX(Panaboard!T:T,MATCH(CONCATENATE(A965,"-",T965),Panaboard!AF:AF,0)))</f>
        <v/>
      </c>
      <c r="AQ965" t="str">
        <f>IF(ISERROR(INDEX(Panaboard!U:U,MATCH(CONCATENATE(A965,"-",T965),Panaboard!AF:AF,0))),"",INDEX(Panaboard!U:U,MATCH(CONCATENATE(A965,"-",T965),Panaboard!AF:AF,0)))</f>
        <v/>
      </c>
      <c r="AR965" t="str">
        <f>IF(ISERROR(INDEX(Panaboard!V:V,MATCH(CONCATENATE(A965,"-",T965),Panaboard!AF:AF,0))),"",INDEX(Panaboard!V:V,MATCH(CONCATENATE(A965,"-",T965),Panaboard!AF:AF,0)))</f>
        <v/>
      </c>
      <c r="AS965" t="str">
        <f>IF(ISERROR(INDEX(Panaboard!W:W,MATCH(CONCATENATE(A965,"-",T965),Panaboard!AF:AF,0))),"",INDEX(Panaboard!W:W,MATCH(CONCATENATE(A965,"-",T965),Panaboard!AF:AF,0)))</f>
        <v/>
      </c>
      <c r="AT965" t="str">
        <f>IF(ISERROR(INDEX(Panaboard!X:X,MATCH(CONCATENATE(A965,"-",T965),Panaboard!AF:AF,0))),"",INDEX(Panaboard!X:X,MATCH(CONCATENATE(A965,"-",T965),Panaboard!AF:AF,0)))</f>
        <v/>
      </c>
      <c r="AU965" t="str">
        <f>IF(ISERROR(INDEX(Panaboard!Y:Y,MATCH(CONCATENATE(A965,"-",T965),Panaboard!AF:AF,0))),"",INDEX(Panaboard!Y:Y,MATCH(CONCATENATE(A965,"-",T965),Panaboard!AF:AF,0)))</f>
        <v/>
      </c>
      <c r="AV965" t="str">
        <f>IF(ISERROR(INDEX(Panaboard!Z:Z,MATCH(CONCATENATE(A965,"-",T965),Panaboard!AF:AF,0))),"",INDEX(Panaboard!Z:Z,MATCH(CONCATENATE(A965,"-",T965),Panaboard!AF:AF,0)))</f>
        <v/>
      </c>
      <c r="AW965" t="str">
        <f>IF(ISERROR(INDEX(Panaboard!AA:AA,MATCH(CONCATENATE(A965,"-",T965),Panaboard!AF:AF,0))),"",INDEX(Panaboard!AA:AA,MATCH(CONCATENATE(A965,"-",T965),Panaboard!AF:AF,0)))</f>
        <v/>
      </c>
      <c r="AX965" t="str">
        <f>IF(ISERROR(INDEX(Panaboard!AB:AB,MATCH(CONCATENATE(A965,"-",T965),Panaboard!AF:AF,0))),"",INDEX(Panaboard!AB:AB,MATCH(CONCATENATE(A965,"-",T965),Panaboard!AF:AF,0)))</f>
        <v/>
      </c>
      <c r="AY965" t="str">
        <f>IF(ISERROR(INDEX(Panaboard!AC:AC,MATCH(CONCATENATE(A965,"-",T965),Panaboard!AF:AF,0))),"",INDEX(Panaboard!AC:AC,MATCH(CONCATENATE(A965,"-",T965),Panaboard!AF:AF,0)))</f>
        <v/>
      </c>
      <c r="AZ965" t="str">
        <f>IF(OR(PResult!T965="",PResult!T965="(null)"),"",PResult!T965)</f>
        <v/>
      </c>
      <c r="BA965">
        <f>IF(PResult!O965="",0,PResult!O965)</f>
        <v>0</v>
      </c>
      <c r="BB965" t="str">
        <f>IF(ISERROR(INDEX(Panaboard!N:N,MATCH(CONCATENATE(A965,"-",T965),Panaboard!AF:AF,0))),"",INDEX(Panaboard!N:N,MATCH(CONCATENATE(A965,"-",T965),Panaboard!AF:AF,0)))</f>
        <v/>
      </c>
      <c r="BC965" t="str">
        <f t="shared" si="46"/>
        <v/>
      </c>
      <c r="BD965" t="str">
        <f>IF(ISERROR(INDEX(Panaboard!AD:AD,MATCH(CONCATENATE(A965,"-",T965),Panaboard!AF:AF,0))),"",INDEX(Panaboard!AD:AD,MATCH(CONCATENATE(A965,"-",T965),Panaboard!AF:AF,0)))</f>
        <v/>
      </c>
      <c r="BE965" t="str">
        <f>IF(ISERROR(INDEX(Panaboard!AE:AE,MATCH(CONCATENATE(A965,"-",T965),Panaboard!AF:AF,0))),"",INDEX(Panaboard!AE:AE,MATCH(CONCATENATE(A965,"-",T965),Panaboard!AF:AF,0)))</f>
        <v/>
      </c>
      <c r="BF965">
        <f>IF(OR(UPPER(TRIM(PResult!R965))="S",UPPER(TRIM(PResult!R965))="P"),PResult!M965,0)</f>
        <v>0</v>
      </c>
      <c r="BG965" t="str">
        <f>IF(ISERROR(INDEX(Panaboard!L:L,MATCH(CONCATENATE(A965,"-",T965),Panaboard!AF:AF,0))),"",INDEX(Panaboard!L:L,MATCH(CONCATENATE(A965,"-",T965),Panaboard!AF:AF,0)))</f>
        <v/>
      </c>
      <c r="BH965" t="str">
        <f>IF(ISERROR(INDEX(Panaboard!AG:AG,MATCH(CONCATENATE(A965,"-",T965),Panaboard!AF:AF,0))),"",INDEX(Panaboard!AG:AG,MATCH(CONCATENATE(A965,"-",T965),Panaboard!AF:AF,0)))</f>
        <v/>
      </c>
      <c r="BI965" t="str">
        <f t="shared" si="47"/>
        <v/>
      </c>
      <c r="BJ965" t="str">
        <f>IF(ISERROR(INDEX(CuttingList!F:F,MATCH(CONCATENATE(A965,"-",T965),CuttingList!E:E,0))),"",INDEX(CuttingList!F:F,MATCH(CONCATENATE(A965,"-",T965),CuttingList!E:E,0)))</f>
        <v/>
      </c>
    </row>
    <row r="966" spans="1:62" x14ac:dyDescent="0.25">
      <c r="A966" t="str">
        <f>IF(PResult!AL966="","",PResult!AL966)</f>
        <v/>
      </c>
      <c r="B966" t="str">
        <f>IF(PResult!F966="","",PResult!F966)</f>
        <v/>
      </c>
      <c r="C966" t="str">
        <f>IF(PResult!AN966="","",PResult!AN966)</f>
        <v/>
      </c>
      <c r="D966" t="str">
        <f>IF(PResult!AO966="","",PResult!AO966)</f>
        <v/>
      </c>
      <c r="E966" t="str">
        <f>IF(PResult!AP966="","",PResult!AP966)</f>
        <v/>
      </c>
      <c r="F966" t="str">
        <f>IF(PResult!AQ966="","",PResult!AQ966)</f>
        <v/>
      </c>
      <c r="G966">
        <f>IF(PResult!AR966="",0,ROUND(PResult!AR966,2))</f>
        <v>0</v>
      </c>
      <c r="I966">
        <f>IF(OR(UPPER(TRIM(PResult!R966))="S",UPPER(TRIM(PResult!R966))="P"),PResult!O966,0)</f>
        <v>0</v>
      </c>
      <c r="J966" t="str">
        <f>IF(ISERROR(INDEX(Panaboard!J:J,MATCH(CONCATENATE(A966,"-",T966),Panaboard!AF:AF,0))),"",TRIM(INDEX(Panaboard!J:J,MATCH(CONCATENATE(A966,"-",T966),Panaboard!AF:AF,0))))</f>
        <v/>
      </c>
      <c r="K966" t="str">
        <f>IF(ISERROR(INDEX(Panaboard!C:C,MATCH(CONCATENATE(A966,"-",T966),Panaboard!AF:AF,0))),"",INDEX(Panaboard!C:C,MATCH(CONCATENATE(A966,"-",T966),Panaboard!AF:AF,0)))</f>
        <v/>
      </c>
      <c r="L966" t="str">
        <f>IF(ISERROR(INDEX(Panaboard!D:D,MATCH(CONCATENATE(A966,"-",T966),Panaboard!AF:AF,0))),"",INDEX(Panaboard!D:D,MATCH(CONCATENATE(A966,"-",T966),Panaboard!AF:AF,0)))</f>
        <v/>
      </c>
      <c r="M966" t="str">
        <f>IF(ISERROR(INDEX(Panaboard!E:E,MATCH(CONCATENATE(A966,"-",T966),Panaboard!AF:AF,0))),"",INDEX(Panaboard!E:E,MATCH(CONCATENATE(A966,"-",T966),Panaboard!AF:AF,0)))</f>
        <v/>
      </c>
      <c r="N966" t="str">
        <f>IF(ISERROR(INDEX(Panaboard!F:F,MATCH(CONCATENATE(A966,"-",T966),Panaboard!AF:AF,0))),"",INDEX(Panaboard!F:F,MATCH(CONCATENATE(A966,"-",T966),Panaboard!AF:AF,0)))</f>
        <v/>
      </c>
      <c r="O966" t="str">
        <f>IF(ISERROR(INDEX(Panaboard!G:G,MATCH(CONCATENATE(A966,"-",T966),Panaboard!AF:AF,0))),"",INDEX(Panaboard!G:G,MATCH(CONCATENATE(A966,"-",T966),Panaboard!AF:AF,0)))</f>
        <v/>
      </c>
      <c r="P966" t="str">
        <f t="shared" si="45"/>
        <v/>
      </c>
      <c r="Q966" t="str">
        <f>IF(ISERROR(INDEX(Panaboard!H:H,MATCH(CONCATENATE(A966,"-",T966),Panaboard!AF:AF,0))),"",INDEX(Panaboard!H:H,MATCH(CONCATENATE(A966,"-",T966),Panaboard!AF:AF,0)))</f>
        <v/>
      </c>
      <c r="R966" t="str">
        <f>IF(ISERROR(INDEX(Panaboard!I:I,MATCH(CONCATENATE(A966,"-",T966),Panaboard!AF:AF,0))),"",INDEX(Panaboard!I:I,MATCH(CONCATENATE(A966,"-",T966),Panaboard!AF:AF,0)))</f>
        <v/>
      </c>
      <c r="S966" t="str">
        <f>CONCATENATE(PResult!AS966,PResult!AT966)</f>
        <v/>
      </c>
      <c r="T966" t="str">
        <f>IF(PResult!BG966="","",PResult!BG966)</f>
        <v/>
      </c>
      <c r="U966" t="str">
        <f>IF(PResult!Y966="","",PResult!Y966)</f>
        <v/>
      </c>
      <c r="V966" t="str">
        <f>IF(PResult!AU966="","",PResult!AU966)</f>
        <v/>
      </c>
      <c r="W966" t="str">
        <f>IF(PResult!R966="","",UPPER(TRIM(PResult!R966)))</f>
        <v/>
      </c>
      <c r="X966" t="str">
        <f>IF(PResult!AV966="","",PResult!AV966)</f>
        <v/>
      </c>
      <c r="Y966" t="str">
        <f>IF(PResult!AW966="","",PResult!AW966)</f>
        <v/>
      </c>
      <c r="Z966" t="str">
        <f>IF(PResult!AX966="","",PResult!AX966)</f>
        <v/>
      </c>
      <c r="AA966" t="str">
        <f>IF(PResult!AY966="","",PResult!AY966)</f>
        <v/>
      </c>
      <c r="AB966" t="str">
        <f>IF(PResult!AZ966="","",PResult!AZ966)</f>
        <v/>
      </c>
      <c r="AC966" t="str">
        <f>IF(PResult!BA966="","",PResult!BA966)</f>
        <v/>
      </c>
      <c r="AD966" t="str">
        <f>IF(PResult!G966="","",PResult!G966)</f>
        <v/>
      </c>
      <c r="AE966" t="str">
        <f>IF(PResult!H966="","",PResult!H966)</f>
        <v/>
      </c>
      <c r="AF966">
        <f>IF(OR(PResult!I966="(null)",PResult!I966=""),0,PResult!I966)</f>
        <v>0</v>
      </c>
      <c r="AG966" t="str">
        <f>TEXT(IF(ISERROR(INDEX(Panaboard!P:P,MATCH(CONCATENATE(A966,"-",T966),Panaboard!AF:AF,0))),"",INDEX(Panaboard!P:P,MATCH(CONCATENATE(A966,"-",T966),Panaboard!AF:AF,0))),"HH:MM")</f>
        <v/>
      </c>
      <c r="AH966" t="str">
        <f>TEXT(IF(ISERROR(INDEX(Panaboard!Q:Q,MATCH(CONCATENATE(A966,"-",T966),Panaboard!AF:AF,0))),"",INDEX(Panaboard!Q:Q,MATCH(CONCATENATE(A966,"-",T966),Panaboard!AF:AF,0))),"HH:MM")</f>
        <v/>
      </c>
      <c r="AI966" t="str">
        <f>TEXT(IF(ISERROR(INDEX(Panaboard!R:R,MATCH(CONCATENATE(A966,"-",T966),Panaboard!AF:AF,0))),"",INDEX(Panaboard!R:R,MATCH(CONCATENATE(A966,"-",T966),Panaboard!AF:AF,0))),"HH:MM")</f>
        <v/>
      </c>
      <c r="AJ966" t="str">
        <f>TEXT(IF(ISERROR(INDEX(Panaboard!S:S,MATCH(CONCATENATE(A966,"-",T966),Panaboard!AF:AF,0))),"",INDEX(Panaboard!S:S,MATCH(CONCATENATE(A966,"-",T966),Panaboard!AF:AF,0))),"HH:MM")</f>
        <v/>
      </c>
      <c r="AK966" t="str">
        <f>IF(PResult!BC966="","",PResult!BC966)</f>
        <v/>
      </c>
      <c r="AL966" t="str">
        <f>IF(PResult!BB966="","",PResult!BB966)</f>
        <v/>
      </c>
      <c r="AM966" t="str">
        <f>IF(PResult!BE966="","",PResult!BE966)</f>
        <v/>
      </c>
      <c r="AN966" t="str">
        <f>IF(PResult!BD966="","",PResult!BD966)</f>
        <v/>
      </c>
      <c r="AO966" t="str">
        <f>IF(PResult!BF966="","",PResult!BF966)</f>
        <v/>
      </c>
      <c r="AP966" t="str">
        <f>IF(ISERROR(INDEX(Panaboard!T:T,MATCH(CONCATENATE(A966,"-",T966),Panaboard!AF:AF,0))),"",INDEX(Panaboard!T:T,MATCH(CONCATENATE(A966,"-",T966),Panaboard!AF:AF,0)))</f>
        <v/>
      </c>
      <c r="AQ966" t="str">
        <f>IF(ISERROR(INDEX(Panaboard!U:U,MATCH(CONCATENATE(A966,"-",T966),Panaboard!AF:AF,0))),"",INDEX(Panaboard!U:U,MATCH(CONCATENATE(A966,"-",T966),Panaboard!AF:AF,0)))</f>
        <v/>
      </c>
      <c r="AR966" t="str">
        <f>IF(ISERROR(INDEX(Panaboard!V:V,MATCH(CONCATENATE(A966,"-",T966),Panaboard!AF:AF,0))),"",INDEX(Panaboard!V:V,MATCH(CONCATENATE(A966,"-",T966),Panaboard!AF:AF,0)))</f>
        <v/>
      </c>
      <c r="AS966" t="str">
        <f>IF(ISERROR(INDEX(Panaboard!W:W,MATCH(CONCATENATE(A966,"-",T966),Panaboard!AF:AF,0))),"",INDEX(Panaboard!W:W,MATCH(CONCATENATE(A966,"-",T966),Panaboard!AF:AF,0)))</f>
        <v/>
      </c>
      <c r="AT966" t="str">
        <f>IF(ISERROR(INDEX(Panaboard!X:X,MATCH(CONCATENATE(A966,"-",T966),Panaboard!AF:AF,0))),"",INDEX(Panaboard!X:X,MATCH(CONCATENATE(A966,"-",T966),Panaboard!AF:AF,0)))</f>
        <v/>
      </c>
      <c r="AU966" t="str">
        <f>IF(ISERROR(INDEX(Panaboard!Y:Y,MATCH(CONCATENATE(A966,"-",T966),Panaboard!AF:AF,0))),"",INDEX(Panaboard!Y:Y,MATCH(CONCATENATE(A966,"-",T966),Panaboard!AF:AF,0)))</f>
        <v/>
      </c>
      <c r="AV966" t="str">
        <f>IF(ISERROR(INDEX(Panaboard!Z:Z,MATCH(CONCATENATE(A966,"-",T966),Panaboard!AF:AF,0))),"",INDEX(Panaboard!Z:Z,MATCH(CONCATENATE(A966,"-",T966),Panaboard!AF:AF,0)))</f>
        <v/>
      </c>
      <c r="AW966" t="str">
        <f>IF(ISERROR(INDEX(Panaboard!AA:AA,MATCH(CONCATENATE(A966,"-",T966),Panaboard!AF:AF,0))),"",INDEX(Panaboard!AA:AA,MATCH(CONCATENATE(A966,"-",T966),Panaboard!AF:AF,0)))</f>
        <v/>
      </c>
      <c r="AX966" t="str">
        <f>IF(ISERROR(INDEX(Panaboard!AB:AB,MATCH(CONCATENATE(A966,"-",T966),Panaboard!AF:AF,0))),"",INDEX(Panaboard!AB:AB,MATCH(CONCATENATE(A966,"-",T966),Panaboard!AF:AF,0)))</f>
        <v/>
      </c>
      <c r="AY966" t="str">
        <f>IF(ISERROR(INDEX(Panaboard!AC:AC,MATCH(CONCATENATE(A966,"-",T966),Panaboard!AF:AF,0))),"",INDEX(Panaboard!AC:AC,MATCH(CONCATENATE(A966,"-",T966),Panaboard!AF:AF,0)))</f>
        <v/>
      </c>
      <c r="AZ966" t="str">
        <f>IF(OR(PResult!T966="",PResult!T966="(null)"),"",PResult!T966)</f>
        <v/>
      </c>
      <c r="BA966">
        <f>IF(PResult!O966="",0,PResult!O966)</f>
        <v>0</v>
      </c>
      <c r="BB966" t="str">
        <f>IF(ISERROR(INDEX(Panaboard!N:N,MATCH(CONCATENATE(A966,"-",T966),Panaboard!AF:AF,0))),"",INDEX(Panaboard!N:N,MATCH(CONCATENATE(A966,"-",T966),Panaboard!AF:AF,0)))</f>
        <v/>
      </c>
      <c r="BC966" t="str">
        <f t="shared" si="46"/>
        <v/>
      </c>
      <c r="BD966" t="str">
        <f>IF(ISERROR(INDEX(Panaboard!AD:AD,MATCH(CONCATENATE(A966,"-",T966),Panaboard!AF:AF,0))),"",INDEX(Panaboard!AD:AD,MATCH(CONCATENATE(A966,"-",T966),Panaboard!AF:AF,0)))</f>
        <v/>
      </c>
      <c r="BE966" t="str">
        <f>IF(ISERROR(INDEX(Panaboard!AE:AE,MATCH(CONCATENATE(A966,"-",T966),Panaboard!AF:AF,0))),"",INDEX(Panaboard!AE:AE,MATCH(CONCATENATE(A966,"-",T966),Panaboard!AF:AF,0)))</f>
        <v/>
      </c>
      <c r="BF966">
        <f>IF(OR(UPPER(TRIM(PResult!R966))="S",UPPER(TRIM(PResult!R966))="P"),PResult!M966,0)</f>
        <v>0</v>
      </c>
      <c r="BG966" t="str">
        <f>IF(ISERROR(INDEX(Panaboard!L:L,MATCH(CONCATENATE(A966,"-",T966),Panaboard!AF:AF,0))),"",INDEX(Panaboard!L:L,MATCH(CONCATENATE(A966,"-",T966),Panaboard!AF:AF,0)))</f>
        <v/>
      </c>
      <c r="BH966" t="str">
        <f>IF(ISERROR(INDEX(Panaboard!AG:AG,MATCH(CONCATENATE(A966,"-",T966),Panaboard!AF:AF,0))),"",INDEX(Panaboard!AG:AG,MATCH(CONCATENATE(A966,"-",T966),Panaboard!AF:AF,0)))</f>
        <v/>
      </c>
      <c r="BI966" t="str">
        <f t="shared" si="47"/>
        <v/>
      </c>
      <c r="BJ966" t="str">
        <f>IF(ISERROR(INDEX(CuttingList!F:F,MATCH(CONCATENATE(A966,"-",T966),CuttingList!E:E,0))),"",INDEX(CuttingList!F:F,MATCH(CONCATENATE(A966,"-",T966),CuttingList!E:E,0)))</f>
        <v/>
      </c>
    </row>
    <row r="967" spans="1:62" x14ac:dyDescent="0.25">
      <c r="A967" t="str">
        <f>IF(PResult!AL967="","",PResult!AL967)</f>
        <v/>
      </c>
      <c r="B967" t="str">
        <f>IF(PResult!F967="","",PResult!F967)</f>
        <v/>
      </c>
      <c r="C967" t="str">
        <f>IF(PResult!AN967="","",PResult!AN967)</f>
        <v/>
      </c>
      <c r="D967" t="str">
        <f>IF(PResult!AO967="","",PResult!AO967)</f>
        <v/>
      </c>
      <c r="E967" t="str">
        <f>IF(PResult!AP967="","",PResult!AP967)</f>
        <v/>
      </c>
      <c r="F967" t="str">
        <f>IF(PResult!AQ967="","",PResult!AQ967)</f>
        <v/>
      </c>
      <c r="G967">
        <f>IF(PResult!AR967="",0,ROUND(PResult!AR967,2))</f>
        <v>0</v>
      </c>
      <c r="I967">
        <f>IF(OR(UPPER(TRIM(PResult!R967))="S",UPPER(TRIM(PResult!R967))="P"),PResult!O967,0)</f>
        <v>0</v>
      </c>
      <c r="J967" t="str">
        <f>IF(ISERROR(INDEX(Panaboard!J:J,MATCH(CONCATENATE(A967,"-",T967),Panaboard!AF:AF,0))),"",TRIM(INDEX(Panaboard!J:J,MATCH(CONCATENATE(A967,"-",T967),Panaboard!AF:AF,0))))</f>
        <v/>
      </c>
      <c r="K967" t="str">
        <f>IF(ISERROR(INDEX(Panaboard!C:C,MATCH(CONCATENATE(A967,"-",T967),Panaboard!AF:AF,0))),"",INDEX(Panaboard!C:C,MATCH(CONCATENATE(A967,"-",T967),Panaboard!AF:AF,0)))</f>
        <v/>
      </c>
      <c r="L967" t="str">
        <f>IF(ISERROR(INDEX(Panaboard!D:D,MATCH(CONCATENATE(A967,"-",T967),Panaboard!AF:AF,0))),"",INDEX(Panaboard!D:D,MATCH(CONCATENATE(A967,"-",T967),Panaboard!AF:AF,0)))</f>
        <v/>
      </c>
      <c r="M967" t="str">
        <f>IF(ISERROR(INDEX(Panaboard!E:E,MATCH(CONCATENATE(A967,"-",T967),Panaboard!AF:AF,0))),"",INDEX(Panaboard!E:E,MATCH(CONCATENATE(A967,"-",T967),Panaboard!AF:AF,0)))</f>
        <v/>
      </c>
      <c r="N967" t="str">
        <f>IF(ISERROR(INDEX(Panaboard!F:F,MATCH(CONCATENATE(A967,"-",T967),Panaboard!AF:AF,0))),"",INDEX(Panaboard!F:F,MATCH(CONCATENATE(A967,"-",T967),Panaboard!AF:AF,0)))</f>
        <v/>
      </c>
      <c r="O967" t="str">
        <f>IF(ISERROR(INDEX(Panaboard!G:G,MATCH(CONCATENATE(A967,"-",T967),Panaboard!AF:AF,0))),"",INDEX(Panaboard!G:G,MATCH(CONCATENATE(A967,"-",T967),Panaboard!AF:AF,0)))</f>
        <v/>
      </c>
      <c r="P967" t="str">
        <f t="shared" si="45"/>
        <v/>
      </c>
      <c r="Q967" t="str">
        <f>IF(ISERROR(INDEX(Panaboard!H:H,MATCH(CONCATENATE(A967,"-",T967),Panaboard!AF:AF,0))),"",INDEX(Panaboard!H:H,MATCH(CONCATENATE(A967,"-",T967),Panaboard!AF:AF,0)))</f>
        <v/>
      </c>
      <c r="R967" t="str">
        <f>IF(ISERROR(INDEX(Panaboard!I:I,MATCH(CONCATENATE(A967,"-",T967),Panaboard!AF:AF,0))),"",INDEX(Panaboard!I:I,MATCH(CONCATENATE(A967,"-",T967),Panaboard!AF:AF,0)))</f>
        <v/>
      </c>
      <c r="S967" t="str">
        <f>CONCATENATE(PResult!AS967,PResult!AT967)</f>
        <v/>
      </c>
      <c r="T967" t="str">
        <f>IF(PResult!BG967="","",PResult!BG967)</f>
        <v/>
      </c>
      <c r="U967" t="str">
        <f>IF(PResult!Y967="","",PResult!Y967)</f>
        <v/>
      </c>
      <c r="V967" t="str">
        <f>IF(PResult!AU967="","",PResult!AU967)</f>
        <v/>
      </c>
      <c r="W967" t="str">
        <f>IF(PResult!R967="","",UPPER(TRIM(PResult!R967)))</f>
        <v/>
      </c>
      <c r="X967" t="str">
        <f>IF(PResult!AV967="","",PResult!AV967)</f>
        <v/>
      </c>
      <c r="Y967" t="str">
        <f>IF(PResult!AW967="","",PResult!AW967)</f>
        <v/>
      </c>
      <c r="Z967" t="str">
        <f>IF(PResult!AX967="","",PResult!AX967)</f>
        <v/>
      </c>
      <c r="AA967" t="str">
        <f>IF(PResult!AY967="","",PResult!AY967)</f>
        <v/>
      </c>
      <c r="AB967" t="str">
        <f>IF(PResult!AZ967="","",PResult!AZ967)</f>
        <v/>
      </c>
      <c r="AC967" t="str">
        <f>IF(PResult!BA967="","",PResult!BA967)</f>
        <v/>
      </c>
      <c r="AD967" t="str">
        <f>IF(PResult!G967="","",PResult!G967)</f>
        <v/>
      </c>
      <c r="AE967" t="str">
        <f>IF(PResult!H967="","",PResult!H967)</f>
        <v/>
      </c>
      <c r="AF967">
        <f>IF(OR(PResult!I967="(null)",PResult!I967=""),0,PResult!I967)</f>
        <v>0</v>
      </c>
      <c r="AG967" t="str">
        <f>TEXT(IF(ISERROR(INDEX(Panaboard!P:P,MATCH(CONCATENATE(A967,"-",T967),Panaboard!AF:AF,0))),"",INDEX(Panaboard!P:P,MATCH(CONCATENATE(A967,"-",T967),Panaboard!AF:AF,0))),"HH:MM")</f>
        <v/>
      </c>
      <c r="AH967" t="str">
        <f>TEXT(IF(ISERROR(INDEX(Panaboard!Q:Q,MATCH(CONCATENATE(A967,"-",T967),Panaboard!AF:AF,0))),"",INDEX(Panaboard!Q:Q,MATCH(CONCATENATE(A967,"-",T967),Panaboard!AF:AF,0))),"HH:MM")</f>
        <v/>
      </c>
      <c r="AI967" t="str">
        <f>TEXT(IF(ISERROR(INDEX(Panaboard!R:R,MATCH(CONCATENATE(A967,"-",T967),Panaboard!AF:AF,0))),"",INDEX(Panaboard!R:R,MATCH(CONCATENATE(A967,"-",T967),Panaboard!AF:AF,0))),"HH:MM")</f>
        <v/>
      </c>
      <c r="AJ967" t="str">
        <f>TEXT(IF(ISERROR(INDEX(Panaboard!S:S,MATCH(CONCATENATE(A967,"-",T967),Panaboard!AF:AF,0))),"",INDEX(Panaboard!S:S,MATCH(CONCATENATE(A967,"-",T967),Panaboard!AF:AF,0))),"HH:MM")</f>
        <v/>
      </c>
      <c r="AK967" t="str">
        <f>IF(PResult!BC967="","",PResult!BC967)</f>
        <v/>
      </c>
      <c r="AL967" t="str">
        <f>IF(PResult!BB967="","",PResult!BB967)</f>
        <v/>
      </c>
      <c r="AM967" t="str">
        <f>IF(PResult!BE967="","",PResult!BE967)</f>
        <v/>
      </c>
      <c r="AN967" t="str">
        <f>IF(PResult!BD967="","",PResult!BD967)</f>
        <v/>
      </c>
      <c r="AO967" t="str">
        <f>IF(PResult!BF967="","",PResult!BF967)</f>
        <v/>
      </c>
      <c r="AP967" t="str">
        <f>IF(ISERROR(INDEX(Panaboard!T:T,MATCH(CONCATENATE(A967,"-",T967),Panaboard!AF:AF,0))),"",INDEX(Panaboard!T:T,MATCH(CONCATENATE(A967,"-",T967),Panaboard!AF:AF,0)))</f>
        <v/>
      </c>
      <c r="AQ967" t="str">
        <f>IF(ISERROR(INDEX(Panaboard!U:U,MATCH(CONCATENATE(A967,"-",T967),Panaboard!AF:AF,0))),"",INDEX(Panaboard!U:U,MATCH(CONCATENATE(A967,"-",T967),Panaboard!AF:AF,0)))</f>
        <v/>
      </c>
      <c r="AR967" t="str">
        <f>IF(ISERROR(INDEX(Panaboard!V:V,MATCH(CONCATENATE(A967,"-",T967),Panaboard!AF:AF,0))),"",INDEX(Panaboard!V:V,MATCH(CONCATENATE(A967,"-",T967),Panaboard!AF:AF,0)))</f>
        <v/>
      </c>
      <c r="AS967" t="str">
        <f>IF(ISERROR(INDEX(Panaboard!W:W,MATCH(CONCATENATE(A967,"-",T967),Panaboard!AF:AF,0))),"",INDEX(Panaboard!W:W,MATCH(CONCATENATE(A967,"-",T967),Panaboard!AF:AF,0)))</f>
        <v/>
      </c>
      <c r="AT967" t="str">
        <f>IF(ISERROR(INDEX(Panaboard!X:X,MATCH(CONCATENATE(A967,"-",T967),Panaboard!AF:AF,0))),"",INDEX(Panaboard!X:X,MATCH(CONCATENATE(A967,"-",T967),Panaboard!AF:AF,0)))</f>
        <v/>
      </c>
      <c r="AU967" t="str">
        <f>IF(ISERROR(INDEX(Panaboard!Y:Y,MATCH(CONCATENATE(A967,"-",T967),Panaboard!AF:AF,0))),"",INDEX(Panaboard!Y:Y,MATCH(CONCATENATE(A967,"-",T967),Panaboard!AF:AF,0)))</f>
        <v/>
      </c>
      <c r="AV967" t="str">
        <f>IF(ISERROR(INDEX(Panaboard!Z:Z,MATCH(CONCATENATE(A967,"-",T967),Panaboard!AF:AF,0))),"",INDEX(Panaboard!Z:Z,MATCH(CONCATENATE(A967,"-",T967),Panaboard!AF:AF,0)))</f>
        <v/>
      </c>
      <c r="AW967" t="str">
        <f>IF(ISERROR(INDEX(Panaboard!AA:AA,MATCH(CONCATENATE(A967,"-",T967),Panaboard!AF:AF,0))),"",INDEX(Panaboard!AA:AA,MATCH(CONCATENATE(A967,"-",T967),Panaboard!AF:AF,0)))</f>
        <v/>
      </c>
      <c r="AX967" t="str">
        <f>IF(ISERROR(INDEX(Panaboard!AB:AB,MATCH(CONCATENATE(A967,"-",T967),Panaboard!AF:AF,0))),"",INDEX(Panaboard!AB:AB,MATCH(CONCATENATE(A967,"-",T967),Panaboard!AF:AF,0)))</f>
        <v/>
      </c>
      <c r="AY967" t="str">
        <f>IF(ISERROR(INDEX(Panaboard!AC:AC,MATCH(CONCATENATE(A967,"-",T967),Panaboard!AF:AF,0))),"",INDEX(Panaboard!AC:AC,MATCH(CONCATENATE(A967,"-",T967),Panaboard!AF:AF,0)))</f>
        <v/>
      </c>
      <c r="AZ967" t="str">
        <f>IF(OR(PResult!T967="",PResult!T967="(null)"),"",PResult!T967)</f>
        <v/>
      </c>
      <c r="BA967">
        <f>IF(PResult!O967="",0,PResult!O967)</f>
        <v>0</v>
      </c>
      <c r="BB967" t="str">
        <f>IF(ISERROR(INDEX(Panaboard!N:N,MATCH(CONCATENATE(A967,"-",T967),Panaboard!AF:AF,0))),"",INDEX(Panaboard!N:N,MATCH(CONCATENATE(A967,"-",T967),Panaboard!AF:AF,0)))</f>
        <v/>
      </c>
      <c r="BC967" t="str">
        <f t="shared" si="46"/>
        <v/>
      </c>
      <c r="BD967" t="str">
        <f>IF(ISERROR(INDEX(Panaboard!AD:AD,MATCH(CONCATENATE(A967,"-",T967),Panaboard!AF:AF,0))),"",INDEX(Panaboard!AD:AD,MATCH(CONCATENATE(A967,"-",T967),Panaboard!AF:AF,0)))</f>
        <v/>
      </c>
      <c r="BE967" t="str">
        <f>IF(ISERROR(INDEX(Panaboard!AE:AE,MATCH(CONCATENATE(A967,"-",T967),Panaboard!AF:AF,0))),"",INDEX(Panaboard!AE:AE,MATCH(CONCATENATE(A967,"-",T967),Panaboard!AF:AF,0)))</f>
        <v/>
      </c>
      <c r="BF967">
        <f>IF(OR(UPPER(TRIM(PResult!R967))="S",UPPER(TRIM(PResult!R967))="P"),PResult!M967,0)</f>
        <v>0</v>
      </c>
      <c r="BG967" t="str">
        <f>IF(ISERROR(INDEX(Panaboard!L:L,MATCH(CONCATENATE(A967,"-",T967),Panaboard!AF:AF,0))),"",INDEX(Panaboard!L:L,MATCH(CONCATENATE(A967,"-",T967),Panaboard!AF:AF,0)))</f>
        <v/>
      </c>
      <c r="BH967" t="str">
        <f>IF(ISERROR(INDEX(Panaboard!AG:AG,MATCH(CONCATENATE(A967,"-",T967),Panaboard!AF:AF,0))),"",INDEX(Panaboard!AG:AG,MATCH(CONCATENATE(A967,"-",T967),Panaboard!AF:AF,0)))</f>
        <v/>
      </c>
      <c r="BI967" t="str">
        <f t="shared" si="47"/>
        <v/>
      </c>
      <c r="BJ967" t="str">
        <f>IF(ISERROR(INDEX(CuttingList!F:F,MATCH(CONCATENATE(A967,"-",T967),CuttingList!E:E,0))),"",INDEX(CuttingList!F:F,MATCH(CONCATENATE(A967,"-",T967),CuttingList!E:E,0)))</f>
        <v/>
      </c>
    </row>
    <row r="968" spans="1:62" x14ac:dyDescent="0.25">
      <c r="A968" t="str">
        <f>IF(PResult!AL968="","",PResult!AL968)</f>
        <v/>
      </c>
      <c r="B968" t="str">
        <f>IF(PResult!F968="","",PResult!F968)</f>
        <v/>
      </c>
      <c r="C968" t="str">
        <f>IF(PResult!AN968="","",PResult!AN968)</f>
        <v/>
      </c>
      <c r="D968" t="str">
        <f>IF(PResult!AO968="","",PResult!AO968)</f>
        <v/>
      </c>
      <c r="E968" t="str">
        <f>IF(PResult!AP968="","",PResult!AP968)</f>
        <v/>
      </c>
      <c r="F968" t="str">
        <f>IF(PResult!AQ968="","",PResult!AQ968)</f>
        <v/>
      </c>
      <c r="G968">
        <f>IF(PResult!AR968="",0,ROUND(PResult!AR968,2))</f>
        <v>0</v>
      </c>
      <c r="I968">
        <f>IF(OR(UPPER(TRIM(PResult!R968))="S",UPPER(TRIM(PResult!R968))="P"),PResult!O968,0)</f>
        <v>0</v>
      </c>
      <c r="J968" t="str">
        <f>IF(ISERROR(INDEX(Panaboard!J:J,MATCH(CONCATENATE(A968,"-",T968),Panaboard!AF:AF,0))),"",TRIM(INDEX(Panaboard!J:J,MATCH(CONCATENATE(A968,"-",T968),Panaboard!AF:AF,0))))</f>
        <v/>
      </c>
      <c r="K968" t="str">
        <f>IF(ISERROR(INDEX(Panaboard!C:C,MATCH(CONCATENATE(A968,"-",T968),Panaboard!AF:AF,0))),"",INDEX(Panaboard!C:C,MATCH(CONCATENATE(A968,"-",T968),Panaboard!AF:AF,0)))</f>
        <v/>
      </c>
      <c r="L968" t="str">
        <f>IF(ISERROR(INDEX(Panaboard!D:D,MATCH(CONCATENATE(A968,"-",T968),Panaboard!AF:AF,0))),"",INDEX(Panaboard!D:D,MATCH(CONCATENATE(A968,"-",T968),Panaboard!AF:AF,0)))</f>
        <v/>
      </c>
      <c r="M968" t="str">
        <f>IF(ISERROR(INDEX(Panaboard!E:E,MATCH(CONCATENATE(A968,"-",T968),Panaboard!AF:AF,0))),"",INDEX(Panaboard!E:E,MATCH(CONCATENATE(A968,"-",T968),Panaboard!AF:AF,0)))</f>
        <v/>
      </c>
      <c r="N968" t="str">
        <f>IF(ISERROR(INDEX(Panaboard!F:F,MATCH(CONCATENATE(A968,"-",T968),Panaboard!AF:AF,0))),"",INDEX(Panaboard!F:F,MATCH(CONCATENATE(A968,"-",T968),Panaboard!AF:AF,0)))</f>
        <v/>
      </c>
      <c r="O968" t="str">
        <f>IF(ISERROR(INDEX(Panaboard!G:G,MATCH(CONCATENATE(A968,"-",T968),Panaboard!AF:AF,0))),"",INDEX(Panaboard!G:G,MATCH(CONCATENATE(A968,"-",T968),Panaboard!AF:AF,0)))</f>
        <v/>
      </c>
      <c r="P968" t="str">
        <f t="shared" si="45"/>
        <v/>
      </c>
      <c r="Q968" t="str">
        <f>IF(ISERROR(INDEX(Panaboard!H:H,MATCH(CONCATENATE(A968,"-",T968),Panaboard!AF:AF,0))),"",INDEX(Panaboard!H:H,MATCH(CONCATENATE(A968,"-",T968),Panaboard!AF:AF,0)))</f>
        <v/>
      </c>
      <c r="R968" t="str">
        <f>IF(ISERROR(INDEX(Panaboard!I:I,MATCH(CONCATENATE(A968,"-",T968),Panaboard!AF:AF,0))),"",INDEX(Panaboard!I:I,MATCH(CONCATENATE(A968,"-",T968),Panaboard!AF:AF,0)))</f>
        <v/>
      </c>
      <c r="S968" t="str">
        <f>CONCATENATE(PResult!AS968,PResult!AT968)</f>
        <v/>
      </c>
      <c r="T968" t="str">
        <f>IF(PResult!BG968="","",PResult!BG968)</f>
        <v/>
      </c>
      <c r="U968" t="str">
        <f>IF(PResult!Y968="","",PResult!Y968)</f>
        <v/>
      </c>
      <c r="V968" t="str">
        <f>IF(PResult!AU968="","",PResult!AU968)</f>
        <v/>
      </c>
      <c r="W968" t="str">
        <f>IF(PResult!R968="","",UPPER(TRIM(PResult!R968)))</f>
        <v/>
      </c>
      <c r="X968" t="str">
        <f>IF(PResult!AV968="","",PResult!AV968)</f>
        <v/>
      </c>
      <c r="Y968" t="str">
        <f>IF(PResult!AW968="","",PResult!AW968)</f>
        <v/>
      </c>
      <c r="Z968" t="str">
        <f>IF(PResult!AX968="","",PResult!AX968)</f>
        <v/>
      </c>
      <c r="AA968" t="str">
        <f>IF(PResult!AY968="","",PResult!AY968)</f>
        <v/>
      </c>
      <c r="AB968" t="str">
        <f>IF(PResult!AZ968="","",PResult!AZ968)</f>
        <v/>
      </c>
      <c r="AC968" t="str">
        <f>IF(PResult!BA968="","",PResult!BA968)</f>
        <v/>
      </c>
      <c r="AD968" t="str">
        <f>IF(PResult!G968="","",PResult!G968)</f>
        <v/>
      </c>
      <c r="AE968" t="str">
        <f>IF(PResult!H968="","",PResult!H968)</f>
        <v/>
      </c>
      <c r="AF968">
        <f>IF(OR(PResult!I968="(null)",PResult!I968=""),0,PResult!I968)</f>
        <v>0</v>
      </c>
      <c r="AG968" t="str">
        <f>TEXT(IF(ISERROR(INDEX(Panaboard!P:P,MATCH(CONCATENATE(A968,"-",T968),Panaboard!AF:AF,0))),"",INDEX(Panaboard!P:P,MATCH(CONCATENATE(A968,"-",T968),Panaboard!AF:AF,0))),"HH:MM")</f>
        <v/>
      </c>
      <c r="AH968" t="str">
        <f>TEXT(IF(ISERROR(INDEX(Panaboard!Q:Q,MATCH(CONCATENATE(A968,"-",T968),Panaboard!AF:AF,0))),"",INDEX(Panaboard!Q:Q,MATCH(CONCATENATE(A968,"-",T968),Panaboard!AF:AF,0))),"HH:MM")</f>
        <v/>
      </c>
      <c r="AI968" t="str">
        <f>TEXT(IF(ISERROR(INDEX(Panaboard!R:R,MATCH(CONCATENATE(A968,"-",T968),Panaboard!AF:AF,0))),"",INDEX(Panaboard!R:R,MATCH(CONCATENATE(A968,"-",T968),Panaboard!AF:AF,0))),"HH:MM")</f>
        <v/>
      </c>
      <c r="AJ968" t="str">
        <f>TEXT(IF(ISERROR(INDEX(Panaboard!S:S,MATCH(CONCATENATE(A968,"-",T968),Panaboard!AF:AF,0))),"",INDEX(Panaboard!S:S,MATCH(CONCATENATE(A968,"-",T968),Panaboard!AF:AF,0))),"HH:MM")</f>
        <v/>
      </c>
      <c r="AK968" t="str">
        <f>IF(PResult!BC968="","",PResult!BC968)</f>
        <v/>
      </c>
      <c r="AL968" t="str">
        <f>IF(PResult!BB968="","",PResult!BB968)</f>
        <v/>
      </c>
      <c r="AM968" t="str">
        <f>IF(PResult!BE968="","",PResult!BE968)</f>
        <v/>
      </c>
      <c r="AN968" t="str">
        <f>IF(PResult!BD968="","",PResult!BD968)</f>
        <v/>
      </c>
      <c r="AO968" t="str">
        <f>IF(PResult!BF968="","",PResult!BF968)</f>
        <v/>
      </c>
      <c r="AP968" t="str">
        <f>IF(ISERROR(INDEX(Panaboard!T:T,MATCH(CONCATENATE(A968,"-",T968),Panaboard!AF:AF,0))),"",INDEX(Panaboard!T:T,MATCH(CONCATENATE(A968,"-",T968),Panaboard!AF:AF,0)))</f>
        <v/>
      </c>
      <c r="AQ968" t="str">
        <f>IF(ISERROR(INDEX(Panaboard!U:U,MATCH(CONCATENATE(A968,"-",T968),Panaboard!AF:AF,0))),"",INDEX(Panaboard!U:U,MATCH(CONCATENATE(A968,"-",T968),Panaboard!AF:AF,0)))</f>
        <v/>
      </c>
      <c r="AR968" t="str">
        <f>IF(ISERROR(INDEX(Panaboard!V:V,MATCH(CONCATENATE(A968,"-",T968),Panaboard!AF:AF,0))),"",INDEX(Panaboard!V:V,MATCH(CONCATENATE(A968,"-",T968),Panaboard!AF:AF,0)))</f>
        <v/>
      </c>
      <c r="AS968" t="str">
        <f>IF(ISERROR(INDEX(Panaboard!W:W,MATCH(CONCATENATE(A968,"-",T968),Panaboard!AF:AF,0))),"",INDEX(Panaboard!W:W,MATCH(CONCATENATE(A968,"-",T968),Panaboard!AF:AF,0)))</f>
        <v/>
      </c>
      <c r="AT968" t="str">
        <f>IF(ISERROR(INDEX(Panaboard!X:X,MATCH(CONCATENATE(A968,"-",T968),Panaboard!AF:AF,0))),"",INDEX(Panaboard!X:X,MATCH(CONCATENATE(A968,"-",T968),Panaboard!AF:AF,0)))</f>
        <v/>
      </c>
      <c r="AU968" t="str">
        <f>IF(ISERROR(INDEX(Panaboard!Y:Y,MATCH(CONCATENATE(A968,"-",T968),Panaboard!AF:AF,0))),"",INDEX(Panaboard!Y:Y,MATCH(CONCATENATE(A968,"-",T968),Panaboard!AF:AF,0)))</f>
        <v/>
      </c>
      <c r="AV968" t="str">
        <f>IF(ISERROR(INDEX(Panaboard!Z:Z,MATCH(CONCATENATE(A968,"-",T968),Panaboard!AF:AF,0))),"",INDEX(Panaboard!Z:Z,MATCH(CONCATENATE(A968,"-",T968),Panaboard!AF:AF,0)))</f>
        <v/>
      </c>
      <c r="AW968" t="str">
        <f>IF(ISERROR(INDEX(Panaboard!AA:AA,MATCH(CONCATENATE(A968,"-",T968),Panaboard!AF:AF,0))),"",INDEX(Panaboard!AA:AA,MATCH(CONCATENATE(A968,"-",T968),Panaboard!AF:AF,0)))</f>
        <v/>
      </c>
      <c r="AX968" t="str">
        <f>IF(ISERROR(INDEX(Panaboard!AB:AB,MATCH(CONCATENATE(A968,"-",T968),Panaboard!AF:AF,0))),"",INDEX(Panaboard!AB:AB,MATCH(CONCATENATE(A968,"-",T968),Panaboard!AF:AF,0)))</f>
        <v/>
      </c>
      <c r="AY968" t="str">
        <f>IF(ISERROR(INDEX(Panaboard!AC:AC,MATCH(CONCATENATE(A968,"-",T968),Panaboard!AF:AF,0))),"",INDEX(Panaboard!AC:AC,MATCH(CONCATENATE(A968,"-",T968),Panaboard!AF:AF,0)))</f>
        <v/>
      </c>
      <c r="AZ968" t="str">
        <f>IF(OR(PResult!T968="",PResult!T968="(null)"),"",PResult!T968)</f>
        <v/>
      </c>
      <c r="BA968">
        <f>IF(PResult!O968="",0,PResult!O968)</f>
        <v>0</v>
      </c>
      <c r="BB968" t="str">
        <f>IF(ISERROR(INDEX(Panaboard!N:N,MATCH(CONCATENATE(A968,"-",T968),Panaboard!AF:AF,0))),"",INDEX(Panaboard!N:N,MATCH(CONCATENATE(A968,"-",T968),Panaboard!AF:AF,0)))</f>
        <v/>
      </c>
      <c r="BC968" t="str">
        <f t="shared" si="46"/>
        <v/>
      </c>
      <c r="BD968" t="str">
        <f>IF(ISERROR(INDEX(Panaboard!AD:AD,MATCH(CONCATENATE(A968,"-",T968),Panaboard!AF:AF,0))),"",INDEX(Panaboard!AD:AD,MATCH(CONCATENATE(A968,"-",T968),Panaboard!AF:AF,0)))</f>
        <v/>
      </c>
      <c r="BE968" t="str">
        <f>IF(ISERROR(INDEX(Panaboard!AE:AE,MATCH(CONCATENATE(A968,"-",T968),Panaboard!AF:AF,0))),"",INDEX(Panaboard!AE:AE,MATCH(CONCATENATE(A968,"-",T968),Panaboard!AF:AF,0)))</f>
        <v/>
      </c>
      <c r="BF968">
        <f>IF(OR(UPPER(TRIM(PResult!R968))="S",UPPER(TRIM(PResult!R968))="P"),PResult!M968,0)</f>
        <v>0</v>
      </c>
      <c r="BG968" t="str">
        <f>IF(ISERROR(INDEX(Panaboard!L:L,MATCH(CONCATENATE(A968,"-",T968),Panaboard!AF:AF,0))),"",INDEX(Panaboard!L:L,MATCH(CONCATENATE(A968,"-",T968),Panaboard!AF:AF,0)))</f>
        <v/>
      </c>
      <c r="BH968" t="str">
        <f>IF(ISERROR(INDEX(Panaboard!AG:AG,MATCH(CONCATENATE(A968,"-",T968),Panaboard!AF:AF,0))),"",INDEX(Panaboard!AG:AG,MATCH(CONCATENATE(A968,"-",T968),Panaboard!AF:AF,0)))</f>
        <v/>
      </c>
      <c r="BI968" t="str">
        <f t="shared" si="47"/>
        <v/>
      </c>
      <c r="BJ968" t="str">
        <f>IF(ISERROR(INDEX(CuttingList!F:F,MATCH(CONCATENATE(A968,"-",T968),CuttingList!E:E,0))),"",INDEX(CuttingList!F:F,MATCH(CONCATENATE(A968,"-",T968),CuttingList!E:E,0)))</f>
        <v/>
      </c>
    </row>
    <row r="969" spans="1:62" x14ac:dyDescent="0.25">
      <c r="A969" t="str">
        <f>IF(PResult!AL969="","",PResult!AL969)</f>
        <v/>
      </c>
      <c r="B969" t="str">
        <f>IF(PResult!F969="","",PResult!F969)</f>
        <v/>
      </c>
      <c r="C969" t="str">
        <f>IF(PResult!AN969="","",PResult!AN969)</f>
        <v/>
      </c>
      <c r="D969" t="str">
        <f>IF(PResult!AO969="","",PResult!AO969)</f>
        <v/>
      </c>
      <c r="E969" t="str">
        <f>IF(PResult!AP969="","",PResult!AP969)</f>
        <v/>
      </c>
      <c r="F969" t="str">
        <f>IF(PResult!AQ969="","",PResult!AQ969)</f>
        <v/>
      </c>
      <c r="G969">
        <f>IF(PResult!AR969="",0,ROUND(PResult!AR969,2))</f>
        <v>0</v>
      </c>
      <c r="I969">
        <f>IF(OR(UPPER(TRIM(PResult!R969))="S",UPPER(TRIM(PResult!R969))="P"),PResult!O969,0)</f>
        <v>0</v>
      </c>
      <c r="J969" t="str">
        <f>IF(ISERROR(INDEX(Panaboard!J:J,MATCH(CONCATENATE(A969,"-",T969),Panaboard!AF:AF,0))),"",TRIM(INDEX(Panaboard!J:J,MATCH(CONCATENATE(A969,"-",T969),Panaboard!AF:AF,0))))</f>
        <v/>
      </c>
      <c r="K969" t="str">
        <f>IF(ISERROR(INDEX(Panaboard!C:C,MATCH(CONCATENATE(A969,"-",T969),Panaboard!AF:AF,0))),"",INDEX(Panaboard!C:C,MATCH(CONCATENATE(A969,"-",T969),Panaboard!AF:AF,0)))</f>
        <v/>
      </c>
      <c r="L969" t="str">
        <f>IF(ISERROR(INDEX(Panaboard!D:D,MATCH(CONCATENATE(A969,"-",T969),Panaboard!AF:AF,0))),"",INDEX(Panaboard!D:D,MATCH(CONCATENATE(A969,"-",T969),Panaboard!AF:AF,0)))</f>
        <v/>
      </c>
      <c r="M969" t="str">
        <f>IF(ISERROR(INDEX(Panaboard!E:E,MATCH(CONCATENATE(A969,"-",T969),Panaboard!AF:AF,0))),"",INDEX(Panaboard!E:E,MATCH(CONCATENATE(A969,"-",T969),Panaboard!AF:AF,0)))</f>
        <v/>
      </c>
      <c r="N969" t="str">
        <f>IF(ISERROR(INDEX(Panaboard!F:F,MATCH(CONCATENATE(A969,"-",T969),Panaboard!AF:AF,0))),"",INDEX(Panaboard!F:F,MATCH(CONCATENATE(A969,"-",T969),Panaboard!AF:AF,0)))</f>
        <v/>
      </c>
      <c r="O969" t="str">
        <f>IF(ISERROR(INDEX(Panaboard!G:G,MATCH(CONCATENATE(A969,"-",T969),Panaboard!AF:AF,0))),"",INDEX(Panaboard!G:G,MATCH(CONCATENATE(A969,"-",T969),Panaboard!AF:AF,0)))</f>
        <v/>
      </c>
      <c r="P969" t="str">
        <f t="shared" si="45"/>
        <v/>
      </c>
      <c r="Q969" t="str">
        <f>IF(ISERROR(INDEX(Panaboard!H:H,MATCH(CONCATENATE(A969,"-",T969),Panaboard!AF:AF,0))),"",INDEX(Panaboard!H:H,MATCH(CONCATENATE(A969,"-",T969),Panaboard!AF:AF,0)))</f>
        <v/>
      </c>
      <c r="R969" t="str">
        <f>IF(ISERROR(INDEX(Panaboard!I:I,MATCH(CONCATENATE(A969,"-",T969),Panaboard!AF:AF,0))),"",INDEX(Panaboard!I:I,MATCH(CONCATENATE(A969,"-",T969),Panaboard!AF:AF,0)))</f>
        <v/>
      </c>
      <c r="S969" t="str">
        <f>CONCATENATE(PResult!AS969,PResult!AT969)</f>
        <v/>
      </c>
      <c r="T969" t="str">
        <f>IF(PResult!BG969="","",PResult!BG969)</f>
        <v/>
      </c>
      <c r="U969" t="str">
        <f>IF(PResult!Y969="","",PResult!Y969)</f>
        <v/>
      </c>
      <c r="V969" t="str">
        <f>IF(PResult!AU969="","",PResult!AU969)</f>
        <v/>
      </c>
      <c r="W969" t="str">
        <f>IF(PResult!R969="","",UPPER(TRIM(PResult!R969)))</f>
        <v/>
      </c>
      <c r="X969" t="str">
        <f>IF(PResult!AV969="","",PResult!AV969)</f>
        <v/>
      </c>
      <c r="Y969" t="str">
        <f>IF(PResult!AW969="","",PResult!AW969)</f>
        <v/>
      </c>
      <c r="Z969" t="str">
        <f>IF(PResult!AX969="","",PResult!AX969)</f>
        <v/>
      </c>
      <c r="AA969" t="str">
        <f>IF(PResult!AY969="","",PResult!AY969)</f>
        <v/>
      </c>
      <c r="AB969" t="str">
        <f>IF(PResult!AZ969="","",PResult!AZ969)</f>
        <v/>
      </c>
      <c r="AC969" t="str">
        <f>IF(PResult!BA969="","",PResult!BA969)</f>
        <v/>
      </c>
      <c r="AD969" t="str">
        <f>IF(PResult!G969="","",PResult!G969)</f>
        <v/>
      </c>
      <c r="AE969" t="str">
        <f>IF(PResult!H969="","",PResult!H969)</f>
        <v/>
      </c>
      <c r="AF969">
        <f>IF(OR(PResult!I969="(null)",PResult!I969=""),0,PResult!I969)</f>
        <v>0</v>
      </c>
      <c r="AG969" t="str">
        <f>TEXT(IF(ISERROR(INDEX(Panaboard!P:P,MATCH(CONCATENATE(A969,"-",T969),Panaboard!AF:AF,0))),"",INDEX(Panaboard!P:P,MATCH(CONCATENATE(A969,"-",T969),Panaboard!AF:AF,0))),"HH:MM")</f>
        <v/>
      </c>
      <c r="AH969" t="str">
        <f>TEXT(IF(ISERROR(INDEX(Panaboard!Q:Q,MATCH(CONCATENATE(A969,"-",T969),Panaboard!AF:AF,0))),"",INDEX(Panaboard!Q:Q,MATCH(CONCATENATE(A969,"-",T969),Panaboard!AF:AF,0))),"HH:MM")</f>
        <v/>
      </c>
      <c r="AI969" t="str">
        <f>TEXT(IF(ISERROR(INDEX(Panaboard!R:R,MATCH(CONCATENATE(A969,"-",T969),Panaboard!AF:AF,0))),"",INDEX(Panaboard!R:R,MATCH(CONCATENATE(A969,"-",T969),Panaboard!AF:AF,0))),"HH:MM")</f>
        <v/>
      </c>
      <c r="AJ969" t="str">
        <f>TEXT(IF(ISERROR(INDEX(Panaboard!S:S,MATCH(CONCATENATE(A969,"-",T969),Panaboard!AF:AF,0))),"",INDEX(Panaboard!S:S,MATCH(CONCATENATE(A969,"-",T969),Panaboard!AF:AF,0))),"HH:MM")</f>
        <v/>
      </c>
      <c r="AK969" t="str">
        <f>IF(PResult!BC969="","",PResult!BC969)</f>
        <v/>
      </c>
      <c r="AL969" t="str">
        <f>IF(PResult!BB969="","",PResult!BB969)</f>
        <v/>
      </c>
      <c r="AM969" t="str">
        <f>IF(PResult!BE969="","",PResult!BE969)</f>
        <v/>
      </c>
      <c r="AN969" t="str">
        <f>IF(PResult!BD969="","",PResult!BD969)</f>
        <v/>
      </c>
      <c r="AO969" t="str">
        <f>IF(PResult!BF969="","",PResult!BF969)</f>
        <v/>
      </c>
      <c r="AP969" t="str">
        <f>IF(ISERROR(INDEX(Panaboard!T:T,MATCH(CONCATENATE(A969,"-",T969),Panaboard!AF:AF,0))),"",INDEX(Panaboard!T:T,MATCH(CONCATENATE(A969,"-",T969),Panaboard!AF:AF,0)))</f>
        <v/>
      </c>
      <c r="AQ969" t="str">
        <f>IF(ISERROR(INDEX(Panaboard!U:U,MATCH(CONCATENATE(A969,"-",T969),Panaboard!AF:AF,0))),"",INDEX(Panaboard!U:U,MATCH(CONCATENATE(A969,"-",T969),Panaboard!AF:AF,0)))</f>
        <v/>
      </c>
      <c r="AR969" t="str">
        <f>IF(ISERROR(INDEX(Panaboard!V:V,MATCH(CONCATENATE(A969,"-",T969),Panaboard!AF:AF,0))),"",INDEX(Panaboard!V:V,MATCH(CONCATENATE(A969,"-",T969),Panaboard!AF:AF,0)))</f>
        <v/>
      </c>
      <c r="AS969" t="str">
        <f>IF(ISERROR(INDEX(Panaboard!W:W,MATCH(CONCATENATE(A969,"-",T969),Panaboard!AF:AF,0))),"",INDEX(Panaboard!W:W,MATCH(CONCATENATE(A969,"-",T969),Panaboard!AF:AF,0)))</f>
        <v/>
      </c>
      <c r="AT969" t="str">
        <f>IF(ISERROR(INDEX(Panaboard!X:X,MATCH(CONCATENATE(A969,"-",T969),Panaboard!AF:AF,0))),"",INDEX(Panaboard!X:X,MATCH(CONCATENATE(A969,"-",T969),Panaboard!AF:AF,0)))</f>
        <v/>
      </c>
      <c r="AU969" t="str">
        <f>IF(ISERROR(INDEX(Panaboard!Y:Y,MATCH(CONCATENATE(A969,"-",T969),Panaboard!AF:AF,0))),"",INDEX(Panaboard!Y:Y,MATCH(CONCATENATE(A969,"-",T969),Panaboard!AF:AF,0)))</f>
        <v/>
      </c>
      <c r="AV969" t="str">
        <f>IF(ISERROR(INDEX(Panaboard!Z:Z,MATCH(CONCATENATE(A969,"-",T969),Panaboard!AF:AF,0))),"",INDEX(Panaboard!Z:Z,MATCH(CONCATENATE(A969,"-",T969),Panaboard!AF:AF,0)))</f>
        <v/>
      </c>
      <c r="AW969" t="str">
        <f>IF(ISERROR(INDEX(Panaboard!AA:AA,MATCH(CONCATENATE(A969,"-",T969),Panaboard!AF:AF,0))),"",INDEX(Panaboard!AA:AA,MATCH(CONCATENATE(A969,"-",T969),Panaboard!AF:AF,0)))</f>
        <v/>
      </c>
      <c r="AX969" t="str">
        <f>IF(ISERROR(INDEX(Panaboard!AB:AB,MATCH(CONCATENATE(A969,"-",T969),Panaboard!AF:AF,0))),"",INDEX(Panaboard!AB:AB,MATCH(CONCATENATE(A969,"-",T969),Panaboard!AF:AF,0)))</f>
        <v/>
      </c>
      <c r="AY969" t="str">
        <f>IF(ISERROR(INDEX(Panaboard!AC:AC,MATCH(CONCATENATE(A969,"-",T969),Panaboard!AF:AF,0))),"",INDEX(Panaboard!AC:AC,MATCH(CONCATENATE(A969,"-",T969),Panaboard!AF:AF,0)))</f>
        <v/>
      </c>
      <c r="AZ969" t="str">
        <f>IF(OR(PResult!T969="",PResult!T969="(null)"),"",PResult!T969)</f>
        <v/>
      </c>
      <c r="BA969">
        <f>IF(PResult!O969="",0,PResult!O969)</f>
        <v>0</v>
      </c>
      <c r="BB969" t="str">
        <f>IF(ISERROR(INDEX(Panaboard!N:N,MATCH(CONCATENATE(A969,"-",T969),Panaboard!AF:AF,0))),"",INDEX(Panaboard!N:N,MATCH(CONCATENATE(A969,"-",T969),Panaboard!AF:AF,0)))</f>
        <v/>
      </c>
      <c r="BC969" t="str">
        <f t="shared" si="46"/>
        <v/>
      </c>
      <c r="BD969" t="str">
        <f>IF(ISERROR(INDEX(Panaboard!AD:AD,MATCH(CONCATENATE(A969,"-",T969),Panaboard!AF:AF,0))),"",INDEX(Panaboard!AD:AD,MATCH(CONCATENATE(A969,"-",T969),Panaboard!AF:AF,0)))</f>
        <v/>
      </c>
      <c r="BE969" t="str">
        <f>IF(ISERROR(INDEX(Panaboard!AE:AE,MATCH(CONCATENATE(A969,"-",T969),Panaboard!AF:AF,0))),"",INDEX(Panaboard!AE:AE,MATCH(CONCATENATE(A969,"-",T969),Panaboard!AF:AF,0)))</f>
        <v/>
      </c>
      <c r="BF969">
        <f>IF(OR(UPPER(TRIM(PResult!R969))="S",UPPER(TRIM(PResult!R969))="P"),PResult!M969,0)</f>
        <v>0</v>
      </c>
      <c r="BG969" t="str">
        <f>IF(ISERROR(INDEX(Panaboard!L:L,MATCH(CONCATENATE(A969,"-",T969),Panaboard!AF:AF,0))),"",INDEX(Panaboard!L:L,MATCH(CONCATENATE(A969,"-",T969),Panaboard!AF:AF,0)))</f>
        <v/>
      </c>
      <c r="BH969" t="str">
        <f>IF(ISERROR(INDEX(Panaboard!AG:AG,MATCH(CONCATENATE(A969,"-",T969),Panaboard!AF:AF,0))),"",INDEX(Panaboard!AG:AG,MATCH(CONCATENATE(A969,"-",T969),Panaboard!AF:AF,0)))</f>
        <v/>
      </c>
      <c r="BI969" t="str">
        <f t="shared" si="47"/>
        <v/>
      </c>
      <c r="BJ969" t="str">
        <f>IF(ISERROR(INDEX(CuttingList!F:F,MATCH(CONCATENATE(A969,"-",T969),CuttingList!E:E,0))),"",INDEX(CuttingList!F:F,MATCH(CONCATENATE(A969,"-",T969),CuttingList!E:E,0)))</f>
        <v/>
      </c>
    </row>
    <row r="970" spans="1:62" x14ac:dyDescent="0.25">
      <c r="A970" t="str">
        <f>IF(PResult!AL970="","",PResult!AL970)</f>
        <v/>
      </c>
      <c r="B970" t="str">
        <f>IF(PResult!F970="","",PResult!F970)</f>
        <v/>
      </c>
      <c r="C970" t="str">
        <f>IF(PResult!AN970="","",PResult!AN970)</f>
        <v/>
      </c>
      <c r="D970" t="str">
        <f>IF(PResult!AO970="","",PResult!AO970)</f>
        <v/>
      </c>
      <c r="E970" t="str">
        <f>IF(PResult!AP970="","",PResult!AP970)</f>
        <v/>
      </c>
      <c r="F970" t="str">
        <f>IF(PResult!AQ970="","",PResult!AQ970)</f>
        <v/>
      </c>
      <c r="G970">
        <f>IF(PResult!AR970="",0,ROUND(PResult!AR970,2))</f>
        <v>0</v>
      </c>
      <c r="I970">
        <f>IF(OR(UPPER(TRIM(PResult!R970))="S",UPPER(TRIM(PResult!R970))="P"),PResult!O970,0)</f>
        <v>0</v>
      </c>
      <c r="J970" t="str">
        <f>IF(ISERROR(INDEX(Panaboard!J:J,MATCH(CONCATENATE(A970,"-",T970),Panaboard!AF:AF,0))),"",TRIM(INDEX(Panaboard!J:J,MATCH(CONCATENATE(A970,"-",T970),Panaboard!AF:AF,0))))</f>
        <v/>
      </c>
      <c r="K970" t="str">
        <f>IF(ISERROR(INDEX(Panaboard!C:C,MATCH(CONCATENATE(A970,"-",T970),Panaboard!AF:AF,0))),"",INDEX(Panaboard!C:C,MATCH(CONCATENATE(A970,"-",T970),Panaboard!AF:AF,0)))</f>
        <v/>
      </c>
      <c r="L970" t="str">
        <f>IF(ISERROR(INDEX(Panaboard!D:D,MATCH(CONCATENATE(A970,"-",T970),Panaboard!AF:AF,0))),"",INDEX(Panaboard!D:D,MATCH(CONCATENATE(A970,"-",T970),Panaboard!AF:AF,0)))</f>
        <v/>
      </c>
      <c r="M970" t="str">
        <f>IF(ISERROR(INDEX(Panaboard!E:E,MATCH(CONCATENATE(A970,"-",T970),Panaboard!AF:AF,0))),"",INDEX(Panaboard!E:E,MATCH(CONCATENATE(A970,"-",T970),Panaboard!AF:AF,0)))</f>
        <v/>
      </c>
      <c r="N970" t="str">
        <f>IF(ISERROR(INDEX(Panaboard!F:F,MATCH(CONCATENATE(A970,"-",T970),Panaboard!AF:AF,0))),"",INDEX(Panaboard!F:F,MATCH(CONCATENATE(A970,"-",T970),Panaboard!AF:AF,0)))</f>
        <v/>
      </c>
      <c r="O970" t="str">
        <f>IF(ISERROR(INDEX(Panaboard!G:G,MATCH(CONCATENATE(A970,"-",T970),Panaboard!AF:AF,0))),"",INDEX(Panaboard!G:G,MATCH(CONCATENATE(A970,"-",T970),Panaboard!AF:AF,0)))</f>
        <v/>
      </c>
      <c r="P970" t="str">
        <f t="shared" si="45"/>
        <v/>
      </c>
      <c r="Q970" t="str">
        <f>IF(ISERROR(INDEX(Panaboard!H:H,MATCH(CONCATENATE(A970,"-",T970),Panaboard!AF:AF,0))),"",INDEX(Panaboard!H:H,MATCH(CONCATENATE(A970,"-",T970),Panaboard!AF:AF,0)))</f>
        <v/>
      </c>
      <c r="R970" t="str">
        <f>IF(ISERROR(INDEX(Panaboard!I:I,MATCH(CONCATENATE(A970,"-",T970),Panaboard!AF:AF,0))),"",INDEX(Panaboard!I:I,MATCH(CONCATENATE(A970,"-",T970),Panaboard!AF:AF,0)))</f>
        <v/>
      </c>
      <c r="S970" t="str">
        <f>CONCATENATE(PResult!AS970,PResult!AT970)</f>
        <v/>
      </c>
      <c r="T970" t="str">
        <f>IF(PResult!BG970="","",PResult!BG970)</f>
        <v/>
      </c>
      <c r="U970" t="str">
        <f>IF(PResult!Y970="","",PResult!Y970)</f>
        <v/>
      </c>
      <c r="V970" t="str">
        <f>IF(PResult!AU970="","",PResult!AU970)</f>
        <v/>
      </c>
      <c r="W970" t="str">
        <f>IF(PResult!R970="","",UPPER(TRIM(PResult!R970)))</f>
        <v/>
      </c>
      <c r="X970" t="str">
        <f>IF(PResult!AV970="","",PResult!AV970)</f>
        <v/>
      </c>
      <c r="Y970" t="str">
        <f>IF(PResult!AW970="","",PResult!AW970)</f>
        <v/>
      </c>
      <c r="Z970" t="str">
        <f>IF(PResult!AX970="","",PResult!AX970)</f>
        <v/>
      </c>
      <c r="AA970" t="str">
        <f>IF(PResult!AY970="","",PResult!AY970)</f>
        <v/>
      </c>
      <c r="AB970" t="str">
        <f>IF(PResult!AZ970="","",PResult!AZ970)</f>
        <v/>
      </c>
      <c r="AC970" t="str">
        <f>IF(PResult!BA970="","",PResult!BA970)</f>
        <v/>
      </c>
      <c r="AD970" t="str">
        <f>IF(PResult!G970="","",PResult!G970)</f>
        <v/>
      </c>
      <c r="AE970" t="str">
        <f>IF(PResult!H970="","",PResult!H970)</f>
        <v/>
      </c>
      <c r="AF970">
        <f>IF(OR(PResult!I970="(null)",PResult!I970=""),0,PResult!I970)</f>
        <v>0</v>
      </c>
      <c r="AG970" t="str">
        <f>TEXT(IF(ISERROR(INDEX(Panaboard!P:P,MATCH(CONCATENATE(A970,"-",T970),Panaboard!AF:AF,0))),"",INDEX(Panaboard!P:P,MATCH(CONCATENATE(A970,"-",T970),Panaboard!AF:AF,0))),"HH:MM")</f>
        <v/>
      </c>
      <c r="AH970" t="str">
        <f>TEXT(IF(ISERROR(INDEX(Panaboard!Q:Q,MATCH(CONCATENATE(A970,"-",T970),Panaboard!AF:AF,0))),"",INDEX(Panaboard!Q:Q,MATCH(CONCATENATE(A970,"-",T970),Panaboard!AF:AF,0))),"HH:MM")</f>
        <v/>
      </c>
      <c r="AI970" t="str">
        <f>TEXT(IF(ISERROR(INDEX(Panaboard!R:R,MATCH(CONCATENATE(A970,"-",T970),Panaboard!AF:AF,0))),"",INDEX(Panaboard!R:R,MATCH(CONCATENATE(A970,"-",T970),Panaboard!AF:AF,0))),"HH:MM")</f>
        <v/>
      </c>
      <c r="AJ970" t="str">
        <f>TEXT(IF(ISERROR(INDEX(Panaboard!S:S,MATCH(CONCATENATE(A970,"-",T970),Panaboard!AF:AF,0))),"",INDEX(Panaboard!S:S,MATCH(CONCATENATE(A970,"-",T970),Panaboard!AF:AF,0))),"HH:MM")</f>
        <v/>
      </c>
      <c r="AK970" t="str">
        <f>IF(PResult!BC970="","",PResult!BC970)</f>
        <v/>
      </c>
      <c r="AL970" t="str">
        <f>IF(PResult!BB970="","",PResult!BB970)</f>
        <v/>
      </c>
      <c r="AM970" t="str">
        <f>IF(PResult!BE970="","",PResult!BE970)</f>
        <v/>
      </c>
      <c r="AN970" t="str">
        <f>IF(PResult!BD970="","",PResult!BD970)</f>
        <v/>
      </c>
      <c r="AO970" t="str">
        <f>IF(PResult!BF970="","",PResult!BF970)</f>
        <v/>
      </c>
      <c r="AP970" t="str">
        <f>IF(ISERROR(INDEX(Panaboard!T:T,MATCH(CONCATENATE(A970,"-",T970),Panaboard!AF:AF,0))),"",INDEX(Panaboard!T:T,MATCH(CONCATENATE(A970,"-",T970),Panaboard!AF:AF,0)))</f>
        <v/>
      </c>
      <c r="AQ970" t="str">
        <f>IF(ISERROR(INDEX(Panaboard!U:U,MATCH(CONCATENATE(A970,"-",T970),Panaboard!AF:AF,0))),"",INDEX(Panaboard!U:U,MATCH(CONCATENATE(A970,"-",T970),Panaboard!AF:AF,0)))</f>
        <v/>
      </c>
      <c r="AR970" t="str">
        <f>IF(ISERROR(INDEX(Panaboard!V:V,MATCH(CONCATENATE(A970,"-",T970),Panaboard!AF:AF,0))),"",INDEX(Panaboard!V:V,MATCH(CONCATENATE(A970,"-",T970),Panaboard!AF:AF,0)))</f>
        <v/>
      </c>
      <c r="AS970" t="str">
        <f>IF(ISERROR(INDEX(Panaboard!W:W,MATCH(CONCATENATE(A970,"-",T970),Panaboard!AF:AF,0))),"",INDEX(Panaboard!W:W,MATCH(CONCATENATE(A970,"-",T970),Panaboard!AF:AF,0)))</f>
        <v/>
      </c>
      <c r="AT970" t="str">
        <f>IF(ISERROR(INDEX(Panaboard!X:X,MATCH(CONCATENATE(A970,"-",T970),Panaboard!AF:AF,0))),"",INDEX(Panaboard!X:X,MATCH(CONCATENATE(A970,"-",T970),Panaboard!AF:AF,0)))</f>
        <v/>
      </c>
      <c r="AU970" t="str">
        <f>IF(ISERROR(INDEX(Panaboard!Y:Y,MATCH(CONCATENATE(A970,"-",T970),Panaboard!AF:AF,0))),"",INDEX(Panaboard!Y:Y,MATCH(CONCATENATE(A970,"-",T970),Panaboard!AF:AF,0)))</f>
        <v/>
      </c>
      <c r="AV970" t="str">
        <f>IF(ISERROR(INDEX(Panaboard!Z:Z,MATCH(CONCATENATE(A970,"-",T970),Panaboard!AF:AF,0))),"",INDEX(Panaboard!Z:Z,MATCH(CONCATENATE(A970,"-",T970),Panaboard!AF:AF,0)))</f>
        <v/>
      </c>
      <c r="AW970" t="str">
        <f>IF(ISERROR(INDEX(Panaboard!AA:AA,MATCH(CONCATENATE(A970,"-",T970),Panaboard!AF:AF,0))),"",INDEX(Panaboard!AA:AA,MATCH(CONCATENATE(A970,"-",T970),Panaboard!AF:AF,0)))</f>
        <v/>
      </c>
      <c r="AX970" t="str">
        <f>IF(ISERROR(INDEX(Panaboard!AB:AB,MATCH(CONCATENATE(A970,"-",T970),Panaboard!AF:AF,0))),"",INDEX(Panaboard!AB:AB,MATCH(CONCATENATE(A970,"-",T970),Panaboard!AF:AF,0)))</f>
        <v/>
      </c>
      <c r="AY970" t="str">
        <f>IF(ISERROR(INDEX(Panaboard!AC:AC,MATCH(CONCATENATE(A970,"-",T970),Panaboard!AF:AF,0))),"",INDEX(Panaboard!AC:AC,MATCH(CONCATENATE(A970,"-",T970),Panaboard!AF:AF,0)))</f>
        <v/>
      </c>
      <c r="AZ970" t="str">
        <f>IF(OR(PResult!T970="",PResult!T970="(null)"),"",PResult!T970)</f>
        <v/>
      </c>
      <c r="BA970">
        <f>IF(PResult!O970="",0,PResult!O970)</f>
        <v>0</v>
      </c>
      <c r="BB970" t="str">
        <f>IF(ISERROR(INDEX(Panaboard!N:N,MATCH(CONCATENATE(A970,"-",T970),Panaboard!AF:AF,0))),"",INDEX(Panaboard!N:N,MATCH(CONCATENATE(A970,"-",T970),Panaboard!AF:AF,0)))</f>
        <v/>
      </c>
      <c r="BC970" t="str">
        <f t="shared" si="46"/>
        <v/>
      </c>
      <c r="BD970" t="str">
        <f>IF(ISERROR(INDEX(Panaboard!AD:AD,MATCH(CONCATENATE(A970,"-",T970),Panaboard!AF:AF,0))),"",INDEX(Panaboard!AD:AD,MATCH(CONCATENATE(A970,"-",T970),Panaboard!AF:AF,0)))</f>
        <v/>
      </c>
      <c r="BE970" t="str">
        <f>IF(ISERROR(INDEX(Panaboard!AE:AE,MATCH(CONCATENATE(A970,"-",T970),Panaboard!AF:AF,0))),"",INDEX(Panaboard!AE:AE,MATCH(CONCATENATE(A970,"-",T970),Panaboard!AF:AF,0)))</f>
        <v/>
      </c>
      <c r="BF970">
        <f>IF(OR(UPPER(TRIM(PResult!R970))="S",UPPER(TRIM(PResult!R970))="P"),PResult!M970,0)</f>
        <v>0</v>
      </c>
      <c r="BG970" t="str">
        <f>IF(ISERROR(INDEX(Panaboard!L:L,MATCH(CONCATENATE(A970,"-",T970),Panaboard!AF:AF,0))),"",INDEX(Panaboard!L:L,MATCH(CONCATENATE(A970,"-",T970),Panaboard!AF:AF,0)))</f>
        <v/>
      </c>
      <c r="BH970" t="str">
        <f>IF(ISERROR(INDEX(Panaboard!AG:AG,MATCH(CONCATENATE(A970,"-",T970),Panaboard!AF:AF,0))),"",INDEX(Panaboard!AG:AG,MATCH(CONCATENATE(A970,"-",T970),Panaboard!AF:AF,0)))</f>
        <v/>
      </c>
      <c r="BI970" t="str">
        <f t="shared" si="47"/>
        <v/>
      </c>
      <c r="BJ970" t="str">
        <f>IF(ISERROR(INDEX(CuttingList!F:F,MATCH(CONCATENATE(A970,"-",T970),CuttingList!E:E,0))),"",INDEX(CuttingList!F:F,MATCH(CONCATENATE(A970,"-",T970),CuttingList!E:E,0)))</f>
        <v/>
      </c>
    </row>
    <row r="971" spans="1:62" x14ac:dyDescent="0.25">
      <c r="A971" t="str">
        <f>IF(PResult!AL971="","",PResult!AL971)</f>
        <v/>
      </c>
      <c r="B971" t="str">
        <f>IF(PResult!F971="","",PResult!F971)</f>
        <v/>
      </c>
      <c r="C971" t="str">
        <f>IF(PResult!AN971="","",PResult!AN971)</f>
        <v/>
      </c>
      <c r="D971" t="str">
        <f>IF(PResult!AO971="","",PResult!AO971)</f>
        <v/>
      </c>
      <c r="E971" t="str">
        <f>IF(PResult!AP971="","",PResult!AP971)</f>
        <v/>
      </c>
      <c r="F971" t="str">
        <f>IF(PResult!AQ971="","",PResult!AQ971)</f>
        <v/>
      </c>
      <c r="G971">
        <f>IF(PResult!AR971="",0,ROUND(PResult!AR971,2))</f>
        <v>0</v>
      </c>
      <c r="I971">
        <f>IF(OR(UPPER(TRIM(PResult!R971))="S",UPPER(TRIM(PResult!R971))="P"),PResult!O971,0)</f>
        <v>0</v>
      </c>
      <c r="J971" t="str">
        <f>IF(ISERROR(INDEX(Panaboard!J:J,MATCH(CONCATENATE(A971,"-",T971),Panaboard!AF:AF,0))),"",TRIM(INDEX(Panaboard!J:J,MATCH(CONCATENATE(A971,"-",T971),Panaboard!AF:AF,0))))</f>
        <v/>
      </c>
      <c r="K971" t="str">
        <f>IF(ISERROR(INDEX(Panaboard!C:C,MATCH(CONCATENATE(A971,"-",T971),Panaboard!AF:AF,0))),"",INDEX(Panaboard!C:C,MATCH(CONCATENATE(A971,"-",T971),Panaboard!AF:AF,0)))</f>
        <v/>
      </c>
      <c r="L971" t="str">
        <f>IF(ISERROR(INDEX(Panaboard!D:D,MATCH(CONCATENATE(A971,"-",T971),Panaboard!AF:AF,0))),"",INDEX(Panaboard!D:D,MATCH(CONCATENATE(A971,"-",T971),Panaboard!AF:AF,0)))</f>
        <v/>
      </c>
      <c r="M971" t="str">
        <f>IF(ISERROR(INDEX(Panaboard!E:E,MATCH(CONCATENATE(A971,"-",T971),Panaboard!AF:AF,0))),"",INDEX(Panaboard!E:E,MATCH(CONCATENATE(A971,"-",T971),Panaboard!AF:AF,0)))</f>
        <v/>
      </c>
      <c r="N971" t="str">
        <f>IF(ISERROR(INDEX(Panaboard!F:F,MATCH(CONCATENATE(A971,"-",T971),Panaboard!AF:AF,0))),"",INDEX(Panaboard!F:F,MATCH(CONCATENATE(A971,"-",T971),Panaboard!AF:AF,0)))</f>
        <v/>
      </c>
      <c r="O971" t="str">
        <f>IF(ISERROR(INDEX(Panaboard!G:G,MATCH(CONCATENATE(A971,"-",T971),Panaboard!AF:AF,0))),"",INDEX(Panaboard!G:G,MATCH(CONCATENATE(A971,"-",T971),Panaboard!AF:AF,0)))</f>
        <v/>
      </c>
      <c r="P971" t="str">
        <f t="shared" si="45"/>
        <v/>
      </c>
      <c r="Q971" t="str">
        <f>IF(ISERROR(INDEX(Panaboard!H:H,MATCH(CONCATENATE(A971,"-",T971),Panaboard!AF:AF,0))),"",INDEX(Panaboard!H:H,MATCH(CONCATENATE(A971,"-",T971),Panaboard!AF:AF,0)))</f>
        <v/>
      </c>
      <c r="R971" t="str">
        <f>IF(ISERROR(INDEX(Panaboard!I:I,MATCH(CONCATENATE(A971,"-",T971),Panaboard!AF:AF,0))),"",INDEX(Panaboard!I:I,MATCH(CONCATENATE(A971,"-",T971),Panaboard!AF:AF,0)))</f>
        <v/>
      </c>
      <c r="S971" t="str">
        <f>CONCATENATE(PResult!AS971,PResult!AT971)</f>
        <v/>
      </c>
      <c r="T971" t="str">
        <f>IF(PResult!BG971="","",PResult!BG971)</f>
        <v/>
      </c>
      <c r="U971" t="str">
        <f>IF(PResult!Y971="","",PResult!Y971)</f>
        <v/>
      </c>
      <c r="V971" t="str">
        <f>IF(PResult!AU971="","",PResult!AU971)</f>
        <v/>
      </c>
      <c r="W971" t="str">
        <f>IF(PResult!R971="","",UPPER(TRIM(PResult!R971)))</f>
        <v/>
      </c>
      <c r="X971" t="str">
        <f>IF(PResult!AV971="","",PResult!AV971)</f>
        <v/>
      </c>
      <c r="Y971" t="str">
        <f>IF(PResult!AW971="","",PResult!AW971)</f>
        <v/>
      </c>
      <c r="Z971" t="str">
        <f>IF(PResult!AX971="","",PResult!AX971)</f>
        <v/>
      </c>
      <c r="AA971" t="str">
        <f>IF(PResult!AY971="","",PResult!AY971)</f>
        <v/>
      </c>
      <c r="AB971" t="str">
        <f>IF(PResult!AZ971="","",PResult!AZ971)</f>
        <v/>
      </c>
      <c r="AC971" t="str">
        <f>IF(PResult!BA971="","",PResult!BA971)</f>
        <v/>
      </c>
      <c r="AD971" t="str">
        <f>IF(PResult!G971="","",PResult!G971)</f>
        <v/>
      </c>
      <c r="AE971" t="str">
        <f>IF(PResult!H971="","",PResult!H971)</f>
        <v/>
      </c>
      <c r="AF971">
        <f>IF(OR(PResult!I971="(null)",PResult!I971=""),0,PResult!I971)</f>
        <v>0</v>
      </c>
      <c r="AG971" t="str">
        <f>TEXT(IF(ISERROR(INDEX(Panaboard!P:P,MATCH(CONCATENATE(A971,"-",T971),Panaboard!AF:AF,0))),"",INDEX(Panaboard!P:P,MATCH(CONCATENATE(A971,"-",T971),Panaboard!AF:AF,0))),"HH:MM")</f>
        <v/>
      </c>
      <c r="AH971" t="str">
        <f>TEXT(IF(ISERROR(INDEX(Panaboard!Q:Q,MATCH(CONCATENATE(A971,"-",T971),Panaboard!AF:AF,0))),"",INDEX(Panaboard!Q:Q,MATCH(CONCATENATE(A971,"-",T971),Panaboard!AF:AF,0))),"HH:MM")</f>
        <v/>
      </c>
      <c r="AI971" t="str">
        <f>TEXT(IF(ISERROR(INDEX(Panaboard!R:R,MATCH(CONCATENATE(A971,"-",T971),Panaboard!AF:AF,0))),"",INDEX(Panaboard!R:R,MATCH(CONCATENATE(A971,"-",T971),Panaboard!AF:AF,0))),"HH:MM")</f>
        <v/>
      </c>
      <c r="AJ971" t="str">
        <f>TEXT(IF(ISERROR(INDEX(Panaboard!S:S,MATCH(CONCATENATE(A971,"-",T971),Panaboard!AF:AF,0))),"",INDEX(Panaboard!S:S,MATCH(CONCATENATE(A971,"-",T971),Panaboard!AF:AF,0))),"HH:MM")</f>
        <v/>
      </c>
      <c r="AK971" t="str">
        <f>IF(PResult!BC971="","",PResult!BC971)</f>
        <v/>
      </c>
      <c r="AL971" t="str">
        <f>IF(PResult!BB971="","",PResult!BB971)</f>
        <v/>
      </c>
      <c r="AM971" t="str">
        <f>IF(PResult!BE971="","",PResult!BE971)</f>
        <v/>
      </c>
      <c r="AN971" t="str">
        <f>IF(PResult!BD971="","",PResult!BD971)</f>
        <v/>
      </c>
      <c r="AO971" t="str">
        <f>IF(PResult!BF971="","",PResult!BF971)</f>
        <v/>
      </c>
      <c r="AP971" t="str">
        <f>IF(ISERROR(INDEX(Panaboard!T:T,MATCH(CONCATENATE(A971,"-",T971),Panaboard!AF:AF,0))),"",INDEX(Panaboard!T:T,MATCH(CONCATENATE(A971,"-",T971),Panaboard!AF:AF,0)))</f>
        <v/>
      </c>
      <c r="AQ971" t="str">
        <f>IF(ISERROR(INDEX(Panaboard!U:U,MATCH(CONCATENATE(A971,"-",T971),Panaboard!AF:AF,0))),"",INDEX(Panaboard!U:U,MATCH(CONCATENATE(A971,"-",T971),Panaboard!AF:AF,0)))</f>
        <v/>
      </c>
      <c r="AR971" t="str">
        <f>IF(ISERROR(INDEX(Panaboard!V:V,MATCH(CONCATENATE(A971,"-",T971),Panaboard!AF:AF,0))),"",INDEX(Panaboard!V:V,MATCH(CONCATENATE(A971,"-",T971),Panaboard!AF:AF,0)))</f>
        <v/>
      </c>
      <c r="AS971" t="str">
        <f>IF(ISERROR(INDEX(Panaboard!W:W,MATCH(CONCATENATE(A971,"-",T971),Panaboard!AF:AF,0))),"",INDEX(Panaboard!W:W,MATCH(CONCATENATE(A971,"-",T971),Panaboard!AF:AF,0)))</f>
        <v/>
      </c>
      <c r="AT971" t="str">
        <f>IF(ISERROR(INDEX(Panaboard!X:X,MATCH(CONCATENATE(A971,"-",T971),Panaboard!AF:AF,0))),"",INDEX(Panaboard!X:X,MATCH(CONCATENATE(A971,"-",T971),Panaboard!AF:AF,0)))</f>
        <v/>
      </c>
      <c r="AU971" t="str">
        <f>IF(ISERROR(INDEX(Panaboard!Y:Y,MATCH(CONCATENATE(A971,"-",T971),Panaboard!AF:AF,0))),"",INDEX(Panaboard!Y:Y,MATCH(CONCATENATE(A971,"-",T971),Panaboard!AF:AF,0)))</f>
        <v/>
      </c>
      <c r="AV971" t="str">
        <f>IF(ISERROR(INDEX(Panaboard!Z:Z,MATCH(CONCATENATE(A971,"-",T971),Panaboard!AF:AF,0))),"",INDEX(Panaboard!Z:Z,MATCH(CONCATENATE(A971,"-",T971),Panaboard!AF:AF,0)))</f>
        <v/>
      </c>
      <c r="AW971" t="str">
        <f>IF(ISERROR(INDEX(Panaboard!AA:AA,MATCH(CONCATENATE(A971,"-",T971),Panaboard!AF:AF,0))),"",INDEX(Panaboard!AA:AA,MATCH(CONCATENATE(A971,"-",T971),Panaboard!AF:AF,0)))</f>
        <v/>
      </c>
      <c r="AX971" t="str">
        <f>IF(ISERROR(INDEX(Panaboard!AB:AB,MATCH(CONCATENATE(A971,"-",T971),Panaboard!AF:AF,0))),"",INDEX(Panaboard!AB:AB,MATCH(CONCATENATE(A971,"-",T971),Panaboard!AF:AF,0)))</f>
        <v/>
      </c>
      <c r="AY971" t="str">
        <f>IF(ISERROR(INDEX(Panaboard!AC:AC,MATCH(CONCATENATE(A971,"-",T971),Panaboard!AF:AF,0))),"",INDEX(Panaboard!AC:AC,MATCH(CONCATENATE(A971,"-",T971),Panaboard!AF:AF,0)))</f>
        <v/>
      </c>
      <c r="AZ971" t="str">
        <f>IF(OR(PResult!T971="",PResult!T971="(null)"),"",PResult!T971)</f>
        <v/>
      </c>
      <c r="BA971">
        <f>IF(PResult!O971="",0,PResult!O971)</f>
        <v>0</v>
      </c>
      <c r="BB971" t="str">
        <f>IF(ISERROR(INDEX(Panaboard!N:N,MATCH(CONCATENATE(A971,"-",T971),Panaboard!AF:AF,0))),"",INDEX(Panaboard!N:N,MATCH(CONCATENATE(A971,"-",T971),Panaboard!AF:AF,0)))</f>
        <v/>
      </c>
      <c r="BC971" t="str">
        <f t="shared" si="46"/>
        <v/>
      </c>
      <c r="BD971" t="str">
        <f>IF(ISERROR(INDEX(Panaboard!AD:AD,MATCH(CONCATENATE(A971,"-",T971),Panaboard!AF:AF,0))),"",INDEX(Panaboard!AD:AD,MATCH(CONCATENATE(A971,"-",T971),Panaboard!AF:AF,0)))</f>
        <v/>
      </c>
      <c r="BE971" t="str">
        <f>IF(ISERROR(INDEX(Panaboard!AE:AE,MATCH(CONCATENATE(A971,"-",T971),Panaboard!AF:AF,0))),"",INDEX(Panaboard!AE:AE,MATCH(CONCATENATE(A971,"-",T971),Panaboard!AF:AF,0)))</f>
        <v/>
      </c>
      <c r="BF971">
        <f>IF(OR(UPPER(TRIM(PResult!R971))="S",UPPER(TRIM(PResult!R971))="P"),PResult!M971,0)</f>
        <v>0</v>
      </c>
      <c r="BG971" t="str">
        <f>IF(ISERROR(INDEX(Panaboard!L:L,MATCH(CONCATENATE(A971,"-",T971),Panaboard!AF:AF,0))),"",INDEX(Panaboard!L:L,MATCH(CONCATENATE(A971,"-",T971),Panaboard!AF:AF,0)))</f>
        <v/>
      </c>
      <c r="BH971" t="str">
        <f>IF(ISERROR(INDEX(Panaboard!AG:AG,MATCH(CONCATENATE(A971,"-",T971),Panaboard!AF:AF,0))),"",INDEX(Panaboard!AG:AG,MATCH(CONCATENATE(A971,"-",T971),Panaboard!AF:AF,0)))</f>
        <v/>
      </c>
      <c r="BI971" t="str">
        <f t="shared" si="47"/>
        <v/>
      </c>
      <c r="BJ971" t="str">
        <f>IF(ISERROR(INDEX(CuttingList!F:F,MATCH(CONCATENATE(A971,"-",T971),CuttingList!E:E,0))),"",INDEX(CuttingList!F:F,MATCH(CONCATENATE(A971,"-",T971),CuttingList!E:E,0)))</f>
        <v/>
      </c>
    </row>
    <row r="972" spans="1:62" x14ac:dyDescent="0.25">
      <c r="A972" t="str">
        <f>IF(PResult!AL972="","",PResult!AL972)</f>
        <v/>
      </c>
      <c r="B972" t="str">
        <f>IF(PResult!F972="","",PResult!F972)</f>
        <v/>
      </c>
      <c r="C972" t="str">
        <f>IF(PResult!AN972="","",PResult!AN972)</f>
        <v/>
      </c>
      <c r="D972" t="str">
        <f>IF(PResult!AO972="","",PResult!AO972)</f>
        <v/>
      </c>
      <c r="E972" t="str">
        <f>IF(PResult!AP972="","",PResult!AP972)</f>
        <v/>
      </c>
      <c r="F972" t="str">
        <f>IF(PResult!AQ972="","",PResult!AQ972)</f>
        <v/>
      </c>
      <c r="G972">
        <f>IF(PResult!AR972="",0,ROUND(PResult!AR972,2))</f>
        <v>0</v>
      </c>
      <c r="I972">
        <f>IF(OR(UPPER(TRIM(PResult!R972))="S",UPPER(TRIM(PResult!R972))="P"),PResult!O972,0)</f>
        <v>0</v>
      </c>
      <c r="J972" t="str">
        <f>IF(ISERROR(INDEX(Panaboard!J:J,MATCH(CONCATENATE(A972,"-",T972),Panaboard!AF:AF,0))),"",TRIM(INDEX(Panaboard!J:J,MATCH(CONCATENATE(A972,"-",T972),Panaboard!AF:AF,0))))</f>
        <v/>
      </c>
      <c r="K972" t="str">
        <f>IF(ISERROR(INDEX(Panaboard!C:C,MATCH(CONCATENATE(A972,"-",T972),Panaboard!AF:AF,0))),"",INDEX(Panaboard!C:C,MATCH(CONCATENATE(A972,"-",T972),Panaboard!AF:AF,0)))</f>
        <v/>
      </c>
      <c r="L972" t="str">
        <f>IF(ISERROR(INDEX(Panaboard!D:D,MATCH(CONCATENATE(A972,"-",T972),Panaboard!AF:AF,0))),"",INDEX(Panaboard!D:D,MATCH(CONCATENATE(A972,"-",T972),Panaboard!AF:AF,0)))</f>
        <v/>
      </c>
      <c r="M972" t="str">
        <f>IF(ISERROR(INDEX(Panaboard!E:E,MATCH(CONCATENATE(A972,"-",T972),Panaboard!AF:AF,0))),"",INDEX(Panaboard!E:E,MATCH(CONCATENATE(A972,"-",T972),Panaboard!AF:AF,0)))</f>
        <v/>
      </c>
      <c r="N972" t="str">
        <f>IF(ISERROR(INDEX(Panaboard!F:F,MATCH(CONCATENATE(A972,"-",T972),Panaboard!AF:AF,0))),"",INDEX(Panaboard!F:F,MATCH(CONCATENATE(A972,"-",T972),Panaboard!AF:AF,0)))</f>
        <v/>
      </c>
      <c r="O972" t="str">
        <f>IF(ISERROR(INDEX(Panaboard!G:G,MATCH(CONCATENATE(A972,"-",T972),Panaboard!AF:AF,0))),"",INDEX(Panaboard!G:G,MATCH(CONCATENATE(A972,"-",T972),Panaboard!AF:AF,0)))</f>
        <v/>
      </c>
      <c r="P972" t="str">
        <f t="shared" si="45"/>
        <v/>
      </c>
      <c r="Q972" t="str">
        <f>IF(ISERROR(INDEX(Panaboard!H:H,MATCH(CONCATENATE(A972,"-",T972),Panaboard!AF:AF,0))),"",INDEX(Panaboard!H:H,MATCH(CONCATENATE(A972,"-",T972),Panaboard!AF:AF,0)))</f>
        <v/>
      </c>
      <c r="R972" t="str">
        <f>IF(ISERROR(INDEX(Panaboard!I:I,MATCH(CONCATENATE(A972,"-",T972),Panaboard!AF:AF,0))),"",INDEX(Panaboard!I:I,MATCH(CONCATENATE(A972,"-",T972),Panaboard!AF:AF,0)))</f>
        <v/>
      </c>
      <c r="S972" t="str">
        <f>CONCATENATE(PResult!AS972,PResult!AT972)</f>
        <v/>
      </c>
      <c r="T972" t="str">
        <f>IF(PResult!BG972="","",PResult!BG972)</f>
        <v/>
      </c>
      <c r="U972" t="str">
        <f>IF(PResult!Y972="","",PResult!Y972)</f>
        <v/>
      </c>
      <c r="V972" t="str">
        <f>IF(PResult!AU972="","",PResult!AU972)</f>
        <v/>
      </c>
      <c r="W972" t="str">
        <f>IF(PResult!R972="","",UPPER(TRIM(PResult!R972)))</f>
        <v/>
      </c>
      <c r="X972" t="str">
        <f>IF(PResult!AV972="","",PResult!AV972)</f>
        <v/>
      </c>
      <c r="Y972" t="str">
        <f>IF(PResult!AW972="","",PResult!AW972)</f>
        <v/>
      </c>
      <c r="Z972" t="str">
        <f>IF(PResult!AX972="","",PResult!AX972)</f>
        <v/>
      </c>
      <c r="AA972" t="str">
        <f>IF(PResult!AY972="","",PResult!AY972)</f>
        <v/>
      </c>
      <c r="AB972" t="str">
        <f>IF(PResult!AZ972="","",PResult!AZ972)</f>
        <v/>
      </c>
      <c r="AC972" t="str">
        <f>IF(PResult!BA972="","",PResult!BA972)</f>
        <v/>
      </c>
      <c r="AD972" t="str">
        <f>IF(PResult!G972="","",PResult!G972)</f>
        <v/>
      </c>
      <c r="AE972" t="str">
        <f>IF(PResult!H972="","",PResult!H972)</f>
        <v/>
      </c>
      <c r="AF972">
        <f>IF(OR(PResult!I972="(null)",PResult!I972=""),0,PResult!I972)</f>
        <v>0</v>
      </c>
      <c r="AG972" t="str">
        <f>TEXT(IF(ISERROR(INDEX(Panaboard!P:P,MATCH(CONCATENATE(A972,"-",T972),Panaboard!AF:AF,0))),"",INDEX(Panaboard!P:P,MATCH(CONCATENATE(A972,"-",T972),Panaboard!AF:AF,0))),"HH:MM")</f>
        <v/>
      </c>
      <c r="AH972" t="str">
        <f>TEXT(IF(ISERROR(INDEX(Panaboard!Q:Q,MATCH(CONCATENATE(A972,"-",T972),Panaboard!AF:AF,0))),"",INDEX(Panaboard!Q:Q,MATCH(CONCATENATE(A972,"-",T972),Panaboard!AF:AF,0))),"HH:MM")</f>
        <v/>
      </c>
      <c r="AI972" t="str">
        <f>TEXT(IF(ISERROR(INDEX(Panaboard!R:R,MATCH(CONCATENATE(A972,"-",T972),Panaboard!AF:AF,0))),"",INDEX(Panaboard!R:R,MATCH(CONCATENATE(A972,"-",T972),Panaboard!AF:AF,0))),"HH:MM")</f>
        <v/>
      </c>
      <c r="AJ972" t="str">
        <f>TEXT(IF(ISERROR(INDEX(Panaboard!S:S,MATCH(CONCATENATE(A972,"-",T972),Panaboard!AF:AF,0))),"",INDEX(Panaboard!S:S,MATCH(CONCATENATE(A972,"-",T972),Panaboard!AF:AF,0))),"HH:MM")</f>
        <v/>
      </c>
      <c r="AK972" t="str">
        <f>IF(PResult!BC972="","",PResult!BC972)</f>
        <v/>
      </c>
      <c r="AL972" t="str">
        <f>IF(PResult!BB972="","",PResult!BB972)</f>
        <v/>
      </c>
      <c r="AM972" t="str">
        <f>IF(PResult!BE972="","",PResult!BE972)</f>
        <v/>
      </c>
      <c r="AN972" t="str">
        <f>IF(PResult!BD972="","",PResult!BD972)</f>
        <v/>
      </c>
      <c r="AO972" t="str">
        <f>IF(PResult!BF972="","",PResult!BF972)</f>
        <v/>
      </c>
      <c r="AP972" t="str">
        <f>IF(ISERROR(INDEX(Panaboard!T:T,MATCH(CONCATENATE(A972,"-",T972),Panaboard!AF:AF,0))),"",INDEX(Panaboard!T:T,MATCH(CONCATENATE(A972,"-",T972),Panaboard!AF:AF,0)))</f>
        <v/>
      </c>
      <c r="AQ972" t="str">
        <f>IF(ISERROR(INDEX(Panaboard!U:U,MATCH(CONCATENATE(A972,"-",T972),Panaboard!AF:AF,0))),"",INDEX(Panaboard!U:U,MATCH(CONCATENATE(A972,"-",T972),Panaboard!AF:AF,0)))</f>
        <v/>
      </c>
      <c r="AR972" t="str">
        <f>IF(ISERROR(INDEX(Panaboard!V:V,MATCH(CONCATENATE(A972,"-",T972),Panaboard!AF:AF,0))),"",INDEX(Panaboard!V:V,MATCH(CONCATENATE(A972,"-",T972),Panaboard!AF:AF,0)))</f>
        <v/>
      </c>
      <c r="AS972" t="str">
        <f>IF(ISERROR(INDEX(Panaboard!W:W,MATCH(CONCATENATE(A972,"-",T972),Panaboard!AF:AF,0))),"",INDEX(Panaboard!W:W,MATCH(CONCATENATE(A972,"-",T972),Panaboard!AF:AF,0)))</f>
        <v/>
      </c>
      <c r="AT972" t="str">
        <f>IF(ISERROR(INDEX(Panaboard!X:X,MATCH(CONCATENATE(A972,"-",T972),Panaboard!AF:AF,0))),"",INDEX(Panaboard!X:X,MATCH(CONCATENATE(A972,"-",T972),Panaboard!AF:AF,0)))</f>
        <v/>
      </c>
      <c r="AU972" t="str">
        <f>IF(ISERROR(INDEX(Panaboard!Y:Y,MATCH(CONCATENATE(A972,"-",T972),Panaboard!AF:AF,0))),"",INDEX(Panaboard!Y:Y,MATCH(CONCATENATE(A972,"-",T972),Panaboard!AF:AF,0)))</f>
        <v/>
      </c>
      <c r="AV972" t="str">
        <f>IF(ISERROR(INDEX(Panaboard!Z:Z,MATCH(CONCATENATE(A972,"-",T972),Panaboard!AF:AF,0))),"",INDEX(Panaboard!Z:Z,MATCH(CONCATENATE(A972,"-",T972),Panaboard!AF:AF,0)))</f>
        <v/>
      </c>
      <c r="AW972" t="str">
        <f>IF(ISERROR(INDEX(Panaboard!AA:AA,MATCH(CONCATENATE(A972,"-",T972),Panaboard!AF:AF,0))),"",INDEX(Panaboard!AA:AA,MATCH(CONCATENATE(A972,"-",T972),Panaboard!AF:AF,0)))</f>
        <v/>
      </c>
      <c r="AX972" t="str">
        <f>IF(ISERROR(INDEX(Panaboard!AB:AB,MATCH(CONCATENATE(A972,"-",T972),Panaboard!AF:AF,0))),"",INDEX(Panaboard!AB:AB,MATCH(CONCATENATE(A972,"-",T972),Panaboard!AF:AF,0)))</f>
        <v/>
      </c>
      <c r="AY972" t="str">
        <f>IF(ISERROR(INDEX(Panaboard!AC:AC,MATCH(CONCATENATE(A972,"-",T972),Panaboard!AF:AF,0))),"",INDEX(Panaboard!AC:AC,MATCH(CONCATENATE(A972,"-",T972),Panaboard!AF:AF,0)))</f>
        <v/>
      </c>
      <c r="AZ972" t="str">
        <f>IF(OR(PResult!T972="",PResult!T972="(null)"),"",PResult!T972)</f>
        <v/>
      </c>
      <c r="BA972">
        <f>IF(PResult!O972="",0,PResult!O972)</f>
        <v>0</v>
      </c>
      <c r="BB972" t="str">
        <f>IF(ISERROR(INDEX(Panaboard!N:N,MATCH(CONCATENATE(A972,"-",T972),Panaboard!AF:AF,0))),"",INDEX(Panaboard!N:N,MATCH(CONCATENATE(A972,"-",T972),Panaboard!AF:AF,0)))</f>
        <v/>
      </c>
      <c r="BC972" t="str">
        <f t="shared" si="46"/>
        <v/>
      </c>
      <c r="BD972" t="str">
        <f>IF(ISERROR(INDEX(Panaboard!AD:AD,MATCH(CONCATENATE(A972,"-",T972),Panaboard!AF:AF,0))),"",INDEX(Panaboard!AD:AD,MATCH(CONCATENATE(A972,"-",T972),Panaboard!AF:AF,0)))</f>
        <v/>
      </c>
      <c r="BE972" t="str">
        <f>IF(ISERROR(INDEX(Panaboard!AE:AE,MATCH(CONCATENATE(A972,"-",T972),Panaboard!AF:AF,0))),"",INDEX(Panaboard!AE:AE,MATCH(CONCATENATE(A972,"-",T972),Panaboard!AF:AF,0)))</f>
        <v/>
      </c>
      <c r="BF972">
        <f>IF(OR(UPPER(TRIM(PResult!R972))="S",UPPER(TRIM(PResult!R972))="P"),PResult!M972,0)</f>
        <v>0</v>
      </c>
      <c r="BG972" t="str">
        <f>IF(ISERROR(INDEX(Panaboard!L:L,MATCH(CONCATENATE(A972,"-",T972),Panaboard!AF:AF,0))),"",INDEX(Panaboard!L:L,MATCH(CONCATENATE(A972,"-",T972),Panaboard!AF:AF,0)))</f>
        <v/>
      </c>
      <c r="BH972" t="str">
        <f>IF(ISERROR(INDEX(Panaboard!AG:AG,MATCH(CONCATENATE(A972,"-",T972),Panaboard!AF:AF,0))),"",INDEX(Panaboard!AG:AG,MATCH(CONCATENATE(A972,"-",T972),Panaboard!AF:AF,0)))</f>
        <v/>
      </c>
      <c r="BI972" t="str">
        <f t="shared" si="47"/>
        <v/>
      </c>
      <c r="BJ972" t="str">
        <f>IF(ISERROR(INDEX(CuttingList!F:F,MATCH(CONCATENATE(A972,"-",T972),CuttingList!E:E,0))),"",INDEX(CuttingList!F:F,MATCH(CONCATENATE(A972,"-",T972),CuttingList!E:E,0)))</f>
        <v/>
      </c>
    </row>
    <row r="973" spans="1:62" x14ac:dyDescent="0.25">
      <c r="A973" t="str">
        <f>IF(PResult!AL973="","",PResult!AL973)</f>
        <v/>
      </c>
      <c r="B973" t="str">
        <f>IF(PResult!F973="","",PResult!F973)</f>
        <v/>
      </c>
      <c r="C973" t="str">
        <f>IF(PResult!AN973="","",PResult!AN973)</f>
        <v/>
      </c>
      <c r="D973" t="str">
        <f>IF(PResult!AO973="","",PResult!AO973)</f>
        <v/>
      </c>
      <c r="E973" t="str">
        <f>IF(PResult!AP973="","",PResult!AP973)</f>
        <v/>
      </c>
      <c r="F973" t="str">
        <f>IF(PResult!AQ973="","",PResult!AQ973)</f>
        <v/>
      </c>
      <c r="G973">
        <f>IF(PResult!AR973="",0,ROUND(PResult!AR973,2))</f>
        <v>0</v>
      </c>
      <c r="I973">
        <f>IF(OR(UPPER(TRIM(PResult!R973))="S",UPPER(TRIM(PResult!R973))="P"),PResult!O973,0)</f>
        <v>0</v>
      </c>
      <c r="J973" t="str">
        <f>IF(ISERROR(INDEX(Panaboard!J:J,MATCH(CONCATENATE(A973,"-",T973),Panaboard!AF:AF,0))),"",TRIM(INDEX(Panaboard!J:J,MATCH(CONCATENATE(A973,"-",T973),Panaboard!AF:AF,0))))</f>
        <v/>
      </c>
      <c r="K973" t="str">
        <f>IF(ISERROR(INDEX(Panaboard!C:C,MATCH(CONCATENATE(A973,"-",T973),Panaboard!AF:AF,0))),"",INDEX(Panaboard!C:C,MATCH(CONCATENATE(A973,"-",T973),Panaboard!AF:AF,0)))</f>
        <v/>
      </c>
      <c r="L973" t="str">
        <f>IF(ISERROR(INDEX(Panaboard!D:D,MATCH(CONCATENATE(A973,"-",T973),Panaboard!AF:AF,0))),"",INDEX(Panaboard!D:D,MATCH(CONCATENATE(A973,"-",T973),Panaboard!AF:AF,0)))</f>
        <v/>
      </c>
      <c r="M973" t="str">
        <f>IF(ISERROR(INDEX(Panaboard!E:E,MATCH(CONCATENATE(A973,"-",T973),Panaboard!AF:AF,0))),"",INDEX(Panaboard!E:E,MATCH(CONCATENATE(A973,"-",T973),Panaboard!AF:AF,0)))</f>
        <v/>
      </c>
      <c r="N973" t="str">
        <f>IF(ISERROR(INDEX(Panaboard!F:F,MATCH(CONCATENATE(A973,"-",T973),Panaboard!AF:AF,0))),"",INDEX(Panaboard!F:F,MATCH(CONCATENATE(A973,"-",T973),Panaboard!AF:AF,0)))</f>
        <v/>
      </c>
      <c r="O973" t="str">
        <f>IF(ISERROR(INDEX(Panaboard!G:G,MATCH(CONCATENATE(A973,"-",T973),Panaboard!AF:AF,0))),"",INDEX(Panaboard!G:G,MATCH(CONCATENATE(A973,"-",T973),Panaboard!AF:AF,0)))</f>
        <v/>
      </c>
      <c r="P973" t="str">
        <f t="shared" si="45"/>
        <v/>
      </c>
      <c r="Q973" t="str">
        <f>IF(ISERROR(INDEX(Panaboard!H:H,MATCH(CONCATENATE(A973,"-",T973),Panaboard!AF:AF,0))),"",INDEX(Panaboard!H:H,MATCH(CONCATENATE(A973,"-",T973),Panaboard!AF:AF,0)))</f>
        <v/>
      </c>
      <c r="R973" t="str">
        <f>IF(ISERROR(INDEX(Panaboard!I:I,MATCH(CONCATENATE(A973,"-",T973),Panaboard!AF:AF,0))),"",INDEX(Panaboard!I:I,MATCH(CONCATENATE(A973,"-",T973),Panaboard!AF:AF,0)))</f>
        <v/>
      </c>
      <c r="S973" t="str">
        <f>CONCATENATE(PResult!AS973,PResult!AT973)</f>
        <v/>
      </c>
      <c r="T973" t="str">
        <f>IF(PResult!BG973="","",PResult!BG973)</f>
        <v/>
      </c>
      <c r="U973" t="str">
        <f>IF(PResult!Y973="","",PResult!Y973)</f>
        <v/>
      </c>
      <c r="V973" t="str">
        <f>IF(PResult!AU973="","",PResult!AU973)</f>
        <v/>
      </c>
      <c r="W973" t="str">
        <f>IF(PResult!R973="","",UPPER(TRIM(PResult!R973)))</f>
        <v/>
      </c>
      <c r="X973" t="str">
        <f>IF(PResult!AV973="","",PResult!AV973)</f>
        <v/>
      </c>
      <c r="Y973" t="str">
        <f>IF(PResult!AW973="","",PResult!AW973)</f>
        <v/>
      </c>
      <c r="Z973" t="str">
        <f>IF(PResult!AX973="","",PResult!AX973)</f>
        <v/>
      </c>
      <c r="AA973" t="str">
        <f>IF(PResult!AY973="","",PResult!AY973)</f>
        <v/>
      </c>
      <c r="AB973" t="str">
        <f>IF(PResult!AZ973="","",PResult!AZ973)</f>
        <v/>
      </c>
      <c r="AC973" t="str">
        <f>IF(PResult!BA973="","",PResult!BA973)</f>
        <v/>
      </c>
      <c r="AD973" t="str">
        <f>IF(PResult!G973="","",PResult!G973)</f>
        <v/>
      </c>
      <c r="AE973" t="str">
        <f>IF(PResult!H973="","",PResult!H973)</f>
        <v/>
      </c>
      <c r="AF973">
        <f>IF(OR(PResult!I973="(null)",PResult!I973=""),0,PResult!I973)</f>
        <v>0</v>
      </c>
      <c r="AG973" t="str">
        <f>TEXT(IF(ISERROR(INDEX(Panaboard!P:P,MATCH(CONCATENATE(A973,"-",T973),Panaboard!AF:AF,0))),"",INDEX(Panaboard!P:P,MATCH(CONCATENATE(A973,"-",T973),Panaboard!AF:AF,0))),"HH:MM")</f>
        <v/>
      </c>
      <c r="AH973" t="str">
        <f>TEXT(IF(ISERROR(INDEX(Panaboard!Q:Q,MATCH(CONCATENATE(A973,"-",T973),Panaboard!AF:AF,0))),"",INDEX(Panaboard!Q:Q,MATCH(CONCATENATE(A973,"-",T973),Panaboard!AF:AF,0))),"HH:MM")</f>
        <v/>
      </c>
      <c r="AI973" t="str">
        <f>TEXT(IF(ISERROR(INDEX(Panaboard!R:R,MATCH(CONCATENATE(A973,"-",T973),Panaboard!AF:AF,0))),"",INDEX(Panaboard!R:R,MATCH(CONCATENATE(A973,"-",T973),Panaboard!AF:AF,0))),"HH:MM")</f>
        <v/>
      </c>
      <c r="AJ973" t="str">
        <f>TEXT(IF(ISERROR(INDEX(Panaboard!S:S,MATCH(CONCATENATE(A973,"-",T973),Panaboard!AF:AF,0))),"",INDEX(Panaboard!S:S,MATCH(CONCATENATE(A973,"-",T973),Panaboard!AF:AF,0))),"HH:MM")</f>
        <v/>
      </c>
      <c r="AK973" t="str">
        <f>IF(PResult!BC973="","",PResult!BC973)</f>
        <v/>
      </c>
      <c r="AL973" t="str">
        <f>IF(PResult!BB973="","",PResult!BB973)</f>
        <v/>
      </c>
      <c r="AM973" t="str">
        <f>IF(PResult!BE973="","",PResult!BE973)</f>
        <v/>
      </c>
      <c r="AN973" t="str">
        <f>IF(PResult!BD973="","",PResult!BD973)</f>
        <v/>
      </c>
      <c r="AO973" t="str">
        <f>IF(PResult!BF973="","",PResult!BF973)</f>
        <v/>
      </c>
      <c r="AP973" t="str">
        <f>IF(ISERROR(INDEX(Panaboard!T:T,MATCH(CONCATENATE(A973,"-",T973),Panaboard!AF:AF,0))),"",INDEX(Panaboard!T:T,MATCH(CONCATENATE(A973,"-",T973),Panaboard!AF:AF,0)))</f>
        <v/>
      </c>
      <c r="AQ973" t="str">
        <f>IF(ISERROR(INDEX(Panaboard!U:U,MATCH(CONCATENATE(A973,"-",T973),Panaboard!AF:AF,0))),"",INDEX(Panaboard!U:U,MATCH(CONCATENATE(A973,"-",T973),Panaboard!AF:AF,0)))</f>
        <v/>
      </c>
      <c r="AR973" t="str">
        <f>IF(ISERROR(INDEX(Panaboard!V:V,MATCH(CONCATENATE(A973,"-",T973),Panaboard!AF:AF,0))),"",INDEX(Panaboard!V:V,MATCH(CONCATENATE(A973,"-",T973),Panaboard!AF:AF,0)))</f>
        <v/>
      </c>
      <c r="AS973" t="str">
        <f>IF(ISERROR(INDEX(Panaboard!W:W,MATCH(CONCATENATE(A973,"-",T973),Panaboard!AF:AF,0))),"",INDEX(Panaboard!W:W,MATCH(CONCATENATE(A973,"-",T973),Panaboard!AF:AF,0)))</f>
        <v/>
      </c>
      <c r="AT973" t="str">
        <f>IF(ISERROR(INDEX(Panaboard!X:X,MATCH(CONCATENATE(A973,"-",T973),Panaboard!AF:AF,0))),"",INDEX(Panaboard!X:X,MATCH(CONCATENATE(A973,"-",T973),Panaboard!AF:AF,0)))</f>
        <v/>
      </c>
      <c r="AU973" t="str">
        <f>IF(ISERROR(INDEX(Panaboard!Y:Y,MATCH(CONCATENATE(A973,"-",T973),Panaboard!AF:AF,0))),"",INDEX(Panaboard!Y:Y,MATCH(CONCATENATE(A973,"-",T973),Panaboard!AF:AF,0)))</f>
        <v/>
      </c>
      <c r="AV973" t="str">
        <f>IF(ISERROR(INDEX(Panaboard!Z:Z,MATCH(CONCATENATE(A973,"-",T973),Panaboard!AF:AF,0))),"",INDEX(Panaboard!Z:Z,MATCH(CONCATENATE(A973,"-",T973),Panaboard!AF:AF,0)))</f>
        <v/>
      </c>
      <c r="AW973" t="str">
        <f>IF(ISERROR(INDEX(Panaboard!AA:AA,MATCH(CONCATENATE(A973,"-",T973),Panaboard!AF:AF,0))),"",INDEX(Panaboard!AA:AA,MATCH(CONCATENATE(A973,"-",T973),Panaboard!AF:AF,0)))</f>
        <v/>
      </c>
      <c r="AX973" t="str">
        <f>IF(ISERROR(INDEX(Panaboard!AB:AB,MATCH(CONCATENATE(A973,"-",T973),Panaboard!AF:AF,0))),"",INDEX(Panaboard!AB:AB,MATCH(CONCATENATE(A973,"-",T973),Panaboard!AF:AF,0)))</f>
        <v/>
      </c>
      <c r="AY973" t="str">
        <f>IF(ISERROR(INDEX(Panaboard!AC:AC,MATCH(CONCATENATE(A973,"-",T973),Panaboard!AF:AF,0))),"",INDEX(Panaboard!AC:AC,MATCH(CONCATENATE(A973,"-",T973),Panaboard!AF:AF,0)))</f>
        <v/>
      </c>
      <c r="AZ973" t="str">
        <f>IF(OR(PResult!T973="",PResult!T973="(null)"),"",PResult!T973)</f>
        <v/>
      </c>
      <c r="BA973">
        <f>IF(PResult!O973="",0,PResult!O973)</f>
        <v>0</v>
      </c>
      <c r="BB973" t="str">
        <f>IF(ISERROR(INDEX(Panaboard!N:N,MATCH(CONCATENATE(A973,"-",T973),Panaboard!AF:AF,0))),"",INDEX(Panaboard!N:N,MATCH(CONCATENATE(A973,"-",T973),Panaboard!AF:AF,0)))</f>
        <v/>
      </c>
      <c r="BC973" t="str">
        <f t="shared" si="46"/>
        <v/>
      </c>
      <c r="BD973" t="str">
        <f>IF(ISERROR(INDEX(Panaboard!AD:AD,MATCH(CONCATENATE(A973,"-",T973),Panaboard!AF:AF,0))),"",INDEX(Panaboard!AD:AD,MATCH(CONCATENATE(A973,"-",T973),Panaboard!AF:AF,0)))</f>
        <v/>
      </c>
      <c r="BE973" t="str">
        <f>IF(ISERROR(INDEX(Panaboard!AE:AE,MATCH(CONCATENATE(A973,"-",T973),Panaboard!AF:AF,0))),"",INDEX(Panaboard!AE:AE,MATCH(CONCATENATE(A973,"-",T973),Panaboard!AF:AF,0)))</f>
        <v/>
      </c>
      <c r="BF973">
        <f>IF(OR(UPPER(TRIM(PResult!R973))="S",UPPER(TRIM(PResult!R973))="P"),PResult!M973,0)</f>
        <v>0</v>
      </c>
      <c r="BG973" t="str">
        <f>IF(ISERROR(INDEX(Panaboard!L:L,MATCH(CONCATENATE(A973,"-",T973),Panaboard!AF:AF,0))),"",INDEX(Panaboard!L:L,MATCH(CONCATENATE(A973,"-",T973),Panaboard!AF:AF,0)))</f>
        <v/>
      </c>
      <c r="BH973" t="str">
        <f>IF(ISERROR(INDEX(Panaboard!AG:AG,MATCH(CONCATENATE(A973,"-",T973),Panaboard!AF:AF,0))),"",INDEX(Panaboard!AG:AG,MATCH(CONCATENATE(A973,"-",T973),Panaboard!AF:AF,0)))</f>
        <v/>
      </c>
      <c r="BI973" t="str">
        <f t="shared" si="47"/>
        <v/>
      </c>
      <c r="BJ973" t="str">
        <f>IF(ISERROR(INDEX(CuttingList!F:F,MATCH(CONCATENATE(A973,"-",T973),CuttingList!E:E,0))),"",INDEX(CuttingList!F:F,MATCH(CONCATENATE(A973,"-",T973),CuttingList!E:E,0)))</f>
        <v/>
      </c>
    </row>
    <row r="974" spans="1:62" x14ac:dyDescent="0.25">
      <c r="A974" t="str">
        <f>IF(PResult!AL974="","",PResult!AL974)</f>
        <v/>
      </c>
      <c r="B974" t="str">
        <f>IF(PResult!F974="","",PResult!F974)</f>
        <v/>
      </c>
      <c r="C974" t="str">
        <f>IF(PResult!AN974="","",PResult!AN974)</f>
        <v/>
      </c>
      <c r="D974" t="str">
        <f>IF(PResult!AO974="","",PResult!AO974)</f>
        <v/>
      </c>
      <c r="E974" t="str">
        <f>IF(PResult!AP974="","",PResult!AP974)</f>
        <v/>
      </c>
      <c r="F974" t="str">
        <f>IF(PResult!AQ974="","",PResult!AQ974)</f>
        <v/>
      </c>
      <c r="G974">
        <f>IF(PResult!AR974="",0,ROUND(PResult!AR974,2))</f>
        <v>0</v>
      </c>
      <c r="I974">
        <f>IF(OR(UPPER(TRIM(PResult!R974))="S",UPPER(TRIM(PResult!R974))="P"),PResult!O974,0)</f>
        <v>0</v>
      </c>
      <c r="J974" t="str">
        <f>IF(ISERROR(INDEX(Panaboard!J:J,MATCH(CONCATENATE(A974,"-",T974),Panaboard!AF:AF,0))),"",TRIM(INDEX(Panaboard!J:J,MATCH(CONCATENATE(A974,"-",T974),Panaboard!AF:AF,0))))</f>
        <v/>
      </c>
      <c r="K974" t="str">
        <f>IF(ISERROR(INDEX(Panaboard!C:C,MATCH(CONCATENATE(A974,"-",T974),Panaboard!AF:AF,0))),"",INDEX(Panaboard!C:C,MATCH(CONCATENATE(A974,"-",T974),Panaboard!AF:AF,0)))</f>
        <v/>
      </c>
      <c r="L974" t="str">
        <f>IF(ISERROR(INDEX(Panaboard!D:D,MATCH(CONCATENATE(A974,"-",T974),Panaboard!AF:AF,0))),"",INDEX(Panaboard!D:D,MATCH(CONCATENATE(A974,"-",T974),Panaboard!AF:AF,0)))</f>
        <v/>
      </c>
      <c r="M974" t="str">
        <f>IF(ISERROR(INDEX(Panaboard!E:E,MATCH(CONCATENATE(A974,"-",T974),Panaboard!AF:AF,0))),"",INDEX(Panaboard!E:E,MATCH(CONCATENATE(A974,"-",T974),Panaboard!AF:AF,0)))</f>
        <v/>
      </c>
      <c r="N974" t="str">
        <f>IF(ISERROR(INDEX(Panaboard!F:F,MATCH(CONCATENATE(A974,"-",T974),Panaboard!AF:AF,0))),"",INDEX(Panaboard!F:F,MATCH(CONCATENATE(A974,"-",T974),Panaboard!AF:AF,0)))</f>
        <v/>
      </c>
      <c r="O974" t="str">
        <f>IF(ISERROR(INDEX(Panaboard!G:G,MATCH(CONCATENATE(A974,"-",T974),Panaboard!AF:AF,0))),"",INDEX(Panaboard!G:G,MATCH(CONCATENATE(A974,"-",T974),Panaboard!AF:AF,0)))</f>
        <v/>
      </c>
      <c r="P974" t="str">
        <f t="shared" si="45"/>
        <v/>
      </c>
      <c r="Q974" t="str">
        <f>IF(ISERROR(INDEX(Panaboard!H:H,MATCH(CONCATENATE(A974,"-",T974),Panaboard!AF:AF,0))),"",INDEX(Panaboard!H:H,MATCH(CONCATENATE(A974,"-",T974),Panaboard!AF:AF,0)))</f>
        <v/>
      </c>
      <c r="R974" t="str">
        <f>IF(ISERROR(INDEX(Panaboard!I:I,MATCH(CONCATENATE(A974,"-",T974),Panaboard!AF:AF,0))),"",INDEX(Panaboard!I:I,MATCH(CONCATENATE(A974,"-",T974),Panaboard!AF:AF,0)))</f>
        <v/>
      </c>
      <c r="S974" t="str">
        <f>CONCATENATE(PResult!AS974,PResult!AT974)</f>
        <v/>
      </c>
      <c r="T974" t="str">
        <f>IF(PResult!BG974="","",PResult!BG974)</f>
        <v/>
      </c>
      <c r="U974" t="str">
        <f>IF(PResult!Y974="","",PResult!Y974)</f>
        <v/>
      </c>
      <c r="V974" t="str">
        <f>IF(PResult!AU974="","",PResult!AU974)</f>
        <v/>
      </c>
      <c r="W974" t="str">
        <f>IF(PResult!R974="","",UPPER(TRIM(PResult!R974)))</f>
        <v/>
      </c>
      <c r="X974" t="str">
        <f>IF(PResult!AV974="","",PResult!AV974)</f>
        <v/>
      </c>
      <c r="Y974" t="str">
        <f>IF(PResult!AW974="","",PResult!AW974)</f>
        <v/>
      </c>
      <c r="Z974" t="str">
        <f>IF(PResult!AX974="","",PResult!AX974)</f>
        <v/>
      </c>
      <c r="AA974" t="str">
        <f>IF(PResult!AY974="","",PResult!AY974)</f>
        <v/>
      </c>
      <c r="AB974" t="str">
        <f>IF(PResult!AZ974="","",PResult!AZ974)</f>
        <v/>
      </c>
      <c r="AC974" t="str">
        <f>IF(PResult!BA974="","",PResult!BA974)</f>
        <v/>
      </c>
      <c r="AD974" t="str">
        <f>IF(PResult!G974="","",PResult!G974)</f>
        <v/>
      </c>
      <c r="AE974" t="str">
        <f>IF(PResult!H974="","",PResult!H974)</f>
        <v/>
      </c>
      <c r="AF974">
        <f>IF(OR(PResult!I974="(null)",PResult!I974=""),0,PResult!I974)</f>
        <v>0</v>
      </c>
      <c r="AG974" t="str">
        <f>TEXT(IF(ISERROR(INDEX(Panaboard!P:P,MATCH(CONCATENATE(A974,"-",T974),Panaboard!AF:AF,0))),"",INDEX(Panaboard!P:P,MATCH(CONCATENATE(A974,"-",T974),Panaboard!AF:AF,0))),"HH:MM")</f>
        <v/>
      </c>
      <c r="AH974" t="str">
        <f>TEXT(IF(ISERROR(INDEX(Panaboard!Q:Q,MATCH(CONCATENATE(A974,"-",T974),Panaboard!AF:AF,0))),"",INDEX(Panaboard!Q:Q,MATCH(CONCATENATE(A974,"-",T974),Panaboard!AF:AF,0))),"HH:MM")</f>
        <v/>
      </c>
      <c r="AI974" t="str">
        <f>TEXT(IF(ISERROR(INDEX(Panaboard!R:R,MATCH(CONCATENATE(A974,"-",T974),Panaboard!AF:AF,0))),"",INDEX(Panaboard!R:R,MATCH(CONCATENATE(A974,"-",T974),Panaboard!AF:AF,0))),"HH:MM")</f>
        <v/>
      </c>
      <c r="AJ974" t="str">
        <f>TEXT(IF(ISERROR(INDEX(Panaboard!S:S,MATCH(CONCATENATE(A974,"-",T974),Panaboard!AF:AF,0))),"",INDEX(Panaboard!S:S,MATCH(CONCATENATE(A974,"-",T974),Panaboard!AF:AF,0))),"HH:MM")</f>
        <v/>
      </c>
      <c r="AK974" t="str">
        <f>IF(PResult!BC974="","",PResult!BC974)</f>
        <v/>
      </c>
      <c r="AL974" t="str">
        <f>IF(PResult!BB974="","",PResult!BB974)</f>
        <v/>
      </c>
      <c r="AM974" t="str">
        <f>IF(PResult!BE974="","",PResult!BE974)</f>
        <v/>
      </c>
      <c r="AN974" t="str">
        <f>IF(PResult!BD974="","",PResult!BD974)</f>
        <v/>
      </c>
      <c r="AO974" t="str">
        <f>IF(PResult!BF974="","",PResult!BF974)</f>
        <v/>
      </c>
      <c r="AP974" t="str">
        <f>IF(ISERROR(INDEX(Panaboard!T:T,MATCH(CONCATENATE(A974,"-",T974),Panaboard!AF:AF,0))),"",INDEX(Panaboard!T:T,MATCH(CONCATENATE(A974,"-",T974),Panaboard!AF:AF,0)))</f>
        <v/>
      </c>
      <c r="AQ974" t="str">
        <f>IF(ISERROR(INDEX(Panaboard!U:U,MATCH(CONCATENATE(A974,"-",T974),Panaboard!AF:AF,0))),"",INDEX(Panaboard!U:U,MATCH(CONCATENATE(A974,"-",T974),Panaboard!AF:AF,0)))</f>
        <v/>
      </c>
      <c r="AR974" t="str">
        <f>IF(ISERROR(INDEX(Panaboard!V:V,MATCH(CONCATENATE(A974,"-",T974),Panaboard!AF:AF,0))),"",INDEX(Panaboard!V:V,MATCH(CONCATENATE(A974,"-",T974),Panaboard!AF:AF,0)))</f>
        <v/>
      </c>
      <c r="AS974" t="str">
        <f>IF(ISERROR(INDEX(Panaboard!W:W,MATCH(CONCATENATE(A974,"-",T974),Panaboard!AF:AF,0))),"",INDEX(Panaboard!W:W,MATCH(CONCATENATE(A974,"-",T974),Panaboard!AF:AF,0)))</f>
        <v/>
      </c>
      <c r="AT974" t="str">
        <f>IF(ISERROR(INDEX(Panaboard!X:X,MATCH(CONCATENATE(A974,"-",T974),Panaboard!AF:AF,0))),"",INDEX(Panaboard!X:X,MATCH(CONCATENATE(A974,"-",T974),Panaboard!AF:AF,0)))</f>
        <v/>
      </c>
      <c r="AU974" t="str">
        <f>IF(ISERROR(INDEX(Panaboard!Y:Y,MATCH(CONCATENATE(A974,"-",T974),Panaboard!AF:AF,0))),"",INDEX(Panaboard!Y:Y,MATCH(CONCATENATE(A974,"-",T974),Panaboard!AF:AF,0)))</f>
        <v/>
      </c>
      <c r="AV974" t="str">
        <f>IF(ISERROR(INDEX(Panaboard!Z:Z,MATCH(CONCATENATE(A974,"-",T974),Panaboard!AF:AF,0))),"",INDEX(Panaboard!Z:Z,MATCH(CONCATENATE(A974,"-",T974),Panaboard!AF:AF,0)))</f>
        <v/>
      </c>
      <c r="AW974" t="str">
        <f>IF(ISERROR(INDEX(Panaboard!AA:AA,MATCH(CONCATENATE(A974,"-",T974),Panaboard!AF:AF,0))),"",INDEX(Panaboard!AA:AA,MATCH(CONCATENATE(A974,"-",T974),Panaboard!AF:AF,0)))</f>
        <v/>
      </c>
      <c r="AX974" t="str">
        <f>IF(ISERROR(INDEX(Panaboard!AB:AB,MATCH(CONCATENATE(A974,"-",T974),Panaboard!AF:AF,0))),"",INDEX(Panaboard!AB:AB,MATCH(CONCATENATE(A974,"-",T974),Panaboard!AF:AF,0)))</f>
        <v/>
      </c>
      <c r="AY974" t="str">
        <f>IF(ISERROR(INDEX(Panaboard!AC:AC,MATCH(CONCATENATE(A974,"-",T974),Panaboard!AF:AF,0))),"",INDEX(Panaboard!AC:AC,MATCH(CONCATENATE(A974,"-",T974),Panaboard!AF:AF,0)))</f>
        <v/>
      </c>
      <c r="AZ974" t="str">
        <f>IF(OR(PResult!T974="",PResult!T974="(null)"),"",PResult!T974)</f>
        <v/>
      </c>
      <c r="BA974">
        <f>IF(PResult!O974="",0,PResult!O974)</f>
        <v>0</v>
      </c>
      <c r="BB974" t="str">
        <f>IF(ISERROR(INDEX(Panaboard!N:N,MATCH(CONCATENATE(A974,"-",T974),Panaboard!AF:AF,0))),"",INDEX(Panaboard!N:N,MATCH(CONCATENATE(A974,"-",T974),Panaboard!AF:AF,0)))</f>
        <v/>
      </c>
      <c r="BC974" t="str">
        <f t="shared" si="46"/>
        <v/>
      </c>
      <c r="BD974" t="str">
        <f>IF(ISERROR(INDEX(Panaboard!AD:AD,MATCH(CONCATENATE(A974,"-",T974),Panaboard!AF:AF,0))),"",INDEX(Panaboard!AD:AD,MATCH(CONCATENATE(A974,"-",T974),Panaboard!AF:AF,0)))</f>
        <v/>
      </c>
      <c r="BE974" t="str">
        <f>IF(ISERROR(INDEX(Panaboard!AE:AE,MATCH(CONCATENATE(A974,"-",T974),Panaboard!AF:AF,0))),"",INDEX(Panaboard!AE:AE,MATCH(CONCATENATE(A974,"-",T974),Panaboard!AF:AF,0)))</f>
        <v/>
      </c>
      <c r="BF974">
        <f>IF(OR(UPPER(TRIM(PResult!R974))="S",UPPER(TRIM(PResult!R974))="P"),PResult!M974,0)</f>
        <v>0</v>
      </c>
      <c r="BG974" t="str">
        <f>IF(ISERROR(INDEX(Panaboard!L:L,MATCH(CONCATENATE(A974,"-",T974),Panaboard!AF:AF,0))),"",INDEX(Panaboard!L:L,MATCH(CONCATENATE(A974,"-",T974),Panaboard!AF:AF,0)))</f>
        <v/>
      </c>
      <c r="BH974" t="str">
        <f>IF(ISERROR(INDEX(Panaboard!AG:AG,MATCH(CONCATENATE(A974,"-",T974),Panaboard!AF:AF,0))),"",INDEX(Panaboard!AG:AG,MATCH(CONCATENATE(A974,"-",T974),Panaboard!AF:AF,0)))</f>
        <v/>
      </c>
      <c r="BI974" t="str">
        <f t="shared" si="47"/>
        <v/>
      </c>
      <c r="BJ974" t="str">
        <f>IF(ISERROR(INDEX(CuttingList!F:F,MATCH(CONCATENATE(A974,"-",T974),CuttingList!E:E,0))),"",INDEX(CuttingList!F:F,MATCH(CONCATENATE(A974,"-",T974),CuttingList!E:E,0)))</f>
        <v/>
      </c>
    </row>
    <row r="975" spans="1:62" x14ac:dyDescent="0.25">
      <c r="A975" t="str">
        <f>IF(PResult!AL975="","",PResult!AL975)</f>
        <v/>
      </c>
      <c r="B975" t="str">
        <f>IF(PResult!F975="","",PResult!F975)</f>
        <v/>
      </c>
      <c r="C975" t="str">
        <f>IF(PResult!AN975="","",PResult!AN975)</f>
        <v/>
      </c>
      <c r="D975" t="str">
        <f>IF(PResult!AO975="","",PResult!AO975)</f>
        <v/>
      </c>
      <c r="E975" t="str">
        <f>IF(PResult!AP975="","",PResult!AP975)</f>
        <v/>
      </c>
      <c r="F975" t="str">
        <f>IF(PResult!AQ975="","",PResult!AQ975)</f>
        <v/>
      </c>
      <c r="G975">
        <f>IF(PResult!AR975="",0,ROUND(PResult!AR975,2))</f>
        <v>0</v>
      </c>
      <c r="I975">
        <f>IF(OR(UPPER(TRIM(PResult!R975))="S",UPPER(TRIM(PResult!R975))="P"),PResult!O975,0)</f>
        <v>0</v>
      </c>
      <c r="J975" t="str">
        <f>IF(ISERROR(INDEX(Panaboard!J:J,MATCH(CONCATENATE(A975,"-",T975),Panaboard!AF:AF,0))),"",TRIM(INDEX(Panaboard!J:J,MATCH(CONCATENATE(A975,"-",T975),Panaboard!AF:AF,0))))</f>
        <v/>
      </c>
      <c r="K975" t="str">
        <f>IF(ISERROR(INDEX(Panaboard!C:C,MATCH(CONCATENATE(A975,"-",T975),Panaboard!AF:AF,0))),"",INDEX(Panaboard!C:C,MATCH(CONCATENATE(A975,"-",T975),Panaboard!AF:AF,0)))</f>
        <v/>
      </c>
      <c r="L975" t="str">
        <f>IF(ISERROR(INDEX(Panaboard!D:D,MATCH(CONCATENATE(A975,"-",T975),Panaboard!AF:AF,0))),"",INDEX(Panaboard!D:D,MATCH(CONCATENATE(A975,"-",T975),Panaboard!AF:AF,0)))</f>
        <v/>
      </c>
      <c r="M975" t="str">
        <f>IF(ISERROR(INDEX(Panaboard!E:E,MATCH(CONCATENATE(A975,"-",T975),Panaboard!AF:AF,0))),"",INDEX(Panaboard!E:E,MATCH(CONCATENATE(A975,"-",T975),Panaboard!AF:AF,0)))</f>
        <v/>
      </c>
      <c r="N975" t="str">
        <f>IF(ISERROR(INDEX(Panaboard!F:F,MATCH(CONCATENATE(A975,"-",T975),Panaboard!AF:AF,0))),"",INDEX(Panaboard!F:F,MATCH(CONCATENATE(A975,"-",T975),Panaboard!AF:AF,0)))</f>
        <v/>
      </c>
      <c r="O975" t="str">
        <f>IF(ISERROR(INDEX(Panaboard!G:G,MATCH(CONCATENATE(A975,"-",T975),Panaboard!AF:AF,0))),"",INDEX(Panaboard!G:G,MATCH(CONCATENATE(A975,"-",T975),Panaboard!AF:AF,0)))</f>
        <v/>
      </c>
      <c r="P975" t="str">
        <f t="shared" si="45"/>
        <v/>
      </c>
      <c r="Q975" t="str">
        <f>IF(ISERROR(INDEX(Panaboard!H:H,MATCH(CONCATENATE(A975,"-",T975),Panaboard!AF:AF,0))),"",INDEX(Panaboard!H:H,MATCH(CONCATENATE(A975,"-",T975),Panaboard!AF:AF,0)))</f>
        <v/>
      </c>
      <c r="R975" t="str">
        <f>IF(ISERROR(INDEX(Panaboard!I:I,MATCH(CONCATENATE(A975,"-",T975),Panaboard!AF:AF,0))),"",INDEX(Panaboard!I:I,MATCH(CONCATENATE(A975,"-",T975),Panaboard!AF:AF,0)))</f>
        <v/>
      </c>
      <c r="S975" t="str">
        <f>CONCATENATE(PResult!AS975,PResult!AT975)</f>
        <v/>
      </c>
      <c r="T975" t="str">
        <f>IF(PResult!BG975="","",PResult!BG975)</f>
        <v/>
      </c>
      <c r="U975" t="str">
        <f>IF(PResult!Y975="","",PResult!Y975)</f>
        <v/>
      </c>
      <c r="V975" t="str">
        <f>IF(PResult!AU975="","",PResult!AU975)</f>
        <v/>
      </c>
      <c r="W975" t="str">
        <f>IF(PResult!R975="","",UPPER(TRIM(PResult!R975)))</f>
        <v/>
      </c>
      <c r="X975" t="str">
        <f>IF(PResult!AV975="","",PResult!AV975)</f>
        <v/>
      </c>
      <c r="Y975" t="str">
        <f>IF(PResult!AW975="","",PResult!AW975)</f>
        <v/>
      </c>
      <c r="Z975" t="str">
        <f>IF(PResult!AX975="","",PResult!AX975)</f>
        <v/>
      </c>
      <c r="AA975" t="str">
        <f>IF(PResult!AY975="","",PResult!AY975)</f>
        <v/>
      </c>
      <c r="AB975" t="str">
        <f>IF(PResult!AZ975="","",PResult!AZ975)</f>
        <v/>
      </c>
      <c r="AC975" t="str">
        <f>IF(PResult!BA975="","",PResult!BA975)</f>
        <v/>
      </c>
      <c r="AD975" t="str">
        <f>IF(PResult!G975="","",PResult!G975)</f>
        <v/>
      </c>
      <c r="AE975" t="str">
        <f>IF(PResult!H975="","",PResult!H975)</f>
        <v/>
      </c>
      <c r="AF975">
        <f>IF(OR(PResult!I975="(null)",PResult!I975=""),0,PResult!I975)</f>
        <v>0</v>
      </c>
      <c r="AG975" t="str">
        <f>TEXT(IF(ISERROR(INDEX(Panaboard!P:P,MATCH(CONCATENATE(A975,"-",T975),Panaboard!AF:AF,0))),"",INDEX(Panaboard!P:P,MATCH(CONCATENATE(A975,"-",T975),Panaboard!AF:AF,0))),"HH:MM")</f>
        <v/>
      </c>
      <c r="AH975" t="str">
        <f>TEXT(IF(ISERROR(INDEX(Panaboard!Q:Q,MATCH(CONCATENATE(A975,"-",T975),Panaboard!AF:AF,0))),"",INDEX(Panaboard!Q:Q,MATCH(CONCATENATE(A975,"-",T975),Panaboard!AF:AF,0))),"HH:MM")</f>
        <v/>
      </c>
      <c r="AI975" t="str">
        <f>TEXT(IF(ISERROR(INDEX(Panaboard!R:R,MATCH(CONCATENATE(A975,"-",T975),Panaboard!AF:AF,0))),"",INDEX(Panaboard!R:R,MATCH(CONCATENATE(A975,"-",T975),Panaboard!AF:AF,0))),"HH:MM")</f>
        <v/>
      </c>
      <c r="AJ975" t="str">
        <f>TEXT(IF(ISERROR(INDEX(Panaboard!S:S,MATCH(CONCATENATE(A975,"-",T975),Panaboard!AF:AF,0))),"",INDEX(Panaboard!S:S,MATCH(CONCATENATE(A975,"-",T975),Panaboard!AF:AF,0))),"HH:MM")</f>
        <v/>
      </c>
      <c r="AK975" t="str">
        <f>IF(PResult!BC975="","",PResult!BC975)</f>
        <v/>
      </c>
      <c r="AL975" t="str">
        <f>IF(PResult!BB975="","",PResult!BB975)</f>
        <v/>
      </c>
      <c r="AM975" t="str">
        <f>IF(PResult!BE975="","",PResult!BE975)</f>
        <v/>
      </c>
      <c r="AN975" t="str">
        <f>IF(PResult!BD975="","",PResult!BD975)</f>
        <v/>
      </c>
      <c r="AO975" t="str">
        <f>IF(PResult!BF975="","",PResult!BF975)</f>
        <v/>
      </c>
      <c r="AP975" t="str">
        <f>IF(ISERROR(INDEX(Panaboard!T:T,MATCH(CONCATENATE(A975,"-",T975),Panaboard!AF:AF,0))),"",INDEX(Panaboard!T:T,MATCH(CONCATENATE(A975,"-",T975),Panaboard!AF:AF,0)))</f>
        <v/>
      </c>
      <c r="AQ975" t="str">
        <f>IF(ISERROR(INDEX(Panaboard!U:U,MATCH(CONCATENATE(A975,"-",T975),Panaboard!AF:AF,0))),"",INDEX(Panaboard!U:U,MATCH(CONCATENATE(A975,"-",T975),Panaboard!AF:AF,0)))</f>
        <v/>
      </c>
      <c r="AR975" t="str">
        <f>IF(ISERROR(INDEX(Panaboard!V:V,MATCH(CONCATENATE(A975,"-",T975),Panaboard!AF:AF,0))),"",INDEX(Panaboard!V:V,MATCH(CONCATENATE(A975,"-",T975),Panaboard!AF:AF,0)))</f>
        <v/>
      </c>
      <c r="AS975" t="str">
        <f>IF(ISERROR(INDEX(Panaboard!W:W,MATCH(CONCATENATE(A975,"-",T975),Panaboard!AF:AF,0))),"",INDEX(Panaboard!W:W,MATCH(CONCATENATE(A975,"-",T975),Panaboard!AF:AF,0)))</f>
        <v/>
      </c>
      <c r="AT975" t="str">
        <f>IF(ISERROR(INDEX(Panaboard!X:X,MATCH(CONCATENATE(A975,"-",T975),Panaboard!AF:AF,0))),"",INDEX(Panaboard!X:X,MATCH(CONCATENATE(A975,"-",T975),Panaboard!AF:AF,0)))</f>
        <v/>
      </c>
      <c r="AU975" t="str">
        <f>IF(ISERROR(INDEX(Panaboard!Y:Y,MATCH(CONCATENATE(A975,"-",T975),Panaboard!AF:AF,0))),"",INDEX(Panaboard!Y:Y,MATCH(CONCATENATE(A975,"-",T975),Panaboard!AF:AF,0)))</f>
        <v/>
      </c>
      <c r="AV975" t="str">
        <f>IF(ISERROR(INDEX(Panaboard!Z:Z,MATCH(CONCATENATE(A975,"-",T975),Panaboard!AF:AF,0))),"",INDEX(Panaboard!Z:Z,MATCH(CONCATENATE(A975,"-",T975),Panaboard!AF:AF,0)))</f>
        <v/>
      </c>
      <c r="AW975" t="str">
        <f>IF(ISERROR(INDEX(Panaboard!AA:AA,MATCH(CONCATENATE(A975,"-",T975),Panaboard!AF:AF,0))),"",INDEX(Panaboard!AA:AA,MATCH(CONCATENATE(A975,"-",T975),Panaboard!AF:AF,0)))</f>
        <v/>
      </c>
      <c r="AX975" t="str">
        <f>IF(ISERROR(INDEX(Panaboard!AB:AB,MATCH(CONCATENATE(A975,"-",T975),Panaboard!AF:AF,0))),"",INDEX(Panaboard!AB:AB,MATCH(CONCATENATE(A975,"-",T975),Panaboard!AF:AF,0)))</f>
        <v/>
      </c>
      <c r="AY975" t="str">
        <f>IF(ISERROR(INDEX(Panaboard!AC:AC,MATCH(CONCATENATE(A975,"-",T975),Panaboard!AF:AF,0))),"",INDEX(Panaboard!AC:AC,MATCH(CONCATENATE(A975,"-",T975),Panaboard!AF:AF,0)))</f>
        <v/>
      </c>
      <c r="AZ975" t="str">
        <f>IF(OR(PResult!T975="",PResult!T975="(null)"),"",PResult!T975)</f>
        <v/>
      </c>
      <c r="BA975">
        <f>IF(PResult!O975="",0,PResult!O975)</f>
        <v>0</v>
      </c>
      <c r="BB975" t="str">
        <f>IF(ISERROR(INDEX(Panaboard!N:N,MATCH(CONCATENATE(A975,"-",T975),Panaboard!AF:AF,0))),"",INDEX(Panaboard!N:N,MATCH(CONCATENATE(A975,"-",T975),Panaboard!AF:AF,0)))</f>
        <v/>
      </c>
      <c r="BC975" t="str">
        <f t="shared" si="46"/>
        <v/>
      </c>
      <c r="BD975" t="str">
        <f>IF(ISERROR(INDEX(Panaboard!AD:AD,MATCH(CONCATENATE(A975,"-",T975),Panaboard!AF:AF,0))),"",INDEX(Panaboard!AD:AD,MATCH(CONCATENATE(A975,"-",T975),Panaboard!AF:AF,0)))</f>
        <v/>
      </c>
      <c r="BE975" t="str">
        <f>IF(ISERROR(INDEX(Panaboard!AE:AE,MATCH(CONCATENATE(A975,"-",T975),Panaboard!AF:AF,0))),"",INDEX(Panaboard!AE:AE,MATCH(CONCATENATE(A975,"-",T975),Panaboard!AF:AF,0)))</f>
        <v/>
      </c>
      <c r="BF975">
        <f>IF(OR(UPPER(TRIM(PResult!R975))="S",UPPER(TRIM(PResult!R975))="P"),PResult!M975,0)</f>
        <v>0</v>
      </c>
      <c r="BG975" t="str">
        <f>IF(ISERROR(INDEX(Panaboard!L:L,MATCH(CONCATENATE(A975,"-",T975),Panaboard!AF:AF,0))),"",INDEX(Panaboard!L:L,MATCH(CONCATENATE(A975,"-",T975),Panaboard!AF:AF,0)))</f>
        <v/>
      </c>
      <c r="BH975" t="str">
        <f>IF(ISERROR(INDEX(Panaboard!AG:AG,MATCH(CONCATENATE(A975,"-",T975),Panaboard!AF:AF,0))),"",INDEX(Panaboard!AG:AG,MATCH(CONCATENATE(A975,"-",T975),Panaboard!AF:AF,0)))</f>
        <v/>
      </c>
      <c r="BI975" t="str">
        <f t="shared" si="47"/>
        <v/>
      </c>
      <c r="BJ975" t="str">
        <f>IF(ISERROR(INDEX(CuttingList!F:F,MATCH(CONCATENATE(A975,"-",T975),CuttingList!E:E,0))),"",INDEX(CuttingList!F:F,MATCH(CONCATENATE(A975,"-",T975),CuttingList!E:E,0)))</f>
        <v/>
      </c>
    </row>
    <row r="976" spans="1:62" x14ac:dyDescent="0.25">
      <c r="A976" t="str">
        <f>IF(PResult!AL976="","",PResult!AL976)</f>
        <v/>
      </c>
      <c r="B976" t="str">
        <f>IF(PResult!F976="","",PResult!F976)</f>
        <v/>
      </c>
      <c r="C976" t="str">
        <f>IF(PResult!AN976="","",PResult!AN976)</f>
        <v/>
      </c>
      <c r="D976" t="str">
        <f>IF(PResult!AO976="","",PResult!AO976)</f>
        <v/>
      </c>
      <c r="E976" t="str">
        <f>IF(PResult!AP976="","",PResult!AP976)</f>
        <v/>
      </c>
      <c r="F976" t="str">
        <f>IF(PResult!AQ976="","",PResult!AQ976)</f>
        <v/>
      </c>
      <c r="G976">
        <f>IF(PResult!AR976="",0,ROUND(PResult!AR976,2))</f>
        <v>0</v>
      </c>
      <c r="I976">
        <f>IF(OR(UPPER(TRIM(PResult!R976))="S",UPPER(TRIM(PResult!R976))="P"),PResult!O976,0)</f>
        <v>0</v>
      </c>
      <c r="J976" t="str">
        <f>IF(ISERROR(INDEX(Panaboard!J:J,MATCH(CONCATENATE(A976,"-",T976),Panaboard!AF:AF,0))),"",TRIM(INDEX(Panaboard!J:J,MATCH(CONCATENATE(A976,"-",T976),Panaboard!AF:AF,0))))</f>
        <v/>
      </c>
      <c r="K976" t="str">
        <f>IF(ISERROR(INDEX(Panaboard!C:C,MATCH(CONCATENATE(A976,"-",T976),Panaboard!AF:AF,0))),"",INDEX(Panaboard!C:C,MATCH(CONCATENATE(A976,"-",T976),Panaboard!AF:AF,0)))</f>
        <v/>
      </c>
      <c r="L976" t="str">
        <f>IF(ISERROR(INDEX(Panaboard!D:D,MATCH(CONCATENATE(A976,"-",T976),Panaboard!AF:AF,0))),"",INDEX(Panaboard!D:D,MATCH(CONCATENATE(A976,"-",T976),Panaboard!AF:AF,0)))</f>
        <v/>
      </c>
      <c r="M976" t="str">
        <f>IF(ISERROR(INDEX(Panaboard!E:E,MATCH(CONCATENATE(A976,"-",T976),Panaboard!AF:AF,0))),"",INDEX(Panaboard!E:E,MATCH(CONCATENATE(A976,"-",T976),Panaboard!AF:AF,0)))</f>
        <v/>
      </c>
      <c r="N976" t="str">
        <f>IF(ISERROR(INDEX(Panaboard!F:F,MATCH(CONCATENATE(A976,"-",T976),Panaboard!AF:AF,0))),"",INDEX(Panaboard!F:F,MATCH(CONCATENATE(A976,"-",T976),Panaboard!AF:AF,0)))</f>
        <v/>
      </c>
      <c r="O976" t="str">
        <f>IF(ISERROR(INDEX(Panaboard!G:G,MATCH(CONCATENATE(A976,"-",T976),Panaboard!AF:AF,0))),"",INDEX(Panaboard!G:G,MATCH(CONCATENATE(A976,"-",T976),Panaboard!AF:AF,0)))</f>
        <v/>
      </c>
      <c r="P976" t="str">
        <f t="shared" si="45"/>
        <v/>
      </c>
      <c r="Q976" t="str">
        <f>IF(ISERROR(INDEX(Panaboard!H:H,MATCH(CONCATENATE(A976,"-",T976),Panaboard!AF:AF,0))),"",INDEX(Panaboard!H:H,MATCH(CONCATENATE(A976,"-",T976),Panaboard!AF:AF,0)))</f>
        <v/>
      </c>
      <c r="R976" t="str">
        <f>IF(ISERROR(INDEX(Panaboard!I:I,MATCH(CONCATENATE(A976,"-",T976),Panaboard!AF:AF,0))),"",INDEX(Panaboard!I:I,MATCH(CONCATENATE(A976,"-",T976),Panaboard!AF:AF,0)))</f>
        <v/>
      </c>
      <c r="S976" t="str">
        <f>CONCATENATE(PResult!AS976,PResult!AT976)</f>
        <v/>
      </c>
      <c r="T976" t="str">
        <f>IF(PResult!BG976="","",PResult!BG976)</f>
        <v/>
      </c>
      <c r="U976" t="str">
        <f>IF(PResult!Y976="","",PResult!Y976)</f>
        <v/>
      </c>
      <c r="V976" t="str">
        <f>IF(PResult!AU976="","",PResult!AU976)</f>
        <v/>
      </c>
      <c r="W976" t="str">
        <f>IF(PResult!R976="","",UPPER(TRIM(PResult!R976)))</f>
        <v/>
      </c>
      <c r="X976" t="str">
        <f>IF(PResult!AV976="","",PResult!AV976)</f>
        <v/>
      </c>
      <c r="Y976" t="str">
        <f>IF(PResult!AW976="","",PResult!AW976)</f>
        <v/>
      </c>
      <c r="Z976" t="str">
        <f>IF(PResult!AX976="","",PResult!AX976)</f>
        <v/>
      </c>
      <c r="AA976" t="str">
        <f>IF(PResult!AY976="","",PResult!AY976)</f>
        <v/>
      </c>
      <c r="AB976" t="str">
        <f>IF(PResult!AZ976="","",PResult!AZ976)</f>
        <v/>
      </c>
      <c r="AC976" t="str">
        <f>IF(PResult!BA976="","",PResult!BA976)</f>
        <v/>
      </c>
      <c r="AD976" t="str">
        <f>IF(PResult!G976="","",PResult!G976)</f>
        <v/>
      </c>
      <c r="AE976" t="str">
        <f>IF(PResult!H976="","",PResult!H976)</f>
        <v/>
      </c>
      <c r="AF976">
        <f>IF(OR(PResult!I976="(null)",PResult!I976=""),0,PResult!I976)</f>
        <v>0</v>
      </c>
      <c r="AG976" t="str">
        <f>TEXT(IF(ISERROR(INDEX(Panaboard!P:P,MATCH(CONCATENATE(A976,"-",T976),Panaboard!AF:AF,0))),"",INDEX(Panaboard!P:P,MATCH(CONCATENATE(A976,"-",T976),Panaboard!AF:AF,0))),"HH:MM")</f>
        <v/>
      </c>
      <c r="AH976" t="str">
        <f>TEXT(IF(ISERROR(INDEX(Panaboard!Q:Q,MATCH(CONCATENATE(A976,"-",T976),Panaboard!AF:AF,0))),"",INDEX(Panaboard!Q:Q,MATCH(CONCATENATE(A976,"-",T976),Panaboard!AF:AF,0))),"HH:MM")</f>
        <v/>
      </c>
      <c r="AI976" t="str">
        <f>TEXT(IF(ISERROR(INDEX(Panaboard!R:R,MATCH(CONCATENATE(A976,"-",T976),Panaboard!AF:AF,0))),"",INDEX(Panaboard!R:R,MATCH(CONCATENATE(A976,"-",T976),Panaboard!AF:AF,0))),"HH:MM")</f>
        <v/>
      </c>
      <c r="AJ976" t="str">
        <f>TEXT(IF(ISERROR(INDEX(Panaboard!S:S,MATCH(CONCATENATE(A976,"-",T976),Panaboard!AF:AF,0))),"",INDEX(Panaboard!S:S,MATCH(CONCATENATE(A976,"-",T976),Panaboard!AF:AF,0))),"HH:MM")</f>
        <v/>
      </c>
      <c r="AK976" t="str">
        <f>IF(PResult!BC976="","",PResult!BC976)</f>
        <v/>
      </c>
      <c r="AL976" t="str">
        <f>IF(PResult!BB976="","",PResult!BB976)</f>
        <v/>
      </c>
      <c r="AM976" t="str">
        <f>IF(PResult!BE976="","",PResult!BE976)</f>
        <v/>
      </c>
      <c r="AN976" t="str">
        <f>IF(PResult!BD976="","",PResult!BD976)</f>
        <v/>
      </c>
      <c r="AO976" t="str">
        <f>IF(PResult!BF976="","",PResult!BF976)</f>
        <v/>
      </c>
      <c r="AP976" t="str">
        <f>IF(ISERROR(INDEX(Panaboard!T:T,MATCH(CONCATENATE(A976,"-",T976),Panaboard!AF:AF,0))),"",INDEX(Panaboard!T:T,MATCH(CONCATENATE(A976,"-",T976),Panaboard!AF:AF,0)))</f>
        <v/>
      </c>
      <c r="AQ976" t="str">
        <f>IF(ISERROR(INDEX(Panaboard!U:U,MATCH(CONCATENATE(A976,"-",T976),Panaboard!AF:AF,0))),"",INDEX(Panaboard!U:U,MATCH(CONCATENATE(A976,"-",T976),Panaboard!AF:AF,0)))</f>
        <v/>
      </c>
      <c r="AR976" t="str">
        <f>IF(ISERROR(INDEX(Panaboard!V:V,MATCH(CONCATENATE(A976,"-",T976),Panaboard!AF:AF,0))),"",INDEX(Panaboard!V:V,MATCH(CONCATENATE(A976,"-",T976),Panaboard!AF:AF,0)))</f>
        <v/>
      </c>
      <c r="AS976" t="str">
        <f>IF(ISERROR(INDEX(Panaboard!W:W,MATCH(CONCATENATE(A976,"-",T976),Panaboard!AF:AF,0))),"",INDEX(Panaboard!W:W,MATCH(CONCATENATE(A976,"-",T976),Panaboard!AF:AF,0)))</f>
        <v/>
      </c>
      <c r="AT976" t="str">
        <f>IF(ISERROR(INDEX(Panaboard!X:X,MATCH(CONCATENATE(A976,"-",T976),Panaboard!AF:AF,0))),"",INDEX(Panaboard!X:X,MATCH(CONCATENATE(A976,"-",T976),Panaboard!AF:AF,0)))</f>
        <v/>
      </c>
      <c r="AU976" t="str">
        <f>IF(ISERROR(INDEX(Panaboard!Y:Y,MATCH(CONCATENATE(A976,"-",T976),Panaboard!AF:AF,0))),"",INDEX(Panaboard!Y:Y,MATCH(CONCATENATE(A976,"-",T976),Panaboard!AF:AF,0)))</f>
        <v/>
      </c>
      <c r="AV976" t="str">
        <f>IF(ISERROR(INDEX(Panaboard!Z:Z,MATCH(CONCATENATE(A976,"-",T976),Panaboard!AF:AF,0))),"",INDEX(Panaboard!Z:Z,MATCH(CONCATENATE(A976,"-",T976),Panaboard!AF:AF,0)))</f>
        <v/>
      </c>
      <c r="AW976" t="str">
        <f>IF(ISERROR(INDEX(Panaboard!AA:AA,MATCH(CONCATENATE(A976,"-",T976),Panaboard!AF:AF,0))),"",INDEX(Panaboard!AA:AA,MATCH(CONCATENATE(A976,"-",T976),Panaboard!AF:AF,0)))</f>
        <v/>
      </c>
      <c r="AX976" t="str">
        <f>IF(ISERROR(INDEX(Panaboard!AB:AB,MATCH(CONCATENATE(A976,"-",T976),Panaboard!AF:AF,0))),"",INDEX(Panaboard!AB:AB,MATCH(CONCATENATE(A976,"-",T976),Panaboard!AF:AF,0)))</f>
        <v/>
      </c>
      <c r="AY976" t="str">
        <f>IF(ISERROR(INDEX(Panaboard!AC:AC,MATCH(CONCATENATE(A976,"-",T976),Panaboard!AF:AF,0))),"",INDEX(Panaboard!AC:AC,MATCH(CONCATENATE(A976,"-",T976),Panaboard!AF:AF,0)))</f>
        <v/>
      </c>
      <c r="AZ976" t="str">
        <f>IF(OR(PResult!T976="",PResult!T976="(null)"),"",PResult!T976)</f>
        <v/>
      </c>
      <c r="BA976">
        <f>IF(PResult!O976="",0,PResult!O976)</f>
        <v>0</v>
      </c>
      <c r="BB976" t="str">
        <f>IF(ISERROR(INDEX(Panaboard!N:N,MATCH(CONCATENATE(A976,"-",T976),Panaboard!AF:AF,0))),"",INDEX(Panaboard!N:N,MATCH(CONCATENATE(A976,"-",T976),Panaboard!AF:AF,0)))</f>
        <v/>
      </c>
      <c r="BC976" t="str">
        <f t="shared" si="46"/>
        <v/>
      </c>
      <c r="BD976" t="str">
        <f>IF(ISERROR(INDEX(Panaboard!AD:AD,MATCH(CONCATENATE(A976,"-",T976),Panaboard!AF:AF,0))),"",INDEX(Panaboard!AD:AD,MATCH(CONCATENATE(A976,"-",T976),Panaboard!AF:AF,0)))</f>
        <v/>
      </c>
      <c r="BE976" t="str">
        <f>IF(ISERROR(INDEX(Panaboard!AE:AE,MATCH(CONCATENATE(A976,"-",T976),Panaboard!AF:AF,0))),"",INDEX(Panaboard!AE:AE,MATCH(CONCATENATE(A976,"-",T976),Panaboard!AF:AF,0)))</f>
        <v/>
      </c>
      <c r="BF976">
        <f>IF(OR(UPPER(TRIM(PResult!R976))="S",UPPER(TRIM(PResult!R976))="P"),PResult!M976,0)</f>
        <v>0</v>
      </c>
      <c r="BG976" t="str">
        <f>IF(ISERROR(INDEX(Panaboard!L:L,MATCH(CONCATENATE(A976,"-",T976),Panaboard!AF:AF,0))),"",INDEX(Panaboard!L:L,MATCH(CONCATENATE(A976,"-",T976),Panaboard!AF:AF,0)))</f>
        <v/>
      </c>
      <c r="BH976" t="str">
        <f>IF(ISERROR(INDEX(Panaboard!AG:AG,MATCH(CONCATENATE(A976,"-",T976),Panaboard!AF:AF,0))),"",INDEX(Panaboard!AG:AG,MATCH(CONCATENATE(A976,"-",T976),Panaboard!AF:AF,0)))</f>
        <v/>
      </c>
      <c r="BI976" t="str">
        <f t="shared" si="47"/>
        <v/>
      </c>
      <c r="BJ976" t="str">
        <f>IF(ISERROR(INDEX(CuttingList!F:F,MATCH(CONCATENATE(A976,"-",T976),CuttingList!E:E,0))),"",INDEX(CuttingList!F:F,MATCH(CONCATENATE(A976,"-",T976),CuttingList!E:E,0)))</f>
        <v/>
      </c>
    </row>
    <row r="977" spans="1:62" x14ac:dyDescent="0.25">
      <c r="A977" t="str">
        <f>IF(PResult!AL977="","",PResult!AL977)</f>
        <v/>
      </c>
      <c r="B977" t="str">
        <f>IF(PResult!F977="","",PResult!F977)</f>
        <v/>
      </c>
      <c r="C977" t="str">
        <f>IF(PResult!AN977="","",PResult!AN977)</f>
        <v/>
      </c>
      <c r="D977" t="str">
        <f>IF(PResult!AO977="","",PResult!AO977)</f>
        <v/>
      </c>
      <c r="E977" t="str">
        <f>IF(PResult!AP977="","",PResult!AP977)</f>
        <v/>
      </c>
      <c r="F977" t="str">
        <f>IF(PResult!AQ977="","",PResult!AQ977)</f>
        <v/>
      </c>
      <c r="G977">
        <f>IF(PResult!AR977="",0,ROUND(PResult!AR977,2))</f>
        <v>0</v>
      </c>
      <c r="I977">
        <f>IF(OR(UPPER(TRIM(PResult!R977))="S",UPPER(TRIM(PResult!R977))="P"),PResult!O977,0)</f>
        <v>0</v>
      </c>
      <c r="J977" t="str">
        <f>IF(ISERROR(INDEX(Panaboard!J:J,MATCH(CONCATENATE(A977,"-",T977),Panaboard!AF:AF,0))),"",TRIM(INDEX(Panaboard!J:J,MATCH(CONCATENATE(A977,"-",T977),Panaboard!AF:AF,0))))</f>
        <v/>
      </c>
      <c r="K977" t="str">
        <f>IF(ISERROR(INDEX(Panaboard!C:C,MATCH(CONCATENATE(A977,"-",T977),Panaboard!AF:AF,0))),"",INDEX(Panaboard!C:C,MATCH(CONCATENATE(A977,"-",T977),Panaboard!AF:AF,0)))</f>
        <v/>
      </c>
      <c r="L977" t="str">
        <f>IF(ISERROR(INDEX(Panaboard!D:D,MATCH(CONCATENATE(A977,"-",T977),Panaboard!AF:AF,0))),"",INDEX(Panaboard!D:D,MATCH(CONCATENATE(A977,"-",T977),Panaboard!AF:AF,0)))</f>
        <v/>
      </c>
      <c r="M977" t="str">
        <f>IF(ISERROR(INDEX(Panaboard!E:E,MATCH(CONCATENATE(A977,"-",T977),Panaboard!AF:AF,0))),"",INDEX(Panaboard!E:E,MATCH(CONCATENATE(A977,"-",T977),Panaboard!AF:AF,0)))</f>
        <v/>
      </c>
      <c r="N977" t="str">
        <f>IF(ISERROR(INDEX(Panaboard!F:F,MATCH(CONCATENATE(A977,"-",T977),Panaboard!AF:AF,0))),"",INDEX(Panaboard!F:F,MATCH(CONCATENATE(A977,"-",T977),Panaboard!AF:AF,0)))</f>
        <v/>
      </c>
      <c r="O977" t="str">
        <f>IF(ISERROR(INDEX(Panaboard!G:G,MATCH(CONCATENATE(A977,"-",T977),Panaboard!AF:AF,0))),"",INDEX(Panaboard!G:G,MATCH(CONCATENATE(A977,"-",T977),Panaboard!AF:AF,0)))</f>
        <v/>
      </c>
      <c r="P977" t="str">
        <f t="shared" si="45"/>
        <v/>
      </c>
      <c r="Q977" t="str">
        <f>IF(ISERROR(INDEX(Panaboard!H:H,MATCH(CONCATENATE(A977,"-",T977),Panaboard!AF:AF,0))),"",INDEX(Panaboard!H:H,MATCH(CONCATENATE(A977,"-",T977),Panaboard!AF:AF,0)))</f>
        <v/>
      </c>
      <c r="R977" t="str">
        <f>IF(ISERROR(INDEX(Panaboard!I:I,MATCH(CONCATENATE(A977,"-",T977),Panaboard!AF:AF,0))),"",INDEX(Panaboard!I:I,MATCH(CONCATENATE(A977,"-",T977),Panaboard!AF:AF,0)))</f>
        <v/>
      </c>
      <c r="S977" t="str">
        <f>CONCATENATE(PResult!AS977,PResult!AT977)</f>
        <v/>
      </c>
      <c r="T977" t="str">
        <f>IF(PResult!BG977="","",PResult!BG977)</f>
        <v/>
      </c>
      <c r="U977" t="str">
        <f>IF(PResult!Y977="","",PResult!Y977)</f>
        <v/>
      </c>
      <c r="V977" t="str">
        <f>IF(PResult!AU977="","",PResult!AU977)</f>
        <v/>
      </c>
      <c r="W977" t="str">
        <f>IF(PResult!R977="","",UPPER(TRIM(PResult!R977)))</f>
        <v/>
      </c>
      <c r="X977" t="str">
        <f>IF(PResult!AV977="","",PResult!AV977)</f>
        <v/>
      </c>
      <c r="Y977" t="str">
        <f>IF(PResult!AW977="","",PResult!AW977)</f>
        <v/>
      </c>
      <c r="Z977" t="str">
        <f>IF(PResult!AX977="","",PResult!AX977)</f>
        <v/>
      </c>
      <c r="AA977" t="str">
        <f>IF(PResult!AY977="","",PResult!AY977)</f>
        <v/>
      </c>
      <c r="AB977" t="str">
        <f>IF(PResult!AZ977="","",PResult!AZ977)</f>
        <v/>
      </c>
      <c r="AC977" t="str">
        <f>IF(PResult!BA977="","",PResult!BA977)</f>
        <v/>
      </c>
      <c r="AD977" t="str">
        <f>IF(PResult!G977="","",PResult!G977)</f>
        <v/>
      </c>
      <c r="AE977" t="str">
        <f>IF(PResult!H977="","",PResult!H977)</f>
        <v/>
      </c>
      <c r="AF977">
        <f>IF(OR(PResult!I977="(null)",PResult!I977=""),0,PResult!I977)</f>
        <v>0</v>
      </c>
      <c r="AG977" t="str">
        <f>TEXT(IF(ISERROR(INDEX(Panaboard!P:P,MATCH(CONCATENATE(A977,"-",T977),Panaboard!AF:AF,0))),"",INDEX(Panaboard!P:P,MATCH(CONCATENATE(A977,"-",T977),Panaboard!AF:AF,0))),"HH:MM")</f>
        <v/>
      </c>
      <c r="AH977" t="str">
        <f>TEXT(IF(ISERROR(INDEX(Panaboard!Q:Q,MATCH(CONCATENATE(A977,"-",T977),Panaboard!AF:AF,0))),"",INDEX(Panaboard!Q:Q,MATCH(CONCATENATE(A977,"-",T977),Panaboard!AF:AF,0))),"HH:MM")</f>
        <v/>
      </c>
      <c r="AI977" t="str">
        <f>TEXT(IF(ISERROR(INDEX(Panaboard!R:R,MATCH(CONCATENATE(A977,"-",T977),Panaboard!AF:AF,0))),"",INDEX(Panaboard!R:R,MATCH(CONCATENATE(A977,"-",T977),Panaboard!AF:AF,0))),"HH:MM")</f>
        <v/>
      </c>
      <c r="AJ977" t="str">
        <f>TEXT(IF(ISERROR(INDEX(Panaboard!S:S,MATCH(CONCATENATE(A977,"-",T977),Panaboard!AF:AF,0))),"",INDEX(Panaboard!S:S,MATCH(CONCATENATE(A977,"-",T977),Panaboard!AF:AF,0))),"HH:MM")</f>
        <v/>
      </c>
      <c r="AK977" t="str">
        <f>IF(PResult!BC977="","",PResult!BC977)</f>
        <v/>
      </c>
      <c r="AL977" t="str">
        <f>IF(PResult!BB977="","",PResult!BB977)</f>
        <v/>
      </c>
      <c r="AM977" t="str">
        <f>IF(PResult!BE977="","",PResult!BE977)</f>
        <v/>
      </c>
      <c r="AN977" t="str">
        <f>IF(PResult!BD977="","",PResult!BD977)</f>
        <v/>
      </c>
      <c r="AO977" t="str">
        <f>IF(PResult!BF977="","",PResult!BF977)</f>
        <v/>
      </c>
      <c r="AP977" t="str">
        <f>IF(ISERROR(INDEX(Panaboard!T:T,MATCH(CONCATENATE(A977,"-",T977),Panaboard!AF:AF,0))),"",INDEX(Panaboard!T:T,MATCH(CONCATENATE(A977,"-",T977),Panaboard!AF:AF,0)))</f>
        <v/>
      </c>
      <c r="AQ977" t="str">
        <f>IF(ISERROR(INDEX(Panaboard!U:U,MATCH(CONCATENATE(A977,"-",T977),Panaboard!AF:AF,0))),"",INDEX(Panaboard!U:U,MATCH(CONCATENATE(A977,"-",T977),Panaboard!AF:AF,0)))</f>
        <v/>
      </c>
      <c r="AR977" t="str">
        <f>IF(ISERROR(INDEX(Panaboard!V:V,MATCH(CONCATENATE(A977,"-",T977),Panaboard!AF:AF,0))),"",INDEX(Panaboard!V:V,MATCH(CONCATENATE(A977,"-",T977),Panaboard!AF:AF,0)))</f>
        <v/>
      </c>
      <c r="AS977" t="str">
        <f>IF(ISERROR(INDEX(Panaboard!W:W,MATCH(CONCATENATE(A977,"-",T977),Panaboard!AF:AF,0))),"",INDEX(Panaboard!W:W,MATCH(CONCATENATE(A977,"-",T977),Panaboard!AF:AF,0)))</f>
        <v/>
      </c>
      <c r="AT977" t="str">
        <f>IF(ISERROR(INDEX(Panaboard!X:X,MATCH(CONCATENATE(A977,"-",T977),Panaboard!AF:AF,0))),"",INDEX(Panaboard!X:X,MATCH(CONCATENATE(A977,"-",T977),Panaboard!AF:AF,0)))</f>
        <v/>
      </c>
      <c r="AU977" t="str">
        <f>IF(ISERROR(INDEX(Panaboard!Y:Y,MATCH(CONCATENATE(A977,"-",T977),Panaboard!AF:AF,0))),"",INDEX(Panaboard!Y:Y,MATCH(CONCATENATE(A977,"-",T977),Panaboard!AF:AF,0)))</f>
        <v/>
      </c>
      <c r="AV977" t="str">
        <f>IF(ISERROR(INDEX(Panaboard!Z:Z,MATCH(CONCATENATE(A977,"-",T977),Panaboard!AF:AF,0))),"",INDEX(Panaboard!Z:Z,MATCH(CONCATENATE(A977,"-",T977),Panaboard!AF:AF,0)))</f>
        <v/>
      </c>
      <c r="AW977" t="str">
        <f>IF(ISERROR(INDEX(Panaboard!AA:AA,MATCH(CONCATENATE(A977,"-",T977),Panaboard!AF:AF,0))),"",INDEX(Panaboard!AA:AA,MATCH(CONCATENATE(A977,"-",T977),Panaboard!AF:AF,0)))</f>
        <v/>
      </c>
      <c r="AX977" t="str">
        <f>IF(ISERROR(INDEX(Panaboard!AB:AB,MATCH(CONCATENATE(A977,"-",T977),Panaboard!AF:AF,0))),"",INDEX(Panaboard!AB:AB,MATCH(CONCATENATE(A977,"-",T977),Panaboard!AF:AF,0)))</f>
        <v/>
      </c>
      <c r="AY977" t="str">
        <f>IF(ISERROR(INDEX(Panaboard!AC:AC,MATCH(CONCATENATE(A977,"-",T977),Panaboard!AF:AF,0))),"",INDEX(Panaboard!AC:AC,MATCH(CONCATENATE(A977,"-",T977),Panaboard!AF:AF,0)))</f>
        <v/>
      </c>
      <c r="AZ977" t="str">
        <f>IF(OR(PResult!T977="",PResult!T977="(null)"),"",PResult!T977)</f>
        <v/>
      </c>
      <c r="BA977">
        <f>IF(PResult!O977="",0,PResult!O977)</f>
        <v>0</v>
      </c>
      <c r="BB977" t="str">
        <f>IF(ISERROR(INDEX(Panaboard!N:N,MATCH(CONCATENATE(A977,"-",T977),Panaboard!AF:AF,0))),"",INDEX(Panaboard!N:N,MATCH(CONCATENATE(A977,"-",T977),Panaboard!AF:AF,0)))</f>
        <v/>
      </c>
      <c r="BC977" t="str">
        <f t="shared" si="46"/>
        <v/>
      </c>
      <c r="BD977" t="str">
        <f>IF(ISERROR(INDEX(Panaboard!AD:AD,MATCH(CONCATENATE(A977,"-",T977),Panaboard!AF:AF,0))),"",INDEX(Panaboard!AD:AD,MATCH(CONCATENATE(A977,"-",T977),Panaboard!AF:AF,0)))</f>
        <v/>
      </c>
      <c r="BE977" t="str">
        <f>IF(ISERROR(INDEX(Panaboard!AE:AE,MATCH(CONCATENATE(A977,"-",T977),Panaboard!AF:AF,0))),"",INDEX(Panaboard!AE:AE,MATCH(CONCATENATE(A977,"-",T977),Panaboard!AF:AF,0)))</f>
        <v/>
      </c>
      <c r="BF977">
        <f>IF(OR(UPPER(TRIM(PResult!R977))="S",UPPER(TRIM(PResult!R977))="P"),PResult!M977,0)</f>
        <v>0</v>
      </c>
      <c r="BG977" t="str">
        <f>IF(ISERROR(INDEX(Panaboard!L:L,MATCH(CONCATENATE(A977,"-",T977),Panaboard!AF:AF,0))),"",INDEX(Panaboard!L:L,MATCH(CONCATENATE(A977,"-",T977),Panaboard!AF:AF,0)))</f>
        <v/>
      </c>
      <c r="BH977" t="str">
        <f>IF(ISERROR(INDEX(Panaboard!AG:AG,MATCH(CONCATENATE(A977,"-",T977),Panaboard!AF:AF,0))),"",INDEX(Panaboard!AG:AG,MATCH(CONCATENATE(A977,"-",T977),Panaboard!AF:AF,0)))</f>
        <v/>
      </c>
      <c r="BI977" t="str">
        <f t="shared" si="47"/>
        <v/>
      </c>
      <c r="BJ977" t="str">
        <f>IF(ISERROR(INDEX(CuttingList!F:F,MATCH(CONCATENATE(A977,"-",T977),CuttingList!E:E,0))),"",INDEX(CuttingList!F:F,MATCH(CONCATENATE(A977,"-",T977),CuttingList!E:E,0)))</f>
        <v/>
      </c>
    </row>
    <row r="978" spans="1:62" x14ac:dyDescent="0.25">
      <c r="A978" t="str">
        <f>IF(PResult!AL978="","",PResult!AL978)</f>
        <v/>
      </c>
      <c r="B978" t="str">
        <f>IF(PResult!F978="","",PResult!F978)</f>
        <v/>
      </c>
      <c r="C978" t="str">
        <f>IF(PResult!AN978="","",PResult!AN978)</f>
        <v/>
      </c>
      <c r="D978" t="str">
        <f>IF(PResult!AO978="","",PResult!AO978)</f>
        <v/>
      </c>
      <c r="E978" t="str">
        <f>IF(PResult!AP978="","",PResult!AP978)</f>
        <v/>
      </c>
      <c r="F978" t="str">
        <f>IF(PResult!AQ978="","",PResult!AQ978)</f>
        <v/>
      </c>
      <c r="G978">
        <f>IF(PResult!AR978="",0,ROUND(PResult!AR978,2))</f>
        <v>0</v>
      </c>
      <c r="I978">
        <f>IF(OR(UPPER(TRIM(PResult!R978))="S",UPPER(TRIM(PResult!R978))="P"),PResult!O978,0)</f>
        <v>0</v>
      </c>
      <c r="J978" t="str">
        <f>IF(ISERROR(INDEX(Panaboard!J:J,MATCH(CONCATENATE(A978,"-",T978),Panaboard!AF:AF,0))),"",TRIM(INDEX(Panaboard!J:J,MATCH(CONCATENATE(A978,"-",T978),Panaboard!AF:AF,0))))</f>
        <v/>
      </c>
      <c r="K978" t="str">
        <f>IF(ISERROR(INDEX(Panaboard!C:C,MATCH(CONCATENATE(A978,"-",T978),Panaboard!AF:AF,0))),"",INDEX(Panaboard!C:C,MATCH(CONCATENATE(A978,"-",T978),Panaboard!AF:AF,0)))</f>
        <v/>
      </c>
      <c r="L978" t="str">
        <f>IF(ISERROR(INDEX(Panaboard!D:D,MATCH(CONCATENATE(A978,"-",T978),Panaboard!AF:AF,0))),"",INDEX(Panaboard!D:D,MATCH(CONCATENATE(A978,"-",T978),Panaboard!AF:AF,0)))</f>
        <v/>
      </c>
      <c r="M978" t="str">
        <f>IF(ISERROR(INDEX(Panaboard!E:E,MATCH(CONCATENATE(A978,"-",T978),Panaboard!AF:AF,0))),"",INDEX(Panaboard!E:E,MATCH(CONCATENATE(A978,"-",T978),Panaboard!AF:AF,0)))</f>
        <v/>
      </c>
      <c r="N978" t="str">
        <f>IF(ISERROR(INDEX(Panaboard!F:F,MATCH(CONCATENATE(A978,"-",T978),Panaboard!AF:AF,0))),"",INDEX(Panaboard!F:F,MATCH(CONCATENATE(A978,"-",T978),Panaboard!AF:AF,0)))</f>
        <v/>
      </c>
      <c r="O978" t="str">
        <f>IF(ISERROR(INDEX(Panaboard!G:G,MATCH(CONCATENATE(A978,"-",T978),Panaboard!AF:AF,0))),"",INDEX(Panaboard!G:G,MATCH(CONCATENATE(A978,"-",T978),Panaboard!AF:AF,0)))</f>
        <v/>
      </c>
      <c r="P978" t="str">
        <f t="shared" si="45"/>
        <v/>
      </c>
      <c r="Q978" t="str">
        <f>IF(ISERROR(INDEX(Panaboard!H:H,MATCH(CONCATENATE(A978,"-",T978),Panaboard!AF:AF,0))),"",INDEX(Panaboard!H:H,MATCH(CONCATENATE(A978,"-",T978),Panaboard!AF:AF,0)))</f>
        <v/>
      </c>
      <c r="R978" t="str">
        <f>IF(ISERROR(INDEX(Panaboard!I:I,MATCH(CONCATENATE(A978,"-",T978),Panaboard!AF:AF,0))),"",INDEX(Panaboard!I:I,MATCH(CONCATENATE(A978,"-",T978),Panaboard!AF:AF,0)))</f>
        <v/>
      </c>
      <c r="S978" t="str">
        <f>CONCATENATE(PResult!AS978,PResult!AT978)</f>
        <v/>
      </c>
      <c r="T978" t="str">
        <f>IF(PResult!BG978="","",PResult!BG978)</f>
        <v/>
      </c>
      <c r="U978" t="str">
        <f>IF(PResult!Y978="","",PResult!Y978)</f>
        <v/>
      </c>
      <c r="V978" t="str">
        <f>IF(PResult!AU978="","",PResult!AU978)</f>
        <v/>
      </c>
      <c r="W978" t="str">
        <f>IF(PResult!R978="","",UPPER(TRIM(PResult!R978)))</f>
        <v/>
      </c>
      <c r="X978" t="str">
        <f>IF(PResult!AV978="","",PResult!AV978)</f>
        <v/>
      </c>
      <c r="Y978" t="str">
        <f>IF(PResult!AW978="","",PResult!AW978)</f>
        <v/>
      </c>
      <c r="Z978" t="str">
        <f>IF(PResult!AX978="","",PResult!AX978)</f>
        <v/>
      </c>
      <c r="AA978" t="str">
        <f>IF(PResult!AY978="","",PResult!AY978)</f>
        <v/>
      </c>
      <c r="AB978" t="str">
        <f>IF(PResult!AZ978="","",PResult!AZ978)</f>
        <v/>
      </c>
      <c r="AC978" t="str">
        <f>IF(PResult!BA978="","",PResult!BA978)</f>
        <v/>
      </c>
      <c r="AD978" t="str">
        <f>IF(PResult!G978="","",PResult!G978)</f>
        <v/>
      </c>
      <c r="AE978" t="str">
        <f>IF(PResult!H978="","",PResult!H978)</f>
        <v/>
      </c>
      <c r="AF978">
        <f>IF(OR(PResult!I978="(null)",PResult!I978=""),0,PResult!I978)</f>
        <v>0</v>
      </c>
      <c r="AG978" t="str">
        <f>TEXT(IF(ISERROR(INDEX(Panaboard!P:P,MATCH(CONCATENATE(A978,"-",T978),Panaboard!AF:AF,0))),"",INDEX(Panaboard!P:P,MATCH(CONCATENATE(A978,"-",T978),Panaboard!AF:AF,0))),"HH:MM")</f>
        <v/>
      </c>
      <c r="AH978" t="str">
        <f>TEXT(IF(ISERROR(INDEX(Panaboard!Q:Q,MATCH(CONCATENATE(A978,"-",T978),Panaboard!AF:AF,0))),"",INDEX(Panaboard!Q:Q,MATCH(CONCATENATE(A978,"-",T978),Panaboard!AF:AF,0))),"HH:MM")</f>
        <v/>
      </c>
      <c r="AI978" t="str">
        <f>TEXT(IF(ISERROR(INDEX(Panaboard!R:R,MATCH(CONCATENATE(A978,"-",T978),Panaboard!AF:AF,0))),"",INDEX(Panaboard!R:R,MATCH(CONCATENATE(A978,"-",T978),Panaboard!AF:AF,0))),"HH:MM")</f>
        <v/>
      </c>
      <c r="AJ978" t="str">
        <f>TEXT(IF(ISERROR(INDEX(Panaboard!S:S,MATCH(CONCATENATE(A978,"-",T978),Panaboard!AF:AF,0))),"",INDEX(Panaboard!S:S,MATCH(CONCATENATE(A978,"-",T978),Panaboard!AF:AF,0))),"HH:MM")</f>
        <v/>
      </c>
      <c r="AK978" t="str">
        <f>IF(PResult!BC978="","",PResult!BC978)</f>
        <v/>
      </c>
      <c r="AL978" t="str">
        <f>IF(PResult!BB978="","",PResult!BB978)</f>
        <v/>
      </c>
      <c r="AM978" t="str">
        <f>IF(PResult!BE978="","",PResult!BE978)</f>
        <v/>
      </c>
      <c r="AN978" t="str">
        <f>IF(PResult!BD978="","",PResult!BD978)</f>
        <v/>
      </c>
      <c r="AO978" t="str">
        <f>IF(PResult!BF978="","",PResult!BF978)</f>
        <v/>
      </c>
      <c r="AP978" t="str">
        <f>IF(ISERROR(INDEX(Panaboard!T:T,MATCH(CONCATENATE(A978,"-",T978),Panaboard!AF:AF,0))),"",INDEX(Panaboard!T:T,MATCH(CONCATENATE(A978,"-",T978),Panaboard!AF:AF,0)))</f>
        <v/>
      </c>
      <c r="AQ978" t="str">
        <f>IF(ISERROR(INDEX(Panaboard!U:U,MATCH(CONCATENATE(A978,"-",T978),Panaboard!AF:AF,0))),"",INDEX(Panaboard!U:U,MATCH(CONCATENATE(A978,"-",T978),Panaboard!AF:AF,0)))</f>
        <v/>
      </c>
      <c r="AR978" t="str">
        <f>IF(ISERROR(INDEX(Panaboard!V:V,MATCH(CONCATENATE(A978,"-",T978),Panaboard!AF:AF,0))),"",INDEX(Panaboard!V:V,MATCH(CONCATENATE(A978,"-",T978),Panaboard!AF:AF,0)))</f>
        <v/>
      </c>
      <c r="AS978" t="str">
        <f>IF(ISERROR(INDEX(Panaboard!W:W,MATCH(CONCATENATE(A978,"-",T978),Panaboard!AF:AF,0))),"",INDEX(Panaboard!W:W,MATCH(CONCATENATE(A978,"-",T978),Panaboard!AF:AF,0)))</f>
        <v/>
      </c>
      <c r="AT978" t="str">
        <f>IF(ISERROR(INDEX(Panaboard!X:X,MATCH(CONCATENATE(A978,"-",T978),Panaboard!AF:AF,0))),"",INDEX(Panaboard!X:X,MATCH(CONCATENATE(A978,"-",T978),Panaboard!AF:AF,0)))</f>
        <v/>
      </c>
      <c r="AU978" t="str">
        <f>IF(ISERROR(INDEX(Panaboard!Y:Y,MATCH(CONCATENATE(A978,"-",T978),Panaboard!AF:AF,0))),"",INDEX(Panaboard!Y:Y,MATCH(CONCATENATE(A978,"-",T978),Panaboard!AF:AF,0)))</f>
        <v/>
      </c>
      <c r="AV978" t="str">
        <f>IF(ISERROR(INDEX(Panaboard!Z:Z,MATCH(CONCATENATE(A978,"-",T978),Panaboard!AF:AF,0))),"",INDEX(Panaboard!Z:Z,MATCH(CONCATENATE(A978,"-",T978),Panaboard!AF:AF,0)))</f>
        <v/>
      </c>
      <c r="AW978" t="str">
        <f>IF(ISERROR(INDEX(Panaboard!AA:AA,MATCH(CONCATENATE(A978,"-",T978),Panaboard!AF:AF,0))),"",INDEX(Panaboard!AA:AA,MATCH(CONCATENATE(A978,"-",T978),Panaboard!AF:AF,0)))</f>
        <v/>
      </c>
      <c r="AX978" t="str">
        <f>IF(ISERROR(INDEX(Panaboard!AB:AB,MATCH(CONCATENATE(A978,"-",T978),Panaboard!AF:AF,0))),"",INDEX(Panaboard!AB:AB,MATCH(CONCATENATE(A978,"-",T978),Panaboard!AF:AF,0)))</f>
        <v/>
      </c>
      <c r="AY978" t="str">
        <f>IF(ISERROR(INDEX(Panaboard!AC:AC,MATCH(CONCATENATE(A978,"-",T978),Panaboard!AF:AF,0))),"",INDEX(Panaboard!AC:AC,MATCH(CONCATENATE(A978,"-",T978),Panaboard!AF:AF,0)))</f>
        <v/>
      </c>
      <c r="AZ978" t="str">
        <f>IF(OR(PResult!T978="",PResult!T978="(null)"),"",PResult!T978)</f>
        <v/>
      </c>
      <c r="BA978">
        <f>IF(PResult!O978="",0,PResult!O978)</f>
        <v>0</v>
      </c>
      <c r="BB978" t="str">
        <f>IF(ISERROR(INDEX(Panaboard!N:N,MATCH(CONCATENATE(A978,"-",T978),Panaboard!AF:AF,0))),"",INDEX(Panaboard!N:N,MATCH(CONCATENATE(A978,"-",T978),Panaboard!AF:AF,0)))</f>
        <v/>
      </c>
      <c r="BC978" t="str">
        <f t="shared" si="46"/>
        <v/>
      </c>
      <c r="BD978" t="str">
        <f>IF(ISERROR(INDEX(Panaboard!AD:AD,MATCH(CONCATENATE(A978,"-",T978),Panaboard!AF:AF,0))),"",INDEX(Panaboard!AD:AD,MATCH(CONCATENATE(A978,"-",T978),Panaboard!AF:AF,0)))</f>
        <v/>
      </c>
      <c r="BE978" t="str">
        <f>IF(ISERROR(INDEX(Panaboard!AE:AE,MATCH(CONCATENATE(A978,"-",T978),Panaboard!AF:AF,0))),"",INDEX(Panaboard!AE:AE,MATCH(CONCATENATE(A978,"-",T978),Panaboard!AF:AF,0)))</f>
        <v/>
      </c>
      <c r="BF978">
        <f>IF(OR(UPPER(TRIM(PResult!R978))="S",UPPER(TRIM(PResult!R978))="P"),PResult!M978,0)</f>
        <v>0</v>
      </c>
      <c r="BG978" t="str">
        <f>IF(ISERROR(INDEX(Panaboard!L:L,MATCH(CONCATENATE(A978,"-",T978),Panaboard!AF:AF,0))),"",INDEX(Panaboard!L:L,MATCH(CONCATENATE(A978,"-",T978),Panaboard!AF:AF,0)))</f>
        <v/>
      </c>
      <c r="BH978" t="str">
        <f>IF(ISERROR(INDEX(Panaboard!AG:AG,MATCH(CONCATENATE(A978,"-",T978),Panaboard!AF:AF,0))),"",INDEX(Panaboard!AG:AG,MATCH(CONCATENATE(A978,"-",T978),Panaboard!AF:AF,0)))</f>
        <v/>
      </c>
      <c r="BI978" t="str">
        <f t="shared" si="47"/>
        <v/>
      </c>
      <c r="BJ978" t="str">
        <f>IF(ISERROR(INDEX(CuttingList!F:F,MATCH(CONCATENATE(A978,"-",T978),CuttingList!E:E,0))),"",INDEX(CuttingList!F:F,MATCH(CONCATENATE(A978,"-",T978),CuttingList!E:E,0)))</f>
        <v/>
      </c>
    </row>
    <row r="979" spans="1:62" x14ac:dyDescent="0.25">
      <c r="A979" t="str">
        <f>IF(PResult!AL979="","",PResult!AL979)</f>
        <v/>
      </c>
      <c r="B979" t="str">
        <f>IF(PResult!F979="","",PResult!F979)</f>
        <v/>
      </c>
      <c r="C979" t="str">
        <f>IF(PResult!AN979="","",PResult!AN979)</f>
        <v/>
      </c>
      <c r="D979" t="str">
        <f>IF(PResult!AO979="","",PResult!AO979)</f>
        <v/>
      </c>
      <c r="E979" t="str">
        <f>IF(PResult!AP979="","",PResult!AP979)</f>
        <v/>
      </c>
      <c r="F979" t="str">
        <f>IF(PResult!AQ979="","",PResult!AQ979)</f>
        <v/>
      </c>
      <c r="G979">
        <f>IF(PResult!AR979="",0,ROUND(PResult!AR979,2))</f>
        <v>0</v>
      </c>
      <c r="I979">
        <f>IF(OR(UPPER(TRIM(PResult!R979))="S",UPPER(TRIM(PResult!R979))="P"),PResult!O979,0)</f>
        <v>0</v>
      </c>
      <c r="J979" t="str">
        <f>IF(ISERROR(INDEX(Panaboard!J:J,MATCH(CONCATENATE(A979,"-",T979),Panaboard!AF:AF,0))),"",TRIM(INDEX(Panaboard!J:J,MATCH(CONCATENATE(A979,"-",T979),Panaboard!AF:AF,0))))</f>
        <v/>
      </c>
      <c r="K979" t="str">
        <f>IF(ISERROR(INDEX(Panaboard!C:C,MATCH(CONCATENATE(A979,"-",T979),Panaboard!AF:AF,0))),"",INDEX(Panaboard!C:C,MATCH(CONCATENATE(A979,"-",T979),Panaboard!AF:AF,0)))</f>
        <v/>
      </c>
      <c r="L979" t="str">
        <f>IF(ISERROR(INDEX(Panaboard!D:D,MATCH(CONCATENATE(A979,"-",T979),Panaboard!AF:AF,0))),"",INDEX(Panaboard!D:D,MATCH(CONCATENATE(A979,"-",T979),Panaboard!AF:AF,0)))</f>
        <v/>
      </c>
      <c r="M979" t="str">
        <f>IF(ISERROR(INDEX(Panaboard!E:E,MATCH(CONCATENATE(A979,"-",T979),Panaboard!AF:AF,0))),"",INDEX(Panaboard!E:E,MATCH(CONCATENATE(A979,"-",T979),Panaboard!AF:AF,0)))</f>
        <v/>
      </c>
      <c r="N979" t="str">
        <f>IF(ISERROR(INDEX(Panaboard!F:F,MATCH(CONCATENATE(A979,"-",T979),Panaboard!AF:AF,0))),"",INDEX(Panaboard!F:F,MATCH(CONCATENATE(A979,"-",T979),Panaboard!AF:AF,0)))</f>
        <v/>
      </c>
      <c r="O979" t="str">
        <f>IF(ISERROR(INDEX(Panaboard!G:G,MATCH(CONCATENATE(A979,"-",T979),Panaboard!AF:AF,0))),"",INDEX(Panaboard!G:G,MATCH(CONCATENATE(A979,"-",T979),Panaboard!AF:AF,0)))</f>
        <v/>
      </c>
      <c r="P979" t="str">
        <f t="shared" si="45"/>
        <v/>
      </c>
      <c r="Q979" t="str">
        <f>IF(ISERROR(INDEX(Panaboard!H:H,MATCH(CONCATENATE(A979,"-",T979),Panaboard!AF:AF,0))),"",INDEX(Panaboard!H:H,MATCH(CONCATENATE(A979,"-",T979),Panaboard!AF:AF,0)))</f>
        <v/>
      </c>
      <c r="R979" t="str">
        <f>IF(ISERROR(INDEX(Panaboard!I:I,MATCH(CONCATENATE(A979,"-",T979),Panaboard!AF:AF,0))),"",INDEX(Panaboard!I:I,MATCH(CONCATENATE(A979,"-",T979),Panaboard!AF:AF,0)))</f>
        <v/>
      </c>
      <c r="S979" t="str">
        <f>CONCATENATE(PResult!AS979,PResult!AT979)</f>
        <v/>
      </c>
      <c r="T979" t="str">
        <f>IF(PResult!BG979="","",PResult!BG979)</f>
        <v/>
      </c>
      <c r="U979" t="str">
        <f>IF(PResult!Y979="","",PResult!Y979)</f>
        <v/>
      </c>
      <c r="V979" t="str">
        <f>IF(PResult!AU979="","",PResult!AU979)</f>
        <v/>
      </c>
      <c r="W979" t="str">
        <f>IF(PResult!R979="","",UPPER(TRIM(PResult!R979)))</f>
        <v/>
      </c>
      <c r="X979" t="str">
        <f>IF(PResult!AV979="","",PResult!AV979)</f>
        <v/>
      </c>
      <c r="Y979" t="str">
        <f>IF(PResult!AW979="","",PResult!AW979)</f>
        <v/>
      </c>
      <c r="Z979" t="str">
        <f>IF(PResult!AX979="","",PResult!AX979)</f>
        <v/>
      </c>
      <c r="AA979" t="str">
        <f>IF(PResult!AY979="","",PResult!AY979)</f>
        <v/>
      </c>
      <c r="AB979" t="str">
        <f>IF(PResult!AZ979="","",PResult!AZ979)</f>
        <v/>
      </c>
      <c r="AC979" t="str">
        <f>IF(PResult!BA979="","",PResult!BA979)</f>
        <v/>
      </c>
      <c r="AD979" t="str">
        <f>IF(PResult!G979="","",PResult!G979)</f>
        <v/>
      </c>
      <c r="AE979" t="str">
        <f>IF(PResult!H979="","",PResult!H979)</f>
        <v/>
      </c>
      <c r="AF979">
        <f>IF(OR(PResult!I979="(null)",PResult!I979=""),0,PResult!I979)</f>
        <v>0</v>
      </c>
      <c r="AG979" t="str">
        <f>TEXT(IF(ISERROR(INDEX(Panaboard!P:P,MATCH(CONCATENATE(A979,"-",T979),Panaboard!AF:AF,0))),"",INDEX(Panaboard!P:P,MATCH(CONCATENATE(A979,"-",T979),Panaboard!AF:AF,0))),"HH:MM")</f>
        <v/>
      </c>
      <c r="AH979" t="str">
        <f>TEXT(IF(ISERROR(INDEX(Panaboard!Q:Q,MATCH(CONCATENATE(A979,"-",T979),Panaboard!AF:AF,0))),"",INDEX(Panaboard!Q:Q,MATCH(CONCATENATE(A979,"-",T979),Panaboard!AF:AF,0))),"HH:MM")</f>
        <v/>
      </c>
      <c r="AI979" t="str">
        <f>TEXT(IF(ISERROR(INDEX(Panaboard!R:R,MATCH(CONCATENATE(A979,"-",T979),Panaboard!AF:AF,0))),"",INDEX(Panaboard!R:R,MATCH(CONCATENATE(A979,"-",T979),Panaboard!AF:AF,0))),"HH:MM")</f>
        <v/>
      </c>
      <c r="AJ979" t="str">
        <f>TEXT(IF(ISERROR(INDEX(Panaboard!S:S,MATCH(CONCATENATE(A979,"-",T979),Panaboard!AF:AF,0))),"",INDEX(Panaboard!S:S,MATCH(CONCATENATE(A979,"-",T979),Panaboard!AF:AF,0))),"HH:MM")</f>
        <v/>
      </c>
      <c r="AK979" t="str">
        <f>IF(PResult!BC979="","",PResult!BC979)</f>
        <v/>
      </c>
      <c r="AL979" t="str">
        <f>IF(PResult!BB979="","",PResult!BB979)</f>
        <v/>
      </c>
      <c r="AM979" t="str">
        <f>IF(PResult!BE979="","",PResult!BE979)</f>
        <v/>
      </c>
      <c r="AN979" t="str">
        <f>IF(PResult!BD979="","",PResult!BD979)</f>
        <v/>
      </c>
      <c r="AO979" t="str">
        <f>IF(PResult!BF979="","",PResult!BF979)</f>
        <v/>
      </c>
      <c r="AP979" t="str">
        <f>IF(ISERROR(INDEX(Panaboard!T:T,MATCH(CONCATENATE(A979,"-",T979),Panaboard!AF:AF,0))),"",INDEX(Panaboard!T:T,MATCH(CONCATENATE(A979,"-",T979),Panaboard!AF:AF,0)))</f>
        <v/>
      </c>
      <c r="AQ979" t="str">
        <f>IF(ISERROR(INDEX(Panaboard!U:U,MATCH(CONCATENATE(A979,"-",T979),Panaboard!AF:AF,0))),"",INDEX(Panaboard!U:U,MATCH(CONCATENATE(A979,"-",T979),Panaboard!AF:AF,0)))</f>
        <v/>
      </c>
      <c r="AR979" t="str">
        <f>IF(ISERROR(INDEX(Panaboard!V:V,MATCH(CONCATENATE(A979,"-",T979),Panaboard!AF:AF,0))),"",INDEX(Panaboard!V:V,MATCH(CONCATENATE(A979,"-",T979),Panaboard!AF:AF,0)))</f>
        <v/>
      </c>
      <c r="AS979" t="str">
        <f>IF(ISERROR(INDEX(Panaboard!W:W,MATCH(CONCATENATE(A979,"-",T979),Panaboard!AF:AF,0))),"",INDEX(Panaboard!W:W,MATCH(CONCATENATE(A979,"-",T979),Panaboard!AF:AF,0)))</f>
        <v/>
      </c>
      <c r="AT979" t="str">
        <f>IF(ISERROR(INDEX(Panaboard!X:X,MATCH(CONCATENATE(A979,"-",T979),Panaboard!AF:AF,0))),"",INDEX(Panaboard!X:X,MATCH(CONCATENATE(A979,"-",T979),Panaboard!AF:AF,0)))</f>
        <v/>
      </c>
      <c r="AU979" t="str">
        <f>IF(ISERROR(INDEX(Panaboard!Y:Y,MATCH(CONCATENATE(A979,"-",T979),Panaboard!AF:AF,0))),"",INDEX(Panaboard!Y:Y,MATCH(CONCATENATE(A979,"-",T979),Panaboard!AF:AF,0)))</f>
        <v/>
      </c>
      <c r="AV979" t="str">
        <f>IF(ISERROR(INDEX(Panaboard!Z:Z,MATCH(CONCATENATE(A979,"-",T979),Panaboard!AF:AF,0))),"",INDEX(Panaboard!Z:Z,MATCH(CONCATENATE(A979,"-",T979),Panaboard!AF:AF,0)))</f>
        <v/>
      </c>
      <c r="AW979" t="str">
        <f>IF(ISERROR(INDEX(Panaboard!AA:AA,MATCH(CONCATENATE(A979,"-",T979),Panaboard!AF:AF,0))),"",INDEX(Panaboard!AA:AA,MATCH(CONCATENATE(A979,"-",T979),Panaboard!AF:AF,0)))</f>
        <v/>
      </c>
      <c r="AX979" t="str">
        <f>IF(ISERROR(INDEX(Panaboard!AB:AB,MATCH(CONCATENATE(A979,"-",T979),Panaboard!AF:AF,0))),"",INDEX(Panaboard!AB:AB,MATCH(CONCATENATE(A979,"-",T979),Panaboard!AF:AF,0)))</f>
        <v/>
      </c>
      <c r="AY979" t="str">
        <f>IF(ISERROR(INDEX(Panaboard!AC:AC,MATCH(CONCATENATE(A979,"-",T979),Panaboard!AF:AF,0))),"",INDEX(Panaboard!AC:AC,MATCH(CONCATENATE(A979,"-",T979),Panaboard!AF:AF,0)))</f>
        <v/>
      </c>
      <c r="AZ979" t="str">
        <f>IF(OR(PResult!T979="",PResult!T979="(null)"),"",PResult!T979)</f>
        <v/>
      </c>
      <c r="BA979">
        <f>IF(PResult!O979="",0,PResult!O979)</f>
        <v>0</v>
      </c>
      <c r="BB979" t="str">
        <f>IF(ISERROR(INDEX(Panaboard!N:N,MATCH(CONCATENATE(A979,"-",T979),Panaboard!AF:AF,0))),"",INDEX(Panaboard!N:N,MATCH(CONCATENATE(A979,"-",T979),Panaboard!AF:AF,0)))</f>
        <v/>
      </c>
      <c r="BC979" t="str">
        <f t="shared" si="46"/>
        <v/>
      </c>
      <c r="BD979" t="str">
        <f>IF(ISERROR(INDEX(Panaboard!AD:AD,MATCH(CONCATENATE(A979,"-",T979),Panaboard!AF:AF,0))),"",INDEX(Panaboard!AD:AD,MATCH(CONCATENATE(A979,"-",T979),Panaboard!AF:AF,0)))</f>
        <v/>
      </c>
      <c r="BE979" t="str">
        <f>IF(ISERROR(INDEX(Panaboard!AE:AE,MATCH(CONCATENATE(A979,"-",T979),Panaboard!AF:AF,0))),"",INDEX(Panaboard!AE:AE,MATCH(CONCATENATE(A979,"-",T979),Panaboard!AF:AF,0)))</f>
        <v/>
      </c>
      <c r="BF979">
        <f>IF(OR(UPPER(TRIM(PResult!R979))="S",UPPER(TRIM(PResult!R979))="P"),PResult!M979,0)</f>
        <v>0</v>
      </c>
      <c r="BG979" t="str">
        <f>IF(ISERROR(INDEX(Panaboard!L:L,MATCH(CONCATENATE(A979,"-",T979),Panaboard!AF:AF,0))),"",INDEX(Panaboard!L:L,MATCH(CONCATENATE(A979,"-",T979),Panaboard!AF:AF,0)))</f>
        <v/>
      </c>
      <c r="BH979" t="str">
        <f>IF(ISERROR(INDEX(Panaboard!AG:AG,MATCH(CONCATENATE(A979,"-",T979),Panaboard!AF:AF,0))),"",INDEX(Panaboard!AG:AG,MATCH(CONCATENATE(A979,"-",T979),Panaboard!AF:AF,0)))</f>
        <v/>
      </c>
      <c r="BI979" t="str">
        <f t="shared" si="47"/>
        <v/>
      </c>
      <c r="BJ979" t="str">
        <f>IF(ISERROR(INDEX(CuttingList!F:F,MATCH(CONCATENATE(A979,"-",T979),CuttingList!E:E,0))),"",INDEX(CuttingList!F:F,MATCH(CONCATENATE(A979,"-",T979),CuttingList!E:E,0)))</f>
        <v/>
      </c>
    </row>
    <row r="980" spans="1:62" x14ac:dyDescent="0.25">
      <c r="A980" t="str">
        <f>IF(PResult!AL980="","",PResult!AL980)</f>
        <v/>
      </c>
      <c r="B980" t="str">
        <f>IF(PResult!F980="","",PResult!F980)</f>
        <v/>
      </c>
      <c r="C980" t="str">
        <f>IF(PResult!AN980="","",PResult!AN980)</f>
        <v/>
      </c>
      <c r="D980" t="str">
        <f>IF(PResult!AO980="","",PResult!AO980)</f>
        <v/>
      </c>
      <c r="E980" t="str">
        <f>IF(PResult!AP980="","",PResult!AP980)</f>
        <v/>
      </c>
      <c r="F980" t="str">
        <f>IF(PResult!AQ980="","",PResult!AQ980)</f>
        <v/>
      </c>
      <c r="G980">
        <f>IF(PResult!AR980="",0,ROUND(PResult!AR980,2))</f>
        <v>0</v>
      </c>
      <c r="I980">
        <f>IF(OR(UPPER(TRIM(PResult!R980))="S",UPPER(TRIM(PResult!R980))="P"),PResult!O980,0)</f>
        <v>0</v>
      </c>
      <c r="J980" t="str">
        <f>IF(ISERROR(INDEX(Panaboard!J:J,MATCH(CONCATENATE(A980,"-",T980),Panaboard!AF:AF,0))),"",TRIM(INDEX(Panaboard!J:J,MATCH(CONCATENATE(A980,"-",T980),Panaboard!AF:AF,0))))</f>
        <v/>
      </c>
      <c r="K980" t="str">
        <f>IF(ISERROR(INDEX(Panaboard!C:C,MATCH(CONCATENATE(A980,"-",T980),Panaboard!AF:AF,0))),"",INDEX(Panaboard!C:C,MATCH(CONCATENATE(A980,"-",T980),Panaboard!AF:AF,0)))</f>
        <v/>
      </c>
      <c r="L980" t="str">
        <f>IF(ISERROR(INDEX(Panaboard!D:D,MATCH(CONCATENATE(A980,"-",T980),Panaboard!AF:AF,0))),"",INDEX(Panaboard!D:D,MATCH(CONCATENATE(A980,"-",T980),Panaboard!AF:AF,0)))</f>
        <v/>
      </c>
      <c r="M980" t="str">
        <f>IF(ISERROR(INDEX(Panaboard!E:E,MATCH(CONCATENATE(A980,"-",T980),Panaboard!AF:AF,0))),"",INDEX(Panaboard!E:E,MATCH(CONCATENATE(A980,"-",T980),Panaboard!AF:AF,0)))</f>
        <v/>
      </c>
      <c r="N980" t="str">
        <f>IF(ISERROR(INDEX(Panaboard!F:F,MATCH(CONCATENATE(A980,"-",T980),Panaboard!AF:AF,0))),"",INDEX(Panaboard!F:F,MATCH(CONCATENATE(A980,"-",T980),Panaboard!AF:AF,0)))</f>
        <v/>
      </c>
      <c r="O980" t="str">
        <f>IF(ISERROR(INDEX(Panaboard!G:G,MATCH(CONCATENATE(A980,"-",T980),Panaboard!AF:AF,0))),"",INDEX(Panaboard!G:G,MATCH(CONCATENATE(A980,"-",T980),Panaboard!AF:AF,0)))</f>
        <v/>
      </c>
      <c r="P980" t="str">
        <f t="shared" si="45"/>
        <v/>
      </c>
      <c r="Q980" t="str">
        <f>IF(ISERROR(INDEX(Panaboard!H:H,MATCH(CONCATENATE(A980,"-",T980),Panaboard!AF:AF,0))),"",INDEX(Panaboard!H:H,MATCH(CONCATENATE(A980,"-",T980),Panaboard!AF:AF,0)))</f>
        <v/>
      </c>
      <c r="R980" t="str">
        <f>IF(ISERROR(INDEX(Panaboard!I:I,MATCH(CONCATENATE(A980,"-",T980),Panaboard!AF:AF,0))),"",INDEX(Panaboard!I:I,MATCH(CONCATENATE(A980,"-",T980),Panaboard!AF:AF,0)))</f>
        <v/>
      </c>
      <c r="S980" t="str">
        <f>CONCATENATE(PResult!AS980,PResult!AT980)</f>
        <v/>
      </c>
      <c r="T980" t="str">
        <f>IF(PResult!BG980="","",PResult!BG980)</f>
        <v/>
      </c>
      <c r="U980" t="str">
        <f>IF(PResult!Y980="","",PResult!Y980)</f>
        <v/>
      </c>
      <c r="V980" t="str">
        <f>IF(PResult!AU980="","",PResult!AU980)</f>
        <v/>
      </c>
      <c r="W980" t="str">
        <f>IF(PResult!R980="","",UPPER(TRIM(PResult!R980)))</f>
        <v/>
      </c>
      <c r="X980" t="str">
        <f>IF(PResult!AV980="","",PResult!AV980)</f>
        <v/>
      </c>
      <c r="Y980" t="str">
        <f>IF(PResult!AW980="","",PResult!AW980)</f>
        <v/>
      </c>
      <c r="Z980" t="str">
        <f>IF(PResult!AX980="","",PResult!AX980)</f>
        <v/>
      </c>
      <c r="AA980" t="str">
        <f>IF(PResult!AY980="","",PResult!AY980)</f>
        <v/>
      </c>
      <c r="AB980" t="str">
        <f>IF(PResult!AZ980="","",PResult!AZ980)</f>
        <v/>
      </c>
      <c r="AC980" t="str">
        <f>IF(PResult!BA980="","",PResult!BA980)</f>
        <v/>
      </c>
      <c r="AD980" t="str">
        <f>IF(PResult!G980="","",PResult!G980)</f>
        <v/>
      </c>
      <c r="AE980" t="str">
        <f>IF(PResult!H980="","",PResult!H980)</f>
        <v/>
      </c>
      <c r="AF980">
        <f>IF(OR(PResult!I980="(null)",PResult!I980=""),0,PResult!I980)</f>
        <v>0</v>
      </c>
      <c r="AG980" t="str">
        <f>TEXT(IF(ISERROR(INDEX(Panaboard!P:P,MATCH(CONCATENATE(A980,"-",T980),Panaboard!AF:AF,0))),"",INDEX(Panaboard!P:P,MATCH(CONCATENATE(A980,"-",T980),Panaboard!AF:AF,0))),"HH:MM")</f>
        <v/>
      </c>
      <c r="AH980" t="str">
        <f>TEXT(IF(ISERROR(INDEX(Panaboard!Q:Q,MATCH(CONCATENATE(A980,"-",T980),Panaboard!AF:AF,0))),"",INDEX(Panaboard!Q:Q,MATCH(CONCATENATE(A980,"-",T980),Panaboard!AF:AF,0))),"HH:MM")</f>
        <v/>
      </c>
      <c r="AI980" t="str">
        <f>TEXT(IF(ISERROR(INDEX(Panaboard!R:R,MATCH(CONCATENATE(A980,"-",T980),Panaboard!AF:AF,0))),"",INDEX(Panaboard!R:R,MATCH(CONCATENATE(A980,"-",T980),Panaboard!AF:AF,0))),"HH:MM")</f>
        <v/>
      </c>
      <c r="AJ980" t="str">
        <f>TEXT(IF(ISERROR(INDEX(Panaboard!S:S,MATCH(CONCATENATE(A980,"-",T980),Panaboard!AF:AF,0))),"",INDEX(Panaboard!S:S,MATCH(CONCATENATE(A980,"-",T980),Panaboard!AF:AF,0))),"HH:MM")</f>
        <v/>
      </c>
      <c r="AK980" t="str">
        <f>IF(PResult!BC980="","",PResult!BC980)</f>
        <v/>
      </c>
      <c r="AL980" t="str">
        <f>IF(PResult!BB980="","",PResult!BB980)</f>
        <v/>
      </c>
      <c r="AM980" t="str">
        <f>IF(PResult!BE980="","",PResult!BE980)</f>
        <v/>
      </c>
      <c r="AN980" t="str">
        <f>IF(PResult!BD980="","",PResult!BD980)</f>
        <v/>
      </c>
      <c r="AO980" t="str">
        <f>IF(PResult!BF980="","",PResult!BF980)</f>
        <v/>
      </c>
      <c r="AP980" t="str">
        <f>IF(ISERROR(INDEX(Panaboard!T:T,MATCH(CONCATENATE(A980,"-",T980),Panaboard!AF:AF,0))),"",INDEX(Panaboard!T:T,MATCH(CONCATENATE(A980,"-",T980),Panaboard!AF:AF,0)))</f>
        <v/>
      </c>
      <c r="AQ980" t="str">
        <f>IF(ISERROR(INDEX(Panaboard!U:U,MATCH(CONCATENATE(A980,"-",T980),Panaboard!AF:AF,0))),"",INDEX(Panaboard!U:U,MATCH(CONCATENATE(A980,"-",T980),Panaboard!AF:AF,0)))</f>
        <v/>
      </c>
      <c r="AR980" t="str">
        <f>IF(ISERROR(INDEX(Panaboard!V:V,MATCH(CONCATENATE(A980,"-",T980),Panaboard!AF:AF,0))),"",INDEX(Panaboard!V:V,MATCH(CONCATENATE(A980,"-",T980),Panaboard!AF:AF,0)))</f>
        <v/>
      </c>
      <c r="AS980" t="str">
        <f>IF(ISERROR(INDEX(Panaboard!W:W,MATCH(CONCATENATE(A980,"-",T980),Panaboard!AF:AF,0))),"",INDEX(Panaboard!W:W,MATCH(CONCATENATE(A980,"-",T980),Panaboard!AF:AF,0)))</f>
        <v/>
      </c>
      <c r="AT980" t="str">
        <f>IF(ISERROR(INDEX(Panaboard!X:X,MATCH(CONCATENATE(A980,"-",T980),Panaboard!AF:AF,0))),"",INDEX(Panaboard!X:X,MATCH(CONCATENATE(A980,"-",T980),Panaboard!AF:AF,0)))</f>
        <v/>
      </c>
      <c r="AU980" t="str">
        <f>IF(ISERROR(INDEX(Panaboard!Y:Y,MATCH(CONCATENATE(A980,"-",T980),Panaboard!AF:AF,0))),"",INDEX(Panaboard!Y:Y,MATCH(CONCATENATE(A980,"-",T980),Panaboard!AF:AF,0)))</f>
        <v/>
      </c>
      <c r="AV980" t="str">
        <f>IF(ISERROR(INDEX(Panaboard!Z:Z,MATCH(CONCATENATE(A980,"-",T980),Panaboard!AF:AF,0))),"",INDEX(Panaboard!Z:Z,MATCH(CONCATENATE(A980,"-",T980),Panaboard!AF:AF,0)))</f>
        <v/>
      </c>
      <c r="AW980" t="str">
        <f>IF(ISERROR(INDEX(Panaboard!AA:AA,MATCH(CONCATENATE(A980,"-",T980),Panaboard!AF:AF,0))),"",INDEX(Panaboard!AA:AA,MATCH(CONCATENATE(A980,"-",T980),Panaboard!AF:AF,0)))</f>
        <v/>
      </c>
      <c r="AX980" t="str">
        <f>IF(ISERROR(INDEX(Panaboard!AB:AB,MATCH(CONCATENATE(A980,"-",T980),Panaboard!AF:AF,0))),"",INDEX(Panaboard!AB:AB,MATCH(CONCATENATE(A980,"-",T980),Panaboard!AF:AF,0)))</f>
        <v/>
      </c>
      <c r="AY980" t="str">
        <f>IF(ISERROR(INDEX(Panaboard!AC:AC,MATCH(CONCATENATE(A980,"-",T980),Panaboard!AF:AF,0))),"",INDEX(Panaboard!AC:AC,MATCH(CONCATENATE(A980,"-",T980),Panaboard!AF:AF,0)))</f>
        <v/>
      </c>
      <c r="AZ980" t="str">
        <f>IF(OR(PResult!T980="",PResult!T980="(null)"),"",PResult!T980)</f>
        <v/>
      </c>
      <c r="BA980">
        <f>IF(PResult!O980="",0,PResult!O980)</f>
        <v>0</v>
      </c>
      <c r="BB980" t="str">
        <f>IF(ISERROR(INDEX(Panaboard!N:N,MATCH(CONCATENATE(A980,"-",T980),Panaboard!AF:AF,0))),"",INDEX(Panaboard!N:N,MATCH(CONCATENATE(A980,"-",T980),Panaboard!AF:AF,0)))</f>
        <v/>
      </c>
      <c r="BC980" t="str">
        <f t="shared" si="46"/>
        <v/>
      </c>
      <c r="BD980" t="str">
        <f>IF(ISERROR(INDEX(Panaboard!AD:AD,MATCH(CONCATENATE(A980,"-",T980),Panaboard!AF:AF,0))),"",INDEX(Panaboard!AD:AD,MATCH(CONCATENATE(A980,"-",T980),Panaboard!AF:AF,0)))</f>
        <v/>
      </c>
      <c r="BE980" t="str">
        <f>IF(ISERROR(INDEX(Panaboard!AE:AE,MATCH(CONCATENATE(A980,"-",T980),Panaboard!AF:AF,0))),"",INDEX(Panaboard!AE:AE,MATCH(CONCATENATE(A980,"-",T980),Panaboard!AF:AF,0)))</f>
        <v/>
      </c>
      <c r="BF980">
        <f>IF(OR(UPPER(TRIM(PResult!R980))="S",UPPER(TRIM(PResult!R980))="P"),PResult!M980,0)</f>
        <v>0</v>
      </c>
      <c r="BG980" t="str">
        <f>IF(ISERROR(INDEX(Panaboard!L:L,MATCH(CONCATENATE(A980,"-",T980),Panaboard!AF:AF,0))),"",INDEX(Panaboard!L:L,MATCH(CONCATENATE(A980,"-",T980),Panaboard!AF:AF,0)))</f>
        <v/>
      </c>
      <c r="BH980" t="str">
        <f>IF(ISERROR(INDEX(Panaboard!AG:AG,MATCH(CONCATENATE(A980,"-",T980),Panaboard!AF:AF,0))),"",INDEX(Panaboard!AG:AG,MATCH(CONCATENATE(A980,"-",T980),Panaboard!AF:AF,0)))</f>
        <v/>
      </c>
      <c r="BI980" t="str">
        <f t="shared" si="47"/>
        <v/>
      </c>
      <c r="BJ980" t="str">
        <f>IF(ISERROR(INDEX(CuttingList!F:F,MATCH(CONCATENATE(A980,"-",T980),CuttingList!E:E,0))),"",INDEX(CuttingList!F:F,MATCH(CONCATENATE(A980,"-",T980),CuttingList!E:E,0)))</f>
        <v/>
      </c>
    </row>
    <row r="981" spans="1:62" x14ac:dyDescent="0.25">
      <c r="A981" t="str">
        <f>IF(PResult!AL981="","",PResult!AL981)</f>
        <v/>
      </c>
      <c r="B981" t="str">
        <f>IF(PResult!F981="","",PResult!F981)</f>
        <v/>
      </c>
      <c r="C981" t="str">
        <f>IF(PResult!AN981="","",PResult!AN981)</f>
        <v/>
      </c>
      <c r="D981" t="str">
        <f>IF(PResult!AO981="","",PResult!AO981)</f>
        <v/>
      </c>
      <c r="E981" t="str">
        <f>IF(PResult!AP981="","",PResult!AP981)</f>
        <v/>
      </c>
      <c r="F981" t="str">
        <f>IF(PResult!AQ981="","",PResult!AQ981)</f>
        <v/>
      </c>
      <c r="G981">
        <f>IF(PResult!AR981="",0,ROUND(PResult!AR981,2))</f>
        <v>0</v>
      </c>
      <c r="I981">
        <f>IF(OR(UPPER(TRIM(PResult!R981))="S",UPPER(TRIM(PResult!R981))="P"),PResult!O981,0)</f>
        <v>0</v>
      </c>
      <c r="J981" t="str">
        <f>IF(ISERROR(INDEX(Panaboard!J:J,MATCH(CONCATENATE(A981,"-",T981),Panaboard!AF:AF,0))),"",TRIM(INDEX(Panaboard!J:J,MATCH(CONCATENATE(A981,"-",T981),Panaboard!AF:AF,0))))</f>
        <v/>
      </c>
      <c r="K981" t="str">
        <f>IF(ISERROR(INDEX(Panaboard!C:C,MATCH(CONCATENATE(A981,"-",T981),Panaboard!AF:AF,0))),"",INDEX(Panaboard!C:C,MATCH(CONCATENATE(A981,"-",T981),Panaboard!AF:AF,0)))</f>
        <v/>
      </c>
      <c r="L981" t="str">
        <f>IF(ISERROR(INDEX(Panaboard!D:D,MATCH(CONCATENATE(A981,"-",T981),Panaboard!AF:AF,0))),"",INDEX(Panaboard!D:D,MATCH(CONCATENATE(A981,"-",T981),Panaboard!AF:AF,0)))</f>
        <v/>
      </c>
      <c r="M981" t="str">
        <f>IF(ISERROR(INDEX(Panaboard!E:E,MATCH(CONCATENATE(A981,"-",T981),Panaboard!AF:AF,0))),"",INDEX(Panaboard!E:E,MATCH(CONCATENATE(A981,"-",T981),Panaboard!AF:AF,0)))</f>
        <v/>
      </c>
      <c r="N981" t="str">
        <f>IF(ISERROR(INDEX(Panaboard!F:F,MATCH(CONCATENATE(A981,"-",T981),Panaboard!AF:AF,0))),"",INDEX(Panaboard!F:F,MATCH(CONCATENATE(A981,"-",T981),Panaboard!AF:AF,0)))</f>
        <v/>
      </c>
      <c r="O981" t="str">
        <f>IF(ISERROR(INDEX(Panaboard!G:G,MATCH(CONCATENATE(A981,"-",T981),Panaboard!AF:AF,0))),"",INDEX(Panaboard!G:G,MATCH(CONCATENATE(A981,"-",T981),Panaboard!AF:AF,0)))</f>
        <v/>
      </c>
      <c r="P981" t="str">
        <f t="shared" si="45"/>
        <v/>
      </c>
      <c r="Q981" t="str">
        <f>IF(ISERROR(INDEX(Panaboard!H:H,MATCH(CONCATENATE(A981,"-",T981),Panaboard!AF:AF,0))),"",INDEX(Panaboard!H:H,MATCH(CONCATENATE(A981,"-",T981),Panaboard!AF:AF,0)))</f>
        <v/>
      </c>
      <c r="R981" t="str">
        <f>IF(ISERROR(INDEX(Panaboard!I:I,MATCH(CONCATENATE(A981,"-",T981),Panaboard!AF:AF,0))),"",INDEX(Panaboard!I:I,MATCH(CONCATENATE(A981,"-",T981),Panaboard!AF:AF,0)))</f>
        <v/>
      </c>
      <c r="S981" t="str">
        <f>CONCATENATE(PResult!AS981,PResult!AT981)</f>
        <v/>
      </c>
      <c r="T981" t="str">
        <f>IF(PResult!BG981="","",PResult!BG981)</f>
        <v/>
      </c>
      <c r="U981" t="str">
        <f>IF(PResult!Y981="","",PResult!Y981)</f>
        <v/>
      </c>
      <c r="V981" t="str">
        <f>IF(PResult!AU981="","",PResult!AU981)</f>
        <v/>
      </c>
      <c r="W981" t="str">
        <f>IF(PResult!R981="","",UPPER(TRIM(PResult!R981)))</f>
        <v/>
      </c>
      <c r="X981" t="str">
        <f>IF(PResult!AV981="","",PResult!AV981)</f>
        <v/>
      </c>
      <c r="Y981" t="str">
        <f>IF(PResult!AW981="","",PResult!AW981)</f>
        <v/>
      </c>
      <c r="Z981" t="str">
        <f>IF(PResult!AX981="","",PResult!AX981)</f>
        <v/>
      </c>
      <c r="AA981" t="str">
        <f>IF(PResult!AY981="","",PResult!AY981)</f>
        <v/>
      </c>
      <c r="AB981" t="str">
        <f>IF(PResult!AZ981="","",PResult!AZ981)</f>
        <v/>
      </c>
      <c r="AC981" t="str">
        <f>IF(PResult!BA981="","",PResult!BA981)</f>
        <v/>
      </c>
      <c r="AD981" t="str">
        <f>IF(PResult!G981="","",PResult!G981)</f>
        <v/>
      </c>
      <c r="AE981" t="str">
        <f>IF(PResult!H981="","",PResult!H981)</f>
        <v/>
      </c>
      <c r="AF981">
        <f>IF(OR(PResult!I981="(null)",PResult!I981=""),0,PResult!I981)</f>
        <v>0</v>
      </c>
      <c r="AG981" t="str">
        <f>TEXT(IF(ISERROR(INDEX(Panaboard!P:P,MATCH(CONCATENATE(A981,"-",T981),Panaboard!AF:AF,0))),"",INDEX(Panaboard!P:P,MATCH(CONCATENATE(A981,"-",T981),Panaboard!AF:AF,0))),"HH:MM")</f>
        <v/>
      </c>
      <c r="AH981" t="str">
        <f>TEXT(IF(ISERROR(INDEX(Panaboard!Q:Q,MATCH(CONCATENATE(A981,"-",T981),Panaboard!AF:AF,0))),"",INDEX(Panaboard!Q:Q,MATCH(CONCATENATE(A981,"-",T981),Panaboard!AF:AF,0))),"HH:MM")</f>
        <v/>
      </c>
      <c r="AI981" t="str">
        <f>TEXT(IF(ISERROR(INDEX(Panaboard!R:R,MATCH(CONCATENATE(A981,"-",T981),Panaboard!AF:AF,0))),"",INDEX(Panaboard!R:R,MATCH(CONCATENATE(A981,"-",T981),Panaboard!AF:AF,0))),"HH:MM")</f>
        <v/>
      </c>
      <c r="AJ981" t="str">
        <f>TEXT(IF(ISERROR(INDEX(Panaboard!S:S,MATCH(CONCATENATE(A981,"-",T981),Panaboard!AF:AF,0))),"",INDEX(Panaboard!S:S,MATCH(CONCATENATE(A981,"-",T981),Panaboard!AF:AF,0))),"HH:MM")</f>
        <v/>
      </c>
      <c r="AK981" t="str">
        <f>IF(PResult!BC981="","",PResult!BC981)</f>
        <v/>
      </c>
      <c r="AL981" t="str">
        <f>IF(PResult!BB981="","",PResult!BB981)</f>
        <v/>
      </c>
      <c r="AM981" t="str">
        <f>IF(PResult!BE981="","",PResult!BE981)</f>
        <v/>
      </c>
      <c r="AN981" t="str">
        <f>IF(PResult!BD981="","",PResult!BD981)</f>
        <v/>
      </c>
      <c r="AO981" t="str">
        <f>IF(PResult!BF981="","",PResult!BF981)</f>
        <v/>
      </c>
      <c r="AP981" t="str">
        <f>IF(ISERROR(INDEX(Panaboard!T:T,MATCH(CONCATENATE(A981,"-",T981),Panaboard!AF:AF,0))),"",INDEX(Panaboard!T:T,MATCH(CONCATENATE(A981,"-",T981),Panaboard!AF:AF,0)))</f>
        <v/>
      </c>
      <c r="AQ981" t="str">
        <f>IF(ISERROR(INDEX(Panaboard!U:U,MATCH(CONCATENATE(A981,"-",T981),Panaboard!AF:AF,0))),"",INDEX(Panaboard!U:U,MATCH(CONCATENATE(A981,"-",T981),Panaboard!AF:AF,0)))</f>
        <v/>
      </c>
      <c r="AR981" t="str">
        <f>IF(ISERROR(INDEX(Panaboard!V:V,MATCH(CONCATENATE(A981,"-",T981),Panaboard!AF:AF,0))),"",INDEX(Panaboard!V:V,MATCH(CONCATENATE(A981,"-",T981),Panaboard!AF:AF,0)))</f>
        <v/>
      </c>
      <c r="AS981" t="str">
        <f>IF(ISERROR(INDEX(Panaboard!W:W,MATCH(CONCATENATE(A981,"-",T981),Panaboard!AF:AF,0))),"",INDEX(Panaboard!W:W,MATCH(CONCATENATE(A981,"-",T981),Panaboard!AF:AF,0)))</f>
        <v/>
      </c>
      <c r="AT981" t="str">
        <f>IF(ISERROR(INDEX(Panaboard!X:X,MATCH(CONCATENATE(A981,"-",T981),Panaboard!AF:AF,0))),"",INDEX(Panaboard!X:X,MATCH(CONCATENATE(A981,"-",T981),Panaboard!AF:AF,0)))</f>
        <v/>
      </c>
      <c r="AU981" t="str">
        <f>IF(ISERROR(INDEX(Panaboard!Y:Y,MATCH(CONCATENATE(A981,"-",T981),Panaboard!AF:AF,0))),"",INDEX(Panaboard!Y:Y,MATCH(CONCATENATE(A981,"-",T981),Panaboard!AF:AF,0)))</f>
        <v/>
      </c>
      <c r="AV981" t="str">
        <f>IF(ISERROR(INDEX(Panaboard!Z:Z,MATCH(CONCATENATE(A981,"-",T981),Panaboard!AF:AF,0))),"",INDEX(Panaboard!Z:Z,MATCH(CONCATENATE(A981,"-",T981),Panaboard!AF:AF,0)))</f>
        <v/>
      </c>
      <c r="AW981" t="str">
        <f>IF(ISERROR(INDEX(Panaboard!AA:AA,MATCH(CONCATENATE(A981,"-",T981),Panaboard!AF:AF,0))),"",INDEX(Panaboard!AA:AA,MATCH(CONCATENATE(A981,"-",T981),Panaboard!AF:AF,0)))</f>
        <v/>
      </c>
      <c r="AX981" t="str">
        <f>IF(ISERROR(INDEX(Panaboard!AB:AB,MATCH(CONCATENATE(A981,"-",T981),Panaboard!AF:AF,0))),"",INDEX(Panaboard!AB:AB,MATCH(CONCATENATE(A981,"-",T981),Panaboard!AF:AF,0)))</f>
        <v/>
      </c>
      <c r="AY981" t="str">
        <f>IF(ISERROR(INDEX(Panaboard!AC:AC,MATCH(CONCATENATE(A981,"-",T981),Panaboard!AF:AF,0))),"",INDEX(Panaboard!AC:AC,MATCH(CONCATENATE(A981,"-",T981),Panaboard!AF:AF,0)))</f>
        <v/>
      </c>
      <c r="AZ981" t="str">
        <f>IF(OR(PResult!T981="",PResult!T981="(null)"),"",PResult!T981)</f>
        <v/>
      </c>
      <c r="BA981">
        <f>IF(PResult!O981="",0,PResult!O981)</f>
        <v>0</v>
      </c>
      <c r="BB981" t="str">
        <f>IF(ISERROR(INDEX(Panaboard!N:N,MATCH(CONCATENATE(A981,"-",T981),Panaboard!AF:AF,0))),"",INDEX(Panaboard!N:N,MATCH(CONCATENATE(A981,"-",T981),Panaboard!AF:AF,0)))</f>
        <v/>
      </c>
      <c r="BC981" t="str">
        <f t="shared" si="46"/>
        <v/>
      </c>
      <c r="BD981" t="str">
        <f>IF(ISERROR(INDEX(Panaboard!AD:AD,MATCH(CONCATENATE(A981,"-",T981),Panaboard!AF:AF,0))),"",INDEX(Panaboard!AD:AD,MATCH(CONCATENATE(A981,"-",T981),Panaboard!AF:AF,0)))</f>
        <v/>
      </c>
      <c r="BE981" t="str">
        <f>IF(ISERROR(INDEX(Panaboard!AE:AE,MATCH(CONCATENATE(A981,"-",T981),Panaboard!AF:AF,0))),"",INDEX(Panaboard!AE:AE,MATCH(CONCATENATE(A981,"-",T981),Panaboard!AF:AF,0)))</f>
        <v/>
      </c>
      <c r="BF981">
        <f>IF(OR(UPPER(TRIM(PResult!R981))="S",UPPER(TRIM(PResult!R981))="P"),PResult!M981,0)</f>
        <v>0</v>
      </c>
      <c r="BG981" t="str">
        <f>IF(ISERROR(INDEX(Panaboard!L:L,MATCH(CONCATENATE(A981,"-",T981),Panaboard!AF:AF,0))),"",INDEX(Panaboard!L:L,MATCH(CONCATENATE(A981,"-",T981),Panaboard!AF:AF,0)))</f>
        <v/>
      </c>
      <c r="BH981" t="str">
        <f>IF(ISERROR(INDEX(Panaboard!AG:AG,MATCH(CONCATENATE(A981,"-",T981),Panaboard!AF:AF,0))),"",INDEX(Panaboard!AG:AG,MATCH(CONCATENATE(A981,"-",T981),Panaboard!AF:AF,0)))</f>
        <v/>
      </c>
      <c r="BI981" t="str">
        <f t="shared" si="47"/>
        <v/>
      </c>
      <c r="BJ981" t="str">
        <f>IF(ISERROR(INDEX(CuttingList!F:F,MATCH(CONCATENATE(A981,"-",T981),CuttingList!E:E,0))),"",INDEX(CuttingList!F:F,MATCH(CONCATENATE(A981,"-",T981),CuttingList!E:E,0)))</f>
        <v/>
      </c>
    </row>
    <row r="982" spans="1:62" x14ac:dyDescent="0.25">
      <c r="A982" t="str">
        <f>IF(PResult!AL982="","",PResult!AL982)</f>
        <v/>
      </c>
      <c r="B982" t="str">
        <f>IF(PResult!F982="","",PResult!F982)</f>
        <v/>
      </c>
      <c r="C982" t="str">
        <f>IF(PResult!AN982="","",PResult!AN982)</f>
        <v/>
      </c>
      <c r="D982" t="str">
        <f>IF(PResult!AO982="","",PResult!AO982)</f>
        <v/>
      </c>
      <c r="E982" t="str">
        <f>IF(PResult!AP982="","",PResult!AP982)</f>
        <v/>
      </c>
      <c r="F982" t="str">
        <f>IF(PResult!AQ982="","",PResult!AQ982)</f>
        <v/>
      </c>
      <c r="G982">
        <f>IF(PResult!AR982="",0,ROUND(PResult!AR982,2))</f>
        <v>0</v>
      </c>
      <c r="I982">
        <f>IF(OR(UPPER(TRIM(PResult!R982))="S",UPPER(TRIM(PResult!R982))="P"),PResult!O982,0)</f>
        <v>0</v>
      </c>
      <c r="J982" t="str">
        <f>IF(ISERROR(INDEX(Panaboard!J:J,MATCH(CONCATENATE(A982,"-",T982),Panaboard!AF:AF,0))),"",TRIM(INDEX(Panaboard!J:J,MATCH(CONCATENATE(A982,"-",T982),Panaboard!AF:AF,0))))</f>
        <v/>
      </c>
      <c r="K982" t="str">
        <f>IF(ISERROR(INDEX(Panaboard!C:C,MATCH(CONCATENATE(A982,"-",T982),Panaboard!AF:AF,0))),"",INDEX(Panaboard!C:C,MATCH(CONCATENATE(A982,"-",T982),Panaboard!AF:AF,0)))</f>
        <v/>
      </c>
      <c r="L982" t="str">
        <f>IF(ISERROR(INDEX(Panaboard!D:D,MATCH(CONCATENATE(A982,"-",T982),Panaboard!AF:AF,0))),"",INDEX(Panaboard!D:D,MATCH(CONCATENATE(A982,"-",T982),Panaboard!AF:AF,0)))</f>
        <v/>
      </c>
      <c r="M982" t="str">
        <f>IF(ISERROR(INDEX(Panaboard!E:E,MATCH(CONCATENATE(A982,"-",T982),Panaboard!AF:AF,0))),"",INDEX(Panaboard!E:E,MATCH(CONCATENATE(A982,"-",T982),Panaboard!AF:AF,0)))</f>
        <v/>
      </c>
      <c r="N982" t="str">
        <f>IF(ISERROR(INDEX(Panaboard!F:F,MATCH(CONCATENATE(A982,"-",T982),Panaboard!AF:AF,0))),"",INDEX(Panaboard!F:F,MATCH(CONCATENATE(A982,"-",T982),Panaboard!AF:AF,0)))</f>
        <v/>
      </c>
      <c r="O982" t="str">
        <f>IF(ISERROR(INDEX(Panaboard!G:G,MATCH(CONCATENATE(A982,"-",T982),Panaboard!AF:AF,0))),"",INDEX(Panaboard!G:G,MATCH(CONCATENATE(A982,"-",T982),Panaboard!AF:AF,0)))</f>
        <v/>
      </c>
      <c r="P982" t="str">
        <f t="shared" si="45"/>
        <v/>
      </c>
      <c r="Q982" t="str">
        <f>IF(ISERROR(INDEX(Panaboard!H:H,MATCH(CONCATENATE(A982,"-",T982),Panaboard!AF:AF,0))),"",INDEX(Panaboard!H:H,MATCH(CONCATENATE(A982,"-",T982),Panaboard!AF:AF,0)))</f>
        <v/>
      </c>
      <c r="R982" t="str">
        <f>IF(ISERROR(INDEX(Panaboard!I:I,MATCH(CONCATENATE(A982,"-",T982),Panaboard!AF:AF,0))),"",INDEX(Panaboard!I:I,MATCH(CONCATENATE(A982,"-",T982),Panaboard!AF:AF,0)))</f>
        <v/>
      </c>
      <c r="S982" t="str">
        <f>CONCATENATE(PResult!AS982,PResult!AT982)</f>
        <v/>
      </c>
      <c r="T982" t="str">
        <f>IF(PResult!BG982="","",PResult!BG982)</f>
        <v/>
      </c>
      <c r="U982" t="str">
        <f>IF(PResult!Y982="","",PResult!Y982)</f>
        <v/>
      </c>
      <c r="V982" t="str">
        <f>IF(PResult!AU982="","",PResult!AU982)</f>
        <v/>
      </c>
      <c r="W982" t="str">
        <f>IF(PResult!R982="","",UPPER(TRIM(PResult!R982)))</f>
        <v/>
      </c>
      <c r="X982" t="str">
        <f>IF(PResult!AV982="","",PResult!AV982)</f>
        <v/>
      </c>
      <c r="Y982" t="str">
        <f>IF(PResult!AW982="","",PResult!AW982)</f>
        <v/>
      </c>
      <c r="Z982" t="str">
        <f>IF(PResult!AX982="","",PResult!AX982)</f>
        <v/>
      </c>
      <c r="AA982" t="str">
        <f>IF(PResult!AY982="","",PResult!AY982)</f>
        <v/>
      </c>
      <c r="AB982" t="str">
        <f>IF(PResult!AZ982="","",PResult!AZ982)</f>
        <v/>
      </c>
      <c r="AC982" t="str">
        <f>IF(PResult!BA982="","",PResult!BA982)</f>
        <v/>
      </c>
      <c r="AD982" t="str">
        <f>IF(PResult!G982="","",PResult!G982)</f>
        <v/>
      </c>
      <c r="AE982" t="str">
        <f>IF(PResult!H982="","",PResult!H982)</f>
        <v/>
      </c>
      <c r="AF982">
        <f>IF(OR(PResult!I982="(null)",PResult!I982=""),0,PResult!I982)</f>
        <v>0</v>
      </c>
      <c r="AG982" t="str">
        <f>TEXT(IF(ISERROR(INDEX(Panaboard!P:P,MATCH(CONCATENATE(A982,"-",T982),Panaboard!AF:AF,0))),"",INDEX(Panaboard!P:P,MATCH(CONCATENATE(A982,"-",T982),Panaboard!AF:AF,0))),"HH:MM")</f>
        <v/>
      </c>
      <c r="AH982" t="str">
        <f>TEXT(IF(ISERROR(INDEX(Panaboard!Q:Q,MATCH(CONCATENATE(A982,"-",T982),Panaboard!AF:AF,0))),"",INDEX(Panaboard!Q:Q,MATCH(CONCATENATE(A982,"-",T982),Panaboard!AF:AF,0))),"HH:MM")</f>
        <v/>
      </c>
      <c r="AI982" t="str">
        <f>TEXT(IF(ISERROR(INDEX(Panaboard!R:R,MATCH(CONCATENATE(A982,"-",T982),Panaboard!AF:AF,0))),"",INDEX(Panaboard!R:R,MATCH(CONCATENATE(A982,"-",T982),Panaboard!AF:AF,0))),"HH:MM")</f>
        <v/>
      </c>
      <c r="AJ982" t="str">
        <f>TEXT(IF(ISERROR(INDEX(Panaboard!S:S,MATCH(CONCATENATE(A982,"-",T982),Panaboard!AF:AF,0))),"",INDEX(Panaboard!S:S,MATCH(CONCATENATE(A982,"-",T982),Panaboard!AF:AF,0))),"HH:MM")</f>
        <v/>
      </c>
      <c r="AK982" t="str">
        <f>IF(PResult!BC982="","",PResult!BC982)</f>
        <v/>
      </c>
      <c r="AL982" t="str">
        <f>IF(PResult!BB982="","",PResult!BB982)</f>
        <v/>
      </c>
      <c r="AM982" t="str">
        <f>IF(PResult!BE982="","",PResult!BE982)</f>
        <v/>
      </c>
      <c r="AN982" t="str">
        <f>IF(PResult!BD982="","",PResult!BD982)</f>
        <v/>
      </c>
      <c r="AO982" t="str">
        <f>IF(PResult!BF982="","",PResult!BF982)</f>
        <v/>
      </c>
      <c r="AP982" t="str">
        <f>IF(ISERROR(INDEX(Panaboard!T:T,MATCH(CONCATENATE(A982,"-",T982),Panaboard!AF:AF,0))),"",INDEX(Panaboard!T:T,MATCH(CONCATENATE(A982,"-",T982),Panaboard!AF:AF,0)))</f>
        <v/>
      </c>
      <c r="AQ982" t="str">
        <f>IF(ISERROR(INDEX(Panaboard!U:U,MATCH(CONCATENATE(A982,"-",T982),Panaboard!AF:AF,0))),"",INDEX(Panaboard!U:U,MATCH(CONCATENATE(A982,"-",T982),Panaboard!AF:AF,0)))</f>
        <v/>
      </c>
      <c r="AR982" t="str">
        <f>IF(ISERROR(INDEX(Panaboard!V:V,MATCH(CONCATENATE(A982,"-",T982),Panaboard!AF:AF,0))),"",INDEX(Panaboard!V:V,MATCH(CONCATENATE(A982,"-",T982),Panaboard!AF:AF,0)))</f>
        <v/>
      </c>
      <c r="AS982" t="str">
        <f>IF(ISERROR(INDEX(Panaboard!W:W,MATCH(CONCATENATE(A982,"-",T982),Panaboard!AF:AF,0))),"",INDEX(Panaboard!W:W,MATCH(CONCATENATE(A982,"-",T982),Panaboard!AF:AF,0)))</f>
        <v/>
      </c>
      <c r="AT982" t="str">
        <f>IF(ISERROR(INDEX(Panaboard!X:X,MATCH(CONCATENATE(A982,"-",T982),Panaboard!AF:AF,0))),"",INDEX(Panaboard!X:X,MATCH(CONCATENATE(A982,"-",T982),Panaboard!AF:AF,0)))</f>
        <v/>
      </c>
      <c r="AU982" t="str">
        <f>IF(ISERROR(INDEX(Panaboard!Y:Y,MATCH(CONCATENATE(A982,"-",T982),Panaboard!AF:AF,0))),"",INDEX(Panaboard!Y:Y,MATCH(CONCATENATE(A982,"-",T982),Panaboard!AF:AF,0)))</f>
        <v/>
      </c>
      <c r="AV982" t="str">
        <f>IF(ISERROR(INDEX(Panaboard!Z:Z,MATCH(CONCATENATE(A982,"-",T982),Panaboard!AF:AF,0))),"",INDEX(Panaboard!Z:Z,MATCH(CONCATENATE(A982,"-",T982),Panaboard!AF:AF,0)))</f>
        <v/>
      </c>
      <c r="AW982" t="str">
        <f>IF(ISERROR(INDEX(Panaboard!AA:AA,MATCH(CONCATENATE(A982,"-",T982),Panaboard!AF:AF,0))),"",INDEX(Panaboard!AA:AA,MATCH(CONCATENATE(A982,"-",T982),Panaboard!AF:AF,0)))</f>
        <v/>
      </c>
      <c r="AX982" t="str">
        <f>IF(ISERROR(INDEX(Panaboard!AB:AB,MATCH(CONCATENATE(A982,"-",T982),Panaboard!AF:AF,0))),"",INDEX(Panaboard!AB:AB,MATCH(CONCATENATE(A982,"-",T982),Panaboard!AF:AF,0)))</f>
        <v/>
      </c>
      <c r="AY982" t="str">
        <f>IF(ISERROR(INDEX(Panaboard!AC:AC,MATCH(CONCATENATE(A982,"-",T982),Panaboard!AF:AF,0))),"",INDEX(Panaboard!AC:AC,MATCH(CONCATENATE(A982,"-",T982),Panaboard!AF:AF,0)))</f>
        <v/>
      </c>
      <c r="AZ982" t="str">
        <f>IF(OR(PResult!T982="",PResult!T982="(null)"),"",PResult!T982)</f>
        <v/>
      </c>
      <c r="BA982">
        <f>IF(PResult!O982="",0,PResult!O982)</f>
        <v>0</v>
      </c>
      <c r="BB982" t="str">
        <f>IF(ISERROR(INDEX(Panaboard!N:N,MATCH(CONCATENATE(A982,"-",T982),Panaboard!AF:AF,0))),"",INDEX(Panaboard!N:N,MATCH(CONCATENATE(A982,"-",T982),Panaboard!AF:AF,0)))</f>
        <v/>
      </c>
      <c r="BC982" t="str">
        <f t="shared" si="46"/>
        <v/>
      </c>
      <c r="BD982" t="str">
        <f>IF(ISERROR(INDEX(Panaboard!AD:AD,MATCH(CONCATENATE(A982,"-",T982),Panaboard!AF:AF,0))),"",INDEX(Panaboard!AD:AD,MATCH(CONCATENATE(A982,"-",T982),Panaboard!AF:AF,0)))</f>
        <v/>
      </c>
      <c r="BE982" t="str">
        <f>IF(ISERROR(INDEX(Panaboard!AE:AE,MATCH(CONCATENATE(A982,"-",T982),Panaboard!AF:AF,0))),"",INDEX(Panaboard!AE:AE,MATCH(CONCATENATE(A982,"-",T982),Panaboard!AF:AF,0)))</f>
        <v/>
      </c>
      <c r="BF982">
        <f>IF(OR(UPPER(TRIM(PResult!R982))="S",UPPER(TRIM(PResult!R982))="P"),PResult!M982,0)</f>
        <v>0</v>
      </c>
      <c r="BG982" t="str">
        <f>IF(ISERROR(INDEX(Panaboard!L:L,MATCH(CONCATENATE(A982,"-",T982),Panaboard!AF:AF,0))),"",INDEX(Panaboard!L:L,MATCH(CONCATENATE(A982,"-",T982),Panaboard!AF:AF,0)))</f>
        <v/>
      </c>
      <c r="BH982" t="str">
        <f>IF(ISERROR(INDEX(Panaboard!AG:AG,MATCH(CONCATENATE(A982,"-",T982),Panaboard!AF:AF,0))),"",INDEX(Panaboard!AG:AG,MATCH(CONCATENATE(A982,"-",T982),Panaboard!AF:AF,0)))</f>
        <v/>
      </c>
      <c r="BI982" t="str">
        <f t="shared" si="47"/>
        <v/>
      </c>
      <c r="BJ982" t="str">
        <f>IF(ISERROR(INDEX(CuttingList!F:F,MATCH(CONCATENATE(A982,"-",T982),CuttingList!E:E,0))),"",INDEX(CuttingList!F:F,MATCH(CONCATENATE(A982,"-",T982),CuttingList!E:E,0)))</f>
        <v/>
      </c>
    </row>
    <row r="983" spans="1:62" x14ac:dyDescent="0.25">
      <c r="A983" t="str">
        <f>IF(PResult!AL983="","",PResult!AL983)</f>
        <v/>
      </c>
      <c r="B983" t="str">
        <f>IF(PResult!F983="","",PResult!F983)</f>
        <v/>
      </c>
      <c r="C983" t="str">
        <f>IF(PResult!AN983="","",PResult!AN983)</f>
        <v/>
      </c>
      <c r="D983" t="str">
        <f>IF(PResult!AO983="","",PResult!AO983)</f>
        <v/>
      </c>
      <c r="E983" t="str">
        <f>IF(PResult!AP983="","",PResult!AP983)</f>
        <v/>
      </c>
      <c r="F983" t="str">
        <f>IF(PResult!AQ983="","",PResult!AQ983)</f>
        <v/>
      </c>
      <c r="G983">
        <f>IF(PResult!AR983="",0,ROUND(PResult!AR983,2))</f>
        <v>0</v>
      </c>
      <c r="I983">
        <f>IF(OR(UPPER(TRIM(PResult!R983))="S",UPPER(TRIM(PResult!R983))="P"),PResult!O983,0)</f>
        <v>0</v>
      </c>
      <c r="J983" t="str">
        <f>IF(ISERROR(INDEX(Panaboard!J:J,MATCH(CONCATENATE(A983,"-",T983),Panaboard!AF:AF,0))),"",TRIM(INDEX(Panaboard!J:J,MATCH(CONCATENATE(A983,"-",T983),Panaboard!AF:AF,0))))</f>
        <v/>
      </c>
      <c r="K983" t="str">
        <f>IF(ISERROR(INDEX(Panaboard!C:C,MATCH(CONCATENATE(A983,"-",T983),Panaboard!AF:AF,0))),"",INDEX(Panaboard!C:C,MATCH(CONCATENATE(A983,"-",T983),Panaboard!AF:AF,0)))</f>
        <v/>
      </c>
      <c r="L983" t="str">
        <f>IF(ISERROR(INDEX(Panaboard!D:D,MATCH(CONCATENATE(A983,"-",T983),Panaboard!AF:AF,0))),"",INDEX(Panaboard!D:D,MATCH(CONCATENATE(A983,"-",T983),Panaboard!AF:AF,0)))</f>
        <v/>
      </c>
      <c r="M983" t="str">
        <f>IF(ISERROR(INDEX(Panaboard!E:E,MATCH(CONCATENATE(A983,"-",T983),Panaboard!AF:AF,0))),"",INDEX(Panaboard!E:E,MATCH(CONCATENATE(A983,"-",T983),Panaboard!AF:AF,0)))</f>
        <v/>
      </c>
      <c r="N983" t="str">
        <f>IF(ISERROR(INDEX(Panaboard!F:F,MATCH(CONCATENATE(A983,"-",T983),Panaboard!AF:AF,0))),"",INDEX(Panaboard!F:F,MATCH(CONCATENATE(A983,"-",T983),Panaboard!AF:AF,0)))</f>
        <v/>
      </c>
      <c r="O983" t="str">
        <f>IF(ISERROR(INDEX(Panaboard!G:G,MATCH(CONCATENATE(A983,"-",T983),Panaboard!AF:AF,0))),"",INDEX(Panaboard!G:G,MATCH(CONCATENATE(A983,"-",T983),Panaboard!AF:AF,0)))</f>
        <v/>
      </c>
      <c r="P983" t="str">
        <f t="shared" si="45"/>
        <v/>
      </c>
      <c r="Q983" t="str">
        <f>IF(ISERROR(INDEX(Panaboard!H:H,MATCH(CONCATENATE(A983,"-",T983),Panaboard!AF:AF,0))),"",INDEX(Panaboard!H:H,MATCH(CONCATENATE(A983,"-",T983),Panaboard!AF:AF,0)))</f>
        <v/>
      </c>
      <c r="R983" t="str">
        <f>IF(ISERROR(INDEX(Panaboard!I:I,MATCH(CONCATENATE(A983,"-",T983),Panaboard!AF:AF,0))),"",INDEX(Panaboard!I:I,MATCH(CONCATENATE(A983,"-",T983),Panaboard!AF:AF,0)))</f>
        <v/>
      </c>
      <c r="S983" t="str">
        <f>CONCATENATE(PResult!AS983,PResult!AT983)</f>
        <v/>
      </c>
      <c r="T983" t="str">
        <f>IF(PResult!BG983="","",PResult!BG983)</f>
        <v/>
      </c>
      <c r="U983" t="str">
        <f>IF(PResult!Y983="","",PResult!Y983)</f>
        <v/>
      </c>
      <c r="V983" t="str">
        <f>IF(PResult!AU983="","",PResult!AU983)</f>
        <v/>
      </c>
      <c r="W983" t="str">
        <f>IF(PResult!R983="","",UPPER(TRIM(PResult!R983)))</f>
        <v/>
      </c>
      <c r="X983" t="str">
        <f>IF(PResult!AV983="","",PResult!AV983)</f>
        <v/>
      </c>
      <c r="Y983" t="str">
        <f>IF(PResult!AW983="","",PResult!AW983)</f>
        <v/>
      </c>
      <c r="Z983" t="str">
        <f>IF(PResult!AX983="","",PResult!AX983)</f>
        <v/>
      </c>
      <c r="AA983" t="str">
        <f>IF(PResult!AY983="","",PResult!AY983)</f>
        <v/>
      </c>
      <c r="AB983" t="str">
        <f>IF(PResult!AZ983="","",PResult!AZ983)</f>
        <v/>
      </c>
      <c r="AC983" t="str">
        <f>IF(PResult!BA983="","",PResult!BA983)</f>
        <v/>
      </c>
      <c r="AD983" t="str">
        <f>IF(PResult!G983="","",PResult!G983)</f>
        <v/>
      </c>
      <c r="AE983" t="str">
        <f>IF(PResult!H983="","",PResult!H983)</f>
        <v/>
      </c>
      <c r="AF983">
        <f>IF(OR(PResult!I983="(null)",PResult!I983=""),0,PResult!I983)</f>
        <v>0</v>
      </c>
      <c r="AG983" t="str">
        <f>TEXT(IF(ISERROR(INDEX(Panaboard!P:P,MATCH(CONCATENATE(A983,"-",T983),Panaboard!AF:AF,0))),"",INDEX(Panaboard!P:P,MATCH(CONCATENATE(A983,"-",T983),Panaboard!AF:AF,0))),"HH:MM")</f>
        <v/>
      </c>
      <c r="AH983" t="str">
        <f>TEXT(IF(ISERROR(INDEX(Panaboard!Q:Q,MATCH(CONCATENATE(A983,"-",T983),Panaboard!AF:AF,0))),"",INDEX(Panaboard!Q:Q,MATCH(CONCATENATE(A983,"-",T983),Panaboard!AF:AF,0))),"HH:MM")</f>
        <v/>
      </c>
      <c r="AI983" t="str">
        <f>TEXT(IF(ISERROR(INDEX(Panaboard!R:R,MATCH(CONCATENATE(A983,"-",T983),Panaboard!AF:AF,0))),"",INDEX(Panaboard!R:R,MATCH(CONCATENATE(A983,"-",T983),Panaboard!AF:AF,0))),"HH:MM")</f>
        <v/>
      </c>
      <c r="AJ983" t="str">
        <f>TEXT(IF(ISERROR(INDEX(Panaboard!S:S,MATCH(CONCATENATE(A983,"-",T983),Panaboard!AF:AF,0))),"",INDEX(Panaboard!S:S,MATCH(CONCATENATE(A983,"-",T983),Panaboard!AF:AF,0))),"HH:MM")</f>
        <v/>
      </c>
      <c r="AK983" t="str">
        <f>IF(PResult!BC983="","",PResult!BC983)</f>
        <v/>
      </c>
      <c r="AL983" t="str">
        <f>IF(PResult!BB983="","",PResult!BB983)</f>
        <v/>
      </c>
      <c r="AM983" t="str">
        <f>IF(PResult!BE983="","",PResult!BE983)</f>
        <v/>
      </c>
      <c r="AN983" t="str">
        <f>IF(PResult!BD983="","",PResult!BD983)</f>
        <v/>
      </c>
      <c r="AO983" t="str">
        <f>IF(PResult!BF983="","",PResult!BF983)</f>
        <v/>
      </c>
      <c r="AP983" t="str">
        <f>IF(ISERROR(INDEX(Panaboard!T:T,MATCH(CONCATENATE(A983,"-",T983),Panaboard!AF:AF,0))),"",INDEX(Panaboard!T:T,MATCH(CONCATENATE(A983,"-",T983),Panaboard!AF:AF,0)))</f>
        <v/>
      </c>
      <c r="AQ983" t="str">
        <f>IF(ISERROR(INDEX(Panaboard!U:U,MATCH(CONCATENATE(A983,"-",T983),Panaboard!AF:AF,0))),"",INDEX(Panaboard!U:U,MATCH(CONCATENATE(A983,"-",T983),Panaboard!AF:AF,0)))</f>
        <v/>
      </c>
      <c r="AR983" t="str">
        <f>IF(ISERROR(INDEX(Panaboard!V:V,MATCH(CONCATENATE(A983,"-",T983),Panaboard!AF:AF,0))),"",INDEX(Panaboard!V:V,MATCH(CONCATENATE(A983,"-",T983),Panaboard!AF:AF,0)))</f>
        <v/>
      </c>
      <c r="AS983" t="str">
        <f>IF(ISERROR(INDEX(Panaboard!W:W,MATCH(CONCATENATE(A983,"-",T983),Panaboard!AF:AF,0))),"",INDEX(Panaboard!W:W,MATCH(CONCATENATE(A983,"-",T983),Panaboard!AF:AF,0)))</f>
        <v/>
      </c>
      <c r="AT983" t="str">
        <f>IF(ISERROR(INDEX(Panaboard!X:X,MATCH(CONCATENATE(A983,"-",T983),Panaboard!AF:AF,0))),"",INDEX(Panaboard!X:X,MATCH(CONCATENATE(A983,"-",T983),Panaboard!AF:AF,0)))</f>
        <v/>
      </c>
      <c r="AU983" t="str">
        <f>IF(ISERROR(INDEX(Panaboard!Y:Y,MATCH(CONCATENATE(A983,"-",T983),Panaboard!AF:AF,0))),"",INDEX(Panaboard!Y:Y,MATCH(CONCATENATE(A983,"-",T983),Panaboard!AF:AF,0)))</f>
        <v/>
      </c>
      <c r="AV983" t="str">
        <f>IF(ISERROR(INDEX(Panaboard!Z:Z,MATCH(CONCATENATE(A983,"-",T983),Panaboard!AF:AF,0))),"",INDEX(Panaboard!Z:Z,MATCH(CONCATENATE(A983,"-",T983),Panaboard!AF:AF,0)))</f>
        <v/>
      </c>
      <c r="AW983" t="str">
        <f>IF(ISERROR(INDEX(Panaboard!AA:AA,MATCH(CONCATENATE(A983,"-",T983),Panaboard!AF:AF,0))),"",INDEX(Panaboard!AA:AA,MATCH(CONCATENATE(A983,"-",T983),Panaboard!AF:AF,0)))</f>
        <v/>
      </c>
      <c r="AX983" t="str">
        <f>IF(ISERROR(INDEX(Panaboard!AB:AB,MATCH(CONCATENATE(A983,"-",T983),Panaboard!AF:AF,0))),"",INDEX(Panaboard!AB:AB,MATCH(CONCATENATE(A983,"-",T983),Panaboard!AF:AF,0)))</f>
        <v/>
      </c>
      <c r="AY983" t="str">
        <f>IF(ISERROR(INDEX(Panaboard!AC:AC,MATCH(CONCATENATE(A983,"-",T983),Panaboard!AF:AF,0))),"",INDEX(Panaboard!AC:AC,MATCH(CONCATENATE(A983,"-",T983),Panaboard!AF:AF,0)))</f>
        <v/>
      </c>
      <c r="AZ983" t="str">
        <f>IF(OR(PResult!T983="",PResult!T983="(null)"),"",PResult!T983)</f>
        <v/>
      </c>
      <c r="BA983">
        <f>IF(PResult!O983="",0,PResult!O983)</f>
        <v>0</v>
      </c>
      <c r="BB983" t="str">
        <f>IF(ISERROR(INDEX(Panaboard!N:N,MATCH(CONCATENATE(A983,"-",T983),Panaboard!AF:AF,0))),"",INDEX(Panaboard!N:N,MATCH(CONCATENATE(A983,"-",T983),Panaboard!AF:AF,0)))</f>
        <v/>
      </c>
      <c r="BC983" t="str">
        <f t="shared" si="46"/>
        <v/>
      </c>
      <c r="BD983" t="str">
        <f>IF(ISERROR(INDEX(Panaboard!AD:AD,MATCH(CONCATENATE(A983,"-",T983),Panaboard!AF:AF,0))),"",INDEX(Panaboard!AD:AD,MATCH(CONCATENATE(A983,"-",T983),Panaboard!AF:AF,0)))</f>
        <v/>
      </c>
      <c r="BE983" t="str">
        <f>IF(ISERROR(INDEX(Panaboard!AE:AE,MATCH(CONCATENATE(A983,"-",T983),Panaboard!AF:AF,0))),"",INDEX(Panaboard!AE:AE,MATCH(CONCATENATE(A983,"-",T983),Panaboard!AF:AF,0)))</f>
        <v/>
      </c>
      <c r="BF983">
        <f>IF(OR(UPPER(TRIM(PResult!R983))="S",UPPER(TRIM(PResult!R983))="P"),PResult!M983,0)</f>
        <v>0</v>
      </c>
      <c r="BG983" t="str">
        <f>IF(ISERROR(INDEX(Panaboard!L:L,MATCH(CONCATENATE(A983,"-",T983),Panaboard!AF:AF,0))),"",INDEX(Panaboard!L:L,MATCH(CONCATENATE(A983,"-",T983),Panaboard!AF:AF,0)))</f>
        <v/>
      </c>
      <c r="BH983" t="str">
        <f>IF(ISERROR(INDEX(Panaboard!AG:AG,MATCH(CONCATENATE(A983,"-",T983),Panaboard!AF:AF,0))),"",INDEX(Panaboard!AG:AG,MATCH(CONCATENATE(A983,"-",T983),Panaboard!AF:AF,0)))</f>
        <v/>
      </c>
      <c r="BI983" t="str">
        <f t="shared" si="47"/>
        <v/>
      </c>
      <c r="BJ983" t="str">
        <f>IF(ISERROR(INDEX(CuttingList!F:F,MATCH(CONCATENATE(A983,"-",T983),CuttingList!E:E,0))),"",INDEX(CuttingList!F:F,MATCH(CONCATENATE(A983,"-",T983),CuttingList!E:E,0)))</f>
        <v/>
      </c>
    </row>
    <row r="984" spans="1:62" x14ac:dyDescent="0.25">
      <c r="A984" t="str">
        <f>IF(PResult!AL984="","",PResult!AL984)</f>
        <v/>
      </c>
      <c r="B984" t="str">
        <f>IF(PResult!F984="","",PResult!F984)</f>
        <v/>
      </c>
      <c r="C984" t="str">
        <f>IF(PResult!AN984="","",PResult!AN984)</f>
        <v/>
      </c>
      <c r="D984" t="str">
        <f>IF(PResult!AO984="","",PResult!AO984)</f>
        <v/>
      </c>
      <c r="E984" t="str">
        <f>IF(PResult!AP984="","",PResult!AP984)</f>
        <v/>
      </c>
      <c r="F984" t="str">
        <f>IF(PResult!AQ984="","",PResult!AQ984)</f>
        <v/>
      </c>
      <c r="G984">
        <f>IF(PResult!AR984="",0,ROUND(PResult!AR984,2))</f>
        <v>0</v>
      </c>
      <c r="I984">
        <f>IF(OR(UPPER(TRIM(PResult!R984))="S",UPPER(TRIM(PResult!R984))="P"),PResult!O984,0)</f>
        <v>0</v>
      </c>
      <c r="J984" t="str">
        <f>IF(ISERROR(INDEX(Panaboard!J:J,MATCH(CONCATENATE(A984,"-",T984),Panaboard!AF:AF,0))),"",TRIM(INDEX(Panaboard!J:J,MATCH(CONCATENATE(A984,"-",T984),Panaboard!AF:AF,0))))</f>
        <v/>
      </c>
      <c r="K984" t="str">
        <f>IF(ISERROR(INDEX(Panaboard!C:C,MATCH(CONCATENATE(A984,"-",T984),Panaboard!AF:AF,0))),"",INDEX(Panaboard!C:C,MATCH(CONCATENATE(A984,"-",T984),Panaboard!AF:AF,0)))</f>
        <v/>
      </c>
      <c r="L984" t="str">
        <f>IF(ISERROR(INDEX(Panaboard!D:D,MATCH(CONCATENATE(A984,"-",T984),Panaboard!AF:AF,0))),"",INDEX(Panaboard!D:D,MATCH(CONCATENATE(A984,"-",T984),Panaboard!AF:AF,0)))</f>
        <v/>
      </c>
      <c r="M984" t="str">
        <f>IF(ISERROR(INDEX(Panaboard!E:E,MATCH(CONCATENATE(A984,"-",T984),Panaboard!AF:AF,0))),"",INDEX(Panaboard!E:E,MATCH(CONCATENATE(A984,"-",T984),Panaboard!AF:AF,0)))</f>
        <v/>
      </c>
      <c r="N984" t="str">
        <f>IF(ISERROR(INDEX(Panaboard!F:F,MATCH(CONCATENATE(A984,"-",T984),Panaboard!AF:AF,0))),"",INDEX(Panaboard!F:F,MATCH(CONCATENATE(A984,"-",T984),Panaboard!AF:AF,0)))</f>
        <v/>
      </c>
      <c r="O984" t="str">
        <f>IF(ISERROR(INDEX(Panaboard!G:G,MATCH(CONCATENATE(A984,"-",T984),Panaboard!AF:AF,0))),"",INDEX(Panaboard!G:G,MATCH(CONCATENATE(A984,"-",T984),Panaboard!AF:AF,0)))</f>
        <v/>
      </c>
      <c r="P984" t="str">
        <f t="shared" si="45"/>
        <v/>
      </c>
      <c r="Q984" t="str">
        <f>IF(ISERROR(INDEX(Panaboard!H:H,MATCH(CONCATENATE(A984,"-",T984),Panaboard!AF:AF,0))),"",INDEX(Panaboard!H:H,MATCH(CONCATENATE(A984,"-",T984),Panaboard!AF:AF,0)))</f>
        <v/>
      </c>
      <c r="R984" t="str">
        <f>IF(ISERROR(INDEX(Panaboard!I:I,MATCH(CONCATENATE(A984,"-",T984),Panaboard!AF:AF,0))),"",INDEX(Panaboard!I:I,MATCH(CONCATENATE(A984,"-",T984),Panaboard!AF:AF,0)))</f>
        <v/>
      </c>
      <c r="S984" t="str">
        <f>CONCATENATE(PResult!AS984,PResult!AT984)</f>
        <v/>
      </c>
      <c r="T984" t="str">
        <f>IF(PResult!BG984="","",PResult!BG984)</f>
        <v/>
      </c>
      <c r="U984" t="str">
        <f>IF(PResult!Y984="","",PResult!Y984)</f>
        <v/>
      </c>
      <c r="V984" t="str">
        <f>IF(PResult!AU984="","",PResult!AU984)</f>
        <v/>
      </c>
      <c r="W984" t="str">
        <f>IF(PResult!R984="","",UPPER(TRIM(PResult!R984)))</f>
        <v/>
      </c>
      <c r="X984" t="str">
        <f>IF(PResult!AV984="","",PResult!AV984)</f>
        <v/>
      </c>
      <c r="Y984" t="str">
        <f>IF(PResult!AW984="","",PResult!AW984)</f>
        <v/>
      </c>
      <c r="Z984" t="str">
        <f>IF(PResult!AX984="","",PResult!AX984)</f>
        <v/>
      </c>
      <c r="AA984" t="str">
        <f>IF(PResult!AY984="","",PResult!AY984)</f>
        <v/>
      </c>
      <c r="AB984" t="str">
        <f>IF(PResult!AZ984="","",PResult!AZ984)</f>
        <v/>
      </c>
      <c r="AC984" t="str">
        <f>IF(PResult!BA984="","",PResult!BA984)</f>
        <v/>
      </c>
      <c r="AD984" t="str">
        <f>IF(PResult!G984="","",PResult!G984)</f>
        <v/>
      </c>
      <c r="AE984" t="str">
        <f>IF(PResult!H984="","",PResult!H984)</f>
        <v/>
      </c>
      <c r="AF984">
        <f>IF(OR(PResult!I984="(null)",PResult!I984=""),0,PResult!I984)</f>
        <v>0</v>
      </c>
      <c r="AG984" t="str">
        <f>TEXT(IF(ISERROR(INDEX(Panaboard!P:P,MATCH(CONCATENATE(A984,"-",T984),Panaboard!AF:AF,0))),"",INDEX(Panaboard!P:P,MATCH(CONCATENATE(A984,"-",T984),Panaboard!AF:AF,0))),"HH:MM")</f>
        <v/>
      </c>
      <c r="AH984" t="str">
        <f>TEXT(IF(ISERROR(INDEX(Panaboard!Q:Q,MATCH(CONCATENATE(A984,"-",T984),Panaboard!AF:AF,0))),"",INDEX(Panaboard!Q:Q,MATCH(CONCATENATE(A984,"-",T984),Panaboard!AF:AF,0))),"HH:MM")</f>
        <v/>
      </c>
      <c r="AI984" t="str">
        <f>TEXT(IF(ISERROR(INDEX(Panaboard!R:R,MATCH(CONCATENATE(A984,"-",T984),Panaboard!AF:AF,0))),"",INDEX(Panaboard!R:R,MATCH(CONCATENATE(A984,"-",T984),Panaboard!AF:AF,0))),"HH:MM")</f>
        <v/>
      </c>
      <c r="AJ984" t="str">
        <f>TEXT(IF(ISERROR(INDEX(Panaboard!S:S,MATCH(CONCATENATE(A984,"-",T984),Panaboard!AF:AF,0))),"",INDEX(Panaboard!S:S,MATCH(CONCATENATE(A984,"-",T984),Panaboard!AF:AF,0))),"HH:MM")</f>
        <v/>
      </c>
      <c r="AK984" t="str">
        <f>IF(PResult!BC984="","",PResult!BC984)</f>
        <v/>
      </c>
      <c r="AL984" t="str">
        <f>IF(PResult!BB984="","",PResult!BB984)</f>
        <v/>
      </c>
      <c r="AM984" t="str">
        <f>IF(PResult!BE984="","",PResult!BE984)</f>
        <v/>
      </c>
      <c r="AN984" t="str">
        <f>IF(PResult!BD984="","",PResult!BD984)</f>
        <v/>
      </c>
      <c r="AO984" t="str">
        <f>IF(PResult!BF984="","",PResult!BF984)</f>
        <v/>
      </c>
      <c r="AP984" t="str">
        <f>IF(ISERROR(INDEX(Panaboard!T:T,MATCH(CONCATENATE(A984,"-",T984),Panaboard!AF:AF,0))),"",INDEX(Panaboard!T:T,MATCH(CONCATENATE(A984,"-",T984),Panaboard!AF:AF,0)))</f>
        <v/>
      </c>
      <c r="AQ984" t="str">
        <f>IF(ISERROR(INDEX(Panaboard!U:U,MATCH(CONCATENATE(A984,"-",T984),Panaboard!AF:AF,0))),"",INDEX(Panaboard!U:U,MATCH(CONCATENATE(A984,"-",T984),Panaboard!AF:AF,0)))</f>
        <v/>
      </c>
      <c r="AR984" t="str">
        <f>IF(ISERROR(INDEX(Panaboard!V:V,MATCH(CONCATENATE(A984,"-",T984),Panaboard!AF:AF,0))),"",INDEX(Panaboard!V:V,MATCH(CONCATENATE(A984,"-",T984),Panaboard!AF:AF,0)))</f>
        <v/>
      </c>
      <c r="AS984" t="str">
        <f>IF(ISERROR(INDEX(Panaboard!W:W,MATCH(CONCATENATE(A984,"-",T984),Panaboard!AF:AF,0))),"",INDEX(Panaboard!W:W,MATCH(CONCATENATE(A984,"-",T984),Panaboard!AF:AF,0)))</f>
        <v/>
      </c>
      <c r="AT984" t="str">
        <f>IF(ISERROR(INDEX(Panaboard!X:X,MATCH(CONCATENATE(A984,"-",T984),Panaboard!AF:AF,0))),"",INDEX(Panaboard!X:X,MATCH(CONCATENATE(A984,"-",T984),Panaboard!AF:AF,0)))</f>
        <v/>
      </c>
      <c r="AU984" t="str">
        <f>IF(ISERROR(INDEX(Panaboard!Y:Y,MATCH(CONCATENATE(A984,"-",T984),Panaboard!AF:AF,0))),"",INDEX(Panaboard!Y:Y,MATCH(CONCATENATE(A984,"-",T984),Panaboard!AF:AF,0)))</f>
        <v/>
      </c>
      <c r="AV984" t="str">
        <f>IF(ISERROR(INDEX(Panaboard!Z:Z,MATCH(CONCATENATE(A984,"-",T984),Panaboard!AF:AF,0))),"",INDEX(Panaboard!Z:Z,MATCH(CONCATENATE(A984,"-",T984),Panaboard!AF:AF,0)))</f>
        <v/>
      </c>
      <c r="AW984" t="str">
        <f>IF(ISERROR(INDEX(Panaboard!AA:AA,MATCH(CONCATENATE(A984,"-",T984),Panaboard!AF:AF,0))),"",INDEX(Panaboard!AA:AA,MATCH(CONCATENATE(A984,"-",T984),Panaboard!AF:AF,0)))</f>
        <v/>
      </c>
      <c r="AX984" t="str">
        <f>IF(ISERROR(INDEX(Panaboard!AB:AB,MATCH(CONCATENATE(A984,"-",T984),Panaboard!AF:AF,0))),"",INDEX(Panaboard!AB:AB,MATCH(CONCATENATE(A984,"-",T984),Panaboard!AF:AF,0)))</f>
        <v/>
      </c>
      <c r="AY984" t="str">
        <f>IF(ISERROR(INDEX(Panaboard!AC:AC,MATCH(CONCATENATE(A984,"-",T984),Panaboard!AF:AF,0))),"",INDEX(Panaboard!AC:AC,MATCH(CONCATENATE(A984,"-",T984),Panaboard!AF:AF,0)))</f>
        <v/>
      </c>
      <c r="AZ984" t="str">
        <f>IF(OR(PResult!T984="",PResult!T984="(null)"),"",PResult!T984)</f>
        <v/>
      </c>
      <c r="BA984">
        <f>IF(PResult!O984="",0,PResult!O984)</f>
        <v>0</v>
      </c>
      <c r="BB984" t="str">
        <f>IF(ISERROR(INDEX(Panaboard!N:N,MATCH(CONCATENATE(A984,"-",T984),Panaboard!AF:AF,0))),"",INDEX(Panaboard!N:N,MATCH(CONCATENATE(A984,"-",T984),Panaboard!AF:AF,0)))</f>
        <v/>
      </c>
      <c r="BC984" t="str">
        <f t="shared" si="46"/>
        <v/>
      </c>
      <c r="BD984" t="str">
        <f>IF(ISERROR(INDEX(Panaboard!AD:AD,MATCH(CONCATENATE(A984,"-",T984),Panaboard!AF:AF,0))),"",INDEX(Panaboard!AD:AD,MATCH(CONCATENATE(A984,"-",T984),Panaboard!AF:AF,0)))</f>
        <v/>
      </c>
      <c r="BE984" t="str">
        <f>IF(ISERROR(INDEX(Panaboard!AE:AE,MATCH(CONCATENATE(A984,"-",T984),Panaboard!AF:AF,0))),"",INDEX(Panaboard!AE:AE,MATCH(CONCATENATE(A984,"-",T984),Panaboard!AF:AF,0)))</f>
        <v/>
      </c>
      <c r="BF984">
        <f>IF(OR(UPPER(TRIM(PResult!R984))="S",UPPER(TRIM(PResult!R984))="P"),PResult!M984,0)</f>
        <v>0</v>
      </c>
      <c r="BG984" t="str">
        <f>IF(ISERROR(INDEX(Panaboard!L:L,MATCH(CONCATENATE(A984,"-",T984),Panaboard!AF:AF,0))),"",INDEX(Panaboard!L:L,MATCH(CONCATENATE(A984,"-",T984),Panaboard!AF:AF,0)))</f>
        <v/>
      </c>
      <c r="BH984" t="str">
        <f>IF(ISERROR(INDEX(Panaboard!AG:AG,MATCH(CONCATENATE(A984,"-",T984),Panaboard!AF:AF,0))),"",INDEX(Panaboard!AG:AG,MATCH(CONCATENATE(A984,"-",T984),Panaboard!AF:AF,0)))</f>
        <v/>
      </c>
      <c r="BI984" t="str">
        <f t="shared" si="47"/>
        <v/>
      </c>
      <c r="BJ984" t="str">
        <f>IF(ISERROR(INDEX(CuttingList!F:F,MATCH(CONCATENATE(A984,"-",T984),CuttingList!E:E,0))),"",INDEX(CuttingList!F:F,MATCH(CONCATENATE(A984,"-",T984),CuttingList!E:E,0)))</f>
        <v/>
      </c>
    </row>
    <row r="985" spans="1:62" x14ac:dyDescent="0.25">
      <c r="A985" t="str">
        <f>IF(PResult!AL985="","",PResult!AL985)</f>
        <v/>
      </c>
      <c r="B985" t="str">
        <f>IF(PResult!F985="","",PResult!F985)</f>
        <v/>
      </c>
      <c r="C985" t="str">
        <f>IF(PResult!AN985="","",PResult!AN985)</f>
        <v/>
      </c>
      <c r="D985" t="str">
        <f>IF(PResult!AO985="","",PResult!AO985)</f>
        <v/>
      </c>
      <c r="E985" t="str">
        <f>IF(PResult!AP985="","",PResult!AP985)</f>
        <v/>
      </c>
      <c r="F985" t="str">
        <f>IF(PResult!AQ985="","",PResult!AQ985)</f>
        <v/>
      </c>
      <c r="G985">
        <f>IF(PResult!AR985="",0,ROUND(PResult!AR985,2))</f>
        <v>0</v>
      </c>
      <c r="I985">
        <f>IF(OR(UPPER(TRIM(PResult!R985))="S",UPPER(TRIM(PResult!R985))="P"),PResult!O985,0)</f>
        <v>0</v>
      </c>
      <c r="J985" t="str">
        <f>IF(ISERROR(INDEX(Panaboard!J:J,MATCH(CONCATENATE(A985,"-",T985),Panaboard!AF:AF,0))),"",TRIM(INDEX(Panaboard!J:J,MATCH(CONCATENATE(A985,"-",T985),Panaboard!AF:AF,0))))</f>
        <v/>
      </c>
      <c r="K985" t="str">
        <f>IF(ISERROR(INDEX(Panaboard!C:C,MATCH(CONCATENATE(A985,"-",T985),Panaboard!AF:AF,0))),"",INDEX(Panaboard!C:C,MATCH(CONCATENATE(A985,"-",T985),Panaboard!AF:AF,0)))</f>
        <v/>
      </c>
      <c r="L985" t="str">
        <f>IF(ISERROR(INDEX(Panaboard!D:D,MATCH(CONCATENATE(A985,"-",T985),Panaboard!AF:AF,0))),"",INDEX(Panaboard!D:D,MATCH(CONCATENATE(A985,"-",T985),Panaboard!AF:AF,0)))</f>
        <v/>
      </c>
      <c r="M985" t="str">
        <f>IF(ISERROR(INDEX(Panaboard!E:E,MATCH(CONCATENATE(A985,"-",T985),Panaboard!AF:AF,0))),"",INDEX(Panaboard!E:E,MATCH(CONCATENATE(A985,"-",T985),Panaboard!AF:AF,0)))</f>
        <v/>
      </c>
      <c r="N985" t="str">
        <f>IF(ISERROR(INDEX(Panaboard!F:F,MATCH(CONCATENATE(A985,"-",T985),Panaboard!AF:AF,0))),"",INDEX(Panaboard!F:F,MATCH(CONCATENATE(A985,"-",T985),Panaboard!AF:AF,0)))</f>
        <v/>
      </c>
      <c r="O985" t="str">
        <f>IF(ISERROR(INDEX(Panaboard!G:G,MATCH(CONCATENATE(A985,"-",T985),Panaboard!AF:AF,0))),"",INDEX(Panaboard!G:G,MATCH(CONCATENATE(A985,"-",T985),Panaboard!AF:AF,0)))</f>
        <v/>
      </c>
      <c r="P985" t="str">
        <f t="shared" si="45"/>
        <v/>
      </c>
      <c r="Q985" t="str">
        <f>IF(ISERROR(INDEX(Panaboard!H:H,MATCH(CONCATENATE(A985,"-",T985),Panaboard!AF:AF,0))),"",INDEX(Panaboard!H:H,MATCH(CONCATENATE(A985,"-",T985),Panaboard!AF:AF,0)))</f>
        <v/>
      </c>
      <c r="R985" t="str">
        <f>IF(ISERROR(INDEX(Panaboard!I:I,MATCH(CONCATENATE(A985,"-",T985),Panaboard!AF:AF,0))),"",INDEX(Panaboard!I:I,MATCH(CONCATENATE(A985,"-",T985),Panaboard!AF:AF,0)))</f>
        <v/>
      </c>
      <c r="S985" t="str">
        <f>CONCATENATE(PResult!AS985,PResult!AT985)</f>
        <v/>
      </c>
      <c r="T985" t="str">
        <f>IF(PResult!BG985="","",PResult!BG985)</f>
        <v/>
      </c>
      <c r="U985" t="str">
        <f>IF(PResult!Y985="","",PResult!Y985)</f>
        <v/>
      </c>
      <c r="V985" t="str">
        <f>IF(PResult!AU985="","",PResult!AU985)</f>
        <v/>
      </c>
      <c r="W985" t="str">
        <f>IF(PResult!R985="","",UPPER(TRIM(PResult!R985)))</f>
        <v/>
      </c>
      <c r="X985" t="str">
        <f>IF(PResult!AV985="","",PResult!AV985)</f>
        <v/>
      </c>
      <c r="Y985" t="str">
        <f>IF(PResult!AW985="","",PResult!AW985)</f>
        <v/>
      </c>
      <c r="Z985" t="str">
        <f>IF(PResult!AX985="","",PResult!AX985)</f>
        <v/>
      </c>
      <c r="AA985" t="str">
        <f>IF(PResult!AY985="","",PResult!AY985)</f>
        <v/>
      </c>
      <c r="AB985" t="str">
        <f>IF(PResult!AZ985="","",PResult!AZ985)</f>
        <v/>
      </c>
      <c r="AC985" t="str">
        <f>IF(PResult!BA985="","",PResult!BA985)</f>
        <v/>
      </c>
      <c r="AD985" t="str">
        <f>IF(PResult!G985="","",PResult!G985)</f>
        <v/>
      </c>
      <c r="AE985" t="str">
        <f>IF(PResult!H985="","",PResult!H985)</f>
        <v/>
      </c>
      <c r="AF985">
        <f>IF(OR(PResult!I985="(null)",PResult!I985=""),0,PResult!I985)</f>
        <v>0</v>
      </c>
      <c r="AG985" t="str">
        <f>TEXT(IF(ISERROR(INDEX(Panaboard!P:P,MATCH(CONCATENATE(A985,"-",T985),Panaboard!AF:AF,0))),"",INDEX(Panaboard!P:P,MATCH(CONCATENATE(A985,"-",T985),Panaboard!AF:AF,0))),"HH:MM")</f>
        <v/>
      </c>
      <c r="AH985" t="str">
        <f>TEXT(IF(ISERROR(INDEX(Panaboard!Q:Q,MATCH(CONCATENATE(A985,"-",T985),Panaboard!AF:AF,0))),"",INDEX(Panaboard!Q:Q,MATCH(CONCATENATE(A985,"-",T985),Panaboard!AF:AF,0))),"HH:MM")</f>
        <v/>
      </c>
      <c r="AI985" t="str">
        <f>TEXT(IF(ISERROR(INDEX(Panaboard!R:R,MATCH(CONCATENATE(A985,"-",T985),Panaboard!AF:AF,0))),"",INDEX(Panaboard!R:R,MATCH(CONCATENATE(A985,"-",T985),Panaboard!AF:AF,0))),"HH:MM")</f>
        <v/>
      </c>
      <c r="AJ985" t="str">
        <f>TEXT(IF(ISERROR(INDEX(Panaboard!S:S,MATCH(CONCATENATE(A985,"-",T985),Panaboard!AF:AF,0))),"",INDEX(Panaboard!S:S,MATCH(CONCATENATE(A985,"-",T985),Panaboard!AF:AF,0))),"HH:MM")</f>
        <v/>
      </c>
      <c r="AK985" t="str">
        <f>IF(PResult!BC985="","",PResult!BC985)</f>
        <v/>
      </c>
      <c r="AL985" t="str">
        <f>IF(PResult!BB985="","",PResult!BB985)</f>
        <v/>
      </c>
      <c r="AM985" t="str">
        <f>IF(PResult!BE985="","",PResult!BE985)</f>
        <v/>
      </c>
      <c r="AN985" t="str">
        <f>IF(PResult!BD985="","",PResult!BD985)</f>
        <v/>
      </c>
      <c r="AO985" t="str">
        <f>IF(PResult!BF985="","",PResult!BF985)</f>
        <v/>
      </c>
      <c r="AP985" t="str">
        <f>IF(ISERROR(INDEX(Panaboard!T:T,MATCH(CONCATENATE(A985,"-",T985),Panaboard!AF:AF,0))),"",INDEX(Panaboard!T:T,MATCH(CONCATENATE(A985,"-",T985),Panaboard!AF:AF,0)))</f>
        <v/>
      </c>
      <c r="AQ985" t="str">
        <f>IF(ISERROR(INDEX(Panaboard!U:U,MATCH(CONCATENATE(A985,"-",T985),Panaboard!AF:AF,0))),"",INDEX(Panaboard!U:U,MATCH(CONCATENATE(A985,"-",T985),Panaboard!AF:AF,0)))</f>
        <v/>
      </c>
      <c r="AR985" t="str">
        <f>IF(ISERROR(INDEX(Panaboard!V:V,MATCH(CONCATENATE(A985,"-",T985),Panaboard!AF:AF,0))),"",INDEX(Panaboard!V:V,MATCH(CONCATENATE(A985,"-",T985),Panaboard!AF:AF,0)))</f>
        <v/>
      </c>
      <c r="AS985" t="str">
        <f>IF(ISERROR(INDEX(Panaboard!W:W,MATCH(CONCATENATE(A985,"-",T985),Panaboard!AF:AF,0))),"",INDEX(Panaboard!W:W,MATCH(CONCATENATE(A985,"-",T985),Panaboard!AF:AF,0)))</f>
        <v/>
      </c>
      <c r="AT985" t="str">
        <f>IF(ISERROR(INDEX(Panaboard!X:X,MATCH(CONCATENATE(A985,"-",T985),Panaboard!AF:AF,0))),"",INDEX(Panaboard!X:X,MATCH(CONCATENATE(A985,"-",T985),Panaboard!AF:AF,0)))</f>
        <v/>
      </c>
      <c r="AU985" t="str">
        <f>IF(ISERROR(INDEX(Panaboard!Y:Y,MATCH(CONCATENATE(A985,"-",T985),Panaboard!AF:AF,0))),"",INDEX(Panaboard!Y:Y,MATCH(CONCATENATE(A985,"-",T985),Panaboard!AF:AF,0)))</f>
        <v/>
      </c>
      <c r="AV985" t="str">
        <f>IF(ISERROR(INDEX(Panaboard!Z:Z,MATCH(CONCATENATE(A985,"-",T985),Panaboard!AF:AF,0))),"",INDEX(Panaboard!Z:Z,MATCH(CONCATENATE(A985,"-",T985),Panaboard!AF:AF,0)))</f>
        <v/>
      </c>
      <c r="AW985" t="str">
        <f>IF(ISERROR(INDEX(Panaboard!AA:AA,MATCH(CONCATENATE(A985,"-",T985),Panaboard!AF:AF,0))),"",INDEX(Panaboard!AA:AA,MATCH(CONCATENATE(A985,"-",T985),Panaboard!AF:AF,0)))</f>
        <v/>
      </c>
      <c r="AX985" t="str">
        <f>IF(ISERROR(INDEX(Panaboard!AB:AB,MATCH(CONCATENATE(A985,"-",T985),Panaboard!AF:AF,0))),"",INDEX(Panaboard!AB:AB,MATCH(CONCATENATE(A985,"-",T985),Panaboard!AF:AF,0)))</f>
        <v/>
      </c>
      <c r="AY985" t="str">
        <f>IF(ISERROR(INDEX(Panaboard!AC:AC,MATCH(CONCATENATE(A985,"-",T985),Panaboard!AF:AF,0))),"",INDEX(Panaboard!AC:AC,MATCH(CONCATENATE(A985,"-",T985),Panaboard!AF:AF,0)))</f>
        <v/>
      </c>
      <c r="AZ985" t="str">
        <f>IF(OR(PResult!T985="",PResult!T985="(null)"),"",PResult!T985)</f>
        <v/>
      </c>
      <c r="BA985">
        <f>IF(PResult!O985="",0,PResult!O985)</f>
        <v>0</v>
      </c>
      <c r="BB985" t="str">
        <f>IF(ISERROR(INDEX(Panaboard!N:N,MATCH(CONCATENATE(A985,"-",T985),Panaboard!AF:AF,0))),"",INDEX(Panaboard!N:N,MATCH(CONCATENATE(A985,"-",T985),Panaboard!AF:AF,0)))</f>
        <v/>
      </c>
      <c r="BC985" t="str">
        <f t="shared" si="46"/>
        <v/>
      </c>
      <c r="BD985" t="str">
        <f>IF(ISERROR(INDEX(Panaboard!AD:AD,MATCH(CONCATENATE(A985,"-",T985),Panaboard!AF:AF,0))),"",INDEX(Panaboard!AD:AD,MATCH(CONCATENATE(A985,"-",T985),Panaboard!AF:AF,0)))</f>
        <v/>
      </c>
      <c r="BE985" t="str">
        <f>IF(ISERROR(INDEX(Panaboard!AE:AE,MATCH(CONCATENATE(A985,"-",T985),Panaboard!AF:AF,0))),"",INDEX(Panaboard!AE:AE,MATCH(CONCATENATE(A985,"-",T985),Panaboard!AF:AF,0)))</f>
        <v/>
      </c>
      <c r="BF985">
        <f>IF(OR(UPPER(TRIM(PResult!R985))="S",UPPER(TRIM(PResult!R985))="P"),PResult!M985,0)</f>
        <v>0</v>
      </c>
      <c r="BG985" t="str">
        <f>IF(ISERROR(INDEX(Panaboard!L:L,MATCH(CONCATENATE(A985,"-",T985),Panaboard!AF:AF,0))),"",INDEX(Panaboard!L:L,MATCH(CONCATENATE(A985,"-",T985),Panaboard!AF:AF,0)))</f>
        <v/>
      </c>
      <c r="BH985" t="str">
        <f>IF(ISERROR(INDEX(Panaboard!AG:AG,MATCH(CONCATENATE(A985,"-",T985),Panaboard!AF:AF,0))),"",INDEX(Panaboard!AG:AG,MATCH(CONCATENATE(A985,"-",T985),Panaboard!AF:AF,0)))</f>
        <v/>
      </c>
      <c r="BI985" t="str">
        <f t="shared" si="47"/>
        <v/>
      </c>
      <c r="BJ985" t="str">
        <f>IF(ISERROR(INDEX(CuttingList!F:F,MATCH(CONCATENATE(A985,"-",T985),CuttingList!E:E,0))),"",INDEX(CuttingList!F:F,MATCH(CONCATENATE(A985,"-",T985),CuttingList!E:E,0)))</f>
        <v/>
      </c>
    </row>
    <row r="986" spans="1:62" x14ac:dyDescent="0.25">
      <c r="A986" t="str">
        <f>IF(PResult!AL986="","",PResult!AL986)</f>
        <v/>
      </c>
      <c r="B986" t="str">
        <f>IF(PResult!F986="","",PResult!F986)</f>
        <v/>
      </c>
      <c r="C986" t="str">
        <f>IF(PResult!AN986="","",PResult!AN986)</f>
        <v/>
      </c>
      <c r="D986" t="str">
        <f>IF(PResult!AO986="","",PResult!AO986)</f>
        <v/>
      </c>
      <c r="E986" t="str">
        <f>IF(PResult!AP986="","",PResult!AP986)</f>
        <v/>
      </c>
      <c r="F986" t="str">
        <f>IF(PResult!AQ986="","",PResult!AQ986)</f>
        <v/>
      </c>
      <c r="G986">
        <f>IF(PResult!AR986="",0,ROUND(PResult!AR986,2))</f>
        <v>0</v>
      </c>
      <c r="I986">
        <f>IF(OR(UPPER(TRIM(PResult!R986))="S",UPPER(TRIM(PResult!R986))="P"),PResult!O986,0)</f>
        <v>0</v>
      </c>
      <c r="J986" t="str">
        <f>IF(ISERROR(INDEX(Panaboard!J:J,MATCH(CONCATENATE(A986,"-",T986),Panaboard!AF:AF,0))),"",TRIM(INDEX(Panaboard!J:J,MATCH(CONCATENATE(A986,"-",T986),Panaboard!AF:AF,0))))</f>
        <v/>
      </c>
      <c r="K986" t="str">
        <f>IF(ISERROR(INDEX(Panaboard!C:C,MATCH(CONCATENATE(A986,"-",T986),Panaboard!AF:AF,0))),"",INDEX(Panaboard!C:C,MATCH(CONCATENATE(A986,"-",T986),Panaboard!AF:AF,0)))</f>
        <v/>
      </c>
      <c r="L986" t="str">
        <f>IF(ISERROR(INDEX(Panaboard!D:D,MATCH(CONCATENATE(A986,"-",T986),Panaboard!AF:AF,0))),"",INDEX(Panaboard!D:D,MATCH(CONCATENATE(A986,"-",T986),Panaboard!AF:AF,0)))</f>
        <v/>
      </c>
      <c r="M986" t="str">
        <f>IF(ISERROR(INDEX(Panaboard!E:E,MATCH(CONCATENATE(A986,"-",T986),Panaboard!AF:AF,0))),"",INDEX(Panaboard!E:E,MATCH(CONCATENATE(A986,"-",T986),Panaboard!AF:AF,0)))</f>
        <v/>
      </c>
      <c r="N986" t="str">
        <f>IF(ISERROR(INDEX(Panaboard!F:F,MATCH(CONCATENATE(A986,"-",T986),Panaboard!AF:AF,0))),"",INDEX(Panaboard!F:F,MATCH(CONCATENATE(A986,"-",T986),Panaboard!AF:AF,0)))</f>
        <v/>
      </c>
      <c r="O986" t="str">
        <f>IF(ISERROR(INDEX(Panaboard!G:G,MATCH(CONCATENATE(A986,"-",T986),Panaboard!AF:AF,0))),"",INDEX(Panaboard!G:G,MATCH(CONCATENATE(A986,"-",T986),Panaboard!AF:AF,0)))</f>
        <v/>
      </c>
      <c r="P986" t="str">
        <f t="shared" si="45"/>
        <v/>
      </c>
      <c r="Q986" t="str">
        <f>IF(ISERROR(INDEX(Panaboard!H:H,MATCH(CONCATENATE(A986,"-",T986),Panaboard!AF:AF,0))),"",INDEX(Panaboard!H:H,MATCH(CONCATENATE(A986,"-",T986),Panaboard!AF:AF,0)))</f>
        <v/>
      </c>
      <c r="R986" t="str">
        <f>IF(ISERROR(INDEX(Panaboard!I:I,MATCH(CONCATENATE(A986,"-",T986),Panaboard!AF:AF,0))),"",INDEX(Panaboard!I:I,MATCH(CONCATENATE(A986,"-",T986),Panaboard!AF:AF,0)))</f>
        <v/>
      </c>
      <c r="S986" t="str">
        <f>CONCATENATE(PResult!AS986,PResult!AT986)</f>
        <v/>
      </c>
      <c r="T986" t="str">
        <f>IF(PResult!BG986="","",PResult!BG986)</f>
        <v/>
      </c>
      <c r="U986" t="str">
        <f>IF(PResult!Y986="","",PResult!Y986)</f>
        <v/>
      </c>
      <c r="V986" t="str">
        <f>IF(PResult!AU986="","",PResult!AU986)</f>
        <v/>
      </c>
      <c r="W986" t="str">
        <f>IF(PResult!R986="","",UPPER(TRIM(PResult!R986)))</f>
        <v/>
      </c>
      <c r="X986" t="str">
        <f>IF(PResult!AV986="","",PResult!AV986)</f>
        <v/>
      </c>
      <c r="Y986" t="str">
        <f>IF(PResult!AW986="","",PResult!AW986)</f>
        <v/>
      </c>
      <c r="Z986" t="str">
        <f>IF(PResult!AX986="","",PResult!AX986)</f>
        <v/>
      </c>
      <c r="AA986" t="str">
        <f>IF(PResult!AY986="","",PResult!AY986)</f>
        <v/>
      </c>
      <c r="AB986" t="str">
        <f>IF(PResult!AZ986="","",PResult!AZ986)</f>
        <v/>
      </c>
      <c r="AC986" t="str">
        <f>IF(PResult!BA986="","",PResult!BA986)</f>
        <v/>
      </c>
      <c r="AD986" t="str">
        <f>IF(PResult!G986="","",PResult!G986)</f>
        <v/>
      </c>
      <c r="AE986" t="str">
        <f>IF(PResult!H986="","",PResult!H986)</f>
        <v/>
      </c>
      <c r="AF986">
        <f>IF(OR(PResult!I986="(null)",PResult!I986=""),0,PResult!I986)</f>
        <v>0</v>
      </c>
      <c r="AG986" t="str">
        <f>TEXT(IF(ISERROR(INDEX(Panaboard!P:P,MATCH(CONCATENATE(A986,"-",T986),Panaboard!AF:AF,0))),"",INDEX(Panaboard!P:P,MATCH(CONCATENATE(A986,"-",T986),Panaboard!AF:AF,0))),"HH:MM")</f>
        <v/>
      </c>
      <c r="AH986" t="str">
        <f>TEXT(IF(ISERROR(INDEX(Panaboard!Q:Q,MATCH(CONCATENATE(A986,"-",T986),Panaboard!AF:AF,0))),"",INDEX(Panaboard!Q:Q,MATCH(CONCATENATE(A986,"-",T986),Panaboard!AF:AF,0))),"HH:MM")</f>
        <v/>
      </c>
      <c r="AI986" t="str">
        <f>TEXT(IF(ISERROR(INDEX(Panaboard!R:R,MATCH(CONCATENATE(A986,"-",T986),Panaboard!AF:AF,0))),"",INDEX(Panaboard!R:R,MATCH(CONCATENATE(A986,"-",T986),Panaboard!AF:AF,0))),"HH:MM")</f>
        <v/>
      </c>
      <c r="AJ986" t="str">
        <f>TEXT(IF(ISERROR(INDEX(Panaboard!S:S,MATCH(CONCATENATE(A986,"-",T986),Panaboard!AF:AF,0))),"",INDEX(Panaboard!S:S,MATCH(CONCATENATE(A986,"-",T986),Panaboard!AF:AF,0))),"HH:MM")</f>
        <v/>
      </c>
      <c r="AK986" t="str">
        <f>IF(PResult!BC986="","",PResult!BC986)</f>
        <v/>
      </c>
      <c r="AL986" t="str">
        <f>IF(PResult!BB986="","",PResult!BB986)</f>
        <v/>
      </c>
      <c r="AM986" t="str">
        <f>IF(PResult!BE986="","",PResult!BE986)</f>
        <v/>
      </c>
      <c r="AN986" t="str">
        <f>IF(PResult!BD986="","",PResult!BD986)</f>
        <v/>
      </c>
      <c r="AO986" t="str">
        <f>IF(PResult!BF986="","",PResult!BF986)</f>
        <v/>
      </c>
      <c r="AP986" t="str">
        <f>IF(ISERROR(INDEX(Panaboard!T:T,MATCH(CONCATENATE(A986,"-",T986),Panaboard!AF:AF,0))),"",INDEX(Panaboard!T:T,MATCH(CONCATENATE(A986,"-",T986),Panaboard!AF:AF,0)))</f>
        <v/>
      </c>
      <c r="AQ986" t="str">
        <f>IF(ISERROR(INDEX(Panaboard!U:U,MATCH(CONCATENATE(A986,"-",T986),Panaboard!AF:AF,0))),"",INDEX(Panaboard!U:U,MATCH(CONCATENATE(A986,"-",T986),Panaboard!AF:AF,0)))</f>
        <v/>
      </c>
      <c r="AR986" t="str">
        <f>IF(ISERROR(INDEX(Panaboard!V:V,MATCH(CONCATENATE(A986,"-",T986),Panaboard!AF:AF,0))),"",INDEX(Panaboard!V:V,MATCH(CONCATENATE(A986,"-",T986),Panaboard!AF:AF,0)))</f>
        <v/>
      </c>
      <c r="AS986" t="str">
        <f>IF(ISERROR(INDEX(Panaboard!W:W,MATCH(CONCATENATE(A986,"-",T986),Panaboard!AF:AF,0))),"",INDEX(Panaboard!W:W,MATCH(CONCATENATE(A986,"-",T986),Panaboard!AF:AF,0)))</f>
        <v/>
      </c>
      <c r="AT986" t="str">
        <f>IF(ISERROR(INDEX(Panaboard!X:X,MATCH(CONCATENATE(A986,"-",T986),Panaboard!AF:AF,0))),"",INDEX(Panaboard!X:X,MATCH(CONCATENATE(A986,"-",T986),Panaboard!AF:AF,0)))</f>
        <v/>
      </c>
      <c r="AU986" t="str">
        <f>IF(ISERROR(INDEX(Panaboard!Y:Y,MATCH(CONCATENATE(A986,"-",T986),Panaboard!AF:AF,0))),"",INDEX(Panaboard!Y:Y,MATCH(CONCATENATE(A986,"-",T986),Panaboard!AF:AF,0)))</f>
        <v/>
      </c>
      <c r="AV986" t="str">
        <f>IF(ISERROR(INDEX(Panaboard!Z:Z,MATCH(CONCATENATE(A986,"-",T986),Panaboard!AF:AF,0))),"",INDEX(Panaboard!Z:Z,MATCH(CONCATENATE(A986,"-",T986),Panaboard!AF:AF,0)))</f>
        <v/>
      </c>
      <c r="AW986" t="str">
        <f>IF(ISERROR(INDEX(Panaboard!AA:AA,MATCH(CONCATENATE(A986,"-",T986),Panaboard!AF:AF,0))),"",INDEX(Panaboard!AA:AA,MATCH(CONCATENATE(A986,"-",T986),Panaboard!AF:AF,0)))</f>
        <v/>
      </c>
      <c r="AX986" t="str">
        <f>IF(ISERROR(INDEX(Panaboard!AB:AB,MATCH(CONCATENATE(A986,"-",T986),Panaboard!AF:AF,0))),"",INDEX(Panaboard!AB:AB,MATCH(CONCATENATE(A986,"-",T986),Panaboard!AF:AF,0)))</f>
        <v/>
      </c>
      <c r="AY986" t="str">
        <f>IF(ISERROR(INDEX(Panaboard!AC:AC,MATCH(CONCATENATE(A986,"-",T986),Panaboard!AF:AF,0))),"",INDEX(Panaboard!AC:AC,MATCH(CONCATENATE(A986,"-",T986),Panaboard!AF:AF,0)))</f>
        <v/>
      </c>
      <c r="AZ986" t="str">
        <f>IF(OR(PResult!T986="",PResult!T986="(null)"),"",PResult!T986)</f>
        <v/>
      </c>
      <c r="BA986">
        <f>IF(PResult!O986="",0,PResult!O986)</f>
        <v>0</v>
      </c>
      <c r="BB986" t="str">
        <f>IF(ISERROR(INDEX(Panaboard!N:N,MATCH(CONCATENATE(A986,"-",T986),Panaboard!AF:AF,0))),"",INDEX(Panaboard!N:N,MATCH(CONCATENATE(A986,"-",T986),Panaboard!AF:AF,0)))</f>
        <v/>
      </c>
      <c r="BC986" t="str">
        <f t="shared" si="46"/>
        <v/>
      </c>
      <c r="BD986" t="str">
        <f>IF(ISERROR(INDEX(Panaboard!AD:AD,MATCH(CONCATENATE(A986,"-",T986),Panaboard!AF:AF,0))),"",INDEX(Panaboard!AD:AD,MATCH(CONCATENATE(A986,"-",T986),Panaboard!AF:AF,0)))</f>
        <v/>
      </c>
      <c r="BE986" t="str">
        <f>IF(ISERROR(INDEX(Panaboard!AE:AE,MATCH(CONCATENATE(A986,"-",T986),Panaboard!AF:AF,0))),"",INDEX(Panaboard!AE:AE,MATCH(CONCATENATE(A986,"-",T986),Panaboard!AF:AF,0)))</f>
        <v/>
      </c>
      <c r="BF986">
        <f>IF(OR(UPPER(TRIM(PResult!R986))="S",UPPER(TRIM(PResult!R986))="P"),PResult!M986,0)</f>
        <v>0</v>
      </c>
      <c r="BG986" t="str">
        <f>IF(ISERROR(INDEX(Panaboard!L:L,MATCH(CONCATENATE(A986,"-",T986),Panaboard!AF:AF,0))),"",INDEX(Panaboard!L:L,MATCH(CONCATENATE(A986,"-",T986),Panaboard!AF:AF,0)))</f>
        <v/>
      </c>
      <c r="BH986" t="str">
        <f>IF(ISERROR(INDEX(Panaboard!AG:AG,MATCH(CONCATENATE(A986,"-",T986),Panaboard!AF:AF,0))),"",INDEX(Panaboard!AG:AG,MATCH(CONCATENATE(A986,"-",T986),Panaboard!AF:AF,0)))</f>
        <v/>
      </c>
      <c r="BI986" t="str">
        <f t="shared" si="47"/>
        <v/>
      </c>
      <c r="BJ986" t="str">
        <f>IF(ISERROR(INDEX(CuttingList!F:F,MATCH(CONCATENATE(A986,"-",T986),CuttingList!E:E,0))),"",INDEX(CuttingList!F:F,MATCH(CONCATENATE(A986,"-",T986),CuttingList!E:E,0)))</f>
        <v/>
      </c>
    </row>
    <row r="987" spans="1:62" x14ac:dyDescent="0.25">
      <c r="A987" t="str">
        <f>IF(PResult!AL987="","",PResult!AL987)</f>
        <v/>
      </c>
      <c r="B987" t="str">
        <f>IF(PResult!F987="","",PResult!F987)</f>
        <v/>
      </c>
      <c r="C987" t="str">
        <f>IF(PResult!AN987="","",PResult!AN987)</f>
        <v/>
      </c>
      <c r="D987" t="str">
        <f>IF(PResult!AO987="","",PResult!AO987)</f>
        <v/>
      </c>
      <c r="E987" t="str">
        <f>IF(PResult!AP987="","",PResult!AP987)</f>
        <v/>
      </c>
      <c r="F987" t="str">
        <f>IF(PResult!AQ987="","",PResult!AQ987)</f>
        <v/>
      </c>
      <c r="G987">
        <f>IF(PResult!AR987="",0,ROUND(PResult!AR987,2))</f>
        <v>0</v>
      </c>
      <c r="I987">
        <f>IF(OR(UPPER(TRIM(PResult!R987))="S",UPPER(TRIM(PResult!R987))="P"),PResult!O987,0)</f>
        <v>0</v>
      </c>
      <c r="J987" t="str">
        <f>IF(ISERROR(INDEX(Panaboard!J:J,MATCH(CONCATENATE(A987,"-",T987),Panaboard!AF:AF,0))),"",TRIM(INDEX(Panaboard!J:J,MATCH(CONCATENATE(A987,"-",T987),Panaboard!AF:AF,0))))</f>
        <v/>
      </c>
      <c r="K987" t="str">
        <f>IF(ISERROR(INDEX(Panaboard!C:C,MATCH(CONCATENATE(A987,"-",T987),Panaboard!AF:AF,0))),"",INDEX(Panaboard!C:C,MATCH(CONCATENATE(A987,"-",T987),Panaboard!AF:AF,0)))</f>
        <v/>
      </c>
      <c r="L987" t="str">
        <f>IF(ISERROR(INDEX(Panaboard!D:D,MATCH(CONCATENATE(A987,"-",T987),Panaboard!AF:AF,0))),"",INDEX(Panaboard!D:D,MATCH(CONCATENATE(A987,"-",T987),Panaboard!AF:AF,0)))</f>
        <v/>
      </c>
      <c r="M987" t="str">
        <f>IF(ISERROR(INDEX(Panaboard!E:E,MATCH(CONCATENATE(A987,"-",T987),Panaboard!AF:AF,0))),"",INDEX(Panaboard!E:E,MATCH(CONCATENATE(A987,"-",T987),Panaboard!AF:AF,0)))</f>
        <v/>
      </c>
      <c r="N987" t="str">
        <f>IF(ISERROR(INDEX(Panaboard!F:F,MATCH(CONCATENATE(A987,"-",T987),Panaboard!AF:AF,0))),"",INDEX(Panaboard!F:F,MATCH(CONCATENATE(A987,"-",T987),Panaboard!AF:AF,0)))</f>
        <v/>
      </c>
      <c r="O987" t="str">
        <f>IF(ISERROR(INDEX(Panaboard!G:G,MATCH(CONCATENATE(A987,"-",T987),Panaboard!AF:AF,0))),"",INDEX(Panaboard!G:G,MATCH(CONCATENATE(A987,"-",T987),Panaboard!AF:AF,0)))</f>
        <v/>
      </c>
      <c r="P987" t="str">
        <f t="shared" si="45"/>
        <v/>
      </c>
      <c r="Q987" t="str">
        <f>IF(ISERROR(INDEX(Panaboard!H:H,MATCH(CONCATENATE(A987,"-",T987),Panaboard!AF:AF,0))),"",INDEX(Panaboard!H:H,MATCH(CONCATENATE(A987,"-",T987),Panaboard!AF:AF,0)))</f>
        <v/>
      </c>
      <c r="R987" t="str">
        <f>IF(ISERROR(INDEX(Panaboard!I:I,MATCH(CONCATENATE(A987,"-",T987),Panaboard!AF:AF,0))),"",INDEX(Panaboard!I:I,MATCH(CONCATENATE(A987,"-",T987),Panaboard!AF:AF,0)))</f>
        <v/>
      </c>
      <c r="S987" t="str">
        <f>CONCATENATE(PResult!AS987,PResult!AT987)</f>
        <v/>
      </c>
      <c r="T987" t="str">
        <f>IF(PResult!BG987="","",PResult!BG987)</f>
        <v/>
      </c>
      <c r="U987" t="str">
        <f>IF(PResult!Y987="","",PResult!Y987)</f>
        <v/>
      </c>
      <c r="V987" t="str">
        <f>IF(PResult!AU987="","",PResult!AU987)</f>
        <v/>
      </c>
      <c r="W987" t="str">
        <f>IF(PResult!R987="","",UPPER(TRIM(PResult!R987)))</f>
        <v/>
      </c>
      <c r="X987" t="str">
        <f>IF(PResult!AV987="","",PResult!AV987)</f>
        <v/>
      </c>
      <c r="Y987" t="str">
        <f>IF(PResult!AW987="","",PResult!AW987)</f>
        <v/>
      </c>
      <c r="Z987" t="str">
        <f>IF(PResult!AX987="","",PResult!AX987)</f>
        <v/>
      </c>
      <c r="AA987" t="str">
        <f>IF(PResult!AY987="","",PResult!AY987)</f>
        <v/>
      </c>
      <c r="AB987" t="str">
        <f>IF(PResult!AZ987="","",PResult!AZ987)</f>
        <v/>
      </c>
      <c r="AC987" t="str">
        <f>IF(PResult!BA987="","",PResult!BA987)</f>
        <v/>
      </c>
      <c r="AD987" t="str">
        <f>IF(PResult!G987="","",PResult!G987)</f>
        <v/>
      </c>
      <c r="AE987" t="str">
        <f>IF(PResult!H987="","",PResult!H987)</f>
        <v/>
      </c>
      <c r="AF987">
        <f>IF(OR(PResult!I987="(null)",PResult!I987=""),0,PResult!I987)</f>
        <v>0</v>
      </c>
      <c r="AG987" t="str">
        <f>TEXT(IF(ISERROR(INDEX(Panaboard!P:P,MATCH(CONCATENATE(A987,"-",T987),Panaboard!AF:AF,0))),"",INDEX(Panaboard!P:P,MATCH(CONCATENATE(A987,"-",T987),Panaboard!AF:AF,0))),"HH:MM")</f>
        <v/>
      </c>
      <c r="AH987" t="str">
        <f>TEXT(IF(ISERROR(INDEX(Panaboard!Q:Q,MATCH(CONCATENATE(A987,"-",T987),Panaboard!AF:AF,0))),"",INDEX(Panaboard!Q:Q,MATCH(CONCATENATE(A987,"-",T987),Panaboard!AF:AF,0))),"HH:MM")</f>
        <v/>
      </c>
      <c r="AI987" t="str">
        <f>TEXT(IF(ISERROR(INDEX(Panaboard!R:R,MATCH(CONCATENATE(A987,"-",T987),Panaboard!AF:AF,0))),"",INDEX(Panaboard!R:R,MATCH(CONCATENATE(A987,"-",T987),Panaboard!AF:AF,0))),"HH:MM")</f>
        <v/>
      </c>
      <c r="AJ987" t="str">
        <f>TEXT(IF(ISERROR(INDEX(Panaboard!S:S,MATCH(CONCATENATE(A987,"-",T987),Panaboard!AF:AF,0))),"",INDEX(Panaboard!S:S,MATCH(CONCATENATE(A987,"-",T987),Panaboard!AF:AF,0))),"HH:MM")</f>
        <v/>
      </c>
      <c r="AK987" t="str">
        <f>IF(PResult!BC987="","",PResult!BC987)</f>
        <v/>
      </c>
      <c r="AL987" t="str">
        <f>IF(PResult!BB987="","",PResult!BB987)</f>
        <v/>
      </c>
      <c r="AM987" t="str">
        <f>IF(PResult!BE987="","",PResult!BE987)</f>
        <v/>
      </c>
      <c r="AN987" t="str">
        <f>IF(PResult!BD987="","",PResult!BD987)</f>
        <v/>
      </c>
      <c r="AO987" t="str">
        <f>IF(PResult!BF987="","",PResult!BF987)</f>
        <v/>
      </c>
      <c r="AP987" t="str">
        <f>IF(ISERROR(INDEX(Panaboard!T:T,MATCH(CONCATENATE(A987,"-",T987),Panaboard!AF:AF,0))),"",INDEX(Panaboard!T:T,MATCH(CONCATENATE(A987,"-",T987),Panaboard!AF:AF,0)))</f>
        <v/>
      </c>
      <c r="AQ987" t="str">
        <f>IF(ISERROR(INDEX(Panaboard!U:U,MATCH(CONCATENATE(A987,"-",T987),Panaboard!AF:AF,0))),"",INDEX(Panaboard!U:U,MATCH(CONCATENATE(A987,"-",T987),Panaboard!AF:AF,0)))</f>
        <v/>
      </c>
      <c r="AR987" t="str">
        <f>IF(ISERROR(INDEX(Panaboard!V:V,MATCH(CONCATENATE(A987,"-",T987),Panaboard!AF:AF,0))),"",INDEX(Panaboard!V:V,MATCH(CONCATENATE(A987,"-",T987),Panaboard!AF:AF,0)))</f>
        <v/>
      </c>
      <c r="AS987" t="str">
        <f>IF(ISERROR(INDEX(Panaboard!W:W,MATCH(CONCATENATE(A987,"-",T987),Panaboard!AF:AF,0))),"",INDEX(Panaboard!W:W,MATCH(CONCATENATE(A987,"-",T987),Panaboard!AF:AF,0)))</f>
        <v/>
      </c>
      <c r="AT987" t="str">
        <f>IF(ISERROR(INDEX(Panaboard!X:X,MATCH(CONCATENATE(A987,"-",T987),Panaboard!AF:AF,0))),"",INDEX(Panaboard!X:X,MATCH(CONCATENATE(A987,"-",T987),Panaboard!AF:AF,0)))</f>
        <v/>
      </c>
      <c r="AU987" t="str">
        <f>IF(ISERROR(INDEX(Panaboard!Y:Y,MATCH(CONCATENATE(A987,"-",T987),Panaboard!AF:AF,0))),"",INDEX(Panaboard!Y:Y,MATCH(CONCATENATE(A987,"-",T987),Panaboard!AF:AF,0)))</f>
        <v/>
      </c>
      <c r="AV987" t="str">
        <f>IF(ISERROR(INDEX(Panaboard!Z:Z,MATCH(CONCATENATE(A987,"-",T987),Panaboard!AF:AF,0))),"",INDEX(Panaboard!Z:Z,MATCH(CONCATENATE(A987,"-",T987),Panaboard!AF:AF,0)))</f>
        <v/>
      </c>
      <c r="AW987" t="str">
        <f>IF(ISERROR(INDEX(Panaboard!AA:AA,MATCH(CONCATENATE(A987,"-",T987),Panaboard!AF:AF,0))),"",INDEX(Panaboard!AA:AA,MATCH(CONCATENATE(A987,"-",T987),Panaboard!AF:AF,0)))</f>
        <v/>
      </c>
      <c r="AX987" t="str">
        <f>IF(ISERROR(INDEX(Panaboard!AB:AB,MATCH(CONCATENATE(A987,"-",T987),Panaboard!AF:AF,0))),"",INDEX(Panaboard!AB:AB,MATCH(CONCATENATE(A987,"-",T987),Panaboard!AF:AF,0)))</f>
        <v/>
      </c>
      <c r="AY987" t="str">
        <f>IF(ISERROR(INDEX(Panaboard!AC:AC,MATCH(CONCATENATE(A987,"-",T987),Panaboard!AF:AF,0))),"",INDEX(Panaboard!AC:AC,MATCH(CONCATENATE(A987,"-",T987),Panaboard!AF:AF,0)))</f>
        <v/>
      </c>
      <c r="AZ987" t="str">
        <f>IF(OR(PResult!T987="",PResult!T987="(null)"),"",PResult!T987)</f>
        <v/>
      </c>
      <c r="BA987">
        <f>IF(PResult!O987="",0,PResult!O987)</f>
        <v>0</v>
      </c>
      <c r="BB987" t="str">
        <f>IF(ISERROR(INDEX(Panaboard!N:N,MATCH(CONCATENATE(A987,"-",T987),Panaboard!AF:AF,0))),"",INDEX(Panaboard!N:N,MATCH(CONCATENATE(A987,"-",T987),Panaboard!AF:AF,0)))</f>
        <v/>
      </c>
      <c r="BC987" t="str">
        <f t="shared" si="46"/>
        <v/>
      </c>
      <c r="BD987" t="str">
        <f>IF(ISERROR(INDEX(Panaboard!AD:AD,MATCH(CONCATENATE(A987,"-",T987),Panaboard!AF:AF,0))),"",INDEX(Panaboard!AD:AD,MATCH(CONCATENATE(A987,"-",T987),Panaboard!AF:AF,0)))</f>
        <v/>
      </c>
      <c r="BE987" t="str">
        <f>IF(ISERROR(INDEX(Panaboard!AE:AE,MATCH(CONCATENATE(A987,"-",T987),Panaboard!AF:AF,0))),"",INDEX(Panaboard!AE:AE,MATCH(CONCATENATE(A987,"-",T987),Panaboard!AF:AF,0)))</f>
        <v/>
      </c>
      <c r="BF987">
        <f>IF(OR(UPPER(TRIM(PResult!R987))="S",UPPER(TRIM(PResult!R987))="P"),PResult!M987,0)</f>
        <v>0</v>
      </c>
      <c r="BG987" t="str">
        <f>IF(ISERROR(INDEX(Panaboard!L:L,MATCH(CONCATENATE(A987,"-",T987),Panaboard!AF:AF,0))),"",INDEX(Panaboard!L:L,MATCH(CONCATENATE(A987,"-",T987),Panaboard!AF:AF,0)))</f>
        <v/>
      </c>
      <c r="BH987" t="str">
        <f>IF(ISERROR(INDEX(Panaboard!AG:AG,MATCH(CONCATENATE(A987,"-",T987),Panaboard!AF:AF,0))),"",INDEX(Panaboard!AG:AG,MATCH(CONCATENATE(A987,"-",T987),Panaboard!AF:AF,0)))</f>
        <v/>
      </c>
      <c r="BI987" t="str">
        <f t="shared" si="47"/>
        <v/>
      </c>
      <c r="BJ987" t="str">
        <f>IF(ISERROR(INDEX(CuttingList!F:F,MATCH(CONCATENATE(A987,"-",T987),CuttingList!E:E,0))),"",INDEX(CuttingList!F:F,MATCH(CONCATENATE(A987,"-",T987),CuttingList!E:E,0)))</f>
        <v/>
      </c>
    </row>
    <row r="988" spans="1:62" x14ac:dyDescent="0.25">
      <c r="A988" t="str">
        <f>IF(PResult!AL988="","",PResult!AL988)</f>
        <v/>
      </c>
      <c r="B988" t="str">
        <f>IF(PResult!F988="","",PResult!F988)</f>
        <v/>
      </c>
      <c r="C988" t="str">
        <f>IF(PResult!AN988="","",PResult!AN988)</f>
        <v/>
      </c>
      <c r="D988" t="str">
        <f>IF(PResult!AO988="","",PResult!AO988)</f>
        <v/>
      </c>
      <c r="E988" t="str">
        <f>IF(PResult!AP988="","",PResult!AP988)</f>
        <v/>
      </c>
      <c r="F988" t="str">
        <f>IF(PResult!AQ988="","",PResult!AQ988)</f>
        <v/>
      </c>
      <c r="G988">
        <f>IF(PResult!AR988="",0,ROUND(PResult!AR988,2))</f>
        <v>0</v>
      </c>
      <c r="I988">
        <f>IF(OR(UPPER(TRIM(PResult!R988))="S",UPPER(TRIM(PResult!R988))="P"),PResult!O988,0)</f>
        <v>0</v>
      </c>
      <c r="J988" t="str">
        <f>IF(ISERROR(INDEX(Panaboard!J:J,MATCH(CONCATENATE(A988,"-",T988),Panaboard!AF:AF,0))),"",TRIM(INDEX(Panaboard!J:J,MATCH(CONCATENATE(A988,"-",T988),Panaboard!AF:AF,0))))</f>
        <v/>
      </c>
      <c r="K988" t="str">
        <f>IF(ISERROR(INDEX(Panaboard!C:C,MATCH(CONCATENATE(A988,"-",T988),Panaboard!AF:AF,0))),"",INDEX(Panaboard!C:C,MATCH(CONCATENATE(A988,"-",T988),Panaboard!AF:AF,0)))</f>
        <v/>
      </c>
      <c r="L988" t="str">
        <f>IF(ISERROR(INDEX(Panaboard!D:D,MATCH(CONCATENATE(A988,"-",T988),Panaboard!AF:AF,0))),"",INDEX(Panaboard!D:D,MATCH(CONCATENATE(A988,"-",T988),Panaboard!AF:AF,0)))</f>
        <v/>
      </c>
      <c r="M988" t="str">
        <f>IF(ISERROR(INDEX(Panaboard!E:E,MATCH(CONCATENATE(A988,"-",T988),Panaboard!AF:AF,0))),"",INDEX(Panaboard!E:E,MATCH(CONCATENATE(A988,"-",T988),Panaboard!AF:AF,0)))</f>
        <v/>
      </c>
      <c r="N988" t="str">
        <f>IF(ISERROR(INDEX(Panaboard!F:F,MATCH(CONCATENATE(A988,"-",T988),Panaboard!AF:AF,0))),"",INDEX(Panaboard!F:F,MATCH(CONCATENATE(A988,"-",T988),Panaboard!AF:AF,0)))</f>
        <v/>
      </c>
      <c r="O988" t="str">
        <f>IF(ISERROR(INDEX(Panaboard!G:G,MATCH(CONCATENATE(A988,"-",T988),Panaboard!AF:AF,0))),"",INDEX(Panaboard!G:G,MATCH(CONCATENATE(A988,"-",T988),Panaboard!AF:AF,0)))</f>
        <v/>
      </c>
      <c r="P988" t="str">
        <f t="shared" si="45"/>
        <v/>
      </c>
      <c r="Q988" t="str">
        <f>IF(ISERROR(INDEX(Panaboard!H:H,MATCH(CONCATENATE(A988,"-",T988),Panaboard!AF:AF,0))),"",INDEX(Panaboard!H:H,MATCH(CONCATENATE(A988,"-",T988),Panaboard!AF:AF,0)))</f>
        <v/>
      </c>
      <c r="R988" t="str">
        <f>IF(ISERROR(INDEX(Panaboard!I:I,MATCH(CONCATENATE(A988,"-",T988),Panaboard!AF:AF,0))),"",INDEX(Panaboard!I:I,MATCH(CONCATENATE(A988,"-",T988),Panaboard!AF:AF,0)))</f>
        <v/>
      </c>
      <c r="S988" t="str">
        <f>CONCATENATE(PResult!AS988,PResult!AT988)</f>
        <v/>
      </c>
      <c r="T988" t="str">
        <f>IF(PResult!BG988="","",PResult!BG988)</f>
        <v/>
      </c>
      <c r="U988" t="str">
        <f>IF(PResult!Y988="","",PResult!Y988)</f>
        <v/>
      </c>
      <c r="V988" t="str">
        <f>IF(PResult!AU988="","",PResult!AU988)</f>
        <v/>
      </c>
      <c r="W988" t="str">
        <f>IF(PResult!R988="","",UPPER(TRIM(PResult!R988)))</f>
        <v/>
      </c>
      <c r="X988" t="str">
        <f>IF(PResult!AV988="","",PResult!AV988)</f>
        <v/>
      </c>
      <c r="Y988" t="str">
        <f>IF(PResult!AW988="","",PResult!AW988)</f>
        <v/>
      </c>
      <c r="Z988" t="str">
        <f>IF(PResult!AX988="","",PResult!AX988)</f>
        <v/>
      </c>
      <c r="AA988" t="str">
        <f>IF(PResult!AY988="","",PResult!AY988)</f>
        <v/>
      </c>
      <c r="AB988" t="str">
        <f>IF(PResult!AZ988="","",PResult!AZ988)</f>
        <v/>
      </c>
      <c r="AC988" t="str">
        <f>IF(PResult!BA988="","",PResult!BA988)</f>
        <v/>
      </c>
      <c r="AD988" t="str">
        <f>IF(PResult!G988="","",PResult!G988)</f>
        <v/>
      </c>
      <c r="AE988" t="str">
        <f>IF(PResult!H988="","",PResult!H988)</f>
        <v/>
      </c>
      <c r="AF988">
        <f>IF(OR(PResult!I988="(null)",PResult!I988=""),0,PResult!I988)</f>
        <v>0</v>
      </c>
      <c r="AG988" t="str">
        <f>TEXT(IF(ISERROR(INDEX(Panaboard!P:P,MATCH(CONCATENATE(A988,"-",T988),Panaboard!AF:AF,0))),"",INDEX(Panaboard!P:P,MATCH(CONCATENATE(A988,"-",T988),Panaboard!AF:AF,0))),"HH:MM")</f>
        <v/>
      </c>
      <c r="AH988" t="str">
        <f>TEXT(IF(ISERROR(INDEX(Panaboard!Q:Q,MATCH(CONCATENATE(A988,"-",T988),Panaboard!AF:AF,0))),"",INDEX(Panaboard!Q:Q,MATCH(CONCATENATE(A988,"-",T988),Panaboard!AF:AF,0))),"HH:MM")</f>
        <v/>
      </c>
      <c r="AI988" t="str">
        <f>TEXT(IF(ISERROR(INDEX(Panaboard!R:R,MATCH(CONCATENATE(A988,"-",T988),Panaboard!AF:AF,0))),"",INDEX(Panaboard!R:R,MATCH(CONCATENATE(A988,"-",T988),Panaboard!AF:AF,0))),"HH:MM")</f>
        <v/>
      </c>
      <c r="AJ988" t="str">
        <f>TEXT(IF(ISERROR(INDEX(Panaboard!S:S,MATCH(CONCATENATE(A988,"-",T988),Panaboard!AF:AF,0))),"",INDEX(Panaboard!S:S,MATCH(CONCATENATE(A988,"-",T988),Panaboard!AF:AF,0))),"HH:MM")</f>
        <v/>
      </c>
      <c r="AK988" t="str">
        <f>IF(PResult!BC988="","",PResult!BC988)</f>
        <v/>
      </c>
      <c r="AL988" t="str">
        <f>IF(PResult!BB988="","",PResult!BB988)</f>
        <v/>
      </c>
      <c r="AM988" t="str">
        <f>IF(PResult!BE988="","",PResult!BE988)</f>
        <v/>
      </c>
      <c r="AN988" t="str">
        <f>IF(PResult!BD988="","",PResult!BD988)</f>
        <v/>
      </c>
      <c r="AO988" t="str">
        <f>IF(PResult!BF988="","",PResult!BF988)</f>
        <v/>
      </c>
      <c r="AP988" t="str">
        <f>IF(ISERROR(INDEX(Panaboard!T:T,MATCH(CONCATENATE(A988,"-",T988),Panaboard!AF:AF,0))),"",INDEX(Panaboard!T:T,MATCH(CONCATENATE(A988,"-",T988),Panaboard!AF:AF,0)))</f>
        <v/>
      </c>
      <c r="AQ988" t="str">
        <f>IF(ISERROR(INDEX(Panaboard!U:U,MATCH(CONCATENATE(A988,"-",T988),Panaboard!AF:AF,0))),"",INDEX(Panaboard!U:U,MATCH(CONCATENATE(A988,"-",T988),Panaboard!AF:AF,0)))</f>
        <v/>
      </c>
      <c r="AR988" t="str">
        <f>IF(ISERROR(INDEX(Panaboard!V:V,MATCH(CONCATENATE(A988,"-",T988),Panaboard!AF:AF,0))),"",INDEX(Panaboard!V:V,MATCH(CONCATENATE(A988,"-",T988),Panaboard!AF:AF,0)))</f>
        <v/>
      </c>
      <c r="AS988" t="str">
        <f>IF(ISERROR(INDEX(Panaboard!W:W,MATCH(CONCATENATE(A988,"-",T988),Panaboard!AF:AF,0))),"",INDEX(Panaboard!W:W,MATCH(CONCATENATE(A988,"-",T988),Panaboard!AF:AF,0)))</f>
        <v/>
      </c>
      <c r="AT988" t="str">
        <f>IF(ISERROR(INDEX(Panaboard!X:X,MATCH(CONCATENATE(A988,"-",T988),Panaboard!AF:AF,0))),"",INDEX(Panaboard!X:X,MATCH(CONCATENATE(A988,"-",T988),Panaboard!AF:AF,0)))</f>
        <v/>
      </c>
      <c r="AU988" t="str">
        <f>IF(ISERROR(INDEX(Panaboard!Y:Y,MATCH(CONCATENATE(A988,"-",T988),Panaboard!AF:AF,0))),"",INDEX(Panaboard!Y:Y,MATCH(CONCATENATE(A988,"-",T988),Panaboard!AF:AF,0)))</f>
        <v/>
      </c>
      <c r="AV988" t="str">
        <f>IF(ISERROR(INDEX(Panaboard!Z:Z,MATCH(CONCATENATE(A988,"-",T988),Panaboard!AF:AF,0))),"",INDEX(Panaboard!Z:Z,MATCH(CONCATENATE(A988,"-",T988),Panaboard!AF:AF,0)))</f>
        <v/>
      </c>
      <c r="AW988" t="str">
        <f>IF(ISERROR(INDEX(Panaboard!AA:AA,MATCH(CONCATENATE(A988,"-",T988),Panaboard!AF:AF,0))),"",INDEX(Panaboard!AA:AA,MATCH(CONCATENATE(A988,"-",T988),Panaboard!AF:AF,0)))</f>
        <v/>
      </c>
      <c r="AX988" t="str">
        <f>IF(ISERROR(INDEX(Panaboard!AB:AB,MATCH(CONCATENATE(A988,"-",T988),Panaboard!AF:AF,0))),"",INDEX(Panaboard!AB:AB,MATCH(CONCATENATE(A988,"-",T988),Panaboard!AF:AF,0)))</f>
        <v/>
      </c>
      <c r="AY988" t="str">
        <f>IF(ISERROR(INDEX(Panaboard!AC:AC,MATCH(CONCATENATE(A988,"-",T988),Panaboard!AF:AF,0))),"",INDEX(Panaboard!AC:AC,MATCH(CONCATENATE(A988,"-",T988),Panaboard!AF:AF,0)))</f>
        <v/>
      </c>
      <c r="AZ988" t="str">
        <f>IF(OR(PResult!T988="",PResult!T988="(null)"),"",PResult!T988)</f>
        <v/>
      </c>
      <c r="BA988">
        <f>IF(PResult!O988="",0,PResult!O988)</f>
        <v>0</v>
      </c>
      <c r="BB988" t="str">
        <f>IF(ISERROR(INDEX(Panaboard!N:N,MATCH(CONCATENATE(A988,"-",T988),Panaboard!AF:AF,0))),"",INDEX(Panaboard!N:N,MATCH(CONCATENATE(A988,"-",T988),Panaboard!AF:AF,0)))</f>
        <v/>
      </c>
      <c r="BC988" t="str">
        <f t="shared" si="46"/>
        <v/>
      </c>
      <c r="BD988" t="str">
        <f>IF(ISERROR(INDEX(Panaboard!AD:AD,MATCH(CONCATENATE(A988,"-",T988),Panaboard!AF:AF,0))),"",INDEX(Panaboard!AD:AD,MATCH(CONCATENATE(A988,"-",T988),Panaboard!AF:AF,0)))</f>
        <v/>
      </c>
      <c r="BE988" t="str">
        <f>IF(ISERROR(INDEX(Panaboard!AE:AE,MATCH(CONCATENATE(A988,"-",T988),Panaboard!AF:AF,0))),"",INDEX(Panaboard!AE:AE,MATCH(CONCATENATE(A988,"-",T988),Panaboard!AF:AF,0)))</f>
        <v/>
      </c>
      <c r="BF988">
        <f>IF(OR(UPPER(TRIM(PResult!R988))="S",UPPER(TRIM(PResult!R988))="P"),PResult!M988,0)</f>
        <v>0</v>
      </c>
      <c r="BG988" t="str">
        <f>IF(ISERROR(INDEX(Panaboard!L:L,MATCH(CONCATENATE(A988,"-",T988),Panaboard!AF:AF,0))),"",INDEX(Panaboard!L:L,MATCH(CONCATENATE(A988,"-",T988),Panaboard!AF:AF,0)))</f>
        <v/>
      </c>
      <c r="BH988" t="str">
        <f>IF(ISERROR(INDEX(Panaboard!AG:AG,MATCH(CONCATENATE(A988,"-",T988),Panaboard!AF:AF,0))),"",INDEX(Panaboard!AG:AG,MATCH(CONCATENATE(A988,"-",T988),Panaboard!AF:AF,0)))</f>
        <v/>
      </c>
      <c r="BI988" t="str">
        <f t="shared" si="47"/>
        <v/>
      </c>
      <c r="BJ988" t="str">
        <f>IF(ISERROR(INDEX(CuttingList!F:F,MATCH(CONCATENATE(A988,"-",T988),CuttingList!E:E,0))),"",INDEX(CuttingList!F:F,MATCH(CONCATENATE(A988,"-",T988),CuttingList!E:E,0)))</f>
        <v/>
      </c>
    </row>
    <row r="989" spans="1:62" x14ac:dyDescent="0.25">
      <c r="A989" t="str">
        <f>IF(PResult!AL989="","",PResult!AL989)</f>
        <v/>
      </c>
      <c r="B989" t="str">
        <f>IF(PResult!F989="","",PResult!F989)</f>
        <v/>
      </c>
      <c r="C989" t="str">
        <f>IF(PResult!AN989="","",PResult!AN989)</f>
        <v/>
      </c>
      <c r="D989" t="str">
        <f>IF(PResult!AO989="","",PResult!AO989)</f>
        <v/>
      </c>
      <c r="E989" t="str">
        <f>IF(PResult!AP989="","",PResult!AP989)</f>
        <v/>
      </c>
      <c r="F989" t="str">
        <f>IF(PResult!AQ989="","",PResult!AQ989)</f>
        <v/>
      </c>
      <c r="G989">
        <f>IF(PResult!AR989="",0,ROUND(PResult!AR989,2))</f>
        <v>0</v>
      </c>
      <c r="I989">
        <f>IF(OR(UPPER(TRIM(PResult!R989))="S",UPPER(TRIM(PResult!R989))="P"),PResult!O989,0)</f>
        <v>0</v>
      </c>
      <c r="J989" t="str">
        <f>IF(ISERROR(INDEX(Panaboard!J:J,MATCH(CONCATENATE(A989,"-",T989),Panaboard!AF:AF,0))),"",TRIM(INDEX(Panaboard!J:J,MATCH(CONCATENATE(A989,"-",T989),Panaboard!AF:AF,0))))</f>
        <v/>
      </c>
      <c r="K989" t="str">
        <f>IF(ISERROR(INDEX(Panaboard!C:C,MATCH(CONCATENATE(A989,"-",T989),Panaboard!AF:AF,0))),"",INDEX(Panaboard!C:C,MATCH(CONCATENATE(A989,"-",T989),Panaboard!AF:AF,0)))</f>
        <v/>
      </c>
      <c r="L989" t="str">
        <f>IF(ISERROR(INDEX(Panaboard!D:D,MATCH(CONCATENATE(A989,"-",T989),Panaboard!AF:AF,0))),"",INDEX(Panaboard!D:D,MATCH(CONCATENATE(A989,"-",T989),Panaboard!AF:AF,0)))</f>
        <v/>
      </c>
      <c r="M989" t="str">
        <f>IF(ISERROR(INDEX(Panaboard!E:E,MATCH(CONCATENATE(A989,"-",T989),Panaboard!AF:AF,0))),"",INDEX(Panaboard!E:E,MATCH(CONCATENATE(A989,"-",T989),Panaboard!AF:AF,0)))</f>
        <v/>
      </c>
      <c r="N989" t="str">
        <f>IF(ISERROR(INDEX(Panaboard!F:F,MATCH(CONCATENATE(A989,"-",T989),Panaboard!AF:AF,0))),"",INDEX(Panaboard!F:F,MATCH(CONCATENATE(A989,"-",T989),Panaboard!AF:AF,0)))</f>
        <v/>
      </c>
      <c r="O989" t="str">
        <f>IF(ISERROR(INDEX(Panaboard!G:G,MATCH(CONCATENATE(A989,"-",T989),Panaboard!AF:AF,0))),"",INDEX(Panaboard!G:G,MATCH(CONCATENATE(A989,"-",T989),Panaboard!AF:AF,0)))</f>
        <v/>
      </c>
      <c r="P989" t="str">
        <f t="shared" si="45"/>
        <v/>
      </c>
      <c r="Q989" t="str">
        <f>IF(ISERROR(INDEX(Panaboard!H:H,MATCH(CONCATENATE(A989,"-",T989),Panaboard!AF:AF,0))),"",INDEX(Panaboard!H:H,MATCH(CONCATENATE(A989,"-",T989),Panaboard!AF:AF,0)))</f>
        <v/>
      </c>
      <c r="R989" t="str">
        <f>IF(ISERROR(INDEX(Panaboard!I:I,MATCH(CONCATENATE(A989,"-",T989),Panaboard!AF:AF,0))),"",INDEX(Panaboard!I:I,MATCH(CONCATENATE(A989,"-",T989),Panaboard!AF:AF,0)))</f>
        <v/>
      </c>
      <c r="S989" t="str">
        <f>CONCATENATE(PResult!AS989,PResult!AT989)</f>
        <v/>
      </c>
      <c r="T989" t="str">
        <f>IF(PResult!BG989="","",PResult!BG989)</f>
        <v/>
      </c>
      <c r="U989" t="str">
        <f>IF(PResult!Y989="","",PResult!Y989)</f>
        <v/>
      </c>
      <c r="V989" t="str">
        <f>IF(PResult!AU989="","",PResult!AU989)</f>
        <v/>
      </c>
      <c r="W989" t="str">
        <f>IF(PResult!R989="","",UPPER(TRIM(PResult!R989)))</f>
        <v/>
      </c>
      <c r="X989" t="str">
        <f>IF(PResult!AV989="","",PResult!AV989)</f>
        <v/>
      </c>
      <c r="Y989" t="str">
        <f>IF(PResult!AW989="","",PResult!AW989)</f>
        <v/>
      </c>
      <c r="Z989" t="str">
        <f>IF(PResult!AX989="","",PResult!AX989)</f>
        <v/>
      </c>
      <c r="AA989" t="str">
        <f>IF(PResult!AY989="","",PResult!AY989)</f>
        <v/>
      </c>
      <c r="AB989" t="str">
        <f>IF(PResult!AZ989="","",PResult!AZ989)</f>
        <v/>
      </c>
      <c r="AC989" t="str">
        <f>IF(PResult!BA989="","",PResult!BA989)</f>
        <v/>
      </c>
      <c r="AD989" t="str">
        <f>IF(PResult!G989="","",PResult!G989)</f>
        <v/>
      </c>
      <c r="AE989" t="str">
        <f>IF(PResult!H989="","",PResult!H989)</f>
        <v/>
      </c>
      <c r="AF989">
        <f>IF(OR(PResult!I989="(null)",PResult!I989=""),0,PResult!I989)</f>
        <v>0</v>
      </c>
      <c r="AG989" t="str">
        <f>TEXT(IF(ISERROR(INDEX(Panaboard!P:P,MATCH(CONCATENATE(A989,"-",T989),Panaboard!AF:AF,0))),"",INDEX(Panaboard!P:P,MATCH(CONCATENATE(A989,"-",T989),Panaboard!AF:AF,0))),"HH:MM")</f>
        <v/>
      </c>
      <c r="AH989" t="str">
        <f>TEXT(IF(ISERROR(INDEX(Panaboard!Q:Q,MATCH(CONCATENATE(A989,"-",T989),Panaboard!AF:AF,0))),"",INDEX(Panaboard!Q:Q,MATCH(CONCATENATE(A989,"-",T989),Panaboard!AF:AF,0))),"HH:MM")</f>
        <v/>
      </c>
      <c r="AI989" t="str">
        <f>TEXT(IF(ISERROR(INDEX(Panaboard!R:R,MATCH(CONCATENATE(A989,"-",T989),Panaboard!AF:AF,0))),"",INDEX(Panaboard!R:R,MATCH(CONCATENATE(A989,"-",T989),Panaboard!AF:AF,0))),"HH:MM")</f>
        <v/>
      </c>
      <c r="AJ989" t="str">
        <f>TEXT(IF(ISERROR(INDEX(Panaboard!S:S,MATCH(CONCATENATE(A989,"-",T989),Panaboard!AF:AF,0))),"",INDEX(Panaboard!S:S,MATCH(CONCATENATE(A989,"-",T989),Panaboard!AF:AF,0))),"HH:MM")</f>
        <v/>
      </c>
      <c r="AK989" t="str">
        <f>IF(PResult!BC989="","",PResult!BC989)</f>
        <v/>
      </c>
      <c r="AL989" t="str">
        <f>IF(PResult!BB989="","",PResult!BB989)</f>
        <v/>
      </c>
      <c r="AM989" t="str">
        <f>IF(PResult!BE989="","",PResult!BE989)</f>
        <v/>
      </c>
      <c r="AN989" t="str">
        <f>IF(PResult!BD989="","",PResult!BD989)</f>
        <v/>
      </c>
      <c r="AO989" t="str">
        <f>IF(PResult!BF989="","",PResult!BF989)</f>
        <v/>
      </c>
      <c r="AP989" t="str">
        <f>IF(ISERROR(INDEX(Panaboard!T:T,MATCH(CONCATENATE(A989,"-",T989),Panaboard!AF:AF,0))),"",INDEX(Panaboard!T:T,MATCH(CONCATENATE(A989,"-",T989),Panaboard!AF:AF,0)))</f>
        <v/>
      </c>
      <c r="AQ989" t="str">
        <f>IF(ISERROR(INDEX(Panaboard!U:U,MATCH(CONCATENATE(A989,"-",T989),Panaboard!AF:AF,0))),"",INDEX(Panaboard!U:U,MATCH(CONCATENATE(A989,"-",T989),Panaboard!AF:AF,0)))</f>
        <v/>
      </c>
      <c r="AR989" t="str">
        <f>IF(ISERROR(INDEX(Panaboard!V:V,MATCH(CONCATENATE(A989,"-",T989),Panaboard!AF:AF,0))),"",INDEX(Panaboard!V:V,MATCH(CONCATENATE(A989,"-",T989),Panaboard!AF:AF,0)))</f>
        <v/>
      </c>
      <c r="AS989" t="str">
        <f>IF(ISERROR(INDEX(Panaboard!W:W,MATCH(CONCATENATE(A989,"-",T989),Panaboard!AF:AF,0))),"",INDEX(Panaboard!W:W,MATCH(CONCATENATE(A989,"-",T989),Panaboard!AF:AF,0)))</f>
        <v/>
      </c>
      <c r="AT989" t="str">
        <f>IF(ISERROR(INDEX(Panaboard!X:X,MATCH(CONCATENATE(A989,"-",T989),Panaboard!AF:AF,0))),"",INDEX(Panaboard!X:X,MATCH(CONCATENATE(A989,"-",T989),Panaboard!AF:AF,0)))</f>
        <v/>
      </c>
      <c r="AU989" t="str">
        <f>IF(ISERROR(INDEX(Panaboard!Y:Y,MATCH(CONCATENATE(A989,"-",T989),Panaboard!AF:AF,0))),"",INDEX(Panaboard!Y:Y,MATCH(CONCATENATE(A989,"-",T989),Panaboard!AF:AF,0)))</f>
        <v/>
      </c>
      <c r="AV989" t="str">
        <f>IF(ISERROR(INDEX(Panaboard!Z:Z,MATCH(CONCATENATE(A989,"-",T989),Panaboard!AF:AF,0))),"",INDEX(Panaboard!Z:Z,MATCH(CONCATENATE(A989,"-",T989),Panaboard!AF:AF,0)))</f>
        <v/>
      </c>
      <c r="AW989" t="str">
        <f>IF(ISERROR(INDEX(Panaboard!AA:AA,MATCH(CONCATENATE(A989,"-",T989),Panaboard!AF:AF,0))),"",INDEX(Panaboard!AA:AA,MATCH(CONCATENATE(A989,"-",T989),Panaboard!AF:AF,0)))</f>
        <v/>
      </c>
      <c r="AX989" t="str">
        <f>IF(ISERROR(INDEX(Panaboard!AB:AB,MATCH(CONCATENATE(A989,"-",T989),Panaboard!AF:AF,0))),"",INDEX(Panaboard!AB:AB,MATCH(CONCATENATE(A989,"-",T989),Panaboard!AF:AF,0)))</f>
        <v/>
      </c>
      <c r="AY989" t="str">
        <f>IF(ISERROR(INDEX(Panaboard!AC:AC,MATCH(CONCATENATE(A989,"-",T989),Panaboard!AF:AF,0))),"",INDEX(Panaboard!AC:AC,MATCH(CONCATENATE(A989,"-",T989),Panaboard!AF:AF,0)))</f>
        <v/>
      </c>
      <c r="AZ989" t="str">
        <f>IF(OR(PResult!T989="",PResult!T989="(null)"),"",PResult!T989)</f>
        <v/>
      </c>
      <c r="BA989">
        <f>IF(PResult!O989="",0,PResult!O989)</f>
        <v>0</v>
      </c>
      <c r="BB989" t="str">
        <f>IF(ISERROR(INDEX(Panaboard!N:N,MATCH(CONCATENATE(A989,"-",T989),Panaboard!AF:AF,0))),"",INDEX(Panaboard!N:N,MATCH(CONCATENATE(A989,"-",T989),Panaboard!AF:AF,0)))</f>
        <v/>
      </c>
      <c r="BC989" t="str">
        <f t="shared" si="46"/>
        <v/>
      </c>
      <c r="BD989" t="str">
        <f>IF(ISERROR(INDEX(Panaboard!AD:AD,MATCH(CONCATENATE(A989,"-",T989),Panaboard!AF:AF,0))),"",INDEX(Panaboard!AD:AD,MATCH(CONCATENATE(A989,"-",T989),Panaboard!AF:AF,0)))</f>
        <v/>
      </c>
      <c r="BE989" t="str">
        <f>IF(ISERROR(INDEX(Panaboard!AE:AE,MATCH(CONCATENATE(A989,"-",T989),Panaboard!AF:AF,0))),"",INDEX(Panaboard!AE:AE,MATCH(CONCATENATE(A989,"-",T989),Panaboard!AF:AF,0)))</f>
        <v/>
      </c>
      <c r="BF989">
        <f>IF(OR(UPPER(TRIM(PResult!R989))="S",UPPER(TRIM(PResult!R989))="P"),PResult!M989,0)</f>
        <v>0</v>
      </c>
      <c r="BG989" t="str">
        <f>IF(ISERROR(INDEX(Panaboard!L:L,MATCH(CONCATENATE(A989,"-",T989),Panaboard!AF:AF,0))),"",INDEX(Panaboard!L:L,MATCH(CONCATENATE(A989,"-",T989),Panaboard!AF:AF,0)))</f>
        <v/>
      </c>
      <c r="BH989" t="str">
        <f>IF(ISERROR(INDEX(Panaboard!AG:AG,MATCH(CONCATENATE(A989,"-",T989),Panaboard!AF:AF,0))),"",INDEX(Panaboard!AG:AG,MATCH(CONCATENATE(A989,"-",T989),Panaboard!AF:AF,0)))</f>
        <v/>
      </c>
      <c r="BI989" t="str">
        <f t="shared" si="47"/>
        <v/>
      </c>
      <c r="BJ989" t="str">
        <f>IF(ISERROR(INDEX(CuttingList!F:F,MATCH(CONCATENATE(A989,"-",T989),CuttingList!E:E,0))),"",INDEX(CuttingList!F:F,MATCH(CONCATENATE(A989,"-",T989),CuttingList!E:E,0)))</f>
        <v/>
      </c>
    </row>
    <row r="990" spans="1:62" x14ac:dyDescent="0.25">
      <c r="A990" t="str">
        <f>IF(PResult!AL990="","",PResult!AL990)</f>
        <v/>
      </c>
      <c r="B990" t="str">
        <f>IF(PResult!F990="","",PResult!F990)</f>
        <v/>
      </c>
      <c r="C990" t="str">
        <f>IF(PResult!AN990="","",PResult!AN990)</f>
        <v/>
      </c>
      <c r="D990" t="str">
        <f>IF(PResult!AO990="","",PResult!AO990)</f>
        <v/>
      </c>
      <c r="E990" t="str">
        <f>IF(PResult!AP990="","",PResult!AP990)</f>
        <v/>
      </c>
      <c r="F990" t="str">
        <f>IF(PResult!AQ990="","",PResult!AQ990)</f>
        <v/>
      </c>
      <c r="G990">
        <f>IF(PResult!AR990="",0,ROUND(PResult!AR990,2))</f>
        <v>0</v>
      </c>
      <c r="I990">
        <f>IF(OR(UPPER(TRIM(PResult!R990))="S",UPPER(TRIM(PResult!R990))="P"),PResult!O990,0)</f>
        <v>0</v>
      </c>
      <c r="J990" t="str">
        <f>IF(ISERROR(INDEX(Panaboard!J:J,MATCH(CONCATENATE(A990,"-",T990),Panaboard!AF:AF,0))),"",TRIM(INDEX(Panaboard!J:J,MATCH(CONCATENATE(A990,"-",T990),Panaboard!AF:AF,0))))</f>
        <v/>
      </c>
      <c r="K990" t="str">
        <f>IF(ISERROR(INDEX(Panaboard!C:C,MATCH(CONCATENATE(A990,"-",T990),Panaboard!AF:AF,0))),"",INDEX(Panaboard!C:C,MATCH(CONCATENATE(A990,"-",T990),Panaboard!AF:AF,0)))</f>
        <v/>
      </c>
      <c r="L990" t="str">
        <f>IF(ISERROR(INDEX(Panaboard!D:D,MATCH(CONCATENATE(A990,"-",T990),Panaboard!AF:AF,0))),"",INDEX(Panaboard!D:D,MATCH(CONCATENATE(A990,"-",T990),Panaboard!AF:AF,0)))</f>
        <v/>
      </c>
      <c r="M990" t="str">
        <f>IF(ISERROR(INDEX(Panaboard!E:E,MATCH(CONCATENATE(A990,"-",T990),Panaboard!AF:AF,0))),"",INDEX(Panaboard!E:E,MATCH(CONCATENATE(A990,"-",T990),Panaboard!AF:AF,0)))</f>
        <v/>
      </c>
      <c r="N990" t="str">
        <f>IF(ISERROR(INDEX(Panaboard!F:F,MATCH(CONCATENATE(A990,"-",T990),Panaboard!AF:AF,0))),"",INDEX(Panaboard!F:F,MATCH(CONCATENATE(A990,"-",T990),Panaboard!AF:AF,0)))</f>
        <v/>
      </c>
      <c r="O990" t="str">
        <f>IF(ISERROR(INDEX(Panaboard!G:G,MATCH(CONCATENATE(A990,"-",T990),Panaboard!AF:AF,0))),"",INDEX(Panaboard!G:G,MATCH(CONCATENATE(A990,"-",T990),Panaboard!AF:AF,0)))</f>
        <v/>
      </c>
      <c r="P990" t="str">
        <f t="shared" si="45"/>
        <v/>
      </c>
      <c r="Q990" t="str">
        <f>IF(ISERROR(INDEX(Panaboard!H:H,MATCH(CONCATENATE(A990,"-",T990),Panaboard!AF:AF,0))),"",INDEX(Panaboard!H:H,MATCH(CONCATENATE(A990,"-",T990),Panaboard!AF:AF,0)))</f>
        <v/>
      </c>
      <c r="R990" t="str">
        <f>IF(ISERROR(INDEX(Panaboard!I:I,MATCH(CONCATENATE(A990,"-",T990),Panaboard!AF:AF,0))),"",INDEX(Panaboard!I:I,MATCH(CONCATENATE(A990,"-",T990),Panaboard!AF:AF,0)))</f>
        <v/>
      </c>
      <c r="S990" t="str">
        <f>CONCATENATE(PResult!AS990,PResult!AT990)</f>
        <v/>
      </c>
      <c r="T990" t="str">
        <f>IF(PResult!BG990="","",PResult!BG990)</f>
        <v/>
      </c>
      <c r="U990" t="str">
        <f>IF(PResult!Y990="","",PResult!Y990)</f>
        <v/>
      </c>
      <c r="V990" t="str">
        <f>IF(PResult!AU990="","",PResult!AU990)</f>
        <v/>
      </c>
      <c r="W990" t="str">
        <f>IF(PResult!R990="","",UPPER(TRIM(PResult!R990)))</f>
        <v/>
      </c>
      <c r="X990" t="str">
        <f>IF(PResult!AV990="","",PResult!AV990)</f>
        <v/>
      </c>
      <c r="Y990" t="str">
        <f>IF(PResult!AW990="","",PResult!AW990)</f>
        <v/>
      </c>
      <c r="Z990" t="str">
        <f>IF(PResult!AX990="","",PResult!AX990)</f>
        <v/>
      </c>
      <c r="AA990" t="str">
        <f>IF(PResult!AY990="","",PResult!AY990)</f>
        <v/>
      </c>
      <c r="AB990" t="str">
        <f>IF(PResult!AZ990="","",PResult!AZ990)</f>
        <v/>
      </c>
      <c r="AC990" t="str">
        <f>IF(PResult!BA990="","",PResult!BA990)</f>
        <v/>
      </c>
      <c r="AD990" t="str">
        <f>IF(PResult!G990="","",PResult!G990)</f>
        <v/>
      </c>
      <c r="AE990" t="str">
        <f>IF(PResult!H990="","",PResult!H990)</f>
        <v/>
      </c>
      <c r="AF990">
        <f>IF(OR(PResult!I990="(null)",PResult!I990=""),0,PResult!I990)</f>
        <v>0</v>
      </c>
      <c r="AG990" t="str">
        <f>TEXT(IF(ISERROR(INDEX(Panaboard!P:P,MATCH(CONCATENATE(A990,"-",T990),Panaboard!AF:AF,0))),"",INDEX(Panaboard!P:P,MATCH(CONCATENATE(A990,"-",T990),Panaboard!AF:AF,0))),"HH:MM")</f>
        <v/>
      </c>
      <c r="AH990" t="str">
        <f>TEXT(IF(ISERROR(INDEX(Panaboard!Q:Q,MATCH(CONCATENATE(A990,"-",T990),Panaboard!AF:AF,0))),"",INDEX(Panaboard!Q:Q,MATCH(CONCATENATE(A990,"-",T990),Panaboard!AF:AF,0))),"HH:MM")</f>
        <v/>
      </c>
      <c r="AI990" t="str">
        <f>TEXT(IF(ISERROR(INDEX(Panaboard!R:R,MATCH(CONCATENATE(A990,"-",T990),Panaboard!AF:AF,0))),"",INDEX(Panaboard!R:R,MATCH(CONCATENATE(A990,"-",T990),Panaboard!AF:AF,0))),"HH:MM")</f>
        <v/>
      </c>
      <c r="AJ990" t="str">
        <f>TEXT(IF(ISERROR(INDEX(Panaboard!S:S,MATCH(CONCATENATE(A990,"-",T990),Panaboard!AF:AF,0))),"",INDEX(Panaboard!S:S,MATCH(CONCATENATE(A990,"-",T990),Panaboard!AF:AF,0))),"HH:MM")</f>
        <v/>
      </c>
      <c r="AK990" t="str">
        <f>IF(PResult!BC990="","",PResult!BC990)</f>
        <v/>
      </c>
      <c r="AL990" t="str">
        <f>IF(PResult!BB990="","",PResult!BB990)</f>
        <v/>
      </c>
      <c r="AM990" t="str">
        <f>IF(PResult!BE990="","",PResult!BE990)</f>
        <v/>
      </c>
      <c r="AN990" t="str">
        <f>IF(PResult!BD990="","",PResult!BD990)</f>
        <v/>
      </c>
      <c r="AO990" t="str">
        <f>IF(PResult!BF990="","",PResult!BF990)</f>
        <v/>
      </c>
      <c r="AP990" t="str">
        <f>IF(ISERROR(INDEX(Panaboard!T:T,MATCH(CONCATENATE(A990,"-",T990),Panaboard!AF:AF,0))),"",INDEX(Panaboard!T:T,MATCH(CONCATENATE(A990,"-",T990),Panaboard!AF:AF,0)))</f>
        <v/>
      </c>
      <c r="AQ990" t="str">
        <f>IF(ISERROR(INDEX(Panaboard!U:U,MATCH(CONCATENATE(A990,"-",T990),Panaboard!AF:AF,0))),"",INDEX(Panaboard!U:U,MATCH(CONCATENATE(A990,"-",T990),Panaboard!AF:AF,0)))</f>
        <v/>
      </c>
      <c r="AR990" t="str">
        <f>IF(ISERROR(INDEX(Panaboard!V:V,MATCH(CONCATENATE(A990,"-",T990),Panaboard!AF:AF,0))),"",INDEX(Panaboard!V:V,MATCH(CONCATENATE(A990,"-",T990),Panaboard!AF:AF,0)))</f>
        <v/>
      </c>
      <c r="AS990" t="str">
        <f>IF(ISERROR(INDEX(Panaboard!W:W,MATCH(CONCATENATE(A990,"-",T990),Panaboard!AF:AF,0))),"",INDEX(Panaboard!W:W,MATCH(CONCATENATE(A990,"-",T990),Panaboard!AF:AF,0)))</f>
        <v/>
      </c>
      <c r="AT990" t="str">
        <f>IF(ISERROR(INDEX(Panaboard!X:X,MATCH(CONCATENATE(A990,"-",T990),Panaboard!AF:AF,0))),"",INDEX(Panaboard!X:X,MATCH(CONCATENATE(A990,"-",T990),Panaboard!AF:AF,0)))</f>
        <v/>
      </c>
      <c r="AU990" t="str">
        <f>IF(ISERROR(INDEX(Panaboard!Y:Y,MATCH(CONCATENATE(A990,"-",T990),Panaboard!AF:AF,0))),"",INDEX(Panaboard!Y:Y,MATCH(CONCATENATE(A990,"-",T990),Panaboard!AF:AF,0)))</f>
        <v/>
      </c>
      <c r="AV990" t="str">
        <f>IF(ISERROR(INDEX(Panaboard!Z:Z,MATCH(CONCATENATE(A990,"-",T990),Panaboard!AF:AF,0))),"",INDEX(Panaboard!Z:Z,MATCH(CONCATENATE(A990,"-",T990),Panaboard!AF:AF,0)))</f>
        <v/>
      </c>
      <c r="AW990" t="str">
        <f>IF(ISERROR(INDEX(Panaboard!AA:AA,MATCH(CONCATENATE(A990,"-",T990),Panaboard!AF:AF,0))),"",INDEX(Panaboard!AA:AA,MATCH(CONCATENATE(A990,"-",T990),Panaboard!AF:AF,0)))</f>
        <v/>
      </c>
      <c r="AX990" t="str">
        <f>IF(ISERROR(INDEX(Panaboard!AB:AB,MATCH(CONCATENATE(A990,"-",T990),Panaboard!AF:AF,0))),"",INDEX(Panaboard!AB:AB,MATCH(CONCATENATE(A990,"-",T990),Panaboard!AF:AF,0)))</f>
        <v/>
      </c>
      <c r="AY990" t="str">
        <f>IF(ISERROR(INDEX(Panaboard!AC:AC,MATCH(CONCATENATE(A990,"-",T990),Panaboard!AF:AF,0))),"",INDEX(Panaboard!AC:AC,MATCH(CONCATENATE(A990,"-",T990),Panaboard!AF:AF,0)))</f>
        <v/>
      </c>
      <c r="AZ990" t="str">
        <f>IF(OR(PResult!T990="",PResult!T990="(null)"),"",PResult!T990)</f>
        <v/>
      </c>
      <c r="BA990">
        <f>IF(PResult!O990="",0,PResult!O990)</f>
        <v>0</v>
      </c>
      <c r="BB990" t="str">
        <f>IF(ISERROR(INDEX(Panaboard!N:N,MATCH(CONCATENATE(A990,"-",T990),Panaboard!AF:AF,0))),"",INDEX(Panaboard!N:N,MATCH(CONCATENATE(A990,"-",T990),Panaboard!AF:AF,0)))</f>
        <v/>
      </c>
      <c r="BC990" t="str">
        <f t="shared" si="46"/>
        <v/>
      </c>
      <c r="BD990" t="str">
        <f>IF(ISERROR(INDEX(Panaboard!AD:AD,MATCH(CONCATENATE(A990,"-",T990),Panaboard!AF:AF,0))),"",INDEX(Panaboard!AD:AD,MATCH(CONCATENATE(A990,"-",T990),Panaboard!AF:AF,0)))</f>
        <v/>
      </c>
      <c r="BE990" t="str">
        <f>IF(ISERROR(INDEX(Panaboard!AE:AE,MATCH(CONCATENATE(A990,"-",T990),Panaboard!AF:AF,0))),"",INDEX(Panaboard!AE:AE,MATCH(CONCATENATE(A990,"-",T990),Panaboard!AF:AF,0)))</f>
        <v/>
      </c>
      <c r="BF990">
        <f>IF(OR(UPPER(TRIM(PResult!R990))="S",UPPER(TRIM(PResult!R990))="P"),PResult!M990,0)</f>
        <v>0</v>
      </c>
      <c r="BG990" t="str">
        <f>IF(ISERROR(INDEX(Panaboard!L:L,MATCH(CONCATENATE(A990,"-",T990),Panaboard!AF:AF,0))),"",INDEX(Panaboard!L:L,MATCH(CONCATENATE(A990,"-",T990),Panaboard!AF:AF,0)))</f>
        <v/>
      </c>
      <c r="BH990" t="str">
        <f>IF(ISERROR(INDEX(Panaboard!AG:AG,MATCH(CONCATENATE(A990,"-",T990),Panaboard!AF:AF,0))),"",INDEX(Panaboard!AG:AG,MATCH(CONCATENATE(A990,"-",T990),Panaboard!AF:AF,0)))</f>
        <v/>
      </c>
      <c r="BI990" t="str">
        <f t="shared" si="47"/>
        <v/>
      </c>
      <c r="BJ990" t="str">
        <f>IF(ISERROR(INDEX(CuttingList!F:F,MATCH(CONCATENATE(A990,"-",T990),CuttingList!E:E,0))),"",INDEX(CuttingList!F:F,MATCH(CONCATENATE(A990,"-",T990),CuttingList!E:E,0)))</f>
        <v/>
      </c>
    </row>
    <row r="991" spans="1:62" x14ac:dyDescent="0.25">
      <c r="A991" t="str">
        <f>IF(PResult!AL991="","",PResult!AL991)</f>
        <v/>
      </c>
      <c r="B991" t="str">
        <f>IF(PResult!F991="","",PResult!F991)</f>
        <v/>
      </c>
      <c r="C991" t="str">
        <f>IF(PResult!AN991="","",PResult!AN991)</f>
        <v/>
      </c>
      <c r="D991" t="str">
        <f>IF(PResult!AO991="","",PResult!AO991)</f>
        <v/>
      </c>
      <c r="E991" t="str">
        <f>IF(PResult!AP991="","",PResult!AP991)</f>
        <v/>
      </c>
      <c r="F991" t="str">
        <f>IF(PResult!AQ991="","",PResult!AQ991)</f>
        <v/>
      </c>
      <c r="G991">
        <f>IF(PResult!AR991="",0,ROUND(PResult!AR991,2))</f>
        <v>0</v>
      </c>
      <c r="I991">
        <f>IF(OR(UPPER(TRIM(PResult!R991))="S",UPPER(TRIM(PResult!R991))="P"),PResult!O991,0)</f>
        <v>0</v>
      </c>
      <c r="J991" t="str">
        <f>IF(ISERROR(INDEX(Panaboard!J:J,MATCH(CONCATENATE(A991,"-",T991),Panaboard!AF:AF,0))),"",TRIM(INDEX(Panaboard!J:J,MATCH(CONCATENATE(A991,"-",T991),Panaboard!AF:AF,0))))</f>
        <v/>
      </c>
      <c r="K991" t="str">
        <f>IF(ISERROR(INDEX(Panaboard!C:C,MATCH(CONCATENATE(A991,"-",T991),Panaboard!AF:AF,0))),"",INDEX(Panaboard!C:C,MATCH(CONCATENATE(A991,"-",T991),Panaboard!AF:AF,0)))</f>
        <v/>
      </c>
      <c r="L991" t="str">
        <f>IF(ISERROR(INDEX(Panaboard!D:D,MATCH(CONCATENATE(A991,"-",T991),Panaboard!AF:AF,0))),"",INDEX(Panaboard!D:D,MATCH(CONCATENATE(A991,"-",T991),Panaboard!AF:AF,0)))</f>
        <v/>
      </c>
      <c r="M991" t="str">
        <f>IF(ISERROR(INDEX(Panaboard!E:E,MATCH(CONCATENATE(A991,"-",T991),Panaboard!AF:AF,0))),"",INDEX(Panaboard!E:E,MATCH(CONCATENATE(A991,"-",T991),Panaboard!AF:AF,0)))</f>
        <v/>
      </c>
      <c r="N991" t="str">
        <f>IF(ISERROR(INDEX(Panaboard!F:F,MATCH(CONCATENATE(A991,"-",T991),Panaboard!AF:AF,0))),"",INDEX(Panaboard!F:F,MATCH(CONCATENATE(A991,"-",T991),Panaboard!AF:AF,0)))</f>
        <v/>
      </c>
      <c r="O991" t="str">
        <f>IF(ISERROR(INDEX(Panaboard!G:G,MATCH(CONCATENATE(A991,"-",T991),Panaboard!AF:AF,0))),"",INDEX(Panaboard!G:G,MATCH(CONCATENATE(A991,"-",T991),Panaboard!AF:AF,0)))</f>
        <v/>
      </c>
      <c r="P991" t="str">
        <f t="shared" si="45"/>
        <v/>
      </c>
      <c r="Q991" t="str">
        <f>IF(ISERROR(INDEX(Panaboard!H:H,MATCH(CONCATENATE(A991,"-",T991),Panaboard!AF:AF,0))),"",INDEX(Panaboard!H:H,MATCH(CONCATENATE(A991,"-",T991),Panaboard!AF:AF,0)))</f>
        <v/>
      </c>
      <c r="R991" t="str">
        <f>IF(ISERROR(INDEX(Panaboard!I:I,MATCH(CONCATENATE(A991,"-",T991),Panaboard!AF:AF,0))),"",INDEX(Panaboard!I:I,MATCH(CONCATENATE(A991,"-",T991),Panaboard!AF:AF,0)))</f>
        <v/>
      </c>
      <c r="S991" t="str">
        <f>CONCATENATE(PResult!AS991,PResult!AT991)</f>
        <v/>
      </c>
      <c r="T991" t="str">
        <f>IF(PResult!BG991="","",PResult!BG991)</f>
        <v/>
      </c>
      <c r="U991" t="str">
        <f>IF(PResult!Y991="","",PResult!Y991)</f>
        <v/>
      </c>
      <c r="V991" t="str">
        <f>IF(PResult!AU991="","",PResult!AU991)</f>
        <v/>
      </c>
      <c r="W991" t="str">
        <f>IF(PResult!R991="","",UPPER(TRIM(PResult!R991)))</f>
        <v/>
      </c>
      <c r="X991" t="str">
        <f>IF(PResult!AV991="","",PResult!AV991)</f>
        <v/>
      </c>
      <c r="Y991" t="str">
        <f>IF(PResult!AW991="","",PResult!AW991)</f>
        <v/>
      </c>
      <c r="Z991" t="str">
        <f>IF(PResult!AX991="","",PResult!AX991)</f>
        <v/>
      </c>
      <c r="AA991" t="str">
        <f>IF(PResult!AY991="","",PResult!AY991)</f>
        <v/>
      </c>
      <c r="AB991" t="str">
        <f>IF(PResult!AZ991="","",PResult!AZ991)</f>
        <v/>
      </c>
      <c r="AC991" t="str">
        <f>IF(PResult!BA991="","",PResult!BA991)</f>
        <v/>
      </c>
      <c r="AD991" t="str">
        <f>IF(PResult!G991="","",PResult!G991)</f>
        <v/>
      </c>
      <c r="AE991" t="str">
        <f>IF(PResult!H991="","",PResult!H991)</f>
        <v/>
      </c>
      <c r="AF991">
        <f>IF(OR(PResult!I991="(null)",PResult!I991=""),0,PResult!I991)</f>
        <v>0</v>
      </c>
      <c r="AG991" t="str">
        <f>TEXT(IF(ISERROR(INDEX(Panaboard!P:P,MATCH(CONCATENATE(A991,"-",T991),Panaboard!AF:AF,0))),"",INDEX(Panaboard!P:P,MATCH(CONCATENATE(A991,"-",T991),Panaboard!AF:AF,0))),"HH:MM")</f>
        <v/>
      </c>
      <c r="AH991" t="str">
        <f>TEXT(IF(ISERROR(INDEX(Panaboard!Q:Q,MATCH(CONCATENATE(A991,"-",T991),Panaboard!AF:AF,0))),"",INDEX(Panaboard!Q:Q,MATCH(CONCATENATE(A991,"-",T991),Panaboard!AF:AF,0))),"HH:MM")</f>
        <v/>
      </c>
      <c r="AI991" t="str">
        <f>TEXT(IF(ISERROR(INDEX(Panaboard!R:R,MATCH(CONCATENATE(A991,"-",T991),Panaboard!AF:AF,0))),"",INDEX(Panaboard!R:R,MATCH(CONCATENATE(A991,"-",T991),Panaboard!AF:AF,0))),"HH:MM")</f>
        <v/>
      </c>
      <c r="AJ991" t="str">
        <f>TEXT(IF(ISERROR(INDEX(Panaboard!S:S,MATCH(CONCATENATE(A991,"-",T991),Panaboard!AF:AF,0))),"",INDEX(Panaboard!S:S,MATCH(CONCATENATE(A991,"-",T991),Panaboard!AF:AF,0))),"HH:MM")</f>
        <v/>
      </c>
      <c r="AK991" t="str">
        <f>IF(PResult!BC991="","",PResult!BC991)</f>
        <v/>
      </c>
      <c r="AL991" t="str">
        <f>IF(PResult!BB991="","",PResult!BB991)</f>
        <v/>
      </c>
      <c r="AM991" t="str">
        <f>IF(PResult!BE991="","",PResult!BE991)</f>
        <v/>
      </c>
      <c r="AN991" t="str">
        <f>IF(PResult!BD991="","",PResult!BD991)</f>
        <v/>
      </c>
      <c r="AO991" t="str">
        <f>IF(PResult!BF991="","",PResult!BF991)</f>
        <v/>
      </c>
      <c r="AP991" t="str">
        <f>IF(ISERROR(INDEX(Panaboard!T:T,MATCH(CONCATENATE(A991,"-",T991),Panaboard!AF:AF,0))),"",INDEX(Panaboard!T:T,MATCH(CONCATENATE(A991,"-",T991),Panaboard!AF:AF,0)))</f>
        <v/>
      </c>
      <c r="AQ991" t="str">
        <f>IF(ISERROR(INDEX(Panaboard!U:U,MATCH(CONCATENATE(A991,"-",T991),Panaboard!AF:AF,0))),"",INDEX(Panaboard!U:U,MATCH(CONCATENATE(A991,"-",T991),Panaboard!AF:AF,0)))</f>
        <v/>
      </c>
      <c r="AR991" t="str">
        <f>IF(ISERROR(INDEX(Panaboard!V:V,MATCH(CONCATENATE(A991,"-",T991),Panaboard!AF:AF,0))),"",INDEX(Panaboard!V:V,MATCH(CONCATENATE(A991,"-",T991),Panaboard!AF:AF,0)))</f>
        <v/>
      </c>
      <c r="AS991" t="str">
        <f>IF(ISERROR(INDEX(Panaboard!W:W,MATCH(CONCATENATE(A991,"-",T991),Panaboard!AF:AF,0))),"",INDEX(Panaboard!W:W,MATCH(CONCATENATE(A991,"-",T991),Panaboard!AF:AF,0)))</f>
        <v/>
      </c>
      <c r="AT991" t="str">
        <f>IF(ISERROR(INDEX(Panaboard!X:X,MATCH(CONCATENATE(A991,"-",T991),Panaboard!AF:AF,0))),"",INDEX(Panaboard!X:X,MATCH(CONCATENATE(A991,"-",T991),Panaboard!AF:AF,0)))</f>
        <v/>
      </c>
      <c r="AU991" t="str">
        <f>IF(ISERROR(INDEX(Panaboard!Y:Y,MATCH(CONCATENATE(A991,"-",T991),Panaboard!AF:AF,0))),"",INDEX(Panaboard!Y:Y,MATCH(CONCATENATE(A991,"-",T991),Panaboard!AF:AF,0)))</f>
        <v/>
      </c>
      <c r="AV991" t="str">
        <f>IF(ISERROR(INDEX(Panaboard!Z:Z,MATCH(CONCATENATE(A991,"-",T991),Panaboard!AF:AF,0))),"",INDEX(Panaboard!Z:Z,MATCH(CONCATENATE(A991,"-",T991),Panaboard!AF:AF,0)))</f>
        <v/>
      </c>
      <c r="AW991" t="str">
        <f>IF(ISERROR(INDEX(Panaboard!AA:AA,MATCH(CONCATENATE(A991,"-",T991),Panaboard!AF:AF,0))),"",INDEX(Panaboard!AA:AA,MATCH(CONCATENATE(A991,"-",T991),Panaboard!AF:AF,0)))</f>
        <v/>
      </c>
      <c r="AX991" t="str">
        <f>IF(ISERROR(INDEX(Panaboard!AB:AB,MATCH(CONCATENATE(A991,"-",T991),Panaboard!AF:AF,0))),"",INDEX(Panaboard!AB:AB,MATCH(CONCATENATE(A991,"-",T991),Panaboard!AF:AF,0)))</f>
        <v/>
      </c>
      <c r="AY991" t="str">
        <f>IF(ISERROR(INDEX(Panaboard!AC:AC,MATCH(CONCATENATE(A991,"-",T991),Panaboard!AF:AF,0))),"",INDEX(Panaboard!AC:AC,MATCH(CONCATENATE(A991,"-",T991),Panaboard!AF:AF,0)))</f>
        <v/>
      </c>
      <c r="AZ991" t="str">
        <f>IF(OR(PResult!T991="",PResult!T991="(null)"),"",PResult!T991)</f>
        <v/>
      </c>
      <c r="BA991">
        <f>IF(PResult!O991="",0,PResult!O991)</f>
        <v>0</v>
      </c>
      <c r="BB991" t="str">
        <f>IF(ISERROR(INDEX(Panaboard!N:N,MATCH(CONCATENATE(A991,"-",T991),Panaboard!AF:AF,0))),"",INDEX(Panaboard!N:N,MATCH(CONCATENATE(A991,"-",T991),Panaboard!AF:AF,0)))</f>
        <v/>
      </c>
      <c r="BC991" t="str">
        <f t="shared" si="46"/>
        <v/>
      </c>
      <c r="BD991" t="str">
        <f>IF(ISERROR(INDEX(Panaboard!AD:AD,MATCH(CONCATENATE(A991,"-",T991),Panaboard!AF:AF,0))),"",INDEX(Panaboard!AD:AD,MATCH(CONCATENATE(A991,"-",T991),Panaboard!AF:AF,0)))</f>
        <v/>
      </c>
      <c r="BE991" t="str">
        <f>IF(ISERROR(INDEX(Panaboard!AE:AE,MATCH(CONCATENATE(A991,"-",T991),Panaboard!AF:AF,0))),"",INDEX(Panaboard!AE:AE,MATCH(CONCATENATE(A991,"-",T991),Panaboard!AF:AF,0)))</f>
        <v/>
      </c>
      <c r="BF991">
        <f>IF(OR(UPPER(TRIM(PResult!R991))="S",UPPER(TRIM(PResult!R991))="P"),PResult!M991,0)</f>
        <v>0</v>
      </c>
      <c r="BG991" t="str">
        <f>IF(ISERROR(INDEX(Panaboard!L:L,MATCH(CONCATENATE(A991,"-",T991),Panaboard!AF:AF,0))),"",INDEX(Panaboard!L:L,MATCH(CONCATENATE(A991,"-",T991),Panaboard!AF:AF,0)))</f>
        <v/>
      </c>
      <c r="BH991" t="str">
        <f>IF(ISERROR(INDEX(Panaboard!AG:AG,MATCH(CONCATENATE(A991,"-",T991),Panaboard!AF:AF,0))),"",INDEX(Panaboard!AG:AG,MATCH(CONCATENATE(A991,"-",T991),Panaboard!AF:AF,0)))</f>
        <v/>
      </c>
      <c r="BI991" t="str">
        <f t="shared" si="47"/>
        <v/>
      </c>
      <c r="BJ991" t="str">
        <f>IF(ISERROR(INDEX(CuttingList!F:F,MATCH(CONCATENATE(A991,"-",T991),CuttingList!E:E,0))),"",INDEX(CuttingList!F:F,MATCH(CONCATENATE(A991,"-",T991),CuttingList!E:E,0)))</f>
        <v/>
      </c>
    </row>
    <row r="992" spans="1:62" x14ac:dyDescent="0.25">
      <c r="A992" t="str">
        <f>IF(PResult!AL992="","",PResult!AL992)</f>
        <v/>
      </c>
      <c r="B992" t="str">
        <f>IF(PResult!F992="","",PResult!F992)</f>
        <v/>
      </c>
      <c r="C992" t="str">
        <f>IF(PResult!AN992="","",PResult!AN992)</f>
        <v/>
      </c>
      <c r="D992" t="str">
        <f>IF(PResult!AO992="","",PResult!AO992)</f>
        <v/>
      </c>
      <c r="E992" t="str">
        <f>IF(PResult!AP992="","",PResult!AP992)</f>
        <v/>
      </c>
      <c r="F992" t="str">
        <f>IF(PResult!AQ992="","",PResult!AQ992)</f>
        <v/>
      </c>
      <c r="G992">
        <f>IF(PResult!AR992="",0,ROUND(PResult!AR992,2))</f>
        <v>0</v>
      </c>
      <c r="I992">
        <f>IF(OR(UPPER(TRIM(PResult!R992))="S",UPPER(TRIM(PResult!R992))="P"),PResult!O992,0)</f>
        <v>0</v>
      </c>
      <c r="J992" t="str">
        <f>IF(ISERROR(INDEX(Panaboard!J:J,MATCH(CONCATENATE(A992,"-",T992),Panaboard!AF:AF,0))),"",TRIM(INDEX(Panaboard!J:J,MATCH(CONCATENATE(A992,"-",T992),Panaboard!AF:AF,0))))</f>
        <v/>
      </c>
      <c r="K992" t="str">
        <f>IF(ISERROR(INDEX(Panaboard!C:C,MATCH(CONCATENATE(A992,"-",T992),Panaboard!AF:AF,0))),"",INDEX(Panaboard!C:C,MATCH(CONCATENATE(A992,"-",T992),Panaboard!AF:AF,0)))</f>
        <v/>
      </c>
      <c r="L992" t="str">
        <f>IF(ISERROR(INDEX(Panaboard!D:D,MATCH(CONCATENATE(A992,"-",T992),Panaboard!AF:AF,0))),"",INDEX(Panaboard!D:D,MATCH(CONCATENATE(A992,"-",T992),Panaboard!AF:AF,0)))</f>
        <v/>
      </c>
      <c r="M992" t="str">
        <f>IF(ISERROR(INDEX(Panaboard!E:E,MATCH(CONCATENATE(A992,"-",T992),Panaboard!AF:AF,0))),"",INDEX(Panaboard!E:E,MATCH(CONCATENATE(A992,"-",T992),Panaboard!AF:AF,0)))</f>
        <v/>
      </c>
      <c r="N992" t="str">
        <f>IF(ISERROR(INDEX(Panaboard!F:F,MATCH(CONCATENATE(A992,"-",T992),Panaboard!AF:AF,0))),"",INDEX(Panaboard!F:F,MATCH(CONCATENATE(A992,"-",T992),Panaboard!AF:AF,0)))</f>
        <v/>
      </c>
      <c r="O992" t="str">
        <f>IF(ISERROR(INDEX(Panaboard!G:G,MATCH(CONCATENATE(A992,"-",T992),Panaboard!AF:AF,0))),"",INDEX(Panaboard!G:G,MATCH(CONCATENATE(A992,"-",T992),Panaboard!AF:AF,0)))</f>
        <v/>
      </c>
      <c r="P992" t="str">
        <f t="shared" si="45"/>
        <v/>
      </c>
      <c r="Q992" t="str">
        <f>IF(ISERROR(INDEX(Panaboard!H:H,MATCH(CONCATENATE(A992,"-",T992),Panaboard!AF:AF,0))),"",INDEX(Panaboard!H:H,MATCH(CONCATENATE(A992,"-",T992),Panaboard!AF:AF,0)))</f>
        <v/>
      </c>
      <c r="R992" t="str">
        <f>IF(ISERROR(INDEX(Panaboard!I:I,MATCH(CONCATENATE(A992,"-",T992),Panaboard!AF:AF,0))),"",INDEX(Panaboard!I:I,MATCH(CONCATENATE(A992,"-",T992),Panaboard!AF:AF,0)))</f>
        <v/>
      </c>
      <c r="S992" t="str">
        <f>CONCATENATE(PResult!AS992,PResult!AT992)</f>
        <v/>
      </c>
      <c r="T992" t="str">
        <f>IF(PResult!BG992="","",PResult!BG992)</f>
        <v/>
      </c>
      <c r="U992" t="str">
        <f>IF(PResult!Y992="","",PResult!Y992)</f>
        <v/>
      </c>
      <c r="V992" t="str">
        <f>IF(PResult!AU992="","",PResult!AU992)</f>
        <v/>
      </c>
      <c r="W992" t="str">
        <f>IF(PResult!R992="","",UPPER(TRIM(PResult!R992)))</f>
        <v/>
      </c>
      <c r="X992" t="str">
        <f>IF(PResult!AV992="","",PResult!AV992)</f>
        <v/>
      </c>
      <c r="Y992" t="str">
        <f>IF(PResult!AW992="","",PResult!AW992)</f>
        <v/>
      </c>
      <c r="Z992" t="str">
        <f>IF(PResult!AX992="","",PResult!AX992)</f>
        <v/>
      </c>
      <c r="AA992" t="str">
        <f>IF(PResult!AY992="","",PResult!AY992)</f>
        <v/>
      </c>
      <c r="AB992" t="str">
        <f>IF(PResult!AZ992="","",PResult!AZ992)</f>
        <v/>
      </c>
      <c r="AC992" t="str">
        <f>IF(PResult!BA992="","",PResult!BA992)</f>
        <v/>
      </c>
      <c r="AD992" t="str">
        <f>IF(PResult!G992="","",PResult!G992)</f>
        <v/>
      </c>
      <c r="AE992" t="str">
        <f>IF(PResult!H992="","",PResult!H992)</f>
        <v/>
      </c>
      <c r="AF992">
        <f>IF(OR(PResult!I992="(null)",PResult!I992=""),0,PResult!I992)</f>
        <v>0</v>
      </c>
      <c r="AG992" t="str">
        <f>TEXT(IF(ISERROR(INDEX(Panaboard!P:P,MATCH(CONCATENATE(A992,"-",T992),Panaboard!AF:AF,0))),"",INDEX(Panaboard!P:P,MATCH(CONCATENATE(A992,"-",T992),Panaboard!AF:AF,0))),"HH:MM")</f>
        <v/>
      </c>
      <c r="AH992" t="str">
        <f>TEXT(IF(ISERROR(INDEX(Panaboard!Q:Q,MATCH(CONCATENATE(A992,"-",T992),Panaboard!AF:AF,0))),"",INDEX(Panaboard!Q:Q,MATCH(CONCATENATE(A992,"-",T992),Panaboard!AF:AF,0))),"HH:MM")</f>
        <v/>
      </c>
      <c r="AI992" t="str">
        <f>TEXT(IF(ISERROR(INDEX(Panaboard!R:R,MATCH(CONCATENATE(A992,"-",T992),Panaboard!AF:AF,0))),"",INDEX(Panaboard!R:R,MATCH(CONCATENATE(A992,"-",T992),Panaboard!AF:AF,0))),"HH:MM")</f>
        <v/>
      </c>
      <c r="AJ992" t="str">
        <f>TEXT(IF(ISERROR(INDEX(Panaboard!S:S,MATCH(CONCATENATE(A992,"-",T992),Panaboard!AF:AF,0))),"",INDEX(Panaboard!S:S,MATCH(CONCATENATE(A992,"-",T992),Panaboard!AF:AF,0))),"HH:MM")</f>
        <v/>
      </c>
      <c r="AK992" t="str">
        <f>IF(PResult!BC992="","",PResult!BC992)</f>
        <v/>
      </c>
      <c r="AL992" t="str">
        <f>IF(PResult!BB992="","",PResult!BB992)</f>
        <v/>
      </c>
      <c r="AM992" t="str">
        <f>IF(PResult!BE992="","",PResult!BE992)</f>
        <v/>
      </c>
      <c r="AN992" t="str">
        <f>IF(PResult!BD992="","",PResult!BD992)</f>
        <v/>
      </c>
      <c r="AO992" t="str">
        <f>IF(PResult!BF992="","",PResult!BF992)</f>
        <v/>
      </c>
      <c r="AP992" t="str">
        <f>IF(ISERROR(INDEX(Panaboard!T:T,MATCH(CONCATENATE(A992,"-",T992),Panaboard!AF:AF,0))),"",INDEX(Panaboard!T:T,MATCH(CONCATENATE(A992,"-",T992),Panaboard!AF:AF,0)))</f>
        <v/>
      </c>
      <c r="AQ992" t="str">
        <f>IF(ISERROR(INDEX(Panaboard!U:U,MATCH(CONCATENATE(A992,"-",T992),Panaboard!AF:AF,0))),"",INDEX(Panaboard!U:U,MATCH(CONCATENATE(A992,"-",T992),Panaboard!AF:AF,0)))</f>
        <v/>
      </c>
      <c r="AR992" t="str">
        <f>IF(ISERROR(INDEX(Panaboard!V:V,MATCH(CONCATENATE(A992,"-",T992),Panaboard!AF:AF,0))),"",INDEX(Panaboard!V:V,MATCH(CONCATENATE(A992,"-",T992),Panaboard!AF:AF,0)))</f>
        <v/>
      </c>
      <c r="AS992" t="str">
        <f>IF(ISERROR(INDEX(Panaboard!W:W,MATCH(CONCATENATE(A992,"-",T992),Panaboard!AF:AF,0))),"",INDEX(Panaboard!W:W,MATCH(CONCATENATE(A992,"-",T992),Panaboard!AF:AF,0)))</f>
        <v/>
      </c>
      <c r="AT992" t="str">
        <f>IF(ISERROR(INDEX(Panaboard!X:X,MATCH(CONCATENATE(A992,"-",T992),Panaboard!AF:AF,0))),"",INDEX(Panaboard!X:X,MATCH(CONCATENATE(A992,"-",T992),Panaboard!AF:AF,0)))</f>
        <v/>
      </c>
      <c r="AU992" t="str">
        <f>IF(ISERROR(INDEX(Panaboard!Y:Y,MATCH(CONCATENATE(A992,"-",T992),Panaboard!AF:AF,0))),"",INDEX(Panaboard!Y:Y,MATCH(CONCATENATE(A992,"-",T992),Panaboard!AF:AF,0)))</f>
        <v/>
      </c>
      <c r="AV992" t="str">
        <f>IF(ISERROR(INDEX(Panaboard!Z:Z,MATCH(CONCATENATE(A992,"-",T992),Panaboard!AF:AF,0))),"",INDEX(Panaboard!Z:Z,MATCH(CONCATENATE(A992,"-",T992),Panaboard!AF:AF,0)))</f>
        <v/>
      </c>
      <c r="AW992" t="str">
        <f>IF(ISERROR(INDEX(Panaboard!AA:AA,MATCH(CONCATENATE(A992,"-",T992),Panaboard!AF:AF,0))),"",INDEX(Panaboard!AA:AA,MATCH(CONCATENATE(A992,"-",T992),Panaboard!AF:AF,0)))</f>
        <v/>
      </c>
      <c r="AX992" t="str">
        <f>IF(ISERROR(INDEX(Panaboard!AB:AB,MATCH(CONCATENATE(A992,"-",T992),Panaboard!AF:AF,0))),"",INDEX(Panaboard!AB:AB,MATCH(CONCATENATE(A992,"-",T992),Panaboard!AF:AF,0)))</f>
        <v/>
      </c>
      <c r="AY992" t="str">
        <f>IF(ISERROR(INDEX(Panaboard!AC:AC,MATCH(CONCATENATE(A992,"-",T992),Panaboard!AF:AF,0))),"",INDEX(Panaboard!AC:AC,MATCH(CONCATENATE(A992,"-",T992),Panaboard!AF:AF,0)))</f>
        <v/>
      </c>
      <c r="AZ992" t="str">
        <f>IF(OR(PResult!T992="",PResult!T992="(null)"),"",PResult!T992)</f>
        <v/>
      </c>
      <c r="BA992">
        <f>IF(PResult!O992="",0,PResult!O992)</f>
        <v>0</v>
      </c>
      <c r="BB992" t="str">
        <f>IF(ISERROR(INDEX(Panaboard!N:N,MATCH(CONCATENATE(A992,"-",T992),Panaboard!AF:AF,0))),"",INDEX(Panaboard!N:N,MATCH(CONCATENATE(A992,"-",T992),Panaboard!AF:AF,0)))</f>
        <v/>
      </c>
      <c r="BC992" t="str">
        <f t="shared" si="46"/>
        <v/>
      </c>
      <c r="BD992" t="str">
        <f>IF(ISERROR(INDEX(Panaboard!AD:AD,MATCH(CONCATENATE(A992,"-",T992),Panaboard!AF:AF,0))),"",INDEX(Panaboard!AD:AD,MATCH(CONCATENATE(A992,"-",T992),Panaboard!AF:AF,0)))</f>
        <v/>
      </c>
      <c r="BE992" t="str">
        <f>IF(ISERROR(INDEX(Panaboard!AE:AE,MATCH(CONCATENATE(A992,"-",T992),Panaboard!AF:AF,0))),"",INDEX(Panaboard!AE:AE,MATCH(CONCATENATE(A992,"-",T992),Panaboard!AF:AF,0)))</f>
        <v/>
      </c>
      <c r="BF992">
        <f>IF(OR(UPPER(TRIM(PResult!R992))="S",UPPER(TRIM(PResult!R992))="P"),PResult!M992,0)</f>
        <v>0</v>
      </c>
      <c r="BG992" t="str">
        <f>IF(ISERROR(INDEX(Panaboard!L:L,MATCH(CONCATENATE(A992,"-",T992),Panaboard!AF:AF,0))),"",INDEX(Panaboard!L:L,MATCH(CONCATENATE(A992,"-",T992),Panaboard!AF:AF,0)))</f>
        <v/>
      </c>
      <c r="BH992" t="str">
        <f>IF(ISERROR(INDEX(Panaboard!AG:AG,MATCH(CONCATENATE(A992,"-",T992),Panaboard!AF:AF,0))),"",INDEX(Panaboard!AG:AG,MATCH(CONCATENATE(A992,"-",T992),Panaboard!AF:AF,0)))</f>
        <v/>
      </c>
      <c r="BI992" t="str">
        <f t="shared" si="47"/>
        <v/>
      </c>
      <c r="BJ992" t="str">
        <f>IF(ISERROR(INDEX(CuttingList!F:F,MATCH(CONCATENATE(A992,"-",T992),CuttingList!E:E,0))),"",INDEX(CuttingList!F:F,MATCH(CONCATENATE(A992,"-",T992),CuttingList!E:E,0)))</f>
        <v/>
      </c>
    </row>
    <row r="993" spans="1:62" x14ac:dyDescent="0.25">
      <c r="A993" t="str">
        <f>IF(PResult!AL993="","",PResult!AL993)</f>
        <v/>
      </c>
      <c r="B993" t="str">
        <f>IF(PResult!F993="","",PResult!F993)</f>
        <v/>
      </c>
      <c r="C993" t="str">
        <f>IF(PResult!AN993="","",PResult!AN993)</f>
        <v/>
      </c>
      <c r="D993" t="str">
        <f>IF(PResult!AO993="","",PResult!AO993)</f>
        <v/>
      </c>
      <c r="E993" t="str">
        <f>IF(PResult!AP993="","",PResult!AP993)</f>
        <v/>
      </c>
      <c r="F993" t="str">
        <f>IF(PResult!AQ993="","",PResult!AQ993)</f>
        <v/>
      </c>
      <c r="G993">
        <f>IF(PResult!AR993="",0,ROUND(PResult!AR993,2))</f>
        <v>0</v>
      </c>
      <c r="I993">
        <f>IF(OR(UPPER(TRIM(PResult!R993))="S",UPPER(TRIM(PResult!R993))="P"),PResult!O993,0)</f>
        <v>0</v>
      </c>
      <c r="J993" t="str">
        <f>IF(ISERROR(INDEX(Panaboard!J:J,MATCH(CONCATENATE(A993,"-",T993),Panaboard!AF:AF,0))),"",TRIM(INDEX(Panaboard!J:J,MATCH(CONCATENATE(A993,"-",T993),Panaboard!AF:AF,0))))</f>
        <v/>
      </c>
      <c r="K993" t="str">
        <f>IF(ISERROR(INDEX(Panaboard!C:C,MATCH(CONCATENATE(A993,"-",T993),Panaboard!AF:AF,0))),"",INDEX(Panaboard!C:C,MATCH(CONCATENATE(A993,"-",T993),Panaboard!AF:AF,0)))</f>
        <v/>
      </c>
      <c r="L993" t="str">
        <f>IF(ISERROR(INDEX(Panaboard!D:D,MATCH(CONCATENATE(A993,"-",T993),Panaboard!AF:AF,0))),"",INDEX(Panaboard!D:D,MATCH(CONCATENATE(A993,"-",T993),Panaboard!AF:AF,0)))</f>
        <v/>
      </c>
      <c r="M993" t="str">
        <f>IF(ISERROR(INDEX(Panaboard!E:E,MATCH(CONCATENATE(A993,"-",T993),Panaboard!AF:AF,0))),"",INDEX(Panaboard!E:E,MATCH(CONCATENATE(A993,"-",T993),Panaboard!AF:AF,0)))</f>
        <v/>
      </c>
      <c r="N993" t="str">
        <f>IF(ISERROR(INDEX(Panaboard!F:F,MATCH(CONCATENATE(A993,"-",T993),Panaboard!AF:AF,0))),"",INDEX(Panaboard!F:F,MATCH(CONCATENATE(A993,"-",T993),Panaboard!AF:AF,0)))</f>
        <v/>
      </c>
      <c r="O993" t="str">
        <f>IF(ISERROR(INDEX(Panaboard!G:G,MATCH(CONCATENATE(A993,"-",T993),Panaboard!AF:AF,0))),"",INDEX(Panaboard!G:G,MATCH(CONCATENATE(A993,"-",T993),Panaboard!AF:AF,0)))</f>
        <v/>
      </c>
      <c r="P993" t="str">
        <f t="shared" si="45"/>
        <v/>
      </c>
      <c r="Q993" t="str">
        <f>IF(ISERROR(INDEX(Panaboard!H:H,MATCH(CONCATENATE(A993,"-",T993),Panaboard!AF:AF,0))),"",INDEX(Panaboard!H:H,MATCH(CONCATENATE(A993,"-",T993),Panaboard!AF:AF,0)))</f>
        <v/>
      </c>
      <c r="R993" t="str">
        <f>IF(ISERROR(INDEX(Panaboard!I:I,MATCH(CONCATENATE(A993,"-",T993),Panaboard!AF:AF,0))),"",INDEX(Panaboard!I:I,MATCH(CONCATENATE(A993,"-",T993),Panaboard!AF:AF,0)))</f>
        <v/>
      </c>
      <c r="S993" t="str">
        <f>CONCATENATE(PResult!AS993,PResult!AT993)</f>
        <v/>
      </c>
      <c r="T993" t="str">
        <f>IF(PResult!BG993="","",PResult!BG993)</f>
        <v/>
      </c>
      <c r="U993" t="str">
        <f>IF(PResult!Y993="","",PResult!Y993)</f>
        <v/>
      </c>
      <c r="V993" t="str">
        <f>IF(PResult!AU993="","",PResult!AU993)</f>
        <v/>
      </c>
      <c r="W993" t="str">
        <f>IF(PResult!R993="","",UPPER(TRIM(PResult!R993)))</f>
        <v/>
      </c>
      <c r="X993" t="str">
        <f>IF(PResult!AV993="","",PResult!AV993)</f>
        <v/>
      </c>
      <c r="Y993" t="str">
        <f>IF(PResult!AW993="","",PResult!AW993)</f>
        <v/>
      </c>
      <c r="Z993" t="str">
        <f>IF(PResult!AX993="","",PResult!AX993)</f>
        <v/>
      </c>
      <c r="AA993" t="str">
        <f>IF(PResult!AY993="","",PResult!AY993)</f>
        <v/>
      </c>
      <c r="AB993" t="str">
        <f>IF(PResult!AZ993="","",PResult!AZ993)</f>
        <v/>
      </c>
      <c r="AC993" t="str">
        <f>IF(PResult!BA993="","",PResult!BA993)</f>
        <v/>
      </c>
      <c r="AD993" t="str">
        <f>IF(PResult!G993="","",PResult!G993)</f>
        <v/>
      </c>
      <c r="AE993" t="str">
        <f>IF(PResult!H993="","",PResult!H993)</f>
        <v/>
      </c>
      <c r="AF993">
        <f>IF(OR(PResult!I993="(null)",PResult!I993=""),0,PResult!I993)</f>
        <v>0</v>
      </c>
      <c r="AG993" t="str">
        <f>TEXT(IF(ISERROR(INDEX(Panaboard!P:P,MATCH(CONCATENATE(A993,"-",T993),Panaboard!AF:AF,0))),"",INDEX(Panaboard!P:P,MATCH(CONCATENATE(A993,"-",T993),Panaboard!AF:AF,0))),"HH:MM")</f>
        <v/>
      </c>
      <c r="AH993" t="str">
        <f>TEXT(IF(ISERROR(INDEX(Panaboard!Q:Q,MATCH(CONCATENATE(A993,"-",T993),Panaboard!AF:AF,0))),"",INDEX(Panaboard!Q:Q,MATCH(CONCATENATE(A993,"-",T993),Panaboard!AF:AF,0))),"HH:MM")</f>
        <v/>
      </c>
      <c r="AI993" t="str">
        <f>TEXT(IF(ISERROR(INDEX(Panaboard!R:R,MATCH(CONCATENATE(A993,"-",T993),Panaboard!AF:AF,0))),"",INDEX(Panaboard!R:R,MATCH(CONCATENATE(A993,"-",T993),Panaboard!AF:AF,0))),"HH:MM")</f>
        <v/>
      </c>
      <c r="AJ993" t="str">
        <f>TEXT(IF(ISERROR(INDEX(Panaboard!S:S,MATCH(CONCATENATE(A993,"-",T993),Panaboard!AF:AF,0))),"",INDEX(Panaboard!S:S,MATCH(CONCATENATE(A993,"-",T993),Panaboard!AF:AF,0))),"HH:MM")</f>
        <v/>
      </c>
      <c r="AK993" t="str">
        <f>IF(PResult!BC993="","",PResult!BC993)</f>
        <v/>
      </c>
      <c r="AL993" t="str">
        <f>IF(PResult!BB993="","",PResult!BB993)</f>
        <v/>
      </c>
      <c r="AM993" t="str">
        <f>IF(PResult!BE993="","",PResult!BE993)</f>
        <v/>
      </c>
      <c r="AN993" t="str">
        <f>IF(PResult!BD993="","",PResult!BD993)</f>
        <v/>
      </c>
      <c r="AO993" t="str">
        <f>IF(PResult!BF993="","",PResult!BF993)</f>
        <v/>
      </c>
      <c r="AP993" t="str">
        <f>IF(ISERROR(INDEX(Panaboard!T:T,MATCH(CONCATENATE(A993,"-",T993),Panaboard!AF:AF,0))),"",INDEX(Panaboard!T:T,MATCH(CONCATENATE(A993,"-",T993),Panaboard!AF:AF,0)))</f>
        <v/>
      </c>
      <c r="AQ993" t="str">
        <f>IF(ISERROR(INDEX(Panaboard!U:U,MATCH(CONCATENATE(A993,"-",T993),Panaboard!AF:AF,0))),"",INDEX(Panaboard!U:U,MATCH(CONCATENATE(A993,"-",T993),Panaboard!AF:AF,0)))</f>
        <v/>
      </c>
      <c r="AR993" t="str">
        <f>IF(ISERROR(INDEX(Panaboard!V:V,MATCH(CONCATENATE(A993,"-",T993),Panaboard!AF:AF,0))),"",INDEX(Panaboard!V:V,MATCH(CONCATENATE(A993,"-",T993),Panaboard!AF:AF,0)))</f>
        <v/>
      </c>
      <c r="AS993" t="str">
        <f>IF(ISERROR(INDEX(Panaboard!W:W,MATCH(CONCATENATE(A993,"-",T993),Panaboard!AF:AF,0))),"",INDEX(Panaboard!W:W,MATCH(CONCATENATE(A993,"-",T993),Panaboard!AF:AF,0)))</f>
        <v/>
      </c>
      <c r="AT993" t="str">
        <f>IF(ISERROR(INDEX(Panaboard!X:X,MATCH(CONCATENATE(A993,"-",T993),Panaboard!AF:AF,0))),"",INDEX(Panaboard!X:X,MATCH(CONCATENATE(A993,"-",T993),Panaboard!AF:AF,0)))</f>
        <v/>
      </c>
      <c r="AU993" t="str">
        <f>IF(ISERROR(INDEX(Panaboard!Y:Y,MATCH(CONCATENATE(A993,"-",T993),Panaboard!AF:AF,0))),"",INDEX(Panaboard!Y:Y,MATCH(CONCATENATE(A993,"-",T993),Panaboard!AF:AF,0)))</f>
        <v/>
      </c>
      <c r="AV993" t="str">
        <f>IF(ISERROR(INDEX(Panaboard!Z:Z,MATCH(CONCATENATE(A993,"-",T993),Panaboard!AF:AF,0))),"",INDEX(Panaboard!Z:Z,MATCH(CONCATENATE(A993,"-",T993),Panaboard!AF:AF,0)))</f>
        <v/>
      </c>
      <c r="AW993" t="str">
        <f>IF(ISERROR(INDEX(Panaboard!AA:AA,MATCH(CONCATENATE(A993,"-",T993),Panaboard!AF:AF,0))),"",INDEX(Panaboard!AA:AA,MATCH(CONCATENATE(A993,"-",T993),Panaboard!AF:AF,0)))</f>
        <v/>
      </c>
      <c r="AX993" t="str">
        <f>IF(ISERROR(INDEX(Panaboard!AB:AB,MATCH(CONCATENATE(A993,"-",T993),Panaboard!AF:AF,0))),"",INDEX(Panaboard!AB:AB,MATCH(CONCATENATE(A993,"-",T993),Panaboard!AF:AF,0)))</f>
        <v/>
      </c>
      <c r="AY993" t="str">
        <f>IF(ISERROR(INDEX(Panaboard!AC:AC,MATCH(CONCATENATE(A993,"-",T993),Panaboard!AF:AF,0))),"",INDEX(Panaboard!AC:AC,MATCH(CONCATENATE(A993,"-",T993),Panaboard!AF:AF,0)))</f>
        <v/>
      </c>
      <c r="AZ993" t="str">
        <f>IF(OR(PResult!T993="",PResult!T993="(null)"),"",PResult!T993)</f>
        <v/>
      </c>
      <c r="BA993">
        <f>IF(PResult!O993="",0,PResult!O993)</f>
        <v>0</v>
      </c>
      <c r="BB993" t="str">
        <f>IF(ISERROR(INDEX(Panaboard!N:N,MATCH(CONCATENATE(A993,"-",T993),Panaboard!AF:AF,0))),"",INDEX(Panaboard!N:N,MATCH(CONCATENATE(A993,"-",T993),Panaboard!AF:AF,0)))</f>
        <v/>
      </c>
      <c r="BC993" t="str">
        <f t="shared" si="46"/>
        <v/>
      </c>
      <c r="BD993" t="str">
        <f>IF(ISERROR(INDEX(Panaboard!AD:AD,MATCH(CONCATENATE(A993,"-",T993),Panaboard!AF:AF,0))),"",INDEX(Panaboard!AD:AD,MATCH(CONCATENATE(A993,"-",T993),Panaboard!AF:AF,0)))</f>
        <v/>
      </c>
      <c r="BE993" t="str">
        <f>IF(ISERROR(INDEX(Panaboard!AE:AE,MATCH(CONCATENATE(A993,"-",T993),Panaboard!AF:AF,0))),"",INDEX(Panaboard!AE:AE,MATCH(CONCATENATE(A993,"-",T993),Panaboard!AF:AF,0)))</f>
        <v/>
      </c>
      <c r="BF993">
        <f>IF(OR(UPPER(TRIM(PResult!R993))="S",UPPER(TRIM(PResult!R993))="P"),PResult!M993,0)</f>
        <v>0</v>
      </c>
      <c r="BG993" t="str">
        <f>IF(ISERROR(INDEX(Panaboard!L:L,MATCH(CONCATENATE(A993,"-",T993),Panaboard!AF:AF,0))),"",INDEX(Panaboard!L:L,MATCH(CONCATENATE(A993,"-",T993),Panaboard!AF:AF,0)))</f>
        <v/>
      </c>
      <c r="BH993" t="str">
        <f>IF(ISERROR(INDEX(Panaboard!AG:AG,MATCH(CONCATENATE(A993,"-",T993),Panaboard!AF:AF,0))),"",INDEX(Panaboard!AG:AG,MATCH(CONCATENATE(A993,"-",T993),Panaboard!AF:AF,0)))</f>
        <v/>
      </c>
      <c r="BI993" t="str">
        <f t="shared" si="47"/>
        <v/>
      </c>
      <c r="BJ993" t="str">
        <f>IF(ISERROR(INDEX(CuttingList!F:F,MATCH(CONCATENATE(A993,"-",T993),CuttingList!E:E,0))),"",INDEX(CuttingList!F:F,MATCH(CONCATENATE(A993,"-",T993),CuttingList!E:E,0)))</f>
        <v/>
      </c>
    </row>
    <row r="994" spans="1:62" x14ac:dyDescent="0.25">
      <c r="A994" t="str">
        <f>IF(PResult!AL994="","",PResult!AL994)</f>
        <v/>
      </c>
      <c r="B994" t="str">
        <f>IF(PResult!F994="","",PResult!F994)</f>
        <v/>
      </c>
      <c r="C994" t="str">
        <f>IF(PResult!AN994="","",PResult!AN994)</f>
        <v/>
      </c>
      <c r="D994" t="str">
        <f>IF(PResult!AO994="","",PResult!AO994)</f>
        <v/>
      </c>
      <c r="E994" t="str">
        <f>IF(PResult!AP994="","",PResult!AP994)</f>
        <v/>
      </c>
      <c r="F994" t="str">
        <f>IF(PResult!AQ994="","",PResult!AQ994)</f>
        <v/>
      </c>
      <c r="G994">
        <f>IF(PResult!AR994="",0,ROUND(PResult!AR994,2))</f>
        <v>0</v>
      </c>
      <c r="I994">
        <f>IF(OR(UPPER(TRIM(PResult!R994))="S",UPPER(TRIM(PResult!R994))="P"),PResult!O994,0)</f>
        <v>0</v>
      </c>
      <c r="J994" t="str">
        <f>IF(ISERROR(INDEX(Panaboard!J:J,MATCH(CONCATENATE(A994,"-",T994),Panaboard!AF:AF,0))),"",TRIM(INDEX(Panaboard!J:J,MATCH(CONCATENATE(A994,"-",T994),Panaboard!AF:AF,0))))</f>
        <v/>
      </c>
      <c r="K994" t="str">
        <f>IF(ISERROR(INDEX(Panaboard!C:C,MATCH(CONCATENATE(A994,"-",T994),Panaboard!AF:AF,0))),"",INDEX(Panaboard!C:C,MATCH(CONCATENATE(A994,"-",T994),Panaboard!AF:AF,0)))</f>
        <v/>
      </c>
      <c r="L994" t="str">
        <f>IF(ISERROR(INDEX(Panaboard!D:D,MATCH(CONCATENATE(A994,"-",T994),Panaboard!AF:AF,0))),"",INDEX(Panaboard!D:D,MATCH(CONCATENATE(A994,"-",T994),Panaboard!AF:AF,0)))</f>
        <v/>
      </c>
      <c r="M994" t="str">
        <f>IF(ISERROR(INDEX(Panaboard!E:E,MATCH(CONCATENATE(A994,"-",T994),Panaboard!AF:AF,0))),"",INDEX(Panaboard!E:E,MATCH(CONCATENATE(A994,"-",T994),Panaboard!AF:AF,0)))</f>
        <v/>
      </c>
      <c r="N994" t="str">
        <f>IF(ISERROR(INDEX(Panaboard!F:F,MATCH(CONCATENATE(A994,"-",T994),Panaboard!AF:AF,0))),"",INDEX(Panaboard!F:F,MATCH(CONCATENATE(A994,"-",T994),Panaboard!AF:AF,0)))</f>
        <v/>
      </c>
      <c r="O994" t="str">
        <f>IF(ISERROR(INDEX(Panaboard!G:G,MATCH(CONCATENATE(A994,"-",T994),Panaboard!AF:AF,0))),"",INDEX(Panaboard!G:G,MATCH(CONCATENATE(A994,"-",T994),Panaboard!AF:AF,0)))</f>
        <v/>
      </c>
      <c r="P994" t="str">
        <f t="shared" si="45"/>
        <v/>
      </c>
      <c r="Q994" t="str">
        <f>IF(ISERROR(INDEX(Panaboard!H:H,MATCH(CONCATENATE(A994,"-",T994),Panaboard!AF:AF,0))),"",INDEX(Panaboard!H:H,MATCH(CONCATENATE(A994,"-",T994),Panaboard!AF:AF,0)))</f>
        <v/>
      </c>
      <c r="R994" t="str">
        <f>IF(ISERROR(INDEX(Panaboard!I:I,MATCH(CONCATENATE(A994,"-",T994),Panaboard!AF:AF,0))),"",INDEX(Panaboard!I:I,MATCH(CONCATENATE(A994,"-",T994),Panaboard!AF:AF,0)))</f>
        <v/>
      </c>
      <c r="S994" t="str">
        <f>CONCATENATE(PResult!AS994,PResult!AT994)</f>
        <v/>
      </c>
      <c r="T994" t="str">
        <f>IF(PResult!BG994="","",PResult!BG994)</f>
        <v/>
      </c>
      <c r="U994" t="str">
        <f>IF(PResult!Y994="","",PResult!Y994)</f>
        <v/>
      </c>
      <c r="V994" t="str">
        <f>IF(PResult!AU994="","",PResult!AU994)</f>
        <v/>
      </c>
      <c r="W994" t="str">
        <f>IF(PResult!R994="","",UPPER(TRIM(PResult!R994)))</f>
        <v/>
      </c>
      <c r="X994" t="str">
        <f>IF(PResult!AV994="","",PResult!AV994)</f>
        <v/>
      </c>
      <c r="Y994" t="str">
        <f>IF(PResult!AW994="","",PResult!AW994)</f>
        <v/>
      </c>
      <c r="Z994" t="str">
        <f>IF(PResult!AX994="","",PResult!AX994)</f>
        <v/>
      </c>
      <c r="AA994" t="str">
        <f>IF(PResult!AY994="","",PResult!AY994)</f>
        <v/>
      </c>
      <c r="AB994" t="str">
        <f>IF(PResult!AZ994="","",PResult!AZ994)</f>
        <v/>
      </c>
      <c r="AC994" t="str">
        <f>IF(PResult!BA994="","",PResult!BA994)</f>
        <v/>
      </c>
      <c r="AD994" t="str">
        <f>IF(PResult!G994="","",PResult!G994)</f>
        <v/>
      </c>
      <c r="AE994" t="str">
        <f>IF(PResult!H994="","",PResult!H994)</f>
        <v/>
      </c>
      <c r="AF994">
        <f>IF(OR(PResult!I994="(null)",PResult!I994=""),0,PResult!I994)</f>
        <v>0</v>
      </c>
      <c r="AG994" t="str">
        <f>TEXT(IF(ISERROR(INDEX(Panaboard!P:P,MATCH(CONCATENATE(A994,"-",T994),Panaboard!AF:AF,0))),"",INDEX(Panaboard!P:P,MATCH(CONCATENATE(A994,"-",T994),Panaboard!AF:AF,0))),"HH:MM")</f>
        <v/>
      </c>
      <c r="AH994" t="str">
        <f>TEXT(IF(ISERROR(INDEX(Panaboard!Q:Q,MATCH(CONCATENATE(A994,"-",T994),Panaboard!AF:AF,0))),"",INDEX(Panaboard!Q:Q,MATCH(CONCATENATE(A994,"-",T994),Panaboard!AF:AF,0))),"HH:MM")</f>
        <v/>
      </c>
      <c r="AI994" t="str">
        <f>TEXT(IF(ISERROR(INDEX(Panaboard!R:R,MATCH(CONCATENATE(A994,"-",T994),Panaboard!AF:AF,0))),"",INDEX(Panaboard!R:R,MATCH(CONCATENATE(A994,"-",T994),Panaboard!AF:AF,0))),"HH:MM")</f>
        <v/>
      </c>
      <c r="AJ994" t="str">
        <f>TEXT(IF(ISERROR(INDEX(Panaboard!S:S,MATCH(CONCATENATE(A994,"-",T994),Panaboard!AF:AF,0))),"",INDEX(Panaboard!S:S,MATCH(CONCATENATE(A994,"-",T994),Panaboard!AF:AF,0))),"HH:MM")</f>
        <v/>
      </c>
      <c r="AK994" t="str">
        <f>IF(PResult!BC994="","",PResult!BC994)</f>
        <v/>
      </c>
      <c r="AL994" t="str">
        <f>IF(PResult!BB994="","",PResult!BB994)</f>
        <v/>
      </c>
      <c r="AM994" t="str">
        <f>IF(PResult!BE994="","",PResult!BE994)</f>
        <v/>
      </c>
      <c r="AN994" t="str">
        <f>IF(PResult!BD994="","",PResult!BD994)</f>
        <v/>
      </c>
      <c r="AO994" t="str">
        <f>IF(PResult!BF994="","",PResult!BF994)</f>
        <v/>
      </c>
      <c r="AP994" t="str">
        <f>IF(ISERROR(INDEX(Panaboard!T:T,MATCH(CONCATENATE(A994,"-",T994),Panaboard!AF:AF,0))),"",INDEX(Panaboard!T:T,MATCH(CONCATENATE(A994,"-",T994),Panaboard!AF:AF,0)))</f>
        <v/>
      </c>
      <c r="AQ994" t="str">
        <f>IF(ISERROR(INDEX(Panaboard!U:U,MATCH(CONCATENATE(A994,"-",T994),Panaboard!AF:AF,0))),"",INDEX(Panaboard!U:U,MATCH(CONCATENATE(A994,"-",T994),Panaboard!AF:AF,0)))</f>
        <v/>
      </c>
      <c r="AR994" t="str">
        <f>IF(ISERROR(INDEX(Panaboard!V:V,MATCH(CONCATENATE(A994,"-",T994),Panaboard!AF:AF,0))),"",INDEX(Panaboard!V:V,MATCH(CONCATENATE(A994,"-",T994),Panaboard!AF:AF,0)))</f>
        <v/>
      </c>
      <c r="AS994" t="str">
        <f>IF(ISERROR(INDEX(Panaboard!W:W,MATCH(CONCATENATE(A994,"-",T994),Panaboard!AF:AF,0))),"",INDEX(Panaboard!W:W,MATCH(CONCATENATE(A994,"-",T994),Panaboard!AF:AF,0)))</f>
        <v/>
      </c>
      <c r="AT994" t="str">
        <f>IF(ISERROR(INDEX(Panaboard!X:X,MATCH(CONCATENATE(A994,"-",T994),Panaboard!AF:AF,0))),"",INDEX(Panaboard!X:X,MATCH(CONCATENATE(A994,"-",T994),Panaboard!AF:AF,0)))</f>
        <v/>
      </c>
      <c r="AU994" t="str">
        <f>IF(ISERROR(INDEX(Panaboard!Y:Y,MATCH(CONCATENATE(A994,"-",T994),Panaboard!AF:AF,0))),"",INDEX(Panaboard!Y:Y,MATCH(CONCATENATE(A994,"-",T994),Panaboard!AF:AF,0)))</f>
        <v/>
      </c>
      <c r="AV994" t="str">
        <f>IF(ISERROR(INDEX(Panaboard!Z:Z,MATCH(CONCATENATE(A994,"-",T994),Panaboard!AF:AF,0))),"",INDEX(Panaboard!Z:Z,MATCH(CONCATENATE(A994,"-",T994),Panaboard!AF:AF,0)))</f>
        <v/>
      </c>
      <c r="AW994" t="str">
        <f>IF(ISERROR(INDEX(Panaboard!AA:AA,MATCH(CONCATENATE(A994,"-",T994),Panaboard!AF:AF,0))),"",INDEX(Panaboard!AA:AA,MATCH(CONCATENATE(A994,"-",T994),Panaboard!AF:AF,0)))</f>
        <v/>
      </c>
      <c r="AX994" t="str">
        <f>IF(ISERROR(INDEX(Panaboard!AB:AB,MATCH(CONCATENATE(A994,"-",T994),Panaboard!AF:AF,0))),"",INDEX(Panaboard!AB:AB,MATCH(CONCATENATE(A994,"-",T994),Panaboard!AF:AF,0)))</f>
        <v/>
      </c>
      <c r="AY994" t="str">
        <f>IF(ISERROR(INDEX(Panaboard!AC:AC,MATCH(CONCATENATE(A994,"-",T994),Panaboard!AF:AF,0))),"",INDEX(Panaboard!AC:AC,MATCH(CONCATENATE(A994,"-",T994),Panaboard!AF:AF,0)))</f>
        <v/>
      </c>
      <c r="AZ994" t="str">
        <f>IF(OR(PResult!T994="",PResult!T994="(null)"),"",PResult!T994)</f>
        <v/>
      </c>
      <c r="BA994">
        <f>IF(PResult!O994="",0,PResult!O994)</f>
        <v>0</v>
      </c>
      <c r="BB994" t="str">
        <f>IF(ISERROR(INDEX(Panaboard!N:N,MATCH(CONCATENATE(A994,"-",T994),Panaboard!AF:AF,0))),"",INDEX(Panaboard!N:N,MATCH(CONCATENATE(A994,"-",T994),Panaboard!AF:AF,0)))</f>
        <v/>
      </c>
      <c r="BC994" t="str">
        <f t="shared" si="46"/>
        <v/>
      </c>
      <c r="BD994" t="str">
        <f>IF(ISERROR(INDEX(Panaboard!AD:AD,MATCH(CONCATENATE(A994,"-",T994),Panaboard!AF:AF,0))),"",INDEX(Panaboard!AD:AD,MATCH(CONCATENATE(A994,"-",T994),Panaboard!AF:AF,0)))</f>
        <v/>
      </c>
      <c r="BE994" t="str">
        <f>IF(ISERROR(INDEX(Panaboard!AE:AE,MATCH(CONCATENATE(A994,"-",T994),Panaboard!AF:AF,0))),"",INDEX(Panaboard!AE:AE,MATCH(CONCATENATE(A994,"-",T994),Panaboard!AF:AF,0)))</f>
        <v/>
      </c>
      <c r="BF994">
        <f>IF(OR(UPPER(TRIM(PResult!R994))="S",UPPER(TRIM(PResult!R994))="P"),PResult!M994,0)</f>
        <v>0</v>
      </c>
      <c r="BG994" t="str">
        <f>IF(ISERROR(INDEX(Panaboard!L:L,MATCH(CONCATENATE(A994,"-",T994),Panaboard!AF:AF,0))),"",INDEX(Panaboard!L:L,MATCH(CONCATENATE(A994,"-",T994),Panaboard!AF:AF,0)))</f>
        <v/>
      </c>
      <c r="BH994" t="str">
        <f>IF(ISERROR(INDEX(Panaboard!AG:AG,MATCH(CONCATENATE(A994,"-",T994),Panaboard!AF:AF,0))),"",INDEX(Panaboard!AG:AG,MATCH(CONCATENATE(A994,"-",T994),Panaboard!AF:AF,0)))</f>
        <v/>
      </c>
      <c r="BI994" t="str">
        <f t="shared" si="47"/>
        <v/>
      </c>
      <c r="BJ994" t="str">
        <f>IF(ISERROR(INDEX(CuttingList!F:F,MATCH(CONCATENATE(A994,"-",T994),CuttingList!E:E,0))),"",INDEX(CuttingList!F:F,MATCH(CONCATENATE(A994,"-",T994),CuttingList!E:E,0)))</f>
        <v/>
      </c>
    </row>
    <row r="995" spans="1:62" x14ac:dyDescent="0.25">
      <c r="A995" t="str">
        <f>IF(PResult!AL995="","",PResult!AL995)</f>
        <v/>
      </c>
      <c r="B995" t="str">
        <f>IF(PResult!F995="","",PResult!F995)</f>
        <v/>
      </c>
      <c r="C995" t="str">
        <f>IF(PResult!AN995="","",PResult!AN995)</f>
        <v/>
      </c>
      <c r="D995" t="str">
        <f>IF(PResult!AO995="","",PResult!AO995)</f>
        <v/>
      </c>
      <c r="E995" t="str">
        <f>IF(PResult!AP995="","",PResult!AP995)</f>
        <v/>
      </c>
      <c r="F995" t="str">
        <f>IF(PResult!AQ995="","",PResult!AQ995)</f>
        <v/>
      </c>
      <c r="G995">
        <f>IF(PResult!AR995="",0,ROUND(PResult!AR995,2))</f>
        <v>0</v>
      </c>
      <c r="I995">
        <f>IF(OR(UPPER(TRIM(PResult!R995))="S",UPPER(TRIM(PResult!R995))="P"),PResult!O995,0)</f>
        <v>0</v>
      </c>
      <c r="J995" t="str">
        <f>IF(ISERROR(INDEX(Panaboard!J:J,MATCH(CONCATENATE(A995,"-",T995),Panaboard!AF:AF,0))),"",TRIM(INDEX(Panaboard!J:J,MATCH(CONCATENATE(A995,"-",T995),Panaboard!AF:AF,0))))</f>
        <v/>
      </c>
      <c r="K995" t="str">
        <f>IF(ISERROR(INDEX(Panaboard!C:C,MATCH(CONCATENATE(A995,"-",T995),Panaboard!AF:AF,0))),"",INDEX(Panaboard!C:C,MATCH(CONCATENATE(A995,"-",T995),Panaboard!AF:AF,0)))</f>
        <v/>
      </c>
      <c r="L995" t="str">
        <f>IF(ISERROR(INDEX(Panaboard!D:D,MATCH(CONCATENATE(A995,"-",T995),Panaboard!AF:AF,0))),"",INDEX(Panaboard!D:D,MATCH(CONCATENATE(A995,"-",T995),Panaboard!AF:AF,0)))</f>
        <v/>
      </c>
      <c r="M995" t="str">
        <f>IF(ISERROR(INDEX(Panaboard!E:E,MATCH(CONCATENATE(A995,"-",T995),Panaboard!AF:AF,0))),"",INDEX(Panaboard!E:E,MATCH(CONCATENATE(A995,"-",T995),Panaboard!AF:AF,0)))</f>
        <v/>
      </c>
      <c r="N995" t="str">
        <f>IF(ISERROR(INDEX(Panaboard!F:F,MATCH(CONCATENATE(A995,"-",T995),Panaboard!AF:AF,0))),"",INDEX(Panaboard!F:F,MATCH(CONCATENATE(A995,"-",T995),Panaboard!AF:AF,0)))</f>
        <v/>
      </c>
      <c r="O995" t="str">
        <f>IF(ISERROR(INDEX(Panaboard!G:G,MATCH(CONCATENATE(A995,"-",T995),Panaboard!AF:AF,0))),"",INDEX(Panaboard!G:G,MATCH(CONCATENATE(A995,"-",T995),Panaboard!AF:AF,0)))</f>
        <v/>
      </c>
      <c r="P995" t="str">
        <f t="shared" si="45"/>
        <v/>
      </c>
      <c r="Q995" t="str">
        <f>IF(ISERROR(INDEX(Panaboard!H:H,MATCH(CONCATENATE(A995,"-",T995),Panaboard!AF:AF,0))),"",INDEX(Panaboard!H:H,MATCH(CONCATENATE(A995,"-",T995),Panaboard!AF:AF,0)))</f>
        <v/>
      </c>
      <c r="R995" t="str">
        <f>IF(ISERROR(INDEX(Panaboard!I:I,MATCH(CONCATENATE(A995,"-",T995),Panaboard!AF:AF,0))),"",INDEX(Panaboard!I:I,MATCH(CONCATENATE(A995,"-",T995),Panaboard!AF:AF,0)))</f>
        <v/>
      </c>
      <c r="S995" t="str">
        <f>CONCATENATE(PResult!AS995,PResult!AT995)</f>
        <v/>
      </c>
      <c r="T995" t="str">
        <f>IF(PResult!BG995="","",PResult!BG995)</f>
        <v/>
      </c>
      <c r="U995" t="str">
        <f>IF(PResult!Y995="","",PResult!Y995)</f>
        <v/>
      </c>
      <c r="V995" t="str">
        <f>IF(PResult!AU995="","",PResult!AU995)</f>
        <v/>
      </c>
      <c r="W995" t="str">
        <f>IF(PResult!R995="","",UPPER(TRIM(PResult!R995)))</f>
        <v/>
      </c>
      <c r="X995" t="str">
        <f>IF(PResult!AV995="","",PResult!AV995)</f>
        <v/>
      </c>
      <c r="Y995" t="str">
        <f>IF(PResult!AW995="","",PResult!AW995)</f>
        <v/>
      </c>
      <c r="Z995" t="str">
        <f>IF(PResult!AX995="","",PResult!AX995)</f>
        <v/>
      </c>
      <c r="AA995" t="str">
        <f>IF(PResult!AY995="","",PResult!AY995)</f>
        <v/>
      </c>
      <c r="AB995" t="str">
        <f>IF(PResult!AZ995="","",PResult!AZ995)</f>
        <v/>
      </c>
      <c r="AC995" t="str">
        <f>IF(PResult!BA995="","",PResult!BA995)</f>
        <v/>
      </c>
      <c r="AD995" t="str">
        <f>IF(PResult!G995="","",PResult!G995)</f>
        <v/>
      </c>
      <c r="AE995" t="str">
        <f>IF(PResult!H995="","",PResult!H995)</f>
        <v/>
      </c>
      <c r="AF995">
        <f>IF(OR(PResult!I995="(null)",PResult!I995=""),0,PResult!I995)</f>
        <v>0</v>
      </c>
      <c r="AG995" t="str">
        <f>TEXT(IF(ISERROR(INDEX(Panaboard!P:P,MATCH(CONCATENATE(A995,"-",T995),Panaboard!AF:AF,0))),"",INDEX(Panaboard!P:P,MATCH(CONCATENATE(A995,"-",T995),Panaboard!AF:AF,0))),"HH:MM")</f>
        <v/>
      </c>
      <c r="AH995" t="str">
        <f>TEXT(IF(ISERROR(INDEX(Panaboard!Q:Q,MATCH(CONCATENATE(A995,"-",T995),Panaboard!AF:AF,0))),"",INDEX(Panaboard!Q:Q,MATCH(CONCATENATE(A995,"-",T995),Panaboard!AF:AF,0))),"HH:MM")</f>
        <v/>
      </c>
      <c r="AI995" t="str">
        <f>TEXT(IF(ISERROR(INDEX(Panaboard!R:R,MATCH(CONCATENATE(A995,"-",T995),Panaboard!AF:AF,0))),"",INDEX(Panaboard!R:R,MATCH(CONCATENATE(A995,"-",T995),Panaboard!AF:AF,0))),"HH:MM")</f>
        <v/>
      </c>
      <c r="AJ995" t="str">
        <f>TEXT(IF(ISERROR(INDEX(Panaboard!S:S,MATCH(CONCATENATE(A995,"-",T995),Panaboard!AF:AF,0))),"",INDEX(Panaboard!S:S,MATCH(CONCATENATE(A995,"-",T995),Panaboard!AF:AF,0))),"HH:MM")</f>
        <v/>
      </c>
      <c r="AK995" t="str">
        <f>IF(PResult!BC995="","",PResult!BC995)</f>
        <v/>
      </c>
      <c r="AL995" t="str">
        <f>IF(PResult!BB995="","",PResult!BB995)</f>
        <v/>
      </c>
      <c r="AM995" t="str">
        <f>IF(PResult!BE995="","",PResult!BE995)</f>
        <v/>
      </c>
      <c r="AN995" t="str">
        <f>IF(PResult!BD995="","",PResult!BD995)</f>
        <v/>
      </c>
      <c r="AO995" t="str">
        <f>IF(PResult!BF995="","",PResult!BF995)</f>
        <v/>
      </c>
      <c r="AP995" t="str">
        <f>IF(ISERROR(INDEX(Panaboard!T:T,MATCH(CONCATENATE(A995,"-",T995),Panaboard!AF:AF,0))),"",INDEX(Panaboard!T:T,MATCH(CONCATENATE(A995,"-",T995),Panaboard!AF:AF,0)))</f>
        <v/>
      </c>
      <c r="AQ995" t="str">
        <f>IF(ISERROR(INDEX(Panaboard!U:U,MATCH(CONCATENATE(A995,"-",T995),Panaboard!AF:AF,0))),"",INDEX(Panaboard!U:U,MATCH(CONCATENATE(A995,"-",T995),Panaboard!AF:AF,0)))</f>
        <v/>
      </c>
      <c r="AR995" t="str">
        <f>IF(ISERROR(INDEX(Panaboard!V:V,MATCH(CONCATENATE(A995,"-",T995),Panaboard!AF:AF,0))),"",INDEX(Panaboard!V:V,MATCH(CONCATENATE(A995,"-",T995),Panaboard!AF:AF,0)))</f>
        <v/>
      </c>
      <c r="AS995" t="str">
        <f>IF(ISERROR(INDEX(Panaboard!W:W,MATCH(CONCATENATE(A995,"-",T995),Panaboard!AF:AF,0))),"",INDEX(Panaboard!W:W,MATCH(CONCATENATE(A995,"-",T995),Panaboard!AF:AF,0)))</f>
        <v/>
      </c>
      <c r="AT995" t="str">
        <f>IF(ISERROR(INDEX(Panaboard!X:X,MATCH(CONCATENATE(A995,"-",T995),Panaboard!AF:AF,0))),"",INDEX(Panaboard!X:X,MATCH(CONCATENATE(A995,"-",T995),Panaboard!AF:AF,0)))</f>
        <v/>
      </c>
      <c r="AU995" t="str">
        <f>IF(ISERROR(INDEX(Panaboard!Y:Y,MATCH(CONCATENATE(A995,"-",T995),Panaboard!AF:AF,0))),"",INDEX(Panaboard!Y:Y,MATCH(CONCATENATE(A995,"-",T995),Panaboard!AF:AF,0)))</f>
        <v/>
      </c>
      <c r="AV995" t="str">
        <f>IF(ISERROR(INDEX(Panaboard!Z:Z,MATCH(CONCATENATE(A995,"-",T995),Panaboard!AF:AF,0))),"",INDEX(Panaboard!Z:Z,MATCH(CONCATENATE(A995,"-",T995),Panaboard!AF:AF,0)))</f>
        <v/>
      </c>
      <c r="AW995" t="str">
        <f>IF(ISERROR(INDEX(Panaboard!AA:AA,MATCH(CONCATENATE(A995,"-",T995),Panaboard!AF:AF,0))),"",INDEX(Panaboard!AA:AA,MATCH(CONCATENATE(A995,"-",T995),Panaboard!AF:AF,0)))</f>
        <v/>
      </c>
      <c r="AX995" t="str">
        <f>IF(ISERROR(INDEX(Panaboard!AB:AB,MATCH(CONCATENATE(A995,"-",T995),Panaboard!AF:AF,0))),"",INDEX(Panaboard!AB:AB,MATCH(CONCATENATE(A995,"-",T995),Panaboard!AF:AF,0)))</f>
        <v/>
      </c>
      <c r="AY995" t="str">
        <f>IF(ISERROR(INDEX(Panaboard!AC:AC,MATCH(CONCATENATE(A995,"-",T995),Panaboard!AF:AF,0))),"",INDEX(Panaboard!AC:AC,MATCH(CONCATENATE(A995,"-",T995),Panaboard!AF:AF,0)))</f>
        <v/>
      </c>
      <c r="AZ995" t="str">
        <f>IF(OR(PResult!T995="",PResult!T995="(null)"),"",PResult!T995)</f>
        <v/>
      </c>
      <c r="BA995">
        <f>IF(PResult!O995="",0,PResult!O995)</f>
        <v>0</v>
      </c>
      <c r="BB995" t="str">
        <f>IF(ISERROR(INDEX(Panaboard!N:N,MATCH(CONCATENATE(A995,"-",T995),Panaboard!AF:AF,0))),"",INDEX(Panaboard!N:N,MATCH(CONCATENATE(A995,"-",T995),Panaboard!AF:AF,0)))</f>
        <v/>
      </c>
      <c r="BC995" t="str">
        <f t="shared" si="46"/>
        <v/>
      </c>
      <c r="BD995" t="str">
        <f>IF(ISERROR(INDEX(Panaboard!AD:AD,MATCH(CONCATENATE(A995,"-",T995),Panaboard!AF:AF,0))),"",INDEX(Panaboard!AD:AD,MATCH(CONCATENATE(A995,"-",T995),Panaboard!AF:AF,0)))</f>
        <v/>
      </c>
      <c r="BE995" t="str">
        <f>IF(ISERROR(INDEX(Panaboard!AE:AE,MATCH(CONCATENATE(A995,"-",T995),Panaboard!AF:AF,0))),"",INDEX(Panaboard!AE:AE,MATCH(CONCATENATE(A995,"-",T995),Panaboard!AF:AF,0)))</f>
        <v/>
      </c>
      <c r="BF995">
        <f>IF(OR(UPPER(TRIM(PResult!R995))="S",UPPER(TRIM(PResult!R995))="P"),PResult!M995,0)</f>
        <v>0</v>
      </c>
      <c r="BG995" t="str">
        <f>IF(ISERROR(INDEX(Panaboard!L:L,MATCH(CONCATENATE(A995,"-",T995),Panaboard!AF:AF,0))),"",INDEX(Panaboard!L:L,MATCH(CONCATENATE(A995,"-",T995),Panaboard!AF:AF,0)))</f>
        <v/>
      </c>
      <c r="BH995" t="str">
        <f>IF(ISERROR(INDEX(Panaboard!AG:AG,MATCH(CONCATENATE(A995,"-",T995),Panaboard!AF:AF,0))),"",INDEX(Panaboard!AG:AG,MATCH(CONCATENATE(A995,"-",T995),Panaboard!AF:AF,0)))</f>
        <v/>
      </c>
      <c r="BI995" t="str">
        <f t="shared" si="47"/>
        <v/>
      </c>
      <c r="BJ995" t="str">
        <f>IF(ISERROR(INDEX(CuttingList!F:F,MATCH(CONCATENATE(A995,"-",T995),CuttingList!E:E,0))),"",INDEX(CuttingList!F:F,MATCH(CONCATENATE(A995,"-",T995),CuttingList!E:E,0)))</f>
        <v/>
      </c>
    </row>
    <row r="996" spans="1:62" x14ac:dyDescent="0.25">
      <c r="A996" t="str">
        <f>IF(PResult!AL996="","",PResult!AL996)</f>
        <v/>
      </c>
      <c r="B996" t="str">
        <f>IF(PResult!F996="","",PResult!F996)</f>
        <v/>
      </c>
      <c r="C996" t="str">
        <f>IF(PResult!AN996="","",PResult!AN996)</f>
        <v/>
      </c>
      <c r="D996" t="str">
        <f>IF(PResult!AO996="","",PResult!AO996)</f>
        <v/>
      </c>
      <c r="E996" t="str">
        <f>IF(PResult!AP996="","",PResult!AP996)</f>
        <v/>
      </c>
      <c r="F996" t="str">
        <f>IF(PResult!AQ996="","",PResult!AQ996)</f>
        <v/>
      </c>
      <c r="G996">
        <f>IF(PResult!AR996="",0,ROUND(PResult!AR996,2))</f>
        <v>0</v>
      </c>
      <c r="I996">
        <f>IF(OR(UPPER(TRIM(PResult!R996))="S",UPPER(TRIM(PResult!R996))="P"),PResult!O996,0)</f>
        <v>0</v>
      </c>
      <c r="J996" t="str">
        <f>IF(ISERROR(INDEX(Panaboard!J:J,MATCH(CONCATENATE(A996,"-",T996),Panaboard!AF:AF,0))),"",TRIM(INDEX(Panaboard!J:J,MATCH(CONCATENATE(A996,"-",T996),Panaboard!AF:AF,0))))</f>
        <v/>
      </c>
      <c r="K996" t="str">
        <f>IF(ISERROR(INDEX(Panaboard!C:C,MATCH(CONCATENATE(A996,"-",T996),Panaboard!AF:AF,0))),"",INDEX(Panaboard!C:C,MATCH(CONCATENATE(A996,"-",T996),Panaboard!AF:AF,0)))</f>
        <v/>
      </c>
      <c r="L996" t="str">
        <f>IF(ISERROR(INDEX(Panaboard!D:D,MATCH(CONCATENATE(A996,"-",T996),Panaboard!AF:AF,0))),"",INDEX(Panaboard!D:D,MATCH(CONCATENATE(A996,"-",T996),Panaboard!AF:AF,0)))</f>
        <v/>
      </c>
      <c r="M996" t="str">
        <f>IF(ISERROR(INDEX(Panaboard!E:E,MATCH(CONCATENATE(A996,"-",T996),Panaboard!AF:AF,0))),"",INDEX(Panaboard!E:E,MATCH(CONCATENATE(A996,"-",T996),Panaboard!AF:AF,0)))</f>
        <v/>
      </c>
      <c r="N996" t="str">
        <f>IF(ISERROR(INDEX(Panaboard!F:F,MATCH(CONCATENATE(A996,"-",T996),Panaboard!AF:AF,0))),"",INDEX(Panaboard!F:F,MATCH(CONCATENATE(A996,"-",T996),Panaboard!AF:AF,0)))</f>
        <v/>
      </c>
      <c r="O996" t="str">
        <f>IF(ISERROR(INDEX(Panaboard!G:G,MATCH(CONCATENATE(A996,"-",T996),Panaboard!AF:AF,0))),"",INDEX(Panaboard!G:G,MATCH(CONCATENATE(A996,"-",T996),Panaboard!AF:AF,0)))</f>
        <v/>
      </c>
      <c r="P996" t="str">
        <f t="shared" si="45"/>
        <v/>
      </c>
      <c r="Q996" t="str">
        <f>IF(ISERROR(INDEX(Panaboard!H:H,MATCH(CONCATENATE(A996,"-",T996),Panaboard!AF:AF,0))),"",INDEX(Panaboard!H:H,MATCH(CONCATENATE(A996,"-",T996),Panaboard!AF:AF,0)))</f>
        <v/>
      </c>
      <c r="R996" t="str">
        <f>IF(ISERROR(INDEX(Panaboard!I:I,MATCH(CONCATENATE(A996,"-",T996),Panaboard!AF:AF,0))),"",INDEX(Panaboard!I:I,MATCH(CONCATENATE(A996,"-",T996),Panaboard!AF:AF,0)))</f>
        <v/>
      </c>
      <c r="S996" t="str">
        <f>CONCATENATE(PResult!AS996,PResult!AT996)</f>
        <v/>
      </c>
      <c r="T996" t="str">
        <f>IF(PResult!BG996="","",PResult!BG996)</f>
        <v/>
      </c>
      <c r="U996" t="str">
        <f>IF(PResult!Y996="","",PResult!Y996)</f>
        <v/>
      </c>
      <c r="V996" t="str">
        <f>IF(PResult!AU996="","",PResult!AU996)</f>
        <v/>
      </c>
      <c r="W996" t="str">
        <f>IF(PResult!R996="","",UPPER(TRIM(PResult!R996)))</f>
        <v/>
      </c>
      <c r="X996" t="str">
        <f>IF(PResult!AV996="","",PResult!AV996)</f>
        <v/>
      </c>
      <c r="Y996" t="str">
        <f>IF(PResult!AW996="","",PResult!AW996)</f>
        <v/>
      </c>
      <c r="Z996" t="str">
        <f>IF(PResult!AX996="","",PResult!AX996)</f>
        <v/>
      </c>
      <c r="AA996" t="str">
        <f>IF(PResult!AY996="","",PResult!AY996)</f>
        <v/>
      </c>
      <c r="AB996" t="str">
        <f>IF(PResult!AZ996="","",PResult!AZ996)</f>
        <v/>
      </c>
      <c r="AC996" t="str">
        <f>IF(PResult!BA996="","",PResult!BA996)</f>
        <v/>
      </c>
      <c r="AD996" t="str">
        <f>IF(PResult!G996="","",PResult!G996)</f>
        <v/>
      </c>
      <c r="AE996" t="str">
        <f>IF(PResult!H996="","",PResult!H996)</f>
        <v/>
      </c>
      <c r="AF996">
        <f>IF(OR(PResult!I996="(null)",PResult!I996=""),0,PResult!I996)</f>
        <v>0</v>
      </c>
      <c r="AG996" t="str">
        <f>TEXT(IF(ISERROR(INDEX(Panaboard!P:P,MATCH(CONCATENATE(A996,"-",T996),Panaboard!AF:AF,0))),"",INDEX(Panaboard!P:P,MATCH(CONCATENATE(A996,"-",T996),Panaboard!AF:AF,0))),"HH:MM")</f>
        <v/>
      </c>
      <c r="AH996" t="str">
        <f>TEXT(IF(ISERROR(INDEX(Panaboard!Q:Q,MATCH(CONCATENATE(A996,"-",T996),Panaboard!AF:AF,0))),"",INDEX(Panaboard!Q:Q,MATCH(CONCATENATE(A996,"-",T996),Panaboard!AF:AF,0))),"HH:MM")</f>
        <v/>
      </c>
      <c r="AI996" t="str">
        <f>TEXT(IF(ISERROR(INDEX(Panaboard!R:R,MATCH(CONCATENATE(A996,"-",T996),Panaboard!AF:AF,0))),"",INDEX(Panaboard!R:R,MATCH(CONCATENATE(A996,"-",T996),Panaboard!AF:AF,0))),"HH:MM")</f>
        <v/>
      </c>
      <c r="AJ996" t="str">
        <f>TEXT(IF(ISERROR(INDEX(Panaboard!S:S,MATCH(CONCATENATE(A996,"-",T996),Panaboard!AF:AF,0))),"",INDEX(Panaboard!S:S,MATCH(CONCATENATE(A996,"-",T996),Panaboard!AF:AF,0))),"HH:MM")</f>
        <v/>
      </c>
      <c r="AK996" t="str">
        <f>IF(PResult!BC996="","",PResult!BC996)</f>
        <v/>
      </c>
      <c r="AL996" t="str">
        <f>IF(PResult!BB996="","",PResult!BB996)</f>
        <v/>
      </c>
      <c r="AM996" t="str">
        <f>IF(PResult!BE996="","",PResult!BE996)</f>
        <v/>
      </c>
      <c r="AN996" t="str">
        <f>IF(PResult!BD996="","",PResult!BD996)</f>
        <v/>
      </c>
      <c r="AO996" t="str">
        <f>IF(PResult!BF996="","",PResult!BF996)</f>
        <v/>
      </c>
      <c r="AP996" t="str">
        <f>IF(ISERROR(INDEX(Panaboard!T:T,MATCH(CONCATENATE(A996,"-",T996),Panaboard!AF:AF,0))),"",INDEX(Panaboard!T:T,MATCH(CONCATENATE(A996,"-",T996),Panaboard!AF:AF,0)))</f>
        <v/>
      </c>
      <c r="AQ996" t="str">
        <f>IF(ISERROR(INDEX(Panaboard!U:U,MATCH(CONCATENATE(A996,"-",T996),Panaboard!AF:AF,0))),"",INDEX(Panaboard!U:U,MATCH(CONCATENATE(A996,"-",T996),Panaboard!AF:AF,0)))</f>
        <v/>
      </c>
      <c r="AR996" t="str">
        <f>IF(ISERROR(INDEX(Panaboard!V:V,MATCH(CONCATENATE(A996,"-",T996),Panaboard!AF:AF,0))),"",INDEX(Panaboard!V:V,MATCH(CONCATENATE(A996,"-",T996),Panaboard!AF:AF,0)))</f>
        <v/>
      </c>
      <c r="AS996" t="str">
        <f>IF(ISERROR(INDEX(Panaboard!W:W,MATCH(CONCATENATE(A996,"-",T996),Panaboard!AF:AF,0))),"",INDEX(Panaboard!W:W,MATCH(CONCATENATE(A996,"-",T996),Panaboard!AF:AF,0)))</f>
        <v/>
      </c>
      <c r="AT996" t="str">
        <f>IF(ISERROR(INDEX(Panaboard!X:X,MATCH(CONCATENATE(A996,"-",T996),Panaboard!AF:AF,0))),"",INDEX(Panaboard!X:X,MATCH(CONCATENATE(A996,"-",T996),Panaboard!AF:AF,0)))</f>
        <v/>
      </c>
      <c r="AU996" t="str">
        <f>IF(ISERROR(INDEX(Panaboard!Y:Y,MATCH(CONCATENATE(A996,"-",T996),Panaboard!AF:AF,0))),"",INDEX(Panaboard!Y:Y,MATCH(CONCATENATE(A996,"-",T996),Panaboard!AF:AF,0)))</f>
        <v/>
      </c>
      <c r="AV996" t="str">
        <f>IF(ISERROR(INDEX(Panaboard!Z:Z,MATCH(CONCATENATE(A996,"-",T996),Panaboard!AF:AF,0))),"",INDEX(Panaboard!Z:Z,MATCH(CONCATENATE(A996,"-",T996),Panaboard!AF:AF,0)))</f>
        <v/>
      </c>
      <c r="AW996" t="str">
        <f>IF(ISERROR(INDEX(Panaboard!AA:AA,MATCH(CONCATENATE(A996,"-",T996),Panaboard!AF:AF,0))),"",INDEX(Panaboard!AA:AA,MATCH(CONCATENATE(A996,"-",T996),Panaboard!AF:AF,0)))</f>
        <v/>
      </c>
      <c r="AX996" t="str">
        <f>IF(ISERROR(INDEX(Panaboard!AB:AB,MATCH(CONCATENATE(A996,"-",T996),Panaboard!AF:AF,0))),"",INDEX(Panaboard!AB:AB,MATCH(CONCATENATE(A996,"-",T996),Panaboard!AF:AF,0)))</f>
        <v/>
      </c>
      <c r="AY996" t="str">
        <f>IF(ISERROR(INDEX(Panaboard!AC:AC,MATCH(CONCATENATE(A996,"-",T996),Panaboard!AF:AF,0))),"",INDEX(Panaboard!AC:AC,MATCH(CONCATENATE(A996,"-",T996),Panaboard!AF:AF,0)))</f>
        <v/>
      </c>
      <c r="AZ996" t="str">
        <f>IF(OR(PResult!T996="",PResult!T996="(null)"),"",PResult!T996)</f>
        <v/>
      </c>
      <c r="BA996">
        <f>IF(PResult!O996="",0,PResult!O996)</f>
        <v>0</v>
      </c>
      <c r="BB996" t="str">
        <f>IF(ISERROR(INDEX(Panaboard!N:N,MATCH(CONCATENATE(A996,"-",T996),Panaboard!AF:AF,0))),"",INDEX(Panaboard!N:N,MATCH(CONCATENATE(A996,"-",T996),Panaboard!AF:AF,0)))</f>
        <v/>
      </c>
      <c r="BC996" t="str">
        <f t="shared" si="46"/>
        <v/>
      </c>
      <c r="BD996" t="str">
        <f>IF(ISERROR(INDEX(Panaboard!AD:AD,MATCH(CONCATENATE(A996,"-",T996),Panaboard!AF:AF,0))),"",INDEX(Panaboard!AD:AD,MATCH(CONCATENATE(A996,"-",T996),Panaboard!AF:AF,0)))</f>
        <v/>
      </c>
      <c r="BE996" t="str">
        <f>IF(ISERROR(INDEX(Panaboard!AE:AE,MATCH(CONCATENATE(A996,"-",T996),Panaboard!AF:AF,0))),"",INDEX(Panaboard!AE:AE,MATCH(CONCATENATE(A996,"-",T996),Panaboard!AF:AF,0)))</f>
        <v/>
      </c>
      <c r="BF996">
        <f>IF(OR(UPPER(TRIM(PResult!R996))="S",UPPER(TRIM(PResult!R996))="P"),PResult!M996,0)</f>
        <v>0</v>
      </c>
      <c r="BG996" t="str">
        <f>IF(ISERROR(INDEX(Panaboard!L:L,MATCH(CONCATENATE(A996,"-",T996),Panaboard!AF:AF,0))),"",INDEX(Panaboard!L:L,MATCH(CONCATENATE(A996,"-",T996),Panaboard!AF:AF,0)))</f>
        <v/>
      </c>
      <c r="BH996" t="str">
        <f>IF(ISERROR(INDEX(Panaboard!AG:AG,MATCH(CONCATENATE(A996,"-",T996),Panaboard!AF:AF,0))),"",INDEX(Panaboard!AG:AG,MATCH(CONCATENATE(A996,"-",T996),Panaboard!AF:AF,0)))</f>
        <v/>
      </c>
      <c r="BI996" t="str">
        <f t="shared" si="47"/>
        <v/>
      </c>
      <c r="BJ996" t="str">
        <f>IF(ISERROR(INDEX(CuttingList!F:F,MATCH(CONCATENATE(A996,"-",T996),CuttingList!E:E,0))),"",INDEX(CuttingList!F:F,MATCH(CONCATENATE(A996,"-",T996),CuttingList!E:E,0)))</f>
        <v/>
      </c>
    </row>
    <row r="997" spans="1:62" x14ac:dyDescent="0.25">
      <c r="A997" t="str">
        <f>IF(PResult!AL997="","",PResult!AL997)</f>
        <v/>
      </c>
      <c r="B997" t="str">
        <f>IF(PResult!F997="","",PResult!F997)</f>
        <v/>
      </c>
      <c r="C997" t="str">
        <f>IF(PResult!AN997="","",PResult!AN997)</f>
        <v/>
      </c>
      <c r="D997" t="str">
        <f>IF(PResult!AO997="","",PResult!AO997)</f>
        <v/>
      </c>
      <c r="E997" t="str">
        <f>IF(PResult!AP997="","",PResult!AP997)</f>
        <v/>
      </c>
      <c r="F997" t="str">
        <f>IF(PResult!AQ997="","",PResult!AQ997)</f>
        <v/>
      </c>
      <c r="G997">
        <f>IF(PResult!AR997="",0,ROUND(PResult!AR997,2))</f>
        <v>0</v>
      </c>
      <c r="I997">
        <f>IF(OR(UPPER(TRIM(PResult!R997))="S",UPPER(TRIM(PResult!R997))="P"),PResult!O997,0)</f>
        <v>0</v>
      </c>
      <c r="J997" t="str">
        <f>IF(ISERROR(INDEX(Panaboard!J:J,MATCH(CONCATENATE(A997,"-",T997),Panaboard!AF:AF,0))),"",TRIM(INDEX(Panaboard!J:J,MATCH(CONCATENATE(A997,"-",T997),Panaboard!AF:AF,0))))</f>
        <v/>
      </c>
      <c r="K997" t="str">
        <f>IF(ISERROR(INDEX(Panaboard!C:C,MATCH(CONCATENATE(A997,"-",T997),Panaboard!AF:AF,0))),"",INDEX(Panaboard!C:C,MATCH(CONCATENATE(A997,"-",T997),Panaboard!AF:AF,0)))</f>
        <v/>
      </c>
      <c r="L997" t="str">
        <f>IF(ISERROR(INDEX(Panaboard!D:D,MATCH(CONCATENATE(A997,"-",T997),Panaboard!AF:AF,0))),"",INDEX(Panaboard!D:D,MATCH(CONCATENATE(A997,"-",T997),Panaboard!AF:AF,0)))</f>
        <v/>
      </c>
      <c r="M997" t="str">
        <f>IF(ISERROR(INDEX(Panaboard!E:E,MATCH(CONCATENATE(A997,"-",T997),Panaboard!AF:AF,0))),"",INDEX(Panaboard!E:E,MATCH(CONCATENATE(A997,"-",T997),Panaboard!AF:AF,0)))</f>
        <v/>
      </c>
      <c r="N997" t="str">
        <f>IF(ISERROR(INDEX(Panaboard!F:F,MATCH(CONCATENATE(A997,"-",T997),Panaboard!AF:AF,0))),"",INDEX(Panaboard!F:F,MATCH(CONCATENATE(A997,"-",T997),Panaboard!AF:AF,0)))</f>
        <v/>
      </c>
      <c r="O997" t="str">
        <f>IF(ISERROR(INDEX(Panaboard!G:G,MATCH(CONCATENATE(A997,"-",T997),Panaboard!AF:AF,0))),"",INDEX(Panaboard!G:G,MATCH(CONCATENATE(A997,"-",T997),Panaboard!AF:AF,0)))</f>
        <v/>
      </c>
      <c r="P997" t="str">
        <f t="shared" si="45"/>
        <v/>
      </c>
      <c r="Q997" t="str">
        <f>IF(ISERROR(INDEX(Panaboard!H:H,MATCH(CONCATENATE(A997,"-",T997),Panaboard!AF:AF,0))),"",INDEX(Panaboard!H:H,MATCH(CONCATENATE(A997,"-",T997),Panaboard!AF:AF,0)))</f>
        <v/>
      </c>
      <c r="R997" t="str">
        <f>IF(ISERROR(INDEX(Panaboard!I:I,MATCH(CONCATENATE(A997,"-",T997),Panaboard!AF:AF,0))),"",INDEX(Panaboard!I:I,MATCH(CONCATENATE(A997,"-",T997),Panaboard!AF:AF,0)))</f>
        <v/>
      </c>
      <c r="S997" t="str">
        <f>CONCATENATE(PResult!AS997,PResult!AT997)</f>
        <v/>
      </c>
      <c r="T997" t="str">
        <f>IF(PResult!BG997="","",PResult!BG997)</f>
        <v/>
      </c>
      <c r="U997" t="str">
        <f>IF(PResult!Y997="","",PResult!Y997)</f>
        <v/>
      </c>
      <c r="V997" t="str">
        <f>IF(PResult!AU997="","",PResult!AU997)</f>
        <v/>
      </c>
      <c r="W997" t="str">
        <f>IF(PResult!R997="","",UPPER(TRIM(PResult!R997)))</f>
        <v/>
      </c>
      <c r="X997" t="str">
        <f>IF(PResult!AV997="","",PResult!AV997)</f>
        <v/>
      </c>
      <c r="Y997" t="str">
        <f>IF(PResult!AW997="","",PResult!AW997)</f>
        <v/>
      </c>
      <c r="Z997" t="str">
        <f>IF(PResult!AX997="","",PResult!AX997)</f>
        <v/>
      </c>
      <c r="AA997" t="str">
        <f>IF(PResult!AY997="","",PResult!AY997)</f>
        <v/>
      </c>
      <c r="AB997" t="str">
        <f>IF(PResult!AZ997="","",PResult!AZ997)</f>
        <v/>
      </c>
      <c r="AC997" t="str">
        <f>IF(PResult!BA997="","",PResult!BA997)</f>
        <v/>
      </c>
      <c r="AD997" t="str">
        <f>IF(PResult!G997="","",PResult!G997)</f>
        <v/>
      </c>
      <c r="AE997" t="str">
        <f>IF(PResult!H997="","",PResult!H997)</f>
        <v/>
      </c>
      <c r="AF997">
        <f>IF(OR(PResult!I997="(null)",PResult!I997=""),0,PResult!I997)</f>
        <v>0</v>
      </c>
      <c r="AG997" t="str">
        <f>TEXT(IF(ISERROR(INDEX(Panaboard!P:P,MATCH(CONCATENATE(A997,"-",T997),Panaboard!AF:AF,0))),"",INDEX(Panaboard!P:P,MATCH(CONCATENATE(A997,"-",T997),Panaboard!AF:AF,0))),"HH:MM")</f>
        <v/>
      </c>
      <c r="AH997" t="str">
        <f>TEXT(IF(ISERROR(INDEX(Panaboard!Q:Q,MATCH(CONCATENATE(A997,"-",T997),Panaboard!AF:AF,0))),"",INDEX(Panaboard!Q:Q,MATCH(CONCATENATE(A997,"-",T997),Panaboard!AF:AF,0))),"HH:MM")</f>
        <v/>
      </c>
      <c r="AI997" t="str">
        <f>TEXT(IF(ISERROR(INDEX(Panaboard!R:R,MATCH(CONCATENATE(A997,"-",T997),Panaboard!AF:AF,0))),"",INDEX(Panaboard!R:R,MATCH(CONCATENATE(A997,"-",T997),Panaboard!AF:AF,0))),"HH:MM")</f>
        <v/>
      </c>
      <c r="AJ997" t="str">
        <f>TEXT(IF(ISERROR(INDEX(Panaboard!S:S,MATCH(CONCATENATE(A997,"-",T997),Panaboard!AF:AF,0))),"",INDEX(Panaboard!S:S,MATCH(CONCATENATE(A997,"-",T997),Panaboard!AF:AF,0))),"HH:MM")</f>
        <v/>
      </c>
      <c r="AK997" t="str">
        <f>IF(PResult!BC997="","",PResult!BC997)</f>
        <v/>
      </c>
      <c r="AL997" t="str">
        <f>IF(PResult!BB997="","",PResult!BB997)</f>
        <v/>
      </c>
      <c r="AM997" t="str">
        <f>IF(PResult!BE997="","",PResult!BE997)</f>
        <v/>
      </c>
      <c r="AN997" t="str">
        <f>IF(PResult!BD997="","",PResult!BD997)</f>
        <v/>
      </c>
      <c r="AO997" t="str">
        <f>IF(PResult!BF997="","",PResult!BF997)</f>
        <v/>
      </c>
      <c r="AP997" t="str">
        <f>IF(ISERROR(INDEX(Panaboard!T:T,MATCH(CONCATENATE(A997,"-",T997),Panaboard!AF:AF,0))),"",INDEX(Panaboard!T:T,MATCH(CONCATENATE(A997,"-",T997),Panaboard!AF:AF,0)))</f>
        <v/>
      </c>
      <c r="AQ997" t="str">
        <f>IF(ISERROR(INDEX(Panaboard!U:U,MATCH(CONCATENATE(A997,"-",T997),Panaboard!AF:AF,0))),"",INDEX(Panaboard!U:U,MATCH(CONCATENATE(A997,"-",T997),Panaboard!AF:AF,0)))</f>
        <v/>
      </c>
      <c r="AR997" t="str">
        <f>IF(ISERROR(INDEX(Panaboard!V:V,MATCH(CONCATENATE(A997,"-",T997),Panaboard!AF:AF,0))),"",INDEX(Panaboard!V:V,MATCH(CONCATENATE(A997,"-",T997),Panaboard!AF:AF,0)))</f>
        <v/>
      </c>
      <c r="AS997" t="str">
        <f>IF(ISERROR(INDEX(Panaboard!W:W,MATCH(CONCATENATE(A997,"-",T997),Panaboard!AF:AF,0))),"",INDEX(Panaboard!W:W,MATCH(CONCATENATE(A997,"-",T997),Panaboard!AF:AF,0)))</f>
        <v/>
      </c>
      <c r="AT997" t="str">
        <f>IF(ISERROR(INDEX(Panaboard!X:X,MATCH(CONCATENATE(A997,"-",T997),Panaboard!AF:AF,0))),"",INDEX(Panaboard!X:X,MATCH(CONCATENATE(A997,"-",T997),Panaboard!AF:AF,0)))</f>
        <v/>
      </c>
      <c r="AU997" t="str">
        <f>IF(ISERROR(INDEX(Panaboard!Y:Y,MATCH(CONCATENATE(A997,"-",T997),Panaboard!AF:AF,0))),"",INDEX(Panaboard!Y:Y,MATCH(CONCATENATE(A997,"-",T997),Panaboard!AF:AF,0)))</f>
        <v/>
      </c>
      <c r="AV997" t="str">
        <f>IF(ISERROR(INDEX(Panaboard!Z:Z,MATCH(CONCATENATE(A997,"-",T997),Panaboard!AF:AF,0))),"",INDEX(Panaboard!Z:Z,MATCH(CONCATENATE(A997,"-",T997),Panaboard!AF:AF,0)))</f>
        <v/>
      </c>
      <c r="AW997" t="str">
        <f>IF(ISERROR(INDEX(Panaboard!AA:AA,MATCH(CONCATENATE(A997,"-",T997),Panaboard!AF:AF,0))),"",INDEX(Panaboard!AA:AA,MATCH(CONCATENATE(A997,"-",T997),Panaboard!AF:AF,0)))</f>
        <v/>
      </c>
      <c r="AX997" t="str">
        <f>IF(ISERROR(INDEX(Panaboard!AB:AB,MATCH(CONCATENATE(A997,"-",T997),Panaboard!AF:AF,0))),"",INDEX(Panaboard!AB:AB,MATCH(CONCATENATE(A997,"-",T997),Panaboard!AF:AF,0)))</f>
        <v/>
      </c>
      <c r="AY997" t="str">
        <f>IF(ISERROR(INDEX(Panaboard!AC:AC,MATCH(CONCATENATE(A997,"-",T997),Panaboard!AF:AF,0))),"",INDEX(Panaboard!AC:AC,MATCH(CONCATENATE(A997,"-",T997),Panaboard!AF:AF,0)))</f>
        <v/>
      </c>
      <c r="AZ997" t="str">
        <f>IF(OR(PResult!T997="",PResult!T997="(null)"),"",PResult!T997)</f>
        <v/>
      </c>
      <c r="BA997">
        <f>IF(PResult!O997="",0,PResult!O997)</f>
        <v>0</v>
      </c>
      <c r="BB997" t="str">
        <f>IF(ISERROR(INDEX(Panaboard!N:N,MATCH(CONCATENATE(A997,"-",T997),Panaboard!AF:AF,0))),"",INDEX(Panaboard!N:N,MATCH(CONCATENATE(A997,"-",T997),Panaboard!AF:AF,0)))</f>
        <v/>
      </c>
      <c r="BC997" t="str">
        <f t="shared" si="46"/>
        <v/>
      </c>
      <c r="BD997" t="str">
        <f>IF(ISERROR(INDEX(Panaboard!AD:AD,MATCH(CONCATENATE(A997,"-",T997),Panaboard!AF:AF,0))),"",INDEX(Panaboard!AD:AD,MATCH(CONCATENATE(A997,"-",T997),Panaboard!AF:AF,0)))</f>
        <v/>
      </c>
      <c r="BE997" t="str">
        <f>IF(ISERROR(INDEX(Panaboard!AE:AE,MATCH(CONCATENATE(A997,"-",T997),Panaboard!AF:AF,0))),"",INDEX(Panaboard!AE:AE,MATCH(CONCATENATE(A997,"-",T997),Panaboard!AF:AF,0)))</f>
        <v/>
      </c>
      <c r="BF997">
        <f>IF(OR(UPPER(TRIM(PResult!R997))="S",UPPER(TRIM(PResult!R997))="P"),PResult!M997,0)</f>
        <v>0</v>
      </c>
      <c r="BG997" t="str">
        <f>IF(ISERROR(INDEX(Panaboard!L:L,MATCH(CONCATENATE(A997,"-",T997),Panaboard!AF:AF,0))),"",INDEX(Panaboard!L:L,MATCH(CONCATENATE(A997,"-",T997),Panaboard!AF:AF,0)))</f>
        <v/>
      </c>
      <c r="BH997" t="str">
        <f>IF(ISERROR(INDEX(Panaboard!AG:AG,MATCH(CONCATENATE(A997,"-",T997),Panaboard!AF:AF,0))),"",INDEX(Panaboard!AG:AG,MATCH(CONCATENATE(A997,"-",T997),Panaboard!AF:AF,0)))</f>
        <v/>
      </c>
      <c r="BI997" t="str">
        <f t="shared" si="47"/>
        <v/>
      </c>
      <c r="BJ997" t="str">
        <f>IF(ISERROR(INDEX(CuttingList!F:F,MATCH(CONCATENATE(A997,"-",T997),CuttingList!E:E,0))),"",INDEX(CuttingList!F:F,MATCH(CONCATENATE(A997,"-",T997),CuttingList!E:E,0)))</f>
        <v/>
      </c>
    </row>
    <row r="998" spans="1:62" x14ac:dyDescent="0.25">
      <c r="A998" t="str">
        <f>IF(PResult!AL998="","",PResult!AL998)</f>
        <v/>
      </c>
      <c r="B998" t="str">
        <f>IF(PResult!F998="","",PResult!F998)</f>
        <v/>
      </c>
      <c r="C998" t="str">
        <f>IF(PResult!AN998="","",PResult!AN998)</f>
        <v/>
      </c>
      <c r="D998" t="str">
        <f>IF(PResult!AO998="","",PResult!AO998)</f>
        <v/>
      </c>
      <c r="E998" t="str">
        <f>IF(PResult!AP998="","",PResult!AP998)</f>
        <v/>
      </c>
      <c r="F998" t="str">
        <f>IF(PResult!AQ998="","",PResult!AQ998)</f>
        <v/>
      </c>
      <c r="G998">
        <f>IF(PResult!AR998="",0,ROUND(PResult!AR998,2))</f>
        <v>0</v>
      </c>
      <c r="I998">
        <f>IF(OR(UPPER(TRIM(PResult!R998))="S",UPPER(TRIM(PResult!R998))="P"),PResult!O998,0)</f>
        <v>0</v>
      </c>
      <c r="J998" t="str">
        <f>IF(ISERROR(INDEX(Panaboard!J:J,MATCH(CONCATENATE(A998,"-",T998),Panaboard!AF:AF,0))),"",TRIM(INDEX(Panaboard!J:J,MATCH(CONCATENATE(A998,"-",T998),Panaboard!AF:AF,0))))</f>
        <v/>
      </c>
      <c r="K998" t="str">
        <f>IF(ISERROR(INDEX(Panaboard!C:C,MATCH(CONCATENATE(A998,"-",T998),Panaboard!AF:AF,0))),"",INDEX(Panaboard!C:C,MATCH(CONCATENATE(A998,"-",T998),Panaboard!AF:AF,0)))</f>
        <v/>
      </c>
      <c r="L998" t="str">
        <f>IF(ISERROR(INDEX(Panaboard!D:D,MATCH(CONCATENATE(A998,"-",T998),Panaboard!AF:AF,0))),"",INDEX(Panaboard!D:D,MATCH(CONCATENATE(A998,"-",T998),Panaboard!AF:AF,0)))</f>
        <v/>
      </c>
      <c r="M998" t="str">
        <f>IF(ISERROR(INDEX(Panaboard!E:E,MATCH(CONCATENATE(A998,"-",T998),Panaboard!AF:AF,0))),"",INDEX(Panaboard!E:E,MATCH(CONCATENATE(A998,"-",T998),Panaboard!AF:AF,0)))</f>
        <v/>
      </c>
      <c r="N998" t="str">
        <f>IF(ISERROR(INDEX(Panaboard!F:F,MATCH(CONCATENATE(A998,"-",T998),Panaboard!AF:AF,0))),"",INDEX(Panaboard!F:F,MATCH(CONCATENATE(A998,"-",T998),Panaboard!AF:AF,0)))</f>
        <v/>
      </c>
      <c r="O998" t="str">
        <f>IF(ISERROR(INDEX(Panaboard!G:G,MATCH(CONCATENATE(A998,"-",T998),Panaboard!AF:AF,0))),"",INDEX(Panaboard!G:G,MATCH(CONCATENATE(A998,"-",T998),Panaboard!AF:AF,0)))</f>
        <v/>
      </c>
      <c r="P998" t="str">
        <f t="shared" si="45"/>
        <v/>
      </c>
      <c r="Q998" t="str">
        <f>IF(ISERROR(INDEX(Panaboard!H:H,MATCH(CONCATENATE(A998,"-",T998),Panaboard!AF:AF,0))),"",INDEX(Panaboard!H:H,MATCH(CONCATENATE(A998,"-",T998),Panaboard!AF:AF,0)))</f>
        <v/>
      </c>
      <c r="R998" t="str">
        <f>IF(ISERROR(INDEX(Panaboard!I:I,MATCH(CONCATENATE(A998,"-",T998),Panaboard!AF:AF,0))),"",INDEX(Panaboard!I:I,MATCH(CONCATENATE(A998,"-",T998),Panaboard!AF:AF,0)))</f>
        <v/>
      </c>
      <c r="S998" t="str">
        <f>CONCATENATE(PResult!AS998,PResult!AT998)</f>
        <v/>
      </c>
      <c r="T998" t="str">
        <f>IF(PResult!BG998="","",PResult!BG998)</f>
        <v/>
      </c>
      <c r="U998" t="str">
        <f>IF(PResult!Y998="","",PResult!Y998)</f>
        <v/>
      </c>
      <c r="V998" t="str">
        <f>IF(PResult!AU998="","",PResult!AU998)</f>
        <v/>
      </c>
      <c r="W998" t="str">
        <f>IF(PResult!R998="","",UPPER(TRIM(PResult!R998)))</f>
        <v/>
      </c>
      <c r="X998" t="str">
        <f>IF(PResult!AV998="","",PResult!AV998)</f>
        <v/>
      </c>
      <c r="Y998" t="str">
        <f>IF(PResult!AW998="","",PResult!AW998)</f>
        <v/>
      </c>
      <c r="Z998" t="str">
        <f>IF(PResult!AX998="","",PResult!AX998)</f>
        <v/>
      </c>
      <c r="AA998" t="str">
        <f>IF(PResult!AY998="","",PResult!AY998)</f>
        <v/>
      </c>
      <c r="AB998" t="str">
        <f>IF(PResult!AZ998="","",PResult!AZ998)</f>
        <v/>
      </c>
      <c r="AC998" t="str">
        <f>IF(PResult!BA998="","",PResult!BA998)</f>
        <v/>
      </c>
      <c r="AD998" t="str">
        <f>IF(PResult!G998="","",PResult!G998)</f>
        <v/>
      </c>
      <c r="AE998" t="str">
        <f>IF(PResult!H998="","",PResult!H998)</f>
        <v/>
      </c>
      <c r="AF998">
        <f>IF(OR(PResult!I998="(null)",PResult!I998=""),0,PResult!I998)</f>
        <v>0</v>
      </c>
      <c r="AG998" t="str">
        <f>TEXT(IF(ISERROR(INDEX(Panaboard!P:P,MATCH(CONCATENATE(A998,"-",T998),Panaboard!AF:AF,0))),"",INDEX(Panaboard!P:P,MATCH(CONCATENATE(A998,"-",T998),Panaboard!AF:AF,0))),"HH:MM")</f>
        <v/>
      </c>
      <c r="AH998" t="str">
        <f>TEXT(IF(ISERROR(INDEX(Panaboard!Q:Q,MATCH(CONCATENATE(A998,"-",T998),Panaboard!AF:AF,0))),"",INDEX(Panaboard!Q:Q,MATCH(CONCATENATE(A998,"-",T998),Panaboard!AF:AF,0))),"HH:MM")</f>
        <v/>
      </c>
      <c r="AI998" t="str">
        <f>TEXT(IF(ISERROR(INDEX(Panaboard!R:R,MATCH(CONCATENATE(A998,"-",T998),Panaboard!AF:AF,0))),"",INDEX(Panaboard!R:R,MATCH(CONCATENATE(A998,"-",T998),Panaboard!AF:AF,0))),"HH:MM")</f>
        <v/>
      </c>
      <c r="AJ998" t="str">
        <f>TEXT(IF(ISERROR(INDEX(Panaboard!S:S,MATCH(CONCATENATE(A998,"-",T998),Panaboard!AF:AF,0))),"",INDEX(Panaboard!S:S,MATCH(CONCATENATE(A998,"-",T998),Panaboard!AF:AF,0))),"HH:MM")</f>
        <v/>
      </c>
      <c r="AK998" t="str">
        <f>IF(PResult!BC998="","",PResult!BC998)</f>
        <v/>
      </c>
      <c r="AL998" t="str">
        <f>IF(PResult!BB998="","",PResult!BB998)</f>
        <v/>
      </c>
      <c r="AM998" t="str">
        <f>IF(PResult!BE998="","",PResult!BE998)</f>
        <v/>
      </c>
      <c r="AN998" t="str">
        <f>IF(PResult!BD998="","",PResult!BD998)</f>
        <v/>
      </c>
      <c r="AO998" t="str">
        <f>IF(PResult!BF998="","",PResult!BF998)</f>
        <v/>
      </c>
      <c r="AP998" t="str">
        <f>IF(ISERROR(INDEX(Panaboard!T:T,MATCH(CONCATENATE(A998,"-",T998),Panaboard!AF:AF,0))),"",INDEX(Panaboard!T:T,MATCH(CONCATENATE(A998,"-",T998),Panaboard!AF:AF,0)))</f>
        <v/>
      </c>
      <c r="AQ998" t="str">
        <f>IF(ISERROR(INDEX(Panaboard!U:U,MATCH(CONCATENATE(A998,"-",T998),Panaboard!AF:AF,0))),"",INDEX(Panaboard!U:U,MATCH(CONCATENATE(A998,"-",T998),Panaboard!AF:AF,0)))</f>
        <v/>
      </c>
      <c r="AR998" t="str">
        <f>IF(ISERROR(INDEX(Panaboard!V:V,MATCH(CONCATENATE(A998,"-",T998),Panaboard!AF:AF,0))),"",INDEX(Panaboard!V:V,MATCH(CONCATENATE(A998,"-",T998),Panaboard!AF:AF,0)))</f>
        <v/>
      </c>
      <c r="AS998" t="str">
        <f>IF(ISERROR(INDEX(Panaboard!W:W,MATCH(CONCATENATE(A998,"-",T998),Panaboard!AF:AF,0))),"",INDEX(Panaboard!W:W,MATCH(CONCATENATE(A998,"-",T998),Panaboard!AF:AF,0)))</f>
        <v/>
      </c>
      <c r="AT998" t="str">
        <f>IF(ISERROR(INDEX(Panaboard!X:X,MATCH(CONCATENATE(A998,"-",T998),Panaboard!AF:AF,0))),"",INDEX(Panaboard!X:X,MATCH(CONCATENATE(A998,"-",T998),Panaboard!AF:AF,0)))</f>
        <v/>
      </c>
      <c r="AU998" t="str">
        <f>IF(ISERROR(INDEX(Panaboard!Y:Y,MATCH(CONCATENATE(A998,"-",T998),Panaboard!AF:AF,0))),"",INDEX(Panaboard!Y:Y,MATCH(CONCATENATE(A998,"-",T998),Panaboard!AF:AF,0)))</f>
        <v/>
      </c>
      <c r="AV998" t="str">
        <f>IF(ISERROR(INDEX(Panaboard!Z:Z,MATCH(CONCATENATE(A998,"-",T998),Panaboard!AF:AF,0))),"",INDEX(Panaboard!Z:Z,MATCH(CONCATENATE(A998,"-",T998),Panaboard!AF:AF,0)))</f>
        <v/>
      </c>
      <c r="AW998" t="str">
        <f>IF(ISERROR(INDEX(Panaboard!AA:AA,MATCH(CONCATENATE(A998,"-",T998),Panaboard!AF:AF,0))),"",INDEX(Panaboard!AA:AA,MATCH(CONCATENATE(A998,"-",T998),Panaboard!AF:AF,0)))</f>
        <v/>
      </c>
      <c r="AX998" t="str">
        <f>IF(ISERROR(INDEX(Panaboard!AB:AB,MATCH(CONCATENATE(A998,"-",T998),Panaboard!AF:AF,0))),"",INDEX(Panaboard!AB:AB,MATCH(CONCATENATE(A998,"-",T998),Panaboard!AF:AF,0)))</f>
        <v/>
      </c>
      <c r="AY998" t="str">
        <f>IF(ISERROR(INDEX(Panaboard!AC:AC,MATCH(CONCATENATE(A998,"-",T998),Panaboard!AF:AF,0))),"",INDEX(Panaboard!AC:AC,MATCH(CONCATENATE(A998,"-",T998),Panaboard!AF:AF,0)))</f>
        <v/>
      </c>
      <c r="AZ998" t="str">
        <f>IF(OR(PResult!T998="",PResult!T998="(null)"),"",PResult!T998)</f>
        <v/>
      </c>
      <c r="BA998">
        <f>IF(PResult!O998="",0,PResult!O998)</f>
        <v>0</v>
      </c>
      <c r="BB998" t="str">
        <f>IF(ISERROR(INDEX(Panaboard!N:N,MATCH(CONCATENATE(A998,"-",T998),Panaboard!AF:AF,0))),"",INDEX(Panaboard!N:N,MATCH(CONCATENATE(A998,"-",T998),Panaboard!AF:AF,0)))</f>
        <v/>
      </c>
      <c r="BC998" t="str">
        <f t="shared" si="46"/>
        <v/>
      </c>
      <c r="BD998" t="str">
        <f>IF(ISERROR(INDEX(Panaboard!AD:AD,MATCH(CONCATENATE(A998,"-",T998),Panaboard!AF:AF,0))),"",INDEX(Panaboard!AD:AD,MATCH(CONCATENATE(A998,"-",T998),Panaboard!AF:AF,0)))</f>
        <v/>
      </c>
      <c r="BE998" t="str">
        <f>IF(ISERROR(INDEX(Panaboard!AE:AE,MATCH(CONCATENATE(A998,"-",T998),Panaboard!AF:AF,0))),"",INDEX(Panaboard!AE:AE,MATCH(CONCATENATE(A998,"-",T998),Panaboard!AF:AF,0)))</f>
        <v/>
      </c>
      <c r="BF998">
        <f>IF(OR(UPPER(TRIM(PResult!R998))="S",UPPER(TRIM(PResult!R998))="P"),PResult!M998,0)</f>
        <v>0</v>
      </c>
      <c r="BG998" t="str">
        <f>IF(ISERROR(INDEX(Panaboard!L:L,MATCH(CONCATENATE(A998,"-",T998),Panaboard!AF:AF,0))),"",INDEX(Panaboard!L:L,MATCH(CONCATENATE(A998,"-",T998),Panaboard!AF:AF,0)))</f>
        <v/>
      </c>
      <c r="BH998" t="str">
        <f>IF(ISERROR(INDEX(Panaboard!AG:AG,MATCH(CONCATENATE(A998,"-",T998),Panaboard!AF:AF,0))),"",INDEX(Panaboard!AG:AG,MATCH(CONCATENATE(A998,"-",T998),Panaboard!AF:AF,0)))</f>
        <v/>
      </c>
      <c r="BI998" t="str">
        <f t="shared" si="47"/>
        <v/>
      </c>
      <c r="BJ998" t="str">
        <f>IF(ISERROR(INDEX(CuttingList!F:F,MATCH(CONCATENATE(A998,"-",T998),CuttingList!E:E,0))),"",INDEX(CuttingList!F:F,MATCH(CONCATENATE(A998,"-",T998),CuttingList!E:E,0)))</f>
        <v/>
      </c>
    </row>
    <row r="999" spans="1:62" x14ac:dyDescent="0.25">
      <c r="A999" t="str">
        <f>IF(PResult!AL999="","",PResult!AL999)</f>
        <v/>
      </c>
      <c r="B999" t="str">
        <f>IF(PResult!F999="","",PResult!F999)</f>
        <v/>
      </c>
      <c r="C999" t="str">
        <f>IF(PResult!AN999="","",PResult!AN999)</f>
        <v/>
      </c>
      <c r="D999" t="str">
        <f>IF(PResult!AO999="","",PResult!AO999)</f>
        <v/>
      </c>
      <c r="E999" t="str">
        <f>IF(PResult!AP999="","",PResult!AP999)</f>
        <v/>
      </c>
      <c r="F999" t="str">
        <f>IF(PResult!AQ999="","",PResult!AQ999)</f>
        <v/>
      </c>
      <c r="G999">
        <f>IF(PResult!AR999="",0,ROUND(PResult!AR999,2))</f>
        <v>0</v>
      </c>
      <c r="I999">
        <f>IF(OR(UPPER(TRIM(PResult!R999))="S",UPPER(TRIM(PResult!R999))="P"),PResult!O999,0)</f>
        <v>0</v>
      </c>
      <c r="J999" t="str">
        <f>IF(ISERROR(INDEX(Panaboard!J:J,MATCH(CONCATENATE(A999,"-",T999),Panaboard!AF:AF,0))),"",TRIM(INDEX(Panaboard!J:J,MATCH(CONCATENATE(A999,"-",T999),Panaboard!AF:AF,0))))</f>
        <v/>
      </c>
      <c r="K999" t="str">
        <f>IF(ISERROR(INDEX(Panaboard!C:C,MATCH(CONCATENATE(A999,"-",T999),Panaboard!AF:AF,0))),"",INDEX(Panaboard!C:C,MATCH(CONCATENATE(A999,"-",T999),Panaboard!AF:AF,0)))</f>
        <v/>
      </c>
      <c r="L999" t="str">
        <f>IF(ISERROR(INDEX(Panaboard!D:D,MATCH(CONCATENATE(A999,"-",T999),Panaboard!AF:AF,0))),"",INDEX(Panaboard!D:D,MATCH(CONCATENATE(A999,"-",T999),Panaboard!AF:AF,0)))</f>
        <v/>
      </c>
      <c r="M999" t="str">
        <f>IF(ISERROR(INDEX(Panaboard!E:E,MATCH(CONCATENATE(A999,"-",T999),Panaboard!AF:AF,0))),"",INDEX(Panaboard!E:E,MATCH(CONCATENATE(A999,"-",T999),Panaboard!AF:AF,0)))</f>
        <v/>
      </c>
      <c r="N999" t="str">
        <f>IF(ISERROR(INDEX(Panaboard!F:F,MATCH(CONCATENATE(A999,"-",T999),Panaboard!AF:AF,0))),"",INDEX(Panaboard!F:F,MATCH(CONCATENATE(A999,"-",T999),Panaboard!AF:AF,0)))</f>
        <v/>
      </c>
      <c r="O999" t="str">
        <f>IF(ISERROR(INDEX(Panaboard!G:G,MATCH(CONCATENATE(A999,"-",T999),Panaboard!AF:AF,0))),"",INDEX(Panaboard!G:G,MATCH(CONCATENATE(A999,"-",T999),Panaboard!AF:AF,0)))</f>
        <v/>
      </c>
      <c r="P999" t="str">
        <f t="shared" si="45"/>
        <v/>
      </c>
      <c r="Q999" t="str">
        <f>IF(ISERROR(INDEX(Panaboard!H:H,MATCH(CONCATENATE(A999,"-",T999),Panaboard!AF:AF,0))),"",INDEX(Panaboard!H:H,MATCH(CONCATENATE(A999,"-",T999),Panaboard!AF:AF,0)))</f>
        <v/>
      </c>
      <c r="R999" t="str">
        <f>IF(ISERROR(INDEX(Panaboard!I:I,MATCH(CONCATENATE(A999,"-",T999),Panaboard!AF:AF,0))),"",INDEX(Panaboard!I:I,MATCH(CONCATENATE(A999,"-",T999),Panaboard!AF:AF,0)))</f>
        <v/>
      </c>
      <c r="S999" t="str">
        <f>CONCATENATE(PResult!AS999,PResult!AT999)</f>
        <v/>
      </c>
      <c r="T999" t="str">
        <f>IF(PResult!BG999="","",PResult!BG999)</f>
        <v/>
      </c>
      <c r="U999" t="str">
        <f>IF(PResult!Y999="","",PResult!Y999)</f>
        <v/>
      </c>
      <c r="V999" t="str">
        <f>IF(PResult!AU999="","",PResult!AU999)</f>
        <v/>
      </c>
      <c r="W999" t="str">
        <f>IF(PResult!R999="","",UPPER(TRIM(PResult!R999)))</f>
        <v/>
      </c>
      <c r="X999" t="str">
        <f>IF(PResult!AV999="","",PResult!AV999)</f>
        <v/>
      </c>
      <c r="Y999" t="str">
        <f>IF(PResult!AW999="","",PResult!AW999)</f>
        <v/>
      </c>
      <c r="Z999" t="str">
        <f>IF(PResult!AX999="","",PResult!AX999)</f>
        <v/>
      </c>
      <c r="AA999" t="str">
        <f>IF(PResult!AY999="","",PResult!AY999)</f>
        <v/>
      </c>
      <c r="AB999" t="str">
        <f>IF(PResult!AZ999="","",PResult!AZ999)</f>
        <v/>
      </c>
      <c r="AC999" t="str">
        <f>IF(PResult!BA999="","",PResult!BA999)</f>
        <v/>
      </c>
      <c r="AD999" t="str">
        <f>IF(PResult!G999="","",PResult!G999)</f>
        <v/>
      </c>
      <c r="AE999" t="str">
        <f>IF(PResult!H999="","",PResult!H999)</f>
        <v/>
      </c>
      <c r="AF999">
        <f>IF(OR(PResult!I999="(null)",PResult!I999=""),0,PResult!I999)</f>
        <v>0</v>
      </c>
      <c r="AG999" t="str">
        <f>TEXT(IF(ISERROR(INDEX(Panaboard!P:P,MATCH(CONCATENATE(A999,"-",T999),Panaboard!AF:AF,0))),"",INDEX(Panaboard!P:P,MATCH(CONCATENATE(A999,"-",T999),Panaboard!AF:AF,0))),"HH:MM")</f>
        <v/>
      </c>
      <c r="AH999" t="str">
        <f>TEXT(IF(ISERROR(INDEX(Panaboard!Q:Q,MATCH(CONCATENATE(A999,"-",T999),Panaboard!AF:AF,0))),"",INDEX(Panaboard!Q:Q,MATCH(CONCATENATE(A999,"-",T999),Panaboard!AF:AF,0))),"HH:MM")</f>
        <v/>
      </c>
      <c r="AI999" t="str">
        <f>TEXT(IF(ISERROR(INDEX(Panaboard!R:R,MATCH(CONCATENATE(A999,"-",T999),Panaboard!AF:AF,0))),"",INDEX(Panaboard!R:R,MATCH(CONCATENATE(A999,"-",T999),Panaboard!AF:AF,0))),"HH:MM")</f>
        <v/>
      </c>
      <c r="AJ999" t="str">
        <f>TEXT(IF(ISERROR(INDEX(Panaboard!S:S,MATCH(CONCATENATE(A999,"-",T999),Panaboard!AF:AF,0))),"",INDEX(Panaboard!S:S,MATCH(CONCATENATE(A999,"-",T999),Panaboard!AF:AF,0))),"HH:MM")</f>
        <v/>
      </c>
      <c r="AK999" t="str">
        <f>IF(PResult!BC999="","",PResult!BC999)</f>
        <v/>
      </c>
      <c r="AL999" t="str">
        <f>IF(PResult!BB999="","",PResult!BB999)</f>
        <v/>
      </c>
      <c r="AM999" t="str">
        <f>IF(PResult!BE999="","",PResult!BE999)</f>
        <v/>
      </c>
      <c r="AN999" t="str">
        <f>IF(PResult!BD999="","",PResult!BD999)</f>
        <v/>
      </c>
      <c r="AO999" t="str">
        <f>IF(PResult!BF999="","",PResult!BF999)</f>
        <v/>
      </c>
      <c r="AP999" t="str">
        <f>IF(ISERROR(INDEX(Panaboard!T:T,MATCH(CONCATENATE(A999,"-",T999),Panaboard!AF:AF,0))),"",INDEX(Panaboard!T:T,MATCH(CONCATENATE(A999,"-",T999),Panaboard!AF:AF,0)))</f>
        <v/>
      </c>
      <c r="AQ999" t="str">
        <f>IF(ISERROR(INDEX(Panaboard!U:U,MATCH(CONCATENATE(A999,"-",T999),Panaboard!AF:AF,0))),"",INDEX(Panaboard!U:U,MATCH(CONCATENATE(A999,"-",T999),Panaboard!AF:AF,0)))</f>
        <v/>
      </c>
      <c r="AR999" t="str">
        <f>IF(ISERROR(INDEX(Panaboard!V:V,MATCH(CONCATENATE(A999,"-",T999),Panaboard!AF:AF,0))),"",INDEX(Panaboard!V:V,MATCH(CONCATENATE(A999,"-",T999),Panaboard!AF:AF,0)))</f>
        <v/>
      </c>
      <c r="AS999" t="str">
        <f>IF(ISERROR(INDEX(Panaboard!W:W,MATCH(CONCATENATE(A999,"-",T999),Panaboard!AF:AF,0))),"",INDEX(Panaboard!W:W,MATCH(CONCATENATE(A999,"-",T999),Panaboard!AF:AF,0)))</f>
        <v/>
      </c>
      <c r="AT999" t="str">
        <f>IF(ISERROR(INDEX(Panaboard!X:X,MATCH(CONCATENATE(A999,"-",T999),Panaboard!AF:AF,0))),"",INDEX(Panaboard!X:X,MATCH(CONCATENATE(A999,"-",T999),Panaboard!AF:AF,0)))</f>
        <v/>
      </c>
      <c r="AU999" t="str">
        <f>IF(ISERROR(INDEX(Panaboard!Y:Y,MATCH(CONCATENATE(A999,"-",T999),Panaboard!AF:AF,0))),"",INDEX(Panaboard!Y:Y,MATCH(CONCATENATE(A999,"-",T999),Panaboard!AF:AF,0)))</f>
        <v/>
      </c>
      <c r="AV999" t="str">
        <f>IF(ISERROR(INDEX(Panaboard!Z:Z,MATCH(CONCATENATE(A999,"-",T999),Panaboard!AF:AF,0))),"",INDEX(Panaboard!Z:Z,MATCH(CONCATENATE(A999,"-",T999),Panaboard!AF:AF,0)))</f>
        <v/>
      </c>
      <c r="AW999" t="str">
        <f>IF(ISERROR(INDEX(Panaboard!AA:AA,MATCH(CONCATENATE(A999,"-",T999),Panaboard!AF:AF,0))),"",INDEX(Panaboard!AA:AA,MATCH(CONCATENATE(A999,"-",T999),Panaboard!AF:AF,0)))</f>
        <v/>
      </c>
      <c r="AX999" t="str">
        <f>IF(ISERROR(INDEX(Panaboard!AB:AB,MATCH(CONCATENATE(A999,"-",T999),Panaboard!AF:AF,0))),"",INDEX(Panaboard!AB:AB,MATCH(CONCATENATE(A999,"-",T999),Panaboard!AF:AF,0)))</f>
        <v/>
      </c>
      <c r="AY999" t="str">
        <f>IF(ISERROR(INDEX(Panaboard!AC:AC,MATCH(CONCATENATE(A999,"-",T999),Panaboard!AF:AF,0))),"",INDEX(Panaboard!AC:AC,MATCH(CONCATENATE(A999,"-",T999),Panaboard!AF:AF,0)))</f>
        <v/>
      </c>
      <c r="AZ999" t="str">
        <f>IF(OR(PResult!T999="",PResult!T999="(null)"),"",PResult!T999)</f>
        <v/>
      </c>
      <c r="BA999">
        <f>IF(PResult!O999="",0,PResult!O999)</f>
        <v>0</v>
      </c>
      <c r="BB999" t="str">
        <f>IF(ISERROR(INDEX(Panaboard!N:N,MATCH(CONCATENATE(A999,"-",T999),Panaboard!AF:AF,0))),"",INDEX(Panaboard!N:N,MATCH(CONCATENATE(A999,"-",T999),Panaboard!AF:AF,0)))</f>
        <v/>
      </c>
      <c r="BC999" t="str">
        <f t="shared" si="46"/>
        <v/>
      </c>
      <c r="BD999" t="str">
        <f>IF(ISERROR(INDEX(Panaboard!AD:AD,MATCH(CONCATENATE(A999,"-",T999),Panaboard!AF:AF,0))),"",INDEX(Panaboard!AD:AD,MATCH(CONCATENATE(A999,"-",T999),Panaboard!AF:AF,0)))</f>
        <v/>
      </c>
      <c r="BE999" t="str">
        <f>IF(ISERROR(INDEX(Panaboard!AE:AE,MATCH(CONCATENATE(A999,"-",T999),Panaboard!AF:AF,0))),"",INDEX(Panaboard!AE:AE,MATCH(CONCATENATE(A999,"-",T999),Panaboard!AF:AF,0)))</f>
        <v/>
      </c>
      <c r="BF999">
        <f>IF(OR(UPPER(TRIM(PResult!R999))="S",UPPER(TRIM(PResult!R999))="P"),PResult!M999,0)</f>
        <v>0</v>
      </c>
      <c r="BG999" t="str">
        <f>IF(ISERROR(INDEX(Panaboard!L:L,MATCH(CONCATENATE(A999,"-",T999),Panaboard!AF:AF,0))),"",INDEX(Panaboard!L:L,MATCH(CONCATENATE(A999,"-",T999),Panaboard!AF:AF,0)))</f>
        <v/>
      </c>
      <c r="BH999" t="str">
        <f>IF(ISERROR(INDEX(Panaboard!AG:AG,MATCH(CONCATENATE(A999,"-",T999),Panaboard!AF:AF,0))),"",INDEX(Panaboard!AG:AG,MATCH(CONCATENATE(A999,"-",T999),Panaboard!AF:AF,0)))</f>
        <v/>
      </c>
      <c r="BI999" t="str">
        <f t="shared" si="47"/>
        <v/>
      </c>
      <c r="BJ999" t="str">
        <f>IF(ISERROR(INDEX(CuttingList!F:F,MATCH(CONCATENATE(A999,"-",T999),CuttingList!E:E,0))),"",INDEX(CuttingList!F:F,MATCH(CONCATENATE(A999,"-",T999),CuttingList!E:E,0)))</f>
        <v/>
      </c>
    </row>
    <row r="1000" spans="1:62" x14ac:dyDescent="0.25">
      <c r="A1000" t="str">
        <f>IF(PResult!AL1000="","",PResult!AL1000)</f>
        <v/>
      </c>
      <c r="B1000" t="str">
        <f>IF(PResult!F1000="","",PResult!F1000)</f>
        <v/>
      </c>
      <c r="C1000" t="str">
        <f>IF(PResult!AN1000="","",PResult!AN1000)</f>
        <v/>
      </c>
      <c r="D1000" t="str">
        <f>IF(PResult!AO1000="","",PResult!AO1000)</f>
        <v/>
      </c>
      <c r="E1000" t="str">
        <f>IF(PResult!AP1000="","",PResult!AP1000)</f>
        <v/>
      </c>
      <c r="F1000" t="str">
        <f>IF(PResult!AQ1000="","",PResult!AQ1000)</f>
        <v/>
      </c>
      <c r="G1000">
        <f>IF(PResult!AR1000="",0,ROUND(PResult!AR1000,2))</f>
        <v>0</v>
      </c>
      <c r="I1000">
        <f>IF(OR(UPPER(TRIM(PResult!R1000))="S",UPPER(TRIM(PResult!R1000))="P"),PResult!O1000,0)</f>
        <v>0</v>
      </c>
      <c r="J1000" t="str">
        <f>IF(ISERROR(INDEX(Panaboard!J:J,MATCH(CONCATENATE(A1000,"-",T1000),Panaboard!AF:AF,0))),"",TRIM(INDEX(Panaboard!J:J,MATCH(CONCATENATE(A1000,"-",T1000),Panaboard!AF:AF,0))))</f>
        <v/>
      </c>
      <c r="K1000" t="str">
        <f>IF(ISERROR(INDEX(Panaboard!C:C,MATCH(CONCATENATE(A1000,"-",T1000),Panaboard!AF:AF,0))),"",INDEX(Panaboard!C:C,MATCH(CONCATENATE(A1000,"-",T1000),Panaboard!AF:AF,0)))</f>
        <v/>
      </c>
      <c r="L1000" t="str">
        <f>IF(ISERROR(INDEX(Panaboard!D:D,MATCH(CONCATENATE(A1000,"-",T1000),Panaboard!AF:AF,0))),"",INDEX(Panaboard!D:D,MATCH(CONCATENATE(A1000,"-",T1000),Panaboard!AF:AF,0)))</f>
        <v/>
      </c>
      <c r="M1000" t="str">
        <f>IF(ISERROR(INDEX(Panaboard!E:E,MATCH(CONCATENATE(A1000,"-",T1000),Panaboard!AF:AF,0))),"",INDEX(Panaboard!E:E,MATCH(CONCATENATE(A1000,"-",T1000),Panaboard!AF:AF,0)))</f>
        <v/>
      </c>
      <c r="N1000" t="str">
        <f>IF(ISERROR(INDEX(Panaboard!F:F,MATCH(CONCATENATE(A1000,"-",T1000),Panaboard!AF:AF,0))),"",INDEX(Panaboard!F:F,MATCH(CONCATENATE(A1000,"-",T1000),Panaboard!AF:AF,0)))</f>
        <v/>
      </c>
      <c r="O1000" t="str">
        <f>IF(ISERROR(INDEX(Panaboard!G:G,MATCH(CONCATENATE(A1000,"-",T1000),Panaboard!AF:AF,0))),"",INDEX(Panaboard!G:G,MATCH(CONCATENATE(A1000,"-",T1000),Panaboard!AF:AF,0)))</f>
        <v/>
      </c>
      <c r="P1000" t="str">
        <f t="shared" si="45"/>
        <v/>
      </c>
      <c r="Q1000" t="str">
        <f>IF(ISERROR(INDEX(Panaboard!H:H,MATCH(CONCATENATE(A1000,"-",T1000),Panaboard!AF:AF,0))),"",INDEX(Panaboard!H:H,MATCH(CONCATENATE(A1000,"-",T1000),Panaboard!AF:AF,0)))</f>
        <v/>
      </c>
      <c r="R1000" t="str">
        <f>IF(ISERROR(INDEX(Panaboard!I:I,MATCH(CONCATENATE(A1000,"-",T1000),Panaboard!AF:AF,0))),"",INDEX(Panaboard!I:I,MATCH(CONCATENATE(A1000,"-",T1000),Panaboard!AF:AF,0)))</f>
        <v/>
      </c>
      <c r="S1000" t="str">
        <f>CONCATENATE(PResult!AS1000,PResult!AT1000)</f>
        <v/>
      </c>
      <c r="T1000" t="str">
        <f>IF(PResult!BG1000="","",PResult!BG1000)</f>
        <v/>
      </c>
      <c r="U1000" t="str">
        <f>IF(PResult!Y1000="","",PResult!Y1000)</f>
        <v/>
      </c>
      <c r="V1000" t="str">
        <f>IF(PResult!AU1000="","",PResult!AU1000)</f>
        <v/>
      </c>
      <c r="W1000" t="str">
        <f>IF(PResult!R1000="","",UPPER(TRIM(PResult!R1000)))</f>
        <v/>
      </c>
      <c r="X1000" t="str">
        <f>IF(PResult!AV1000="","",PResult!AV1000)</f>
        <v/>
      </c>
      <c r="Y1000" t="str">
        <f>IF(PResult!AW1000="","",PResult!AW1000)</f>
        <v/>
      </c>
      <c r="Z1000" t="str">
        <f>IF(PResult!AX1000="","",PResult!AX1000)</f>
        <v/>
      </c>
      <c r="AA1000" t="str">
        <f>IF(PResult!AY1000="","",PResult!AY1000)</f>
        <v/>
      </c>
      <c r="AB1000" t="str">
        <f>IF(PResult!AZ1000="","",PResult!AZ1000)</f>
        <v/>
      </c>
      <c r="AC1000" t="str">
        <f>IF(PResult!BA1000="","",PResult!BA1000)</f>
        <v/>
      </c>
      <c r="AD1000" t="str">
        <f>IF(PResult!G1000="","",PResult!G1000)</f>
        <v/>
      </c>
      <c r="AE1000" t="str">
        <f>IF(PResult!H1000="","",PResult!H1000)</f>
        <v/>
      </c>
      <c r="AF1000">
        <f>IF(OR(PResult!I1000="(null)",PResult!I1000=""),0,PResult!I1000)</f>
        <v>0</v>
      </c>
      <c r="AG1000" t="str">
        <f>TEXT(IF(ISERROR(INDEX(Panaboard!P:P,MATCH(CONCATENATE(A1000,"-",T1000),Panaboard!AF:AF,0))),"",INDEX(Panaboard!P:P,MATCH(CONCATENATE(A1000,"-",T1000),Panaboard!AF:AF,0))),"HH:MM")</f>
        <v/>
      </c>
      <c r="AH1000" t="str">
        <f>TEXT(IF(ISERROR(INDEX(Panaboard!Q:Q,MATCH(CONCATENATE(A1000,"-",T1000),Panaboard!AF:AF,0))),"",INDEX(Panaboard!Q:Q,MATCH(CONCATENATE(A1000,"-",T1000),Panaboard!AF:AF,0))),"HH:MM")</f>
        <v/>
      </c>
      <c r="AI1000" t="str">
        <f>TEXT(IF(ISERROR(INDEX(Panaboard!R:R,MATCH(CONCATENATE(A1000,"-",T1000),Panaboard!AF:AF,0))),"",INDEX(Panaboard!R:R,MATCH(CONCATENATE(A1000,"-",T1000),Panaboard!AF:AF,0))),"HH:MM")</f>
        <v/>
      </c>
      <c r="AJ1000" t="str">
        <f>TEXT(IF(ISERROR(INDEX(Panaboard!S:S,MATCH(CONCATENATE(A1000,"-",T1000),Panaboard!AF:AF,0))),"",INDEX(Panaboard!S:S,MATCH(CONCATENATE(A1000,"-",T1000),Panaboard!AF:AF,0))),"HH:MM")</f>
        <v/>
      </c>
      <c r="AK1000" t="str">
        <f>IF(PResult!BC1000="","",PResult!BC1000)</f>
        <v/>
      </c>
      <c r="AL1000" t="str">
        <f>IF(PResult!BB1000="","",PResult!BB1000)</f>
        <v/>
      </c>
      <c r="AM1000" t="str">
        <f>IF(PResult!BE1000="","",PResult!BE1000)</f>
        <v/>
      </c>
      <c r="AN1000" t="str">
        <f>IF(PResult!BD1000="","",PResult!BD1000)</f>
        <v/>
      </c>
      <c r="AO1000" t="str">
        <f>IF(PResult!BF1000="","",PResult!BF1000)</f>
        <v/>
      </c>
      <c r="AP1000" t="str">
        <f>IF(ISERROR(INDEX(Panaboard!T:T,MATCH(CONCATENATE(A1000,"-",T1000),Panaboard!AF:AF,0))),"",INDEX(Panaboard!T:T,MATCH(CONCATENATE(A1000,"-",T1000),Panaboard!AF:AF,0)))</f>
        <v/>
      </c>
      <c r="AQ1000" t="str">
        <f>IF(ISERROR(INDEX(Panaboard!U:U,MATCH(CONCATENATE(A1000,"-",T1000),Panaboard!AF:AF,0))),"",INDEX(Panaboard!U:U,MATCH(CONCATENATE(A1000,"-",T1000),Panaboard!AF:AF,0)))</f>
        <v/>
      </c>
      <c r="AR1000" t="str">
        <f>IF(ISERROR(INDEX(Panaboard!V:V,MATCH(CONCATENATE(A1000,"-",T1000),Panaboard!AF:AF,0))),"",INDEX(Panaboard!V:V,MATCH(CONCATENATE(A1000,"-",T1000),Panaboard!AF:AF,0)))</f>
        <v/>
      </c>
      <c r="AS1000" t="str">
        <f>IF(ISERROR(INDEX(Panaboard!W:W,MATCH(CONCATENATE(A1000,"-",T1000),Panaboard!AF:AF,0))),"",INDEX(Panaboard!W:W,MATCH(CONCATENATE(A1000,"-",T1000),Panaboard!AF:AF,0)))</f>
        <v/>
      </c>
      <c r="AT1000" t="str">
        <f>IF(ISERROR(INDEX(Panaboard!X:X,MATCH(CONCATENATE(A1000,"-",T1000),Panaboard!AF:AF,0))),"",INDEX(Panaboard!X:X,MATCH(CONCATENATE(A1000,"-",T1000),Panaboard!AF:AF,0)))</f>
        <v/>
      </c>
      <c r="AU1000" t="str">
        <f>IF(ISERROR(INDEX(Panaboard!Y:Y,MATCH(CONCATENATE(A1000,"-",T1000),Panaboard!AF:AF,0))),"",INDEX(Panaboard!Y:Y,MATCH(CONCATENATE(A1000,"-",T1000),Panaboard!AF:AF,0)))</f>
        <v/>
      </c>
      <c r="AV1000" t="str">
        <f>IF(ISERROR(INDEX(Panaboard!Z:Z,MATCH(CONCATENATE(A1000,"-",T1000),Panaboard!AF:AF,0))),"",INDEX(Panaboard!Z:Z,MATCH(CONCATENATE(A1000,"-",T1000),Panaboard!AF:AF,0)))</f>
        <v/>
      </c>
      <c r="AW1000" t="str">
        <f>IF(ISERROR(INDEX(Panaboard!AA:AA,MATCH(CONCATENATE(A1000,"-",T1000),Panaboard!AF:AF,0))),"",INDEX(Panaboard!AA:AA,MATCH(CONCATENATE(A1000,"-",T1000),Panaboard!AF:AF,0)))</f>
        <v/>
      </c>
      <c r="AX1000" t="str">
        <f>IF(ISERROR(INDEX(Panaboard!AB:AB,MATCH(CONCATENATE(A1000,"-",T1000),Panaboard!AF:AF,0))),"",INDEX(Panaboard!AB:AB,MATCH(CONCATENATE(A1000,"-",T1000),Panaboard!AF:AF,0)))</f>
        <v/>
      </c>
      <c r="AY1000" t="str">
        <f>IF(ISERROR(INDEX(Panaboard!AC:AC,MATCH(CONCATENATE(A1000,"-",T1000),Panaboard!AF:AF,0))),"",INDEX(Panaboard!AC:AC,MATCH(CONCATENATE(A1000,"-",T1000),Panaboard!AF:AF,0)))</f>
        <v/>
      </c>
      <c r="AZ1000" t="str">
        <f>IF(OR(PResult!T1000="",PResult!T1000="(null)"),"",PResult!T1000)</f>
        <v/>
      </c>
      <c r="BA1000">
        <f>IF(PResult!O1000="",0,PResult!O1000)</f>
        <v>0</v>
      </c>
      <c r="BB1000" t="str">
        <f>IF(ISERROR(INDEX(Panaboard!N:N,MATCH(CONCATENATE(A1000,"-",T1000),Panaboard!AF:AF,0))),"",INDEX(Panaboard!N:N,MATCH(CONCATENATE(A1000,"-",T1000),Panaboard!AF:AF,0)))</f>
        <v/>
      </c>
      <c r="BC1000" t="str">
        <f t="shared" si="46"/>
        <v/>
      </c>
      <c r="BD1000" t="str">
        <f>IF(ISERROR(INDEX(Panaboard!AD:AD,MATCH(CONCATENATE(A1000,"-",T1000),Panaboard!AF:AF,0))),"",INDEX(Panaboard!AD:AD,MATCH(CONCATENATE(A1000,"-",T1000),Panaboard!AF:AF,0)))</f>
        <v/>
      </c>
      <c r="BE1000" t="str">
        <f>IF(ISERROR(INDEX(Panaboard!AE:AE,MATCH(CONCATENATE(A1000,"-",T1000),Panaboard!AF:AF,0))),"",INDEX(Panaboard!AE:AE,MATCH(CONCATENATE(A1000,"-",T1000),Panaboard!AF:AF,0)))</f>
        <v/>
      </c>
      <c r="BF1000">
        <f>IF(OR(UPPER(TRIM(PResult!R1000))="S",UPPER(TRIM(PResult!R1000))="P"),PResult!M1000,0)</f>
        <v>0</v>
      </c>
      <c r="BG1000" t="str">
        <f>IF(ISERROR(INDEX(Panaboard!L:L,MATCH(CONCATENATE(A1000,"-",T1000),Panaboard!AF:AF,0))),"",INDEX(Panaboard!L:L,MATCH(CONCATENATE(A1000,"-",T1000),Panaboard!AF:AF,0)))</f>
        <v/>
      </c>
      <c r="BH1000" t="str">
        <f>IF(ISERROR(INDEX(Panaboard!AG:AG,MATCH(CONCATENATE(A1000,"-",T1000),Panaboard!AF:AF,0))),"",INDEX(Panaboard!AG:AG,MATCH(CONCATENATE(A1000,"-",T1000),Panaboard!AF:AF,0)))</f>
        <v/>
      </c>
      <c r="BI1000" t="str">
        <f t="shared" si="47"/>
        <v/>
      </c>
      <c r="BJ1000" t="str">
        <f>IF(ISERROR(INDEX(CuttingList!F:F,MATCH(CONCATENATE(A1000,"-",T1000),CuttingList!E:E,0))),"",INDEX(CuttingList!F:F,MATCH(CONCATENATE(A1000,"-",T1000),CuttingList!E:E,0)))</f>
        <v/>
      </c>
    </row>
    <row r="1001" spans="1:62" x14ac:dyDescent="0.25">
      <c r="A1001" t="str">
        <f>IF(PResult!AL1001="","",PResult!AL1001)</f>
        <v/>
      </c>
      <c r="B1001" t="str">
        <f>IF(PResult!F1001="","",PResult!F1001)</f>
        <v/>
      </c>
      <c r="C1001" t="str">
        <f>IF(PResult!AN1001="","",PResult!AN1001)</f>
        <v/>
      </c>
      <c r="D1001" t="str">
        <f>IF(PResult!AO1001="","",PResult!AO1001)</f>
        <v/>
      </c>
      <c r="E1001" t="str">
        <f>IF(PResult!AP1001="","",PResult!AP1001)</f>
        <v/>
      </c>
      <c r="F1001" t="str">
        <f>IF(PResult!AQ1001="","",PResult!AQ1001)</f>
        <v/>
      </c>
      <c r="G1001">
        <f>IF(PResult!AR1001="",0,ROUND(PResult!AR1001,2))</f>
        <v>0</v>
      </c>
      <c r="I1001">
        <f>IF(OR(UPPER(TRIM(PResult!R1001))="S",UPPER(TRIM(PResult!R1001))="P"),PResult!O1001,0)</f>
        <v>0</v>
      </c>
      <c r="J1001" t="str">
        <f>IF(ISERROR(INDEX(Panaboard!J:J,MATCH(CONCATENATE(A1001,"-",T1001),Panaboard!AF:AF,0))),"",TRIM(INDEX(Panaboard!J:J,MATCH(CONCATENATE(A1001,"-",T1001),Panaboard!AF:AF,0))))</f>
        <v/>
      </c>
      <c r="K1001" t="str">
        <f>IF(ISERROR(INDEX(Panaboard!C:C,MATCH(CONCATENATE(A1001,"-",T1001),Panaboard!AF:AF,0))),"",INDEX(Panaboard!C:C,MATCH(CONCATENATE(A1001,"-",T1001),Panaboard!AF:AF,0)))</f>
        <v/>
      </c>
      <c r="L1001" t="str">
        <f>IF(ISERROR(INDEX(Panaboard!D:D,MATCH(CONCATENATE(A1001,"-",T1001),Panaboard!AF:AF,0))),"",INDEX(Panaboard!D:D,MATCH(CONCATENATE(A1001,"-",T1001),Panaboard!AF:AF,0)))</f>
        <v/>
      </c>
      <c r="M1001" t="str">
        <f>IF(ISERROR(INDEX(Panaboard!E:E,MATCH(CONCATENATE(A1001,"-",T1001),Panaboard!AF:AF,0))),"",INDEX(Panaboard!E:E,MATCH(CONCATENATE(A1001,"-",T1001),Panaboard!AF:AF,0)))</f>
        <v/>
      </c>
      <c r="N1001" t="str">
        <f>IF(ISERROR(INDEX(Panaboard!F:F,MATCH(CONCATENATE(A1001,"-",T1001),Panaboard!AF:AF,0))),"",INDEX(Panaboard!F:F,MATCH(CONCATENATE(A1001,"-",T1001),Panaboard!AF:AF,0)))</f>
        <v/>
      </c>
      <c r="O1001" t="str">
        <f>IF(ISERROR(INDEX(Panaboard!G:G,MATCH(CONCATENATE(A1001,"-",T1001),Panaboard!AF:AF,0))),"",INDEX(Panaboard!G:G,MATCH(CONCATENATE(A1001,"-",T1001),Panaboard!AF:AF,0)))</f>
        <v/>
      </c>
      <c r="P1001" t="str">
        <f t="shared" si="45"/>
        <v/>
      </c>
      <c r="Q1001" t="str">
        <f>IF(ISERROR(INDEX(Panaboard!H:H,MATCH(CONCATENATE(A1001,"-",T1001),Panaboard!AF:AF,0))),"",INDEX(Panaboard!H:H,MATCH(CONCATENATE(A1001,"-",T1001),Panaboard!AF:AF,0)))</f>
        <v/>
      </c>
      <c r="R1001" t="str">
        <f>IF(ISERROR(INDEX(Panaboard!I:I,MATCH(CONCATENATE(A1001,"-",T1001),Panaboard!AF:AF,0))),"",INDEX(Panaboard!I:I,MATCH(CONCATENATE(A1001,"-",T1001),Panaboard!AF:AF,0)))</f>
        <v/>
      </c>
      <c r="S1001" t="str">
        <f>CONCATENATE(PResult!AS1001,PResult!AT1001)</f>
        <v/>
      </c>
      <c r="T1001" t="str">
        <f>IF(PResult!BG1001="","",PResult!BG1001)</f>
        <v/>
      </c>
      <c r="U1001" t="str">
        <f>IF(PResult!Y1001="","",PResult!Y1001)</f>
        <v/>
      </c>
      <c r="V1001" t="str">
        <f>IF(PResult!AU1001="","",PResult!AU1001)</f>
        <v/>
      </c>
      <c r="W1001" t="str">
        <f>IF(PResult!R1001="","",UPPER(TRIM(PResult!R1001)))</f>
        <v/>
      </c>
      <c r="X1001" t="str">
        <f>IF(PResult!AV1001="","",PResult!AV1001)</f>
        <v/>
      </c>
      <c r="Y1001" t="str">
        <f>IF(PResult!AW1001="","",PResult!AW1001)</f>
        <v/>
      </c>
      <c r="Z1001" t="str">
        <f>IF(PResult!AX1001="","",PResult!AX1001)</f>
        <v/>
      </c>
      <c r="AA1001" t="str">
        <f>IF(PResult!AY1001="","",PResult!AY1001)</f>
        <v/>
      </c>
      <c r="AB1001" t="str">
        <f>IF(PResult!AZ1001="","",PResult!AZ1001)</f>
        <v/>
      </c>
      <c r="AC1001" t="str">
        <f>IF(PResult!BA1001="","",PResult!BA1001)</f>
        <v/>
      </c>
      <c r="AD1001" t="str">
        <f>IF(PResult!G1001="","",PResult!G1001)</f>
        <v/>
      </c>
      <c r="AE1001" t="str">
        <f>IF(PResult!H1001="","",PResult!H1001)</f>
        <v/>
      </c>
      <c r="AF1001">
        <f>IF(OR(PResult!I1001="(null)",PResult!I1001=""),0,PResult!I1001)</f>
        <v>0</v>
      </c>
      <c r="AG1001" t="str">
        <f>TEXT(IF(ISERROR(INDEX(Panaboard!P:P,MATCH(CONCATENATE(A1001,"-",T1001),Panaboard!AF:AF,0))),"",INDEX(Panaboard!P:P,MATCH(CONCATENATE(A1001,"-",T1001),Panaboard!AF:AF,0))),"HH:MM")</f>
        <v/>
      </c>
      <c r="AH1001" t="str">
        <f>TEXT(IF(ISERROR(INDEX(Panaboard!Q:Q,MATCH(CONCATENATE(A1001,"-",T1001),Panaboard!AF:AF,0))),"",INDEX(Panaboard!Q:Q,MATCH(CONCATENATE(A1001,"-",T1001),Panaboard!AF:AF,0))),"HH:MM")</f>
        <v/>
      </c>
      <c r="AI1001" t="str">
        <f>TEXT(IF(ISERROR(INDEX(Panaboard!R:R,MATCH(CONCATENATE(A1001,"-",T1001),Panaboard!AF:AF,0))),"",INDEX(Panaboard!R:R,MATCH(CONCATENATE(A1001,"-",T1001),Panaboard!AF:AF,0))),"HH:MM")</f>
        <v/>
      </c>
      <c r="AJ1001" t="str">
        <f>TEXT(IF(ISERROR(INDEX(Panaboard!S:S,MATCH(CONCATENATE(A1001,"-",T1001),Panaboard!AF:AF,0))),"",INDEX(Panaboard!S:S,MATCH(CONCATENATE(A1001,"-",T1001),Panaboard!AF:AF,0))),"HH:MM")</f>
        <v/>
      </c>
      <c r="AK1001" t="str">
        <f>IF(PResult!BC1001="","",PResult!BC1001)</f>
        <v/>
      </c>
      <c r="AL1001" t="str">
        <f>IF(PResult!BB1001="","",PResult!BB1001)</f>
        <v/>
      </c>
      <c r="AM1001" t="str">
        <f>IF(PResult!BE1001="","",PResult!BE1001)</f>
        <v/>
      </c>
      <c r="AN1001" t="str">
        <f>IF(PResult!BD1001="","",PResult!BD1001)</f>
        <v/>
      </c>
      <c r="AO1001" t="str">
        <f>IF(PResult!BF1001="","",PResult!BF1001)</f>
        <v/>
      </c>
      <c r="AP1001" t="str">
        <f>IF(ISERROR(INDEX(Panaboard!T:T,MATCH(CONCATENATE(A1001,"-",T1001),Panaboard!AF:AF,0))),"",INDEX(Panaboard!T:T,MATCH(CONCATENATE(A1001,"-",T1001),Panaboard!AF:AF,0)))</f>
        <v/>
      </c>
      <c r="AQ1001" t="str">
        <f>IF(ISERROR(INDEX(Panaboard!U:U,MATCH(CONCATENATE(A1001,"-",T1001),Panaboard!AF:AF,0))),"",INDEX(Panaboard!U:U,MATCH(CONCATENATE(A1001,"-",T1001),Panaboard!AF:AF,0)))</f>
        <v/>
      </c>
      <c r="AR1001" t="str">
        <f>IF(ISERROR(INDEX(Panaboard!V:V,MATCH(CONCATENATE(A1001,"-",T1001),Panaboard!AF:AF,0))),"",INDEX(Panaboard!V:V,MATCH(CONCATENATE(A1001,"-",T1001),Panaboard!AF:AF,0)))</f>
        <v/>
      </c>
      <c r="AS1001" t="str">
        <f>IF(ISERROR(INDEX(Panaboard!W:W,MATCH(CONCATENATE(A1001,"-",T1001),Panaboard!AF:AF,0))),"",INDEX(Panaboard!W:W,MATCH(CONCATENATE(A1001,"-",T1001),Panaboard!AF:AF,0)))</f>
        <v/>
      </c>
      <c r="AT1001" t="str">
        <f>IF(ISERROR(INDEX(Panaboard!X:X,MATCH(CONCATENATE(A1001,"-",T1001),Panaboard!AF:AF,0))),"",INDEX(Panaboard!X:X,MATCH(CONCATENATE(A1001,"-",T1001),Panaboard!AF:AF,0)))</f>
        <v/>
      </c>
      <c r="AU1001" t="str">
        <f>IF(ISERROR(INDEX(Panaboard!Y:Y,MATCH(CONCATENATE(A1001,"-",T1001),Panaboard!AF:AF,0))),"",INDEX(Panaboard!Y:Y,MATCH(CONCATENATE(A1001,"-",T1001),Panaboard!AF:AF,0)))</f>
        <v/>
      </c>
      <c r="AV1001" t="str">
        <f>IF(ISERROR(INDEX(Panaboard!Z:Z,MATCH(CONCATENATE(A1001,"-",T1001),Panaboard!AF:AF,0))),"",INDEX(Panaboard!Z:Z,MATCH(CONCATENATE(A1001,"-",T1001),Panaboard!AF:AF,0)))</f>
        <v/>
      </c>
      <c r="AW1001" t="str">
        <f>IF(ISERROR(INDEX(Panaboard!AA:AA,MATCH(CONCATENATE(A1001,"-",T1001),Panaboard!AF:AF,0))),"",INDEX(Panaboard!AA:AA,MATCH(CONCATENATE(A1001,"-",T1001),Panaboard!AF:AF,0)))</f>
        <v/>
      </c>
      <c r="AX1001" t="str">
        <f>IF(ISERROR(INDEX(Panaboard!AB:AB,MATCH(CONCATENATE(A1001,"-",T1001),Panaboard!AF:AF,0))),"",INDEX(Panaboard!AB:AB,MATCH(CONCATENATE(A1001,"-",T1001),Panaboard!AF:AF,0)))</f>
        <v/>
      </c>
      <c r="AY1001" t="str">
        <f>IF(ISERROR(INDEX(Panaboard!AC:AC,MATCH(CONCATENATE(A1001,"-",T1001),Panaboard!AF:AF,0))),"",INDEX(Panaboard!AC:AC,MATCH(CONCATENATE(A1001,"-",T1001),Panaboard!AF:AF,0)))</f>
        <v/>
      </c>
      <c r="AZ1001" t="str">
        <f>IF(OR(PResult!T1001="",PResult!T1001="(null)"),"",PResult!T1001)</f>
        <v/>
      </c>
      <c r="BA1001">
        <f>IF(PResult!O1001="",0,PResult!O1001)</f>
        <v>0</v>
      </c>
      <c r="BB1001" t="str">
        <f>IF(ISERROR(INDEX(Panaboard!N:N,MATCH(CONCATENATE(A1001,"-",T1001),Panaboard!AF:AF,0))),"",INDEX(Panaboard!N:N,MATCH(CONCATENATE(A1001,"-",T1001),Panaboard!AF:AF,0)))</f>
        <v/>
      </c>
      <c r="BC1001" t="str">
        <f t="shared" si="46"/>
        <v/>
      </c>
      <c r="BD1001" t="str">
        <f>IF(ISERROR(INDEX(Panaboard!AD:AD,MATCH(CONCATENATE(A1001,"-",T1001),Panaboard!AF:AF,0))),"",INDEX(Panaboard!AD:AD,MATCH(CONCATENATE(A1001,"-",T1001),Panaboard!AF:AF,0)))</f>
        <v/>
      </c>
      <c r="BE1001" t="str">
        <f>IF(ISERROR(INDEX(Panaboard!AE:AE,MATCH(CONCATENATE(A1001,"-",T1001),Panaboard!AF:AF,0))),"",INDEX(Panaboard!AE:AE,MATCH(CONCATENATE(A1001,"-",T1001),Panaboard!AF:AF,0)))</f>
        <v/>
      </c>
      <c r="BF1001">
        <f>IF(OR(UPPER(TRIM(PResult!R1001))="S",UPPER(TRIM(PResult!R1001))="P"),PResult!M1001,0)</f>
        <v>0</v>
      </c>
      <c r="BG1001" t="str">
        <f>IF(ISERROR(INDEX(Panaboard!L:L,MATCH(CONCATENATE(A1001,"-",T1001),Panaboard!AF:AF,0))),"",INDEX(Panaboard!L:L,MATCH(CONCATENATE(A1001,"-",T1001),Panaboard!AF:AF,0)))</f>
        <v/>
      </c>
      <c r="BH1001" t="str">
        <f>IF(ISERROR(INDEX(Panaboard!AG:AG,MATCH(CONCATENATE(A1001,"-",T1001),Panaboard!AF:AF,0))),"",INDEX(Panaboard!AG:AG,MATCH(CONCATENATE(A1001,"-",T1001),Panaboard!AF:AF,0)))</f>
        <v/>
      </c>
      <c r="BI1001" t="str">
        <f t="shared" si="47"/>
        <v/>
      </c>
      <c r="BJ1001" t="str">
        <f>IF(ISERROR(INDEX(CuttingList!F:F,MATCH(CONCATENATE(A1001,"-",T1001),CuttingList!E:E,0))),"",INDEX(CuttingList!F:F,MATCH(CONCATENATE(A1001,"-",T1001),CuttingList!E:E,0)))</f>
        <v/>
      </c>
    </row>
    <row r="1002" spans="1:62" x14ac:dyDescent="0.25">
      <c r="A1002" t="str">
        <f>IF(PResult!AL1002="","",PResult!AL1002)</f>
        <v/>
      </c>
      <c r="B1002" t="str">
        <f>IF(PResult!F1002="","",PResult!F1002)</f>
        <v/>
      </c>
      <c r="C1002" t="str">
        <f>IF(PResult!AN1002="","",PResult!AN1002)</f>
        <v/>
      </c>
      <c r="D1002" t="str">
        <f>IF(PResult!AO1002="","",PResult!AO1002)</f>
        <v/>
      </c>
      <c r="E1002" t="str">
        <f>IF(PResult!AP1002="","",PResult!AP1002)</f>
        <v/>
      </c>
      <c r="F1002" t="str">
        <f>IF(PResult!AQ1002="","",PResult!AQ1002)</f>
        <v/>
      </c>
      <c r="G1002">
        <f>IF(PResult!AR1002="",0,ROUND(PResult!AR1002,2))</f>
        <v>0</v>
      </c>
      <c r="I1002">
        <f>IF(OR(UPPER(TRIM(PResult!R1002))="S",UPPER(TRIM(PResult!R1002))="P"),PResult!O1002,0)</f>
        <v>0</v>
      </c>
      <c r="J1002" t="str">
        <f>IF(ISERROR(INDEX(Panaboard!J:J,MATCH(CONCATENATE(A1002,"-",T1002),Panaboard!AF:AF,0))),"",TRIM(INDEX(Panaboard!J:J,MATCH(CONCATENATE(A1002,"-",T1002),Panaboard!AF:AF,0))))</f>
        <v/>
      </c>
      <c r="K1002" t="str">
        <f>IF(ISERROR(INDEX(Panaboard!C:C,MATCH(CONCATENATE(A1002,"-",T1002),Panaboard!AF:AF,0))),"",INDEX(Panaboard!C:C,MATCH(CONCATENATE(A1002,"-",T1002),Panaboard!AF:AF,0)))</f>
        <v/>
      </c>
      <c r="L1002" t="str">
        <f>IF(ISERROR(INDEX(Panaboard!D:D,MATCH(CONCATENATE(A1002,"-",T1002),Panaboard!AF:AF,0))),"",INDEX(Panaboard!D:D,MATCH(CONCATENATE(A1002,"-",T1002),Panaboard!AF:AF,0)))</f>
        <v/>
      </c>
      <c r="M1002" t="str">
        <f>IF(ISERROR(INDEX(Panaboard!E:E,MATCH(CONCATENATE(A1002,"-",T1002),Panaboard!AF:AF,0))),"",INDEX(Panaboard!E:E,MATCH(CONCATENATE(A1002,"-",T1002),Panaboard!AF:AF,0)))</f>
        <v/>
      </c>
      <c r="N1002" t="str">
        <f>IF(ISERROR(INDEX(Panaboard!F:F,MATCH(CONCATENATE(A1002,"-",T1002),Panaboard!AF:AF,0))),"",INDEX(Panaboard!F:F,MATCH(CONCATENATE(A1002,"-",T1002),Panaboard!AF:AF,0)))</f>
        <v/>
      </c>
      <c r="O1002" t="str">
        <f>IF(ISERROR(INDEX(Panaboard!G:G,MATCH(CONCATENATE(A1002,"-",T1002),Panaboard!AF:AF,0))),"",INDEX(Panaboard!G:G,MATCH(CONCATENATE(A1002,"-",T1002),Panaboard!AF:AF,0)))</f>
        <v/>
      </c>
      <c r="P1002" t="str">
        <f t="shared" si="45"/>
        <v/>
      </c>
      <c r="Q1002" t="str">
        <f>IF(ISERROR(INDEX(Panaboard!H:H,MATCH(CONCATENATE(A1002,"-",T1002),Panaboard!AF:AF,0))),"",INDEX(Panaboard!H:H,MATCH(CONCATENATE(A1002,"-",T1002),Panaboard!AF:AF,0)))</f>
        <v/>
      </c>
      <c r="R1002" t="str">
        <f>IF(ISERROR(INDEX(Panaboard!I:I,MATCH(CONCATENATE(A1002,"-",T1002),Panaboard!AF:AF,0))),"",INDEX(Panaboard!I:I,MATCH(CONCATENATE(A1002,"-",T1002),Panaboard!AF:AF,0)))</f>
        <v/>
      </c>
      <c r="S1002" t="str">
        <f>CONCATENATE(PResult!AS1002,PResult!AT1002)</f>
        <v/>
      </c>
      <c r="T1002" t="str">
        <f>IF(PResult!BG1002="","",PResult!BG1002)</f>
        <v/>
      </c>
      <c r="U1002" t="str">
        <f>IF(PResult!Y1002="","",PResult!Y1002)</f>
        <v/>
      </c>
      <c r="V1002" t="str">
        <f>IF(PResult!AU1002="","",PResult!AU1002)</f>
        <v/>
      </c>
      <c r="W1002" t="str">
        <f>IF(PResult!R1002="","",UPPER(TRIM(PResult!R1002)))</f>
        <v/>
      </c>
      <c r="X1002" t="str">
        <f>IF(PResult!AV1002="","",PResult!AV1002)</f>
        <v/>
      </c>
      <c r="Y1002" t="str">
        <f>IF(PResult!AW1002="","",PResult!AW1002)</f>
        <v/>
      </c>
      <c r="Z1002" t="str">
        <f>IF(PResult!AX1002="","",PResult!AX1002)</f>
        <v/>
      </c>
      <c r="AA1002" t="str">
        <f>IF(PResult!AY1002="","",PResult!AY1002)</f>
        <v/>
      </c>
      <c r="AB1002" t="str">
        <f>IF(PResult!AZ1002="","",PResult!AZ1002)</f>
        <v/>
      </c>
      <c r="AC1002" t="str">
        <f>IF(PResult!BA1002="","",PResult!BA1002)</f>
        <v/>
      </c>
      <c r="AD1002" t="str">
        <f>IF(PResult!G1002="","",PResult!G1002)</f>
        <v/>
      </c>
      <c r="AE1002" t="str">
        <f>IF(PResult!H1002="","",PResult!H1002)</f>
        <v/>
      </c>
      <c r="AF1002">
        <f>IF(OR(PResult!I1002="(null)",PResult!I1002=""),0,PResult!I1002)</f>
        <v>0</v>
      </c>
      <c r="AG1002" t="str">
        <f>TEXT(IF(ISERROR(INDEX(Panaboard!P:P,MATCH(CONCATENATE(A1002,"-",T1002),Panaboard!AF:AF,0))),"",INDEX(Panaboard!P:P,MATCH(CONCATENATE(A1002,"-",T1002),Panaboard!AF:AF,0))),"HH:MM")</f>
        <v/>
      </c>
      <c r="AH1002" t="str">
        <f>TEXT(IF(ISERROR(INDEX(Panaboard!Q:Q,MATCH(CONCATENATE(A1002,"-",T1002),Panaboard!AF:AF,0))),"",INDEX(Panaboard!Q:Q,MATCH(CONCATENATE(A1002,"-",T1002),Panaboard!AF:AF,0))),"HH:MM")</f>
        <v/>
      </c>
      <c r="AI1002" t="str">
        <f>TEXT(IF(ISERROR(INDEX(Panaboard!R:R,MATCH(CONCATENATE(A1002,"-",T1002),Panaboard!AF:AF,0))),"",INDEX(Panaboard!R:R,MATCH(CONCATENATE(A1002,"-",T1002),Panaboard!AF:AF,0))),"HH:MM")</f>
        <v/>
      </c>
      <c r="AJ1002" t="str">
        <f>TEXT(IF(ISERROR(INDEX(Panaboard!S:S,MATCH(CONCATENATE(A1002,"-",T1002),Panaboard!AF:AF,0))),"",INDEX(Panaboard!S:S,MATCH(CONCATENATE(A1002,"-",T1002),Panaboard!AF:AF,0))),"HH:MM")</f>
        <v/>
      </c>
      <c r="AK1002" t="str">
        <f>IF(PResult!BC1002="","",PResult!BC1002)</f>
        <v/>
      </c>
      <c r="AL1002" t="str">
        <f>IF(PResult!BB1002="","",PResult!BB1002)</f>
        <v/>
      </c>
      <c r="AM1002" t="str">
        <f>IF(PResult!BE1002="","",PResult!BE1002)</f>
        <v/>
      </c>
      <c r="AN1002" t="str">
        <f>IF(PResult!BD1002="","",PResult!BD1002)</f>
        <v/>
      </c>
      <c r="AO1002" t="str">
        <f>IF(PResult!BF1002="","",PResult!BF1002)</f>
        <v/>
      </c>
      <c r="AP1002" t="str">
        <f>IF(ISERROR(INDEX(Panaboard!T:T,MATCH(CONCATENATE(A1002,"-",T1002),Panaboard!AF:AF,0))),"",INDEX(Panaboard!T:T,MATCH(CONCATENATE(A1002,"-",T1002),Panaboard!AF:AF,0)))</f>
        <v/>
      </c>
      <c r="AQ1002" t="str">
        <f>IF(ISERROR(INDEX(Panaboard!U:U,MATCH(CONCATENATE(A1002,"-",T1002),Panaboard!AF:AF,0))),"",INDEX(Panaboard!U:U,MATCH(CONCATENATE(A1002,"-",T1002),Panaboard!AF:AF,0)))</f>
        <v/>
      </c>
      <c r="AR1002" t="str">
        <f>IF(ISERROR(INDEX(Panaboard!V:V,MATCH(CONCATENATE(A1002,"-",T1002),Panaboard!AF:AF,0))),"",INDEX(Panaboard!V:V,MATCH(CONCATENATE(A1002,"-",T1002),Panaboard!AF:AF,0)))</f>
        <v/>
      </c>
      <c r="AS1002" t="str">
        <f>IF(ISERROR(INDEX(Panaboard!W:W,MATCH(CONCATENATE(A1002,"-",T1002),Panaboard!AF:AF,0))),"",INDEX(Panaboard!W:W,MATCH(CONCATENATE(A1002,"-",T1002),Panaboard!AF:AF,0)))</f>
        <v/>
      </c>
      <c r="AT1002" t="str">
        <f>IF(ISERROR(INDEX(Panaboard!X:X,MATCH(CONCATENATE(A1002,"-",T1002),Panaboard!AF:AF,0))),"",INDEX(Panaboard!X:X,MATCH(CONCATENATE(A1002,"-",T1002),Panaboard!AF:AF,0)))</f>
        <v/>
      </c>
      <c r="AU1002" t="str">
        <f>IF(ISERROR(INDEX(Panaboard!Y:Y,MATCH(CONCATENATE(A1002,"-",T1002),Panaboard!AF:AF,0))),"",INDEX(Panaboard!Y:Y,MATCH(CONCATENATE(A1002,"-",T1002),Panaboard!AF:AF,0)))</f>
        <v/>
      </c>
      <c r="AV1002" t="str">
        <f>IF(ISERROR(INDEX(Panaboard!Z:Z,MATCH(CONCATENATE(A1002,"-",T1002),Panaboard!AF:AF,0))),"",INDEX(Panaboard!Z:Z,MATCH(CONCATENATE(A1002,"-",T1002),Panaboard!AF:AF,0)))</f>
        <v/>
      </c>
      <c r="AW1002" t="str">
        <f>IF(ISERROR(INDEX(Panaboard!AA:AA,MATCH(CONCATENATE(A1002,"-",T1002),Panaboard!AF:AF,0))),"",INDEX(Panaboard!AA:AA,MATCH(CONCATENATE(A1002,"-",T1002),Panaboard!AF:AF,0)))</f>
        <v/>
      </c>
      <c r="AX1002" t="str">
        <f>IF(ISERROR(INDEX(Panaboard!AB:AB,MATCH(CONCATENATE(A1002,"-",T1002),Panaboard!AF:AF,0))),"",INDEX(Panaboard!AB:AB,MATCH(CONCATENATE(A1002,"-",T1002),Panaboard!AF:AF,0)))</f>
        <v/>
      </c>
      <c r="AY1002" t="str">
        <f>IF(ISERROR(INDEX(Panaboard!AC:AC,MATCH(CONCATENATE(A1002,"-",T1002),Panaboard!AF:AF,0))),"",INDEX(Panaboard!AC:AC,MATCH(CONCATENATE(A1002,"-",T1002),Panaboard!AF:AF,0)))</f>
        <v/>
      </c>
      <c r="AZ1002" t="str">
        <f>IF(OR(PResult!T1002="",PResult!T1002="(null)"),"",PResult!T1002)</f>
        <v/>
      </c>
      <c r="BA1002">
        <f>IF(PResult!O1002="",0,PResult!O1002)</f>
        <v>0</v>
      </c>
      <c r="BB1002" t="str">
        <f>IF(ISERROR(INDEX(Panaboard!N:N,MATCH(CONCATENATE(A1002,"-",T1002),Panaboard!AF:AF,0))),"",INDEX(Panaboard!N:N,MATCH(CONCATENATE(A1002,"-",T1002),Panaboard!AF:AF,0)))</f>
        <v/>
      </c>
      <c r="BC1002" t="str">
        <f t="shared" si="46"/>
        <v/>
      </c>
      <c r="BD1002" t="str">
        <f>IF(ISERROR(INDEX(Panaboard!AD:AD,MATCH(CONCATENATE(A1002,"-",T1002),Panaboard!AF:AF,0))),"",INDEX(Panaboard!AD:AD,MATCH(CONCATENATE(A1002,"-",T1002),Panaboard!AF:AF,0)))</f>
        <v/>
      </c>
      <c r="BE1002" t="str">
        <f>IF(ISERROR(INDEX(Panaboard!AE:AE,MATCH(CONCATENATE(A1002,"-",T1002),Panaboard!AF:AF,0))),"",INDEX(Panaboard!AE:AE,MATCH(CONCATENATE(A1002,"-",T1002),Panaboard!AF:AF,0)))</f>
        <v/>
      </c>
      <c r="BF1002">
        <f>IF(OR(UPPER(TRIM(PResult!R1002))="S",UPPER(TRIM(PResult!R1002))="P"),PResult!M1002,0)</f>
        <v>0</v>
      </c>
      <c r="BG1002" t="str">
        <f>IF(ISERROR(INDEX(Panaboard!L:L,MATCH(CONCATENATE(A1002,"-",T1002),Panaboard!AF:AF,0))),"",INDEX(Panaboard!L:L,MATCH(CONCATENATE(A1002,"-",T1002),Panaboard!AF:AF,0)))</f>
        <v/>
      </c>
      <c r="BH1002" t="str">
        <f>IF(ISERROR(INDEX(Panaboard!AG:AG,MATCH(CONCATENATE(A1002,"-",T1002),Panaboard!AF:AF,0))),"",INDEX(Panaboard!AG:AG,MATCH(CONCATENATE(A1002,"-",T1002),Panaboard!AF:AF,0)))</f>
        <v/>
      </c>
      <c r="BI1002" t="str">
        <f t="shared" si="47"/>
        <v/>
      </c>
      <c r="BJ1002" t="str">
        <f>IF(ISERROR(INDEX(CuttingList!F:F,MATCH(CONCATENATE(A1002,"-",T1002),CuttingList!E:E,0))),"",INDEX(CuttingList!F:F,MATCH(CONCATENATE(A1002,"-",T1002),CuttingList!E:E,0)))</f>
        <v/>
      </c>
    </row>
    <row r="1003" spans="1:62" x14ac:dyDescent="0.25">
      <c r="A1003" t="str">
        <f>IF(PResult!AL1003="","",PResult!AL1003)</f>
        <v/>
      </c>
      <c r="B1003" t="str">
        <f>IF(PResult!F1003="","",PResult!F1003)</f>
        <v/>
      </c>
      <c r="C1003" t="str">
        <f>IF(PResult!AN1003="","",PResult!AN1003)</f>
        <v/>
      </c>
      <c r="D1003" t="str">
        <f>IF(PResult!AO1003="","",PResult!AO1003)</f>
        <v/>
      </c>
      <c r="E1003" t="str">
        <f>IF(PResult!AP1003="","",PResult!AP1003)</f>
        <v/>
      </c>
      <c r="F1003" t="str">
        <f>IF(PResult!AQ1003="","",PResult!AQ1003)</f>
        <v/>
      </c>
      <c r="G1003">
        <f>IF(PResult!AR1003="",0,ROUND(PResult!AR1003,2))</f>
        <v>0</v>
      </c>
      <c r="I1003">
        <f>IF(OR(UPPER(TRIM(PResult!R1003))="S",UPPER(TRIM(PResult!R1003))="P"),PResult!O1003,0)</f>
        <v>0</v>
      </c>
      <c r="J1003" t="str">
        <f>IF(ISERROR(INDEX(Panaboard!J:J,MATCH(CONCATENATE(A1003,"-",T1003),Panaboard!AF:AF,0))),"",TRIM(INDEX(Panaboard!J:J,MATCH(CONCATENATE(A1003,"-",T1003),Panaboard!AF:AF,0))))</f>
        <v/>
      </c>
      <c r="K1003" t="str">
        <f>IF(ISERROR(INDEX(Panaboard!C:C,MATCH(CONCATENATE(A1003,"-",T1003),Panaboard!AF:AF,0))),"",INDEX(Panaboard!C:C,MATCH(CONCATENATE(A1003,"-",T1003),Panaboard!AF:AF,0)))</f>
        <v/>
      </c>
      <c r="L1003" t="str">
        <f>IF(ISERROR(INDEX(Panaboard!D:D,MATCH(CONCATENATE(A1003,"-",T1003),Panaboard!AF:AF,0))),"",INDEX(Panaboard!D:D,MATCH(CONCATENATE(A1003,"-",T1003),Panaboard!AF:AF,0)))</f>
        <v/>
      </c>
      <c r="M1003" t="str">
        <f>IF(ISERROR(INDEX(Panaboard!E:E,MATCH(CONCATENATE(A1003,"-",T1003),Panaboard!AF:AF,0))),"",INDEX(Panaboard!E:E,MATCH(CONCATENATE(A1003,"-",T1003),Panaboard!AF:AF,0)))</f>
        <v/>
      </c>
      <c r="N1003" t="str">
        <f>IF(ISERROR(INDEX(Panaboard!F:F,MATCH(CONCATENATE(A1003,"-",T1003),Panaboard!AF:AF,0))),"",INDEX(Panaboard!F:F,MATCH(CONCATENATE(A1003,"-",T1003),Panaboard!AF:AF,0)))</f>
        <v/>
      </c>
      <c r="O1003" t="str">
        <f>IF(ISERROR(INDEX(Panaboard!G:G,MATCH(CONCATENATE(A1003,"-",T1003),Panaboard!AF:AF,0))),"",INDEX(Panaboard!G:G,MATCH(CONCATENATE(A1003,"-",T1003),Panaboard!AF:AF,0)))</f>
        <v/>
      </c>
      <c r="P1003" t="str">
        <f t="shared" si="45"/>
        <v/>
      </c>
      <c r="Q1003" t="str">
        <f>IF(ISERROR(INDEX(Panaboard!H:H,MATCH(CONCATENATE(A1003,"-",T1003),Panaboard!AF:AF,0))),"",INDEX(Panaboard!H:H,MATCH(CONCATENATE(A1003,"-",T1003),Panaboard!AF:AF,0)))</f>
        <v/>
      </c>
      <c r="R1003" t="str">
        <f>IF(ISERROR(INDEX(Panaboard!I:I,MATCH(CONCATENATE(A1003,"-",T1003),Panaboard!AF:AF,0))),"",INDEX(Panaboard!I:I,MATCH(CONCATENATE(A1003,"-",T1003),Panaboard!AF:AF,0)))</f>
        <v/>
      </c>
      <c r="S1003" t="str">
        <f>CONCATENATE(PResult!AS1003,PResult!AT1003)</f>
        <v/>
      </c>
      <c r="T1003" t="str">
        <f>IF(PResult!BG1003="","",PResult!BG1003)</f>
        <v/>
      </c>
      <c r="U1003" t="str">
        <f>IF(PResult!Y1003="","",PResult!Y1003)</f>
        <v/>
      </c>
      <c r="V1003" t="str">
        <f>IF(PResult!AU1003="","",PResult!AU1003)</f>
        <v/>
      </c>
      <c r="W1003" t="str">
        <f>IF(PResult!R1003="","",UPPER(TRIM(PResult!R1003)))</f>
        <v/>
      </c>
      <c r="X1003" t="str">
        <f>IF(PResult!AV1003="","",PResult!AV1003)</f>
        <v/>
      </c>
      <c r="Y1003" t="str">
        <f>IF(PResult!AW1003="","",PResult!AW1003)</f>
        <v/>
      </c>
      <c r="Z1003" t="str">
        <f>IF(PResult!AX1003="","",PResult!AX1003)</f>
        <v/>
      </c>
      <c r="AA1003" t="str">
        <f>IF(PResult!AY1003="","",PResult!AY1003)</f>
        <v/>
      </c>
      <c r="AB1003" t="str">
        <f>IF(PResult!AZ1003="","",PResult!AZ1003)</f>
        <v/>
      </c>
      <c r="AC1003" t="str">
        <f>IF(PResult!BA1003="","",PResult!BA1003)</f>
        <v/>
      </c>
      <c r="AD1003" t="str">
        <f>IF(PResult!G1003="","",PResult!G1003)</f>
        <v/>
      </c>
      <c r="AE1003" t="str">
        <f>IF(PResult!H1003="","",PResult!H1003)</f>
        <v/>
      </c>
      <c r="AF1003">
        <f>IF(OR(PResult!I1003="(null)",PResult!I1003=""),0,PResult!I1003)</f>
        <v>0</v>
      </c>
      <c r="AG1003" t="str">
        <f>TEXT(IF(ISERROR(INDEX(Panaboard!P:P,MATCH(CONCATENATE(A1003,"-",T1003),Panaboard!AF:AF,0))),"",INDEX(Panaboard!P:P,MATCH(CONCATENATE(A1003,"-",T1003),Panaboard!AF:AF,0))),"HH:MM")</f>
        <v/>
      </c>
      <c r="AH1003" t="str">
        <f>TEXT(IF(ISERROR(INDEX(Panaboard!Q:Q,MATCH(CONCATENATE(A1003,"-",T1003),Panaboard!AF:AF,0))),"",INDEX(Panaboard!Q:Q,MATCH(CONCATENATE(A1003,"-",T1003),Panaboard!AF:AF,0))),"HH:MM")</f>
        <v/>
      </c>
      <c r="AI1003" t="str">
        <f>TEXT(IF(ISERROR(INDEX(Panaboard!R:R,MATCH(CONCATENATE(A1003,"-",T1003),Panaboard!AF:AF,0))),"",INDEX(Panaboard!R:R,MATCH(CONCATENATE(A1003,"-",T1003),Panaboard!AF:AF,0))),"HH:MM")</f>
        <v/>
      </c>
      <c r="AJ1003" t="str">
        <f>TEXT(IF(ISERROR(INDEX(Panaboard!S:S,MATCH(CONCATENATE(A1003,"-",T1003),Panaboard!AF:AF,0))),"",INDEX(Panaboard!S:S,MATCH(CONCATENATE(A1003,"-",T1003),Panaboard!AF:AF,0))),"HH:MM")</f>
        <v/>
      </c>
      <c r="AK1003" t="str">
        <f>IF(PResult!BC1003="","",PResult!BC1003)</f>
        <v/>
      </c>
      <c r="AL1003" t="str">
        <f>IF(PResult!BB1003="","",PResult!BB1003)</f>
        <v/>
      </c>
      <c r="AM1003" t="str">
        <f>IF(PResult!BE1003="","",PResult!BE1003)</f>
        <v/>
      </c>
      <c r="AN1003" t="str">
        <f>IF(PResult!BD1003="","",PResult!BD1003)</f>
        <v/>
      </c>
      <c r="AO1003" t="str">
        <f>IF(PResult!BF1003="","",PResult!BF1003)</f>
        <v/>
      </c>
      <c r="AP1003" t="str">
        <f>IF(ISERROR(INDEX(Panaboard!T:T,MATCH(CONCATENATE(A1003,"-",T1003),Panaboard!AF:AF,0))),"",INDEX(Panaboard!T:T,MATCH(CONCATENATE(A1003,"-",T1003),Panaboard!AF:AF,0)))</f>
        <v/>
      </c>
      <c r="AQ1003" t="str">
        <f>IF(ISERROR(INDEX(Panaboard!U:U,MATCH(CONCATENATE(A1003,"-",T1003),Panaboard!AF:AF,0))),"",INDEX(Panaboard!U:U,MATCH(CONCATENATE(A1003,"-",T1003),Panaboard!AF:AF,0)))</f>
        <v/>
      </c>
      <c r="AR1003" t="str">
        <f>IF(ISERROR(INDEX(Panaboard!V:V,MATCH(CONCATENATE(A1003,"-",T1003),Panaboard!AF:AF,0))),"",INDEX(Panaboard!V:V,MATCH(CONCATENATE(A1003,"-",T1003),Panaboard!AF:AF,0)))</f>
        <v/>
      </c>
      <c r="AS1003" t="str">
        <f>IF(ISERROR(INDEX(Panaboard!W:W,MATCH(CONCATENATE(A1003,"-",T1003),Panaboard!AF:AF,0))),"",INDEX(Panaboard!W:W,MATCH(CONCATENATE(A1003,"-",T1003),Panaboard!AF:AF,0)))</f>
        <v/>
      </c>
      <c r="AT1003" t="str">
        <f>IF(ISERROR(INDEX(Panaboard!X:X,MATCH(CONCATENATE(A1003,"-",T1003),Panaboard!AF:AF,0))),"",INDEX(Panaboard!X:X,MATCH(CONCATENATE(A1003,"-",T1003),Panaboard!AF:AF,0)))</f>
        <v/>
      </c>
      <c r="AU1003" t="str">
        <f>IF(ISERROR(INDEX(Panaboard!Y:Y,MATCH(CONCATENATE(A1003,"-",T1003),Panaboard!AF:AF,0))),"",INDEX(Panaboard!Y:Y,MATCH(CONCATENATE(A1003,"-",T1003),Panaboard!AF:AF,0)))</f>
        <v/>
      </c>
      <c r="AV1003" t="str">
        <f>IF(ISERROR(INDEX(Panaboard!Z:Z,MATCH(CONCATENATE(A1003,"-",T1003),Panaboard!AF:AF,0))),"",INDEX(Panaboard!Z:Z,MATCH(CONCATENATE(A1003,"-",T1003),Panaboard!AF:AF,0)))</f>
        <v/>
      </c>
      <c r="AW1003" t="str">
        <f>IF(ISERROR(INDEX(Panaboard!AA:AA,MATCH(CONCATENATE(A1003,"-",T1003),Panaboard!AF:AF,0))),"",INDEX(Panaboard!AA:AA,MATCH(CONCATENATE(A1003,"-",T1003),Panaboard!AF:AF,0)))</f>
        <v/>
      </c>
      <c r="AX1003" t="str">
        <f>IF(ISERROR(INDEX(Panaboard!AB:AB,MATCH(CONCATENATE(A1003,"-",T1003),Panaboard!AF:AF,0))),"",INDEX(Panaboard!AB:AB,MATCH(CONCATENATE(A1003,"-",T1003),Panaboard!AF:AF,0)))</f>
        <v/>
      </c>
      <c r="AY1003" t="str">
        <f>IF(ISERROR(INDEX(Panaboard!AC:AC,MATCH(CONCATENATE(A1003,"-",T1003),Panaboard!AF:AF,0))),"",INDEX(Panaboard!AC:AC,MATCH(CONCATENATE(A1003,"-",T1003),Panaboard!AF:AF,0)))</f>
        <v/>
      </c>
      <c r="AZ1003" t="str">
        <f>IF(OR(PResult!T1003="",PResult!T1003="(null)"),"",PResult!T1003)</f>
        <v/>
      </c>
      <c r="BA1003">
        <f>IF(PResult!O1003="",0,PResult!O1003)</f>
        <v>0</v>
      </c>
      <c r="BB1003" t="str">
        <f>IF(ISERROR(INDEX(Panaboard!N:N,MATCH(CONCATENATE(A1003,"-",T1003),Panaboard!AF:AF,0))),"",INDEX(Panaboard!N:N,MATCH(CONCATENATE(A1003,"-",T1003),Panaboard!AF:AF,0)))</f>
        <v/>
      </c>
      <c r="BC1003" t="str">
        <f t="shared" si="46"/>
        <v/>
      </c>
      <c r="BD1003" t="str">
        <f>IF(ISERROR(INDEX(Panaboard!AD:AD,MATCH(CONCATENATE(A1003,"-",T1003),Panaboard!AF:AF,0))),"",INDEX(Panaboard!AD:AD,MATCH(CONCATENATE(A1003,"-",T1003),Panaboard!AF:AF,0)))</f>
        <v/>
      </c>
      <c r="BE1003" t="str">
        <f>IF(ISERROR(INDEX(Panaboard!AE:AE,MATCH(CONCATENATE(A1003,"-",T1003),Panaboard!AF:AF,0))),"",INDEX(Panaboard!AE:AE,MATCH(CONCATENATE(A1003,"-",T1003),Panaboard!AF:AF,0)))</f>
        <v/>
      </c>
      <c r="BF1003">
        <f>IF(OR(UPPER(TRIM(PResult!R1003))="S",UPPER(TRIM(PResult!R1003))="P"),PResult!M1003,0)</f>
        <v>0</v>
      </c>
      <c r="BG1003" t="str">
        <f>IF(ISERROR(INDEX(Panaboard!L:L,MATCH(CONCATENATE(A1003,"-",T1003),Panaboard!AF:AF,0))),"",INDEX(Panaboard!L:L,MATCH(CONCATENATE(A1003,"-",T1003),Panaboard!AF:AF,0)))</f>
        <v/>
      </c>
      <c r="BH1003" t="str">
        <f>IF(ISERROR(INDEX(Panaboard!AG:AG,MATCH(CONCATENATE(A1003,"-",T1003),Panaboard!AF:AF,0))),"",INDEX(Panaboard!AG:AG,MATCH(CONCATENATE(A1003,"-",T1003),Panaboard!AF:AF,0)))</f>
        <v/>
      </c>
      <c r="BI1003" t="str">
        <f t="shared" si="47"/>
        <v/>
      </c>
      <c r="BJ1003" t="str">
        <f>IF(ISERROR(INDEX(CuttingList!F:F,MATCH(CONCATENATE(A1003,"-",T1003),CuttingList!E:E,0))),"",INDEX(CuttingList!F:F,MATCH(CONCATENATE(A1003,"-",T1003),CuttingList!E:E,0)))</f>
        <v/>
      </c>
    </row>
    <row r="1004" spans="1:62" x14ac:dyDescent="0.25">
      <c r="A1004" t="str">
        <f>IF(PResult!AL1004="","",PResult!AL1004)</f>
        <v/>
      </c>
      <c r="B1004" t="str">
        <f>IF(PResult!F1004="","",PResult!F1004)</f>
        <v/>
      </c>
      <c r="C1004" t="str">
        <f>IF(PResult!AN1004="","",PResult!AN1004)</f>
        <v/>
      </c>
      <c r="D1004" t="str">
        <f>IF(PResult!AO1004="","",PResult!AO1004)</f>
        <v/>
      </c>
      <c r="E1004" t="str">
        <f>IF(PResult!AP1004="","",PResult!AP1004)</f>
        <v/>
      </c>
      <c r="F1004" t="str">
        <f>IF(PResult!AQ1004="","",PResult!AQ1004)</f>
        <v/>
      </c>
      <c r="G1004">
        <f>IF(PResult!AR1004="",0,ROUND(PResult!AR1004,2))</f>
        <v>0</v>
      </c>
      <c r="I1004">
        <f>IF(OR(UPPER(TRIM(PResult!R1004))="S",UPPER(TRIM(PResult!R1004))="P"),PResult!O1004,0)</f>
        <v>0</v>
      </c>
      <c r="J1004" t="str">
        <f>IF(ISERROR(INDEX(Panaboard!J:J,MATCH(CONCATENATE(A1004,"-",T1004),Panaboard!AF:AF,0))),"",TRIM(INDEX(Panaboard!J:J,MATCH(CONCATENATE(A1004,"-",T1004),Panaboard!AF:AF,0))))</f>
        <v/>
      </c>
      <c r="K1004" t="str">
        <f>IF(ISERROR(INDEX(Panaboard!C:C,MATCH(CONCATENATE(A1004,"-",T1004),Panaboard!AF:AF,0))),"",INDEX(Panaboard!C:C,MATCH(CONCATENATE(A1004,"-",T1004),Panaboard!AF:AF,0)))</f>
        <v/>
      </c>
      <c r="L1004" t="str">
        <f>IF(ISERROR(INDEX(Panaboard!D:D,MATCH(CONCATENATE(A1004,"-",T1004),Panaboard!AF:AF,0))),"",INDEX(Panaboard!D:D,MATCH(CONCATENATE(A1004,"-",T1004),Panaboard!AF:AF,0)))</f>
        <v/>
      </c>
      <c r="M1004" t="str">
        <f>IF(ISERROR(INDEX(Panaboard!E:E,MATCH(CONCATENATE(A1004,"-",T1004),Panaboard!AF:AF,0))),"",INDEX(Panaboard!E:E,MATCH(CONCATENATE(A1004,"-",T1004),Panaboard!AF:AF,0)))</f>
        <v/>
      </c>
      <c r="N1004" t="str">
        <f>IF(ISERROR(INDEX(Panaboard!F:F,MATCH(CONCATENATE(A1004,"-",T1004),Panaboard!AF:AF,0))),"",INDEX(Panaboard!F:F,MATCH(CONCATENATE(A1004,"-",T1004),Panaboard!AF:AF,0)))</f>
        <v/>
      </c>
      <c r="O1004" t="str">
        <f>IF(ISERROR(INDEX(Panaboard!G:G,MATCH(CONCATENATE(A1004,"-",T1004),Panaboard!AF:AF,0))),"",INDEX(Panaboard!G:G,MATCH(CONCATENATE(A1004,"-",T1004),Panaboard!AF:AF,0)))</f>
        <v/>
      </c>
      <c r="P1004" t="str">
        <f t="shared" si="45"/>
        <v/>
      </c>
      <c r="Q1004" t="str">
        <f>IF(ISERROR(INDEX(Panaboard!H:H,MATCH(CONCATENATE(A1004,"-",T1004),Panaboard!AF:AF,0))),"",INDEX(Panaboard!H:H,MATCH(CONCATENATE(A1004,"-",T1004),Panaboard!AF:AF,0)))</f>
        <v/>
      </c>
      <c r="R1004" t="str">
        <f>IF(ISERROR(INDEX(Panaboard!I:I,MATCH(CONCATENATE(A1004,"-",T1004),Panaboard!AF:AF,0))),"",INDEX(Panaboard!I:I,MATCH(CONCATENATE(A1004,"-",T1004),Panaboard!AF:AF,0)))</f>
        <v/>
      </c>
      <c r="S1004" t="str">
        <f>CONCATENATE(PResult!AS1004,PResult!AT1004)</f>
        <v/>
      </c>
      <c r="T1004" t="str">
        <f>IF(PResult!BG1004="","",PResult!BG1004)</f>
        <v/>
      </c>
      <c r="U1004" t="str">
        <f>IF(PResult!Y1004="","",PResult!Y1004)</f>
        <v/>
      </c>
      <c r="V1004" t="str">
        <f>IF(PResult!AU1004="","",PResult!AU1004)</f>
        <v/>
      </c>
      <c r="W1004" t="str">
        <f>IF(PResult!R1004="","",UPPER(TRIM(PResult!R1004)))</f>
        <v/>
      </c>
      <c r="X1004" t="str">
        <f>IF(PResult!AV1004="","",PResult!AV1004)</f>
        <v/>
      </c>
      <c r="Y1004" t="str">
        <f>IF(PResult!AW1004="","",PResult!AW1004)</f>
        <v/>
      </c>
      <c r="Z1004" t="str">
        <f>IF(PResult!AX1004="","",PResult!AX1004)</f>
        <v/>
      </c>
      <c r="AA1004" t="str">
        <f>IF(PResult!AY1004="","",PResult!AY1004)</f>
        <v/>
      </c>
      <c r="AB1004" t="str">
        <f>IF(PResult!AZ1004="","",PResult!AZ1004)</f>
        <v/>
      </c>
      <c r="AC1004" t="str">
        <f>IF(PResult!BA1004="","",PResult!BA1004)</f>
        <v/>
      </c>
      <c r="AD1004" t="str">
        <f>IF(PResult!G1004="","",PResult!G1004)</f>
        <v/>
      </c>
      <c r="AE1004" t="str">
        <f>IF(PResult!H1004="","",PResult!H1004)</f>
        <v/>
      </c>
      <c r="AF1004">
        <f>IF(OR(PResult!I1004="(null)",PResult!I1004=""),0,PResult!I1004)</f>
        <v>0</v>
      </c>
      <c r="AG1004" t="str">
        <f>TEXT(IF(ISERROR(INDEX(Panaboard!P:P,MATCH(CONCATENATE(A1004,"-",T1004),Panaboard!AF:AF,0))),"",INDEX(Panaboard!P:P,MATCH(CONCATENATE(A1004,"-",T1004),Panaboard!AF:AF,0))),"HH:MM")</f>
        <v/>
      </c>
      <c r="AH1004" t="str">
        <f>TEXT(IF(ISERROR(INDEX(Panaboard!Q:Q,MATCH(CONCATENATE(A1004,"-",T1004),Panaboard!AF:AF,0))),"",INDEX(Panaboard!Q:Q,MATCH(CONCATENATE(A1004,"-",T1004),Panaboard!AF:AF,0))),"HH:MM")</f>
        <v/>
      </c>
      <c r="AI1004" t="str">
        <f>TEXT(IF(ISERROR(INDEX(Panaboard!R:R,MATCH(CONCATENATE(A1004,"-",T1004),Panaboard!AF:AF,0))),"",INDEX(Panaboard!R:R,MATCH(CONCATENATE(A1004,"-",T1004),Panaboard!AF:AF,0))),"HH:MM")</f>
        <v/>
      </c>
      <c r="AJ1004" t="str">
        <f>TEXT(IF(ISERROR(INDEX(Panaboard!S:S,MATCH(CONCATENATE(A1004,"-",T1004),Panaboard!AF:AF,0))),"",INDEX(Panaboard!S:S,MATCH(CONCATENATE(A1004,"-",T1004),Panaboard!AF:AF,0))),"HH:MM")</f>
        <v/>
      </c>
      <c r="AK1004" t="str">
        <f>IF(PResult!BC1004="","",PResult!BC1004)</f>
        <v/>
      </c>
      <c r="AL1004" t="str">
        <f>IF(PResult!BB1004="","",PResult!BB1004)</f>
        <v/>
      </c>
      <c r="AM1004" t="str">
        <f>IF(PResult!BE1004="","",PResult!BE1004)</f>
        <v/>
      </c>
      <c r="AN1004" t="str">
        <f>IF(PResult!BD1004="","",PResult!BD1004)</f>
        <v/>
      </c>
      <c r="AO1004" t="str">
        <f>IF(PResult!BF1004="","",PResult!BF1004)</f>
        <v/>
      </c>
      <c r="AP1004" t="str">
        <f>IF(ISERROR(INDEX(Panaboard!T:T,MATCH(CONCATENATE(A1004,"-",T1004),Panaboard!AF:AF,0))),"",INDEX(Panaboard!T:T,MATCH(CONCATENATE(A1004,"-",T1004),Panaboard!AF:AF,0)))</f>
        <v/>
      </c>
      <c r="AQ1004" t="str">
        <f>IF(ISERROR(INDEX(Panaboard!U:U,MATCH(CONCATENATE(A1004,"-",T1004),Panaboard!AF:AF,0))),"",INDEX(Panaboard!U:U,MATCH(CONCATENATE(A1004,"-",T1004),Panaboard!AF:AF,0)))</f>
        <v/>
      </c>
      <c r="AR1004" t="str">
        <f>IF(ISERROR(INDEX(Panaboard!V:V,MATCH(CONCATENATE(A1004,"-",T1004),Panaboard!AF:AF,0))),"",INDEX(Panaboard!V:V,MATCH(CONCATENATE(A1004,"-",T1004),Panaboard!AF:AF,0)))</f>
        <v/>
      </c>
      <c r="AS1004" t="str">
        <f>IF(ISERROR(INDEX(Panaboard!W:W,MATCH(CONCATENATE(A1004,"-",T1004),Panaboard!AF:AF,0))),"",INDEX(Panaboard!W:W,MATCH(CONCATENATE(A1004,"-",T1004),Panaboard!AF:AF,0)))</f>
        <v/>
      </c>
      <c r="AT1004" t="str">
        <f>IF(ISERROR(INDEX(Panaboard!X:X,MATCH(CONCATENATE(A1004,"-",T1004),Panaboard!AF:AF,0))),"",INDEX(Panaboard!X:X,MATCH(CONCATENATE(A1004,"-",T1004),Panaboard!AF:AF,0)))</f>
        <v/>
      </c>
      <c r="AU1004" t="str">
        <f>IF(ISERROR(INDEX(Panaboard!Y:Y,MATCH(CONCATENATE(A1004,"-",T1004),Panaboard!AF:AF,0))),"",INDEX(Panaboard!Y:Y,MATCH(CONCATENATE(A1004,"-",T1004),Panaboard!AF:AF,0)))</f>
        <v/>
      </c>
      <c r="AV1004" t="str">
        <f>IF(ISERROR(INDEX(Panaboard!Z:Z,MATCH(CONCATENATE(A1004,"-",T1004),Panaboard!AF:AF,0))),"",INDEX(Panaboard!Z:Z,MATCH(CONCATENATE(A1004,"-",T1004),Panaboard!AF:AF,0)))</f>
        <v/>
      </c>
      <c r="AW1004" t="str">
        <f>IF(ISERROR(INDEX(Panaboard!AA:AA,MATCH(CONCATENATE(A1004,"-",T1004),Panaboard!AF:AF,0))),"",INDEX(Panaboard!AA:AA,MATCH(CONCATENATE(A1004,"-",T1004),Panaboard!AF:AF,0)))</f>
        <v/>
      </c>
      <c r="AX1004" t="str">
        <f>IF(ISERROR(INDEX(Panaboard!AB:AB,MATCH(CONCATENATE(A1004,"-",T1004),Panaboard!AF:AF,0))),"",INDEX(Panaboard!AB:AB,MATCH(CONCATENATE(A1004,"-",T1004),Panaboard!AF:AF,0)))</f>
        <v/>
      </c>
      <c r="AY1004" t="str">
        <f>IF(ISERROR(INDEX(Panaboard!AC:AC,MATCH(CONCATENATE(A1004,"-",T1004),Panaboard!AF:AF,0))),"",INDEX(Panaboard!AC:AC,MATCH(CONCATENATE(A1004,"-",T1004),Panaboard!AF:AF,0)))</f>
        <v/>
      </c>
      <c r="AZ1004" t="str">
        <f>IF(OR(PResult!T1004="",PResult!T1004="(null)"),"",PResult!T1004)</f>
        <v/>
      </c>
      <c r="BA1004">
        <f>IF(PResult!O1004="",0,PResult!O1004)</f>
        <v>0</v>
      </c>
      <c r="BB1004" t="str">
        <f>IF(ISERROR(INDEX(Panaboard!N:N,MATCH(CONCATENATE(A1004,"-",T1004),Panaboard!AF:AF,0))),"",INDEX(Panaboard!N:N,MATCH(CONCATENATE(A1004,"-",T1004),Panaboard!AF:AF,0)))</f>
        <v/>
      </c>
      <c r="BC1004" t="str">
        <f t="shared" si="46"/>
        <v/>
      </c>
      <c r="BD1004" t="str">
        <f>IF(ISERROR(INDEX(Panaboard!AD:AD,MATCH(CONCATENATE(A1004,"-",T1004),Panaboard!AF:AF,0))),"",INDEX(Panaboard!AD:AD,MATCH(CONCATENATE(A1004,"-",T1004),Panaboard!AF:AF,0)))</f>
        <v/>
      </c>
      <c r="BE1004" t="str">
        <f>IF(ISERROR(INDEX(Panaboard!AE:AE,MATCH(CONCATENATE(A1004,"-",T1004),Panaboard!AF:AF,0))),"",INDEX(Panaboard!AE:AE,MATCH(CONCATENATE(A1004,"-",T1004),Panaboard!AF:AF,0)))</f>
        <v/>
      </c>
      <c r="BF1004">
        <f>IF(OR(UPPER(TRIM(PResult!R1004))="S",UPPER(TRIM(PResult!R1004))="P"),PResult!M1004,0)</f>
        <v>0</v>
      </c>
      <c r="BG1004" t="str">
        <f>IF(ISERROR(INDEX(Panaboard!L:L,MATCH(CONCATENATE(A1004,"-",T1004),Panaboard!AF:AF,0))),"",INDEX(Panaboard!L:L,MATCH(CONCATENATE(A1004,"-",T1004),Panaboard!AF:AF,0)))</f>
        <v/>
      </c>
      <c r="BH1004" t="str">
        <f>IF(ISERROR(INDEX(Panaboard!AG:AG,MATCH(CONCATENATE(A1004,"-",T1004),Panaboard!AF:AF,0))),"",INDEX(Panaboard!AG:AG,MATCH(CONCATENATE(A1004,"-",T1004),Panaboard!AF:AF,0)))</f>
        <v/>
      </c>
      <c r="BI1004" t="str">
        <f t="shared" si="47"/>
        <v/>
      </c>
      <c r="BJ1004" t="str">
        <f>IF(ISERROR(INDEX(CuttingList!F:F,MATCH(CONCATENATE(A1004,"-",T1004),CuttingList!E:E,0))),"",INDEX(CuttingList!F:F,MATCH(CONCATENATE(A1004,"-",T1004),CuttingList!E:E,0)))</f>
        <v/>
      </c>
    </row>
    <row r="1005" spans="1:62" x14ac:dyDescent="0.25">
      <c r="A1005" t="str">
        <f>IF(PResult!AL1005="","",PResult!AL1005)</f>
        <v/>
      </c>
      <c r="B1005" t="str">
        <f>IF(PResult!F1005="","",PResult!F1005)</f>
        <v/>
      </c>
      <c r="C1005" t="str">
        <f>IF(PResult!AN1005="","",PResult!AN1005)</f>
        <v/>
      </c>
      <c r="D1005" t="str">
        <f>IF(PResult!AO1005="","",PResult!AO1005)</f>
        <v/>
      </c>
      <c r="E1005" t="str">
        <f>IF(PResult!AP1005="","",PResult!AP1005)</f>
        <v/>
      </c>
      <c r="F1005" t="str">
        <f>IF(PResult!AQ1005="","",PResult!AQ1005)</f>
        <v/>
      </c>
      <c r="G1005">
        <f>IF(PResult!AR1005="",0,ROUND(PResult!AR1005,2))</f>
        <v>0</v>
      </c>
      <c r="I1005">
        <f>IF(OR(UPPER(TRIM(PResult!R1005))="S",UPPER(TRIM(PResult!R1005))="P"),PResult!O1005,0)</f>
        <v>0</v>
      </c>
      <c r="J1005" t="str">
        <f>IF(ISERROR(INDEX(Panaboard!J:J,MATCH(CONCATENATE(A1005,"-",T1005),Panaboard!AF:AF,0))),"",TRIM(INDEX(Panaboard!J:J,MATCH(CONCATENATE(A1005,"-",T1005),Panaboard!AF:AF,0))))</f>
        <v/>
      </c>
      <c r="K1005" t="str">
        <f>IF(ISERROR(INDEX(Panaboard!C:C,MATCH(CONCATENATE(A1005,"-",T1005),Panaboard!AF:AF,0))),"",INDEX(Panaboard!C:C,MATCH(CONCATENATE(A1005,"-",T1005),Panaboard!AF:AF,0)))</f>
        <v/>
      </c>
      <c r="L1005" t="str">
        <f>IF(ISERROR(INDEX(Panaboard!D:D,MATCH(CONCATENATE(A1005,"-",T1005),Panaboard!AF:AF,0))),"",INDEX(Panaboard!D:D,MATCH(CONCATENATE(A1005,"-",T1005),Panaboard!AF:AF,0)))</f>
        <v/>
      </c>
      <c r="M1005" t="str">
        <f>IF(ISERROR(INDEX(Panaboard!E:E,MATCH(CONCATENATE(A1005,"-",T1005),Panaboard!AF:AF,0))),"",INDEX(Panaboard!E:E,MATCH(CONCATENATE(A1005,"-",T1005),Panaboard!AF:AF,0)))</f>
        <v/>
      </c>
      <c r="N1005" t="str">
        <f>IF(ISERROR(INDEX(Panaboard!F:F,MATCH(CONCATENATE(A1005,"-",T1005),Panaboard!AF:AF,0))),"",INDEX(Panaboard!F:F,MATCH(CONCATENATE(A1005,"-",T1005),Panaboard!AF:AF,0)))</f>
        <v/>
      </c>
      <c r="O1005" t="str">
        <f>IF(ISERROR(INDEX(Panaboard!G:G,MATCH(CONCATENATE(A1005,"-",T1005),Panaboard!AF:AF,0))),"",INDEX(Panaboard!G:G,MATCH(CONCATENATE(A1005,"-",T1005),Panaboard!AF:AF,0)))</f>
        <v/>
      </c>
      <c r="P1005" t="str">
        <f t="shared" si="45"/>
        <v/>
      </c>
      <c r="Q1005" t="str">
        <f>IF(ISERROR(INDEX(Panaboard!H:H,MATCH(CONCATENATE(A1005,"-",T1005),Panaboard!AF:AF,0))),"",INDEX(Panaboard!H:H,MATCH(CONCATENATE(A1005,"-",T1005),Panaboard!AF:AF,0)))</f>
        <v/>
      </c>
      <c r="R1005" t="str">
        <f>IF(ISERROR(INDEX(Panaboard!I:I,MATCH(CONCATENATE(A1005,"-",T1005),Panaboard!AF:AF,0))),"",INDEX(Panaboard!I:I,MATCH(CONCATENATE(A1005,"-",T1005),Panaboard!AF:AF,0)))</f>
        <v/>
      </c>
      <c r="S1005" t="str">
        <f>CONCATENATE(PResult!AS1005,PResult!AT1005)</f>
        <v/>
      </c>
      <c r="T1005" t="str">
        <f>IF(PResult!BG1005="","",PResult!BG1005)</f>
        <v/>
      </c>
      <c r="U1005" t="str">
        <f>IF(PResult!Y1005="","",PResult!Y1005)</f>
        <v/>
      </c>
      <c r="V1005" t="str">
        <f>IF(PResult!AU1005="","",PResult!AU1005)</f>
        <v/>
      </c>
      <c r="W1005" t="str">
        <f>IF(PResult!R1005="","",UPPER(TRIM(PResult!R1005)))</f>
        <v/>
      </c>
      <c r="X1005" t="str">
        <f>IF(PResult!AV1005="","",PResult!AV1005)</f>
        <v/>
      </c>
      <c r="Y1005" t="str">
        <f>IF(PResult!AW1005="","",PResult!AW1005)</f>
        <v/>
      </c>
      <c r="Z1005" t="str">
        <f>IF(PResult!AX1005="","",PResult!AX1005)</f>
        <v/>
      </c>
      <c r="AA1005" t="str">
        <f>IF(PResult!AY1005="","",PResult!AY1005)</f>
        <v/>
      </c>
      <c r="AB1005" t="str">
        <f>IF(PResult!AZ1005="","",PResult!AZ1005)</f>
        <v/>
      </c>
      <c r="AC1005" t="str">
        <f>IF(PResult!BA1005="","",PResult!BA1005)</f>
        <v/>
      </c>
      <c r="AD1005" t="str">
        <f>IF(PResult!G1005="","",PResult!G1005)</f>
        <v/>
      </c>
      <c r="AE1005" t="str">
        <f>IF(PResult!H1005="","",PResult!H1005)</f>
        <v/>
      </c>
      <c r="AF1005">
        <f>IF(OR(PResult!I1005="(null)",PResult!I1005=""),0,PResult!I1005)</f>
        <v>0</v>
      </c>
      <c r="AG1005" t="str">
        <f>TEXT(IF(ISERROR(INDEX(Panaboard!P:P,MATCH(CONCATENATE(A1005,"-",T1005),Panaboard!AF:AF,0))),"",INDEX(Panaboard!P:P,MATCH(CONCATENATE(A1005,"-",T1005),Panaboard!AF:AF,0))),"HH:MM")</f>
        <v/>
      </c>
      <c r="AH1005" t="str">
        <f>TEXT(IF(ISERROR(INDEX(Panaboard!Q:Q,MATCH(CONCATENATE(A1005,"-",T1005),Panaboard!AF:AF,0))),"",INDEX(Panaboard!Q:Q,MATCH(CONCATENATE(A1005,"-",T1005),Panaboard!AF:AF,0))),"HH:MM")</f>
        <v/>
      </c>
      <c r="AI1005" t="str">
        <f>TEXT(IF(ISERROR(INDEX(Panaboard!R:R,MATCH(CONCATENATE(A1005,"-",T1005),Panaboard!AF:AF,0))),"",INDEX(Panaboard!R:R,MATCH(CONCATENATE(A1005,"-",T1005),Panaboard!AF:AF,0))),"HH:MM")</f>
        <v/>
      </c>
      <c r="AJ1005" t="str">
        <f>TEXT(IF(ISERROR(INDEX(Panaboard!S:S,MATCH(CONCATENATE(A1005,"-",T1005),Panaboard!AF:AF,0))),"",INDEX(Panaboard!S:S,MATCH(CONCATENATE(A1005,"-",T1005),Panaboard!AF:AF,0))),"HH:MM")</f>
        <v/>
      </c>
      <c r="AK1005" t="str">
        <f>IF(PResult!BC1005="","",PResult!BC1005)</f>
        <v/>
      </c>
      <c r="AL1005" t="str">
        <f>IF(PResult!BB1005="","",PResult!BB1005)</f>
        <v/>
      </c>
      <c r="AM1005" t="str">
        <f>IF(PResult!BE1005="","",PResult!BE1005)</f>
        <v/>
      </c>
      <c r="AN1005" t="str">
        <f>IF(PResult!BD1005="","",PResult!BD1005)</f>
        <v/>
      </c>
      <c r="AO1005" t="str">
        <f>IF(PResult!BF1005="","",PResult!BF1005)</f>
        <v/>
      </c>
      <c r="AP1005" t="str">
        <f>IF(ISERROR(INDEX(Panaboard!T:T,MATCH(CONCATENATE(A1005,"-",T1005),Panaboard!AF:AF,0))),"",INDEX(Panaboard!T:T,MATCH(CONCATENATE(A1005,"-",T1005),Panaboard!AF:AF,0)))</f>
        <v/>
      </c>
      <c r="AQ1005" t="str">
        <f>IF(ISERROR(INDEX(Panaboard!U:U,MATCH(CONCATENATE(A1005,"-",T1005),Panaboard!AF:AF,0))),"",INDEX(Panaboard!U:U,MATCH(CONCATENATE(A1005,"-",T1005),Panaboard!AF:AF,0)))</f>
        <v/>
      </c>
      <c r="AR1005" t="str">
        <f>IF(ISERROR(INDEX(Panaboard!V:V,MATCH(CONCATENATE(A1005,"-",T1005),Panaboard!AF:AF,0))),"",INDEX(Panaboard!V:V,MATCH(CONCATENATE(A1005,"-",T1005),Panaboard!AF:AF,0)))</f>
        <v/>
      </c>
      <c r="AS1005" t="str">
        <f>IF(ISERROR(INDEX(Panaboard!W:W,MATCH(CONCATENATE(A1005,"-",T1005),Panaboard!AF:AF,0))),"",INDEX(Panaboard!W:W,MATCH(CONCATENATE(A1005,"-",T1005),Panaboard!AF:AF,0)))</f>
        <v/>
      </c>
      <c r="AT1005" t="str">
        <f>IF(ISERROR(INDEX(Panaboard!X:X,MATCH(CONCATENATE(A1005,"-",T1005),Panaboard!AF:AF,0))),"",INDEX(Panaboard!X:X,MATCH(CONCATENATE(A1005,"-",T1005),Panaboard!AF:AF,0)))</f>
        <v/>
      </c>
      <c r="AU1005" t="str">
        <f>IF(ISERROR(INDEX(Panaboard!Y:Y,MATCH(CONCATENATE(A1005,"-",T1005),Panaboard!AF:AF,0))),"",INDEX(Panaboard!Y:Y,MATCH(CONCATENATE(A1005,"-",T1005),Panaboard!AF:AF,0)))</f>
        <v/>
      </c>
      <c r="AV1005" t="str">
        <f>IF(ISERROR(INDEX(Panaboard!Z:Z,MATCH(CONCATENATE(A1005,"-",T1005),Panaboard!AF:AF,0))),"",INDEX(Panaboard!Z:Z,MATCH(CONCATENATE(A1005,"-",T1005),Panaboard!AF:AF,0)))</f>
        <v/>
      </c>
      <c r="AW1005" t="str">
        <f>IF(ISERROR(INDEX(Panaboard!AA:AA,MATCH(CONCATENATE(A1005,"-",T1005),Panaboard!AF:AF,0))),"",INDEX(Panaboard!AA:AA,MATCH(CONCATENATE(A1005,"-",T1005),Panaboard!AF:AF,0)))</f>
        <v/>
      </c>
      <c r="AX1005" t="str">
        <f>IF(ISERROR(INDEX(Panaboard!AB:AB,MATCH(CONCATENATE(A1005,"-",T1005),Panaboard!AF:AF,0))),"",INDEX(Panaboard!AB:AB,MATCH(CONCATENATE(A1005,"-",T1005),Panaboard!AF:AF,0)))</f>
        <v/>
      </c>
      <c r="AY1005" t="str">
        <f>IF(ISERROR(INDEX(Panaboard!AC:AC,MATCH(CONCATENATE(A1005,"-",T1005),Panaboard!AF:AF,0))),"",INDEX(Panaboard!AC:AC,MATCH(CONCATENATE(A1005,"-",T1005),Panaboard!AF:AF,0)))</f>
        <v/>
      </c>
      <c r="AZ1005" t="str">
        <f>IF(OR(PResult!T1005="",PResult!T1005="(null)"),"",PResult!T1005)</f>
        <v/>
      </c>
      <c r="BA1005">
        <f>IF(PResult!O1005="",0,PResult!O1005)</f>
        <v>0</v>
      </c>
      <c r="BB1005" t="str">
        <f>IF(ISERROR(INDEX(Panaboard!N:N,MATCH(CONCATENATE(A1005,"-",T1005),Panaboard!AF:AF,0))),"",INDEX(Panaboard!N:N,MATCH(CONCATENATE(A1005,"-",T1005),Panaboard!AF:AF,0)))</f>
        <v/>
      </c>
      <c r="BC1005" t="str">
        <f t="shared" si="46"/>
        <v/>
      </c>
      <c r="BD1005" t="str">
        <f>IF(ISERROR(INDEX(Panaboard!AD:AD,MATCH(CONCATENATE(A1005,"-",T1005),Panaboard!AF:AF,0))),"",INDEX(Panaboard!AD:AD,MATCH(CONCATENATE(A1005,"-",T1005),Panaboard!AF:AF,0)))</f>
        <v/>
      </c>
      <c r="BE1005" t="str">
        <f>IF(ISERROR(INDEX(Panaboard!AE:AE,MATCH(CONCATENATE(A1005,"-",T1005),Panaboard!AF:AF,0))),"",INDEX(Panaboard!AE:AE,MATCH(CONCATENATE(A1005,"-",T1005),Panaboard!AF:AF,0)))</f>
        <v/>
      </c>
      <c r="BF1005">
        <f>IF(OR(UPPER(TRIM(PResult!R1005))="S",UPPER(TRIM(PResult!R1005))="P"),PResult!M1005,0)</f>
        <v>0</v>
      </c>
      <c r="BG1005" t="str">
        <f>IF(ISERROR(INDEX(Panaboard!L:L,MATCH(CONCATENATE(A1005,"-",T1005),Panaboard!AF:AF,0))),"",INDEX(Panaboard!L:L,MATCH(CONCATENATE(A1005,"-",T1005),Panaboard!AF:AF,0)))</f>
        <v/>
      </c>
      <c r="BH1005" t="str">
        <f>IF(ISERROR(INDEX(Panaboard!AG:AG,MATCH(CONCATENATE(A1005,"-",T1005),Panaboard!AF:AF,0))),"",INDEX(Panaboard!AG:AG,MATCH(CONCATENATE(A1005,"-",T1005),Panaboard!AF:AF,0)))</f>
        <v/>
      </c>
      <c r="BI1005" t="str">
        <f t="shared" si="47"/>
        <v/>
      </c>
      <c r="BJ1005" t="str">
        <f>IF(ISERROR(INDEX(CuttingList!F:F,MATCH(CONCATENATE(A1005,"-",T1005),CuttingList!E:E,0))),"",INDEX(CuttingList!F:F,MATCH(CONCATENATE(A1005,"-",T1005),CuttingList!E:E,0)))</f>
        <v/>
      </c>
    </row>
    <row r="1006" spans="1:62" x14ac:dyDescent="0.25">
      <c r="A1006" t="str">
        <f>IF(PResult!AL1006="","",PResult!AL1006)</f>
        <v/>
      </c>
      <c r="B1006" t="str">
        <f>IF(PResult!F1006="","",PResult!F1006)</f>
        <v/>
      </c>
      <c r="C1006" t="str">
        <f>IF(PResult!AN1006="","",PResult!AN1006)</f>
        <v/>
      </c>
      <c r="D1006" t="str">
        <f>IF(PResult!AO1006="","",PResult!AO1006)</f>
        <v/>
      </c>
      <c r="E1006" t="str">
        <f>IF(PResult!AP1006="","",PResult!AP1006)</f>
        <v/>
      </c>
      <c r="F1006" t="str">
        <f>IF(PResult!AQ1006="","",PResult!AQ1006)</f>
        <v/>
      </c>
      <c r="G1006">
        <f>IF(PResult!AR1006="",0,ROUND(PResult!AR1006,2))</f>
        <v>0</v>
      </c>
      <c r="I1006">
        <f>IF(OR(UPPER(TRIM(PResult!R1006))="S",UPPER(TRIM(PResult!R1006))="P"),PResult!O1006,0)</f>
        <v>0</v>
      </c>
      <c r="J1006" t="str">
        <f>IF(ISERROR(INDEX(Panaboard!J:J,MATCH(CONCATENATE(A1006,"-",T1006),Panaboard!AF:AF,0))),"",TRIM(INDEX(Panaboard!J:J,MATCH(CONCATENATE(A1006,"-",T1006),Panaboard!AF:AF,0))))</f>
        <v/>
      </c>
      <c r="K1006" t="str">
        <f>IF(ISERROR(INDEX(Panaboard!C:C,MATCH(CONCATENATE(A1006,"-",T1006),Panaboard!AF:AF,0))),"",INDEX(Panaboard!C:C,MATCH(CONCATENATE(A1006,"-",T1006),Panaboard!AF:AF,0)))</f>
        <v/>
      </c>
      <c r="L1006" t="str">
        <f>IF(ISERROR(INDEX(Panaboard!D:D,MATCH(CONCATENATE(A1006,"-",T1006),Panaboard!AF:AF,0))),"",INDEX(Panaboard!D:D,MATCH(CONCATENATE(A1006,"-",T1006),Panaboard!AF:AF,0)))</f>
        <v/>
      </c>
      <c r="M1006" t="str">
        <f>IF(ISERROR(INDEX(Panaboard!E:E,MATCH(CONCATENATE(A1006,"-",T1006),Panaboard!AF:AF,0))),"",INDEX(Panaboard!E:E,MATCH(CONCATENATE(A1006,"-",T1006),Panaboard!AF:AF,0)))</f>
        <v/>
      </c>
      <c r="N1006" t="str">
        <f>IF(ISERROR(INDEX(Panaboard!F:F,MATCH(CONCATENATE(A1006,"-",T1006),Panaboard!AF:AF,0))),"",INDEX(Panaboard!F:F,MATCH(CONCATENATE(A1006,"-",T1006),Panaboard!AF:AF,0)))</f>
        <v/>
      </c>
      <c r="O1006" t="str">
        <f>IF(ISERROR(INDEX(Panaboard!G:G,MATCH(CONCATENATE(A1006,"-",T1006),Panaboard!AF:AF,0))),"",INDEX(Panaboard!G:G,MATCH(CONCATENATE(A1006,"-",T1006),Panaboard!AF:AF,0)))</f>
        <v/>
      </c>
      <c r="P1006" t="str">
        <f t="shared" si="45"/>
        <v/>
      </c>
      <c r="Q1006" t="str">
        <f>IF(ISERROR(INDEX(Panaboard!H:H,MATCH(CONCATENATE(A1006,"-",T1006),Panaboard!AF:AF,0))),"",INDEX(Panaboard!H:H,MATCH(CONCATENATE(A1006,"-",T1006),Panaboard!AF:AF,0)))</f>
        <v/>
      </c>
      <c r="R1006" t="str">
        <f>IF(ISERROR(INDEX(Panaboard!I:I,MATCH(CONCATENATE(A1006,"-",T1006),Panaboard!AF:AF,0))),"",INDEX(Panaboard!I:I,MATCH(CONCATENATE(A1006,"-",T1006),Panaboard!AF:AF,0)))</f>
        <v/>
      </c>
      <c r="S1006" t="str">
        <f>CONCATENATE(PResult!AS1006,PResult!AT1006)</f>
        <v/>
      </c>
      <c r="T1006" t="str">
        <f>IF(PResult!BG1006="","",PResult!BG1006)</f>
        <v/>
      </c>
      <c r="U1006" t="str">
        <f>IF(PResult!Y1006="","",PResult!Y1006)</f>
        <v/>
      </c>
      <c r="V1006" t="str">
        <f>IF(PResult!AU1006="","",PResult!AU1006)</f>
        <v/>
      </c>
      <c r="W1006" t="str">
        <f>IF(PResult!R1006="","",UPPER(TRIM(PResult!R1006)))</f>
        <v/>
      </c>
      <c r="X1006" t="str">
        <f>IF(PResult!AV1006="","",PResult!AV1006)</f>
        <v/>
      </c>
      <c r="Y1006" t="str">
        <f>IF(PResult!AW1006="","",PResult!AW1006)</f>
        <v/>
      </c>
      <c r="Z1006" t="str">
        <f>IF(PResult!AX1006="","",PResult!AX1006)</f>
        <v/>
      </c>
      <c r="AA1006" t="str">
        <f>IF(PResult!AY1006="","",PResult!AY1006)</f>
        <v/>
      </c>
      <c r="AB1006" t="str">
        <f>IF(PResult!AZ1006="","",PResult!AZ1006)</f>
        <v/>
      </c>
      <c r="AC1006" t="str">
        <f>IF(PResult!BA1006="","",PResult!BA1006)</f>
        <v/>
      </c>
      <c r="AD1006" t="str">
        <f>IF(PResult!G1006="","",PResult!G1006)</f>
        <v/>
      </c>
      <c r="AE1006" t="str">
        <f>IF(PResult!H1006="","",PResult!H1006)</f>
        <v/>
      </c>
      <c r="AF1006">
        <f>IF(OR(PResult!I1006="(null)",PResult!I1006=""),0,PResult!I1006)</f>
        <v>0</v>
      </c>
      <c r="AG1006" t="str">
        <f>TEXT(IF(ISERROR(INDEX(Panaboard!P:P,MATCH(CONCATENATE(A1006,"-",T1006),Panaboard!AF:AF,0))),"",INDEX(Panaboard!P:P,MATCH(CONCATENATE(A1006,"-",T1006),Panaboard!AF:AF,0))),"HH:MM")</f>
        <v/>
      </c>
      <c r="AH1006" t="str">
        <f>TEXT(IF(ISERROR(INDEX(Panaboard!Q:Q,MATCH(CONCATENATE(A1006,"-",T1006),Panaboard!AF:AF,0))),"",INDEX(Panaboard!Q:Q,MATCH(CONCATENATE(A1006,"-",T1006),Panaboard!AF:AF,0))),"HH:MM")</f>
        <v/>
      </c>
      <c r="AI1006" t="str">
        <f>TEXT(IF(ISERROR(INDEX(Panaboard!R:R,MATCH(CONCATENATE(A1006,"-",T1006),Panaboard!AF:AF,0))),"",INDEX(Panaboard!R:R,MATCH(CONCATENATE(A1006,"-",T1006),Panaboard!AF:AF,0))),"HH:MM")</f>
        <v/>
      </c>
      <c r="AJ1006" t="str">
        <f>TEXT(IF(ISERROR(INDEX(Panaboard!S:S,MATCH(CONCATENATE(A1006,"-",T1006),Panaboard!AF:AF,0))),"",INDEX(Panaboard!S:S,MATCH(CONCATENATE(A1006,"-",T1006),Panaboard!AF:AF,0))),"HH:MM")</f>
        <v/>
      </c>
      <c r="AK1006" t="str">
        <f>IF(PResult!BC1006="","",PResult!BC1006)</f>
        <v/>
      </c>
      <c r="AL1006" t="str">
        <f>IF(PResult!BB1006="","",PResult!BB1006)</f>
        <v/>
      </c>
      <c r="AM1006" t="str">
        <f>IF(PResult!BE1006="","",PResult!BE1006)</f>
        <v/>
      </c>
      <c r="AN1006" t="str">
        <f>IF(PResult!BD1006="","",PResult!BD1006)</f>
        <v/>
      </c>
      <c r="AO1006" t="str">
        <f>IF(PResult!BF1006="","",PResult!BF1006)</f>
        <v/>
      </c>
      <c r="AP1006" t="str">
        <f>IF(ISERROR(INDEX(Panaboard!T:T,MATCH(CONCATENATE(A1006,"-",T1006),Panaboard!AF:AF,0))),"",INDEX(Panaboard!T:T,MATCH(CONCATENATE(A1006,"-",T1006),Panaboard!AF:AF,0)))</f>
        <v/>
      </c>
      <c r="AQ1006" t="str">
        <f>IF(ISERROR(INDEX(Panaboard!U:U,MATCH(CONCATENATE(A1006,"-",T1006),Panaboard!AF:AF,0))),"",INDEX(Panaboard!U:U,MATCH(CONCATENATE(A1006,"-",T1006),Panaboard!AF:AF,0)))</f>
        <v/>
      </c>
      <c r="AR1006" t="str">
        <f>IF(ISERROR(INDEX(Panaboard!V:V,MATCH(CONCATENATE(A1006,"-",T1006),Panaboard!AF:AF,0))),"",INDEX(Panaboard!V:V,MATCH(CONCATENATE(A1006,"-",T1006),Panaboard!AF:AF,0)))</f>
        <v/>
      </c>
      <c r="AS1006" t="str">
        <f>IF(ISERROR(INDEX(Panaboard!W:W,MATCH(CONCATENATE(A1006,"-",T1006),Panaboard!AF:AF,0))),"",INDEX(Panaboard!W:W,MATCH(CONCATENATE(A1006,"-",T1006),Panaboard!AF:AF,0)))</f>
        <v/>
      </c>
      <c r="AT1006" t="str">
        <f>IF(ISERROR(INDEX(Panaboard!X:X,MATCH(CONCATENATE(A1006,"-",T1006),Panaboard!AF:AF,0))),"",INDEX(Panaboard!X:X,MATCH(CONCATENATE(A1006,"-",T1006),Panaboard!AF:AF,0)))</f>
        <v/>
      </c>
      <c r="AU1006" t="str">
        <f>IF(ISERROR(INDEX(Panaboard!Y:Y,MATCH(CONCATENATE(A1006,"-",T1006),Panaboard!AF:AF,0))),"",INDEX(Panaboard!Y:Y,MATCH(CONCATENATE(A1006,"-",T1006),Panaboard!AF:AF,0)))</f>
        <v/>
      </c>
      <c r="AV1006" t="str">
        <f>IF(ISERROR(INDEX(Panaboard!Z:Z,MATCH(CONCATENATE(A1006,"-",T1006),Panaboard!AF:AF,0))),"",INDEX(Panaboard!Z:Z,MATCH(CONCATENATE(A1006,"-",T1006),Panaboard!AF:AF,0)))</f>
        <v/>
      </c>
      <c r="AW1006" t="str">
        <f>IF(ISERROR(INDEX(Panaboard!AA:AA,MATCH(CONCATENATE(A1006,"-",T1006),Panaboard!AF:AF,0))),"",INDEX(Panaboard!AA:AA,MATCH(CONCATENATE(A1006,"-",T1006),Panaboard!AF:AF,0)))</f>
        <v/>
      </c>
      <c r="AX1006" t="str">
        <f>IF(ISERROR(INDEX(Panaboard!AB:AB,MATCH(CONCATENATE(A1006,"-",T1006),Panaboard!AF:AF,0))),"",INDEX(Panaboard!AB:AB,MATCH(CONCATENATE(A1006,"-",T1006),Panaboard!AF:AF,0)))</f>
        <v/>
      </c>
      <c r="AY1006" t="str">
        <f>IF(ISERROR(INDEX(Panaboard!AC:AC,MATCH(CONCATENATE(A1006,"-",T1006),Panaboard!AF:AF,0))),"",INDEX(Panaboard!AC:AC,MATCH(CONCATENATE(A1006,"-",T1006),Panaboard!AF:AF,0)))</f>
        <v/>
      </c>
      <c r="AZ1006" t="str">
        <f>IF(OR(PResult!T1006="",PResult!T1006="(null)"),"",PResult!T1006)</f>
        <v/>
      </c>
      <c r="BA1006">
        <f>IF(PResult!O1006="",0,PResult!O1006)</f>
        <v>0</v>
      </c>
      <c r="BB1006" t="str">
        <f>IF(ISERROR(INDEX(Panaboard!N:N,MATCH(CONCATENATE(A1006,"-",T1006),Panaboard!AF:AF,0))),"",INDEX(Panaboard!N:N,MATCH(CONCATENATE(A1006,"-",T1006),Panaboard!AF:AF,0)))</f>
        <v/>
      </c>
      <c r="BC1006" t="str">
        <f t="shared" si="46"/>
        <v/>
      </c>
      <c r="BD1006" t="str">
        <f>IF(ISERROR(INDEX(Panaboard!AD:AD,MATCH(CONCATENATE(A1006,"-",T1006),Panaboard!AF:AF,0))),"",INDEX(Panaboard!AD:AD,MATCH(CONCATENATE(A1006,"-",T1006),Panaboard!AF:AF,0)))</f>
        <v/>
      </c>
      <c r="BE1006" t="str">
        <f>IF(ISERROR(INDEX(Panaboard!AE:AE,MATCH(CONCATENATE(A1006,"-",T1006),Panaboard!AF:AF,0))),"",INDEX(Panaboard!AE:AE,MATCH(CONCATENATE(A1006,"-",T1006),Panaboard!AF:AF,0)))</f>
        <v/>
      </c>
      <c r="BF1006">
        <f>IF(OR(UPPER(TRIM(PResult!R1006))="S",UPPER(TRIM(PResult!R1006))="P"),PResult!M1006,0)</f>
        <v>0</v>
      </c>
      <c r="BG1006" t="str">
        <f>IF(ISERROR(INDEX(Panaboard!L:L,MATCH(CONCATENATE(A1006,"-",T1006),Panaboard!AF:AF,0))),"",INDEX(Panaboard!L:L,MATCH(CONCATENATE(A1006,"-",T1006),Panaboard!AF:AF,0)))</f>
        <v/>
      </c>
      <c r="BH1006" t="str">
        <f>IF(ISERROR(INDEX(Panaboard!AG:AG,MATCH(CONCATENATE(A1006,"-",T1006),Panaboard!AF:AF,0))),"",INDEX(Panaboard!AG:AG,MATCH(CONCATENATE(A1006,"-",T1006),Panaboard!AF:AF,0)))</f>
        <v/>
      </c>
      <c r="BI1006" t="str">
        <f t="shared" si="47"/>
        <v/>
      </c>
      <c r="BJ1006" t="str">
        <f>IF(ISERROR(INDEX(CuttingList!F:F,MATCH(CONCATENATE(A1006,"-",T1006),CuttingList!E:E,0))),"",INDEX(CuttingList!F:F,MATCH(CONCATENATE(A1006,"-",T1006),CuttingList!E:E,0)))</f>
        <v/>
      </c>
    </row>
    <row r="1007" spans="1:62" x14ac:dyDescent="0.25">
      <c r="A1007" t="str">
        <f>IF(PResult!AL1007="","",PResult!AL1007)</f>
        <v/>
      </c>
      <c r="B1007" t="str">
        <f>IF(PResult!F1007="","",PResult!F1007)</f>
        <v/>
      </c>
      <c r="C1007" t="str">
        <f>IF(PResult!AN1007="","",PResult!AN1007)</f>
        <v/>
      </c>
      <c r="D1007" t="str">
        <f>IF(PResult!AO1007="","",PResult!AO1007)</f>
        <v/>
      </c>
      <c r="E1007" t="str">
        <f>IF(PResult!AP1007="","",PResult!AP1007)</f>
        <v/>
      </c>
      <c r="F1007" t="str">
        <f>IF(PResult!AQ1007="","",PResult!AQ1007)</f>
        <v/>
      </c>
      <c r="G1007">
        <f>IF(PResult!AR1007="",0,ROUND(PResult!AR1007,2))</f>
        <v>0</v>
      </c>
      <c r="I1007">
        <f>IF(OR(UPPER(TRIM(PResult!R1007))="S",UPPER(TRIM(PResult!R1007))="P"),PResult!O1007,0)</f>
        <v>0</v>
      </c>
      <c r="J1007" t="str">
        <f>IF(ISERROR(INDEX(Panaboard!J:J,MATCH(CONCATENATE(A1007,"-",T1007),Panaboard!AF:AF,0))),"",TRIM(INDEX(Panaboard!J:J,MATCH(CONCATENATE(A1007,"-",T1007),Panaboard!AF:AF,0))))</f>
        <v/>
      </c>
      <c r="K1007" t="str">
        <f>IF(ISERROR(INDEX(Panaboard!C:C,MATCH(CONCATENATE(A1007,"-",T1007),Panaboard!AF:AF,0))),"",INDEX(Panaboard!C:C,MATCH(CONCATENATE(A1007,"-",T1007),Panaboard!AF:AF,0)))</f>
        <v/>
      </c>
      <c r="L1007" t="str">
        <f>IF(ISERROR(INDEX(Panaboard!D:D,MATCH(CONCATENATE(A1007,"-",T1007),Panaboard!AF:AF,0))),"",INDEX(Panaboard!D:D,MATCH(CONCATENATE(A1007,"-",T1007),Panaboard!AF:AF,0)))</f>
        <v/>
      </c>
      <c r="M1007" t="str">
        <f>IF(ISERROR(INDEX(Panaboard!E:E,MATCH(CONCATENATE(A1007,"-",T1007),Panaboard!AF:AF,0))),"",INDEX(Panaboard!E:E,MATCH(CONCATENATE(A1007,"-",T1007),Panaboard!AF:AF,0)))</f>
        <v/>
      </c>
      <c r="N1007" t="str">
        <f>IF(ISERROR(INDEX(Panaboard!F:F,MATCH(CONCATENATE(A1007,"-",T1007),Panaboard!AF:AF,0))),"",INDEX(Panaboard!F:F,MATCH(CONCATENATE(A1007,"-",T1007),Panaboard!AF:AF,0)))</f>
        <v/>
      </c>
      <c r="O1007" t="str">
        <f>IF(ISERROR(INDEX(Panaboard!G:G,MATCH(CONCATENATE(A1007,"-",T1007),Panaboard!AF:AF,0))),"",INDEX(Panaboard!G:G,MATCH(CONCATENATE(A1007,"-",T1007),Panaboard!AF:AF,0)))</f>
        <v/>
      </c>
      <c r="P1007" t="str">
        <f t="shared" si="45"/>
        <v/>
      </c>
      <c r="Q1007" t="str">
        <f>IF(ISERROR(INDEX(Panaboard!H:H,MATCH(CONCATENATE(A1007,"-",T1007),Panaboard!AF:AF,0))),"",INDEX(Panaboard!H:H,MATCH(CONCATENATE(A1007,"-",T1007),Panaboard!AF:AF,0)))</f>
        <v/>
      </c>
      <c r="R1007" t="str">
        <f>IF(ISERROR(INDEX(Panaboard!I:I,MATCH(CONCATENATE(A1007,"-",T1007),Panaboard!AF:AF,0))),"",INDEX(Panaboard!I:I,MATCH(CONCATENATE(A1007,"-",T1007),Panaboard!AF:AF,0)))</f>
        <v/>
      </c>
      <c r="S1007" t="str">
        <f>CONCATENATE(PResult!AS1007,PResult!AT1007)</f>
        <v/>
      </c>
      <c r="T1007" t="str">
        <f>IF(PResult!BG1007="","",PResult!BG1007)</f>
        <v/>
      </c>
      <c r="U1007" t="str">
        <f>IF(PResult!Y1007="","",PResult!Y1007)</f>
        <v/>
      </c>
      <c r="V1007" t="str">
        <f>IF(PResult!AU1007="","",PResult!AU1007)</f>
        <v/>
      </c>
      <c r="W1007" t="str">
        <f>IF(PResult!R1007="","",UPPER(TRIM(PResult!R1007)))</f>
        <v/>
      </c>
      <c r="X1007" t="str">
        <f>IF(PResult!AV1007="","",PResult!AV1007)</f>
        <v/>
      </c>
      <c r="Y1007" t="str">
        <f>IF(PResult!AW1007="","",PResult!AW1007)</f>
        <v/>
      </c>
      <c r="Z1007" t="str">
        <f>IF(PResult!AX1007="","",PResult!AX1007)</f>
        <v/>
      </c>
      <c r="AA1007" t="str">
        <f>IF(PResult!AY1007="","",PResult!AY1007)</f>
        <v/>
      </c>
      <c r="AB1007" t="str">
        <f>IF(PResult!AZ1007="","",PResult!AZ1007)</f>
        <v/>
      </c>
      <c r="AC1007" t="str">
        <f>IF(PResult!BA1007="","",PResult!BA1007)</f>
        <v/>
      </c>
      <c r="AD1007" t="str">
        <f>IF(PResult!G1007="","",PResult!G1007)</f>
        <v/>
      </c>
      <c r="AE1007" t="str">
        <f>IF(PResult!H1007="","",PResult!H1007)</f>
        <v/>
      </c>
      <c r="AF1007">
        <f>IF(OR(PResult!I1007="(null)",PResult!I1007=""),0,PResult!I1007)</f>
        <v>0</v>
      </c>
      <c r="AG1007" t="str">
        <f>TEXT(IF(ISERROR(INDEX(Panaboard!P:P,MATCH(CONCATENATE(A1007,"-",T1007),Panaboard!AF:AF,0))),"",INDEX(Panaboard!P:P,MATCH(CONCATENATE(A1007,"-",T1007),Panaboard!AF:AF,0))),"HH:MM")</f>
        <v/>
      </c>
      <c r="AH1007" t="str">
        <f>TEXT(IF(ISERROR(INDEX(Panaboard!Q:Q,MATCH(CONCATENATE(A1007,"-",T1007),Panaboard!AF:AF,0))),"",INDEX(Panaboard!Q:Q,MATCH(CONCATENATE(A1007,"-",T1007),Panaboard!AF:AF,0))),"HH:MM")</f>
        <v/>
      </c>
      <c r="AI1007" t="str">
        <f>TEXT(IF(ISERROR(INDEX(Panaboard!R:R,MATCH(CONCATENATE(A1007,"-",T1007),Panaboard!AF:AF,0))),"",INDEX(Panaboard!R:R,MATCH(CONCATENATE(A1007,"-",T1007),Panaboard!AF:AF,0))),"HH:MM")</f>
        <v/>
      </c>
      <c r="AJ1007" t="str">
        <f>TEXT(IF(ISERROR(INDEX(Panaboard!S:S,MATCH(CONCATENATE(A1007,"-",T1007),Panaboard!AF:AF,0))),"",INDEX(Panaboard!S:S,MATCH(CONCATENATE(A1007,"-",T1007),Panaboard!AF:AF,0))),"HH:MM")</f>
        <v/>
      </c>
      <c r="AK1007" t="str">
        <f>IF(PResult!BC1007="","",PResult!BC1007)</f>
        <v/>
      </c>
      <c r="AL1007" t="str">
        <f>IF(PResult!BB1007="","",PResult!BB1007)</f>
        <v/>
      </c>
      <c r="AM1007" t="str">
        <f>IF(PResult!BE1007="","",PResult!BE1007)</f>
        <v/>
      </c>
      <c r="AN1007" t="str">
        <f>IF(PResult!BD1007="","",PResult!BD1007)</f>
        <v/>
      </c>
      <c r="AO1007" t="str">
        <f>IF(PResult!BF1007="","",PResult!BF1007)</f>
        <v/>
      </c>
      <c r="AP1007" t="str">
        <f>IF(ISERROR(INDEX(Panaboard!T:T,MATCH(CONCATENATE(A1007,"-",T1007),Panaboard!AF:AF,0))),"",INDEX(Panaboard!T:T,MATCH(CONCATENATE(A1007,"-",T1007),Panaboard!AF:AF,0)))</f>
        <v/>
      </c>
      <c r="AQ1007" t="str">
        <f>IF(ISERROR(INDEX(Panaboard!U:U,MATCH(CONCATENATE(A1007,"-",T1007),Panaboard!AF:AF,0))),"",INDEX(Panaboard!U:U,MATCH(CONCATENATE(A1007,"-",T1007),Panaboard!AF:AF,0)))</f>
        <v/>
      </c>
      <c r="AR1007" t="str">
        <f>IF(ISERROR(INDEX(Panaboard!V:V,MATCH(CONCATENATE(A1007,"-",T1007),Panaboard!AF:AF,0))),"",INDEX(Panaboard!V:V,MATCH(CONCATENATE(A1007,"-",T1007),Panaboard!AF:AF,0)))</f>
        <v/>
      </c>
      <c r="AS1007" t="str">
        <f>IF(ISERROR(INDEX(Panaboard!W:W,MATCH(CONCATENATE(A1007,"-",T1007),Panaboard!AF:AF,0))),"",INDEX(Panaboard!W:W,MATCH(CONCATENATE(A1007,"-",T1007),Panaboard!AF:AF,0)))</f>
        <v/>
      </c>
      <c r="AT1007" t="str">
        <f>IF(ISERROR(INDEX(Panaboard!X:X,MATCH(CONCATENATE(A1007,"-",T1007),Panaboard!AF:AF,0))),"",INDEX(Panaboard!X:X,MATCH(CONCATENATE(A1007,"-",T1007),Panaboard!AF:AF,0)))</f>
        <v/>
      </c>
      <c r="AU1007" t="str">
        <f>IF(ISERROR(INDEX(Panaboard!Y:Y,MATCH(CONCATENATE(A1007,"-",T1007),Panaboard!AF:AF,0))),"",INDEX(Panaboard!Y:Y,MATCH(CONCATENATE(A1007,"-",T1007),Panaboard!AF:AF,0)))</f>
        <v/>
      </c>
      <c r="AV1007" t="str">
        <f>IF(ISERROR(INDEX(Panaboard!Z:Z,MATCH(CONCATENATE(A1007,"-",T1007),Panaboard!AF:AF,0))),"",INDEX(Panaboard!Z:Z,MATCH(CONCATENATE(A1007,"-",T1007),Panaboard!AF:AF,0)))</f>
        <v/>
      </c>
      <c r="AW1007" t="str">
        <f>IF(ISERROR(INDEX(Panaboard!AA:AA,MATCH(CONCATENATE(A1007,"-",T1007),Panaboard!AF:AF,0))),"",INDEX(Panaboard!AA:AA,MATCH(CONCATENATE(A1007,"-",T1007),Panaboard!AF:AF,0)))</f>
        <v/>
      </c>
      <c r="AX1007" t="str">
        <f>IF(ISERROR(INDEX(Panaboard!AB:AB,MATCH(CONCATENATE(A1007,"-",T1007),Panaboard!AF:AF,0))),"",INDEX(Panaboard!AB:AB,MATCH(CONCATENATE(A1007,"-",T1007),Panaboard!AF:AF,0)))</f>
        <v/>
      </c>
      <c r="AY1007" t="str">
        <f>IF(ISERROR(INDEX(Panaboard!AC:AC,MATCH(CONCATENATE(A1007,"-",T1007),Panaboard!AF:AF,0))),"",INDEX(Panaboard!AC:AC,MATCH(CONCATENATE(A1007,"-",T1007),Panaboard!AF:AF,0)))</f>
        <v/>
      </c>
      <c r="AZ1007" t="str">
        <f>IF(OR(PResult!T1007="",PResult!T1007="(null)"),"",PResult!T1007)</f>
        <v/>
      </c>
      <c r="BA1007">
        <f>IF(PResult!O1007="",0,PResult!O1007)</f>
        <v>0</v>
      </c>
      <c r="BB1007" t="str">
        <f>IF(ISERROR(INDEX(Panaboard!N:N,MATCH(CONCATENATE(A1007,"-",T1007),Panaboard!AF:AF,0))),"",INDEX(Panaboard!N:N,MATCH(CONCATENATE(A1007,"-",T1007),Panaboard!AF:AF,0)))</f>
        <v/>
      </c>
      <c r="BC1007" t="str">
        <f t="shared" si="46"/>
        <v/>
      </c>
      <c r="BD1007" t="str">
        <f>IF(ISERROR(INDEX(Panaboard!AD:AD,MATCH(CONCATENATE(A1007,"-",T1007),Panaboard!AF:AF,0))),"",INDEX(Panaboard!AD:AD,MATCH(CONCATENATE(A1007,"-",T1007),Panaboard!AF:AF,0)))</f>
        <v/>
      </c>
      <c r="BE1007" t="str">
        <f>IF(ISERROR(INDEX(Panaboard!AE:AE,MATCH(CONCATENATE(A1007,"-",T1007),Panaboard!AF:AF,0))),"",INDEX(Panaboard!AE:AE,MATCH(CONCATENATE(A1007,"-",T1007),Panaboard!AF:AF,0)))</f>
        <v/>
      </c>
      <c r="BF1007">
        <f>IF(OR(UPPER(TRIM(PResult!R1007))="S",UPPER(TRIM(PResult!R1007))="P"),PResult!M1007,0)</f>
        <v>0</v>
      </c>
      <c r="BG1007" t="str">
        <f>IF(ISERROR(INDEX(Panaboard!L:L,MATCH(CONCATENATE(A1007,"-",T1007),Panaboard!AF:AF,0))),"",INDEX(Panaboard!L:L,MATCH(CONCATENATE(A1007,"-",T1007),Panaboard!AF:AF,0)))</f>
        <v/>
      </c>
      <c r="BH1007" t="str">
        <f>IF(ISERROR(INDEX(Panaboard!AG:AG,MATCH(CONCATENATE(A1007,"-",T1007),Panaboard!AF:AF,0))),"",INDEX(Panaboard!AG:AG,MATCH(CONCATENATE(A1007,"-",T1007),Panaboard!AF:AF,0)))</f>
        <v/>
      </c>
      <c r="BI1007" t="str">
        <f t="shared" si="47"/>
        <v/>
      </c>
      <c r="BJ1007" t="str">
        <f>IF(ISERROR(INDEX(CuttingList!F:F,MATCH(CONCATENATE(A1007,"-",T1007),CuttingList!E:E,0))),"",INDEX(CuttingList!F:F,MATCH(CONCATENATE(A1007,"-",T1007),CuttingList!E:E,0)))</f>
        <v/>
      </c>
    </row>
    <row r="1008" spans="1:62" x14ac:dyDescent="0.25">
      <c r="A1008" t="str">
        <f>IF(PResult!AL1008="","",PResult!AL1008)</f>
        <v/>
      </c>
      <c r="B1008" t="str">
        <f>IF(PResult!F1008="","",PResult!F1008)</f>
        <v/>
      </c>
      <c r="C1008" t="str">
        <f>IF(PResult!AN1008="","",PResult!AN1008)</f>
        <v/>
      </c>
      <c r="D1008" t="str">
        <f>IF(PResult!AO1008="","",PResult!AO1008)</f>
        <v/>
      </c>
      <c r="E1008" t="str">
        <f>IF(PResult!AP1008="","",PResult!AP1008)</f>
        <v/>
      </c>
      <c r="F1008" t="str">
        <f>IF(PResult!AQ1008="","",PResult!AQ1008)</f>
        <v/>
      </c>
      <c r="G1008">
        <f>IF(PResult!AR1008="",0,ROUND(PResult!AR1008,2))</f>
        <v>0</v>
      </c>
      <c r="I1008">
        <f>IF(OR(UPPER(TRIM(PResult!R1008))="S",UPPER(TRIM(PResult!R1008))="P"),PResult!O1008,0)</f>
        <v>0</v>
      </c>
      <c r="J1008" t="str">
        <f>IF(ISERROR(INDEX(Panaboard!J:J,MATCH(CONCATENATE(A1008,"-",T1008),Panaboard!AF:AF,0))),"",TRIM(INDEX(Panaboard!J:J,MATCH(CONCATENATE(A1008,"-",T1008),Panaboard!AF:AF,0))))</f>
        <v/>
      </c>
      <c r="K1008" t="str">
        <f>IF(ISERROR(INDEX(Panaboard!C:C,MATCH(CONCATENATE(A1008,"-",T1008),Panaboard!AF:AF,0))),"",INDEX(Panaboard!C:C,MATCH(CONCATENATE(A1008,"-",T1008),Panaboard!AF:AF,0)))</f>
        <v/>
      </c>
      <c r="L1008" t="str">
        <f>IF(ISERROR(INDEX(Panaboard!D:D,MATCH(CONCATENATE(A1008,"-",T1008),Panaboard!AF:AF,0))),"",INDEX(Panaboard!D:D,MATCH(CONCATENATE(A1008,"-",T1008),Panaboard!AF:AF,0)))</f>
        <v/>
      </c>
      <c r="M1008" t="str">
        <f>IF(ISERROR(INDEX(Panaboard!E:E,MATCH(CONCATENATE(A1008,"-",T1008),Panaboard!AF:AF,0))),"",INDEX(Panaboard!E:E,MATCH(CONCATENATE(A1008,"-",T1008),Panaboard!AF:AF,0)))</f>
        <v/>
      </c>
      <c r="N1008" t="str">
        <f>IF(ISERROR(INDEX(Panaboard!F:F,MATCH(CONCATENATE(A1008,"-",T1008),Panaboard!AF:AF,0))),"",INDEX(Panaboard!F:F,MATCH(CONCATENATE(A1008,"-",T1008),Panaboard!AF:AF,0)))</f>
        <v/>
      </c>
      <c r="O1008" t="str">
        <f>IF(ISERROR(INDEX(Panaboard!G:G,MATCH(CONCATENATE(A1008,"-",T1008),Panaboard!AF:AF,0))),"",INDEX(Panaboard!G:G,MATCH(CONCATENATE(A1008,"-",T1008),Panaboard!AF:AF,0)))</f>
        <v/>
      </c>
      <c r="P1008" t="str">
        <f t="shared" si="45"/>
        <v/>
      </c>
      <c r="Q1008" t="str">
        <f>IF(ISERROR(INDEX(Panaboard!H:H,MATCH(CONCATENATE(A1008,"-",T1008),Panaboard!AF:AF,0))),"",INDEX(Panaboard!H:H,MATCH(CONCATENATE(A1008,"-",T1008),Panaboard!AF:AF,0)))</f>
        <v/>
      </c>
      <c r="R1008" t="str">
        <f>IF(ISERROR(INDEX(Panaboard!I:I,MATCH(CONCATENATE(A1008,"-",T1008),Panaboard!AF:AF,0))),"",INDEX(Panaboard!I:I,MATCH(CONCATENATE(A1008,"-",T1008),Panaboard!AF:AF,0)))</f>
        <v/>
      </c>
      <c r="S1008" t="str">
        <f>CONCATENATE(PResult!AS1008,PResult!AT1008)</f>
        <v/>
      </c>
      <c r="T1008" t="str">
        <f>IF(PResult!BG1008="","",PResult!BG1008)</f>
        <v/>
      </c>
      <c r="U1008" t="str">
        <f>IF(PResult!Y1008="","",PResult!Y1008)</f>
        <v/>
      </c>
      <c r="V1008" t="str">
        <f>IF(PResult!AU1008="","",PResult!AU1008)</f>
        <v/>
      </c>
      <c r="W1008" t="str">
        <f>IF(PResult!R1008="","",UPPER(TRIM(PResult!R1008)))</f>
        <v/>
      </c>
      <c r="X1008" t="str">
        <f>IF(PResult!AV1008="","",PResult!AV1008)</f>
        <v/>
      </c>
      <c r="Y1008" t="str">
        <f>IF(PResult!AW1008="","",PResult!AW1008)</f>
        <v/>
      </c>
      <c r="Z1008" t="str">
        <f>IF(PResult!AX1008="","",PResult!AX1008)</f>
        <v/>
      </c>
      <c r="AA1008" t="str">
        <f>IF(PResult!AY1008="","",PResult!AY1008)</f>
        <v/>
      </c>
      <c r="AB1008" t="str">
        <f>IF(PResult!AZ1008="","",PResult!AZ1008)</f>
        <v/>
      </c>
      <c r="AC1008" t="str">
        <f>IF(PResult!BA1008="","",PResult!BA1008)</f>
        <v/>
      </c>
      <c r="AD1008" t="str">
        <f>IF(PResult!G1008="","",PResult!G1008)</f>
        <v/>
      </c>
      <c r="AE1008" t="str">
        <f>IF(PResult!H1008="","",PResult!H1008)</f>
        <v/>
      </c>
      <c r="AF1008">
        <f>IF(OR(PResult!I1008="(null)",PResult!I1008=""),0,PResult!I1008)</f>
        <v>0</v>
      </c>
      <c r="AG1008" t="str">
        <f>TEXT(IF(ISERROR(INDEX(Panaboard!P:P,MATCH(CONCATENATE(A1008,"-",T1008),Panaboard!AF:AF,0))),"",INDEX(Panaboard!P:P,MATCH(CONCATENATE(A1008,"-",T1008),Panaboard!AF:AF,0))),"HH:MM")</f>
        <v/>
      </c>
      <c r="AH1008" t="str">
        <f>TEXT(IF(ISERROR(INDEX(Panaboard!Q:Q,MATCH(CONCATENATE(A1008,"-",T1008),Panaboard!AF:AF,0))),"",INDEX(Panaboard!Q:Q,MATCH(CONCATENATE(A1008,"-",T1008),Panaboard!AF:AF,0))),"HH:MM")</f>
        <v/>
      </c>
      <c r="AI1008" t="str">
        <f>TEXT(IF(ISERROR(INDEX(Panaboard!R:R,MATCH(CONCATENATE(A1008,"-",T1008),Panaboard!AF:AF,0))),"",INDEX(Panaboard!R:R,MATCH(CONCATENATE(A1008,"-",T1008),Panaboard!AF:AF,0))),"HH:MM")</f>
        <v/>
      </c>
      <c r="AJ1008" t="str">
        <f>TEXT(IF(ISERROR(INDEX(Panaboard!S:S,MATCH(CONCATENATE(A1008,"-",T1008),Panaboard!AF:AF,0))),"",INDEX(Panaboard!S:S,MATCH(CONCATENATE(A1008,"-",T1008),Panaboard!AF:AF,0))),"HH:MM")</f>
        <v/>
      </c>
      <c r="AK1008" t="str">
        <f>IF(PResult!BC1008="","",PResult!BC1008)</f>
        <v/>
      </c>
      <c r="AL1008" t="str">
        <f>IF(PResult!BB1008="","",PResult!BB1008)</f>
        <v/>
      </c>
      <c r="AM1008" t="str">
        <f>IF(PResult!BE1008="","",PResult!BE1008)</f>
        <v/>
      </c>
      <c r="AN1008" t="str">
        <f>IF(PResult!BD1008="","",PResult!BD1008)</f>
        <v/>
      </c>
      <c r="AO1008" t="str">
        <f>IF(PResult!BF1008="","",PResult!BF1008)</f>
        <v/>
      </c>
      <c r="AP1008" t="str">
        <f>IF(ISERROR(INDEX(Panaboard!T:T,MATCH(CONCATENATE(A1008,"-",T1008),Panaboard!AF:AF,0))),"",INDEX(Panaboard!T:T,MATCH(CONCATENATE(A1008,"-",T1008),Panaboard!AF:AF,0)))</f>
        <v/>
      </c>
      <c r="AQ1008" t="str">
        <f>IF(ISERROR(INDEX(Panaboard!U:U,MATCH(CONCATENATE(A1008,"-",T1008),Panaboard!AF:AF,0))),"",INDEX(Panaboard!U:U,MATCH(CONCATENATE(A1008,"-",T1008),Panaboard!AF:AF,0)))</f>
        <v/>
      </c>
      <c r="AR1008" t="str">
        <f>IF(ISERROR(INDEX(Panaboard!V:V,MATCH(CONCATENATE(A1008,"-",T1008),Panaboard!AF:AF,0))),"",INDEX(Panaboard!V:V,MATCH(CONCATENATE(A1008,"-",T1008),Panaboard!AF:AF,0)))</f>
        <v/>
      </c>
      <c r="AS1008" t="str">
        <f>IF(ISERROR(INDEX(Panaboard!W:W,MATCH(CONCATENATE(A1008,"-",T1008),Panaboard!AF:AF,0))),"",INDEX(Panaboard!W:W,MATCH(CONCATENATE(A1008,"-",T1008),Panaboard!AF:AF,0)))</f>
        <v/>
      </c>
      <c r="AT1008" t="str">
        <f>IF(ISERROR(INDEX(Panaboard!X:X,MATCH(CONCATENATE(A1008,"-",T1008),Panaboard!AF:AF,0))),"",INDEX(Panaboard!X:X,MATCH(CONCATENATE(A1008,"-",T1008),Panaboard!AF:AF,0)))</f>
        <v/>
      </c>
      <c r="AU1008" t="str">
        <f>IF(ISERROR(INDEX(Panaboard!Y:Y,MATCH(CONCATENATE(A1008,"-",T1008),Panaboard!AF:AF,0))),"",INDEX(Panaboard!Y:Y,MATCH(CONCATENATE(A1008,"-",T1008),Panaboard!AF:AF,0)))</f>
        <v/>
      </c>
      <c r="AV1008" t="str">
        <f>IF(ISERROR(INDEX(Panaboard!Z:Z,MATCH(CONCATENATE(A1008,"-",T1008),Panaboard!AF:AF,0))),"",INDEX(Panaboard!Z:Z,MATCH(CONCATENATE(A1008,"-",T1008),Panaboard!AF:AF,0)))</f>
        <v/>
      </c>
      <c r="AW1008" t="str">
        <f>IF(ISERROR(INDEX(Panaboard!AA:AA,MATCH(CONCATENATE(A1008,"-",T1008),Panaboard!AF:AF,0))),"",INDEX(Panaboard!AA:AA,MATCH(CONCATENATE(A1008,"-",T1008),Panaboard!AF:AF,0)))</f>
        <v/>
      </c>
      <c r="AX1008" t="str">
        <f>IF(ISERROR(INDEX(Panaboard!AB:AB,MATCH(CONCATENATE(A1008,"-",T1008),Panaboard!AF:AF,0))),"",INDEX(Panaboard!AB:AB,MATCH(CONCATENATE(A1008,"-",T1008),Panaboard!AF:AF,0)))</f>
        <v/>
      </c>
      <c r="AY1008" t="str">
        <f>IF(ISERROR(INDEX(Panaboard!AC:AC,MATCH(CONCATENATE(A1008,"-",T1008),Panaboard!AF:AF,0))),"",INDEX(Panaboard!AC:AC,MATCH(CONCATENATE(A1008,"-",T1008),Panaboard!AF:AF,0)))</f>
        <v/>
      </c>
      <c r="AZ1008" t="str">
        <f>IF(OR(PResult!T1008="",PResult!T1008="(null)"),"",PResult!T1008)</f>
        <v/>
      </c>
      <c r="BA1008">
        <f>IF(PResult!O1008="",0,PResult!O1008)</f>
        <v>0</v>
      </c>
      <c r="BB1008" t="str">
        <f>IF(ISERROR(INDEX(Panaboard!N:N,MATCH(CONCATENATE(A1008,"-",T1008),Panaboard!AF:AF,0))),"",INDEX(Panaboard!N:N,MATCH(CONCATENATE(A1008,"-",T1008),Panaboard!AF:AF,0)))</f>
        <v/>
      </c>
      <c r="BC1008" t="str">
        <f t="shared" si="46"/>
        <v/>
      </c>
      <c r="BD1008" t="str">
        <f>IF(ISERROR(INDEX(Panaboard!AD:AD,MATCH(CONCATENATE(A1008,"-",T1008),Panaboard!AF:AF,0))),"",INDEX(Panaboard!AD:AD,MATCH(CONCATENATE(A1008,"-",T1008),Panaboard!AF:AF,0)))</f>
        <v/>
      </c>
      <c r="BE1008" t="str">
        <f>IF(ISERROR(INDEX(Panaboard!AE:AE,MATCH(CONCATENATE(A1008,"-",T1008),Panaboard!AF:AF,0))),"",INDEX(Panaboard!AE:AE,MATCH(CONCATENATE(A1008,"-",T1008),Panaboard!AF:AF,0)))</f>
        <v/>
      </c>
      <c r="BF1008">
        <f>IF(OR(UPPER(TRIM(PResult!R1008))="S",UPPER(TRIM(PResult!R1008))="P"),PResult!M1008,0)</f>
        <v>0</v>
      </c>
      <c r="BG1008" t="str">
        <f>IF(ISERROR(INDEX(Panaboard!L:L,MATCH(CONCATENATE(A1008,"-",T1008),Panaboard!AF:AF,0))),"",INDEX(Panaboard!L:L,MATCH(CONCATENATE(A1008,"-",T1008),Panaboard!AF:AF,0)))</f>
        <v/>
      </c>
      <c r="BH1008" t="str">
        <f>IF(ISERROR(INDEX(Panaboard!AG:AG,MATCH(CONCATENATE(A1008,"-",T1008),Panaboard!AF:AF,0))),"",INDEX(Panaboard!AG:AG,MATCH(CONCATENATE(A1008,"-",T1008),Panaboard!AF:AF,0)))</f>
        <v/>
      </c>
      <c r="BI1008" t="str">
        <f t="shared" si="47"/>
        <v/>
      </c>
      <c r="BJ1008" t="str">
        <f>IF(ISERROR(INDEX(CuttingList!F:F,MATCH(CONCATENATE(A1008,"-",T1008),CuttingList!E:E,0))),"",INDEX(CuttingList!F:F,MATCH(CONCATENATE(A1008,"-",T1008),CuttingList!E:E,0)))</f>
        <v/>
      </c>
    </row>
    <row r="1009" spans="1:62" x14ac:dyDescent="0.25">
      <c r="A1009" t="str">
        <f>IF(PResult!AL1009="","",PResult!AL1009)</f>
        <v/>
      </c>
      <c r="B1009" t="str">
        <f>IF(PResult!F1009="","",PResult!F1009)</f>
        <v/>
      </c>
      <c r="C1009" t="str">
        <f>IF(PResult!AN1009="","",PResult!AN1009)</f>
        <v/>
      </c>
      <c r="D1009" t="str">
        <f>IF(PResult!AO1009="","",PResult!AO1009)</f>
        <v/>
      </c>
      <c r="E1009" t="str">
        <f>IF(PResult!AP1009="","",PResult!AP1009)</f>
        <v/>
      </c>
      <c r="F1009" t="str">
        <f>IF(PResult!AQ1009="","",PResult!AQ1009)</f>
        <v/>
      </c>
      <c r="G1009">
        <f>IF(PResult!AR1009="",0,ROUND(PResult!AR1009,2))</f>
        <v>0</v>
      </c>
      <c r="I1009">
        <f>IF(OR(UPPER(TRIM(PResult!R1009))="S",UPPER(TRIM(PResult!R1009))="P"),PResult!O1009,0)</f>
        <v>0</v>
      </c>
      <c r="J1009" t="str">
        <f>IF(ISERROR(INDEX(Panaboard!J:J,MATCH(CONCATENATE(A1009,"-",T1009),Panaboard!AF:AF,0))),"",TRIM(INDEX(Panaboard!J:J,MATCH(CONCATENATE(A1009,"-",T1009),Panaboard!AF:AF,0))))</f>
        <v/>
      </c>
      <c r="K1009" t="str">
        <f>IF(ISERROR(INDEX(Panaboard!C:C,MATCH(CONCATENATE(A1009,"-",T1009),Panaboard!AF:AF,0))),"",INDEX(Panaboard!C:C,MATCH(CONCATENATE(A1009,"-",T1009),Panaboard!AF:AF,0)))</f>
        <v/>
      </c>
      <c r="L1009" t="str">
        <f>IF(ISERROR(INDEX(Panaboard!D:D,MATCH(CONCATENATE(A1009,"-",T1009),Panaboard!AF:AF,0))),"",INDEX(Panaboard!D:D,MATCH(CONCATENATE(A1009,"-",T1009),Panaboard!AF:AF,0)))</f>
        <v/>
      </c>
      <c r="M1009" t="str">
        <f>IF(ISERROR(INDEX(Panaboard!E:E,MATCH(CONCATENATE(A1009,"-",T1009),Panaboard!AF:AF,0))),"",INDEX(Panaboard!E:E,MATCH(CONCATENATE(A1009,"-",T1009),Panaboard!AF:AF,0)))</f>
        <v/>
      </c>
      <c r="N1009" t="str">
        <f>IF(ISERROR(INDEX(Panaboard!F:F,MATCH(CONCATENATE(A1009,"-",T1009),Panaboard!AF:AF,0))),"",INDEX(Panaboard!F:F,MATCH(CONCATENATE(A1009,"-",T1009),Panaboard!AF:AF,0)))</f>
        <v/>
      </c>
      <c r="O1009" t="str">
        <f>IF(ISERROR(INDEX(Panaboard!G:G,MATCH(CONCATENATE(A1009,"-",T1009),Panaboard!AF:AF,0))),"",INDEX(Panaboard!G:G,MATCH(CONCATENATE(A1009,"-",T1009),Panaboard!AF:AF,0)))</f>
        <v/>
      </c>
      <c r="P1009" t="str">
        <f t="shared" si="45"/>
        <v/>
      </c>
      <c r="Q1009" t="str">
        <f>IF(ISERROR(INDEX(Panaboard!H:H,MATCH(CONCATENATE(A1009,"-",T1009),Panaboard!AF:AF,0))),"",INDEX(Panaboard!H:H,MATCH(CONCATENATE(A1009,"-",T1009),Panaboard!AF:AF,0)))</f>
        <v/>
      </c>
      <c r="R1009" t="str">
        <f>IF(ISERROR(INDEX(Panaboard!I:I,MATCH(CONCATENATE(A1009,"-",T1009),Panaboard!AF:AF,0))),"",INDEX(Panaboard!I:I,MATCH(CONCATENATE(A1009,"-",T1009),Panaboard!AF:AF,0)))</f>
        <v/>
      </c>
      <c r="S1009" t="str">
        <f>CONCATENATE(PResult!AS1009,PResult!AT1009)</f>
        <v/>
      </c>
      <c r="T1009" t="str">
        <f>IF(PResult!BG1009="","",PResult!BG1009)</f>
        <v/>
      </c>
      <c r="U1009" t="str">
        <f>IF(PResult!Y1009="","",PResult!Y1009)</f>
        <v/>
      </c>
      <c r="V1009" t="str">
        <f>IF(PResult!AU1009="","",PResult!AU1009)</f>
        <v/>
      </c>
      <c r="W1009" t="str">
        <f>IF(PResult!R1009="","",UPPER(TRIM(PResult!R1009)))</f>
        <v/>
      </c>
      <c r="X1009" t="str">
        <f>IF(PResult!AV1009="","",PResult!AV1009)</f>
        <v/>
      </c>
      <c r="Y1009" t="str">
        <f>IF(PResult!AW1009="","",PResult!AW1009)</f>
        <v/>
      </c>
      <c r="Z1009" t="str">
        <f>IF(PResult!AX1009="","",PResult!AX1009)</f>
        <v/>
      </c>
      <c r="AA1009" t="str">
        <f>IF(PResult!AY1009="","",PResult!AY1009)</f>
        <v/>
      </c>
      <c r="AB1009" t="str">
        <f>IF(PResult!AZ1009="","",PResult!AZ1009)</f>
        <v/>
      </c>
      <c r="AC1009" t="str">
        <f>IF(PResult!BA1009="","",PResult!BA1009)</f>
        <v/>
      </c>
      <c r="AD1009" t="str">
        <f>IF(PResult!G1009="","",PResult!G1009)</f>
        <v/>
      </c>
      <c r="AE1009" t="str">
        <f>IF(PResult!H1009="","",PResult!H1009)</f>
        <v/>
      </c>
      <c r="AF1009">
        <f>IF(OR(PResult!I1009="(null)",PResult!I1009=""),0,PResult!I1009)</f>
        <v>0</v>
      </c>
      <c r="AG1009" t="str">
        <f>TEXT(IF(ISERROR(INDEX(Panaboard!P:P,MATCH(CONCATENATE(A1009,"-",T1009),Panaboard!AF:AF,0))),"",INDEX(Panaboard!P:P,MATCH(CONCATENATE(A1009,"-",T1009),Panaboard!AF:AF,0))),"HH:MM")</f>
        <v/>
      </c>
      <c r="AH1009" t="str">
        <f>TEXT(IF(ISERROR(INDEX(Panaboard!Q:Q,MATCH(CONCATENATE(A1009,"-",T1009),Panaboard!AF:AF,0))),"",INDEX(Panaboard!Q:Q,MATCH(CONCATENATE(A1009,"-",T1009),Panaboard!AF:AF,0))),"HH:MM")</f>
        <v/>
      </c>
      <c r="AI1009" t="str">
        <f>TEXT(IF(ISERROR(INDEX(Panaboard!R:R,MATCH(CONCATENATE(A1009,"-",T1009),Panaboard!AF:AF,0))),"",INDEX(Panaboard!R:R,MATCH(CONCATENATE(A1009,"-",T1009),Panaboard!AF:AF,0))),"HH:MM")</f>
        <v/>
      </c>
      <c r="AJ1009" t="str">
        <f>TEXT(IF(ISERROR(INDEX(Panaboard!S:S,MATCH(CONCATENATE(A1009,"-",T1009),Panaboard!AF:AF,0))),"",INDEX(Panaboard!S:S,MATCH(CONCATENATE(A1009,"-",T1009),Panaboard!AF:AF,0))),"HH:MM")</f>
        <v/>
      </c>
      <c r="AK1009" t="str">
        <f>IF(PResult!BC1009="","",PResult!BC1009)</f>
        <v/>
      </c>
      <c r="AL1009" t="str">
        <f>IF(PResult!BB1009="","",PResult!BB1009)</f>
        <v/>
      </c>
      <c r="AM1009" t="str">
        <f>IF(PResult!BE1009="","",PResult!BE1009)</f>
        <v/>
      </c>
      <c r="AN1009" t="str">
        <f>IF(PResult!BD1009="","",PResult!BD1009)</f>
        <v/>
      </c>
      <c r="AO1009" t="str">
        <f>IF(PResult!BF1009="","",PResult!BF1009)</f>
        <v/>
      </c>
      <c r="AP1009" t="str">
        <f>IF(ISERROR(INDEX(Panaboard!T:T,MATCH(CONCATENATE(A1009,"-",T1009),Panaboard!AF:AF,0))),"",INDEX(Panaboard!T:T,MATCH(CONCATENATE(A1009,"-",T1009),Panaboard!AF:AF,0)))</f>
        <v/>
      </c>
      <c r="AQ1009" t="str">
        <f>IF(ISERROR(INDEX(Panaboard!U:U,MATCH(CONCATENATE(A1009,"-",T1009),Panaboard!AF:AF,0))),"",INDEX(Panaboard!U:U,MATCH(CONCATENATE(A1009,"-",T1009),Panaboard!AF:AF,0)))</f>
        <v/>
      </c>
      <c r="AR1009" t="str">
        <f>IF(ISERROR(INDEX(Panaboard!V:V,MATCH(CONCATENATE(A1009,"-",T1009),Panaboard!AF:AF,0))),"",INDEX(Panaboard!V:V,MATCH(CONCATENATE(A1009,"-",T1009),Panaboard!AF:AF,0)))</f>
        <v/>
      </c>
      <c r="AS1009" t="str">
        <f>IF(ISERROR(INDEX(Panaboard!W:W,MATCH(CONCATENATE(A1009,"-",T1009),Panaboard!AF:AF,0))),"",INDEX(Panaboard!W:W,MATCH(CONCATENATE(A1009,"-",T1009),Panaboard!AF:AF,0)))</f>
        <v/>
      </c>
      <c r="AT1009" t="str">
        <f>IF(ISERROR(INDEX(Panaboard!X:X,MATCH(CONCATENATE(A1009,"-",T1009),Panaboard!AF:AF,0))),"",INDEX(Panaboard!X:X,MATCH(CONCATENATE(A1009,"-",T1009),Panaboard!AF:AF,0)))</f>
        <v/>
      </c>
      <c r="AU1009" t="str">
        <f>IF(ISERROR(INDEX(Panaboard!Y:Y,MATCH(CONCATENATE(A1009,"-",T1009),Panaboard!AF:AF,0))),"",INDEX(Panaboard!Y:Y,MATCH(CONCATENATE(A1009,"-",T1009),Panaboard!AF:AF,0)))</f>
        <v/>
      </c>
      <c r="AV1009" t="str">
        <f>IF(ISERROR(INDEX(Panaboard!Z:Z,MATCH(CONCATENATE(A1009,"-",T1009),Panaboard!AF:AF,0))),"",INDEX(Panaboard!Z:Z,MATCH(CONCATENATE(A1009,"-",T1009),Panaboard!AF:AF,0)))</f>
        <v/>
      </c>
      <c r="AW1009" t="str">
        <f>IF(ISERROR(INDEX(Panaboard!AA:AA,MATCH(CONCATENATE(A1009,"-",T1009),Panaboard!AF:AF,0))),"",INDEX(Panaboard!AA:AA,MATCH(CONCATENATE(A1009,"-",T1009),Panaboard!AF:AF,0)))</f>
        <v/>
      </c>
      <c r="AX1009" t="str">
        <f>IF(ISERROR(INDEX(Panaboard!AB:AB,MATCH(CONCATENATE(A1009,"-",T1009),Panaboard!AF:AF,0))),"",INDEX(Panaboard!AB:AB,MATCH(CONCATENATE(A1009,"-",T1009),Panaboard!AF:AF,0)))</f>
        <v/>
      </c>
      <c r="AY1009" t="str">
        <f>IF(ISERROR(INDEX(Panaboard!AC:AC,MATCH(CONCATENATE(A1009,"-",T1009),Panaboard!AF:AF,0))),"",INDEX(Panaboard!AC:AC,MATCH(CONCATENATE(A1009,"-",T1009),Panaboard!AF:AF,0)))</f>
        <v/>
      </c>
      <c r="AZ1009" t="str">
        <f>IF(OR(PResult!T1009="",PResult!T1009="(null)"),"",PResult!T1009)</f>
        <v/>
      </c>
      <c r="BA1009">
        <f>IF(PResult!O1009="",0,PResult!O1009)</f>
        <v>0</v>
      </c>
      <c r="BB1009" t="str">
        <f>IF(ISERROR(INDEX(Panaboard!N:N,MATCH(CONCATENATE(A1009,"-",T1009),Panaboard!AF:AF,0))),"",INDEX(Panaboard!N:N,MATCH(CONCATENATE(A1009,"-",T1009),Panaboard!AF:AF,0)))</f>
        <v/>
      </c>
      <c r="BC1009" t="str">
        <f t="shared" si="46"/>
        <v/>
      </c>
      <c r="BD1009" t="str">
        <f>IF(ISERROR(INDEX(Panaboard!AD:AD,MATCH(CONCATENATE(A1009,"-",T1009),Panaboard!AF:AF,0))),"",INDEX(Panaboard!AD:AD,MATCH(CONCATENATE(A1009,"-",T1009),Panaboard!AF:AF,0)))</f>
        <v/>
      </c>
      <c r="BE1009" t="str">
        <f>IF(ISERROR(INDEX(Panaboard!AE:AE,MATCH(CONCATENATE(A1009,"-",T1009),Panaboard!AF:AF,0))),"",INDEX(Panaboard!AE:AE,MATCH(CONCATENATE(A1009,"-",T1009),Panaboard!AF:AF,0)))</f>
        <v/>
      </c>
      <c r="BF1009">
        <f>IF(OR(UPPER(TRIM(PResult!R1009))="S",UPPER(TRIM(PResult!R1009))="P"),PResult!M1009,0)</f>
        <v>0</v>
      </c>
      <c r="BG1009" t="str">
        <f>IF(ISERROR(INDEX(Panaboard!L:L,MATCH(CONCATENATE(A1009,"-",T1009),Panaboard!AF:AF,0))),"",INDEX(Panaboard!L:L,MATCH(CONCATENATE(A1009,"-",T1009),Panaboard!AF:AF,0)))</f>
        <v/>
      </c>
      <c r="BH1009" t="str">
        <f>IF(ISERROR(INDEX(Panaboard!AG:AG,MATCH(CONCATENATE(A1009,"-",T1009),Panaboard!AF:AF,0))),"",INDEX(Panaboard!AG:AG,MATCH(CONCATENATE(A1009,"-",T1009),Panaboard!AF:AF,0)))</f>
        <v/>
      </c>
      <c r="BI1009" t="str">
        <f t="shared" si="47"/>
        <v/>
      </c>
      <c r="BJ1009" t="str">
        <f>IF(ISERROR(INDEX(CuttingList!F:F,MATCH(CONCATENATE(A1009,"-",T1009),CuttingList!E:E,0))),"",INDEX(CuttingList!F:F,MATCH(CONCATENATE(A1009,"-",T1009),CuttingList!E:E,0)))</f>
        <v/>
      </c>
    </row>
    <row r="1010" spans="1:62" x14ac:dyDescent="0.25">
      <c r="A1010" t="str">
        <f>IF(PResult!AL1010="","",PResult!AL1010)</f>
        <v/>
      </c>
      <c r="B1010" t="str">
        <f>IF(PResult!F1010="","",PResult!F1010)</f>
        <v/>
      </c>
      <c r="C1010" t="str">
        <f>IF(PResult!AN1010="","",PResult!AN1010)</f>
        <v/>
      </c>
      <c r="D1010" t="str">
        <f>IF(PResult!AO1010="","",PResult!AO1010)</f>
        <v/>
      </c>
      <c r="E1010" t="str">
        <f>IF(PResult!AP1010="","",PResult!AP1010)</f>
        <v/>
      </c>
      <c r="F1010" t="str">
        <f>IF(PResult!AQ1010="","",PResult!AQ1010)</f>
        <v/>
      </c>
      <c r="G1010">
        <f>IF(PResult!AR1010="",0,ROUND(PResult!AR1010,2))</f>
        <v>0</v>
      </c>
      <c r="I1010">
        <f>IF(OR(UPPER(TRIM(PResult!R1010))="S",UPPER(TRIM(PResult!R1010))="P"),PResult!O1010,0)</f>
        <v>0</v>
      </c>
      <c r="J1010" t="str">
        <f>IF(ISERROR(INDEX(Panaboard!J:J,MATCH(CONCATENATE(A1010,"-",T1010),Panaboard!AF:AF,0))),"",TRIM(INDEX(Panaboard!J:J,MATCH(CONCATENATE(A1010,"-",T1010),Panaboard!AF:AF,0))))</f>
        <v/>
      </c>
      <c r="K1010" t="str">
        <f>IF(ISERROR(INDEX(Panaboard!C:C,MATCH(CONCATENATE(A1010,"-",T1010),Panaboard!AF:AF,0))),"",INDEX(Panaboard!C:C,MATCH(CONCATENATE(A1010,"-",T1010),Panaboard!AF:AF,0)))</f>
        <v/>
      </c>
      <c r="L1010" t="str">
        <f>IF(ISERROR(INDEX(Panaboard!D:D,MATCH(CONCATENATE(A1010,"-",T1010),Panaboard!AF:AF,0))),"",INDEX(Panaboard!D:D,MATCH(CONCATENATE(A1010,"-",T1010),Panaboard!AF:AF,0)))</f>
        <v/>
      </c>
      <c r="M1010" t="str">
        <f>IF(ISERROR(INDEX(Panaboard!E:E,MATCH(CONCATENATE(A1010,"-",T1010),Panaboard!AF:AF,0))),"",INDEX(Panaboard!E:E,MATCH(CONCATENATE(A1010,"-",T1010),Panaboard!AF:AF,0)))</f>
        <v/>
      </c>
      <c r="N1010" t="str">
        <f>IF(ISERROR(INDEX(Panaboard!F:F,MATCH(CONCATENATE(A1010,"-",T1010),Panaboard!AF:AF,0))),"",INDEX(Panaboard!F:F,MATCH(CONCATENATE(A1010,"-",T1010),Panaboard!AF:AF,0)))</f>
        <v/>
      </c>
      <c r="O1010" t="str">
        <f>IF(ISERROR(INDEX(Panaboard!G:G,MATCH(CONCATENATE(A1010,"-",T1010),Panaboard!AF:AF,0))),"",INDEX(Panaboard!G:G,MATCH(CONCATENATE(A1010,"-",T1010),Panaboard!AF:AF,0)))</f>
        <v/>
      </c>
      <c r="P1010" t="str">
        <f t="shared" si="45"/>
        <v/>
      </c>
      <c r="Q1010" t="str">
        <f>IF(ISERROR(INDEX(Panaboard!H:H,MATCH(CONCATENATE(A1010,"-",T1010),Panaboard!AF:AF,0))),"",INDEX(Panaboard!H:H,MATCH(CONCATENATE(A1010,"-",T1010),Panaboard!AF:AF,0)))</f>
        <v/>
      </c>
      <c r="R1010" t="str">
        <f>IF(ISERROR(INDEX(Panaboard!I:I,MATCH(CONCATENATE(A1010,"-",T1010),Panaboard!AF:AF,0))),"",INDEX(Panaboard!I:I,MATCH(CONCATENATE(A1010,"-",T1010),Panaboard!AF:AF,0)))</f>
        <v/>
      </c>
      <c r="S1010" t="str">
        <f>CONCATENATE(PResult!AS1010,PResult!AT1010)</f>
        <v/>
      </c>
      <c r="T1010" t="str">
        <f>IF(PResult!BG1010="","",PResult!BG1010)</f>
        <v/>
      </c>
      <c r="U1010" t="str">
        <f>IF(PResult!Y1010="","",PResult!Y1010)</f>
        <v/>
      </c>
      <c r="V1010" t="str">
        <f>IF(PResult!AU1010="","",PResult!AU1010)</f>
        <v/>
      </c>
      <c r="W1010" t="str">
        <f>IF(PResult!R1010="","",UPPER(TRIM(PResult!R1010)))</f>
        <v/>
      </c>
      <c r="X1010" t="str">
        <f>IF(PResult!AV1010="","",PResult!AV1010)</f>
        <v/>
      </c>
      <c r="Y1010" t="str">
        <f>IF(PResult!AW1010="","",PResult!AW1010)</f>
        <v/>
      </c>
      <c r="Z1010" t="str">
        <f>IF(PResult!AX1010="","",PResult!AX1010)</f>
        <v/>
      </c>
      <c r="AA1010" t="str">
        <f>IF(PResult!AY1010="","",PResult!AY1010)</f>
        <v/>
      </c>
      <c r="AB1010" t="str">
        <f>IF(PResult!AZ1010="","",PResult!AZ1010)</f>
        <v/>
      </c>
      <c r="AC1010" t="str">
        <f>IF(PResult!BA1010="","",PResult!BA1010)</f>
        <v/>
      </c>
      <c r="AD1010" t="str">
        <f>IF(PResult!G1010="","",PResult!G1010)</f>
        <v/>
      </c>
      <c r="AE1010" t="str">
        <f>IF(PResult!H1010="","",PResult!H1010)</f>
        <v/>
      </c>
      <c r="AF1010">
        <f>IF(OR(PResult!I1010="(null)",PResult!I1010=""),0,PResult!I1010)</f>
        <v>0</v>
      </c>
      <c r="AG1010" t="str">
        <f>TEXT(IF(ISERROR(INDEX(Panaboard!P:P,MATCH(CONCATENATE(A1010,"-",T1010),Panaboard!AF:AF,0))),"",INDEX(Panaboard!P:P,MATCH(CONCATENATE(A1010,"-",T1010),Panaboard!AF:AF,0))),"HH:MM")</f>
        <v/>
      </c>
      <c r="AH1010" t="str">
        <f>TEXT(IF(ISERROR(INDEX(Panaboard!Q:Q,MATCH(CONCATENATE(A1010,"-",T1010),Panaboard!AF:AF,0))),"",INDEX(Panaboard!Q:Q,MATCH(CONCATENATE(A1010,"-",T1010),Panaboard!AF:AF,0))),"HH:MM")</f>
        <v/>
      </c>
      <c r="AI1010" t="str">
        <f>TEXT(IF(ISERROR(INDEX(Panaboard!R:R,MATCH(CONCATENATE(A1010,"-",T1010),Panaboard!AF:AF,0))),"",INDEX(Panaboard!R:R,MATCH(CONCATENATE(A1010,"-",T1010),Panaboard!AF:AF,0))),"HH:MM")</f>
        <v/>
      </c>
      <c r="AJ1010" t="str">
        <f>TEXT(IF(ISERROR(INDEX(Panaboard!S:S,MATCH(CONCATENATE(A1010,"-",T1010),Panaboard!AF:AF,0))),"",INDEX(Panaboard!S:S,MATCH(CONCATENATE(A1010,"-",T1010),Panaboard!AF:AF,0))),"HH:MM")</f>
        <v/>
      </c>
      <c r="AK1010" t="str">
        <f>IF(PResult!BC1010="","",PResult!BC1010)</f>
        <v/>
      </c>
      <c r="AL1010" t="str">
        <f>IF(PResult!BB1010="","",PResult!BB1010)</f>
        <v/>
      </c>
      <c r="AM1010" t="str">
        <f>IF(PResult!BE1010="","",PResult!BE1010)</f>
        <v/>
      </c>
      <c r="AN1010" t="str">
        <f>IF(PResult!BD1010="","",PResult!BD1010)</f>
        <v/>
      </c>
      <c r="AO1010" t="str">
        <f>IF(PResult!BF1010="","",PResult!BF1010)</f>
        <v/>
      </c>
      <c r="AP1010" t="str">
        <f>IF(ISERROR(INDEX(Panaboard!T:T,MATCH(CONCATENATE(A1010,"-",T1010),Panaboard!AF:AF,0))),"",INDEX(Panaboard!T:T,MATCH(CONCATENATE(A1010,"-",T1010),Panaboard!AF:AF,0)))</f>
        <v/>
      </c>
      <c r="AQ1010" t="str">
        <f>IF(ISERROR(INDEX(Panaboard!U:U,MATCH(CONCATENATE(A1010,"-",T1010),Panaboard!AF:AF,0))),"",INDEX(Panaboard!U:U,MATCH(CONCATENATE(A1010,"-",T1010),Panaboard!AF:AF,0)))</f>
        <v/>
      </c>
      <c r="AR1010" t="str">
        <f>IF(ISERROR(INDEX(Panaboard!V:V,MATCH(CONCATENATE(A1010,"-",T1010),Panaboard!AF:AF,0))),"",INDEX(Panaboard!V:V,MATCH(CONCATENATE(A1010,"-",T1010),Panaboard!AF:AF,0)))</f>
        <v/>
      </c>
      <c r="AS1010" t="str">
        <f>IF(ISERROR(INDEX(Panaboard!W:W,MATCH(CONCATENATE(A1010,"-",T1010),Panaboard!AF:AF,0))),"",INDEX(Panaboard!W:W,MATCH(CONCATENATE(A1010,"-",T1010),Panaboard!AF:AF,0)))</f>
        <v/>
      </c>
      <c r="AT1010" t="str">
        <f>IF(ISERROR(INDEX(Panaboard!X:X,MATCH(CONCATENATE(A1010,"-",T1010),Panaboard!AF:AF,0))),"",INDEX(Panaboard!X:X,MATCH(CONCATENATE(A1010,"-",T1010),Panaboard!AF:AF,0)))</f>
        <v/>
      </c>
      <c r="AU1010" t="str">
        <f>IF(ISERROR(INDEX(Panaboard!Y:Y,MATCH(CONCATENATE(A1010,"-",T1010),Panaboard!AF:AF,0))),"",INDEX(Panaboard!Y:Y,MATCH(CONCATENATE(A1010,"-",T1010),Panaboard!AF:AF,0)))</f>
        <v/>
      </c>
      <c r="AV1010" t="str">
        <f>IF(ISERROR(INDEX(Panaboard!Z:Z,MATCH(CONCATENATE(A1010,"-",T1010),Panaboard!AF:AF,0))),"",INDEX(Panaboard!Z:Z,MATCH(CONCATENATE(A1010,"-",T1010),Panaboard!AF:AF,0)))</f>
        <v/>
      </c>
      <c r="AW1010" t="str">
        <f>IF(ISERROR(INDEX(Panaboard!AA:AA,MATCH(CONCATENATE(A1010,"-",T1010),Panaboard!AF:AF,0))),"",INDEX(Panaboard!AA:AA,MATCH(CONCATENATE(A1010,"-",T1010),Panaboard!AF:AF,0)))</f>
        <v/>
      </c>
      <c r="AX1010" t="str">
        <f>IF(ISERROR(INDEX(Panaboard!AB:AB,MATCH(CONCATENATE(A1010,"-",T1010),Panaboard!AF:AF,0))),"",INDEX(Panaboard!AB:AB,MATCH(CONCATENATE(A1010,"-",T1010),Panaboard!AF:AF,0)))</f>
        <v/>
      </c>
      <c r="AY1010" t="str">
        <f>IF(ISERROR(INDEX(Panaboard!AC:AC,MATCH(CONCATENATE(A1010,"-",T1010),Panaboard!AF:AF,0))),"",INDEX(Panaboard!AC:AC,MATCH(CONCATENATE(A1010,"-",T1010),Panaboard!AF:AF,0)))</f>
        <v/>
      </c>
      <c r="AZ1010" t="str">
        <f>IF(OR(PResult!T1010="",PResult!T1010="(null)"),"",PResult!T1010)</f>
        <v/>
      </c>
      <c r="BA1010">
        <f>IF(PResult!O1010="",0,PResult!O1010)</f>
        <v>0</v>
      </c>
      <c r="BB1010" t="str">
        <f>IF(ISERROR(INDEX(Panaboard!N:N,MATCH(CONCATENATE(A1010,"-",T1010),Panaboard!AF:AF,0))),"",INDEX(Panaboard!N:N,MATCH(CONCATENATE(A1010,"-",T1010),Panaboard!AF:AF,0)))</f>
        <v/>
      </c>
      <c r="BC1010" t="str">
        <f t="shared" si="46"/>
        <v/>
      </c>
      <c r="BD1010" t="str">
        <f>IF(ISERROR(INDEX(Panaboard!AD:AD,MATCH(CONCATENATE(A1010,"-",T1010),Panaboard!AF:AF,0))),"",INDEX(Panaboard!AD:AD,MATCH(CONCATENATE(A1010,"-",T1010),Panaboard!AF:AF,0)))</f>
        <v/>
      </c>
      <c r="BE1010" t="str">
        <f>IF(ISERROR(INDEX(Panaboard!AE:AE,MATCH(CONCATENATE(A1010,"-",T1010),Panaboard!AF:AF,0))),"",INDEX(Panaboard!AE:AE,MATCH(CONCATENATE(A1010,"-",T1010),Panaboard!AF:AF,0)))</f>
        <v/>
      </c>
      <c r="BF1010">
        <f>IF(OR(UPPER(TRIM(PResult!R1010))="S",UPPER(TRIM(PResult!R1010))="P"),PResult!M1010,0)</f>
        <v>0</v>
      </c>
      <c r="BG1010" t="str">
        <f>IF(ISERROR(INDEX(Panaboard!L:L,MATCH(CONCATENATE(A1010,"-",T1010),Panaboard!AF:AF,0))),"",INDEX(Panaboard!L:L,MATCH(CONCATENATE(A1010,"-",T1010),Panaboard!AF:AF,0)))</f>
        <v/>
      </c>
      <c r="BH1010" t="str">
        <f>IF(ISERROR(INDEX(Panaboard!AG:AG,MATCH(CONCATENATE(A1010,"-",T1010),Panaboard!AF:AF,0))),"",INDEX(Panaboard!AG:AG,MATCH(CONCATENATE(A1010,"-",T1010),Panaboard!AF:AF,0)))</f>
        <v/>
      </c>
      <c r="BI1010" t="str">
        <f t="shared" si="47"/>
        <v/>
      </c>
      <c r="BJ1010" t="str">
        <f>IF(ISERROR(INDEX(CuttingList!F:F,MATCH(CONCATENATE(A1010,"-",T1010),CuttingList!E:E,0))),"",INDEX(CuttingList!F:F,MATCH(CONCATENATE(A1010,"-",T1010),CuttingList!E:E,0)))</f>
        <v/>
      </c>
    </row>
    <row r="1011" spans="1:62" x14ac:dyDescent="0.25">
      <c r="A1011" t="str">
        <f>IF(PResult!AL1011="","",PResult!AL1011)</f>
        <v/>
      </c>
      <c r="B1011" t="str">
        <f>IF(PResult!F1011="","",PResult!F1011)</f>
        <v/>
      </c>
      <c r="C1011" t="str">
        <f>IF(PResult!AN1011="","",PResult!AN1011)</f>
        <v/>
      </c>
      <c r="D1011" t="str">
        <f>IF(PResult!AO1011="","",PResult!AO1011)</f>
        <v/>
      </c>
      <c r="E1011" t="str">
        <f>IF(PResult!AP1011="","",PResult!AP1011)</f>
        <v/>
      </c>
      <c r="F1011" t="str">
        <f>IF(PResult!AQ1011="","",PResult!AQ1011)</f>
        <v/>
      </c>
      <c r="G1011">
        <f>IF(PResult!AR1011="",0,ROUND(PResult!AR1011,2))</f>
        <v>0</v>
      </c>
      <c r="I1011">
        <f>IF(OR(UPPER(TRIM(PResult!R1011))="S",UPPER(TRIM(PResult!R1011))="P"),PResult!O1011,0)</f>
        <v>0</v>
      </c>
      <c r="J1011" t="str">
        <f>IF(ISERROR(INDEX(Panaboard!J:J,MATCH(CONCATENATE(A1011,"-",T1011),Panaboard!AF:AF,0))),"",TRIM(INDEX(Panaboard!J:J,MATCH(CONCATENATE(A1011,"-",T1011),Panaboard!AF:AF,0))))</f>
        <v/>
      </c>
      <c r="K1011" t="str">
        <f>IF(ISERROR(INDEX(Panaboard!C:C,MATCH(CONCATENATE(A1011,"-",T1011),Panaboard!AF:AF,0))),"",INDEX(Panaboard!C:C,MATCH(CONCATENATE(A1011,"-",T1011),Panaboard!AF:AF,0)))</f>
        <v/>
      </c>
      <c r="L1011" t="str">
        <f>IF(ISERROR(INDEX(Panaboard!D:D,MATCH(CONCATENATE(A1011,"-",T1011),Panaboard!AF:AF,0))),"",INDEX(Panaboard!D:D,MATCH(CONCATENATE(A1011,"-",T1011),Panaboard!AF:AF,0)))</f>
        <v/>
      </c>
      <c r="M1011" t="str">
        <f>IF(ISERROR(INDEX(Panaboard!E:E,MATCH(CONCATENATE(A1011,"-",T1011),Panaboard!AF:AF,0))),"",INDEX(Panaboard!E:E,MATCH(CONCATENATE(A1011,"-",T1011),Panaboard!AF:AF,0)))</f>
        <v/>
      </c>
      <c r="N1011" t="str">
        <f>IF(ISERROR(INDEX(Panaboard!F:F,MATCH(CONCATENATE(A1011,"-",T1011),Panaboard!AF:AF,0))),"",INDEX(Panaboard!F:F,MATCH(CONCATENATE(A1011,"-",T1011),Panaboard!AF:AF,0)))</f>
        <v/>
      </c>
      <c r="O1011" t="str">
        <f>IF(ISERROR(INDEX(Panaboard!G:G,MATCH(CONCATENATE(A1011,"-",T1011),Panaboard!AF:AF,0))),"",INDEX(Panaboard!G:G,MATCH(CONCATENATE(A1011,"-",T1011),Panaboard!AF:AF,0)))</f>
        <v/>
      </c>
      <c r="P1011" t="str">
        <f t="shared" si="45"/>
        <v/>
      </c>
      <c r="Q1011" t="str">
        <f>IF(ISERROR(INDEX(Panaboard!H:H,MATCH(CONCATENATE(A1011,"-",T1011),Panaboard!AF:AF,0))),"",INDEX(Panaboard!H:H,MATCH(CONCATENATE(A1011,"-",T1011),Panaboard!AF:AF,0)))</f>
        <v/>
      </c>
      <c r="R1011" t="str">
        <f>IF(ISERROR(INDEX(Panaboard!I:I,MATCH(CONCATENATE(A1011,"-",T1011),Panaboard!AF:AF,0))),"",INDEX(Panaboard!I:I,MATCH(CONCATENATE(A1011,"-",T1011),Panaboard!AF:AF,0)))</f>
        <v/>
      </c>
      <c r="S1011" t="str">
        <f>CONCATENATE(PResult!AS1011,PResult!AT1011)</f>
        <v/>
      </c>
      <c r="T1011" t="str">
        <f>IF(PResult!BG1011="","",PResult!BG1011)</f>
        <v/>
      </c>
      <c r="U1011" t="str">
        <f>IF(PResult!Y1011="","",PResult!Y1011)</f>
        <v/>
      </c>
      <c r="V1011" t="str">
        <f>IF(PResult!AU1011="","",PResult!AU1011)</f>
        <v/>
      </c>
      <c r="W1011" t="str">
        <f>IF(PResult!R1011="","",UPPER(TRIM(PResult!R1011)))</f>
        <v/>
      </c>
      <c r="X1011" t="str">
        <f>IF(PResult!AV1011="","",PResult!AV1011)</f>
        <v/>
      </c>
      <c r="Y1011" t="str">
        <f>IF(PResult!AW1011="","",PResult!AW1011)</f>
        <v/>
      </c>
      <c r="Z1011" t="str">
        <f>IF(PResult!AX1011="","",PResult!AX1011)</f>
        <v/>
      </c>
      <c r="AA1011" t="str">
        <f>IF(PResult!AY1011="","",PResult!AY1011)</f>
        <v/>
      </c>
      <c r="AB1011" t="str">
        <f>IF(PResult!AZ1011="","",PResult!AZ1011)</f>
        <v/>
      </c>
      <c r="AC1011" t="str">
        <f>IF(PResult!BA1011="","",PResult!BA1011)</f>
        <v/>
      </c>
      <c r="AD1011" t="str">
        <f>IF(PResult!G1011="","",PResult!G1011)</f>
        <v/>
      </c>
      <c r="AE1011" t="str">
        <f>IF(PResult!H1011="","",PResult!H1011)</f>
        <v/>
      </c>
      <c r="AF1011">
        <f>IF(OR(PResult!I1011="(null)",PResult!I1011=""),0,PResult!I1011)</f>
        <v>0</v>
      </c>
      <c r="AG1011" t="str">
        <f>TEXT(IF(ISERROR(INDEX(Panaboard!P:P,MATCH(CONCATENATE(A1011,"-",T1011),Panaboard!AF:AF,0))),"",INDEX(Panaboard!P:P,MATCH(CONCATENATE(A1011,"-",T1011),Panaboard!AF:AF,0))),"HH:MM")</f>
        <v/>
      </c>
      <c r="AH1011" t="str">
        <f>TEXT(IF(ISERROR(INDEX(Panaboard!Q:Q,MATCH(CONCATENATE(A1011,"-",T1011),Panaboard!AF:AF,0))),"",INDEX(Panaboard!Q:Q,MATCH(CONCATENATE(A1011,"-",T1011),Panaboard!AF:AF,0))),"HH:MM")</f>
        <v/>
      </c>
      <c r="AI1011" t="str">
        <f>TEXT(IF(ISERROR(INDEX(Panaboard!R:R,MATCH(CONCATENATE(A1011,"-",T1011),Panaboard!AF:AF,0))),"",INDEX(Panaboard!R:R,MATCH(CONCATENATE(A1011,"-",T1011),Panaboard!AF:AF,0))),"HH:MM")</f>
        <v/>
      </c>
      <c r="AJ1011" t="str">
        <f>TEXT(IF(ISERROR(INDEX(Panaboard!S:S,MATCH(CONCATENATE(A1011,"-",T1011),Panaboard!AF:AF,0))),"",INDEX(Panaboard!S:S,MATCH(CONCATENATE(A1011,"-",T1011),Panaboard!AF:AF,0))),"HH:MM")</f>
        <v/>
      </c>
      <c r="AK1011" t="str">
        <f>IF(PResult!BC1011="","",PResult!BC1011)</f>
        <v/>
      </c>
      <c r="AL1011" t="str">
        <f>IF(PResult!BB1011="","",PResult!BB1011)</f>
        <v/>
      </c>
      <c r="AM1011" t="str">
        <f>IF(PResult!BE1011="","",PResult!BE1011)</f>
        <v/>
      </c>
      <c r="AN1011" t="str">
        <f>IF(PResult!BD1011="","",PResult!BD1011)</f>
        <v/>
      </c>
      <c r="AO1011" t="str">
        <f>IF(PResult!BF1011="","",PResult!BF1011)</f>
        <v/>
      </c>
      <c r="AP1011" t="str">
        <f>IF(ISERROR(INDEX(Panaboard!T:T,MATCH(CONCATENATE(A1011,"-",T1011),Panaboard!AF:AF,0))),"",INDEX(Panaboard!T:T,MATCH(CONCATENATE(A1011,"-",T1011),Panaboard!AF:AF,0)))</f>
        <v/>
      </c>
      <c r="AQ1011" t="str">
        <f>IF(ISERROR(INDEX(Panaboard!U:U,MATCH(CONCATENATE(A1011,"-",T1011),Panaboard!AF:AF,0))),"",INDEX(Panaboard!U:U,MATCH(CONCATENATE(A1011,"-",T1011),Panaboard!AF:AF,0)))</f>
        <v/>
      </c>
      <c r="AR1011" t="str">
        <f>IF(ISERROR(INDEX(Panaboard!V:V,MATCH(CONCATENATE(A1011,"-",T1011),Panaboard!AF:AF,0))),"",INDEX(Panaboard!V:V,MATCH(CONCATENATE(A1011,"-",T1011),Panaboard!AF:AF,0)))</f>
        <v/>
      </c>
      <c r="AS1011" t="str">
        <f>IF(ISERROR(INDEX(Panaboard!W:W,MATCH(CONCATENATE(A1011,"-",T1011),Panaboard!AF:AF,0))),"",INDEX(Panaboard!W:W,MATCH(CONCATENATE(A1011,"-",T1011),Panaboard!AF:AF,0)))</f>
        <v/>
      </c>
      <c r="AT1011" t="str">
        <f>IF(ISERROR(INDEX(Panaboard!X:X,MATCH(CONCATENATE(A1011,"-",T1011),Panaboard!AF:AF,0))),"",INDEX(Panaboard!X:X,MATCH(CONCATENATE(A1011,"-",T1011),Panaboard!AF:AF,0)))</f>
        <v/>
      </c>
      <c r="AU1011" t="str">
        <f>IF(ISERROR(INDEX(Panaboard!Y:Y,MATCH(CONCATENATE(A1011,"-",T1011),Panaboard!AF:AF,0))),"",INDEX(Panaboard!Y:Y,MATCH(CONCATENATE(A1011,"-",T1011),Panaboard!AF:AF,0)))</f>
        <v/>
      </c>
      <c r="AV1011" t="str">
        <f>IF(ISERROR(INDEX(Panaboard!Z:Z,MATCH(CONCATENATE(A1011,"-",T1011),Panaboard!AF:AF,0))),"",INDEX(Panaboard!Z:Z,MATCH(CONCATENATE(A1011,"-",T1011),Panaboard!AF:AF,0)))</f>
        <v/>
      </c>
      <c r="AW1011" t="str">
        <f>IF(ISERROR(INDEX(Panaboard!AA:AA,MATCH(CONCATENATE(A1011,"-",T1011),Panaboard!AF:AF,0))),"",INDEX(Panaboard!AA:AA,MATCH(CONCATENATE(A1011,"-",T1011),Panaboard!AF:AF,0)))</f>
        <v/>
      </c>
      <c r="AX1011" t="str">
        <f>IF(ISERROR(INDEX(Panaboard!AB:AB,MATCH(CONCATENATE(A1011,"-",T1011),Panaboard!AF:AF,0))),"",INDEX(Panaboard!AB:AB,MATCH(CONCATENATE(A1011,"-",T1011),Panaboard!AF:AF,0)))</f>
        <v/>
      </c>
      <c r="AY1011" t="str">
        <f>IF(ISERROR(INDEX(Panaboard!AC:AC,MATCH(CONCATENATE(A1011,"-",T1011),Panaboard!AF:AF,0))),"",INDEX(Panaboard!AC:AC,MATCH(CONCATENATE(A1011,"-",T1011),Panaboard!AF:AF,0)))</f>
        <v/>
      </c>
      <c r="AZ1011" t="str">
        <f>IF(OR(PResult!T1011="",PResult!T1011="(null)"),"",PResult!T1011)</f>
        <v/>
      </c>
      <c r="BA1011">
        <f>IF(PResult!O1011="",0,PResult!O1011)</f>
        <v>0</v>
      </c>
      <c r="BB1011" t="str">
        <f>IF(ISERROR(INDEX(Panaboard!N:N,MATCH(CONCATENATE(A1011,"-",T1011),Panaboard!AF:AF,0))),"",INDEX(Panaboard!N:N,MATCH(CONCATENATE(A1011,"-",T1011),Panaboard!AF:AF,0)))</f>
        <v/>
      </c>
      <c r="BC1011" t="str">
        <f t="shared" si="46"/>
        <v/>
      </c>
      <c r="BD1011" t="str">
        <f>IF(ISERROR(INDEX(Panaboard!AD:AD,MATCH(CONCATENATE(A1011,"-",T1011),Panaboard!AF:AF,0))),"",INDEX(Panaboard!AD:AD,MATCH(CONCATENATE(A1011,"-",T1011),Panaboard!AF:AF,0)))</f>
        <v/>
      </c>
      <c r="BE1011" t="str">
        <f>IF(ISERROR(INDEX(Panaboard!AE:AE,MATCH(CONCATENATE(A1011,"-",T1011),Panaboard!AF:AF,0))),"",INDEX(Panaboard!AE:AE,MATCH(CONCATENATE(A1011,"-",T1011),Panaboard!AF:AF,0)))</f>
        <v/>
      </c>
      <c r="BF1011">
        <f>IF(OR(UPPER(TRIM(PResult!R1011))="S",UPPER(TRIM(PResult!R1011))="P"),PResult!M1011,0)</f>
        <v>0</v>
      </c>
      <c r="BG1011" t="str">
        <f>IF(ISERROR(INDEX(Panaboard!L:L,MATCH(CONCATENATE(A1011,"-",T1011),Panaboard!AF:AF,0))),"",INDEX(Panaboard!L:L,MATCH(CONCATENATE(A1011,"-",T1011),Panaboard!AF:AF,0)))</f>
        <v/>
      </c>
      <c r="BH1011" t="str">
        <f>IF(ISERROR(INDEX(Panaboard!AG:AG,MATCH(CONCATENATE(A1011,"-",T1011),Panaboard!AF:AF,0))),"",INDEX(Panaboard!AG:AG,MATCH(CONCATENATE(A1011,"-",T1011),Panaboard!AF:AF,0)))</f>
        <v/>
      </c>
      <c r="BI1011" t="str">
        <f t="shared" si="47"/>
        <v/>
      </c>
      <c r="BJ1011" t="str">
        <f>IF(ISERROR(INDEX(CuttingList!F:F,MATCH(CONCATENATE(A1011,"-",T1011),CuttingList!E:E,0))),"",INDEX(CuttingList!F:F,MATCH(CONCATENATE(A1011,"-",T1011),CuttingList!E:E,0)))</f>
        <v/>
      </c>
    </row>
    <row r="1012" spans="1:62" x14ac:dyDescent="0.25">
      <c r="A1012" t="str">
        <f>IF(PResult!AL1012="","",PResult!AL1012)</f>
        <v/>
      </c>
      <c r="B1012" t="str">
        <f>IF(PResult!F1012="","",PResult!F1012)</f>
        <v/>
      </c>
      <c r="C1012" t="str">
        <f>IF(PResult!AN1012="","",PResult!AN1012)</f>
        <v/>
      </c>
      <c r="D1012" t="str">
        <f>IF(PResult!AO1012="","",PResult!AO1012)</f>
        <v/>
      </c>
      <c r="E1012" t="str">
        <f>IF(PResult!AP1012="","",PResult!AP1012)</f>
        <v/>
      </c>
      <c r="F1012" t="str">
        <f>IF(PResult!AQ1012="","",PResult!AQ1012)</f>
        <v/>
      </c>
      <c r="G1012">
        <f>IF(PResult!AR1012="",0,ROUND(PResult!AR1012,2))</f>
        <v>0</v>
      </c>
      <c r="I1012">
        <f>IF(OR(UPPER(TRIM(PResult!R1012))="S",UPPER(TRIM(PResult!R1012))="P"),PResult!O1012,0)</f>
        <v>0</v>
      </c>
      <c r="J1012" t="str">
        <f>IF(ISERROR(INDEX(Panaboard!J:J,MATCH(CONCATENATE(A1012,"-",T1012),Panaboard!AF:AF,0))),"",TRIM(INDEX(Panaboard!J:J,MATCH(CONCATENATE(A1012,"-",T1012),Panaboard!AF:AF,0))))</f>
        <v/>
      </c>
      <c r="K1012" t="str">
        <f>IF(ISERROR(INDEX(Panaboard!C:C,MATCH(CONCATENATE(A1012,"-",T1012),Panaboard!AF:AF,0))),"",INDEX(Panaboard!C:C,MATCH(CONCATENATE(A1012,"-",T1012),Panaboard!AF:AF,0)))</f>
        <v/>
      </c>
      <c r="L1012" t="str">
        <f>IF(ISERROR(INDEX(Panaboard!D:D,MATCH(CONCATENATE(A1012,"-",T1012),Panaboard!AF:AF,0))),"",INDEX(Panaboard!D:D,MATCH(CONCATENATE(A1012,"-",T1012),Panaboard!AF:AF,0)))</f>
        <v/>
      </c>
      <c r="M1012" t="str">
        <f>IF(ISERROR(INDEX(Panaboard!E:E,MATCH(CONCATENATE(A1012,"-",T1012),Panaboard!AF:AF,0))),"",INDEX(Panaboard!E:E,MATCH(CONCATENATE(A1012,"-",T1012),Panaboard!AF:AF,0)))</f>
        <v/>
      </c>
      <c r="N1012" t="str">
        <f>IF(ISERROR(INDEX(Panaboard!F:F,MATCH(CONCATENATE(A1012,"-",T1012),Panaboard!AF:AF,0))),"",INDEX(Panaboard!F:F,MATCH(CONCATENATE(A1012,"-",T1012),Panaboard!AF:AF,0)))</f>
        <v/>
      </c>
      <c r="O1012" t="str">
        <f>IF(ISERROR(INDEX(Panaboard!G:G,MATCH(CONCATENATE(A1012,"-",T1012),Panaboard!AF:AF,0))),"",INDEX(Panaboard!G:G,MATCH(CONCATENATE(A1012,"-",T1012),Panaboard!AF:AF,0)))</f>
        <v/>
      </c>
      <c r="P1012" t="str">
        <f t="shared" si="45"/>
        <v/>
      </c>
      <c r="Q1012" t="str">
        <f>IF(ISERROR(INDEX(Panaboard!H:H,MATCH(CONCATENATE(A1012,"-",T1012),Panaboard!AF:AF,0))),"",INDEX(Panaboard!H:H,MATCH(CONCATENATE(A1012,"-",T1012),Panaboard!AF:AF,0)))</f>
        <v/>
      </c>
      <c r="R1012" t="str">
        <f>IF(ISERROR(INDEX(Panaboard!I:I,MATCH(CONCATENATE(A1012,"-",T1012),Panaboard!AF:AF,0))),"",INDEX(Panaboard!I:I,MATCH(CONCATENATE(A1012,"-",T1012),Panaboard!AF:AF,0)))</f>
        <v/>
      </c>
      <c r="S1012" t="str">
        <f>CONCATENATE(PResult!AS1012,PResult!AT1012)</f>
        <v/>
      </c>
      <c r="T1012" t="str">
        <f>IF(PResult!BG1012="","",PResult!BG1012)</f>
        <v/>
      </c>
      <c r="U1012" t="str">
        <f>IF(PResult!Y1012="","",PResult!Y1012)</f>
        <v/>
      </c>
      <c r="V1012" t="str">
        <f>IF(PResult!AU1012="","",PResult!AU1012)</f>
        <v/>
      </c>
      <c r="W1012" t="str">
        <f>IF(PResult!R1012="","",UPPER(TRIM(PResult!R1012)))</f>
        <v/>
      </c>
      <c r="X1012" t="str">
        <f>IF(PResult!AV1012="","",PResult!AV1012)</f>
        <v/>
      </c>
      <c r="Y1012" t="str">
        <f>IF(PResult!AW1012="","",PResult!AW1012)</f>
        <v/>
      </c>
      <c r="Z1012" t="str">
        <f>IF(PResult!AX1012="","",PResult!AX1012)</f>
        <v/>
      </c>
      <c r="AA1012" t="str">
        <f>IF(PResult!AY1012="","",PResult!AY1012)</f>
        <v/>
      </c>
      <c r="AB1012" t="str">
        <f>IF(PResult!AZ1012="","",PResult!AZ1012)</f>
        <v/>
      </c>
      <c r="AC1012" t="str">
        <f>IF(PResult!BA1012="","",PResult!BA1012)</f>
        <v/>
      </c>
      <c r="AD1012" t="str">
        <f>IF(PResult!G1012="","",PResult!G1012)</f>
        <v/>
      </c>
      <c r="AE1012" t="str">
        <f>IF(PResult!H1012="","",PResult!H1012)</f>
        <v/>
      </c>
      <c r="AF1012">
        <f>IF(OR(PResult!I1012="(null)",PResult!I1012=""),0,PResult!I1012)</f>
        <v>0</v>
      </c>
      <c r="AG1012" t="str">
        <f>TEXT(IF(ISERROR(INDEX(Panaboard!P:P,MATCH(CONCATENATE(A1012,"-",T1012),Panaboard!AF:AF,0))),"",INDEX(Panaboard!P:P,MATCH(CONCATENATE(A1012,"-",T1012),Panaboard!AF:AF,0))),"HH:MM")</f>
        <v/>
      </c>
      <c r="AH1012" t="str">
        <f>TEXT(IF(ISERROR(INDEX(Panaboard!Q:Q,MATCH(CONCATENATE(A1012,"-",T1012),Panaboard!AF:AF,0))),"",INDEX(Panaboard!Q:Q,MATCH(CONCATENATE(A1012,"-",T1012),Panaboard!AF:AF,0))),"HH:MM")</f>
        <v/>
      </c>
      <c r="AI1012" t="str">
        <f>TEXT(IF(ISERROR(INDEX(Panaboard!R:R,MATCH(CONCATENATE(A1012,"-",T1012),Panaboard!AF:AF,0))),"",INDEX(Panaboard!R:R,MATCH(CONCATENATE(A1012,"-",T1012),Panaboard!AF:AF,0))),"HH:MM")</f>
        <v/>
      </c>
      <c r="AJ1012" t="str">
        <f>TEXT(IF(ISERROR(INDEX(Panaboard!S:S,MATCH(CONCATENATE(A1012,"-",T1012),Panaboard!AF:AF,0))),"",INDEX(Panaboard!S:S,MATCH(CONCATENATE(A1012,"-",T1012),Panaboard!AF:AF,0))),"HH:MM")</f>
        <v/>
      </c>
      <c r="AK1012" t="str">
        <f>IF(PResult!BC1012="","",PResult!BC1012)</f>
        <v/>
      </c>
      <c r="AL1012" t="str">
        <f>IF(PResult!BB1012="","",PResult!BB1012)</f>
        <v/>
      </c>
      <c r="AM1012" t="str">
        <f>IF(PResult!BE1012="","",PResult!BE1012)</f>
        <v/>
      </c>
      <c r="AN1012" t="str">
        <f>IF(PResult!BD1012="","",PResult!BD1012)</f>
        <v/>
      </c>
      <c r="AO1012" t="str">
        <f>IF(PResult!BF1012="","",PResult!BF1012)</f>
        <v/>
      </c>
      <c r="AP1012" t="str">
        <f>IF(ISERROR(INDEX(Panaboard!T:T,MATCH(CONCATENATE(A1012,"-",T1012),Panaboard!AF:AF,0))),"",INDEX(Panaboard!T:T,MATCH(CONCATENATE(A1012,"-",T1012),Panaboard!AF:AF,0)))</f>
        <v/>
      </c>
      <c r="AQ1012" t="str">
        <f>IF(ISERROR(INDEX(Panaboard!U:U,MATCH(CONCATENATE(A1012,"-",T1012),Panaboard!AF:AF,0))),"",INDEX(Panaboard!U:U,MATCH(CONCATENATE(A1012,"-",T1012),Panaboard!AF:AF,0)))</f>
        <v/>
      </c>
      <c r="AR1012" t="str">
        <f>IF(ISERROR(INDEX(Panaboard!V:V,MATCH(CONCATENATE(A1012,"-",T1012),Panaboard!AF:AF,0))),"",INDEX(Panaboard!V:V,MATCH(CONCATENATE(A1012,"-",T1012),Panaboard!AF:AF,0)))</f>
        <v/>
      </c>
      <c r="AS1012" t="str">
        <f>IF(ISERROR(INDEX(Panaboard!W:W,MATCH(CONCATENATE(A1012,"-",T1012),Panaboard!AF:AF,0))),"",INDEX(Panaboard!W:W,MATCH(CONCATENATE(A1012,"-",T1012),Panaboard!AF:AF,0)))</f>
        <v/>
      </c>
      <c r="AT1012" t="str">
        <f>IF(ISERROR(INDEX(Panaboard!X:X,MATCH(CONCATENATE(A1012,"-",T1012),Panaboard!AF:AF,0))),"",INDEX(Panaboard!X:X,MATCH(CONCATENATE(A1012,"-",T1012),Panaboard!AF:AF,0)))</f>
        <v/>
      </c>
      <c r="AU1012" t="str">
        <f>IF(ISERROR(INDEX(Panaboard!Y:Y,MATCH(CONCATENATE(A1012,"-",T1012),Panaboard!AF:AF,0))),"",INDEX(Panaboard!Y:Y,MATCH(CONCATENATE(A1012,"-",T1012),Panaboard!AF:AF,0)))</f>
        <v/>
      </c>
      <c r="AV1012" t="str">
        <f>IF(ISERROR(INDEX(Panaboard!Z:Z,MATCH(CONCATENATE(A1012,"-",T1012),Panaboard!AF:AF,0))),"",INDEX(Panaboard!Z:Z,MATCH(CONCATENATE(A1012,"-",T1012),Panaboard!AF:AF,0)))</f>
        <v/>
      </c>
      <c r="AW1012" t="str">
        <f>IF(ISERROR(INDEX(Panaboard!AA:AA,MATCH(CONCATENATE(A1012,"-",T1012),Panaboard!AF:AF,0))),"",INDEX(Panaboard!AA:AA,MATCH(CONCATENATE(A1012,"-",T1012),Panaboard!AF:AF,0)))</f>
        <v/>
      </c>
      <c r="AX1012" t="str">
        <f>IF(ISERROR(INDEX(Panaboard!AB:AB,MATCH(CONCATENATE(A1012,"-",T1012),Panaboard!AF:AF,0))),"",INDEX(Panaboard!AB:AB,MATCH(CONCATENATE(A1012,"-",T1012),Panaboard!AF:AF,0)))</f>
        <v/>
      </c>
      <c r="AY1012" t="str">
        <f>IF(ISERROR(INDEX(Panaboard!AC:AC,MATCH(CONCATENATE(A1012,"-",T1012),Panaboard!AF:AF,0))),"",INDEX(Panaboard!AC:AC,MATCH(CONCATENATE(A1012,"-",T1012),Panaboard!AF:AF,0)))</f>
        <v/>
      </c>
      <c r="AZ1012" t="str">
        <f>IF(OR(PResult!T1012="",PResult!T1012="(null)"),"",PResult!T1012)</f>
        <v/>
      </c>
      <c r="BA1012">
        <f>IF(PResult!O1012="",0,PResult!O1012)</f>
        <v>0</v>
      </c>
      <c r="BB1012" t="str">
        <f>IF(ISERROR(INDEX(Panaboard!N:N,MATCH(CONCATENATE(A1012,"-",T1012),Panaboard!AF:AF,0))),"",INDEX(Panaboard!N:N,MATCH(CONCATENATE(A1012,"-",T1012),Panaboard!AF:AF,0)))</f>
        <v/>
      </c>
      <c r="BC1012" t="str">
        <f t="shared" si="46"/>
        <v/>
      </c>
      <c r="BD1012" t="str">
        <f>IF(ISERROR(INDEX(Panaboard!AD:AD,MATCH(CONCATENATE(A1012,"-",T1012),Panaboard!AF:AF,0))),"",INDEX(Panaboard!AD:AD,MATCH(CONCATENATE(A1012,"-",T1012),Panaboard!AF:AF,0)))</f>
        <v/>
      </c>
      <c r="BE1012" t="str">
        <f>IF(ISERROR(INDEX(Panaboard!AE:AE,MATCH(CONCATENATE(A1012,"-",T1012),Panaboard!AF:AF,0))),"",INDEX(Panaboard!AE:AE,MATCH(CONCATENATE(A1012,"-",T1012),Panaboard!AF:AF,0)))</f>
        <v/>
      </c>
      <c r="BF1012">
        <f>IF(OR(UPPER(TRIM(PResult!R1012))="S",UPPER(TRIM(PResult!R1012))="P"),PResult!M1012,0)</f>
        <v>0</v>
      </c>
      <c r="BG1012" t="str">
        <f>IF(ISERROR(INDEX(Panaboard!L:L,MATCH(CONCATENATE(A1012,"-",T1012),Panaboard!AF:AF,0))),"",INDEX(Panaboard!L:L,MATCH(CONCATENATE(A1012,"-",T1012),Panaboard!AF:AF,0)))</f>
        <v/>
      </c>
      <c r="BH1012" t="str">
        <f>IF(ISERROR(INDEX(Panaboard!AG:AG,MATCH(CONCATENATE(A1012,"-",T1012),Panaboard!AF:AF,0))),"",INDEX(Panaboard!AG:AG,MATCH(CONCATENATE(A1012,"-",T1012),Panaboard!AF:AF,0)))</f>
        <v/>
      </c>
      <c r="BI1012" t="str">
        <f t="shared" si="47"/>
        <v/>
      </c>
      <c r="BJ1012" t="str">
        <f>IF(ISERROR(INDEX(CuttingList!F:F,MATCH(CONCATENATE(A1012,"-",T1012),CuttingList!E:E,0))),"",INDEX(CuttingList!F:F,MATCH(CONCATENATE(A1012,"-",T1012),CuttingList!E:E,0)))</f>
        <v/>
      </c>
    </row>
    <row r="1013" spans="1:62" x14ac:dyDescent="0.25">
      <c r="A1013" t="str">
        <f>IF(PResult!AL1013="","",PResult!AL1013)</f>
        <v/>
      </c>
      <c r="B1013" t="str">
        <f>IF(PResult!F1013="","",PResult!F1013)</f>
        <v/>
      </c>
      <c r="C1013" t="str">
        <f>IF(PResult!AN1013="","",PResult!AN1013)</f>
        <v/>
      </c>
      <c r="D1013" t="str">
        <f>IF(PResult!AO1013="","",PResult!AO1013)</f>
        <v/>
      </c>
      <c r="E1013" t="str">
        <f>IF(PResult!AP1013="","",PResult!AP1013)</f>
        <v/>
      </c>
      <c r="F1013" t="str">
        <f>IF(PResult!AQ1013="","",PResult!AQ1013)</f>
        <v/>
      </c>
      <c r="G1013">
        <f>IF(PResult!AR1013="",0,ROUND(PResult!AR1013,2))</f>
        <v>0</v>
      </c>
      <c r="I1013">
        <f>IF(OR(UPPER(TRIM(PResult!R1013))="S",UPPER(TRIM(PResult!R1013))="P"),PResult!O1013,0)</f>
        <v>0</v>
      </c>
      <c r="J1013" t="str">
        <f>IF(ISERROR(INDEX(Panaboard!J:J,MATCH(CONCATENATE(A1013,"-",T1013),Panaboard!AF:AF,0))),"",TRIM(INDEX(Panaboard!J:J,MATCH(CONCATENATE(A1013,"-",T1013),Panaboard!AF:AF,0))))</f>
        <v/>
      </c>
      <c r="K1013" t="str">
        <f>IF(ISERROR(INDEX(Panaboard!C:C,MATCH(CONCATENATE(A1013,"-",T1013),Panaboard!AF:AF,0))),"",INDEX(Panaboard!C:C,MATCH(CONCATENATE(A1013,"-",T1013),Panaboard!AF:AF,0)))</f>
        <v/>
      </c>
      <c r="L1013" t="str">
        <f>IF(ISERROR(INDEX(Panaboard!D:D,MATCH(CONCATENATE(A1013,"-",T1013),Panaboard!AF:AF,0))),"",INDEX(Panaboard!D:D,MATCH(CONCATENATE(A1013,"-",T1013),Panaboard!AF:AF,0)))</f>
        <v/>
      </c>
      <c r="M1013" t="str">
        <f>IF(ISERROR(INDEX(Panaboard!E:E,MATCH(CONCATENATE(A1013,"-",T1013),Panaboard!AF:AF,0))),"",INDEX(Panaboard!E:E,MATCH(CONCATENATE(A1013,"-",T1013),Panaboard!AF:AF,0)))</f>
        <v/>
      </c>
      <c r="N1013" t="str">
        <f>IF(ISERROR(INDEX(Panaboard!F:F,MATCH(CONCATENATE(A1013,"-",T1013),Panaboard!AF:AF,0))),"",INDEX(Panaboard!F:F,MATCH(CONCATENATE(A1013,"-",T1013),Panaboard!AF:AF,0)))</f>
        <v/>
      </c>
      <c r="O1013" t="str">
        <f>IF(ISERROR(INDEX(Panaboard!G:G,MATCH(CONCATENATE(A1013,"-",T1013),Panaboard!AF:AF,0))),"",INDEX(Panaboard!G:G,MATCH(CONCATENATE(A1013,"-",T1013),Panaboard!AF:AF,0)))</f>
        <v/>
      </c>
      <c r="P1013" t="str">
        <f t="shared" si="45"/>
        <v/>
      </c>
      <c r="Q1013" t="str">
        <f>IF(ISERROR(INDEX(Panaboard!H:H,MATCH(CONCATENATE(A1013,"-",T1013),Panaboard!AF:AF,0))),"",INDEX(Panaboard!H:H,MATCH(CONCATENATE(A1013,"-",T1013),Panaboard!AF:AF,0)))</f>
        <v/>
      </c>
      <c r="R1013" t="str">
        <f>IF(ISERROR(INDEX(Panaboard!I:I,MATCH(CONCATENATE(A1013,"-",T1013),Panaboard!AF:AF,0))),"",INDEX(Panaboard!I:I,MATCH(CONCATENATE(A1013,"-",T1013),Panaboard!AF:AF,0)))</f>
        <v/>
      </c>
      <c r="S1013" t="str">
        <f>CONCATENATE(PResult!AS1013,PResult!AT1013)</f>
        <v/>
      </c>
      <c r="T1013" t="str">
        <f>IF(PResult!BG1013="","",PResult!BG1013)</f>
        <v/>
      </c>
      <c r="U1013" t="str">
        <f>IF(PResult!Y1013="","",PResult!Y1013)</f>
        <v/>
      </c>
      <c r="V1013" t="str">
        <f>IF(PResult!AU1013="","",PResult!AU1013)</f>
        <v/>
      </c>
      <c r="W1013" t="str">
        <f>IF(PResult!R1013="","",UPPER(TRIM(PResult!R1013)))</f>
        <v/>
      </c>
      <c r="X1013" t="str">
        <f>IF(PResult!AV1013="","",PResult!AV1013)</f>
        <v/>
      </c>
      <c r="Y1013" t="str">
        <f>IF(PResult!AW1013="","",PResult!AW1013)</f>
        <v/>
      </c>
      <c r="Z1013" t="str">
        <f>IF(PResult!AX1013="","",PResult!AX1013)</f>
        <v/>
      </c>
      <c r="AA1013" t="str">
        <f>IF(PResult!AY1013="","",PResult!AY1013)</f>
        <v/>
      </c>
      <c r="AB1013" t="str">
        <f>IF(PResult!AZ1013="","",PResult!AZ1013)</f>
        <v/>
      </c>
      <c r="AC1013" t="str">
        <f>IF(PResult!BA1013="","",PResult!BA1013)</f>
        <v/>
      </c>
      <c r="AD1013" t="str">
        <f>IF(PResult!G1013="","",PResult!G1013)</f>
        <v/>
      </c>
      <c r="AE1013" t="str">
        <f>IF(PResult!H1013="","",PResult!H1013)</f>
        <v/>
      </c>
      <c r="AF1013">
        <f>IF(OR(PResult!I1013="(null)",PResult!I1013=""),0,PResult!I1013)</f>
        <v>0</v>
      </c>
      <c r="AG1013" t="str">
        <f>TEXT(IF(ISERROR(INDEX(Panaboard!P:P,MATCH(CONCATENATE(A1013,"-",T1013),Panaboard!AF:AF,0))),"",INDEX(Panaboard!P:P,MATCH(CONCATENATE(A1013,"-",T1013),Panaboard!AF:AF,0))),"HH:MM")</f>
        <v/>
      </c>
      <c r="AH1013" t="str">
        <f>TEXT(IF(ISERROR(INDEX(Panaboard!Q:Q,MATCH(CONCATENATE(A1013,"-",T1013),Panaboard!AF:AF,0))),"",INDEX(Panaboard!Q:Q,MATCH(CONCATENATE(A1013,"-",T1013),Panaboard!AF:AF,0))),"HH:MM")</f>
        <v/>
      </c>
      <c r="AI1013" t="str">
        <f>TEXT(IF(ISERROR(INDEX(Panaboard!R:R,MATCH(CONCATENATE(A1013,"-",T1013),Panaboard!AF:AF,0))),"",INDEX(Panaboard!R:R,MATCH(CONCATENATE(A1013,"-",T1013),Panaboard!AF:AF,0))),"HH:MM")</f>
        <v/>
      </c>
      <c r="AJ1013" t="str">
        <f>TEXT(IF(ISERROR(INDEX(Panaboard!S:S,MATCH(CONCATENATE(A1013,"-",T1013),Panaboard!AF:AF,0))),"",INDEX(Panaboard!S:S,MATCH(CONCATENATE(A1013,"-",T1013),Panaboard!AF:AF,0))),"HH:MM")</f>
        <v/>
      </c>
      <c r="AK1013" t="str">
        <f>IF(PResult!BC1013="","",PResult!BC1013)</f>
        <v/>
      </c>
      <c r="AL1013" t="str">
        <f>IF(PResult!BB1013="","",PResult!BB1013)</f>
        <v/>
      </c>
      <c r="AM1013" t="str">
        <f>IF(PResult!BE1013="","",PResult!BE1013)</f>
        <v/>
      </c>
      <c r="AN1013" t="str">
        <f>IF(PResult!BD1013="","",PResult!BD1013)</f>
        <v/>
      </c>
      <c r="AO1013" t="str">
        <f>IF(PResult!BF1013="","",PResult!BF1013)</f>
        <v/>
      </c>
      <c r="AP1013" t="str">
        <f>IF(ISERROR(INDEX(Panaboard!T:T,MATCH(CONCATENATE(A1013,"-",T1013),Panaboard!AF:AF,0))),"",INDEX(Panaboard!T:T,MATCH(CONCATENATE(A1013,"-",T1013),Panaboard!AF:AF,0)))</f>
        <v/>
      </c>
      <c r="AQ1013" t="str">
        <f>IF(ISERROR(INDEX(Panaboard!U:U,MATCH(CONCATENATE(A1013,"-",T1013),Panaboard!AF:AF,0))),"",INDEX(Panaboard!U:U,MATCH(CONCATENATE(A1013,"-",T1013),Panaboard!AF:AF,0)))</f>
        <v/>
      </c>
      <c r="AR1013" t="str">
        <f>IF(ISERROR(INDEX(Panaboard!V:V,MATCH(CONCATENATE(A1013,"-",T1013),Panaboard!AF:AF,0))),"",INDEX(Panaboard!V:V,MATCH(CONCATENATE(A1013,"-",T1013),Panaboard!AF:AF,0)))</f>
        <v/>
      </c>
      <c r="AS1013" t="str">
        <f>IF(ISERROR(INDEX(Panaboard!W:W,MATCH(CONCATENATE(A1013,"-",T1013),Panaboard!AF:AF,0))),"",INDEX(Panaboard!W:W,MATCH(CONCATENATE(A1013,"-",T1013),Panaboard!AF:AF,0)))</f>
        <v/>
      </c>
      <c r="AT1013" t="str">
        <f>IF(ISERROR(INDEX(Panaboard!X:X,MATCH(CONCATENATE(A1013,"-",T1013),Panaboard!AF:AF,0))),"",INDEX(Panaboard!X:X,MATCH(CONCATENATE(A1013,"-",T1013),Panaboard!AF:AF,0)))</f>
        <v/>
      </c>
      <c r="AU1013" t="str">
        <f>IF(ISERROR(INDEX(Panaboard!Y:Y,MATCH(CONCATENATE(A1013,"-",T1013),Panaboard!AF:AF,0))),"",INDEX(Panaboard!Y:Y,MATCH(CONCATENATE(A1013,"-",T1013),Panaboard!AF:AF,0)))</f>
        <v/>
      </c>
      <c r="AV1013" t="str">
        <f>IF(ISERROR(INDEX(Panaboard!Z:Z,MATCH(CONCATENATE(A1013,"-",T1013),Panaboard!AF:AF,0))),"",INDEX(Panaboard!Z:Z,MATCH(CONCATENATE(A1013,"-",T1013),Panaboard!AF:AF,0)))</f>
        <v/>
      </c>
      <c r="AW1013" t="str">
        <f>IF(ISERROR(INDEX(Panaboard!AA:AA,MATCH(CONCATENATE(A1013,"-",T1013),Panaboard!AF:AF,0))),"",INDEX(Panaboard!AA:AA,MATCH(CONCATENATE(A1013,"-",T1013),Panaboard!AF:AF,0)))</f>
        <v/>
      </c>
      <c r="AX1013" t="str">
        <f>IF(ISERROR(INDEX(Panaboard!AB:AB,MATCH(CONCATENATE(A1013,"-",T1013),Panaboard!AF:AF,0))),"",INDEX(Panaboard!AB:AB,MATCH(CONCATENATE(A1013,"-",T1013),Panaboard!AF:AF,0)))</f>
        <v/>
      </c>
      <c r="AY1013" t="str">
        <f>IF(ISERROR(INDEX(Panaboard!AC:AC,MATCH(CONCATENATE(A1013,"-",T1013),Panaboard!AF:AF,0))),"",INDEX(Panaboard!AC:AC,MATCH(CONCATENATE(A1013,"-",T1013),Panaboard!AF:AF,0)))</f>
        <v/>
      </c>
      <c r="AZ1013" t="str">
        <f>IF(OR(PResult!T1013="",PResult!T1013="(null)"),"",PResult!T1013)</f>
        <v/>
      </c>
      <c r="BA1013">
        <f>IF(PResult!O1013="",0,PResult!O1013)</f>
        <v>0</v>
      </c>
      <c r="BB1013" t="str">
        <f>IF(ISERROR(INDEX(Panaboard!N:N,MATCH(CONCATENATE(A1013,"-",T1013),Panaboard!AF:AF,0))),"",INDEX(Panaboard!N:N,MATCH(CONCATENATE(A1013,"-",T1013),Panaboard!AF:AF,0)))</f>
        <v/>
      </c>
      <c r="BC1013" t="str">
        <f t="shared" si="46"/>
        <v/>
      </c>
      <c r="BD1013" t="str">
        <f>IF(ISERROR(INDEX(Panaboard!AD:AD,MATCH(CONCATENATE(A1013,"-",T1013),Panaboard!AF:AF,0))),"",INDEX(Panaboard!AD:AD,MATCH(CONCATENATE(A1013,"-",T1013),Panaboard!AF:AF,0)))</f>
        <v/>
      </c>
      <c r="BE1013" t="str">
        <f>IF(ISERROR(INDEX(Panaboard!AE:AE,MATCH(CONCATENATE(A1013,"-",T1013),Panaboard!AF:AF,0))),"",INDEX(Panaboard!AE:AE,MATCH(CONCATENATE(A1013,"-",T1013),Panaboard!AF:AF,0)))</f>
        <v/>
      </c>
      <c r="BF1013">
        <f>IF(OR(UPPER(TRIM(PResult!R1013))="S",UPPER(TRIM(PResult!R1013))="P"),PResult!M1013,0)</f>
        <v>0</v>
      </c>
      <c r="BG1013" t="str">
        <f>IF(ISERROR(INDEX(Panaboard!L:L,MATCH(CONCATENATE(A1013,"-",T1013),Panaboard!AF:AF,0))),"",INDEX(Panaboard!L:L,MATCH(CONCATENATE(A1013,"-",T1013),Panaboard!AF:AF,0)))</f>
        <v/>
      </c>
      <c r="BH1013" t="str">
        <f>IF(ISERROR(INDEX(Panaboard!AG:AG,MATCH(CONCATENATE(A1013,"-",T1013),Panaboard!AF:AF,0))),"",INDEX(Panaboard!AG:AG,MATCH(CONCATENATE(A1013,"-",T1013),Panaboard!AF:AF,0)))</f>
        <v/>
      </c>
      <c r="BI1013" t="str">
        <f t="shared" si="47"/>
        <v/>
      </c>
      <c r="BJ1013" t="str">
        <f>IF(ISERROR(INDEX(CuttingList!F:F,MATCH(CONCATENATE(A1013,"-",T1013),CuttingList!E:E,0))),"",INDEX(CuttingList!F:F,MATCH(CONCATENATE(A1013,"-",T1013),CuttingList!E:E,0)))</f>
        <v/>
      </c>
    </row>
    <row r="1014" spans="1:62" x14ac:dyDescent="0.25">
      <c r="A1014" t="str">
        <f>IF(PResult!AL1014="","",PResult!AL1014)</f>
        <v/>
      </c>
      <c r="B1014" t="str">
        <f>IF(PResult!F1014="","",PResult!F1014)</f>
        <v/>
      </c>
      <c r="C1014" t="str">
        <f>IF(PResult!AN1014="","",PResult!AN1014)</f>
        <v/>
      </c>
      <c r="D1014" t="str">
        <f>IF(PResult!AO1014="","",PResult!AO1014)</f>
        <v/>
      </c>
      <c r="E1014" t="str">
        <f>IF(PResult!AP1014="","",PResult!AP1014)</f>
        <v/>
      </c>
      <c r="F1014" t="str">
        <f>IF(PResult!AQ1014="","",PResult!AQ1014)</f>
        <v/>
      </c>
      <c r="G1014">
        <f>IF(PResult!AR1014="",0,ROUND(PResult!AR1014,2))</f>
        <v>0</v>
      </c>
      <c r="I1014">
        <f>IF(OR(UPPER(TRIM(PResult!R1014))="S",UPPER(TRIM(PResult!R1014))="P"),PResult!O1014,0)</f>
        <v>0</v>
      </c>
      <c r="J1014" t="str">
        <f>IF(ISERROR(INDEX(Panaboard!J:J,MATCH(CONCATENATE(A1014,"-",T1014),Panaboard!AF:AF,0))),"",TRIM(INDEX(Panaboard!J:J,MATCH(CONCATENATE(A1014,"-",T1014),Panaboard!AF:AF,0))))</f>
        <v/>
      </c>
      <c r="K1014" t="str">
        <f>IF(ISERROR(INDEX(Panaboard!C:C,MATCH(CONCATENATE(A1014,"-",T1014),Panaboard!AF:AF,0))),"",INDEX(Panaboard!C:C,MATCH(CONCATENATE(A1014,"-",T1014),Panaboard!AF:AF,0)))</f>
        <v/>
      </c>
      <c r="L1014" t="str">
        <f>IF(ISERROR(INDEX(Panaboard!D:D,MATCH(CONCATENATE(A1014,"-",T1014),Panaboard!AF:AF,0))),"",INDEX(Panaboard!D:D,MATCH(CONCATENATE(A1014,"-",T1014),Panaboard!AF:AF,0)))</f>
        <v/>
      </c>
      <c r="M1014" t="str">
        <f>IF(ISERROR(INDEX(Panaboard!E:E,MATCH(CONCATENATE(A1014,"-",T1014),Panaboard!AF:AF,0))),"",INDEX(Panaboard!E:E,MATCH(CONCATENATE(A1014,"-",T1014),Panaboard!AF:AF,0)))</f>
        <v/>
      </c>
      <c r="N1014" t="str">
        <f>IF(ISERROR(INDEX(Panaboard!F:F,MATCH(CONCATENATE(A1014,"-",T1014),Panaboard!AF:AF,0))),"",INDEX(Panaboard!F:F,MATCH(CONCATENATE(A1014,"-",T1014),Panaboard!AF:AF,0)))</f>
        <v/>
      </c>
      <c r="O1014" t="str">
        <f>IF(ISERROR(INDEX(Panaboard!G:G,MATCH(CONCATENATE(A1014,"-",T1014),Panaboard!AF:AF,0))),"",INDEX(Panaboard!G:G,MATCH(CONCATENATE(A1014,"-",T1014),Panaboard!AF:AF,0)))</f>
        <v/>
      </c>
      <c r="P1014" t="str">
        <f t="shared" si="45"/>
        <v/>
      </c>
      <c r="Q1014" t="str">
        <f>IF(ISERROR(INDEX(Panaboard!H:H,MATCH(CONCATENATE(A1014,"-",T1014),Panaboard!AF:AF,0))),"",INDEX(Panaboard!H:H,MATCH(CONCATENATE(A1014,"-",T1014),Panaboard!AF:AF,0)))</f>
        <v/>
      </c>
      <c r="R1014" t="str">
        <f>IF(ISERROR(INDEX(Panaboard!I:I,MATCH(CONCATENATE(A1014,"-",T1014),Panaboard!AF:AF,0))),"",INDEX(Panaboard!I:I,MATCH(CONCATENATE(A1014,"-",T1014),Panaboard!AF:AF,0)))</f>
        <v/>
      </c>
      <c r="S1014" t="str">
        <f>CONCATENATE(PResult!AS1014,PResult!AT1014)</f>
        <v/>
      </c>
      <c r="T1014" t="str">
        <f>IF(PResult!BG1014="","",PResult!BG1014)</f>
        <v/>
      </c>
      <c r="U1014" t="str">
        <f>IF(PResult!Y1014="","",PResult!Y1014)</f>
        <v/>
      </c>
      <c r="V1014" t="str">
        <f>IF(PResult!AU1014="","",PResult!AU1014)</f>
        <v/>
      </c>
      <c r="W1014" t="str">
        <f>IF(PResult!R1014="","",UPPER(TRIM(PResult!R1014)))</f>
        <v/>
      </c>
      <c r="X1014" t="str">
        <f>IF(PResult!AV1014="","",PResult!AV1014)</f>
        <v/>
      </c>
      <c r="Y1014" t="str">
        <f>IF(PResult!AW1014="","",PResult!AW1014)</f>
        <v/>
      </c>
      <c r="Z1014" t="str">
        <f>IF(PResult!AX1014="","",PResult!AX1014)</f>
        <v/>
      </c>
      <c r="AA1014" t="str">
        <f>IF(PResult!AY1014="","",PResult!AY1014)</f>
        <v/>
      </c>
      <c r="AB1014" t="str">
        <f>IF(PResult!AZ1014="","",PResult!AZ1014)</f>
        <v/>
      </c>
      <c r="AC1014" t="str">
        <f>IF(PResult!BA1014="","",PResult!BA1014)</f>
        <v/>
      </c>
      <c r="AD1014" t="str">
        <f>IF(PResult!G1014="","",PResult!G1014)</f>
        <v/>
      </c>
      <c r="AE1014" t="str">
        <f>IF(PResult!H1014="","",PResult!H1014)</f>
        <v/>
      </c>
      <c r="AF1014">
        <f>IF(OR(PResult!I1014="(null)",PResult!I1014=""),0,PResult!I1014)</f>
        <v>0</v>
      </c>
      <c r="AG1014" t="str">
        <f>TEXT(IF(ISERROR(INDEX(Panaboard!P:P,MATCH(CONCATENATE(A1014,"-",T1014),Panaboard!AF:AF,0))),"",INDEX(Panaboard!P:P,MATCH(CONCATENATE(A1014,"-",T1014),Panaboard!AF:AF,0))),"HH:MM")</f>
        <v/>
      </c>
      <c r="AH1014" t="str">
        <f>TEXT(IF(ISERROR(INDEX(Panaboard!Q:Q,MATCH(CONCATENATE(A1014,"-",T1014),Panaboard!AF:AF,0))),"",INDEX(Panaboard!Q:Q,MATCH(CONCATENATE(A1014,"-",T1014),Panaboard!AF:AF,0))),"HH:MM")</f>
        <v/>
      </c>
      <c r="AI1014" t="str">
        <f>TEXT(IF(ISERROR(INDEX(Panaboard!R:R,MATCH(CONCATENATE(A1014,"-",T1014),Panaboard!AF:AF,0))),"",INDEX(Panaboard!R:R,MATCH(CONCATENATE(A1014,"-",T1014),Panaboard!AF:AF,0))),"HH:MM")</f>
        <v/>
      </c>
      <c r="AJ1014" t="str">
        <f>TEXT(IF(ISERROR(INDEX(Panaboard!S:S,MATCH(CONCATENATE(A1014,"-",T1014),Panaboard!AF:AF,0))),"",INDEX(Panaboard!S:S,MATCH(CONCATENATE(A1014,"-",T1014),Panaboard!AF:AF,0))),"HH:MM")</f>
        <v/>
      </c>
      <c r="AK1014" t="str">
        <f>IF(PResult!BC1014="","",PResult!BC1014)</f>
        <v/>
      </c>
      <c r="AL1014" t="str">
        <f>IF(PResult!BB1014="","",PResult!BB1014)</f>
        <v/>
      </c>
      <c r="AM1014" t="str">
        <f>IF(PResult!BE1014="","",PResult!BE1014)</f>
        <v/>
      </c>
      <c r="AN1014" t="str">
        <f>IF(PResult!BD1014="","",PResult!BD1014)</f>
        <v/>
      </c>
      <c r="AO1014" t="str">
        <f>IF(PResult!BF1014="","",PResult!BF1014)</f>
        <v/>
      </c>
      <c r="AP1014" t="str">
        <f>IF(ISERROR(INDEX(Panaboard!T:T,MATCH(CONCATENATE(A1014,"-",T1014),Panaboard!AF:AF,0))),"",INDEX(Panaboard!T:T,MATCH(CONCATENATE(A1014,"-",T1014),Panaboard!AF:AF,0)))</f>
        <v/>
      </c>
      <c r="AQ1014" t="str">
        <f>IF(ISERROR(INDEX(Panaboard!U:U,MATCH(CONCATENATE(A1014,"-",T1014),Panaboard!AF:AF,0))),"",INDEX(Panaboard!U:U,MATCH(CONCATENATE(A1014,"-",T1014),Panaboard!AF:AF,0)))</f>
        <v/>
      </c>
      <c r="AR1014" t="str">
        <f>IF(ISERROR(INDEX(Panaboard!V:V,MATCH(CONCATENATE(A1014,"-",T1014),Panaboard!AF:AF,0))),"",INDEX(Panaboard!V:V,MATCH(CONCATENATE(A1014,"-",T1014),Panaboard!AF:AF,0)))</f>
        <v/>
      </c>
      <c r="AS1014" t="str">
        <f>IF(ISERROR(INDEX(Panaboard!W:W,MATCH(CONCATENATE(A1014,"-",T1014),Panaboard!AF:AF,0))),"",INDEX(Panaboard!W:W,MATCH(CONCATENATE(A1014,"-",T1014),Panaboard!AF:AF,0)))</f>
        <v/>
      </c>
      <c r="AT1014" t="str">
        <f>IF(ISERROR(INDEX(Panaboard!X:X,MATCH(CONCATENATE(A1014,"-",T1014),Panaboard!AF:AF,0))),"",INDEX(Panaboard!X:X,MATCH(CONCATENATE(A1014,"-",T1014),Panaboard!AF:AF,0)))</f>
        <v/>
      </c>
      <c r="AU1014" t="str">
        <f>IF(ISERROR(INDEX(Panaboard!Y:Y,MATCH(CONCATENATE(A1014,"-",T1014),Panaboard!AF:AF,0))),"",INDEX(Panaboard!Y:Y,MATCH(CONCATENATE(A1014,"-",T1014),Panaboard!AF:AF,0)))</f>
        <v/>
      </c>
      <c r="AV1014" t="str">
        <f>IF(ISERROR(INDEX(Panaboard!Z:Z,MATCH(CONCATENATE(A1014,"-",T1014),Panaboard!AF:AF,0))),"",INDEX(Panaboard!Z:Z,MATCH(CONCATENATE(A1014,"-",T1014),Panaboard!AF:AF,0)))</f>
        <v/>
      </c>
      <c r="AW1014" t="str">
        <f>IF(ISERROR(INDEX(Panaboard!AA:AA,MATCH(CONCATENATE(A1014,"-",T1014),Panaboard!AF:AF,0))),"",INDEX(Panaboard!AA:AA,MATCH(CONCATENATE(A1014,"-",T1014),Panaboard!AF:AF,0)))</f>
        <v/>
      </c>
      <c r="AX1014" t="str">
        <f>IF(ISERROR(INDEX(Panaboard!AB:AB,MATCH(CONCATENATE(A1014,"-",T1014),Panaboard!AF:AF,0))),"",INDEX(Panaboard!AB:AB,MATCH(CONCATENATE(A1014,"-",T1014),Panaboard!AF:AF,0)))</f>
        <v/>
      </c>
      <c r="AY1014" t="str">
        <f>IF(ISERROR(INDEX(Panaboard!AC:AC,MATCH(CONCATENATE(A1014,"-",T1014),Panaboard!AF:AF,0))),"",INDEX(Panaboard!AC:AC,MATCH(CONCATENATE(A1014,"-",T1014),Panaboard!AF:AF,0)))</f>
        <v/>
      </c>
      <c r="AZ1014" t="str">
        <f>IF(OR(PResult!T1014="",PResult!T1014="(null)"),"",PResult!T1014)</f>
        <v/>
      </c>
      <c r="BA1014">
        <f>IF(PResult!O1014="",0,PResult!O1014)</f>
        <v>0</v>
      </c>
      <c r="BB1014" t="str">
        <f>IF(ISERROR(INDEX(Panaboard!N:N,MATCH(CONCATENATE(A1014,"-",T1014),Panaboard!AF:AF,0))),"",INDEX(Panaboard!N:N,MATCH(CONCATENATE(A1014,"-",T1014),Panaboard!AF:AF,0)))</f>
        <v/>
      </c>
      <c r="BC1014" t="str">
        <f t="shared" si="46"/>
        <v/>
      </c>
      <c r="BD1014" t="str">
        <f>IF(ISERROR(INDEX(Panaboard!AD:AD,MATCH(CONCATENATE(A1014,"-",T1014),Panaboard!AF:AF,0))),"",INDEX(Panaboard!AD:AD,MATCH(CONCATENATE(A1014,"-",T1014),Panaboard!AF:AF,0)))</f>
        <v/>
      </c>
      <c r="BE1014" t="str">
        <f>IF(ISERROR(INDEX(Panaboard!AE:AE,MATCH(CONCATENATE(A1014,"-",T1014),Panaboard!AF:AF,0))),"",INDEX(Panaboard!AE:AE,MATCH(CONCATENATE(A1014,"-",T1014),Panaboard!AF:AF,0)))</f>
        <v/>
      </c>
      <c r="BF1014">
        <f>IF(OR(UPPER(TRIM(PResult!R1014))="S",UPPER(TRIM(PResult!R1014))="P"),PResult!M1014,0)</f>
        <v>0</v>
      </c>
      <c r="BG1014" t="str">
        <f>IF(ISERROR(INDEX(Panaboard!L:L,MATCH(CONCATENATE(A1014,"-",T1014),Panaboard!AF:AF,0))),"",INDEX(Panaboard!L:L,MATCH(CONCATENATE(A1014,"-",T1014),Panaboard!AF:AF,0)))</f>
        <v/>
      </c>
      <c r="BH1014" t="str">
        <f>IF(ISERROR(INDEX(Panaboard!AG:AG,MATCH(CONCATENATE(A1014,"-",T1014),Panaboard!AF:AF,0))),"",INDEX(Panaboard!AG:AG,MATCH(CONCATENATE(A1014,"-",T1014),Panaboard!AF:AF,0)))</f>
        <v/>
      </c>
      <c r="BI1014" t="str">
        <f t="shared" si="47"/>
        <v/>
      </c>
      <c r="BJ1014" t="str">
        <f>IF(ISERROR(INDEX(CuttingList!F:F,MATCH(CONCATENATE(A1014,"-",T1014),CuttingList!E:E,0))),"",INDEX(CuttingList!F:F,MATCH(CONCATENATE(A1014,"-",T1014),CuttingList!E:E,0)))</f>
        <v/>
      </c>
    </row>
    <row r="1015" spans="1:62" x14ac:dyDescent="0.25">
      <c r="A1015" t="str">
        <f>IF(PResult!AL1015="","",PResult!AL1015)</f>
        <v/>
      </c>
      <c r="B1015" t="str">
        <f>IF(PResult!F1015="","",PResult!F1015)</f>
        <v/>
      </c>
      <c r="C1015" t="str">
        <f>IF(PResult!AN1015="","",PResult!AN1015)</f>
        <v/>
      </c>
      <c r="D1015" t="str">
        <f>IF(PResult!AO1015="","",PResult!AO1015)</f>
        <v/>
      </c>
      <c r="E1015" t="str">
        <f>IF(PResult!AP1015="","",PResult!AP1015)</f>
        <v/>
      </c>
      <c r="F1015" t="str">
        <f>IF(PResult!AQ1015="","",PResult!AQ1015)</f>
        <v/>
      </c>
      <c r="G1015">
        <f>IF(PResult!AR1015="",0,ROUND(PResult!AR1015,2))</f>
        <v>0</v>
      </c>
      <c r="I1015">
        <f>IF(OR(UPPER(TRIM(PResult!R1015))="S",UPPER(TRIM(PResult!R1015))="P"),PResult!O1015,0)</f>
        <v>0</v>
      </c>
      <c r="J1015" t="str">
        <f>IF(ISERROR(INDEX(Panaboard!J:J,MATCH(CONCATENATE(A1015,"-",T1015),Panaboard!AF:AF,0))),"",TRIM(INDEX(Panaboard!J:J,MATCH(CONCATENATE(A1015,"-",T1015),Panaboard!AF:AF,0))))</f>
        <v/>
      </c>
      <c r="K1015" t="str">
        <f>IF(ISERROR(INDEX(Panaboard!C:C,MATCH(CONCATENATE(A1015,"-",T1015),Panaboard!AF:AF,0))),"",INDEX(Panaboard!C:C,MATCH(CONCATENATE(A1015,"-",T1015),Panaboard!AF:AF,0)))</f>
        <v/>
      </c>
      <c r="L1015" t="str">
        <f>IF(ISERROR(INDEX(Panaboard!D:D,MATCH(CONCATENATE(A1015,"-",T1015),Panaboard!AF:AF,0))),"",INDEX(Panaboard!D:D,MATCH(CONCATENATE(A1015,"-",T1015),Panaboard!AF:AF,0)))</f>
        <v/>
      </c>
      <c r="M1015" t="str">
        <f>IF(ISERROR(INDEX(Panaboard!E:E,MATCH(CONCATENATE(A1015,"-",T1015),Panaboard!AF:AF,0))),"",INDEX(Panaboard!E:E,MATCH(CONCATENATE(A1015,"-",T1015),Panaboard!AF:AF,0)))</f>
        <v/>
      </c>
      <c r="N1015" t="str">
        <f>IF(ISERROR(INDEX(Panaboard!F:F,MATCH(CONCATENATE(A1015,"-",T1015),Panaboard!AF:AF,0))),"",INDEX(Panaboard!F:F,MATCH(CONCATENATE(A1015,"-",T1015),Panaboard!AF:AF,0)))</f>
        <v/>
      </c>
      <c r="O1015" t="str">
        <f>IF(ISERROR(INDEX(Panaboard!G:G,MATCH(CONCATENATE(A1015,"-",T1015),Panaboard!AF:AF,0))),"",INDEX(Panaboard!G:G,MATCH(CONCATENATE(A1015,"-",T1015),Panaboard!AF:AF,0)))</f>
        <v/>
      </c>
      <c r="P1015" t="str">
        <f t="shared" si="45"/>
        <v/>
      </c>
      <c r="Q1015" t="str">
        <f>IF(ISERROR(INDEX(Panaboard!H:H,MATCH(CONCATENATE(A1015,"-",T1015),Panaboard!AF:AF,0))),"",INDEX(Panaboard!H:H,MATCH(CONCATENATE(A1015,"-",T1015),Panaboard!AF:AF,0)))</f>
        <v/>
      </c>
      <c r="R1015" t="str">
        <f>IF(ISERROR(INDEX(Panaboard!I:I,MATCH(CONCATENATE(A1015,"-",T1015),Panaboard!AF:AF,0))),"",INDEX(Panaboard!I:I,MATCH(CONCATENATE(A1015,"-",T1015),Panaboard!AF:AF,0)))</f>
        <v/>
      </c>
      <c r="S1015" t="str">
        <f>CONCATENATE(PResult!AS1015,PResult!AT1015)</f>
        <v/>
      </c>
      <c r="T1015" t="str">
        <f>IF(PResult!BG1015="","",PResult!BG1015)</f>
        <v/>
      </c>
      <c r="U1015" t="str">
        <f>IF(PResult!Y1015="","",PResult!Y1015)</f>
        <v/>
      </c>
      <c r="V1015" t="str">
        <f>IF(PResult!AU1015="","",PResult!AU1015)</f>
        <v/>
      </c>
      <c r="W1015" t="str">
        <f>IF(PResult!R1015="","",UPPER(TRIM(PResult!R1015)))</f>
        <v/>
      </c>
      <c r="X1015" t="str">
        <f>IF(PResult!AV1015="","",PResult!AV1015)</f>
        <v/>
      </c>
      <c r="Y1015" t="str">
        <f>IF(PResult!AW1015="","",PResult!AW1015)</f>
        <v/>
      </c>
      <c r="Z1015" t="str">
        <f>IF(PResult!AX1015="","",PResult!AX1015)</f>
        <v/>
      </c>
      <c r="AA1015" t="str">
        <f>IF(PResult!AY1015="","",PResult!AY1015)</f>
        <v/>
      </c>
      <c r="AB1015" t="str">
        <f>IF(PResult!AZ1015="","",PResult!AZ1015)</f>
        <v/>
      </c>
      <c r="AC1015" t="str">
        <f>IF(PResult!BA1015="","",PResult!BA1015)</f>
        <v/>
      </c>
      <c r="AD1015" t="str">
        <f>IF(PResult!G1015="","",PResult!G1015)</f>
        <v/>
      </c>
      <c r="AE1015" t="str">
        <f>IF(PResult!H1015="","",PResult!H1015)</f>
        <v/>
      </c>
      <c r="AF1015">
        <f>IF(OR(PResult!I1015="(null)",PResult!I1015=""),0,PResult!I1015)</f>
        <v>0</v>
      </c>
      <c r="AG1015" t="str">
        <f>TEXT(IF(ISERROR(INDEX(Panaboard!P:P,MATCH(CONCATENATE(A1015,"-",T1015),Panaboard!AF:AF,0))),"",INDEX(Panaboard!P:P,MATCH(CONCATENATE(A1015,"-",T1015),Panaboard!AF:AF,0))),"HH:MM")</f>
        <v/>
      </c>
      <c r="AH1015" t="str">
        <f>TEXT(IF(ISERROR(INDEX(Panaboard!Q:Q,MATCH(CONCATENATE(A1015,"-",T1015),Panaboard!AF:AF,0))),"",INDEX(Panaboard!Q:Q,MATCH(CONCATENATE(A1015,"-",T1015),Panaboard!AF:AF,0))),"HH:MM")</f>
        <v/>
      </c>
      <c r="AI1015" t="str">
        <f>TEXT(IF(ISERROR(INDEX(Panaboard!R:R,MATCH(CONCATENATE(A1015,"-",T1015),Panaboard!AF:AF,0))),"",INDEX(Panaboard!R:R,MATCH(CONCATENATE(A1015,"-",T1015),Panaboard!AF:AF,0))),"HH:MM")</f>
        <v/>
      </c>
      <c r="AJ1015" t="str">
        <f>TEXT(IF(ISERROR(INDEX(Panaboard!S:S,MATCH(CONCATENATE(A1015,"-",T1015),Panaboard!AF:AF,0))),"",INDEX(Panaboard!S:S,MATCH(CONCATENATE(A1015,"-",T1015),Panaboard!AF:AF,0))),"HH:MM")</f>
        <v/>
      </c>
      <c r="AK1015" t="str">
        <f>IF(PResult!BC1015="","",PResult!BC1015)</f>
        <v/>
      </c>
      <c r="AL1015" t="str">
        <f>IF(PResult!BB1015="","",PResult!BB1015)</f>
        <v/>
      </c>
      <c r="AM1015" t="str">
        <f>IF(PResult!BE1015="","",PResult!BE1015)</f>
        <v/>
      </c>
      <c r="AN1015" t="str">
        <f>IF(PResult!BD1015="","",PResult!BD1015)</f>
        <v/>
      </c>
      <c r="AO1015" t="str">
        <f>IF(PResult!BF1015="","",PResult!BF1015)</f>
        <v/>
      </c>
      <c r="AP1015" t="str">
        <f>IF(ISERROR(INDEX(Panaboard!T:T,MATCH(CONCATENATE(A1015,"-",T1015),Panaboard!AF:AF,0))),"",INDEX(Panaboard!T:T,MATCH(CONCATENATE(A1015,"-",T1015),Panaboard!AF:AF,0)))</f>
        <v/>
      </c>
      <c r="AQ1015" t="str">
        <f>IF(ISERROR(INDEX(Panaboard!U:U,MATCH(CONCATENATE(A1015,"-",T1015),Panaboard!AF:AF,0))),"",INDEX(Panaboard!U:U,MATCH(CONCATENATE(A1015,"-",T1015),Panaboard!AF:AF,0)))</f>
        <v/>
      </c>
      <c r="AR1015" t="str">
        <f>IF(ISERROR(INDEX(Panaboard!V:V,MATCH(CONCATENATE(A1015,"-",T1015),Panaboard!AF:AF,0))),"",INDEX(Panaboard!V:V,MATCH(CONCATENATE(A1015,"-",T1015),Panaboard!AF:AF,0)))</f>
        <v/>
      </c>
      <c r="AS1015" t="str">
        <f>IF(ISERROR(INDEX(Panaboard!W:W,MATCH(CONCATENATE(A1015,"-",T1015),Panaboard!AF:AF,0))),"",INDEX(Panaboard!W:W,MATCH(CONCATENATE(A1015,"-",T1015),Panaboard!AF:AF,0)))</f>
        <v/>
      </c>
      <c r="AT1015" t="str">
        <f>IF(ISERROR(INDEX(Panaboard!X:X,MATCH(CONCATENATE(A1015,"-",T1015),Panaboard!AF:AF,0))),"",INDEX(Panaboard!X:X,MATCH(CONCATENATE(A1015,"-",T1015),Panaboard!AF:AF,0)))</f>
        <v/>
      </c>
      <c r="AU1015" t="str">
        <f>IF(ISERROR(INDEX(Panaboard!Y:Y,MATCH(CONCATENATE(A1015,"-",T1015),Panaboard!AF:AF,0))),"",INDEX(Panaboard!Y:Y,MATCH(CONCATENATE(A1015,"-",T1015),Panaboard!AF:AF,0)))</f>
        <v/>
      </c>
      <c r="AV1015" t="str">
        <f>IF(ISERROR(INDEX(Panaboard!Z:Z,MATCH(CONCATENATE(A1015,"-",T1015),Panaboard!AF:AF,0))),"",INDEX(Panaboard!Z:Z,MATCH(CONCATENATE(A1015,"-",T1015),Panaboard!AF:AF,0)))</f>
        <v/>
      </c>
      <c r="AW1015" t="str">
        <f>IF(ISERROR(INDEX(Panaboard!AA:AA,MATCH(CONCATENATE(A1015,"-",T1015),Panaboard!AF:AF,0))),"",INDEX(Panaboard!AA:AA,MATCH(CONCATENATE(A1015,"-",T1015),Panaboard!AF:AF,0)))</f>
        <v/>
      </c>
      <c r="AX1015" t="str">
        <f>IF(ISERROR(INDEX(Panaboard!AB:AB,MATCH(CONCATENATE(A1015,"-",T1015),Panaboard!AF:AF,0))),"",INDEX(Panaboard!AB:AB,MATCH(CONCATENATE(A1015,"-",T1015),Panaboard!AF:AF,0)))</f>
        <v/>
      </c>
      <c r="AY1015" t="str">
        <f>IF(ISERROR(INDEX(Panaboard!AC:AC,MATCH(CONCATENATE(A1015,"-",T1015),Panaboard!AF:AF,0))),"",INDEX(Panaboard!AC:AC,MATCH(CONCATENATE(A1015,"-",T1015),Panaboard!AF:AF,0)))</f>
        <v/>
      </c>
      <c r="AZ1015" t="str">
        <f>IF(OR(PResult!T1015="",PResult!T1015="(null)"),"",PResult!T1015)</f>
        <v/>
      </c>
      <c r="BA1015">
        <f>IF(PResult!O1015="",0,PResult!O1015)</f>
        <v>0</v>
      </c>
      <c r="BB1015" t="str">
        <f>IF(ISERROR(INDEX(Panaboard!N:N,MATCH(CONCATENATE(A1015,"-",T1015),Panaboard!AF:AF,0))),"",INDEX(Panaboard!N:N,MATCH(CONCATENATE(A1015,"-",T1015),Panaboard!AF:AF,0)))</f>
        <v/>
      </c>
      <c r="BC1015" t="str">
        <f t="shared" si="46"/>
        <v/>
      </c>
      <c r="BD1015" t="str">
        <f>IF(ISERROR(INDEX(Panaboard!AD:AD,MATCH(CONCATENATE(A1015,"-",T1015),Panaboard!AF:AF,0))),"",INDEX(Panaboard!AD:AD,MATCH(CONCATENATE(A1015,"-",T1015),Panaboard!AF:AF,0)))</f>
        <v/>
      </c>
      <c r="BE1015" t="str">
        <f>IF(ISERROR(INDEX(Panaboard!AE:AE,MATCH(CONCATENATE(A1015,"-",T1015),Panaboard!AF:AF,0))),"",INDEX(Panaboard!AE:AE,MATCH(CONCATENATE(A1015,"-",T1015),Panaboard!AF:AF,0)))</f>
        <v/>
      </c>
      <c r="BF1015">
        <f>IF(OR(UPPER(TRIM(PResult!R1015))="S",UPPER(TRIM(PResult!R1015))="P"),PResult!M1015,0)</f>
        <v>0</v>
      </c>
      <c r="BG1015" t="str">
        <f>IF(ISERROR(INDEX(Panaboard!L:L,MATCH(CONCATENATE(A1015,"-",T1015),Panaboard!AF:AF,0))),"",INDEX(Panaboard!L:L,MATCH(CONCATENATE(A1015,"-",T1015),Panaboard!AF:AF,0)))</f>
        <v/>
      </c>
      <c r="BH1015" t="str">
        <f>IF(ISERROR(INDEX(Panaboard!AG:AG,MATCH(CONCATENATE(A1015,"-",T1015),Panaboard!AF:AF,0))),"",INDEX(Panaboard!AG:AG,MATCH(CONCATENATE(A1015,"-",T1015),Panaboard!AF:AF,0)))</f>
        <v/>
      </c>
      <c r="BI1015" t="str">
        <f t="shared" si="47"/>
        <v/>
      </c>
      <c r="BJ1015" t="str">
        <f>IF(ISERROR(INDEX(CuttingList!F:F,MATCH(CONCATENATE(A1015,"-",T1015),CuttingList!E:E,0))),"",INDEX(CuttingList!F:F,MATCH(CONCATENATE(A1015,"-",T1015),CuttingList!E:E,0)))</f>
        <v/>
      </c>
    </row>
    <row r="1016" spans="1:62" x14ac:dyDescent="0.25">
      <c r="A1016" t="str">
        <f>IF(PResult!AL1016="","",PResult!AL1016)</f>
        <v/>
      </c>
      <c r="B1016" t="str">
        <f>IF(PResult!F1016="","",PResult!F1016)</f>
        <v/>
      </c>
      <c r="C1016" t="str">
        <f>IF(PResult!AN1016="","",PResult!AN1016)</f>
        <v/>
      </c>
      <c r="D1016" t="str">
        <f>IF(PResult!AO1016="","",PResult!AO1016)</f>
        <v/>
      </c>
      <c r="E1016" t="str">
        <f>IF(PResult!AP1016="","",PResult!AP1016)</f>
        <v/>
      </c>
      <c r="F1016" t="str">
        <f>IF(PResult!AQ1016="","",PResult!AQ1016)</f>
        <v/>
      </c>
      <c r="G1016">
        <f>IF(PResult!AR1016="",0,ROUND(PResult!AR1016,2))</f>
        <v>0</v>
      </c>
      <c r="I1016">
        <f>IF(OR(UPPER(TRIM(PResult!R1016))="S",UPPER(TRIM(PResult!R1016))="P"),PResult!O1016,0)</f>
        <v>0</v>
      </c>
      <c r="J1016" t="str">
        <f>IF(ISERROR(INDEX(Panaboard!J:J,MATCH(CONCATENATE(A1016,"-",T1016),Panaboard!AF:AF,0))),"",TRIM(INDEX(Panaboard!J:J,MATCH(CONCATENATE(A1016,"-",T1016),Panaboard!AF:AF,0))))</f>
        <v/>
      </c>
      <c r="K1016" t="str">
        <f>IF(ISERROR(INDEX(Panaboard!C:C,MATCH(CONCATENATE(A1016,"-",T1016),Panaboard!AF:AF,0))),"",INDEX(Panaboard!C:C,MATCH(CONCATENATE(A1016,"-",T1016),Panaboard!AF:AF,0)))</f>
        <v/>
      </c>
      <c r="L1016" t="str">
        <f>IF(ISERROR(INDEX(Panaboard!D:D,MATCH(CONCATENATE(A1016,"-",T1016),Panaboard!AF:AF,0))),"",INDEX(Panaboard!D:D,MATCH(CONCATENATE(A1016,"-",T1016),Panaboard!AF:AF,0)))</f>
        <v/>
      </c>
      <c r="M1016" t="str">
        <f>IF(ISERROR(INDEX(Panaboard!E:E,MATCH(CONCATENATE(A1016,"-",T1016),Panaboard!AF:AF,0))),"",INDEX(Panaboard!E:E,MATCH(CONCATENATE(A1016,"-",T1016),Panaboard!AF:AF,0)))</f>
        <v/>
      </c>
      <c r="N1016" t="str">
        <f>IF(ISERROR(INDEX(Panaboard!F:F,MATCH(CONCATENATE(A1016,"-",T1016),Panaboard!AF:AF,0))),"",INDEX(Panaboard!F:F,MATCH(CONCATENATE(A1016,"-",T1016),Panaboard!AF:AF,0)))</f>
        <v/>
      </c>
      <c r="O1016" t="str">
        <f>IF(ISERROR(INDEX(Panaboard!G:G,MATCH(CONCATENATE(A1016,"-",T1016),Panaboard!AF:AF,0))),"",INDEX(Panaboard!G:G,MATCH(CONCATENATE(A1016,"-",T1016),Panaboard!AF:AF,0)))</f>
        <v/>
      </c>
      <c r="P1016" t="str">
        <f t="shared" si="45"/>
        <v/>
      </c>
      <c r="Q1016" t="str">
        <f>IF(ISERROR(INDEX(Panaboard!H:H,MATCH(CONCATENATE(A1016,"-",T1016),Panaboard!AF:AF,0))),"",INDEX(Panaboard!H:H,MATCH(CONCATENATE(A1016,"-",T1016),Panaboard!AF:AF,0)))</f>
        <v/>
      </c>
      <c r="R1016" t="str">
        <f>IF(ISERROR(INDEX(Panaboard!I:I,MATCH(CONCATENATE(A1016,"-",T1016),Panaboard!AF:AF,0))),"",INDEX(Panaboard!I:I,MATCH(CONCATENATE(A1016,"-",T1016),Panaboard!AF:AF,0)))</f>
        <v/>
      </c>
      <c r="S1016" t="str">
        <f>CONCATENATE(PResult!AS1016,PResult!AT1016)</f>
        <v/>
      </c>
      <c r="T1016" t="str">
        <f>IF(PResult!BG1016="","",PResult!BG1016)</f>
        <v/>
      </c>
      <c r="U1016" t="str">
        <f>IF(PResult!Y1016="","",PResult!Y1016)</f>
        <v/>
      </c>
      <c r="V1016" t="str">
        <f>IF(PResult!AU1016="","",PResult!AU1016)</f>
        <v/>
      </c>
      <c r="W1016" t="str">
        <f>IF(PResult!R1016="","",UPPER(TRIM(PResult!R1016)))</f>
        <v/>
      </c>
      <c r="X1016" t="str">
        <f>IF(PResult!AV1016="","",PResult!AV1016)</f>
        <v/>
      </c>
      <c r="Y1016" t="str">
        <f>IF(PResult!AW1016="","",PResult!AW1016)</f>
        <v/>
      </c>
      <c r="Z1016" t="str">
        <f>IF(PResult!AX1016="","",PResult!AX1016)</f>
        <v/>
      </c>
      <c r="AA1016" t="str">
        <f>IF(PResult!AY1016="","",PResult!AY1016)</f>
        <v/>
      </c>
      <c r="AB1016" t="str">
        <f>IF(PResult!AZ1016="","",PResult!AZ1016)</f>
        <v/>
      </c>
      <c r="AC1016" t="str">
        <f>IF(PResult!BA1016="","",PResult!BA1016)</f>
        <v/>
      </c>
      <c r="AD1016" t="str">
        <f>IF(PResult!G1016="","",PResult!G1016)</f>
        <v/>
      </c>
      <c r="AE1016" t="str">
        <f>IF(PResult!H1016="","",PResult!H1016)</f>
        <v/>
      </c>
      <c r="AF1016">
        <f>IF(OR(PResult!I1016="(null)",PResult!I1016=""),0,PResult!I1016)</f>
        <v>0</v>
      </c>
      <c r="AG1016" t="str">
        <f>TEXT(IF(ISERROR(INDEX(Panaboard!P:P,MATCH(CONCATENATE(A1016,"-",T1016),Panaboard!AF:AF,0))),"",INDEX(Panaboard!P:P,MATCH(CONCATENATE(A1016,"-",T1016),Panaboard!AF:AF,0))),"HH:MM")</f>
        <v/>
      </c>
      <c r="AH1016" t="str">
        <f>TEXT(IF(ISERROR(INDEX(Panaboard!Q:Q,MATCH(CONCATENATE(A1016,"-",T1016),Panaboard!AF:AF,0))),"",INDEX(Panaboard!Q:Q,MATCH(CONCATENATE(A1016,"-",T1016),Panaboard!AF:AF,0))),"HH:MM")</f>
        <v/>
      </c>
      <c r="AI1016" t="str">
        <f>TEXT(IF(ISERROR(INDEX(Panaboard!R:R,MATCH(CONCATENATE(A1016,"-",T1016),Panaboard!AF:AF,0))),"",INDEX(Panaboard!R:R,MATCH(CONCATENATE(A1016,"-",T1016),Panaboard!AF:AF,0))),"HH:MM")</f>
        <v/>
      </c>
      <c r="AJ1016" t="str">
        <f>TEXT(IF(ISERROR(INDEX(Panaboard!S:S,MATCH(CONCATENATE(A1016,"-",T1016),Panaboard!AF:AF,0))),"",INDEX(Panaboard!S:S,MATCH(CONCATENATE(A1016,"-",T1016),Panaboard!AF:AF,0))),"HH:MM")</f>
        <v/>
      </c>
      <c r="AK1016" t="str">
        <f>IF(PResult!BC1016="","",PResult!BC1016)</f>
        <v/>
      </c>
      <c r="AL1016" t="str">
        <f>IF(PResult!BB1016="","",PResult!BB1016)</f>
        <v/>
      </c>
      <c r="AM1016" t="str">
        <f>IF(PResult!BE1016="","",PResult!BE1016)</f>
        <v/>
      </c>
      <c r="AN1016" t="str">
        <f>IF(PResult!BD1016="","",PResult!BD1016)</f>
        <v/>
      </c>
      <c r="AO1016" t="str">
        <f>IF(PResult!BF1016="","",PResult!BF1016)</f>
        <v/>
      </c>
      <c r="AP1016" t="str">
        <f>IF(ISERROR(INDEX(Panaboard!T:T,MATCH(CONCATENATE(A1016,"-",T1016),Panaboard!AF:AF,0))),"",INDEX(Panaboard!T:T,MATCH(CONCATENATE(A1016,"-",T1016),Panaboard!AF:AF,0)))</f>
        <v/>
      </c>
      <c r="AQ1016" t="str">
        <f>IF(ISERROR(INDEX(Panaboard!U:U,MATCH(CONCATENATE(A1016,"-",T1016),Panaboard!AF:AF,0))),"",INDEX(Panaboard!U:U,MATCH(CONCATENATE(A1016,"-",T1016),Panaboard!AF:AF,0)))</f>
        <v/>
      </c>
      <c r="AR1016" t="str">
        <f>IF(ISERROR(INDEX(Panaboard!V:V,MATCH(CONCATENATE(A1016,"-",T1016),Panaboard!AF:AF,0))),"",INDEX(Panaboard!V:V,MATCH(CONCATENATE(A1016,"-",T1016),Panaboard!AF:AF,0)))</f>
        <v/>
      </c>
      <c r="AS1016" t="str">
        <f>IF(ISERROR(INDEX(Panaboard!W:W,MATCH(CONCATENATE(A1016,"-",T1016),Panaboard!AF:AF,0))),"",INDEX(Panaboard!W:W,MATCH(CONCATENATE(A1016,"-",T1016),Panaboard!AF:AF,0)))</f>
        <v/>
      </c>
      <c r="AT1016" t="str">
        <f>IF(ISERROR(INDEX(Panaboard!X:X,MATCH(CONCATENATE(A1016,"-",T1016),Panaboard!AF:AF,0))),"",INDEX(Panaboard!X:X,MATCH(CONCATENATE(A1016,"-",T1016),Panaboard!AF:AF,0)))</f>
        <v/>
      </c>
      <c r="AU1016" t="str">
        <f>IF(ISERROR(INDEX(Panaboard!Y:Y,MATCH(CONCATENATE(A1016,"-",T1016),Panaboard!AF:AF,0))),"",INDEX(Panaboard!Y:Y,MATCH(CONCATENATE(A1016,"-",T1016),Panaboard!AF:AF,0)))</f>
        <v/>
      </c>
      <c r="AV1016" t="str">
        <f>IF(ISERROR(INDEX(Panaboard!Z:Z,MATCH(CONCATENATE(A1016,"-",T1016),Panaboard!AF:AF,0))),"",INDEX(Panaboard!Z:Z,MATCH(CONCATENATE(A1016,"-",T1016),Panaboard!AF:AF,0)))</f>
        <v/>
      </c>
      <c r="AW1016" t="str">
        <f>IF(ISERROR(INDEX(Panaboard!AA:AA,MATCH(CONCATENATE(A1016,"-",T1016),Panaboard!AF:AF,0))),"",INDEX(Panaboard!AA:AA,MATCH(CONCATENATE(A1016,"-",T1016),Panaboard!AF:AF,0)))</f>
        <v/>
      </c>
      <c r="AX1016" t="str">
        <f>IF(ISERROR(INDEX(Panaboard!AB:AB,MATCH(CONCATENATE(A1016,"-",T1016),Panaboard!AF:AF,0))),"",INDEX(Panaboard!AB:AB,MATCH(CONCATENATE(A1016,"-",T1016),Panaboard!AF:AF,0)))</f>
        <v/>
      </c>
      <c r="AY1016" t="str">
        <f>IF(ISERROR(INDEX(Panaboard!AC:AC,MATCH(CONCATENATE(A1016,"-",T1016),Panaboard!AF:AF,0))),"",INDEX(Panaboard!AC:AC,MATCH(CONCATENATE(A1016,"-",T1016),Panaboard!AF:AF,0)))</f>
        <v/>
      </c>
      <c r="AZ1016" t="str">
        <f>IF(OR(PResult!T1016="",PResult!T1016="(null)"),"",PResult!T1016)</f>
        <v/>
      </c>
      <c r="BA1016">
        <f>IF(PResult!O1016="",0,PResult!O1016)</f>
        <v>0</v>
      </c>
      <c r="BB1016" t="str">
        <f>IF(ISERROR(INDEX(Panaboard!N:N,MATCH(CONCATENATE(A1016,"-",T1016),Panaboard!AF:AF,0))),"",INDEX(Panaboard!N:N,MATCH(CONCATENATE(A1016,"-",T1016),Panaboard!AF:AF,0)))</f>
        <v/>
      </c>
      <c r="BC1016" t="str">
        <f t="shared" si="46"/>
        <v/>
      </c>
      <c r="BD1016" t="str">
        <f>IF(ISERROR(INDEX(Panaboard!AD:AD,MATCH(CONCATENATE(A1016,"-",T1016),Panaboard!AF:AF,0))),"",INDEX(Panaboard!AD:AD,MATCH(CONCATENATE(A1016,"-",T1016),Panaboard!AF:AF,0)))</f>
        <v/>
      </c>
      <c r="BE1016" t="str">
        <f>IF(ISERROR(INDEX(Panaboard!AE:AE,MATCH(CONCATENATE(A1016,"-",T1016),Panaboard!AF:AF,0))),"",INDEX(Panaboard!AE:AE,MATCH(CONCATENATE(A1016,"-",T1016),Panaboard!AF:AF,0)))</f>
        <v/>
      </c>
      <c r="BF1016">
        <f>IF(OR(UPPER(TRIM(PResult!R1016))="S",UPPER(TRIM(PResult!R1016))="P"),PResult!M1016,0)</f>
        <v>0</v>
      </c>
      <c r="BG1016" t="str">
        <f>IF(ISERROR(INDEX(Panaboard!L:L,MATCH(CONCATENATE(A1016,"-",T1016),Panaboard!AF:AF,0))),"",INDEX(Panaboard!L:L,MATCH(CONCATENATE(A1016,"-",T1016),Panaboard!AF:AF,0)))</f>
        <v/>
      </c>
      <c r="BH1016" t="str">
        <f>IF(ISERROR(INDEX(Panaboard!AG:AG,MATCH(CONCATENATE(A1016,"-",T1016),Panaboard!AF:AF,0))),"",INDEX(Panaboard!AG:AG,MATCH(CONCATENATE(A1016,"-",T1016),Panaboard!AF:AF,0)))</f>
        <v/>
      </c>
      <c r="BI1016" t="str">
        <f t="shared" si="47"/>
        <v/>
      </c>
      <c r="BJ1016" t="str">
        <f>IF(ISERROR(INDEX(CuttingList!F:F,MATCH(CONCATENATE(A1016,"-",T1016),CuttingList!E:E,0))),"",INDEX(CuttingList!F:F,MATCH(CONCATENATE(A1016,"-",T1016),CuttingList!E:E,0)))</f>
        <v/>
      </c>
    </row>
    <row r="1017" spans="1:62" x14ac:dyDescent="0.25">
      <c r="A1017" t="str">
        <f>IF(PResult!AL1017="","",PResult!AL1017)</f>
        <v/>
      </c>
      <c r="B1017" t="str">
        <f>IF(PResult!F1017="","",PResult!F1017)</f>
        <v/>
      </c>
      <c r="C1017" t="str">
        <f>IF(PResult!AN1017="","",PResult!AN1017)</f>
        <v/>
      </c>
      <c r="D1017" t="str">
        <f>IF(PResult!AO1017="","",PResult!AO1017)</f>
        <v/>
      </c>
      <c r="E1017" t="str">
        <f>IF(PResult!AP1017="","",PResult!AP1017)</f>
        <v/>
      </c>
      <c r="F1017" t="str">
        <f>IF(PResult!AQ1017="","",PResult!AQ1017)</f>
        <v/>
      </c>
      <c r="G1017">
        <f>IF(PResult!AR1017="",0,ROUND(PResult!AR1017,2))</f>
        <v>0</v>
      </c>
      <c r="I1017">
        <f>IF(OR(UPPER(TRIM(PResult!R1017))="S",UPPER(TRIM(PResult!R1017))="P"),PResult!O1017,0)</f>
        <v>0</v>
      </c>
      <c r="J1017" t="str">
        <f>IF(ISERROR(INDEX(Panaboard!J:J,MATCH(CONCATENATE(A1017,"-",T1017),Panaboard!AF:AF,0))),"",TRIM(INDEX(Panaboard!J:J,MATCH(CONCATENATE(A1017,"-",T1017),Panaboard!AF:AF,0))))</f>
        <v/>
      </c>
      <c r="K1017" t="str">
        <f>IF(ISERROR(INDEX(Panaboard!C:C,MATCH(CONCATENATE(A1017,"-",T1017),Panaboard!AF:AF,0))),"",INDEX(Panaboard!C:C,MATCH(CONCATENATE(A1017,"-",T1017),Panaboard!AF:AF,0)))</f>
        <v/>
      </c>
      <c r="L1017" t="str">
        <f>IF(ISERROR(INDEX(Panaboard!D:D,MATCH(CONCATENATE(A1017,"-",T1017),Panaboard!AF:AF,0))),"",INDEX(Panaboard!D:D,MATCH(CONCATENATE(A1017,"-",T1017),Panaboard!AF:AF,0)))</f>
        <v/>
      </c>
      <c r="M1017" t="str">
        <f>IF(ISERROR(INDEX(Panaboard!E:E,MATCH(CONCATENATE(A1017,"-",T1017),Panaboard!AF:AF,0))),"",INDEX(Panaboard!E:E,MATCH(CONCATENATE(A1017,"-",T1017),Panaboard!AF:AF,0)))</f>
        <v/>
      </c>
      <c r="N1017" t="str">
        <f>IF(ISERROR(INDEX(Panaboard!F:F,MATCH(CONCATENATE(A1017,"-",T1017),Panaboard!AF:AF,0))),"",INDEX(Panaboard!F:F,MATCH(CONCATENATE(A1017,"-",T1017),Panaboard!AF:AF,0)))</f>
        <v/>
      </c>
      <c r="O1017" t="str">
        <f>IF(ISERROR(INDEX(Panaboard!G:G,MATCH(CONCATENATE(A1017,"-",T1017),Panaboard!AF:AF,0))),"",INDEX(Panaboard!G:G,MATCH(CONCATENATE(A1017,"-",T1017),Panaboard!AF:AF,0)))</f>
        <v/>
      </c>
      <c r="P1017" t="str">
        <f t="shared" si="45"/>
        <v/>
      </c>
      <c r="Q1017" t="str">
        <f>IF(ISERROR(INDEX(Panaboard!H:H,MATCH(CONCATENATE(A1017,"-",T1017),Panaboard!AF:AF,0))),"",INDEX(Panaboard!H:H,MATCH(CONCATENATE(A1017,"-",T1017),Panaboard!AF:AF,0)))</f>
        <v/>
      </c>
      <c r="R1017" t="str">
        <f>IF(ISERROR(INDEX(Panaboard!I:I,MATCH(CONCATENATE(A1017,"-",T1017),Panaboard!AF:AF,0))),"",INDEX(Panaboard!I:I,MATCH(CONCATENATE(A1017,"-",T1017),Panaboard!AF:AF,0)))</f>
        <v/>
      </c>
      <c r="S1017" t="str">
        <f>CONCATENATE(PResult!AS1017,PResult!AT1017)</f>
        <v/>
      </c>
      <c r="T1017" t="str">
        <f>IF(PResult!BG1017="","",PResult!BG1017)</f>
        <v/>
      </c>
      <c r="U1017" t="str">
        <f>IF(PResult!Y1017="","",PResult!Y1017)</f>
        <v/>
      </c>
      <c r="V1017" t="str">
        <f>IF(PResult!AU1017="","",PResult!AU1017)</f>
        <v/>
      </c>
      <c r="W1017" t="str">
        <f>IF(PResult!R1017="","",UPPER(TRIM(PResult!R1017)))</f>
        <v/>
      </c>
      <c r="X1017" t="str">
        <f>IF(PResult!AV1017="","",PResult!AV1017)</f>
        <v/>
      </c>
      <c r="Y1017" t="str">
        <f>IF(PResult!AW1017="","",PResult!AW1017)</f>
        <v/>
      </c>
      <c r="Z1017" t="str">
        <f>IF(PResult!AX1017="","",PResult!AX1017)</f>
        <v/>
      </c>
      <c r="AA1017" t="str">
        <f>IF(PResult!AY1017="","",PResult!AY1017)</f>
        <v/>
      </c>
      <c r="AB1017" t="str">
        <f>IF(PResult!AZ1017="","",PResult!AZ1017)</f>
        <v/>
      </c>
      <c r="AC1017" t="str">
        <f>IF(PResult!BA1017="","",PResult!BA1017)</f>
        <v/>
      </c>
      <c r="AD1017" t="str">
        <f>IF(PResult!G1017="","",PResult!G1017)</f>
        <v/>
      </c>
      <c r="AE1017" t="str">
        <f>IF(PResult!H1017="","",PResult!H1017)</f>
        <v/>
      </c>
      <c r="AF1017">
        <f>IF(OR(PResult!I1017="(null)",PResult!I1017=""),0,PResult!I1017)</f>
        <v>0</v>
      </c>
      <c r="AG1017" t="str">
        <f>TEXT(IF(ISERROR(INDEX(Panaboard!P:P,MATCH(CONCATENATE(A1017,"-",T1017),Panaboard!AF:AF,0))),"",INDEX(Panaboard!P:P,MATCH(CONCATENATE(A1017,"-",T1017),Panaboard!AF:AF,0))),"HH:MM")</f>
        <v/>
      </c>
      <c r="AH1017" t="str">
        <f>TEXT(IF(ISERROR(INDEX(Panaboard!Q:Q,MATCH(CONCATENATE(A1017,"-",T1017),Panaboard!AF:AF,0))),"",INDEX(Panaboard!Q:Q,MATCH(CONCATENATE(A1017,"-",T1017),Panaboard!AF:AF,0))),"HH:MM")</f>
        <v/>
      </c>
      <c r="AI1017" t="str">
        <f>TEXT(IF(ISERROR(INDEX(Panaboard!R:R,MATCH(CONCATENATE(A1017,"-",T1017),Panaboard!AF:AF,0))),"",INDEX(Panaboard!R:R,MATCH(CONCATENATE(A1017,"-",T1017),Panaboard!AF:AF,0))),"HH:MM")</f>
        <v/>
      </c>
      <c r="AJ1017" t="str">
        <f>TEXT(IF(ISERROR(INDEX(Panaboard!S:S,MATCH(CONCATENATE(A1017,"-",T1017),Panaboard!AF:AF,0))),"",INDEX(Panaboard!S:S,MATCH(CONCATENATE(A1017,"-",T1017),Panaboard!AF:AF,0))),"HH:MM")</f>
        <v/>
      </c>
      <c r="AK1017" t="str">
        <f>IF(PResult!BC1017="","",PResult!BC1017)</f>
        <v/>
      </c>
      <c r="AL1017" t="str">
        <f>IF(PResult!BB1017="","",PResult!BB1017)</f>
        <v/>
      </c>
      <c r="AM1017" t="str">
        <f>IF(PResult!BE1017="","",PResult!BE1017)</f>
        <v/>
      </c>
      <c r="AN1017" t="str">
        <f>IF(PResult!BD1017="","",PResult!BD1017)</f>
        <v/>
      </c>
      <c r="AO1017" t="str">
        <f>IF(PResult!BF1017="","",PResult!BF1017)</f>
        <v/>
      </c>
      <c r="AP1017" t="str">
        <f>IF(ISERROR(INDEX(Panaboard!T:T,MATCH(CONCATENATE(A1017,"-",T1017),Panaboard!AF:AF,0))),"",INDEX(Panaboard!T:T,MATCH(CONCATENATE(A1017,"-",T1017),Panaboard!AF:AF,0)))</f>
        <v/>
      </c>
      <c r="AQ1017" t="str">
        <f>IF(ISERROR(INDEX(Panaboard!U:U,MATCH(CONCATENATE(A1017,"-",T1017),Panaboard!AF:AF,0))),"",INDEX(Panaboard!U:U,MATCH(CONCATENATE(A1017,"-",T1017),Panaboard!AF:AF,0)))</f>
        <v/>
      </c>
      <c r="AR1017" t="str">
        <f>IF(ISERROR(INDEX(Panaboard!V:V,MATCH(CONCATENATE(A1017,"-",T1017),Panaboard!AF:AF,0))),"",INDEX(Panaboard!V:V,MATCH(CONCATENATE(A1017,"-",T1017),Panaboard!AF:AF,0)))</f>
        <v/>
      </c>
      <c r="AS1017" t="str">
        <f>IF(ISERROR(INDEX(Panaboard!W:W,MATCH(CONCATENATE(A1017,"-",T1017),Panaboard!AF:AF,0))),"",INDEX(Panaboard!W:W,MATCH(CONCATENATE(A1017,"-",T1017),Panaboard!AF:AF,0)))</f>
        <v/>
      </c>
      <c r="AT1017" t="str">
        <f>IF(ISERROR(INDEX(Panaboard!X:X,MATCH(CONCATENATE(A1017,"-",T1017),Panaboard!AF:AF,0))),"",INDEX(Panaboard!X:X,MATCH(CONCATENATE(A1017,"-",T1017),Panaboard!AF:AF,0)))</f>
        <v/>
      </c>
      <c r="AU1017" t="str">
        <f>IF(ISERROR(INDEX(Panaboard!Y:Y,MATCH(CONCATENATE(A1017,"-",T1017),Panaboard!AF:AF,0))),"",INDEX(Panaboard!Y:Y,MATCH(CONCATENATE(A1017,"-",T1017),Panaboard!AF:AF,0)))</f>
        <v/>
      </c>
      <c r="AV1017" t="str">
        <f>IF(ISERROR(INDEX(Panaboard!Z:Z,MATCH(CONCATENATE(A1017,"-",T1017),Panaboard!AF:AF,0))),"",INDEX(Panaboard!Z:Z,MATCH(CONCATENATE(A1017,"-",T1017),Panaboard!AF:AF,0)))</f>
        <v/>
      </c>
      <c r="AW1017" t="str">
        <f>IF(ISERROR(INDEX(Panaboard!AA:AA,MATCH(CONCATENATE(A1017,"-",T1017),Panaboard!AF:AF,0))),"",INDEX(Panaboard!AA:AA,MATCH(CONCATENATE(A1017,"-",T1017),Panaboard!AF:AF,0)))</f>
        <v/>
      </c>
      <c r="AX1017" t="str">
        <f>IF(ISERROR(INDEX(Panaboard!AB:AB,MATCH(CONCATENATE(A1017,"-",T1017),Panaboard!AF:AF,0))),"",INDEX(Panaboard!AB:AB,MATCH(CONCATENATE(A1017,"-",T1017),Panaboard!AF:AF,0)))</f>
        <v/>
      </c>
      <c r="AY1017" t="str">
        <f>IF(ISERROR(INDEX(Panaboard!AC:AC,MATCH(CONCATENATE(A1017,"-",T1017),Panaboard!AF:AF,0))),"",INDEX(Panaboard!AC:AC,MATCH(CONCATENATE(A1017,"-",T1017),Panaboard!AF:AF,0)))</f>
        <v/>
      </c>
      <c r="AZ1017" t="str">
        <f>IF(OR(PResult!T1017="",PResult!T1017="(null)"),"",PResult!T1017)</f>
        <v/>
      </c>
      <c r="BA1017">
        <f>IF(PResult!O1017="",0,PResult!O1017)</f>
        <v>0</v>
      </c>
      <c r="BB1017" t="str">
        <f>IF(ISERROR(INDEX(Panaboard!N:N,MATCH(CONCATENATE(A1017,"-",T1017),Panaboard!AF:AF,0))),"",INDEX(Panaboard!N:N,MATCH(CONCATENATE(A1017,"-",T1017),Panaboard!AF:AF,0)))</f>
        <v/>
      </c>
      <c r="BC1017" t="str">
        <f t="shared" si="46"/>
        <v/>
      </c>
      <c r="BD1017" t="str">
        <f>IF(ISERROR(INDEX(Panaboard!AD:AD,MATCH(CONCATENATE(A1017,"-",T1017),Panaboard!AF:AF,0))),"",INDEX(Panaboard!AD:AD,MATCH(CONCATENATE(A1017,"-",T1017),Panaboard!AF:AF,0)))</f>
        <v/>
      </c>
      <c r="BE1017" t="str">
        <f>IF(ISERROR(INDEX(Panaboard!AE:AE,MATCH(CONCATENATE(A1017,"-",T1017),Panaboard!AF:AF,0))),"",INDEX(Panaboard!AE:AE,MATCH(CONCATENATE(A1017,"-",T1017),Panaboard!AF:AF,0)))</f>
        <v/>
      </c>
      <c r="BF1017">
        <f>IF(OR(UPPER(TRIM(PResult!R1017))="S",UPPER(TRIM(PResult!R1017))="P"),PResult!M1017,0)</f>
        <v>0</v>
      </c>
      <c r="BG1017" t="str">
        <f>IF(ISERROR(INDEX(Panaboard!L:L,MATCH(CONCATENATE(A1017,"-",T1017),Panaboard!AF:AF,0))),"",INDEX(Panaboard!L:L,MATCH(CONCATENATE(A1017,"-",T1017),Panaboard!AF:AF,0)))</f>
        <v/>
      </c>
      <c r="BH1017" t="str">
        <f>IF(ISERROR(INDEX(Panaboard!AG:AG,MATCH(CONCATENATE(A1017,"-",T1017),Panaboard!AF:AF,0))),"",INDEX(Panaboard!AG:AG,MATCH(CONCATENATE(A1017,"-",T1017),Panaboard!AF:AF,0)))</f>
        <v/>
      </c>
      <c r="BI1017" t="str">
        <f t="shared" si="47"/>
        <v/>
      </c>
      <c r="BJ1017" t="str">
        <f>IF(ISERROR(INDEX(CuttingList!F:F,MATCH(CONCATENATE(A1017,"-",T1017),CuttingList!E:E,0))),"",INDEX(CuttingList!F:F,MATCH(CONCATENATE(A1017,"-",T1017),CuttingList!E:E,0)))</f>
        <v/>
      </c>
    </row>
    <row r="1018" spans="1:62" x14ac:dyDescent="0.25">
      <c r="A1018" t="str">
        <f>IF(PResult!AL1018="","",PResult!AL1018)</f>
        <v/>
      </c>
      <c r="B1018" t="str">
        <f>IF(PResult!F1018="","",PResult!F1018)</f>
        <v/>
      </c>
      <c r="C1018" t="str">
        <f>IF(PResult!AN1018="","",PResult!AN1018)</f>
        <v/>
      </c>
      <c r="D1018" t="str">
        <f>IF(PResult!AO1018="","",PResult!AO1018)</f>
        <v/>
      </c>
      <c r="E1018" t="str">
        <f>IF(PResult!AP1018="","",PResult!AP1018)</f>
        <v/>
      </c>
      <c r="F1018" t="str">
        <f>IF(PResult!AQ1018="","",PResult!AQ1018)</f>
        <v/>
      </c>
      <c r="G1018">
        <f>IF(PResult!AR1018="",0,ROUND(PResult!AR1018,2))</f>
        <v>0</v>
      </c>
      <c r="I1018">
        <f>IF(OR(UPPER(TRIM(PResult!R1018))="S",UPPER(TRIM(PResult!R1018))="P"),PResult!O1018,0)</f>
        <v>0</v>
      </c>
      <c r="J1018" t="str">
        <f>IF(ISERROR(INDEX(Panaboard!J:J,MATCH(CONCATENATE(A1018,"-",T1018),Panaboard!AF:AF,0))),"",TRIM(INDEX(Panaboard!J:J,MATCH(CONCATENATE(A1018,"-",T1018),Panaboard!AF:AF,0))))</f>
        <v/>
      </c>
      <c r="K1018" t="str">
        <f>IF(ISERROR(INDEX(Panaboard!C:C,MATCH(CONCATENATE(A1018,"-",T1018),Panaboard!AF:AF,0))),"",INDEX(Panaboard!C:C,MATCH(CONCATENATE(A1018,"-",T1018),Panaboard!AF:AF,0)))</f>
        <v/>
      </c>
      <c r="L1018" t="str">
        <f>IF(ISERROR(INDEX(Panaboard!D:D,MATCH(CONCATENATE(A1018,"-",T1018),Panaboard!AF:AF,0))),"",INDEX(Panaboard!D:D,MATCH(CONCATENATE(A1018,"-",T1018),Panaboard!AF:AF,0)))</f>
        <v/>
      </c>
      <c r="M1018" t="str">
        <f>IF(ISERROR(INDEX(Panaboard!E:E,MATCH(CONCATENATE(A1018,"-",T1018),Panaboard!AF:AF,0))),"",INDEX(Panaboard!E:E,MATCH(CONCATENATE(A1018,"-",T1018),Panaboard!AF:AF,0)))</f>
        <v/>
      </c>
      <c r="N1018" t="str">
        <f>IF(ISERROR(INDEX(Panaboard!F:F,MATCH(CONCATENATE(A1018,"-",T1018),Panaboard!AF:AF,0))),"",INDEX(Panaboard!F:F,MATCH(CONCATENATE(A1018,"-",T1018),Panaboard!AF:AF,0)))</f>
        <v/>
      </c>
      <c r="O1018" t="str">
        <f>IF(ISERROR(INDEX(Panaboard!G:G,MATCH(CONCATENATE(A1018,"-",T1018),Panaboard!AF:AF,0))),"",INDEX(Panaboard!G:G,MATCH(CONCATENATE(A1018,"-",T1018),Panaboard!AF:AF,0)))</f>
        <v/>
      </c>
      <c r="P1018" t="str">
        <f t="shared" si="45"/>
        <v/>
      </c>
      <c r="Q1018" t="str">
        <f>IF(ISERROR(INDEX(Panaboard!H:H,MATCH(CONCATENATE(A1018,"-",T1018),Panaboard!AF:AF,0))),"",INDEX(Panaboard!H:H,MATCH(CONCATENATE(A1018,"-",T1018),Panaboard!AF:AF,0)))</f>
        <v/>
      </c>
      <c r="R1018" t="str">
        <f>IF(ISERROR(INDEX(Panaboard!I:I,MATCH(CONCATENATE(A1018,"-",T1018),Panaboard!AF:AF,0))),"",INDEX(Panaboard!I:I,MATCH(CONCATENATE(A1018,"-",T1018),Panaboard!AF:AF,0)))</f>
        <v/>
      </c>
      <c r="S1018" t="str">
        <f>CONCATENATE(PResult!AS1018,PResult!AT1018)</f>
        <v/>
      </c>
      <c r="T1018" t="str">
        <f>IF(PResult!BG1018="","",PResult!BG1018)</f>
        <v/>
      </c>
      <c r="U1018" t="str">
        <f>IF(PResult!Y1018="","",PResult!Y1018)</f>
        <v/>
      </c>
      <c r="V1018" t="str">
        <f>IF(PResult!AU1018="","",PResult!AU1018)</f>
        <v/>
      </c>
      <c r="W1018" t="str">
        <f>IF(PResult!R1018="","",UPPER(TRIM(PResult!R1018)))</f>
        <v/>
      </c>
      <c r="X1018" t="str">
        <f>IF(PResult!AV1018="","",PResult!AV1018)</f>
        <v/>
      </c>
      <c r="Y1018" t="str">
        <f>IF(PResult!AW1018="","",PResult!AW1018)</f>
        <v/>
      </c>
      <c r="Z1018" t="str">
        <f>IF(PResult!AX1018="","",PResult!AX1018)</f>
        <v/>
      </c>
      <c r="AA1018" t="str">
        <f>IF(PResult!AY1018="","",PResult!AY1018)</f>
        <v/>
      </c>
      <c r="AB1018" t="str">
        <f>IF(PResult!AZ1018="","",PResult!AZ1018)</f>
        <v/>
      </c>
      <c r="AC1018" t="str">
        <f>IF(PResult!BA1018="","",PResult!BA1018)</f>
        <v/>
      </c>
      <c r="AD1018" t="str">
        <f>IF(PResult!G1018="","",PResult!G1018)</f>
        <v/>
      </c>
      <c r="AE1018" t="str">
        <f>IF(PResult!H1018="","",PResult!H1018)</f>
        <v/>
      </c>
      <c r="AF1018">
        <f>IF(OR(PResult!I1018="(null)",PResult!I1018=""),0,PResult!I1018)</f>
        <v>0</v>
      </c>
      <c r="AG1018" t="str">
        <f>TEXT(IF(ISERROR(INDEX(Panaboard!P:P,MATCH(CONCATENATE(A1018,"-",T1018),Panaboard!AF:AF,0))),"",INDEX(Panaboard!P:P,MATCH(CONCATENATE(A1018,"-",T1018),Panaboard!AF:AF,0))),"HH:MM")</f>
        <v/>
      </c>
      <c r="AH1018" t="str">
        <f>TEXT(IF(ISERROR(INDEX(Panaboard!Q:Q,MATCH(CONCATENATE(A1018,"-",T1018),Panaboard!AF:AF,0))),"",INDEX(Panaboard!Q:Q,MATCH(CONCATENATE(A1018,"-",T1018),Panaboard!AF:AF,0))),"HH:MM")</f>
        <v/>
      </c>
      <c r="AI1018" t="str">
        <f>TEXT(IF(ISERROR(INDEX(Panaboard!R:R,MATCH(CONCATENATE(A1018,"-",T1018),Panaboard!AF:AF,0))),"",INDEX(Panaboard!R:R,MATCH(CONCATENATE(A1018,"-",T1018),Panaboard!AF:AF,0))),"HH:MM")</f>
        <v/>
      </c>
      <c r="AJ1018" t="str">
        <f>TEXT(IF(ISERROR(INDEX(Panaboard!S:S,MATCH(CONCATENATE(A1018,"-",T1018),Panaboard!AF:AF,0))),"",INDEX(Panaboard!S:S,MATCH(CONCATENATE(A1018,"-",T1018),Panaboard!AF:AF,0))),"HH:MM")</f>
        <v/>
      </c>
      <c r="AK1018" t="str">
        <f>IF(PResult!BC1018="","",PResult!BC1018)</f>
        <v/>
      </c>
      <c r="AL1018" t="str">
        <f>IF(PResult!BB1018="","",PResult!BB1018)</f>
        <v/>
      </c>
      <c r="AM1018" t="str">
        <f>IF(PResult!BE1018="","",PResult!BE1018)</f>
        <v/>
      </c>
      <c r="AN1018" t="str">
        <f>IF(PResult!BD1018="","",PResult!BD1018)</f>
        <v/>
      </c>
      <c r="AO1018" t="str">
        <f>IF(PResult!BF1018="","",PResult!BF1018)</f>
        <v/>
      </c>
      <c r="AP1018" t="str">
        <f>IF(ISERROR(INDEX(Panaboard!T:T,MATCH(CONCATENATE(A1018,"-",T1018),Panaboard!AF:AF,0))),"",INDEX(Panaboard!T:T,MATCH(CONCATENATE(A1018,"-",T1018),Panaboard!AF:AF,0)))</f>
        <v/>
      </c>
      <c r="AQ1018" t="str">
        <f>IF(ISERROR(INDEX(Panaboard!U:U,MATCH(CONCATENATE(A1018,"-",T1018),Panaboard!AF:AF,0))),"",INDEX(Panaboard!U:U,MATCH(CONCATENATE(A1018,"-",T1018),Panaboard!AF:AF,0)))</f>
        <v/>
      </c>
      <c r="AR1018" t="str">
        <f>IF(ISERROR(INDEX(Panaboard!V:V,MATCH(CONCATENATE(A1018,"-",T1018),Panaboard!AF:AF,0))),"",INDEX(Panaboard!V:V,MATCH(CONCATENATE(A1018,"-",T1018),Panaboard!AF:AF,0)))</f>
        <v/>
      </c>
      <c r="AS1018" t="str">
        <f>IF(ISERROR(INDEX(Panaboard!W:W,MATCH(CONCATENATE(A1018,"-",T1018),Panaboard!AF:AF,0))),"",INDEX(Panaboard!W:W,MATCH(CONCATENATE(A1018,"-",T1018),Panaboard!AF:AF,0)))</f>
        <v/>
      </c>
      <c r="AT1018" t="str">
        <f>IF(ISERROR(INDEX(Panaboard!X:X,MATCH(CONCATENATE(A1018,"-",T1018),Panaboard!AF:AF,0))),"",INDEX(Panaboard!X:X,MATCH(CONCATENATE(A1018,"-",T1018),Panaboard!AF:AF,0)))</f>
        <v/>
      </c>
      <c r="AU1018" t="str">
        <f>IF(ISERROR(INDEX(Panaboard!Y:Y,MATCH(CONCATENATE(A1018,"-",T1018),Panaboard!AF:AF,0))),"",INDEX(Panaboard!Y:Y,MATCH(CONCATENATE(A1018,"-",T1018),Panaboard!AF:AF,0)))</f>
        <v/>
      </c>
      <c r="AV1018" t="str">
        <f>IF(ISERROR(INDEX(Panaboard!Z:Z,MATCH(CONCATENATE(A1018,"-",T1018),Panaboard!AF:AF,0))),"",INDEX(Panaboard!Z:Z,MATCH(CONCATENATE(A1018,"-",T1018),Panaboard!AF:AF,0)))</f>
        <v/>
      </c>
      <c r="AW1018" t="str">
        <f>IF(ISERROR(INDEX(Panaboard!AA:AA,MATCH(CONCATENATE(A1018,"-",T1018),Panaboard!AF:AF,0))),"",INDEX(Panaboard!AA:AA,MATCH(CONCATENATE(A1018,"-",T1018),Panaboard!AF:AF,0)))</f>
        <v/>
      </c>
      <c r="AX1018" t="str">
        <f>IF(ISERROR(INDEX(Panaboard!AB:AB,MATCH(CONCATENATE(A1018,"-",T1018),Panaboard!AF:AF,0))),"",INDEX(Panaboard!AB:AB,MATCH(CONCATENATE(A1018,"-",T1018),Panaboard!AF:AF,0)))</f>
        <v/>
      </c>
      <c r="AY1018" t="str">
        <f>IF(ISERROR(INDEX(Panaboard!AC:AC,MATCH(CONCATENATE(A1018,"-",T1018),Panaboard!AF:AF,0))),"",INDEX(Panaboard!AC:AC,MATCH(CONCATENATE(A1018,"-",T1018),Panaboard!AF:AF,0)))</f>
        <v/>
      </c>
      <c r="AZ1018" t="str">
        <f>IF(OR(PResult!T1018="",PResult!T1018="(null)"),"",PResult!T1018)</f>
        <v/>
      </c>
      <c r="BA1018">
        <f>IF(PResult!O1018="",0,PResult!O1018)</f>
        <v>0</v>
      </c>
      <c r="BB1018" t="str">
        <f>IF(ISERROR(INDEX(Panaboard!N:N,MATCH(CONCATENATE(A1018,"-",T1018),Panaboard!AF:AF,0))),"",INDEX(Panaboard!N:N,MATCH(CONCATENATE(A1018,"-",T1018),Panaboard!AF:AF,0)))</f>
        <v/>
      </c>
      <c r="BC1018" t="str">
        <f t="shared" si="46"/>
        <v/>
      </c>
      <c r="BD1018" t="str">
        <f>IF(ISERROR(INDEX(Panaboard!AD:AD,MATCH(CONCATENATE(A1018,"-",T1018),Panaboard!AF:AF,0))),"",INDEX(Panaboard!AD:AD,MATCH(CONCATENATE(A1018,"-",T1018),Panaboard!AF:AF,0)))</f>
        <v/>
      </c>
      <c r="BE1018" t="str">
        <f>IF(ISERROR(INDEX(Panaboard!AE:AE,MATCH(CONCATENATE(A1018,"-",T1018),Panaboard!AF:AF,0))),"",INDEX(Panaboard!AE:AE,MATCH(CONCATENATE(A1018,"-",T1018),Panaboard!AF:AF,0)))</f>
        <v/>
      </c>
      <c r="BF1018">
        <f>IF(OR(UPPER(TRIM(PResult!R1018))="S",UPPER(TRIM(PResult!R1018))="P"),PResult!M1018,0)</f>
        <v>0</v>
      </c>
      <c r="BG1018" t="str">
        <f>IF(ISERROR(INDEX(Panaboard!L:L,MATCH(CONCATENATE(A1018,"-",T1018),Panaboard!AF:AF,0))),"",INDEX(Panaboard!L:L,MATCH(CONCATENATE(A1018,"-",T1018),Panaboard!AF:AF,0)))</f>
        <v/>
      </c>
      <c r="BH1018" t="str">
        <f>IF(ISERROR(INDEX(Panaboard!AG:AG,MATCH(CONCATENATE(A1018,"-",T1018),Panaboard!AF:AF,0))),"",INDEX(Panaboard!AG:AG,MATCH(CONCATENATE(A1018,"-",T1018),Panaboard!AF:AF,0)))</f>
        <v/>
      </c>
      <c r="BI1018" t="str">
        <f t="shared" si="47"/>
        <v/>
      </c>
      <c r="BJ1018" t="str">
        <f>IF(ISERROR(INDEX(CuttingList!F:F,MATCH(CONCATENATE(A1018,"-",T1018),CuttingList!E:E,0))),"",INDEX(CuttingList!F:F,MATCH(CONCATENATE(A1018,"-",T1018),CuttingList!E:E,0)))</f>
        <v/>
      </c>
    </row>
    <row r="1019" spans="1:62" x14ac:dyDescent="0.25">
      <c r="A1019" t="str">
        <f>IF(PResult!AL1019="","",PResult!AL1019)</f>
        <v/>
      </c>
      <c r="B1019" t="str">
        <f>IF(PResult!F1019="","",PResult!F1019)</f>
        <v/>
      </c>
      <c r="C1019" t="str">
        <f>IF(PResult!AN1019="","",PResult!AN1019)</f>
        <v/>
      </c>
      <c r="D1019" t="str">
        <f>IF(PResult!AO1019="","",PResult!AO1019)</f>
        <v/>
      </c>
      <c r="E1019" t="str">
        <f>IF(PResult!AP1019="","",PResult!AP1019)</f>
        <v/>
      </c>
      <c r="F1019" t="str">
        <f>IF(PResult!AQ1019="","",PResult!AQ1019)</f>
        <v/>
      </c>
      <c r="G1019">
        <f>IF(PResult!AR1019="",0,ROUND(PResult!AR1019,2))</f>
        <v>0</v>
      </c>
      <c r="I1019">
        <f>IF(OR(UPPER(TRIM(PResult!R1019))="S",UPPER(TRIM(PResult!R1019))="P"),PResult!O1019,0)</f>
        <v>0</v>
      </c>
      <c r="J1019" t="str">
        <f>IF(ISERROR(INDEX(Panaboard!J:J,MATCH(CONCATENATE(A1019,"-",T1019),Panaboard!AF:AF,0))),"",TRIM(INDEX(Panaboard!J:J,MATCH(CONCATENATE(A1019,"-",T1019),Panaboard!AF:AF,0))))</f>
        <v/>
      </c>
      <c r="K1019" t="str">
        <f>IF(ISERROR(INDEX(Panaboard!C:C,MATCH(CONCATENATE(A1019,"-",T1019),Panaboard!AF:AF,0))),"",INDEX(Panaboard!C:C,MATCH(CONCATENATE(A1019,"-",T1019),Panaboard!AF:AF,0)))</f>
        <v/>
      </c>
      <c r="L1019" t="str">
        <f>IF(ISERROR(INDEX(Panaboard!D:D,MATCH(CONCATENATE(A1019,"-",T1019),Panaboard!AF:AF,0))),"",INDEX(Panaboard!D:D,MATCH(CONCATENATE(A1019,"-",T1019),Panaboard!AF:AF,0)))</f>
        <v/>
      </c>
      <c r="M1019" t="str">
        <f>IF(ISERROR(INDEX(Panaboard!E:E,MATCH(CONCATENATE(A1019,"-",T1019),Panaboard!AF:AF,0))),"",INDEX(Panaboard!E:E,MATCH(CONCATENATE(A1019,"-",T1019),Panaboard!AF:AF,0)))</f>
        <v/>
      </c>
      <c r="N1019" t="str">
        <f>IF(ISERROR(INDEX(Panaboard!F:F,MATCH(CONCATENATE(A1019,"-",T1019),Panaboard!AF:AF,0))),"",INDEX(Panaboard!F:F,MATCH(CONCATENATE(A1019,"-",T1019),Panaboard!AF:AF,0)))</f>
        <v/>
      </c>
      <c r="O1019" t="str">
        <f>IF(ISERROR(INDEX(Panaboard!G:G,MATCH(CONCATENATE(A1019,"-",T1019),Panaboard!AF:AF,0))),"",INDEX(Panaboard!G:G,MATCH(CONCATENATE(A1019,"-",T1019),Panaboard!AF:AF,0)))</f>
        <v/>
      </c>
      <c r="P1019" t="str">
        <f t="shared" si="45"/>
        <v/>
      </c>
      <c r="Q1019" t="str">
        <f>IF(ISERROR(INDEX(Panaboard!H:H,MATCH(CONCATENATE(A1019,"-",T1019),Panaboard!AF:AF,0))),"",INDEX(Panaboard!H:H,MATCH(CONCATENATE(A1019,"-",T1019),Panaboard!AF:AF,0)))</f>
        <v/>
      </c>
      <c r="R1019" t="str">
        <f>IF(ISERROR(INDEX(Panaboard!I:I,MATCH(CONCATENATE(A1019,"-",T1019),Panaboard!AF:AF,0))),"",INDEX(Panaboard!I:I,MATCH(CONCATENATE(A1019,"-",T1019),Panaboard!AF:AF,0)))</f>
        <v/>
      </c>
      <c r="S1019" t="str">
        <f>CONCATENATE(PResult!AS1019,PResult!AT1019)</f>
        <v/>
      </c>
      <c r="T1019" t="str">
        <f>IF(PResult!BG1019="","",PResult!BG1019)</f>
        <v/>
      </c>
      <c r="U1019" t="str">
        <f>IF(PResult!Y1019="","",PResult!Y1019)</f>
        <v/>
      </c>
      <c r="V1019" t="str">
        <f>IF(PResult!AU1019="","",PResult!AU1019)</f>
        <v/>
      </c>
      <c r="W1019" t="str">
        <f>IF(PResult!R1019="","",UPPER(TRIM(PResult!R1019)))</f>
        <v/>
      </c>
      <c r="X1019" t="str">
        <f>IF(PResult!AV1019="","",PResult!AV1019)</f>
        <v/>
      </c>
      <c r="Y1019" t="str">
        <f>IF(PResult!AW1019="","",PResult!AW1019)</f>
        <v/>
      </c>
      <c r="Z1019" t="str">
        <f>IF(PResult!AX1019="","",PResult!AX1019)</f>
        <v/>
      </c>
      <c r="AA1019" t="str">
        <f>IF(PResult!AY1019="","",PResult!AY1019)</f>
        <v/>
      </c>
      <c r="AB1019" t="str">
        <f>IF(PResult!AZ1019="","",PResult!AZ1019)</f>
        <v/>
      </c>
      <c r="AC1019" t="str">
        <f>IF(PResult!BA1019="","",PResult!BA1019)</f>
        <v/>
      </c>
      <c r="AD1019" t="str">
        <f>IF(PResult!G1019="","",PResult!G1019)</f>
        <v/>
      </c>
      <c r="AE1019" t="str">
        <f>IF(PResult!H1019="","",PResult!H1019)</f>
        <v/>
      </c>
      <c r="AF1019">
        <f>IF(OR(PResult!I1019="(null)",PResult!I1019=""),0,PResult!I1019)</f>
        <v>0</v>
      </c>
      <c r="AG1019" t="str">
        <f>TEXT(IF(ISERROR(INDEX(Panaboard!P:P,MATCH(CONCATENATE(A1019,"-",T1019),Panaboard!AF:AF,0))),"",INDEX(Panaboard!P:P,MATCH(CONCATENATE(A1019,"-",T1019),Panaboard!AF:AF,0))),"HH:MM")</f>
        <v/>
      </c>
      <c r="AH1019" t="str">
        <f>TEXT(IF(ISERROR(INDEX(Panaboard!Q:Q,MATCH(CONCATENATE(A1019,"-",T1019),Panaboard!AF:AF,0))),"",INDEX(Panaboard!Q:Q,MATCH(CONCATENATE(A1019,"-",T1019),Panaboard!AF:AF,0))),"HH:MM")</f>
        <v/>
      </c>
      <c r="AI1019" t="str">
        <f>TEXT(IF(ISERROR(INDEX(Panaboard!R:R,MATCH(CONCATENATE(A1019,"-",T1019),Panaboard!AF:AF,0))),"",INDEX(Panaboard!R:R,MATCH(CONCATENATE(A1019,"-",T1019),Panaboard!AF:AF,0))),"HH:MM")</f>
        <v/>
      </c>
      <c r="AJ1019" t="str">
        <f>TEXT(IF(ISERROR(INDEX(Panaboard!S:S,MATCH(CONCATENATE(A1019,"-",T1019),Panaboard!AF:AF,0))),"",INDEX(Panaboard!S:S,MATCH(CONCATENATE(A1019,"-",T1019),Panaboard!AF:AF,0))),"HH:MM")</f>
        <v/>
      </c>
      <c r="AK1019" t="str">
        <f>IF(PResult!BC1019="","",PResult!BC1019)</f>
        <v/>
      </c>
      <c r="AL1019" t="str">
        <f>IF(PResult!BB1019="","",PResult!BB1019)</f>
        <v/>
      </c>
      <c r="AM1019" t="str">
        <f>IF(PResult!BE1019="","",PResult!BE1019)</f>
        <v/>
      </c>
      <c r="AN1019" t="str">
        <f>IF(PResult!BD1019="","",PResult!BD1019)</f>
        <v/>
      </c>
      <c r="AO1019" t="str">
        <f>IF(PResult!BF1019="","",PResult!BF1019)</f>
        <v/>
      </c>
      <c r="AP1019" t="str">
        <f>IF(ISERROR(INDEX(Panaboard!T:T,MATCH(CONCATENATE(A1019,"-",T1019),Panaboard!AF:AF,0))),"",INDEX(Panaboard!T:T,MATCH(CONCATENATE(A1019,"-",T1019),Panaboard!AF:AF,0)))</f>
        <v/>
      </c>
      <c r="AQ1019" t="str">
        <f>IF(ISERROR(INDEX(Panaboard!U:U,MATCH(CONCATENATE(A1019,"-",T1019),Panaboard!AF:AF,0))),"",INDEX(Panaboard!U:U,MATCH(CONCATENATE(A1019,"-",T1019),Panaboard!AF:AF,0)))</f>
        <v/>
      </c>
      <c r="AR1019" t="str">
        <f>IF(ISERROR(INDEX(Panaboard!V:V,MATCH(CONCATENATE(A1019,"-",T1019),Panaboard!AF:AF,0))),"",INDEX(Panaboard!V:V,MATCH(CONCATENATE(A1019,"-",T1019),Panaboard!AF:AF,0)))</f>
        <v/>
      </c>
      <c r="AS1019" t="str">
        <f>IF(ISERROR(INDEX(Panaboard!W:W,MATCH(CONCATENATE(A1019,"-",T1019),Panaboard!AF:AF,0))),"",INDEX(Panaboard!W:W,MATCH(CONCATENATE(A1019,"-",T1019),Panaboard!AF:AF,0)))</f>
        <v/>
      </c>
      <c r="AT1019" t="str">
        <f>IF(ISERROR(INDEX(Panaboard!X:X,MATCH(CONCATENATE(A1019,"-",T1019),Panaboard!AF:AF,0))),"",INDEX(Panaboard!X:X,MATCH(CONCATENATE(A1019,"-",T1019),Panaboard!AF:AF,0)))</f>
        <v/>
      </c>
      <c r="AU1019" t="str">
        <f>IF(ISERROR(INDEX(Panaboard!Y:Y,MATCH(CONCATENATE(A1019,"-",T1019),Panaboard!AF:AF,0))),"",INDEX(Panaboard!Y:Y,MATCH(CONCATENATE(A1019,"-",T1019),Panaboard!AF:AF,0)))</f>
        <v/>
      </c>
      <c r="AV1019" t="str">
        <f>IF(ISERROR(INDEX(Panaboard!Z:Z,MATCH(CONCATENATE(A1019,"-",T1019),Panaboard!AF:AF,0))),"",INDEX(Panaboard!Z:Z,MATCH(CONCATENATE(A1019,"-",T1019),Panaboard!AF:AF,0)))</f>
        <v/>
      </c>
      <c r="AW1019" t="str">
        <f>IF(ISERROR(INDEX(Panaboard!AA:AA,MATCH(CONCATENATE(A1019,"-",T1019),Panaboard!AF:AF,0))),"",INDEX(Panaboard!AA:AA,MATCH(CONCATENATE(A1019,"-",T1019),Panaboard!AF:AF,0)))</f>
        <v/>
      </c>
      <c r="AX1019" t="str">
        <f>IF(ISERROR(INDEX(Panaboard!AB:AB,MATCH(CONCATENATE(A1019,"-",T1019),Panaboard!AF:AF,0))),"",INDEX(Panaboard!AB:AB,MATCH(CONCATENATE(A1019,"-",T1019),Panaboard!AF:AF,0)))</f>
        <v/>
      </c>
      <c r="AY1019" t="str">
        <f>IF(ISERROR(INDEX(Panaboard!AC:AC,MATCH(CONCATENATE(A1019,"-",T1019),Panaboard!AF:AF,0))),"",INDEX(Panaboard!AC:AC,MATCH(CONCATENATE(A1019,"-",T1019),Panaboard!AF:AF,0)))</f>
        <v/>
      </c>
      <c r="AZ1019" t="str">
        <f>IF(OR(PResult!T1019="",PResult!T1019="(null)"),"",PResult!T1019)</f>
        <v/>
      </c>
      <c r="BA1019">
        <f>IF(PResult!O1019="",0,PResult!O1019)</f>
        <v>0</v>
      </c>
      <c r="BB1019" t="str">
        <f>IF(ISERROR(INDEX(Panaboard!N:N,MATCH(CONCATENATE(A1019,"-",T1019),Panaboard!AF:AF,0))),"",INDEX(Panaboard!N:N,MATCH(CONCATENATE(A1019,"-",T1019),Panaboard!AF:AF,0)))</f>
        <v/>
      </c>
      <c r="BC1019" t="str">
        <f t="shared" si="46"/>
        <v/>
      </c>
      <c r="BD1019" t="str">
        <f>IF(ISERROR(INDEX(Panaboard!AD:AD,MATCH(CONCATENATE(A1019,"-",T1019),Panaboard!AF:AF,0))),"",INDEX(Panaboard!AD:AD,MATCH(CONCATENATE(A1019,"-",T1019),Panaboard!AF:AF,0)))</f>
        <v/>
      </c>
      <c r="BE1019" t="str">
        <f>IF(ISERROR(INDEX(Panaboard!AE:AE,MATCH(CONCATENATE(A1019,"-",T1019),Panaboard!AF:AF,0))),"",INDEX(Panaboard!AE:AE,MATCH(CONCATENATE(A1019,"-",T1019),Panaboard!AF:AF,0)))</f>
        <v/>
      </c>
      <c r="BF1019">
        <f>IF(OR(UPPER(TRIM(PResult!R1019))="S",UPPER(TRIM(PResult!R1019))="P"),PResult!M1019,0)</f>
        <v>0</v>
      </c>
      <c r="BG1019" t="str">
        <f>IF(ISERROR(INDEX(Panaboard!L:L,MATCH(CONCATENATE(A1019,"-",T1019),Panaboard!AF:AF,0))),"",INDEX(Panaboard!L:L,MATCH(CONCATENATE(A1019,"-",T1019),Panaboard!AF:AF,0)))</f>
        <v/>
      </c>
      <c r="BH1019" t="str">
        <f>IF(ISERROR(INDEX(Panaboard!AG:AG,MATCH(CONCATENATE(A1019,"-",T1019),Panaboard!AF:AF,0))),"",INDEX(Panaboard!AG:AG,MATCH(CONCATENATE(A1019,"-",T1019),Panaboard!AF:AF,0)))</f>
        <v/>
      </c>
      <c r="BI1019" t="str">
        <f t="shared" si="47"/>
        <v/>
      </c>
      <c r="BJ1019" t="str">
        <f>IF(ISERROR(INDEX(CuttingList!F:F,MATCH(CONCATENATE(A1019,"-",T1019),CuttingList!E:E,0))),"",INDEX(CuttingList!F:F,MATCH(CONCATENATE(A1019,"-",T1019),CuttingList!E:E,0)))</f>
        <v/>
      </c>
    </row>
    <row r="1020" spans="1:62" x14ac:dyDescent="0.25">
      <c r="A1020" t="str">
        <f>IF(PResult!AL1020="","",PResult!AL1020)</f>
        <v/>
      </c>
      <c r="B1020" t="str">
        <f>IF(PResult!F1020="","",PResult!F1020)</f>
        <v/>
      </c>
      <c r="C1020" t="str">
        <f>IF(PResult!AN1020="","",PResult!AN1020)</f>
        <v/>
      </c>
      <c r="D1020" t="str">
        <f>IF(PResult!AO1020="","",PResult!AO1020)</f>
        <v/>
      </c>
      <c r="E1020" t="str">
        <f>IF(PResult!AP1020="","",PResult!AP1020)</f>
        <v/>
      </c>
      <c r="F1020" t="str">
        <f>IF(PResult!AQ1020="","",PResult!AQ1020)</f>
        <v/>
      </c>
      <c r="G1020">
        <f>IF(PResult!AR1020="",0,ROUND(PResult!AR1020,2))</f>
        <v>0</v>
      </c>
      <c r="I1020">
        <f>IF(OR(UPPER(TRIM(PResult!R1020))="S",UPPER(TRIM(PResult!R1020))="P"),PResult!O1020,0)</f>
        <v>0</v>
      </c>
      <c r="J1020" t="str">
        <f>IF(ISERROR(INDEX(Panaboard!J:J,MATCH(CONCATENATE(A1020,"-",T1020),Panaboard!AF:AF,0))),"",TRIM(INDEX(Panaboard!J:J,MATCH(CONCATENATE(A1020,"-",T1020),Panaboard!AF:AF,0))))</f>
        <v/>
      </c>
      <c r="K1020" t="str">
        <f>IF(ISERROR(INDEX(Panaboard!C:C,MATCH(CONCATENATE(A1020,"-",T1020),Panaboard!AF:AF,0))),"",INDEX(Panaboard!C:C,MATCH(CONCATENATE(A1020,"-",T1020),Panaboard!AF:AF,0)))</f>
        <v/>
      </c>
      <c r="L1020" t="str">
        <f>IF(ISERROR(INDEX(Panaboard!D:D,MATCH(CONCATENATE(A1020,"-",T1020),Panaboard!AF:AF,0))),"",INDEX(Panaboard!D:D,MATCH(CONCATENATE(A1020,"-",T1020),Panaboard!AF:AF,0)))</f>
        <v/>
      </c>
      <c r="M1020" t="str">
        <f>IF(ISERROR(INDEX(Panaboard!E:E,MATCH(CONCATENATE(A1020,"-",T1020),Panaboard!AF:AF,0))),"",INDEX(Panaboard!E:E,MATCH(CONCATENATE(A1020,"-",T1020),Panaboard!AF:AF,0)))</f>
        <v/>
      </c>
      <c r="N1020" t="str">
        <f>IF(ISERROR(INDEX(Panaboard!F:F,MATCH(CONCATENATE(A1020,"-",T1020),Panaboard!AF:AF,0))),"",INDEX(Panaboard!F:F,MATCH(CONCATENATE(A1020,"-",T1020),Panaboard!AF:AF,0)))</f>
        <v/>
      </c>
      <c r="O1020" t="str">
        <f>IF(ISERROR(INDEX(Panaboard!G:G,MATCH(CONCATENATE(A1020,"-",T1020),Panaboard!AF:AF,0))),"",INDEX(Panaboard!G:G,MATCH(CONCATENATE(A1020,"-",T1020),Panaboard!AF:AF,0)))</f>
        <v/>
      </c>
      <c r="P1020" t="str">
        <f t="shared" si="45"/>
        <v/>
      </c>
      <c r="Q1020" t="str">
        <f>IF(ISERROR(INDEX(Panaboard!H:H,MATCH(CONCATENATE(A1020,"-",T1020),Panaboard!AF:AF,0))),"",INDEX(Panaboard!H:H,MATCH(CONCATENATE(A1020,"-",T1020),Panaboard!AF:AF,0)))</f>
        <v/>
      </c>
      <c r="R1020" t="str">
        <f>IF(ISERROR(INDEX(Panaboard!I:I,MATCH(CONCATENATE(A1020,"-",T1020),Panaboard!AF:AF,0))),"",INDEX(Panaboard!I:I,MATCH(CONCATENATE(A1020,"-",T1020),Panaboard!AF:AF,0)))</f>
        <v/>
      </c>
      <c r="S1020" t="str">
        <f>CONCATENATE(PResult!AS1020,PResult!AT1020)</f>
        <v/>
      </c>
      <c r="T1020" t="str">
        <f>IF(PResult!BG1020="","",PResult!BG1020)</f>
        <v/>
      </c>
      <c r="U1020" t="str">
        <f>IF(PResult!Y1020="","",PResult!Y1020)</f>
        <v/>
      </c>
      <c r="V1020" t="str">
        <f>IF(PResult!AU1020="","",PResult!AU1020)</f>
        <v/>
      </c>
      <c r="W1020" t="str">
        <f>IF(PResult!R1020="","",UPPER(TRIM(PResult!R1020)))</f>
        <v/>
      </c>
      <c r="X1020" t="str">
        <f>IF(PResult!AV1020="","",PResult!AV1020)</f>
        <v/>
      </c>
      <c r="Y1020" t="str">
        <f>IF(PResult!AW1020="","",PResult!AW1020)</f>
        <v/>
      </c>
      <c r="Z1020" t="str">
        <f>IF(PResult!AX1020="","",PResult!AX1020)</f>
        <v/>
      </c>
      <c r="AA1020" t="str">
        <f>IF(PResult!AY1020="","",PResult!AY1020)</f>
        <v/>
      </c>
      <c r="AB1020" t="str">
        <f>IF(PResult!AZ1020="","",PResult!AZ1020)</f>
        <v/>
      </c>
      <c r="AC1020" t="str">
        <f>IF(PResult!BA1020="","",PResult!BA1020)</f>
        <v/>
      </c>
      <c r="AD1020" t="str">
        <f>IF(PResult!G1020="","",PResult!G1020)</f>
        <v/>
      </c>
      <c r="AE1020" t="str">
        <f>IF(PResult!H1020="","",PResult!H1020)</f>
        <v/>
      </c>
      <c r="AF1020">
        <f>IF(OR(PResult!I1020="(null)",PResult!I1020=""),0,PResult!I1020)</f>
        <v>0</v>
      </c>
      <c r="AG1020" t="str">
        <f>TEXT(IF(ISERROR(INDEX(Panaboard!P:P,MATCH(CONCATENATE(A1020,"-",T1020),Panaboard!AF:AF,0))),"",INDEX(Panaboard!P:P,MATCH(CONCATENATE(A1020,"-",T1020),Panaboard!AF:AF,0))),"HH:MM")</f>
        <v/>
      </c>
      <c r="AH1020" t="str">
        <f>TEXT(IF(ISERROR(INDEX(Panaboard!Q:Q,MATCH(CONCATENATE(A1020,"-",T1020),Panaboard!AF:AF,0))),"",INDEX(Panaboard!Q:Q,MATCH(CONCATENATE(A1020,"-",T1020),Panaboard!AF:AF,0))),"HH:MM")</f>
        <v/>
      </c>
      <c r="AI1020" t="str">
        <f>TEXT(IF(ISERROR(INDEX(Panaboard!R:R,MATCH(CONCATENATE(A1020,"-",T1020),Panaboard!AF:AF,0))),"",INDEX(Panaboard!R:R,MATCH(CONCATENATE(A1020,"-",T1020),Panaboard!AF:AF,0))),"HH:MM")</f>
        <v/>
      </c>
      <c r="AJ1020" t="str">
        <f>TEXT(IF(ISERROR(INDEX(Panaboard!S:S,MATCH(CONCATENATE(A1020,"-",T1020),Panaboard!AF:AF,0))),"",INDEX(Panaboard!S:S,MATCH(CONCATENATE(A1020,"-",T1020),Panaboard!AF:AF,0))),"HH:MM")</f>
        <v/>
      </c>
      <c r="AK1020" t="str">
        <f>IF(PResult!BC1020="","",PResult!BC1020)</f>
        <v/>
      </c>
      <c r="AL1020" t="str">
        <f>IF(PResult!BB1020="","",PResult!BB1020)</f>
        <v/>
      </c>
      <c r="AM1020" t="str">
        <f>IF(PResult!BE1020="","",PResult!BE1020)</f>
        <v/>
      </c>
      <c r="AN1020" t="str">
        <f>IF(PResult!BD1020="","",PResult!BD1020)</f>
        <v/>
      </c>
      <c r="AO1020" t="str">
        <f>IF(PResult!BF1020="","",PResult!BF1020)</f>
        <v/>
      </c>
      <c r="AP1020" t="str">
        <f>IF(ISERROR(INDEX(Panaboard!T:T,MATCH(CONCATENATE(A1020,"-",T1020),Panaboard!AF:AF,0))),"",INDEX(Panaboard!T:T,MATCH(CONCATENATE(A1020,"-",T1020),Panaboard!AF:AF,0)))</f>
        <v/>
      </c>
      <c r="AQ1020" t="str">
        <f>IF(ISERROR(INDEX(Panaboard!U:U,MATCH(CONCATENATE(A1020,"-",T1020),Panaboard!AF:AF,0))),"",INDEX(Panaboard!U:U,MATCH(CONCATENATE(A1020,"-",T1020),Panaboard!AF:AF,0)))</f>
        <v/>
      </c>
      <c r="AR1020" t="str">
        <f>IF(ISERROR(INDEX(Panaboard!V:V,MATCH(CONCATENATE(A1020,"-",T1020),Panaboard!AF:AF,0))),"",INDEX(Panaboard!V:V,MATCH(CONCATENATE(A1020,"-",T1020),Panaboard!AF:AF,0)))</f>
        <v/>
      </c>
      <c r="AS1020" t="str">
        <f>IF(ISERROR(INDEX(Panaboard!W:W,MATCH(CONCATENATE(A1020,"-",T1020),Panaboard!AF:AF,0))),"",INDEX(Panaboard!W:W,MATCH(CONCATENATE(A1020,"-",T1020),Panaboard!AF:AF,0)))</f>
        <v/>
      </c>
      <c r="AT1020" t="str">
        <f>IF(ISERROR(INDEX(Panaboard!X:X,MATCH(CONCATENATE(A1020,"-",T1020),Panaboard!AF:AF,0))),"",INDEX(Panaboard!X:X,MATCH(CONCATENATE(A1020,"-",T1020),Panaboard!AF:AF,0)))</f>
        <v/>
      </c>
      <c r="AU1020" t="str">
        <f>IF(ISERROR(INDEX(Panaboard!Y:Y,MATCH(CONCATENATE(A1020,"-",T1020),Panaboard!AF:AF,0))),"",INDEX(Panaboard!Y:Y,MATCH(CONCATENATE(A1020,"-",T1020),Panaboard!AF:AF,0)))</f>
        <v/>
      </c>
      <c r="AV1020" t="str">
        <f>IF(ISERROR(INDEX(Panaboard!Z:Z,MATCH(CONCATENATE(A1020,"-",T1020),Panaboard!AF:AF,0))),"",INDEX(Panaboard!Z:Z,MATCH(CONCATENATE(A1020,"-",T1020),Panaboard!AF:AF,0)))</f>
        <v/>
      </c>
      <c r="AW1020" t="str">
        <f>IF(ISERROR(INDEX(Panaboard!AA:AA,MATCH(CONCATENATE(A1020,"-",T1020),Panaboard!AF:AF,0))),"",INDEX(Panaboard!AA:AA,MATCH(CONCATENATE(A1020,"-",T1020),Panaboard!AF:AF,0)))</f>
        <v/>
      </c>
      <c r="AX1020" t="str">
        <f>IF(ISERROR(INDEX(Panaboard!AB:AB,MATCH(CONCATENATE(A1020,"-",T1020),Panaboard!AF:AF,0))),"",INDEX(Panaboard!AB:AB,MATCH(CONCATENATE(A1020,"-",T1020),Panaboard!AF:AF,0)))</f>
        <v/>
      </c>
      <c r="AY1020" t="str">
        <f>IF(ISERROR(INDEX(Panaboard!AC:AC,MATCH(CONCATENATE(A1020,"-",T1020),Panaboard!AF:AF,0))),"",INDEX(Panaboard!AC:AC,MATCH(CONCATENATE(A1020,"-",T1020),Panaboard!AF:AF,0)))</f>
        <v/>
      </c>
      <c r="AZ1020" t="str">
        <f>IF(OR(PResult!T1020="",PResult!T1020="(null)"),"",PResult!T1020)</f>
        <v/>
      </c>
      <c r="BA1020">
        <f>IF(PResult!O1020="",0,PResult!O1020)</f>
        <v>0</v>
      </c>
      <c r="BB1020" t="str">
        <f>IF(ISERROR(INDEX(Panaboard!N:N,MATCH(CONCATENATE(A1020,"-",T1020),Panaboard!AF:AF,0))),"",INDEX(Panaboard!N:N,MATCH(CONCATENATE(A1020,"-",T1020),Panaboard!AF:AF,0)))</f>
        <v/>
      </c>
      <c r="BC1020" t="str">
        <f t="shared" si="46"/>
        <v/>
      </c>
      <c r="BD1020" t="str">
        <f>IF(ISERROR(INDEX(Panaboard!AD:AD,MATCH(CONCATENATE(A1020,"-",T1020),Panaboard!AF:AF,0))),"",INDEX(Panaboard!AD:AD,MATCH(CONCATENATE(A1020,"-",T1020),Panaboard!AF:AF,0)))</f>
        <v/>
      </c>
      <c r="BE1020" t="str">
        <f>IF(ISERROR(INDEX(Panaboard!AE:AE,MATCH(CONCATENATE(A1020,"-",T1020),Panaboard!AF:AF,0))),"",INDEX(Panaboard!AE:AE,MATCH(CONCATENATE(A1020,"-",T1020),Panaboard!AF:AF,0)))</f>
        <v/>
      </c>
      <c r="BF1020">
        <f>IF(OR(UPPER(TRIM(PResult!R1020))="S",UPPER(TRIM(PResult!R1020))="P"),PResult!M1020,0)</f>
        <v>0</v>
      </c>
      <c r="BG1020" t="str">
        <f>IF(ISERROR(INDEX(Panaboard!L:L,MATCH(CONCATENATE(A1020,"-",T1020),Panaboard!AF:AF,0))),"",INDEX(Panaboard!L:L,MATCH(CONCATENATE(A1020,"-",T1020),Panaboard!AF:AF,0)))</f>
        <v/>
      </c>
      <c r="BH1020" t="str">
        <f>IF(ISERROR(INDEX(Panaboard!AG:AG,MATCH(CONCATENATE(A1020,"-",T1020),Panaboard!AF:AF,0))),"",INDEX(Panaboard!AG:AG,MATCH(CONCATENATE(A1020,"-",T1020),Panaboard!AF:AF,0)))</f>
        <v/>
      </c>
      <c r="BI1020" t="str">
        <f t="shared" si="47"/>
        <v/>
      </c>
      <c r="BJ1020" t="str">
        <f>IF(ISERROR(INDEX(CuttingList!F:F,MATCH(CONCATENATE(A1020,"-",T1020),CuttingList!E:E,0))),"",INDEX(CuttingList!F:F,MATCH(CONCATENATE(A1020,"-",T1020),CuttingList!E:E,0)))</f>
        <v/>
      </c>
    </row>
    <row r="1021" spans="1:62" x14ac:dyDescent="0.25">
      <c r="A1021" t="str">
        <f>IF(PResult!AL1021="","",PResult!AL1021)</f>
        <v/>
      </c>
      <c r="B1021" t="str">
        <f>IF(PResult!F1021="","",PResult!F1021)</f>
        <v/>
      </c>
      <c r="C1021" t="str">
        <f>IF(PResult!AN1021="","",PResult!AN1021)</f>
        <v/>
      </c>
      <c r="D1021" t="str">
        <f>IF(PResult!AO1021="","",PResult!AO1021)</f>
        <v/>
      </c>
      <c r="E1021" t="str">
        <f>IF(PResult!AP1021="","",PResult!AP1021)</f>
        <v/>
      </c>
      <c r="F1021" t="str">
        <f>IF(PResult!AQ1021="","",PResult!AQ1021)</f>
        <v/>
      </c>
      <c r="G1021">
        <f>IF(PResult!AR1021="",0,ROUND(PResult!AR1021,2))</f>
        <v>0</v>
      </c>
      <c r="I1021">
        <f>IF(OR(UPPER(TRIM(PResult!R1021))="S",UPPER(TRIM(PResult!R1021))="P"),PResult!O1021,0)</f>
        <v>0</v>
      </c>
      <c r="J1021" t="str">
        <f>IF(ISERROR(INDEX(Panaboard!J:J,MATCH(CONCATENATE(A1021,"-",T1021),Panaboard!AF:AF,0))),"",TRIM(INDEX(Panaboard!J:J,MATCH(CONCATENATE(A1021,"-",T1021),Panaboard!AF:AF,0))))</f>
        <v/>
      </c>
      <c r="K1021" t="str">
        <f>IF(ISERROR(INDEX(Panaboard!C:C,MATCH(CONCATENATE(A1021,"-",T1021),Panaboard!AF:AF,0))),"",INDEX(Panaboard!C:C,MATCH(CONCATENATE(A1021,"-",T1021),Panaboard!AF:AF,0)))</f>
        <v/>
      </c>
      <c r="L1021" t="str">
        <f>IF(ISERROR(INDEX(Panaboard!D:D,MATCH(CONCATENATE(A1021,"-",T1021),Panaboard!AF:AF,0))),"",INDEX(Panaboard!D:D,MATCH(CONCATENATE(A1021,"-",T1021),Panaboard!AF:AF,0)))</f>
        <v/>
      </c>
      <c r="M1021" t="str">
        <f>IF(ISERROR(INDEX(Panaboard!E:E,MATCH(CONCATENATE(A1021,"-",T1021),Panaboard!AF:AF,0))),"",INDEX(Panaboard!E:E,MATCH(CONCATENATE(A1021,"-",T1021),Panaboard!AF:AF,0)))</f>
        <v/>
      </c>
      <c r="N1021" t="str">
        <f>IF(ISERROR(INDEX(Panaboard!F:F,MATCH(CONCATENATE(A1021,"-",T1021),Panaboard!AF:AF,0))),"",INDEX(Panaboard!F:F,MATCH(CONCATENATE(A1021,"-",T1021),Panaboard!AF:AF,0)))</f>
        <v/>
      </c>
      <c r="O1021" t="str">
        <f>IF(ISERROR(INDEX(Panaboard!G:G,MATCH(CONCATENATE(A1021,"-",T1021),Panaboard!AF:AF,0))),"",INDEX(Panaboard!G:G,MATCH(CONCATENATE(A1021,"-",T1021),Panaboard!AF:AF,0)))</f>
        <v/>
      </c>
      <c r="P1021" t="str">
        <f t="shared" si="45"/>
        <v/>
      </c>
      <c r="Q1021" t="str">
        <f>IF(ISERROR(INDEX(Panaboard!H:H,MATCH(CONCATENATE(A1021,"-",T1021),Panaboard!AF:AF,0))),"",INDEX(Panaboard!H:H,MATCH(CONCATENATE(A1021,"-",T1021),Panaboard!AF:AF,0)))</f>
        <v/>
      </c>
      <c r="R1021" t="str">
        <f>IF(ISERROR(INDEX(Panaboard!I:I,MATCH(CONCATENATE(A1021,"-",T1021),Panaboard!AF:AF,0))),"",INDEX(Panaboard!I:I,MATCH(CONCATENATE(A1021,"-",T1021),Panaboard!AF:AF,0)))</f>
        <v/>
      </c>
      <c r="S1021" t="str">
        <f>CONCATENATE(PResult!AS1021,PResult!AT1021)</f>
        <v/>
      </c>
      <c r="T1021" t="str">
        <f>IF(PResult!BG1021="","",PResult!BG1021)</f>
        <v/>
      </c>
      <c r="U1021" t="str">
        <f>IF(PResult!Y1021="","",PResult!Y1021)</f>
        <v/>
      </c>
      <c r="V1021" t="str">
        <f>IF(PResult!AU1021="","",PResult!AU1021)</f>
        <v/>
      </c>
      <c r="W1021" t="str">
        <f>IF(PResult!R1021="","",UPPER(TRIM(PResult!R1021)))</f>
        <v/>
      </c>
      <c r="X1021" t="str">
        <f>IF(PResult!AV1021="","",PResult!AV1021)</f>
        <v/>
      </c>
      <c r="Y1021" t="str">
        <f>IF(PResult!AW1021="","",PResult!AW1021)</f>
        <v/>
      </c>
      <c r="Z1021" t="str">
        <f>IF(PResult!AX1021="","",PResult!AX1021)</f>
        <v/>
      </c>
      <c r="AA1021" t="str">
        <f>IF(PResult!AY1021="","",PResult!AY1021)</f>
        <v/>
      </c>
      <c r="AB1021" t="str">
        <f>IF(PResult!AZ1021="","",PResult!AZ1021)</f>
        <v/>
      </c>
      <c r="AC1021" t="str">
        <f>IF(PResult!BA1021="","",PResult!BA1021)</f>
        <v/>
      </c>
      <c r="AD1021" t="str">
        <f>IF(PResult!G1021="","",PResult!G1021)</f>
        <v/>
      </c>
      <c r="AE1021" t="str">
        <f>IF(PResult!H1021="","",PResult!H1021)</f>
        <v/>
      </c>
      <c r="AF1021">
        <f>IF(OR(PResult!I1021="(null)",PResult!I1021=""),0,PResult!I1021)</f>
        <v>0</v>
      </c>
      <c r="AG1021" t="str">
        <f>TEXT(IF(ISERROR(INDEX(Panaboard!P:P,MATCH(CONCATENATE(A1021,"-",T1021),Panaboard!AF:AF,0))),"",INDEX(Panaboard!P:P,MATCH(CONCATENATE(A1021,"-",T1021),Panaboard!AF:AF,0))),"HH:MM")</f>
        <v/>
      </c>
      <c r="AH1021" t="str">
        <f>TEXT(IF(ISERROR(INDEX(Panaboard!Q:Q,MATCH(CONCATENATE(A1021,"-",T1021),Panaboard!AF:AF,0))),"",INDEX(Panaboard!Q:Q,MATCH(CONCATENATE(A1021,"-",T1021),Panaboard!AF:AF,0))),"HH:MM")</f>
        <v/>
      </c>
      <c r="AI1021" t="str">
        <f>TEXT(IF(ISERROR(INDEX(Panaboard!R:R,MATCH(CONCATENATE(A1021,"-",T1021),Panaboard!AF:AF,0))),"",INDEX(Panaboard!R:R,MATCH(CONCATENATE(A1021,"-",T1021),Panaboard!AF:AF,0))),"HH:MM")</f>
        <v/>
      </c>
      <c r="AJ1021" t="str">
        <f>TEXT(IF(ISERROR(INDEX(Panaboard!S:S,MATCH(CONCATENATE(A1021,"-",T1021),Panaboard!AF:AF,0))),"",INDEX(Panaboard!S:S,MATCH(CONCATENATE(A1021,"-",T1021),Panaboard!AF:AF,0))),"HH:MM")</f>
        <v/>
      </c>
      <c r="AK1021" t="str">
        <f>IF(PResult!BC1021="","",PResult!BC1021)</f>
        <v/>
      </c>
      <c r="AL1021" t="str">
        <f>IF(PResult!BB1021="","",PResult!BB1021)</f>
        <v/>
      </c>
      <c r="AM1021" t="str">
        <f>IF(PResult!BE1021="","",PResult!BE1021)</f>
        <v/>
      </c>
      <c r="AN1021" t="str">
        <f>IF(PResult!BD1021="","",PResult!BD1021)</f>
        <v/>
      </c>
      <c r="AO1021" t="str">
        <f>IF(PResult!BF1021="","",PResult!BF1021)</f>
        <v/>
      </c>
      <c r="AP1021" t="str">
        <f>IF(ISERROR(INDEX(Panaboard!T:T,MATCH(CONCATENATE(A1021,"-",T1021),Panaboard!AF:AF,0))),"",INDEX(Panaboard!T:T,MATCH(CONCATENATE(A1021,"-",T1021),Panaboard!AF:AF,0)))</f>
        <v/>
      </c>
      <c r="AQ1021" t="str">
        <f>IF(ISERROR(INDEX(Panaboard!U:U,MATCH(CONCATENATE(A1021,"-",T1021),Panaboard!AF:AF,0))),"",INDEX(Panaboard!U:U,MATCH(CONCATENATE(A1021,"-",T1021),Panaboard!AF:AF,0)))</f>
        <v/>
      </c>
      <c r="AR1021" t="str">
        <f>IF(ISERROR(INDEX(Panaboard!V:V,MATCH(CONCATENATE(A1021,"-",T1021),Panaboard!AF:AF,0))),"",INDEX(Panaboard!V:V,MATCH(CONCATENATE(A1021,"-",T1021),Panaboard!AF:AF,0)))</f>
        <v/>
      </c>
      <c r="AS1021" t="str">
        <f>IF(ISERROR(INDEX(Panaboard!W:W,MATCH(CONCATENATE(A1021,"-",T1021),Panaboard!AF:AF,0))),"",INDEX(Panaboard!W:W,MATCH(CONCATENATE(A1021,"-",T1021),Panaboard!AF:AF,0)))</f>
        <v/>
      </c>
      <c r="AT1021" t="str">
        <f>IF(ISERROR(INDEX(Panaboard!X:X,MATCH(CONCATENATE(A1021,"-",T1021),Panaboard!AF:AF,0))),"",INDEX(Panaboard!X:X,MATCH(CONCATENATE(A1021,"-",T1021),Panaboard!AF:AF,0)))</f>
        <v/>
      </c>
      <c r="AU1021" t="str">
        <f>IF(ISERROR(INDEX(Panaboard!Y:Y,MATCH(CONCATENATE(A1021,"-",T1021),Panaboard!AF:AF,0))),"",INDEX(Panaboard!Y:Y,MATCH(CONCATENATE(A1021,"-",T1021),Panaboard!AF:AF,0)))</f>
        <v/>
      </c>
      <c r="AV1021" t="str">
        <f>IF(ISERROR(INDEX(Panaboard!Z:Z,MATCH(CONCATENATE(A1021,"-",T1021),Panaboard!AF:AF,0))),"",INDEX(Panaboard!Z:Z,MATCH(CONCATENATE(A1021,"-",T1021),Panaboard!AF:AF,0)))</f>
        <v/>
      </c>
      <c r="AW1021" t="str">
        <f>IF(ISERROR(INDEX(Panaboard!AA:AA,MATCH(CONCATENATE(A1021,"-",T1021),Panaboard!AF:AF,0))),"",INDEX(Panaboard!AA:AA,MATCH(CONCATENATE(A1021,"-",T1021),Panaboard!AF:AF,0)))</f>
        <v/>
      </c>
      <c r="AX1021" t="str">
        <f>IF(ISERROR(INDEX(Panaboard!AB:AB,MATCH(CONCATENATE(A1021,"-",T1021),Panaboard!AF:AF,0))),"",INDEX(Panaboard!AB:AB,MATCH(CONCATENATE(A1021,"-",T1021),Panaboard!AF:AF,0)))</f>
        <v/>
      </c>
      <c r="AY1021" t="str">
        <f>IF(ISERROR(INDEX(Panaboard!AC:AC,MATCH(CONCATENATE(A1021,"-",T1021),Panaboard!AF:AF,0))),"",INDEX(Panaboard!AC:AC,MATCH(CONCATENATE(A1021,"-",T1021),Panaboard!AF:AF,0)))</f>
        <v/>
      </c>
      <c r="AZ1021" t="str">
        <f>IF(OR(PResult!T1021="",PResult!T1021="(null)"),"",PResult!T1021)</f>
        <v/>
      </c>
      <c r="BA1021">
        <f>IF(PResult!O1021="",0,PResult!O1021)</f>
        <v>0</v>
      </c>
      <c r="BB1021" t="str">
        <f>IF(ISERROR(INDEX(Panaboard!N:N,MATCH(CONCATENATE(A1021,"-",T1021),Panaboard!AF:AF,0))),"",INDEX(Panaboard!N:N,MATCH(CONCATENATE(A1021,"-",T1021),Panaboard!AF:AF,0)))</f>
        <v/>
      </c>
      <c r="BC1021" t="str">
        <f t="shared" si="46"/>
        <v/>
      </c>
      <c r="BD1021" t="str">
        <f>IF(ISERROR(INDEX(Panaboard!AD:AD,MATCH(CONCATENATE(A1021,"-",T1021),Panaboard!AF:AF,0))),"",INDEX(Panaboard!AD:AD,MATCH(CONCATENATE(A1021,"-",T1021),Panaboard!AF:AF,0)))</f>
        <v/>
      </c>
      <c r="BE1021" t="str">
        <f>IF(ISERROR(INDEX(Panaboard!AE:AE,MATCH(CONCATENATE(A1021,"-",T1021),Panaboard!AF:AF,0))),"",INDEX(Panaboard!AE:AE,MATCH(CONCATENATE(A1021,"-",T1021),Panaboard!AF:AF,0)))</f>
        <v/>
      </c>
      <c r="BF1021">
        <f>IF(OR(UPPER(TRIM(PResult!R1021))="S",UPPER(TRIM(PResult!R1021))="P"),PResult!M1021,0)</f>
        <v>0</v>
      </c>
      <c r="BG1021" t="str">
        <f>IF(ISERROR(INDEX(Panaboard!L:L,MATCH(CONCATENATE(A1021,"-",T1021),Panaboard!AF:AF,0))),"",INDEX(Panaboard!L:L,MATCH(CONCATENATE(A1021,"-",T1021),Panaboard!AF:AF,0)))</f>
        <v/>
      </c>
      <c r="BH1021" t="str">
        <f>IF(ISERROR(INDEX(Panaboard!AG:AG,MATCH(CONCATENATE(A1021,"-",T1021),Panaboard!AF:AF,0))),"",INDEX(Panaboard!AG:AG,MATCH(CONCATENATE(A1021,"-",T1021),Panaboard!AF:AF,0)))</f>
        <v/>
      </c>
      <c r="BI1021" t="str">
        <f t="shared" si="47"/>
        <v/>
      </c>
      <c r="BJ1021" t="str">
        <f>IF(ISERROR(INDEX(CuttingList!F:F,MATCH(CONCATENATE(A1021,"-",T1021),CuttingList!E:E,0))),"",INDEX(CuttingList!F:F,MATCH(CONCATENATE(A1021,"-",T1021),CuttingList!E:E,0)))</f>
        <v/>
      </c>
    </row>
    <row r="1022" spans="1:62" x14ac:dyDescent="0.25">
      <c r="A1022" t="str">
        <f>IF(PResult!AL1022="","",PResult!AL1022)</f>
        <v/>
      </c>
      <c r="B1022" t="str">
        <f>IF(PResult!F1022="","",PResult!F1022)</f>
        <v/>
      </c>
      <c r="C1022" t="str">
        <f>IF(PResult!AN1022="","",PResult!AN1022)</f>
        <v/>
      </c>
      <c r="D1022" t="str">
        <f>IF(PResult!AO1022="","",PResult!AO1022)</f>
        <v/>
      </c>
      <c r="E1022" t="str">
        <f>IF(PResult!AP1022="","",PResult!AP1022)</f>
        <v/>
      </c>
      <c r="F1022" t="str">
        <f>IF(PResult!AQ1022="","",PResult!AQ1022)</f>
        <v/>
      </c>
      <c r="G1022">
        <f>IF(PResult!AR1022="",0,ROUND(PResult!AR1022,2))</f>
        <v>0</v>
      </c>
      <c r="I1022">
        <f>IF(OR(UPPER(TRIM(PResult!R1022))="S",UPPER(TRIM(PResult!R1022))="P"),PResult!O1022,0)</f>
        <v>0</v>
      </c>
      <c r="J1022" t="str">
        <f>IF(ISERROR(INDEX(Panaboard!J:J,MATCH(CONCATENATE(A1022,"-",T1022),Panaboard!AF:AF,0))),"",TRIM(INDEX(Panaboard!J:J,MATCH(CONCATENATE(A1022,"-",T1022),Panaboard!AF:AF,0))))</f>
        <v/>
      </c>
      <c r="K1022" t="str">
        <f>IF(ISERROR(INDEX(Panaboard!C:C,MATCH(CONCATENATE(A1022,"-",T1022),Panaboard!AF:AF,0))),"",INDEX(Panaboard!C:C,MATCH(CONCATENATE(A1022,"-",T1022),Panaboard!AF:AF,0)))</f>
        <v/>
      </c>
      <c r="L1022" t="str">
        <f>IF(ISERROR(INDEX(Panaboard!D:D,MATCH(CONCATENATE(A1022,"-",T1022),Panaboard!AF:AF,0))),"",INDEX(Panaboard!D:D,MATCH(CONCATENATE(A1022,"-",T1022),Panaboard!AF:AF,0)))</f>
        <v/>
      </c>
      <c r="M1022" t="str">
        <f>IF(ISERROR(INDEX(Panaboard!E:E,MATCH(CONCATENATE(A1022,"-",T1022),Panaboard!AF:AF,0))),"",INDEX(Panaboard!E:E,MATCH(CONCATENATE(A1022,"-",T1022),Panaboard!AF:AF,0)))</f>
        <v/>
      </c>
      <c r="N1022" t="str">
        <f>IF(ISERROR(INDEX(Panaboard!F:F,MATCH(CONCATENATE(A1022,"-",T1022),Panaboard!AF:AF,0))),"",INDEX(Panaboard!F:F,MATCH(CONCATENATE(A1022,"-",T1022),Panaboard!AF:AF,0)))</f>
        <v/>
      </c>
      <c r="O1022" t="str">
        <f>IF(ISERROR(INDEX(Panaboard!G:G,MATCH(CONCATENATE(A1022,"-",T1022),Panaboard!AF:AF,0))),"",INDEX(Panaboard!G:G,MATCH(CONCATENATE(A1022,"-",T1022),Panaboard!AF:AF,0)))</f>
        <v/>
      </c>
      <c r="P1022" t="str">
        <f t="shared" si="45"/>
        <v/>
      </c>
      <c r="Q1022" t="str">
        <f>IF(ISERROR(INDEX(Panaboard!H:H,MATCH(CONCATENATE(A1022,"-",T1022),Panaboard!AF:AF,0))),"",INDEX(Panaboard!H:H,MATCH(CONCATENATE(A1022,"-",T1022),Panaboard!AF:AF,0)))</f>
        <v/>
      </c>
      <c r="R1022" t="str">
        <f>IF(ISERROR(INDEX(Panaboard!I:I,MATCH(CONCATENATE(A1022,"-",T1022),Panaboard!AF:AF,0))),"",INDEX(Panaboard!I:I,MATCH(CONCATENATE(A1022,"-",T1022),Panaboard!AF:AF,0)))</f>
        <v/>
      </c>
      <c r="S1022" t="str">
        <f>CONCATENATE(PResult!AS1022,PResult!AT1022)</f>
        <v/>
      </c>
      <c r="T1022" t="str">
        <f>IF(PResult!BG1022="","",PResult!BG1022)</f>
        <v/>
      </c>
      <c r="U1022" t="str">
        <f>IF(PResult!Y1022="","",PResult!Y1022)</f>
        <v/>
      </c>
      <c r="V1022" t="str">
        <f>IF(PResult!AU1022="","",PResult!AU1022)</f>
        <v/>
      </c>
      <c r="W1022" t="str">
        <f>IF(PResult!R1022="","",UPPER(TRIM(PResult!R1022)))</f>
        <v/>
      </c>
      <c r="X1022" t="str">
        <f>IF(PResult!AV1022="","",PResult!AV1022)</f>
        <v/>
      </c>
      <c r="Y1022" t="str">
        <f>IF(PResult!AW1022="","",PResult!AW1022)</f>
        <v/>
      </c>
      <c r="Z1022" t="str">
        <f>IF(PResult!AX1022="","",PResult!AX1022)</f>
        <v/>
      </c>
      <c r="AA1022" t="str">
        <f>IF(PResult!AY1022="","",PResult!AY1022)</f>
        <v/>
      </c>
      <c r="AB1022" t="str">
        <f>IF(PResult!AZ1022="","",PResult!AZ1022)</f>
        <v/>
      </c>
      <c r="AC1022" t="str">
        <f>IF(PResult!BA1022="","",PResult!BA1022)</f>
        <v/>
      </c>
      <c r="AD1022" t="str">
        <f>IF(PResult!G1022="","",PResult!G1022)</f>
        <v/>
      </c>
      <c r="AE1022" t="str">
        <f>IF(PResult!H1022="","",PResult!H1022)</f>
        <v/>
      </c>
      <c r="AF1022">
        <f>IF(OR(PResult!I1022="(null)",PResult!I1022=""),0,PResult!I1022)</f>
        <v>0</v>
      </c>
      <c r="AG1022" t="str">
        <f>TEXT(IF(ISERROR(INDEX(Panaboard!P:P,MATCH(CONCATENATE(A1022,"-",T1022),Panaboard!AF:AF,0))),"",INDEX(Panaboard!P:P,MATCH(CONCATENATE(A1022,"-",T1022),Panaboard!AF:AF,0))),"HH:MM")</f>
        <v/>
      </c>
      <c r="AH1022" t="str">
        <f>TEXT(IF(ISERROR(INDEX(Panaboard!Q:Q,MATCH(CONCATENATE(A1022,"-",T1022),Panaboard!AF:AF,0))),"",INDEX(Panaboard!Q:Q,MATCH(CONCATENATE(A1022,"-",T1022),Panaboard!AF:AF,0))),"HH:MM")</f>
        <v/>
      </c>
      <c r="AI1022" t="str">
        <f>TEXT(IF(ISERROR(INDEX(Panaboard!R:R,MATCH(CONCATENATE(A1022,"-",T1022),Panaboard!AF:AF,0))),"",INDEX(Panaboard!R:R,MATCH(CONCATENATE(A1022,"-",T1022),Panaboard!AF:AF,0))),"HH:MM")</f>
        <v/>
      </c>
      <c r="AJ1022" t="str">
        <f>TEXT(IF(ISERROR(INDEX(Panaboard!S:S,MATCH(CONCATENATE(A1022,"-",T1022),Panaboard!AF:AF,0))),"",INDEX(Panaboard!S:S,MATCH(CONCATENATE(A1022,"-",T1022),Panaboard!AF:AF,0))),"HH:MM")</f>
        <v/>
      </c>
      <c r="AK1022" t="str">
        <f>IF(PResult!BC1022="","",PResult!BC1022)</f>
        <v/>
      </c>
      <c r="AL1022" t="str">
        <f>IF(PResult!BB1022="","",PResult!BB1022)</f>
        <v/>
      </c>
      <c r="AM1022" t="str">
        <f>IF(PResult!BE1022="","",PResult!BE1022)</f>
        <v/>
      </c>
      <c r="AN1022" t="str">
        <f>IF(PResult!BD1022="","",PResult!BD1022)</f>
        <v/>
      </c>
      <c r="AO1022" t="str">
        <f>IF(PResult!BF1022="","",PResult!BF1022)</f>
        <v/>
      </c>
      <c r="AP1022" t="str">
        <f>IF(ISERROR(INDEX(Panaboard!T:T,MATCH(CONCATENATE(A1022,"-",T1022),Panaboard!AF:AF,0))),"",INDEX(Panaboard!T:T,MATCH(CONCATENATE(A1022,"-",T1022),Panaboard!AF:AF,0)))</f>
        <v/>
      </c>
      <c r="AQ1022" t="str">
        <f>IF(ISERROR(INDEX(Panaboard!U:U,MATCH(CONCATENATE(A1022,"-",T1022),Panaboard!AF:AF,0))),"",INDEX(Panaboard!U:U,MATCH(CONCATENATE(A1022,"-",T1022),Panaboard!AF:AF,0)))</f>
        <v/>
      </c>
      <c r="AR1022" t="str">
        <f>IF(ISERROR(INDEX(Panaboard!V:V,MATCH(CONCATENATE(A1022,"-",T1022),Panaboard!AF:AF,0))),"",INDEX(Panaboard!V:V,MATCH(CONCATENATE(A1022,"-",T1022),Panaboard!AF:AF,0)))</f>
        <v/>
      </c>
      <c r="AS1022" t="str">
        <f>IF(ISERROR(INDEX(Panaboard!W:W,MATCH(CONCATENATE(A1022,"-",T1022),Panaboard!AF:AF,0))),"",INDEX(Panaboard!W:W,MATCH(CONCATENATE(A1022,"-",T1022),Panaboard!AF:AF,0)))</f>
        <v/>
      </c>
      <c r="AT1022" t="str">
        <f>IF(ISERROR(INDEX(Panaboard!X:X,MATCH(CONCATENATE(A1022,"-",T1022),Panaboard!AF:AF,0))),"",INDEX(Panaboard!X:X,MATCH(CONCATENATE(A1022,"-",T1022),Panaboard!AF:AF,0)))</f>
        <v/>
      </c>
      <c r="AU1022" t="str">
        <f>IF(ISERROR(INDEX(Panaboard!Y:Y,MATCH(CONCATENATE(A1022,"-",T1022),Panaboard!AF:AF,0))),"",INDEX(Panaboard!Y:Y,MATCH(CONCATENATE(A1022,"-",T1022),Panaboard!AF:AF,0)))</f>
        <v/>
      </c>
      <c r="AV1022" t="str">
        <f>IF(ISERROR(INDEX(Panaboard!Z:Z,MATCH(CONCATENATE(A1022,"-",T1022),Panaboard!AF:AF,0))),"",INDEX(Panaboard!Z:Z,MATCH(CONCATENATE(A1022,"-",T1022),Panaboard!AF:AF,0)))</f>
        <v/>
      </c>
      <c r="AW1022" t="str">
        <f>IF(ISERROR(INDEX(Panaboard!AA:AA,MATCH(CONCATENATE(A1022,"-",T1022),Panaboard!AF:AF,0))),"",INDEX(Panaboard!AA:AA,MATCH(CONCATENATE(A1022,"-",T1022),Panaboard!AF:AF,0)))</f>
        <v/>
      </c>
      <c r="AX1022" t="str">
        <f>IF(ISERROR(INDEX(Panaboard!AB:AB,MATCH(CONCATENATE(A1022,"-",T1022),Panaboard!AF:AF,0))),"",INDEX(Panaboard!AB:AB,MATCH(CONCATENATE(A1022,"-",T1022),Panaboard!AF:AF,0)))</f>
        <v/>
      </c>
      <c r="AY1022" t="str">
        <f>IF(ISERROR(INDEX(Panaboard!AC:AC,MATCH(CONCATENATE(A1022,"-",T1022),Panaboard!AF:AF,0))),"",INDEX(Panaboard!AC:AC,MATCH(CONCATENATE(A1022,"-",T1022),Panaboard!AF:AF,0)))</f>
        <v/>
      </c>
      <c r="AZ1022" t="str">
        <f>IF(OR(PResult!T1022="",PResult!T1022="(null)"),"",PResult!T1022)</f>
        <v/>
      </c>
      <c r="BA1022">
        <f>IF(PResult!O1022="",0,PResult!O1022)</f>
        <v>0</v>
      </c>
      <c r="BB1022" t="str">
        <f>IF(ISERROR(INDEX(Panaboard!N:N,MATCH(CONCATENATE(A1022,"-",T1022),Panaboard!AF:AF,0))),"",INDEX(Panaboard!N:N,MATCH(CONCATENATE(A1022,"-",T1022),Panaboard!AF:AF,0)))</f>
        <v/>
      </c>
      <c r="BC1022" t="str">
        <f t="shared" si="46"/>
        <v/>
      </c>
      <c r="BD1022" t="str">
        <f>IF(ISERROR(INDEX(Panaboard!AD:AD,MATCH(CONCATENATE(A1022,"-",T1022),Panaboard!AF:AF,0))),"",INDEX(Panaboard!AD:AD,MATCH(CONCATENATE(A1022,"-",T1022),Panaboard!AF:AF,0)))</f>
        <v/>
      </c>
      <c r="BE1022" t="str">
        <f>IF(ISERROR(INDEX(Panaboard!AE:AE,MATCH(CONCATENATE(A1022,"-",T1022),Panaboard!AF:AF,0))),"",INDEX(Panaboard!AE:AE,MATCH(CONCATENATE(A1022,"-",T1022),Panaboard!AF:AF,0)))</f>
        <v/>
      </c>
      <c r="BF1022">
        <f>IF(OR(UPPER(TRIM(PResult!R1022))="S",UPPER(TRIM(PResult!R1022))="P"),PResult!M1022,0)</f>
        <v>0</v>
      </c>
      <c r="BG1022" t="str">
        <f>IF(ISERROR(INDEX(Panaboard!L:L,MATCH(CONCATENATE(A1022,"-",T1022),Panaboard!AF:AF,0))),"",INDEX(Panaboard!L:L,MATCH(CONCATENATE(A1022,"-",T1022),Panaboard!AF:AF,0)))</f>
        <v/>
      </c>
      <c r="BH1022" t="str">
        <f>IF(ISERROR(INDEX(Panaboard!AG:AG,MATCH(CONCATENATE(A1022,"-",T1022),Panaboard!AF:AF,0))),"",INDEX(Panaboard!AG:AG,MATCH(CONCATENATE(A1022,"-",T1022),Panaboard!AF:AF,0)))</f>
        <v/>
      </c>
      <c r="BI1022" t="str">
        <f t="shared" si="47"/>
        <v/>
      </c>
      <c r="BJ1022" t="str">
        <f>IF(ISERROR(INDEX(CuttingList!F:F,MATCH(CONCATENATE(A1022,"-",T1022),CuttingList!E:E,0))),"",INDEX(CuttingList!F:F,MATCH(CONCATENATE(A1022,"-",T1022),CuttingList!E:E,0)))</f>
        <v/>
      </c>
    </row>
    <row r="1023" spans="1:62" x14ac:dyDescent="0.25">
      <c r="A1023" t="str">
        <f>IF(PResult!AL1023="","",PResult!AL1023)</f>
        <v/>
      </c>
      <c r="B1023" t="str">
        <f>IF(PResult!F1023="","",PResult!F1023)</f>
        <v/>
      </c>
      <c r="C1023" t="str">
        <f>IF(PResult!AN1023="","",PResult!AN1023)</f>
        <v/>
      </c>
      <c r="D1023" t="str">
        <f>IF(PResult!AO1023="","",PResult!AO1023)</f>
        <v/>
      </c>
      <c r="E1023" t="str">
        <f>IF(PResult!AP1023="","",PResult!AP1023)</f>
        <v/>
      </c>
      <c r="F1023" t="str">
        <f>IF(PResult!AQ1023="","",PResult!AQ1023)</f>
        <v/>
      </c>
      <c r="G1023">
        <f>IF(PResult!AR1023="",0,ROUND(PResult!AR1023,2))</f>
        <v>0</v>
      </c>
      <c r="I1023">
        <f>IF(OR(UPPER(TRIM(PResult!R1023))="S",UPPER(TRIM(PResult!R1023))="P"),PResult!O1023,0)</f>
        <v>0</v>
      </c>
      <c r="J1023" t="str">
        <f>IF(ISERROR(INDEX(Panaboard!J:J,MATCH(CONCATENATE(A1023,"-",T1023),Panaboard!AF:AF,0))),"",TRIM(INDEX(Panaboard!J:J,MATCH(CONCATENATE(A1023,"-",T1023),Panaboard!AF:AF,0))))</f>
        <v/>
      </c>
      <c r="K1023" t="str">
        <f>IF(ISERROR(INDEX(Panaboard!C:C,MATCH(CONCATENATE(A1023,"-",T1023),Panaboard!AF:AF,0))),"",INDEX(Panaboard!C:C,MATCH(CONCATENATE(A1023,"-",T1023),Panaboard!AF:AF,0)))</f>
        <v/>
      </c>
      <c r="L1023" t="str">
        <f>IF(ISERROR(INDEX(Panaboard!D:D,MATCH(CONCATENATE(A1023,"-",T1023),Panaboard!AF:AF,0))),"",INDEX(Panaboard!D:D,MATCH(CONCATENATE(A1023,"-",T1023),Panaboard!AF:AF,0)))</f>
        <v/>
      </c>
      <c r="M1023" t="str">
        <f>IF(ISERROR(INDEX(Panaboard!E:E,MATCH(CONCATENATE(A1023,"-",T1023),Panaboard!AF:AF,0))),"",INDEX(Panaboard!E:E,MATCH(CONCATENATE(A1023,"-",T1023),Panaboard!AF:AF,0)))</f>
        <v/>
      </c>
      <c r="N1023" t="str">
        <f>IF(ISERROR(INDEX(Panaboard!F:F,MATCH(CONCATENATE(A1023,"-",T1023),Panaboard!AF:AF,0))),"",INDEX(Panaboard!F:F,MATCH(CONCATENATE(A1023,"-",T1023),Panaboard!AF:AF,0)))</f>
        <v/>
      </c>
      <c r="O1023" t="str">
        <f>IF(ISERROR(INDEX(Panaboard!G:G,MATCH(CONCATENATE(A1023,"-",T1023),Panaboard!AF:AF,0))),"",INDEX(Panaboard!G:G,MATCH(CONCATENATE(A1023,"-",T1023),Panaboard!AF:AF,0)))</f>
        <v/>
      </c>
      <c r="P1023" t="str">
        <f t="shared" si="45"/>
        <v/>
      </c>
      <c r="Q1023" t="str">
        <f>IF(ISERROR(INDEX(Panaboard!H:H,MATCH(CONCATENATE(A1023,"-",T1023),Panaboard!AF:AF,0))),"",INDEX(Panaboard!H:H,MATCH(CONCATENATE(A1023,"-",T1023),Panaboard!AF:AF,0)))</f>
        <v/>
      </c>
      <c r="R1023" t="str">
        <f>IF(ISERROR(INDEX(Panaboard!I:I,MATCH(CONCATENATE(A1023,"-",T1023),Panaboard!AF:AF,0))),"",INDEX(Panaboard!I:I,MATCH(CONCATENATE(A1023,"-",T1023),Panaboard!AF:AF,0)))</f>
        <v/>
      </c>
      <c r="S1023" t="str">
        <f>CONCATENATE(PResult!AS1023,PResult!AT1023)</f>
        <v/>
      </c>
      <c r="T1023" t="str">
        <f>IF(PResult!BG1023="","",PResult!BG1023)</f>
        <v/>
      </c>
      <c r="U1023" t="str">
        <f>IF(PResult!Y1023="","",PResult!Y1023)</f>
        <v/>
      </c>
      <c r="V1023" t="str">
        <f>IF(PResult!AU1023="","",PResult!AU1023)</f>
        <v/>
      </c>
      <c r="W1023" t="str">
        <f>IF(PResult!R1023="","",UPPER(TRIM(PResult!R1023)))</f>
        <v/>
      </c>
      <c r="X1023" t="str">
        <f>IF(PResult!AV1023="","",PResult!AV1023)</f>
        <v/>
      </c>
      <c r="Y1023" t="str">
        <f>IF(PResult!AW1023="","",PResult!AW1023)</f>
        <v/>
      </c>
      <c r="Z1023" t="str">
        <f>IF(PResult!AX1023="","",PResult!AX1023)</f>
        <v/>
      </c>
      <c r="AA1023" t="str">
        <f>IF(PResult!AY1023="","",PResult!AY1023)</f>
        <v/>
      </c>
      <c r="AB1023" t="str">
        <f>IF(PResult!AZ1023="","",PResult!AZ1023)</f>
        <v/>
      </c>
      <c r="AC1023" t="str">
        <f>IF(PResult!BA1023="","",PResult!BA1023)</f>
        <v/>
      </c>
      <c r="AD1023" t="str">
        <f>IF(PResult!G1023="","",PResult!G1023)</f>
        <v/>
      </c>
      <c r="AE1023" t="str">
        <f>IF(PResult!H1023="","",PResult!H1023)</f>
        <v/>
      </c>
      <c r="AF1023">
        <f>IF(OR(PResult!I1023="(null)",PResult!I1023=""),0,PResult!I1023)</f>
        <v>0</v>
      </c>
      <c r="AG1023" t="str">
        <f>TEXT(IF(ISERROR(INDEX(Panaboard!P:P,MATCH(CONCATENATE(A1023,"-",T1023),Panaboard!AF:AF,0))),"",INDEX(Panaboard!P:P,MATCH(CONCATENATE(A1023,"-",T1023),Panaboard!AF:AF,0))),"HH:MM")</f>
        <v/>
      </c>
      <c r="AH1023" t="str">
        <f>TEXT(IF(ISERROR(INDEX(Panaboard!Q:Q,MATCH(CONCATENATE(A1023,"-",T1023),Panaboard!AF:AF,0))),"",INDEX(Panaboard!Q:Q,MATCH(CONCATENATE(A1023,"-",T1023),Panaboard!AF:AF,0))),"HH:MM")</f>
        <v/>
      </c>
      <c r="AI1023" t="str">
        <f>TEXT(IF(ISERROR(INDEX(Panaboard!R:R,MATCH(CONCATENATE(A1023,"-",T1023),Panaboard!AF:AF,0))),"",INDEX(Panaboard!R:R,MATCH(CONCATENATE(A1023,"-",T1023),Panaboard!AF:AF,0))),"HH:MM")</f>
        <v/>
      </c>
      <c r="AJ1023" t="str">
        <f>TEXT(IF(ISERROR(INDEX(Panaboard!S:S,MATCH(CONCATENATE(A1023,"-",T1023),Panaboard!AF:AF,0))),"",INDEX(Panaboard!S:S,MATCH(CONCATENATE(A1023,"-",T1023),Panaboard!AF:AF,0))),"HH:MM")</f>
        <v/>
      </c>
      <c r="AK1023" t="str">
        <f>IF(PResult!BC1023="","",PResult!BC1023)</f>
        <v/>
      </c>
      <c r="AL1023" t="str">
        <f>IF(PResult!BB1023="","",PResult!BB1023)</f>
        <v/>
      </c>
      <c r="AM1023" t="str">
        <f>IF(PResult!BE1023="","",PResult!BE1023)</f>
        <v/>
      </c>
      <c r="AN1023" t="str">
        <f>IF(PResult!BD1023="","",PResult!BD1023)</f>
        <v/>
      </c>
      <c r="AO1023" t="str">
        <f>IF(PResult!BF1023="","",PResult!BF1023)</f>
        <v/>
      </c>
      <c r="AP1023" t="str">
        <f>IF(ISERROR(INDEX(Panaboard!T:T,MATCH(CONCATENATE(A1023,"-",T1023),Panaboard!AF:AF,0))),"",INDEX(Panaboard!T:T,MATCH(CONCATENATE(A1023,"-",T1023),Panaboard!AF:AF,0)))</f>
        <v/>
      </c>
      <c r="AQ1023" t="str">
        <f>IF(ISERROR(INDEX(Panaboard!U:U,MATCH(CONCATENATE(A1023,"-",T1023),Panaboard!AF:AF,0))),"",INDEX(Panaboard!U:U,MATCH(CONCATENATE(A1023,"-",T1023),Panaboard!AF:AF,0)))</f>
        <v/>
      </c>
      <c r="AR1023" t="str">
        <f>IF(ISERROR(INDEX(Panaboard!V:V,MATCH(CONCATENATE(A1023,"-",T1023),Panaboard!AF:AF,0))),"",INDEX(Panaboard!V:V,MATCH(CONCATENATE(A1023,"-",T1023),Panaboard!AF:AF,0)))</f>
        <v/>
      </c>
      <c r="AS1023" t="str">
        <f>IF(ISERROR(INDEX(Panaboard!W:W,MATCH(CONCATENATE(A1023,"-",T1023),Panaboard!AF:AF,0))),"",INDEX(Panaboard!W:W,MATCH(CONCATENATE(A1023,"-",T1023),Panaboard!AF:AF,0)))</f>
        <v/>
      </c>
      <c r="AT1023" t="str">
        <f>IF(ISERROR(INDEX(Panaboard!X:X,MATCH(CONCATENATE(A1023,"-",T1023),Panaboard!AF:AF,0))),"",INDEX(Panaboard!X:X,MATCH(CONCATENATE(A1023,"-",T1023),Panaboard!AF:AF,0)))</f>
        <v/>
      </c>
      <c r="AU1023" t="str">
        <f>IF(ISERROR(INDEX(Panaboard!Y:Y,MATCH(CONCATENATE(A1023,"-",T1023),Panaboard!AF:AF,0))),"",INDEX(Panaboard!Y:Y,MATCH(CONCATENATE(A1023,"-",T1023),Panaboard!AF:AF,0)))</f>
        <v/>
      </c>
      <c r="AV1023" t="str">
        <f>IF(ISERROR(INDEX(Panaboard!Z:Z,MATCH(CONCATENATE(A1023,"-",T1023),Panaboard!AF:AF,0))),"",INDEX(Panaboard!Z:Z,MATCH(CONCATENATE(A1023,"-",T1023),Panaboard!AF:AF,0)))</f>
        <v/>
      </c>
      <c r="AW1023" t="str">
        <f>IF(ISERROR(INDEX(Panaboard!AA:AA,MATCH(CONCATENATE(A1023,"-",T1023),Panaboard!AF:AF,0))),"",INDEX(Panaboard!AA:AA,MATCH(CONCATENATE(A1023,"-",T1023),Panaboard!AF:AF,0)))</f>
        <v/>
      </c>
      <c r="AX1023" t="str">
        <f>IF(ISERROR(INDEX(Panaboard!AB:AB,MATCH(CONCATENATE(A1023,"-",T1023),Panaboard!AF:AF,0))),"",INDEX(Panaboard!AB:AB,MATCH(CONCATENATE(A1023,"-",T1023),Panaboard!AF:AF,0)))</f>
        <v/>
      </c>
      <c r="AY1023" t="str">
        <f>IF(ISERROR(INDEX(Panaboard!AC:AC,MATCH(CONCATENATE(A1023,"-",T1023),Panaboard!AF:AF,0))),"",INDEX(Panaboard!AC:AC,MATCH(CONCATENATE(A1023,"-",T1023),Panaboard!AF:AF,0)))</f>
        <v/>
      </c>
      <c r="AZ1023" t="str">
        <f>IF(OR(PResult!T1023="",PResult!T1023="(null)"),"",PResult!T1023)</f>
        <v/>
      </c>
      <c r="BA1023">
        <f>IF(PResult!O1023="",0,PResult!O1023)</f>
        <v>0</v>
      </c>
      <c r="BB1023" t="str">
        <f>IF(ISERROR(INDEX(Panaboard!N:N,MATCH(CONCATENATE(A1023,"-",T1023),Panaboard!AF:AF,0))),"",INDEX(Panaboard!N:N,MATCH(CONCATENATE(A1023,"-",T1023),Panaboard!AF:AF,0)))</f>
        <v/>
      </c>
      <c r="BC1023" t="str">
        <f t="shared" si="46"/>
        <v/>
      </c>
      <c r="BD1023" t="str">
        <f>IF(ISERROR(INDEX(Panaboard!AD:AD,MATCH(CONCATENATE(A1023,"-",T1023),Panaboard!AF:AF,0))),"",INDEX(Panaboard!AD:AD,MATCH(CONCATENATE(A1023,"-",T1023),Panaboard!AF:AF,0)))</f>
        <v/>
      </c>
      <c r="BE1023" t="str">
        <f>IF(ISERROR(INDEX(Panaboard!AE:AE,MATCH(CONCATENATE(A1023,"-",T1023),Panaboard!AF:AF,0))),"",INDEX(Panaboard!AE:AE,MATCH(CONCATENATE(A1023,"-",T1023),Panaboard!AF:AF,0)))</f>
        <v/>
      </c>
      <c r="BF1023">
        <f>IF(OR(UPPER(TRIM(PResult!R1023))="S",UPPER(TRIM(PResult!R1023))="P"),PResult!M1023,0)</f>
        <v>0</v>
      </c>
      <c r="BG1023" t="str">
        <f>IF(ISERROR(INDEX(Panaboard!L:L,MATCH(CONCATENATE(A1023,"-",T1023),Panaboard!AF:AF,0))),"",INDEX(Panaboard!L:L,MATCH(CONCATENATE(A1023,"-",T1023),Panaboard!AF:AF,0)))</f>
        <v/>
      </c>
      <c r="BH1023" t="str">
        <f>IF(ISERROR(INDEX(Panaboard!AG:AG,MATCH(CONCATENATE(A1023,"-",T1023),Panaboard!AF:AF,0))),"",INDEX(Panaboard!AG:AG,MATCH(CONCATENATE(A1023,"-",T1023),Panaboard!AF:AF,0)))</f>
        <v/>
      </c>
      <c r="BI1023" t="str">
        <f t="shared" si="47"/>
        <v/>
      </c>
      <c r="BJ1023" t="str">
        <f>IF(ISERROR(INDEX(CuttingList!F:F,MATCH(CONCATENATE(A1023,"-",T1023),CuttingList!E:E,0))),"",INDEX(CuttingList!F:F,MATCH(CONCATENATE(A1023,"-",T1023),CuttingList!E:E,0)))</f>
        <v/>
      </c>
    </row>
    <row r="1024" spans="1:62" x14ac:dyDescent="0.25">
      <c r="A1024" t="str">
        <f>IF(PResult!AL1024="","",PResult!AL1024)</f>
        <v/>
      </c>
      <c r="B1024" t="str">
        <f>IF(PResult!F1024="","",PResult!F1024)</f>
        <v/>
      </c>
      <c r="C1024" t="str">
        <f>IF(PResult!AN1024="","",PResult!AN1024)</f>
        <v/>
      </c>
      <c r="D1024" t="str">
        <f>IF(PResult!AO1024="","",PResult!AO1024)</f>
        <v/>
      </c>
      <c r="E1024" t="str">
        <f>IF(PResult!AP1024="","",PResult!AP1024)</f>
        <v/>
      </c>
      <c r="F1024" t="str">
        <f>IF(PResult!AQ1024="","",PResult!AQ1024)</f>
        <v/>
      </c>
      <c r="G1024">
        <f>IF(PResult!AR1024="",0,ROUND(PResult!AR1024,2))</f>
        <v>0</v>
      </c>
      <c r="I1024">
        <f>IF(OR(UPPER(TRIM(PResult!R1024))="S",UPPER(TRIM(PResult!R1024))="P"),PResult!O1024,0)</f>
        <v>0</v>
      </c>
      <c r="J1024" t="str">
        <f>IF(ISERROR(INDEX(Panaboard!J:J,MATCH(CONCATENATE(A1024,"-",T1024),Panaboard!AF:AF,0))),"",TRIM(INDEX(Panaboard!J:J,MATCH(CONCATENATE(A1024,"-",T1024),Panaboard!AF:AF,0))))</f>
        <v/>
      </c>
      <c r="K1024" t="str">
        <f>IF(ISERROR(INDEX(Panaboard!C:C,MATCH(CONCATENATE(A1024,"-",T1024),Panaboard!AF:AF,0))),"",INDEX(Panaboard!C:C,MATCH(CONCATENATE(A1024,"-",T1024),Panaboard!AF:AF,0)))</f>
        <v/>
      </c>
      <c r="L1024" t="str">
        <f>IF(ISERROR(INDEX(Panaboard!D:D,MATCH(CONCATENATE(A1024,"-",T1024),Panaboard!AF:AF,0))),"",INDEX(Panaboard!D:D,MATCH(CONCATENATE(A1024,"-",T1024),Panaboard!AF:AF,0)))</f>
        <v/>
      </c>
      <c r="M1024" t="str">
        <f>IF(ISERROR(INDEX(Panaboard!E:E,MATCH(CONCATENATE(A1024,"-",T1024),Panaboard!AF:AF,0))),"",INDEX(Panaboard!E:E,MATCH(CONCATENATE(A1024,"-",T1024),Panaboard!AF:AF,0)))</f>
        <v/>
      </c>
      <c r="N1024" t="str">
        <f>IF(ISERROR(INDEX(Panaboard!F:F,MATCH(CONCATENATE(A1024,"-",T1024),Panaboard!AF:AF,0))),"",INDEX(Panaboard!F:F,MATCH(CONCATENATE(A1024,"-",T1024),Panaboard!AF:AF,0)))</f>
        <v/>
      </c>
      <c r="O1024" t="str">
        <f>IF(ISERROR(INDEX(Panaboard!G:G,MATCH(CONCATENATE(A1024,"-",T1024),Panaboard!AF:AF,0))),"",INDEX(Panaboard!G:G,MATCH(CONCATENATE(A1024,"-",T1024),Panaboard!AF:AF,0)))</f>
        <v/>
      </c>
      <c r="P1024" t="str">
        <f t="shared" si="45"/>
        <v/>
      </c>
      <c r="Q1024" t="str">
        <f>IF(ISERROR(INDEX(Panaboard!H:H,MATCH(CONCATENATE(A1024,"-",T1024),Panaboard!AF:AF,0))),"",INDEX(Panaboard!H:H,MATCH(CONCATENATE(A1024,"-",T1024),Panaboard!AF:AF,0)))</f>
        <v/>
      </c>
      <c r="R1024" t="str">
        <f>IF(ISERROR(INDEX(Panaboard!I:I,MATCH(CONCATENATE(A1024,"-",T1024),Panaboard!AF:AF,0))),"",INDEX(Panaboard!I:I,MATCH(CONCATENATE(A1024,"-",T1024),Panaboard!AF:AF,0)))</f>
        <v/>
      </c>
      <c r="S1024" t="str">
        <f>CONCATENATE(PResult!AS1024,PResult!AT1024)</f>
        <v/>
      </c>
      <c r="T1024" t="str">
        <f>IF(PResult!BG1024="","",PResult!BG1024)</f>
        <v/>
      </c>
      <c r="U1024" t="str">
        <f>IF(PResult!Y1024="","",PResult!Y1024)</f>
        <v/>
      </c>
      <c r="V1024" t="str">
        <f>IF(PResult!AU1024="","",PResult!AU1024)</f>
        <v/>
      </c>
      <c r="W1024" t="str">
        <f>IF(PResult!R1024="","",UPPER(TRIM(PResult!R1024)))</f>
        <v/>
      </c>
      <c r="X1024" t="str">
        <f>IF(PResult!AV1024="","",PResult!AV1024)</f>
        <v/>
      </c>
      <c r="Y1024" t="str">
        <f>IF(PResult!AW1024="","",PResult!AW1024)</f>
        <v/>
      </c>
      <c r="Z1024" t="str">
        <f>IF(PResult!AX1024="","",PResult!AX1024)</f>
        <v/>
      </c>
      <c r="AA1024" t="str">
        <f>IF(PResult!AY1024="","",PResult!AY1024)</f>
        <v/>
      </c>
      <c r="AB1024" t="str">
        <f>IF(PResult!AZ1024="","",PResult!AZ1024)</f>
        <v/>
      </c>
      <c r="AC1024" t="str">
        <f>IF(PResult!BA1024="","",PResult!BA1024)</f>
        <v/>
      </c>
      <c r="AD1024" t="str">
        <f>IF(PResult!G1024="","",PResult!G1024)</f>
        <v/>
      </c>
      <c r="AE1024" t="str">
        <f>IF(PResult!H1024="","",PResult!H1024)</f>
        <v/>
      </c>
      <c r="AF1024">
        <f>IF(OR(PResult!I1024="(null)",PResult!I1024=""),0,PResult!I1024)</f>
        <v>0</v>
      </c>
      <c r="AG1024" t="str">
        <f>TEXT(IF(ISERROR(INDEX(Panaboard!P:P,MATCH(CONCATENATE(A1024,"-",T1024),Panaboard!AF:AF,0))),"",INDEX(Panaboard!P:P,MATCH(CONCATENATE(A1024,"-",T1024),Panaboard!AF:AF,0))),"HH:MM")</f>
        <v/>
      </c>
      <c r="AH1024" t="str">
        <f>TEXT(IF(ISERROR(INDEX(Panaboard!Q:Q,MATCH(CONCATENATE(A1024,"-",T1024),Panaboard!AF:AF,0))),"",INDEX(Panaboard!Q:Q,MATCH(CONCATENATE(A1024,"-",T1024),Panaboard!AF:AF,0))),"HH:MM")</f>
        <v/>
      </c>
      <c r="AI1024" t="str">
        <f>TEXT(IF(ISERROR(INDEX(Panaboard!R:R,MATCH(CONCATENATE(A1024,"-",T1024),Panaboard!AF:AF,0))),"",INDEX(Panaboard!R:R,MATCH(CONCATENATE(A1024,"-",T1024),Panaboard!AF:AF,0))),"HH:MM")</f>
        <v/>
      </c>
      <c r="AJ1024" t="str">
        <f>TEXT(IF(ISERROR(INDEX(Panaboard!S:S,MATCH(CONCATENATE(A1024,"-",T1024),Panaboard!AF:AF,0))),"",INDEX(Panaboard!S:S,MATCH(CONCATENATE(A1024,"-",T1024),Panaboard!AF:AF,0))),"HH:MM")</f>
        <v/>
      </c>
      <c r="AK1024" t="str">
        <f>IF(PResult!BC1024="","",PResult!BC1024)</f>
        <v/>
      </c>
      <c r="AL1024" t="str">
        <f>IF(PResult!BB1024="","",PResult!BB1024)</f>
        <v/>
      </c>
      <c r="AM1024" t="str">
        <f>IF(PResult!BE1024="","",PResult!BE1024)</f>
        <v/>
      </c>
      <c r="AN1024" t="str">
        <f>IF(PResult!BD1024="","",PResult!BD1024)</f>
        <v/>
      </c>
      <c r="AO1024" t="str">
        <f>IF(PResult!BF1024="","",PResult!BF1024)</f>
        <v/>
      </c>
      <c r="AP1024" t="str">
        <f>IF(ISERROR(INDEX(Panaboard!T:T,MATCH(CONCATENATE(A1024,"-",T1024),Panaboard!AF:AF,0))),"",INDEX(Panaboard!T:T,MATCH(CONCATENATE(A1024,"-",T1024),Panaboard!AF:AF,0)))</f>
        <v/>
      </c>
      <c r="AQ1024" t="str">
        <f>IF(ISERROR(INDEX(Panaboard!U:U,MATCH(CONCATENATE(A1024,"-",T1024),Panaboard!AF:AF,0))),"",INDEX(Panaboard!U:U,MATCH(CONCATENATE(A1024,"-",T1024),Panaboard!AF:AF,0)))</f>
        <v/>
      </c>
      <c r="AR1024" t="str">
        <f>IF(ISERROR(INDEX(Panaboard!V:V,MATCH(CONCATENATE(A1024,"-",T1024),Panaboard!AF:AF,0))),"",INDEX(Panaboard!V:V,MATCH(CONCATENATE(A1024,"-",T1024),Panaboard!AF:AF,0)))</f>
        <v/>
      </c>
      <c r="AS1024" t="str">
        <f>IF(ISERROR(INDEX(Panaboard!W:W,MATCH(CONCATENATE(A1024,"-",T1024),Panaboard!AF:AF,0))),"",INDEX(Panaboard!W:W,MATCH(CONCATENATE(A1024,"-",T1024),Panaboard!AF:AF,0)))</f>
        <v/>
      </c>
      <c r="AT1024" t="str">
        <f>IF(ISERROR(INDEX(Panaboard!X:X,MATCH(CONCATENATE(A1024,"-",T1024),Panaboard!AF:AF,0))),"",INDEX(Panaboard!X:X,MATCH(CONCATENATE(A1024,"-",T1024),Panaboard!AF:AF,0)))</f>
        <v/>
      </c>
      <c r="AU1024" t="str">
        <f>IF(ISERROR(INDEX(Panaboard!Y:Y,MATCH(CONCATENATE(A1024,"-",T1024),Panaboard!AF:AF,0))),"",INDEX(Panaboard!Y:Y,MATCH(CONCATENATE(A1024,"-",T1024),Panaboard!AF:AF,0)))</f>
        <v/>
      </c>
      <c r="AV1024" t="str">
        <f>IF(ISERROR(INDEX(Panaboard!Z:Z,MATCH(CONCATENATE(A1024,"-",T1024),Panaboard!AF:AF,0))),"",INDEX(Panaboard!Z:Z,MATCH(CONCATENATE(A1024,"-",T1024),Panaboard!AF:AF,0)))</f>
        <v/>
      </c>
      <c r="AW1024" t="str">
        <f>IF(ISERROR(INDEX(Panaboard!AA:AA,MATCH(CONCATENATE(A1024,"-",T1024),Panaboard!AF:AF,0))),"",INDEX(Panaboard!AA:AA,MATCH(CONCATENATE(A1024,"-",T1024),Panaboard!AF:AF,0)))</f>
        <v/>
      </c>
      <c r="AX1024" t="str">
        <f>IF(ISERROR(INDEX(Panaboard!AB:AB,MATCH(CONCATENATE(A1024,"-",T1024),Panaboard!AF:AF,0))),"",INDEX(Panaboard!AB:AB,MATCH(CONCATENATE(A1024,"-",T1024),Panaboard!AF:AF,0)))</f>
        <v/>
      </c>
      <c r="AY1024" t="str">
        <f>IF(ISERROR(INDEX(Panaboard!AC:AC,MATCH(CONCATENATE(A1024,"-",T1024),Panaboard!AF:AF,0))),"",INDEX(Panaboard!AC:AC,MATCH(CONCATENATE(A1024,"-",T1024),Panaboard!AF:AF,0)))</f>
        <v/>
      </c>
      <c r="AZ1024" t="str">
        <f>IF(OR(PResult!T1024="",PResult!T1024="(null)"),"",PResult!T1024)</f>
        <v/>
      </c>
      <c r="BA1024">
        <f>IF(PResult!O1024="",0,PResult!O1024)</f>
        <v>0</v>
      </c>
      <c r="BB1024" t="str">
        <f>IF(ISERROR(INDEX(Panaboard!N:N,MATCH(CONCATENATE(A1024,"-",T1024),Panaboard!AF:AF,0))),"",INDEX(Panaboard!N:N,MATCH(CONCATENATE(A1024,"-",T1024),Panaboard!AF:AF,0)))</f>
        <v/>
      </c>
      <c r="BC1024" t="str">
        <f t="shared" si="46"/>
        <v/>
      </c>
      <c r="BD1024" t="str">
        <f>IF(ISERROR(INDEX(Panaboard!AD:AD,MATCH(CONCATENATE(A1024,"-",T1024),Panaboard!AF:AF,0))),"",INDEX(Panaboard!AD:AD,MATCH(CONCATENATE(A1024,"-",T1024),Panaboard!AF:AF,0)))</f>
        <v/>
      </c>
      <c r="BE1024" t="str">
        <f>IF(ISERROR(INDEX(Panaboard!AE:AE,MATCH(CONCATENATE(A1024,"-",T1024),Panaboard!AF:AF,0))),"",INDEX(Panaboard!AE:AE,MATCH(CONCATENATE(A1024,"-",T1024),Panaboard!AF:AF,0)))</f>
        <v/>
      </c>
      <c r="BF1024">
        <f>IF(OR(UPPER(TRIM(PResult!R1024))="S",UPPER(TRIM(PResult!R1024))="P"),PResult!M1024,0)</f>
        <v>0</v>
      </c>
      <c r="BG1024" t="str">
        <f>IF(ISERROR(INDEX(Panaboard!L:L,MATCH(CONCATENATE(A1024,"-",T1024),Panaboard!AF:AF,0))),"",INDEX(Panaboard!L:L,MATCH(CONCATENATE(A1024,"-",T1024),Panaboard!AF:AF,0)))</f>
        <v/>
      </c>
      <c r="BH1024" t="str">
        <f>IF(ISERROR(INDEX(Panaboard!AG:AG,MATCH(CONCATENATE(A1024,"-",T1024),Panaboard!AF:AF,0))),"",INDEX(Panaboard!AG:AG,MATCH(CONCATENATE(A1024,"-",T1024),Panaboard!AF:AF,0)))</f>
        <v/>
      </c>
      <c r="BI1024" t="str">
        <f t="shared" si="47"/>
        <v/>
      </c>
      <c r="BJ1024" t="str">
        <f>IF(ISERROR(INDEX(CuttingList!F:F,MATCH(CONCATENATE(A1024,"-",T1024),CuttingList!E:E,0))),"",INDEX(CuttingList!F:F,MATCH(CONCATENATE(A1024,"-",T1024),CuttingList!E:E,0)))</f>
        <v/>
      </c>
    </row>
    <row r="1025" spans="1:62" x14ac:dyDescent="0.25">
      <c r="A1025" t="str">
        <f>IF(PResult!AL1025="","",PResult!AL1025)</f>
        <v/>
      </c>
      <c r="B1025" t="str">
        <f>IF(PResult!F1025="","",PResult!F1025)</f>
        <v/>
      </c>
      <c r="C1025" t="str">
        <f>IF(PResult!AN1025="","",PResult!AN1025)</f>
        <v/>
      </c>
      <c r="D1025" t="str">
        <f>IF(PResult!AO1025="","",PResult!AO1025)</f>
        <v/>
      </c>
      <c r="E1025" t="str">
        <f>IF(PResult!AP1025="","",PResult!AP1025)</f>
        <v/>
      </c>
      <c r="F1025" t="str">
        <f>IF(PResult!AQ1025="","",PResult!AQ1025)</f>
        <v/>
      </c>
      <c r="G1025">
        <f>IF(PResult!AR1025="",0,ROUND(PResult!AR1025,2))</f>
        <v>0</v>
      </c>
      <c r="I1025">
        <f>IF(OR(UPPER(TRIM(PResult!R1025))="S",UPPER(TRIM(PResult!R1025))="P"),PResult!O1025,0)</f>
        <v>0</v>
      </c>
      <c r="J1025" t="str">
        <f>IF(ISERROR(INDEX(Panaboard!J:J,MATCH(CONCATENATE(A1025,"-",T1025),Panaboard!AF:AF,0))),"",TRIM(INDEX(Panaboard!J:J,MATCH(CONCATENATE(A1025,"-",T1025),Panaboard!AF:AF,0))))</f>
        <v/>
      </c>
      <c r="K1025" t="str">
        <f>IF(ISERROR(INDEX(Panaboard!C:C,MATCH(CONCATENATE(A1025,"-",T1025),Panaboard!AF:AF,0))),"",INDEX(Panaboard!C:C,MATCH(CONCATENATE(A1025,"-",T1025),Panaboard!AF:AF,0)))</f>
        <v/>
      </c>
      <c r="L1025" t="str">
        <f>IF(ISERROR(INDEX(Panaboard!D:D,MATCH(CONCATENATE(A1025,"-",T1025),Panaboard!AF:AF,0))),"",INDEX(Panaboard!D:D,MATCH(CONCATENATE(A1025,"-",T1025),Panaboard!AF:AF,0)))</f>
        <v/>
      </c>
      <c r="M1025" t="str">
        <f>IF(ISERROR(INDEX(Panaboard!E:E,MATCH(CONCATENATE(A1025,"-",T1025),Panaboard!AF:AF,0))),"",INDEX(Panaboard!E:E,MATCH(CONCATENATE(A1025,"-",T1025),Panaboard!AF:AF,0)))</f>
        <v/>
      </c>
      <c r="N1025" t="str">
        <f>IF(ISERROR(INDEX(Panaboard!F:F,MATCH(CONCATENATE(A1025,"-",T1025),Panaboard!AF:AF,0))),"",INDEX(Panaboard!F:F,MATCH(CONCATENATE(A1025,"-",T1025),Panaboard!AF:AF,0)))</f>
        <v/>
      </c>
      <c r="O1025" t="str">
        <f>IF(ISERROR(INDEX(Panaboard!G:G,MATCH(CONCATENATE(A1025,"-",T1025),Panaboard!AF:AF,0))),"",INDEX(Panaboard!G:G,MATCH(CONCATENATE(A1025,"-",T1025),Panaboard!AF:AF,0)))</f>
        <v/>
      </c>
      <c r="P1025" t="str">
        <f t="shared" si="45"/>
        <v/>
      </c>
      <c r="Q1025" t="str">
        <f>IF(ISERROR(INDEX(Panaboard!H:H,MATCH(CONCATENATE(A1025,"-",T1025),Panaboard!AF:AF,0))),"",INDEX(Panaboard!H:H,MATCH(CONCATENATE(A1025,"-",T1025),Panaboard!AF:AF,0)))</f>
        <v/>
      </c>
      <c r="R1025" t="str">
        <f>IF(ISERROR(INDEX(Panaboard!I:I,MATCH(CONCATENATE(A1025,"-",T1025),Panaboard!AF:AF,0))),"",INDEX(Panaboard!I:I,MATCH(CONCATENATE(A1025,"-",T1025),Panaboard!AF:AF,0)))</f>
        <v/>
      </c>
      <c r="S1025" t="str">
        <f>CONCATENATE(PResult!AS1025,PResult!AT1025)</f>
        <v/>
      </c>
      <c r="T1025" t="str">
        <f>IF(PResult!BG1025="","",PResult!BG1025)</f>
        <v/>
      </c>
      <c r="U1025" t="str">
        <f>IF(PResult!Y1025="","",PResult!Y1025)</f>
        <v/>
      </c>
      <c r="V1025" t="str">
        <f>IF(PResult!AU1025="","",PResult!AU1025)</f>
        <v/>
      </c>
      <c r="W1025" t="str">
        <f>IF(PResult!R1025="","",UPPER(TRIM(PResult!R1025)))</f>
        <v/>
      </c>
      <c r="X1025" t="str">
        <f>IF(PResult!AV1025="","",PResult!AV1025)</f>
        <v/>
      </c>
      <c r="Y1025" t="str">
        <f>IF(PResult!AW1025="","",PResult!AW1025)</f>
        <v/>
      </c>
      <c r="Z1025" t="str">
        <f>IF(PResult!AX1025="","",PResult!AX1025)</f>
        <v/>
      </c>
      <c r="AA1025" t="str">
        <f>IF(PResult!AY1025="","",PResult!AY1025)</f>
        <v/>
      </c>
      <c r="AB1025" t="str">
        <f>IF(PResult!AZ1025="","",PResult!AZ1025)</f>
        <v/>
      </c>
      <c r="AC1025" t="str">
        <f>IF(PResult!BA1025="","",PResult!BA1025)</f>
        <v/>
      </c>
      <c r="AD1025" t="str">
        <f>IF(PResult!G1025="","",PResult!G1025)</f>
        <v/>
      </c>
      <c r="AE1025" t="str">
        <f>IF(PResult!H1025="","",PResult!H1025)</f>
        <v/>
      </c>
      <c r="AF1025">
        <f>IF(OR(PResult!I1025="(null)",PResult!I1025=""),0,PResult!I1025)</f>
        <v>0</v>
      </c>
      <c r="AG1025" t="str">
        <f>TEXT(IF(ISERROR(INDEX(Panaboard!P:P,MATCH(CONCATENATE(A1025,"-",T1025),Panaboard!AF:AF,0))),"",INDEX(Panaboard!P:P,MATCH(CONCATENATE(A1025,"-",T1025),Panaboard!AF:AF,0))),"HH:MM")</f>
        <v/>
      </c>
      <c r="AH1025" t="str">
        <f>TEXT(IF(ISERROR(INDEX(Panaboard!Q:Q,MATCH(CONCATENATE(A1025,"-",T1025),Panaboard!AF:AF,0))),"",INDEX(Panaboard!Q:Q,MATCH(CONCATENATE(A1025,"-",T1025),Panaboard!AF:AF,0))),"HH:MM")</f>
        <v/>
      </c>
      <c r="AI1025" t="str">
        <f>TEXT(IF(ISERROR(INDEX(Panaboard!R:R,MATCH(CONCATENATE(A1025,"-",T1025),Panaboard!AF:AF,0))),"",INDEX(Panaboard!R:R,MATCH(CONCATENATE(A1025,"-",T1025),Panaboard!AF:AF,0))),"HH:MM")</f>
        <v/>
      </c>
      <c r="AJ1025" t="str">
        <f>TEXT(IF(ISERROR(INDEX(Panaboard!S:S,MATCH(CONCATENATE(A1025,"-",T1025),Panaboard!AF:AF,0))),"",INDEX(Panaboard!S:S,MATCH(CONCATENATE(A1025,"-",T1025),Panaboard!AF:AF,0))),"HH:MM")</f>
        <v/>
      </c>
      <c r="AK1025" t="str">
        <f>IF(PResult!BC1025="","",PResult!BC1025)</f>
        <v/>
      </c>
      <c r="AL1025" t="str">
        <f>IF(PResult!BB1025="","",PResult!BB1025)</f>
        <v/>
      </c>
      <c r="AM1025" t="str">
        <f>IF(PResult!BE1025="","",PResult!BE1025)</f>
        <v/>
      </c>
      <c r="AN1025" t="str">
        <f>IF(PResult!BD1025="","",PResult!BD1025)</f>
        <v/>
      </c>
      <c r="AO1025" t="str">
        <f>IF(PResult!BF1025="","",PResult!BF1025)</f>
        <v/>
      </c>
      <c r="AP1025" t="str">
        <f>IF(ISERROR(INDEX(Panaboard!T:T,MATCH(CONCATENATE(A1025,"-",T1025),Panaboard!AF:AF,0))),"",INDEX(Panaboard!T:T,MATCH(CONCATENATE(A1025,"-",T1025),Panaboard!AF:AF,0)))</f>
        <v/>
      </c>
      <c r="AQ1025" t="str">
        <f>IF(ISERROR(INDEX(Panaboard!U:U,MATCH(CONCATENATE(A1025,"-",T1025),Panaboard!AF:AF,0))),"",INDEX(Panaboard!U:U,MATCH(CONCATENATE(A1025,"-",T1025),Panaboard!AF:AF,0)))</f>
        <v/>
      </c>
      <c r="AR1025" t="str">
        <f>IF(ISERROR(INDEX(Panaboard!V:V,MATCH(CONCATENATE(A1025,"-",T1025),Panaboard!AF:AF,0))),"",INDEX(Panaboard!V:V,MATCH(CONCATENATE(A1025,"-",T1025),Panaboard!AF:AF,0)))</f>
        <v/>
      </c>
      <c r="AS1025" t="str">
        <f>IF(ISERROR(INDEX(Panaboard!W:W,MATCH(CONCATENATE(A1025,"-",T1025),Panaboard!AF:AF,0))),"",INDEX(Panaboard!W:W,MATCH(CONCATENATE(A1025,"-",T1025),Panaboard!AF:AF,0)))</f>
        <v/>
      </c>
      <c r="AT1025" t="str">
        <f>IF(ISERROR(INDEX(Panaboard!X:X,MATCH(CONCATENATE(A1025,"-",T1025),Panaboard!AF:AF,0))),"",INDEX(Panaboard!X:X,MATCH(CONCATENATE(A1025,"-",T1025),Panaboard!AF:AF,0)))</f>
        <v/>
      </c>
      <c r="AU1025" t="str">
        <f>IF(ISERROR(INDEX(Panaboard!Y:Y,MATCH(CONCATENATE(A1025,"-",T1025),Panaboard!AF:AF,0))),"",INDEX(Panaboard!Y:Y,MATCH(CONCATENATE(A1025,"-",T1025),Panaboard!AF:AF,0)))</f>
        <v/>
      </c>
      <c r="AV1025" t="str">
        <f>IF(ISERROR(INDEX(Panaboard!Z:Z,MATCH(CONCATENATE(A1025,"-",T1025),Panaboard!AF:AF,0))),"",INDEX(Panaboard!Z:Z,MATCH(CONCATENATE(A1025,"-",T1025),Panaboard!AF:AF,0)))</f>
        <v/>
      </c>
      <c r="AW1025" t="str">
        <f>IF(ISERROR(INDEX(Panaboard!AA:AA,MATCH(CONCATENATE(A1025,"-",T1025),Panaboard!AF:AF,0))),"",INDEX(Panaboard!AA:AA,MATCH(CONCATENATE(A1025,"-",T1025),Panaboard!AF:AF,0)))</f>
        <v/>
      </c>
      <c r="AX1025" t="str">
        <f>IF(ISERROR(INDEX(Panaboard!AB:AB,MATCH(CONCATENATE(A1025,"-",T1025),Panaboard!AF:AF,0))),"",INDEX(Panaboard!AB:AB,MATCH(CONCATENATE(A1025,"-",T1025),Panaboard!AF:AF,0)))</f>
        <v/>
      </c>
      <c r="AY1025" t="str">
        <f>IF(ISERROR(INDEX(Panaboard!AC:AC,MATCH(CONCATENATE(A1025,"-",T1025),Panaboard!AF:AF,0))),"",INDEX(Panaboard!AC:AC,MATCH(CONCATENATE(A1025,"-",T1025),Panaboard!AF:AF,0)))</f>
        <v/>
      </c>
      <c r="AZ1025" t="str">
        <f>IF(OR(PResult!T1025="",PResult!T1025="(null)"),"",PResult!T1025)</f>
        <v/>
      </c>
      <c r="BA1025">
        <f>IF(PResult!O1025="",0,PResult!O1025)</f>
        <v>0</v>
      </c>
      <c r="BB1025" t="str">
        <f>IF(ISERROR(INDEX(Panaboard!N:N,MATCH(CONCATENATE(A1025,"-",T1025),Panaboard!AF:AF,0))),"",INDEX(Panaboard!N:N,MATCH(CONCATENATE(A1025,"-",T1025),Panaboard!AF:AF,0)))</f>
        <v/>
      </c>
      <c r="BC1025" t="str">
        <f t="shared" si="46"/>
        <v/>
      </c>
      <c r="BD1025" t="str">
        <f>IF(ISERROR(INDEX(Panaboard!AD:AD,MATCH(CONCATENATE(A1025,"-",T1025),Panaboard!AF:AF,0))),"",INDEX(Panaboard!AD:AD,MATCH(CONCATENATE(A1025,"-",T1025),Panaboard!AF:AF,0)))</f>
        <v/>
      </c>
      <c r="BE1025" t="str">
        <f>IF(ISERROR(INDEX(Panaboard!AE:AE,MATCH(CONCATENATE(A1025,"-",T1025),Panaboard!AF:AF,0))),"",INDEX(Panaboard!AE:AE,MATCH(CONCATENATE(A1025,"-",T1025),Panaboard!AF:AF,0)))</f>
        <v/>
      </c>
      <c r="BF1025">
        <f>IF(OR(UPPER(TRIM(PResult!R1025))="S",UPPER(TRIM(PResult!R1025))="P"),PResult!M1025,0)</f>
        <v>0</v>
      </c>
      <c r="BG1025" t="str">
        <f>IF(ISERROR(INDEX(Panaboard!L:L,MATCH(CONCATENATE(A1025,"-",T1025),Panaboard!AF:AF,0))),"",INDEX(Panaboard!L:L,MATCH(CONCATENATE(A1025,"-",T1025),Panaboard!AF:AF,0)))</f>
        <v/>
      </c>
      <c r="BH1025" t="str">
        <f>IF(ISERROR(INDEX(Panaboard!AG:AG,MATCH(CONCATENATE(A1025,"-",T1025),Panaboard!AF:AF,0))),"",INDEX(Panaboard!AG:AG,MATCH(CONCATENATE(A1025,"-",T1025),Panaboard!AF:AF,0)))</f>
        <v/>
      </c>
      <c r="BI1025" t="str">
        <f t="shared" si="47"/>
        <v/>
      </c>
      <c r="BJ1025" t="str">
        <f>IF(ISERROR(INDEX(CuttingList!F:F,MATCH(CONCATENATE(A1025,"-",T1025),CuttingList!E:E,0))),"",INDEX(CuttingList!F:F,MATCH(CONCATENATE(A1025,"-",T1025),CuttingList!E:E,0)))</f>
        <v/>
      </c>
    </row>
    <row r="1026" spans="1:62" x14ac:dyDescent="0.25">
      <c r="A1026" t="str">
        <f>IF(PResult!AL1026="","",PResult!AL1026)</f>
        <v/>
      </c>
      <c r="B1026" t="str">
        <f>IF(PResult!F1026="","",PResult!F1026)</f>
        <v/>
      </c>
      <c r="C1026" t="str">
        <f>IF(PResult!AN1026="","",PResult!AN1026)</f>
        <v/>
      </c>
      <c r="D1026" t="str">
        <f>IF(PResult!AO1026="","",PResult!AO1026)</f>
        <v/>
      </c>
      <c r="E1026" t="str">
        <f>IF(PResult!AP1026="","",PResult!AP1026)</f>
        <v/>
      </c>
      <c r="F1026" t="str">
        <f>IF(PResult!AQ1026="","",PResult!AQ1026)</f>
        <v/>
      </c>
      <c r="G1026">
        <f>IF(PResult!AR1026="",0,ROUND(PResult!AR1026,2))</f>
        <v>0</v>
      </c>
      <c r="I1026">
        <f>IF(OR(UPPER(TRIM(PResult!R1026))="S",UPPER(TRIM(PResult!R1026))="P"),PResult!O1026,0)</f>
        <v>0</v>
      </c>
      <c r="J1026" t="str">
        <f>IF(ISERROR(INDEX(Panaboard!J:J,MATCH(CONCATENATE(A1026,"-",T1026),Panaboard!AF:AF,0))),"",TRIM(INDEX(Panaboard!J:J,MATCH(CONCATENATE(A1026,"-",T1026),Panaboard!AF:AF,0))))</f>
        <v/>
      </c>
      <c r="K1026" t="str">
        <f>IF(ISERROR(INDEX(Panaboard!C:C,MATCH(CONCATENATE(A1026,"-",T1026),Panaboard!AF:AF,0))),"",INDEX(Panaboard!C:C,MATCH(CONCATENATE(A1026,"-",T1026),Panaboard!AF:AF,0)))</f>
        <v/>
      </c>
      <c r="L1026" t="str">
        <f>IF(ISERROR(INDEX(Panaboard!D:D,MATCH(CONCATENATE(A1026,"-",T1026),Panaboard!AF:AF,0))),"",INDEX(Panaboard!D:D,MATCH(CONCATENATE(A1026,"-",T1026),Panaboard!AF:AF,0)))</f>
        <v/>
      </c>
      <c r="M1026" t="str">
        <f>IF(ISERROR(INDEX(Panaboard!E:E,MATCH(CONCATENATE(A1026,"-",T1026),Panaboard!AF:AF,0))),"",INDEX(Panaboard!E:E,MATCH(CONCATENATE(A1026,"-",T1026),Panaboard!AF:AF,0)))</f>
        <v/>
      </c>
      <c r="N1026" t="str">
        <f>IF(ISERROR(INDEX(Panaboard!F:F,MATCH(CONCATENATE(A1026,"-",T1026),Panaboard!AF:AF,0))),"",INDEX(Panaboard!F:F,MATCH(CONCATENATE(A1026,"-",T1026),Panaboard!AF:AF,0)))</f>
        <v/>
      </c>
      <c r="O1026" t="str">
        <f>IF(ISERROR(INDEX(Panaboard!G:G,MATCH(CONCATENATE(A1026,"-",T1026),Panaboard!AF:AF,0))),"",INDEX(Panaboard!G:G,MATCH(CONCATENATE(A1026,"-",T1026),Panaboard!AF:AF,0)))</f>
        <v/>
      </c>
      <c r="P1026" t="str">
        <f t="shared" si="45"/>
        <v/>
      </c>
      <c r="Q1026" t="str">
        <f>IF(ISERROR(INDEX(Panaboard!H:H,MATCH(CONCATENATE(A1026,"-",T1026),Panaboard!AF:AF,0))),"",INDEX(Panaboard!H:H,MATCH(CONCATENATE(A1026,"-",T1026),Panaboard!AF:AF,0)))</f>
        <v/>
      </c>
      <c r="R1026" t="str">
        <f>IF(ISERROR(INDEX(Panaboard!I:I,MATCH(CONCATENATE(A1026,"-",T1026),Panaboard!AF:AF,0))),"",INDEX(Panaboard!I:I,MATCH(CONCATENATE(A1026,"-",T1026),Panaboard!AF:AF,0)))</f>
        <v/>
      </c>
      <c r="S1026" t="str">
        <f>CONCATENATE(PResult!AS1026,PResult!AT1026)</f>
        <v/>
      </c>
      <c r="T1026" t="str">
        <f>IF(PResult!BG1026="","",PResult!BG1026)</f>
        <v/>
      </c>
      <c r="U1026" t="str">
        <f>IF(PResult!Y1026="","",PResult!Y1026)</f>
        <v/>
      </c>
      <c r="V1026" t="str">
        <f>IF(PResult!AU1026="","",PResult!AU1026)</f>
        <v/>
      </c>
      <c r="W1026" t="str">
        <f>IF(PResult!R1026="","",UPPER(TRIM(PResult!R1026)))</f>
        <v/>
      </c>
      <c r="X1026" t="str">
        <f>IF(PResult!AV1026="","",PResult!AV1026)</f>
        <v/>
      </c>
      <c r="Y1026" t="str">
        <f>IF(PResult!AW1026="","",PResult!AW1026)</f>
        <v/>
      </c>
      <c r="Z1026" t="str">
        <f>IF(PResult!AX1026="","",PResult!AX1026)</f>
        <v/>
      </c>
      <c r="AA1026" t="str">
        <f>IF(PResult!AY1026="","",PResult!AY1026)</f>
        <v/>
      </c>
      <c r="AB1026" t="str">
        <f>IF(PResult!AZ1026="","",PResult!AZ1026)</f>
        <v/>
      </c>
      <c r="AC1026" t="str">
        <f>IF(PResult!BA1026="","",PResult!BA1026)</f>
        <v/>
      </c>
      <c r="AD1026" t="str">
        <f>IF(PResult!G1026="","",PResult!G1026)</f>
        <v/>
      </c>
      <c r="AE1026" t="str">
        <f>IF(PResult!H1026="","",PResult!H1026)</f>
        <v/>
      </c>
      <c r="AF1026">
        <f>IF(OR(PResult!I1026="(null)",PResult!I1026=""),0,PResult!I1026)</f>
        <v>0</v>
      </c>
      <c r="AG1026" t="str">
        <f>TEXT(IF(ISERROR(INDEX(Panaboard!P:P,MATCH(CONCATENATE(A1026,"-",T1026),Panaboard!AF:AF,0))),"",INDEX(Panaboard!P:P,MATCH(CONCATENATE(A1026,"-",T1026),Panaboard!AF:AF,0))),"HH:MM")</f>
        <v/>
      </c>
      <c r="AH1026" t="str">
        <f>TEXT(IF(ISERROR(INDEX(Panaboard!Q:Q,MATCH(CONCATENATE(A1026,"-",T1026),Panaboard!AF:AF,0))),"",INDEX(Panaboard!Q:Q,MATCH(CONCATENATE(A1026,"-",T1026),Panaboard!AF:AF,0))),"HH:MM")</f>
        <v/>
      </c>
      <c r="AI1026" t="str">
        <f>TEXT(IF(ISERROR(INDEX(Panaboard!R:R,MATCH(CONCATENATE(A1026,"-",T1026),Panaboard!AF:AF,0))),"",INDEX(Panaboard!R:R,MATCH(CONCATENATE(A1026,"-",T1026),Panaboard!AF:AF,0))),"HH:MM")</f>
        <v/>
      </c>
      <c r="AJ1026" t="str">
        <f>TEXT(IF(ISERROR(INDEX(Panaboard!S:S,MATCH(CONCATENATE(A1026,"-",T1026),Panaboard!AF:AF,0))),"",INDEX(Panaboard!S:S,MATCH(CONCATENATE(A1026,"-",T1026),Panaboard!AF:AF,0))),"HH:MM")</f>
        <v/>
      </c>
      <c r="AK1026" t="str">
        <f>IF(PResult!BC1026="","",PResult!BC1026)</f>
        <v/>
      </c>
      <c r="AL1026" t="str">
        <f>IF(PResult!BB1026="","",PResult!BB1026)</f>
        <v/>
      </c>
      <c r="AM1026" t="str">
        <f>IF(PResult!BE1026="","",PResult!BE1026)</f>
        <v/>
      </c>
      <c r="AN1026" t="str">
        <f>IF(PResult!BD1026="","",PResult!BD1026)</f>
        <v/>
      </c>
      <c r="AO1026" t="str">
        <f>IF(PResult!BF1026="","",PResult!BF1026)</f>
        <v/>
      </c>
      <c r="AP1026" t="str">
        <f>IF(ISERROR(INDEX(Panaboard!T:T,MATCH(CONCATENATE(A1026,"-",T1026),Panaboard!AF:AF,0))),"",INDEX(Panaboard!T:T,MATCH(CONCATENATE(A1026,"-",T1026),Panaboard!AF:AF,0)))</f>
        <v/>
      </c>
      <c r="AQ1026" t="str">
        <f>IF(ISERROR(INDEX(Panaboard!U:U,MATCH(CONCATENATE(A1026,"-",T1026),Panaboard!AF:AF,0))),"",INDEX(Panaboard!U:U,MATCH(CONCATENATE(A1026,"-",T1026),Panaboard!AF:AF,0)))</f>
        <v/>
      </c>
      <c r="AR1026" t="str">
        <f>IF(ISERROR(INDEX(Panaboard!V:V,MATCH(CONCATENATE(A1026,"-",T1026),Panaboard!AF:AF,0))),"",INDEX(Panaboard!V:V,MATCH(CONCATENATE(A1026,"-",T1026),Panaboard!AF:AF,0)))</f>
        <v/>
      </c>
      <c r="AS1026" t="str">
        <f>IF(ISERROR(INDEX(Panaboard!W:W,MATCH(CONCATENATE(A1026,"-",T1026),Panaboard!AF:AF,0))),"",INDEX(Panaboard!W:W,MATCH(CONCATENATE(A1026,"-",T1026),Panaboard!AF:AF,0)))</f>
        <v/>
      </c>
      <c r="AT1026" t="str">
        <f>IF(ISERROR(INDEX(Panaboard!X:X,MATCH(CONCATENATE(A1026,"-",T1026),Panaboard!AF:AF,0))),"",INDEX(Panaboard!X:X,MATCH(CONCATENATE(A1026,"-",T1026),Panaboard!AF:AF,0)))</f>
        <v/>
      </c>
      <c r="AU1026" t="str">
        <f>IF(ISERROR(INDEX(Panaboard!Y:Y,MATCH(CONCATENATE(A1026,"-",T1026),Panaboard!AF:AF,0))),"",INDEX(Panaboard!Y:Y,MATCH(CONCATENATE(A1026,"-",T1026),Panaboard!AF:AF,0)))</f>
        <v/>
      </c>
      <c r="AV1026" t="str">
        <f>IF(ISERROR(INDEX(Panaboard!Z:Z,MATCH(CONCATENATE(A1026,"-",T1026),Panaboard!AF:AF,0))),"",INDEX(Panaboard!Z:Z,MATCH(CONCATENATE(A1026,"-",T1026),Panaboard!AF:AF,0)))</f>
        <v/>
      </c>
      <c r="AW1026" t="str">
        <f>IF(ISERROR(INDEX(Panaboard!AA:AA,MATCH(CONCATENATE(A1026,"-",T1026),Panaboard!AF:AF,0))),"",INDEX(Panaboard!AA:AA,MATCH(CONCATENATE(A1026,"-",T1026),Panaboard!AF:AF,0)))</f>
        <v/>
      </c>
      <c r="AX1026" t="str">
        <f>IF(ISERROR(INDEX(Panaboard!AB:AB,MATCH(CONCATENATE(A1026,"-",T1026),Panaboard!AF:AF,0))),"",INDEX(Panaboard!AB:AB,MATCH(CONCATENATE(A1026,"-",T1026),Panaboard!AF:AF,0)))</f>
        <v/>
      </c>
      <c r="AY1026" t="str">
        <f>IF(ISERROR(INDEX(Panaboard!AC:AC,MATCH(CONCATENATE(A1026,"-",T1026),Panaboard!AF:AF,0))),"",INDEX(Panaboard!AC:AC,MATCH(CONCATENATE(A1026,"-",T1026),Panaboard!AF:AF,0)))</f>
        <v/>
      </c>
      <c r="AZ1026" t="str">
        <f>IF(OR(PResult!T1026="",PResult!T1026="(null)"),"",PResult!T1026)</f>
        <v/>
      </c>
      <c r="BA1026">
        <f>IF(PResult!O1026="",0,PResult!O1026)</f>
        <v>0</v>
      </c>
      <c r="BB1026" t="str">
        <f>IF(ISERROR(INDEX(Panaboard!N:N,MATCH(CONCATENATE(A1026,"-",T1026),Panaboard!AF:AF,0))),"",INDEX(Panaboard!N:N,MATCH(CONCATENATE(A1026,"-",T1026),Panaboard!AF:AF,0)))</f>
        <v/>
      </c>
      <c r="BC1026" t="str">
        <f t="shared" si="46"/>
        <v/>
      </c>
      <c r="BD1026" t="str">
        <f>IF(ISERROR(INDEX(Panaboard!AD:AD,MATCH(CONCATENATE(A1026,"-",T1026),Panaboard!AF:AF,0))),"",INDEX(Panaboard!AD:AD,MATCH(CONCATENATE(A1026,"-",T1026),Panaboard!AF:AF,0)))</f>
        <v/>
      </c>
      <c r="BE1026" t="str">
        <f>IF(ISERROR(INDEX(Panaboard!AE:AE,MATCH(CONCATENATE(A1026,"-",T1026),Panaboard!AF:AF,0))),"",INDEX(Panaboard!AE:AE,MATCH(CONCATENATE(A1026,"-",T1026),Panaboard!AF:AF,0)))</f>
        <v/>
      </c>
      <c r="BF1026">
        <f>IF(OR(UPPER(TRIM(PResult!R1026))="S",UPPER(TRIM(PResult!R1026))="P"),PResult!M1026,0)</f>
        <v>0</v>
      </c>
      <c r="BG1026" t="str">
        <f>IF(ISERROR(INDEX(Panaboard!L:L,MATCH(CONCATENATE(A1026,"-",T1026),Panaboard!AF:AF,0))),"",INDEX(Panaboard!L:L,MATCH(CONCATENATE(A1026,"-",T1026),Panaboard!AF:AF,0)))</f>
        <v/>
      </c>
      <c r="BH1026" t="str">
        <f>IF(ISERROR(INDEX(Panaboard!AG:AG,MATCH(CONCATENATE(A1026,"-",T1026),Panaboard!AF:AF,0))),"",INDEX(Panaboard!AG:AG,MATCH(CONCATENATE(A1026,"-",T1026),Panaboard!AF:AF,0)))</f>
        <v/>
      </c>
      <c r="BI1026" t="str">
        <f t="shared" si="47"/>
        <v/>
      </c>
      <c r="BJ1026" t="str">
        <f>IF(ISERROR(INDEX(CuttingList!F:F,MATCH(CONCATENATE(A1026,"-",T1026),CuttingList!E:E,0))),"",INDEX(CuttingList!F:F,MATCH(CONCATENATE(A1026,"-",T1026),CuttingList!E:E,0)))</f>
        <v/>
      </c>
    </row>
    <row r="1027" spans="1:62" x14ac:dyDescent="0.25">
      <c r="A1027" t="str">
        <f>IF(PResult!AL1027="","",PResult!AL1027)</f>
        <v/>
      </c>
      <c r="B1027" t="str">
        <f>IF(PResult!F1027="","",PResult!F1027)</f>
        <v/>
      </c>
      <c r="C1027" t="str">
        <f>IF(PResult!AN1027="","",PResult!AN1027)</f>
        <v/>
      </c>
      <c r="D1027" t="str">
        <f>IF(PResult!AO1027="","",PResult!AO1027)</f>
        <v/>
      </c>
      <c r="E1027" t="str">
        <f>IF(PResult!AP1027="","",PResult!AP1027)</f>
        <v/>
      </c>
      <c r="F1027" t="str">
        <f>IF(PResult!AQ1027="","",PResult!AQ1027)</f>
        <v/>
      </c>
      <c r="G1027">
        <f>IF(PResult!AR1027="",0,ROUND(PResult!AR1027,2))</f>
        <v>0</v>
      </c>
      <c r="I1027">
        <f>IF(OR(UPPER(TRIM(PResult!R1027))="S",UPPER(TRIM(PResult!R1027))="P"),PResult!O1027,0)</f>
        <v>0</v>
      </c>
      <c r="J1027" t="str">
        <f>IF(ISERROR(INDEX(Panaboard!J:J,MATCH(CONCATENATE(A1027,"-",T1027),Panaboard!AF:AF,0))),"",TRIM(INDEX(Panaboard!J:J,MATCH(CONCATENATE(A1027,"-",T1027),Panaboard!AF:AF,0))))</f>
        <v/>
      </c>
      <c r="K1027" t="str">
        <f>IF(ISERROR(INDEX(Panaboard!C:C,MATCH(CONCATENATE(A1027,"-",T1027),Panaboard!AF:AF,0))),"",INDEX(Panaboard!C:C,MATCH(CONCATENATE(A1027,"-",T1027),Panaboard!AF:AF,0)))</f>
        <v/>
      </c>
      <c r="L1027" t="str">
        <f>IF(ISERROR(INDEX(Panaboard!D:D,MATCH(CONCATENATE(A1027,"-",T1027),Panaboard!AF:AF,0))),"",INDEX(Panaboard!D:D,MATCH(CONCATENATE(A1027,"-",T1027),Panaboard!AF:AF,0)))</f>
        <v/>
      </c>
      <c r="M1027" t="str">
        <f>IF(ISERROR(INDEX(Panaboard!E:E,MATCH(CONCATENATE(A1027,"-",T1027),Panaboard!AF:AF,0))),"",INDEX(Panaboard!E:E,MATCH(CONCATENATE(A1027,"-",T1027),Panaboard!AF:AF,0)))</f>
        <v/>
      </c>
      <c r="N1027" t="str">
        <f>IF(ISERROR(INDEX(Panaboard!F:F,MATCH(CONCATENATE(A1027,"-",T1027),Panaboard!AF:AF,0))),"",INDEX(Panaboard!F:F,MATCH(CONCATENATE(A1027,"-",T1027),Panaboard!AF:AF,0)))</f>
        <v/>
      </c>
      <c r="O1027" t="str">
        <f>IF(ISERROR(INDEX(Panaboard!G:G,MATCH(CONCATENATE(A1027,"-",T1027),Panaboard!AF:AF,0))),"",INDEX(Panaboard!G:G,MATCH(CONCATENATE(A1027,"-",T1027),Panaboard!AF:AF,0)))</f>
        <v/>
      </c>
      <c r="P1027" t="str">
        <f t="shared" ref="P1027:P1090" si="48">IF(OR(O1027="",O1027=0),"",O1027)</f>
        <v/>
      </c>
      <c r="Q1027" t="str">
        <f>IF(ISERROR(INDEX(Panaboard!H:H,MATCH(CONCATENATE(A1027,"-",T1027),Panaboard!AF:AF,0))),"",INDEX(Panaboard!H:H,MATCH(CONCATENATE(A1027,"-",T1027),Panaboard!AF:AF,0)))</f>
        <v/>
      </c>
      <c r="R1027" t="str">
        <f>IF(ISERROR(INDEX(Panaboard!I:I,MATCH(CONCATENATE(A1027,"-",T1027),Panaboard!AF:AF,0))),"",INDEX(Panaboard!I:I,MATCH(CONCATENATE(A1027,"-",T1027),Panaboard!AF:AF,0)))</f>
        <v/>
      </c>
      <c r="S1027" t="str">
        <f>CONCATENATE(PResult!AS1027,PResult!AT1027)</f>
        <v/>
      </c>
      <c r="T1027" t="str">
        <f>IF(PResult!BG1027="","",PResult!BG1027)</f>
        <v/>
      </c>
      <c r="U1027" t="str">
        <f>IF(PResult!Y1027="","",PResult!Y1027)</f>
        <v/>
      </c>
      <c r="V1027" t="str">
        <f>IF(PResult!AU1027="","",PResult!AU1027)</f>
        <v/>
      </c>
      <c r="W1027" t="str">
        <f>IF(PResult!R1027="","",UPPER(TRIM(PResult!R1027)))</f>
        <v/>
      </c>
      <c r="X1027" t="str">
        <f>IF(PResult!AV1027="","",PResult!AV1027)</f>
        <v/>
      </c>
      <c r="Y1027" t="str">
        <f>IF(PResult!AW1027="","",PResult!AW1027)</f>
        <v/>
      </c>
      <c r="Z1027" t="str">
        <f>IF(PResult!AX1027="","",PResult!AX1027)</f>
        <v/>
      </c>
      <c r="AA1027" t="str">
        <f>IF(PResult!AY1027="","",PResult!AY1027)</f>
        <v/>
      </c>
      <c r="AB1027" t="str">
        <f>IF(PResult!AZ1027="","",PResult!AZ1027)</f>
        <v/>
      </c>
      <c r="AC1027" t="str">
        <f>IF(PResult!BA1027="","",PResult!BA1027)</f>
        <v/>
      </c>
      <c r="AD1027" t="str">
        <f>IF(PResult!G1027="","",PResult!G1027)</f>
        <v/>
      </c>
      <c r="AE1027" t="str">
        <f>IF(PResult!H1027="","",PResult!H1027)</f>
        <v/>
      </c>
      <c r="AF1027">
        <f>IF(OR(PResult!I1027="(null)",PResult!I1027=""),0,PResult!I1027)</f>
        <v>0</v>
      </c>
      <c r="AG1027" t="str">
        <f>TEXT(IF(ISERROR(INDEX(Panaboard!P:P,MATCH(CONCATENATE(A1027,"-",T1027),Panaboard!AF:AF,0))),"",INDEX(Panaboard!P:P,MATCH(CONCATENATE(A1027,"-",T1027),Panaboard!AF:AF,0))),"HH:MM")</f>
        <v/>
      </c>
      <c r="AH1027" t="str">
        <f>TEXT(IF(ISERROR(INDEX(Panaboard!Q:Q,MATCH(CONCATENATE(A1027,"-",T1027),Panaboard!AF:AF,0))),"",INDEX(Panaboard!Q:Q,MATCH(CONCATENATE(A1027,"-",T1027),Panaboard!AF:AF,0))),"HH:MM")</f>
        <v/>
      </c>
      <c r="AI1027" t="str">
        <f>TEXT(IF(ISERROR(INDEX(Panaboard!R:R,MATCH(CONCATENATE(A1027,"-",T1027),Panaboard!AF:AF,0))),"",INDEX(Panaboard!R:R,MATCH(CONCATENATE(A1027,"-",T1027),Panaboard!AF:AF,0))),"HH:MM")</f>
        <v/>
      </c>
      <c r="AJ1027" t="str">
        <f>TEXT(IF(ISERROR(INDEX(Panaboard!S:S,MATCH(CONCATENATE(A1027,"-",T1027),Panaboard!AF:AF,0))),"",INDEX(Panaboard!S:S,MATCH(CONCATENATE(A1027,"-",T1027),Panaboard!AF:AF,0))),"HH:MM")</f>
        <v/>
      </c>
      <c r="AK1027" t="str">
        <f>IF(PResult!BC1027="","",PResult!BC1027)</f>
        <v/>
      </c>
      <c r="AL1027" t="str">
        <f>IF(PResult!BB1027="","",PResult!BB1027)</f>
        <v/>
      </c>
      <c r="AM1027" t="str">
        <f>IF(PResult!BE1027="","",PResult!BE1027)</f>
        <v/>
      </c>
      <c r="AN1027" t="str">
        <f>IF(PResult!BD1027="","",PResult!BD1027)</f>
        <v/>
      </c>
      <c r="AO1027" t="str">
        <f>IF(PResult!BF1027="","",PResult!BF1027)</f>
        <v/>
      </c>
      <c r="AP1027" t="str">
        <f>IF(ISERROR(INDEX(Panaboard!T:T,MATCH(CONCATENATE(A1027,"-",T1027),Panaboard!AF:AF,0))),"",INDEX(Panaboard!T:T,MATCH(CONCATENATE(A1027,"-",T1027),Panaboard!AF:AF,0)))</f>
        <v/>
      </c>
      <c r="AQ1027" t="str">
        <f>IF(ISERROR(INDEX(Panaboard!U:U,MATCH(CONCATENATE(A1027,"-",T1027),Panaboard!AF:AF,0))),"",INDEX(Panaboard!U:U,MATCH(CONCATENATE(A1027,"-",T1027),Panaboard!AF:AF,0)))</f>
        <v/>
      </c>
      <c r="AR1027" t="str">
        <f>IF(ISERROR(INDEX(Panaboard!V:V,MATCH(CONCATENATE(A1027,"-",T1027),Panaboard!AF:AF,0))),"",INDEX(Panaboard!V:V,MATCH(CONCATENATE(A1027,"-",T1027),Panaboard!AF:AF,0)))</f>
        <v/>
      </c>
      <c r="AS1027" t="str">
        <f>IF(ISERROR(INDEX(Panaboard!W:W,MATCH(CONCATENATE(A1027,"-",T1027),Panaboard!AF:AF,0))),"",INDEX(Panaboard!W:W,MATCH(CONCATENATE(A1027,"-",T1027),Panaboard!AF:AF,0)))</f>
        <v/>
      </c>
      <c r="AT1027" t="str">
        <f>IF(ISERROR(INDEX(Panaboard!X:X,MATCH(CONCATENATE(A1027,"-",T1027),Panaboard!AF:AF,0))),"",INDEX(Panaboard!X:X,MATCH(CONCATENATE(A1027,"-",T1027),Panaboard!AF:AF,0)))</f>
        <v/>
      </c>
      <c r="AU1027" t="str">
        <f>IF(ISERROR(INDEX(Panaboard!Y:Y,MATCH(CONCATENATE(A1027,"-",T1027),Panaboard!AF:AF,0))),"",INDEX(Panaboard!Y:Y,MATCH(CONCATENATE(A1027,"-",T1027),Panaboard!AF:AF,0)))</f>
        <v/>
      </c>
      <c r="AV1027" t="str">
        <f>IF(ISERROR(INDEX(Panaboard!Z:Z,MATCH(CONCATENATE(A1027,"-",T1027),Panaboard!AF:AF,0))),"",INDEX(Panaboard!Z:Z,MATCH(CONCATENATE(A1027,"-",T1027),Panaboard!AF:AF,0)))</f>
        <v/>
      </c>
      <c r="AW1027" t="str">
        <f>IF(ISERROR(INDEX(Panaboard!AA:AA,MATCH(CONCATENATE(A1027,"-",T1027),Panaboard!AF:AF,0))),"",INDEX(Panaboard!AA:AA,MATCH(CONCATENATE(A1027,"-",T1027),Panaboard!AF:AF,0)))</f>
        <v/>
      </c>
      <c r="AX1027" t="str">
        <f>IF(ISERROR(INDEX(Panaboard!AB:AB,MATCH(CONCATENATE(A1027,"-",T1027),Panaboard!AF:AF,0))),"",INDEX(Panaboard!AB:AB,MATCH(CONCATENATE(A1027,"-",T1027),Panaboard!AF:AF,0)))</f>
        <v/>
      </c>
      <c r="AY1027" t="str">
        <f>IF(ISERROR(INDEX(Panaboard!AC:AC,MATCH(CONCATENATE(A1027,"-",T1027),Panaboard!AF:AF,0))),"",INDEX(Panaboard!AC:AC,MATCH(CONCATENATE(A1027,"-",T1027),Panaboard!AF:AF,0)))</f>
        <v/>
      </c>
      <c r="AZ1027" t="str">
        <f>IF(OR(PResult!T1027="",PResult!T1027="(null)"),"",PResult!T1027)</f>
        <v/>
      </c>
      <c r="BA1027">
        <f>IF(PResult!O1027="",0,PResult!O1027)</f>
        <v>0</v>
      </c>
      <c r="BB1027" t="str">
        <f>IF(ISERROR(INDEX(Panaboard!N:N,MATCH(CONCATENATE(A1027,"-",T1027),Panaboard!AF:AF,0))),"",INDEX(Panaboard!N:N,MATCH(CONCATENATE(A1027,"-",T1027),Panaboard!AF:AF,0)))</f>
        <v/>
      </c>
      <c r="BC1027" t="str">
        <f t="shared" ref="BC1027:BC1090" si="49">IF(OR(BB1027="",BB1027=0),"",ROUND(BB1027,0))</f>
        <v/>
      </c>
      <c r="BD1027" t="str">
        <f>IF(ISERROR(INDEX(Panaboard!AD:AD,MATCH(CONCATENATE(A1027,"-",T1027),Panaboard!AF:AF,0))),"",INDEX(Panaboard!AD:AD,MATCH(CONCATENATE(A1027,"-",T1027),Panaboard!AF:AF,0)))</f>
        <v/>
      </c>
      <c r="BE1027" t="str">
        <f>IF(ISERROR(INDEX(Panaboard!AE:AE,MATCH(CONCATENATE(A1027,"-",T1027),Panaboard!AF:AF,0))),"",INDEX(Panaboard!AE:AE,MATCH(CONCATENATE(A1027,"-",T1027),Panaboard!AF:AF,0)))</f>
        <v/>
      </c>
      <c r="BF1027">
        <f>IF(OR(UPPER(TRIM(PResult!R1027))="S",UPPER(TRIM(PResult!R1027))="P"),PResult!M1027,0)</f>
        <v>0</v>
      </c>
      <c r="BG1027" t="str">
        <f>IF(ISERROR(INDEX(Panaboard!L:L,MATCH(CONCATENATE(A1027,"-",T1027),Panaboard!AF:AF,0))),"",INDEX(Panaboard!L:L,MATCH(CONCATENATE(A1027,"-",T1027),Panaboard!AF:AF,0)))</f>
        <v/>
      </c>
      <c r="BH1027" t="str">
        <f>IF(ISERROR(INDEX(Panaboard!AG:AG,MATCH(CONCATENATE(A1027,"-",T1027),Panaboard!AF:AF,0))),"",INDEX(Panaboard!AG:AG,MATCH(CONCATENATE(A1027,"-",T1027),Panaboard!AF:AF,0)))</f>
        <v/>
      </c>
      <c r="BI1027" t="str">
        <f t="shared" ref="BI1027:BI1090" si="50">IF(OR(BH1027="",BH1027=0),"",BH1027)</f>
        <v/>
      </c>
      <c r="BJ1027" t="str">
        <f>IF(ISERROR(INDEX(CuttingList!F:F,MATCH(CONCATENATE(A1027,"-",T1027),CuttingList!E:E,0))),"",INDEX(CuttingList!F:F,MATCH(CONCATENATE(A1027,"-",T1027),CuttingList!E:E,0)))</f>
        <v/>
      </c>
    </row>
    <row r="1028" spans="1:62" x14ac:dyDescent="0.25">
      <c r="A1028" t="str">
        <f>IF(PResult!AL1028="","",PResult!AL1028)</f>
        <v/>
      </c>
      <c r="B1028" t="str">
        <f>IF(PResult!F1028="","",PResult!F1028)</f>
        <v/>
      </c>
      <c r="C1028" t="str">
        <f>IF(PResult!AN1028="","",PResult!AN1028)</f>
        <v/>
      </c>
      <c r="D1028" t="str">
        <f>IF(PResult!AO1028="","",PResult!AO1028)</f>
        <v/>
      </c>
      <c r="E1028" t="str">
        <f>IF(PResult!AP1028="","",PResult!AP1028)</f>
        <v/>
      </c>
      <c r="F1028" t="str">
        <f>IF(PResult!AQ1028="","",PResult!AQ1028)</f>
        <v/>
      </c>
      <c r="G1028">
        <f>IF(PResult!AR1028="",0,ROUND(PResult!AR1028,2))</f>
        <v>0</v>
      </c>
      <c r="I1028">
        <f>IF(OR(UPPER(TRIM(PResult!R1028))="S",UPPER(TRIM(PResult!R1028))="P"),PResult!O1028,0)</f>
        <v>0</v>
      </c>
      <c r="J1028" t="str">
        <f>IF(ISERROR(INDEX(Panaboard!J:J,MATCH(CONCATENATE(A1028,"-",T1028),Panaboard!AF:AF,0))),"",TRIM(INDEX(Panaboard!J:J,MATCH(CONCATENATE(A1028,"-",T1028),Panaboard!AF:AF,0))))</f>
        <v/>
      </c>
      <c r="K1028" t="str">
        <f>IF(ISERROR(INDEX(Panaboard!C:C,MATCH(CONCATENATE(A1028,"-",T1028),Panaboard!AF:AF,0))),"",INDEX(Panaboard!C:C,MATCH(CONCATENATE(A1028,"-",T1028),Panaboard!AF:AF,0)))</f>
        <v/>
      </c>
      <c r="L1028" t="str">
        <f>IF(ISERROR(INDEX(Panaboard!D:D,MATCH(CONCATENATE(A1028,"-",T1028),Panaboard!AF:AF,0))),"",INDEX(Panaboard!D:D,MATCH(CONCATENATE(A1028,"-",T1028),Panaboard!AF:AF,0)))</f>
        <v/>
      </c>
      <c r="M1028" t="str">
        <f>IF(ISERROR(INDEX(Panaboard!E:E,MATCH(CONCATENATE(A1028,"-",T1028),Panaboard!AF:AF,0))),"",INDEX(Panaboard!E:E,MATCH(CONCATENATE(A1028,"-",T1028),Panaboard!AF:AF,0)))</f>
        <v/>
      </c>
      <c r="N1028" t="str">
        <f>IF(ISERROR(INDEX(Panaboard!F:F,MATCH(CONCATENATE(A1028,"-",T1028),Panaboard!AF:AF,0))),"",INDEX(Panaboard!F:F,MATCH(CONCATENATE(A1028,"-",T1028),Panaboard!AF:AF,0)))</f>
        <v/>
      </c>
      <c r="O1028" t="str">
        <f>IF(ISERROR(INDEX(Panaboard!G:G,MATCH(CONCATENATE(A1028,"-",T1028),Panaboard!AF:AF,0))),"",INDEX(Panaboard!G:G,MATCH(CONCATENATE(A1028,"-",T1028),Panaboard!AF:AF,0)))</f>
        <v/>
      </c>
      <c r="P1028" t="str">
        <f t="shared" si="48"/>
        <v/>
      </c>
      <c r="Q1028" t="str">
        <f>IF(ISERROR(INDEX(Panaboard!H:H,MATCH(CONCATENATE(A1028,"-",T1028),Panaboard!AF:AF,0))),"",INDEX(Panaboard!H:H,MATCH(CONCATENATE(A1028,"-",T1028),Panaboard!AF:AF,0)))</f>
        <v/>
      </c>
      <c r="R1028" t="str">
        <f>IF(ISERROR(INDEX(Panaboard!I:I,MATCH(CONCATENATE(A1028,"-",T1028),Panaboard!AF:AF,0))),"",INDEX(Panaboard!I:I,MATCH(CONCATENATE(A1028,"-",T1028),Panaboard!AF:AF,0)))</f>
        <v/>
      </c>
      <c r="S1028" t="str">
        <f>CONCATENATE(PResult!AS1028,PResult!AT1028)</f>
        <v/>
      </c>
      <c r="T1028" t="str">
        <f>IF(PResult!BG1028="","",PResult!BG1028)</f>
        <v/>
      </c>
      <c r="U1028" t="str">
        <f>IF(PResult!Y1028="","",PResult!Y1028)</f>
        <v/>
      </c>
      <c r="V1028" t="str">
        <f>IF(PResult!AU1028="","",PResult!AU1028)</f>
        <v/>
      </c>
      <c r="W1028" t="str">
        <f>IF(PResult!R1028="","",UPPER(TRIM(PResult!R1028)))</f>
        <v/>
      </c>
      <c r="X1028" t="str">
        <f>IF(PResult!AV1028="","",PResult!AV1028)</f>
        <v/>
      </c>
      <c r="Y1028" t="str">
        <f>IF(PResult!AW1028="","",PResult!AW1028)</f>
        <v/>
      </c>
      <c r="Z1028" t="str">
        <f>IF(PResult!AX1028="","",PResult!AX1028)</f>
        <v/>
      </c>
      <c r="AA1028" t="str">
        <f>IF(PResult!AY1028="","",PResult!AY1028)</f>
        <v/>
      </c>
      <c r="AB1028" t="str">
        <f>IF(PResult!AZ1028="","",PResult!AZ1028)</f>
        <v/>
      </c>
      <c r="AC1028" t="str">
        <f>IF(PResult!BA1028="","",PResult!BA1028)</f>
        <v/>
      </c>
      <c r="AD1028" t="str">
        <f>IF(PResult!G1028="","",PResult!G1028)</f>
        <v/>
      </c>
      <c r="AE1028" t="str">
        <f>IF(PResult!H1028="","",PResult!H1028)</f>
        <v/>
      </c>
      <c r="AF1028">
        <f>IF(OR(PResult!I1028="(null)",PResult!I1028=""),0,PResult!I1028)</f>
        <v>0</v>
      </c>
      <c r="AG1028" t="str">
        <f>TEXT(IF(ISERROR(INDEX(Panaboard!P:P,MATCH(CONCATENATE(A1028,"-",T1028),Panaboard!AF:AF,0))),"",INDEX(Panaboard!P:P,MATCH(CONCATENATE(A1028,"-",T1028),Panaboard!AF:AF,0))),"HH:MM")</f>
        <v/>
      </c>
      <c r="AH1028" t="str">
        <f>TEXT(IF(ISERROR(INDEX(Panaboard!Q:Q,MATCH(CONCATENATE(A1028,"-",T1028),Panaboard!AF:AF,0))),"",INDEX(Panaboard!Q:Q,MATCH(CONCATENATE(A1028,"-",T1028),Panaboard!AF:AF,0))),"HH:MM")</f>
        <v/>
      </c>
      <c r="AI1028" t="str">
        <f>TEXT(IF(ISERROR(INDEX(Panaboard!R:R,MATCH(CONCATENATE(A1028,"-",T1028),Panaboard!AF:AF,0))),"",INDEX(Panaboard!R:R,MATCH(CONCATENATE(A1028,"-",T1028),Panaboard!AF:AF,0))),"HH:MM")</f>
        <v/>
      </c>
      <c r="AJ1028" t="str">
        <f>TEXT(IF(ISERROR(INDEX(Panaboard!S:S,MATCH(CONCATENATE(A1028,"-",T1028),Panaboard!AF:AF,0))),"",INDEX(Panaboard!S:S,MATCH(CONCATENATE(A1028,"-",T1028),Panaboard!AF:AF,0))),"HH:MM")</f>
        <v/>
      </c>
      <c r="AK1028" t="str">
        <f>IF(PResult!BC1028="","",PResult!BC1028)</f>
        <v/>
      </c>
      <c r="AL1028" t="str">
        <f>IF(PResult!BB1028="","",PResult!BB1028)</f>
        <v/>
      </c>
      <c r="AM1028" t="str">
        <f>IF(PResult!BE1028="","",PResult!BE1028)</f>
        <v/>
      </c>
      <c r="AN1028" t="str">
        <f>IF(PResult!BD1028="","",PResult!BD1028)</f>
        <v/>
      </c>
      <c r="AO1028" t="str">
        <f>IF(PResult!BF1028="","",PResult!BF1028)</f>
        <v/>
      </c>
      <c r="AP1028" t="str">
        <f>IF(ISERROR(INDEX(Panaboard!T:T,MATCH(CONCATENATE(A1028,"-",T1028),Panaboard!AF:AF,0))),"",INDEX(Panaboard!T:T,MATCH(CONCATENATE(A1028,"-",T1028),Panaboard!AF:AF,0)))</f>
        <v/>
      </c>
      <c r="AQ1028" t="str">
        <f>IF(ISERROR(INDEX(Panaboard!U:U,MATCH(CONCATENATE(A1028,"-",T1028),Panaboard!AF:AF,0))),"",INDEX(Panaboard!U:U,MATCH(CONCATENATE(A1028,"-",T1028),Panaboard!AF:AF,0)))</f>
        <v/>
      </c>
      <c r="AR1028" t="str">
        <f>IF(ISERROR(INDEX(Panaboard!V:V,MATCH(CONCATENATE(A1028,"-",T1028),Panaboard!AF:AF,0))),"",INDEX(Panaboard!V:V,MATCH(CONCATENATE(A1028,"-",T1028),Panaboard!AF:AF,0)))</f>
        <v/>
      </c>
      <c r="AS1028" t="str">
        <f>IF(ISERROR(INDEX(Panaboard!W:W,MATCH(CONCATENATE(A1028,"-",T1028),Panaboard!AF:AF,0))),"",INDEX(Panaboard!W:W,MATCH(CONCATENATE(A1028,"-",T1028),Panaboard!AF:AF,0)))</f>
        <v/>
      </c>
      <c r="AT1028" t="str">
        <f>IF(ISERROR(INDEX(Panaboard!X:X,MATCH(CONCATENATE(A1028,"-",T1028),Panaboard!AF:AF,0))),"",INDEX(Panaboard!X:X,MATCH(CONCATENATE(A1028,"-",T1028),Panaboard!AF:AF,0)))</f>
        <v/>
      </c>
      <c r="AU1028" t="str">
        <f>IF(ISERROR(INDEX(Panaboard!Y:Y,MATCH(CONCATENATE(A1028,"-",T1028),Panaboard!AF:AF,0))),"",INDEX(Panaboard!Y:Y,MATCH(CONCATENATE(A1028,"-",T1028),Panaboard!AF:AF,0)))</f>
        <v/>
      </c>
      <c r="AV1028" t="str">
        <f>IF(ISERROR(INDEX(Panaboard!Z:Z,MATCH(CONCATENATE(A1028,"-",T1028),Panaboard!AF:AF,0))),"",INDEX(Panaboard!Z:Z,MATCH(CONCATENATE(A1028,"-",T1028),Panaboard!AF:AF,0)))</f>
        <v/>
      </c>
      <c r="AW1028" t="str">
        <f>IF(ISERROR(INDEX(Panaboard!AA:AA,MATCH(CONCATENATE(A1028,"-",T1028),Panaboard!AF:AF,0))),"",INDEX(Panaboard!AA:AA,MATCH(CONCATENATE(A1028,"-",T1028),Panaboard!AF:AF,0)))</f>
        <v/>
      </c>
      <c r="AX1028" t="str">
        <f>IF(ISERROR(INDEX(Panaboard!AB:AB,MATCH(CONCATENATE(A1028,"-",T1028),Panaboard!AF:AF,0))),"",INDEX(Panaboard!AB:AB,MATCH(CONCATENATE(A1028,"-",T1028),Panaboard!AF:AF,0)))</f>
        <v/>
      </c>
      <c r="AY1028" t="str">
        <f>IF(ISERROR(INDEX(Panaboard!AC:AC,MATCH(CONCATENATE(A1028,"-",T1028),Panaboard!AF:AF,0))),"",INDEX(Panaboard!AC:AC,MATCH(CONCATENATE(A1028,"-",T1028),Panaboard!AF:AF,0)))</f>
        <v/>
      </c>
      <c r="AZ1028" t="str">
        <f>IF(OR(PResult!T1028="",PResult!T1028="(null)"),"",PResult!T1028)</f>
        <v/>
      </c>
      <c r="BA1028">
        <f>IF(PResult!O1028="",0,PResult!O1028)</f>
        <v>0</v>
      </c>
      <c r="BB1028" t="str">
        <f>IF(ISERROR(INDEX(Panaboard!N:N,MATCH(CONCATENATE(A1028,"-",T1028),Panaboard!AF:AF,0))),"",INDEX(Panaboard!N:N,MATCH(CONCATENATE(A1028,"-",T1028),Panaboard!AF:AF,0)))</f>
        <v/>
      </c>
      <c r="BC1028" t="str">
        <f t="shared" si="49"/>
        <v/>
      </c>
      <c r="BD1028" t="str">
        <f>IF(ISERROR(INDEX(Panaboard!AD:AD,MATCH(CONCATENATE(A1028,"-",T1028),Panaboard!AF:AF,0))),"",INDEX(Panaboard!AD:AD,MATCH(CONCATENATE(A1028,"-",T1028),Panaboard!AF:AF,0)))</f>
        <v/>
      </c>
      <c r="BE1028" t="str">
        <f>IF(ISERROR(INDEX(Panaboard!AE:AE,MATCH(CONCATENATE(A1028,"-",T1028),Panaboard!AF:AF,0))),"",INDEX(Panaboard!AE:AE,MATCH(CONCATENATE(A1028,"-",T1028),Panaboard!AF:AF,0)))</f>
        <v/>
      </c>
      <c r="BF1028">
        <f>IF(OR(UPPER(TRIM(PResult!R1028))="S",UPPER(TRIM(PResult!R1028))="P"),PResult!M1028,0)</f>
        <v>0</v>
      </c>
      <c r="BG1028" t="str">
        <f>IF(ISERROR(INDEX(Panaboard!L:L,MATCH(CONCATENATE(A1028,"-",T1028),Panaboard!AF:AF,0))),"",INDEX(Panaboard!L:L,MATCH(CONCATENATE(A1028,"-",T1028),Panaboard!AF:AF,0)))</f>
        <v/>
      </c>
      <c r="BH1028" t="str">
        <f>IF(ISERROR(INDEX(Panaboard!AG:AG,MATCH(CONCATENATE(A1028,"-",T1028),Panaboard!AF:AF,0))),"",INDEX(Panaboard!AG:AG,MATCH(CONCATENATE(A1028,"-",T1028),Panaboard!AF:AF,0)))</f>
        <v/>
      </c>
      <c r="BI1028" t="str">
        <f t="shared" si="50"/>
        <v/>
      </c>
      <c r="BJ1028" t="str">
        <f>IF(ISERROR(INDEX(CuttingList!F:F,MATCH(CONCATENATE(A1028,"-",T1028),CuttingList!E:E,0))),"",INDEX(CuttingList!F:F,MATCH(CONCATENATE(A1028,"-",T1028),CuttingList!E:E,0)))</f>
        <v/>
      </c>
    </row>
    <row r="1029" spans="1:62" x14ac:dyDescent="0.25">
      <c r="A1029" t="str">
        <f>IF(PResult!AL1029="","",PResult!AL1029)</f>
        <v/>
      </c>
      <c r="B1029" t="str">
        <f>IF(PResult!F1029="","",PResult!F1029)</f>
        <v/>
      </c>
      <c r="C1029" t="str">
        <f>IF(PResult!AN1029="","",PResult!AN1029)</f>
        <v/>
      </c>
      <c r="D1029" t="str">
        <f>IF(PResult!AO1029="","",PResult!AO1029)</f>
        <v/>
      </c>
      <c r="E1029" t="str">
        <f>IF(PResult!AP1029="","",PResult!AP1029)</f>
        <v/>
      </c>
      <c r="F1029" t="str">
        <f>IF(PResult!AQ1029="","",PResult!AQ1029)</f>
        <v/>
      </c>
      <c r="G1029">
        <f>IF(PResult!AR1029="",0,ROUND(PResult!AR1029,2))</f>
        <v>0</v>
      </c>
      <c r="I1029">
        <f>IF(OR(UPPER(TRIM(PResult!R1029))="S",UPPER(TRIM(PResult!R1029))="P"),PResult!O1029,0)</f>
        <v>0</v>
      </c>
      <c r="J1029" t="str">
        <f>IF(ISERROR(INDEX(Panaboard!J:J,MATCH(CONCATENATE(A1029,"-",T1029),Panaboard!AF:AF,0))),"",TRIM(INDEX(Panaboard!J:J,MATCH(CONCATENATE(A1029,"-",T1029),Panaboard!AF:AF,0))))</f>
        <v/>
      </c>
      <c r="K1029" t="str">
        <f>IF(ISERROR(INDEX(Panaboard!C:C,MATCH(CONCATENATE(A1029,"-",T1029),Panaboard!AF:AF,0))),"",INDEX(Panaboard!C:C,MATCH(CONCATENATE(A1029,"-",T1029),Panaboard!AF:AF,0)))</f>
        <v/>
      </c>
      <c r="L1029" t="str">
        <f>IF(ISERROR(INDEX(Panaboard!D:D,MATCH(CONCATENATE(A1029,"-",T1029),Panaboard!AF:AF,0))),"",INDEX(Panaboard!D:D,MATCH(CONCATENATE(A1029,"-",T1029),Panaboard!AF:AF,0)))</f>
        <v/>
      </c>
      <c r="M1029" t="str">
        <f>IF(ISERROR(INDEX(Panaboard!E:E,MATCH(CONCATENATE(A1029,"-",T1029),Panaboard!AF:AF,0))),"",INDEX(Panaboard!E:E,MATCH(CONCATENATE(A1029,"-",T1029),Panaboard!AF:AF,0)))</f>
        <v/>
      </c>
      <c r="N1029" t="str">
        <f>IF(ISERROR(INDEX(Panaboard!F:F,MATCH(CONCATENATE(A1029,"-",T1029),Panaboard!AF:AF,0))),"",INDEX(Panaboard!F:F,MATCH(CONCATENATE(A1029,"-",T1029),Panaboard!AF:AF,0)))</f>
        <v/>
      </c>
      <c r="O1029" t="str">
        <f>IF(ISERROR(INDEX(Panaboard!G:G,MATCH(CONCATENATE(A1029,"-",T1029),Panaboard!AF:AF,0))),"",INDEX(Panaboard!G:G,MATCH(CONCATENATE(A1029,"-",T1029),Panaboard!AF:AF,0)))</f>
        <v/>
      </c>
      <c r="P1029" t="str">
        <f t="shared" si="48"/>
        <v/>
      </c>
      <c r="Q1029" t="str">
        <f>IF(ISERROR(INDEX(Panaboard!H:H,MATCH(CONCATENATE(A1029,"-",T1029),Panaboard!AF:AF,0))),"",INDEX(Panaboard!H:H,MATCH(CONCATENATE(A1029,"-",T1029),Panaboard!AF:AF,0)))</f>
        <v/>
      </c>
      <c r="R1029" t="str">
        <f>IF(ISERROR(INDEX(Panaboard!I:I,MATCH(CONCATENATE(A1029,"-",T1029),Panaboard!AF:AF,0))),"",INDEX(Panaboard!I:I,MATCH(CONCATENATE(A1029,"-",T1029),Panaboard!AF:AF,0)))</f>
        <v/>
      </c>
      <c r="S1029" t="str">
        <f>CONCATENATE(PResult!AS1029,PResult!AT1029)</f>
        <v/>
      </c>
      <c r="T1029" t="str">
        <f>IF(PResult!BG1029="","",PResult!BG1029)</f>
        <v/>
      </c>
      <c r="U1029" t="str">
        <f>IF(PResult!Y1029="","",PResult!Y1029)</f>
        <v/>
      </c>
      <c r="V1029" t="str">
        <f>IF(PResult!AU1029="","",PResult!AU1029)</f>
        <v/>
      </c>
      <c r="W1029" t="str">
        <f>IF(PResult!R1029="","",UPPER(TRIM(PResult!R1029)))</f>
        <v/>
      </c>
      <c r="X1029" t="str">
        <f>IF(PResult!AV1029="","",PResult!AV1029)</f>
        <v/>
      </c>
      <c r="Y1029" t="str">
        <f>IF(PResult!AW1029="","",PResult!AW1029)</f>
        <v/>
      </c>
      <c r="Z1029" t="str">
        <f>IF(PResult!AX1029="","",PResult!AX1029)</f>
        <v/>
      </c>
      <c r="AA1029" t="str">
        <f>IF(PResult!AY1029="","",PResult!AY1029)</f>
        <v/>
      </c>
      <c r="AB1029" t="str">
        <f>IF(PResult!AZ1029="","",PResult!AZ1029)</f>
        <v/>
      </c>
      <c r="AC1029" t="str">
        <f>IF(PResult!BA1029="","",PResult!BA1029)</f>
        <v/>
      </c>
      <c r="AD1029" t="str">
        <f>IF(PResult!G1029="","",PResult!G1029)</f>
        <v/>
      </c>
      <c r="AE1029" t="str">
        <f>IF(PResult!H1029="","",PResult!H1029)</f>
        <v/>
      </c>
      <c r="AF1029">
        <f>IF(OR(PResult!I1029="(null)",PResult!I1029=""),0,PResult!I1029)</f>
        <v>0</v>
      </c>
      <c r="AG1029" t="str">
        <f>TEXT(IF(ISERROR(INDEX(Panaboard!P:P,MATCH(CONCATENATE(A1029,"-",T1029),Panaboard!AF:AF,0))),"",INDEX(Panaboard!P:P,MATCH(CONCATENATE(A1029,"-",T1029),Panaboard!AF:AF,0))),"HH:MM")</f>
        <v/>
      </c>
      <c r="AH1029" t="str">
        <f>TEXT(IF(ISERROR(INDEX(Panaboard!Q:Q,MATCH(CONCATENATE(A1029,"-",T1029),Panaboard!AF:AF,0))),"",INDEX(Panaboard!Q:Q,MATCH(CONCATENATE(A1029,"-",T1029),Panaboard!AF:AF,0))),"HH:MM")</f>
        <v/>
      </c>
      <c r="AI1029" t="str">
        <f>TEXT(IF(ISERROR(INDEX(Panaboard!R:R,MATCH(CONCATENATE(A1029,"-",T1029),Panaboard!AF:AF,0))),"",INDEX(Panaboard!R:R,MATCH(CONCATENATE(A1029,"-",T1029),Panaboard!AF:AF,0))),"HH:MM")</f>
        <v/>
      </c>
      <c r="AJ1029" t="str">
        <f>TEXT(IF(ISERROR(INDEX(Panaboard!S:S,MATCH(CONCATENATE(A1029,"-",T1029),Panaboard!AF:AF,0))),"",INDEX(Panaboard!S:S,MATCH(CONCATENATE(A1029,"-",T1029),Panaboard!AF:AF,0))),"HH:MM")</f>
        <v/>
      </c>
      <c r="AK1029" t="str">
        <f>IF(PResult!BC1029="","",PResult!BC1029)</f>
        <v/>
      </c>
      <c r="AL1029" t="str">
        <f>IF(PResult!BB1029="","",PResult!BB1029)</f>
        <v/>
      </c>
      <c r="AM1029" t="str">
        <f>IF(PResult!BE1029="","",PResult!BE1029)</f>
        <v/>
      </c>
      <c r="AN1029" t="str">
        <f>IF(PResult!BD1029="","",PResult!BD1029)</f>
        <v/>
      </c>
      <c r="AO1029" t="str">
        <f>IF(PResult!BF1029="","",PResult!BF1029)</f>
        <v/>
      </c>
      <c r="AP1029" t="str">
        <f>IF(ISERROR(INDEX(Panaboard!T:T,MATCH(CONCATENATE(A1029,"-",T1029),Panaboard!AF:AF,0))),"",INDEX(Panaboard!T:T,MATCH(CONCATENATE(A1029,"-",T1029),Panaboard!AF:AF,0)))</f>
        <v/>
      </c>
      <c r="AQ1029" t="str">
        <f>IF(ISERROR(INDEX(Panaboard!U:U,MATCH(CONCATENATE(A1029,"-",T1029),Panaboard!AF:AF,0))),"",INDEX(Panaboard!U:U,MATCH(CONCATENATE(A1029,"-",T1029),Panaboard!AF:AF,0)))</f>
        <v/>
      </c>
      <c r="AR1029" t="str">
        <f>IF(ISERROR(INDEX(Panaboard!V:V,MATCH(CONCATENATE(A1029,"-",T1029),Panaboard!AF:AF,0))),"",INDEX(Panaboard!V:V,MATCH(CONCATENATE(A1029,"-",T1029),Panaboard!AF:AF,0)))</f>
        <v/>
      </c>
      <c r="AS1029" t="str">
        <f>IF(ISERROR(INDEX(Panaboard!W:W,MATCH(CONCATENATE(A1029,"-",T1029),Panaboard!AF:AF,0))),"",INDEX(Panaboard!W:W,MATCH(CONCATENATE(A1029,"-",T1029),Panaboard!AF:AF,0)))</f>
        <v/>
      </c>
      <c r="AT1029" t="str">
        <f>IF(ISERROR(INDEX(Panaboard!X:X,MATCH(CONCATENATE(A1029,"-",T1029),Panaboard!AF:AF,0))),"",INDEX(Panaboard!X:X,MATCH(CONCATENATE(A1029,"-",T1029),Panaboard!AF:AF,0)))</f>
        <v/>
      </c>
      <c r="AU1029" t="str">
        <f>IF(ISERROR(INDEX(Panaboard!Y:Y,MATCH(CONCATENATE(A1029,"-",T1029),Panaboard!AF:AF,0))),"",INDEX(Panaboard!Y:Y,MATCH(CONCATENATE(A1029,"-",T1029),Panaboard!AF:AF,0)))</f>
        <v/>
      </c>
      <c r="AV1029" t="str">
        <f>IF(ISERROR(INDEX(Panaboard!Z:Z,MATCH(CONCATENATE(A1029,"-",T1029),Panaboard!AF:AF,0))),"",INDEX(Panaboard!Z:Z,MATCH(CONCATENATE(A1029,"-",T1029),Panaboard!AF:AF,0)))</f>
        <v/>
      </c>
      <c r="AW1029" t="str">
        <f>IF(ISERROR(INDEX(Panaboard!AA:AA,MATCH(CONCATENATE(A1029,"-",T1029),Panaboard!AF:AF,0))),"",INDEX(Panaboard!AA:AA,MATCH(CONCATENATE(A1029,"-",T1029),Panaboard!AF:AF,0)))</f>
        <v/>
      </c>
      <c r="AX1029" t="str">
        <f>IF(ISERROR(INDEX(Panaboard!AB:AB,MATCH(CONCATENATE(A1029,"-",T1029),Panaboard!AF:AF,0))),"",INDEX(Panaboard!AB:AB,MATCH(CONCATENATE(A1029,"-",T1029),Panaboard!AF:AF,0)))</f>
        <v/>
      </c>
      <c r="AY1029" t="str">
        <f>IF(ISERROR(INDEX(Panaboard!AC:AC,MATCH(CONCATENATE(A1029,"-",T1029),Panaboard!AF:AF,0))),"",INDEX(Panaboard!AC:AC,MATCH(CONCATENATE(A1029,"-",T1029),Panaboard!AF:AF,0)))</f>
        <v/>
      </c>
      <c r="AZ1029" t="str">
        <f>IF(OR(PResult!T1029="",PResult!T1029="(null)"),"",PResult!T1029)</f>
        <v/>
      </c>
      <c r="BA1029">
        <f>IF(PResult!O1029="",0,PResult!O1029)</f>
        <v>0</v>
      </c>
      <c r="BB1029" t="str">
        <f>IF(ISERROR(INDEX(Panaboard!N:N,MATCH(CONCATENATE(A1029,"-",T1029),Panaboard!AF:AF,0))),"",INDEX(Panaboard!N:N,MATCH(CONCATENATE(A1029,"-",T1029),Panaboard!AF:AF,0)))</f>
        <v/>
      </c>
      <c r="BC1029" t="str">
        <f t="shared" si="49"/>
        <v/>
      </c>
      <c r="BD1029" t="str">
        <f>IF(ISERROR(INDEX(Panaboard!AD:AD,MATCH(CONCATENATE(A1029,"-",T1029),Panaboard!AF:AF,0))),"",INDEX(Panaboard!AD:AD,MATCH(CONCATENATE(A1029,"-",T1029),Panaboard!AF:AF,0)))</f>
        <v/>
      </c>
      <c r="BE1029" t="str">
        <f>IF(ISERROR(INDEX(Panaboard!AE:AE,MATCH(CONCATENATE(A1029,"-",T1029),Panaboard!AF:AF,0))),"",INDEX(Panaboard!AE:AE,MATCH(CONCATENATE(A1029,"-",T1029),Panaboard!AF:AF,0)))</f>
        <v/>
      </c>
      <c r="BF1029">
        <f>IF(OR(UPPER(TRIM(PResult!R1029))="S",UPPER(TRIM(PResult!R1029))="P"),PResult!M1029,0)</f>
        <v>0</v>
      </c>
      <c r="BG1029" t="str">
        <f>IF(ISERROR(INDEX(Panaboard!L:L,MATCH(CONCATENATE(A1029,"-",T1029),Panaboard!AF:AF,0))),"",INDEX(Panaboard!L:L,MATCH(CONCATENATE(A1029,"-",T1029),Panaboard!AF:AF,0)))</f>
        <v/>
      </c>
      <c r="BH1029" t="str">
        <f>IF(ISERROR(INDEX(Panaboard!AG:AG,MATCH(CONCATENATE(A1029,"-",T1029),Panaboard!AF:AF,0))),"",INDEX(Panaboard!AG:AG,MATCH(CONCATENATE(A1029,"-",T1029),Panaboard!AF:AF,0)))</f>
        <v/>
      </c>
      <c r="BI1029" t="str">
        <f t="shared" si="50"/>
        <v/>
      </c>
      <c r="BJ1029" t="str">
        <f>IF(ISERROR(INDEX(CuttingList!F:F,MATCH(CONCATENATE(A1029,"-",T1029),CuttingList!E:E,0))),"",INDEX(CuttingList!F:F,MATCH(CONCATENATE(A1029,"-",T1029),CuttingList!E:E,0)))</f>
        <v/>
      </c>
    </row>
    <row r="1030" spans="1:62" x14ac:dyDescent="0.25">
      <c r="A1030" t="str">
        <f>IF(PResult!AL1030="","",PResult!AL1030)</f>
        <v/>
      </c>
      <c r="B1030" t="str">
        <f>IF(PResult!F1030="","",PResult!F1030)</f>
        <v/>
      </c>
      <c r="C1030" t="str">
        <f>IF(PResult!AN1030="","",PResult!AN1030)</f>
        <v/>
      </c>
      <c r="D1030" t="str">
        <f>IF(PResult!AO1030="","",PResult!AO1030)</f>
        <v/>
      </c>
      <c r="E1030" t="str">
        <f>IF(PResult!AP1030="","",PResult!AP1030)</f>
        <v/>
      </c>
      <c r="F1030" t="str">
        <f>IF(PResult!AQ1030="","",PResult!AQ1030)</f>
        <v/>
      </c>
      <c r="G1030">
        <f>IF(PResult!AR1030="",0,ROUND(PResult!AR1030,2))</f>
        <v>0</v>
      </c>
      <c r="I1030">
        <f>IF(OR(UPPER(TRIM(PResult!R1030))="S",UPPER(TRIM(PResult!R1030))="P"),PResult!O1030,0)</f>
        <v>0</v>
      </c>
      <c r="J1030" t="str">
        <f>IF(ISERROR(INDEX(Panaboard!J:J,MATCH(CONCATENATE(A1030,"-",T1030),Panaboard!AF:AF,0))),"",TRIM(INDEX(Panaboard!J:J,MATCH(CONCATENATE(A1030,"-",T1030),Panaboard!AF:AF,0))))</f>
        <v/>
      </c>
      <c r="K1030" t="str">
        <f>IF(ISERROR(INDEX(Panaboard!C:C,MATCH(CONCATENATE(A1030,"-",T1030),Panaboard!AF:AF,0))),"",INDEX(Panaboard!C:C,MATCH(CONCATENATE(A1030,"-",T1030),Panaboard!AF:AF,0)))</f>
        <v/>
      </c>
      <c r="L1030" t="str">
        <f>IF(ISERROR(INDEX(Panaboard!D:D,MATCH(CONCATENATE(A1030,"-",T1030),Panaboard!AF:AF,0))),"",INDEX(Panaboard!D:D,MATCH(CONCATENATE(A1030,"-",T1030),Panaboard!AF:AF,0)))</f>
        <v/>
      </c>
      <c r="M1030" t="str">
        <f>IF(ISERROR(INDEX(Panaboard!E:E,MATCH(CONCATENATE(A1030,"-",T1030),Panaboard!AF:AF,0))),"",INDEX(Panaboard!E:E,MATCH(CONCATENATE(A1030,"-",T1030),Panaboard!AF:AF,0)))</f>
        <v/>
      </c>
      <c r="N1030" t="str">
        <f>IF(ISERROR(INDEX(Panaboard!F:F,MATCH(CONCATENATE(A1030,"-",T1030),Panaboard!AF:AF,0))),"",INDEX(Panaboard!F:F,MATCH(CONCATENATE(A1030,"-",T1030),Panaboard!AF:AF,0)))</f>
        <v/>
      </c>
      <c r="O1030" t="str">
        <f>IF(ISERROR(INDEX(Panaboard!G:G,MATCH(CONCATENATE(A1030,"-",T1030),Panaboard!AF:AF,0))),"",INDEX(Panaboard!G:G,MATCH(CONCATENATE(A1030,"-",T1030),Panaboard!AF:AF,0)))</f>
        <v/>
      </c>
      <c r="P1030" t="str">
        <f t="shared" si="48"/>
        <v/>
      </c>
      <c r="Q1030" t="str">
        <f>IF(ISERROR(INDEX(Panaboard!H:H,MATCH(CONCATENATE(A1030,"-",T1030),Panaboard!AF:AF,0))),"",INDEX(Panaboard!H:H,MATCH(CONCATENATE(A1030,"-",T1030),Panaboard!AF:AF,0)))</f>
        <v/>
      </c>
      <c r="R1030" t="str">
        <f>IF(ISERROR(INDEX(Panaboard!I:I,MATCH(CONCATENATE(A1030,"-",T1030),Panaboard!AF:AF,0))),"",INDEX(Panaboard!I:I,MATCH(CONCATENATE(A1030,"-",T1030),Panaboard!AF:AF,0)))</f>
        <v/>
      </c>
      <c r="S1030" t="str">
        <f>CONCATENATE(PResult!AS1030,PResult!AT1030)</f>
        <v/>
      </c>
      <c r="T1030" t="str">
        <f>IF(PResult!BG1030="","",PResult!BG1030)</f>
        <v/>
      </c>
      <c r="U1030" t="str">
        <f>IF(PResult!Y1030="","",PResult!Y1030)</f>
        <v/>
      </c>
      <c r="V1030" t="str">
        <f>IF(PResult!AU1030="","",PResult!AU1030)</f>
        <v/>
      </c>
      <c r="W1030" t="str">
        <f>IF(PResult!R1030="","",UPPER(TRIM(PResult!R1030)))</f>
        <v/>
      </c>
      <c r="X1030" t="str">
        <f>IF(PResult!AV1030="","",PResult!AV1030)</f>
        <v/>
      </c>
      <c r="Y1030" t="str">
        <f>IF(PResult!AW1030="","",PResult!AW1030)</f>
        <v/>
      </c>
      <c r="Z1030" t="str">
        <f>IF(PResult!AX1030="","",PResult!AX1030)</f>
        <v/>
      </c>
      <c r="AA1030" t="str">
        <f>IF(PResult!AY1030="","",PResult!AY1030)</f>
        <v/>
      </c>
      <c r="AB1030" t="str">
        <f>IF(PResult!AZ1030="","",PResult!AZ1030)</f>
        <v/>
      </c>
      <c r="AC1030" t="str">
        <f>IF(PResult!BA1030="","",PResult!BA1030)</f>
        <v/>
      </c>
      <c r="AD1030" t="str">
        <f>IF(PResult!G1030="","",PResult!G1030)</f>
        <v/>
      </c>
      <c r="AE1030" t="str">
        <f>IF(PResult!H1030="","",PResult!H1030)</f>
        <v/>
      </c>
      <c r="AF1030">
        <f>IF(OR(PResult!I1030="(null)",PResult!I1030=""),0,PResult!I1030)</f>
        <v>0</v>
      </c>
      <c r="AG1030" t="str">
        <f>TEXT(IF(ISERROR(INDEX(Panaboard!P:P,MATCH(CONCATENATE(A1030,"-",T1030),Panaboard!AF:AF,0))),"",INDEX(Panaboard!P:P,MATCH(CONCATENATE(A1030,"-",T1030),Panaboard!AF:AF,0))),"HH:MM")</f>
        <v/>
      </c>
      <c r="AH1030" t="str">
        <f>TEXT(IF(ISERROR(INDEX(Panaboard!Q:Q,MATCH(CONCATENATE(A1030,"-",T1030),Panaboard!AF:AF,0))),"",INDEX(Panaboard!Q:Q,MATCH(CONCATENATE(A1030,"-",T1030),Panaboard!AF:AF,0))),"HH:MM")</f>
        <v/>
      </c>
      <c r="AI1030" t="str">
        <f>TEXT(IF(ISERROR(INDEX(Panaboard!R:R,MATCH(CONCATENATE(A1030,"-",T1030),Panaboard!AF:AF,0))),"",INDEX(Panaboard!R:R,MATCH(CONCATENATE(A1030,"-",T1030),Panaboard!AF:AF,0))),"HH:MM")</f>
        <v/>
      </c>
      <c r="AJ1030" t="str">
        <f>TEXT(IF(ISERROR(INDEX(Panaboard!S:S,MATCH(CONCATENATE(A1030,"-",T1030),Panaboard!AF:AF,0))),"",INDEX(Panaboard!S:S,MATCH(CONCATENATE(A1030,"-",T1030),Panaboard!AF:AF,0))),"HH:MM")</f>
        <v/>
      </c>
      <c r="AK1030" t="str">
        <f>IF(PResult!BC1030="","",PResult!BC1030)</f>
        <v/>
      </c>
      <c r="AL1030" t="str">
        <f>IF(PResult!BB1030="","",PResult!BB1030)</f>
        <v/>
      </c>
      <c r="AM1030" t="str">
        <f>IF(PResult!BE1030="","",PResult!BE1030)</f>
        <v/>
      </c>
      <c r="AN1030" t="str">
        <f>IF(PResult!BD1030="","",PResult!BD1030)</f>
        <v/>
      </c>
      <c r="AO1030" t="str">
        <f>IF(PResult!BF1030="","",PResult!BF1030)</f>
        <v/>
      </c>
      <c r="AP1030" t="str">
        <f>IF(ISERROR(INDEX(Panaboard!T:T,MATCH(CONCATENATE(A1030,"-",T1030),Panaboard!AF:AF,0))),"",INDEX(Panaboard!T:T,MATCH(CONCATENATE(A1030,"-",T1030),Panaboard!AF:AF,0)))</f>
        <v/>
      </c>
      <c r="AQ1030" t="str">
        <f>IF(ISERROR(INDEX(Panaboard!U:U,MATCH(CONCATENATE(A1030,"-",T1030),Panaboard!AF:AF,0))),"",INDEX(Panaboard!U:U,MATCH(CONCATENATE(A1030,"-",T1030),Panaboard!AF:AF,0)))</f>
        <v/>
      </c>
      <c r="AR1030" t="str">
        <f>IF(ISERROR(INDEX(Panaboard!V:V,MATCH(CONCATENATE(A1030,"-",T1030),Panaboard!AF:AF,0))),"",INDEX(Panaboard!V:V,MATCH(CONCATENATE(A1030,"-",T1030),Panaboard!AF:AF,0)))</f>
        <v/>
      </c>
      <c r="AS1030" t="str">
        <f>IF(ISERROR(INDEX(Panaboard!W:W,MATCH(CONCATENATE(A1030,"-",T1030),Panaboard!AF:AF,0))),"",INDEX(Panaboard!W:W,MATCH(CONCATENATE(A1030,"-",T1030),Panaboard!AF:AF,0)))</f>
        <v/>
      </c>
      <c r="AT1030" t="str">
        <f>IF(ISERROR(INDEX(Panaboard!X:X,MATCH(CONCATENATE(A1030,"-",T1030),Panaboard!AF:AF,0))),"",INDEX(Panaboard!X:X,MATCH(CONCATENATE(A1030,"-",T1030),Panaboard!AF:AF,0)))</f>
        <v/>
      </c>
      <c r="AU1030" t="str">
        <f>IF(ISERROR(INDEX(Panaboard!Y:Y,MATCH(CONCATENATE(A1030,"-",T1030),Panaboard!AF:AF,0))),"",INDEX(Panaboard!Y:Y,MATCH(CONCATENATE(A1030,"-",T1030),Panaboard!AF:AF,0)))</f>
        <v/>
      </c>
      <c r="AV1030" t="str">
        <f>IF(ISERROR(INDEX(Panaboard!Z:Z,MATCH(CONCATENATE(A1030,"-",T1030),Panaboard!AF:AF,0))),"",INDEX(Panaboard!Z:Z,MATCH(CONCATENATE(A1030,"-",T1030),Panaboard!AF:AF,0)))</f>
        <v/>
      </c>
      <c r="AW1030" t="str">
        <f>IF(ISERROR(INDEX(Panaboard!AA:AA,MATCH(CONCATENATE(A1030,"-",T1030),Panaboard!AF:AF,0))),"",INDEX(Panaboard!AA:AA,MATCH(CONCATENATE(A1030,"-",T1030),Panaboard!AF:AF,0)))</f>
        <v/>
      </c>
      <c r="AX1030" t="str">
        <f>IF(ISERROR(INDEX(Panaboard!AB:AB,MATCH(CONCATENATE(A1030,"-",T1030),Panaboard!AF:AF,0))),"",INDEX(Panaboard!AB:AB,MATCH(CONCATENATE(A1030,"-",T1030),Panaboard!AF:AF,0)))</f>
        <v/>
      </c>
      <c r="AY1030" t="str">
        <f>IF(ISERROR(INDEX(Panaboard!AC:AC,MATCH(CONCATENATE(A1030,"-",T1030),Panaboard!AF:AF,0))),"",INDEX(Panaboard!AC:AC,MATCH(CONCATENATE(A1030,"-",T1030),Panaboard!AF:AF,0)))</f>
        <v/>
      </c>
      <c r="AZ1030" t="str">
        <f>IF(OR(PResult!T1030="",PResult!T1030="(null)"),"",PResult!T1030)</f>
        <v/>
      </c>
      <c r="BA1030">
        <f>IF(PResult!O1030="",0,PResult!O1030)</f>
        <v>0</v>
      </c>
      <c r="BB1030" t="str">
        <f>IF(ISERROR(INDEX(Panaboard!N:N,MATCH(CONCATENATE(A1030,"-",T1030),Panaboard!AF:AF,0))),"",INDEX(Panaboard!N:N,MATCH(CONCATENATE(A1030,"-",T1030),Panaboard!AF:AF,0)))</f>
        <v/>
      </c>
      <c r="BC1030" t="str">
        <f t="shared" si="49"/>
        <v/>
      </c>
      <c r="BD1030" t="str">
        <f>IF(ISERROR(INDEX(Panaboard!AD:AD,MATCH(CONCATENATE(A1030,"-",T1030),Panaboard!AF:AF,0))),"",INDEX(Panaboard!AD:AD,MATCH(CONCATENATE(A1030,"-",T1030),Panaboard!AF:AF,0)))</f>
        <v/>
      </c>
      <c r="BE1030" t="str">
        <f>IF(ISERROR(INDEX(Panaboard!AE:AE,MATCH(CONCATENATE(A1030,"-",T1030),Panaboard!AF:AF,0))),"",INDEX(Panaboard!AE:AE,MATCH(CONCATENATE(A1030,"-",T1030),Panaboard!AF:AF,0)))</f>
        <v/>
      </c>
      <c r="BF1030">
        <f>IF(OR(UPPER(TRIM(PResult!R1030))="S",UPPER(TRIM(PResult!R1030))="P"),PResult!M1030,0)</f>
        <v>0</v>
      </c>
      <c r="BG1030" t="str">
        <f>IF(ISERROR(INDEX(Panaboard!L:L,MATCH(CONCATENATE(A1030,"-",T1030),Panaboard!AF:AF,0))),"",INDEX(Panaboard!L:L,MATCH(CONCATENATE(A1030,"-",T1030),Panaboard!AF:AF,0)))</f>
        <v/>
      </c>
      <c r="BH1030" t="str">
        <f>IF(ISERROR(INDEX(Panaboard!AG:AG,MATCH(CONCATENATE(A1030,"-",T1030),Panaboard!AF:AF,0))),"",INDEX(Panaboard!AG:AG,MATCH(CONCATENATE(A1030,"-",T1030),Panaboard!AF:AF,0)))</f>
        <v/>
      </c>
      <c r="BI1030" t="str">
        <f t="shared" si="50"/>
        <v/>
      </c>
      <c r="BJ1030" t="str">
        <f>IF(ISERROR(INDEX(CuttingList!F:F,MATCH(CONCATENATE(A1030,"-",T1030),CuttingList!E:E,0))),"",INDEX(CuttingList!F:F,MATCH(CONCATENATE(A1030,"-",T1030),CuttingList!E:E,0)))</f>
        <v/>
      </c>
    </row>
    <row r="1031" spans="1:62" x14ac:dyDescent="0.25">
      <c r="A1031" t="str">
        <f>IF(PResult!AL1031="","",PResult!AL1031)</f>
        <v/>
      </c>
      <c r="B1031" t="str">
        <f>IF(PResult!F1031="","",PResult!F1031)</f>
        <v/>
      </c>
      <c r="C1031" t="str">
        <f>IF(PResult!AN1031="","",PResult!AN1031)</f>
        <v/>
      </c>
      <c r="D1031" t="str">
        <f>IF(PResult!AO1031="","",PResult!AO1031)</f>
        <v/>
      </c>
      <c r="E1031" t="str">
        <f>IF(PResult!AP1031="","",PResult!AP1031)</f>
        <v/>
      </c>
      <c r="F1031" t="str">
        <f>IF(PResult!AQ1031="","",PResult!AQ1031)</f>
        <v/>
      </c>
      <c r="G1031">
        <f>IF(PResult!AR1031="",0,ROUND(PResult!AR1031,2))</f>
        <v>0</v>
      </c>
      <c r="I1031">
        <f>IF(OR(UPPER(TRIM(PResult!R1031))="S",UPPER(TRIM(PResult!R1031))="P"),PResult!O1031,0)</f>
        <v>0</v>
      </c>
      <c r="J1031" t="str">
        <f>IF(ISERROR(INDEX(Panaboard!J:J,MATCH(CONCATENATE(A1031,"-",T1031),Panaboard!AF:AF,0))),"",TRIM(INDEX(Panaboard!J:J,MATCH(CONCATENATE(A1031,"-",T1031),Panaboard!AF:AF,0))))</f>
        <v/>
      </c>
      <c r="K1031" t="str">
        <f>IF(ISERROR(INDEX(Panaboard!C:C,MATCH(CONCATENATE(A1031,"-",T1031),Panaboard!AF:AF,0))),"",INDEX(Panaboard!C:C,MATCH(CONCATENATE(A1031,"-",T1031),Panaboard!AF:AF,0)))</f>
        <v/>
      </c>
      <c r="L1031" t="str">
        <f>IF(ISERROR(INDEX(Panaboard!D:D,MATCH(CONCATENATE(A1031,"-",T1031),Panaboard!AF:AF,0))),"",INDEX(Panaboard!D:D,MATCH(CONCATENATE(A1031,"-",T1031),Panaboard!AF:AF,0)))</f>
        <v/>
      </c>
      <c r="M1031" t="str">
        <f>IF(ISERROR(INDEX(Panaboard!E:E,MATCH(CONCATENATE(A1031,"-",T1031),Panaboard!AF:AF,0))),"",INDEX(Panaboard!E:E,MATCH(CONCATENATE(A1031,"-",T1031),Panaboard!AF:AF,0)))</f>
        <v/>
      </c>
      <c r="N1031" t="str">
        <f>IF(ISERROR(INDEX(Panaboard!F:F,MATCH(CONCATENATE(A1031,"-",T1031),Panaboard!AF:AF,0))),"",INDEX(Panaboard!F:F,MATCH(CONCATENATE(A1031,"-",T1031),Panaboard!AF:AF,0)))</f>
        <v/>
      </c>
      <c r="O1031" t="str">
        <f>IF(ISERROR(INDEX(Panaboard!G:G,MATCH(CONCATENATE(A1031,"-",T1031),Panaboard!AF:AF,0))),"",INDEX(Panaboard!G:G,MATCH(CONCATENATE(A1031,"-",T1031),Panaboard!AF:AF,0)))</f>
        <v/>
      </c>
      <c r="P1031" t="str">
        <f t="shared" si="48"/>
        <v/>
      </c>
      <c r="Q1031" t="str">
        <f>IF(ISERROR(INDEX(Panaboard!H:H,MATCH(CONCATENATE(A1031,"-",T1031),Panaboard!AF:AF,0))),"",INDEX(Panaboard!H:H,MATCH(CONCATENATE(A1031,"-",T1031),Panaboard!AF:AF,0)))</f>
        <v/>
      </c>
      <c r="R1031" t="str">
        <f>IF(ISERROR(INDEX(Panaboard!I:I,MATCH(CONCATENATE(A1031,"-",T1031),Panaboard!AF:AF,0))),"",INDEX(Panaboard!I:I,MATCH(CONCATENATE(A1031,"-",T1031),Panaboard!AF:AF,0)))</f>
        <v/>
      </c>
      <c r="S1031" t="str">
        <f>CONCATENATE(PResult!AS1031,PResult!AT1031)</f>
        <v/>
      </c>
      <c r="T1031" t="str">
        <f>IF(PResult!BG1031="","",PResult!BG1031)</f>
        <v/>
      </c>
      <c r="U1031" t="str">
        <f>IF(PResult!Y1031="","",PResult!Y1031)</f>
        <v/>
      </c>
      <c r="V1031" t="str">
        <f>IF(PResult!AU1031="","",PResult!AU1031)</f>
        <v/>
      </c>
      <c r="W1031" t="str">
        <f>IF(PResult!R1031="","",UPPER(TRIM(PResult!R1031)))</f>
        <v/>
      </c>
      <c r="X1031" t="str">
        <f>IF(PResult!AV1031="","",PResult!AV1031)</f>
        <v/>
      </c>
      <c r="Y1031" t="str">
        <f>IF(PResult!AW1031="","",PResult!AW1031)</f>
        <v/>
      </c>
      <c r="Z1031" t="str">
        <f>IF(PResult!AX1031="","",PResult!AX1031)</f>
        <v/>
      </c>
      <c r="AA1031" t="str">
        <f>IF(PResult!AY1031="","",PResult!AY1031)</f>
        <v/>
      </c>
      <c r="AB1031" t="str">
        <f>IF(PResult!AZ1031="","",PResult!AZ1031)</f>
        <v/>
      </c>
      <c r="AC1031" t="str">
        <f>IF(PResult!BA1031="","",PResult!BA1031)</f>
        <v/>
      </c>
      <c r="AD1031" t="str">
        <f>IF(PResult!G1031="","",PResult!G1031)</f>
        <v/>
      </c>
      <c r="AE1031" t="str">
        <f>IF(PResult!H1031="","",PResult!H1031)</f>
        <v/>
      </c>
      <c r="AF1031">
        <f>IF(OR(PResult!I1031="(null)",PResult!I1031=""),0,PResult!I1031)</f>
        <v>0</v>
      </c>
      <c r="AG1031" t="str">
        <f>TEXT(IF(ISERROR(INDEX(Panaboard!P:P,MATCH(CONCATENATE(A1031,"-",T1031),Panaboard!AF:AF,0))),"",INDEX(Panaboard!P:P,MATCH(CONCATENATE(A1031,"-",T1031),Panaboard!AF:AF,0))),"HH:MM")</f>
        <v/>
      </c>
      <c r="AH1031" t="str">
        <f>TEXT(IF(ISERROR(INDEX(Panaboard!Q:Q,MATCH(CONCATENATE(A1031,"-",T1031),Panaboard!AF:AF,0))),"",INDEX(Panaboard!Q:Q,MATCH(CONCATENATE(A1031,"-",T1031),Panaboard!AF:AF,0))),"HH:MM")</f>
        <v/>
      </c>
      <c r="AI1031" t="str">
        <f>TEXT(IF(ISERROR(INDEX(Panaboard!R:R,MATCH(CONCATENATE(A1031,"-",T1031),Panaboard!AF:AF,0))),"",INDEX(Panaboard!R:R,MATCH(CONCATENATE(A1031,"-",T1031),Panaboard!AF:AF,0))),"HH:MM")</f>
        <v/>
      </c>
      <c r="AJ1031" t="str">
        <f>TEXT(IF(ISERROR(INDEX(Panaboard!S:S,MATCH(CONCATENATE(A1031,"-",T1031),Panaboard!AF:AF,0))),"",INDEX(Panaboard!S:S,MATCH(CONCATENATE(A1031,"-",T1031),Panaboard!AF:AF,0))),"HH:MM")</f>
        <v/>
      </c>
      <c r="AK1031" t="str">
        <f>IF(PResult!BC1031="","",PResult!BC1031)</f>
        <v/>
      </c>
      <c r="AL1031" t="str">
        <f>IF(PResult!BB1031="","",PResult!BB1031)</f>
        <v/>
      </c>
      <c r="AM1031" t="str">
        <f>IF(PResult!BE1031="","",PResult!BE1031)</f>
        <v/>
      </c>
      <c r="AN1031" t="str">
        <f>IF(PResult!BD1031="","",PResult!BD1031)</f>
        <v/>
      </c>
      <c r="AO1031" t="str">
        <f>IF(PResult!BF1031="","",PResult!BF1031)</f>
        <v/>
      </c>
      <c r="AP1031" t="str">
        <f>IF(ISERROR(INDEX(Panaboard!T:T,MATCH(CONCATENATE(A1031,"-",T1031),Panaboard!AF:AF,0))),"",INDEX(Panaboard!T:T,MATCH(CONCATENATE(A1031,"-",T1031),Panaboard!AF:AF,0)))</f>
        <v/>
      </c>
      <c r="AQ1031" t="str">
        <f>IF(ISERROR(INDEX(Panaboard!U:U,MATCH(CONCATENATE(A1031,"-",T1031),Panaboard!AF:AF,0))),"",INDEX(Panaboard!U:U,MATCH(CONCATENATE(A1031,"-",T1031),Panaboard!AF:AF,0)))</f>
        <v/>
      </c>
      <c r="AR1031" t="str">
        <f>IF(ISERROR(INDEX(Panaboard!V:V,MATCH(CONCATENATE(A1031,"-",T1031),Panaboard!AF:AF,0))),"",INDEX(Panaboard!V:V,MATCH(CONCATENATE(A1031,"-",T1031),Panaboard!AF:AF,0)))</f>
        <v/>
      </c>
      <c r="AS1031" t="str">
        <f>IF(ISERROR(INDEX(Panaboard!W:W,MATCH(CONCATENATE(A1031,"-",T1031),Panaboard!AF:AF,0))),"",INDEX(Panaboard!W:W,MATCH(CONCATENATE(A1031,"-",T1031),Panaboard!AF:AF,0)))</f>
        <v/>
      </c>
      <c r="AT1031" t="str">
        <f>IF(ISERROR(INDEX(Panaboard!X:X,MATCH(CONCATENATE(A1031,"-",T1031),Panaboard!AF:AF,0))),"",INDEX(Panaboard!X:X,MATCH(CONCATENATE(A1031,"-",T1031),Panaboard!AF:AF,0)))</f>
        <v/>
      </c>
      <c r="AU1031" t="str">
        <f>IF(ISERROR(INDEX(Panaboard!Y:Y,MATCH(CONCATENATE(A1031,"-",T1031),Panaboard!AF:AF,0))),"",INDEX(Panaboard!Y:Y,MATCH(CONCATENATE(A1031,"-",T1031),Panaboard!AF:AF,0)))</f>
        <v/>
      </c>
      <c r="AV1031" t="str">
        <f>IF(ISERROR(INDEX(Panaboard!Z:Z,MATCH(CONCATENATE(A1031,"-",T1031),Panaboard!AF:AF,0))),"",INDEX(Panaboard!Z:Z,MATCH(CONCATENATE(A1031,"-",T1031),Panaboard!AF:AF,0)))</f>
        <v/>
      </c>
      <c r="AW1031" t="str">
        <f>IF(ISERROR(INDEX(Panaboard!AA:AA,MATCH(CONCATENATE(A1031,"-",T1031),Panaboard!AF:AF,0))),"",INDEX(Panaboard!AA:AA,MATCH(CONCATENATE(A1031,"-",T1031),Panaboard!AF:AF,0)))</f>
        <v/>
      </c>
      <c r="AX1031" t="str">
        <f>IF(ISERROR(INDEX(Panaboard!AB:AB,MATCH(CONCATENATE(A1031,"-",T1031),Panaboard!AF:AF,0))),"",INDEX(Panaboard!AB:AB,MATCH(CONCATENATE(A1031,"-",T1031),Panaboard!AF:AF,0)))</f>
        <v/>
      </c>
      <c r="AY1031" t="str">
        <f>IF(ISERROR(INDEX(Panaboard!AC:AC,MATCH(CONCATENATE(A1031,"-",T1031),Panaboard!AF:AF,0))),"",INDEX(Panaboard!AC:AC,MATCH(CONCATENATE(A1031,"-",T1031),Panaboard!AF:AF,0)))</f>
        <v/>
      </c>
      <c r="AZ1031" t="str">
        <f>IF(OR(PResult!T1031="",PResult!T1031="(null)"),"",PResult!T1031)</f>
        <v/>
      </c>
      <c r="BA1031">
        <f>IF(PResult!O1031="",0,PResult!O1031)</f>
        <v>0</v>
      </c>
      <c r="BB1031" t="str">
        <f>IF(ISERROR(INDEX(Panaboard!N:N,MATCH(CONCATENATE(A1031,"-",T1031),Panaboard!AF:AF,0))),"",INDEX(Panaboard!N:N,MATCH(CONCATENATE(A1031,"-",T1031),Panaboard!AF:AF,0)))</f>
        <v/>
      </c>
      <c r="BC1031" t="str">
        <f t="shared" si="49"/>
        <v/>
      </c>
      <c r="BD1031" t="str">
        <f>IF(ISERROR(INDEX(Panaboard!AD:AD,MATCH(CONCATENATE(A1031,"-",T1031),Panaboard!AF:AF,0))),"",INDEX(Panaboard!AD:AD,MATCH(CONCATENATE(A1031,"-",T1031),Panaboard!AF:AF,0)))</f>
        <v/>
      </c>
      <c r="BE1031" t="str">
        <f>IF(ISERROR(INDEX(Panaboard!AE:AE,MATCH(CONCATENATE(A1031,"-",T1031),Panaboard!AF:AF,0))),"",INDEX(Panaboard!AE:AE,MATCH(CONCATENATE(A1031,"-",T1031),Panaboard!AF:AF,0)))</f>
        <v/>
      </c>
      <c r="BF1031">
        <f>IF(OR(UPPER(TRIM(PResult!R1031))="S",UPPER(TRIM(PResult!R1031))="P"),PResult!M1031,0)</f>
        <v>0</v>
      </c>
      <c r="BG1031" t="str">
        <f>IF(ISERROR(INDEX(Panaboard!L:L,MATCH(CONCATENATE(A1031,"-",T1031),Panaboard!AF:AF,0))),"",INDEX(Panaboard!L:L,MATCH(CONCATENATE(A1031,"-",T1031),Panaboard!AF:AF,0)))</f>
        <v/>
      </c>
      <c r="BH1031" t="str">
        <f>IF(ISERROR(INDEX(Panaboard!AG:AG,MATCH(CONCATENATE(A1031,"-",T1031),Panaboard!AF:AF,0))),"",INDEX(Panaboard!AG:AG,MATCH(CONCATENATE(A1031,"-",T1031),Panaboard!AF:AF,0)))</f>
        <v/>
      </c>
      <c r="BI1031" t="str">
        <f t="shared" si="50"/>
        <v/>
      </c>
      <c r="BJ1031" t="str">
        <f>IF(ISERROR(INDEX(CuttingList!F:F,MATCH(CONCATENATE(A1031,"-",T1031),CuttingList!E:E,0))),"",INDEX(CuttingList!F:F,MATCH(CONCATENATE(A1031,"-",T1031),CuttingList!E:E,0)))</f>
        <v/>
      </c>
    </row>
    <row r="1032" spans="1:62" x14ac:dyDescent="0.25">
      <c r="A1032" t="str">
        <f>IF(PResult!AL1032="","",PResult!AL1032)</f>
        <v/>
      </c>
      <c r="B1032" t="str">
        <f>IF(PResult!F1032="","",PResult!F1032)</f>
        <v/>
      </c>
      <c r="C1032" t="str">
        <f>IF(PResult!AN1032="","",PResult!AN1032)</f>
        <v/>
      </c>
      <c r="D1032" t="str">
        <f>IF(PResult!AO1032="","",PResult!AO1032)</f>
        <v/>
      </c>
      <c r="E1032" t="str">
        <f>IF(PResult!AP1032="","",PResult!AP1032)</f>
        <v/>
      </c>
      <c r="F1032" t="str">
        <f>IF(PResult!AQ1032="","",PResult!AQ1032)</f>
        <v/>
      </c>
      <c r="G1032">
        <f>IF(PResult!AR1032="",0,ROUND(PResult!AR1032,2))</f>
        <v>0</v>
      </c>
      <c r="I1032">
        <f>IF(OR(UPPER(TRIM(PResult!R1032))="S",UPPER(TRIM(PResult!R1032))="P"),PResult!O1032,0)</f>
        <v>0</v>
      </c>
      <c r="J1032" t="str">
        <f>IF(ISERROR(INDEX(Panaboard!J:J,MATCH(CONCATENATE(A1032,"-",T1032),Panaboard!AF:AF,0))),"",TRIM(INDEX(Panaboard!J:J,MATCH(CONCATENATE(A1032,"-",T1032),Panaboard!AF:AF,0))))</f>
        <v/>
      </c>
      <c r="K1032" t="str">
        <f>IF(ISERROR(INDEX(Panaboard!C:C,MATCH(CONCATENATE(A1032,"-",T1032),Panaboard!AF:AF,0))),"",INDEX(Panaboard!C:C,MATCH(CONCATENATE(A1032,"-",T1032),Panaboard!AF:AF,0)))</f>
        <v/>
      </c>
      <c r="L1032" t="str">
        <f>IF(ISERROR(INDEX(Panaboard!D:D,MATCH(CONCATENATE(A1032,"-",T1032),Panaboard!AF:AF,0))),"",INDEX(Panaboard!D:D,MATCH(CONCATENATE(A1032,"-",T1032),Panaboard!AF:AF,0)))</f>
        <v/>
      </c>
      <c r="M1032" t="str">
        <f>IF(ISERROR(INDEX(Panaboard!E:E,MATCH(CONCATENATE(A1032,"-",T1032),Panaboard!AF:AF,0))),"",INDEX(Panaboard!E:E,MATCH(CONCATENATE(A1032,"-",T1032),Panaboard!AF:AF,0)))</f>
        <v/>
      </c>
      <c r="N1032" t="str">
        <f>IF(ISERROR(INDEX(Panaboard!F:F,MATCH(CONCATENATE(A1032,"-",T1032),Panaboard!AF:AF,0))),"",INDEX(Panaboard!F:F,MATCH(CONCATENATE(A1032,"-",T1032),Panaboard!AF:AF,0)))</f>
        <v/>
      </c>
      <c r="O1032" t="str">
        <f>IF(ISERROR(INDEX(Panaboard!G:G,MATCH(CONCATENATE(A1032,"-",T1032),Panaboard!AF:AF,0))),"",INDEX(Panaboard!G:G,MATCH(CONCATENATE(A1032,"-",T1032),Panaboard!AF:AF,0)))</f>
        <v/>
      </c>
      <c r="P1032" t="str">
        <f t="shared" si="48"/>
        <v/>
      </c>
      <c r="Q1032" t="str">
        <f>IF(ISERROR(INDEX(Panaboard!H:H,MATCH(CONCATENATE(A1032,"-",T1032),Panaboard!AF:AF,0))),"",INDEX(Panaboard!H:H,MATCH(CONCATENATE(A1032,"-",T1032),Panaboard!AF:AF,0)))</f>
        <v/>
      </c>
      <c r="R1032" t="str">
        <f>IF(ISERROR(INDEX(Panaboard!I:I,MATCH(CONCATENATE(A1032,"-",T1032),Panaboard!AF:AF,0))),"",INDEX(Panaboard!I:I,MATCH(CONCATENATE(A1032,"-",T1032),Panaboard!AF:AF,0)))</f>
        <v/>
      </c>
      <c r="S1032" t="str">
        <f>CONCATENATE(PResult!AS1032,PResult!AT1032)</f>
        <v/>
      </c>
      <c r="T1032" t="str">
        <f>IF(PResult!BG1032="","",PResult!BG1032)</f>
        <v/>
      </c>
      <c r="U1032" t="str">
        <f>IF(PResult!Y1032="","",PResult!Y1032)</f>
        <v/>
      </c>
      <c r="V1032" t="str">
        <f>IF(PResult!AU1032="","",PResult!AU1032)</f>
        <v/>
      </c>
      <c r="W1032" t="str">
        <f>IF(PResult!R1032="","",UPPER(TRIM(PResult!R1032)))</f>
        <v/>
      </c>
      <c r="X1032" t="str">
        <f>IF(PResult!AV1032="","",PResult!AV1032)</f>
        <v/>
      </c>
      <c r="Y1032" t="str">
        <f>IF(PResult!AW1032="","",PResult!AW1032)</f>
        <v/>
      </c>
      <c r="Z1032" t="str">
        <f>IF(PResult!AX1032="","",PResult!AX1032)</f>
        <v/>
      </c>
      <c r="AA1032" t="str">
        <f>IF(PResult!AY1032="","",PResult!AY1032)</f>
        <v/>
      </c>
      <c r="AB1032" t="str">
        <f>IF(PResult!AZ1032="","",PResult!AZ1032)</f>
        <v/>
      </c>
      <c r="AC1032" t="str">
        <f>IF(PResult!BA1032="","",PResult!BA1032)</f>
        <v/>
      </c>
      <c r="AD1032" t="str">
        <f>IF(PResult!G1032="","",PResult!G1032)</f>
        <v/>
      </c>
      <c r="AE1032" t="str">
        <f>IF(PResult!H1032="","",PResult!H1032)</f>
        <v/>
      </c>
      <c r="AF1032">
        <f>IF(OR(PResult!I1032="(null)",PResult!I1032=""),0,PResult!I1032)</f>
        <v>0</v>
      </c>
      <c r="AG1032" t="str">
        <f>TEXT(IF(ISERROR(INDEX(Panaboard!P:P,MATCH(CONCATENATE(A1032,"-",T1032),Panaboard!AF:AF,0))),"",INDEX(Panaboard!P:P,MATCH(CONCATENATE(A1032,"-",T1032),Panaboard!AF:AF,0))),"HH:MM")</f>
        <v/>
      </c>
      <c r="AH1032" t="str">
        <f>TEXT(IF(ISERROR(INDEX(Panaboard!Q:Q,MATCH(CONCATENATE(A1032,"-",T1032),Panaboard!AF:AF,0))),"",INDEX(Panaboard!Q:Q,MATCH(CONCATENATE(A1032,"-",T1032),Panaboard!AF:AF,0))),"HH:MM")</f>
        <v/>
      </c>
      <c r="AI1032" t="str">
        <f>TEXT(IF(ISERROR(INDEX(Panaboard!R:R,MATCH(CONCATENATE(A1032,"-",T1032),Panaboard!AF:AF,0))),"",INDEX(Panaboard!R:R,MATCH(CONCATENATE(A1032,"-",T1032),Panaboard!AF:AF,0))),"HH:MM")</f>
        <v/>
      </c>
      <c r="AJ1032" t="str">
        <f>TEXT(IF(ISERROR(INDEX(Panaboard!S:S,MATCH(CONCATENATE(A1032,"-",T1032),Panaboard!AF:AF,0))),"",INDEX(Panaboard!S:S,MATCH(CONCATENATE(A1032,"-",T1032),Panaboard!AF:AF,0))),"HH:MM")</f>
        <v/>
      </c>
      <c r="AK1032" t="str">
        <f>IF(PResult!BC1032="","",PResult!BC1032)</f>
        <v/>
      </c>
      <c r="AL1032" t="str">
        <f>IF(PResult!BB1032="","",PResult!BB1032)</f>
        <v/>
      </c>
      <c r="AM1032" t="str">
        <f>IF(PResult!BE1032="","",PResult!BE1032)</f>
        <v/>
      </c>
      <c r="AN1032" t="str">
        <f>IF(PResult!BD1032="","",PResult!BD1032)</f>
        <v/>
      </c>
      <c r="AO1032" t="str">
        <f>IF(PResult!BF1032="","",PResult!BF1032)</f>
        <v/>
      </c>
      <c r="AP1032" t="str">
        <f>IF(ISERROR(INDEX(Panaboard!T:T,MATCH(CONCATENATE(A1032,"-",T1032),Panaboard!AF:AF,0))),"",INDEX(Panaboard!T:T,MATCH(CONCATENATE(A1032,"-",T1032),Panaboard!AF:AF,0)))</f>
        <v/>
      </c>
      <c r="AQ1032" t="str">
        <f>IF(ISERROR(INDEX(Panaboard!U:U,MATCH(CONCATENATE(A1032,"-",T1032),Panaboard!AF:AF,0))),"",INDEX(Panaboard!U:U,MATCH(CONCATENATE(A1032,"-",T1032),Panaboard!AF:AF,0)))</f>
        <v/>
      </c>
      <c r="AR1032" t="str">
        <f>IF(ISERROR(INDEX(Panaboard!V:V,MATCH(CONCATENATE(A1032,"-",T1032),Panaboard!AF:AF,0))),"",INDEX(Panaboard!V:V,MATCH(CONCATENATE(A1032,"-",T1032),Panaboard!AF:AF,0)))</f>
        <v/>
      </c>
      <c r="AS1032" t="str">
        <f>IF(ISERROR(INDEX(Panaboard!W:W,MATCH(CONCATENATE(A1032,"-",T1032),Panaboard!AF:AF,0))),"",INDEX(Panaboard!W:W,MATCH(CONCATENATE(A1032,"-",T1032),Panaboard!AF:AF,0)))</f>
        <v/>
      </c>
      <c r="AT1032" t="str">
        <f>IF(ISERROR(INDEX(Panaboard!X:X,MATCH(CONCATENATE(A1032,"-",T1032),Panaboard!AF:AF,0))),"",INDEX(Panaboard!X:X,MATCH(CONCATENATE(A1032,"-",T1032),Panaboard!AF:AF,0)))</f>
        <v/>
      </c>
      <c r="AU1032" t="str">
        <f>IF(ISERROR(INDEX(Panaboard!Y:Y,MATCH(CONCATENATE(A1032,"-",T1032),Panaboard!AF:AF,0))),"",INDEX(Panaboard!Y:Y,MATCH(CONCATENATE(A1032,"-",T1032),Panaboard!AF:AF,0)))</f>
        <v/>
      </c>
      <c r="AV1032" t="str">
        <f>IF(ISERROR(INDEX(Panaboard!Z:Z,MATCH(CONCATENATE(A1032,"-",T1032),Panaboard!AF:AF,0))),"",INDEX(Panaboard!Z:Z,MATCH(CONCATENATE(A1032,"-",T1032),Panaboard!AF:AF,0)))</f>
        <v/>
      </c>
      <c r="AW1032" t="str">
        <f>IF(ISERROR(INDEX(Panaboard!AA:AA,MATCH(CONCATENATE(A1032,"-",T1032),Panaboard!AF:AF,0))),"",INDEX(Panaboard!AA:AA,MATCH(CONCATENATE(A1032,"-",T1032),Panaboard!AF:AF,0)))</f>
        <v/>
      </c>
      <c r="AX1032" t="str">
        <f>IF(ISERROR(INDEX(Panaboard!AB:AB,MATCH(CONCATENATE(A1032,"-",T1032),Panaboard!AF:AF,0))),"",INDEX(Panaboard!AB:AB,MATCH(CONCATENATE(A1032,"-",T1032),Panaboard!AF:AF,0)))</f>
        <v/>
      </c>
      <c r="AY1032" t="str">
        <f>IF(ISERROR(INDEX(Panaboard!AC:AC,MATCH(CONCATENATE(A1032,"-",T1032),Panaboard!AF:AF,0))),"",INDEX(Panaboard!AC:AC,MATCH(CONCATENATE(A1032,"-",T1032),Panaboard!AF:AF,0)))</f>
        <v/>
      </c>
      <c r="AZ1032" t="str">
        <f>IF(OR(PResult!T1032="",PResult!T1032="(null)"),"",PResult!T1032)</f>
        <v/>
      </c>
      <c r="BA1032">
        <f>IF(PResult!O1032="",0,PResult!O1032)</f>
        <v>0</v>
      </c>
      <c r="BB1032" t="str">
        <f>IF(ISERROR(INDEX(Panaboard!N:N,MATCH(CONCATENATE(A1032,"-",T1032),Panaboard!AF:AF,0))),"",INDEX(Panaboard!N:N,MATCH(CONCATENATE(A1032,"-",T1032),Panaboard!AF:AF,0)))</f>
        <v/>
      </c>
      <c r="BC1032" t="str">
        <f t="shared" si="49"/>
        <v/>
      </c>
      <c r="BD1032" t="str">
        <f>IF(ISERROR(INDEX(Panaboard!AD:AD,MATCH(CONCATENATE(A1032,"-",T1032),Panaboard!AF:AF,0))),"",INDEX(Panaboard!AD:AD,MATCH(CONCATENATE(A1032,"-",T1032),Panaboard!AF:AF,0)))</f>
        <v/>
      </c>
      <c r="BE1032" t="str">
        <f>IF(ISERROR(INDEX(Panaboard!AE:AE,MATCH(CONCATENATE(A1032,"-",T1032),Panaboard!AF:AF,0))),"",INDEX(Panaboard!AE:AE,MATCH(CONCATENATE(A1032,"-",T1032),Panaboard!AF:AF,0)))</f>
        <v/>
      </c>
      <c r="BF1032">
        <f>IF(OR(UPPER(TRIM(PResult!R1032))="S",UPPER(TRIM(PResult!R1032))="P"),PResult!M1032,0)</f>
        <v>0</v>
      </c>
      <c r="BG1032" t="str">
        <f>IF(ISERROR(INDEX(Panaboard!L:L,MATCH(CONCATENATE(A1032,"-",T1032),Panaboard!AF:AF,0))),"",INDEX(Panaboard!L:L,MATCH(CONCATENATE(A1032,"-",T1032),Panaboard!AF:AF,0)))</f>
        <v/>
      </c>
      <c r="BH1032" t="str">
        <f>IF(ISERROR(INDEX(Panaboard!AG:AG,MATCH(CONCATENATE(A1032,"-",T1032),Panaboard!AF:AF,0))),"",INDEX(Panaboard!AG:AG,MATCH(CONCATENATE(A1032,"-",T1032),Panaboard!AF:AF,0)))</f>
        <v/>
      </c>
      <c r="BI1032" t="str">
        <f t="shared" si="50"/>
        <v/>
      </c>
      <c r="BJ1032" t="str">
        <f>IF(ISERROR(INDEX(CuttingList!F:F,MATCH(CONCATENATE(A1032,"-",T1032),CuttingList!E:E,0))),"",INDEX(CuttingList!F:F,MATCH(CONCATENATE(A1032,"-",T1032),CuttingList!E:E,0)))</f>
        <v/>
      </c>
    </row>
    <row r="1033" spans="1:62" x14ac:dyDescent="0.25">
      <c r="A1033" t="str">
        <f>IF(PResult!AL1033="","",PResult!AL1033)</f>
        <v/>
      </c>
      <c r="B1033" t="str">
        <f>IF(PResult!F1033="","",PResult!F1033)</f>
        <v/>
      </c>
      <c r="C1033" t="str">
        <f>IF(PResult!AN1033="","",PResult!AN1033)</f>
        <v/>
      </c>
      <c r="D1033" t="str">
        <f>IF(PResult!AO1033="","",PResult!AO1033)</f>
        <v/>
      </c>
      <c r="E1033" t="str">
        <f>IF(PResult!AP1033="","",PResult!AP1033)</f>
        <v/>
      </c>
      <c r="F1033" t="str">
        <f>IF(PResult!AQ1033="","",PResult!AQ1033)</f>
        <v/>
      </c>
      <c r="G1033">
        <f>IF(PResult!AR1033="",0,ROUND(PResult!AR1033,2))</f>
        <v>0</v>
      </c>
      <c r="I1033">
        <f>IF(OR(UPPER(TRIM(PResult!R1033))="S",UPPER(TRIM(PResult!R1033))="P"),PResult!O1033,0)</f>
        <v>0</v>
      </c>
      <c r="J1033" t="str">
        <f>IF(ISERROR(INDEX(Panaboard!J:J,MATCH(CONCATENATE(A1033,"-",T1033),Panaboard!AF:AF,0))),"",TRIM(INDEX(Panaboard!J:J,MATCH(CONCATENATE(A1033,"-",T1033),Panaboard!AF:AF,0))))</f>
        <v/>
      </c>
      <c r="K1033" t="str">
        <f>IF(ISERROR(INDEX(Panaboard!C:C,MATCH(CONCATENATE(A1033,"-",T1033),Panaboard!AF:AF,0))),"",INDEX(Panaboard!C:C,MATCH(CONCATENATE(A1033,"-",T1033),Panaboard!AF:AF,0)))</f>
        <v/>
      </c>
      <c r="L1033" t="str">
        <f>IF(ISERROR(INDEX(Panaboard!D:D,MATCH(CONCATENATE(A1033,"-",T1033),Panaboard!AF:AF,0))),"",INDEX(Panaboard!D:D,MATCH(CONCATENATE(A1033,"-",T1033),Panaboard!AF:AF,0)))</f>
        <v/>
      </c>
      <c r="M1033" t="str">
        <f>IF(ISERROR(INDEX(Panaboard!E:E,MATCH(CONCATENATE(A1033,"-",T1033),Panaboard!AF:AF,0))),"",INDEX(Panaboard!E:E,MATCH(CONCATENATE(A1033,"-",T1033),Panaboard!AF:AF,0)))</f>
        <v/>
      </c>
      <c r="N1033" t="str">
        <f>IF(ISERROR(INDEX(Panaboard!F:F,MATCH(CONCATENATE(A1033,"-",T1033),Panaboard!AF:AF,0))),"",INDEX(Panaboard!F:F,MATCH(CONCATENATE(A1033,"-",T1033),Panaboard!AF:AF,0)))</f>
        <v/>
      </c>
      <c r="O1033" t="str">
        <f>IF(ISERROR(INDEX(Panaboard!G:G,MATCH(CONCATENATE(A1033,"-",T1033),Panaboard!AF:AF,0))),"",INDEX(Panaboard!G:G,MATCH(CONCATENATE(A1033,"-",T1033),Panaboard!AF:AF,0)))</f>
        <v/>
      </c>
      <c r="P1033" t="str">
        <f t="shared" si="48"/>
        <v/>
      </c>
      <c r="Q1033" t="str">
        <f>IF(ISERROR(INDEX(Panaboard!H:H,MATCH(CONCATENATE(A1033,"-",T1033),Panaboard!AF:AF,0))),"",INDEX(Panaboard!H:H,MATCH(CONCATENATE(A1033,"-",T1033),Panaboard!AF:AF,0)))</f>
        <v/>
      </c>
      <c r="R1033" t="str">
        <f>IF(ISERROR(INDEX(Panaboard!I:I,MATCH(CONCATENATE(A1033,"-",T1033),Panaboard!AF:AF,0))),"",INDEX(Panaboard!I:I,MATCH(CONCATENATE(A1033,"-",T1033),Panaboard!AF:AF,0)))</f>
        <v/>
      </c>
      <c r="S1033" t="str">
        <f>CONCATENATE(PResult!AS1033,PResult!AT1033)</f>
        <v/>
      </c>
      <c r="T1033" t="str">
        <f>IF(PResult!BG1033="","",PResult!BG1033)</f>
        <v/>
      </c>
      <c r="U1033" t="str">
        <f>IF(PResult!Y1033="","",PResult!Y1033)</f>
        <v/>
      </c>
      <c r="V1033" t="str">
        <f>IF(PResult!AU1033="","",PResult!AU1033)</f>
        <v/>
      </c>
      <c r="W1033" t="str">
        <f>IF(PResult!R1033="","",UPPER(TRIM(PResult!R1033)))</f>
        <v/>
      </c>
      <c r="X1033" t="str">
        <f>IF(PResult!AV1033="","",PResult!AV1033)</f>
        <v/>
      </c>
      <c r="Y1033" t="str">
        <f>IF(PResult!AW1033="","",PResult!AW1033)</f>
        <v/>
      </c>
      <c r="Z1033" t="str">
        <f>IF(PResult!AX1033="","",PResult!AX1033)</f>
        <v/>
      </c>
      <c r="AA1033" t="str">
        <f>IF(PResult!AY1033="","",PResult!AY1033)</f>
        <v/>
      </c>
      <c r="AB1033" t="str">
        <f>IF(PResult!AZ1033="","",PResult!AZ1033)</f>
        <v/>
      </c>
      <c r="AC1033" t="str">
        <f>IF(PResult!BA1033="","",PResult!BA1033)</f>
        <v/>
      </c>
      <c r="AD1033" t="str">
        <f>IF(PResult!G1033="","",PResult!G1033)</f>
        <v/>
      </c>
      <c r="AE1033" t="str">
        <f>IF(PResult!H1033="","",PResult!H1033)</f>
        <v/>
      </c>
      <c r="AF1033">
        <f>IF(OR(PResult!I1033="(null)",PResult!I1033=""),0,PResult!I1033)</f>
        <v>0</v>
      </c>
      <c r="AG1033" t="str">
        <f>TEXT(IF(ISERROR(INDEX(Panaboard!P:P,MATCH(CONCATENATE(A1033,"-",T1033),Panaboard!AF:AF,0))),"",INDEX(Panaboard!P:P,MATCH(CONCATENATE(A1033,"-",T1033),Panaboard!AF:AF,0))),"HH:MM")</f>
        <v/>
      </c>
      <c r="AH1033" t="str">
        <f>TEXT(IF(ISERROR(INDEX(Panaboard!Q:Q,MATCH(CONCATENATE(A1033,"-",T1033),Panaboard!AF:AF,0))),"",INDEX(Panaboard!Q:Q,MATCH(CONCATENATE(A1033,"-",T1033),Panaboard!AF:AF,0))),"HH:MM")</f>
        <v/>
      </c>
      <c r="AI1033" t="str">
        <f>TEXT(IF(ISERROR(INDEX(Panaboard!R:R,MATCH(CONCATENATE(A1033,"-",T1033),Panaboard!AF:AF,0))),"",INDEX(Panaboard!R:R,MATCH(CONCATENATE(A1033,"-",T1033),Panaboard!AF:AF,0))),"HH:MM")</f>
        <v/>
      </c>
      <c r="AJ1033" t="str">
        <f>TEXT(IF(ISERROR(INDEX(Panaboard!S:S,MATCH(CONCATENATE(A1033,"-",T1033),Panaboard!AF:AF,0))),"",INDEX(Panaboard!S:S,MATCH(CONCATENATE(A1033,"-",T1033),Panaboard!AF:AF,0))),"HH:MM")</f>
        <v/>
      </c>
      <c r="AK1033" t="str">
        <f>IF(PResult!BC1033="","",PResult!BC1033)</f>
        <v/>
      </c>
      <c r="AL1033" t="str">
        <f>IF(PResult!BB1033="","",PResult!BB1033)</f>
        <v/>
      </c>
      <c r="AM1033" t="str">
        <f>IF(PResult!BE1033="","",PResult!BE1033)</f>
        <v/>
      </c>
      <c r="AN1033" t="str">
        <f>IF(PResult!BD1033="","",PResult!BD1033)</f>
        <v/>
      </c>
      <c r="AO1033" t="str">
        <f>IF(PResult!BF1033="","",PResult!BF1033)</f>
        <v/>
      </c>
      <c r="AP1033" t="str">
        <f>IF(ISERROR(INDEX(Panaboard!T:T,MATCH(CONCATENATE(A1033,"-",T1033),Panaboard!AF:AF,0))),"",INDEX(Panaboard!T:T,MATCH(CONCATENATE(A1033,"-",T1033),Panaboard!AF:AF,0)))</f>
        <v/>
      </c>
      <c r="AQ1033" t="str">
        <f>IF(ISERROR(INDEX(Panaboard!U:U,MATCH(CONCATENATE(A1033,"-",T1033),Panaboard!AF:AF,0))),"",INDEX(Panaboard!U:U,MATCH(CONCATENATE(A1033,"-",T1033),Panaboard!AF:AF,0)))</f>
        <v/>
      </c>
      <c r="AR1033" t="str">
        <f>IF(ISERROR(INDEX(Panaboard!V:V,MATCH(CONCATENATE(A1033,"-",T1033),Panaboard!AF:AF,0))),"",INDEX(Panaboard!V:V,MATCH(CONCATENATE(A1033,"-",T1033),Panaboard!AF:AF,0)))</f>
        <v/>
      </c>
      <c r="AS1033" t="str">
        <f>IF(ISERROR(INDEX(Panaboard!W:W,MATCH(CONCATENATE(A1033,"-",T1033),Panaboard!AF:AF,0))),"",INDEX(Panaboard!W:W,MATCH(CONCATENATE(A1033,"-",T1033),Panaboard!AF:AF,0)))</f>
        <v/>
      </c>
      <c r="AT1033" t="str">
        <f>IF(ISERROR(INDEX(Panaboard!X:X,MATCH(CONCATENATE(A1033,"-",T1033),Panaboard!AF:AF,0))),"",INDEX(Panaboard!X:X,MATCH(CONCATENATE(A1033,"-",T1033),Panaboard!AF:AF,0)))</f>
        <v/>
      </c>
      <c r="AU1033" t="str">
        <f>IF(ISERROR(INDEX(Panaboard!Y:Y,MATCH(CONCATENATE(A1033,"-",T1033),Panaboard!AF:AF,0))),"",INDEX(Panaboard!Y:Y,MATCH(CONCATENATE(A1033,"-",T1033),Panaboard!AF:AF,0)))</f>
        <v/>
      </c>
      <c r="AV1033" t="str">
        <f>IF(ISERROR(INDEX(Panaboard!Z:Z,MATCH(CONCATENATE(A1033,"-",T1033),Panaboard!AF:AF,0))),"",INDEX(Panaboard!Z:Z,MATCH(CONCATENATE(A1033,"-",T1033),Panaboard!AF:AF,0)))</f>
        <v/>
      </c>
      <c r="AW1033" t="str">
        <f>IF(ISERROR(INDEX(Panaboard!AA:AA,MATCH(CONCATENATE(A1033,"-",T1033),Panaboard!AF:AF,0))),"",INDEX(Panaboard!AA:AA,MATCH(CONCATENATE(A1033,"-",T1033),Panaboard!AF:AF,0)))</f>
        <v/>
      </c>
      <c r="AX1033" t="str">
        <f>IF(ISERROR(INDEX(Panaboard!AB:AB,MATCH(CONCATENATE(A1033,"-",T1033),Panaboard!AF:AF,0))),"",INDEX(Panaboard!AB:AB,MATCH(CONCATENATE(A1033,"-",T1033),Panaboard!AF:AF,0)))</f>
        <v/>
      </c>
      <c r="AY1033" t="str">
        <f>IF(ISERROR(INDEX(Panaboard!AC:AC,MATCH(CONCATENATE(A1033,"-",T1033),Panaboard!AF:AF,0))),"",INDEX(Panaboard!AC:AC,MATCH(CONCATENATE(A1033,"-",T1033),Panaboard!AF:AF,0)))</f>
        <v/>
      </c>
      <c r="AZ1033" t="str">
        <f>IF(OR(PResult!T1033="",PResult!T1033="(null)"),"",PResult!T1033)</f>
        <v/>
      </c>
      <c r="BA1033">
        <f>IF(PResult!O1033="",0,PResult!O1033)</f>
        <v>0</v>
      </c>
      <c r="BB1033" t="str">
        <f>IF(ISERROR(INDEX(Panaboard!N:N,MATCH(CONCATENATE(A1033,"-",T1033),Panaboard!AF:AF,0))),"",INDEX(Panaboard!N:N,MATCH(CONCATENATE(A1033,"-",T1033),Panaboard!AF:AF,0)))</f>
        <v/>
      </c>
      <c r="BC1033" t="str">
        <f t="shared" si="49"/>
        <v/>
      </c>
      <c r="BD1033" t="str">
        <f>IF(ISERROR(INDEX(Panaboard!AD:AD,MATCH(CONCATENATE(A1033,"-",T1033),Panaboard!AF:AF,0))),"",INDEX(Panaboard!AD:AD,MATCH(CONCATENATE(A1033,"-",T1033),Panaboard!AF:AF,0)))</f>
        <v/>
      </c>
      <c r="BE1033" t="str">
        <f>IF(ISERROR(INDEX(Panaboard!AE:AE,MATCH(CONCATENATE(A1033,"-",T1033),Panaboard!AF:AF,0))),"",INDEX(Panaboard!AE:AE,MATCH(CONCATENATE(A1033,"-",T1033),Panaboard!AF:AF,0)))</f>
        <v/>
      </c>
      <c r="BF1033">
        <f>IF(OR(UPPER(TRIM(PResult!R1033))="S",UPPER(TRIM(PResult!R1033))="P"),PResult!M1033,0)</f>
        <v>0</v>
      </c>
      <c r="BG1033" t="str">
        <f>IF(ISERROR(INDEX(Panaboard!L:L,MATCH(CONCATENATE(A1033,"-",T1033),Panaboard!AF:AF,0))),"",INDEX(Panaboard!L:L,MATCH(CONCATENATE(A1033,"-",T1033),Panaboard!AF:AF,0)))</f>
        <v/>
      </c>
      <c r="BH1033" t="str">
        <f>IF(ISERROR(INDEX(Panaboard!AG:AG,MATCH(CONCATENATE(A1033,"-",T1033),Panaboard!AF:AF,0))),"",INDEX(Panaboard!AG:AG,MATCH(CONCATENATE(A1033,"-",T1033),Panaboard!AF:AF,0)))</f>
        <v/>
      </c>
      <c r="BI1033" t="str">
        <f t="shared" si="50"/>
        <v/>
      </c>
      <c r="BJ1033" t="str">
        <f>IF(ISERROR(INDEX(CuttingList!F:F,MATCH(CONCATENATE(A1033,"-",T1033),CuttingList!E:E,0))),"",INDEX(CuttingList!F:F,MATCH(CONCATENATE(A1033,"-",T1033),CuttingList!E:E,0)))</f>
        <v/>
      </c>
    </row>
    <row r="1034" spans="1:62" x14ac:dyDescent="0.25">
      <c r="A1034" t="str">
        <f>IF(PResult!AL1034="","",PResult!AL1034)</f>
        <v/>
      </c>
      <c r="B1034" t="str">
        <f>IF(PResult!F1034="","",PResult!F1034)</f>
        <v/>
      </c>
      <c r="C1034" t="str">
        <f>IF(PResult!AN1034="","",PResult!AN1034)</f>
        <v/>
      </c>
      <c r="D1034" t="str">
        <f>IF(PResult!AO1034="","",PResult!AO1034)</f>
        <v/>
      </c>
      <c r="E1034" t="str">
        <f>IF(PResult!AP1034="","",PResult!AP1034)</f>
        <v/>
      </c>
      <c r="F1034" t="str">
        <f>IF(PResult!AQ1034="","",PResult!AQ1034)</f>
        <v/>
      </c>
      <c r="G1034">
        <f>IF(PResult!AR1034="",0,ROUND(PResult!AR1034,2))</f>
        <v>0</v>
      </c>
      <c r="I1034">
        <f>IF(OR(UPPER(TRIM(PResult!R1034))="S",UPPER(TRIM(PResult!R1034))="P"),PResult!O1034,0)</f>
        <v>0</v>
      </c>
      <c r="J1034" t="str">
        <f>IF(ISERROR(INDEX(Panaboard!J:J,MATCH(CONCATENATE(A1034,"-",T1034),Panaboard!AF:AF,0))),"",TRIM(INDEX(Panaboard!J:J,MATCH(CONCATENATE(A1034,"-",T1034),Panaboard!AF:AF,0))))</f>
        <v/>
      </c>
      <c r="K1034" t="str">
        <f>IF(ISERROR(INDEX(Panaboard!C:C,MATCH(CONCATENATE(A1034,"-",T1034),Panaboard!AF:AF,0))),"",INDEX(Panaboard!C:C,MATCH(CONCATENATE(A1034,"-",T1034),Panaboard!AF:AF,0)))</f>
        <v/>
      </c>
      <c r="L1034" t="str">
        <f>IF(ISERROR(INDEX(Panaboard!D:D,MATCH(CONCATENATE(A1034,"-",T1034),Panaboard!AF:AF,0))),"",INDEX(Panaboard!D:D,MATCH(CONCATENATE(A1034,"-",T1034),Panaboard!AF:AF,0)))</f>
        <v/>
      </c>
      <c r="M1034" t="str">
        <f>IF(ISERROR(INDEX(Panaboard!E:E,MATCH(CONCATENATE(A1034,"-",T1034),Panaboard!AF:AF,0))),"",INDEX(Panaboard!E:E,MATCH(CONCATENATE(A1034,"-",T1034),Panaboard!AF:AF,0)))</f>
        <v/>
      </c>
      <c r="N1034" t="str">
        <f>IF(ISERROR(INDEX(Panaboard!F:F,MATCH(CONCATENATE(A1034,"-",T1034),Panaboard!AF:AF,0))),"",INDEX(Panaboard!F:F,MATCH(CONCATENATE(A1034,"-",T1034),Panaboard!AF:AF,0)))</f>
        <v/>
      </c>
      <c r="O1034" t="str">
        <f>IF(ISERROR(INDEX(Panaboard!G:G,MATCH(CONCATENATE(A1034,"-",T1034),Panaboard!AF:AF,0))),"",INDEX(Panaboard!G:G,MATCH(CONCATENATE(A1034,"-",T1034),Panaboard!AF:AF,0)))</f>
        <v/>
      </c>
      <c r="P1034" t="str">
        <f t="shared" si="48"/>
        <v/>
      </c>
      <c r="Q1034" t="str">
        <f>IF(ISERROR(INDEX(Panaboard!H:H,MATCH(CONCATENATE(A1034,"-",T1034),Panaboard!AF:AF,0))),"",INDEX(Panaboard!H:H,MATCH(CONCATENATE(A1034,"-",T1034),Panaboard!AF:AF,0)))</f>
        <v/>
      </c>
      <c r="R1034" t="str">
        <f>IF(ISERROR(INDEX(Panaboard!I:I,MATCH(CONCATENATE(A1034,"-",T1034),Panaboard!AF:AF,0))),"",INDEX(Panaboard!I:I,MATCH(CONCATENATE(A1034,"-",T1034),Panaboard!AF:AF,0)))</f>
        <v/>
      </c>
      <c r="S1034" t="str">
        <f>CONCATENATE(PResult!AS1034,PResult!AT1034)</f>
        <v/>
      </c>
      <c r="T1034" t="str">
        <f>IF(PResult!BG1034="","",PResult!BG1034)</f>
        <v/>
      </c>
      <c r="U1034" t="str">
        <f>IF(PResult!Y1034="","",PResult!Y1034)</f>
        <v/>
      </c>
      <c r="V1034" t="str">
        <f>IF(PResult!AU1034="","",PResult!AU1034)</f>
        <v/>
      </c>
      <c r="W1034" t="str">
        <f>IF(PResult!R1034="","",UPPER(TRIM(PResult!R1034)))</f>
        <v/>
      </c>
      <c r="X1034" t="str">
        <f>IF(PResult!AV1034="","",PResult!AV1034)</f>
        <v/>
      </c>
      <c r="Y1034" t="str">
        <f>IF(PResult!AW1034="","",PResult!AW1034)</f>
        <v/>
      </c>
      <c r="Z1034" t="str">
        <f>IF(PResult!AX1034="","",PResult!AX1034)</f>
        <v/>
      </c>
      <c r="AA1034" t="str">
        <f>IF(PResult!AY1034="","",PResult!AY1034)</f>
        <v/>
      </c>
      <c r="AB1034" t="str">
        <f>IF(PResult!AZ1034="","",PResult!AZ1034)</f>
        <v/>
      </c>
      <c r="AC1034" t="str">
        <f>IF(PResult!BA1034="","",PResult!BA1034)</f>
        <v/>
      </c>
      <c r="AD1034" t="str">
        <f>IF(PResult!G1034="","",PResult!G1034)</f>
        <v/>
      </c>
      <c r="AE1034" t="str">
        <f>IF(PResult!H1034="","",PResult!H1034)</f>
        <v/>
      </c>
      <c r="AF1034">
        <f>IF(OR(PResult!I1034="(null)",PResult!I1034=""),0,PResult!I1034)</f>
        <v>0</v>
      </c>
      <c r="AG1034" t="str">
        <f>TEXT(IF(ISERROR(INDEX(Panaboard!P:P,MATCH(CONCATENATE(A1034,"-",T1034),Panaboard!AF:AF,0))),"",INDEX(Panaboard!P:P,MATCH(CONCATENATE(A1034,"-",T1034),Panaboard!AF:AF,0))),"HH:MM")</f>
        <v/>
      </c>
      <c r="AH1034" t="str">
        <f>TEXT(IF(ISERROR(INDEX(Panaboard!Q:Q,MATCH(CONCATENATE(A1034,"-",T1034),Panaboard!AF:AF,0))),"",INDEX(Panaboard!Q:Q,MATCH(CONCATENATE(A1034,"-",T1034),Panaboard!AF:AF,0))),"HH:MM")</f>
        <v/>
      </c>
      <c r="AI1034" t="str">
        <f>TEXT(IF(ISERROR(INDEX(Panaboard!R:R,MATCH(CONCATENATE(A1034,"-",T1034),Panaboard!AF:AF,0))),"",INDEX(Panaboard!R:R,MATCH(CONCATENATE(A1034,"-",T1034),Panaboard!AF:AF,0))),"HH:MM")</f>
        <v/>
      </c>
      <c r="AJ1034" t="str">
        <f>TEXT(IF(ISERROR(INDEX(Panaboard!S:S,MATCH(CONCATENATE(A1034,"-",T1034),Panaboard!AF:AF,0))),"",INDEX(Panaboard!S:S,MATCH(CONCATENATE(A1034,"-",T1034),Panaboard!AF:AF,0))),"HH:MM")</f>
        <v/>
      </c>
      <c r="AK1034" t="str">
        <f>IF(PResult!BC1034="","",PResult!BC1034)</f>
        <v/>
      </c>
      <c r="AL1034" t="str">
        <f>IF(PResult!BB1034="","",PResult!BB1034)</f>
        <v/>
      </c>
      <c r="AM1034" t="str">
        <f>IF(PResult!BE1034="","",PResult!BE1034)</f>
        <v/>
      </c>
      <c r="AN1034" t="str">
        <f>IF(PResult!BD1034="","",PResult!BD1034)</f>
        <v/>
      </c>
      <c r="AO1034" t="str">
        <f>IF(PResult!BF1034="","",PResult!BF1034)</f>
        <v/>
      </c>
      <c r="AP1034" t="str">
        <f>IF(ISERROR(INDEX(Panaboard!T:T,MATCH(CONCATENATE(A1034,"-",T1034),Panaboard!AF:AF,0))),"",INDEX(Panaboard!T:T,MATCH(CONCATENATE(A1034,"-",T1034),Panaboard!AF:AF,0)))</f>
        <v/>
      </c>
      <c r="AQ1034" t="str">
        <f>IF(ISERROR(INDEX(Panaboard!U:U,MATCH(CONCATENATE(A1034,"-",T1034),Panaboard!AF:AF,0))),"",INDEX(Panaboard!U:U,MATCH(CONCATENATE(A1034,"-",T1034),Panaboard!AF:AF,0)))</f>
        <v/>
      </c>
      <c r="AR1034" t="str">
        <f>IF(ISERROR(INDEX(Panaboard!V:V,MATCH(CONCATENATE(A1034,"-",T1034),Panaboard!AF:AF,0))),"",INDEX(Panaboard!V:V,MATCH(CONCATENATE(A1034,"-",T1034),Panaboard!AF:AF,0)))</f>
        <v/>
      </c>
      <c r="AS1034" t="str">
        <f>IF(ISERROR(INDEX(Panaboard!W:W,MATCH(CONCATENATE(A1034,"-",T1034),Panaboard!AF:AF,0))),"",INDEX(Panaboard!W:W,MATCH(CONCATENATE(A1034,"-",T1034),Panaboard!AF:AF,0)))</f>
        <v/>
      </c>
      <c r="AT1034" t="str">
        <f>IF(ISERROR(INDEX(Panaboard!X:X,MATCH(CONCATENATE(A1034,"-",T1034),Panaboard!AF:AF,0))),"",INDEX(Panaboard!X:X,MATCH(CONCATENATE(A1034,"-",T1034),Panaboard!AF:AF,0)))</f>
        <v/>
      </c>
      <c r="AU1034" t="str">
        <f>IF(ISERROR(INDEX(Panaboard!Y:Y,MATCH(CONCATENATE(A1034,"-",T1034),Panaboard!AF:AF,0))),"",INDEX(Panaboard!Y:Y,MATCH(CONCATENATE(A1034,"-",T1034),Panaboard!AF:AF,0)))</f>
        <v/>
      </c>
      <c r="AV1034" t="str">
        <f>IF(ISERROR(INDEX(Panaboard!Z:Z,MATCH(CONCATENATE(A1034,"-",T1034),Panaboard!AF:AF,0))),"",INDEX(Panaboard!Z:Z,MATCH(CONCATENATE(A1034,"-",T1034),Panaboard!AF:AF,0)))</f>
        <v/>
      </c>
      <c r="AW1034" t="str">
        <f>IF(ISERROR(INDEX(Panaboard!AA:AA,MATCH(CONCATENATE(A1034,"-",T1034),Panaboard!AF:AF,0))),"",INDEX(Panaboard!AA:AA,MATCH(CONCATENATE(A1034,"-",T1034),Panaboard!AF:AF,0)))</f>
        <v/>
      </c>
      <c r="AX1034" t="str">
        <f>IF(ISERROR(INDEX(Panaboard!AB:AB,MATCH(CONCATENATE(A1034,"-",T1034),Panaboard!AF:AF,0))),"",INDEX(Panaboard!AB:AB,MATCH(CONCATENATE(A1034,"-",T1034),Panaboard!AF:AF,0)))</f>
        <v/>
      </c>
      <c r="AY1034" t="str">
        <f>IF(ISERROR(INDEX(Panaboard!AC:AC,MATCH(CONCATENATE(A1034,"-",T1034),Panaboard!AF:AF,0))),"",INDEX(Panaboard!AC:AC,MATCH(CONCATENATE(A1034,"-",T1034),Panaboard!AF:AF,0)))</f>
        <v/>
      </c>
      <c r="AZ1034" t="str">
        <f>IF(OR(PResult!T1034="",PResult!T1034="(null)"),"",PResult!T1034)</f>
        <v/>
      </c>
      <c r="BA1034">
        <f>IF(PResult!O1034="",0,PResult!O1034)</f>
        <v>0</v>
      </c>
      <c r="BB1034" t="str">
        <f>IF(ISERROR(INDEX(Panaboard!N:N,MATCH(CONCATENATE(A1034,"-",T1034),Panaboard!AF:AF,0))),"",INDEX(Panaboard!N:N,MATCH(CONCATENATE(A1034,"-",T1034),Panaboard!AF:AF,0)))</f>
        <v/>
      </c>
      <c r="BC1034" t="str">
        <f t="shared" si="49"/>
        <v/>
      </c>
      <c r="BD1034" t="str">
        <f>IF(ISERROR(INDEX(Panaboard!AD:AD,MATCH(CONCATENATE(A1034,"-",T1034),Panaboard!AF:AF,0))),"",INDEX(Panaboard!AD:AD,MATCH(CONCATENATE(A1034,"-",T1034),Panaboard!AF:AF,0)))</f>
        <v/>
      </c>
      <c r="BE1034" t="str">
        <f>IF(ISERROR(INDEX(Panaboard!AE:AE,MATCH(CONCATENATE(A1034,"-",T1034),Panaboard!AF:AF,0))),"",INDEX(Panaboard!AE:AE,MATCH(CONCATENATE(A1034,"-",T1034),Panaboard!AF:AF,0)))</f>
        <v/>
      </c>
      <c r="BF1034">
        <f>IF(OR(UPPER(TRIM(PResult!R1034))="S",UPPER(TRIM(PResult!R1034))="P"),PResult!M1034,0)</f>
        <v>0</v>
      </c>
      <c r="BG1034" t="str">
        <f>IF(ISERROR(INDEX(Panaboard!L:L,MATCH(CONCATENATE(A1034,"-",T1034),Panaboard!AF:AF,0))),"",INDEX(Panaboard!L:L,MATCH(CONCATENATE(A1034,"-",T1034),Panaboard!AF:AF,0)))</f>
        <v/>
      </c>
      <c r="BH1034" t="str">
        <f>IF(ISERROR(INDEX(Panaboard!AG:AG,MATCH(CONCATENATE(A1034,"-",T1034),Panaboard!AF:AF,0))),"",INDEX(Panaboard!AG:AG,MATCH(CONCATENATE(A1034,"-",T1034),Panaboard!AF:AF,0)))</f>
        <v/>
      </c>
      <c r="BI1034" t="str">
        <f t="shared" si="50"/>
        <v/>
      </c>
      <c r="BJ1034" t="str">
        <f>IF(ISERROR(INDEX(CuttingList!F:F,MATCH(CONCATENATE(A1034,"-",T1034),CuttingList!E:E,0))),"",INDEX(CuttingList!F:F,MATCH(CONCATENATE(A1034,"-",T1034),CuttingList!E:E,0)))</f>
        <v/>
      </c>
    </row>
    <row r="1035" spans="1:62" x14ac:dyDescent="0.25">
      <c r="A1035" t="str">
        <f>IF(PResult!AL1035="","",PResult!AL1035)</f>
        <v/>
      </c>
      <c r="B1035" t="str">
        <f>IF(PResult!F1035="","",PResult!F1035)</f>
        <v/>
      </c>
      <c r="C1035" t="str">
        <f>IF(PResult!AN1035="","",PResult!AN1035)</f>
        <v/>
      </c>
      <c r="D1035" t="str">
        <f>IF(PResult!AO1035="","",PResult!AO1035)</f>
        <v/>
      </c>
      <c r="E1035" t="str">
        <f>IF(PResult!AP1035="","",PResult!AP1035)</f>
        <v/>
      </c>
      <c r="F1035" t="str">
        <f>IF(PResult!AQ1035="","",PResult!AQ1035)</f>
        <v/>
      </c>
      <c r="G1035">
        <f>IF(PResult!AR1035="",0,ROUND(PResult!AR1035,2))</f>
        <v>0</v>
      </c>
      <c r="I1035">
        <f>IF(OR(UPPER(TRIM(PResult!R1035))="S",UPPER(TRIM(PResult!R1035))="P"),PResult!O1035,0)</f>
        <v>0</v>
      </c>
      <c r="J1035" t="str">
        <f>IF(ISERROR(INDEX(Panaboard!J:J,MATCH(CONCATENATE(A1035,"-",T1035),Panaboard!AF:AF,0))),"",TRIM(INDEX(Panaboard!J:J,MATCH(CONCATENATE(A1035,"-",T1035),Panaboard!AF:AF,0))))</f>
        <v/>
      </c>
      <c r="K1035" t="str">
        <f>IF(ISERROR(INDEX(Panaboard!C:C,MATCH(CONCATENATE(A1035,"-",T1035),Panaboard!AF:AF,0))),"",INDEX(Panaboard!C:C,MATCH(CONCATENATE(A1035,"-",T1035),Panaboard!AF:AF,0)))</f>
        <v/>
      </c>
      <c r="L1035" t="str">
        <f>IF(ISERROR(INDEX(Panaboard!D:D,MATCH(CONCATENATE(A1035,"-",T1035),Panaboard!AF:AF,0))),"",INDEX(Panaboard!D:D,MATCH(CONCATENATE(A1035,"-",T1035),Panaboard!AF:AF,0)))</f>
        <v/>
      </c>
      <c r="M1035" t="str">
        <f>IF(ISERROR(INDEX(Panaboard!E:E,MATCH(CONCATENATE(A1035,"-",T1035),Panaboard!AF:AF,0))),"",INDEX(Panaboard!E:E,MATCH(CONCATENATE(A1035,"-",T1035),Panaboard!AF:AF,0)))</f>
        <v/>
      </c>
      <c r="N1035" t="str">
        <f>IF(ISERROR(INDEX(Panaboard!F:F,MATCH(CONCATENATE(A1035,"-",T1035),Panaboard!AF:AF,0))),"",INDEX(Panaboard!F:F,MATCH(CONCATENATE(A1035,"-",T1035),Panaboard!AF:AF,0)))</f>
        <v/>
      </c>
      <c r="O1035" t="str">
        <f>IF(ISERROR(INDEX(Panaboard!G:G,MATCH(CONCATENATE(A1035,"-",T1035),Panaboard!AF:AF,0))),"",INDEX(Panaboard!G:G,MATCH(CONCATENATE(A1035,"-",T1035),Panaboard!AF:AF,0)))</f>
        <v/>
      </c>
      <c r="P1035" t="str">
        <f t="shared" si="48"/>
        <v/>
      </c>
      <c r="Q1035" t="str">
        <f>IF(ISERROR(INDEX(Panaboard!H:H,MATCH(CONCATENATE(A1035,"-",T1035),Panaboard!AF:AF,0))),"",INDEX(Panaboard!H:H,MATCH(CONCATENATE(A1035,"-",T1035),Panaboard!AF:AF,0)))</f>
        <v/>
      </c>
      <c r="R1035" t="str">
        <f>IF(ISERROR(INDEX(Panaboard!I:I,MATCH(CONCATENATE(A1035,"-",T1035),Panaboard!AF:AF,0))),"",INDEX(Panaboard!I:I,MATCH(CONCATENATE(A1035,"-",T1035),Panaboard!AF:AF,0)))</f>
        <v/>
      </c>
      <c r="S1035" t="str">
        <f>CONCATENATE(PResult!AS1035,PResult!AT1035)</f>
        <v/>
      </c>
      <c r="T1035" t="str">
        <f>IF(PResult!BG1035="","",PResult!BG1035)</f>
        <v/>
      </c>
      <c r="U1035" t="str">
        <f>IF(PResult!Y1035="","",PResult!Y1035)</f>
        <v/>
      </c>
      <c r="V1035" t="str">
        <f>IF(PResult!AU1035="","",PResult!AU1035)</f>
        <v/>
      </c>
      <c r="W1035" t="str">
        <f>IF(PResult!R1035="","",UPPER(TRIM(PResult!R1035)))</f>
        <v/>
      </c>
      <c r="X1035" t="str">
        <f>IF(PResult!AV1035="","",PResult!AV1035)</f>
        <v/>
      </c>
      <c r="Y1035" t="str">
        <f>IF(PResult!AW1035="","",PResult!AW1035)</f>
        <v/>
      </c>
      <c r="Z1035" t="str">
        <f>IF(PResult!AX1035="","",PResult!AX1035)</f>
        <v/>
      </c>
      <c r="AA1035" t="str">
        <f>IF(PResult!AY1035="","",PResult!AY1035)</f>
        <v/>
      </c>
      <c r="AB1035" t="str">
        <f>IF(PResult!AZ1035="","",PResult!AZ1035)</f>
        <v/>
      </c>
      <c r="AC1035" t="str">
        <f>IF(PResult!BA1035="","",PResult!BA1035)</f>
        <v/>
      </c>
      <c r="AD1035" t="str">
        <f>IF(PResult!G1035="","",PResult!G1035)</f>
        <v/>
      </c>
      <c r="AE1035" t="str">
        <f>IF(PResult!H1035="","",PResult!H1035)</f>
        <v/>
      </c>
      <c r="AF1035">
        <f>IF(OR(PResult!I1035="(null)",PResult!I1035=""),0,PResult!I1035)</f>
        <v>0</v>
      </c>
      <c r="AG1035" t="str">
        <f>TEXT(IF(ISERROR(INDEX(Panaboard!P:P,MATCH(CONCATENATE(A1035,"-",T1035),Panaboard!AF:AF,0))),"",INDEX(Panaboard!P:P,MATCH(CONCATENATE(A1035,"-",T1035),Panaboard!AF:AF,0))),"HH:MM")</f>
        <v/>
      </c>
      <c r="AH1035" t="str">
        <f>TEXT(IF(ISERROR(INDEX(Panaboard!Q:Q,MATCH(CONCATENATE(A1035,"-",T1035),Panaboard!AF:AF,0))),"",INDEX(Panaboard!Q:Q,MATCH(CONCATENATE(A1035,"-",T1035),Panaboard!AF:AF,0))),"HH:MM")</f>
        <v/>
      </c>
      <c r="AI1035" t="str">
        <f>TEXT(IF(ISERROR(INDEX(Panaboard!R:R,MATCH(CONCATENATE(A1035,"-",T1035),Panaboard!AF:AF,0))),"",INDEX(Panaboard!R:R,MATCH(CONCATENATE(A1035,"-",T1035),Panaboard!AF:AF,0))),"HH:MM")</f>
        <v/>
      </c>
      <c r="AJ1035" t="str">
        <f>TEXT(IF(ISERROR(INDEX(Panaboard!S:S,MATCH(CONCATENATE(A1035,"-",T1035),Panaboard!AF:AF,0))),"",INDEX(Panaboard!S:S,MATCH(CONCATENATE(A1035,"-",T1035),Panaboard!AF:AF,0))),"HH:MM")</f>
        <v/>
      </c>
      <c r="AK1035" t="str">
        <f>IF(PResult!BC1035="","",PResult!BC1035)</f>
        <v/>
      </c>
      <c r="AL1035" t="str">
        <f>IF(PResult!BB1035="","",PResult!BB1035)</f>
        <v/>
      </c>
      <c r="AM1035" t="str">
        <f>IF(PResult!BE1035="","",PResult!BE1035)</f>
        <v/>
      </c>
      <c r="AN1035" t="str">
        <f>IF(PResult!BD1035="","",PResult!BD1035)</f>
        <v/>
      </c>
      <c r="AO1035" t="str">
        <f>IF(PResult!BF1035="","",PResult!BF1035)</f>
        <v/>
      </c>
      <c r="AP1035" t="str">
        <f>IF(ISERROR(INDEX(Panaboard!T:T,MATCH(CONCATENATE(A1035,"-",T1035),Panaboard!AF:AF,0))),"",INDEX(Panaboard!T:T,MATCH(CONCATENATE(A1035,"-",T1035),Panaboard!AF:AF,0)))</f>
        <v/>
      </c>
      <c r="AQ1035" t="str">
        <f>IF(ISERROR(INDEX(Panaboard!U:U,MATCH(CONCATENATE(A1035,"-",T1035),Panaboard!AF:AF,0))),"",INDEX(Panaboard!U:U,MATCH(CONCATENATE(A1035,"-",T1035),Panaboard!AF:AF,0)))</f>
        <v/>
      </c>
      <c r="AR1035" t="str">
        <f>IF(ISERROR(INDEX(Panaboard!V:V,MATCH(CONCATENATE(A1035,"-",T1035),Panaboard!AF:AF,0))),"",INDEX(Panaboard!V:V,MATCH(CONCATENATE(A1035,"-",T1035),Panaboard!AF:AF,0)))</f>
        <v/>
      </c>
      <c r="AS1035" t="str">
        <f>IF(ISERROR(INDEX(Panaboard!W:W,MATCH(CONCATENATE(A1035,"-",T1035),Panaboard!AF:AF,0))),"",INDEX(Panaboard!W:W,MATCH(CONCATENATE(A1035,"-",T1035),Panaboard!AF:AF,0)))</f>
        <v/>
      </c>
      <c r="AT1035" t="str">
        <f>IF(ISERROR(INDEX(Panaboard!X:X,MATCH(CONCATENATE(A1035,"-",T1035),Panaboard!AF:AF,0))),"",INDEX(Panaboard!X:X,MATCH(CONCATENATE(A1035,"-",T1035),Panaboard!AF:AF,0)))</f>
        <v/>
      </c>
      <c r="AU1035" t="str">
        <f>IF(ISERROR(INDEX(Panaboard!Y:Y,MATCH(CONCATENATE(A1035,"-",T1035),Panaboard!AF:AF,0))),"",INDEX(Panaboard!Y:Y,MATCH(CONCATENATE(A1035,"-",T1035),Panaboard!AF:AF,0)))</f>
        <v/>
      </c>
      <c r="AV1035" t="str">
        <f>IF(ISERROR(INDEX(Panaboard!Z:Z,MATCH(CONCATENATE(A1035,"-",T1035),Panaboard!AF:AF,0))),"",INDEX(Panaboard!Z:Z,MATCH(CONCATENATE(A1035,"-",T1035),Panaboard!AF:AF,0)))</f>
        <v/>
      </c>
      <c r="AW1035" t="str">
        <f>IF(ISERROR(INDEX(Panaboard!AA:AA,MATCH(CONCATENATE(A1035,"-",T1035),Panaboard!AF:AF,0))),"",INDEX(Panaboard!AA:AA,MATCH(CONCATENATE(A1035,"-",T1035),Panaboard!AF:AF,0)))</f>
        <v/>
      </c>
      <c r="AX1035" t="str">
        <f>IF(ISERROR(INDEX(Panaboard!AB:AB,MATCH(CONCATENATE(A1035,"-",T1035),Panaboard!AF:AF,0))),"",INDEX(Panaboard!AB:AB,MATCH(CONCATENATE(A1035,"-",T1035),Panaboard!AF:AF,0)))</f>
        <v/>
      </c>
      <c r="AY1035" t="str">
        <f>IF(ISERROR(INDEX(Panaboard!AC:AC,MATCH(CONCATENATE(A1035,"-",T1035),Panaboard!AF:AF,0))),"",INDEX(Panaboard!AC:AC,MATCH(CONCATENATE(A1035,"-",T1035),Panaboard!AF:AF,0)))</f>
        <v/>
      </c>
      <c r="AZ1035" t="str">
        <f>IF(OR(PResult!T1035="",PResult!T1035="(null)"),"",PResult!T1035)</f>
        <v/>
      </c>
      <c r="BA1035">
        <f>IF(PResult!O1035="",0,PResult!O1035)</f>
        <v>0</v>
      </c>
      <c r="BB1035" t="str">
        <f>IF(ISERROR(INDEX(Panaboard!N:N,MATCH(CONCATENATE(A1035,"-",T1035),Panaboard!AF:AF,0))),"",INDEX(Panaboard!N:N,MATCH(CONCATENATE(A1035,"-",T1035),Panaboard!AF:AF,0)))</f>
        <v/>
      </c>
      <c r="BC1035" t="str">
        <f t="shared" si="49"/>
        <v/>
      </c>
      <c r="BD1035" t="str">
        <f>IF(ISERROR(INDEX(Panaboard!AD:AD,MATCH(CONCATENATE(A1035,"-",T1035),Panaboard!AF:AF,0))),"",INDEX(Panaboard!AD:AD,MATCH(CONCATENATE(A1035,"-",T1035),Panaboard!AF:AF,0)))</f>
        <v/>
      </c>
      <c r="BE1035" t="str">
        <f>IF(ISERROR(INDEX(Panaboard!AE:AE,MATCH(CONCATENATE(A1035,"-",T1035),Panaboard!AF:AF,0))),"",INDEX(Panaboard!AE:AE,MATCH(CONCATENATE(A1035,"-",T1035),Panaboard!AF:AF,0)))</f>
        <v/>
      </c>
      <c r="BF1035">
        <f>IF(OR(UPPER(TRIM(PResult!R1035))="S",UPPER(TRIM(PResult!R1035))="P"),PResult!M1035,0)</f>
        <v>0</v>
      </c>
      <c r="BG1035" t="str">
        <f>IF(ISERROR(INDEX(Panaboard!L:L,MATCH(CONCATENATE(A1035,"-",T1035),Panaboard!AF:AF,0))),"",INDEX(Panaboard!L:L,MATCH(CONCATENATE(A1035,"-",T1035),Panaboard!AF:AF,0)))</f>
        <v/>
      </c>
      <c r="BH1035" t="str">
        <f>IF(ISERROR(INDEX(Panaboard!AG:AG,MATCH(CONCATENATE(A1035,"-",T1035),Panaboard!AF:AF,0))),"",INDEX(Panaboard!AG:AG,MATCH(CONCATENATE(A1035,"-",T1035),Panaboard!AF:AF,0)))</f>
        <v/>
      </c>
      <c r="BI1035" t="str">
        <f t="shared" si="50"/>
        <v/>
      </c>
      <c r="BJ1035" t="str">
        <f>IF(ISERROR(INDEX(CuttingList!F:F,MATCH(CONCATENATE(A1035,"-",T1035),CuttingList!E:E,0))),"",INDEX(CuttingList!F:F,MATCH(CONCATENATE(A1035,"-",T1035),CuttingList!E:E,0)))</f>
        <v/>
      </c>
    </row>
    <row r="1036" spans="1:62" x14ac:dyDescent="0.25">
      <c r="A1036" t="str">
        <f>IF(PResult!AL1036="","",PResult!AL1036)</f>
        <v/>
      </c>
      <c r="B1036" t="str">
        <f>IF(PResult!F1036="","",PResult!F1036)</f>
        <v/>
      </c>
      <c r="C1036" t="str">
        <f>IF(PResult!AN1036="","",PResult!AN1036)</f>
        <v/>
      </c>
      <c r="D1036" t="str">
        <f>IF(PResult!AO1036="","",PResult!AO1036)</f>
        <v/>
      </c>
      <c r="E1036" t="str">
        <f>IF(PResult!AP1036="","",PResult!AP1036)</f>
        <v/>
      </c>
      <c r="F1036" t="str">
        <f>IF(PResult!AQ1036="","",PResult!AQ1036)</f>
        <v/>
      </c>
      <c r="G1036">
        <f>IF(PResult!AR1036="",0,ROUND(PResult!AR1036,2))</f>
        <v>0</v>
      </c>
      <c r="I1036">
        <f>IF(OR(UPPER(TRIM(PResult!R1036))="S",UPPER(TRIM(PResult!R1036))="P"),PResult!O1036,0)</f>
        <v>0</v>
      </c>
      <c r="J1036" t="str">
        <f>IF(ISERROR(INDEX(Panaboard!J:J,MATCH(CONCATENATE(A1036,"-",T1036),Panaboard!AF:AF,0))),"",TRIM(INDEX(Panaboard!J:J,MATCH(CONCATENATE(A1036,"-",T1036),Panaboard!AF:AF,0))))</f>
        <v/>
      </c>
      <c r="K1036" t="str">
        <f>IF(ISERROR(INDEX(Panaboard!C:C,MATCH(CONCATENATE(A1036,"-",T1036),Panaboard!AF:AF,0))),"",INDEX(Panaboard!C:C,MATCH(CONCATENATE(A1036,"-",T1036),Panaboard!AF:AF,0)))</f>
        <v/>
      </c>
      <c r="L1036" t="str">
        <f>IF(ISERROR(INDEX(Panaboard!D:D,MATCH(CONCATENATE(A1036,"-",T1036),Panaboard!AF:AF,0))),"",INDEX(Panaboard!D:D,MATCH(CONCATENATE(A1036,"-",T1036),Panaboard!AF:AF,0)))</f>
        <v/>
      </c>
      <c r="M1036" t="str">
        <f>IF(ISERROR(INDEX(Panaboard!E:E,MATCH(CONCATENATE(A1036,"-",T1036),Panaboard!AF:AF,0))),"",INDEX(Panaboard!E:E,MATCH(CONCATENATE(A1036,"-",T1036),Panaboard!AF:AF,0)))</f>
        <v/>
      </c>
      <c r="N1036" t="str">
        <f>IF(ISERROR(INDEX(Panaboard!F:F,MATCH(CONCATENATE(A1036,"-",T1036),Panaboard!AF:AF,0))),"",INDEX(Panaboard!F:F,MATCH(CONCATENATE(A1036,"-",T1036),Panaboard!AF:AF,0)))</f>
        <v/>
      </c>
      <c r="O1036" t="str">
        <f>IF(ISERROR(INDEX(Panaboard!G:G,MATCH(CONCATENATE(A1036,"-",T1036),Panaboard!AF:AF,0))),"",INDEX(Panaboard!G:G,MATCH(CONCATENATE(A1036,"-",T1036),Panaboard!AF:AF,0)))</f>
        <v/>
      </c>
      <c r="P1036" t="str">
        <f t="shared" si="48"/>
        <v/>
      </c>
      <c r="Q1036" t="str">
        <f>IF(ISERROR(INDEX(Panaboard!H:H,MATCH(CONCATENATE(A1036,"-",T1036),Panaboard!AF:AF,0))),"",INDEX(Panaboard!H:H,MATCH(CONCATENATE(A1036,"-",T1036),Panaboard!AF:AF,0)))</f>
        <v/>
      </c>
      <c r="R1036" t="str">
        <f>IF(ISERROR(INDEX(Panaboard!I:I,MATCH(CONCATENATE(A1036,"-",T1036),Panaboard!AF:AF,0))),"",INDEX(Panaboard!I:I,MATCH(CONCATENATE(A1036,"-",T1036),Panaboard!AF:AF,0)))</f>
        <v/>
      </c>
      <c r="S1036" t="str">
        <f>CONCATENATE(PResult!AS1036,PResult!AT1036)</f>
        <v/>
      </c>
      <c r="T1036" t="str">
        <f>IF(PResult!BG1036="","",PResult!BG1036)</f>
        <v/>
      </c>
      <c r="U1036" t="str">
        <f>IF(PResult!Y1036="","",PResult!Y1036)</f>
        <v/>
      </c>
      <c r="V1036" t="str">
        <f>IF(PResult!AU1036="","",PResult!AU1036)</f>
        <v/>
      </c>
      <c r="W1036" t="str">
        <f>IF(PResult!R1036="","",UPPER(TRIM(PResult!R1036)))</f>
        <v/>
      </c>
      <c r="X1036" t="str">
        <f>IF(PResult!AV1036="","",PResult!AV1036)</f>
        <v/>
      </c>
      <c r="Y1036" t="str">
        <f>IF(PResult!AW1036="","",PResult!AW1036)</f>
        <v/>
      </c>
      <c r="Z1036" t="str">
        <f>IF(PResult!AX1036="","",PResult!AX1036)</f>
        <v/>
      </c>
      <c r="AA1036" t="str">
        <f>IF(PResult!AY1036="","",PResult!AY1036)</f>
        <v/>
      </c>
      <c r="AB1036" t="str">
        <f>IF(PResult!AZ1036="","",PResult!AZ1036)</f>
        <v/>
      </c>
      <c r="AC1036" t="str">
        <f>IF(PResult!BA1036="","",PResult!BA1036)</f>
        <v/>
      </c>
      <c r="AD1036" t="str">
        <f>IF(PResult!G1036="","",PResult!G1036)</f>
        <v/>
      </c>
      <c r="AE1036" t="str">
        <f>IF(PResult!H1036="","",PResult!H1036)</f>
        <v/>
      </c>
      <c r="AF1036">
        <f>IF(OR(PResult!I1036="(null)",PResult!I1036=""),0,PResult!I1036)</f>
        <v>0</v>
      </c>
      <c r="AG1036" t="str">
        <f>TEXT(IF(ISERROR(INDEX(Panaboard!P:P,MATCH(CONCATENATE(A1036,"-",T1036),Panaboard!AF:AF,0))),"",INDEX(Panaboard!P:P,MATCH(CONCATENATE(A1036,"-",T1036),Panaboard!AF:AF,0))),"HH:MM")</f>
        <v/>
      </c>
      <c r="AH1036" t="str">
        <f>TEXT(IF(ISERROR(INDEX(Panaboard!Q:Q,MATCH(CONCATENATE(A1036,"-",T1036),Panaboard!AF:AF,0))),"",INDEX(Panaboard!Q:Q,MATCH(CONCATENATE(A1036,"-",T1036),Panaboard!AF:AF,0))),"HH:MM")</f>
        <v/>
      </c>
      <c r="AI1036" t="str">
        <f>TEXT(IF(ISERROR(INDEX(Panaboard!R:R,MATCH(CONCATENATE(A1036,"-",T1036),Panaboard!AF:AF,0))),"",INDEX(Panaboard!R:R,MATCH(CONCATENATE(A1036,"-",T1036),Panaboard!AF:AF,0))),"HH:MM")</f>
        <v/>
      </c>
      <c r="AJ1036" t="str">
        <f>TEXT(IF(ISERROR(INDEX(Panaboard!S:S,MATCH(CONCATENATE(A1036,"-",T1036),Panaboard!AF:AF,0))),"",INDEX(Panaboard!S:S,MATCH(CONCATENATE(A1036,"-",T1036),Panaboard!AF:AF,0))),"HH:MM")</f>
        <v/>
      </c>
      <c r="AK1036" t="str">
        <f>IF(PResult!BC1036="","",PResult!BC1036)</f>
        <v/>
      </c>
      <c r="AL1036" t="str">
        <f>IF(PResult!BB1036="","",PResult!BB1036)</f>
        <v/>
      </c>
      <c r="AM1036" t="str">
        <f>IF(PResult!BE1036="","",PResult!BE1036)</f>
        <v/>
      </c>
      <c r="AN1036" t="str">
        <f>IF(PResult!BD1036="","",PResult!BD1036)</f>
        <v/>
      </c>
      <c r="AO1036" t="str">
        <f>IF(PResult!BF1036="","",PResult!BF1036)</f>
        <v/>
      </c>
      <c r="AP1036" t="str">
        <f>IF(ISERROR(INDEX(Panaboard!T:T,MATCH(CONCATENATE(A1036,"-",T1036),Panaboard!AF:AF,0))),"",INDEX(Panaboard!T:T,MATCH(CONCATENATE(A1036,"-",T1036),Panaboard!AF:AF,0)))</f>
        <v/>
      </c>
      <c r="AQ1036" t="str">
        <f>IF(ISERROR(INDEX(Panaboard!U:U,MATCH(CONCATENATE(A1036,"-",T1036),Panaboard!AF:AF,0))),"",INDEX(Panaboard!U:U,MATCH(CONCATENATE(A1036,"-",T1036),Panaboard!AF:AF,0)))</f>
        <v/>
      </c>
      <c r="AR1036" t="str">
        <f>IF(ISERROR(INDEX(Panaboard!V:V,MATCH(CONCATENATE(A1036,"-",T1036),Panaboard!AF:AF,0))),"",INDEX(Panaboard!V:V,MATCH(CONCATENATE(A1036,"-",T1036),Panaboard!AF:AF,0)))</f>
        <v/>
      </c>
      <c r="AS1036" t="str">
        <f>IF(ISERROR(INDEX(Panaboard!W:W,MATCH(CONCATENATE(A1036,"-",T1036),Panaboard!AF:AF,0))),"",INDEX(Panaboard!W:W,MATCH(CONCATENATE(A1036,"-",T1036),Panaboard!AF:AF,0)))</f>
        <v/>
      </c>
      <c r="AT1036" t="str">
        <f>IF(ISERROR(INDEX(Panaboard!X:X,MATCH(CONCATENATE(A1036,"-",T1036),Panaboard!AF:AF,0))),"",INDEX(Panaboard!X:X,MATCH(CONCATENATE(A1036,"-",T1036),Panaboard!AF:AF,0)))</f>
        <v/>
      </c>
      <c r="AU1036" t="str">
        <f>IF(ISERROR(INDEX(Panaboard!Y:Y,MATCH(CONCATENATE(A1036,"-",T1036),Panaboard!AF:AF,0))),"",INDEX(Panaboard!Y:Y,MATCH(CONCATENATE(A1036,"-",T1036),Panaboard!AF:AF,0)))</f>
        <v/>
      </c>
      <c r="AV1036" t="str">
        <f>IF(ISERROR(INDEX(Panaboard!Z:Z,MATCH(CONCATENATE(A1036,"-",T1036),Panaboard!AF:AF,0))),"",INDEX(Panaboard!Z:Z,MATCH(CONCATENATE(A1036,"-",T1036),Panaboard!AF:AF,0)))</f>
        <v/>
      </c>
      <c r="AW1036" t="str">
        <f>IF(ISERROR(INDEX(Panaboard!AA:AA,MATCH(CONCATENATE(A1036,"-",T1036),Panaboard!AF:AF,0))),"",INDEX(Panaboard!AA:AA,MATCH(CONCATENATE(A1036,"-",T1036),Panaboard!AF:AF,0)))</f>
        <v/>
      </c>
      <c r="AX1036" t="str">
        <f>IF(ISERROR(INDEX(Panaboard!AB:AB,MATCH(CONCATENATE(A1036,"-",T1036),Panaboard!AF:AF,0))),"",INDEX(Panaboard!AB:AB,MATCH(CONCATENATE(A1036,"-",T1036),Panaboard!AF:AF,0)))</f>
        <v/>
      </c>
      <c r="AY1036" t="str">
        <f>IF(ISERROR(INDEX(Panaboard!AC:AC,MATCH(CONCATENATE(A1036,"-",T1036),Panaboard!AF:AF,0))),"",INDEX(Panaboard!AC:AC,MATCH(CONCATENATE(A1036,"-",T1036),Panaboard!AF:AF,0)))</f>
        <v/>
      </c>
      <c r="AZ1036" t="str">
        <f>IF(OR(PResult!T1036="",PResult!T1036="(null)"),"",PResult!T1036)</f>
        <v/>
      </c>
      <c r="BA1036">
        <f>IF(PResult!O1036="",0,PResult!O1036)</f>
        <v>0</v>
      </c>
      <c r="BB1036" t="str">
        <f>IF(ISERROR(INDEX(Panaboard!N:N,MATCH(CONCATENATE(A1036,"-",T1036),Panaboard!AF:AF,0))),"",INDEX(Panaboard!N:N,MATCH(CONCATENATE(A1036,"-",T1036),Panaboard!AF:AF,0)))</f>
        <v/>
      </c>
      <c r="BC1036" t="str">
        <f t="shared" si="49"/>
        <v/>
      </c>
      <c r="BD1036" t="str">
        <f>IF(ISERROR(INDEX(Panaboard!AD:AD,MATCH(CONCATENATE(A1036,"-",T1036),Panaboard!AF:AF,0))),"",INDEX(Panaboard!AD:AD,MATCH(CONCATENATE(A1036,"-",T1036),Panaboard!AF:AF,0)))</f>
        <v/>
      </c>
      <c r="BE1036" t="str">
        <f>IF(ISERROR(INDEX(Panaboard!AE:AE,MATCH(CONCATENATE(A1036,"-",T1036),Panaboard!AF:AF,0))),"",INDEX(Panaboard!AE:AE,MATCH(CONCATENATE(A1036,"-",T1036),Panaboard!AF:AF,0)))</f>
        <v/>
      </c>
      <c r="BF1036">
        <f>IF(OR(UPPER(TRIM(PResult!R1036))="S",UPPER(TRIM(PResult!R1036))="P"),PResult!M1036,0)</f>
        <v>0</v>
      </c>
      <c r="BG1036" t="str">
        <f>IF(ISERROR(INDEX(Panaboard!L:L,MATCH(CONCATENATE(A1036,"-",T1036),Panaboard!AF:AF,0))),"",INDEX(Panaboard!L:L,MATCH(CONCATENATE(A1036,"-",T1036),Panaboard!AF:AF,0)))</f>
        <v/>
      </c>
      <c r="BH1036" t="str">
        <f>IF(ISERROR(INDEX(Panaboard!AG:AG,MATCH(CONCATENATE(A1036,"-",T1036),Panaboard!AF:AF,0))),"",INDEX(Panaboard!AG:AG,MATCH(CONCATENATE(A1036,"-",T1036),Panaboard!AF:AF,0)))</f>
        <v/>
      </c>
      <c r="BI1036" t="str">
        <f t="shared" si="50"/>
        <v/>
      </c>
      <c r="BJ1036" t="str">
        <f>IF(ISERROR(INDEX(CuttingList!F:F,MATCH(CONCATENATE(A1036,"-",T1036),CuttingList!E:E,0))),"",INDEX(CuttingList!F:F,MATCH(CONCATENATE(A1036,"-",T1036),CuttingList!E:E,0)))</f>
        <v/>
      </c>
    </row>
    <row r="1037" spans="1:62" x14ac:dyDescent="0.25">
      <c r="A1037" t="str">
        <f>IF(PResult!AL1037="","",PResult!AL1037)</f>
        <v/>
      </c>
      <c r="B1037" t="str">
        <f>IF(PResult!F1037="","",PResult!F1037)</f>
        <v/>
      </c>
      <c r="C1037" t="str">
        <f>IF(PResult!AN1037="","",PResult!AN1037)</f>
        <v/>
      </c>
      <c r="D1037" t="str">
        <f>IF(PResult!AO1037="","",PResult!AO1037)</f>
        <v/>
      </c>
      <c r="E1037" t="str">
        <f>IF(PResult!AP1037="","",PResult!AP1037)</f>
        <v/>
      </c>
      <c r="F1037" t="str">
        <f>IF(PResult!AQ1037="","",PResult!AQ1037)</f>
        <v/>
      </c>
      <c r="G1037">
        <f>IF(PResult!AR1037="",0,ROUND(PResult!AR1037,2))</f>
        <v>0</v>
      </c>
      <c r="I1037">
        <f>IF(OR(UPPER(TRIM(PResult!R1037))="S",UPPER(TRIM(PResult!R1037))="P"),PResult!O1037,0)</f>
        <v>0</v>
      </c>
      <c r="J1037" t="str">
        <f>IF(ISERROR(INDEX(Panaboard!J:J,MATCH(CONCATENATE(A1037,"-",T1037),Panaboard!AF:AF,0))),"",TRIM(INDEX(Panaboard!J:J,MATCH(CONCATENATE(A1037,"-",T1037),Panaboard!AF:AF,0))))</f>
        <v/>
      </c>
      <c r="K1037" t="str">
        <f>IF(ISERROR(INDEX(Panaboard!C:C,MATCH(CONCATENATE(A1037,"-",T1037),Panaboard!AF:AF,0))),"",INDEX(Panaboard!C:C,MATCH(CONCATENATE(A1037,"-",T1037),Panaboard!AF:AF,0)))</f>
        <v/>
      </c>
      <c r="L1037" t="str">
        <f>IF(ISERROR(INDEX(Panaboard!D:D,MATCH(CONCATENATE(A1037,"-",T1037),Panaboard!AF:AF,0))),"",INDEX(Panaboard!D:D,MATCH(CONCATENATE(A1037,"-",T1037),Panaboard!AF:AF,0)))</f>
        <v/>
      </c>
      <c r="M1037" t="str">
        <f>IF(ISERROR(INDEX(Panaboard!E:E,MATCH(CONCATENATE(A1037,"-",T1037),Panaboard!AF:AF,0))),"",INDEX(Panaboard!E:E,MATCH(CONCATENATE(A1037,"-",T1037),Panaboard!AF:AF,0)))</f>
        <v/>
      </c>
      <c r="N1037" t="str">
        <f>IF(ISERROR(INDEX(Panaboard!F:F,MATCH(CONCATENATE(A1037,"-",T1037),Panaboard!AF:AF,0))),"",INDEX(Panaboard!F:F,MATCH(CONCATENATE(A1037,"-",T1037),Panaboard!AF:AF,0)))</f>
        <v/>
      </c>
      <c r="O1037" t="str">
        <f>IF(ISERROR(INDEX(Panaboard!G:G,MATCH(CONCATENATE(A1037,"-",T1037),Panaboard!AF:AF,0))),"",INDEX(Panaboard!G:G,MATCH(CONCATENATE(A1037,"-",T1037),Panaboard!AF:AF,0)))</f>
        <v/>
      </c>
      <c r="P1037" t="str">
        <f t="shared" si="48"/>
        <v/>
      </c>
      <c r="Q1037" t="str">
        <f>IF(ISERROR(INDEX(Panaboard!H:H,MATCH(CONCATENATE(A1037,"-",T1037),Panaboard!AF:AF,0))),"",INDEX(Panaboard!H:H,MATCH(CONCATENATE(A1037,"-",T1037),Panaboard!AF:AF,0)))</f>
        <v/>
      </c>
      <c r="R1037" t="str">
        <f>IF(ISERROR(INDEX(Panaboard!I:I,MATCH(CONCATENATE(A1037,"-",T1037),Panaboard!AF:AF,0))),"",INDEX(Panaboard!I:I,MATCH(CONCATENATE(A1037,"-",T1037),Panaboard!AF:AF,0)))</f>
        <v/>
      </c>
      <c r="S1037" t="str">
        <f>CONCATENATE(PResult!AS1037,PResult!AT1037)</f>
        <v/>
      </c>
      <c r="T1037" t="str">
        <f>IF(PResult!BG1037="","",PResult!BG1037)</f>
        <v/>
      </c>
      <c r="U1037" t="str">
        <f>IF(PResult!Y1037="","",PResult!Y1037)</f>
        <v/>
      </c>
      <c r="V1037" t="str">
        <f>IF(PResult!AU1037="","",PResult!AU1037)</f>
        <v/>
      </c>
      <c r="W1037" t="str">
        <f>IF(PResult!R1037="","",UPPER(TRIM(PResult!R1037)))</f>
        <v/>
      </c>
      <c r="X1037" t="str">
        <f>IF(PResult!AV1037="","",PResult!AV1037)</f>
        <v/>
      </c>
      <c r="Y1037" t="str">
        <f>IF(PResult!AW1037="","",PResult!AW1037)</f>
        <v/>
      </c>
      <c r="Z1037" t="str">
        <f>IF(PResult!AX1037="","",PResult!AX1037)</f>
        <v/>
      </c>
      <c r="AA1037" t="str">
        <f>IF(PResult!AY1037="","",PResult!AY1037)</f>
        <v/>
      </c>
      <c r="AB1037" t="str">
        <f>IF(PResult!AZ1037="","",PResult!AZ1037)</f>
        <v/>
      </c>
      <c r="AC1037" t="str">
        <f>IF(PResult!BA1037="","",PResult!BA1037)</f>
        <v/>
      </c>
      <c r="AD1037" t="str">
        <f>IF(PResult!G1037="","",PResult!G1037)</f>
        <v/>
      </c>
      <c r="AE1037" t="str">
        <f>IF(PResult!H1037="","",PResult!H1037)</f>
        <v/>
      </c>
      <c r="AF1037">
        <f>IF(OR(PResult!I1037="(null)",PResult!I1037=""),0,PResult!I1037)</f>
        <v>0</v>
      </c>
      <c r="AG1037" t="str">
        <f>TEXT(IF(ISERROR(INDEX(Panaboard!P:P,MATCH(CONCATENATE(A1037,"-",T1037),Panaboard!AF:AF,0))),"",INDEX(Panaboard!P:P,MATCH(CONCATENATE(A1037,"-",T1037),Panaboard!AF:AF,0))),"HH:MM")</f>
        <v/>
      </c>
      <c r="AH1037" t="str">
        <f>TEXT(IF(ISERROR(INDEX(Panaboard!Q:Q,MATCH(CONCATENATE(A1037,"-",T1037),Panaboard!AF:AF,0))),"",INDEX(Panaboard!Q:Q,MATCH(CONCATENATE(A1037,"-",T1037),Panaboard!AF:AF,0))),"HH:MM")</f>
        <v/>
      </c>
      <c r="AI1037" t="str">
        <f>TEXT(IF(ISERROR(INDEX(Panaboard!R:R,MATCH(CONCATENATE(A1037,"-",T1037),Panaboard!AF:AF,0))),"",INDEX(Panaboard!R:R,MATCH(CONCATENATE(A1037,"-",T1037),Panaboard!AF:AF,0))),"HH:MM")</f>
        <v/>
      </c>
      <c r="AJ1037" t="str">
        <f>TEXT(IF(ISERROR(INDEX(Panaboard!S:S,MATCH(CONCATENATE(A1037,"-",T1037),Panaboard!AF:AF,0))),"",INDEX(Panaboard!S:S,MATCH(CONCATENATE(A1037,"-",T1037),Panaboard!AF:AF,0))),"HH:MM")</f>
        <v/>
      </c>
      <c r="AK1037" t="str">
        <f>IF(PResult!BC1037="","",PResult!BC1037)</f>
        <v/>
      </c>
      <c r="AL1037" t="str">
        <f>IF(PResult!BB1037="","",PResult!BB1037)</f>
        <v/>
      </c>
      <c r="AM1037" t="str">
        <f>IF(PResult!BE1037="","",PResult!BE1037)</f>
        <v/>
      </c>
      <c r="AN1037" t="str">
        <f>IF(PResult!BD1037="","",PResult!BD1037)</f>
        <v/>
      </c>
      <c r="AO1037" t="str">
        <f>IF(PResult!BF1037="","",PResult!BF1037)</f>
        <v/>
      </c>
      <c r="AP1037" t="str">
        <f>IF(ISERROR(INDEX(Panaboard!T:T,MATCH(CONCATENATE(A1037,"-",T1037),Panaboard!AF:AF,0))),"",INDEX(Panaboard!T:T,MATCH(CONCATENATE(A1037,"-",T1037),Panaboard!AF:AF,0)))</f>
        <v/>
      </c>
      <c r="AQ1037" t="str">
        <f>IF(ISERROR(INDEX(Panaboard!U:U,MATCH(CONCATENATE(A1037,"-",T1037),Panaboard!AF:AF,0))),"",INDEX(Panaboard!U:U,MATCH(CONCATENATE(A1037,"-",T1037),Panaboard!AF:AF,0)))</f>
        <v/>
      </c>
      <c r="AR1037" t="str">
        <f>IF(ISERROR(INDEX(Panaboard!V:V,MATCH(CONCATENATE(A1037,"-",T1037),Panaboard!AF:AF,0))),"",INDEX(Panaboard!V:V,MATCH(CONCATENATE(A1037,"-",T1037),Panaboard!AF:AF,0)))</f>
        <v/>
      </c>
      <c r="AS1037" t="str">
        <f>IF(ISERROR(INDEX(Panaboard!W:W,MATCH(CONCATENATE(A1037,"-",T1037),Panaboard!AF:AF,0))),"",INDEX(Panaboard!W:W,MATCH(CONCATENATE(A1037,"-",T1037),Panaboard!AF:AF,0)))</f>
        <v/>
      </c>
      <c r="AT1037" t="str">
        <f>IF(ISERROR(INDEX(Panaboard!X:X,MATCH(CONCATENATE(A1037,"-",T1037),Panaboard!AF:AF,0))),"",INDEX(Panaboard!X:X,MATCH(CONCATENATE(A1037,"-",T1037),Panaboard!AF:AF,0)))</f>
        <v/>
      </c>
      <c r="AU1037" t="str">
        <f>IF(ISERROR(INDEX(Panaboard!Y:Y,MATCH(CONCATENATE(A1037,"-",T1037),Panaboard!AF:AF,0))),"",INDEX(Panaboard!Y:Y,MATCH(CONCATENATE(A1037,"-",T1037),Panaboard!AF:AF,0)))</f>
        <v/>
      </c>
      <c r="AV1037" t="str">
        <f>IF(ISERROR(INDEX(Panaboard!Z:Z,MATCH(CONCATENATE(A1037,"-",T1037),Panaboard!AF:AF,0))),"",INDEX(Panaboard!Z:Z,MATCH(CONCATENATE(A1037,"-",T1037),Panaboard!AF:AF,0)))</f>
        <v/>
      </c>
      <c r="AW1037" t="str">
        <f>IF(ISERROR(INDEX(Panaboard!AA:AA,MATCH(CONCATENATE(A1037,"-",T1037),Panaboard!AF:AF,0))),"",INDEX(Panaboard!AA:AA,MATCH(CONCATENATE(A1037,"-",T1037),Panaboard!AF:AF,0)))</f>
        <v/>
      </c>
      <c r="AX1037" t="str">
        <f>IF(ISERROR(INDEX(Panaboard!AB:AB,MATCH(CONCATENATE(A1037,"-",T1037),Panaboard!AF:AF,0))),"",INDEX(Panaboard!AB:AB,MATCH(CONCATENATE(A1037,"-",T1037),Panaboard!AF:AF,0)))</f>
        <v/>
      </c>
      <c r="AY1037" t="str">
        <f>IF(ISERROR(INDEX(Panaboard!AC:AC,MATCH(CONCATENATE(A1037,"-",T1037),Panaboard!AF:AF,0))),"",INDEX(Panaboard!AC:AC,MATCH(CONCATENATE(A1037,"-",T1037),Panaboard!AF:AF,0)))</f>
        <v/>
      </c>
      <c r="AZ1037" t="str">
        <f>IF(OR(PResult!T1037="",PResult!T1037="(null)"),"",PResult!T1037)</f>
        <v/>
      </c>
      <c r="BA1037">
        <f>IF(PResult!O1037="",0,PResult!O1037)</f>
        <v>0</v>
      </c>
      <c r="BB1037" t="str">
        <f>IF(ISERROR(INDEX(Panaboard!N:N,MATCH(CONCATENATE(A1037,"-",T1037),Panaboard!AF:AF,0))),"",INDEX(Panaboard!N:N,MATCH(CONCATENATE(A1037,"-",T1037),Panaboard!AF:AF,0)))</f>
        <v/>
      </c>
      <c r="BC1037" t="str">
        <f t="shared" si="49"/>
        <v/>
      </c>
      <c r="BD1037" t="str">
        <f>IF(ISERROR(INDEX(Panaboard!AD:AD,MATCH(CONCATENATE(A1037,"-",T1037),Panaboard!AF:AF,0))),"",INDEX(Panaboard!AD:AD,MATCH(CONCATENATE(A1037,"-",T1037),Panaboard!AF:AF,0)))</f>
        <v/>
      </c>
      <c r="BE1037" t="str">
        <f>IF(ISERROR(INDEX(Panaboard!AE:AE,MATCH(CONCATENATE(A1037,"-",T1037),Panaboard!AF:AF,0))),"",INDEX(Panaboard!AE:AE,MATCH(CONCATENATE(A1037,"-",T1037),Panaboard!AF:AF,0)))</f>
        <v/>
      </c>
      <c r="BF1037">
        <f>IF(OR(UPPER(TRIM(PResult!R1037))="S",UPPER(TRIM(PResult!R1037))="P"),PResult!M1037,0)</f>
        <v>0</v>
      </c>
      <c r="BG1037" t="str">
        <f>IF(ISERROR(INDEX(Panaboard!L:L,MATCH(CONCATENATE(A1037,"-",T1037),Panaboard!AF:AF,0))),"",INDEX(Panaboard!L:L,MATCH(CONCATENATE(A1037,"-",T1037),Panaboard!AF:AF,0)))</f>
        <v/>
      </c>
      <c r="BH1037" t="str">
        <f>IF(ISERROR(INDEX(Panaboard!AG:AG,MATCH(CONCATENATE(A1037,"-",T1037),Panaboard!AF:AF,0))),"",INDEX(Panaboard!AG:AG,MATCH(CONCATENATE(A1037,"-",T1037),Panaboard!AF:AF,0)))</f>
        <v/>
      </c>
      <c r="BI1037" t="str">
        <f t="shared" si="50"/>
        <v/>
      </c>
      <c r="BJ1037" t="str">
        <f>IF(ISERROR(INDEX(CuttingList!F:F,MATCH(CONCATENATE(A1037,"-",T1037),CuttingList!E:E,0))),"",INDEX(CuttingList!F:F,MATCH(CONCATENATE(A1037,"-",T1037),CuttingList!E:E,0)))</f>
        <v/>
      </c>
    </row>
    <row r="1038" spans="1:62" x14ac:dyDescent="0.25">
      <c r="A1038" t="str">
        <f>IF(PResult!AL1038="","",PResult!AL1038)</f>
        <v/>
      </c>
      <c r="B1038" t="str">
        <f>IF(PResult!F1038="","",PResult!F1038)</f>
        <v/>
      </c>
      <c r="C1038" t="str">
        <f>IF(PResult!AN1038="","",PResult!AN1038)</f>
        <v/>
      </c>
      <c r="D1038" t="str">
        <f>IF(PResult!AO1038="","",PResult!AO1038)</f>
        <v/>
      </c>
      <c r="E1038" t="str">
        <f>IF(PResult!AP1038="","",PResult!AP1038)</f>
        <v/>
      </c>
      <c r="F1038" t="str">
        <f>IF(PResult!AQ1038="","",PResult!AQ1038)</f>
        <v/>
      </c>
      <c r="G1038">
        <f>IF(PResult!AR1038="",0,ROUND(PResult!AR1038,2))</f>
        <v>0</v>
      </c>
      <c r="I1038">
        <f>IF(OR(UPPER(TRIM(PResult!R1038))="S",UPPER(TRIM(PResult!R1038))="P"),PResult!O1038,0)</f>
        <v>0</v>
      </c>
      <c r="J1038" t="str">
        <f>IF(ISERROR(INDEX(Panaboard!J:J,MATCH(CONCATENATE(A1038,"-",T1038),Panaboard!AF:AF,0))),"",TRIM(INDEX(Panaboard!J:J,MATCH(CONCATENATE(A1038,"-",T1038),Panaboard!AF:AF,0))))</f>
        <v/>
      </c>
      <c r="K1038" t="str">
        <f>IF(ISERROR(INDEX(Panaboard!C:C,MATCH(CONCATENATE(A1038,"-",T1038),Panaboard!AF:AF,0))),"",INDEX(Panaboard!C:C,MATCH(CONCATENATE(A1038,"-",T1038),Panaboard!AF:AF,0)))</f>
        <v/>
      </c>
      <c r="L1038" t="str">
        <f>IF(ISERROR(INDEX(Panaboard!D:D,MATCH(CONCATENATE(A1038,"-",T1038),Panaboard!AF:AF,0))),"",INDEX(Panaboard!D:D,MATCH(CONCATENATE(A1038,"-",T1038),Panaboard!AF:AF,0)))</f>
        <v/>
      </c>
      <c r="M1038" t="str">
        <f>IF(ISERROR(INDEX(Panaboard!E:E,MATCH(CONCATENATE(A1038,"-",T1038),Panaboard!AF:AF,0))),"",INDEX(Panaboard!E:E,MATCH(CONCATENATE(A1038,"-",T1038),Panaboard!AF:AF,0)))</f>
        <v/>
      </c>
      <c r="N1038" t="str">
        <f>IF(ISERROR(INDEX(Panaboard!F:F,MATCH(CONCATENATE(A1038,"-",T1038),Panaboard!AF:AF,0))),"",INDEX(Panaboard!F:F,MATCH(CONCATENATE(A1038,"-",T1038),Panaboard!AF:AF,0)))</f>
        <v/>
      </c>
      <c r="O1038" t="str">
        <f>IF(ISERROR(INDEX(Panaboard!G:G,MATCH(CONCATENATE(A1038,"-",T1038),Panaboard!AF:AF,0))),"",INDEX(Panaboard!G:G,MATCH(CONCATENATE(A1038,"-",T1038),Panaboard!AF:AF,0)))</f>
        <v/>
      </c>
      <c r="P1038" t="str">
        <f t="shared" si="48"/>
        <v/>
      </c>
      <c r="Q1038" t="str">
        <f>IF(ISERROR(INDEX(Panaboard!H:H,MATCH(CONCATENATE(A1038,"-",T1038),Panaboard!AF:AF,0))),"",INDEX(Panaboard!H:H,MATCH(CONCATENATE(A1038,"-",T1038),Panaboard!AF:AF,0)))</f>
        <v/>
      </c>
      <c r="R1038" t="str">
        <f>IF(ISERROR(INDEX(Panaboard!I:I,MATCH(CONCATENATE(A1038,"-",T1038),Panaboard!AF:AF,0))),"",INDEX(Panaboard!I:I,MATCH(CONCATENATE(A1038,"-",T1038),Panaboard!AF:AF,0)))</f>
        <v/>
      </c>
      <c r="S1038" t="str">
        <f>CONCATENATE(PResult!AS1038,PResult!AT1038)</f>
        <v/>
      </c>
      <c r="T1038" t="str">
        <f>IF(PResult!BG1038="","",PResult!BG1038)</f>
        <v/>
      </c>
      <c r="U1038" t="str">
        <f>IF(PResult!Y1038="","",PResult!Y1038)</f>
        <v/>
      </c>
      <c r="V1038" t="str">
        <f>IF(PResult!AU1038="","",PResult!AU1038)</f>
        <v/>
      </c>
      <c r="W1038" t="str">
        <f>IF(PResult!R1038="","",UPPER(TRIM(PResult!R1038)))</f>
        <v/>
      </c>
      <c r="X1038" t="str">
        <f>IF(PResult!AV1038="","",PResult!AV1038)</f>
        <v/>
      </c>
      <c r="Y1038" t="str">
        <f>IF(PResult!AW1038="","",PResult!AW1038)</f>
        <v/>
      </c>
      <c r="Z1038" t="str">
        <f>IF(PResult!AX1038="","",PResult!AX1038)</f>
        <v/>
      </c>
      <c r="AA1038" t="str">
        <f>IF(PResult!AY1038="","",PResult!AY1038)</f>
        <v/>
      </c>
      <c r="AB1038" t="str">
        <f>IF(PResult!AZ1038="","",PResult!AZ1038)</f>
        <v/>
      </c>
      <c r="AC1038" t="str">
        <f>IF(PResult!BA1038="","",PResult!BA1038)</f>
        <v/>
      </c>
      <c r="AD1038" t="str">
        <f>IF(PResult!G1038="","",PResult!G1038)</f>
        <v/>
      </c>
      <c r="AE1038" t="str">
        <f>IF(PResult!H1038="","",PResult!H1038)</f>
        <v/>
      </c>
      <c r="AF1038">
        <f>IF(OR(PResult!I1038="(null)",PResult!I1038=""),0,PResult!I1038)</f>
        <v>0</v>
      </c>
      <c r="AG1038" t="str">
        <f>TEXT(IF(ISERROR(INDEX(Panaboard!P:P,MATCH(CONCATENATE(A1038,"-",T1038),Panaboard!AF:AF,0))),"",INDEX(Panaboard!P:P,MATCH(CONCATENATE(A1038,"-",T1038),Panaboard!AF:AF,0))),"HH:MM")</f>
        <v/>
      </c>
      <c r="AH1038" t="str">
        <f>TEXT(IF(ISERROR(INDEX(Panaboard!Q:Q,MATCH(CONCATENATE(A1038,"-",T1038),Panaboard!AF:AF,0))),"",INDEX(Panaboard!Q:Q,MATCH(CONCATENATE(A1038,"-",T1038),Panaboard!AF:AF,0))),"HH:MM")</f>
        <v/>
      </c>
      <c r="AI1038" t="str">
        <f>TEXT(IF(ISERROR(INDEX(Panaboard!R:R,MATCH(CONCATENATE(A1038,"-",T1038),Panaboard!AF:AF,0))),"",INDEX(Panaboard!R:R,MATCH(CONCATENATE(A1038,"-",T1038),Panaboard!AF:AF,0))),"HH:MM")</f>
        <v/>
      </c>
      <c r="AJ1038" t="str">
        <f>TEXT(IF(ISERROR(INDEX(Panaboard!S:S,MATCH(CONCATENATE(A1038,"-",T1038),Panaboard!AF:AF,0))),"",INDEX(Panaboard!S:S,MATCH(CONCATENATE(A1038,"-",T1038),Panaboard!AF:AF,0))),"HH:MM")</f>
        <v/>
      </c>
      <c r="AK1038" t="str">
        <f>IF(PResult!BC1038="","",PResult!BC1038)</f>
        <v/>
      </c>
      <c r="AL1038" t="str">
        <f>IF(PResult!BB1038="","",PResult!BB1038)</f>
        <v/>
      </c>
      <c r="AM1038" t="str">
        <f>IF(PResult!BE1038="","",PResult!BE1038)</f>
        <v/>
      </c>
      <c r="AN1038" t="str">
        <f>IF(PResult!BD1038="","",PResult!BD1038)</f>
        <v/>
      </c>
      <c r="AO1038" t="str">
        <f>IF(PResult!BF1038="","",PResult!BF1038)</f>
        <v/>
      </c>
      <c r="AP1038" t="str">
        <f>IF(ISERROR(INDEX(Panaboard!T:T,MATCH(CONCATENATE(A1038,"-",T1038),Panaboard!AF:AF,0))),"",INDEX(Panaboard!T:T,MATCH(CONCATENATE(A1038,"-",T1038),Panaboard!AF:AF,0)))</f>
        <v/>
      </c>
      <c r="AQ1038" t="str">
        <f>IF(ISERROR(INDEX(Panaboard!U:U,MATCH(CONCATENATE(A1038,"-",T1038),Panaboard!AF:AF,0))),"",INDEX(Panaboard!U:U,MATCH(CONCATENATE(A1038,"-",T1038),Panaboard!AF:AF,0)))</f>
        <v/>
      </c>
      <c r="AR1038" t="str">
        <f>IF(ISERROR(INDEX(Panaboard!V:V,MATCH(CONCATENATE(A1038,"-",T1038),Panaboard!AF:AF,0))),"",INDEX(Panaboard!V:V,MATCH(CONCATENATE(A1038,"-",T1038),Panaboard!AF:AF,0)))</f>
        <v/>
      </c>
      <c r="AS1038" t="str">
        <f>IF(ISERROR(INDEX(Panaboard!W:W,MATCH(CONCATENATE(A1038,"-",T1038),Panaboard!AF:AF,0))),"",INDEX(Panaboard!W:W,MATCH(CONCATENATE(A1038,"-",T1038),Panaboard!AF:AF,0)))</f>
        <v/>
      </c>
      <c r="AT1038" t="str">
        <f>IF(ISERROR(INDEX(Panaboard!X:X,MATCH(CONCATENATE(A1038,"-",T1038),Panaboard!AF:AF,0))),"",INDEX(Panaboard!X:X,MATCH(CONCATENATE(A1038,"-",T1038),Panaboard!AF:AF,0)))</f>
        <v/>
      </c>
      <c r="AU1038" t="str">
        <f>IF(ISERROR(INDEX(Panaboard!Y:Y,MATCH(CONCATENATE(A1038,"-",T1038),Panaboard!AF:AF,0))),"",INDEX(Panaboard!Y:Y,MATCH(CONCATENATE(A1038,"-",T1038),Panaboard!AF:AF,0)))</f>
        <v/>
      </c>
      <c r="AV1038" t="str">
        <f>IF(ISERROR(INDEX(Panaboard!Z:Z,MATCH(CONCATENATE(A1038,"-",T1038),Panaboard!AF:AF,0))),"",INDEX(Panaboard!Z:Z,MATCH(CONCATENATE(A1038,"-",T1038),Panaboard!AF:AF,0)))</f>
        <v/>
      </c>
      <c r="AW1038" t="str">
        <f>IF(ISERROR(INDEX(Panaboard!AA:AA,MATCH(CONCATENATE(A1038,"-",T1038),Panaboard!AF:AF,0))),"",INDEX(Panaboard!AA:AA,MATCH(CONCATENATE(A1038,"-",T1038),Panaboard!AF:AF,0)))</f>
        <v/>
      </c>
      <c r="AX1038" t="str">
        <f>IF(ISERROR(INDEX(Panaboard!AB:AB,MATCH(CONCATENATE(A1038,"-",T1038),Panaboard!AF:AF,0))),"",INDEX(Panaboard!AB:AB,MATCH(CONCATENATE(A1038,"-",T1038),Panaboard!AF:AF,0)))</f>
        <v/>
      </c>
      <c r="AY1038" t="str">
        <f>IF(ISERROR(INDEX(Panaboard!AC:AC,MATCH(CONCATENATE(A1038,"-",T1038),Panaboard!AF:AF,0))),"",INDEX(Panaboard!AC:AC,MATCH(CONCATENATE(A1038,"-",T1038),Panaboard!AF:AF,0)))</f>
        <v/>
      </c>
      <c r="AZ1038" t="str">
        <f>IF(OR(PResult!T1038="",PResult!T1038="(null)"),"",PResult!T1038)</f>
        <v/>
      </c>
      <c r="BA1038">
        <f>IF(PResult!O1038="",0,PResult!O1038)</f>
        <v>0</v>
      </c>
      <c r="BB1038" t="str">
        <f>IF(ISERROR(INDEX(Panaboard!N:N,MATCH(CONCATENATE(A1038,"-",T1038),Panaboard!AF:AF,0))),"",INDEX(Panaboard!N:N,MATCH(CONCATENATE(A1038,"-",T1038),Panaboard!AF:AF,0)))</f>
        <v/>
      </c>
      <c r="BC1038" t="str">
        <f t="shared" si="49"/>
        <v/>
      </c>
      <c r="BD1038" t="str">
        <f>IF(ISERROR(INDEX(Panaboard!AD:AD,MATCH(CONCATENATE(A1038,"-",T1038),Panaboard!AF:AF,0))),"",INDEX(Panaboard!AD:AD,MATCH(CONCATENATE(A1038,"-",T1038),Panaboard!AF:AF,0)))</f>
        <v/>
      </c>
      <c r="BE1038" t="str">
        <f>IF(ISERROR(INDEX(Panaboard!AE:AE,MATCH(CONCATENATE(A1038,"-",T1038),Panaboard!AF:AF,0))),"",INDEX(Panaboard!AE:AE,MATCH(CONCATENATE(A1038,"-",T1038),Panaboard!AF:AF,0)))</f>
        <v/>
      </c>
      <c r="BF1038">
        <f>IF(OR(UPPER(TRIM(PResult!R1038))="S",UPPER(TRIM(PResult!R1038))="P"),PResult!M1038,0)</f>
        <v>0</v>
      </c>
      <c r="BG1038" t="str">
        <f>IF(ISERROR(INDEX(Panaboard!L:L,MATCH(CONCATENATE(A1038,"-",T1038),Panaboard!AF:AF,0))),"",INDEX(Panaboard!L:L,MATCH(CONCATENATE(A1038,"-",T1038),Panaboard!AF:AF,0)))</f>
        <v/>
      </c>
      <c r="BH1038" t="str">
        <f>IF(ISERROR(INDEX(Panaboard!AG:AG,MATCH(CONCATENATE(A1038,"-",T1038),Panaboard!AF:AF,0))),"",INDEX(Panaboard!AG:AG,MATCH(CONCATENATE(A1038,"-",T1038),Panaboard!AF:AF,0)))</f>
        <v/>
      </c>
      <c r="BI1038" t="str">
        <f t="shared" si="50"/>
        <v/>
      </c>
      <c r="BJ1038" t="str">
        <f>IF(ISERROR(INDEX(CuttingList!F:F,MATCH(CONCATENATE(A1038,"-",T1038),CuttingList!E:E,0))),"",INDEX(CuttingList!F:F,MATCH(CONCATENATE(A1038,"-",T1038),CuttingList!E:E,0)))</f>
        <v/>
      </c>
    </row>
    <row r="1039" spans="1:62" x14ac:dyDescent="0.25">
      <c r="A1039" t="str">
        <f>IF(PResult!AL1039="","",PResult!AL1039)</f>
        <v/>
      </c>
      <c r="B1039" t="str">
        <f>IF(PResult!F1039="","",PResult!F1039)</f>
        <v/>
      </c>
      <c r="C1039" t="str">
        <f>IF(PResult!AN1039="","",PResult!AN1039)</f>
        <v/>
      </c>
      <c r="D1039" t="str">
        <f>IF(PResult!AO1039="","",PResult!AO1039)</f>
        <v/>
      </c>
      <c r="E1039" t="str">
        <f>IF(PResult!AP1039="","",PResult!AP1039)</f>
        <v/>
      </c>
      <c r="F1039" t="str">
        <f>IF(PResult!AQ1039="","",PResult!AQ1039)</f>
        <v/>
      </c>
      <c r="G1039">
        <f>IF(PResult!AR1039="",0,ROUND(PResult!AR1039,2))</f>
        <v>0</v>
      </c>
      <c r="I1039">
        <f>IF(OR(UPPER(TRIM(PResult!R1039))="S",UPPER(TRIM(PResult!R1039))="P"),PResult!O1039,0)</f>
        <v>0</v>
      </c>
      <c r="J1039" t="str">
        <f>IF(ISERROR(INDEX(Panaboard!J:J,MATCH(CONCATENATE(A1039,"-",T1039),Panaboard!AF:AF,0))),"",TRIM(INDEX(Panaboard!J:J,MATCH(CONCATENATE(A1039,"-",T1039),Panaboard!AF:AF,0))))</f>
        <v/>
      </c>
      <c r="K1039" t="str">
        <f>IF(ISERROR(INDEX(Panaboard!C:C,MATCH(CONCATENATE(A1039,"-",T1039),Panaboard!AF:AF,0))),"",INDEX(Panaboard!C:C,MATCH(CONCATENATE(A1039,"-",T1039),Panaboard!AF:AF,0)))</f>
        <v/>
      </c>
      <c r="L1039" t="str">
        <f>IF(ISERROR(INDEX(Panaboard!D:D,MATCH(CONCATENATE(A1039,"-",T1039),Panaboard!AF:AF,0))),"",INDEX(Panaboard!D:D,MATCH(CONCATENATE(A1039,"-",T1039),Panaboard!AF:AF,0)))</f>
        <v/>
      </c>
      <c r="M1039" t="str">
        <f>IF(ISERROR(INDEX(Panaboard!E:E,MATCH(CONCATENATE(A1039,"-",T1039),Panaboard!AF:AF,0))),"",INDEX(Panaboard!E:E,MATCH(CONCATENATE(A1039,"-",T1039),Panaboard!AF:AF,0)))</f>
        <v/>
      </c>
      <c r="N1039" t="str">
        <f>IF(ISERROR(INDEX(Panaboard!F:F,MATCH(CONCATENATE(A1039,"-",T1039),Panaboard!AF:AF,0))),"",INDEX(Panaboard!F:F,MATCH(CONCATENATE(A1039,"-",T1039),Panaboard!AF:AF,0)))</f>
        <v/>
      </c>
      <c r="O1039" t="str">
        <f>IF(ISERROR(INDEX(Panaboard!G:G,MATCH(CONCATENATE(A1039,"-",T1039),Panaboard!AF:AF,0))),"",INDEX(Panaboard!G:G,MATCH(CONCATENATE(A1039,"-",T1039),Panaboard!AF:AF,0)))</f>
        <v/>
      </c>
      <c r="P1039" t="str">
        <f t="shared" si="48"/>
        <v/>
      </c>
      <c r="Q1039" t="str">
        <f>IF(ISERROR(INDEX(Panaboard!H:H,MATCH(CONCATENATE(A1039,"-",T1039),Panaboard!AF:AF,0))),"",INDEX(Panaboard!H:H,MATCH(CONCATENATE(A1039,"-",T1039),Panaboard!AF:AF,0)))</f>
        <v/>
      </c>
      <c r="R1039" t="str">
        <f>IF(ISERROR(INDEX(Panaboard!I:I,MATCH(CONCATENATE(A1039,"-",T1039),Panaboard!AF:AF,0))),"",INDEX(Panaboard!I:I,MATCH(CONCATENATE(A1039,"-",T1039),Panaboard!AF:AF,0)))</f>
        <v/>
      </c>
      <c r="S1039" t="str">
        <f>CONCATENATE(PResult!AS1039,PResult!AT1039)</f>
        <v/>
      </c>
      <c r="T1039" t="str">
        <f>IF(PResult!BG1039="","",PResult!BG1039)</f>
        <v/>
      </c>
      <c r="U1039" t="str">
        <f>IF(PResult!Y1039="","",PResult!Y1039)</f>
        <v/>
      </c>
      <c r="V1039" t="str">
        <f>IF(PResult!AU1039="","",PResult!AU1039)</f>
        <v/>
      </c>
      <c r="W1039" t="str">
        <f>IF(PResult!R1039="","",UPPER(TRIM(PResult!R1039)))</f>
        <v/>
      </c>
      <c r="X1039" t="str">
        <f>IF(PResult!AV1039="","",PResult!AV1039)</f>
        <v/>
      </c>
      <c r="Y1039" t="str">
        <f>IF(PResult!AW1039="","",PResult!AW1039)</f>
        <v/>
      </c>
      <c r="Z1039" t="str">
        <f>IF(PResult!AX1039="","",PResult!AX1039)</f>
        <v/>
      </c>
      <c r="AA1039" t="str">
        <f>IF(PResult!AY1039="","",PResult!AY1039)</f>
        <v/>
      </c>
      <c r="AB1039" t="str">
        <f>IF(PResult!AZ1039="","",PResult!AZ1039)</f>
        <v/>
      </c>
      <c r="AC1039" t="str">
        <f>IF(PResult!BA1039="","",PResult!BA1039)</f>
        <v/>
      </c>
      <c r="AD1039" t="str">
        <f>IF(PResult!G1039="","",PResult!G1039)</f>
        <v/>
      </c>
      <c r="AE1039" t="str">
        <f>IF(PResult!H1039="","",PResult!H1039)</f>
        <v/>
      </c>
      <c r="AF1039">
        <f>IF(OR(PResult!I1039="(null)",PResult!I1039=""),0,PResult!I1039)</f>
        <v>0</v>
      </c>
      <c r="AG1039" t="str">
        <f>TEXT(IF(ISERROR(INDEX(Panaboard!P:P,MATCH(CONCATENATE(A1039,"-",T1039),Panaboard!AF:AF,0))),"",INDEX(Panaboard!P:P,MATCH(CONCATENATE(A1039,"-",T1039),Panaboard!AF:AF,0))),"HH:MM")</f>
        <v/>
      </c>
      <c r="AH1039" t="str">
        <f>TEXT(IF(ISERROR(INDEX(Panaboard!Q:Q,MATCH(CONCATENATE(A1039,"-",T1039),Panaboard!AF:AF,0))),"",INDEX(Panaboard!Q:Q,MATCH(CONCATENATE(A1039,"-",T1039),Panaboard!AF:AF,0))),"HH:MM")</f>
        <v/>
      </c>
      <c r="AI1039" t="str">
        <f>TEXT(IF(ISERROR(INDEX(Panaboard!R:R,MATCH(CONCATENATE(A1039,"-",T1039),Panaboard!AF:AF,0))),"",INDEX(Panaboard!R:R,MATCH(CONCATENATE(A1039,"-",T1039),Panaboard!AF:AF,0))),"HH:MM")</f>
        <v/>
      </c>
      <c r="AJ1039" t="str">
        <f>TEXT(IF(ISERROR(INDEX(Panaboard!S:S,MATCH(CONCATENATE(A1039,"-",T1039),Panaboard!AF:AF,0))),"",INDEX(Panaboard!S:S,MATCH(CONCATENATE(A1039,"-",T1039),Panaboard!AF:AF,0))),"HH:MM")</f>
        <v/>
      </c>
      <c r="AK1039" t="str">
        <f>IF(PResult!BC1039="","",PResult!BC1039)</f>
        <v/>
      </c>
      <c r="AL1039" t="str">
        <f>IF(PResult!BB1039="","",PResult!BB1039)</f>
        <v/>
      </c>
      <c r="AM1039" t="str">
        <f>IF(PResult!BE1039="","",PResult!BE1039)</f>
        <v/>
      </c>
      <c r="AN1039" t="str">
        <f>IF(PResult!BD1039="","",PResult!BD1039)</f>
        <v/>
      </c>
      <c r="AO1039" t="str">
        <f>IF(PResult!BF1039="","",PResult!BF1039)</f>
        <v/>
      </c>
      <c r="AP1039" t="str">
        <f>IF(ISERROR(INDEX(Panaboard!T:T,MATCH(CONCATENATE(A1039,"-",T1039),Panaboard!AF:AF,0))),"",INDEX(Panaboard!T:T,MATCH(CONCATENATE(A1039,"-",T1039),Panaboard!AF:AF,0)))</f>
        <v/>
      </c>
      <c r="AQ1039" t="str">
        <f>IF(ISERROR(INDEX(Panaboard!U:U,MATCH(CONCATENATE(A1039,"-",T1039),Panaboard!AF:AF,0))),"",INDEX(Panaboard!U:U,MATCH(CONCATENATE(A1039,"-",T1039),Panaboard!AF:AF,0)))</f>
        <v/>
      </c>
      <c r="AR1039" t="str">
        <f>IF(ISERROR(INDEX(Panaboard!V:V,MATCH(CONCATENATE(A1039,"-",T1039),Panaboard!AF:AF,0))),"",INDEX(Panaboard!V:V,MATCH(CONCATENATE(A1039,"-",T1039),Panaboard!AF:AF,0)))</f>
        <v/>
      </c>
      <c r="AS1039" t="str">
        <f>IF(ISERROR(INDEX(Panaboard!W:W,MATCH(CONCATENATE(A1039,"-",T1039),Panaboard!AF:AF,0))),"",INDEX(Panaboard!W:W,MATCH(CONCATENATE(A1039,"-",T1039),Panaboard!AF:AF,0)))</f>
        <v/>
      </c>
      <c r="AT1039" t="str">
        <f>IF(ISERROR(INDEX(Panaboard!X:X,MATCH(CONCATENATE(A1039,"-",T1039),Panaboard!AF:AF,0))),"",INDEX(Panaboard!X:X,MATCH(CONCATENATE(A1039,"-",T1039),Panaboard!AF:AF,0)))</f>
        <v/>
      </c>
      <c r="AU1039" t="str">
        <f>IF(ISERROR(INDEX(Panaboard!Y:Y,MATCH(CONCATENATE(A1039,"-",T1039),Panaboard!AF:AF,0))),"",INDEX(Panaboard!Y:Y,MATCH(CONCATENATE(A1039,"-",T1039),Panaboard!AF:AF,0)))</f>
        <v/>
      </c>
      <c r="AV1039" t="str">
        <f>IF(ISERROR(INDEX(Panaboard!Z:Z,MATCH(CONCATENATE(A1039,"-",T1039),Panaboard!AF:AF,0))),"",INDEX(Panaboard!Z:Z,MATCH(CONCATENATE(A1039,"-",T1039),Panaboard!AF:AF,0)))</f>
        <v/>
      </c>
      <c r="AW1039" t="str">
        <f>IF(ISERROR(INDEX(Panaboard!AA:AA,MATCH(CONCATENATE(A1039,"-",T1039),Panaboard!AF:AF,0))),"",INDEX(Panaboard!AA:AA,MATCH(CONCATENATE(A1039,"-",T1039),Panaboard!AF:AF,0)))</f>
        <v/>
      </c>
      <c r="AX1039" t="str">
        <f>IF(ISERROR(INDEX(Panaboard!AB:AB,MATCH(CONCATENATE(A1039,"-",T1039),Panaboard!AF:AF,0))),"",INDEX(Panaboard!AB:AB,MATCH(CONCATENATE(A1039,"-",T1039),Panaboard!AF:AF,0)))</f>
        <v/>
      </c>
      <c r="AY1039" t="str">
        <f>IF(ISERROR(INDEX(Panaboard!AC:AC,MATCH(CONCATENATE(A1039,"-",T1039),Panaboard!AF:AF,0))),"",INDEX(Panaboard!AC:AC,MATCH(CONCATENATE(A1039,"-",T1039),Panaboard!AF:AF,0)))</f>
        <v/>
      </c>
      <c r="AZ1039" t="str">
        <f>IF(OR(PResult!T1039="",PResult!T1039="(null)"),"",PResult!T1039)</f>
        <v/>
      </c>
      <c r="BA1039">
        <f>IF(PResult!O1039="",0,PResult!O1039)</f>
        <v>0</v>
      </c>
      <c r="BB1039" t="str">
        <f>IF(ISERROR(INDEX(Panaboard!N:N,MATCH(CONCATENATE(A1039,"-",T1039),Panaboard!AF:AF,0))),"",INDEX(Panaboard!N:N,MATCH(CONCATENATE(A1039,"-",T1039),Panaboard!AF:AF,0)))</f>
        <v/>
      </c>
      <c r="BC1039" t="str">
        <f t="shared" si="49"/>
        <v/>
      </c>
      <c r="BD1039" t="str">
        <f>IF(ISERROR(INDEX(Panaboard!AD:AD,MATCH(CONCATENATE(A1039,"-",T1039),Panaboard!AF:AF,0))),"",INDEX(Panaboard!AD:AD,MATCH(CONCATENATE(A1039,"-",T1039),Panaboard!AF:AF,0)))</f>
        <v/>
      </c>
      <c r="BE1039" t="str">
        <f>IF(ISERROR(INDEX(Panaboard!AE:AE,MATCH(CONCATENATE(A1039,"-",T1039),Panaboard!AF:AF,0))),"",INDEX(Panaboard!AE:AE,MATCH(CONCATENATE(A1039,"-",T1039),Panaboard!AF:AF,0)))</f>
        <v/>
      </c>
      <c r="BF1039">
        <f>IF(OR(UPPER(TRIM(PResult!R1039))="S",UPPER(TRIM(PResult!R1039))="P"),PResult!M1039,0)</f>
        <v>0</v>
      </c>
      <c r="BG1039" t="str">
        <f>IF(ISERROR(INDEX(Panaboard!L:L,MATCH(CONCATENATE(A1039,"-",T1039),Panaboard!AF:AF,0))),"",INDEX(Panaboard!L:L,MATCH(CONCATENATE(A1039,"-",T1039),Panaboard!AF:AF,0)))</f>
        <v/>
      </c>
      <c r="BH1039" t="str">
        <f>IF(ISERROR(INDEX(Panaboard!AG:AG,MATCH(CONCATENATE(A1039,"-",T1039),Panaboard!AF:AF,0))),"",INDEX(Panaboard!AG:AG,MATCH(CONCATENATE(A1039,"-",T1039),Panaboard!AF:AF,0)))</f>
        <v/>
      </c>
      <c r="BI1039" t="str">
        <f t="shared" si="50"/>
        <v/>
      </c>
      <c r="BJ1039" t="str">
        <f>IF(ISERROR(INDEX(CuttingList!F:F,MATCH(CONCATENATE(A1039,"-",T1039),CuttingList!E:E,0))),"",INDEX(CuttingList!F:F,MATCH(CONCATENATE(A1039,"-",T1039),CuttingList!E:E,0)))</f>
        <v/>
      </c>
    </row>
    <row r="1040" spans="1:62" x14ac:dyDescent="0.25">
      <c r="A1040" t="str">
        <f>IF(PResult!AL1040="","",PResult!AL1040)</f>
        <v/>
      </c>
      <c r="B1040" t="str">
        <f>IF(PResult!F1040="","",PResult!F1040)</f>
        <v/>
      </c>
      <c r="C1040" t="str">
        <f>IF(PResult!AN1040="","",PResult!AN1040)</f>
        <v/>
      </c>
      <c r="D1040" t="str">
        <f>IF(PResult!AO1040="","",PResult!AO1040)</f>
        <v/>
      </c>
      <c r="E1040" t="str">
        <f>IF(PResult!AP1040="","",PResult!AP1040)</f>
        <v/>
      </c>
      <c r="F1040" t="str">
        <f>IF(PResult!AQ1040="","",PResult!AQ1040)</f>
        <v/>
      </c>
      <c r="G1040">
        <f>IF(PResult!AR1040="",0,ROUND(PResult!AR1040,2))</f>
        <v>0</v>
      </c>
      <c r="I1040">
        <f>IF(OR(UPPER(TRIM(PResult!R1040))="S",UPPER(TRIM(PResult!R1040))="P"),PResult!O1040,0)</f>
        <v>0</v>
      </c>
      <c r="J1040" t="str">
        <f>IF(ISERROR(INDEX(Panaboard!J:J,MATCH(CONCATENATE(A1040,"-",T1040),Panaboard!AF:AF,0))),"",TRIM(INDEX(Panaboard!J:J,MATCH(CONCATENATE(A1040,"-",T1040),Panaboard!AF:AF,0))))</f>
        <v/>
      </c>
      <c r="K1040" t="str">
        <f>IF(ISERROR(INDEX(Panaboard!C:C,MATCH(CONCATENATE(A1040,"-",T1040),Panaboard!AF:AF,0))),"",INDEX(Panaboard!C:C,MATCH(CONCATENATE(A1040,"-",T1040),Panaboard!AF:AF,0)))</f>
        <v/>
      </c>
      <c r="L1040" t="str">
        <f>IF(ISERROR(INDEX(Panaboard!D:D,MATCH(CONCATENATE(A1040,"-",T1040),Panaboard!AF:AF,0))),"",INDEX(Panaboard!D:D,MATCH(CONCATENATE(A1040,"-",T1040),Panaboard!AF:AF,0)))</f>
        <v/>
      </c>
      <c r="M1040" t="str">
        <f>IF(ISERROR(INDEX(Panaboard!E:E,MATCH(CONCATENATE(A1040,"-",T1040),Panaboard!AF:AF,0))),"",INDEX(Panaboard!E:E,MATCH(CONCATENATE(A1040,"-",T1040),Panaboard!AF:AF,0)))</f>
        <v/>
      </c>
      <c r="N1040" t="str">
        <f>IF(ISERROR(INDEX(Panaboard!F:F,MATCH(CONCATENATE(A1040,"-",T1040),Panaboard!AF:AF,0))),"",INDEX(Panaboard!F:F,MATCH(CONCATENATE(A1040,"-",T1040),Panaboard!AF:AF,0)))</f>
        <v/>
      </c>
      <c r="O1040" t="str">
        <f>IF(ISERROR(INDEX(Panaboard!G:G,MATCH(CONCATENATE(A1040,"-",T1040),Panaboard!AF:AF,0))),"",INDEX(Panaboard!G:G,MATCH(CONCATENATE(A1040,"-",T1040),Panaboard!AF:AF,0)))</f>
        <v/>
      </c>
      <c r="P1040" t="str">
        <f t="shared" si="48"/>
        <v/>
      </c>
      <c r="Q1040" t="str">
        <f>IF(ISERROR(INDEX(Panaboard!H:H,MATCH(CONCATENATE(A1040,"-",T1040),Panaboard!AF:AF,0))),"",INDEX(Panaboard!H:H,MATCH(CONCATENATE(A1040,"-",T1040),Panaboard!AF:AF,0)))</f>
        <v/>
      </c>
      <c r="R1040" t="str">
        <f>IF(ISERROR(INDEX(Panaboard!I:I,MATCH(CONCATENATE(A1040,"-",T1040),Panaboard!AF:AF,0))),"",INDEX(Panaboard!I:I,MATCH(CONCATENATE(A1040,"-",T1040),Panaboard!AF:AF,0)))</f>
        <v/>
      </c>
      <c r="S1040" t="str">
        <f>CONCATENATE(PResult!AS1040,PResult!AT1040)</f>
        <v/>
      </c>
      <c r="T1040" t="str">
        <f>IF(PResult!BG1040="","",PResult!BG1040)</f>
        <v/>
      </c>
      <c r="U1040" t="str">
        <f>IF(PResult!Y1040="","",PResult!Y1040)</f>
        <v/>
      </c>
      <c r="V1040" t="str">
        <f>IF(PResult!AU1040="","",PResult!AU1040)</f>
        <v/>
      </c>
      <c r="W1040" t="str">
        <f>IF(PResult!R1040="","",UPPER(TRIM(PResult!R1040)))</f>
        <v/>
      </c>
      <c r="X1040" t="str">
        <f>IF(PResult!AV1040="","",PResult!AV1040)</f>
        <v/>
      </c>
      <c r="Y1040" t="str">
        <f>IF(PResult!AW1040="","",PResult!AW1040)</f>
        <v/>
      </c>
      <c r="Z1040" t="str">
        <f>IF(PResult!AX1040="","",PResult!AX1040)</f>
        <v/>
      </c>
      <c r="AA1040" t="str">
        <f>IF(PResult!AY1040="","",PResult!AY1040)</f>
        <v/>
      </c>
      <c r="AB1040" t="str">
        <f>IF(PResult!AZ1040="","",PResult!AZ1040)</f>
        <v/>
      </c>
      <c r="AC1040" t="str">
        <f>IF(PResult!BA1040="","",PResult!BA1040)</f>
        <v/>
      </c>
      <c r="AD1040" t="str">
        <f>IF(PResult!G1040="","",PResult!G1040)</f>
        <v/>
      </c>
      <c r="AE1040" t="str">
        <f>IF(PResult!H1040="","",PResult!H1040)</f>
        <v/>
      </c>
      <c r="AF1040">
        <f>IF(OR(PResult!I1040="(null)",PResult!I1040=""),0,PResult!I1040)</f>
        <v>0</v>
      </c>
      <c r="AG1040" t="str">
        <f>TEXT(IF(ISERROR(INDEX(Panaboard!P:P,MATCH(CONCATENATE(A1040,"-",T1040),Panaboard!AF:AF,0))),"",INDEX(Panaboard!P:P,MATCH(CONCATENATE(A1040,"-",T1040),Panaboard!AF:AF,0))),"HH:MM")</f>
        <v/>
      </c>
      <c r="AH1040" t="str">
        <f>TEXT(IF(ISERROR(INDEX(Panaboard!Q:Q,MATCH(CONCATENATE(A1040,"-",T1040),Panaboard!AF:AF,0))),"",INDEX(Panaboard!Q:Q,MATCH(CONCATENATE(A1040,"-",T1040),Panaboard!AF:AF,0))),"HH:MM")</f>
        <v/>
      </c>
      <c r="AI1040" t="str">
        <f>TEXT(IF(ISERROR(INDEX(Panaboard!R:R,MATCH(CONCATENATE(A1040,"-",T1040),Panaboard!AF:AF,0))),"",INDEX(Panaboard!R:R,MATCH(CONCATENATE(A1040,"-",T1040),Panaboard!AF:AF,0))),"HH:MM")</f>
        <v/>
      </c>
      <c r="AJ1040" t="str">
        <f>TEXT(IF(ISERROR(INDEX(Panaboard!S:S,MATCH(CONCATENATE(A1040,"-",T1040),Panaboard!AF:AF,0))),"",INDEX(Panaboard!S:S,MATCH(CONCATENATE(A1040,"-",T1040),Panaboard!AF:AF,0))),"HH:MM")</f>
        <v/>
      </c>
      <c r="AK1040" t="str">
        <f>IF(PResult!BC1040="","",PResult!BC1040)</f>
        <v/>
      </c>
      <c r="AL1040" t="str">
        <f>IF(PResult!BB1040="","",PResult!BB1040)</f>
        <v/>
      </c>
      <c r="AM1040" t="str">
        <f>IF(PResult!BE1040="","",PResult!BE1040)</f>
        <v/>
      </c>
      <c r="AN1040" t="str">
        <f>IF(PResult!BD1040="","",PResult!BD1040)</f>
        <v/>
      </c>
      <c r="AO1040" t="str">
        <f>IF(PResult!BF1040="","",PResult!BF1040)</f>
        <v/>
      </c>
      <c r="AP1040" t="str">
        <f>IF(ISERROR(INDEX(Panaboard!T:T,MATCH(CONCATENATE(A1040,"-",T1040),Panaboard!AF:AF,0))),"",INDEX(Panaboard!T:T,MATCH(CONCATENATE(A1040,"-",T1040),Panaboard!AF:AF,0)))</f>
        <v/>
      </c>
      <c r="AQ1040" t="str">
        <f>IF(ISERROR(INDEX(Panaboard!U:U,MATCH(CONCATENATE(A1040,"-",T1040),Panaboard!AF:AF,0))),"",INDEX(Panaboard!U:U,MATCH(CONCATENATE(A1040,"-",T1040),Panaboard!AF:AF,0)))</f>
        <v/>
      </c>
      <c r="AR1040" t="str">
        <f>IF(ISERROR(INDEX(Panaboard!V:V,MATCH(CONCATENATE(A1040,"-",T1040),Panaboard!AF:AF,0))),"",INDEX(Panaboard!V:V,MATCH(CONCATENATE(A1040,"-",T1040),Panaboard!AF:AF,0)))</f>
        <v/>
      </c>
      <c r="AS1040" t="str">
        <f>IF(ISERROR(INDEX(Panaboard!W:W,MATCH(CONCATENATE(A1040,"-",T1040),Panaboard!AF:AF,0))),"",INDEX(Panaboard!W:W,MATCH(CONCATENATE(A1040,"-",T1040),Panaboard!AF:AF,0)))</f>
        <v/>
      </c>
      <c r="AT1040" t="str">
        <f>IF(ISERROR(INDEX(Panaboard!X:X,MATCH(CONCATENATE(A1040,"-",T1040),Panaboard!AF:AF,0))),"",INDEX(Panaboard!X:X,MATCH(CONCATENATE(A1040,"-",T1040),Panaboard!AF:AF,0)))</f>
        <v/>
      </c>
      <c r="AU1040" t="str">
        <f>IF(ISERROR(INDEX(Panaboard!Y:Y,MATCH(CONCATENATE(A1040,"-",T1040),Panaboard!AF:AF,0))),"",INDEX(Panaboard!Y:Y,MATCH(CONCATENATE(A1040,"-",T1040),Panaboard!AF:AF,0)))</f>
        <v/>
      </c>
      <c r="AV1040" t="str">
        <f>IF(ISERROR(INDEX(Panaboard!Z:Z,MATCH(CONCATENATE(A1040,"-",T1040),Panaboard!AF:AF,0))),"",INDEX(Panaboard!Z:Z,MATCH(CONCATENATE(A1040,"-",T1040),Panaboard!AF:AF,0)))</f>
        <v/>
      </c>
      <c r="AW1040" t="str">
        <f>IF(ISERROR(INDEX(Panaboard!AA:AA,MATCH(CONCATENATE(A1040,"-",T1040),Panaboard!AF:AF,0))),"",INDEX(Panaboard!AA:AA,MATCH(CONCATENATE(A1040,"-",T1040),Panaboard!AF:AF,0)))</f>
        <v/>
      </c>
      <c r="AX1040" t="str">
        <f>IF(ISERROR(INDEX(Panaboard!AB:AB,MATCH(CONCATENATE(A1040,"-",T1040),Panaboard!AF:AF,0))),"",INDEX(Panaboard!AB:AB,MATCH(CONCATENATE(A1040,"-",T1040),Panaboard!AF:AF,0)))</f>
        <v/>
      </c>
      <c r="AY1040" t="str">
        <f>IF(ISERROR(INDEX(Panaboard!AC:AC,MATCH(CONCATENATE(A1040,"-",T1040),Panaboard!AF:AF,0))),"",INDEX(Panaboard!AC:AC,MATCH(CONCATENATE(A1040,"-",T1040),Panaboard!AF:AF,0)))</f>
        <v/>
      </c>
      <c r="AZ1040" t="str">
        <f>IF(OR(PResult!T1040="",PResult!T1040="(null)"),"",PResult!T1040)</f>
        <v/>
      </c>
      <c r="BA1040">
        <f>IF(PResult!O1040="",0,PResult!O1040)</f>
        <v>0</v>
      </c>
      <c r="BB1040" t="str">
        <f>IF(ISERROR(INDEX(Panaboard!N:N,MATCH(CONCATENATE(A1040,"-",T1040),Panaboard!AF:AF,0))),"",INDEX(Panaboard!N:N,MATCH(CONCATENATE(A1040,"-",T1040),Panaboard!AF:AF,0)))</f>
        <v/>
      </c>
      <c r="BC1040" t="str">
        <f t="shared" si="49"/>
        <v/>
      </c>
      <c r="BD1040" t="str">
        <f>IF(ISERROR(INDEX(Panaboard!AD:AD,MATCH(CONCATENATE(A1040,"-",T1040),Panaboard!AF:AF,0))),"",INDEX(Panaboard!AD:AD,MATCH(CONCATENATE(A1040,"-",T1040),Panaboard!AF:AF,0)))</f>
        <v/>
      </c>
      <c r="BE1040" t="str">
        <f>IF(ISERROR(INDEX(Panaboard!AE:AE,MATCH(CONCATENATE(A1040,"-",T1040),Panaboard!AF:AF,0))),"",INDEX(Panaboard!AE:AE,MATCH(CONCATENATE(A1040,"-",T1040),Panaboard!AF:AF,0)))</f>
        <v/>
      </c>
      <c r="BF1040">
        <f>IF(OR(UPPER(TRIM(PResult!R1040))="S",UPPER(TRIM(PResult!R1040))="P"),PResult!M1040,0)</f>
        <v>0</v>
      </c>
      <c r="BG1040" t="str">
        <f>IF(ISERROR(INDEX(Panaboard!L:L,MATCH(CONCATENATE(A1040,"-",T1040),Panaboard!AF:AF,0))),"",INDEX(Panaboard!L:L,MATCH(CONCATENATE(A1040,"-",T1040),Panaboard!AF:AF,0)))</f>
        <v/>
      </c>
      <c r="BH1040" t="str">
        <f>IF(ISERROR(INDEX(Panaboard!AG:AG,MATCH(CONCATENATE(A1040,"-",T1040),Panaboard!AF:AF,0))),"",INDEX(Panaboard!AG:AG,MATCH(CONCATENATE(A1040,"-",T1040),Panaboard!AF:AF,0)))</f>
        <v/>
      </c>
      <c r="BI1040" t="str">
        <f t="shared" si="50"/>
        <v/>
      </c>
      <c r="BJ1040" t="str">
        <f>IF(ISERROR(INDEX(CuttingList!F:F,MATCH(CONCATENATE(A1040,"-",T1040),CuttingList!E:E,0))),"",INDEX(CuttingList!F:F,MATCH(CONCATENATE(A1040,"-",T1040),CuttingList!E:E,0)))</f>
        <v/>
      </c>
    </row>
    <row r="1041" spans="1:62" x14ac:dyDescent="0.25">
      <c r="A1041" t="str">
        <f>IF(PResult!AL1041="","",PResult!AL1041)</f>
        <v/>
      </c>
      <c r="B1041" t="str">
        <f>IF(PResult!F1041="","",PResult!F1041)</f>
        <v/>
      </c>
      <c r="C1041" t="str">
        <f>IF(PResult!AN1041="","",PResult!AN1041)</f>
        <v/>
      </c>
      <c r="D1041" t="str">
        <f>IF(PResult!AO1041="","",PResult!AO1041)</f>
        <v/>
      </c>
      <c r="E1041" t="str">
        <f>IF(PResult!AP1041="","",PResult!AP1041)</f>
        <v/>
      </c>
      <c r="F1041" t="str">
        <f>IF(PResult!AQ1041="","",PResult!AQ1041)</f>
        <v/>
      </c>
      <c r="G1041">
        <f>IF(PResult!AR1041="",0,ROUND(PResult!AR1041,2))</f>
        <v>0</v>
      </c>
      <c r="I1041">
        <f>IF(OR(UPPER(TRIM(PResult!R1041))="S",UPPER(TRIM(PResult!R1041))="P"),PResult!O1041,0)</f>
        <v>0</v>
      </c>
      <c r="J1041" t="str">
        <f>IF(ISERROR(INDEX(Panaboard!J:J,MATCH(CONCATENATE(A1041,"-",T1041),Panaboard!AF:AF,0))),"",TRIM(INDEX(Panaboard!J:J,MATCH(CONCATENATE(A1041,"-",T1041),Panaboard!AF:AF,0))))</f>
        <v/>
      </c>
      <c r="K1041" t="str">
        <f>IF(ISERROR(INDEX(Panaboard!C:C,MATCH(CONCATENATE(A1041,"-",T1041),Panaboard!AF:AF,0))),"",INDEX(Panaboard!C:C,MATCH(CONCATENATE(A1041,"-",T1041),Panaboard!AF:AF,0)))</f>
        <v/>
      </c>
      <c r="L1041" t="str">
        <f>IF(ISERROR(INDEX(Panaboard!D:D,MATCH(CONCATENATE(A1041,"-",T1041),Panaboard!AF:AF,0))),"",INDEX(Panaboard!D:D,MATCH(CONCATENATE(A1041,"-",T1041),Panaboard!AF:AF,0)))</f>
        <v/>
      </c>
      <c r="M1041" t="str">
        <f>IF(ISERROR(INDEX(Panaboard!E:E,MATCH(CONCATENATE(A1041,"-",T1041),Panaboard!AF:AF,0))),"",INDEX(Panaboard!E:E,MATCH(CONCATENATE(A1041,"-",T1041),Panaboard!AF:AF,0)))</f>
        <v/>
      </c>
      <c r="N1041" t="str">
        <f>IF(ISERROR(INDEX(Panaboard!F:F,MATCH(CONCATENATE(A1041,"-",T1041),Panaboard!AF:AF,0))),"",INDEX(Panaboard!F:F,MATCH(CONCATENATE(A1041,"-",T1041),Panaboard!AF:AF,0)))</f>
        <v/>
      </c>
      <c r="O1041" t="str">
        <f>IF(ISERROR(INDEX(Panaboard!G:G,MATCH(CONCATENATE(A1041,"-",T1041),Panaboard!AF:AF,0))),"",INDEX(Panaboard!G:G,MATCH(CONCATENATE(A1041,"-",T1041),Panaboard!AF:AF,0)))</f>
        <v/>
      </c>
      <c r="P1041" t="str">
        <f t="shared" si="48"/>
        <v/>
      </c>
      <c r="Q1041" t="str">
        <f>IF(ISERROR(INDEX(Panaboard!H:H,MATCH(CONCATENATE(A1041,"-",T1041),Panaboard!AF:AF,0))),"",INDEX(Panaboard!H:H,MATCH(CONCATENATE(A1041,"-",T1041),Panaboard!AF:AF,0)))</f>
        <v/>
      </c>
      <c r="R1041" t="str">
        <f>IF(ISERROR(INDEX(Panaboard!I:I,MATCH(CONCATENATE(A1041,"-",T1041),Panaboard!AF:AF,0))),"",INDEX(Panaboard!I:I,MATCH(CONCATENATE(A1041,"-",T1041),Panaboard!AF:AF,0)))</f>
        <v/>
      </c>
      <c r="S1041" t="str">
        <f>CONCATENATE(PResult!AS1041,PResult!AT1041)</f>
        <v/>
      </c>
      <c r="T1041" t="str">
        <f>IF(PResult!BG1041="","",PResult!BG1041)</f>
        <v/>
      </c>
      <c r="U1041" t="str">
        <f>IF(PResult!Y1041="","",PResult!Y1041)</f>
        <v/>
      </c>
      <c r="V1041" t="str">
        <f>IF(PResult!AU1041="","",PResult!AU1041)</f>
        <v/>
      </c>
      <c r="W1041" t="str">
        <f>IF(PResult!R1041="","",UPPER(TRIM(PResult!R1041)))</f>
        <v/>
      </c>
      <c r="X1041" t="str">
        <f>IF(PResult!AV1041="","",PResult!AV1041)</f>
        <v/>
      </c>
      <c r="Y1041" t="str">
        <f>IF(PResult!AW1041="","",PResult!AW1041)</f>
        <v/>
      </c>
      <c r="Z1041" t="str">
        <f>IF(PResult!AX1041="","",PResult!AX1041)</f>
        <v/>
      </c>
      <c r="AA1041" t="str">
        <f>IF(PResult!AY1041="","",PResult!AY1041)</f>
        <v/>
      </c>
      <c r="AB1041" t="str">
        <f>IF(PResult!AZ1041="","",PResult!AZ1041)</f>
        <v/>
      </c>
      <c r="AC1041" t="str">
        <f>IF(PResult!BA1041="","",PResult!BA1041)</f>
        <v/>
      </c>
      <c r="AD1041" t="str">
        <f>IF(PResult!G1041="","",PResult!G1041)</f>
        <v/>
      </c>
      <c r="AE1041" t="str">
        <f>IF(PResult!H1041="","",PResult!H1041)</f>
        <v/>
      </c>
      <c r="AF1041">
        <f>IF(OR(PResult!I1041="(null)",PResult!I1041=""),0,PResult!I1041)</f>
        <v>0</v>
      </c>
      <c r="AG1041" t="str">
        <f>TEXT(IF(ISERROR(INDEX(Panaboard!P:P,MATCH(CONCATENATE(A1041,"-",T1041),Panaboard!AF:AF,0))),"",INDEX(Panaboard!P:P,MATCH(CONCATENATE(A1041,"-",T1041),Panaboard!AF:AF,0))),"HH:MM")</f>
        <v/>
      </c>
      <c r="AH1041" t="str">
        <f>TEXT(IF(ISERROR(INDEX(Panaboard!Q:Q,MATCH(CONCATENATE(A1041,"-",T1041),Panaboard!AF:AF,0))),"",INDEX(Panaboard!Q:Q,MATCH(CONCATENATE(A1041,"-",T1041),Panaboard!AF:AF,0))),"HH:MM")</f>
        <v/>
      </c>
      <c r="AI1041" t="str">
        <f>TEXT(IF(ISERROR(INDEX(Panaboard!R:R,MATCH(CONCATENATE(A1041,"-",T1041),Panaboard!AF:AF,0))),"",INDEX(Panaboard!R:R,MATCH(CONCATENATE(A1041,"-",T1041),Panaboard!AF:AF,0))),"HH:MM")</f>
        <v/>
      </c>
      <c r="AJ1041" t="str">
        <f>TEXT(IF(ISERROR(INDEX(Panaboard!S:S,MATCH(CONCATENATE(A1041,"-",T1041),Panaboard!AF:AF,0))),"",INDEX(Panaboard!S:S,MATCH(CONCATENATE(A1041,"-",T1041),Panaboard!AF:AF,0))),"HH:MM")</f>
        <v/>
      </c>
      <c r="AK1041" t="str">
        <f>IF(PResult!BC1041="","",PResult!BC1041)</f>
        <v/>
      </c>
      <c r="AL1041" t="str">
        <f>IF(PResult!BB1041="","",PResult!BB1041)</f>
        <v/>
      </c>
      <c r="AM1041" t="str">
        <f>IF(PResult!BE1041="","",PResult!BE1041)</f>
        <v/>
      </c>
      <c r="AN1041" t="str">
        <f>IF(PResult!BD1041="","",PResult!BD1041)</f>
        <v/>
      </c>
      <c r="AO1041" t="str">
        <f>IF(PResult!BF1041="","",PResult!BF1041)</f>
        <v/>
      </c>
      <c r="AP1041" t="str">
        <f>IF(ISERROR(INDEX(Panaboard!T:T,MATCH(CONCATENATE(A1041,"-",T1041),Panaboard!AF:AF,0))),"",INDEX(Panaboard!T:T,MATCH(CONCATENATE(A1041,"-",T1041),Panaboard!AF:AF,0)))</f>
        <v/>
      </c>
      <c r="AQ1041" t="str">
        <f>IF(ISERROR(INDEX(Panaboard!U:U,MATCH(CONCATENATE(A1041,"-",T1041),Panaboard!AF:AF,0))),"",INDEX(Panaboard!U:U,MATCH(CONCATENATE(A1041,"-",T1041),Panaboard!AF:AF,0)))</f>
        <v/>
      </c>
      <c r="AR1041" t="str">
        <f>IF(ISERROR(INDEX(Panaboard!V:V,MATCH(CONCATENATE(A1041,"-",T1041),Panaboard!AF:AF,0))),"",INDEX(Panaboard!V:V,MATCH(CONCATENATE(A1041,"-",T1041),Panaboard!AF:AF,0)))</f>
        <v/>
      </c>
      <c r="AS1041" t="str">
        <f>IF(ISERROR(INDEX(Panaboard!W:W,MATCH(CONCATENATE(A1041,"-",T1041),Panaboard!AF:AF,0))),"",INDEX(Panaboard!W:W,MATCH(CONCATENATE(A1041,"-",T1041),Panaboard!AF:AF,0)))</f>
        <v/>
      </c>
      <c r="AT1041" t="str">
        <f>IF(ISERROR(INDEX(Panaboard!X:X,MATCH(CONCATENATE(A1041,"-",T1041),Panaboard!AF:AF,0))),"",INDEX(Panaboard!X:X,MATCH(CONCATENATE(A1041,"-",T1041),Panaboard!AF:AF,0)))</f>
        <v/>
      </c>
      <c r="AU1041" t="str">
        <f>IF(ISERROR(INDEX(Panaboard!Y:Y,MATCH(CONCATENATE(A1041,"-",T1041),Panaboard!AF:AF,0))),"",INDEX(Panaboard!Y:Y,MATCH(CONCATENATE(A1041,"-",T1041),Panaboard!AF:AF,0)))</f>
        <v/>
      </c>
      <c r="AV1041" t="str">
        <f>IF(ISERROR(INDEX(Panaboard!Z:Z,MATCH(CONCATENATE(A1041,"-",T1041),Panaboard!AF:AF,0))),"",INDEX(Panaboard!Z:Z,MATCH(CONCATENATE(A1041,"-",T1041),Panaboard!AF:AF,0)))</f>
        <v/>
      </c>
      <c r="AW1041" t="str">
        <f>IF(ISERROR(INDEX(Panaboard!AA:AA,MATCH(CONCATENATE(A1041,"-",T1041),Panaboard!AF:AF,0))),"",INDEX(Panaboard!AA:AA,MATCH(CONCATENATE(A1041,"-",T1041),Panaboard!AF:AF,0)))</f>
        <v/>
      </c>
      <c r="AX1041" t="str">
        <f>IF(ISERROR(INDEX(Panaboard!AB:AB,MATCH(CONCATENATE(A1041,"-",T1041),Panaboard!AF:AF,0))),"",INDEX(Panaboard!AB:AB,MATCH(CONCATENATE(A1041,"-",T1041),Panaboard!AF:AF,0)))</f>
        <v/>
      </c>
      <c r="AY1041" t="str">
        <f>IF(ISERROR(INDEX(Panaboard!AC:AC,MATCH(CONCATENATE(A1041,"-",T1041),Panaboard!AF:AF,0))),"",INDEX(Panaboard!AC:AC,MATCH(CONCATENATE(A1041,"-",T1041),Panaboard!AF:AF,0)))</f>
        <v/>
      </c>
      <c r="AZ1041" t="str">
        <f>IF(OR(PResult!T1041="",PResult!T1041="(null)"),"",PResult!T1041)</f>
        <v/>
      </c>
      <c r="BA1041">
        <f>IF(PResult!O1041="",0,PResult!O1041)</f>
        <v>0</v>
      </c>
      <c r="BB1041" t="str">
        <f>IF(ISERROR(INDEX(Panaboard!N:N,MATCH(CONCATENATE(A1041,"-",T1041),Panaboard!AF:AF,0))),"",INDEX(Panaboard!N:N,MATCH(CONCATENATE(A1041,"-",T1041),Panaboard!AF:AF,0)))</f>
        <v/>
      </c>
      <c r="BC1041" t="str">
        <f t="shared" si="49"/>
        <v/>
      </c>
      <c r="BD1041" t="str">
        <f>IF(ISERROR(INDEX(Panaboard!AD:AD,MATCH(CONCATENATE(A1041,"-",T1041),Panaboard!AF:AF,0))),"",INDEX(Panaboard!AD:AD,MATCH(CONCATENATE(A1041,"-",T1041),Panaboard!AF:AF,0)))</f>
        <v/>
      </c>
      <c r="BE1041" t="str">
        <f>IF(ISERROR(INDEX(Panaboard!AE:AE,MATCH(CONCATENATE(A1041,"-",T1041),Panaboard!AF:AF,0))),"",INDEX(Panaboard!AE:AE,MATCH(CONCATENATE(A1041,"-",T1041),Panaboard!AF:AF,0)))</f>
        <v/>
      </c>
      <c r="BF1041">
        <f>IF(OR(UPPER(TRIM(PResult!R1041))="S",UPPER(TRIM(PResult!R1041))="P"),PResult!M1041,0)</f>
        <v>0</v>
      </c>
      <c r="BG1041" t="str">
        <f>IF(ISERROR(INDEX(Panaboard!L:L,MATCH(CONCATENATE(A1041,"-",T1041),Panaboard!AF:AF,0))),"",INDEX(Panaboard!L:L,MATCH(CONCATENATE(A1041,"-",T1041),Panaboard!AF:AF,0)))</f>
        <v/>
      </c>
      <c r="BH1041" t="str">
        <f>IF(ISERROR(INDEX(Panaboard!AG:AG,MATCH(CONCATENATE(A1041,"-",T1041),Panaboard!AF:AF,0))),"",INDEX(Panaboard!AG:AG,MATCH(CONCATENATE(A1041,"-",T1041),Panaboard!AF:AF,0)))</f>
        <v/>
      </c>
      <c r="BI1041" t="str">
        <f t="shared" si="50"/>
        <v/>
      </c>
      <c r="BJ1041" t="str">
        <f>IF(ISERROR(INDEX(CuttingList!F:F,MATCH(CONCATENATE(A1041,"-",T1041),CuttingList!E:E,0))),"",INDEX(CuttingList!F:F,MATCH(CONCATENATE(A1041,"-",T1041),CuttingList!E:E,0)))</f>
        <v/>
      </c>
    </row>
    <row r="1042" spans="1:62" x14ac:dyDescent="0.25">
      <c r="A1042" t="str">
        <f>IF(PResult!AL1042="","",PResult!AL1042)</f>
        <v/>
      </c>
      <c r="B1042" t="str">
        <f>IF(PResult!F1042="","",PResult!F1042)</f>
        <v/>
      </c>
      <c r="C1042" t="str">
        <f>IF(PResult!AN1042="","",PResult!AN1042)</f>
        <v/>
      </c>
      <c r="D1042" t="str">
        <f>IF(PResult!AO1042="","",PResult!AO1042)</f>
        <v/>
      </c>
      <c r="E1042" t="str">
        <f>IF(PResult!AP1042="","",PResult!AP1042)</f>
        <v/>
      </c>
      <c r="F1042" t="str">
        <f>IF(PResult!AQ1042="","",PResult!AQ1042)</f>
        <v/>
      </c>
      <c r="G1042">
        <f>IF(PResult!AR1042="",0,ROUND(PResult!AR1042,2))</f>
        <v>0</v>
      </c>
      <c r="I1042">
        <f>IF(OR(UPPER(TRIM(PResult!R1042))="S",UPPER(TRIM(PResult!R1042))="P"),PResult!O1042,0)</f>
        <v>0</v>
      </c>
      <c r="J1042" t="str">
        <f>IF(ISERROR(INDEX(Panaboard!J:J,MATCH(CONCATENATE(A1042,"-",T1042),Panaboard!AF:AF,0))),"",TRIM(INDEX(Panaboard!J:J,MATCH(CONCATENATE(A1042,"-",T1042),Panaboard!AF:AF,0))))</f>
        <v/>
      </c>
      <c r="K1042" t="str">
        <f>IF(ISERROR(INDEX(Panaboard!C:C,MATCH(CONCATENATE(A1042,"-",T1042),Panaboard!AF:AF,0))),"",INDEX(Panaboard!C:C,MATCH(CONCATENATE(A1042,"-",T1042),Panaboard!AF:AF,0)))</f>
        <v/>
      </c>
      <c r="L1042" t="str">
        <f>IF(ISERROR(INDEX(Panaboard!D:D,MATCH(CONCATENATE(A1042,"-",T1042),Panaboard!AF:AF,0))),"",INDEX(Panaboard!D:D,MATCH(CONCATENATE(A1042,"-",T1042),Panaboard!AF:AF,0)))</f>
        <v/>
      </c>
      <c r="M1042" t="str">
        <f>IF(ISERROR(INDEX(Panaboard!E:E,MATCH(CONCATENATE(A1042,"-",T1042),Panaboard!AF:AF,0))),"",INDEX(Panaboard!E:E,MATCH(CONCATENATE(A1042,"-",T1042),Panaboard!AF:AF,0)))</f>
        <v/>
      </c>
      <c r="N1042" t="str">
        <f>IF(ISERROR(INDEX(Panaboard!F:F,MATCH(CONCATENATE(A1042,"-",T1042),Panaboard!AF:AF,0))),"",INDEX(Panaboard!F:F,MATCH(CONCATENATE(A1042,"-",T1042),Panaboard!AF:AF,0)))</f>
        <v/>
      </c>
      <c r="O1042" t="str">
        <f>IF(ISERROR(INDEX(Panaboard!G:G,MATCH(CONCATENATE(A1042,"-",T1042),Panaboard!AF:AF,0))),"",INDEX(Panaboard!G:G,MATCH(CONCATENATE(A1042,"-",T1042),Panaboard!AF:AF,0)))</f>
        <v/>
      </c>
      <c r="P1042" t="str">
        <f t="shared" si="48"/>
        <v/>
      </c>
      <c r="Q1042" t="str">
        <f>IF(ISERROR(INDEX(Panaboard!H:H,MATCH(CONCATENATE(A1042,"-",T1042),Panaboard!AF:AF,0))),"",INDEX(Panaboard!H:H,MATCH(CONCATENATE(A1042,"-",T1042),Panaboard!AF:AF,0)))</f>
        <v/>
      </c>
      <c r="R1042" t="str">
        <f>IF(ISERROR(INDEX(Panaboard!I:I,MATCH(CONCATENATE(A1042,"-",T1042),Panaboard!AF:AF,0))),"",INDEX(Panaboard!I:I,MATCH(CONCATENATE(A1042,"-",T1042),Panaboard!AF:AF,0)))</f>
        <v/>
      </c>
      <c r="S1042" t="str">
        <f>CONCATENATE(PResult!AS1042,PResult!AT1042)</f>
        <v/>
      </c>
      <c r="T1042" t="str">
        <f>IF(PResult!BG1042="","",PResult!BG1042)</f>
        <v/>
      </c>
      <c r="U1042" t="str">
        <f>IF(PResult!Y1042="","",PResult!Y1042)</f>
        <v/>
      </c>
      <c r="V1042" t="str">
        <f>IF(PResult!AU1042="","",PResult!AU1042)</f>
        <v/>
      </c>
      <c r="W1042" t="str">
        <f>IF(PResult!R1042="","",UPPER(TRIM(PResult!R1042)))</f>
        <v/>
      </c>
      <c r="X1042" t="str">
        <f>IF(PResult!AV1042="","",PResult!AV1042)</f>
        <v/>
      </c>
      <c r="Y1042" t="str">
        <f>IF(PResult!AW1042="","",PResult!AW1042)</f>
        <v/>
      </c>
      <c r="Z1042" t="str">
        <f>IF(PResult!AX1042="","",PResult!AX1042)</f>
        <v/>
      </c>
      <c r="AA1042" t="str">
        <f>IF(PResult!AY1042="","",PResult!AY1042)</f>
        <v/>
      </c>
      <c r="AB1042" t="str">
        <f>IF(PResult!AZ1042="","",PResult!AZ1042)</f>
        <v/>
      </c>
      <c r="AC1042" t="str">
        <f>IF(PResult!BA1042="","",PResult!BA1042)</f>
        <v/>
      </c>
      <c r="AD1042" t="str">
        <f>IF(PResult!G1042="","",PResult!G1042)</f>
        <v/>
      </c>
      <c r="AE1042" t="str">
        <f>IF(PResult!H1042="","",PResult!H1042)</f>
        <v/>
      </c>
      <c r="AF1042">
        <f>IF(OR(PResult!I1042="(null)",PResult!I1042=""),0,PResult!I1042)</f>
        <v>0</v>
      </c>
      <c r="AG1042" t="str">
        <f>TEXT(IF(ISERROR(INDEX(Panaboard!P:P,MATCH(CONCATENATE(A1042,"-",T1042),Panaboard!AF:AF,0))),"",INDEX(Panaboard!P:P,MATCH(CONCATENATE(A1042,"-",T1042),Panaboard!AF:AF,0))),"HH:MM")</f>
        <v/>
      </c>
      <c r="AH1042" t="str">
        <f>TEXT(IF(ISERROR(INDEX(Panaboard!Q:Q,MATCH(CONCATENATE(A1042,"-",T1042),Panaboard!AF:AF,0))),"",INDEX(Panaboard!Q:Q,MATCH(CONCATENATE(A1042,"-",T1042),Panaboard!AF:AF,0))),"HH:MM")</f>
        <v/>
      </c>
      <c r="AI1042" t="str">
        <f>TEXT(IF(ISERROR(INDEX(Panaboard!R:R,MATCH(CONCATENATE(A1042,"-",T1042),Panaboard!AF:AF,0))),"",INDEX(Panaboard!R:R,MATCH(CONCATENATE(A1042,"-",T1042),Panaboard!AF:AF,0))),"HH:MM")</f>
        <v/>
      </c>
      <c r="AJ1042" t="str">
        <f>TEXT(IF(ISERROR(INDEX(Panaboard!S:S,MATCH(CONCATENATE(A1042,"-",T1042),Panaboard!AF:AF,0))),"",INDEX(Panaboard!S:S,MATCH(CONCATENATE(A1042,"-",T1042),Panaboard!AF:AF,0))),"HH:MM")</f>
        <v/>
      </c>
      <c r="AK1042" t="str">
        <f>IF(PResult!BC1042="","",PResult!BC1042)</f>
        <v/>
      </c>
      <c r="AL1042" t="str">
        <f>IF(PResult!BB1042="","",PResult!BB1042)</f>
        <v/>
      </c>
      <c r="AM1042" t="str">
        <f>IF(PResult!BE1042="","",PResult!BE1042)</f>
        <v/>
      </c>
      <c r="AN1042" t="str">
        <f>IF(PResult!BD1042="","",PResult!BD1042)</f>
        <v/>
      </c>
      <c r="AO1042" t="str">
        <f>IF(PResult!BF1042="","",PResult!BF1042)</f>
        <v/>
      </c>
      <c r="AP1042" t="str">
        <f>IF(ISERROR(INDEX(Panaboard!T:T,MATCH(CONCATENATE(A1042,"-",T1042),Panaboard!AF:AF,0))),"",INDEX(Panaboard!T:T,MATCH(CONCATENATE(A1042,"-",T1042),Panaboard!AF:AF,0)))</f>
        <v/>
      </c>
      <c r="AQ1042" t="str">
        <f>IF(ISERROR(INDEX(Panaboard!U:U,MATCH(CONCATENATE(A1042,"-",T1042),Panaboard!AF:AF,0))),"",INDEX(Panaboard!U:U,MATCH(CONCATENATE(A1042,"-",T1042),Panaboard!AF:AF,0)))</f>
        <v/>
      </c>
      <c r="AR1042" t="str">
        <f>IF(ISERROR(INDEX(Panaboard!V:V,MATCH(CONCATENATE(A1042,"-",T1042),Panaboard!AF:AF,0))),"",INDEX(Panaboard!V:V,MATCH(CONCATENATE(A1042,"-",T1042),Panaboard!AF:AF,0)))</f>
        <v/>
      </c>
      <c r="AS1042" t="str">
        <f>IF(ISERROR(INDEX(Panaboard!W:W,MATCH(CONCATENATE(A1042,"-",T1042),Panaboard!AF:AF,0))),"",INDEX(Panaboard!W:W,MATCH(CONCATENATE(A1042,"-",T1042),Panaboard!AF:AF,0)))</f>
        <v/>
      </c>
      <c r="AT1042" t="str">
        <f>IF(ISERROR(INDEX(Panaboard!X:X,MATCH(CONCATENATE(A1042,"-",T1042),Panaboard!AF:AF,0))),"",INDEX(Panaboard!X:X,MATCH(CONCATENATE(A1042,"-",T1042),Panaboard!AF:AF,0)))</f>
        <v/>
      </c>
      <c r="AU1042" t="str">
        <f>IF(ISERROR(INDEX(Panaboard!Y:Y,MATCH(CONCATENATE(A1042,"-",T1042),Panaboard!AF:AF,0))),"",INDEX(Panaboard!Y:Y,MATCH(CONCATENATE(A1042,"-",T1042),Panaboard!AF:AF,0)))</f>
        <v/>
      </c>
      <c r="AV1042" t="str">
        <f>IF(ISERROR(INDEX(Panaboard!Z:Z,MATCH(CONCATENATE(A1042,"-",T1042),Panaboard!AF:AF,0))),"",INDEX(Panaboard!Z:Z,MATCH(CONCATENATE(A1042,"-",T1042),Panaboard!AF:AF,0)))</f>
        <v/>
      </c>
      <c r="AW1042" t="str">
        <f>IF(ISERROR(INDEX(Panaboard!AA:AA,MATCH(CONCATENATE(A1042,"-",T1042),Panaboard!AF:AF,0))),"",INDEX(Panaboard!AA:AA,MATCH(CONCATENATE(A1042,"-",T1042),Panaboard!AF:AF,0)))</f>
        <v/>
      </c>
      <c r="AX1042" t="str">
        <f>IF(ISERROR(INDEX(Panaboard!AB:AB,MATCH(CONCATENATE(A1042,"-",T1042),Panaboard!AF:AF,0))),"",INDEX(Panaboard!AB:AB,MATCH(CONCATENATE(A1042,"-",T1042),Panaboard!AF:AF,0)))</f>
        <v/>
      </c>
      <c r="AY1042" t="str">
        <f>IF(ISERROR(INDEX(Panaboard!AC:AC,MATCH(CONCATENATE(A1042,"-",T1042),Panaboard!AF:AF,0))),"",INDEX(Panaboard!AC:AC,MATCH(CONCATENATE(A1042,"-",T1042),Panaboard!AF:AF,0)))</f>
        <v/>
      </c>
      <c r="AZ1042" t="str">
        <f>IF(OR(PResult!T1042="",PResult!T1042="(null)"),"",PResult!T1042)</f>
        <v/>
      </c>
      <c r="BA1042">
        <f>IF(PResult!O1042="",0,PResult!O1042)</f>
        <v>0</v>
      </c>
      <c r="BB1042" t="str">
        <f>IF(ISERROR(INDEX(Panaboard!N:N,MATCH(CONCATENATE(A1042,"-",T1042),Panaboard!AF:AF,0))),"",INDEX(Panaboard!N:N,MATCH(CONCATENATE(A1042,"-",T1042),Panaboard!AF:AF,0)))</f>
        <v/>
      </c>
      <c r="BC1042" t="str">
        <f t="shared" si="49"/>
        <v/>
      </c>
      <c r="BD1042" t="str">
        <f>IF(ISERROR(INDEX(Panaboard!AD:AD,MATCH(CONCATENATE(A1042,"-",T1042),Panaboard!AF:AF,0))),"",INDEX(Panaboard!AD:AD,MATCH(CONCATENATE(A1042,"-",T1042),Panaboard!AF:AF,0)))</f>
        <v/>
      </c>
      <c r="BE1042" t="str">
        <f>IF(ISERROR(INDEX(Panaboard!AE:AE,MATCH(CONCATENATE(A1042,"-",T1042),Panaboard!AF:AF,0))),"",INDEX(Panaboard!AE:AE,MATCH(CONCATENATE(A1042,"-",T1042),Panaboard!AF:AF,0)))</f>
        <v/>
      </c>
      <c r="BF1042">
        <f>IF(OR(UPPER(TRIM(PResult!R1042))="S",UPPER(TRIM(PResult!R1042))="P"),PResult!M1042,0)</f>
        <v>0</v>
      </c>
      <c r="BG1042" t="str">
        <f>IF(ISERROR(INDEX(Panaboard!L:L,MATCH(CONCATENATE(A1042,"-",T1042),Panaboard!AF:AF,0))),"",INDEX(Panaboard!L:L,MATCH(CONCATENATE(A1042,"-",T1042),Panaboard!AF:AF,0)))</f>
        <v/>
      </c>
      <c r="BH1042" t="str">
        <f>IF(ISERROR(INDEX(Panaboard!AG:AG,MATCH(CONCATENATE(A1042,"-",T1042),Panaboard!AF:AF,0))),"",INDEX(Panaboard!AG:AG,MATCH(CONCATENATE(A1042,"-",T1042),Panaboard!AF:AF,0)))</f>
        <v/>
      </c>
      <c r="BI1042" t="str">
        <f t="shared" si="50"/>
        <v/>
      </c>
      <c r="BJ1042" t="str">
        <f>IF(ISERROR(INDEX(CuttingList!F:F,MATCH(CONCATENATE(A1042,"-",T1042),CuttingList!E:E,0))),"",INDEX(CuttingList!F:F,MATCH(CONCATENATE(A1042,"-",T1042),CuttingList!E:E,0)))</f>
        <v/>
      </c>
    </row>
    <row r="1043" spans="1:62" x14ac:dyDescent="0.25">
      <c r="A1043" t="str">
        <f>IF(PResult!AL1043="","",PResult!AL1043)</f>
        <v/>
      </c>
      <c r="B1043" t="str">
        <f>IF(PResult!F1043="","",PResult!F1043)</f>
        <v/>
      </c>
      <c r="C1043" t="str">
        <f>IF(PResult!AN1043="","",PResult!AN1043)</f>
        <v/>
      </c>
      <c r="D1043" t="str">
        <f>IF(PResult!AO1043="","",PResult!AO1043)</f>
        <v/>
      </c>
      <c r="E1043" t="str">
        <f>IF(PResult!AP1043="","",PResult!AP1043)</f>
        <v/>
      </c>
      <c r="F1043" t="str">
        <f>IF(PResult!AQ1043="","",PResult!AQ1043)</f>
        <v/>
      </c>
      <c r="G1043">
        <f>IF(PResult!AR1043="",0,ROUND(PResult!AR1043,2))</f>
        <v>0</v>
      </c>
      <c r="I1043">
        <f>IF(OR(UPPER(TRIM(PResult!R1043))="S",UPPER(TRIM(PResult!R1043))="P"),PResult!O1043,0)</f>
        <v>0</v>
      </c>
      <c r="J1043" t="str">
        <f>IF(ISERROR(INDEX(Panaboard!J:J,MATCH(CONCATENATE(A1043,"-",T1043),Panaboard!AF:AF,0))),"",TRIM(INDEX(Panaboard!J:J,MATCH(CONCATENATE(A1043,"-",T1043),Panaboard!AF:AF,0))))</f>
        <v/>
      </c>
      <c r="K1043" t="str">
        <f>IF(ISERROR(INDEX(Panaboard!C:C,MATCH(CONCATENATE(A1043,"-",T1043),Panaboard!AF:AF,0))),"",INDEX(Panaboard!C:C,MATCH(CONCATENATE(A1043,"-",T1043),Panaboard!AF:AF,0)))</f>
        <v/>
      </c>
      <c r="L1043" t="str">
        <f>IF(ISERROR(INDEX(Panaboard!D:D,MATCH(CONCATENATE(A1043,"-",T1043),Panaboard!AF:AF,0))),"",INDEX(Panaboard!D:D,MATCH(CONCATENATE(A1043,"-",T1043),Panaboard!AF:AF,0)))</f>
        <v/>
      </c>
      <c r="M1043" t="str">
        <f>IF(ISERROR(INDEX(Panaboard!E:E,MATCH(CONCATENATE(A1043,"-",T1043),Panaboard!AF:AF,0))),"",INDEX(Panaboard!E:E,MATCH(CONCATENATE(A1043,"-",T1043),Panaboard!AF:AF,0)))</f>
        <v/>
      </c>
      <c r="N1043" t="str">
        <f>IF(ISERROR(INDEX(Panaboard!F:F,MATCH(CONCATENATE(A1043,"-",T1043),Panaboard!AF:AF,0))),"",INDEX(Panaboard!F:F,MATCH(CONCATENATE(A1043,"-",T1043),Panaboard!AF:AF,0)))</f>
        <v/>
      </c>
      <c r="O1043" t="str">
        <f>IF(ISERROR(INDEX(Panaboard!G:G,MATCH(CONCATENATE(A1043,"-",T1043),Panaboard!AF:AF,0))),"",INDEX(Panaboard!G:G,MATCH(CONCATENATE(A1043,"-",T1043),Panaboard!AF:AF,0)))</f>
        <v/>
      </c>
      <c r="P1043" t="str">
        <f t="shared" si="48"/>
        <v/>
      </c>
      <c r="Q1043" t="str">
        <f>IF(ISERROR(INDEX(Panaboard!H:H,MATCH(CONCATENATE(A1043,"-",T1043),Panaboard!AF:AF,0))),"",INDEX(Panaboard!H:H,MATCH(CONCATENATE(A1043,"-",T1043),Panaboard!AF:AF,0)))</f>
        <v/>
      </c>
      <c r="R1043" t="str">
        <f>IF(ISERROR(INDEX(Panaboard!I:I,MATCH(CONCATENATE(A1043,"-",T1043),Panaboard!AF:AF,0))),"",INDEX(Panaboard!I:I,MATCH(CONCATENATE(A1043,"-",T1043),Panaboard!AF:AF,0)))</f>
        <v/>
      </c>
      <c r="S1043" t="str">
        <f>CONCATENATE(PResult!AS1043,PResult!AT1043)</f>
        <v/>
      </c>
      <c r="T1043" t="str">
        <f>IF(PResult!BG1043="","",PResult!BG1043)</f>
        <v/>
      </c>
      <c r="U1043" t="str">
        <f>IF(PResult!Y1043="","",PResult!Y1043)</f>
        <v/>
      </c>
      <c r="V1043" t="str">
        <f>IF(PResult!AU1043="","",PResult!AU1043)</f>
        <v/>
      </c>
      <c r="W1043" t="str">
        <f>IF(PResult!R1043="","",UPPER(TRIM(PResult!R1043)))</f>
        <v/>
      </c>
      <c r="X1043" t="str">
        <f>IF(PResult!AV1043="","",PResult!AV1043)</f>
        <v/>
      </c>
      <c r="Y1043" t="str">
        <f>IF(PResult!AW1043="","",PResult!AW1043)</f>
        <v/>
      </c>
      <c r="Z1043" t="str">
        <f>IF(PResult!AX1043="","",PResult!AX1043)</f>
        <v/>
      </c>
      <c r="AA1043" t="str">
        <f>IF(PResult!AY1043="","",PResult!AY1043)</f>
        <v/>
      </c>
      <c r="AB1043" t="str">
        <f>IF(PResult!AZ1043="","",PResult!AZ1043)</f>
        <v/>
      </c>
      <c r="AC1043" t="str">
        <f>IF(PResult!BA1043="","",PResult!BA1043)</f>
        <v/>
      </c>
      <c r="AD1043" t="str">
        <f>IF(PResult!G1043="","",PResult!G1043)</f>
        <v/>
      </c>
      <c r="AE1043" t="str">
        <f>IF(PResult!H1043="","",PResult!H1043)</f>
        <v/>
      </c>
      <c r="AF1043">
        <f>IF(OR(PResult!I1043="(null)",PResult!I1043=""),0,PResult!I1043)</f>
        <v>0</v>
      </c>
      <c r="AG1043" t="str">
        <f>TEXT(IF(ISERROR(INDEX(Panaboard!P:P,MATCH(CONCATENATE(A1043,"-",T1043),Panaboard!AF:AF,0))),"",INDEX(Panaboard!P:P,MATCH(CONCATENATE(A1043,"-",T1043),Panaboard!AF:AF,0))),"HH:MM")</f>
        <v/>
      </c>
      <c r="AH1043" t="str">
        <f>TEXT(IF(ISERROR(INDEX(Panaboard!Q:Q,MATCH(CONCATENATE(A1043,"-",T1043),Panaboard!AF:AF,0))),"",INDEX(Panaboard!Q:Q,MATCH(CONCATENATE(A1043,"-",T1043),Panaboard!AF:AF,0))),"HH:MM")</f>
        <v/>
      </c>
      <c r="AI1043" t="str">
        <f>TEXT(IF(ISERROR(INDEX(Panaboard!R:R,MATCH(CONCATENATE(A1043,"-",T1043),Panaboard!AF:AF,0))),"",INDEX(Panaboard!R:R,MATCH(CONCATENATE(A1043,"-",T1043),Panaboard!AF:AF,0))),"HH:MM")</f>
        <v/>
      </c>
      <c r="AJ1043" t="str">
        <f>TEXT(IF(ISERROR(INDEX(Panaboard!S:S,MATCH(CONCATENATE(A1043,"-",T1043),Panaboard!AF:AF,0))),"",INDEX(Panaboard!S:S,MATCH(CONCATENATE(A1043,"-",T1043),Panaboard!AF:AF,0))),"HH:MM")</f>
        <v/>
      </c>
      <c r="AK1043" t="str">
        <f>IF(PResult!BC1043="","",PResult!BC1043)</f>
        <v/>
      </c>
      <c r="AL1043" t="str">
        <f>IF(PResult!BB1043="","",PResult!BB1043)</f>
        <v/>
      </c>
      <c r="AM1043" t="str">
        <f>IF(PResult!BE1043="","",PResult!BE1043)</f>
        <v/>
      </c>
      <c r="AN1043" t="str">
        <f>IF(PResult!BD1043="","",PResult!BD1043)</f>
        <v/>
      </c>
      <c r="AO1043" t="str">
        <f>IF(PResult!BF1043="","",PResult!BF1043)</f>
        <v/>
      </c>
      <c r="AP1043" t="str">
        <f>IF(ISERROR(INDEX(Panaboard!T:T,MATCH(CONCATENATE(A1043,"-",T1043),Panaboard!AF:AF,0))),"",INDEX(Panaboard!T:T,MATCH(CONCATENATE(A1043,"-",T1043),Panaboard!AF:AF,0)))</f>
        <v/>
      </c>
      <c r="AQ1043" t="str">
        <f>IF(ISERROR(INDEX(Panaboard!U:U,MATCH(CONCATENATE(A1043,"-",T1043),Panaboard!AF:AF,0))),"",INDEX(Panaboard!U:U,MATCH(CONCATENATE(A1043,"-",T1043),Panaboard!AF:AF,0)))</f>
        <v/>
      </c>
      <c r="AR1043" t="str">
        <f>IF(ISERROR(INDEX(Panaboard!V:V,MATCH(CONCATENATE(A1043,"-",T1043),Panaboard!AF:AF,0))),"",INDEX(Panaboard!V:V,MATCH(CONCATENATE(A1043,"-",T1043),Panaboard!AF:AF,0)))</f>
        <v/>
      </c>
      <c r="AS1043" t="str">
        <f>IF(ISERROR(INDEX(Panaboard!W:W,MATCH(CONCATENATE(A1043,"-",T1043),Panaboard!AF:AF,0))),"",INDEX(Panaboard!W:W,MATCH(CONCATENATE(A1043,"-",T1043),Panaboard!AF:AF,0)))</f>
        <v/>
      </c>
      <c r="AT1043" t="str">
        <f>IF(ISERROR(INDEX(Panaboard!X:X,MATCH(CONCATENATE(A1043,"-",T1043),Panaboard!AF:AF,0))),"",INDEX(Panaboard!X:X,MATCH(CONCATENATE(A1043,"-",T1043),Panaboard!AF:AF,0)))</f>
        <v/>
      </c>
      <c r="AU1043" t="str">
        <f>IF(ISERROR(INDEX(Panaboard!Y:Y,MATCH(CONCATENATE(A1043,"-",T1043),Panaboard!AF:AF,0))),"",INDEX(Panaboard!Y:Y,MATCH(CONCATENATE(A1043,"-",T1043),Panaboard!AF:AF,0)))</f>
        <v/>
      </c>
      <c r="AV1043" t="str">
        <f>IF(ISERROR(INDEX(Panaboard!Z:Z,MATCH(CONCATENATE(A1043,"-",T1043),Panaboard!AF:AF,0))),"",INDEX(Panaboard!Z:Z,MATCH(CONCATENATE(A1043,"-",T1043),Panaboard!AF:AF,0)))</f>
        <v/>
      </c>
      <c r="AW1043" t="str">
        <f>IF(ISERROR(INDEX(Panaboard!AA:AA,MATCH(CONCATENATE(A1043,"-",T1043),Panaboard!AF:AF,0))),"",INDEX(Panaboard!AA:AA,MATCH(CONCATENATE(A1043,"-",T1043),Panaboard!AF:AF,0)))</f>
        <v/>
      </c>
      <c r="AX1043" t="str">
        <f>IF(ISERROR(INDEX(Panaboard!AB:AB,MATCH(CONCATENATE(A1043,"-",T1043),Panaboard!AF:AF,0))),"",INDEX(Panaboard!AB:AB,MATCH(CONCATENATE(A1043,"-",T1043),Panaboard!AF:AF,0)))</f>
        <v/>
      </c>
      <c r="AY1043" t="str">
        <f>IF(ISERROR(INDEX(Panaboard!AC:AC,MATCH(CONCATENATE(A1043,"-",T1043),Panaboard!AF:AF,0))),"",INDEX(Panaboard!AC:AC,MATCH(CONCATENATE(A1043,"-",T1043),Panaboard!AF:AF,0)))</f>
        <v/>
      </c>
      <c r="AZ1043" t="str">
        <f>IF(OR(PResult!T1043="",PResult!T1043="(null)"),"",PResult!T1043)</f>
        <v/>
      </c>
      <c r="BA1043">
        <f>IF(PResult!O1043="",0,PResult!O1043)</f>
        <v>0</v>
      </c>
      <c r="BB1043" t="str">
        <f>IF(ISERROR(INDEX(Panaboard!N:N,MATCH(CONCATENATE(A1043,"-",T1043),Panaboard!AF:AF,0))),"",INDEX(Panaboard!N:N,MATCH(CONCATENATE(A1043,"-",T1043),Panaboard!AF:AF,0)))</f>
        <v/>
      </c>
      <c r="BC1043" t="str">
        <f t="shared" si="49"/>
        <v/>
      </c>
      <c r="BD1043" t="str">
        <f>IF(ISERROR(INDEX(Panaboard!AD:AD,MATCH(CONCATENATE(A1043,"-",T1043),Panaboard!AF:AF,0))),"",INDEX(Panaboard!AD:AD,MATCH(CONCATENATE(A1043,"-",T1043),Panaboard!AF:AF,0)))</f>
        <v/>
      </c>
      <c r="BE1043" t="str">
        <f>IF(ISERROR(INDEX(Panaboard!AE:AE,MATCH(CONCATENATE(A1043,"-",T1043),Panaboard!AF:AF,0))),"",INDEX(Panaboard!AE:AE,MATCH(CONCATENATE(A1043,"-",T1043),Panaboard!AF:AF,0)))</f>
        <v/>
      </c>
      <c r="BF1043">
        <f>IF(OR(UPPER(TRIM(PResult!R1043))="S",UPPER(TRIM(PResult!R1043))="P"),PResult!M1043,0)</f>
        <v>0</v>
      </c>
      <c r="BG1043" t="str">
        <f>IF(ISERROR(INDEX(Panaboard!L:L,MATCH(CONCATENATE(A1043,"-",T1043),Panaboard!AF:AF,0))),"",INDEX(Panaboard!L:L,MATCH(CONCATENATE(A1043,"-",T1043),Panaboard!AF:AF,0)))</f>
        <v/>
      </c>
      <c r="BH1043" t="str">
        <f>IF(ISERROR(INDEX(Panaboard!AG:AG,MATCH(CONCATENATE(A1043,"-",T1043),Panaboard!AF:AF,0))),"",INDEX(Panaboard!AG:AG,MATCH(CONCATENATE(A1043,"-",T1043),Panaboard!AF:AF,0)))</f>
        <v/>
      </c>
      <c r="BI1043" t="str">
        <f t="shared" si="50"/>
        <v/>
      </c>
      <c r="BJ1043" t="str">
        <f>IF(ISERROR(INDEX(CuttingList!F:F,MATCH(CONCATENATE(A1043,"-",T1043),CuttingList!E:E,0))),"",INDEX(CuttingList!F:F,MATCH(CONCATENATE(A1043,"-",T1043),CuttingList!E:E,0)))</f>
        <v/>
      </c>
    </row>
    <row r="1044" spans="1:62" x14ac:dyDescent="0.25">
      <c r="A1044" t="str">
        <f>IF(PResult!AL1044="","",PResult!AL1044)</f>
        <v/>
      </c>
      <c r="B1044" t="str">
        <f>IF(PResult!F1044="","",PResult!F1044)</f>
        <v/>
      </c>
      <c r="C1044" t="str">
        <f>IF(PResult!AN1044="","",PResult!AN1044)</f>
        <v/>
      </c>
      <c r="D1044" t="str">
        <f>IF(PResult!AO1044="","",PResult!AO1044)</f>
        <v/>
      </c>
      <c r="E1044" t="str">
        <f>IF(PResult!AP1044="","",PResult!AP1044)</f>
        <v/>
      </c>
      <c r="F1044" t="str">
        <f>IF(PResult!AQ1044="","",PResult!AQ1044)</f>
        <v/>
      </c>
      <c r="G1044">
        <f>IF(PResult!AR1044="",0,ROUND(PResult!AR1044,2))</f>
        <v>0</v>
      </c>
      <c r="I1044">
        <f>IF(OR(UPPER(TRIM(PResult!R1044))="S",UPPER(TRIM(PResult!R1044))="P"),PResult!O1044,0)</f>
        <v>0</v>
      </c>
      <c r="J1044" t="str">
        <f>IF(ISERROR(INDEX(Panaboard!J:J,MATCH(CONCATENATE(A1044,"-",T1044),Panaboard!AF:AF,0))),"",TRIM(INDEX(Panaboard!J:J,MATCH(CONCATENATE(A1044,"-",T1044),Panaboard!AF:AF,0))))</f>
        <v/>
      </c>
      <c r="K1044" t="str">
        <f>IF(ISERROR(INDEX(Panaboard!C:C,MATCH(CONCATENATE(A1044,"-",T1044),Panaboard!AF:AF,0))),"",INDEX(Panaboard!C:C,MATCH(CONCATENATE(A1044,"-",T1044),Panaboard!AF:AF,0)))</f>
        <v/>
      </c>
      <c r="L1044" t="str">
        <f>IF(ISERROR(INDEX(Panaboard!D:D,MATCH(CONCATENATE(A1044,"-",T1044),Panaboard!AF:AF,0))),"",INDEX(Panaboard!D:D,MATCH(CONCATENATE(A1044,"-",T1044),Panaboard!AF:AF,0)))</f>
        <v/>
      </c>
      <c r="M1044" t="str">
        <f>IF(ISERROR(INDEX(Panaboard!E:E,MATCH(CONCATENATE(A1044,"-",T1044),Panaboard!AF:AF,0))),"",INDEX(Panaboard!E:E,MATCH(CONCATENATE(A1044,"-",T1044),Panaboard!AF:AF,0)))</f>
        <v/>
      </c>
      <c r="N1044" t="str">
        <f>IF(ISERROR(INDEX(Panaboard!F:F,MATCH(CONCATENATE(A1044,"-",T1044),Panaboard!AF:AF,0))),"",INDEX(Panaboard!F:F,MATCH(CONCATENATE(A1044,"-",T1044),Panaboard!AF:AF,0)))</f>
        <v/>
      </c>
      <c r="O1044" t="str">
        <f>IF(ISERROR(INDEX(Panaboard!G:G,MATCH(CONCATENATE(A1044,"-",T1044),Panaboard!AF:AF,0))),"",INDEX(Panaboard!G:G,MATCH(CONCATENATE(A1044,"-",T1044),Panaboard!AF:AF,0)))</f>
        <v/>
      </c>
      <c r="P1044" t="str">
        <f t="shared" si="48"/>
        <v/>
      </c>
      <c r="Q1044" t="str">
        <f>IF(ISERROR(INDEX(Panaboard!H:H,MATCH(CONCATENATE(A1044,"-",T1044),Panaboard!AF:AF,0))),"",INDEX(Panaboard!H:H,MATCH(CONCATENATE(A1044,"-",T1044),Panaboard!AF:AF,0)))</f>
        <v/>
      </c>
      <c r="R1044" t="str">
        <f>IF(ISERROR(INDEX(Panaboard!I:I,MATCH(CONCATENATE(A1044,"-",T1044),Panaboard!AF:AF,0))),"",INDEX(Panaboard!I:I,MATCH(CONCATENATE(A1044,"-",T1044),Panaboard!AF:AF,0)))</f>
        <v/>
      </c>
      <c r="S1044" t="str">
        <f>CONCATENATE(PResult!AS1044,PResult!AT1044)</f>
        <v/>
      </c>
      <c r="T1044" t="str">
        <f>IF(PResult!BG1044="","",PResult!BG1044)</f>
        <v/>
      </c>
      <c r="U1044" t="str">
        <f>IF(PResult!Y1044="","",PResult!Y1044)</f>
        <v/>
      </c>
      <c r="V1044" t="str">
        <f>IF(PResult!AU1044="","",PResult!AU1044)</f>
        <v/>
      </c>
      <c r="W1044" t="str">
        <f>IF(PResult!R1044="","",UPPER(TRIM(PResult!R1044)))</f>
        <v/>
      </c>
      <c r="X1044" t="str">
        <f>IF(PResult!AV1044="","",PResult!AV1044)</f>
        <v/>
      </c>
      <c r="Y1044" t="str">
        <f>IF(PResult!AW1044="","",PResult!AW1044)</f>
        <v/>
      </c>
      <c r="Z1044" t="str">
        <f>IF(PResult!AX1044="","",PResult!AX1044)</f>
        <v/>
      </c>
      <c r="AA1044" t="str">
        <f>IF(PResult!AY1044="","",PResult!AY1044)</f>
        <v/>
      </c>
      <c r="AB1044" t="str">
        <f>IF(PResult!AZ1044="","",PResult!AZ1044)</f>
        <v/>
      </c>
      <c r="AC1044" t="str">
        <f>IF(PResult!BA1044="","",PResult!BA1044)</f>
        <v/>
      </c>
      <c r="AD1044" t="str">
        <f>IF(PResult!G1044="","",PResult!G1044)</f>
        <v/>
      </c>
      <c r="AE1044" t="str">
        <f>IF(PResult!H1044="","",PResult!H1044)</f>
        <v/>
      </c>
      <c r="AF1044">
        <f>IF(OR(PResult!I1044="(null)",PResult!I1044=""),0,PResult!I1044)</f>
        <v>0</v>
      </c>
      <c r="AG1044" t="str">
        <f>TEXT(IF(ISERROR(INDEX(Panaboard!P:P,MATCH(CONCATENATE(A1044,"-",T1044),Panaboard!AF:AF,0))),"",INDEX(Panaboard!P:P,MATCH(CONCATENATE(A1044,"-",T1044),Panaboard!AF:AF,0))),"HH:MM")</f>
        <v/>
      </c>
      <c r="AH1044" t="str">
        <f>TEXT(IF(ISERROR(INDEX(Panaboard!Q:Q,MATCH(CONCATENATE(A1044,"-",T1044),Panaboard!AF:AF,0))),"",INDEX(Panaboard!Q:Q,MATCH(CONCATENATE(A1044,"-",T1044),Panaboard!AF:AF,0))),"HH:MM")</f>
        <v/>
      </c>
      <c r="AI1044" t="str">
        <f>TEXT(IF(ISERROR(INDEX(Panaboard!R:R,MATCH(CONCATENATE(A1044,"-",T1044),Panaboard!AF:AF,0))),"",INDEX(Panaboard!R:R,MATCH(CONCATENATE(A1044,"-",T1044),Panaboard!AF:AF,0))),"HH:MM")</f>
        <v/>
      </c>
      <c r="AJ1044" t="str">
        <f>TEXT(IF(ISERROR(INDEX(Panaboard!S:S,MATCH(CONCATENATE(A1044,"-",T1044),Panaboard!AF:AF,0))),"",INDEX(Panaboard!S:S,MATCH(CONCATENATE(A1044,"-",T1044),Panaboard!AF:AF,0))),"HH:MM")</f>
        <v/>
      </c>
      <c r="AK1044" t="str">
        <f>IF(PResult!BC1044="","",PResult!BC1044)</f>
        <v/>
      </c>
      <c r="AL1044" t="str">
        <f>IF(PResult!BB1044="","",PResult!BB1044)</f>
        <v/>
      </c>
      <c r="AM1044" t="str">
        <f>IF(PResult!BE1044="","",PResult!BE1044)</f>
        <v/>
      </c>
      <c r="AN1044" t="str">
        <f>IF(PResult!BD1044="","",PResult!BD1044)</f>
        <v/>
      </c>
      <c r="AO1044" t="str">
        <f>IF(PResult!BF1044="","",PResult!BF1044)</f>
        <v/>
      </c>
      <c r="AP1044" t="str">
        <f>IF(ISERROR(INDEX(Panaboard!T:T,MATCH(CONCATENATE(A1044,"-",T1044),Panaboard!AF:AF,0))),"",INDEX(Panaboard!T:T,MATCH(CONCATENATE(A1044,"-",T1044),Panaboard!AF:AF,0)))</f>
        <v/>
      </c>
      <c r="AQ1044" t="str">
        <f>IF(ISERROR(INDEX(Panaboard!U:U,MATCH(CONCATENATE(A1044,"-",T1044),Panaboard!AF:AF,0))),"",INDEX(Panaboard!U:U,MATCH(CONCATENATE(A1044,"-",T1044),Panaboard!AF:AF,0)))</f>
        <v/>
      </c>
      <c r="AR1044" t="str">
        <f>IF(ISERROR(INDEX(Panaboard!V:V,MATCH(CONCATENATE(A1044,"-",T1044),Panaboard!AF:AF,0))),"",INDEX(Panaboard!V:V,MATCH(CONCATENATE(A1044,"-",T1044),Panaboard!AF:AF,0)))</f>
        <v/>
      </c>
      <c r="AS1044" t="str">
        <f>IF(ISERROR(INDEX(Panaboard!W:W,MATCH(CONCATENATE(A1044,"-",T1044),Panaboard!AF:AF,0))),"",INDEX(Panaboard!W:W,MATCH(CONCATENATE(A1044,"-",T1044),Panaboard!AF:AF,0)))</f>
        <v/>
      </c>
      <c r="AT1044" t="str">
        <f>IF(ISERROR(INDEX(Panaboard!X:X,MATCH(CONCATENATE(A1044,"-",T1044),Panaboard!AF:AF,0))),"",INDEX(Panaboard!X:X,MATCH(CONCATENATE(A1044,"-",T1044),Panaboard!AF:AF,0)))</f>
        <v/>
      </c>
      <c r="AU1044" t="str">
        <f>IF(ISERROR(INDEX(Panaboard!Y:Y,MATCH(CONCATENATE(A1044,"-",T1044),Panaboard!AF:AF,0))),"",INDEX(Panaboard!Y:Y,MATCH(CONCATENATE(A1044,"-",T1044),Panaboard!AF:AF,0)))</f>
        <v/>
      </c>
      <c r="AV1044" t="str">
        <f>IF(ISERROR(INDEX(Panaboard!Z:Z,MATCH(CONCATENATE(A1044,"-",T1044),Panaboard!AF:AF,0))),"",INDEX(Panaboard!Z:Z,MATCH(CONCATENATE(A1044,"-",T1044),Panaboard!AF:AF,0)))</f>
        <v/>
      </c>
      <c r="AW1044" t="str">
        <f>IF(ISERROR(INDEX(Panaboard!AA:AA,MATCH(CONCATENATE(A1044,"-",T1044),Panaboard!AF:AF,0))),"",INDEX(Panaboard!AA:AA,MATCH(CONCATENATE(A1044,"-",T1044),Panaboard!AF:AF,0)))</f>
        <v/>
      </c>
      <c r="AX1044" t="str">
        <f>IF(ISERROR(INDEX(Panaboard!AB:AB,MATCH(CONCATENATE(A1044,"-",T1044),Panaboard!AF:AF,0))),"",INDEX(Panaboard!AB:AB,MATCH(CONCATENATE(A1044,"-",T1044),Panaboard!AF:AF,0)))</f>
        <v/>
      </c>
      <c r="AY1044" t="str">
        <f>IF(ISERROR(INDEX(Panaboard!AC:AC,MATCH(CONCATENATE(A1044,"-",T1044),Panaboard!AF:AF,0))),"",INDEX(Panaboard!AC:AC,MATCH(CONCATENATE(A1044,"-",T1044),Panaboard!AF:AF,0)))</f>
        <v/>
      </c>
      <c r="AZ1044" t="str">
        <f>IF(OR(PResult!T1044="",PResult!T1044="(null)"),"",PResult!T1044)</f>
        <v/>
      </c>
      <c r="BA1044">
        <f>IF(PResult!O1044="",0,PResult!O1044)</f>
        <v>0</v>
      </c>
      <c r="BB1044" t="str">
        <f>IF(ISERROR(INDEX(Panaboard!N:N,MATCH(CONCATENATE(A1044,"-",T1044),Panaboard!AF:AF,0))),"",INDEX(Panaboard!N:N,MATCH(CONCATENATE(A1044,"-",T1044),Panaboard!AF:AF,0)))</f>
        <v/>
      </c>
      <c r="BC1044" t="str">
        <f t="shared" si="49"/>
        <v/>
      </c>
      <c r="BD1044" t="str">
        <f>IF(ISERROR(INDEX(Panaboard!AD:AD,MATCH(CONCATENATE(A1044,"-",T1044),Panaboard!AF:AF,0))),"",INDEX(Panaboard!AD:AD,MATCH(CONCATENATE(A1044,"-",T1044),Panaboard!AF:AF,0)))</f>
        <v/>
      </c>
      <c r="BE1044" t="str">
        <f>IF(ISERROR(INDEX(Panaboard!AE:AE,MATCH(CONCATENATE(A1044,"-",T1044),Panaboard!AF:AF,0))),"",INDEX(Panaboard!AE:AE,MATCH(CONCATENATE(A1044,"-",T1044),Panaboard!AF:AF,0)))</f>
        <v/>
      </c>
      <c r="BF1044">
        <f>IF(OR(UPPER(TRIM(PResult!R1044))="S",UPPER(TRIM(PResult!R1044))="P"),PResult!M1044,0)</f>
        <v>0</v>
      </c>
      <c r="BG1044" t="str">
        <f>IF(ISERROR(INDEX(Panaboard!L:L,MATCH(CONCATENATE(A1044,"-",T1044),Panaboard!AF:AF,0))),"",INDEX(Panaboard!L:L,MATCH(CONCATENATE(A1044,"-",T1044),Panaboard!AF:AF,0)))</f>
        <v/>
      </c>
      <c r="BH1044" t="str">
        <f>IF(ISERROR(INDEX(Panaboard!AG:AG,MATCH(CONCATENATE(A1044,"-",T1044),Panaboard!AF:AF,0))),"",INDEX(Panaboard!AG:AG,MATCH(CONCATENATE(A1044,"-",T1044),Panaboard!AF:AF,0)))</f>
        <v/>
      </c>
      <c r="BI1044" t="str">
        <f t="shared" si="50"/>
        <v/>
      </c>
      <c r="BJ1044" t="str">
        <f>IF(ISERROR(INDEX(CuttingList!F:F,MATCH(CONCATENATE(A1044,"-",T1044),CuttingList!E:E,0))),"",INDEX(CuttingList!F:F,MATCH(CONCATENATE(A1044,"-",T1044),CuttingList!E:E,0)))</f>
        <v/>
      </c>
    </row>
    <row r="1045" spans="1:62" x14ac:dyDescent="0.25">
      <c r="A1045" t="str">
        <f>IF(PResult!AL1045="","",PResult!AL1045)</f>
        <v/>
      </c>
      <c r="B1045" t="str">
        <f>IF(PResult!F1045="","",PResult!F1045)</f>
        <v/>
      </c>
      <c r="C1045" t="str">
        <f>IF(PResult!AN1045="","",PResult!AN1045)</f>
        <v/>
      </c>
      <c r="D1045" t="str">
        <f>IF(PResult!AO1045="","",PResult!AO1045)</f>
        <v/>
      </c>
      <c r="E1045" t="str">
        <f>IF(PResult!AP1045="","",PResult!AP1045)</f>
        <v/>
      </c>
      <c r="F1045" t="str">
        <f>IF(PResult!AQ1045="","",PResult!AQ1045)</f>
        <v/>
      </c>
      <c r="G1045">
        <f>IF(PResult!AR1045="",0,ROUND(PResult!AR1045,2))</f>
        <v>0</v>
      </c>
      <c r="I1045">
        <f>IF(OR(UPPER(TRIM(PResult!R1045))="S",UPPER(TRIM(PResult!R1045))="P"),PResult!O1045,0)</f>
        <v>0</v>
      </c>
      <c r="J1045" t="str">
        <f>IF(ISERROR(INDEX(Panaboard!J:J,MATCH(CONCATENATE(A1045,"-",T1045),Panaboard!AF:AF,0))),"",TRIM(INDEX(Panaboard!J:J,MATCH(CONCATENATE(A1045,"-",T1045),Panaboard!AF:AF,0))))</f>
        <v/>
      </c>
      <c r="K1045" t="str">
        <f>IF(ISERROR(INDEX(Panaboard!C:C,MATCH(CONCATENATE(A1045,"-",T1045),Panaboard!AF:AF,0))),"",INDEX(Panaboard!C:C,MATCH(CONCATENATE(A1045,"-",T1045),Panaboard!AF:AF,0)))</f>
        <v/>
      </c>
      <c r="L1045" t="str">
        <f>IF(ISERROR(INDEX(Panaboard!D:D,MATCH(CONCATENATE(A1045,"-",T1045),Panaboard!AF:AF,0))),"",INDEX(Panaboard!D:D,MATCH(CONCATENATE(A1045,"-",T1045),Panaboard!AF:AF,0)))</f>
        <v/>
      </c>
      <c r="M1045" t="str">
        <f>IF(ISERROR(INDEX(Panaboard!E:E,MATCH(CONCATENATE(A1045,"-",T1045),Panaboard!AF:AF,0))),"",INDEX(Panaboard!E:E,MATCH(CONCATENATE(A1045,"-",T1045),Panaboard!AF:AF,0)))</f>
        <v/>
      </c>
      <c r="N1045" t="str">
        <f>IF(ISERROR(INDEX(Panaboard!F:F,MATCH(CONCATENATE(A1045,"-",T1045),Panaboard!AF:AF,0))),"",INDEX(Panaboard!F:F,MATCH(CONCATENATE(A1045,"-",T1045),Panaboard!AF:AF,0)))</f>
        <v/>
      </c>
      <c r="O1045" t="str">
        <f>IF(ISERROR(INDEX(Panaboard!G:G,MATCH(CONCATENATE(A1045,"-",T1045),Panaboard!AF:AF,0))),"",INDEX(Panaboard!G:G,MATCH(CONCATENATE(A1045,"-",T1045),Panaboard!AF:AF,0)))</f>
        <v/>
      </c>
      <c r="P1045" t="str">
        <f t="shared" si="48"/>
        <v/>
      </c>
      <c r="Q1045" t="str">
        <f>IF(ISERROR(INDEX(Panaboard!H:H,MATCH(CONCATENATE(A1045,"-",T1045),Panaboard!AF:AF,0))),"",INDEX(Panaboard!H:H,MATCH(CONCATENATE(A1045,"-",T1045),Panaboard!AF:AF,0)))</f>
        <v/>
      </c>
      <c r="R1045" t="str">
        <f>IF(ISERROR(INDEX(Panaboard!I:I,MATCH(CONCATENATE(A1045,"-",T1045),Panaboard!AF:AF,0))),"",INDEX(Panaboard!I:I,MATCH(CONCATENATE(A1045,"-",T1045),Panaboard!AF:AF,0)))</f>
        <v/>
      </c>
      <c r="S1045" t="str">
        <f>CONCATENATE(PResult!AS1045,PResult!AT1045)</f>
        <v/>
      </c>
      <c r="T1045" t="str">
        <f>IF(PResult!BG1045="","",PResult!BG1045)</f>
        <v/>
      </c>
      <c r="U1045" t="str">
        <f>IF(PResult!Y1045="","",PResult!Y1045)</f>
        <v/>
      </c>
      <c r="V1045" t="str">
        <f>IF(PResult!AU1045="","",PResult!AU1045)</f>
        <v/>
      </c>
      <c r="W1045" t="str">
        <f>IF(PResult!R1045="","",UPPER(TRIM(PResult!R1045)))</f>
        <v/>
      </c>
      <c r="X1045" t="str">
        <f>IF(PResult!AV1045="","",PResult!AV1045)</f>
        <v/>
      </c>
      <c r="Y1045" t="str">
        <f>IF(PResult!AW1045="","",PResult!AW1045)</f>
        <v/>
      </c>
      <c r="Z1045" t="str">
        <f>IF(PResult!AX1045="","",PResult!AX1045)</f>
        <v/>
      </c>
      <c r="AA1045" t="str">
        <f>IF(PResult!AY1045="","",PResult!AY1045)</f>
        <v/>
      </c>
      <c r="AB1045" t="str">
        <f>IF(PResult!AZ1045="","",PResult!AZ1045)</f>
        <v/>
      </c>
      <c r="AC1045" t="str">
        <f>IF(PResult!BA1045="","",PResult!BA1045)</f>
        <v/>
      </c>
      <c r="AD1045" t="str">
        <f>IF(PResult!G1045="","",PResult!G1045)</f>
        <v/>
      </c>
      <c r="AE1045" t="str">
        <f>IF(PResult!H1045="","",PResult!H1045)</f>
        <v/>
      </c>
      <c r="AF1045">
        <f>IF(OR(PResult!I1045="(null)",PResult!I1045=""),0,PResult!I1045)</f>
        <v>0</v>
      </c>
      <c r="AG1045" t="str">
        <f>TEXT(IF(ISERROR(INDEX(Panaboard!P:P,MATCH(CONCATENATE(A1045,"-",T1045),Panaboard!AF:AF,0))),"",INDEX(Panaboard!P:P,MATCH(CONCATENATE(A1045,"-",T1045),Panaboard!AF:AF,0))),"HH:MM")</f>
        <v/>
      </c>
      <c r="AH1045" t="str">
        <f>TEXT(IF(ISERROR(INDEX(Panaboard!Q:Q,MATCH(CONCATENATE(A1045,"-",T1045),Panaboard!AF:AF,0))),"",INDEX(Panaboard!Q:Q,MATCH(CONCATENATE(A1045,"-",T1045),Panaboard!AF:AF,0))),"HH:MM")</f>
        <v/>
      </c>
      <c r="AI1045" t="str">
        <f>TEXT(IF(ISERROR(INDEX(Panaboard!R:R,MATCH(CONCATENATE(A1045,"-",T1045),Panaboard!AF:AF,0))),"",INDEX(Panaboard!R:R,MATCH(CONCATENATE(A1045,"-",T1045),Panaboard!AF:AF,0))),"HH:MM")</f>
        <v/>
      </c>
      <c r="AJ1045" t="str">
        <f>TEXT(IF(ISERROR(INDEX(Panaboard!S:S,MATCH(CONCATENATE(A1045,"-",T1045),Panaboard!AF:AF,0))),"",INDEX(Panaboard!S:S,MATCH(CONCATENATE(A1045,"-",T1045),Panaboard!AF:AF,0))),"HH:MM")</f>
        <v/>
      </c>
      <c r="AK1045" t="str">
        <f>IF(PResult!BC1045="","",PResult!BC1045)</f>
        <v/>
      </c>
      <c r="AL1045" t="str">
        <f>IF(PResult!BB1045="","",PResult!BB1045)</f>
        <v/>
      </c>
      <c r="AM1045" t="str">
        <f>IF(PResult!BE1045="","",PResult!BE1045)</f>
        <v/>
      </c>
      <c r="AN1045" t="str">
        <f>IF(PResult!BD1045="","",PResult!BD1045)</f>
        <v/>
      </c>
      <c r="AO1045" t="str">
        <f>IF(PResult!BF1045="","",PResult!BF1045)</f>
        <v/>
      </c>
      <c r="AP1045" t="str">
        <f>IF(ISERROR(INDEX(Panaboard!T:T,MATCH(CONCATENATE(A1045,"-",T1045),Panaboard!AF:AF,0))),"",INDEX(Panaboard!T:T,MATCH(CONCATENATE(A1045,"-",T1045),Panaboard!AF:AF,0)))</f>
        <v/>
      </c>
      <c r="AQ1045" t="str">
        <f>IF(ISERROR(INDEX(Panaboard!U:U,MATCH(CONCATENATE(A1045,"-",T1045),Panaboard!AF:AF,0))),"",INDEX(Panaboard!U:U,MATCH(CONCATENATE(A1045,"-",T1045),Panaboard!AF:AF,0)))</f>
        <v/>
      </c>
      <c r="AR1045" t="str">
        <f>IF(ISERROR(INDEX(Panaboard!V:V,MATCH(CONCATENATE(A1045,"-",T1045),Panaboard!AF:AF,0))),"",INDEX(Panaboard!V:V,MATCH(CONCATENATE(A1045,"-",T1045),Panaboard!AF:AF,0)))</f>
        <v/>
      </c>
      <c r="AS1045" t="str">
        <f>IF(ISERROR(INDEX(Panaboard!W:W,MATCH(CONCATENATE(A1045,"-",T1045),Panaboard!AF:AF,0))),"",INDEX(Panaboard!W:W,MATCH(CONCATENATE(A1045,"-",T1045),Panaboard!AF:AF,0)))</f>
        <v/>
      </c>
      <c r="AT1045" t="str">
        <f>IF(ISERROR(INDEX(Panaboard!X:X,MATCH(CONCATENATE(A1045,"-",T1045),Panaboard!AF:AF,0))),"",INDEX(Panaboard!X:X,MATCH(CONCATENATE(A1045,"-",T1045),Panaboard!AF:AF,0)))</f>
        <v/>
      </c>
      <c r="AU1045" t="str">
        <f>IF(ISERROR(INDEX(Panaboard!Y:Y,MATCH(CONCATENATE(A1045,"-",T1045),Panaboard!AF:AF,0))),"",INDEX(Panaboard!Y:Y,MATCH(CONCATENATE(A1045,"-",T1045),Panaboard!AF:AF,0)))</f>
        <v/>
      </c>
      <c r="AV1045" t="str">
        <f>IF(ISERROR(INDEX(Panaboard!Z:Z,MATCH(CONCATENATE(A1045,"-",T1045),Panaboard!AF:AF,0))),"",INDEX(Panaboard!Z:Z,MATCH(CONCATENATE(A1045,"-",T1045),Panaboard!AF:AF,0)))</f>
        <v/>
      </c>
      <c r="AW1045" t="str">
        <f>IF(ISERROR(INDEX(Panaboard!AA:AA,MATCH(CONCATENATE(A1045,"-",T1045),Panaboard!AF:AF,0))),"",INDEX(Panaboard!AA:AA,MATCH(CONCATENATE(A1045,"-",T1045),Panaboard!AF:AF,0)))</f>
        <v/>
      </c>
      <c r="AX1045" t="str">
        <f>IF(ISERROR(INDEX(Panaboard!AB:AB,MATCH(CONCATENATE(A1045,"-",T1045),Panaboard!AF:AF,0))),"",INDEX(Panaboard!AB:AB,MATCH(CONCATENATE(A1045,"-",T1045),Panaboard!AF:AF,0)))</f>
        <v/>
      </c>
      <c r="AY1045" t="str">
        <f>IF(ISERROR(INDEX(Panaboard!AC:AC,MATCH(CONCATENATE(A1045,"-",T1045),Panaboard!AF:AF,0))),"",INDEX(Panaboard!AC:AC,MATCH(CONCATENATE(A1045,"-",T1045),Panaboard!AF:AF,0)))</f>
        <v/>
      </c>
      <c r="AZ1045" t="str">
        <f>IF(OR(PResult!T1045="",PResult!T1045="(null)"),"",PResult!T1045)</f>
        <v/>
      </c>
      <c r="BA1045">
        <f>IF(PResult!O1045="",0,PResult!O1045)</f>
        <v>0</v>
      </c>
      <c r="BB1045" t="str">
        <f>IF(ISERROR(INDEX(Panaboard!N:N,MATCH(CONCATENATE(A1045,"-",T1045),Panaboard!AF:AF,0))),"",INDEX(Panaboard!N:N,MATCH(CONCATENATE(A1045,"-",T1045),Panaboard!AF:AF,0)))</f>
        <v/>
      </c>
      <c r="BC1045" t="str">
        <f t="shared" si="49"/>
        <v/>
      </c>
      <c r="BD1045" t="str">
        <f>IF(ISERROR(INDEX(Panaboard!AD:AD,MATCH(CONCATENATE(A1045,"-",T1045),Panaboard!AF:AF,0))),"",INDEX(Panaboard!AD:AD,MATCH(CONCATENATE(A1045,"-",T1045),Panaboard!AF:AF,0)))</f>
        <v/>
      </c>
      <c r="BE1045" t="str">
        <f>IF(ISERROR(INDEX(Panaboard!AE:AE,MATCH(CONCATENATE(A1045,"-",T1045),Panaboard!AF:AF,0))),"",INDEX(Panaboard!AE:AE,MATCH(CONCATENATE(A1045,"-",T1045),Panaboard!AF:AF,0)))</f>
        <v/>
      </c>
      <c r="BF1045">
        <f>IF(OR(UPPER(TRIM(PResult!R1045))="S",UPPER(TRIM(PResult!R1045))="P"),PResult!M1045,0)</f>
        <v>0</v>
      </c>
      <c r="BG1045" t="str">
        <f>IF(ISERROR(INDEX(Panaboard!L:L,MATCH(CONCATENATE(A1045,"-",T1045),Panaboard!AF:AF,0))),"",INDEX(Panaboard!L:L,MATCH(CONCATENATE(A1045,"-",T1045),Panaboard!AF:AF,0)))</f>
        <v/>
      </c>
      <c r="BH1045" t="str">
        <f>IF(ISERROR(INDEX(Panaboard!AG:AG,MATCH(CONCATENATE(A1045,"-",T1045),Panaboard!AF:AF,0))),"",INDEX(Panaboard!AG:AG,MATCH(CONCATENATE(A1045,"-",T1045),Panaboard!AF:AF,0)))</f>
        <v/>
      </c>
      <c r="BI1045" t="str">
        <f t="shared" si="50"/>
        <v/>
      </c>
      <c r="BJ1045" t="str">
        <f>IF(ISERROR(INDEX(CuttingList!F:F,MATCH(CONCATENATE(A1045,"-",T1045),CuttingList!E:E,0))),"",INDEX(CuttingList!F:F,MATCH(CONCATENATE(A1045,"-",T1045),CuttingList!E:E,0)))</f>
        <v/>
      </c>
    </row>
    <row r="1046" spans="1:62" x14ac:dyDescent="0.25">
      <c r="A1046" t="str">
        <f>IF(PResult!AL1046="","",PResult!AL1046)</f>
        <v/>
      </c>
      <c r="B1046" t="str">
        <f>IF(PResult!F1046="","",PResult!F1046)</f>
        <v/>
      </c>
      <c r="C1046" t="str">
        <f>IF(PResult!AN1046="","",PResult!AN1046)</f>
        <v/>
      </c>
      <c r="D1046" t="str">
        <f>IF(PResult!AO1046="","",PResult!AO1046)</f>
        <v/>
      </c>
      <c r="E1046" t="str">
        <f>IF(PResult!AP1046="","",PResult!AP1046)</f>
        <v/>
      </c>
      <c r="F1046" t="str">
        <f>IF(PResult!AQ1046="","",PResult!AQ1046)</f>
        <v/>
      </c>
      <c r="G1046">
        <f>IF(PResult!AR1046="",0,ROUND(PResult!AR1046,2))</f>
        <v>0</v>
      </c>
      <c r="I1046">
        <f>IF(OR(UPPER(TRIM(PResult!R1046))="S",UPPER(TRIM(PResult!R1046))="P"),PResult!O1046,0)</f>
        <v>0</v>
      </c>
      <c r="J1046" t="str">
        <f>IF(ISERROR(INDEX(Panaboard!J:J,MATCH(CONCATENATE(A1046,"-",T1046),Panaboard!AF:AF,0))),"",TRIM(INDEX(Panaboard!J:J,MATCH(CONCATENATE(A1046,"-",T1046),Panaboard!AF:AF,0))))</f>
        <v/>
      </c>
      <c r="K1046" t="str">
        <f>IF(ISERROR(INDEX(Panaboard!C:C,MATCH(CONCATENATE(A1046,"-",T1046),Panaboard!AF:AF,0))),"",INDEX(Panaboard!C:C,MATCH(CONCATENATE(A1046,"-",T1046),Panaboard!AF:AF,0)))</f>
        <v/>
      </c>
      <c r="L1046" t="str">
        <f>IF(ISERROR(INDEX(Panaboard!D:D,MATCH(CONCATENATE(A1046,"-",T1046),Panaboard!AF:AF,0))),"",INDEX(Panaboard!D:D,MATCH(CONCATENATE(A1046,"-",T1046),Panaboard!AF:AF,0)))</f>
        <v/>
      </c>
      <c r="M1046" t="str">
        <f>IF(ISERROR(INDEX(Panaboard!E:E,MATCH(CONCATENATE(A1046,"-",T1046),Panaboard!AF:AF,0))),"",INDEX(Panaboard!E:E,MATCH(CONCATENATE(A1046,"-",T1046),Panaboard!AF:AF,0)))</f>
        <v/>
      </c>
      <c r="N1046" t="str">
        <f>IF(ISERROR(INDEX(Panaboard!F:F,MATCH(CONCATENATE(A1046,"-",T1046),Panaboard!AF:AF,0))),"",INDEX(Panaboard!F:F,MATCH(CONCATENATE(A1046,"-",T1046),Panaboard!AF:AF,0)))</f>
        <v/>
      </c>
      <c r="O1046" t="str">
        <f>IF(ISERROR(INDEX(Panaboard!G:G,MATCH(CONCATENATE(A1046,"-",T1046),Panaboard!AF:AF,0))),"",INDEX(Panaboard!G:G,MATCH(CONCATENATE(A1046,"-",T1046),Panaboard!AF:AF,0)))</f>
        <v/>
      </c>
      <c r="P1046" t="str">
        <f t="shared" si="48"/>
        <v/>
      </c>
      <c r="Q1046" t="str">
        <f>IF(ISERROR(INDEX(Panaboard!H:H,MATCH(CONCATENATE(A1046,"-",T1046),Panaboard!AF:AF,0))),"",INDEX(Panaboard!H:H,MATCH(CONCATENATE(A1046,"-",T1046),Panaboard!AF:AF,0)))</f>
        <v/>
      </c>
      <c r="R1046" t="str">
        <f>IF(ISERROR(INDEX(Panaboard!I:I,MATCH(CONCATENATE(A1046,"-",T1046),Panaboard!AF:AF,0))),"",INDEX(Panaboard!I:I,MATCH(CONCATENATE(A1046,"-",T1046),Panaboard!AF:AF,0)))</f>
        <v/>
      </c>
      <c r="S1046" t="str">
        <f>CONCATENATE(PResult!AS1046,PResult!AT1046)</f>
        <v/>
      </c>
      <c r="T1046" t="str">
        <f>IF(PResult!BG1046="","",PResult!BG1046)</f>
        <v/>
      </c>
      <c r="U1046" t="str">
        <f>IF(PResult!Y1046="","",PResult!Y1046)</f>
        <v/>
      </c>
      <c r="V1046" t="str">
        <f>IF(PResult!AU1046="","",PResult!AU1046)</f>
        <v/>
      </c>
      <c r="W1046" t="str">
        <f>IF(PResult!R1046="","",UPPER(TRIM(PResult!R1046)))</f>
        <v/>
      </c>
      <c r="X1046" t="str">
        <f>IF(PResult!AV1046="","",PResult!AV1046)</f>
        <v/>
      </c>
      <c r="Y1046" t="str">
        <f>IF(PResult!AW1046="","",PResult!AW1046)</f>
        <v/>
      </c>
      <c r="Z1046" t="str">
        <f>IF(PResult!AX1046="","",PResult!AX1046)</f>
        <v/>
      </c>
      <c r="AA1046" t="str">
        <f>IF(PResult!AY1046="","",PResult!AY1046)</f>
        <v/>
      </c>
      <c r="AB1046" t="str">
        <f>IF(PResult!AZ1046="","",PResult!AZ1046)</f>
        <v/>
      </c>
      <c r="AC1046" t="str">
        <f>IF(PResult!BA1046="","",PResult!BA1046)</f>
        <v/>
      </c>
      <c r="AD1046" t="str">
        <f>IF(PResult!G1046="","",PResult!G1046)</f>
        <v/>
      </c>
      <c r="AE1046" t="str">
        <f>IF(PResult!H1046="","",PResult!H1046)</f>
        <v/>
      </c>
      <c r="AF1046">
        <f>IF(OR(PResult!I1046="(null)",PResult!I1046=""),0,PResult!I1046)</f>
        <v>0</v>
      </c>
      <c r="AG1046" t="str">
        <f>TEXT(IF(ISERROR(INDEX(Panaboard!P:P,MATCH(CONCATENATE(A1046,"-",T1046),Panaboard!AF:AF,0))),"",INDEX(Panaboard!P:P,MATCH(CONCATENATE(A1046,"-",T1046),Panaboard!AF:AF,0))),"HH:MM")</f>
        <v/>
      </c>
      <c r="AH1046" t="str">
        <f>TEXT(IF(ISERROR(INDEX(Panaboard!Q:Q,MATCH(CONCATENATE(A1046,"-",T1046),Panaboard!AF:AF,0))),"",INDEX(Panaboard!Q:Q,MATCH(CONCATENATE(A1046,"-",T1046),Panaboard!AF:AF,0))),"HH:MM")</f>
        <v/>
      </c>
      <c r="AI1046" t="str">
        <f>TEXT(IF(ISERROR(INDEX(Panaboard!R:R,MATCH(CONCATENATE(A1046,"-",T1046),Panaboard!AF:AF,0))),"",INDEX(Panaboard!R:R,MATCH(CONCATENATE(A1046,"-",T1046),Panaboard!AF:AF,0))),"HH:MM")</f>
        <v/>
      </c>
      <c r="AJ1046" t="str">
        <f>TEXT(IF(ISERROR(INDEX(Panaboard!S:S,MATCH(CONCATENATE(A1046,"-",T1046),Panaboard!AF:AF,0))),"",INDEX(Panaboard!S:S,MATCH(CONCATENATE(A1046,"-",T1046),Panaboard!AF:AF,0))),"HH:MM")</f>
        <v/>
      </c>
      <c r="AK1046" t="str">
        <f>IF(PResult!BC1046="","",PResult!BC1046)</f>
        <v/>
      </c>
      <c r="AL1046" t="str">
        <f>IF(PResult!BB1046="","",PResult!BB1046)</f>
        <v/>
      </c>
      <c r="AM1046" t="str">
        <f>IF(PResult!BE1046="","",PResult!BE1046)</f>
        <v/>
      </c>
      <c r="AN1046" t="str">
        <f>IF(PResult!BD1046="","",PResult!BD1046)</f>
        <v/>
      </c>
      <c r="AO1046" t="str">
        <f>IF(PResult!BF1046="","",PResult!BF1046)</f>
        <v/>
      </c>
      <c r="AP1046" t="str">
        <f>IF(ISERROR(INDEX(Panaboard!T:T,MATCH(CONCATENATE(A1046,"-",T1046),Panaboard!AF:AF,0))),"",INDEX(Panaboard!T:T,MATCH(CONCATENATE(A1046,"-",T1046),Panaboard!AF:AF,0)))</f>
        <v/>
      </c>
      <c r="AQ1046" t="str">
        <f>IF(ISERROR(INDEX(Panaboard!U:U,MATCH(CONCATENATE(A1046,"-",T1046),Panaboard!AF:AF,0))),"",INDEX(Panaboard!U:U,MATCH(CONCATENATE(A1046,"-",T1046),Panaboard!AF:AF,0)))</f>
        <v/>
      </c>
      <c r="AR1046" t="str">
        <f>IF(ISERROR(INDEX(Panaboard!V:V,MATCH(CONCATENATE(A1046,"-",T1046),Panaboard!AF:AF,0))),"",INDEX(Panaboard!V:V,MATCH(CONCATENATE(A1046,"-",T1046),Panaboard!AF:AF,0)))</f>
        <v/>
      </c>
      <c r="AS1046" t="str">
        <f>IF(ISERROR(INDEX(Panaboard!W:W,MATCH(CONCATENATE(A1046,"-",T1046),Panaboard!AF:AF,0))),"",INDEX(Panaboard!W:W,MATCH(CONCATENATE(A1046,"-",T1046),Panaboard!AF:AF,0)))</f>
        <v/>
      </c>
      <c r="AT1046" t="str">
        <f>IF(ISERROR(INDEX(Panaboard!X:X,MATCH(CONCATENATE(A1046,"-",T1046),Panaboard!AF:AF,0))),"",INDEX(Panaboard!X:X,MATCH(CONCATENATE(A1046,"-",T1046),Panaboard!AF:AF,0)))</f>
        <v/>
      </c>
      <c r="AU1046" t="str">
        <f>IF(ISERROR(INDEX(Panaboard!Y:Y,MATCH(CONCATENATE(A1046,"-",T1046),Panaboard!AF:AF,0))),"",INDEX(Panaboard!Y:Y,MATCH(CONCATENATE(A1046,"-",T1046),Panaboard!AF:AF,0)))</f>
        <v/>
      </c>
      <c r="AV1046" t="str">
        <f>IF(ISERROR(INDEX(Panaboard!Z:Z,MATCH(CONCATENATE(A1046,"-",T1046),Panaboard!AF:AF,0))),"",INDEX(Panaboard!Z:Z,MATCH(CONCATENATE(A1046,"-",T1046),Panaboard!AF:AF,0)))</f>
        <v/>
      </c>
      <c r="AW1046" t="str">
        <f>IF(ISERROR(INDEX(Panaboard!AA:AA,MATCH(CONCATENATE(A1046,"-",T1046),Panaboard!AF:AF,0))),"",INDEX(Panaboard!AA:AA,MATCH(CONCATENATE(A1046,"-",T1046),Panaboard!AF:AF,0)))</f>
        <v/>
      </c>
      <c r="AX1046" t="str">
        <f>IF(ISERROR(INDEX(Panaboard!AB:AB,MATCH(CONCATENATE(A1046,"-",T1046),Panaboard!AF:AF,0))),"",INDEX(Panaboard!AB:AB,MATCH(CONCATENATE(A1046,"-",T1046),Panaboard!AF:AF,0)))</f>
        <v/>
      </c>
      <c r="AY1046" t="str">
        <f>IF(ISERROR(INDEX(Panaboard!AC:AC,MATCH(CONCATENATE(A1046,"-",T1046),Panaboard!AF:AF,0))),"",INDEX(Panaboard!AC:AC,MATCH(CONCATENATE(A1046,"-",T1046),Panaboard!AF:AF,0)))</f>
        <v/>
      </c>
      <c r="AZ1046" t="str">
        <f>IF(OR(PResult!T1046="",PResult!T1046="(null)"),"",PResult!T1046)</f>
        <v/>
      </c>
      <c r="BA1046">
        <f>IF(PResult!O1046="",0,PResult!O1046)</f>
        <v>0</v>
      </c>
      <c r="BB1046" t="str">
        <f>IF(ISERROR(INDEX(Panaboard!N:N,MATCH(CONCATENATE(A1046,"-",T1046),Panaboard!AF:AF,0))),"",INDEX(Panaboard!N:N,MATCH(CONCATENATE(A1046,"-",T1046),Panaboard!AF:AF,0)))</f>
        <v/>
      </c>
      <c r="BC1046" t="str">
        <f t="shared" si="49"/>
        <v/>
      </c>
      <c r="BD1046" t="str">
        <f>IF(ISERROR(INDEX(Panaboard!AD:AD,MATCH(CONCATENATE(A1046,"-",T1046),Panaboard!AF:AF,0))),"",INDEX(Panaboard!AD:AD,MATCH(CONCATENATE(A1046,"-",T1046),Panaboard!AF:AF,0)))</f>
        <v/>
      </c>
      <c r="BE1046" t="str">
        <f>IF(ISERROR(INDEX(Panaboard!AE:AE,MATCH(CONCATENATE(A1046,"-",T1046),Panaboard!AF:AF,0))),"",INDEX(Panaboard!AE:AE,MATCH(CONCATENATE(A1046,"-",T1046),Panaboard!AF:AF,0)))</f>
        <v/>
      </c>
      <c r="BF1046">
        <f>IF(OR(UPPER(TRIM(PResult!R1046))="S",UPPER(TRIM(PResult!R1046))="P"),PResult!M1046,0)</f>
        <v>0</v>
      </c>
      <c r="BG1046" t="str">
        <f>IF(ISERROR(INDEX(Panaboard!L:L,MATCH(CONCATENATE(A1046,"-",T1046),Panaboard!AF:AF,0))),"",INDEX(Panaboard!L:L,MATCH(CONCATENATE(A1046,"-",T1046),Panaboard!AF:AF,0)))</f>
        <v/>
      </c>
      <c r="BH1046" t="str">
        <f>IF(ISERROR(INDEX(Panaboard!AG:AG,MATCH(CONCATENATE(A1046,"-",T1046),Panaboard!AF:AF,0))),"",INDEX(Panaboard!AG:AG,MATCH(CONCATENATE(A1046,"-",T1046),Panaboard!AF:AF,0)))</f>
        <v/>
      </c>
      <c r="BI1046" t="str">
        <f t="shared" si="50"/>
        <v/>
      </c>
      <c r="BJ1046" t="str">
        <f>IF(ISERROR(INDEX(CuttingList!F:F,MATCH(CONCATENATE(A1046,"-",T1046),CuttingList!E:E,0))),"",INDEX(CuttingList!F:F,MATCH(CONCATENATE(A1046,"-",T1046),CuttingList!E:E,0)))</f>
        <v/>
      </c>
    </row>
    <row r="1047" spans="1:62" x14ac:dyDescent="0.25">
      <c r="A1047" t="str">
        <f>IF(PResult!AL1047="","",PResult!AL1047)</f>
        <v/>
      </c>
      <c r="B1047" t="str">
        <f>IF(PResult!F1047="","",PResult!F1047)</f>
        <v/>
      </c>
      <c r="C1047" t="str">
        <f>IF(PResult!AN1047="","",PResult!AN1047)</f>
        <v/>
      </c>
      <c r="D1047" t="str">
        <f>IF(PResult!AO1047="","",PResult!AO1047)</f>
        <v/>
      </c>
      <c r="E1047" t="str">
        <f>IF(PResult!AP1047="","",PResult!AP1047)</f>
        <v/>
      </c>
      <c r="F1047" t="str">
        <f>IF(PResult!AQ1047="","",PResult!AQ1047)</f>
        <v/>
      </c>
      <c r="G1047">
        <f>IF(PResult!AR1047="",0,ROUND(PResult!AR1047,2))</f>
        <v>0</v>
      </c>
      <c r="I1047">
        <f>IF(OR(UPPER(TRIM(PResult!R1047))="S",UPPER(TRIM(PResult!R1047))="P"),PResult!O1047,0)</f>
        <v>0</v>
      </c>
      <c r="J1047" t="str">
        <f>IF(ISERROR(INDEX(Panaboard!J:J,MATCH(CONCATENATE(A1047,"-",T1047),Panaboard!AF:AF,0))),"",TRIM(INDEX(Panaboard!J:J,MATCH(CONCATENATE(A1047,"-",T1047),Panaboard!AF:AF,0))))</f>
        <v/>
      </c>
      <c r="K1047" t="str">
        <f>IF(ISERROR(INDEX(Panaboard!C:C,MATCH(CONCATENATE(A1047,"-",T1047),Panaboard!AF:AF,0))),"",INDEX(Panaboard!C:C,MATCH(CONCATENATE(A1047,"-",T1047),Panaboard!AF:AF,0)))</f>
        <v/>
      </c>
      <c r="L1047" t="str">
        <f>IF(ISERROR(INDEX(Panaboard!D:D,MATCH(CONCATENATE(A1047,"-",T1047),Panaboard!AF:AF,0))),"",INDEX(Panaboard!D:D,MATCH(CONCATENATE(A1047,"-",T1047),Panaboard!AF:AF,0)))</f>
        <v/>
      </c>
      <c r="M1047" t="str">
        <f>IF(ISERROR(INDEX(Panaboard!E:E,MATCH(CONCATENATE(A1047,"-",T1047),Panaboard!AF:AF,0))),"",INDEX(Panaboard!E:E,MATCH(CONCATENATE(A1047,"-",T1047),Panaboard!AF:AF,0)))</f>
        <v/>
      </c>
      <c r="N1047" t="str">
        <f>IF(ISERROR(INDEX(Panaboard!F:F,MATCH(CONCATENATE(A1047,"-",T1047),Panaboard!AF:AF,0))),"",INDEX(Panaboard!F:F,MATCH(CONCATENATE(A1047,"-",T1047),Panaboard!AF:AF,0)))</f>
        <v/>
      </c>
      <c r="O1047" t="str">
        <f>IF(ISERROR(INDEX(Panaboard!G:G,MATCH(CONCATENATE(A1047,"-",T1047),Panaboard!AF:AF,0))),"",INDEX(Panaboard!G:G,MATCH(CONCATENATE(A1047,"-",T1047),Panaboard!AF:AF,0)))</f>
        <v/>
      </c>
      <c r="P1047" t="str">
        <f t="shared" si="48"/>
        <v/>
      </c>
      <c r="Q1047" t="str">
        <f>IF(ISERROR(INDEX(Panaboard!H:H,MATCH(CONCATENATE(A1047,"-",T1047),Panaboard!AF:AF,0))),"",INDEX(Panaboard!H:H,MATCH(CONCATENATE(A1047,"-",T1047),Panaboard!AF:AF,0)))</f>
        <v/>
      </c>
      <c r="R1047" t="str">
        <f>IF(ISERROR(INDEX(Panaboard!I:I,MATCH(CONCATENATE(A1047,"-",T1047),Panaboard!AF:AF,0))),"",INDEX(Panaboard!I:I,MATCH(CONCATENATE(A1047,"-",T1047),Panaboard!AF:AF,0)))</f>
        <v/>
      </c>
      <c r="S1047" t="str">
        <f>CONCATENATE(PResult!AS1047,PResult!AT1047)</f>
        <v/>
      </c>
      <c r="T1047" t="str">
        <f>IF(PResult!BG1047="","",PResult!BG1047)</f>
        <v/>
      </c>
      <c r="U1047" t="str">
        <f>IF(PResult!Y1047="","",PResult!Y1047)</f>
        <v/>
      </c>
      <c r="V1047" t="str">
        <f>IF(PResult!AU1047="","",PResult!AU1047)</f>
        <v/>
      </c>
      <c r="W1047" t="str">
        <f>IF(PResult!R1047="","",UPPER(TRIM(PResult!R1047)))</f>
        <v/>
      </c>
      <c r="X1047" t="str">
        <f>IF(PResult!AV1047="","",PResult!AV1047)</f>
        <v/>
      </c>
      <c r="Y1047" t="str">
        <f>IF(PResult!AW1047="","",PResult!AW1047)</f>
        <v/>
      </c>
      <c r="Z1047" t="str">
        <f>IF(PResult!AX1047="","",PResult!AX1047)</f>
        <v/>
      </c>
      <c r="AA1047" t="str">
        <f>IF(PResult!AY1047="","",PResult!AY1047)</f>
        <v/>
      </c>
      <c r="AB1047" t="str">
        <f>IF(PResult!AZ1047="","",PResult!AZ1047)</f>
        <v/>
      </c>
      <c r="AC1047" t="str">
        <f>IF(PResult!BA1047="","",PResult!BA1047)</f>
        <v/>
      </c>
      <c r="AD1047" t="str">
        <f>IF(PResult!G1047="","",PResult!G1047)</f>
        <v/>
      </c>
      <c r="AE1047" t="str">
        <f>IF(PResult!H1047="","",PResult!H1047)</f>
        <v/>
      </c>
      <c r="AF1047">
        <f>IF(OR(PResult!I1047="(null)",PResult!I1047=""),0,PResult!I1047)</f>
        <v>0</v>
      </c>
      <c r="AG1047" t="str">
        <f>TEXT(IF(ISERROR(INDEX(Panaboard!P:P,MATCH(CONCATENATE(A1047,"-",T1047),Panaboard!AF:AF,0))),"",INDEX(Panaboard!P:P,MATCH(CONCATENATE(A1047,"-",T1047),Panaboard!AF:AF,0))),"HH:MM")</f>
        <v/>
      </c>
      <c r="AH1047" t="str">
        <f>TEXT(IF(ISERROR(INDEX(Panaboard!Q:Q,MATCH(CONCATENATE(A1047,"-",T1047),Panaboard!AF:AF,0))),"",INDEX(Panaboard!Q:Q,MATCH(CONCATENATE(A1047,"-",T1047),Panaboard!AF:AF,0))),"HH:MM")</f>
        <v/>
      </c>
      <c r="AI1047" t="str">
        <f>TEXT(IF(ISERROR(INDEX(Panaboard!R:R,MATCH(CONCATENATE(A1047,"-",T1047),Panaboard!AF:AF,0))),"",INDEX(Panaboard!R:R,MATCH(CONCATENATE(A1047,"-",T1047),Panaboard!AF:AF,0))),"HH:MM")</f>
        <v/>
      </c>
      <c r="AJ1047" t="str">
        <f>TEXT(IF(ISERROR(INDEX(Panaboard!S:S,MATCH(CONCATENATE(A1047,"-",T1047),Panaboard!AF:AF,0))),"",INDEX(Panaboard!S:S,MATCH(CONCATENATE(A1047,"-",T1047),Panaboard!AF:AF,0))),"HH:MM")</f>
        <v/>
      </c>
      <c r="AK1047" t="str">
        <f>IF(PResult!BC1047="","",PResult!BC1047)</f>
        <v/>
      </c>
      <c r="AL1047" t="str">
        <f>IF(PResult!BB1047="","",PResult!BB1047)</f>
        <v/>
      </c>
      <c r="AM1047" t="str">
        <f>IF(PResult!BE1047="","",PResult!BE1047)</f>
        <v/>
      </c>
      <c r="AN1047" t="str">
        <f>IF(PResult!BD1047="","",PResult!BD1047)</f>
        <v/>
      </c>
      <c r="AO1047" t="str">
        <f>IF(PResult!BF1047="","",PResult!BF1047)</f>
        <v/>
      </c>
      <c r="AP1047" t="str">
        <f>IF(ISERROR(INDEX(Panaboard!T:T,MATCH(CONCATENATE(A1047,"-",T1047),Panaboard!AF:AF,0))),"",INDEX(Panaboard!T:T,MATCH(CONCATENATE(A1047,"-",T1047),Panaboard!AF:AF,0)))</f>
        <v/>
      </c>
      <c r="AQ1047" t="str">
        <f>IF(ISERROR(INDEX(Panaboard!U:U,MATCH(CONCATENATE(A1047,"-",T1047),Panaboard!AF:AF,0))),"",INDEX(Panaboard!U:U,MATCH(CONCATENATE(A1047,"-",T1047),Panaboard!AF:AF,0)))</f>
        <v/>
      </c>
      <c r="AR1047" t="str">
        <f>IF(ISERROR(INDEX(Panaboard!V:V,MATCH(CONCATENATE(A1047,"-",T1047),Panaboard!AF:AF,0))),"",INDEX(Panaboard!V:V,MATCH(CONCATENATE(A1047,"-",T1047),Panaboard!AF:AF,0)))</f>
        <v/>
      </c>
      <c r="AS1047" t="str">
        <f>IF(ISERROR(INDEX(Panaboard!W:W,MATCH(CONCATENATE(A1047,"-",T1047),Panaboard!AF:AF,0))),"",INDEX(Panaboard!W:W,MATCH(CONCATENATE(A1047,"-",T1047),Panaboard!AF:AF,0)))</f>
        <v/>
      </c>
      <c r="AT1047" t="str">
        <f>IF(ISERROR(INDEX(Panaboard!X:X,MATCH(CONCATENATE(A1047,"-",T1047),Panaboard!AF:AF,0))),"",INDEX(Panaboard!X:X,MATCH(CONCATENATE(A1047,"-",T1047),Panaboard!AF:AF,0)))</f>
        <v/>
      </c>
      <c r="AU1047" t="str">
        <f>IF(ISERROR(INDEX(Panaboard!Y:Y,MATCH(CONCATENATE(A1047,"-",T1047),Panaboard!AF:AF,0))),"",INDEX(Panaboard!Y:Y,MATCH(CONCATENATE(A1047,"-",T1047),Panaboard!AF:AF,0)))</f>
        <v/>
      </c>
      <c r="AV1047" t="str">
        <f>IF(ISERROR(INDEX(Panaboard!Z:Z,MATCH(CONCATENATE(A1047,"-",T1047),Panaboard!AF:AF,0))),"",INDEX(Panaboard!Z:Z,MATCH(CONCATENATE(A1047,"-",T1047),Panaboard!AF:AF,0)))</f>
        <v/>
      </c>
      <c r="AW1047" t="str">
        <f>IF(ISERROR(INDEX(Panaboard!AA:AA,MATCH(CONCATENATE(A1047,"-",T1047),Panaboard!AF:AF,0))),"",INDEX(Panaboard!AA:AA,MATCH(CONCATENATE(A1047,"-",T1047),Panaboard!AF:AF,0)))</f>
        <v/>
      </c>
      <c r="AX1047" t="str">
        <f>IF(ISERROR(INDEX(Panaboard!AB:AB,MATCH(CONCATENATE(A1047,"-",T1047),Panaboard!AF:AF,0))),"",INDEX(Panaboard!AB:AB,MATCH(CONCATENATE(A1047,"-",T1047),Panaboard!AF:AF,0)))</f>
        <v/>
      </c>
      <c r="AY1047" t="str">
        <f>IF(ISERROR(INDEX(Panaboard!AC:AC,MATCH(CONCATENATE(A1047,"-",T1047),Panaboard!AF:AF,0))),"",INDEX(Panaboard!AC:AC,MATCH(CONCATENATE(A1047,"-",T1047),Panaboard!AF:AF,0)))</f>
        <v/>
      </c>
      <c r="AZ1047" t="str">
        <f>IF(OR(PResult!T1047="",PResult!T1047="(null)"),"",PResult!T1047)</f>
        <v/>
      </c>
      <c r="BA1047">
        <f>IF(PResult!O1047="",0,PResult!O1047)</f>
        <v>0</v>
      </c>
      <c r="BB1047" t="str">
        <f>IF(ISERROR(INDEX(Panaboard!N:N,MATCH(CONCATENATE(A1047,"-",T1047),Panaboard!AF:AF,0))),"",INDEX(Panaboard!N:N,MATCH(CONCATENATE(A1047,"-",T1047),Panaboard!AF:AF,0)))</f>
        <v/>
      </c>
      <c r="BC1047" t="str">
        <f t="shared" si="49"/>
        <v/>
      </c>
      <c r="BD1047" t="str">
        <f>IF(ISERROR(INDEX(Panaboard!AD:AD,MATCH(CONCATENATE(A1047,"-",T1047),Panaboard!AF:AF,0))),"",INDEX(Panaboard!AD:AD,MATCH(CONCATENATE(A1047,"-",T1047),Panaboard!AF:AF,0)))</f>
        <v/>
      </c>
      <c r="BE1047" t="str">
        <f>IF(ISERROR(INDEX(Panaboard!AE:AE,MATCH(CONCATENATE(A1047,"-",T1047),Panaboard!AF:AF,0))),"",INDEX(Panaboard!AE:AE,MATCH(CONCATENATE(A1047,"-",T1047),Panaboard!AF:AF,0)))</f>
        <v/>
      </c>
      <c r="BF1047">
        <f>IF(OR(UPPER(TRIM(PResult!R1047))="S",UPPER(TRIM(PResult!R1047))="P"),PResult!M1047,0)</f>
        <v>0</v>
      </c>
      <c r="BG1047" t="str">
        <f>IF(ISERROR(INDEX(Panaboard!L:L,MATCH(CONCATENATE(A1047,"-",T1047),Panaboard!AF:AF,0))),"",INDEX(Panaboard!L:L,MATCH(CONCATENATE(A1047,"-",T1047),Panaboard!AF:AF,0)))</f>
        <v/>
      </c>
      <c r="BH1047" t="str">
        <f>IF(ISERROR(INDEX(Panaboard!AG:AG,MATCH(CONCATENATE(A1047,"-",T1047),Panaboard!AF:AF,0))),"",INDEX(Panaboard!AG:AG,MATCH(CONCATENATE(A1047,"-",T1047),Panaboard!AF:AF,0)))</f>
        <v/>
      </c>
      <c r="BI1047" t="str">
        <f t="shared" si="50"/>
        <v/>
      </c>
      <c r="BJ1047" t="str">
        <f>IF(ISERROR(INDEX(CuttingList!F:F,MATCH(CONCATENATE(A1047,"-",T1047),CuttingList!E:E,0))),"",INDEX(CuttingList!F:F,MATCH(CONCATENATE(A1047,"-",T1047),CuttingList!E:E,0)))</f>
        <v/>
      </c>
    </row>
    <row r="1048" spans="1:62" x14ac:dyDescent="0.25">
      <c r="A1048" t="str">
        <f>IF(PResult!AL1048="","",PResult!AL1048)</f>
        <v/>
      </c>
      <c r="B1048" t="str">
        <f>IF(PResult!F1048="","",PResult!F1048)</f>
        <v/>
      </c>
      <c r="C1048" t="str">
        <f>IF(PResult!AN1048="","",PResult!AN1048)</f>
        <v/>
      </c>
      <c r="D1048" t="str">
        <f>IF(PResult!AO1048="","",PResult!AO1048)</f>
        <v/>
      </c>
      <c r="E1048" t="str">
        <f>IF(PResult!AP1048="","",PResult!AP1048)</f>
        <v/>
      </c>
      <c r="F1048" t="str">
        <f>IF(PResult!AQ1048="","",PResult!AQ1048)</f>
        <v/>
      </c>
      <c r="G1048">
        <f>IF(PResult!AR1048="",0,ROUND(PResult!AR1048,2))</f>
        <v>0</v>
      </c>
      <c r="I1048">
        <f>IF(OR(UPPER(TRIM(PResult!R1048))="S",UPPER(TRIM(PResult!R1048))="P"),PResult!O1048,0)</f>
        <v>0</v>
      </c>
      <c r="J1048" t="str">
        <f>IF(ISERROR(INDEX(Panaboard!J:J,MATCH(CONCATENATE(A1048,"-",T1048),Panaboard!AF:AF,0))),"",TRIM(INDEX(Panaboard!J:J,MATCH(CONCATENATE(A1048,"-",T1048),Panaboard!AF:AF,0))))</f>
        <v/>
      </c>
      <c r="K1048" t="str">
        <f>IF(ISERROR(INDEX(Panaboard!C:C,MATCH(CONCATENATE(A1048,"-",T1048),Panaboard!AF:AF,0))),"",INDEX(Panaboard!C:C,MATCH(CONCATENATE(A1048,"-",T1048),Panaboard!AF:AF,0)))</f>
        <v/>
      </c>
      <c r="L1048" t="str">
        <f>IF(ISERROR(INDEX(Panaboard!D:D,MATCH(CONCATENATE(A1048,"-",T1048),Panaboard!AF:AF,0))),"",INDEX(Panaboard!D:D,MATCH(CONCATENATE(A1048,"-",T1048),Panaboard!AF:AF,0)))</f>
        <v/>
      </c>
      <c r="M1048" t="str">
        <f>IF(ISERROR(INDEX(Panaboard!E:E,MATCH(CONCATENATE(A1048,"-",T1048),Panaboard!AF:AF,0))),"",INDEX(Panaboard!E:E,MATCH(CONCATENATE(A1048,"-",T1048),Panaboard!AF:AF,0)))</f>
        <v/>
      </c>
      <c r="N1048" t="str">
        <f>IF(ISERROR(INDEX(Panaboard!F:F,MATCH(CONCATENATE(A1048,"-",T1048),Panaboard!AF:AF,0))),"",INDEX(Panaboard!F:F,MATCH(CONCATENATE(A1048,"-",T1048),Panaboard!AF:AF,0)))</f>
        <v/>
      </c>
      <c r="O1048" t="str">
        <f>IF(ISERROR(INDEX(Panaboard!G:G,MATCH(CONCATENATE(A1048,"-",T1048),Panaboard!AF:AF,0))),"",INDEX(Panaboard!G:G,MATCH(CONCATENATE(A1048,"-",T1048),Panaboard!AF:AF,0)))</f>
        <v/>
      </c>
      <c r="P1048" t="str">
        <f t="shared" si="48"/>
        <v/>
      </c>
      <c r="Q1048" t="str">
        <f>IF(ISERROR(INDEX(Panaboard!H:H,MATCH(CONCATENATE(A1048,"-",T1048),Panaboard!AF:AF,0))),"",INDEX(Panaboard!H:H,MATCH(CONCATENATE(A1048,"-",T1048),Panaboard!AF:AF,0)))</f>
        <v/>
      </c>
      <c r="R1048" t="str">
        <f>IF(ISERROR(INDEX(Panaboard!I:I,MATCH(CONCATENATE(A1048,"-",T1048),Panaboard!AF:AF,0))),"",INDEX(Panaboard!I:I,MATCH(CONCATENATE(A1048,"-",T1048),Panaboard!AF:AF,0)))</f>
        <v/>
      </c>
      <c r="S1048" t="str">
        <f>CONCATENATE(PResult!AS1048,PResult!AT1048)</f>
        <v/>
      </c>
      <c r="T1048" t="str">
        <f>IF(PResult!BG1048="","",PResult!BG1048)</f>
        <v/>
      </c>
      <c r="U1048" t="str">
        <f>IF(PResult!Y1048="","",PResult!Y1048)</f>
        <v/>
      </c>
      <c r="V1048" t="str">
        <f>IF(PResult!AU1048="","",PResult!AU1048)</f>
        <v/>
      </c>
      <c r="W1048" t="str">
        <f>IF(PResult!R1048="","",UPPER(TRIM(PResult!R1048)))</f>
        <v/>
      </c>
      <c r="X1048" t="str">
        <f>IF(PResult!AV1048="","",PResult!AV1048)</f>
        <v/>
      </c>
      <c r="Y1048" t="str">
        <f>IF(PResult!AW1048="","",PResult!AW1048)</f>
        <v/>
      </c>
      <c r="Z1048" t="str">
        <f>IF(PResult!AX1048="","",PResult!AX1048)</f>
        <v/>
      </c>
      <c r="AA1048" t="str">
        <f>IF(PResult!AY1048="","",PResult!AY1048)</f>
        <v/>
      </c>
      <c r="AB1048" t="str">
        <f>IF(PResult!AZ1048="","",PResult!AZ1048)</f>
        <v/>
      </c>
      <c r="AC1048" t="str">
        <f>IF(PResult!BA1048="","",PResult!BA1048)</f>
        <v/>
      </c>
      <c r="AD1048" t="str">
        <f>IF(PResult!G1048="","",PResult!G1048)</f>
        <v/>
      </c>
      <c r="AE1048" t="str">
        <f>IF(PResult!H1048="","",PResult!H1048)</f>
        <v/>
      </c>
      <c r="AF1048">
        <f>IF(OR(PResult!I1048="(null)",PResult!I1048=""),0,PResult!I1048)</f>
        <v>0</v>
      </c>
      <c r="AG1048" t="str">
        <f>TEXT(IF(ISERROR(INDEX(Panaboard!P:P,MATCH(CONCATENATE(A1048,"-",T1048),Panaboard!AF:AF,0))),"",INDEX(Panaboard!P:P,MATCH(CONCATENATE(A1048,"-",T1048),Panaboard!AF:AF,0))),"HH:MM")</f>
        <v/>
      </c>
      <c r="AH1048" t="str">
        <f>TEXT(IF(ISERROR(INDEX(Panaboard!Q:Q,MATCH(CONCATENATE(A1048,"-",T1048),Panaboard!AF:AF,0))),"",INDEX(Panaboard!Q:Q,MATCH(CONCATENATE(A1048,"-",T1048),Panaboard!AF:AF,0))),"HH:MM")</f>
        <v/>
      </c>
      <c r="AI1048" t="str">
        <f>TEXT(IF(ISERROR(INDEX(Panaboard!R:R,MATCH(CONCATENATE(A1048,"-",T1048),Panaboard!AF:AF,0))),"",INDEX(Panaboard!R:R,MATCH(CONCATENATE(A1048,"-",T1048),Panaboard!AF:AF,0))),"HH:MM")</f>
        <v/>
      </c>
      <c r="AJ1048" t="str">
        <f>TEXT(IF(ISERROR(INDEX(Panaboard!S:S,MATCH(CONCATENATE(A1048,"-",T1048),Panaboard!AF:AF,0))),"",INDEX(Panaboard!S:S,MATCH(CONCATENATE(A1048,"-",T1048),Panaboard!AF:AF,0))),"HH:MM")</f>
        <v/>
      </c>
      <c r="AK1048" t="str">
        <f>IF(PResult!BC1048="","",PResult!BC1048)</f>
        <v/>
      </c>
      <c r="AL1048" t="str">
        <f>IF(PResult!BB1048="","",PResult!BB1048)</f>
        <v/>
      </c>
      <c r="AM1048" t="str">
        <f>IF(PResult!BE1048="","",PResult!BE1048)</f>
        <v/>
      </c>
      <c r="AN1048" t="str">
        <f>IF(PResult!BD1048="","",PResult!BD1048)</f>
        <v/>
      </c>
      <c r="AO1048" t="str">
        <f>IF(PResult!BF1048="","",PResult!BF1048)</f>
        <v/>
      </c>
      <c r="AP1048" t="str">
        <f>IF(ISERROR(INDEX(Panaboard!T:T,MATCH(CONCATENATE(A1048,"-",T1048),Panaboard!AF:AF,0))),"",INDEX(Panaboard!T:T,MATCH(CONCATENATE(A1048,"-",T1048),Panaboard!AF:AF,0)))</f>
        <v/>
      </c>
      <c r="AQ1048" t="str">
        <f>IF(ISERROR(INDEX(Panaboard!U:U,MATCH(CONCATENATE(A1048,"-",T1048),Panaboard!AF:AF,0))),"",INDEX(Panaboard!U:U,MATCH(CONCATENATE(A1048,"-",T1048),Panaboard!AF:AF,0)))</f>
        <v/>
      </c>
      <c r="AR1048" t="str">
        <f>IF(ISERROR(INDEX(Panaboard!V:V,MATCH(CONCATENATE(A1048,"-",T1048),Panaboard!AF:AF,0))),"",INDEX(Panaboard!V:V,MATCH(CONCATENATE(A1048,"-",T1048),Panaboard!AF:AF,0)))</f>
        <v/>
      </c>
      <c r="AS1048" t="str">
        <f>IF(ISERROR(INDEX(Panaboard!W:W,MATCH(CONCATENATE(A1048,"-",T1048),Panaboard!AF:AF,0))),"",INDEX(Panaboard!W:W,MATCH(CONCATENATE(A1048,"-",T1048),Panaboard!AF:AF,0)))</f>
        <v/>
      </c>
      <c r="AT1048" t="str">
        <f>IF(ISERROR(INDEX(Panaboard!X:X,MATCH(CONCATENATE(A1048,"-",T1048),Panaboard!AF:AF,0))),"",INDEX(Panaboard!X:X,MATCH(CONCATENATE(A1048,"-",T1048),Panaboard!AF:AF,0)))</f>
        <v/>
      </c>
      <c r="AU1048" t="str">
        <f>IF(ISERROR(INDEX(Panaboard!Y:Y,MATCH(CONCATENATE(A1048,"-",T1048),Panaboard!AF:AF,0))),"",INDEX(Panaboard!Y:Y,MATCH(CONCATENATE(A1048,"-",T1048),Panaboard!AF:AF,0)))</f>
        <v/>
      </c>
      <c r="AV1048" t="str">
        <f>IF(ISERROR(INDEX(Panaboard!Z:Z,MATCH(CONCATENATE(A1048,"-",T1048),Panaboard!AF:AF,0))),"",INDEX(Panaboard!Z:Z,MATCH(CONCATENATE(A1048,"-",T1048),Panaboard!AF:AF,0)))</f>
        <v/>
      </c>
      <c r="AW1048" t="str">
        <f>IF(ISERROR(INDEX(Panaboard!AA:AA,MATCH(CONCATENATE(A1048,"-",T1048),Panaboard!AF:AF,0))),"",INDEX(Panaboard!AA:AA,MATCH(CONCATENATE(A1048,"-",T1048),Panaboard!AF:AF,0)))</f>
        <v/>
      </c>
      <c r="AX1048" t="str">
        <f>IF(ISERROR(INDEX(Panaboard!AB:AB,MATCH(CONCATENATE(A1048,"-",T1048),Panaboard!AF:AF,0))),"",INDEX(Panaboard!AB:AB,MATCH(CONCATENATE(A1048,"-",T1048),Panaboard!AF:AF,0)))</f>
        <v/>
      </c>
      <c r="AY1048" t="str">
        <f>IF(ISERROR(INDEX(Panaboard!AC:AC,MATCH(CONCATENATE(A1048,"-",T1048),Panaboard!AF:AF,0))),"",INDEX(Panaboard!AC:AC,MATCH(CONCATENATE(A1048,"-",T1048),Panaboard!AF:AF,0)))</f>
        <v/>
      </c>
      <c r="AZ1048" t="str">
        <f>IF(OR(PResult!T1048="",PResult!T1048="(null)"),"",PResult!T1048)</f>
        <v/>
      </c>
      <c r="BA1048">
        <f>IF(PResult!O1048="",0,PResult!O1048)</f>
        <v>0</v>
      </c>
      <c r="BB1048" t="str">
        <f>IF(ISERROR(INDEX(Panaboard!N:N,MATCH(CONCATENATE(A1048,"-",T1048),Panaboard!AF:AF,0))),"",INDEX(Panaboard!N:N,MATCH(CONCATENATE(A1048,"-",T1048),Panaboard!AF:AF,0)))</f>
        <v/>
      </c>
      <c r="BC1048" t="str">
        <f t="shared" si="49"/>
        <v/>
      </c>
      <c r="BD1048" t="str">
        <f>IF(ISERROR(INDEX(Panaboard!AD:AD,MATCH(CONCATENATE(A1048,"-",T1048),Panaboard!AF:AF,0))),"",INDEX(Panaboard!AD:AD,MATCH(CONCATENATE(A1048,"-",T1048),Panaboard!AF:AF,0)))</f>
        <v/>
      </c>
      <c r="BE1048" t="str">
        <f>IF(ISERROR(INDEX(Panaboard!AE:AE,MATCH(CONCATENATE(A1048,"-",T1048),Panaboard!AF:AF,0))),"",INDEX(Panaboard!AE:AE,MATCH(CONCATENATE(A1048,"-",T1048),Panaboard!AF:AF,0)))</f>
        <v/>
      </c>
      <c r="BF1048">
        <f>IF(OR(UPPER(TRIM(PResult!R1048))="S",UPPER(TRIM(PResult!R1048))="P"),PResult!M1048,0)</f>
        <v>0</v>
      </c>
      <c r="BG1048" t="str">
        <f>IF(ISERROR(INDEX(Panaboard!L:L,MATCH(CONCATENATE(A1048,"-",T1048),Panaboard!AF:AF,0))),"",INDEX(Panaboard!L:L,MATCH(CONCATENATE(A1048,"-",T1048),Panaboard!AF:AF,0)))</f>
        <v/>
      </c>
      <c r="BH1048" t="str">
        <f>IF(ISERROR(INDEX(Panaboard!AG:AG,MATCH(CONCATENATE(A1048,"-",T1048),Panaboard!AF:AF,0))),"",INDEX(Panaboard!AG:AG,MATCH(CONCATENATE(A1048,"-",T1048),Panaboard!AF:AF,0)))</f>
        <v/>
      </c>
      <c r="BI1048" t="str">
        <f t="shared" si="50"/>
        <v/>
      </c>
      <c r="BJ1048" t="str">
        <f>IF(ISERROR(INDEX(CuttingList!F:F,MATCH(CONCATENATE(A1048,"-",T1048),CuttingList!E:E,0))),"",INDEX(CuttingList!F:F,MATCH(CONCATENATE(A1048,"-",T1048),CuttingList!E:E,0)))</f>
        <v/>
      </c>
    </row>
    <row r="1049" spans="1:62" x14ac:dyDescent="0.25">
      <c r="A1049" t="str">
        <f>IF(PResult!AL1049="","",PResult!AL1049)</f>
        <v/>
      </c>
      <c r="B1049" t="str">
        <f>IF(PResult!F1049="","",PResult!F1049)</f>
        <v/>
      </c>
      <c r="C1049" t="str">
        <f>IF(PResult!AN1049="","",PResult!AN1049)</f>
        <v/>
      </c>
      <c r="D1049" t="str">
        <f>IF(PResult!AO1049="","",PResult!AO1049)</f>
        <v/>
      </c>
      <c r="E1049" t="str">
        <f>IF(PResult!AP1049="","",PResult!AP1049)</f>
        <v/>
      </c>
      <c r="F1049" t="str">
        <f>IF(PResult!AQ1049="","",PResult!AQ1049)</f>
        <v/>
      </c>
      <c r="G1049">
        <f>IF(PResult!AR1049="",0,ROUND(PResult!AR1049,2))</f>
        <v>0</v>
      </c>
      <c r="I1049">
        <f>IF(OR(UPPER(TRIM(PResult!R1049))="S",UPPER(TRIM(PResult!R1049))="P"),PResult!O1049,0)</f>
        <v>0</v>
      </c>
      <c r="J1049" t="str">
        <f>IF(ISERROR(INDEX(Panaboard!J:J,MATCH(CONCATENATE(A1049,"-",T1049),Panaboard!AF:AF,0))),"",TRIM(INDEX(Panaboard!J:J,MATCH(CONCATENATE(A1049,"-",T1049),Panaboard!AF:AF,0))))</f>
        <v/>
      </c>
      <c r="K1049" t="str">
        <f>IF(ISERROR(INDEX(Panaboard!C:C,MATCH(CONCATENATE(A1049,"-",T1049),Panaboard!AF:AF,0))),"",INDEX(Panaboard!C:C,MATCH(CONCATENATE(A1049,"-",T1049),Panaboard!AF:AF,0)))</f>
        <v/>
      </c>
      <c r="L1049" t="str">
        <f>IF(ISERROR(INDEX(Panaboard!D:D,MATCH(CONCATENATE(A1049,"-",T1049),Panaboard!AF:AF,0))),"",INDEX(Panaboard!D:D,MATCH(CONCATENATE(A1049,"-",T1049),Panaboard!AF:AF,0)))</f>
        <v/>
      </c>
      <c r="M1049" t="str">
        <f>IF(ISERROR(INDEX(Panaboard!E:E,MATCH(CONCATENATE(A1049,"-",T1049),Panaboard!AF:AF,0))),"",INDEX(Panaboard!E:E,MATCH(CONCATENATE(A1049,"-",T1049),Panaboard!AF:AF,0)))</f>
        <v/>
      </c>
      <c r="N1049" t="str">
        <f>IF(ISERROR(INDEX(Panaboard!F:F,MATCH(CONCATENATE(A1049,"-",T1049),Panaboard!AF:AF,0))),"",INDEX(Panaboard!F:F,MATCH(CONCATENATE(A1049,"-",T1049),Panaboard!AF:AF,0)))</f>
        <v/>
      </c>
      <c r="O1049" t="str">
        <f>IF(ISERROR(INDEX(Panaboard!G:G,MATCH(CONCATENATE(A1049,"-",T1049),Panaboard!AF:AF,0))),"",INDEX(Panaboard!G:G,MATCH(CONCATENATE(A1049,"-",T1049),Panaboard!AF:AF,0)))</f>
        <v/>
      </c>
      <c r="P1049" t="str">
        <f t="shared" si="48"/>
        <v/>
      </c>
      <c r="Q1049" t="str">
        <f>IF(ISERROR(INDEX(Panaboard!H:H,MATCH(CONCATENATE(A1049,"-",T1049),Panaboard!AF:AF,0))),"",INDEX(Panaboard!H:H,MATCH(CONCATENATE(A1049,"-",T1049),Panaboard!AF:AF,0)))</f>
        <v/>
      </c>
      <c r="R1049" t="str">
        <f>IF(ISERROR(INDEX(Panaboard!I:I,MATCH(CONCATENATE(A1049,"-",T1049),Panaboard!AF:AF,0))),"",INDEX(Panaboard!I:I,MATCH(CONCATENATE(A1049,"-",T1049),Panaboard!AF:AF,0)))</f>
        <v/>
      </c>
      <c r="S1049" t="str">
        <f>CONCATENATE(PResult!AS1049,PResult!AT1049)</f>
        <v/>
      </c>
      <c r="T1049" t="str">
        <f>IF(PResult!BG1049="","",PResult!BG1049)</f>
        <v/>
      </c>
      <c r="U1049" t="str">
        <f>IF(PResult!Y1049="","",PResult!Y1049)</f>
        <v/>
      </c>
      <c r="V1049" t="str">
        <f>IF(PResult!AU1049="","",PResult!AU1049)</f>
        <v/>
      </c>
      <c r="W1049" t="str">
        <f>IF(PResult!R1049="","",UPPER(TRIM(PResult!R1049)))</f>
        <v/>
      </c>
      <c r="X1049" t="str">
        <f>IF(PResult!AV1049="","",PResult!AV1049)</f>
        <v/>
      </c>
      <c r="Y1049" t="str">
        <f>IF(PResult!AW1049="","",PResult!AW1049)</f>
        <v/>
      </c>
      <c r="Z1049" t="str">
        <f>IF(PResult!AX1049="","",PResult!AX1049)</f>
        <v/>
      </c>
      <c r="AA1049" t="str">
        <f>IF(PResult!AY1049="","",PResult!AY1049)</f>
        <v/>
      </c>
      <c r="AB1049" t="str">
        <f>IF(PResult!AZ1049="","",PResult!AZ1049)</f>
        <v/>
      </c>
      <c r="AC1049" t="str">
        <f>IF(PResult!BA1049="","",PResult!BA1049)</f>
        <v/>
      </c>
      <c r="AD1049" t="str">
        <f>IF(PResult!G1049="","",PResult!G1049)</f>
        <v/>
      </c>
      <c r="AE1049" t="str">
        <f>IF(PResult!H1049="","",PResult!H1049)</f>
        <v/>
      </c>
      <c r="AF1049">
        <f>IF(OR(PResult!I1049="(null)",PResult!I1049=""),0,PResult!I1049)</f>
        <v>0</v>
      </c>
      <c r="AG1049" t="str">
        <f>TEXT(IF(ISERROR(INDEX(Panaboard!P:P,MATCH(CONCATENATE(A1049,"-",T1049),Panaboard!AF:AF,0))),"",INDEX(Panaboard!P:P,MATCH(CONCATENATE(A1049,"-",T1049),Panaboard!AF:AF,0))),"HH:MM")</f>
        <v/>
      </c>
      <c r="AH1049" t="str">
        <f>TEXT(IF(ISERROR(INDEX(Panaboard!Q:Q,MATCH(CONCATENATE(A1049,"-",T1049),Panaboard!AF:AF,0))),"",INDEX(Panaboard!Q:Q,MATCH(CONCATENATE(A1049,"-",T1049),Panaboard!AF:AF,0))),"HH:MM")</f>
        <v/>
      </c>
      <c r="AI1049" t="str">
        <f>TEXT(IF(ISERROR(INDEX(Panaboard!R:R,MATCH(CONCATENATE(A1049,"-",T1049),Panaboard!AF:AF,0))),"",INDEX(Panaboard!R:R,MATCH(CONCATENATE(A1049,"-",T1049),Panaboard!AF:AF,0))),"HH:MM")</f>
        <v/>
      </c>
      <c r="AJ1049" t="str">
        <f>TEXT(IF(ISERROR(INDEX(Panaboard!S:S,MATCH(CONCATENATE(A1049,"-",T1049),Panaboard!AF:AF,0))),"",INDEX(Panaboard!S:S,MATCH(CONCATENATE(A1049,"-",T1049),Panaboard!AF:AF,0))),"HH:MM")</f>
        <v/>
      </c>
      <c r="AK1049" t="str">
        <f>IF(PResult!BC1049="","",PResult!BC1049)</f>
        <v/>
      </c>
      <c r="AL1049" t="str">
        <f>IF(PResult!BB1049="","",PResult!BB1049)</f>
        <v/>
      </c>
      <c r="AM1049" t="str">
        <f>IF(PResult!BE1049="","",PResult!BE1049)</f>
        <v/>
      </c>
      <c r="AN1049" t="str">
        <f>IF(PResult!BD1049="","",PResult!BD1049)</f>
        <v/>
      </c>
      <c r="AO1049" t="str">
        <f>IF(PResult!BF1049="","",PResult!BF1049)</f>
        <v/>
      </c>
      <c r="AP1049" t="str">
        <f>IF(ISERROR(INDEX(Panaboard!T:T,MATCH(CONCATENATE(A1049,"-",T1049),Panaboard!AF:AF,0))),"",INDEX(Panaboard!T:T,MATCH(CONCATENATE(A1049,"-",T1049),Panaboard!AF:AF,0)))</f>
        <v/>
      </c>
      <c r="AQ1049" t="str">
        <f>IF(ISERROR(INDEX(Panaboard!U:U,MATCH(CONCATENATE(A1049,"-",T1049),Panaboard!AF:AF,0))),"",INDEX(Panaboard!U:U,MATCH(CONCATENATE(A1049,"-",T1049),Panaboard!AF:AF,0)))</f>
        <v/>
      </c>
      <c r="AR1049" t="str">
        <f>IF(ISERROR(INDEX(Panaboard!V:V,MATCH(CONCATENATE(A1049,"-",T1049),Panaboard!AF:AF,0))),"",INDEX(Panaboard!V:V,MATCH(CONCATENATE(A1049,"-",T1049),Panaboard!AF:AF,0)))</f>
        <v/>
      </c>
      <c r="AS1049" t="str">
        <f>IF(ISERROR(INDEX(Panaboard!W:W,MATCH(CONCATENATE(A1049,"-",T1049),Panaboard!AF:AF,0))),"",INDEX(Panaboard!W:W,MATCH(CONCATENATE(A1049,"-",T1049),Panaboard!AF:AF,0)))</f>
        <v/>
      </c>
      <c r="AT1049" t="str">
        <f>IF(ISERROR(INDEX(Panaboard!X:X,MATCH(CONCATENATE(A1049,"-",T1049),Panaboard!AF:AF,0))),"",INDEX(Panaboard!X:X,MATCH(CONCATENATE(A1049,"-",T1049),Panaboard!AF:AF,0)))</f>
        <v/>
      </c>
      <c r="AU1049" t="str">
        <f>IF(ISERROR(INDEX(Panaboard!Y:Y,MATCH(CONCATENATE(A1049,"-",T1049),Panaboard!AF:AF,0))),"",INDEX(Panaboard!Y:Y,MATCH(CONCATENATE(A1049,"-",T1049),Panaboard!AF:AF,0)))</f>
        <v/>
      </c>
      <c r="AV1049" t="str">
        <f>IF(ISERROR(INDEX(Panaboard!Z:Z,MATCH(CONCATENATE(A1049,"-",T1049),Panaboard!AF:AF,0))),"",INDEX(Panaboard!Z:Z,MATCH(CONCATENATE(A1049,"-",T1049),Panaboard!AF:AF,0)))</f>
        <v/>
      </c>
      <c r="AW1049" t="str">
        <f>IF(ISERROR(INDEX(Panaboard!AA:AA,MATCH(CONCATENATE(A1049,"-",T1049),Panaboard!AF:AF,0))),"",INDEX(Panaboard!AA:AA,MATCH(CONCATENATE(A1049,"-",T1049),Panaboard!AF:AF,0)))</f>
        <v/>
      </c>
      <c r="AX1049" t="str">
        <f>IF(ISERROR(INDEX(Panaboard!AB:AB,MATCH(CONCATENATE(A1049,"-",T1049),Panaboard!AF:AF,0))),"",INDEX(Panaboard!AB:AB,MATCH(CONCATENATE(A1049,"-",T1049),Panaboard!AF:AF,0)))</f>
        <v/>
      </c>
      <c r="AY1049" t="str">
        <f>IF(ISERROR(INDEX(Panaboard!AC:AC,MATCH(CONCATENATE(A1049,"-",T1049),Panaboard!AF:AF,0))),"",INDEX(Panaboard!AC:AC,MATCH(CONCATENATE(A1049,"-",T1049),Panaboard!AF:AF,0)))</f>
        <v/>
      </c>
      <c r="AZ1049" t="str">
        <f>IF(OR(PResult!T1049="",PResult!T1049="(null)"),"",PResult!T1049)</f>
        <v/>
      </c>
      <c r="BA1049">
        <f>IF(PResult!O1049="",0,PResult!O1049)</f>
        <v>0</v>
      </c>
      <c r="BB1049" t="str">
        <f>IF(ISERROR(INDEX(Panaboard!N:N,MATCH(CONCATENATE(A1049,"-",T1049),Panaboard!AF:AF,0))),"",INDEX(Panaboard!N:N,MATCH(CONCATENATE(A1049,"-",T1049),Panaboard!AF:AF,0)))</f>
        <v/>
      </c>
      <c r="BC1049" t="str">
        <f t="shared" si="49"/>
        <v/>
      </c>
      <c r="BD1049" t="str">
        <f>IF(ISERROR(INDEX(Panaboard!AD:AD,MATCH(CONCATENATE(A1049,"-",T1049),Panaboard!AF:AF,0))),"",INDEX(Panaboard!AD:AD,MATCH(CONCATENATE(A1049,"-",T1049),Panaboard!AF:AF,0)))</f>
        <v/>
      </c>
      <c r="BE1049" t="str">
        <f>IF(ISERROR(INDEX(Panaboard!AE:AE,MATCH(CONCATENATE(A1049,"-",T1049),Panaboard!AF:AF,0))),"",INDEX(Panaboard!AE:AE,MATCH(CONCATENATE(A1049,"-",T1049),Panaboard!AF:AF,0)))</f>
        <v/>
      </c>
      <c r="BF1049">
        <f>IF(OR(UPPER(TRIM(PResult!R1049))="S",UPPER(TRIM(PResult!R1049))="P"),PResult!M1049,0)</f>
        <v>0</v>
      </c>
      <c r="BG1049" t="str">
        <f>IF(ISERROR(INDEX(Panaboard!L:L,MATCH(CONCATENATE(A1049,"-",T1049),Panaboard!AF:AF,0))),"",INDEX(Panaboard!L:L,MATCH(CONCATENATE(A1049,"-",T1049),Panaboard!AF:AF,0)))</f>
        <v/>
      </c>
      <c r="BH1049" t="str">
        <f>IF(ISERROR(INDEX(Panaboard!AG:AG,MATCH(CONCATENATE(A1049,"-",T1049),Panaboard!AF:AF,0))),"",INDEX(Panaboard!AG:AG,MATCH(CONCATENATE(A1049,"-",T1049),Panaboard!AF:AF,0)))</f>
        <v/>
      </c>
      <c r="BI1049" t="str">
        <f t="shared" si="50"/>
        <v/>
      </c>
      <c r="BJ1049" t="str">
        <f>IF(ISERROR(INDEX(CuttingList!F:F,MATCH(CONCATENATE(A1049,"-",T1049),CuttingList!E:E,0))),"",INDEX(CuttingList!F:F,MATCH(CONCATENATE(A1049,"-",T1049),CuttingList!E:E,0)))</f>
        <v/>
      </c>
    </row>
    <row r="1050" spans="1:62" x14ac:dyDescent="0.25">
      <c r="A1050" t="str">
        <f>IF(PResult!AL1050="","",PResult!AL1050)</f>
        <v/>
      </c>
      <c r="B1050" t="str">
        <f>IF(PResult!F1050="","",PResult!F1050)</f>
        <v/>
      </c>
      <c r="C1050" t="str">
        <f>IF(PResult!AN1050="","",PResult!AN1050)</f>
        <v/>
      </c>
      <c r="D1050" t="str">
        <f>IF(PResult!AO1050="","",PResult!AO1050)</f>
        <v/>
      </c>
      <c r="E1050" t="str">
        <f>IF(PResult!AP1050="","",PResult!AP1050)</f>
        <v/>
      </c>
      <c r="F1050" t="str">
        <f>IF(PResult!AQ1050="","",PResult!AQ1050)</f>
        <v/>
      </c>
      <c r="G1050">
        <f>IF(PResult!AR1050="",0,ROUND(PResult!AR1050,2))</f>
        <v>0</v>
      </c>
      <c r="I1050">
        <f>IF(OR(UPPER(TRIM(PResult!R1050))="S",UPPER(TRIM(PResult!R1050))="P"),PResult!O1050,0)</f>
        <v>0</v>
      </c>
      <c r="J1050" t="str">
        <f>IF(ISERROR(INDEX(Panaboard!J:J,MATCH(CONCATENATE(A1050,"-",T1050),Panaboard!AF:AF,0))),"",TRIM(INDEX(Panaboard!J:J,MATCH(CONCATENATE(A1050,"-",T1050),Panaboard!AF:AF,0))))</f>
        <v/>
      </c>
      <c r="K1050" t="str">
        <f>IF(ISERROR(INDEX(Panaboard!C:C,MATCH(CONCATENATE(A1050,"-",T1050),Panaboard!AF:AF,0))),"",INDEX(Panaboard!C:C,MATCH(CONCATENATE(A1050,"-",T1050),Panaboard!AF:AF,0)))</f>
        <v/>
      </c>
      <c r="L1050" t="str">
        <f>IF(ISERROR(INDEX(Panaboard!D:D,MATCH(CONCATENATE(A1050,"-",T1050),Panaboard!AF:AF,0))),"",INDEX(Panaboard!D:D,MATCH(CONCATENATE(A1050,"-",T1050),Panaboard!AF:AF,0)))</f>
        <v/>
      </c>
      <c r="M1050" t="str">
        <f>IF(ISERROR(INDEX(Panaboard!E:E,MATCH(CONCATENATE(A1050,"-",T1050),Panaboard!AF:AF,0))),"",INDEX(Panaboard!E:E,MATCH(CONCATENATE(A1050,"-",T1050),Panaboard!AF:AF,0)))</f>
        <v/>
      </c>
      <c r="N1050" t="str">
        <f>IF(ISERROR(INDEX(Panaboard!F:F,MATCH(CONCATENATE(A1050,"-",T1050),Panaboard!AF:AF,0))),"",INDEX(Panaboard!F:F,MATCH(CONCATENATE(A1050,"-",T1050),Panaboard!AF:AF,0)))</f>
        <v/>
      </c>
      <c r="O1050" t="str">
        <f>IF(ISERROR(INDEX(Panaboard!G:G,MATCH(CONCATENATE(A1050,"-",T1050),Panaboard!AF:AF,0))),"",INDEX(Panaboard!G:G,MATCH(CONCATENATE(A1050,"-",T1050),Panaboard!AF:AF,0)))</f>
        <v/>
      </c>
      <c r="P1050" t="str">
        <f t="shared" si="48"/>
        <v/>
      </c>
      <c r="Q1050" t="str">
        <f>IF(ISERROR(INDEX(Panaboard!H:H,MATCH(CONCATENATE(A1050,"-",T1050),Panaboard!AF:AF,0))),"",INDEX(Panaboard!H:H,MATCH(CONCATENATE(A1050,"-",T1050),Panaboard!AF:AF,0)))</f>
        <v/>
      </c>
      <c r="R1050" t="str">
        <f>IF(ISERROR(INDEX(Panaboard!I:I,MATCH(CONCATENATE(A1050,"-",T1050),Panaboard!AF:AF,0))),"",INDEX(Panaboard!I:I,MATCH(CONCATENATE(A1050,"-",T1050),Panaboard!AF:AF,0)))</f>
        <v/>
      </c>
      <c r="S1050" t="str">
        <f>CONCATENATE(PResult!AS1050,PResult!AT1050)</f>
        <v/>
      </c>
      <c r="T1050" t="str">
        <f>IF(PResult!BG1050="","",PResult!BG1050)</f>
        <v/>
      </c>
      <c r="U1050" t="str">
        <f>IF(PResult!Y1050="","",PResult!Y1050)</f>
        <v/>
      </c>
      <c r="V1050" t="str">
        <f>IF(PResult!AU1050="","",PResult!AU1050)</f>
        <v/>
      </c>
      <c r="W1050" t="str">
        <f>IF(PResult!R1050="","",UPPER(TRIM(PResult!R1050)))</f>
        <v/>
      </c>
      <c r="X1050" t="str">
        <f>IF(PResult!AV1050="","",PResult!AV1050)</f>
        <v/>
      </c>
      <c r="Y1050" t="str">
        <f>IF(PResult!AW1050="","",PResult!AW1050)</f>
        <v/>
      </c>
      <c r="Z1050" t="str">
        <f>IF(PResult!AX1050="","",PResult!AX1050)</f>
        <v/>
      </c>
      <c r="AA1050" t="str">
        <f>IF(PResult!AY1050="","",PResult!AY1050)</f>
        <v/>
      </c>
      <c r="AB1050" t="str">
        <f>IF(PResult!AZ1050="","",PResult!AZ1050)</f>
        <v/>
      </c>
      <c r="AC1050" t="str">
        <f>IF(PResult!BA1050="","",PResult!BA1050)</f>
        <v/>
      </c>
      <c r="AD1050" t="str">
        <f>IF(PResult!G1050="","",PResult!G1050)</f>
        <v/>
      </c>
      <c r="AE1050" t="str">
        <f>IF(PResult!H1050="","",PResult!H1050)</f>
        <v/>
      </c>
      <c r="AF1050">
        <f>IF(OR(PResult!I1050="(null)",PResult!I1050=""),0,PResult!I1050)</f>
        <v>0</v>
      </c>
      <c r="AG1050" t="str">
        <f>TEXT(IF(ISERROR(INDEX(Panaboard!P:P,MATCH(CONCATENATE(A1050,"-",T1050),Panaboard!AF:AF,0))),"",INDEX(Panaboard!P:P,MATCH(CONCATENATE(A1050,"-",T1050),Panaboard!AF:AF,0))),"HH:MM")</f>
        <v/>
      </c>
      <c r="AH1050" t="str">
        <f>TEXT(IF(ISERROR(INDEX(Panaboard!Q:Q,MATCH(CONCATENATE(A1050,"-",T1050),Panaboard!AF:AF,0))),"",INDEX(Panaboard!Q:Q,MATCH(CONCATENATE(A1050,"-",T1050),Panaboard!AF:AF,0))),"HH:MM")</f>
        <v/>
      </c>
      <c r="AI1050" t="str">
        <f>TEXT(IF(ISERROR(INDEX(Panaboard!R:R,MATCH(CONCATENATE(A1050,"-",T1050),Panaboard!AF:AF,0))),"",INDEX(Panaboard!R:R,MATCH(CONCATENATE(A1050,"-",T1050),Panaboard!AF:AF,0))),"HH:MM")</f>
        <v/>
      </c>
      <c r="AJ1050" t="str">
        <f>TEXT(IF(ISERROR(INDEX(Panaboard!S:S,MATCH(CONCATENATE(A1050,"-",T1050),Panaboard!AF:AF,0))),"",INDEX(Panaboard!S:S,MATCH(CONCATENATE(A1050,"-",T1050),Panaboard!AF:AF,0))),"HH:MM")</f>
        <v/>
      </c>
      <c r="AK1050" t="str">
        <f>IF(PResult!BC1050="","",PResult!BC1050)</f>
        <v/>
      </c>
      <c r="AL1050" t="str">
        <f>IF(PResult!BB1050="","",PResult!BB1050)</f>
        <v/>
      </c>
      <c r="AM1050" t="str">
        <f>IF(PResult!BE1050="","",PResult!BE1050)</f>
        <v/>
      </c>
      <c r="AN1050" t="str">
        <f>IF(PResult!BD1050="","",PResult!BD1050)</f>
        <v/>
      </c>
      <c r="AO1050" t="str">
        <f>IF(PResult!BF1050="","",PResult!BF1050)</f>
        <v/>
      </c>
      <c r="AP1050" t="str">
        <f>IF(ISERROR(INDEX(Panaboard!T:T,MATCH(CONCATENATE(A1050,"-",T1050),Panaboard!AF:AF,0))),"",INDEX(Panaboard!T:T,MATCH(CONCATENATE(A1050,"-",T1050),Panaboard!AF:AF,0)))</f>
        <v/>
      </c>
      <c r="AQ1050" t="str">
        <f>IF(ISERROR(INDEX(Panaboard!U:U,MATCH(CONCATENATE(A1050,"-",T1050),Panaboard!AF:AF,0))),"",INDEX(Panaboard!U:U,MATCH(CONCATENATE(A1050,"-",T1050),Panaboard!AF:AF,0)))</f>
        <v/>
      </c>
      <c r="AR1050" t="str">
        <f>IF(ISERROR(INDEX(Panaboard!V:V,MATCH(CONCATENATE(A1050,"-",T1050),Panaboard!AF:AF,0))),"",INDEX(Panaboard!V:V,MATCH(CONCATENATE(A1050,"-",T1050),Panaboard!AF:AF,0)))</f>
        <v/>
      </c>
      <c r="AS1050" t="str">
        <f>IF(ISERROR(INDEX(Panaboard!W:W,MATCH(CONCATENATE(A1050,"-",T1050),Panaboard!AF:AF,0))),"",INDEX(Panaboard!W:W,MATCH(CONCATENATE(A1050,"-",T1050),Panaboard!AF:AF,0)))</f>
        <v/>
      </c>
      <c r="AT1050" t="str">
        <f>IF(ISERROR(INDEX(Panaboard!X:X,MATCH(CONCATENATE(A1050,"-",T1050),Panaboard!AF:AF,0))),"",INDEX(Panaboard!X:X,MATCH(CONCATENATE(A1050,"-",T1050),Panaboard!AF:AF,0)))</f>
        <v/>
      </c>
      <c r="AU1050" t="str">
        <f>IF(ISERROR(INDEX(Panaboard!Y:Y,MATCH(CONCATENATE(A1050,"-",T1050),Panaboard!AF:AF,0))),"",INDEX(Panaboard!Y:Y,MATCH(CONCATENATE(A1050,"-",T1050),Panaboard!AF:AF,0)))</f>
        <v/>
      </c>
      <c r="AV1050" t="str">
        <f>IF(ISERROR(INDEX(Panaboard!Z:Z,MATCH(CONCATENATE(A1050,"-",T1050),Panaboard!AF:AF,0))),"",INDEX(Panaboard!Z:Z,MATCH(CONCATENATE(A1050,"-",T1050),Panaboard!AF:AF,0)))</f>
        <v/>
      </c>
      <c r="AW1050" t="str">
        <f>IF(ISERROR(INDEX(Panaboard!AA:AA,MATCH(CONCATENATE(A1050,"-",T1050),Panaboard!AF:AF,0))),"",INDEX(Panaboard!AA:AA,MATCH(CONCATENATE(A1050,"-",T1050),Panaboard!AF:AF,0)))</f>
        <v/>
      </c>
      <c r="AX1050" t="str">
        <f>IF(ISERROR(INDEX(Panaboard!AB:AB,MATCH(CONCATENATE(A1050,"-",T1050),Panaboard!AF:AF,0))),"",INDEX(Panaboard!AB:AB,MATCH(CONCATENATE(A1050,"-",T1050),Panaboard!AF:AF,0)))</f>
        <v/>
      </c>
      <c r="AY1050" t="str">
        <f>IF(ISERROR(INDEX(Panaboard!AC:AC,MATCH(CONCATENATE(A1050,"-",T1050),Panaboard!AF:AF,0))),"",INDEX(Panaboard!AC:AC,MATCH(CONCATENATE(A1050,"-",T1050),Panaboard!AF:AF,0)))</f>
        <v/>
      </c>
      <c r="AZ1050" t="str">
        <f>IF(OR(PResult!T1050="",PResult!T1050="(null)"),"",PResult!T1050)</f>
        <v/>
      </c>
      <c r="BA1050">
        <f>IF(PResult!O1050="",0,PResult!O1050)</f>
        <v>0</v>
      </c>
      <c r="BB1050" t="str">
        <f>IF(ISERROR(INDEX(Panaboard!N:N,MATCH(CONCATENATE(A1050,"-",T1050),Panaboard!AF:AF,0))),"",INDEX(Panaboard!N:N,MATCH(CONCATENATE(A1050,"-",T1050),Panaboard!AF:AF,0)))</f>
        <v/>
      </c>
      <c r="BC1050" t="str">
        <f t="shared" si="49"/>
        <v/>
      </c>
      <c r="BD1050" t="str">
        <f>IF(ISERROR(INDEX(Panaboard!AD:AD,MATCH(CONCATENATE(A1050,"-",T1050),Panaboard!AF:AF,0))),"",INDEX(Panaboard!AD:AD,MATCH(CONCATENATE(A1050,"-",T1050),Panaboard!AF:AF,0)))</f>
        <v/>
      </c>
      <c r="BE1050" t="str">
        <f>IF(ISERROR(INDEX(Panaboard!AE:AE,MATCH(CONCATENATE(A1050,"-",T1050),Panaboard!AF:AF,0))),"",INDEX(Panaboard!AE:AE,MATCH(CONCATENATE(A1050,"-",T1050),Panaboard!AF:AF,0)))</f>
        <v/>
      </c>
      <c r="BF1050">
        <f>IF(OR(UPPER(TRIM(PResult!R1050))="S",UPPER(TRIM(PResult!R1050))="P"),PResult!M1050,0)</f>
        <v>0</v>
      </c>
      <c r="BG1050" t="str">
        <f>IF(ISERROR(INDEX(Panaboard!L:L,MATCH(CONCATENATE(A1050,"-",T1050),Panaboard!AF:AF,0))),"",INDEX(Panaboard!L:L,MATCH(CONCATENATE(A1050,"-",T1050),Panaboard!AF:AF,0)))</f>
        <v/>
      </c>
      <c r="BH1050" t="str">
        <f>IF(ISERROR(INDEX(Panaboard!AG:AG,MATCH(CONCATENATE(A1050,"-",T1050),Panaboard!AF:AF,0))),"",INDEX(Panaboard!AG:AG,MATCH(CONCATENATE(A1050,"-",T1050),Panaboard!AF:AF,0)))</f>
        <v/>
      </c>
      <c r="BI1050" t="str">
        <f t="shared" si="50"/>
        <v/>
      </c>
      <c r="BJ1050" t="str">
        <f>IF(ISERROR(INDEX(CuttingList!F:F,MATCH(CONCATENATE(A1050,"-",T1050),CuttingList!E:E,0))),"",INDEX(CuttingList!F:F,MATCH(CONCATENATE(A1050,"-",T1050),CuttingList!E:E,0)))</f>
        <v/>
      </c>
    </row>
    <row r="1051" spans="1:62" x14ac:dyDescent="0.25">
      <c r="A1051" t="str">
        <f>IF(PResult!AL1051="","",PResult!AL1051)</f>
        <v/>
      </c>
      <c r="B1051" t="str">
        <f>IF(PResult!F1051="","",PResult!F1051)</f>
        <v/>
      </c>
      <c r="C1051" t="str">
        <f>IF(PResult!AN1051="","",PResult!AN1051)</f>
        <v/>
      </c>
      <c r="D1051" t="str">
        <f>IF(PResult!AO1051="","",PResult!AO1051)</f>
        <v/>
      </c>
      <c r="E1051" t="str">
        <f>IF(PResult!AP1051="","",PResult!AP1051)</f>
        <v/>
      </c>
      <c r="F1051" t="str">
        <f>IF(PResult!AQ1051="","",PResult!AQ1051)</f>
        <v/>
      </c>
      <c r="G1051">
        <f>IF(PResult!AR1051="",0,ROUND(PResult!AR1051,2))</f>
        <v>0</v>
      </c>
      <c r="I1051">
        <f>IF(OR(UPPER(TRIM(PResult!R1051))="S",UPPER(TRIM(PResult!R1051))="P"),PResult!O1051,0)</f>
        <v>0</v>
      </c>
      <c r="J1051" t="str">
        <f>IF(ISERROR(INDEX(Panaboard!J:J,MATCH(CONCATENATE(A1051,"-",T1051),Panaboard!AF:AF,0))),"",TRIM(INDEX(Panaboard!J:J,MATCH(CONCATENATE(A1051,"-",T1051),Panaboard!AF:AF,0))))</f>
        <v/>
      </c>
      <c r="K1051" t="str">
        <f>IF(ISERROR(INDEX(Panaboard!C:C,MATCH(CONCATENATE(A1051,"-",T1051),Panaboard!AF:AF,0))),"",INDEX(Panaboard!C:C,MATCH(CONCATENATE(A1051,"-",T1051),Panaboard!AF:AF,0)))</f>
        <v/>
      </c>
      <c r="L1051" t="str">
        <f>IF(ISERROR(INDEX(Panaboard!D:D,MATCH(CONCATENATE(A1051,"-",T1051),Panaboard!AF:AF,0))),"",INDEX(Panaboard!D:D,MATCH(CONCATENATE(A1051,"-",T1051),Panaboard!AF:AF,0)))</f>
        <v/>
      </c>
      <c r="M1051" t="str">
        <f>IF(ISERROR(INDEX(Panaboard!E:E,MATCH(CONCATENATE(A1051,"-",T1051),Panaboard!AF:AF,0))),"",INDEX(Panaboard!E:E,MATCH(CONCATENATE(A1051,"-",T1051),Panaboard!AF:AF,0)))</f>
        <v/>
      </c>
      <c r="N1051" t="str">
        <f>IF(ISERROR(INDEX(Panaboard!F:F,MATCH(CONCATENATE(A1051,"-",T1051),Panaboard!AF:AF,0))),"",INDEX(Panaboard!F:F,MATCH(CONCATENATE(A1051,"-",T1051),Panaboard!AF:AF,0)))</f>
        <v/>
      </c>
      <c r="O1051" t="str">
        <f>IF(ISERROR(INDEX(Panaboard!G:G,MATCH(CONCATENATE(A1051,"-",T1051),Panaboard!AF:AF,0))),"",INDEX(Panaboard!G:G,MATCH(CONCATENATE(A1051,"-",T1051),Panaboard!AF:AF,0)))</f>
        <v/>
      </c>
      <c r="P1051" t="str">
        <f t="shared" si="48"/>
        <v/>
      </c>
      <c r="Q1051" t="str">
        <f>IF(ISERROR(INDEX(Panaboard!H:H,MATCH(CONCATENATE(A1051,"-",T1051),Panaboard!AF:AF,0))),"",INDEX(Panaboard!H:H,MATCH(CONCATENATE(A1051,"-",T1051),Panaboard!AF:AF,0)))</f>
        <v/>
      </c>
      <c r="R1051" t="str">
        <f>IF(ISERROR(INDEX(Panaboard!I:I,MATCH(CONCATENATE(A1051,"-",T1051),Panaboard!AF:AF,0))),"",INDEX(Panaboard!I:I,MATCH(CONCATENATE(A1051,"-",T1051),Panaboard!AF:AF,0)))</f>
        <v/>
      </c>
      <c r="S1051" t="str">
        <f>CONCATENATE(PResult!AS1051,PResult!AT1051)</f>
        <v/>
      </c>
      <c r="T1051" t="str">
        <f>IF(PResult!BG1051="","",PResult!BG1051)</f>
        <v/>
      </c>
      <c r="U1051" t="str">
        <f>IF(PResult!Y1051="","",PResult!Y1051)</f>
        <v/>
      </c>
      <c r="V1051" t="str">
        <f>IF(PResult!AU1051="","",PResult!AU1051)</f>
        <v/>
      </c>
      <c r="W1051" t="str">
        <f>IF(PResult!R1051="","",UPPER(TRIM(PResult!R1051)))</f>
        <v/>
      </c>
      <c r="X1051" t="str">
        <f>IF(PResult!AV1051="","",PResult!AV1051)</f>
        <v/>
      </c>
      <c r="Y1051" t="str">
        <f>IF(PResult!AW1051="","",PResult!AW1051)</f>
        <v/>
      </c>
      <c r="Z1051" t="str">
        <f>IF(PResult!AX1051="","",PResult!AX1051)</f>
        <v/>
      </c>
      <c r="AA1051" t="str">
        <f>IF(PResult!AY1051="","",PResult!AY1051)</f>
        <v/>
      </c>
      <c r="AB1051" t="str">
        <f>IF(PResult!AZ1051="","",PResult!AZ1051)</f>
        <v/>
      </c>
      <c r="AC1051" t="str">
        <f>IF(PResult!BA1051="","",PResult!BA1051)</f>
        <v/>
      </c>
      <c r="AD1051" t="str">
        <f>IF(PResult!G1051="","",PResult!G1051)</f>
        <v/>
      </c>
      <c r="AE1051" t="str">
        <f>IF(PResult!H1051="","",PResult!H1051)</f>
        <v/>
      </c>
      <c r="AF1051">
        <f>IF(OR(PResult!I1051="(null)",PResult!I1051=""),0,PResult!I1051)</f>
        <v>0</v>
      </c>
      <c r="AG1051" t="str">
        <f>TEXT(IF(ISERROR(INDEX(Panaboard!P:P,MATCH(CONCATENATE(A1051,"-",T1051),Panaboard!AF:AF,0))),"",INDEX(Panaboard!P:P,MATCH(CONCATENATE(A1051,"-",T1051),Panaboard!AF:AF,0))),"HH:MM")</f>
        <v/>
      </c>
      <c r="AH1051" t="str">
        <f>TEXT(IF(ISERROR(INDEX(Panaboard!Q:Q,MATCH(CONCATENATE(A1051,"-",T1051),Panaboard!AF:AF,0))),"",INDEX(Panaboard!Q:Q,MATCH(CONCATENATE(A1051,"-",T1051),Panaboard!AF:AF,0))),"HH:MM")</f>
        <v/>
      </c>
      <c r="AI1051" t="str">
        <f>TEXT(IF(ISERROR(INDEX(Panaboard!R:R,MATCH(CONCATENATE(A1051,"-",T1051),Panaboard!AF:AF,0))),"",INDEX(Panaboard!R:R,MATCH(CONCATENATE(A1051,"-",T1051),Panaboard!AF:AF,0))),"HH:MM")</f>
        <v/>
      </c>
      <c r="AJ1051" t="str">
        <f>TEXT(IF(ISERROR(INDEX(Panaboard!S:S,MATCH(CONCATENATE(A1051,"-",T1051),Panaboard!AF:AF,0))),"",INDEX(Panaboard!S:S,MATCH(CONCATENATE(A1051,"-",T1051),Panaboard!AF:AF,0))),"HH:MM")</f>
        <v/>
      </c>
      <c r="AK1051" t="str">
        <f>IF(PResult!BC1051="","",PResult!BC1051)</f>
        <v/>
      </c>
      <c r="AL1051" t="str">
        <f>IF(PResult!BB1051="","",PResult!BB1051)</f>
        <v/>
      </c>
      <c r="AM1051" t="str">
        <f>IF(PResult!BE1051="","",PResult!BE1051)</f>
        <v/>
      </c>
      <c r="AN1051" t="str">
        <f>IF(PResult!BD1051="","",PResult!BD1051)</f>
        <v/>
      </c>
      <c r="AO1051" t="str">
        <f>IF(PResult!BF1051="","",PResult!BF1051)</f>
        <v/>
      </c>
      <c r="AP1051" t="str">
        <f>IF(ISERROR(INDEX(Panaboard!T:T,MATCH(CONCATENATE(A1051,"-",T1051),Panaboard!AF:AF,0))),"",INDEX(Panaboard!T:T,MATCH(CONCATENATE(A1051,"-",T1051),Panaboard!AF:AF,0)))</f>
        <v/>
      </c>
      <c r="AQ1051" t="str">
        <f>IF(ISERROR(INDEX(Panaboard!U:U,MATCH(CONCATENATE(A1051,"-",T1051),Panaboard!AF:AF,0))),"",INDEX(Panaboard!U:U,MATCH(CONCATENATE(A1051,"-",T1051),Panaboard!AF:AF,0)))</f>
        <v/>
      </c>
      <c r="AR1051" t="str">
        <f>IF(ISERROR(INDEX(Panaboard!V:V,MATCH(CONCATENATE(A1051,"-",T1051),Panaboard!AF:AF,0))),"",INDEX(Panaboard!V:V,MATCH(CONCATENATE(A1051,"-",T1051),Panaboard!AF:AF,0)))</f>
        <v/>
      </c>
      <c r="AS1051" t="str">
        <f>IF(ISERROR(INDEX(Panaboard!W:W,MATCH(CONCATENATE(A1051,"-",T1051),Panaboard!AF:AF,0))),"",INDEX(Panaboard!W:W,MATCH(CONCATENATE(A1051,"-",T1051),Panaboard!AF:AF,0)))</f>
        <v/>
      </c>
      <c r="AT1051" t="str">
        <f>IF(ISERROR(INDEX(Panaboard!X:X,MATCH(CONCATENATE(A1051,"-",T1051),Panaboard!AF:AF,0))),"",INDEX(Panaboard!X:X,MATCH(CONCATENATE(A1051,"-",T1051),Panaboard!AF:AF,0)))</f>
        <v/>
      </c>
      <c r="AU1051" t="str">
        <f>IF(ISERROR(INDEX(Panaboard!Y:Y,MATCH(CONCATENATE(A1051,"-",T1051),Panaboard!AF:AF,0))),"",INDEX(Panaboard!Y:Y,MATCH(CONCATENATE(A1051,"-",T1051),Panaboard!AF:AF,0)))</f>
        <v/>
      </c>
      <c r="AV1051" t="str">
        <f>IF(ISERROR(INDEX(Panaboard!Z:Z,MATCH(CONCATENATE(A1051,"-",T1051),Panaboard!AF:AF,0))),"",INDEX(Panaboard!Z:Z,MATCH(CONCATENATE(A1051,"-",T1051),Panaboard!AF:AF,0)))</f>
        <v/>
      </c>
      <c r="AW1051" t="str">
        <f>IF(ISERROR(INDEX(Panaboard!AA:AA,MATCH(CONCATENATE(A1051,"-",T1051),Panaboard!AF:AF,0))),"",INDEX(Panaboard!AA:AA,MATCH(CONCATENATE(A1051,"-",T1051),Panaboard!AF:AF,0)))</f>
        <v/>
      </c>
      <c r="AX1051" t="str">
        <f>IF(ISERROR(INDEX(Panaboard!AB:AB,MATCH(CONCATENATE(A1051,"-",T1051),Panaboard!AF:AF,0))),"",INDEX(Panaboard!AB:AB,MATCH(CONCATENATE(A1051,"-",T1051),Panaboard!AF:AF,0)))</f>
        <v/>
      </c>
      <c r="AY1051" t="str">
        <f>IF(ISERROR(INDEX(Panaboard!AC:AC,MATCH(CONCATENATE(A1051,"-",T1051),Panaboard!AF:AF,0))),"",INDEX(Panaboard!AC:AC,MATCH(CONCATENATE(A1051,"-",T1051),Panaboard!AF:AF,0)))</f>
        <v/>
      </c>
      <c r="AZ1051" t="str">
        <f>IF(OR(PResult!T1051="",PResult!T1051="(null)"),"",PResult!T1051)</f>
        <v/>
      </c>
      <c r="BA1051">
        <f>IF(PResult!O1051="",0,PResult!O1051)</f>
        <v>0</v>
      </c>
      <c r="BB1051" t="str">
        <f>IF(ISERROR(INDEX(Panaboard!N:N,MATCH(CONCATENATE(A1051,"-",T1051),Panaboard!AF:AF,0))),"",INDEX(Panaboard!N:N,MATCH(CONCATENATE(A1051,"-",T1051),Panaboard!AF:AF,0)))</f>
        <v/>
      </c>
      <c r="BC1051" t="str">
        <f t="shared" si="49"/>
        <v/>
      </c>
      <c r="BD1051" t="str">
        <f>IF(ISERROR(INDEX(Panaboard!AD:AD,MATCH(CONCATENATE(A1051,"-",T1051),Panaboard!AF:AF,0))),"",INDEX(Panaboard!AD:AD,MATCH(CONCATENATE(A1051,"-",T1051),Panaboard!AF:AF,0)))</f>
        <v/>
      </c>
      <c r="BE1051" t="str">
        <f>IF(ISERROR(INDEX(Panaboard!AE:AE,MATCH(CONCATENATE(A1051,"-",T1051),Panaboard!AF:AF,0))),"",INDEX(Panaboard!AE:AE,MATCH(CONCATENATE(A1051,"-",T1051),Panaboard!AF:AF,0)))</f>
        <v/>
      </c>
      <c r="BF1051">
        <f>IF(OR(UPPER(TRIM(PResult!R1051))="S",UPPER(TRIM(PResult!R1051))="P"),PResult!M1051,0)</f>
        <v>0</v>
      </c>
      <c r="BG1051" t="str">
        <f>IF(ISERROR(INDEX(Panaboard!L:L,MATCH(CONCATENATE(A1051,"-",T1051),Panaboard!AF:AF,0))),"",INDEX(Panaboard!L:L,MATCH(CONCATENATE(A1051,"-",T1051),Panaboard!AF:AF,0)))</f>
        <v/>
      </c>
      <c r="BH1051" t="str">
        <f>IF(ISERROR(INDEX(Panaboard!AG:AG,MATCH(CONCATENATE(A1051,"-",T1051),Panaboard!AF:AF,0))),"",INDEX(Panaboard!AG:AG,MATCH(CONCATENATE(A1051,"-",T1051),Panaboard!AF:AF,0)))</f>
        <v/>
      </c>
      <c r="BI1051" t="str">
        <f t="shared" si="50"/>
        <v/>
      </c>
      <c r="BJ1051" t="str">
        <f>IF(ISERROR(INDEX(CuttingList!F:F,MATCH(CONCATENATE(A1051,"-",T1051),CuttingList!E:E,0))),"",INDEX(CuttingList!F:F,MATCH(CONCATENATE(A1051,"-",T1051),CuttingList!E:E,0)))</f>
        <v/>
      </c>
    </row>
    <row r="1052" spans="1:62" x14ac:dyDescent="0.25">
      <c r="A1052" t="str">
        <f>IF(PResult!AL1052="","",PResult!AL1052)</f>
        <v/>
      </c>
      <c r="B1052" t="str">
        <f>IF(PResult!F1052="","",PResult!F1052)</f>
        <v/>
      </c>
      <c r="C1052" t="str">
        <f>IF(PResult!AN1052="","",PResult!AN1052)</f>
        <v/>
      </c>
      <c r="D1052" t="str">
        <f>IF(PResult!AO1052="","",PResult!AO1052)</f>
        <v/>
      </c>
      <c r="E1052" t="str">
        <f>IF(PResult!AP1052="","",PResult!AP1052)</f>
        <v/>
      </c>
      <c r="F1052" t="str">
        <f>IF(PResult!AQ1052="","",PResult!AQ1052)</f>
        <v/>
      </c>
      <c r="G1052">
        <f>IF(PResult!AR1052="",0,ROUND(PResult!AR1052,2))</f>
        <v>0</v>
      </c>
      <c r="I1052">
        <f>IF(OR(UPPER(TRIM(PResult!R1052))="S",UPPER(TRIM(PResult!R1052))="P"),PResult!O1052,0)</f>
        <v>0</v>
      </c>
      <c r="J1052" t="str">
        <f>IF(ISERROR(INDEX(Panaboard!J:J,MATCH(CONCATENATE(A1052,"-",T1052),Panaboard!AF:AF,0))),"",TRIM(INDEX(Panaboard!J:J,MATCH(CONCATENATE(A1052,"-",T1052),Panaboard!AF:AF,0))))</f>
        <v/>
      </c>
      <c r="K1052" t="str">
        <f>IF(ISERROR(INDEX(Panaboard!C:C,MATCH(CONCATENATE(A1052,"-",T1052),Panaboard!AF:AF,0))),"",INDEX(Panaboard!C:C,MATCH(CONCATENATE(A1052,"-",T1052),Panaboard!AF:AF,0)))</f>
        <v/>
      </c>
      <c r="L1052" t="str">
        <f>IF(ISERROR(INDEX(Panaboard!D:D,MATCH(CONCATENATE(A1052,"-",T1052),Panaboard!AF:AF,0))),"",INDEX(Panaboard!D:D,MATCH(CONCATENATE(A1052,"-",T1052),Panaboard!AF:AF,0)))</f>
        <v/>
      </c>
      <c r="M1052" t="str">
        <f>IF(ISERROR(INDEX(Panaboard!E:E,MATCH(CONCATENATE(A1052,"-",T1052),Panaboard!AF:AF,0))),"",INDEX(Panaboard!E:E,MATCH(CONCATENATE(A1052,"-",T1052),Panaboard!AF:AF,0)))</f>
        <v/>
      </c>
      <c r="N1052" t="str">
        <f>IF(ISERROR(INDEX(Panaboard!F:F,MATCH(CONCATENATE(A1052,"-",T1052),Panaboard!AF:AF,0))),"",INDEX(Panaboard!F:F,MATCH(CONCATENATE(A1052,"-",T1052),Panaboard!AF:AF,0)))</f>
        <v/>
      </c>
      <c r="O1052" t="str">
        <f>IF(ISERROR(INDEX(Panaboard!G:G,MATCH(CONCATENATE(A1052,"-",T1052),Panaboard!AF:AF,0))),"",INDEX(Panaboard!G:G,MATCH(CONCATENATE(A1052,"-",T1052),Panaboard!AF:AF,0)))</f>
        <v/>
      </c>
      <c r="P1052" t="str">
        <f t="shared" si="48"/>
        <v/>
      </c>
      <c r="Q1052" t="str">
        <f>IF(ISERROR(INDEX(Panaboard!H:H,MATCH(CONCATENATE(A1052,"-",T1052),Panaboard!AF:AF,0))),"",INDEX(Panaboard!H:H,MATCH(CONCATENATE(A1052,"-",T1052),Panaboard!AF:AF,0)))</f>
        <v/>
      </c>
      <c r="R1052" t="str">
        <f>IF(ISERROR(INDEX(Panaboard!I:I,MATCH(CONCATENATE(A1052,"-",T1052),Panaboard!AF:AF,0))),"",INDEX(Panaboard!I:I,MATCH(CONCATENATE(A1052,"-",T1052),Panaboard!AF:AF,0)))</f>
        <v/>
      </c>
      <c r="S1052" t="str">
        <f>CONCATENATE(PResult!AS1052,PResult!AT1052)</f>
        <v/>
      </c>
      <c r="T1052" t="str">
        <f>IF(PResult!BG1052="","",PResult!BG1052)</f>
        <v/>
      </c>
      <c r="U1052" t="str">
        <f>IF(PResult!Y1052="","",PResult!Y1052)</f>
        <v/>
      </c>
      <c r="V1052" t="str">
        <f>IF(PResult!AU1052="","",PResult!AU1052)</f>
        <v/>
      </c>
      <c r="W1052" t="str">
        <f>IF(PResult!R1052="","",UPPER(TRIM(PResult!R1052)))</f>
        <v/>
      </c>
      <c r="X1052" t="str">
        <f>IF(PResult!AV1052="","",PResult!AV1052)</f>
        <v/>
      </c>
      <c r="Y1052" t="str">
        <f>IF(PResult!AW1052="","",PResult!AW1052)</f>
        <v/>
      </c>
      <c r="Z1052" t="str">
        <f>IF(PResult!AX1052="","",PResult!AX1052)</f>
        <v/>
      </c>
      <c r="AA1052" t="str">
        <f>IF(PResult!AY1052="","",PResult!AY1052)</f>
        <v/>
      </c>
      <c r="AB1052" t="str">
        <f>IF(PResult!AZ1052="","",PResult!AZ1052)</f>
        <v/>
      </c>
      <c r="AC1052" t="str">
        <f>IF(PResult!BA1052="","",PResult!BA1052)</f>
        <v/>
      </c>
      <c r="AD1052" t="str">
        <f>IF(PResult!G1052="","",PResult!G1052)</f>
        <v/>
      </c>
      <c r="AE1052" t="str">
        <f>IF(PResult!H1052="","",PResult!H1052)</f>
        <v/>
      </c>
      <c r="AF1052">
        <f>IF(OR(PResult!I1052="(null)",PResult!I1052=""),0,PResult!I1052)</f>
        <v>0</v>
      </c>
      <c r="AG1052" t="str">
        <f>TEXT(IF(ISERROR(INDEX(Panaboard!P:P,MATCH(CONCATENATE(A1052,"-",T1052),Panaboard!AF:AF,0))),"",INDEX(Panaboard!P:P,MATCH(CONCATENATE(A1052,"-",T1052),Panaboard!AF:AF,0))),"HH:MM")</f>
        <v/>
      </c>
      <c r="AH1052" t="str">
        <f>TEXT(IF(ISERROR(INDEX(Panaboard!Q:Q,MATCH(CONCATENATE(A1052,"-",T1052),Panaboard!AF:AF,0))),"",INDEX(Panaboard!Q:Q,MATCH(CONCATENATE(A1052,"-",T1052),Panaboard!AF:AF,0))),"HH:MM")</f>
        <v/>
      </c>
      <c r="AI1052" t="str">
        <f>TEXT(IF(ISERROR(INDEX(Panaboard!R:R,MATCH(CONCATENATE(A1052,"-",T1052),Panaboard!AF:AF,0))),"",INDEX(Panaboard!R:R,MATCH(CONCATENATE(A1052,"-",T1052),Panaboard!AF:AF,0))),"HH:MM")</f>
        <v/>
      </c>
      <c r="AJ1052" t="str">
        <f>TEXT(IF(ISERROR(INDEX(Panaboard!S:S,MATCH(CONCATENATE(A1052,"-",T1052),Panaboard!AF:AF,0))),"",INDEX(Panaboard!S:S,MATCH(CONCATENATE(A1052,"-",T1052),Panaboard!AF:AF,0))),"HH:MM")</f>
        <v/>
      </c>
      <c r="AK1052" t="str">
        <f>IF(PResult!BC1052="","",PResult!BC1052)</f>
        <v/>
      </c>
      <c r="AL1052" t="str">
        <f>IF(PResult!BB1052="","",PResult!BB1052)</f>
        <v/>
      </c>
      <c r="AM1052" t="str">
        <f>IF(PResult!BE1052="","",PResult!BE1052)</f>
        <v/>
      </c>
      <c r="AN1052" t="str">
        <f>IF(PResult!BD1052="","",PResult!BD1052)</f>
        <v/>
      </c>
      <c r="AO1052" t="str">
        <f>IF(PResult!BF1052="","",PResult!BF1052)</f>
        <v/>
      </c>
      <c r="AP1052" t="str">
        <f>IF(ISERROR(INDEX(Panaboard!T:T,MATCH(CONCATENATE(A1052,"-",T1052),Panaboard!AF:AF,0))),"",INDEX(Panaboard!T:T,MATCH(CONCATENATE(A1052,"-",T1052),Panaboard!AF:AF,0)))</f>
        <v/>
      </c>
      <c r="AQ1052" t="str">
        <f>IF(ISERROR(INDEX(Panaboard!U:U,MATCH(CONCATENATE(A1052,"-",T1052),Panaboard!AF:AF,0))),"",INDEX(Panaboard!U:U,MATCH(CONCATENATE(A1052,"-",T1052),Panaboard!AF:AF,0)))</f>
        <v/>
      </c>
      <c r="AR1052" t="str">
        <f>IF(ISERROR(INDEX(Panaboard!V:V,MATCH(CONCATENATE(A1052,"-",T1052),Panaboard!AF:AF,0))),"",INDEX(Panaboard!V:V,MATCH(CONCATENATE(A1052,"-",T1052),Panaboard!AF:AF,0)))</f>
        <v/>
      </c>
      <c r="AS1052" t="str">
        <f>IF(ISERROR(INDEX(Panaboard!W:W,MATCH(CONCATENATE(A1052,"-",T1052),Panaboard!AF:AF,0))),"",INDEX(Panaboard!W:W,MATCH(CONCATENATE(A1052,"-",T1052),Panaboard!AF:AF,0)))</f>
        <v/>
      </c>
      <c r="AT1052" t="str">
        <f>IF(ISERROR(INDEX(Panaboard!X:X,MATCH(CONCATENATE(A1052,"-",T1052),Panaboard!AF:AF,0))),"",INDEX(Panaboard!X:X,MATCH(CONCATENATE(A1052,"-",T1052),Panaboard!AF:AF,0)))</f>
        <v/>
      </c>
      <c r="AU1052" t="str">
        <f>IF(ISERROR(INDEX(Panaboard!Y:Y,MATCH(CONCATENATE(A1052,"-",T1052),Panaboard!AF:AF,0))),"",INDEX(Panaboard!Y:Y,MATCH(CONCATENATE(A1052,"-",T1052),Panaboard!AF:AF,0)))</f>
        <v/>
      </c>
      <c r="AV1052" t="str">
        <f>IF(ISERROR(INDEX(Panaboard!Z:Z,MATCH(CONCATENATE(A1052,"-",T1052),Panaboard!AF:AF,0))),"",INDEX(Panaboard!Z:Z,MATCH(CONCATENATE(A1052,"-",T1052),Panaboard!AF:AF,0)))</f>
        <v/>
      </c>
      <c r="AW1052" t="str">
        <f>IF(ISERROR(INDEX(Panaboard!AA:AA,MATCH(CONCATENATE(A1052,"-",T1052),Panaboard!AF:AF,0))),"",INDEX(Panaboard!AA:AA,MATCH(CONCATENATE(A1052,"-",T1052),Panaboard!AF:AF,0)))</f>
        <v/>
      </c>
      <c r="AX1052" t="str">
        <f>IF(ISERROR(INDEX(Panaboard!AB:AB,MATCH(CONCATENATE(A1052,"-",T1052),Panaboard!AF:AF,0))),"",INDEX(Panaboard!AB:AB,MATCH(CONCATENATE(A1052,"-",T1052),Panaboard!AF:AF,0)))</f>
        <v/>
      </c>
      <c r="AY1052" t="str">
        <f>IF(ISERROR(INDEX(Panaboard!AC:AC,MATCH(CONCATENATE(A1052,"-",T1052),Panaboard!AF:AF,0))),"",INDEX(Panaboard!AC:AC,MATCH(CONCATENATE(A1052,"-",T1052),Panaboard!AF:AF,0)))</f>
        <v/>
      </c>
      <c r="AZ1052" t="str">
        <f>IF(OR(PResult!T1052="",PResult!T1052="(null)"),"",PResult!T1052)</f>
        <v/>
      </c>
      <c r="BA1052">
        <f>IF(PResult!O1052="",0,PResult!O1052)</f>
        <v>0</v>
      </c>
      <c r="BB1052" t="str">
        <f>IF(ISERROR(INDEX(Panaboard!N:N,MATCH(CONCATENATE(A1052,"-",T1052),Panaboard!AF:AF,0))),"",INDEX(Panaboard!N:N,MATCH(CONCATENATE(A1052,"-",T1052),Panaboard!AF:AF,0)))</f>
        <v/>
      </c>
      <c r="BC1052" t="str">
        <f t="shared" si="49"/>
        <v/>
      </c>
      <c r="BD1052" t="str">
        <f>IF(ISERROR(INDEX(Panaboard!AD:AD,MATCH(CONCATENATE(A1052,"-",T1052),Panaboard!AF:AF,0))),"",INDEX(Panaboard!AD:AD,MATCH(CONCATENATE(A1052,"-",T1052),Panaboard!AF:AF,0)))</f>
        <v/>
      </c>
      <c r="BE1052" t="str">
        <f>IF(ISERROR(INDEX(Panaboard!AE:AE,MATCH(CONCATENATE(A1052,"-",T1052),Panaboard!AF:AF,0))),"",INDEX(Panaboard!AE:AE,MATCH(CONCATENATE(A1052,"-",T1052),Panaboard!AF:AF,0)))</f>
        <v/>
      </c>
      <c r="BF1052">
        <f>IF(OR(UPPER(TRIM(PResult!R1052))="S",UPPER(TRIM(PResult!R1052))="P"),PResult!M1052,0)</f>
        <v>0</v>
      </c>
      <c r="BG1052" t="str">
        <f>IF(ISERROR(INDEX(Panaboard!L:L,MATCH(CONCATENATE(A1052,"-",T1052),Panaboard!AF:AF,0))),"",INDEX(Panaboard!L:L,MATCH(CONCATENATE(A1052,"-",T1052),Panaboard!AF:AF,0)))</f>
        <v/>
      </c>
      <c r="BH1052" t="str">
        <f>IF(ISERROR(INDEX(Panaboard!AG:AG,MATCH(CONCATENATE(A1052,"-",T1052),Panaboard!AF:AF,0))),"",INDEX(Panaboard!AG:AG,MATCH(CONCATENATE(A1052,"-",T1052),Panaboard!AF:AF,0)))</f>
        <v/>
      </c>
      <c r="BI1052" t="str">
        <f t="shared" si="50"/>
        <v/>
      </c>
      <c r="BJ1052" t="str">
        <f>IF(ISERROR(INDEX(CuttingList!F:F,MATCH(CONCATENATE(A1052,"-",T1052),CuttingList!E:E,0))),"",INDEX(CuttingList!F:F,MATCH(CONCATENATE(A1052,"-",T1052),CuttingList!E:E,0)))</f>
        <v/>
      </c>
    </row>
    <row r="1053" spans="1:62" x14ac:dyDescent="0.25">
      <c r="A1053" t="str">
        <f>IF(PResult!AL1053="","",PResult!AL1053)</f>
        <v/>
      </c>
      <c r="B1053" t="str">
        <f>IF(PResult!F1053="","",PResult!F1053)</f>
        <v/>
      </c>
      <c r="C1053" t="str">
        <f>IF(PResult!AN1053="","",PResult!AN1053)</f>
        <v/>
      </c>
      <c r="D1053" t="str">
        <f>IF(PResult!AO1053="","",PResult!AO1053)</f>
        <v/>
      </c>
      <c r="E1053" t="str">
        <f>IF(PResult!AP1053="","",PResult!AP1053)</f>
        <v/>
      </c>
      <c r="F1053" t="str">
        <f>IF(PResult!AQ1053="","",PResult!AQ1053)</f>
        <v/>
      </c>
      <c r="G1053">
        <f>IF(PResult!AR1053="",0,ROUND(PResult!AR1053,2))</f>
        <v>0</v>
      </c>
      <c r="I1053">
        <f>IF(OR(UPPER(TRIM(PResult!R1053))="S",UPPER(TRIM(PResult!R1053))="P"),PResult!O1053,0)</f>
        <v>0</v>
      </c>
      <c r="J1053" t="str">
        <f>IF(ISERROR(INDEX(Panaboard!J:J,MATCH(CONCATENATE(A1053,"-",T1053),Panaboard!AF:AF,0))),"",TRIM(INDEX(Panaboard!J:J,MATCH(CONCATENATE(A1053,"-",T1053),Panaboard!AF:AF,0))))</f>
        <v/>
      </c>
      <c r="K1053" t="str">
        <f>IF(ISERROR(INDEX(Panaboard!C:C,MATCH(CONCATENATE(A1053,"-",T1053),Panaboard!AF:AF,0))),"",INDEX(Panaboard!C:C,MATCH(CONCATENATE(A1053,"-",T1053),Panaboard!AF:AF,0)))</f>
        <v/>
      </c>
      <c r="L1053" t="str">
        <f>IF(ISERROR(INDEX(Panaboard!D:D,MATCH(CONCATENATE(A1053,"-",T1053),Panaboard!AF:AF,0))),"",INDEX(Panaboard!D:D,MATCH(CONCATENATE(A1053,"-",T1053),Panaboard!AF:AF,0)))</f>
        <v/>
      </c>
      <c r="M1053" t="str">
        <f>IF(ISERROR(INDEX(Panaboard!E:E,MATCH(CONCATENATE(A1053,"-",T1053),Panaboard!AF:AF,0))),"",INDEX(Panaboard!E:E,MATCH(CONCATENATE(A1053,"-",T1053),Panaboard!AF:AF,0)))</f>
        <v/>
      </c>
      <c r="N1053" t="str">
        <f>IF(ISERROR(INDEX(Panaboard!F:F,MATCH(CONCATENATE(A1053,"-",T1053),Panaboard!AF:AF,0))),"",INDEX(Panaboard!F:F,MATCH(CONCATENATE(A1053,"-",T1053),Panaboard!AF:AF,0)))</f>
        <v/>
      </c>
      <c r="O1053" t="str">
        <f>IF(ISERROR(INDEX(Panaboard!G:G,MATCH(CONCATENATE(A1053,"-",T1053),Panaboard!AF:AF,0))),"",INDEX(Panaboard!G:G,MATCH(CONCATENATE(A1053,"-",T1053),Panaboard!AF:AF,0)))</f>
        <v/>
      </c>
      <c r="P1053" t="str">
        <f t="shared" si="48"/>
        <v/>
      </c>
      <c r="Q1053" t="str">
        <f>IF(ISERROR(INDEX(Panaboard!H:H,MATCH(CONCATENATE(A1053,"-",T1053),Panaboard!AF:AF,0))),"",INDEX(Panaboard!H:H,MATCH(CONCATENATE(A1053,"-",T1053),Panaboard!AF:AF,0)))</f>
        <v/>
      </c>
      <c r="R1053" t="str">
        <f>IF(ISERROR(INDEX(Panaboard!I:I,MATCH(CONCATENATE(A1053,"-",T1053),Panaboard!AF:AF,0))),"",INDEX(Panaboard!I:I,MATCH(CONCATENATE(A1053,"-",T1053),Panaboard!AF:AF,0)))</f>
        <v/>
      </c>
      <c r="S1053" t="str">
        <f>CONCATENATE(PResult!AS1053,PResult!AT1053)</f>
        <v/>
      </c>
      <c r="T1053" t="str">
        <f>IF(PResult!BG1053="","",PResult!BG1053)</f>
        <v/>
      </c>
      <c r="U1053" t="str">
        <f>IF(PResult!Y1053="","",PResult!Y1053)</f>
        <v/>
      </c>
      <c r="V1053" t="str">
        <f>IF(PResult!AU1053="","",PResult!AU1053)</f>
        <v/>
      </c>
      <c r="W1053" t="str">
        <f>IF(PResult!R1053="","",UPPER(TRIM(PResult!R1053)))</f>
        <v/>
      </c>
      <c r="X1053" t="str">
        <f>IF(PResult!AV1053="","",PResult!AV1053)</f>
        <v/>
      </c>
      <c r="Y1053" t="str">
        <f>IF(PResult!AW1053="","",PResult!AW1053)</f>
        <v/>
      </c>
      <c r="Z1053" t="str">
        <f>IF(PResult!AX1053="","",PResult!AX1053)</f>
        <v/>
      </c>
      <c r="AA1053" t="str">
        <f>IF(PResult!AY1053="","",PResult!AY1053)</f>
        <v/>
      </c>
      <c r="AB1053" t="str">
        <f>IF(PResult!AZ1053="","",PResult!AZ1053)</f>
        <v/>
      </c>
      <c r="AC1053" t="str">
        <f>IF(PResult!BA1053="","",PResult!BA1053)</f>
        <v/>
      </c>
      <c r="AD1053" t="str">
        <f>IF(PResult!G1053="","",PResult!G1053)</f>
        <v/>
      </c>
      <c r="AE1053" t="str">
        <f>IF(PResult!H1053="","",PResult!H1053)</f>
        <v/>
      </c>
      <c r="AF1053">
        <f>IF(OR(PResult!I1053="(null)",PResult!I1053=""),0,PResult!I1053)</f>
        <v>0</v>
      </c>
      <c r="AG1053" t="str">
        <f>TEXT(IF(ISERROR(INDEX(Panaboard!P:P,MATCH(CONCATENATE(A1053,"-",T1053),Panaboard!AF:AF,0))),"",INDEX(Panaboard!P:P,MATCH(CONCATENATE(A1053,"-",T1053),Panaboard!AF:AF,0))),"HH:MM")</f>
        <v/>
      </c>
      <c r="AH1053" t="str">
        <f>TEXT(IF(ISERROR(INDEX(Panaboard!Q:Q,MATCH(CONCATENATE(A1053,"-",T1053),Panaboard!AF:AF,0))),"",INDEX(Panaboard!Q:Q,MATCH(CONCATENATE(A1053,"-",T1053),Panaboard!AF:AF,0))),"HH:MM")</f>
        <v/>
      </c>
      <c r="AI1053" t="str">
        <f>TEXT(IF(ISERROR(INDEX(Panaboard!R:R,MATCH(CONCATENATE(A1053,"-",T1053),Panaboard!AF:AF,0))),"",INDEX(Panaboard!R:R,MATCH(CONCATENATE(A1053,"-",T1053),Panaboard!AF:AF,0))),"HH:MM")</f>
        <v/>
      </c>
      <c r="AJ1053" t="str">
        <f>TEXT(IF(ISERROR(INDEX(Panaboard!S:S,MATCH(CONCATENATE(A1053,"-",T1053),Panaboard!AF:AF,0))),"",INDEX(Panaboard!S:S,MATCH(CONCATENATE(A1053,"-",T1053),Panaboard!AF:AF,0))),"HH:MM")</f>
        <v/>
      </c>
      <c r="AK1053" t="str">
        <f>IF(PResult!BC1053="","",PResult!BC1053)</f>
        <v/>
      </c>
      <c r="AL1053" t="str">
        <f>IF(PResult!BB1053="","",PResult!BB1053)</f>
        <v/>
      </c>
      <c r="AM1053" t="str">
        <f>IF(PResult!BE1053="","",PResult!BE1053)</f>
        <v/>
      </c>
      <c r="AN1053" t="str">
        <f>IF(PResult!BD1053="","",PResult!BD1053)</f>
        <v/>
      </c>
      <c r="AO1053" t="str">
        <f>IF(PResult!BF1053="","",PResult!BF1053)</f>
        <v/>
      </c>
      <c r="AP1053" t="str">
        <f>IF(ISERROR(INDEX(Panaboard!T:T,MATCH(CONCATENATE(A1053,"-",T1053),Panaboard!AF:AF,0))),"",INDEX(Panaboard!T:T,MATCH(CONCATENATE(A1053,"-",T1053),Panaboard!AF:AF,0)))</f>
        <v/>
      </c>
      <c r="AQ1053" t="str">
        <f>IF(ISERROR(INDEX(Panaboard!U:U,MATCH(CONCATENATE(A1053,"-",T1053),Panaboard!AF:AF,0))),"",INDEX(Panaboard!U:U,MATCH(CONCATENATE(A1053,"-",T1053),Panaboard!AF:AF,0)))</f>
        <v/>
      </c>
      <c r="AR1053" t="str">
        <f>IF(ISERROR(INDEX(Panaboard!V:V,MATCH(CONCATENATE(A1053,"-",T1053),Panaboard!AF:AF,0))),"",INDEX(Panaboard!V:V,MATCH(CONCATENATE(A1053,"-",T1053),Panaboard!AF:AF,0)))</f>
        <v/>
      </c>
      <c r="AS1053" t="str">
        <f>IF(ISERROR(INDEX(Panaboard!W:W,MATCH(CONCATENATE(A1053,"-",T1053),Panaboard!AF:AF,0))),"",INDEX(Panaboard!W:W,MATCH(CONCATENATE(A1053,"-",T1053),Panaboard!AF:AF,0)))</f>
        <v/>
      </c>
      <c r="AT1053" t="str">
        <f>IF(ISERROR(INDEX(Panaboard!X:X,MATCH(CONCATENATE(A1053,"-",T1053),Panaboard!AF:AF,0))),"",INDEX(Panaboard!X:X,MATCH(CONCATENATE(A1053,"-",T1053),Panaboard!AF:AF,0)))</f>
        <v/>
      </c>
      <c r="AU1053" t="str">
        <f>IF(ISERROR(INDEX(Panaboard!Y:Y,MATCH(CONCATENATE(A1053,"-",T1053),Panaboard!AF:AF,0))),"",INDEX(Panaboard!Y:Y,MATCH(CONCATENATE(A1053,"-",T1053),Panaboard!AF:AF,0)))</f>
        <v/>
      </c>
      <c r="AV1053" t="str">
        <f>IF(ISERROR(INDEX(Panaboard!Z:Z,MATCH(CONCATENATE(A1053,"-",T1053),Panaboard!AF:AF,0))),"",INDEX(Panaboard!Z:Z,MATCH(CONCATENATE(A1053,"-",T1053),Panaboard!AF:AF,0)))</f>
        <v/>
      </c>
      <c r="AW1053" t="str">
        <f>IF(ISERROR(INDEX(Panaboard!AA:AA,MATCH(CONCATENATE(A1053,"-",T1053),Panaboard!AF:AF,0))),"",INDEX(Panaboard!AA:AA,MATCH(CONCATENATE(A1053,"-",T1053),Panaboard!AF:AF,0)))</f>
        <v/>
      </c>
      <c r="AX1053" t="str">
        <f>IF(ISERROR(INDEX(Panaboard!AB:AB,MATCH(CONCATENATE(A1053,"-",T1053),Panaboard!AF:AF,0))),"",INDEX(Panaboard!AB:AB,MATCH(CONCATENATE(A1053,"-",T1053),Panaboard!AF:AF,0)))</f>
        <v/>
      </c>
      <c r="AY1053" t="str">
        <f>IF(ISERROR(INDEX(Panaboard!AC:AC,MATCH(CONCATENATE(A1053,"-",T1053),Panaboard!AF:AF,0))),"",INDEX(Panaboard!AC:AC,MATCH(CONCATENATE(A1053,"-",T1053),Panaboard!AF:AF,0)))</f>
        <v/>
      </c>
      <c r="AZ1053" t="str">
        <f>IF(OR(PResult!T1053="",PResult!T1053="(null)"),"",PResult!T1053)</f>
        <v/>
      </c>
      <c r="BA1053">
        <f>IF(PResult!O1053="",0,PResult!O1053)</f>
        <v>0</v>
      </c>
      <c r="BB1053" t="str">
        <f>IF(ISERROR(INDEX(Panaboard!N:N,MATCH(CONCATENATE(A1053,"-",T1053),Panaboard!AF:AF,0))),"",INDEX(Panaboard!N:N,MATCH(CONCATENATE(A1053,"-",T1053),Panaboard!AF:AF,0)))</f>
        <v/>
      </c>
      <c r="BC1053" t="str">
        <f t="shared" si="49"/>
        <v/>
      </c>
      <c r="BD1053" t="str">
        <f>IF(ISERROR(INDEX(Panaboard!AD:AD,MATCH(CONCATENATE(A1053,"-",T1053),Panaboard!AF:AF,0))),"",INDEX(Panaboard!AD:AD,MATCH(CONCATENATE(A1053,"-",T1053),Panaboard!AF:AF,0)))</f>
        <v/>
      </c>
      <c r="BE1053" t="str">
        <f>IF(ISERROR(INDEX(Panaboard!AE:AE,MATCH(CONCATENATE(A1053,"-",T1053),Panaboard!AF:AF,0))),"",INDEX(Panaboard!AE:AE,MATCH(CONCATENATE(A1053,"-",T1053),Panaboard!AF:AF,0)))</f>
        <v/>
      </c>
      <c r="BF1053">
        <f>IF(OR(UPPER(TRIM(PResult!R1053))="S",UPPER(TRIM(PResult!R1053))="P"),PResult!M1053,0)</f>
        <v>0</v>
      </c>
      <c r="BG1053" t="str">
        <f>IF(ISERROR(INDEX(Panaboard!L:L,MATCH(CONCATENATE(A1053,"-",T1053),Panaboard!AF:AF,0))),"",INDEX(Panaboard!L:L,MATCH(CONCATENATE(A1053,"-",T1053),Panaboard!AF:AF,0)))</f>
        <v/>
      </c>
      <c r="BH1053" t="str">
        <f>IF(ISERROR(INDEX(Panaboard!AG:AG,MATCH(CONCATENATE(A1053,"-",T1053),Panaboard!AF:AF,0))),"",INDEX(Panaboard!AG:AG,MATCH(CONCATENATE(A1053,"-",T1053),Panaboard!AF:AF,0)))</f>
        <v/>
      </c>
      <c r="BI1053" t="str">
        <f t="shared" si="50"/>
        <v/>
      </c>
      <c r="BJ1053" t="str">
        <f>IF(ISERROR(INDEX(CuttingList!F:F,MATCH(CONCATENATE(A1053,"-",T1053),CuttingList!E:E,0))),"",INDEX(CuttingList!F:F,MATCH(CONCATENATE(A1053,"-",T1053),CuttingList!E:E,0)))</f>
        <v/>
      </c>
    </row>
    <row r="1054" spans="1:62" x14ac:dyDescent="0.25">
      <c r="A1054" t="str">
        <f>IF(PResult!AL1054="","",PResult!AL1054)</f>
        <v/>
      </c>
      <c r="B1054" t="str">
        <f>IF(PResult!F1054="","",PResult!F1054)</f>
        <v/>
      </c>
      <c r="C1054" t="str">
        <f>IF(PResult!AN1054="","",PResult!AN1054)</f>
        <v/>
      </c>
      <c r="D1054" t="str">
        <f>IF(PResult!AO1054="","",PResult!AO1054)</f>
        <v/>
      </c>
      <c r="E1054" t="str">
        <f>IF(PResult!AP1054="","",PResult!AP1054)</f>
        <v/>
      </c>
      <c r="F1054" t="str">
        <f>IF(PResult!AQ1054="","",PResult!AQ1054)</f>
        <v/>
      </c>
      <c r="G1054">
        <f>IF(PResult!AR1054="",0,ROUND(PResult!AR1054,2))</f>
        <v>0</v>
      </c>
      <c r="I1054">
        <f>IF(OR(UPPER(TRIM(PResult!R1054))="S",UPPER(TRIM(PResult!R1054))="P"),PResult!O1054,0)</f>
        <v>0</v>
      </c>
      <c r="J1054" t="str">
        <f>IF(ISERROR(INDEX(Panaboard!J:J,MATCH(CONCATENATE(A1054,"-",T1054),Panaboard!AF:AF,0))),"",TRIM(INDEX(Panaboard!J:J,MATCH(CONCATENATE(A1054,"-",T1054),Panaboard!AF:AF,0))))</f>
        <v/>
      </c>
      <c r="K1054" t="str">
        <f>IF(ISERROR(INDEX(Panaboard!C:C,MATCH(CONCATENATE(A1054,"-",T1054),Panaboard!AF:AF,0))),"",INDEX(Panaboard!C:C,MATCH(CONCATENATE(A1054,"-",T1054),Panaboard!AF:AF,0)))</f>
        <v/>
      </c>
      <c r="L1054" t="str">
        <f>IF(ISERROR(INDEX(Panaboard!D:D,MATCH(CONCATENATE(A1054,"-",T1054),Panaboard!AF:AF,0))),"",INDEX(Panaboard!D:D,MATCH(CONCATENATE(A1054,"-",T1054),Panaboard!AF:AF,0)))</f>
        <v/>
      </c>
      <c r="M1054" t="str">
        <f>IF(ISERROR(INDEX(Panaboard!E:E,MATCH(CONCATENATE(A1054,"-",T1054),Panaboard!AF:AF,0))),"",INDEX(Panaboard!E:E,MATCH(CONCATENATE(A1054,"-",T1054),Panaboard!AF:AF,0)))</f>
        <v/>
      </c>
      <c r="N1054" t="str">
        <f>IF(ISERROR(INDEX(Panaboard!F:F,MATCH(CONCATENATE(A1054,"-",T1054),Panaboard!AF:AF,0))),"",INDEX(Panaboard!F:F,MATCH(CONCATENATE(A1054,"-",T1054),Panaboard!AF:AF,0)))</f>
        <v/>
      </c>
      <c r="O1054" t="str">
        <f>IF(ISERROR(INDEX(Panaboard!G:G,MATCH(CONCATENATE(A1054,"-",T1054),Panaboard!AF:AF,0))),"",INDEX(Panaboard!G:G,MATCH(CONCATENATE(A1054,"-",T1054),Panaboard!AF:AF,0)))</f>
        <v/>
      </c>
      <c r="P1054" t="str">
        <f t="shared" si="48"/>
        <v/>
      </c>
      <c r="Q1054" t="str">
        <f>IF(ISERROR(INDEX(Panaboard!H:H,MATCH(CONCATENATE(A1054,"-",T1054),Panaboard!AF:AF,0))),"",INDEX(Panaboard!H:H,MATCH(CONCATENATE(A1054,"-",T1054),Panaboard!AF:AF,0)))</f>
        <v/>
      </c>
      <c r="R1054" t="str">
        <f>IF(ISERROR(INDEX(Panaboard!I:I,MATCH(CONCATENATE(A1054,"-",T1054),Panaboard!AF:AF,0))),"",INDEX(Panaboard!I:I,MATCH(CONCATENATE(A1054,"-",T1054),Panaboard!AF:AF,0)))</f>
        <v/>
      </c>
      <c r="S1054" t="str">
        <f>CONCATENATE(PResult!AS1054,PResult!AT1054)</f>
        <v/>
      </c>
      <c r="T1054" t="str">
        <f>IF(PResult!BG1054="","",PResult!BG1054)</f>
        <v/>
      </c>
      <c r="U1054" t="str">
        <f>IF(PResult!Y1054="","",PResult!Y1054)</f>
        <v/>
      </c>
      <c r="V1054" t="str">
        <f>IF(PResult!AU1054="","",PResult!AU1054)</f>
        <v/>
      </c>
      <c r="W1054" t="str">
        <f>IF(PResult!R1054="","",UPPER(TRIM(PResult!R1054)))</f>
        <v/>
      </c>
      <c r="X1054" t="str">
        <f>IF(PResult!AV1054="","",PResult!AV1054)</f>
        <v/>
      </c>
      <c r="Y1054" t="str">
        <f>IF(PResult!AW1054="","",PResult!AW1054)</f>
        <v/>
      </c>
      <c r="Z1054" t="str">
        <f>IF(PResult!AX1054="","",PResult!AX1054)</f>
        <v/>
      </c>
      <c r="AA1054" t="str">
        <f>IF(PResult!AY1054="","",PResult!AY1054)</f>
        <v/>
      </c>
      <c r="AB1054" t="str">
        <f>IF(PResult!AZ1054="","",PResult!AZ1054)</f>
        <v/>
      </c>
      <c r="AC1054" t="str">
        <f>IF(PResult!BA1054="","",PResult!BA1054)</f>
        <v/>
      </c>
      <c r="AD1054" t="str">
        <f>IF(PResult!G1054="","",PResult!G1054)</f>
        <v/>
      </c>
      <c r="AE1054" t="str">
        <f>IF(PResult!H1054="","",PResult!H1054)</f>
        <v/>
      </c>
      <c r="AF1054">
        <f>IF(OR(PResult!I1054="(null)",PResult!I1054=""),0,PResult!I1054)</f>
        <v>0</v>
      </c>
      <c r="AG1054" t="str">
        <f>TEXT(IF(ISERROR(INDEX(Panaboard!P:P,MATCH(CONCATENATE(A1054,"-",T1054),Panaboard!AF:AF,0))),"",INDEX(Panaboard!P:P,MATCH(CONCATENATE(A1054,"-",T1054),Panaboard!AF:AF,0))),"HH:MM")</f>
        <v/>
      </c>
      <c r="AH1054" t="str">
        <f>TEXT(IF(ISERROR(INDEX(Panaboard!Q:Q,MATCH(CONCATENATE(A1054,"-",T1054),Panaboard!AF:AF,0))),"",INDEX(Panaboard!Q:Q,MATCH(CONCATENATE(A1054,"-",T1054),Panaboard!AF:AF,0))),"HH:MM")</f>
        <v/>
      </c>
      <c r="AI1054" t="str">
        <f>TEXT(IF(ISERROR(INDEX(Panaboard!R:R,MATCH(CONCATENATE(A1054,"-",T1054),Panaboard!AF:AF,0))),"",INDEX(Panaboard!R:R,MATCH(CONCATENATE(A1054,"-",T1054),Panaboard!AF:AF,0))),"HH:MM")</f>
        <v/>
      </c>
      <c r="AJ1054" t="str">
        <f>TEXT(IF(ISERROR(INDEX(Panaboard!S:S,MATCH(CONCATENATE(A1054,"-",T1054),Panaboard!AF:AF,0))),"",INDEX(Panaboard!S:S,MATCH(CONCATENATE(A1054,"-",T1054),Panaboard!AF:AF,0))),"HH:MM")</f>
        <v/>
      </c>
      <c r="AK1054" t="str">
        <f>IF(PResult!BC1054="","",PResult!BC1054)</f>
        <v/>
      </c>
      <c r="AL1054" t="str">
        <f>IF(PResult!BB1054="","",PResult!BB1054)</f>
        <v/>
      </c>
      <c r="AM1054" t="str">
        <f>IF(PResult!BE1054="","",PResult!BE1054)</f>
        <v/>
      </c>
      <c r="AN1054" t="str">
        <f>IF(PResult!BD1054="","",PResult!BD1054)</f>
        <v/>
      </c>
      <c r="AO1054" t="str">
        <f>IF(PResult!BF1054="","",PResult!BF1054)</f>
        <v/>
      </c>
      <c r="AP1054" t="str">
        <f>IF(ISERROR(INDEX(Panaboard!T:T,MATCH(CONCATENATE(A1054,"-",T1054),Panaboard!AF:AF,0))),"",INDEX(Panaboard!T:T,MATCH(CONCATENATE(A1054,"-",T1054),Panaboard!AF:AF,0)))</f>
        <v/>
      </c>
      <c r="AQ1054" t="str">
        <f>IF(ISERROR(INDEX(Panaboard!U:U,MATCH(CONCATENATE(A1054,"-",T1054),Panaboard!AF:AF,0))),"",INDEX(Panaboard!U:U,MATCH(CONCATENATE(A1054,"-",T1054),Panaboard!AF:AF,0)))</f>
        <v/>
      </c>
      <c r="AR1054" t="str">
        <f>IF(ISERROR(INDEX(Panaboard!V:V,MATCH(CONCATENATE(A1054,"-",T1054),Panaboard!AF:AF,0))),"",INDEX(Panaboard!V:V,MATCH(CONCATENATE(A1054,"-",T1054),Panaboard!AF:AF,0)))</f>
        <v/>
      </c>
      <c r="AS1054" t="str">
        <f>IF(ISERROR(INDEX(Panaboard!W:W,MATCH(CONCATENATE(A1054,"-",T1054),Panaboard!AF:AF,0))),"",INDEX(Panaboard!W:W,MATCH(CONCATENATE(A1054,"-",T1054),Panaboard!AF:AF,0)))</f>
        <v/>
      </c>
      <c r="AT1054" t="str">
        <f>IF(ISERROR(INDEX(Panaboard!X:X,MATCH(CONCATENATE(A1054,"-",T1054),Panaboard!AF:AF,0))),"",INDEX(Panaboard!X:X,MATCH(CONCATENATE(A1054,"-",T1054),Panaboard!AF:AF,0)))</f>
        <v/>
      </c>
      <c r="AU1054" t="str">
        <f>IF(ISERROR(INDEX(Panaboard!Y:Y,MATCH(CONCATENATE(A1054,"-",T1054),Panaboard!AF:AF,0))),"",INDEX(Panaboard!Y:Y,MATCH(CONCATENATE(A1054,"-",T1054),Panaboard!AF:AF,0)))</f>
        <v/>
      </c>
      <c r="AV1054" t="str">
        <f>IF(ISERROR(INDEX(Panaboard!Z:Z,MATCH(CONCATENATE(A1054,"-",T1054),Panaboard!AF:AF,0))),"",INDEX(Panaboard!Z:Z,MATCH(CONCATENATE(A1054,"-",T1054),Panaboard!AF:AF,0)))</f>
        <v/>
      </c>
      <c r="AW1054" t="str">
        <f>IF(ISERROR(INDEX(Panaboard!AA:AA,MATCH(CONCATENATE(A1054,"-",T1054),Panaboard!AF:AF,0))),"",INDEX(Panaboard!AA:AA,MATCH(CONCATENATE(A1054,"-",T1054),Panaboard!AF:AF,0)))</f>
        <v/>
      </c>
      <c r="AX1054" t="str">
        <f>IF(ISERROR(INDEX(Panaboard!AB:AB,MATCH(CONCATENATE(A1054,"-",T1054),Panaboard!AF:AF,0))),"",INDEX(Panaboard!AB:AB,MATCH(CONCATENATE(A1054,"-",T1054),Panaboard!AF:AF,0)))</f>
        <v/>
      </c>
      <c r="AY1054" t="str">
        <f>IF(ISERROR(INDEX(Panaboard!AC:AC,MATCH(CONCATENATE(A1054,"-",T1054),Panaboard!AF:AF,0))),"",INDEX(Panaboard!AC:AC,MATCH(CONCATENATE(A1054,"-",T1054),Panaboard!AF:AF,0)))</f>
        <v/>
      </c>
      <c r="AZ1054" t="str">
        <f>IF(OR(PResult!T1054="",PResult!T1054="(null)"),"",PResult!T1054)</f>
        <v/>
      </c>
      <c r="BA1054">
        <f>IF(PResult!O1054="",0,PResult!O1054)</f>
        <v>0</v>
      </c>
      <c r="BB1054" t="str">
        <f>IF(ISERROR(INDEX(Panaboard!N:N,MATCH(CONCATENATE(A1054,"-",T1054),Panaboard!AF:AF,0))),"",INDEX(Panaboard!N:N,MATCH(CONCATENATE(A1054,"-",T1054),Panaboard!AF:AF,0)))</f>
        <v/>
      </c>
      <c r="BC1054" t="str">
        <f t="shared" si="49"/>
        <v/>
      </c>
      <c r="BD1054" t="str">
        <f>IF(ISERROR(INDEX(Panaboard!AD:AD,MATCH(CONCATENATE(A1054,"-",T1054),Panaboard!AF:AF,0))),"",INDEX(Panaboard!AD:AD,MATCH(CONCATENATE(A1054,"-",T1054),Panaboard!AF:AF,0)))</f>
        <v/>
      </c>
      <c r="BE1054" t="str">
        <f>IF(ISERROR(INDEX(Panaboard!AE:AE,MATCH(CONCATENATE(A1054,"-",T1054),Panaboard!AF:AF,0))),"",INDEX(Panaboard!AE:AE,MATCH(CONCATENATE(A1054,"-",T1054),Panaboard!AF:AF,0)))</f>
        <v/>
      </c>
      <c r="BF1054">
        <f>IF(OR(UPPER(TRIM(PResult!R1054))="S",UPPER(TRIM(PResult!R1054))="P"),PResult!M1054,0)</f>
        <v>0</v>
      </c>
      <c r="BG1054" t="str">
        <f>IF(ISERROR(INDEX(Panaboard!L:L,MATCH(CONCATENATE(A1054,"-",T1054),Panaboard!AF:AF,0))),"",INDEX(Panaboard!L:L,MATCH(CONCATENATE(A1054,"-",T1054),Panaboard!AF:AF,0)))</f>
        <v/>
      </c>
      <c r="BH1054" t="str">
        <f>IF(ISERROR(INDEX(Panaboard!AG:AG,MATCH(CONCATENATE(A1054,"-",T1054),Panaboard!AF:AF,0))),"",INDEX(Panaboard!AG:AG,MATCH(CONCATENATE(A1054,"-",T1054),Panaboard!AF:AF,0)))</f>
        <v/>
      </c>
      <c r="BI1054" t="str">
        <f t="shared" si="50"/>
        <v/>
      </c>
      <c r="BJ1054" t="str">
        <f>IF(ISERROR(INDEX(CuttingList!F:F,MATCH(CONCATENATE(A1054,"-",T1054),CuttingList!E:E,0))),"",INDEX(CuttingList!F:F,MATCH(CONCATENATE(A1054,"-",T1054),CuttingList!E:E,0)))</f>
        <v/>
      </c>
    </row>
    <row r="1055" spans="1:62" x14ac:dyDescent="0.25">
      <c r="A1055" t="str">
        <f>IF(PResult!AL1055="","",PResult!AL1055)</f>
        <v/>
      </c>
      <c r="B1055" t="str">
        <f>IF(PResult!F1055="","",PResult!F1055)</f>
        <v/>
      </c>
      <c r="C1055" t="str">
        <f>IF(PResult!AN1055="","",PResult!AN1055)</f>
        <v/>
      </c>
      <c r="D1055" t="str">
        <f>IF(PResult!AO1055="","",PResult!AO1055)</f>
        <v/>
      </c>
      <c r="E1055" t="str">
        <f>IF(PResult!AP1055="","",PResult!AP1055)</f>
        <v/>
      </c>
      <c r="F1055" t="str">
        <f>IF(PResult!AQ1055="","",PResult!AQ1055)</f>
        <v/>
      </c>
      <c r="G1055">
        <f>IF(PResult!AR1055="",0,ROUND(PResult!AR1055,2))</f>
        <v>0</v>
      </c>
      <c r="I1055">
        <f>IF(OR(UPPER(TRIM(PResult!R1055))="S",UPPER(TRIM(PResult!R1055))="P"),PResult!O1055,0)</f>
        <v>0</v>
      </c>
      <c r="J1055" t="str">
        <f>IF(ISERROR(INDEX(Panaboard!J:J,MATCH(CONCATENATE(A1055,"-",T1055),Panaboard!AF:AF,0))),"",TRIM(INDEX(Panaboard!J:J,MATCH(CONCATENATE(A1055,"-",T1055),Panaboard!AF:AF,0))))</f>
        <v/>
      </c>
      <c r="K1055" t="str">
        <f>IF(ISERROR(INDEX(Panaboard!C:C,MATCH(CONCATENATE(A1055,"-",T1055),Panaboard!AF:AF,0))),"",INDEX(Panaboard!C:C,MATCH(CONCATENATE(A1055,"-",T1055),Panaboard!AF:AF,0)))</f>
        <v/>
      </c>
      <c r="L1055" t="str">
        <f>IF(ISERROR(INDEX(Panaboard!D:D,MATCH(CONCATENATE(A1055,"-",T1055),Panaboard!AF:AF,0))),"",INDEX(Panaboard!D:D,MATCH(CONCATENATE(A1055,"-",T1055),Panaboard!AF:AF,0)))</f>
        <v/>
      </c>
      <c r="M1055" t="str">
        <f>IF(ISERROR(INDEX(Panaboard!E:E,MATCH(CONCATENATE(A1055,"-",T1055),Panaboard!AF:AF,0))),"",INDEX(Panaboard!E:E,MATCH(CONCATENATE(A1055,"-",T1055),Panaboard!AF:AF,0)))</f>
        <v/>
      </c>
      <c r="N1055" t="str">
        <f>IF(ISERROR(INDEX(Panaboard!F:F,MATCH(CONCATENATE(A1055,"-",T1055),Panaboard!AF:AF,0))),"",INDEX(Panaboard!F:F,MATCH(CONCATENATE(A1055,"-",T1055),Panaboard!AF:AF,0)))</f>
        <v/>
      </c>
      <c r="O1055" t="str">
        <f>IF(ISERROR(INDEX(Panaboard!G:G,MATCH(CONCATENATE(A1055,"-",T1055),Panaboard!AF:AF,0))),"",INDEX(Panaboard!G:G,MATCH(CONCATENATE(A1055,"-",T1055),Panaboard!AF:AF,0)))</f>
        <v/>
      </c>
      <c r="P1055" t="str">
        <f t="shared" si="48"/>
        <v/>
      </c>
      <c r="Q1055" t="str">
        <f>IF(ISERROR(INDEX(Panaboard!H:H,MATCH(CONCATENATE(A1055,"-",T1055),Panaboard!AF:AF,0))),"",INDEX(Panaboard!H:H,MATCH(CONCATENATE(A1055,"-",T1055),Panaboard!AF:AF,0)))</f>
        <v/>
      </c>
      <c r="R1055" t="str">
        <f>IF(ISERROR(INDEX(Panaboard!I:I,MATCH(CONCATENATE(A1055,"-",T1055),Panaboard!AF:AF,0))),"",INDEX(Panaboard!I:I,MATCH(CONCATENATE(A1055,"-",T1055),Panaboard!AF:AF,0)))</f>
        <v/>
      </c>
      <c r="S1055" t="str">
        <f>CONCATENATE(PResult!AS1055,PResult!AT1055)</f>
        <v/>
      </c>
      <c r="T1055" t="str">
        <f>IF(PResult!BG1055="","",PResult!BG1055)</f>
        <v/>
      </c>
      <c r="U1055" t="str">
        <f>IF(PResult!Y1055="","",PResult!Y1055)</f>
        <v/>
      </c>
      <c r="V1055" t="str">
        <f>IF(PResult!AU1055="","",PResult!AU1055)</f>
        <v/>
      </c>
      <c r="W1055" t="str">
        <f>IF(PResult!R1055="","",UPPER(TRIM(PResult!R1055)))</f>
        <v/>
      </c>
      <c r="X1055" t="str">
        <f>IF(PResult!AV1055="","",PResult!AV1055)</f>
        <v/>
      </c>
      <c r="Y1055" t="str">
        <f>IF(PResult!AW1055="","",PResult!AW1055)</f>
        <v/>
      </c>
      <c r="Z1055" t="str">
        <f>IF(PResult!AX1055="","",PResult!AX1055)</f>
        <v/>
      </c>
      <c r="AA1055" t="str">
        <f>IF(PResult!AY1055="","",PResult!AY1055)</f>
        <v/>
      </c>
      <c r="AB1055" t="str">
        <f>IF(PResult!AZ1055="","",PResult!AZ1055)</f>
        <v/>
      </c>
      <c r="AC1055" t="str">
        <f>IF(PResult!BA1055="","",PResult!BA1055)</f>
        <v/>
      </c>
      <c r="AD1055" t="str">
        <f>IF(PResult!G1055="","",PResult!G1055)</f>
        <v/>
      </c>
      <c r="AE1055" t="str">
        <f>IF(PResult!H1055="","",PResult!H1055)</f>
        <v/>
      </c>
      <c r="AF1055">
        <f>IF(OR(PResult!I1055="(null)",PResult!I1055=""),0,PResult!I1055)</f>
        <v>0</v>
      </c>
      <c r="AG1055" t="str">
        <f>TEXT(IF(ISERROR(INDEX(Panaboard!P:P,MATCH(CONCATENATE(A1055,"-",T1055),Panaboard!AF:AF,0))),"",INDEX(Panaboard!P:P,MATCH(CONCATENATE(A1055,"-",T1055),Panaboard!AF:AF,0))),"HH:MM")</f>
        <v/>
      </c>
      <c r="AH1055" t="str">
        <f>TEXT(IF(ISERROR(INDEX(Panaboard!Q:Q,MATCH(CONCATENATE(A1055,"-",T1055),Panaboard!AF:AF,0))),"",INDEX(Panaboard!Q:Q,MATCH(CONCATENATE(A1055,"-",T1055),Panaboard!AF:AF,0))),"HH:MM")</f>
        <v/>
      </c>
      <c r="AI1055" t="str">
        <f>TEXT(IF(ISERROR(INDEX(Panaboard!R:R,MATCH(CONCATENATE(A1055,"-",T1055),Panaboard!AF:AF,0))),"",INDEX(Panaboard!R:R,MATCH(CONCATENATE(A1055,"-",T1055),Panaboard!AF:AF,0))),"HH:MM")</f>
        <v/>
      </c>
      <c r="AJ1055" t="str">
        <f>TEXT(IF(ISERROR(INDEX(Panaboard!S:S,MATCH(CONCATENATE(A1055,"-",T1055),Panaboard!AF:AF,0))),"",INDEX(Panaboard!S:S,MATCH(CONCATENATE(A1055,"-",T1055),Panaboard!AF:AF,0))),"HH:MM")</f>
        <v/>
      </c>
      <c r="AK1055" t="str">
        <f>IF(PResult!BC1055="","",PResult!BC1055)</f>
        <v/>
      </c>
      <c r="AL1055" t="str">
        <f>IF(PResult!BB1055="","",PResult!BB1055)</f>
        <v/>
      </c>
      <c r="AM1055" t="str">
        <f>IF(PResult!BE1055="","",PResult!BE1055)</f>
        <v/>
      </c>
      <c r="AN1055" t="str">
        <f>IF(PResult!BD1055="","",PResult!BD1055)</f>
        <v/>
      </c>
      <c r="AO1055" t="str">
        <f>IF(PResult!BF1055="","",PResult!BF1055)</f>
        <v/>
      </c>
      <c r="AP1055" t="str">
        <f>IF(ISERROR(INDEX(Panaboard!T:T,MATCH(CONCATENATE(A1055,"-",T1055),Panaboard!AF:AF,0))),"",INDEX(Panaboard!T:T,MATCH(CONCATENATE(A1055,"-",T1055),Panaboard!AF:AF,0)))</f>
        <v/>
      </c>
      <c r="AQ1055" t="str">
        <f>IF(ISERROR(INDEX(Panaboard!U:U,MATCH(CONCATENATE(A1055,"-",T1055),Panaboard!AF:AF,0))),"",INDEX(Panaboard!U:U,MATCH(CONCATENATE(A1055,"-",T1055),Panaboard!AF:AF,0)))</f>
        <v/>
      </c>
      <c r="AR1055" t="str">
        <f>IF(ISERROR(INDEX(Panaboard!V:V,MATCH(CONCATENATE(A1055,"-",T1055),Panaboard!AF:AF,0))),"",INDEX(Panaboard!V:V,MATCH(CONCATENATE(A1055,"-",T1055),Panaboard!AF:AF,0)))</f>
        <v/>
      </c>
      <c r="AS1055" t="str">
        <f>IF(ISERROR(INDEX(Panaboard!W:W,MATCH(CONCATENATE(A1055,"-",T1055),Panaboard!AF:AF,0))),"",INDEX(Panaboard!W:W,MATCH(CONCATENATE(A1055,"-",T1055),Panaboard!AF:AF,0)))</f>
        <v/>
      </c>
      <c r="AT1055" t="str">
        <f>IF(ISERROR(INDEX(Panaboard!X:X,MATCH(CONCATENATE(A1055,"-",T1055),Panaboard!AF:AF,0))),"",INDEX(Panaboard!X:X,MATCH(CONCATENATE(A1055,"-",T1055),Panaboard!AF:AF,0)))</f>
        <v/>
      </c>
      <c r="AU1055" t="str">
        <f>IF(ISERROR(INDEX(Panaboard!Y:Y,MATCH(CONCATENATE(A1055,"-",T1055),Panaboard!AF:AF,0))),"",INDEX(Panaboard!Y:Y,MATCH(CONCATENATE(A1055,"-",T1055),Panaboard!AF:AF,0)))</f>
        <v/>
      </c>
      <c r="AV1055" t="str">
        <f>IF(ISERROR(INDEX(Panaboard!Z:Z,MATCH(CONCATENATE(A1055,"-",T1055),Panaboard!AF:AF,0))),"",INDEX(Panaboard!Z:Z,MATCH(CONCATENATE(A1055,"-",T1055),Panaboard!AF:AF,0)))</f>
        <v/>
      </c>
      <c r="AW1055" t="str">
        <f>IF(ISERROR(INDEX(Panaboard!AA:AA,MATCH(CONCATENATE(A1055,"-",T1055),Panaboard!AF:AF,0))),"",INDEX(Panaboard!AA:AA,MATCH(CONCATENATE(A1055,"-",T1055),Panaboard!AF:AF,0)))</f>
        <v/>
      </c>
      <c r="AX1055" t="str">
        <f>IF(ISERROR(INDEX(Panaboard!AB:AB,MATCH(CONCATENATE(A1055,"-",T1055),Panaboard!AF:AF,0))),"",INDEX(Panaboard!AB:AB,MATCH(CONCATENATE(A1055,"-",T1055),Panaboard!AF:AF,0)))</f>
        <v/>
      </c>
      <c r="AY1055" t="str">
        <f>IF(ISERROR(INDEX(Panaboard!AC:AC,MATCH(CONCATENATE(A1055,"-",T1055),Panaboard!AF:AF,0))),"",INDEX(Panaboard!AC:AC,MATCH(CONCATENATE(A1055,"-",T1055),Panaboard!AF:AF,0)))</f>
        <v/>
      </c>
      <c r="AZ1055" t="str">
        <f>IF(OR(PResult!T1055="",PResult!T1055="(null)"),"",PResult!T1055)</f>
        <v/>
      </c>
      <c r="BA1055">
        <f>IF(PResult!O1055="",0,PResult!O1055)</f>
        <v>0</v>
      </c>
      <c r="BB1055" t="str">
        <f>IF(ISERROR(INDEX(Panaboard!N:N,MATCH(CONCATENATE(A1055,"-",T1055),Panaboard!AF:AF,0))),"",INDEX(Panaboard!N:N,MATCH(CONCATENATE(A1055,"-",T1055),Panaboard!AF:AF,0)))</f>
        <v/>
      </c>
      <c r="BC1055" t="str">
        <f t="shared" si="49"/>
        <v/>
      </c>
      <c r="BD1055" t="str">
        <f>IF(ISERROR(INDEX(Panaboard!AD:AD,MATCH(CONCATENATE(A1055,"-",T1055),Panaboard!AF:AF,0))),"",INDEX(Panaboard!AD:AD,MATCH(CONCATENATE(A1055,"-",T1055),Panaboard!AF:AF,0)))</f>
        <v/>
      </c>
      <c r="BE1055" t="str">
        <f>IF(ISERROR(INDEX(Panaboard!AE:AE,MATCH(CONCATENATE(A1055,"-",T1055),Panaboard!AF:AF,0))),"",INDEX(Panaboard!AE:AE,MATCH(CONCATENATE(A1055,"-",T1055),Panaboard!AF:AF,0)))</f>
        <v/>
      </c>
      <c r="BF1055">
        <f>IF(OR(UPPER(TRIM(PResult!R1055))="S",UPPER(TRIM(PResult!R1055))="P"),PResult!M1055,0)</f>
        <v>0</v>
      </c>
      <c r="BG1055" t="str">
        <f>IF(ISERROR(INDEX(Panaboard!L:L,MATCH(CONCATENATE(A1055,"-",T1055),Panaboard!AF:AF,0))),"",INDEX(Panaboard!L:L,MATCH(CONCATENATE(A1055,"-",T1055),Panaboard!AF:AF,0)))</f>
        <v/>
      </c>
      <c r="BH1055" t="str">
        <f>IF(ISERROR(INDEX(Panaboard!AG:AG,MATCH(CONCATENATE(A1055,"-",T1055),Panaboard!AF:AF,0))),"",INDEX(Panaboard!AG:AG,MATCH(CONCATENATE(A1055,"-",T1055),Panaboard!AF:AF,0)))</f>
        <v/>
      </c>
      <c r="BI1055" t="str">
        <f t="shared" si="50"/>
        <v/>
      </c>
      <c r="BJ1055" t="str">
        <f>IF(ISERROR(INDEX(CuttingList!F:F,MATCH(CONCATENATE(A1055,"-",T1055),CuttingList!E:E,0))),"",INDEX(CuttingList!F:F,MATCH(CONCATENATE(A1055,"-",T1055),CuttingList!E:E,0)))</f>
        <v/>
      </c>
    </row>
    <row r="1056" spans="1:62" x14ac:dyDescent="0.25">
      <c r="A1056" t="str">
        <f>IF(PResult!AL1056="","",PResult!AL1056)</f>
        <v/>
      </c>
      <c r="B1056" t="str">
        <f>IF(PResult!F1056="","",PResult!F1056)</f>
        <v/>
      </c>
      <c r="C1056" t="str">
        <f>IF(PResult!AN1056="","",PResult!AN1056)</f>
        <v/>
      </c>
      <c r="D1056" t="str">
        <f>IF(PResult!AO1056="","",PResult!AO1056)</f>
        <v/>
      </c>
      <c r="E1056" t="str">
        <f>IF(PResult!AP1056="","",PResult!AP1056)</f>
        <v/>
      </c>
      <c r="F1056" t="str">
        <f>IF(PResult!AQ1056="","",PResult!AQ1056)</f>
        <v/>
      </c>
      <c r="G1056">
        <f>IF(PResult!AR1056="",0,ROUND(PResult!AR1056,2))</f>
        <v>0</v>
      </c>
      <c r="I1056">
        <f>IF(OR(UPPER(TRIM(PResult!R1056))="S",UPPER(TRIM(PResult!R1056))="P"),PResult!O1056,0)</f>
        <v>0</v>
      </c>
      <c r="J1056" t="str">
        <f>IF(ISERROR(INDEX(Panaboard!J:J,MATCH(CONCATENATE(A1056,"-",T1056),Panaboard!AF:AF,0))),"",TRIM(INDEX(Panaboard!J:J,MATCH(CONCATENATE(A1056,"-",T1056),Panaboard!AF:AF,0))))</f>
        <v/>
      </c>
      <c r="K1056" t="str">
        <f>IF(ISERROR(INDEX(Panaboard!C:C,MATCH(CONCATENATE(A1056,"-",T1056),Panaboard!AF:AF,0))),"",INDEX(Panaboard!C:C,MATCH(CONCATENATE(A1056,"-",T1056),Panaboard!AF:AF,0)))</f>
        <v/>
      </c>
      <c r="L1056" t="str">
        <f>IF(ISERROR(INDEX(Panaboard!D:D,MATCH(CONCATENATE(A1056,"-",T1056),Panaboard!AF:AF,0))),"",INDEX(Panaboard!D:D,MATCH(CONCATENATE(A1056,"-",T1056),Panaboard!AF:AF,0)))</f>
        <v/>
      </c>
      <c r="M1056" t="str">
        <f>IF(ISERROR(INDEX(Panaboard!E:E,MATCH(CONCATENATE(A1056,"-",T1056),Panaboard!AF:AF,0))),"",INDEX(Panaboard!E:E,MATCH(CONCATENATE(A1056,"-",T1056),Panaboard!AF:AF,0)))</f>
        <v/>
      </c>
      <c r="N1056" t="str">
        <f>IF(ISERROR(INDEX(Panaboard!F:F,MATCH(CONCATENATE(A1056,"-",T1056),Panaboard!AF:AF,0))),"",INDEX(Panaboard!F:F,MATCH(CONCATENATE(A1056,"-",T1056),Panaboard!AF:AF,0)))</f>
        <v/>
      </c>
      <c r="O1056" t="str">
        <f>IF(ISERROR(INDEX(Panaboard!G:G,MATCH(CONCATENATE(A1056,"-",T1056),Panaboard!AF:AF,0))),"",INDEX(Panaboard!G:G,MATCH(CONCATENATE(A1056,"-",T1056),Panaboard!AF:AF,0)))</f>
        <v/>
      </c>
      <c r="P1056" t="str">
        <f t="shared" si="48"/>
        <v/>
      </c>
      <c r="Q1056" t="str">
        <f>IF(ISERROR(INDEX(Panaboard!H:H,MATCH(CONCATENATE(A1056,"-",T1056),Panaboard!AF:AF,0))),"",INDEX(Panaboard!H:H,MATCH(CONCATENATE(A1056,"-",T1056),Panaboard!AF:AF,0)))</f>
        <v/>
      </c>
      <c r="R1056" t="str">
        <f>IF(ISERROR(INDEX(Panaboard!I:I,MATCH(CONCATENATE(A1056,"-",T1056),Panaboard!AF:AF,0))),"",INDEX(Panaboard!I:I,MATCH(CONCATENATE(A1056,"-",T1056),Panaboard!AF:AF,0)))</f>
        <v/>
      </c>
      <c r="S1056" t="str">
        <f>CONCATENATE(PResult!AS1056,PResult!AT1056)</f>
        <v/>
      </c>
      <c r="T1056" t="str">
        <f>IF(PResult!BG1056="","",PResult!BG1056)</f>
        <v/>
      </c>
      <c r="U1056" t="str">
        <f>IF(PResult!Y1056="","",PResult!Y1056)</f>
        <v/>
      </c>
      <c r="V1056" t="str">
        <f>IF(PResult!AU1056="","",PResult!AU1056)</f>
        <v/>
      </c>
      <c r="W1056" t="str">
        <f>IF(PResult!R1056="","",UPPER(TRIM(PResult!R1056)))</f>
        <v/>
      </c>
      <c r="X1056" t="str">
        <f>IF(PResult!AV1056="","",PResult!AV1056)</f>
        <v/>
      </c>
      <c r="Y1056" t="str">
        <f>IF(PResult!AW1056="","",PResult!AW1056)</f>
        <v/>
      </c>
      <c r="Z1056" t="str">
        <f>IF(PResult!AX1056="","",PResult!AX1056)</f>
        <v/>
      </c>
      <c r="AA1056" t="str">
        <f>IF(PResult!AY1056="","",PResult!AY1056)</f>
        <v/>
      </c>
      <c r="AB1056" t="str">
        <f>IF(PResult!AZ1056="","",PResult!AZ1056)</f>
        <v/>
      </c>
      <c r="AC1056" t="str">
        <f>IF(PResult!BA1056="","",PResult!BA1056)</f>
        <v/>
      </c>
      <c r="AD1056" t="str">
        <f>IF(PResult!G1056="","",PResult!G1056)</f>
        <v/>
      </c>
      <c r="AE1056" t="str">
        <f>IF(PResult!H1056="","",PResult!H1056)</f>
        <v/>
      </c>
      <c r="AF1056">
        <f>IF(OR(PResult!I1056="(null)",PResult!I1056=""),0,PResult!I1056)</f>
        <v>0</v>
      </c>
      <c r="AG1056" t="str">
        <f>TEXT(IF(ISERROR(INDEX(Panaboard!P:P,MATCH(CONCATENATE(A1056,"-",T1056),Panaboard!AF:AF,0))),"",INDEX(Panaboard!P:P,MATCH(CONCATENATE(A1056,"-",T1056),Panaboard!AF:AF,0))),"HH:MM")</f>
        <v/>
      </c>
      <c r="AH1056" t="str">
        <f>TEXT(IF(ISERROR(INDEX(Panaboard!Q:Q,MATCH(CONCATENATE(A1056,"-",T1056),Panaboard!AF:AF,0))),"",INDEX(Panaboard!Q:Q,MATCH(CONCATENATE(A1056,"-",T1056),Panaboard!AF:AF,0))),"HH:MM")</f>
        <v/>
      </c>
      <c r="AI1056" t="str">
        <f>TEXT(IF(ISERROR(INDEX(Panaboard!R:R,MATCH(CONCATENATE(A1056,"-",T1056),Panaboard!AF:AF,0))),"",INDEX(Panaboard!R:R,MATCH(CONCATENATE(A1056,"-",T1056),Panaboard!AF:AF,0))),"HH:MM")</f>
        <v/>
      </c>
      <c r="AJ1056" t="str">
        <f>TEXT(IF(ISERROR(INDEX(Panaboard!S:S,MATCH(CONCATENATE(A1056,"-",T1056),Panaboard!AF:AF,0))),"",INDEX(Panaboard!S:S,MATCH(CONCATENATE(A1056,"-",T1056),Panaboard!AF:AF,0))),"HH:MM")</f>
        <v/>
      </c>
      <c r="AK1056" t="str">
        <f>IF(PResult!BC1056="","",PResult!BC1056)</f>
        <v/>
      </c>
      <c r="AL1056" t="str">
        <f>IF(PResult!BB1056="","",PResult!BB1056)</f>
        <v/>
      </c>
      <c r="AM1056" t="str">
        <f>IF(PResult!BE1056="","",PResult!BE1056)</f>
        <v/>
      </c>
      <c r="AN1056" t="str">
        <f>IF(PResult!BD1056="","",PResult!BD1056)</f>
        <v/>
      </c>
      <c r="AO1056" t="str">
        <f>IF(PResult!BF1056="","",PResult!BF1056)</f>
        <v/>
      </c>
      <c r="AP1056" t="str">
        <f>IF(ISERROR(INDEX(Panaboard!T:T,MATCH(CONCATENATE(A1056,"-",T1056),Panaboard!AF:AF,0))),"",INDEX(Panaboard!T:T,MATCH(CONCATENATE(A1056,"-",T1056),Panaboard!AF:AF,0)))</f>
        <v/>
      </c>
      <c r="AQ1056" t="str">
        <f>IF(ISERROR(INDEX(Panaboard!U:U,MATCH(CONCATENATE(A1056,"-",T1056),Panaboard!AF:AF,0))),"",INDEX(Panaboard!U:U,MATCH(CONCATENATE(A1056,"-",T1056),Panaboard!AF:AF,0)))</f>
        <v/>
      </c>
      <c r="AR1056" t="str">
        <f>IF(ISERROR(INDEX(Panaboard!V:V,MATCH(CONCATENATE(A1056,"-",T1056),Panaboard!AF:AF,0))),"",INDEX(Panaboard!V:V,MATCH(CONCATENATE(A1056,"-",T1056),Panaboard!AF:AF,0)))</f>
        <v/>
      </c>
      <c r="AS1056" t="str">
        <f>IF(ISERROR(INDEX(Panaboard!W:W,MATCH(CONCATENATE(A1056,"-",T1056),Panaboard!AF:AF,0))),"",INDEX(Panaboard!W:W,MATCH(CONCATENATE(A1056,"-",T1056),Panaboard!AF:AF,0)))</f>
        <v/>
      </c>
      <c r="AT1056" t="str">
        <f>IF(ISERROR(INDEX(Panaboard!X:X,MATCH(CONCATENATE(A1056,"-",T1056),Panaboard!AF:AF,0))),"",INDEX(Panaboard!X:X,MATCH(CONCATENATE(A1056,"-",T1056),Panaboard!AF:AF,0)))</f>
        <v/>
      </c>
      <c r="AU1056" t="str">
        <f>IF(ISERROR(INDEX(Panaboard!Y:Y,MATCH(CONCATENATE(A1056,"-",T1056),Panaboard!AF:AF,0))),"",INDEX(Panaboard!Y:Y,MATCH(CONCATENATE(A1056,"-",T1056),Panaboard!AF:AF,0)))</f>
        <v/>
      </c>
      <c r="AV1056" t="str">
        <f>IF(ISERROR(INDEX(Panaboard!Z:Z,MATCH(CONCATENATE(A1056,"-",T1056),Panaboard!AF:AF,0))),"",INDEX(Panaboard!Z:Z,MATCH(CONCATENATE(A1056,"-",T1056),Panaboard!AF:AF,0)))</f>
        <v/>
      </c>
      <c r="AW1056" t="str">
        <f>IF(ISERROR(INDEX(Panaboard!AA:AA,MATCH(CONCATENATE(A1056,"-",T1056),Panaboard!AF:AF,0))),"",INDEX(Panaboard!AA:AA,MATCH(CONCATENATE(A1056,"-",T1056),Panaboard!AF:AF,0)))</f>
        <v/>
      </c>
      <c r="AX1056" t="str">
        <f>IF(ISERROR(INDEX(Panaboard!AB:AB,MATCH(CONCATENATE(A1056,"-",T1056),Panaboard!AF:AF,0))),"",INDEX(Panaboard!AB:AB,MATCH(CONCATENATE(A1056,"-",T1056),Panaboard!AF:AF,0)))</f>
        <v/>
      </c>
      <c r="AY1056" t="str">
        <f>IF(ISERROR(INDEX(Panaboard!AC:AC,MATCH(CONCATENATE(A1056,"-",T1056),Panaboard!AF:AF,0))),"",INDEX(Panaboard!AC:AC,MATCH(CONCATENATE(A1056,"-",T1056),Panaboard!AF:AF,0)))</f>
        <v/>
      </c>
      <c r="AZ1056" t="str">
        <f>IF(OR(PResult!T1056="",PResult!T1056="(null)"),"",PResult!T1056)</f>
        <v/>
      </c>
      <c r="BA1056">
        <f>IF(PResult!O1056="",0,PResult!O1056)</f>
        <v>0</v>
      </c>
      <c r="BB1056" t="str">
        <f>IF(ISERROR(INDEX(Panaboard!N:N,MATCH(CONCATENATE(A1056,"-",T1056),Panaboard!AF:AF,0))),"",INDEX(Panaboard!N:N,MATCH(CONCATENATE(A1056,"-",T1056),Panaboard!AF:AF,0)))</f>
        <v/>
      </c>
      <c r="BC1056" t="str">
        <f t="shared" si="49"/>
        <v/>
      </c>
      <c r="BD1056" t="str">
        <f>IF(ISERROR(INDEX(Panaboard!AD:AD,MATCH(CONCATENATE(A1056,"-",T1056),Panaboard!AF:AF,0))),"",INDEX(Panaboard!AD:AD,MATCH(CONCATENATE(A1056,"-",T1056),Panaboard!AF:AF,0)))</f>
        <v/>
      </c>
      <c r="BE1056" t="str">
        <f>IF(ISERROR(INDEX(Panaboard!AE:AE,MATCH(CONCATENATE(A1056,"-",T1056),Panaboard!AF:AF,0))),"",INDEX(Panaboard!AE:AE,MATCH(CONCATENATE(A1056,"-",T1056),Panaboard!AF:AF,0)))</f>
        <v/>
      </c>
      <c r="BF1056">
        <f>IF(OR(UPPER(TRIM(PResult!R1056))="S",UPPER(TRIM(PResult!R1056))="P"),PResult!M1056,0)</f>
        <v>0</v>
      </c>
      <c r="BG1056" t="str">
        <f>IF(ISERROR(INDEX(Panaboard!L:L,MATCH(CONCATENATE(A1056,"-",T1056),Panaboard!AF:AF,0))),"",INDEX(Panaboard!L:L,MATCH(CONCATENATE(A1056,"-",T1056),Panaboard!AF:AF,0)))</f>
        <v/>
      </c>
      <c r="BH1056" t="str">
        <f>IF(ISERROR(INDEX(Panaboard!AG:AG,MATCH(CONCATENATE(A1056,"-",T1056),Panaboard!AF:AF,0))),"",INDEX(Panaboard!AG:AG,MATCH(CONCATENATE(A1056,"-",T1056),Panaboard!AF:AF,0)))</f>
        <v/>
      </c>
      <c r="BI1056" t="str">
        <f t="shared" si="50"/>
        <v/>
      </c>
      <c r="BJ1056" t="str">
        <f>IF(ISERROR(INDEX(CuttingList!F:F,MATCH(CONCATENATE(A1056,"-",T1056),CuttingList!E:E,0))),"",INDEX(CuttingList!F:F,MATCH(CONCATENATE(A1056,"-",T1056),CuttingList!E:E,0)))</f>
        <v/>
      </c>
    </row>
    <row r="1057" spans="1:62" x14ac:dyDescent="0.25">
      <c r="A1057" t="str">
        <f>IF(PResult!AL1057="","",PResult!AL1057)</f>
        <v/>
      </c>
      <c r="B1057" t="str">
        <f>IF(PResult!F1057="","",PResult!F1057)</f>
        <v/>
      </c>
      <c r="C1057" t="str">
        <f>IF(PResult!AN1057="","",PResult!AN1057)</f>
        <v/>
      </c>
      <c r="D1057" t="str">
        <f>IF(PResult!AO1057="","",PResult!AO1057)</f>
        <v/>
      </c>
      <c r="E1057" t="str">
        <f>IF(PResult!AP1057="","",PResult!AP1057)</f>
        <v/>
      </c>
      <c r="F1057" t="str">
        <f>IF(PResult!AQ1057="","",PResult!AQ1057)</f>
        <v/>
      </c>
      <c r="G1057">
        <f>IF(PResult!AR1057="",0,ROUND(PResult!AR1057,2))</f>
        <v>0</v>
      </c>
      <c r="I1057">
        <f>IF(OR(UPPER(TRIM(PResult!R1057))="S",UPPER(TRIM(PResult!R1057))="P"),PResult!O1057,0)</f>
        <v>0</v>
      </c>
      <c r="J1057" t="str">
        <f>IF(ISERROR(INDEX(Panaboard!J:J,MATCH(CONCATENATE(A1057,"-",T1057),Panaboard!AF:AF,0))),"",TRIM(INDEX(Panaboard!J:J,MATCH(CONCATENATE(A1057,"-",T1057),Panaboard!AF:AF,0))))</f>
        <v/>
      </c>
      <c r="K1057" t="str">
        <f>IF(ISERROR(INDEX(Panaboard!C:C,MATCH(CONCATENATE(A1057,"-",T1057),Panaboard!AF:AF,0))),"",INDEX(Panaboard!C:C,MATCH(CONCATENATE(A1057,"-",T1057),Panaboard!AF:AF,0)))</f>
        <v/>
      </c>
      <c r="L1057" t="str">
        <f>IF(ISERROR(INDEX(Panaboard!D:D,MATCH(CONCATENATE(A1057,"-",T1057),Panaboard!AF:AF,0))),"",INDEX(Panaboard!D:D,MATCH(CONCATENATE(A1057,"-",T1057),Panaboard!AF:AF,0)))</f>
        <v/>
      </c>
      <c r="M1057" t="str">
        <f>IF(ISERROR(INDEX(Panaboard!E:E,MATCH(CONCATENATE(A1057,"-",T1057),Panaboard!AF:AF,0))),"",INDEX(Panaboard!E:E,MATCH(CONCATENATE(A1057,"-",T1057),Panaboard!AF:AF,0)))</f>
        <v/>
      </c>
      <c r="N1057" t="str">
        <f>IF(ISERROR(INDEX(Panaboard!F:F,MATCH(CONCATENATE(A1057,"-",T1057),Panaboard!AF:AF,0))),"",INDEX(Panaboard!F:F,MATCH(CONCATENATE(A1057,"-",T1057),Panaboard!AF:AF,0)))</f>
        <v/>
      </c>
      <c r="O1057" t="str">
        <f>IF(ISERROR(INDEX(Panaboard!G:G,MATCH(CONCATENATE(A1057,"-",T1057),Panaboard!AF:AF,0))),"",INDEX(Panaboard!G:G,MATCH(CONCATENATE(A1057,"-",T1057),Panaboard!AF:AF,0)))</f>
        <v/>
      </c>
      <c r="P1057" t="str">
        <f t="shared" si="48"/>
        <v/>
      </c>
      <c r="Q1057" t="str">
        <f>IF(ISERROR(INDEX(Panaboard!H:H,MATCH(CONCATENATE(A1057,"-",T1057),Panaboard!AF:AF,0))),"",INDEX(Panaboard!H:H,MATCH(CONCATENATE(A1057,"-",T1057),Panaboard!AF:AF,0)))</f>
        <v/>
      </c>
      <c r="R1057" t="str">
        <f>IF(ISERROR(INDEX(Panaboard!I:I,MATCH(CONCATENATE(A1057,"-",T1057),Panaboard!AF:AF,0))),"",INDEX(Panaboard!I:I,MATCH(CONCATENATE(A1057,"-",T1057),Panaboard!AF:AF,0)))</f>
        <v/>
      </c>
      <c r="S1057" t="str">
        <f>CONCATENATE(PResult!AS1057,PResult!AT1057)</f>
        <v/>
      </c>
      <c r="T1057" t="str">
        <f>IF(PResult!BG1057="","",PResult!BG1057)</f>
        <v/>
      </c>
      <c r="U1057" t="str">
        <f>IF(PResult!Y1057="","",PResult!Y1057)</f>
        <v/>
      </c>
      <c r="V1057" t="str">
        <f>IF(PResult!AU1057="","",PResult!AU1057)</f>
        <v/>
      </c>
      <c r="W1057" t="str">
        <f>IF(PResult!R1057="","",UPPER(TRIM(PResult!R1057)))</f>
        <v/>
      </c>
      <c r="X1057" t="str">
        <f>IF(PResult!AV1057="","",PResult!AV1057)</f>
        <v/>
      </c>
      <c r="Y1057" t="str">
        <f>IF(PResult!AW1057="","",PResult!AW1057)</f>
        <v/>
      </c>
      <c r="Z1057" t="str">
        <f>IF(PResult!AX1057="","",PResult!AX1057)</f>
        <v/>
      </c>
      <c r="AA1057" t="str">
        <f>IF(PResult!AY1057="","",PResult!AY1057)</f>
        <v/>
      </c>
      <c r="AB1057" t="str">
        <f>IF(PResult!AZ1057="","",PResult!AZ1057)</f>
        <v/>
      </c>
      <c r="AC1057" t="str">
        <f>IF(PResult!BA1057="","",PResult!BA1057)</f>
        <v/>
      </c>
      <c r="AD1057" t="str">
        <f>IF(PResult!G1057="","",PResult!G1057)</f>
        <v/>
      </c>
      <c r="AE1057" t="str">
        <f>IF(PResult!H1057="","",PResult!H1057)</f>
        <v/>
      </c>
      <c r="AF1057">
        <f>IF(OR(PResult!I1057="(null)",PResult!I1057=""),0,PResult!I1057)</f>
        <v>0</v>
      </c>
      <c r="AG1057" t="str">
        <f>TEXT(IF(ISERROR(INDEX(Panaboard!P:P,MATCH(CONCATENATE(A1057,"-",T1057),Panaboard!AF:AF,0))),"",INDEX(Panaboard!P:P,MATCH(CONCATENATE(A1057,"-",T1057),Panaboard!AF:AF,0))),"HH:MM")</f>
        <v/>
      </c>
      <c r="AH1057" t="str">
        <f>TEXT(IF(ISERROR(INDEX(Panaboard!Q:Q,MATCH(CONCATENATE(A1057,"-",T1057),Panaboard!AF:AF,0))),"",INDEX(Panaboard!Q:Q,MATCH(CONCATENATE(A1057,"-",T1057),Panaboard!AF:AF,0))),"HH:MM")</f>
        <v/>
      </c>
      <c r="AI1057" t="str">
        <f>TEXT(IF(ISERROR(INDEX(Panaboard!R:R,MATCH(CONCATENATE(A1057,"-",T1057),Panaboard!AF:AF,0))),"",INDEX(Panaboard!R:R,MATCH(CONCATENATE(A1057,"-",T1057),Panaboard!AF:AF,0))),"HH:MM")</f>
        <v/>
      </c>
      <c r="AJ1057" t="str">
        <f>TEXT(IF(ISERROR(INDEX(Panaboard!S:S,MATCH(CONCATENATE(A1057,"-",T1057),Panaboard!AF:AF,0))),"",INDEX(Panaboard!S:S,MATCH(CONCATENATE(A1057,"-",T1057),Panaboard!AF:AF,0))),"HH:MM")</f>
        <v/>
      </c>
      <c r="AK1057" t="str">
        <f>IF(PResult!BC1057="","",PResult!BC1057)</f>
        <v/>
      </c>
      <c r="AL1057" t="str">
        <f>IF(PResult!BB1057="","",PResult!BB1057)</f>
        <v/>
      </c>
      <c r="AM1057" t="str">
        <f>IF(PResult!BE1057="","",PResult!BE1057)</f>
        <v/>
      </c>
      <c r="AN1057" t="str">
        <f>IF(PResult!BD1057="","",PResult!BD1057)</f>
        <v/>
      </c>
      <c r="AO1057" t="str">
        <f>IF(PResult!BF1057="","",PResult!BF1057)</f>
        <v/>
      </c>
      <c r="AP1057" t="str">
        <f>IF(ISERROR(INDEX(Panaboard!T:T,MATCH(CONCATENATE(A1057,"-",T1057),Panaboard!AF:AF,0))),"",INDEX(Panaboard!T:T,MATCH(CONCATENATE(A1057,"-",T1057),Panaboard!AF:AF,0)))</f>
        <v/>
      </c>
      <c r="AQ1057" t="str">
        <f>IF(ISERROR(INDEX(Panaboard!U:U,MATCH(CONCATENATE(A1057,"-",T1057),Panaboard!AF:AF,0))),"",INDEX(Panaboard!U:U,MATCH(CONCATENATE(A1057,"-",T1057),Panaboard!AF:AF,0)))</f>
        <v/>
      </c>
      <c r="AR1057" t="str">
        <f>IF(ISERROR(INDEX(Panaboard!V:V,MATCH(CONCATENATE(A1057,"-",T1057),Panaboard!AF:AF,0))),"",INDEX(Panaboard!V:V,MATCH(CONCATENATE(A1057,"-",T1057),Panaboard!AF:AF,0)))</f>
        <v/>
      </c>
      <c r="AS1057" t="str">
        <f>IF(ISERROR(INDEX(Panaboard!W:W,MATCH(CONCATENATE(A1057,"-",T1057),Panaboard!AF:AF,0))),"",INDEX(Panaboard!W:W,MATCH(CONCATENATE(A1057,"-",T1057),Panaboard!AF:AF,0)))</f>
        <v/>
      </c>
      <c r="AT1057" t="str">
        <f>IF(ISERROR(INDEX(Panaboard!X:X,MATCH(CONCATENATE(A1057,"-",T1057),Panaboard!AF:AF,0))),"",INDEX(Panaboard!X:X,MATCH(CONCATENATE(A1057,"-",T1057),Panaboard!AF:AF,0)))</f>
        <v/>
      </c>
      <c r="AU1057" t="str">
        <f>IF(ISERROR(INDEX(Panaboard!Y:Y,MATCH(CONCATENATE(A1057,"-",T1057),Panaboard!AF:AF,0))),"",INDEX(Panaboard!Y:Y,MATCH(CONCATENATE(A1057,"-",T1057),Panaboard!AF:AF,0)))</f>
        <v/>
      </c>
      <c r="AV1057" t="str">
        <f>IF(ISERROR(INDEX(Panaboard!Z:Z,MATCH(CONCATENATE(A1057,"-",T1057),Panaboard!AF:AF,0))),"",INDEX(Panaboard!Z:Z,MATCH(CONCATENATE(A1057,"-",T1057),Panaboard!AF:AF,0)))</f>
        <v/>
      </c>
      <c r="AW1057" t="str">
        <f>IF(ISERROR(INDEX(Panaboard!AA:AA,MATCH(CONCATENATE(A1057,"-",T1057),Panaboard!AF:AF,0))),"",INDEX(Panaboard!AA:AA,MATCH(CONCATENATE(A1057,"-",T1057),Panaboard!AF:AF,0)))</f>
        <v/>
      </c>
      <c r="AX1057" t="str">
        <f>IF(ISERROR(INDEX(Panaboard!AB:AB,MATCH(CONCATENATE(A1057,"-",T1057),Panaboard!AF:AF,0))),"",INDEX(Panaboard!AB:AB,MATCH(CONCATENATE(A1057,"-",T1057),Panaboard!AF:AF,0)))</f>
        <v/>
      </c>
      <c r="AY1057" t="str">
        <f>IF(ISERROR(INDEX(Panaboard!AC:AC,MATCH(CONCATENATE(A1057,"-",T1057),Panaboard!AF:AF,0))),"",INDEX(Panaboard!AC:AC,MATCH(CONCATENATE(A1057,"-",T1057),Panaboard!AF:AF,0)))</f>
        <v/>
      </c>
      <c r="AZ1057" t="str">
        <f>IF(OR(PResult!T1057="",PResult!T1057="(null)"),"",PResult!T1057)</f>
        <v/>
      </c>
      <c r="BA1057">
        <f>IF(PResult!O1057="",0,PResult!O1057)</f>
        <v>0</v>
      </c>
      <c r="BB1057" t="str">
        <f>IF(ISERROR(INDEX(Panaboard!N:N,MATCH(CONCATENATE(A1057,"-",T1057),Panaboard!AF:AF,0))),"",INDEX(Panaboard!N:N,MATCH(CONCATENATE(A1057,"-",T1057),Panaboard!AF:AF,0)))</f>
        <v/>
      </c>
      <c r="BC1057" t="str">
        <f t="shared" si="49"/>
        <v/>
      </c>
      <c r="BD1057" t="str">
        <f>IF(ISERROR(INDEX(Panaboard!AD:AD,MATCH(CONCATENATE(A1057,"-",T1057),Panaboard!AF:AF,0))),"",INDEX(Panaboard!AD:AD,MATCH(CONCATENATE(A1057,"-",T1057),Panaboard!AF:AF,0)))</f>
        <v/>
      </c>
      <c r="BE1057" t="str">
        <f>IF(ISERROR(INDEX(Panaboard!AE:AE,MATCH(CONCATENATE(A1057,"-",T1057),Panaboard!AF:AF,0))),"",INDEX(Panaboard!AE:AE,MATCH(CONCATENATE(A1057,"-",T1057),Panaboard!AF:AF,0)))</f>
        <v/>
      </c>
      <c r="BF1057">
        <f>IF(OR(UPPER(TRIM(PResult!R1057))="S",UPPER(TRIM(PResult!R1057))="P"),PResult!M1057,0)</f>
        <v>0</v>
      </c>
      <c r="BG1057" t="str">
        <f>IF(ISERROR(INDEX(Panaboard!L:L,MATCH(CONCATENATE(A1057,"-",T1057),Panaboard!AF:AF,0))),"",INDEX(Panaboard!L:L,MATCH(CONCATENATE(A1057,"-",T1057),Panaboard!AF:AF,0)))</f>
        <v/>
      </c>
      <c r="BH1057" t="str">
        <f>IF(ISERROR(INDEX(Panaboard!AG:AG,MATCH(CONCATENATE(A1057,"-",T1057),Panaboard!AF:AF,0))),"",INDEX(Panaboard!AG:AG,MATCH(CONCATENATE(A1057,"-",T1057),Panaboard!AF:AF,0)))</f>
        <v/>
      </c>
      <c r="BI1057" t="str">
        <f t="shared" si="50"/>
        <v/>
      </c>
      <c r="BJ1057" t="str">
        <f>IF(ISERROR(INDEX(CuttingList!F:F,MATCH(CONCATENATE(A1057,"-",T1057),CuttingList!E:E,0))),"",INDEX(CuttingList!F:F,MATCH(CONCATENATE(A1057,"-",T1057),CuttingList!E:E,0)))</f>
        <v/>
      </c>
    </row>
    <row r="1058" spans="1:62" x14ac:dyDescent="0.25">
      <c r="A1058" t="str">
        <f>IF(PResult!AL1058="","",PResult!AL1058)</f>
        <v/>
      </c>
      <c r="B1058" t="str">
        <f>IF(PResult!F1058="","",PResult!F1058)</f>
        <v/>
      </c>
      <c r="C1058" t="str">
        <f>IF(PResult!AN1058="","",PResult!AN1058)</f>
        <v/>
      </c>
      <c r="D1058" t="str">
        <f>IF(PResult!AO1058="","",PResult!AO1058)</f>
        <v/>
      </c>
      <c r="E1058" t="str">
        <f>IF(PResult!AP1058="","",PResult!AP1058)</f>
        <v/>
      </c>
      <c r="F1058" t="str">
        <f>IF(PResult!AQ1058="","",PResult!AQ1058)</f>
        <v/>
      </c>
      <c r="G1058">
        <f>IF(PResult!AR1058="",0,ROUND(PResult!AR1058,2))</f>
        <v>0</v>
      </c>
      <c r="I1058">
        <f>IF(OR(UPPER(TRIM(PResult!R1058))="S",UPPER(TRIM(PResult!R1058))="P"),PResult!O1058,0)</f>
        <v>0</v>
      </c>
      <c r="J1058" t="str">
        <f>IF(ISERROR(INDEX(Panaboard!J:J,MATCH(CONCATENATE(A1058,"-",T1058),Panaboard!AF:AF,0))),"",TRIM(INDEX(Panaboard!J:J,MATCH(CONCATENATE(A1058,"-",T1058),Panaboard!AF:AF,0))))</f>
        <v/>
      </c>
      <c r="K1058" t="str">
        <f>IF(ISERROR(INDEX(Panaboard!C:C,MATCH(CONCATENATE(A1058,"-",T1058),Panaboard!AF:AF,0))),"",INDEX(Panaboard!C:C,MATCH(CONCATENATE(A1058,"-",T1058),Panaboard!AF:AF,0)))</f>
        <v/>
      </c>
      <c r="L1058" t="str">
        <f>IF(ISERROR(INDEX(Panaboard!D:D,MATCH(CONCATENATE(A1058,"-",T1058),Panaboard!AF:AF,0))),"",INDEX(Panaboard!D:D,MATCH(CONCATENATE(A1058,"-",T1058),Panaboard!AF:AF,0)))</f>
        <v/>
      </c>
      <c r="M1058" t="str">
        <f>IF(ISERROR(INDEX(Panaboard!E:E,MATCH(CONCATENATE(A1058,"-",T1058),Panaboard!AF:AF,0))),"",INDEX(Panaboard!E:E,MATCH(CONCATENATE(A1058,"-",T1058),Panaboard!AF:AF,0)))</f>
        <v/>
      </c>
      <c r="N1058" t="str">
        <f>IF(ISERROR(INDEX(Panaboard!F:F,MATCH(CONCATENATE(A1058,"-",T1058),Panaboard!AF:AF,0))),"",INDEX(Panaboard!F:F,MATCH(CONCATENATE(A1058,"-",T1058),Panaboard!AF:AF,0)))</f>
        <v/>
      </c>
      <c r="O1058" t="str">
        <f>IF(ISERROR(INDEX(Panaboard!G:G,MATCH(CONCATENATE(A1058,"-",T1058),Panaboard!AF:AF,0))),"",INDEX(Panaboard!G:G,MATCH(CONCATENATE(A1058,"-",T1058),Panaboard!AF:AF,0)))</f>
        <v/>
      </c>
      <c r="P1058" t="str">
        <f t="shared" si="48"/>
        <v/>
      </c>
      <c r="Q1058" t="str">
        <f>IF(ISERROR(INDEX(Panaboard!H:H,MATCH(CONCATENATE(A1058,"-",T1058),Panaboard!AF:AF,0))),"",INDEX(Panaboard!H:H,MATCH(CONCATENATE(A1058,"-",T1058),Panaboard!AF:AF,0)))</f>
        <v/>
      </c>
      <c r="R1058" t="str">
        <f>IF(ISERROR(INDEX(Panaboard!I:I,MATCH(CONCATENATE(A1058,"-",T1058),Panaboard!AF:AF,0))),"",INDEX(Panaboard!I:I,MATCH(CONCATENATE(A1058,"-",T1058),Panaboard!AF:AF,0)))</f>
        <v/>
      </c>
      <c r="S1058" t="str">
        <f>CONCATENATE(PResult!AS1058,PResult!AT1058)</f>
        <v/>
      </c>
      <c r="T1058" t="str">
        <f>IF(PResult!BG1058="","",PResult!BG1058)</f>
        <v/>
      </c>
      <c r="U1058" t="str">
        <f>IF(PResult!Y1058="","",PResult!Y1058)</f>
        <v/>
      </c>
      <c r="V1058" t="str">
        <f>IF(PResult!AU1058="","",PResult!AU1058)</f>
        <v/>
      </c>
      <c r="W1058" t="str">
        <f>IF(PResult!R1058="","",UPPER(TRIM(PResult!R1058)))</f>
        <v/>
      </c>
      <c r="X1058" t="str">
        <f>IF(PResult!AV1058="","",PResult!AV1058)</f>
        <v/>
      </c>
      <c r="Y1058" t="str">
        <f>IF(PResult!AW1058="","",PResult!AW1058)</f>
        <v/>
      </c>
      <c r="Z1058" t="str">
        <f>IF(PResult!AX1058="","",PResult!AX1058)</f>
        <v/>
      </c>
      <c r="AA1058" t="str">
        <f>IF(PResult!AY1058="","",PResult!AY1058)</f>
        <v/>
      </c>
      <c r="AB1058" t="str">
        <f>IF(PResult!AZ1058="","",PResult!AZ1058)</f>
        <v/>
      </c>
      <c r="AC1058" t="str">
        <f>IF(PResult!BA1058="","",PResult!BA1058)</f>
        <v/>
      </c>
      <c r="AD1058" t="str">
        <f>IF(PResult!G1058="","",PResult!G1058)</f>
        <v/>
      </c>
      <c r="AE1058" t="str">
        <f>IF(PResult!H1058="","",PResult!H1058)</f>
        <v/>
      </c>
      <c r="AF1058">
        <f>IF(OR(PResult!I1058="(null)",PResult!I1058=""),0,PResult!I1058)</f>
        <v>0</v>
      </c>
      <c r="AG1058" t="str">
        <f>TEXT(IF(ISERROR(INDEX(Panaboard!P:P,MATCH(CONCATENATE(A1058,"-",T1058),Panaboard!AF:AF,0))),"",INDEX(Panaboard!P:P,MATCH(CONCATENATE(A1058,"-",T1058),Panaboard!AF:AF,0))),"HH:MM")</f>
        <v/>
      </c>
      <c r="AH1058" t="str">
        <f>TEXT(IF(ISERROR(INDEX(Panaboard!Q:Q,MATCH(CONCATENATE(A1058,"-",T1058),Panaboard!AF:AF,0))),"",INDEX(Panaboard!Q:Q,MATCH(CONCATENATE(A1058,"-",T1058),Panaboard!AF:AF,0))),"HH:MM")</f>
        <v/>
      </c>
      <c r="AI1058" t="str">
        <f>TEXT(IF(ISERROR(INDEX(Panaboard!R:R,MATCH(CONCATENATE(A1058,"-",T1058),Panaboard!AF:AF,0))),"",INDEX(Panaboard!R:R,MATCH(CONCATENATE(A1058,"-",T1058),Panaboard!AF:AF,0))),"HH:MM")</f>
        <v/>
      </c>
      <c r="AJ1058" t="str">
        <f>TEXT(IF(ISERROR(INDEX(Panaboard!S:S,MATCH(CONCATENATE(A1058,"-",T1058),Panaboard!AF:AF,0))),"",INDEX(Panaboard!S:S,MATCH(CONCATENATE(A1058,"-",T1058),Panaboard!AF:AF,0))),"HH:MM")</f>
        <v/>
      </c>
      <c r="AK1058" t="str">
        <f>IF(PResult!BC1058="","",PResult!BC1058)</f>
        <v/>
      </c>
      <c r="AL1058" t="str">
        <f>IF(PResult!BB1058="","",PResult!BB1058)</f>
        <v/>
      </c>
      <c r="AM1058" t="str">
        <f>IF(PResult!BE1058="","",PResult!BE1058)</f>
        <v/>
      </c>
      <c r="AN1058" t="str">
        <f>IF(PResult!BD1058="","",PResult!BD1058)</f>
        <v/>
      </c>
      <c r="AO1058" t="str">
        <f>IF(PResult!BF1058="","",PResult!BF1058)</f>
        <v/>
      </c>
      <c r="AP1058" t="str">
        <f>IF(ISERROR(INDEX(Panaboard!T:T,MATCH(CONCATENATE(A1058,"-",T1058),Panaboard!AF:AF,0))),"",INDEX(Panaboard!T:T,MATCH(CONCATENATE(A1058,"-",T1058),Panaboard!AF:AF,0)))</f>
        <v/>
      </c>
      <c r="AQ1058" t="str">
        <f>IF(ISERROR(INDEX(Panaboard!U:U,MATCH(CONCATENATE(A1058,"-",T1058),Panaboard!AF:AF,0))),"",INDEX(Panaboard!U:U,MATCH(CONCATENATE(A1058,"-",T1058),Panaboard!AF:AF,0)))</f>
        <v/>
      </c>
      <c r="AR1058" t="str">
        <f>IF(ISERROR(INDEX(Panaboard!V:V,MATCH(CONCATENATE(A1058,"-",T1058),Panaboard!AF:AF,0))),"",INDEX(Panaboard!V:V,MATCH(CONCATENATE(A1058,"-",T1058),Panaboard!AF:AF,0)))</f>
        <v/>
      </c>
      <c r="AS1058" t="str">
        <f>IF(ISERROR(INDEX(Panaboard!W:W,MATCH(CONCATENATE(A1058,"-",T1058),Panaboard!AF:AF,0))),"",INDEX(Panaboard!W:W,MATCH(CONCATENATE(A1058,"-",T1058),Panaboard!AF:AF,0)))</f>
        <v/>
      </c>
      <c r="AT1058" t="str">
        <f>IF(ISERROR(INDEX(Panaboard!X:X,MATCH(CONCATENATE(A1058,"-",T1058),Panaboard!AF:AF,0))),"",INDEX(Panaboard!X:X,MATCH(CONCATENATE(A1058,"-",T1058),Panaboard!AF:AF,0)))</f>
        <v/>
      </c>
      <c r="AU1058" t="str">
        <f>IF(ISERROR(INDEX(Panaboard!Y:Y,MATCH(CONCATENATE(A1058,"-",T1058),Panaboard!AF:AF,0))),"",INDEX(Panaboard!Y:Y,MATCH(CONCATENATE(A1058,"-",T1058),Panaboard!AF:AF,0)))</f>
        <v/>
      </c>
      <c r="AV1058" t="str">
        <f>IF(ISERROR(INDEX(Panaboard!Z:Z,MATCH(CONCATENATE(A1058,"-",T1058),Panaboard!AF:AF,0))),"",INDEX(Panaboard!Z:Z,MATCH(CONCATENATE(A1058,"-",T1058),Panaboard!AF:AF,0)))</f>
        <v/>
      </c>
      <c r="AW1058" t="str">
        <f>IF(ISERROR(INDEX(Panaboard!AA:AA,MATCH(CONCATENATE(A1058,"-",T1058),Panaboard!AF:AF,0))),"",INDEX(Panaboard!AA:AA,MATCH(CONCATENATE(A1058,"-",T1058),Panaboard!AF:AF,0)))</f>
        <v/>
      </c>
      <c r="AX1058" t="str">
        <f>IF(ISERROR(INDEX(Panaboard!AB:AB,MATCH(CONCATENATE(A1058,"-",T1058),Panaboard!AF:AF,0))),"",INDEX(Panaboard!AB:AB,MATCH(CONCATENATE(A1058,"-",T1058),Panaboard!AF:AF,0)))</f>
        <v/>
      </c>
      <c r="AY1058" t="str">
        <f>IF(ISERROR(INDEX(Panaboard!AC:AC,MATCH(CONCATENATE(A1058,"-",T1058),Panaboard!AF:AF,0))),"",INDEX(Panaboard!AC:AC,MATCH(CONCATENATE(A1058,"-",T1058),Panaboard!AF:AF,0)))</f>
        <v/>
      </c>
      <c r="AZ1058" t="str">
        <f>IF(OR(PResult!T1058="",PResult!T1058="(null)"),"",PResult!T1058)</f>
        <v/>
      </c>
      <c r="BA1058">
        <f>IF(PResult!O1058="",0,PResult!O1058)</f>
        <v>0</v>
      </c>
      <c r="BB1058" t="str">
        <f>IF(ISERROR(INDEX(Panaboard!N:N,MATCH(CONCATENATE(A1058,"-",T1058),Panaboard!AF:AF,0))),"",INDEX(Panaboard!N:N,MATCH(CONCATENATE(A1058,"-",T1058),Panaboard!AF:AF,0)))</f>
        <v/>
      </c>
      <c r="BC1058" t="str">
        <f t="shared" si="49"/>
        <v/>
      </c>
      <c r="BD1058" t="str">
        <f>IF(ISERROR(INDEX(Panaboard!AD:AD,MATCH(CONCATENATE(A1058,"-",T1058),Panaboard!AF:AF,0))),"",INDEX(Panaboard!AD:AD,MATCH(CONCATENATE(A1058,"-",T1058),Panaboard!AF:AF,0)))</f>
        <v/>
      </c>
      <c r="BE1058" t="str">
        <f>IF(ISERROR(INDEX(Panaboard!AE:AE,MATCH(CONCATENATE(A1058,"-",T1058),Panaboard!AF:AF,0))),"",INDEX(Panaboard!AE:AE,MATCH(CONCATENATE(A1058,"-",T1058),Panaboard!AF:AF,0)))</f>
        <v/>
      </c>
      <c r="BF1058">
        <f>IF(OR(UPPER(TRIM(PResult!R1058))="S",UPPER(TRIM(PResult!R1058))="P"),PResult!M1058,0)</f>
        <v>0</v>
      </c>
      <c r="BG1058" t="str">
        <f>IF(ISERROR(INDEX(Panaboard!L:L,MATCH(CONCATENATE(A1058,"-",T1058),Panaboard!AF:AF,0))),"",INDEX(Panaboard!L:L,MATCH(CONCATENATE(A1058,"-",T1058),Panaboard!AF:AF,0)))</f>
        <v/>
      </c>
      <c r="BH1058" t="str">
        <f>IF(ISERROR(INDEX(Panaboard!AG:AG,MATCH(CONCATENATE(A1058,"-",T1058),Panaboard!AF:AF,0))),"",INDEX(Panaboard!AG:AG,MATCH(CONCATENATE(A1058,"-",T1058),Panaboard!AF:AF,0)))</f>
        <v/>
      </c>
      <c r="BI1058" t="str">
        <f t="shared" si="50"/>
        <v/>
      </c>
      <c r="BJ1058" t="str">
        <f>IF(ISERROR(INDEX(CuttingList!F:F,MATCH(CONCATENATE(A1058,"-",T1058),CuttingList!E:E,0))),"",INDEX(CuttingList!F:F,MATCH(CONCATENATE(A1058,"-",T1058),CuttingList!E:E,0)))</f>
        <v/>
      </c>
    </row>
    <row r="1059" spans="1:62" x14ac:dyDescent="0.25">
      <c r="A1059" t="str">
        <f>IF(PResult!AL1059="","",PResult!AL1059)</f>
        <v/>
      </c>
      <c r="B1059" t="str">
        <f>IF(PResult!F1059="","",PResult!F1059)</f>
        <v/>
      </c>
      <c r="C1059" t="str">
        <f>IF(PResult!AN1059="","",PResult!AN1059)</f>
        <v/>
      </c>
      <c r="D1059" t="str">
        <f>IF(PResult!AO1059="","",PResult!AO1059)</f>
        <v/>
      </c>
      <c r="E1059" t="str">
        <f>IF(PResult!AP1059="","",PResult!AP1059)</f>
        <v/>
      </c>
      <c r="F1059" t="str">
        <f>IF(PResult!AQ1059="","",PResult!AQ1059)</f>
        <v/>
      </c>
      <c r="G1059">
        <f>IF(PResult!AR1059="",0,ROUND(PResult!AR1059,2))</f>
        <v>0</v>
      </c>
      <c r="I1059">
        <f>IF(OR(UPPER(TRIM(PResult!R1059))="S",UPPER(TRIM(PResult!R1059))="P"),PResult!O1059,0)</f>
        <v>0</v>
      </c>
      <c r="J1059" t="str">
        <f>IF(ISERROR(INDEX(Panaboard!J:J,MATCH(CONCATENATE(A1059,"-",T1059),Panaboard!AF:AF,0))),"",TRIM(INDEX(Panaboard!J:J,MATCH(CONCATENATE(A1059,"-",T1059),Panaboard!AF:AF,0))))</f>
        <v/>
      </c>
      <c r="K1059" t="str">
        <f>IF(ISERROR(INDEX(Panaboard!C:C,MATCH(CONCATENATE(A1059,"-",T1059),Panaboard!AF:AF,0))),"",INDEX(Panaboard!C:C,MATCH(CONCATENATE(A1059,"-",T1059),Panaboard!AF:AF,0)))</f>
        <v/>
      </c>
      <c r="L1059" t="str">
        <f>IF(ISERROR(INDEX(Panaboard!D:D,MATCH(CONCATENATE(A1059,"-",T1059),Panaboard!AF:AF,0))),"",INDEX(Panaboard!D:D,MATCH(CONCATENATE(A1059,"-",T1059),Panaboard!AF:AF,0)))</f>
        <v/>
      </c>
      <c r="M1059" t="str">
        <f>IF(ISERROR(INDEX(Panaboard!E:E,MATCH(CONCATENATE(A1059,"-",T1059),Panaboard!AF:AF,0))),"",INDEX(Panaboard!E:E,MATCH(CONCATENATE(A1059,"-",T1059),Panaboard!AF:AF,0)))</f>
        <v/>
      </c>
      <c r="N1059" t="str">
        <f>IF(ISERROR(INDEX(Panaboard!F:F,MATCH(CONCATENATE(A1059,"-",T1059),Panaboard!AF:AF,0))),"",INDEX(Panaboard!F:F,MATCH(CONCATENATE(A1059,"-",T1059),Panaboard!AF:AF,0)))</f>
        <v/>
      </c>
      <c r="O1059" t="str">
        <f>IF(ISERROR(INDEX(Panaboard!G:G,MATCH(CONCATENATE(A1059,"-",T1059),Panaboard!AF:AF,0))),"",INDEX(Panaboard!G:G,MATCH(CONCATENATE(A1059,"-",T1059),Panaboard!AF:AF,0)))</f>
        <v/>
      </c>
      <c r="P1059" t="str">
        <f t="shared" si="48"/>
        <v/>
      </c>
      <c r="Q1059" t="str">
        <f>IF(ISERROR(INDEX(Panaboard!H:H,MATCH(CONCATENATE(A1059,"-",T1059),Panaboard!AF:AF,0))),"",INDEX(Panaboard!H:H,MATCH(CONCATENATE(A1059,"-",T1059),Panaboard!AF:AF,0)))</f>
        <v/>
      </c>
      <c r="R1059" t="str">
        <f>IF(ISERROR(INDEX(Panaboard!I:I,MATCH(CONCATENATE(A1059,"-",T1059),Panaboard!AF:AF,0))),"",INDEX(Panaboard!I:I,MATCH(CONCATENATE(A1059,"-",T1059),Panaboard!AF:AF,0)))</f>
        <v/>
      </c>
      <c r="S1059" t="str">
        <f>CONCATENATE(PResult!AS1059,PResult!AT1059)</f>
        <v/>
      </c>
      <c r="T1059" t="str">
        <f>IF(PResult!BG1059="","",PResult!BG1059)</f>
        <v/>
      </c>
      <c r="U1059" t="str">
        <f>IF(PResult!Y1059="","",PResult!Y1059)</f>
        <v/>
      </c>
      <c r="V1059" t="str">
        <f>IF(PResult!AU1059="","",PResult!AU1059)</f>
        <v/>
      </c>
      <c r="W1059" t="str">
        <f>IF(PResult!R1059="","",UPPER(TRIM(PResult!R1059)))</f>
        <v/>
      </c>
      <c r="X1059" t="str">
        <f>IF(PResult!AV1059="","",PResult!AV1059)</f>
        <v/>
      </c>
      <c r="Y1059" t="str">
        <f>IF(PResult!AW1059="","",PResult!AW1059)</f>
        <v/>
      </c>
      <c r="Z1059" t="str">
        <f>IF(PResult!AX1059="","",PResult!AX1059)</f>
        <v/>
      </c>
      <c r="AA1059" t="str">
        <f>IF(PResult!AY1059="","",PResult!AY1059)</f>
        <v/>
      </c>
      <c r="AB1059" t="str">
        <f>IF(PResult!AZ1059="","",PResult!AZ1059)</f>
        <v/>
      </c>
      <c r="AC1059" t="str">
        <f>IF(PResult!BA1059="","",PResult!BA1059)</f>
        <v/>
      </c>
      <c r="AD1059" t="str">
        <f>IF(PResult!G1059="","",PResult!G1059)</f>
        <v/>
      </c>
      <c r="AE1059" t="str">
        <f>IF(PResult!H1059="","",PResult!H1059)</f>
        <v/>
      </c>
      <c r="AF1059">
        <f>IF(OR(PResult!I1059="(null)",PResult!I1059=""),0,PResult!I1059)</f>
        <v>0</v>
      </c>
      <c r="AG1059" t="str">
        <f>TEXT(IF(ISERROR(INDEX(Panaboard!P:P,MATCH(CONCATENATE(A1059,"-",T1059),Panaboard!AF:AF,0))),"",INDEX(Panaboard!P:P,MATCH(CONCATENATE(A1059,"-",T1059),Panaboard!AF:AF,0))),"HH:MM")</f>
        <v/>
      </c>
      <c r="AH1059" t="str">
        <f>TEXT(IF(ISERROR(INDEX(Panaboard!Q:Q,MATCH(CONCATENATE(A1059,"-",T1059),Panaboard!AF:AF,0))),"",INDEX(Panaboard!Q:Q,MATCH(CONCATENATE(A1059,"-",T1059),Panaboard!AF:AF,0))),"HH:MM")</f>
        <v/>
      </c>
      <c r="AI1059" t="str">
        <f>TEXT(IF(ISERROR(INDEX(Panaboard!R:R,MATCH(CONCATENATE(A1059,"-",T1059),Panaboard!AF:AF,0))),"",INDEX(Panaboard!R:R,MATCH(CONCATENATE(A1059,"-",T1059),Panaboard!AF:AF,0))),"HH:MM")</f>
        <v/>
      </c>
      <c r="AJ1059" t="str">
        <f>TEXT(IF(ISERROR(INDEX(Panaboard!S:S,MATCH(CONCATENATE(A1059,"-",T1059),Panaboard!AF:AF,0))),"",INDEX(Panaboard!S:S,MATCH(CONCATENATE(A1059,"-",T1059),Panaboard!AF:AF,0))),"HH:MM")</f>
        <v/>
      </c>
      <c r="AK1059" t="str">
        <f>IF(PResult!BC1059="","",PResult!BC1059)</f>
        <v/>
      </c>
      <c r="AL1059" t="str">
        <f>IF(PResult!BB1059="","",PResult!BB1059)</f>
        <v/>
      </c>
      <c r="AM1059" t="str">
        <f>IF(PResult!BE1059="","",PResult!BE1059)</f>
        <v/>
      </c>
      <c r="AN1059" t="str">
        <f>IF(PResult!BD1059="","",PResult!BD1059)</f>
        <v/>
      </c>
      <c r="AO1059" t="str">
        <f>IF(PResult!BF1059="","",PResult!BF1059)</f>
        <v/>
      </c>
      <c r="AP1059" t="str">
        <f>IF(ISERROR(INDEX(Panaboard!T:T,MATCH(CONCATENATE(A1059,"-",T1059),Panaboard!AF:AF,0))),"",INDEX(Panaboard!T:T,MATCH(CONCATENATE(A1059,"-",T1059),Panaboard!AF:AF,0)))</f>
        <v/>
      </c>
      <c r="AQ1059" t="str">
        <f>IF(ISERROR(INDEX(Panaboard!U:U,MATCH(CONCATENATE(A1059,"-",T1059),Panaboard!AF:AF,0))),"",INDEX(Panaboard!U:U,MATCH(CONCATENATE(A1059,"-",T1059),Panaboard!AF:AF,0)))</f>
        <v/>
      </c>
      <c r="AR1059" t="str">
        <f>IF(ISERROR(INDEX(Panaboard!V:V,MATCH(CONCATENATE(A1059,"-",T1059),Panaboard!AF:AF,0))),"",INDEX(Panaboard!V:V,MATCH(CONCATENATE(A1059,"-",T1059),Panaboard!AF:AF,0)))</f>
        <v/>
      </c>
      <c r="AS1059" t="str">
        <f>IF(ISERROR(INDEX(Panaboard!W:W,MATCH(CONCATENATE(A1059,"-",T1059),Panaboard!AF:AF,0))),"",INDEX(Panaboard!W:W,MATCH(CONCATENATE(A1059,"-",T1059),Panaboard!AF:AF,0)))</f>
        <v/>
      </c>
      <c r="AT1059" t="str">
        <f>IF(ISERROR(INDEX(Panaboard!X:X,MATCH(CONCATENATE(A1059,"-",T1059),Panaboard!AF:AF,0))),"",INDEX(Panaboard!X:X,MATCH(CONCATENATE(A1059,"-",T1059),Panaboard!AF:AF,0)))</f>
        <v/>
      </c>
      <c r="AU1059" t="str">
        <f>IF(ISERROR(INDEX(Panaboard!Y:Y,MATCH(CONCATENATE(A1059,"-",T1059),Panaboard!AF:AF,0))),"",INDEX(Panaboard!Y:Y,MATCH(CONCATENATE(A1059,"-",T1059),Panaboard!AF:AF,0)))</f>
        <v/>
      </c>
      <c r="AV1059" t="str">
        <f>IF(ISERROR(INDEX(Panaboard!Z:Z,MATCH(CONCATENATE(A1059,"-",T1059),Panaboard!AF:AF,0))),"",INDEX(Panaboard!Z:Z,MATCH(CONCATENATE(A1059,"-",T1059),Panaboard!AF:AF,0)))</f>
        <v/>
      </c>
      <c r="AW1059" t="str">
        <f>IF(ISERROR(INDEX(Panaboard!AA:AA,MATCH(CONCATENATE(A1059,"-",T1059),Panaboard!AF:AF,0))),"",INDEX(Panaboard!AA:AA,MATCH(CONCATENATE(A1059,"-",T1059),Panaboard!AF:AF,0)))</f>
        <v/>
      </c>
      <c r="AX1059" t="str">
        <f>IF(ISERROR(INDEX(Panaboard!AB:AB,MATCH(CONCATENATE(A1059,"-",T1059),Panaboard!AF:AF,0))),"",INDEX(Panaboard!AB:AB,MATCH(CONCATENATE(A1059,"-",T1059),Panaboard!AF:AF,0)))</f>
        <v/>
      </c>
      <c r="AY1059" t="str">
        <f>IF(ISERROR(INDEX(Panaboard!AC:AC,MATCH(CONCATENATE(A1059,"-",T1059),Panaboard!AF:AF,0))),"",INDEX(Panaboard!AC:AC,MATCH(CONCATENATE(A1059,"-",T1059),Panaboard!AF:AF,0)))</f>
        <v/>
      </c>
      <c r="AZ1059" t="str">
        <f>IF(OR(PResult!T1059="",PResult!T1059="(null)"),"",PResult!T1059)</f>
        <v/>
      </c>
      <c r="BA1059">
        <f>IF(PResult!O1059="",0,PResult!O1059)</f>
        <v>0</v>
      </c>
      <c r="BB1059" t="str">
        <f>IF(ISERROR(INDEX(Panaboard!N:N,MATCH(CONCATENATE(A1059,"-",T1059),Panaboard!AF:AF,0))),"",INDEX(Panaboard!N:N,MATCH(CONCATENATE(A1059,"-",T1059),Panaboard!AF:AF,0)))</f>
        <v/>
      </c>
      <c r="BC1059" t="str">
        <f t="shared" si="49"/>
        <v/>
      </c>
      <c r="BD1059" t="str">
        <f>IF(ISERROR(INDEX(Panaboard!AD:AD,MATCH(CONCATENATE(A1059,"-",T1059),Panaboard!AF:AF,0))),"",INDEX(Panaboard!AD:AD,MATCH(CONCATENATE(A1059,"-",T1059),Panaboard!AF:AF,0)))</f>
        <v/>
      </c>
      <c r="BE1059" t="str">
        <f>IF(ISERROR(INDEX(Panaboard!AE:AE,MATCH(CONCATENATE(A1059,"-",T1059),Panaboard!AF:AF,0))),"",INDEX(Panaboard!AE:AE,MATCH(CONCATENATE(A1059,"-",T1059),Panaboard!AF:AF,0)))</f>
        <v/>
      </c>
      <c r="BF1059">
        <f>IF(OR(UPPER(TRIM(PResult!R1059))="S",UPPER(TRIM(PResult!R1059))="P"),PResult!M1059,0)</f>
        <v>0</v>
      </c>
      <c r="BG1059" t="str">
        <f>IF(ISERROR(INDEX(Panaboard!L:L,MATCH(CONCATENATE(A1059,"-",T1059),Panaboard!AF:AF,0))),"",INDEX(Panaboard!L:L,MATCH(CONCATENATE(A1059,"-",T1059),Panaboard!AF:AF,0)))</f>
        <v/>
      </c>
      <c r="BH1059" t="str">
        <f>IF(ISERROR(INDEX(Panaboard!AG:AG,MATCH(CONCATENATE(A1059,"-",T1059),Panaboard!AF:AF,0))),"",INDEX(Panaboard!AG:AG,MATCH(CONCATENATE(A1059,"-",T1059),Panaboard!AF:AF,0)))</f>
        <v/>
      </c>
      <c r="BI1059" t="str">
        <f t="shared" si="50"/>
        <v/>
      </c>
      <c r="BJ1059" t="str">
        <f>IF(ISERROR(INDEX(CuttingList!F:F,MATCH(CONCATENATE(A1059,"-",T1059),CuttingList!E:E,0))),"",INDEX(CuttingList!F:F,MATCH(CONCATENATE(A1059,"-",T1059),CuttingList!E:E,0)))</f>
        <v/>
      </c>
    </row>
    <row r="1060" spans="1:62" x14ac:dyDescent="0.25">
      <c r="A1060" t="str">
        <f>IF(PResult!AL1060="","",PResult!AL1060)</f>
        <v/>
      </c>
      <c r="B1060" t="str">
        <f>IF(PResult!F1060="","",PResult!F1060)</f>
        <v/>
      </c>
      <c r="C1060" t="str">
        <f>IF(PResult!AN1060="","",PResult!AN1060)</f>
        <v/>
      </c>
      <c r="D1060" t="str">
        <f>IF(PResult!AO1060="","",PResult!AO1060)</f>
        <v/>
      </c>
      <c r="E1060" t="str">
        <f>IF(PResult!AP1060="","",PResult!AP1060)</f>
        <v/>
      </c>
      <c r="F1060" t="str">
        <f>IF(PResult!AQ1060="","",PResult!AQ1060)</f>
        <v/>
      </c>
      <c r="G1060">
        <f>IF(PResult!AR1060="",0,ROUND(PResult!AR1060,2))</f>
        <v>0</v>
      </c>
      <c r="I1060">
        <f>IF(OR(UPPER(TRIM(PResult!R1060))="S",UPPER(TRIM(PResult!R1060))="P"),PResult!O1060,0)</f>
        <v>0</v>
      </c>
      <c r="J1060" t="str">
        <f>IF(ISERROR(INDEX(Panaboard!J:J,MATCH(CONCATENATE(A1060,"-",T1060),Panaboard!AF:AF,0))),"",TRIM(INDEX(Panaboard!J:J,MATCH(CONCATENATE(A1060,"-",T1060),Panaboard!AF:AF,0))))</f>
        <v/>
      </c>
      <c r="K1060" t="str">
        <f>IF(ISERROR(INDEX(Panaboard!C:C,MATCH(CONCATENATE(A1060,"-",T1060),Panaboard!AF:AF,0))),"",INDEX(Panaboard!C:C,MATCH(CONCATENATE(A1060,"-",T1060),Panaboard!AF:AF,0)))</f>
        <v/>
      </c>
      <c r="L1060" t="str">
        <f>IF(ISERROR(INDEX(Panaboard!D:D,MATCH(CONCATENATE(A1060,"-",T1060),Panaboard!AF:AF,0))),"",INDEX(Panaboard!D:D,MATCH(CONCATENATE(A1060,"-",T1060),Panaboard!AF:AF,0)))</f>
        <v/>
      </c>
      <c r="M1060" t="str">
        <f>IF(ISERROR(INDEX(Panaboard!E:E,MATCH(CONCATENATE(A1060,"-",T1060),Panaboard!AF:AF,0))),"",INDEX(Panaboard!E:E,MATCH(CONCATENATE(A1060,"-",T1060),Panaboard!AF:AF,0)))</f>
        <v/>
      </c>
      <c r="N1060" t="str">
        <f>IF(ISERROR(INDEX(Panaboard!F:F,MATCH(CONCATENATE(A1060,"-",T1060),Panaboard!AF:AF,0))),"",INDEX(Panaboard!F:F,MATCH(CONCATENATE(A1060,"-",T1060),Panaboard!AF:AF,0)))</f>
        <v/>
      </c>
      <c r="O1060" t="str">
        <f>IF(ISERROR(INDEX(Panaboard!G:G,MATCH(CONCATENATE(A1060,"-",T1060),Panaboard!AF:AF,0))),"",INDEX(Panaboard!G:G,MATCH(CONCATENATE(A1060,"-",T1060),Panaboard!AF:AF,0)))</f>
        <v/>
      </c>
      <c r="P1060" t="str">
        <f t="shared" si="48"/>
        <v/>
      </c>
      <c r="Q1060" t="str">
        <f>IF(ISERROR(INDEX(Panaboard!H:H,MATCH(CONCATENATE(A1060,"-",T1060),Panaboard!AF:AF,0))),"",INDEX(Panaboard!H:H,MATCH(CONCATENATE(A1060,"-",T1060),Panaboard!AF:AF,0)))</f>
        <v/>
      </c>
      <c r="R1060" t="str">
        <f>IF(ISERROR(INDEX(Panaboard!I:I,MATCH(CONCATENATE(A1060,"-",T1060),Panaboard!AF:AF,0))),"",INDEX(Panaboard!I:I,MATCH(CONCATENATE(A1060,"-",T1060),Panaboard!AF:AF,0)))</f>
        <v/>
      </c>
      <c r="S1060" t="str">
        <f>CONCATENATE(PResult!AS1060,PResult!AT1060)</f>
        <v/>
      </c>
      <c r="T1060" t="str">
        <f>IF(PResult!BG1060="","",PResult!BG1060)</f>
        <v/>
      </c>
      <c r="U1060" t="str">
        <f>IF(PResult!Y1060="","",PResult!Y1060)</f>
        <v/>
      </c>
      <c r="V1060" t="str">
        <f>IF(PResult!AU1060="","",PResult!AU1060)</f>
        <v/>
      </c>
      <c r="W1060" t="str">
        <f>IF(PResult!R1060="","",UPPER(TRIM(PResult!R1060)))</f>
        <v/>
      </c>
      <c r="X1060" t="str">
        <f>IF(PResult!AV1060="","",PResult!AV1060)</f>
        <v/>
      </c>
      <c r="Y1060" t="str">
        <f>IF(PResult!AW1060="","",PResult!AW1060)</f>
        <v/>
      </c>
      <c r="Z1060" t="str">
        <f>IF(PResult!AX1060="","",PResult!AX1060)</f>
        <v/>
      </c>
      <c r="AA1060" t="str">
        <f>IF(PResult!AY1060="","",PResult!AY1060)</f>
        <v/>
      </c>
      <c r="AB1060" t="str">
        <f>IF(PResult!AZ1060="","",PResult!AZ1060)</f>
        <v/>
      </c>
      <c r="AC1060" t="str">
        <f>IF(PResult!BA1060="","",PResult!BA1060)</f>
        <v/>
      </c>
      <c r="AD1060" t="str">
        <f>IF(PResult!G1060="","",PResult!G1060)</f>
        <v/>
      </c>
      <c r="AE1060" t="str">
        <f>IF(PResult!H1060="","",PResult!H1060)</f>
        <v/>
      </c>
      <c r="AF1060">
        <f>IF(OR(PResult!I1060="(null)",PResult!I1060=""),0,PResult!I1060)</f>
        <v>0</v>
      </c>
      <c r="AG1060" t="str">
        <f>TEXT(IF(ISERROR(INDEX(Panaboard!P:P,MATCH(CONCATENATE(A1060,"-",T1060),Panaboard!AF:AF,0))),"",INDEX(Panaboard!P:P,MATCH(CONCATENATE(A1060,"-",T1060),Panaboard!AF:AF,0))),"HH:MM")</f>
        <v/>
      </c>
      <c r="AH1060" t="str">
        <f>TEXT(IF(ISERROR(INDEX(Panaboard!Q:Q,MATCH(CONCATENATE(A1060,"-",T1060),Panaboard!AF:AF,0))),"",INDEX(Panaboard!Q:Q,MATCH(CONCATENATE(A1060,"-",T1060),Panaboard!AF:AF,0))),"HH:MM")</f>
        <v/>
      </c>
      <c r="AI1060" t="str">
        <f>TEXT(IF(ISERROR(INDEX(Panaboard!R:R,MATCH(CONCATENATE(A1060,"-",T1060),Panaboard!AF:AF,0))),"",INDEX(Panaboard!R:R,MATCH(CONCATENATE(A1060,"-",T1060),Panaboard!AF:AF,0))),"HH:MM")</f>
        <v/>
      </c>
      <c r="AJ1060" t="str">
        <f>TEXT(IF(ISERROR(INDEX(Panaboard!S:S,MATCH(CONCATENATE(A1060,"-",T1060),Panaboard!AF:AF,0))),"",INDEX(Panaboard!S:S,MATCH(CONCATENATE(A1060,"-",T1060),Panaboard!AF:AF,0))),"HH:MM")</f>
        <v/>
      </c>
      <c r="AK1060" t="str">
        <f>IF(PResult!BC1060="","",PResult!BC1060)</f>
        <v/>
      </c>
      <c r="AL1060" t="str">
        <f>IF(PResult!BB1060="","",PResult!BB1060)</f>
        <v/>
      </c>
      <c r="AM1060" t="str">
        <f>IF(PResult!BE1060="","",PResult!BE1060)</f>
        <v/>
      </c>
      <c r="AN1060" t="str">
        <f>IF(PResult!BD1060="","",PResult!BD1060)</f>
        <v/>
      </c>
      <c r="AO1060" t="str">
        <f>IF(PResult!BF1060="","",PResult!BF1060)</f>
        <v/>
      </c>
      <c r="AP1060" t="str">
        <f>IF(ISERROR(INDEX(Panaboard!T:T,MATCH(CONCATENATE(A1060,"-",T1060),Panaboard!AF:AF,0))),"",INDEX(Panaboard!T:T,MATCH(CONCATENATE(A1060,"-",T1060),Panaboard!AF:AF,0)))</f>
        <v/>
      </c>
      <c r="AQ1060" t="str">
        <f>IF(ISERROR(INDEX(Panaboard!U:U,MATCH(CONCATENATE(A1060,"-",T1060),Panaboard!AF:AF,0))),"",INDEX(Panaboard!U:U,MATCH(CONCATENATE(A1060,"-",T1060),Panaboard!AF:AF,0)))</f>
        <v/>
      </c>
      <c r="AR1060" t="str">
        <f>IF(ISERROR(INDEX(Panaboard!V:V,MATCH(CONCATENATE(A1060,"-",T1060),Panaboard!AF:AF,0))),"",INDEX(Panaboard!V:V,MATCH(CONCATENATE(A1060,"-",T1060),Panaboard!AF:AF,0)))</f>
        <v/>
      </c>
      <c r="AS1060" t="str">
        <f>IF(ISERROR(INDEX(Panaboard!W:W,MATCH(CONCATENATE(A1060,"-",T1060),Panaboard!AF:AF,0))),"",INDEX(Panaboard!W:W,MATCH(CONCATENATE(A1060,"-",T1060),Panaboard!AF:AF,0)))</f>
        <v/>
      </c>
      <c r="AT1060" t="str">
        <f>IF(ISERROR(INDEX(Panaboard!X:X,MATCH(CONCATENATE(A1060,"-",T1060),Panaboard!AF:AF,0))),"",INDEX(Panaboard!X:X,MATCH(CONCATENATE(A1060,"-",T1060),Panaboard!AF:AF,0)))</f>
        <v/>
      </c>
      <c r="AU1060" t="str">
        <f>IF(ISERROR(INDEX(Panaboard!Y:Y,MATCH(CONCATENATE(A1060,"-",T1060),Panaboard!AF:AF,0))),"",INDEX(Panaboard!Y:Y,MATCH(CONCATENATE(A1060,"-",T1060),Panaboard!AF:AF,0)))</f>
        <v/>
      </c>
      <c r="AV1060" t="str">
        <f>IF(ISERROR(INDEX(Panaboard!Z:Z,MATCH(CONCATENATE(A1060,"-",T1060),Panaboard!AF:AF,0))),"",INDEX(Panaboard!Z:Z,MATCH(CONCATENATE(A1060,"-",T1060),Panaboard!AF:AF,0)))</f>
        <v/>
      </c>
      <c r="AW1060" t="str">
        <f>IF(ISERROR(INDEX(Panaboard!AA:AA,MATCH(CONCATENATE(A1060,"-",T1060),Panaboard!AF:AF,0))),"",INDEX(Panaboard!AA:AA,MATCH(CONCATENATE(A1060,"-",T1060),Panaboard!AF:AF,0)))</f>
        <v/>
      </c>
      <c r="AX1060" t="str">
        <f>IF(ISERROR(INDEX(Panaboard!AB:AB,MATCH(CONCATENATE(A1060,"-",T1060),Panaboard!AF:AF,0))),"",INDEX(Panaboard!AB:AB,MATCH(CONCATENATE(A1060,"-",T1060),Panaboard!AF:AF,0)))</f>
        <v/>
      </c>
      <c r="AY1060" t="str">
        <f>IF(ISERROR(INDEX(Panaboard!AC:AC,MATCH(CONCATENATE(A1060,"-",T1060),Panaboard!AF:AF,0))),"",INDEX(Panaboard!AC:AC,MATCH(CONCATENATE(A1060,"-",T1060),Panaboard!AF:AF,0)))</f>
        <v/>
      </c>
      <c r="AZ1060" t="str">
        <f>IF(OR(PResult!T1060="",PResult!T1060="(null)"),"",PResult!T1060)</f>
        <v/>
      </c>
      <c r="BA1060">
        <f>IF(PResult!O1060="",0,PResult!O1060)</f>
        <v>0</v>
      </c>
      <c r="BB1060" t="str">
        <f>IF(ISERROR(INDEX(Panaboard!N:N,MATCH(CONCATENATE(A1060,"-",T1060),Panaboard!AF:AF,0))),"",INDEX(Panaboard!N:N,MATCH(CONCATENATE(A1060,"-",T1060),Panaboard!AF:AF,0)))</f>
        <v/>
      </c>
      <c r="BC1060" t="str">
        <f t="shared" si="49"/>
        <v/>
      </c>
      <c r="BD1060" t="str">
        <f>IF(ISERROR(INDEX(Panaboard!AD:AD,MATCH(CONCATENATE(A1060,"-",T1060),Panaboard!AF:AF,0))),"",INDEX(Panaboard!AD:AD,MATCH(CONCATENATE(A1060,"-",T1060),Panaboard!AF:AF,0)))</f>
        <v/>
      </c>
      <c r="BE1060" t="str">
        <f>IF(ISERROR(INDEX(Panaboard!AE:AE,MATCH(CONCATENATE(A1060,"-",T1060),Panaboard!AF:AF,0))),"",INDEX(Panaboard!AE:AE,MATCH(CONCATENATE(A1060,"-",T1060),Panaboard!AF:AF,0)))</f>
        <v/>
      </c>
      <c r="BF1060">
        <f>IF(OR(UPPER(TRIM(PResult!R1060))="S",UPPER(TRIM(PResult!R1060))="P"),PResult!M1060,0)</f>
        <v>0</v>
      </c>
      <c r="BG1060" t="str">
        <f>IF(ISERROR(INDEX(Panaboard!L:L,MATCH(CONCATENATE(A1060,"-",T1060),Panaboard!AF:AF,0))),"",INDEX(Panaboard!L:L,MATCH(CONCATENATE(A1060,"-",T1060),Panaboard!AF:AF,0)))</f>
        <v/>
      </c>
      <c r="BH1060" t="str">
        <f>IF(ISERROR(INDEX(Panaboard!AG:AG,MATCH(CONCATENATE(A1060,"-",T1060),Panaboard!AF:AF,0))),"",INDEX(Panaboard!AG:AG,MATCH(CONCATENATE(A1060,"-",T1060),Panaboard!AF:AF,0)))</f>
        <v/>
      </c>
      <c r="BI1060" t="str">
        <f t="shared" si="50"/>
        <v/>
      </c>
      <c r="BJ1060" t="str">
        <f>IF(ISERROR(INDEX(CuttingList!F:F,MATCH(CONCATENATE(A1060,"-",T1060),CuttingList!E:E,0))),"",INDEX(CuttingList!F:F,MATCH(CONCATENATE(A1060,"-",T1060),CuttingList!E:E,0)))</f>
        <v/>
      </c>
    </row>
    <row r="1061" spans="1:62" x14ac:dyDescent="0.25">
      <c r="A1061" t="str">
        <f>IF(PResult!AL1061="","",PResult!AL1061)</f>
        <v/>
      </c>
      <c r="B1061" t="str">
        <f>IF(PResult!F1061="","",PResult!F1061)</f>
        <v/>
      </c>
      <c r="C1061" t="str">
        <f>IF(PResult!AN1061="","",PResult!AN1061)</f>
        <v/>
      </c>
      <c r="D1061" t="str">
        <f>IF(PResult!AO1061="","",PResult!AO1061)</f>
        <v/>
      </c>
      <c r="E1061" t="str">
        <f>IF(PResult!AP1061="","",PResult!AP1061)</f>
        <v/>
      </c>
      <c r="F1061" t="str">
        <f>IF(PResult!AQ1061="","",PResult!AQ1061)</f>
        <v/>
      </c>
      <c r="G1061">
        <f>IF(PResult!AR1061="",0,ROUND(PResult!AR1061,2))</f>
        <v>0</v>
      </c>
      <c r="I1061">
        <f>IF(OR(UPPER(TRIM(PResult!R1061))="S",UPPER(TRIM(PResult!R1061))="P"),PResult!O1061,0)</f>
        <v>0</v>
      </c>
      <c r="J1061" t="str">
        <f>IF(ISERROR(INDEX(Panaboard!J:J,MATCH(CONCATENATE(A1061,"-",T1061),Panaboard!AF:AF,0))),"",TRIM(INDEX(Panaboard!J:J,MATCH(CONCATENATE(A1061,"-",T1061),Panaboard!AF:AF,0))))</f>
        <v/>
      </c>
      <c r="K1061" t="str">
        <f>IF(ISERROR(INDEX(Panaboard!C:C,MATCH(CONCATENATE(A1061,"-",T1061),Panaboard!AF:AF,0))),"",INDEX(Panaboard!C:C,MATCH(CONCATENATE(A1061,"-",T1061),Panaboard!AF:AF,0)))</f>
        <v/>
      </c>
      <c r="L1061" t="str">
        <f>IF(ISERROR(INDEX(Panaboard!D:D,MATCH(CONCATENATE(A1061,"-",T1061),Panaboard!AF:AF,0))),"",INDEX(Panaboard!D:D,MATCH(CONCATENATE(A1061,"-",T1061),Panaboard!AF:AF,0)))</f>
        <v/>
      </c>
      <c r="M1061" t="str">
        <f>IF(ISERROR(INDEX(Panaboard!E:E,MATCH(CONCATENATE(A1061,"-",T1061),Panaboard!AF:AF,0))),"",INDEX(Panaboard!E:E,MATCH(CONCATENATE(A1061,"-",T1061),Panaboard!AF:AF,0)))</f>
        <v/>
      </c>
      <c r="N1061" t="str">
        <f>IF(ISERROR(INDEX(Panaboard!F:F,MATCH(CONCATENATE(A1061,"-",T1061),Panaboard!AF:AF,0))),"",INDEX(Panaboard!F:F,MATCH(CONCATENATE(A1061,"-",T1061),Panaboard!AF:AF,0)))</f>
        <v/>
      </c>
      <c r="O1061" t="str">
        <f>IF(ISERROR(INDEX(Panaboard!G:G,MATCH(CONCATENATE(A1061,"-",T1061),Panaboard!AF:AF,0))),"",INDEX(Panaboard!G:G,MATCH(CONCATENATE(A1061,"-",T1061),Panaboard!AF:AF,0)))</f>
        <v/>
      </c>
      <c r="P1061" t="str">
        <f t="shared" si="48"/>
        <v/>
      </c>
      <c r="Q1061" t="str">
        <f>IF(ISERROR(INDEX(Panaboard!H:H,MATCH(CONCATENATE(A1061,"-",T1061),Panaboard!AF:AF,0))),"",INDEX(Panaboard!H:H,MATCH(CONCATENATE(A1061,"-",T1061),Panaboard!AF:AF,0)))</f>
        <v/>
      </c>
      <c r="R1061" t="str">
        <f>IF(ISERROR(INDEX(Panaboard!I:I,MATCH(CONCATENATE(A1061,"-",T1061),Panaboard!AF:AF,0))),"",INDEX(Panaboard!I:I,MATCH(CONCATENATE(A1061,"-",T1061),Panaboard!AF:AF,0)))</f>
        <v/>
      </c>
      <c r="S1061" t="str">
        <f>CONCATENATE(PResult!AS1061,PResult!AT1061)</f>
        <v/>
      </c>
      <c r="T1061" t="str">
        <f>IF(PResult!BG1061="","",PResult!BG1061)</f>
        <v/>
      </c>
      <c r="U1061" t="str">
        <f>IF(PResult!Y1061="","",PResult!Y1061)</f>
        <v/>
      </c>
      <c r="V1061" t="str">
        <f>IF(PResult!AU1061="","",PResult!AU1061)</f>
        <v/>
      </c>
      <c r="W1061" t="str">
        <f>IF(PResult!R1061="","",UPPER(TRIM(PResult!R1061)))</f>
        <v/>
      </c>
      <c r="X1061" t="str">
        <f>IF(PResult!AV1061="","",PResult!AV1061)</f>
        <v/>
      </c>
      <c r="Y1061" t="str">
        <f>IF(PResult!AW1061="","",PResult!AW1061)</f>
        <v/>
      </c>
      <c r="Z1061" t="str">
        <f>IF(PResult!AX1061="","",PResult!AX1061)</f>
        <v/>
      </c>
      <c r="AA1061" t="str">
        <f>IF(PResult!AY1061="","",PResult!AY1061)</f>
        <v/>
      </c>
      <c r="AB1061" t="str">
        <f>IF(PResult!AZ1061="","",PResult!AZ1061)</f>
        <v/>
      </c>
      <c r="AC1061" t="str">
        <f>IF(PResult!BA1061="","",PResult!BA1061)</f>
        <v/>
      </c>
      <c r="AD1061" t="str">
        <f>IF(PResult!G1061="","",PResult!G1061)</f>
        <v/>
      </c>
      <c r="AE1061" t="str">
        <f>IF(PResult!H1061="","",PResult!H1061)</f>
        <v/>
      </c>
      <c r="AF1061">
        <f>IF(OR(PResult!I1061="(null)",PResult!I1061=""),0,PResult!I1061)</f>
        <v>0</v>
      </c>
      <c r="AG1061" t="str">
        <f>TEXT(IF(ISERROR(INDEX(Panaboard!P:P,MATCH(CONCATENATE(A1061,"-",T1061),Panaboard!AF:AF,0))),"",INDEX(Panaboard!P:P,MATCH(CONCATENATE(A1061,"-",T1061),Panaboard!AF:AF,0))),"HH:MM")</f>
        <v/>
      </c>
      <c r="AH1061" t="str">
        <f>TEXT(IF(ISERROR(INDEX(Panaboard!Q:Q,MATCH(CONCATENATE(A1061,"-",T1061),Panaboard!AF:AF,0))),"",INDEX(Panaboard!Q:Q,MATCH(CONCATENATE(A1061,"-",T1061),Panaboard!AF:AF,0))),"HH:MM")</f>
        <v/>
      </c>
      <c r="AI1061" t="str">
        <f>TEXT(IF(ISERROR(INDEX(Panaboard!R:R,MATCH(CONCATENATE(A1061,"-",T1061),Panaboard!AF:AF,0))),"",INDEX(Panaboard!R:R,MATCH(CONCATENATE(A1061,"-",T1061),Panaboard!AF:AF,0))),"HH:MM")</f>
        <v/>
      </c>
      <c r="AJ1061" t="str">
        <f>TEXT(IF(ISERROR(INDEX(Panaboard!S:S,MATCH(CONCATENATE(A1061,"-",T1061),Panaboard!AF:AF,0))),"",INDEX(Panaboard!S:S,MATCH(CONCATENATE(A1061,"-",T1061),Panaboard!AF:AF,0))),"HH:MM")</f>
        <v/>
      </c>
      <c r="AK1061" t="str">
        <f>IF(PResult!BC1061="","",PResult!BC1061)</f>
        <v/>
      </c>
      <c r="AL1061" t="str">
        <f>IF(PResult!BB1061="","",PResult!BB1061)</f>
        <v/>
      </c>
      <c r="AM1061" t="str">
        <f>IF(PResult!BE1061="","",PResult!BE1061)</f>
        <v/>
      </c>
      <c r="AN1061" t="str">
        <f>IF(PResult!BD1061="","",PResult!BD1061)</f>
        <v/>
      </c>
      <c r="AO1061" t="str">
        <f>IF(PResult!BF1061="","",PResult!BF1061)</f>
        <v/>
      </c>
      <c r="AP1061" t="str">
        <f>IF(ISERROR(INDEX(Panaboard!T:T,MATCH(CONCATENATE(A1061,"-",T1061),Panaboard!AF:AF,0))),"",INDEX(Panaboard!T:T,MATCH(CONCATENATE(A1061,"-",T1061),Panaboard!AF:AF,0)))</f>
        <v/>
      </c>
      <c r="AQ1061" t="str">
        <f>IF(ISERROR(INDEX(Panaboard!U:U,MATCH(CONCATENATE(A1061,"-",T1061),Panaboard!AF:AF,0))),"",INDEX(Panaboard!U:U,MATCH(CONCATENATE(A1061,"-",T1061),Panaboard!AF:AF,0)))</f>
        <v/>
      </c>
      <c r="AR1061" t="str">
        <f>IF(ISERROR(INDEX(Panaboard!V:V,MATCH(CONCATENATE(A1061,"-",T1061),Panaboard!AF:AF,0))),"",INDEX(Panaboard!V:V,MATCH(CONCATENATE(A1061,"-",T1061),Panaboard!AF:AF,0)))</f>
        <v/>
      </c>
      <c r="AS1061" t="str">
        <f>IF(ISERROR(INDEX(Panaboard!W:W,MATCH(CONCATENATE(A1061,"-",T1061),Panaboard!AF:AF,0))),"",INDEX(Panaboard!W:W,MATCH(CONCATENATE(A1061,"-",T1061),Panaboard!AF:AF,0)))</f>
        <v/>
      </c>
      <c r="AT1061" t="str">
        <f>IF(ISERROR(INDEX(Panaboard!X:X,MATCH(CONCATENATE(A1061,"-",T1061),Panaboard!AF:AF,0))),"",INDEX(Panaboard!X:X,MATCH(CONCATENATE(A1061,"-",T1061),Panaboard!AF:AF,0)))</f>
        <v/>
      </c>
      <c r="AU1061" t="str">
        <f>IF(ISERROR(INDEX(Panaboard!Y:Y,MATCH(CONCATENATE(A1061,"-",T1061),Panaboard!AF:AF,0))),"",INDEX(Panaboard!Y:Y,MATCH(CONCATENATE(A1061,"-",T1061),Panaboard!AF:AF,0)))</f>
        <v/>
      </c>
      <c r="AV1061" t="str">
        <f>IF(ISERROR(INDEX(Panaboard!Z:Z,MATCH(CONCATENATE(A1061,"-",T1061),Panaboard!AF:AF,0))),"",INDEX(Panaboard!Z:Z,MATCH(CONCATENATE(A1061,"-",T1061),Panaboard!AF:AF,0)))</f>
        <v/>
      </c>
      <c r="AW1061" t="str">
        <f>IF(ISERROR(INDEX(Panaboard!AA:AA,MATCH(CONCATENATE(A1061,"-",T1061),Panaboard!AF:AF,0))),"",INDEX(Panaboard!AA:AA,MATCH(CONCATENATE(A1061,"-",T1061),Panaboard!AF:AF,0)))</f>
        <v/>
      </c>
      <c r="AX1061" t="str">
        <f>IF(ISERROR(INDEX(Panaboard!AB:AB,MATCH(CONCATENATE(A1061,"-",T1061),Panaboard!AF:AF,0))),"",INDEX(Panaboard!AB:AB,MATCH(CONCATENATE(A1061,"-",T1061),Panaboard!AF:AF,0)))</f>
        <v/>
      </c>
      <c r="AY1061" t="str">
        <f>IF(ISERROR(INDEX(Panaboard!AC:AC,MATCH(CONCATENATE(A1061,"-",T1061),Panaboard!AF:AF,0))),"",INDEX(Panaboard!AC:AC,MATCH(CONCATENATE(A1061,"-",T1061),Panaboard!AF:AF,0)))</f>
        <v/>
      </c>
      <c r="AZ1061" t="str">
        <f>IF(OR(PResult!T1061="",PResult!T1061="(null)"),"",PResult!T1061)</f>
        <v/>
      </c>
      <c r="BA1061">
        <f>IF(PResult!O1061="",0,PResult!O1061)</f>
        <v>0</v>
      </c>
      <c r="BB1061" t="str">
        <f>IF(ISERROR(INDEX(Panaboard!N:N,MATCH(CONCATENATE(A1061,"-",T1061),Panaboard!AF:AF,0))),"",INDEX(Panaboard!N:N,MATCH(CONCATENATE(A1061,"-",T1061),Panaboard!AF:AF,0)))</f>
        <v/>
      </c>
      <c r="BC1061" t="str">
        <f t="shared" si="49"/>
        <v/>
      </c>
      <c r="BD1061" t="str">
        <f>IF(ISERROR(INDEX(Panaboard!AD:AD,MATCH(CONCATENATE(A1061,"-",T1061),Panaboard!AF:AF,0))),"",INDEX(Panaboard!AD:AD,MATCH(CONCATENATE(A1061,"-",T1061),Panaboard!AF:AF,0)))</f>
        <v/>
      </c>
      <c r="BE1061" t="str">
        <f>IF(ISERROR(INDEX(Panaboard!AE:AE,MATCH(CONCATENATE(A1061,"-",T1061),Panaboard!AF:AF,0))),"",INDEX(Panaboard!AE:AE,MATCH(CONCATENATE(A1061,"-",T1061),Panaboard!AF:AF,0)))</f>
        <v/>
      </c>
      <c r="BF1061">
        <f>IF(OR(UPPER(TRIM(PResult!R1061))="S",UPPER(TRIM(PResult!R1061))="P"),PResult!M1061,0)</f>
        <v>0</v>
      </c>
      <c r="BG1061" t="str">
        <f>IF(ISERROR(INDEX(Panaboard!L:L,MATCH(CONCATENATE(A1061,"-",T1061),Panaboard!AF:AF,0))),"",INDEX(Panaboard!L:L,MATCH(CONCATENATE(A1061,"-",T1061),Panaboard!AF:AF,0)))</f>
        <v/>
      </c>
      <c r="BH1061" t="str">
        <f>IF(ISERROR(INDEX(Panaboard!AG:AG,MATCH(CONCATENATE(A1061,"-",T1061),Panaboard!AF:AF,0))),"",INDEX(Panaboard!AG:AG,MATCH(CONCATENATE(A1061,"-",T1061),Panaboard!AF:AF,0)))</f>
        <v/>
      </c>
      <c r="BI1061" t="str">
        <f t="shared" si="50"/>
        <v/>
      </c>
      <c r="BJ1061" t="str">
        <f>IF(ISERROR(INDEX(CuttingList!F:F,MATCH(CONCATENATE(A1061,"-",T1061),CuttingList!E:E,0))),"",INDEX(CuttingList!F:F,MATCH(CONCATENATE(A1061,"-",T1061),CuttingList!E:E,0)))</f>
        <v/>
      </c>
    </row>
    <row r="1062" spans="1:62" x14ac:dyDescent="0.25">
      <c r="A1062" t="str">
        <f>IF(PResult!AL1062="","",PResult!AL1062)</f>
        <v/>
      </c>
      <c r="B1062" t="str">
        <f>IF(PResult!F1062="","",PResult!F1062)</f>
        <v/>
      </c>
      <c r="C1062" t="str">
        <f>IF(PResult!AN1062="","",PResult!AN1062)</f>
        <v/>
      </c>
      <c r="D1062" t="str">
        <f>IF(PResult!AO1062="","",PResult!AO1062)</f>
        <v/>
      </c>
      <c r="E1062" t="str">
        <f>IF(PResult!AP1062="","",PResult!AP1062)</f>
        <v/>
      </c>
      <c r="F1062" t="str">
        <f>IF(PResult!AQ1062="","",PResult!AQ1062)</f>
        <v/>
      </c>
      <c r="G1062">
        <f>IF(PResult!AR1062="",0,ROUND(PResult!AR1062,2))</f>
        <v>0</v>
      </c>
      <c r="I1062">
        <f>IF(OR(UPPER(TRIM(PResult!R1062))="S",UPPER(TRIM(PResult!R1062))="P"),PResult!O1062,0)</f>
        <v>0</v>
      </c>
      <c r="J1062" t="str">
        <f>IF(ISERROR(INDEX(Panaboard!J:J,MATCH(CONCATENATE(A1062,"-",T1062),Panaboard!AF:AF,0))),"",TRIM(INDEX(Panaboard!J:J,MATCH(CONCATENATE(A1062,"-",T1062),Panaboard!AF:AF,0))))</f>
        <v/>
      </c>
      <c r="K1062" t="str">
        <f>IF(ISERROR(INDEX(Panaboard!C:C,MATCH(CONCATENATE(A1062,"-",T1062),Panaboard!AF:AF,0))),"",INDEX(Panaboard!C:C,MATCH(CONCATENATE(A1062,"-",T1062),Panaboard!AF:AF,0)))</f>
        <v/>
      </c>
      <c r="L1062" t="str">
        <f>IF(ISERROR(INDEX(Panaboard!D:D,MATCH(CONCATENATE(A1062,"-",T1062),Panaboard!AF:AF,0))),"",INDEX(Panaboard!D:D,MATCH(CONCATENATE(A1062,"-",T1062),Panaboard!AF:AF,0)))</f>
        <v/>
      </c>
      <c r="M1062" t="str">
        <f>IF(ISERROR(INDEX(Panaboard!E:E,MATCH(CONCATENATE(A1062,"-",T1062),Panaboard!AF:AF,0))),"",INDEX(Panaboard!E:E,MATCH(CONCATENATE(A1062,"-",T1062),Panaboard!AF:AF,0)))</f>
        <v/>
      </c>
      <c r="N1062" t="str">
        <f>IF(ISERROR(INDEX(Panaboard!F:F,MATCH(CONCATENATE(A1062,"-",T1062),Panaboard!AF:AF,0))),"",INDEX(Panaboard!F:F,MATCH(CONCATENATE(A1062,"-",T1062),Panaboard!AF:AF,0)))</f>
        <v/>
      </c>
      <c r="O1062" t="str">
        <f>IF(ISERROR(INDEX(Panaboard!G:G,MATCH(CONCATENATE(A1062,"-",T1062),Panaboard!AF:AF,0))),"",INDEX(Panaboard!G:G,MATCH(CONCATENATE(A1062,"-",T1062),Panaboard!AF:AF,0)))</f>
        <v/>
      </c>
      <c r="P1062" t="str">
        <f t="shared" si="48"/>
        <v/>
      </c>
      <c r="Q1062" t="str">
        <f>IF(ISERROR(INDEX(Panaboard!H:H,MATCH(CONCATENATE(A1062,"-",T1062),Panaboard!AF:AF,0))),"",INDEX(Panaboard!H:H,MATCH(CONCATENATE(A1062,"-",T1062),Panaboard!AF:AF,0)))</f>
        <v/>
      </c>
      <c r="R1062" t="str">
        <f>IF(ISERROR(INDEX(Panaboard!I:I,MATCH(CONCATENATE(A1062,"-",T1062),Panaboard!AF:AF,0))),"",INDEX(Panaboard!I:I,MATCH(CONCATENATE(A1062,"-",T1062),Panaboard!AF:AF,0)))</f>
        <v/>
      </c>
      <c r="S1062" t="str">
        <f>CONCATENATE(PResult!AS1062,PResult!AT1062)</f>
        <v/>
      </c>
      <c r="T1062" t="str">
        <f>IF(PResult!BG1062="","",PResult!BG1062)</f>
        <v/>
      </c>
      <c r="U1062" t="str">
        <f>IF(PResult!Y1062="","",PResult!Y1062)</f>
        <v/>
      </c>
      <c r="V1062" t="str">
        <f>IF(PResult!AU1062="","",PResult!AU1062)</f>
        <v/>
      </c>
      <c r="W1062" t="str">
        <f>IF(PResult!R1062="","",UPPER(TRIM(PResult!R1062)))</f>
        <v/>
      </c>
      <c r="X1062" t="str">
        <f>IF(PResult!AV1062="","",PResult!AV1062)</f>
        <v/>
      </c>
      <c r="Y1062" t="str">
        <f>IF(PResult!AW1062="","",PResult!AW1062)</f>
        <v/>
      </c>
      <c r="Z1062" t="str">
        <f>IF(PResult!AX1062="","",PResult!AX1062)</f>
        <v/>
      </c>
      <c r="AA1062" t="str">
        <f>IF(PResult!AY1062="","",PResult!AY1062)</f>
        <v/>
      </c>
      <c r="AB1062" t="str">
        <f>IF(PResult!AZ1062="","",PResult!AZ1062)</f>
        <v/>
      </c>
      <c r="AC1062" t="str">
        <f>IF(PResult!BA1062="","",PResult!BA1062)</f>
        <v/>
      </c>
      <c r="AD1062" t="str">
        <f>IF(PResult!G1062="","",PResult!G1062)</f>
        <v/>
      </c>
      <c r="AE1062" t="str">
        <f>IF(PResult!H1062="","",PResult!H1062)</f>
        <v/>
      </c>
      <c r="AF1062">
        <f>IF(OR(PResult!I1062="(null)",PResult!I1062=""),0,PResult!I1062)</f>
        <v>0</v>
      </c>
      <c r="AG1062" t="str">
        <f>TEXT(IF(ISERROR(INDEX(Panaboard!P:P,MATCH(CONCATENATE(A1062,"-",T1062),Panaboard!AF:AF,0))),"",INDEX(Panaboard!P:P,MATCH(CONCATENATE(A1062,"-",T1062),Panaboard!AF:AF,0))),"HH:MM")</f>
        <v/>
      </c>
      <c r="AH1062" t="str">
        <f>TEXT(IF(ISERROR(INDEX(Panaboard!Q:Q,MATCH(CONCATENATE(A1062,"-",T1062),Panaboard!AF:AF,0))),"",INDEX(Panaboard!Q:Q,MATCH(CONCATENATE(A1062,"-",T1062),Panaboard!AF:AF,0))),"HH:MM")</f>
        <v/>
      </c>
      <c r="AI1062" t="str">
        <f>TEXT(IF(ISERROR(INDEX(Panaboard!R:R,MATCH(CONCATENATE(A1062,"-",T1062),Panaboard!AF:AF,0))),"",INDEX(Panaboard!R:R,MATCH(CONCATENATE(A1062,"-",T1062),Panaboard!AF:AF,0))),"HH:MM")</f>
        <v/>
      </c>
      <c r="AJ1062" t="str">
        <f>TEXT(IF(ISERROR(INDEX(Panaboard!S:S,MATCH(CONCATENATE(A1062,"-",T1062),Panaboard!AF:AF,0))),"",INDEX(Panaboard!S:S,MATCH(CONCATENATE(A1062,"-",T1062),Panaboard!AF:AF,0))),"HH:MM")</f>
        <v/>
      </c>
      <c r="AK1062" t="str">
        <f>IF(PResult!BC1062="","",PResult!BC1062)</f>
        <v/>
      </c>
      <c r="AL1062" t="str">
        <f>IF(PResult!BB1062="","",PResult!BB1062)</f>
        <v/>
      </c>
      <c r="AM1062" t="str">
        <f>IF(PResult!BE1062="","",PResult!BE1062)</f>
        <v/>
      </c>
      <c r="AN1062" t="str">
        <f>IF(PResult!BD1062="","",PResult!BD1062)</f>
        <v/>
      </c>
      <c r="AO1062" t="str">
        <f>IF(PResult!BF1062="","",PResult!BF1062)</f>
        <v/>
      </c>
      <c r="AP1062" t="str">
        <f>IF(ISERROR(INDEX(Panaboard!T:T,MATCH(CONCATENATE(A1062,"-",T1062),Panaboard!AF:AF,0))),"",INDEX(Panaboard!T:T,MATCH(CONCATENATE(A1062,"-",T1062),Panaboard!AF:AF,0)))</f>
        <v/>
      </c>
      <c r="AQ1062" t="str">
        <f>IF(ISERROR(INDEX(Panaboard!U:U,MATCH(CONCATENATE(A1062,"-",T1062),Panaboard!AF:AF,0))),"",INDEX(Panaboard!U:U,MATCH(CONCATENATE(A1062,"-",T1062),Panaboard!AF:AF,0)))</f>
        <v/>
      </c>
      <c r="AR1062" t="str">
        <f>IF(ISERROR(INDEX(Panaboard!V:V,MATCH(CONCATENATE(A1062,"-",T1062),Panaboard!AF:AF,0))),"",INDEX(Panaboard!V:V,MATCH(CONCATENATE(A1062,"-",T1062),Panaboard!AF:AF,0)))</f>
        <v/>
      </c>
      <c r="AS1062" t="str">
        <f>IF(ISERROR(INDEX(Panaboard!W:W,MATCH(CONCATENATE(A1062,"-",T1062),Panaboard!AF:AF,0))),"",INDEX(Panaboard!W:W,MATCH(CONCATENATE(A1062,"-",T1062),Panaboard!AF:AF,0)))</f>
        <v/>
      </c>
      <c r="AT1062" t="str">
        <f>IF(ISERROR(INDEX(Panaboard!X:X,MATCH(CONCATENATE(A1062,"-",T1062),Panaboard!AF:AF,0))),"",INDEX(Panaboard!X:X,MATCH(CONCATENATE(A1062,"-",T1062),Panaboard!AF:AF,0)))</f>
        <v/>
      </c>
      <c r="AU1062" t="str">
        <f>IF(ISERROR(INDEX(Panaboard!Y:Y,MATCH(CONCATENATE(A1062,"-",T1062),Panaboard!AF:AF,0))),"",INDEX(Panaboard!Y:Y,MATCH(CONCATENATE(A1062,"-",T1062),Panaboard!AF:AF,0)))</f>
        <v/>
      </c>
      <c r="AV1062" t="str">
        <f>IF(ISERROR(INDEX(Panaboard!Z:Z,MATCH(CONCATENATE(A1062,"-",T1062),Panaboard!AF:AF,0))),"",INDEX(Panaboard!Z:Z,MATCH(CONCATENATE(A1062,"-",T1062),Panaboard!AF:AF,0)))</f>
        <v/>
      </c>
      <c r="AW1062" t="str">
        <f>IF(ISERROR(INDEX(Panaboard!AA:AA,MATCH(CONCATENATE(A1062,"-",T1062),Panaboard!AF:AF,0))),"",INDEX(Panaboard!AA:AA,MATCH(CONCATENATE(A1062,"-",T1062),Panaboard!AF:AF,0)))</f>
        <v/>
      </c>
      <c r="AX1062" t="str">
        <f>IF(ISERROR(INDEX(Panaboard!AB:AB,MATCH(CONCATENATE(A1062,"-",T1062),Panaboard!AF:AF,0))),"",INDEX(Panaboard!AB:AB,MATCH(CONCATENATE(A1062,"-",T1062),Panaboard!AF:AF,0)))</f>
        <v/>
      </c>
      <c r="AY1062" t="str">
        <f>IF(ISERROR(INDEX(Panaboard!AC:AC,MATCH(CONCATENATE(A1062,"-",T1062),Panaboard!AF:AF,0))),"",INDEX(Panaboard!AC:AC,MATCH(CONCATENATE(A1062,"-",T1062),Panaboard!AF:AF,0)))</f>
        <v/>
      </c>
      <c r="AZ1062" t="str">
        <f>IF(OR(PResult!T1062="",PResult!T1062="(null)"),"",PResult!T1062)</f>
        <v/>
      </c>
      <c r="BA1062">
        <f>IF(PResult!O1062="",0,PResult!O1062)</f>
        <v>0</v>
      </c>
      <c r="BB1062" t="str">
        <f>IF(ISERROR(INDEX(Panaboard!N:N,MATCH(CONCATENATE(A1062,"-",T1062),Panaboard!AF:AF,0))),"",INDEX(Panaboard!N:N,MATCH(CONCATENATE(A1062,"-",T1062),Panaboard!AF:AF,0)))</f>
        <v/>
      </c>
      <c r="BC1062" t="str">
        <f t="shared" si="49"/>
        <v/>
      </c>
      <c r="BD1062" t="str">
        <f>IF(ISERROR(INDEX(Panaboard!AD:AD,MATCH(CONCATENATE(A1062,"-",T1062),Panaboard!AF:AF,0))),"",INDEX(Panaboard!AD:AD,MATCH(CONCATENATE(A1062,"-",T1062),Panaboard!AF:AF,0)))</f>
        <v/>
      </c>
      <c r="BE1062" t="str">
        <f>IF(ISERROR(INDEX(Panaboard!AE:AE,MATCH(CONCATENATE(A1062,"-",T1062),Panaboard!AF:AF,0))),"",INDEX(Panaboard!AE:AE,MATCH(CONCATENATE(A1062,"-",T1062),Panaboard!AF:AF,0)))</f>
        <v/>
      </c>
      <c r="BF1062">
        <f>IF(OR(UPPER(TRIM(PResult!R1062))="S",UPPER(TRIM(PResult!R1062))="P"),PResult!M1062,0)</f>
        <v>0</v>
      </c>
      <c r="BG1062" t="str">
        <f>IF(ISERROR(INDEX(Panaboard!L:L,MATCH(CONCATENATE(A1062,"-",T1062),Panaboard!AF:AF,0))),"",INDEX(Panaboard!L:L,MATCH(CONCATENATE(A1062,"-",T1062),Panaboard!AF:AF,0)))</f>
        <v/>
      </c>
      <c r="BH1062" t="str">
        <f>IF(ISERROR(INDEX(Panaboard!AG:AG,MATCH(CONCATENATE(A1062,"-",T1062),Panaboard!AF:AF,0))),"",INDEX(Panaboard!AG:AG,MATCH(CONCATENATE(A1062,"-",T1062),Panaboard!AF:AF,0)))</f>
        <v/>
      </c>
      <c r="BI1062" t="str">
        <f t="shared" si="50"/>
        <v/>
      </c>
      <c r="BJ1062" t="str">
        <f>IF(ISERROR(INDEX(CuttingList!F:F,MATCH(CONCATENATE(A1062,"-",T1062),CuttingList!E:E,0))),"",INDEX(CuttingList!F:F,MATCH(CONCATENATE(A1062,"-",T1062),CuttingList!E:E,0)))</f>
        <v/>
      </c>
    </row>
    <row r="1063" spans="1:62" x14ac:dyDescent="0.25">
      <c r="A1063" t="str">
        <f>IF(PResult!AL1063="","",PResult!AL1063)</f>
        <v/>
      </c>
      <c r="B1063" t="str">
        <f>IF(PResult!F1063="","",PResult!F1063)</f>
        <v/>
      </c>
      <c r="C1063" t="str">
        <f>IF(PResult!AN1063="","",PResult!AN1063)</f>
        <v/>
      </c>
      <c r="D1063" t="str">
        <f>IF(PResult!AO1063="","",PResult!AO1063)</f>
        <v/>
      </c>
      <c r="E1063" t="str">
        <f>IF(PResult!AP1063="","",PResult!AP1063)</f>
        <v/>
      </c>
      <c r="F1063" t="str">
        <f>IF(PResult!AQ1063="","",PResult!AQ1063)</f>
        <v/>
      </c>
      <c r="G1063">
        <f>IF(PResult!AR1063="",0,ROUND(PResult!AR1063,2))</f>
        <v>0</v>
      </c>
      <c r="I1063">
        <f>IF(OR(UPPER(TRIM(PResult!R1063))="S",UPPER(TRIM(PResult!R1063))="P"),PResult!O1063,0)</f>
        <v>0</v>
      </c>
      <c r="J1063" t="str">
        <f>IF(ISERROR(INDEX(Panaboard!J:J,MATCH(CONCATENATE(A1063,"-",T1063),Panaboard!AF:AF,0))),"",TRIM(INDEX(Panaboard!J:J,MATCH(CONCATENATE(A1063,"-",T1063),Panaboard!AF:AF,0))))</f>
        <v/>
      </c>
      <c r="K1063" t="str">
        <f>IF(ISERROR(INDEX(Panaboard!C:C,MATCH(CONCATENATE(A1063,"-",T1063),Panaboard!AF:AF,0))),"",INDEX(Panaboard!C:C,MATCH(CONCATENATE(A1063,"-",T1063),Panaboard!AF:AF,0)))</f>
        <v/>
      </c>
      <c r="L1063" t="str">
        <f>IF(ISERROR(INDEX(Panaboard!D:D,MATCH(CONCATENATE(A1063,"-",T1063),Panaboard!AF:AF,0))),"",INDEX(Panaboard!D:D,MATCH(CONCATENATE(A1063,"-",T1063),Panaboard!AF:AF,0)))</f>
        <v/>
      </c>
      <c r="M1063" t="str">
        <f>IF(ISERROR(INDEX(Panaboard!E:E,MATCH(CONCATENATE(A1063,"-",T1063),Panaboard!AF:AF,0))),"",INDEX(Panaboard!E:E,MATCH(CONCATENATE(A1063,"-",T1063),Panaboard!AF:AF,0)))</f>
        <v/>
      </c>
      <c r="N1063" t="str">
        <f>IF(ISERROR(INDEX(Panaboard!F:F,MATCH(CONCATENATE(A1063,"-",T1063),Panaboard!AF:AF,0))),"",INDEX(Panaboard!F:F,MATCH(CONCATENATE(A1063,"-",T1063),Panaboard!AF:AF,0)))</f>
        <v/>
      </c>
      <c r="O1063" t="str">
        <f>IF(ISERROR(INDEX(Panaboard!G:G,MATCH(CONCATENATE(A1063,"-",T1063),Panaboard!AF:AF,0))),"",INDEX(Panaboard!G:G,MATCH(CONCATENATE(A1063,"-",T1063),Panaboard!AF:AF,0)))</f>
        <v/>
      </c>
      <c r="P1063" t="str">
        <f t="shared" si="48"/>
        <v/>
      </c>
      <c r="Q1063" t="str">
        <f>IF(ISERROR(INDEX(Panaboard!H:H,MATCH(CONCATENATE(A1063,"-",T1063),Panaboard!AF:AF,0))),"",INDEX(Panaboard!H:H,MATCH(CONCATENATE(A1063,"-",T1063),Panaboard!AF:AF,0)))</f>
        <v/>
      </c>
      <c r="R1063" t="str">
        <f>IF(ISERROR(INDEX(Panaboard!I:I,MATCH(CONCATENATE(A1063,"-",T1063),Panaboard!AF:AF,0))),"",INDEX(Panaboard!I:I,MATCH(CONCATENATE(A1063,"-",T1063),Panaboard!AF:AF,0)))</f>
        <v/>
      </c>
      <c r="S1063" t="str">
        <f>CONCATENATE(PResult!AS1063,PResult!AT1063)</f>
        <v/>
      </c>
      <c r="T1063" t="str">
        <f>IF(PResult!BG1063="","",PResult!BG1063)</f>
        <v/>
      </c>
      <c r="U1063" t="str">
        <f>IF(PResult!Y1063="","",PResult!Y1063)</f>
        <v/>
      </c>
      <c r="V1063" t="str">
        <f>IF(PResult!AU1063="","",PResult!AU1063)</f>
        <v/>
      </c>
      <c r="W1063" t="str">
        <f>IF(PResult!R1063="","",UPPER(TRIM(PResult!R1063)))</f>
        <v/>
      </c>
      <c r="X1063" t="str">
        <f>IF(PResult!AV1063="","",PResult!AV1063)</f>
        <v/>
      </c>
      <c r="Y1063" t="str">
        <f>IF(PResult!AW1063="","",PResult!AW1063)</f>
        <v/>
      </c>
      <c r="Z1063" t="str">
        <f>IF(PResult!AX1063="","",PResult!AX1063)</f>
        <v/>
      </c>
      <c r="AA1063" t="str">
        <f>IF(PResult!AY1063="","",PResult!AY1063)</f>
        <v/>
      </c>
      <c r="AB1063" t="str">
        <f>IF(PResult!AZ1063="","",PResult!AZ1063)</f>
        <v/>
      </c>
      <c r="AC1063" t="str">
        <f>IF(PResult!BA1063="","",PResult!BA1063)</f>
        <v/>
      </c>
      <c r="AD1063" t="str">
        <f>IF(PResult!G1063="","",PResult!G1063)</f>
        <v/>
      </c>
      <c r="AE1063" t="str">
        <f>IF(PResult!H1063="","",PResult!H1063)</f>
        <v/>
      </c>
      <c r="AF1063">
        <f>IF(OR(PResult!I1063="(null)",PResult!I1063=""),0,PResult!I1063)</f>
        <v>0</v>
      </c>
      <c r="AG1063" t="str">
        <f>TEXT(IF(ISERROR(INDEX(Panaboard!P:P,MATCH(CONCATENATE(A1063,"-",T1063),Panaboard!AF:AF,0))),"",INDEX(Panaboard!P:P,MATCH(CONCATENATE(A1063,"-",T1063),Panaboard!AF:AF,0))),"HH:MM")</f>
        <v/>
      </c>
      <c r="AH1063" t="str">
        <f>TEXT(IF(ISERROR(INDEX(Panaboard!Q:Q,MATCH(CONCATENATE(A1063,"-",T1063),Panaboard!AF:AF,0))),"",INDEX(Panaboard!Q:Q,MATCH(CONCATENATE(A1063,"-",T1063),Panaboard!AF:AF,0))),"HH:MM")</f>
        <v/>
      </c>
      <c r="AI1063" t="str">
        <f>TEXT(IF(ISERROR(INDEX(Panaboard!R:R,MATCH(CONCATENATE(A1063,"-",T1063),Panaboard!AF:AF,0))),"",INDEX(Panaboard!R:R,MATCH(CONCATENATE(A1063,"-",T1063),Panaboard!AF:AF,0))),"HH:MM")</f>
        <v/>
      </c>
      <c r="AJ1063" t="str">
        <f>TEXT(IF(ISERROR(INDEX(Panaboard!S:S,MATCH(CONCATENATE(A1063,"-",T1063),Panaboard!AF:AF,0))),"",INDEX(Panaboard!S:S,MATCH(CONCATENATE(A1063,"-",T1063),Panaboard!AF:AF,0))),"HH:MM")</f>
        <v/>
      </c>
      <c r="AK1063" t="str">
        <f>IF(PResult!BC1063="","",PResult!BC1063)</f>
        <v/>
      </c>
      <c r="AL1063" t="str">
        <f>IF(PResult!BB1063="","",PResult!BB1063)</f>
        <v/>
      </c>
      <c r="AM1063" t="str">
        <f>IF(PResult!BE1063="","",PResult!BE1063)</f>
        <v/>
      </c>
      <c r="AN1063" t="str">
        <f>IF(PResult!BD1063="","",PResult!BD1063)</f>
        <v/>
      </c>
      <c r="AO1063" t="str">
        <f>IF(PResult!BF1063="","",PResult!BF1063)</f>
        <v/>
      </c>
      <c r="AP1063" t="str">
        <f>IF(ISERROR(INDEX(Panaboard!T:T,MATCH(CONCATENATE(A1063,"-",T1063),Panaboard!AF:AF,0))),"",INDEX(Panaboard!T:T,MATCH(CONCATENATE(A1063,"-",T1063),Panaboard!AF:AF,0)))</f>
        <v/>
      </c>
      <c r="AQ1063" t="str">
        <f>IF(ISERROR(INDEX(Panaboard!U:U,MATCH(CONCATENATE(A1063,"-",T1063),Panaboard!AF:AF,0))),"",INDEX(Panaboard!U:U,MATCH(CONCATENATE(A1063,"-",T1063),Panaboard!AF:AF,0)))</f>
        <v/>
      </c>
      <c r="AR1063" t="str">
        <f>IF(ISERROR(INDEX(Panaboard!V:V,MATCH(CONCATENATE(A1063,"-",T1063),Panaboard!AF:AF,0))),"",INDEX(Panaboard!V:V,MATCH(CONCATENATE(A1063,"-",T1063),Panaboard!AF:AF,0)))</f>
        <v/>
      </c>
      <c r="AS1063" t="str">
        <f>IF(ISERROR(INDEX(Panaboard!W:W,MATCH(CONCATENATE(A1063,"-",T1063),Panaboard!AF:AF,0))),"",INDEX(Panaboard!W:W,MATCH(CONCATENATE(A1063,"-",T1063),Panaboard!AF:AF,0)))</f>
        <v/>
      </c>
      <c r="AT1063" t="str">
        <f>IF(ISERROR(INDEX(Panaboard!X:X,MATCH(CONCATENATE(A1063,"-",T1063),Panaboard!AF:AF,0))),"",INDEX(Panaboard!X:X,MATCH(CONCATENATE(A1063,"-",T1063),Panaboard!AF:AF,0)))</f>
        <v/>
      </c>
      <c r="AU1063" t="str">
        <f>IF(ISERROR(INDEX(Panaboard!Y:Y,MATCH(CONCATENATE(A1063,"-",T1063),Panaboard!AF:AF,0))),"",INDEX(Panaboard!Y:Y,MATCH(CONCATENATE(A1063,"-",T1063),Panaboard!AF:AF,0)))</f>
        <v/>
      </c>
      <c r="AV1063" t="str">
        <f>IF(ISERROR(INDEX(Panaboard!Z:Z,MATCH(CONCATENATE(A1063,"-",T1063),Panaboard!AF:AF,0))),"",INDEX(Panaboard!Z:Z,MATCH(CONCATENATE(A1063,"-",T1063),Panaboard!AF:AF,0)))</f>
        <v/>
      </c>
      <c r="AW1063" t="str">
        <f>IF(ISERROR(INDEX(Panaboard!AA:AA,MATCH(CONCATENATE(A1063,"-",T1063),Panaboard!AF:AF,0))),"",INDEX(Panaboard!AA:AA,MATCH(CONCATENATE(A1063,"-",T1063),Panaboard!AF:AF,0)))</f>
        <v/>
      </c>
      <c r="AX1063" t="str">
        <f>IF(ISERROR(INDEX(Panaboard!AB:AB,MATCH(CONCATENATE(A1063,"-",T1063),Panaboard!AF:AF,0))),"",INDEX(Panaboard!AB:AB,MATCH(CONCATENATE(A1063,"-",T1063),Panaboard!AF:AF,0)))</f>
        <v/>
      </c>
      <c r="AY1063" t="str">
        <f>IF(ISERROR(INDEX(Panaboard!AC:AC,MATCH(CONCATENATE(A1063,"-",T1063),Panaboard!AF:AF,0))),"",INDEX(Panaboard!AC:AC,MATCH(CONCATENATE(A1063,"-",T1063),Panaboard!AF:AF,0)))</f>
        <v/>
      </c>
      <c r="AZ1063" t="str">
        <f>IF(OR(PResult!T1063="",PResult!T1063="(null)"),"",PResult!T1063)</f>
        <v/>
      </c>
      <c r="BA1063">
        <f>IF(PResult!O1063="",0,PResult!O1063)</f>
        <v>0</v>
      </c>
      <c r="BB1063" t="str">
        <f>IF(ISERROR(INDEX(Panaboard!N:N,MATCH(CONCATENATE(A1063,"-",T1063),Panaboard!AF:AF,0))),"",INDEX(Panaboard!N:N,MATCH(CONCATENATE(A1063,"-",T1063),Panaboard!AF:AF,0)))</f>
        <v/>
      </c>
      <c r="BC1063" t="str">
        <f t="shared" si="49"/>
        <v/>
      </c>
      <c r="BD1063" t="str">
        <f>IF(ISERROR(INDEX(Panaboard!AD:AD,MATCH(CONCATENATE(A1063,"-",T1063),Panaboard!AF:AF,0))),"",INDEX(Panaboard!AD:AD,MATCH(CONCATENATE(A1063,"-",T1063),Panaboard!AF:AF,0)))</f>
        <v/>
      </c>
      <c r="BE1063" t="str">
        <f>IF(ISERROR(INDEX(Panaboard!AE:AE,MATCH(CONCATENATE(A1063,"-",T1063),Panaboard!AF:AF,0))),"",INDEX(Panaboard!AE:AE,MATCH(CONCATENATE(A1063,"-",T1063),Panaboard!AF:AF,0)))</f>
        <v/>
      </c>
      <c r="BF1063">
        <f>IF(OR(UPPER(TRIM(PResult!R1063))="S",UPPER(TRIM(PResult!R1063))="P"),PResult!M1063,0)</f>
        <v>0</v>
      </c>
      <c r="BG1063" t="str">
        <f>IF(ISERROR(INDEX(Panaboard!L:L,MATCH(CONCATENATE(A1063,"-",T1063),Panaboard!AF:AF,0))),"",INDEX(Panaboard!L:L,MATCH(CONCATENATE(A1063,"-",T1063),Panaboard!AF:AF,0)))</f>
        <v/>
      </c>
      <c r="BH1063" t="str">
        <f>IF(ISERROR(INDEX(Panaboard!AG:AG,MATCH(CONCATENATE(A1063,"-",T1063),Panaboard!AF:AF,0))),"",INDEX(Panaboard!AG:AG,MATCH(CONCATENATE(A1063,"-",T1063),Panaboard!AF:AF,0)))</f>
        <v/>
      </c>
      <c r="BI1063" t="str">
        <f t="shared" si="50"/>
        <v/>
      </c>
      <c r="BJ1063" t="str">
        <f>IF(ISERROR(INDEX(CuttingList!F:F,MATCH(CONCATENATE(A1063,"-",T1063),CuttingList!E:E,0))),"",INDEX(CuttingList!F:F,MATCH(CONCATENATE(A1063,"-",T1063),CuttingList!E:E,0)))</f>
        <v/>
      </c>
    </row>
    <row r="1064" spans="1:62" x14ac:dyDescent="0.25">
      <c r="A1064" t="str">
        <f>IF(PResult!AL1064="","",PResult!AL1064)</f>
        <v/>
      </c>
      <c r="B1064" t="str">
        <f>IF(PResult!F1064="","",PResult!F1064)</f>
        <v/>
      </c>
      <c r="C1064" t="str">
        <f>IF(PResult!AN1064="","",PResult!AN1064)</f>
        <v/>
      </c>
      <c r="D1064" t="str">
        <f>IF(PResult!AO1064="","",PResult!AO1064)</f>
        <v/>
      </c>
      <c r="E1064" t="str">
        <f>IF(PResult!AP1064="","",PResult!AP1064)</f>
        <v/>
      </c>
      <c r="F1064" t="str">
        <f>IF(PResult!AQ1064="","",PResult!AQ1064)</f>
        <v/>
      </c>
      <c r="G1064">
        <f>IF(PResult!AR1064="",0,ROUND(PResult!AR1064,2))</f>
        <v>0</v>
      </c>
      <c r="I1064">
        <f>IF(OR(UPPER(TRIM(PResult!R1064))="S",UPPER(TRIM(PResult!R1064))="P"),PResult!O1064,0)</f>
        <v>0</v>
      </c>
      <c r="J1064" t="str">
        <f>IF(ISERROR(INDEX(Panaboard!J:J,MATCH(CONCATENATE(A1064,"-",T1064),Panaboard!AF:AF,0))),"",TRIM(INDEX(Panaboard!J:J,MATCH(CONCATENATE(A1064,"-",T1064),Panaboard!AF:AF,0))))</f>
        <v/>
      </c>
      <c r="K1064" t="str">
        <f>IF(ISERROR(INDEX(Panaboard!C:C,MATCH(CONCATENATE(A1064,"-",T1064),Panaboard!AF:AF,0))),"",INDEX(Panaboard!C:C,MATCH(CONCATENATE(A1064,"-",T1064),Panaboard!AF:AF,0)))</f>
        <v/>
      </c>
      <c r="L1064" t="str">
        <f>IF(ISERROR(INDEX(Panaboard!D:D,MATCH(CONCATENATE(A1064,"-",T1064),Panaboard!AF:AF,0))),"",INDEX(Panaboard!D:D,MATCH(CONCATENATE(A1064,"-",T1064),Panaboard!AF:AF,0)))</f>
        <v/>
      </c>
      <c r="M1064" t="str">
        <f>IF(ISERROR(INDEX(Panaboard!E:E,MATCH(CONCATENATE(A1064,"-",T1064),Panaboard!AF:AF,0))),"",INDEX(Panaboard!E:E,MATCH(CONCATENATE(A1064,"-",T1064),Panaboard!AF:AF,0)))</f>
        <v/>
      </c>
      <c r="N1064" t="str">
        <f>IF(ISERROR(INDEX(Panaboard!F:F,MATCH(CONCATENATE(A1064,"-",T1064),Panaboard!AF:AF,0))),"",INDEX(Panaboard!F:F,MATCH(CONCATENATE(A1064,"-",T1064),Panaboard!AF:AF,0)))</f>
        <v/>
      </c>
      <c r="O1064" t="str">
        <f>IF(ISERROR(INDEX(Panaboard!G:G,MATCH(CONCATENATE(A1064,"-",T1064),Panaboard!AF:AF,0))),"",INDEX(Panaboard!G:G,MATCH(CONCATENATE(A1064,"-",T1064),Panaboard!AF:AF,0)))</f>
        <v/>
      </c>
      <c r="P1064" t="str">
        <f t="shared" si="48"/>
        <v/>
      </c>
      <c r="Q1064" t="str">
        <f>IF(ISERROR(INDEX(Panaboard!H:H,MATCH(CONCATENATE(A1064,"-",T1064),Panaboard!AF:AF,0))),"",INDEX(Panaboard!H:H,MATCH(CONCATENATE(A1064,"-",T1064),Panaboard!AF:AF,0)))</f>
        <v/>
      </c>
      <c r="R1064" t="str">
        <f>IF(ISERROR(INDEX(Panaboard!I:I,MATCH(CONCATENATE(A1064,"-",T1064),Panaboard!AF:AF,0))),"",INDEX(Panaboard!I:I,MATCH(CONCATENATE(A1064,"-",T1064),Panaboard!AF:AF,0)))</f>
        <v/>
      </c>
      <c r="S1064" t="str">
        <f>CONCATENATE(PResult!AS1064,PResult!AT1064)</f>
        <v/>
      </c>
      <c r="T1064" t="str">
        <f>IF(PResult!BG1064="","",PResult!BG1064)</f>
        <v/>
      </c>
      <c r="U1064" t="str">
        <f>IF(PResult!Y1064="","",PResult!Y1064)</f>
        <v/>
      </c>
      <c r="V1064" t="str">
        <f>IF(PResult!AU1064="","",PResult!AU1064)</f>
        <v/>
      </c>
      <c r="W1064" t="str">
        <f>IF(PResult!R1064="","",UPPER(TRIM(PResult!R1064)))</f>
        <v/>
      </c>
      <c r="X1064" t="str">
        <f>IF(PResult!AV1064="","",PResult!AV1064)</f>
        <v/>
      </c>
      <c r="Y1064" t="str">
        <f>IF(PResult!AW1064="","",PResult!AW1064)</f>
        <v/>
      </c>
      <c r="Z1064" t="str">
        <f>IF(PResult!AX1064="","",PResult!AX1064)</f>
        <v/>
      </c>
      <c r="AA1064" t="str">
        <f>IF(PResult!AY1064="","",PResult!AY1064)</f>
        <v/>
      </c>
      <c r="AB1064" t="str">
        <f>IF(PResult!AZ1064="","",PResult!AZ1064)</f>
        <v/>
      </c>
      <c r="AC1064" t="str">
        <f>IF(PResult!BA1064="","",PResult!BA1064)</f>
        <v/>
      </c>
      <c r="AD1064" t="str">
        <f>IF(PResult!G1064="","",PResult!G1064)</f>
        <v/>
      </c>
      <c r="AE1064" t="str">
        <f>IF(PResult!H1064="","",PResult!H1064)</f>
        <v/>
      </c>
      <c r="AF1064">
        <f>IF(OR(PResult!I1064="(null)",PResult!I1064=""),0,PResult!I1064)</f>
        <v>0</v>
      </c>
      <c r="AG1064" t="str">
        <f>TEXT(IF(ISERROR(INDEX(Panaboard!P:P,MATCH(CONCATENATE(A1064,"-",T1064),Panaboard!AF:AF,0))),"",INDEX(Panaboard!P:P,MATCH(CONCATENATE(A1064,"-",T1064),Panaboard!AF:AF,0))),"HH:MM")</f>
        <v/>
      </c>
      <c r="AH1064" t="str">
        <f>TEXT(IF(ISERROR(INDEX(Panaboard!Q:Q,MATCH(CONCATENATE(A1064,"-",T1064),Panaboard!AF:AF,0))),"",INDEX(Panaboard!Q:Q,MATCH(CONCATENATE(A1064,"-",T1064),Panaboard!AF:AF,0))),"HH:MM")</f>
        <v/>
      </c>
      <c r="AI1064" t="str">
        <f>TEXT(IF(ISERROR(INDEX(Panaboard!R:R,MATCH(CONCATENATE(A1064,"-",T1064),Panaboard!AF:AF,0))),"",INDEX(Panaboard!R:R,MATCH(CONCATENATE(A1064,"-",T1064),Panaboard!AF:AF,0))),"HH:MM")</f>
        <v/>
      </c>
      <c r="AJ1064" t="str">
        <f>TEXT(IF(ISERROR(INDEX(Panaboard!S:S,MATCH(CONCATENATE(A1064,"-",T1064),Panaboard!AF:AF,0))),"",INDEX(Panaboard!S:S,MATCH(CONCATENATE(A1064,"-",T1064),Panaboard!AF:AF,0))),"HH:MM")</f>
        <v/>
      </c>
      <c r="AK1064" t="str">
        <f>IF(PResult!BC1064="","",PResult!BC1064)</f>
        <v/>
      </c>
      <c r="AL1064" t="str">
        <f>IF(PResult!BB1064="","",PResult!BB1064)</f>
        <v/>
      </c>
      <c r="AM1064" t="str">
        <f>IF(PResult!BE1064="","",PResult!BE1064)</f>
        <v/>
      </c>
      <c r="AN1064" t="str">
        <f>IF(PResult!BD1064="","",PResult!BD1064)</f>
        <v/>
      </c>
      <c r="AO1064" t="str">
        <f>IF(PResult!BF1064="","",PResult!BF1064)</f>
        <v/>
      </c>
      <c r="AP1064" t="str">
        <f>IF(ISERROR(INDEX(Panaboard!T:T,MATCH(CONCATENATE(A1064,"-",T1064),Panaboard!AF:AF,0))),"",INDEX(Panaboard!T:T,MATCH(CONCATENATE(A1064,"-",T1064),Panaboard!AF:AF,0)))</f>
        <v/>
      </c>
      <c r="AQ1064" t="str">
        <f>IF(ISERROR(INDEX(Panaboard!U:U,MATCH(CONCATENATE(A1064,"-",T1064),Panaboard!AF:AF,0))),"",INDEX(Panaboard!U:U,MATCH(CONCATENATE(A1064,"-",T1064),Panaboard!AF:AF,0)))</f>
        <v/>
      </c>
      <c r="AR1064" t="str">
        <f>IF(ISERROR(INDEX(Panaboard!V:V,MATCH(CONCATENATE(A1064,"-",T1064),Panaboard!AF:AF,0))),"",INDEX(Panaboard!V:V,MATCH(CONCATENATE(A1064,"-",T1064),Panaboard!AF:AF,0)))</f>
        <v/>
      </c>
      <c r="AS1064" t="str">
        <f>IF(ISERROR(INDEX(Panaboard!W:W,MATCH(CONCATENATE(A1064,"-",T1064),Panaboard!AF:AF,0))),"",INDEX(Panaboard!W:W,MATCH(CONCATENATE(A1064,"-",T1064),Panaboard!AF:AF,0)))</f>
        <v/>
      </c>
      <c r="AT1064" t="str">
        <f>IF(ISERROR(INDEX(Panaboard!X:X,MATCH(CONCATENATE(A1064,"-",T1064),Panaboard!AF:AF,0))),"",INDEX(Panaboard!X:X,MATCH(CONCATENATE(A1064,"-",T1064),Panaboard!AF:AF,0)))</f>
        <v/>
      </c>
      <c r="AU1064" t="str">
        <f>IF(ISERROR(INDEX(Panaboard!Y:Y,MATCH(CONCATENATE(A1064,"-",T1064),Panaboard!AF:AF,0))),"",INDEX(Panaboard!Y:Y,MATCH(CONCATENATE(A1064,"-",T1064),Panaboard!AF:AF,0)))</f>
        <v/>
      </c>
      <c r="AV1064" t="str">
        <f>IF(ISERROR(INDEX(Panaboard!Z:Z,MATCH(CONCATENATE(A1064,"-",T1064),Panaboard!AF:AF,0))),"",INDEX(Panaboard!Z:Z,MATCH(CONCATENATE(A1064,"-",T1064),Panaboard!AF:AF,0)))</f>
        <v/>
      </c>
      <c r="AW1064" t="str">
        <f>IF(ISERROR(INDEX(Panaboard!AA:AA,MATCH(CONCATENATE(A1064,"-",T1064),Panaboard!AF:AF,0))),"",INDEX(Panaboard!AA:AA,MATCH(CONCATENATE(A1064,"-",T1064),Panaboard!AF:AF,0)))</f>
        <v/>
      </c>
      <c r="AX1064" t="str">
        <f>IF(ISERROR(INDEX(Panaboard!AB:AB,MATCH(CONCATENATE(A1064,"-",T1064),Panaboard!AF:AF,0))),"",INDEX(Panaboard!AB:AB,MATCH(CONCATENATE(A1064,"-",T1064),Panaboard!AF:AF,0)))</f>
        <v/>
      </c>
      <c r="AY1064" t="str">
        <f>IF(ISERROR(INDEX(Panaboard!AC:AC,MATCH(CONCATENATE(A1064,"-",T1064),Panaboard!AF:AF,0))),"",INDEX(Panaboard!AC:AC,MATCH(CONCATENATE(A1064,"-",T1064),Panaboard!AF:AF,0)))</f>
        <v/>
      </c>
      <c r="AZ1064" t="str">
        <f>IF(OR(PResult!T1064="",PResult!T1064="(null)"),"",PResult!T1064)</f>
        <v/>
      </c>
      <c r="BA1064">
        <f>IF(PResult!O1064="",0,PResult!O1064)</f>
        <v>0</v>
      </c>
      <c r="BB1064" t="str">
        <f>IF(ISERROR(INDEX(Panaboard!N:N,MATCH(CONCATENATE(A1064,"-",T1064),Panaboard!AF:AF,0))),"",INDEX(Panaboard!N:N,MATCH(CONCATENATE(A1064,"-",T1064),Panaboard!AF:AF,0)))</f>
        <v/>
      </c>
      <c r="BC1064" t="str">
        <f t="shared" si="49"/>
        <v/>
      </c>
      <c r="BD1064" t="str">
        <f>IF(ISERROR(INDEX(Panaboard!AD:AD,MATCH(CONCATENATE(A1064,"-",T1064),Panaboard!AF:AF,0))),"",INDEX(Panaboard!AD:AD,MATCH(CONCATENATE(A1064,"-",T1064),Panaboard!AF:AF,0)))</f>
        <v/>
      </c>
      <c r="BE1064" t="str">
        <f>IF(ISERROR(INDEX(Panaboard!AE:AE,MATCH(CONCATENATE(A1064,"-",T1064),Panaboard!AF:AF,0))),"",INDEX(Panaboard!AE:AE,MATCH(CONCATENATE(A1064,"-",T1064),Panaboard!AF:AF,0)))</f>
        <v/>
      </c>
      <c r="BF1064">
        <f>IF(OR(UPPER(TRIM(PResult!R1064))="S",UPPER(TRIM(PResult!R1064))="P"),PResult!M1064,0)</f>
        <v>0</v>
      </c>
      <c r="BG1064" t="str">
        <f>IF(ISERROR(INDEX(Panaboard!L:L,MATCH(CONCATENATE(A1064,"-",T1064),Panaboard!AF:AF,0))),"",INDEX(Panaboard!L:L,MATCH(CONCATENATE(A1064,"-",T1064),Panaboard!AF:AF,0)))</f>
        <v/>
      </c>
      <c r="BH1064" t="str">
        <f>IF(ISERROR(INDEX(Panaboard!AG:AG,MATCH(CONCATENATE(A1064,"-",T1064),Panaboard!AF:AF,0))),"",INDEX(Panaboard!AG:AG,MATCH(CONCATENATE(A1064,"-",T1064),Panaboard!AF:AF,0)))</f>
        <v/>
      </c>
      <c r="BI1064" t="str">
        <f t="shared" si="50"/>
        <v/>
      </c>
      <c r="BJ1064" t="str">
        <f>IF(ISERROR(INDEX(CuttingList!F:F,MATCH(CONCATENATE(A1064,"-",T1064),CuttingList!E:E,0))),"",INDEX(CuttingList!F:F,MATCH(CONCATENATE(A1064,"-",T1064),CuttingList!E:E,0)))</f>
        <v/>
      </c>
    </row>
    <row r="1065" spans="1:62" x14ac:dyDescent="0.25">
      <c r="A1065" t="str">
        <f>IF(PResult!AL1065="","",PResult!AL1065)</f>
        <v/>
      </c>
      <c r="B1065" t="str">
        <f>IF(PResult!F1065="","",PResult!F1065)</f>
        <v/>
      </c>
      <c r="C1065" t="str">
        <f>IF(PResult!AN1065="","",PResult!AN1065)</f>
        <v/>
      </c>
      <c r="D1065" t="str">
        <f>IF(PResult!AO1065="","",PResult!AO1065)</f>
        <v/>
      </c>
      <c r="E1065" t="str">
        <f>IF(PResult!AP1065="","",PResult!AP1065)</f>
        <v/>
      </c>
      <c r="F1065" t="str">
        <f>IF(PResult!AQ1065="","",PResult!AQ1065)</f>
        <v/>
      </c>
      <c r="G1065">
        <f>IF(PResult!AR1065="",0,ROUND(PResult!AR1065,2))</f>
        <v>0</v>
      </c>
      <c r="I1065">
        <f>IF(OR(UPPER(TRIM(PResult!R1065))="S",UPPER(TRIM(PResult!R1065))="P"),PResult!O1065,0)</f>
        <v>0</v>
      </c>
      <c r="J1065" t="str">
        <f>IF(ISERROR(INDEX(Panaboard!J:J,MATCH(CONCATENATE(A1065,"-",T1065),Panaboard!AF:AF,0))),"",TRIM(INDEX(Panaboard!J:J,MATCH(CONCATENATE(A1065,"-",T1065),Panaboard!AF:AF,0))))</f>
        <v/>
      </c>
      <c r="K1065" t="str">
        <f>IF(ISERROR(INDEX(Panaboard!C:C,MATCH(CONCATENATE(A1065,"-",T1065),Panaboard!AF:AF,0))),"",INDEX(Panaboard!C:C,MATCH(CONCATENATE(A1065,"-",T1065),Panaboard!AF:AF,0)))</f>
        <v/>
      </c>
      <c r="L1065" t="str">
        <f>IF(ISERROR(INDEX(Panaboard!D:D,MATCH(CONCATENATE(A1065,"-",T1065),Panaboard!AF:AF,0))),"",INDEX(Panaboard!D:D,MATCH(CONCATENATE(A1065,"-",T1065),Panaboard!AF:AF,0)))</f>
        <v/>
      </c>
      <c r="M1065" t="str">
        <f>IF(ISERROR(INDEX(Panaboard!E:E,MATCH(CONCATENATE(A1065,"-",T1065),Panaboard!AF:AF,0))),"",INDEX(Panaboard!E:E,MATCH(CONCATENATE(A1065,"-",T1065),Panaboard!AF:AF,0)))</f>
        <v/>
      </c>
      <c r="N1065" t="str">
        <f>IF(ISERROR(INDEX(Panaboard!F:F,MATCH(CONCATENATE(A1065,"-",T1065),Panaboard!AF:AF,0))),"",INDEX(Panaboard!F:F,MATCH(CONCATENATE(A1065,"-",T1065),Panaboard!AF:AF,0)))</f>
        <v/>
      </c>
      <c r="O1065" t="str">
        <f>IF(ISERROR(INDEX(Panaboard!G:G,MATCH(CONCATENATE(A1065,"-",T1065),Panaboard!AF:AF,0))),"",INDEX(Panaboard!G:G,MATCH(CONCATENATE(A1065,"-",T1065),Panaboard!AF:AF,0)))</f>
        <v/>
      </c>
      <c r="P1065" t="str">
        <f t="shared" si="48"/>
        <v/>
      </c>
      <c r="Q1065" t="str">
        <f>IF(ISERROR(INDEX(Panaboard!H:H,MATCH(CONCATENATE(A1065,"-",T1065),Panaboard!AF:AF,0))),"",INDEX(Panaboard!H:H,MATCH(CONCATENATE(A1065,"-",T1065),Panaboard!AF:AF,0)))</f>
        <v/>
      </c>
      <c r="R1065" t="str">
        <f>IF(ISERROR(INDEX(Panaboard!I:I,MATCH(CONCATENATE(A1065,"-",T1065),Panaboard!AF:AF,0))),"",INDEX(Panaboard!I:I,MATCH(CONCATENATE(A1065,"-",T1065),Panaboard!AF:AF,0)))</f>
        <v/>
      </c>
      <c r="S1065" t="str">
        <f>CONCATENATE(PResult!AS1065,PResult!AT1065)</f>
        <v/>
      </c>
      <c r="T1065" t="str">
        <f>IF(PResult!BG1065="","",PResult!BG1065)</f>
        <v/>
      </c>
      <c r="U1065" t="str">
        <f>IF(PResult!Y1065="","",PResult!Y1065)</f>
        <v/>
      </c>
      <c r="V1065" t="str">
        <f>IF(PResult!AU1065="","",PResult!AU1065)</f>
        <v/>
      </c>
      <c r="W1065" t="str">
        <f>IF(PResult!R1065="","",UPPER(TRIM(PResult!R1065)))</f>
        <v/>
      </c>
      <c r="X1065" t="str">
        <f>IF(PResult!AV1065="","",PResult!AV1065)</f>
        <v/>
      </c>
      <c r="Y1065" t="str">
        <f>IF(PResult!AW1065="","",PResult!AW1065)</f>
        <v/>
      </c>
      <c r="Z1065" t="str">
        <f>IF(PResult!AX1065="","",PResult!AX1065)</f>
        <v/>
      </c>
      <c r="AA1065" t="str">
        <f>IF(PResult!AY1065="","",PResult!AY1065)</f>
        <v/>
      </c>
      <c r="AB1065" t="str">
        <f>IF(PResult!AZ1065="","",PResult!AZ1065)</f>
        <v/>
      </c>
      <c r="AC1065" t="str">
        <f>IF(PResult!BA1065="","",PResult!BA1065)</f>
        <v/>
      </c>
      <c r="AD1065" t="str">
        <f>IF(PResult!G1065="","",PResult!G1065)</f>
        <v/>
      </c>
      <c r="AE1065" t="str">
        <f>IF(PResult!H1065="","",PResult!H1065)</f>
        <v/>
      </c>
      <c r="AF1065">
        <f>IF(OR(PResult!I1065="(null)",PResult!I1065=""),0,PResult!I1065)</f>
        <v>0</v>
      </c>
      <c r="AG1065" t="str">
        <f>TEXT(IF(ISERROR(INDEX(Panaboard!P:P,MATCH(CONCATENATE(A1065,"-",T1065),Panaboard!AF:AF,0))),"",INDEX(Panaboard!P:P,MATCH(CONCATENATE(A1065,"-",T1065),Panaboard!AF:AF,0))),"HH:MM")</f>
        <v/>
      </c>
      <c r="AH1065" t="str">
        <f>TEXT(IF(ISERROR(INDEX(Panaboard!Q:Q,MATCH(CONCATENATE(A1065,"-",T1065),Panaboard!AF:AF,0))),"",INDEX(Panaboard!Q:Q,MATCH(CONCATENATE(A1065,"-",T1065),Panaboard!AF:AF,0))),"HH:MM")</f>
        <v/>
      </c>
      <c r="AI1065" t="str">
        <f>TEXT(IF(ISERROR(INDEX(Panaboard!R:R,MATCH(CONCATENATE(A1065,"-",T1065),Panaboard!AF:AF,0))),"",INDEX(Panaboard!R:R,MATCH(CONCATENATE(A1065,"-",T1065),Panaboard!AF:AF,0))),"HH:MM")</f>
        <v/>
      </c>
      <c r="AJ1065" t="str">
        <f>TEXT(IF(ISERROR(INDEX(Panaboard!S:S,MATCH(CONCATENATE(A1065,"-",T1065),Panaboard!AF:AF,0))),"",INDEX(Panaboard!S:S,MATCH(CONCATENATE(A1065,"-",T1065),Panaboard!AF:AF,0))),"HH:MM")</f>
        <v/>
      </c>
      <c r="AK1065" t="str">
        <f>IF(PResult!BC1065="","",PResult!BC1065)</f>
        <v/>
      </c>
      <c r="AL1065" t="str">
        <f>IF(PResult!BB1065="","",PResult!BB1065)</f>
        <v/>
      </c>
      <c r="AM1065" t="str">
        <f>IF(PResult!BE1065="","",PResult!BE1065)</f>
        <v/>
      </c>
      <c r="AN1065" t="str">
        <f>IF(PResult!BD1065="","",PResult!BD1065)</f>
        <v/>
      </c>
      <c r="AO1065" t="str">
        <f>IF(PResult!BF1065="","",PResult!BF1065)</f>
        <v/>
      </c>
      <c r="AP1065" t="str">
        <f>IF(ISERROR(INDEX(Panaboard!T:T,MATCH(CONCATENATE(A1065,"-",T1065),Panaboard!AF:AF,0))),"",INDEX(Panaboard!T:T,MATCH(CONCATENATE(A1065,"-",T1065),Panaboard!AF:AF,0)))</f>
        <v/>
      </c>
      <c r="AQ1065" t="str">
        <f>IF(ISERROR(INDEX(Panaboard!U:U,MATCH(CONCATENATE(A1065,"-",T1065),Panaboard!AF:AF,0))),"",INDEX(Panaboard!U:U,MATCH(CONCATENATE(A1065,"-",T1065),Panaboard!AF:AF,0)))</f>
        <v/>
      </c>
      <c r="AR1065" t="str">
        <f>IF(ISERROR(INDEX(Panaboard!V:V,MATCH(CONCATENATE(A1065,"-",T1065),Panaboard!AF:AF,0))),"",INDEX(Panaboard!V:V,MATCH(CONCATENATE(A1065,"-",T1065),Panaboard!AF:AF,0)))</f>
        <v/>
      </c>
      <c r="AS1065" t="str">
        <f>IF(ISERROR(INDEX(Panaboard!W:W,MATCH(CONCATENATE(A1065,"-",T1065),Panaboard!AF:AF,0))),"",INDEX(Panaboard!W:W,MATCH(CONCATENATE(A1065,"-",T1065),Panaboard!AF:AF,0)))</f>
        <v/>
      </c>
      <c r="AT1065" t="str">
        <f>IF(ISERROR(INDEX(Panaboard!X:X,MATCH(CONCATENATE(A1065,"-",T1065),Panaboard!AF:AF,0))),"",INDEX(Panaboard!X:X,MATCH(CONCATENATE(A1065,"-",T1065),Panaboard!AF:AF,0)))</f>
        <v/>
      </c>
      <c r="AU1065" t="str">
        <f>IF(ISERROR(INDEX(Panaboard!Y:Y,MATCH(CONCATENATE(A1065,"-",T1065),Panaboard!AF:AF,0))),"",INDEX(Panaboard!Y:Y,MATCH(CONCATENATE(A1065,"-",T1065),Panaboard!AF:AF,0)))</f>
        <v/>
      </c>
      <c r="AV1065" t="str">
        <f>IF(ISERROR(INDEX(Panaboard!Z:Z,MATCH(CONCATENATE(A1065,"-",T1065),Panaboard!AF:AF,0))),"",INDEX(Panaboard!Z:Z,MATCH(CONCATENATE(A1065,"-",T1065),Panaboard!AF:AF,0)))</f>
        <v/>
      </c>
      <c r="AW1065" t="str">
        <f>IF(ISERROR(INDEX(Panaboard!AA:AA,MATCH(CONCATENATE(A1065,"-",T1065),Panaboard!AF:AF,0))),"",INDEX(Panaboard!AA:AA,MATCH(CONCATENATE(A1065,"-",T1065),Panaboard!AF:AF,0)))</f>
        <v/>
      </c>
      <c r="AX1065" t="str">
        <f>IF(ISERROR(INDEX(Panaboard!AB:AB,MATCH(CONCATENATE(A1065,"-",T1065),Panaboard!AF:AF,0))),"",INDEX(Panaboard!AB:AB,MATCH(CONCATENATE(A1065,"-",T1065),Panaboard!AF:AF,0)))</f>
        <v/>
      </c>
      <c r="AY1065" t="str">
        <f>IF(ISERROR(INDEX(Panaboard!AC:AC,MATCH(CONCATENATE(A1065,"-",T1065),Panaboard!AF:AF,0))),"",INDEX(Panaboard!AC:AC,MATCH(CONCATENATE(A1065,"-",T1065),Panaboard!AF:AF,0)))</f>
        <v/>
      </c>
      <c r="AZ1065" t="str">
        <f>IF(OR(PResult!T1065="",PResult!T1065="(null)"),"",PResult!T1065)</f>
        <v/>
      </c>
      <c r="BA1065">
        <f>IF(PResult!O1065="",0,PResult!O1065)</f>
        <v>0</v>
      </c>
      <c r="BB1065" t="str">
        <f>IF(ISERROR(INDEX(Panaboard!N:N,MATCH(CONCATENATE(A1065,"-",T1065),Panaboard!AF:AF,0))),"",INDEX(Panaboard!N:N,MATCH(CONCATENATE(A1065,"-",T1065),Panaboard!AF:AF,0)))</f>
        <v/>
      </c>
      <c r="BC1065" t="str">
        <f t="shared" si="49"/>
        <v/>
      </c>
      <c r="BD1065" t="str">
        <f>IF(ISERROR(INDEX(Panaboard!AD:AD,MATCH(CONCATENATE(A1065,"-",T1065),Panaboard!AF:AF,0))),"",INDEX(Panaboard!AD:AD,MATCH(CONCATENATE(A1065,"-",T1065),Panaboard!AF:AF,0)))</f>
        <v/>
      </c>
      <c r="BE1065" t="str">
        <f>IF(ISERROR(INDEX(Panaboard!AE:AE,MATCH(CONCATENATE(A1065,"-",T1065),Panaboard!AF:AF,0))),"",INDEX(Panaboard!AE:AE,MATCH(CONCATENATE(A1065,"-",T1065),Panaboard!AF:AF,0)))</f>
        <v/>
      </c>
      <c r="BF1065">
        <f>IF(OR(UPPER(TRIM(PResult!R1065))="S",UPPER(TRIM(PResult!R1065))="P"),PResult!M1065,0)</f>
        <v>0</v>
      </c>
      <c r="BG1065" t="str">
        <f>IF(ISERROR(INDEX(Panaboard!L:L,MATCH(CONCATENATE(A1065,"-",T1065),Panaboard!AF:AF,0))),"",INDEX(Panaboard!L:L,MATCH(CONCATENATE(A1065,"-",T1065),Panaboard!AF:AF,0)))</f>
        <v/>
      </c>
      <c r="BH1065" t="str">
        <f>IF(ISERROR(INDEX(Panaboard!AG:AG,MATCH(CONCATENATE(A1065,"-",T1065),Panaboard!AF:AF,0))),"",INDEX(Panaboard!AG:AG,MATCH(CONCATENATE(A1065,"-",T1065),Panaboard!AF:AF,0)))</f>
        <v/>
      </c>
      <c r="BI1065" t="str">
        <f t="shared" si="50"/>
        <v/>
      </c>
      <c r="BJ1065" t="str">
        <f>IF(ISERROR(INDEX(CuttingList!F:F,MATCH(CONCATENATE(A1065,"-",T1065),CuttingList!E:E,0))),"",INDEX(CuttingList!F:F,MATCH(CONCATENATE(A1065,"-",T1065),CuttingList!E:E,0)))</f>
        <v/>
      </c>
    </row>
    <row r="1066" spans="1:62" x14ac:dyDescent="0.25">
      <c r="A1066" t="str">
        <f>IF(PResult!AL1066="","",PResult!AL1066)</f>
        <v/>
      </c>
      <c r="B1066" t="str">
        <f>IF(PResult!F1066="","",PResult!F1066)</f>
        <v/>
      </c>
      <c r="C1066" t="str">
        <f>IF(PResult!AN1066="","",PResult!AN1066)</f>
        <v/>
      </c>
      <c r="D1066" t="str">
        <f>IF(PResult!AO1066="","",PResult!AO1066)</f>
        <v/>
      </c>
      <c r="E1066" t="str">
        <f>IF(PResult!AP1066="","",PResult!AP1066)</f>
        <v/>
      </c>
      <c r="F1066" t="str">
        <f>IF(PResult!AQ1066="","",PResult!AQ1066)</f>
        <v/>
      </c>
      <c r="G1066">
        <f>IF(PResult!AR1066="",0,ROUND(PResult!AR1066,2))</f>
        <v>0</v>
      </c>
      <c r="I1066">
        <f>IF(OR(UPPER(TRIM(PResult!R1066))="S",UPPER(TRIM(PResult!R1066))="P"),PResult!O1066,0)</f>
        <v>0</v>
      </c>
      <c r="J1066" t="str">
        <f>IF(ISERROR(INDEX(Panaboard!J:J,MATCH(CONCATENATE(A1066,"-",T1066),Panaboard!AF:AF,0))),"",TRIM(INDEX(Panaboard!J:J,MATCH(CONCATENATE(A1066,"-",T1066),Panaboard!AF:AF,0))))</f>
        <v/>
      </c>
      <c r="K1066" t="str">
        <f>IF(ISERROR(INDEX(Panaboard!C:C,MATCH(CONCATENATE(A1066,"-",T1066),Panaboard!AF:AF,0))),"",INDEX(Panaboard!C:C,MATCH(CONCATENATE(A1066,"-",T1066),Panaboard!AF:AF,0)))</f>
        <v/>
      </c>
      <c r="L1066" t="str">
        <f>IF(ISERROR(INDEX(Panaboard!D:D,MATCH(CONCATENATE(A1066,"-",T1066),Panaboard!AF:AF,0))),"",INDEX(Panaboard!D:D,MATCH(CONCATENATE(A1066,"-",T1066),Panaboard!AF:AF,0)))</f>
        <v/>
      </c>
      <c r="M1066" t="str">
        <f>IF(ISERROR(INDEX(Panaboard!E:E,MATCH(CONCATENATE(A1066,"-",T1066),Panaboard!AF:AF,0))),"",INDEX(Panaboard!E:E,MATCH(CONCATENATE(A1066,"-",T1066),Panaboard!AF:AF,0)))</f>
        <v/>
      </c>
      <c r="N1066" t="str">
        <f>IF(ISERROR(INDEX(Panaboard!F:F,MATCH(CONCATENATE(A1066,"-",T1066),Panaboard!AF:AF,0))),"",INDEX(Panaboard!F:F,MATCH(CONCATENATE(A1066,"-",T1066),Panaboard!AF:AF,0)))</f>
        <v/>
      </c>
      <c r="O1066" t="str">
        <f>IF(ISERROR(INDEX(Panaboard!G:G,MATCH(CONCATENATE(A1066,"-",T1066),Panaboard!AF:AF,0))),"",INDEX(Panaboard!G:G,MATCH(CONCATENATE(A1066,"-",T1066),Panaboard!AF:AF,0)))</f>
        <v/>
      </c>
      <c r="P1066" t="str">
        <f t="shared" si="48"/>
        <v/>
      </c>
      <c r="Q1066" t="str">
        <f>IF(ISERROR(INDEX(Panaboard!H:H,MATCH(CONCATENATE(A1066,"-",T1066),Panaboard!AF:AF,0))),"",INDEX(Panaboard!H:H,MATCH(CONCATENATE(A1066,"-",T1066),Panaboard!AF:AF,0)))</f>
        <v/>
      </c>
      <c r="R1066" t="str">
        <f>IF(ISERROR(INDEX(Panaboard!I:I,MATCH(CONCATENATE(A1066,"-",T1066),Panaboard!AF:AF,0))),"",INDEX(Panaboard!I:I,MATCH(CONCATENATE(A1066,"-",T1066),Panaboard!AF:AF,0)))</f>
        <v/>
      </c>
      <c r="S1066" t="str">
        <f>CONCATENATE(PResult!AS1066,PResult!AT1066)</f>
        <v/>
      </c>
      <c r="T1066" t="str">
        <f>IF(PResult!BG1066="","",PResult!BG1066)</f>
        <v/>
      </c>
      <c r="U1066" t="str">
        <f>IF(PResult!Y1066="","",PResult!Y1066)</f>
        <v/>
      </c>
      <c r="V1066" t="str">
        <f>IF(PResult!AU1066="","",PResult!AU1066)</f>
        <v/>
      </c>
      <c r="W1066" t="str">
        <f>IF(PResult!R1066="","",UPPER(TRIM(PResult!R1066)))</f>
        <v/>
      </c>
      <c r="X1066" t="str">
        <f>IF(PResult!AV1066="","",PResult!AV1066)</f>
        <v/>
      </c>
      <c r="Y1066" t="str">
        <f>IF(PResult!AW1066="","",PResult!AW1066)</f>
        <v/>
      </c>
      <c r="Z1066" t="str">
        <f>IF(PResult!AX1066="","",PResult!AX1066)</f>
        <v/>
      </c>
      <c r="AA1066" t="str">
        <f>IF(PResult!AY1066="","",PResult!AY1066)</f>
        <v/>
      </c>
      <c r="AB1066" t="str">
        <f>IF(PResult!AZ1066="","",PResult!AZ1066)</f>
        <v/>
      </c>
      <c r="AC1066" t="str">
        <f>IF(PResult!BA1066="","",PResult!BA1066)</f>
        <v/>
      </c>
      <c r="AD1066" t="str">
        <f>IF(PResult!G1066="","",PResult!G1066)</f>
        <v/>
      </c>
      <c r="AE1066" t="str">
        <f>IF(PResult!H1066="","",PResult!H1066)</f>
        <v/>
      </c>
      <c r="AF1066">
        <f>IF(OR(PResult!I1066="(null)",PResult!I1066=""),0,PResult!I1066)</f>
        <v>0</v>
      </c>
      <c r="AG1066" t="str">
        <f>TEXT(IF(ISERROR(INDEX(Panaboard!P:P,MATCH(CONCATENATE(A1066,"-",T1066),Panaboard!AF:AF,0))),"",INDEX(Panaboard!P:P,MATCH(CONCATENATE(A1066,"-",T1066),Panaboard!AF:AF,0))),"HH:MM")</f>
        <v/>
      </c>
      <c r="AH1066" t="str">
        <f>TEXT(IF(ISERROR(INDEX(Panaboard!Q:Q,MATCH(CONCATENATE(A1066,"-",T1066),Panaboard!AF:AF,0))),"",INDEX(Panaboard!Q:Q,MATCH(CONCATENATE(A1066,"-",T1066),Panaboard!AF:AF,0))),"HH:MM")</f>
        <v/>
      </c>
      <c r="AI1066" t="str">
        <f>TEXT(IF(ISERROR(INDEX(Panaboard!R:R,MATCH(CONCATENATE(A1066,"-",T1066),Panaboard!AF:AF,0))),"",INDEX(Panaboard!R:R,MATCH(CONCATENATE(A1066,"-",T1066),Panaboard!AF:AF,0))),"HH:MM")</f>
        <v/>
      </c>
      <c r="AJ1066" t="str">
        <f>TEXT(IF(ISERROR(INDEX(Panaboard!S:S,MATCH(CONCATENATE(A1066,"-",T1066),Panaboard!AF:AF,0))),"",INDEX(Panaboard!S:S,MATCH(CONCATENATE(A1066,"-",T1066),Panaboard!AF:AF,0))),"HH:MM")</f>
        <v/>
      </c>
      <c r="AK1066" t="str">
        <f>IF(PResult!BC1066="","",PResult!BC1066)</f>
        <v/>
      </c>
      <c r="AL1066" t="str">
        <f>IF(PResult!BB1066="","",PResult!BB1066)</f>
        <v/>
      </c>
      <c r="AM1066" t="str">
        <f>IF(PResult!BE1066="","",PResult!BE1066)</f>
        <v/>
      </c>
      <c r="AN1066" t="str">
        <f>IF(PResult!BD1066="","",PResult!BD1066)</f>
        <v/>
      </c>
      <c r="AO1066" t="str">
        <f>IF(PResult!BF1066="","",PResult!BF1066)</f>
        <v/>
      </c>
      <c r="AP1066" t="str">
        <f>IF(ISERROR(INDEX(Panaboard!T:T,MATCH(CONCATENATE(A1066,"-",T1066),Panaboard!AF:AF,0))),"",INDEX(Panaboard!T:T,MATCH(CONCATENATE(A1066,"-",T1066),Panaboard!AF:AF,0)))</f>
        <v/>
      </c>
      <c r="AQ1066" t="str">
        <f>IF(ISERROR(INDEX(Panaboard!U:U,MATCH(CONCATENATE(A1066,"-",T1066),Panaboard!AF:AF,0))),"",INDEX(Panaboard!U:U,MATCH(CONCATENATE(A1066,"-",T1066),Panaboard!AF:AF,0)))</f>
        <v/>
      </c>
      <c r="AR1066" t="str">
        <f>IF(ISERROR(INDEX(Panaboard!V:V,MATCH(CONCATENATE(A1066,"-",T1066),Panaboard!AF:AF,0))),"",INDEX(Panaboard!V:V,MATCH(CONCATENATE(A1066,"-",T1066),Panaboard!AF:AF,0)))</f>
        <v/>
      </c>
      <c r="AS1066" t="str">
        <f>IF(ISERROR(INDEX(Panaboard!W:W,MATCH(CONCATENATE(A1066,"-",T1066),Panaboard!AF:AF,0))),"",INDEX(Panaboard!W:W,MATCH(CONCATENATE(A1066,"-",T1066),Panaboard!AF:AF,0)))</f>
        <v/>
      </c>
      <c r="AT1066" t="str">
        <f>IF(ISERROR(INDEX(Panaboard!X:X,MATCH(CONCATENATE(A1066,"-",T1066),Panaboard!AF:AF,0))),"",INDEX(Panaboard!X:X,MATCH(CONCATENATE(A1066,"-",T1066),Panaboard!AF:AF,0)))</f>
        <v/>
      </c>
      <c r="AU1066" t="str">
        <f>IF(ISERROR(INDEX(Panaboard!Y:Y,MATCH(CONCATENATE(A1066,"-",T1066),Panaboard!AF:AF,0))),"",INDEX(Panaboard!Y:Y,MATCH(CONCATENATE(A1066,"-",T1066),Panaboard!AF:AF,0)))</f>
        <v/>
      </c>
      <c r="AV1066" t="str">
        <f>IF(ISERROR(INDEX(Panaboard!Z:Z,MATCH(CONCATENATE(A1066,"-",T1066),Panaboard!AF:AF,0))),"",INDEX(Panaboard!Z:Z,MATCH(CONCATENATE(A1066,"-",T1066),Panaboard!AF:AF,0)))</f>
        <v/>
      </c>
      <c r="AW1066" t="str">
        <f>IF(ISERROR(INDEX(Panaboard!AA:AA,MATCH(CONCATENATE(A1066,"-",T1066),Panaboard!AF:AF,0))),"",INDEX(Panaboard!AA:AA,MATCH(CONCATENATE(A1066,"-",T1066),Panaboard!AF:AF,0)))</f>
        <v/>
      </c>
      <c r="AX1066" t="str">
        <f>IF(ISERROR(INDEX(Panaboard!AB:AB,MATCH(CONCATENATE(A1066,"-",T1066),Panaboard!AF:AF,0))),"",INDEX(Panaboard!AB:AB,MATCH(CONCATENATE(A1066,"-",T1066),Panaboard!AF:AF,0)))</f>
        <v/>
      </c>
      <c r="AY1066" t="str">
        <f>IF(ISERROR(INDEX(Panaboard!AC:AC,MATCH(CONCATENATE(A1066,"-",T1066),Panaboard!AF:AF,0))),"",INDEX(Panaboard!AC:AC,MATCH(CONCATENATE(A1066,"-",T1066),Panaboard!AF:AF,0)))</f>
        <v/>
      </c>
      <c r="AZ1066" t="str">
        <f>IF(OR(PResult!T1066="",PResult!T1066="(null)"),"",PResult!T1066)</f>
        <v/>
      </c>
      <c r="BA1066">
        <f>IF(PResult!O1066="",0,PResult!O1066)</f>
        <v>0</v>
      </c>
      <c r="BB1066" t="str">
        <f>IF(ISERROR(INDEX(Panaboard!N:N,MATCH(CONCATENATE(A1066,"-",T1066),Panaboard!AF:AF,0))),"",INDEX(Panaboard!N:N,MATCH(CONCATENATE(A1066,"-",T1066),Panaboard!AF:AF,0)))</f>
        <v/>
      </c>
      <c r="BC1066" t="str">
        <f t="shared" si="49"/>
        <v/>
      </c>
      <c r="BD1066" t="str">
        <f>IF(ISERROR(INDEX(Panaboard!AD:AD,MATCH(CONCATENATE(A1066,"-",T1066),Panaboard!AF:AF,0))),"",INDEX(Panaboard!AD:AD,MATCH(CONCATENATE(A1066,"-",T1066),Panaboard!AF:AF,0)))</f>
        <v/>
      </c>
      <c r="BE1066" t="str">
        <f>IF(ISERROR(INDEX(Panaboard!AE:AE,MATCH(CONCATENATE(A1066,"-",T1066),Panaboard!AF:AF,0))),"",INDEX(Panaboard!AE:AE,MATCH(CONCATENATE(A1066,"-",T1066),Panaboard!AF:AF,0)))</f>
        <v/>
      </c>
      <c r="BF1066">
        <f>IF(OR(UPPER(TRIM(PResult!R1066))="S",UPPER(TRIM(PResult!R1066))="P"),PResult!M1066,0)</f>
        <v>0</v>
      </c>
      <c r="BG1066" t="str">
        <f>IF(ISERROR(INDEX(Panaboard!L:L,MATCH(CONCATENATE(A1066,"-",T1066),Panaboard!AF:AF,0))),"",INDEX(Panaboard!L:L,MATCH(CONCATENATE(A1066,"-",T1066),Panaboard!AF:AF,0)))</f>
        <v/>
      </c>
      <c r="BH1066" t="str">
        <f>IF(ISERROR(INDEX(Panaboard!AG:AG,MATCH(CONCATENATE(A1066,"-",T1066),Panaboard!AF:AF,0))),"",INDEX(Panaboard!AG:AG,MATCH(CONCATENATE(A1066,"-",T1066),Panaboard!AF:AF,0)))</f>
        <v/>
      </c>
      <c r="BI1066" t="str">
        <f t="shared" si="50"/>
        <v/>
      </c>
      <c r="BJ1066" t="str">
        <f>IF(ISERROR(INDEX(CuttingList!F:F,MATCH(CONCATENATE(A1066,"-",T1066),CuttingList!E:E,0))),"",INDEX(CuttingList!F:F,MATCH(CONCATENATE(A1066,"-",T1066),CuttingList!E:E,0)))</f>
        <v/>
      </c>
    </row>
    <row r="1067" spans="1:62" x14ac:dyDescent="0.25">
      <c r="A1067" t="str">
        <f>IF(PResult!AL1067="","",PResult!AL1067)</f>
        <v/>
      </c>
      <c r="B1067" t="str">
        <f>IF(PResult!F1067="","",PResult!F1067)</f>
        <v/>
      </c>
      <c r="C1067" t="str">
        <f>IF(PResult!AN1067="","",PResult!AN1067)</f>
        <v/>
      </c>
      <c r="D1067" t="str">
        <f>IF(PResult!AO1067="","",PResult!AO1067)</f>
        <v/>
      </c>
      <c r="E1067" t="str">
        <f>IF(PResult!AP1067="","",PResult!AP1067)</f>
        <v/>
      </c>
      <c r="F1067" t="str">
        <f>IF(PResult!AQ1067="","",PResult!AQ1067)</f>
        <v/>
      </c>
      <c r="G1067">
        <f>IF(PResult!AR1067="",0,ROUND(PResult!AR1067,2))</f>
        <v>0</v>
      </c>
      <c r="I1067">
        <f>IF(OR(UPPER(TRIM(PResult!R1067))="S",UPPER(TRIM(PResult!R1067))="P"),PResult!O1067,0)</f>
        <v>0</v>
      </c>
      <c r="J1067" t="str">
        <f>IF(ISERROR(INDEX(Panaboard!J:J,MATCH(CONCATENATE(A1067,"-",T1067),Panaboard!AF:AF,0))),"",TRIM(INDEX(Panaboard!J:J,MATCH(CONCATENATE(A1067,"-",T1067),Panaboard!AF:AF,0))))</f>
        <v/>
      </c>
      <c r="K1067" t="str">
        <f>IF(ISERROR(INDEX(Panaboard!C:C,MATCH(CONCATENATE(A1067,"-",T1067),Panaboard!AF:AF,0))),"",INDEX(Panaboard!C:C,MATCH(CONCATENATE(A1067,"-",T1067),Panaboard!AF:AF,0)))</f>
        <v/>
      </c>
      <c r="L1067" t="str">
        <f>IF(ISERROR(INDEX(Panaboard!D:D,MATCH(CONCATENATE(A1067,"-",T1067),Panaboard!AF:AF,0))),"",INDEX(Panaboard!D:D,MATCH(CONCATENATE(A1067,"-",T1067),Panaboard!AF:AF,0)))</f>
        <v/>
      </c>
      <c r="M1067" t="str">
        <f>IF(ISERROR(INDEX(Panaboard!E:E,MATCH(CONCATENATE(A1067,"-",T1067),Panaboard!AF:AF,0))),"",INDEX(Panaboard!E:E,MATCH(CONCATENATE(A1067,"-",T1067),Panaboard!AF:AF,0)))</f>
        <v/>
      </c>
      <c r="N1067" t="str">
        <f>IF(ISERROR(INDEX(Panaboard!F:F,MATCH(CONCATENATE(A1067,"-",T1067),Panaboard!AF:AF,0))),"",INDEX(Panaboard!F:F,MATCH(CONCATENATE(A1067,"-",T1067),Panaboard!AF:AF,0)))</f>
        <v/>
      </c>
      <c r="O1067" t="str">
        <f>IF(ISERROR(INDEX(Panaboard!G:G,MATCH(CONCATENATE(A1067,"-",T1067),Panaboard!AF:AF,0))),"",INDEX(Panaboard!G:G,MATCH(CONCATENATE(A1067,"-",T1067),Panaboard!AF:AF,0)))</f>
        <v/>
      </c>
      <c r="P1067" t="str">
        <f t="shared" si="48"/>
        <v/>
      </c>
      <c r="Q1067" t="str">
        <f>IF(ISERROR(INDEX(Panaboard!H:H,MATCH(CONCATENATE(A1067,"-",T1067),Panaboard!AF:AF,0))),"",INDEX(Panaboard!H:H,MATCH(CONCATENATE(A1067,"-",T1067),Panaboard!AF:AF,0)))</f>
        <v/>
      </c>
      <c r="R1067" t="str">
        <f>IF(ISERROR(INDEX(Panaboard!I:I,MATCH(CONCATENATE(A1067,"-",T1067),Panaboard!AF:AF,0))),"",INDEX(Panaboard!I:I,MATCH(CONCATENATE(A1067,"-",T1067),Panaboard!AF:AF,0)))</f>
        <v/>
      </c>
      <c r="S1067" t="str">
        <f>CONCATENATE(PResult!AS1067,PResult!AT1067)</f>
        <v/>
      </c>
      <c r="T1067" t="str">
        <f>IF(PResult!BG1067="","",PResult!BG1067)</f>
        <v/>
      </c>
      <c r="U1067" t="str">
        <f>IF(PResult!Y1067="","",PResult!Y1067)</f>
        <v/>
      </c>
      <c r="V1067" t="str">
        <f>IF(PResult!AU1067="","",PResult!AU1067)</f>
        <v/>
      </c>
      <c r="W1067" t="str">
        <f>IF(PResult!R1067="","",UPPER(TRIM(PResult!R1067)))</f>
        <v/>
      </c>
      <c r="X1067" t="str">
        <f>IF(PResult!AV1067="","",PResult!AV1067)</f>
        <v/>
      </c>
      <c r="Y1067" t="str">
        <f>IF(PResult!AW1067="","",PResult!AW1067)</f>
        <v/>
      </c>
      <c r="Z1067" t="str">
        <f>IF(PResult!AX1067="","",PResult!AX1067)</f>
        <v/>
      </c>
      <c r="AA1067" t="str">
        <f>IF(PResult!AY1067="","",PResult!AY1067)</f>
        <v/>
      </c>
      <c r="AB1067" t="str">
        <f>IF(PResult!AZ1067="","",PResult!AZ1067)</f>
        <v/>
      </c>
      <c r="AC1067" t="str">
        <f>IF(PResult!BA1067="","",PResult!BA1067)</f>
        <v/>
      </c>
      <c r="AD1067" t="str">
        <f>IF(PResult!G1067="","",PResult!G1067)</f>
        <v/>
      </c>
      <c r="AE1067" t="str">
        <f>IF(PResult!H1067="","",PResult!H1067)</f>
        <v/>
      </c>
      <c r="AF1067">
        <f>IF(OR(PResult!I1067="(null)",PResult!I1067=""),0,PResult!I1067)</f>
        <v>0</v>
      </c>
      <c r="AG1067" t="str">
        <f>TEXT(IF(ISERROR(INDEX(Panaboard!P:P,MATCH(CONCATENATE(A1067,"-",T1067),Panaboard!AF:AF,0))),"",INDEX(Panaboard!P:P,MATCH(CONCATENATE(A1067,"-",T1067),Panaboard!AF:AF,0))),"HH:MM")</f>
        <v/>
      </c>
      <c r="AH1067" t="str">
        <f>TEXT(IF(ISERROR(INDEX(Panaboard!Q:Q,MATCH(CONCATENATE(A1067,"-",T1067),Panaboard!AF:AF,0))),"",INDEX(Panaboard!Q:Q,MATCH(CONCATENATE(A1067,"-",T1067),Panaboard!AF:AF,0))),"HH:MM")</f>
        <v/>
      </c>
      <c r="AI1067" t="str">
        <f>TEXT(IF(ISERROR(INDEX(Panaboard!R:R,MATCH(CONCATENATE(A1067,"-",T1067),Panaboard!AF:AF,0))),"",INDEX(Panaboard!R:R,MATCH(CONCATENATE(A1067,"-",T1067),Panaboard!AF:AF,0))),"HH:MM")</f>
        <v/>
      </c>
      <c r="AJ1067" t="str">
        <f>TEXT(IF(ISERROR(INDEX(Panaboard!S:S,MATCH(CONCATENATE(A1067,"-",T1067),Panaboard!AF:AF,0))),"",INDEX(Panaboard!S:S,MATCH(CONCATENATE(A1067,"-",T1067),Panaboard!AF:AF,0))),"HH:MM")</f>
        <v/>
      </c>
      <c r="AK1067" t="str">
        <f>IF(PResult!BC1067="","",PResult!BC1067)</f>
        <v/>
      </c>
      <c r="AL1067" t="str">
        <f>IF(PResult!BB1067="","",PResult!BB1067)</f>
        <v/>
      </c>
      <c r="AM1067" t="str">
        <f>IF(PResult!BE1067="","",PResult!BE1067)</f>
        <v/>
      </c>
      <c r="AN1067" t="str">
        <f>IF(PResult!BD1067="","",PResult!BD1067)</f>
        <v/>
      </c>
      <c r="AO1067" t="str">
        <f>IF(PResult!BF1067="","",PResult!BF1067)</f>
        <v/>
      </c>
      <c r="AP1067" t="str">
        <f>IF(ISERROR(INDEX(Panaboard!T:T,MATCH(CONCATENATE(A1067,"-",T1067),Panaboard!AF:AF,0))),"",INDEX(Panaboard!T:T,MATCH(CONCATENATE(A1067,"-",T1067),Panaboard!AF:AF,0)))</f>
        <v/>
      </c>
      <c r="AQ1067" t="str">
        <f>IF(ISERROR(INDEX(Panaboard!U:U,MATCH(CONCATENATE(A1067,"-",T1067),Panaboard!AF:AF,0))),"",INDEX(Panaboard!U:U,MATCH(CONCATENATE(A1067,"-",T1067),Panaboard!AF:AF,0)))</f>
        <v/>
      </c>
      <c r="AR1067" t="str">
        <f>IF(ISERROR(INDEX(Panaboard!V:V,MATCH(CONCATENATE(A1067,"-",T1067),Panaboard!AF:AF,0))),"",INDEX(Panaboard!V:V,MATCH(CONCATENATE(A1067,"-",T1067),Panaboard!AF:AF,0)))</f>
        <v/>
      </c>
      <c r="AS1067" t="str">
        <f>IF(ISERROR(INDEX(Panaboard!W:W,MATCH(CONCATENATE(A1067,"-",T1067),Panaboard!AF:AF,0))),"",INDEX(Panaboard!W:W,MATCH(CONCATENATE(A1067,"-",T1067),Panaboard!AF:AF,0)))</f>
        <v/>
      </c>
      <c r="AT1067" t="str">
        <f>IF(ISERROR(INDEX(Panaboard!X:X,MATCH(CONCATENATE(A1067,"-",T1067),Panaboard!AF:AF,0))),"",INDEX(Panaboard!X:X,MATCH(CONCATENATE(A1067,"-",T1067),Panaboard!AF:AF,0)))</f>
        <v/>
      </c>
      <c r="AU1067" t="str">
        <f>IF(ISERROR(INDEX(Panaboard!Y:Y,MATCH(CONCATENATE(A1067,"-",T1067),Panaboard!AF:AF,0))),"",INDEX(Panaboard!Y:Y,MATCH(CONCATENATE(A1067,"-",T1067),Panaboard!AF:AF,0)))</f>
        <v/>
      </c>
      <c r="AV1067" t="str">
        <f>IF(ISERROR(INDEX(Panaboard!Z:Z,MATCH(CONCATENATE(A1067,"-",T1067),Panaboard!AF:AF,0))),"",INDEX(Panaboard!Z:Z,MATCH(CONCATENATE(A1067,"-",T1067),Panaboard!AF:AF,0)))</f>
        <v/>
      </c>
      <c r="AW1067" t="str">
        <f>IF(ISERROR(INDEX(Panaboard!AA:AA,MATCH(CONCATENATE(A1067,"-",T1067),Panaboard!AF:AF,0))),"",INDEX(Panaboard!AA:AA,MATCH(CONCATENATE(A1067,"-",T1067),Panaboard!AF:AF,0)))</f>
        <v/>
      </c>
      <c r="AX1067" t="str">
        <f>IF(ISERROR(INDEX(Panaboard!AB:AB,MATCH(CONCATENATE(A1067,"-",T1067),Panaboard!AF:AF,0))),"",INDEX(Panaboard!AB:AB,MATCH(CONCATENATE(A1067,"-",T1067),Panaboard!AF:AF,0)))</f>
        <v/>
      </c>
      <c r="AY1067" t="str">
        <f>IF(ISERROR(INDEX(Panaboard!AC:AC,MATCH(CONCATENATE(A1067,"-",T1067),Panaboard!AF:AF,0))),"",INDEX(Panaboard!AC:AC,MATCH(CONCATENATE(A1067,"-",T1067),Panaboard!AF:AF,0)))</f>
        <v/>
      </c>
      <c r="AZ1067" t="str">
        <f>IF(OR(PResult!T1067="",PResult!T1067="(null)"),"",PResult!T1067)</f>
        <v/>
      </c>
      <c r="BA1067">
        <f>IF(PResult!O1067="",0,PResult!O1067)</f>
        <v>0</v>
      </c>
      <c r="BB1067" t="str">
        <f>IF(ISERROR(INDEX(Panaboard!N:N,MATCH(CONCATENATE(A1067,"-",T1067),Panaboard!AF:AF,0))),"",INDEX(Panaboard!N:N,MATCH(CONCATENATE(A1067,"-",T1067),Panaboard!AF:AF,0)))</f>
        <v/>
      </c>
      <c r="BC1067" t="str">
        <f t="shared" si="49"/>
        <v/>
      </c>
      <c r="BD1067" t="str">
        <f>IF(ISERROR(INDEX(Panaboard!AD:AD,MATCH(CONCATENATE(A1067,"-",T1067),Panaboard!AF:AF,0))),"",INDEX(Panaboard!AD:AD,MATCH(CONCATENATE(A1067,"-",T1067),Panaboard!AF:AF,0)))</f>
        <v/>
      </c>
      <c r="BE1067" t="str">
        <f>IF(ISERROR(INDEX(Panaboard!AE:AE,MATCH(CONCATENATE(A1067,"-",T1067),Panaboard!AF:AF,0))),"",INDEX(Panaboard!AE:AE,MATCH(CONCATENATE(A1067,"-",T1067),Panaboard!AF:AF,0)))</f>
        <v/>
      </c>
      <c r="BF1067">
        <f>IF(OR(UPPER(TRIM(PResult!R1067))="S",UPPER(TRIM(PResult!R1067))="P"),PResult!M1067,0)</f>
        <v>0</v>
      </c>
      <c r="BG1067" t="str">
        <f>IF(ISERROR(INDEX(Panaboard!L:L,MATCH(CONCATENATE(A1067,"-",T1067),Panaboard!AF:AF,0))),"",INDEX(Panaboard!L:L,MATCH(CONCATENATE(A1067,"-",T1067),Panaboard!AF:AF,0)))</f>
        <v/>
      </c>
      <c r="BH1067" t="str">
        <f>IF(ISERROR(INDEX(Panaboard!AG:AG,MATCH(CONCATENATE(A1067,"-",T1067),Panaboard!AF:AF,0))),"",INDEX(Panaboard!AG:AG,MATCH(CONCATENATE(A1067,"-",T1067),Panaboard!AF:AF,0)))</f>
        <v/>
      </c>
      <c r="BI1067" t="str">
        <f t="shared" si="50"/>
        <v/>
      </c>
      <c r="BJ1067" t="str">
        <f>IF(ISERROR(INDEX(CuttingList!F:F,MATCH(CONCATENATE(A1067,"-",T1067),CuttingList!E:E,0))),"",INDEX(CuttingList!F:F,MATCH(CONCATENATE(A1067,"-",T1067),CuttingList!E:E,0)))</f>
        <v/>
      </c>
    </row>
    <row r="1068" spans="1:62" x14ac:dyDescent="0.25">
      <c r="A1068" t="str">
        <f>IF(PResult!AL1068="","",PResult!AL1068)</f>
        <v/>
      </c>
      <c r="B1068" t="str">
        <f>IF(PResult!F1068="","",PResult!F1068)</f>
        <v/>
      </c>
      <c r="C1068" t="str">
        <f>IF(PResult!AN1068="","",PResult!AN1068)</f>
        <v/>
      </c>
      <c r="D1068" t="str">
        <f>IF(PResult!AO1068="","",PResult!AO1068)</f>
        <v/>
      </c>
      <c r="E1068" t="str">
        <f>IF(PResult!AP1068="","",PResult!AP1068)</f>
        <v/>
      </c>
      <c r="F1068" t="str">
        <f>IF(PResult!AQ1068="","",PResult!AQ1068)</f>
        <v/>
      </c>
      <c r="G1068">
        <f>IF(PResult!AR1068="",0,ROUND(PResult!AR1068,2))</f>
        <v>0</v>
      </c>
      <c r="I1068">
        <f>IF(OR(UPPER(TRIM(PResult!R1068))="S",UPPER(TRIM(PResult!R1068))="P"),PResult!O1068,0)</f>
        <v>0</v>
      </c>
      <c r="J1068" t="str">
        <f>IF(ISERROR(INDEX(Panaboard!J:J,MATCH(CONCATENATE(A1068,"-",T1068),Panaboard!AF:AF,0))),"",TRIM(INDEX(Panaboard!J:J,MATCH(CONCATENATE(A1068,"-",T1068),Panaboard!AF:AF,0))))</f>
        <v/>
      </c>
      <c r="K1068" t="str">
        <f>IF(ISERROR(INDEX(Panaboard!C:C,MATCH(CONCATENATE(A1068,"-",T1068),Panaboard!AF:AF,0))),"",INDEX(Panaboard!C:C,MATCH(CONCATENATE(A1068,"-",T1068),Panaboard!AF:AF,0)))</f>
        <v/>
      </c>
      <c r="L1068" t="str">
        <f>IF(ISERROR(INDEX(Panaboard!D:D,MATCH(CONCATENATE(A1068,"-",T1068),Panaboard!AF:AF,0))),"",INDEX(Panaboard!D:D,MATCH(CONCATENATE(A1068,"-",T1068),Panaboard!AF:AF,0)))</f>
        <v/>
      </c>
      <c r="M1068" t="str">
        <f>IF(ISERROR(INDEX(Panaboard!E:E,MATCH(CONCATENATE(A1068,"-",T1068),Panaboard!AF:AF,0))),"",INDEX(Panaboard!E:E,MATCH(CONCATENATE(A1068,"-",T1068),Panaboard!AF:AF,0)))</f>
        <v/>
      </c>
      <c r="N1068" t="str">
        <f>IF(ISERROR(INDEX(Panaboard!F:F,MATCH(CONCATENATE(A1068,"-",T1068),Panaboard!AF:AF,0))),"",INDEX(Panaboard!F:F,MATCH(CONCATENATE(A1068,"-",T1068),Panaboard!AF:AF,0)))</f>
        <v/>
      </c>
      <c r="O1068" t="str">
        <f>IF(ISERROR(INDEX(Panaboard!G:G,MATCH(CONCATENATE(A1068,"-",T1068),Panaboard!AF:AF,0))),"",INDEX(Panaboard!G:G,MATCH(CONCATENATE(A1068,"-",T1068),Panaboard!AF:AF,0)))</f>
        <v/>
      </c>
      <c r="P1068" t="str">
        <f t="shared" si="48"/>
        <v/>
      </c>
      <c r="Q1068" t="str">
        <f>IF(ISERROR(INDEX(Panaboard!H:H,MATCH(CONCATENATE(A1068,"-",T1068),Panaboard!AF:AF,0))),"",INDEX(Panaboard!H:H,MATCH(CONCATENATE(A1068,"-",T1068),Panaboard!AF:AF,0)))</f>
        <v/>
      </c>
      <c r="R1068" t="str">
        <f>IF(ISERROR(INDEX(Panaboard!I:I,MATCH(CONCATENATE(A1068,"-",T1068),Panaboard!AF:AF,0))),"",INDEX(Panaboard!I:I,MATCH(CONCATENATE(A1068,"-",T1068),Panaboard!AF:AF,0)))</f>
        <v/>
      </c>
      <c r="S1068" t="str">
        <f>CONCATENATE(PResult!AS1068,PResult!AT1068)</f>
        <v/>
      </c>
      <c r="T1068" t="str">
        <f>IF(PResult!BG1068="","",PResult!BG1068)</f>
        <v/>
      </c>
      <c r="U1068" t="str">
        <f>IF(PResult!Y1068="","",PResult!Y1068)</f>
        <v/>
      </c>
      <c r="V1068" t="str">
        <f>IF(PResult!AU1068="","",PResult!AU1068)</f>
        <v/>
      </c>
      <c r="W1068" t="str">
        <f>IF(PResult!R1068="","",UPPER(TRIM(PResult!R1068)))</f>
        <v/>
      </c>
      <c r="X1068" t="str">
        <f>IF(PResult!AV1068="","",PResult!AV1068)</f>
        <v/>
      </c>
      <c r="Y1068" t="str">
        <f>IF(PResult!AW1068="","",PResult!AW1068)</f>
        <v/>
      </c>
      <c r="Z1068" t="str">
        <f>IF(PResult!AX1068="","",PResult!AX1068)</f>
        <v/>
      </c>
      <c r="AA1068" t="str">
        <f>IF(PResult!AY1068="","",PResult!AY1068)</f>
        <v/>
      </c>
      <c r="AB1068" t="str">
        <f>IF(PResult!AZ1068="","",PResult!AZ1068)</f>
        <v/>
      </c>
      <c r="AC1068" t="str">
        <f>IF(PResult!BA1068="","",PResult!BA1068)</f>
        <v/>
      </c>
      <c r="AD1068" t="str">
        <f>IF(PResult!G1068="","",PResult!G1068)</f>
        <v/>
      </c>
      <c r="AE1068" t="str">
        <f>IF(PResult!H1068="","",PResult!H1068)</f>
        <v/>
      </c>
      <c r="AF1068">
        <f>IF(OR(PResult!I1068="(null)",PResult!I1068=""),0,PResult!I1068)</f>
        <v>0</v>
      </c>
      <c r="AG1068" t="str">
        <f>TEXT(IF(ISERROR(INDEX(Panaboard!P:P,MATCH(CONCATENATE(A1068,"-",T1068),Panaboard!AF:AF,0))),"",INDEX(Panaboard!P:P,MATCH(CONCATENATE(A1068,"-",T1068),Panaboard!AF:AF,0))),"HH:MM")</f>
        <v/>
      </c>
      <c r="AH1068" t="str">
        <f>TEXT(IF(ISERROR(INDEX(Panaboard!Q:Q,MATCH(CONCATENATE(A1068,"-",T1068),Panaboard!AF:AF,0))),"",INDEX(Panaboard!Q:Q,MATCH(CONCATENATE(A1068,"-",T1068),Panaboard!AF:AF,0))),"HH:MM")</f>
        <v/>
      </c>
      <c r="AI1068" t="str">
        <f>TEXT(IF(ISERROR(INDEX(Panaboard!R:R,MATCH(CONCATENATE(A1068,"-",T1068),Panaboard!AF:AF,0))),"",INDEX(Panaboard!R:R,MATCH(CONCATENATE(A1068,"-",T1068),Panaboard!AF:AF,0))),"HH:MM")</f>
        <v/>
      </c>
      <c r="AJ1068" t="str">
        <f>TEXT(IF(ISERROR(INDEX(Panaboard!S:S,MATCH(CONCATENATE(A1068,"-",T1068),Panaboard!AF:AF,0))),"",INDEX(Panaboard!S:S,MATCH(CONCATENATE(A1068,"-",T1068),Panaboard!AF:AF,0))),"HH:MM")</f>
        <v/>
      </c>
      <c r="AK1068" t="str">
        <f>IF(PResult!BC1068="","",PResult!BC1068)</f>
        <v/>
      </c>
      <c r="AL1068" t="str">
        <f>IF(PResult!BB1068="","",PResult!BB1068)</f>
        <v/>
      </c>
      <c r="AM1068" t="str">
        <f>IF(PResult!BE1068="","",PResult!BE1068)</f>
        <v/>
      </c>
      <c r="AN1068" t="str">
        <f>IF(PResult!BD1068="","",PResult!BD1068)</f>
        <v/>
      </c>
      <c r="AO1068" t="str">
        <f>IF(PResult!BF1068="","",PResult!BF1068)</f>
        <v/>
      </c>
      <c r="AP1068" t="str">
        <f>IF(ISERROR(INDEX(Panaboard!T:T,MATCH(CONCATENATE(A1068,"-",T1068),Panaboard!AF:AF,0))),"",INDEX(Panaboard!T:T,MATCH(CONCATENATE(A1068,"-",T1068),Panaboard!AF:AF,0)))</f>
        <v/>
      </c>
      <c r="AQ1068" t="str">
        <f>IF(ISERROR(INDEX(Panaboard!U:U,MATCH(CONCATENATE(A1068,"-",T1068),Panaboard!AF:AF,0))),"",INDEX(Panaboard!U:U,MATCH(CONCATENATE(A1068,"-",T1068),Panaboard!AF:AF,0)))</f>
        <v/>
      </c>
      <c r="AR1068" t="str">
        <f>IF(ISERROR(INDEX(Panaboard!V:V,MATCH(CONCATENATE(A1068,"-",T1068),Panaboard!AF:AF,0))),"",INDEX(Panaboard!V:V,MATCH(CONCATENATE(A1068,"-",T1068),Panaboard!AF:AF,0)))</f>
        <v/>
      </c>
      <c r="AS1068" t="str">
        <f>IF(ISERROR(INDEX(Panaboard!W:W,MATCH(CONCATENATE(A1068,"-",T1068),Panaboard!AF:AF,0))),"",INDEX(Panaboard!W:W,MATCH(CONCATENATE(A1068,"-",T1068),Panaboard!AF:AF,0)))</f>
        <v/>
      </c>
      <c r="AT1068" t="str">
        <f>IF(ISERROR(INDEX(Panaboard!X:X,MATCH(CONCATENATE(A1068,"-",T1068),Panaboard!AF:AF,0))),"",INDEX(Panaboard!X:X,MATCH(CONCATENATE(A1068,"-",T1068),Panaboard!AF:AF,0)))</f>
        <v/>
      </c>
      <c r="AU1068" t="str">
        <f>IF(ISERROR(INDEX(Panaboard!Y:Y,MATCH(CONCATENATE(A1068,"-",T1068),Panaboard!AF:AF,0))),"",INDEX(Panaboard!Y:Y,MATCH(CONCATENATE(A1068,"-",T1068),Panaboard!AF:AF,0)))</f>
        <v/>
      </c>
      <c r="AV1068" t="str">
        <f>IF(ISERROR(INDEX(Panaboard!Z:Z,MATCH(CONCATENATE(A1068,"-",T1068),Panaboard!AF:AF,0))),"",INDEX(Panaboard!Z:Z,MATCH(CONCATENATE(A1068,"-",T1068),Panaboard!AF:AF,0)))</f>
        <v/>
      </c>
      <c r="AW1068" t="str">
        <f>IF(ISERROR(INDEX(Panaboard!AA:AA,MATCH(CONCATENATE(A1068,"-",T1068),Panaboard!AF:AF,0))),"",INDEX(Panaboard!AA:AA,MATCH(CONCATENATE(A1068,"-",T1068),Panaboard!AF:AF,0)))</f>
        <v/>
      </c>
      <c r="AX1068" t="str">
        <f>IF(ISERROR(INDEX(Panaboard!AB:AB,MATCH(CONCATENATE(A1068,"-",T1068),Panaboard!AF:AF,0))),"",INDEX(Panaboard!AB:AB,MATCH(CONCATENATE(A1068,"-",T1068),Panaboard!AF:AF,0)))</f>
        <v/>
      </c>
      <c r="AY1068" t="str">
        <f>IF(ISERROR(INDEX(Panaboard!AC:AC,MATCH(CONCATENATE(A1068,"-",T1068),Panaboard!AF:AF,0))),"",INDEX(Panaboard!AC:AC,MATCH(CONCATENATE(A1068,"-",T1068),Panaboard!AF:AF,0)))</f>
        <v/>
      </c>
      <c r="AZ1068" t="str">
        <f>IF(OR(PResult!T1068="",PResult!T1068="(null)"),"",PResult!T1068)</f>
        <v/>
      </c>
      <c r="BA1068">
        <f>IF(PResult!O1068="",0,PResult!O1068)</f>
        <v>0</v>
      </c>
      <c r="BB1068" t="str">
        <f>IF(ISERROR(INDEX(Panaboard!N:N,MATCH(CONCATENATE(A1068,"-",T1068),Panaboard!AF:AF,0))),"",INDEX(Panaboard!N:N,MATCH(CONCATENATE(A1068,"-",T1068),Panaboard!AF:AF,0)))</f>
        <v/>
      </c>
      <c r="BC1068" t="str">
        <f t="shared" si="49"/>
        <v/>
      </c>
      <c r="BD1068" t="str">
        <f>IF(ISERROR(INDEX(Panaboard!AD:AD,MATCH(CONCATENATE(A1068,"-",T1068),Panaboard!AF:AF,0))),"",INDEX(Panaboard!AD:AD,MATCH(CONCATENATE(A1068,"-",T1068),Panaboard!AF:AF,0)))</f>
        <v/>
      </c>
      <c r="BE1068" t="str">
        <f>IF(ISERROR(INDEX(Panaboard!AE:AE,MATCH(CONCATENATE(A1068,"-",T1068),Panaboard!AF:AF,0))),"",INDEX(Panaboard!AE:AE,MATCH(CONCATENATE(A1068,"-",T1068),Panaboard!AF:AF,0)))</f>
        <v/>
      </c>
      <c r="BF1068">
        <f>IF(OR(UPPER(TRIM(PResult!R1068))="S",UPPER(TRIM(PResult!R1068))="P"),PResult!M1068,0)</f>
        <v>0</v>
      </c>
      <c r="BG1068" t="str">
        <f>IF(ISERROR(INDEX(Panaboard!L:L,MATCH(CONCATENATE(A1068,"-",T1068),Panaboard!AF:AF,0))),"",INDEX(Panaboard!L:L,MATCH(CONCATENATE(A1068,"-",T1068),Panaboard!AF:AF,0)))</f>
        <v/>
      </c>
      <c r="BH1068" t="str">
        <f>IF(ISERROR(INDEX(Panaboard!AG:AG,MATCH(CONCATENATE(A1068,"-",T1068),Panaboard!AF:AF,0))),"",INDEX(Panaboard!AG:AG,MATCH(CONCATENATE(A1068,"-",T1068),Panaboard!AF:AF,0)))</f>
        <v/>
      </c>
      <c r="BI1068" t="str">
        <f t="shared" si="50"/>
        <v/>
      </c>
      <c r="BJ1068" t="str">
        <f>IF(ISERROR(INDEX(CuttingList!F:F,MATCH(CONCATENATE(A1068,"-",T1068),CuttingList!E:E,0))),"",INDEX(CuttingList!F:F,MATCH(CONCATENATE(A1068,"-",T1068),CuttingList!E:E,0)))</f>
        <v/>
      </c>
    </row>
    <row r="1069" spans="1:62" x14ac:dyDescent="0.25">
      <c r="A1069" t="str">
        <f>IF(PResult!AL1069="","",PResult!AL1069)</f>
        <v/>
      </c>
      <c r="B1069" t="str">
        <f>IF(PResult!F1069="","",PResult!F1069)</f>
        <v/>
      </c>
      <c r="C1069" t="str">
        <f>IF(PResult!AN1069="","",PResult!AN1069)</f>
        <v/>
      </c>
      <c r="D1069" t="str">
        <f>IF(PResult!AO1069="","",PResult!AO1069)</f>
        <v/>
      </c>
      <c r="E1069" t="str">
        <f>IF(PResult!AP1069="","",PResult!AP1069)</f>
        <v/>
      </c>
      <c r="F1069" t="str">
        <f>IF(PResult!AQ1069="","",PResult!AQ1069)</f>
        <v/>
      </c>
      <c r="G1069">
        <f>IF(PResult!AR1069="",0,ROUND(PResult!AR1069,2))</f>
        <v>0</v>
      </c>
      <c r="I1069">
        <f>IF(OR(UPPER(TRIM(PResult!R1069))="S",UPPER(TRIM(PResult!R1069))="P"),PResult!O1069,0)</f>
        <v>0</v>
      </c>
      <c r="J1069" t="str">
        <f>IF(ISERROR(INDEX(Panaboard!J:J,MATCH(CONCATENATE(A1069,"-",T1069),Panaboard!AF:AF,0))),"",TRIM(INDEX(Panaboard!J:J,MATCH(CONCATENATE(A1069,"-",T1069),Panaboard!AF:AF,0))))</f>
        <v/>
      </c>
      <c r="K1069" t="str">
        <f>IF(ISERROR(INDEX(Panaboard!C:C,MATCH(CONCATENATE(A1069,"-",T1069),Panaboard!AF:AF,0))),"",INDEX(Panaboard!C:C,MATCH(CONCATENATE(A1069,"-",T1069),Panaboard!AF:AF,0)))</f>
        <v/>
      </c>
      <c r="L1069" t="str">
        <f>IF(ISERROR(INDEX(Panaboard!D:D,MATCH(CONCATENATE(A1069,"-",T1069),Panaboard!AF:AF,0))),"",INDEX(Panaboard!D:D,MATCH(CONCATENATE(A1069,"-",T1069),Panaboard!AF:AF,0)))</f>
        <v/>
      </c>
      <c r="M1069" t="str">
        <f>IF(ISERROR(INDEX(Panaboard!E:E,MATCH(CONCATENATE(A1069,"-",T1069),Panaboard!AF:AF,0))),"",INDEX(Panaboard!E:E,MATCH(CONCATENATE(A1069,"-",T1069),Panaboard!AF:AF,0)))</f>
        <v/>
      </c>
      <c r="N1069" t="str">
        <f>IF(ISERROR(INDEX(Panaboard!F:F,MATCH(CONCATENATE(A1069,"-",T1069),Panaboard!AF:AF,0))),"",INDEX(Panaboard!F:F,MATCH(CONCATENATE(A1069,"-",T1069),Panaboard!AF:AF,0)))</f>
        <v/>
      </c>
      <c r="O1069" t="str">
        <f>IF(ISERROR(INDEX(Panaboard!G:G,MATCH(CONCATENATE(A1069,"-",T1069),Panaboard!AF:AF,0))),"",INDEX(Panaboard!G:G,MATCH(CONCATENATE(A1069,"-",T1069),Panaboard!AF:AF,0)))</f>
        <v/>
      </c>
      <c r="P1069" t="str">
        <f t="shared" si="48"/>
        <v/>
      </c>
      <c r="Q1069" t="str">
        <f>IF(ISERROR(INDEX(Panaboard!H:H,MATCH(CONCATENATE(A1069,"-",T1069),Panaboard!AF:AF,0))),"",INDEX(Panaboard!H:H,MATCH(CONCATENATE(A1069,"-",T1069),Panaboard!AF:AF,0)))</f>
        <v/>
      </c>
      <c r="R1069" t="str">
        <f>IF(ISERROR(INDEX(Panaboard!I:I,MATCH(CONCATENATE(A1069,"-",T1069),Panaboard!AF:AF,0))),"",INDEX(Panaboard!I:I,MATCH(CONCATENATE(A1069,"-",T1069),Panaboard!AF:AF,0)))</f>
        <v/>
      </c>
      <c r="S1069" t="str">
        <f>CONCATENATE(PResult!AS1069,PResult!AT1069)</f>
        <v/>
      </c>
      <c r="T1069" t="str">
        <f>IF(PResult!BG1069="","",PResult!BG1069)</f>
        <v/>
      </c>
      <c r="U1069" t="str">
        <f>IF(PResult!Y1069="","",PResult!Y1069)</f>
        <v/>
      </c>
      <c r="V1069" t="str">
        <f>IF(PResult!AU1069="","",PResult!AU1069)</f>
        <v/>
      </c>
      <c r="W1069" t="str">
        <f>IF(PResult!R1069="","",UPPER(TRIM(PResult!R1069)))</f>
        <v/>
      </c>
      <c r="X1069" t="str">
        <f>IF(PResult!AV1069="","",PResult!AV1069)</f>
        <v/>
      </c>
      <c r="Y1069" t="str">
        <f>IF(PResult!AW1069="","",PResult!AW1069)</f>
        <v/>
      </c>
      <c r="Z1069" t="str">
        <f>IF(PResult!AX1069="","",PResult!AX1069)</f>
        <v/>
      </c>
      <c r="AA1069" t="str">
        <f>IF(PResult!AY1069="","",PResult!AY1069)</f>
        <v/>
      </c>
      <c r="AB1069" t="str">
        <f>IF(PResult!AZ1069="","",PResult!AZ1069)</f>
        <v/>
      </c>
      <c r="AC1069" t="str">
        <f>IF(PResult!BA1069="","",PResult!BA1069)</f>
        <v/>
      </c>
      <c r="AD1069" t="str">
        <f>IF(PResult!G1069="","",PResult!G1069)</f>
        <v/>
      </c>
      <c r="AE1069" t="str">
        <f>IF(PResult!H1069="","",PResult!H1069)</f>
        <v/>
      </c>
      <c r="AF1069">
        <f>IF(OR(PResult!I1069="(null)",PResult!I1069=""),0,PResult!I1069)</f>
        <v>0</v>
      </c>
      <c r="AG1069" t="str">
        <f>TEXT(IF(ISERROR(INDEX(Panaboard!P:P,MATCH(CONCATENATE(A1069,"-",T1069),Panaboard!AF:AF,0))),"",INDEX(Panaboard!P:P,MATCH(CONCATENATE(A1069,"-",T1069),Panaboard!AF:AF,0))),"HH:MM")</f>
        <v/>
      </c>
      <c r="AH1069" t="str">
        <f>TEXT(IF(ISERROR(INDEX(Panaboard!Q:Q,MATCH(CONCATENATE(A1069,"-",T1069),Panaboard!AF:AF,0))),"",INDEX(Panaboard!Q:Q,MATCH(CONCATENATE(A1069,"-",T1069),Panaboard!AF:AF,0))),"HH:MM")</f>
        <v/>
      </c>
      <c r="AI1069" t="str">
        <f>TEXT(IF(ISERROR(INDEX(Panaboard!R:R,MATCH(CONCATENATE(A1069,"-",T1069),Panaboard!AF:AF,0))),"",INDEX(Panaboard!R:R,MATCH(CONCATENATE(A1069,"-",T1069),Panaboard!AF:AF,0))),"HH:MM")</f>
        <v/>
      </c>
      <c r="AJ1069" t="str">
        <f>TEXT(IF(ISERROR(INDEX(Panaboard!S:S,MATCH(CONCATENATE(A1069,"-",T1069),Panaboard!AF:AF,0))),"",INDEX(Panaboard!S:S,MATCH(CONCATENATE(A1069,"-",T1069),Panaboard!AF:AF,0))),"HH:MM")</f>
        <v/>
      </c>
      <c r="AK1069" t="str">
        <f>IF(PResult!BC1069="","",PResult!BC1069)</f>
        <v/>
      </c>
      <c r="AL1069" t="str">
        <f>IF(PResult!BB1069="","",PResult!BB1069)</f>
        <v/>
      </c>
      <c r="AM1069" t="str">
        <f>IF(PResult!BE1069="","",PResult!BE1069)</f>
        <v/>
      </c>
      <c r="AN1069" t="str">
        <f>IF(PResult!BD1069="","",PResult!BD1069)</f>
        <v/>
      </c>
      <c r="AO1069" t="str">
        <f>IF(PResult!BF1069="","",PResult!BF1069)</f>
        <v/>
      </c>
      <c r="AP1069" t="str">
        <f>IF(ISERROR(INDEX(Panaboard!T:T,MATCH(CONCATENATE(A1069,"-",T1069),Panaboard!AF:AF,0))),"",INDEX(Panaboard!T:T,MATCH(CONCATENATE(A1069,"-",T1069),Panaboard!AF:AF,0)))</f>
        <v/>
      </c>
      <c r="AQ1069" t="str">
        <f>IF(ISERROR(INDEX(Panaboard!U:U,MATCH(CONCATENATE(A1069,"-",T1069),Panaboard!AF:AF,0))),"",INDEX(Panaboard!U:U,MATCH(CONCATENATE(A1069,"-",T1069),Panaboard!AF:AF,0)))</f>
        <v/>
      </c>
      <c r="AR1069" t="str">
        <f>IF(ISERROR(INDEX(Panaboard!V:V,MATCH(CONCATENATE(A1069,"-",T1069),Panaboard!AF:AF,0))),"",INDEX(Panaboard!V:V,MATCH(CONCATENATE(A1069,"-",T1069),Panaboard!AF:AF,0)))</f>
        <v/>
      </c>
      <c r="AS1069" t="str">
        <f>IF(ISERROR(INDEX(Panaboard!W:W,MATCH(CONCATENATE(A1069,"-",T1069),Panaboard!AF:AF,0))),"",INDEX(Panaboard!W:W,MATCH(CONCATENATE(A1069,"-",T1069),Panaboard!AF:AF,0)))</f>
        <v/>
      </c>
      <c r="AT1069" t="str">
        <f>IF(ISERROR(INDEX(Panaboard!X:X,MATCH(CONCATENATE(A1069,"-",T1069),Panaboard!AF:AF,0))),"",INDEX(Panaboard!X:X,MATCH(CONCATENATE(A1069,"-",T1069),Panaboard!AF:AF,0)))</f>
        <v/>
      </c>
      <c r="AU1069" t="str">
        <f>IF(ISERROR(INDEX(Panaboard!Y:Y,MATCH(CONCATENATE(A1069,"-",T1069),Panaboard!AF:AF,0))),"",INDEX(Panaboard!Y:Y,MATCH(CONCATENATE(A1069,"-",T1069),Panaboard!AF:AF,0)))</f>
        <v/>
      </c>
      <c r="AV1069" t="str">
        <f>IF(ISERROR(INDEX(Panaboard!Z:Z,MATCH(CONCATENATE(A1069,"-",T1069),Panaboard!AF:AF,0))),"",INDEX(Panaboard!Z:Z,MATCH(CONCATENATE(A1069,"-",T1069),Panaboard!AF:AF,0)))</f>
        <v/>
      </c>
      <c r="AW1069" t="str">
        <f>IF(ISERROR(INDEX(Panaboard!AA:AA,MATCH(CONCATENATE(A1069,"-",T1069),Panaboard!AF:AF,0))),"",INDEX(Panaboard!AA:AA,MATCH(CONCATENATE(A1069,"-",T1069),Panaboard!AF:AF,0)))</f>
        <v/>
      </c>
      <c r="AX1069" t="str">
        <f>IF(ISERROR(INDEX(Panaboard!AB:AB,MATCH(CONCATENATE(A1069,"-",T1069),Panaboard!AF:AF,0))),"",INDEX(Panaboard!AB:AB,MATCH(CONCATENATE(A1069,"-",T1069),Panaboard!AF:AF,0)))</f>
        <v/>
      </c>
      <c r="AY1069" t="str">
        <f>IF(ISERROR(INDEX(Panaboard!AC:AC,MATCH(CONCATENATE(A1069,"-",T1069),Panaboard!AF:AF,0))),"",INDEX(Panaboard!AC:AC,MATCH(CONCATENATE(A1069,"-",T1069),Panaboard!AF:AF,0)))</f>
        <v/>
      </c>
      <c r="AZ1069" t="str">
        <f>IF(OR(PResult!T1069="",PResult!T1069="(null)"),"",PResult!T1069)</f>
        <v/>
      </c>
      <c r="BA1069">
        <f>IF(PResult!O1069="",0,PResult!O1069)</f>
        <v>0</v>
      </c>
      <c r="BB1069" t="str">
        <f>IF(ISERROR(INDEX(Panaboard!N:N,MATCH(CONCATENATE(A1069,"-",T1069),Panaboard!AF:AF,0))),"",INDEX(Panaboard!N:N,MATCH(CONCATENATE(A1069,"-",T1069),Panaboard!AF:AF,0)))</f>
        <v/>
      </c>
      <c r="BC1069" t="str">
        <f t="shared" si="49"/>
        <v/>
      </c>
      <c r="BD1069" t="str">
        <f>IF(ISERROR(INDEX(Panaboard!AD:AD,MATCH(CONCATENATE(A1069,"-",T1069),Panaboard!AF:AF,0))),"",INDEX(Panaboard!AD:AD,MATCH(CONCATENATE(A1069,"-",T1069),Panaboard!AF:AF,0)))</f>
        <v/>
      </c>
      <c r="BE1069" t="str">
        <f>IF(ISERROR(INDEX(Panaboard!AE:AE,MATCH(CONCATENATE(A1069,"-",T1069),Panaboard!AF:AF,0))),"",INDEX(Panaboard!AE:AE,MATCH(CONCATENATE(A1069,"-",T1069),Panaboard!AF:AF,0)))</f>
        <v/>
      </c>
      <c r="BF1069">
        <f>IF(OR(UPPER(TRIM(PResult!R1069))="S",UPPER(TRIM(PResult!R1069))="P"),PResult!M1069,0)</f>
        <v>0</v>
      </c>
      <c r="BG1069" t="str">
        <f>IF(ISERROR(INDEX(Panaboard!L:L,MATCH(CONCATENATE(A1069,"-",T1069),Panaboard!AF:AF,0))),"",INDEX(Panaboard!L:L,MATCH(CONCATENATE(A1069,"-",T1069),Panaboard!AF:AF,0)))</f>
        <v/>
      </c>
      <c r="BH1069" t="str">
        <f>IF(ISERROR(INDEX(Panaboard!AG:AG,MATCH(CONCATENATE(A1069,"-",T1069),Panaboard!AF:AF,0))),"",INDEX(Panaboard!AG:AG,MATCH(CONCATENATE(A1069,"-",T1069),Panaboard!AF:AF,0)))</f>
        <v/>
      </c>
      <c r="BI1069" t="str">
        <f t="shared" si="50"/>
        <v/>
      </c>
      <c r="BJ1069" t="str">
        <f>IF(ISERROR(INDEX(CuttingList!F:F,MATCH(CONCATENATE(A1069,"-",T1069),CuttingList!E:E,0))),"",INDEX(CuttingList!F:F,MATCH(CONCATENATE(A1069,"-",T1069),CuttingList!E:E,0)))</f>
        <v/>
      </c>
    </row>
    <row r="1070" spans="1:62" x14ac:dyDescent="0.25">
      <c r="A1070" t="str">
        <f>IF(PResult!AL1070="","",PResult!AL1070)</f>
        <v/>
      </c>
      <c r="B1070" t="str">
        <f>IF(PResult!F1070="","",PResult!F1070)</f>
        <v/>
      </c>
      <c r="C1070" t="str">
        <f>IF(PResult!AN1070="","",PResult!AN1070)</f>
        <v/>
      </c>
      <c r="D1070" t="str">
        <f>IF(PResult!AO1070="","",PResult!AO1070)</f>
        <v/>
      </c>
      <c r="E1070" t="str">
        <f>IF(PResult!AP1070="","",PResult!AP1070)</f>
        <v/>
      </c>
      <c r="F1070" t="str">
        <f>IF(PResult!AQ1070="","",PResult!AQ1070)</f>
        <v/>
      </c>
      <c r="G1070">
        <f>IF(PResult!AR1070="",0,ROUND(PResult!AR1070,2))</f>
        <v>0</v>
      </c>
      <c r="I1070">
        <f>IF(OR(UPPER(TRIM(PResult!R1070))="S",UPPER(TRIM(PResult!R1070))="P"),PResult!O1070,0)</f>
        <v>0</v>
      </c>
      <c r="J1070" t="str">
        <f>IF(ISERROR(INDEX(Panaboard!J:J,MATCH(CONCATENATE(A1070,"-",T1070),Panaboard!AF:AF,0))),"",TRIM(INDEX(Panaboard!J:J,MATCH(CONCATENATE(A1070,"-",T1070),Panaboard!AF:AF,0))))</f>
        <v/>
      </c>
      <c r="K1070" t="str">
        <f>IF(ISERROR(INDEX(Panaboard!C:C,MATCH(CONCATENATE(A1070,"-",T1070),Panaboard!AF:AF,0))),"",INDEX(Panaboard!C:C,MATCH(CONCATENATE(A1070,"-",T1070),Panaboard!AF:AF,0)))</f>
        <v/>
      </c>
      <c r="L1070" t="str">
        <f>IF(ISERROR(INDEX(Panaboard!D:D,MATCH(CONCATENATE(A1070,"-",T1070),Panaboard!AF:AF,0))),"",INDEX(Panaboard!D:D,MATCH(CONCATENATE(A1070,"-",T1070),Panaboard!AF:AF,0)))</f>
        <v/>
      </c>
      <c r="M1070" t="str">
        <f>IF(ISERROR(INDEX(Panaboard!E:E,MATCH(CONCATENATE(A1070,"-",T1070),Panaboard!AF:AF,0))),"",INDEX(Panaboard!E:E,MATCH(CONCATENATE(A1070,"-",T1070),Panaboard!AF:AF,0)))</f>
        <v/>
      </c>
      <c r="N1070" t="str">
        <f>IF(ISERROR(INDEX(Panaboard!F:F,MATCH(CONCATENATE(A1070,"-",T1070),Panaboard!AF:AF,0))),"",INDEX(Panaboard!F:F,MATCH(CONCATENATE(A1070,"-",T1070),Panaboard!AF:AF,0)))</f>
        <v/>
      </c>
      <c r="O1070" t="str">
        <f>IF(ISERROR(INDEX(Panaboard!G:G,MATCH(CONCATENATE(A1070,"-",T1070),Panaboard!AF:AF,0))),"",INDEX(Panaboard!G:G,MATCH(CONCATENATE(A1070,"-",T1070),Panaboard!AF:AF,0)))</f>
        <v/>
      </c>
      <c r="P1070" t="str">
        <f t="shared" si="48"/>
        <v/>
      </c>
      <c r="Q1070" t="str">
        <f>IF(ISERROR(INDEX(Panaboard!H:H,MATCH(CONCATENATE(A1070,"-",T1070),Panaboard!AF:AF,0))),"",INDEX(Panaboard!H:H,MATCH(CONCATENATE(A1070,"-",T1070),Panaboard!AF:AF,0)))</f>
        <v/>
      </c>
      <c r="R1070" t="str">
        <f>IF(ISERROR(INDEX(Panaboard!I:I,MATCH(CONCATENATE(A1070,"-",T1070),Panaboard!AF:AF,0))),"",INDEX(Panaboard!I:I,MATCH(CONCATENATE(A1070,"-",T1070),Panaboard!AF:AF,0)))</f>
        <v/>
      </c>
      <c r="S1070" t="str">
        <f>CONCATENATE(PResult!AS1070,PResult!AT1070)</f>
        <v/>
      </c>
      <c r="T1070" t="str">
        <f>IF(PResult!BG1070="","",PResult!BG1070)</f>
        <v/>
      </c>
      <c r="U1070" t="str">
        <f>IF(PResult!Y1070="","",PResult!Y1070)</f>
        <v/>
      </c>
      <c r="V1070" t="str">
        <f>IF(PResult!AU1070="","",PResult!AU1070)</f>
        <v/>
      </c>
      <c r="W1070" t="str">
        <f>IF(PResult!R1070="","",UPPER(TRIM(PResult!R1070)))</f>
        <v/>
      </c>
      <c r="X1070" t="str">
        <f>IF(PResult!AV1070="","",PResult!AV1070)</f>
        <v/>
      </c>
      <c r="Y1070" t="str">
        <f>IF(PResult!AW1070="","",PResult!AW1070)</f>
        <v/>
      </c>
      <c r="Z1070" t="str">
        <f>IF(PResult!AX1070="","",PResult!AX1070)</f>
        <v/>
      </c>
      <c r="AA1070" t="str">
        <f>IF(PResult!AY1070="","",PResult!AY1070)</f>
        <v/>
      </c>
      <c r="AB1070" t="str">
        <f>IF(PResult!AZ1070="","",PResult!AZ1070)</f>
        <v/>
      </c>
      <c r="AC1070" t="str">
        <f>IF(PResult!BA1070="","",PResult!BA1070)</f>
        <v/>
      </c>
      <c r="AD1070" t="str">
        <f>IF(PResult!G1070="","",PResult!G1070)</f>
        <v/>
      </c>
      <c r="AE1070" t="str">
        <f>IF(PResult!H1070="","",PResult!H1070)</f>
        <v/>
      </c>
      <c r="AF1070">
        <f>IF(OR(PResult!I1070="(null)",PResult!I1070=""),0,PResult!I1070)</f>
        <v>0</v>
      </c>
      <c r="AG1070" t="str">
        <f>TEXT(IF(ISERROR(INDEX(Panaboard!P:P,MATCH(CONCATENATE(A1070,"-",T1070),Panaboard!AF:AF,0))),"",INDEX(Panaboard!P:P,MATCH(CONCATENATE(A1070,"-",T1070),Panaboard!AF:AF,0))),"HH:MM")</f>
        <v/>
      </c>
      <c r="AH1070" t="str">
        <f>TEXT(IF(ISERROR(INDEX(Panaboard!Q:Q,MATCH(CONCATENATE(A1070,"-",T1070),Panaboard!AF:AF,0))),"",INDEX(Panaboard!Q:Q,MATCH(CONCATENATE(A1070,"-",T1070),Panaboard!AF:AF,0))),"HH:MM")</f>
        <v/>
      </c>
      <c r="AI1070" t="str">
        <f>TEXT(IF(ISERROR(INDEX(Panaboard!R:R,MATCH(CONCATENATE(A1070,"-",T1070),Panaboard!AF:AF,0))),"",INDEX(Panaboard!R:R,MATCH(CONCATENATE(A1070,"-",T1070),Panaboard!AF:AF,0))),"HH:MM")</f>
        <v/>
      </c>
      <c r="AJ1070" t="str">
        <f>TEXT(IF(ISERROR(INDEX(Panaboard!S:S,MATCH(CONCATENATE(A1070,"-",T1070),Panaboard!AF:AF,0))),"",INDEX(Panaboard!S:S,MATCH(CONCATENATE(A1070,"-",T1070),Panaboard!AF:AF,0))),"HH:MM")</f>
        <v/>
      </c>
      <c r="AK1070" t="str">
        <f>IF(PResult!BC1070="","",PResult!BC1070)</f>
        <v/>
      </c>
      <c r="AL1070" t="str">
        <f>IF(PResult!BB1070="","",PResult!BB1070)</f>
        <v/>
      </c>
      <c r="AM1070" t="str">
        <f>IF(PResult!BE1070="","",PResult!BE1070)</f>
        <v/>
      </c>
      <c r="AN1070" t="str">
        <f>IF(PResult!BD1070="","",PResult!BD1070)</f>
        <v/>
      </c>
      <c r="AO1070" t="str">
        <f>IF(PResult!BF1070="","",PResult!BF1070)</f>
        <v/>
      </c>
      <c r="AP1070" t="str">
        <f>IF(ISERROR(INDEX(Panaboard!T:T,MATCH(CONCATENATE(A1070,"-",T1070),Panaboard!AF:AF,0))),"",INDEX(Panaboard!T:T,MATCH(CONCATENATE(A1070,"-",T1070),Panaboard!AF:AF,0)))</f>
        <v/>
      </c>
      <c r="AQ1070" t="str">
        <f>IF(ISERROR(INDEX(Panaboard!U:U,MATCH(CONCATENATE(A1070,"-",T1070),Panaboard!AF:AF,0))),"",INDEX(Panaboard!U:U,MATCH(CONCATENATE(A1070,"-",T1070),Panaboard!AF:AF,0)))</f>
        <v/>
      </c>
      <c r="AR1070" t="str">
        <f>IF(ISERROR(INDEX(Panaboard!V:V,MATCH(CONCATENATE(A1070,"-",T1070),Panaboard!AF:AF,0))),"",INDEX(Panaboard!V:V,MATCH(CONCATENATE(A1070,"-",T1070),Panaboard!AF:AF,0)))</f>
        <v/>
      </c>
      <c r="AS1070" t="str">
        <f>IF(ISERROR(INDEX(Panaboard!W:W,MATCH(CONCATENATE(A1070,"-",T1070),Panaboard!AF:AF,0))),"",INDEX(Panaboard!W:W,MATCH(CONCATENATE(A1070,"-",T1070),Panaboard!AF:AF,0)))</f>
        <v/>
      </c>
      <c r="AT1070" t="str">
        <f>IF(ISERROR(INDEX(Panaboard!X:X,MATCH(CONCATENATE(A1070,"-",T1070),Panaboard!AF:AF,0))),"",INDEX(Panaboard!X:X,MATCH(CONCATENATE(A1070,"-",T1070),Panaboard!AF:AF,0)))</f>
        <v/>
      </c>
      <c r="AU1070" t="str">
        <f>IF(ISERROR(INDEX(Panaboard!Y:Y,MATCH(CONCATENATE(A1070,"-",T1070),Panaboard!AF:AF,0))),"",INDEX(Panaboard!Y:Y,MATCH(CONCATENATE(A1070,"-",T1070),Panaboard!AF:AF,0)))</f>
        <v/>
      </c>
      <c r="AV1070" t="str">
        <f>IF(ISERROR(INDEX(Panaboard!Z:Z,MATCH(CONCATENATE(A1070,"-",T1070),Panaboard!AF:AF,0))),"",INDEX(Panaboard!Z:Z,MATCH(CONCATENATE(A1070,"-",T1070),Panaboard!AF:AF,0)))</f>
        <v/>
      </c>
      <c r="AW1070" t="str">
        <f>IF(ISERROR(INDEX(Panaboard!AA:AA,MATCH(CONCATENATE(A1070,"-",T1070),Panaboard!AF:AF,0))),"",INDEX(Panaboard!AA:AA,MATCH(CONCATENATE(A1070,"-",T1070),Panaboard!AF:AF,0)))</f>
        <v/>
      </c>
      <c r="AX1070" t="str">
        <f>IF(ISERROR(INDEX(Panaboard!AB:AB,MATCH(CONCATENATE(A1070,"-",T1070),Panaboard!AF:AF,0))),"",INDEX(Panaboard!AB:AB,MATCH(CONCATENATE(A1070,"-",T1070),Panaboard!AF:AF,0)))</f>
        <v/>
      </c>
      <c r="AY1070" t="str">
        <f>IF(ISERROR(INDEX(Panaboard!AC:AC,MATCH(CONCATENATE(A1070,"-",T1070),Panaboard!AF:AF,0))),"",INDEX(Panaboard!AC:AC,MATCH(CONCATENATE(A1070,"-",T1070),Panaboard!AF:AF,0)))</f>
        <v/>
      </c>
      <c r="AZ1070" t="str">
        <f>IF(OR(PResult!T1070="",PResult!T1070="(null)"),"",PResult!T1070)</f>
        <v/>
      </c>
      <c r="BA1070">
        <f>IF(PResult!O1070="",0,PResult!O1070)</f>
        <v>0</v>
      </c>
      <c r="BB1070" t="str">
        <f>IF(ISERROR(INDEX(Panaboard!N:N,MATCH(CONCATENATE(A1070,"-",T1070),Panaboard!AF:AF,0))),"",INDEX(Panaboard!N:N,MATCH(CONCATENATE(A1070,"-",T1070),Panaboard!AF:AF,0)))</f>
        <v/>
      </c>
      <c r="BC1070" t="str">
        <f t="shared" si="49"/>
        <v/>
      </c>
      <c r="BD1070" t="str">
        <f>IF(ISERROR(INDEX(Panaboard!AD:AD,MATCH(CONCATENATE(A1070,"-",T1070),Panaboard!AF:AF,0))),"",INDEX(Panaboard!AD:AD,MATCH(CONCATENATE(A1070,"-",T1070),Panaboard!AF:AF,0)))</f>
        <v/>
      </c>
      <c r="BE1070" t="str">
        <f>IF(ISERROR(INDEX(Panaboard!AE:AE,MATCH(CONCATENATE(A1070,"-",T1070),Panaboard!AF:AF,0))),"",INDEX(Panaboard!AE:AE,MATCH(CONCATENATE(A1070,"-",T1070),Panaboard!AF:AF,0)))</f>
        <v/>
      </c>
      <c r="BF1070">
        <f>IF(OR(UPPER(TRIM(PResult!R1070))="S",UPPER(TRIM(PResult!R1070))="P"),PResult!M1070,0)</f>
        <v>0</v>
      </c>
      <c r="BG1070" t="str">
        <f>IF(ISERROR(INDEX(Panaboard!L:L,MATCH(CONCATENATE(A1070,"-",T1070),Panaboard!AF:AF,0))),"",INDEX(Panaboard!L:L,MATCH(CONCATENATE(A1070,"-",T1070),Panaboard!AF:AF,0)))</f>
        <v/>
      </c>
      <c r="BH1070" t="str">
        <f>IF(ISERROR(INDEX(Panaboard!AG:AG,MATCH(CONCATENATE(A1070,"-",T1070),Panaboard!AF:AF,0))),"",INDEX(Panaboard!AG:AG,MATCH(CONCATENATE(A1070,"-",T1070),Panaboard!AF:AF,0)))</f>
        <v/>
      </c>
      <c r="BI1070" t="str">
        <f t="shared" si="50"/>
        <v/>
      </c>
      <c r="BJ1070" t="str">
        <f>IF(ISERROR(INDEX(CuttingList!F:F,MATCH(CONCATENATE(A1070,"-",T1070),CuttingList!E:E,0))),"",INDEX(CuttingList!F:F,MATCH(CONCATENATE(A1070,"-",T1070),CuttingList!E:E,0)))</f>
        <v/>
      </c>
    </row>
    <row r="1071" spans="1:62" x14ac:dyDescent="0.25">
      <c r="A1071" t="str">
        <f>IF(PResult!AL1071="","",PResult!AL1071)</f>
        <v/>
      </c>
      <c r="B1071" t="str">
        <f>IF(PResult!F1071="","",PResult!F1071)</f>
        <v/>
      </c>
      <c r="C1071" t="str">
        <f>IF(PResult!AN1071="","",PResult!AN1071)</f>
        <v/>
      </c>
      <c r="D1071" t="str">
        <f>IF(PResult!AO1071="","",PResult!AO1071)</f>
        <v/>
      </c>
      <c r="E1071" t="str">
        <f>IF(PResult!AP1071="","",PResult!AP1071)</f>
        <v/>
      </c>
      <c r="F1071" t="str">
        <f>IF(PResult!AQ1071="","",PResult!AQ1071)</f>
        <v/>
      </c>
      <c r="G1071">
        <f>IF(PResult!AR1071="",0,ROUND(PResult!AR1071,2))</f>
        <v>0</v>
      </c>
      <c r="I1071">
        <f>IF(OR(UPPER(TRIM(PResult!R1071))="S",UPPER(TRIM(PResult!R1071))="P"),PResult!O1071,0)</f>
        <v>0</v>
      </c>
      <c r="J1071" t="str">
        <f>IF(ISERROR(INDEX(Panaboard!J:J,MATCH(CONCATENATE(A1071,"-",T1071),Panaboard!AF:AF,0))),"",TRIM(INDEX(Panaboard!J:J,MATCH(CONCATENATE(A1071,"-",T1071),Panaboard!AF:AF,0))))</f>
        <v/>
      </c>
      <c r="K1071" t="str">
        <f>IF(ISERROR(INDEX(Panaboard!C:C,MATCH(CONCATENATE(A1071,"-",T1071),Panaboard!AF:AF,0))),"",INDEX(Panaboard!C:C,MATCH(CONCATENATE(A1071,"-",T1071),Panaboard!AF:AF,0)))</f>
        <v/>
      </c>
      <c r="L1071" t="str">
        <f>IF(ISERROR(INDEX(Panaboard!D:D,MATCH(CONCATENATE(A1071,"-",T1071),Panaboard!AF:AF,0))),"",INDEX(Panaboard!D:D,MATCH(CONCATENATE(A1071,"-",T1071),Panaboard!AF:AF,0)))</f>
        <v/>
      </c>
      <c r="M1071" t="str">
        <f>IF(ISERROR(INDEX(Panaboard!E:E,MATCH(CONCATENATE(A1071,"-",T1071),Panaboard!AF:AF,0))),"",INDEX(Panaboard!E:E,MATCH(CONCATENATE(A1071,"-",T1071),Panaboard!AF:AF,0)))</f>
        <v/>
      </c>
      <c r="N1071" t="str">
        <f>IF(ISERROR(INDEX(Panaboard!F:F,MATCH(CONCATENATE(A1071,"-",T1071),Panaboard!AF:AF,0))),"",INDEX(Panaboard!F:F,MATCH(CONCATENATE(A1071,"-",T1071),Panaboard!AF:AF,0)))</f>
        <v/>
      </c>
      <c r="O1071" t="str">
        <f>IF(ISERROR(INDEX(Panaboard!G:G,MATCH(CONCATENATE(A1071,"-",T1071),Panaboard!AF:AF,0))),"",INDEX(Panaboard!G:G,MATCH(CONCATENATE(A1071,"-",T1071),Panaboard!AF:AF,0)))</f>
        <v/>
      </c>
      <c r="P1071" t="str">
        <f t="shared" si="48"/>
        <v/>
      </c>
      <c r="Q1071" t="str">
        <f>IF(ISERROR(INDEX(Panaboard!H:H,MATCH(CONCATENATE(A1071,"-",T1071),Panaboard!AF:AF,0))),"",INDEX(Panaboard!H:H,MATCH(CONCATENATE(A1071,"-",T1071),Panaboard!AF:AF,0)))</f>
        <v/>
      </c>
      <c r="R1071" t="str">
        <f>IF(ISERROR(INDEX(Panaboard!I:I,MATCH(CONCATENATE(A1071,"-",T1071),Panaboard!AF:AF,0))),"",INDEX(Panaboard!I:I,MATCH(CONCATENATE(A1071,"-",T1071),Panaboard!AF:AF,0)))</f>
        <v/>
      </c>
      <c r="S1071" t="str">
        <f>CONCATENATE(PResult!AS1071,PResult!AT1071)</f>
        <v/>
      </c>
      <c r="T1071" t="str">
        <f>IF(PResult!BG1071="","",PResult!BG1071)</f>
        <v/>
      </c>
      <c r="U1071" t="str">
        <f>IF(PResult!Y1071="","",PResult!Y1071)</f>
        <v/>
      </c>
      <c r="V1071" t="str">
        <f>IF(PResult!AU1071="","",PResult!AU1071)</f>
        <v/>
      </c>
      <c r="W1071" t="str">
        <f>IF(PResult!R1071="","",UPPER(TRIM(PResult!R1071)))</f>
        <v/>
      </c>
      <c r="X1071" t="str">
        <f>IF(PResult!AV1071="","",PResult!AV1071)</f>
        <v/>
      </c>
      <c r="Y1071" t="str">
        <f>IF(PResult!AW1071="","",PResult!AW1071)</f>
        <v/>
      </c>
      <c r="Z1071" t="str">
        <f>IF(PResult!AX1071="","",PResult!AX1071)</f>
        <v/>
      </c>
      <c r="AA1071" t="str">
        <f>IF(PResult!AY1071="","",PResult!AY1071)</f>
        <v/>
      </c>
      <c r="AB1071" t="str">
        <f>IF(PResult!AZ1071="","",PResult!AZ1071)</f>
        <v/>
      </c>
      <c r="AC1071" t="str">
        <f>IF(PResult!BA1071="","",PResult!BA1071)</f>
        <v/>
      </c>
      <c r="AD1071" t="str">
        <f>IF(PResult!G1071="","",PResult!G1071)</f>
        <v/>
      </c>
      <c r="AE1071" t="str">
        <f>IF(PResult!H1071="","",PResult!H1071)</f>
        <v/>
      </c>
      <c r="AF1071">
        <f>IF(OR(PResult!I1071="(null)",PResult!I1071=""),0,PResult!I1071)</f>
        <v>0</v>
      </c>
      <c r="AG1071" t="str">
        <f>TEXT(IF(ISERROR(INDEX(Panaboard!P:P,MATCH(CONCATENATE(A1071,"-",T1071),Panaboard!AF:AF,0))),"",INDEX(Panaboard!P:P,MATCH(CONCATENATE(A1071,"-",T1071),Panaboard!AF:AF,0))),"HH:MM")</f>
        <v/>
      </c>
      <c r="AH1071" t="str">
        <f>TEXT(IF(ISERROR(INDEX(Panaboard!Q:Q,MATCH(CONCATENATE(A1071,"-",T1071),Panaboard!AF:AF,0))),"",INDEX(Panaboard!Q:Q,MATCH(CONCATENATE(A1071,"-",T1071),Panaboard!AF:AF,0))),"HH:MM")</f>
        <v/>
      </c>
      <c r="AI1071" t="str">
        <f>TEXT(IF(ISERROR(INDEX(Panaboard!R:R,MATCH(CONCATENATE(A1071,"-",T1071),Panaboard!AF:AF,0))),"",INDEX(Panaboard!R:R,MATCH(CONCATENATE(A1071,"-",T1071),Panaboard!AF:AF,0))),"HH:MM")</f>
        <v/>
      </c>
      <c r="AJ1071" t="str">
        <f>TEXT(IF(ISERROR(INDEX(Panaboard!S:S,MATCH(CONCATENATE(A1071,"-",T1071),Panaboard!AF:AF,0))),"",INDEX(Panaboard!S:S,MATCH(CONCATENATE(A1071,"-",T1071),Panaboard!AF:AF,0))),"HH:MM")</f>
        <v/>
      </c>
      <c r="AK1071" t="str">
        <f>IF(PResult!BC1071="","",PResult!BC1071)</f>
        <v/>
      </c>
      <c r="AL1071" t="str">
        <f>IF(PResult!BB1071="","",PResult!BB1071)</f>
        <v/>
      </c>
      <c r="AM1071" t="str">
        <f>IF(PResult!BE1071="","",PResult!BE1071)</f>
        <v/>
      </c>
      <c r="AN1071" t="str">
        <f>IF(PResult!BD1071="","",PResult!BD1071)</f>
        <v/>
      </c>
      <c r="AO1071" t="str">
        <f>IF(PResult!BF1071="","",PResult!BF1071)</f>
        <v/>
      </c>
      <c r="AP1071" t="str">
        <f>IF(ISERROR(INDEX(Panaboard!T:T,MATCH(CONCATENATE(A1071,"-",T1071),Panaboard!AF:AF,0))),"",INDEX(Panaboard!T:T,MATCH(CONCATENATE(A1071,"-",T1071),Panaboard!AF:AF,0)))</f>
        <v/>
      </c>
      <c r="AQ1071" t="str">
        <f>IF(ISERROR(INDEX(Panaboard!U:U,MATCH(CONCATENATE(A1071,"-",T1071),Panaboard!AF:AF,0))),"",INDEX(Panaboard!U:U,MATCH(CONCATENATE(A1071,"-",T1071),Panaboard!AF:AF,0)))</f>
        <v/>
      </c>
      <c r="AR1071" t="str">
        <f>IF(ISERROR(INDEX(Panaboard!V:V,MATCH(CONCATENATE(A1071,"-",T1071),Panaboard!AF:AF,0))),"",INDEX(Panaboard!V:V,MATCH(CONCATENATE(A1071,"-",T1071),Panaboard!AF:AF,0)))</f>
        <v/>
      </c>
      <c r="AS1071" t="str">
        <f>IF(ISERROR(INDEX(Panaboard!W:W,MATCH(CONCATENATE(A1071,"-",T1071),Panaboard!AF:AF,0))),"",INDEX(Panaboard!W:W,MATCH(CONCATENATE(A1071,"-",T1071),Panaboard!AF:AF,0)))</f>
        <v/>
      </c>
      <c r="AT1071" t="str">
        <f>IF(ISERROR(INDEX(Panaboard!X:X,MATCH(CONCATENATE(A1071,"-",T1071),Panaboard!AF:AF,0))),"",INDEX(Panaboard!X:X,MATCH(CONCATENATE(A1071,"-",T1071),Panaboard!AF:AF,0)))</f>
        <v/>
      </c>
      <c r="AU1071" t="str">
        <f>IF(ISERROR(INDEX(Panaboard!Y:Y,MATCH(CONCATENATE(A1071,"-",T1071),Panaboard!AF:AF,0))),"",INDEX(Panaboard!Y:Y,MATCH(CONCATENATE(A1071,"-",T1071),Panaboard!AF:AF,0)))</f>
        <v/>
      </c>
      <c r="AV1071" t="str">
        <f>IF(ISERROR(INDEX(Panaboard!Z:Z,MATCH(CONCATENATE(A1071,"-",T1071),Panaboard!AF:AF,0))),"",INDEX(Panaboard!Z:Z,MATCH(CONCATENATE(A1071,"-",T1071),Panaboard!AF:AF,0)))</f>
        <v/>
      </c>
      <c r="AW1071" t="str">
        <f>IF(ISERROR(INDEX(Panaboard!AA:AA,MATCH(CONCATENATE(A1071,"-",T1071),Panaboard!AF:AF,0))),"",INDEX(Panaboard!AA:AA,MATCH(CONCATENATE(A1071,"-",T1071),Panaboard!AF:AF,0)))</f>
        <v/>
      </c>
      <c r="AX1071" t="str">
        <f>IF(ISERROR(INDEX(Panaboard!AB:AB,MATCH(CONCATENATE(A1071,"-",T1071),Panaboard!AF:AF,0))),"",INDEX(Panaboard!AB:AB,MATCH(CONCATENATE(A1071,"-",T1071),Panaboard!AF:AF,0)))</f>
        <v/>
      </c>
      <c r="AY1071" t="str">
        <f>IF(ISERROR(INDEX(Panaboard!AC:AC,MATCH(CONCATENATE(A1071,"-",T1071),Panaboard!AF:AF,0))),"",INDEX(Panaboard!AC:AC,MATCH(CONCATENATE(A1071,"-",T1071),Panaboard!AF:AF,0)))</f>
        <v/>
      </c>
      <c r="AZ1071" t="str">
        <f>IF(OR(PResult!T1071="",PResult!T1071="(null)"),"",PResult!T1071)</f>
        <v/>
      </c>
      <c r="BA1071">
        <f>IF(PResult!O1071="",0,PResult!O1071)</f>
        <v>0</v>
      </c>
      <c r="BB1071" t="str">
        <f>IF(ISERROR(INDEX(Panaboard!N:N,MATCH(CONCATENATE(A1071,"-",T1071),Panaboard!AF:AF,0))),"",INDEX(Panaboard!N:N,MATCH(CONCATENATE(A1071,"-",T1071),Panaboard!AF:AF,0)))</f>
        <v/>
      </c>
      <c r="BC1071" t="str">
        <f t="shared" si="49"/>
        <v/>
      </c>
      <c r="BD1071" t="str">
        <f>IF(ISERROR(INDEX(Panaboard!AD:AD,MATCH(CONCATENATE(A1071,"-",T1071),Panaboard!AF:AF,0))),"",INDEX(Panaboard!AD:AD,MATCH(CONCATENATE(A1071,"-",T1071),Panaboard!AF:AF,0)))</f>
        <v/>
      </c>
      <c r="BE1071" t="str">
        <f>IF(ISERROR(INDEX(Panaboard!AE:AE,MATCH(CONCATENATE(A1071,"-",T1071),Panaboard!AF:AF,0))),"",INDEX(Panaboard!AE:AE,MATCH(CONCATENATE(A1071,"-",T1071),Panaboard!AF:AF,0)))</f>
        <v/>
      </c>
      <c r="BF1071">
        <f>IF(OR(UPPER(TRIM(PResult!R1071))="S",UPPER(TRIM(PResult!R1071))="P"),PResult!M1071,0)</f>
        <v>0</v>
      </c>
      <c r="BG1071" t="str">
        <f>IF(ISERROR(INDEX(Panaboard!L:L,MATCH(CONCATENATE(A1071,"-",T1071),Panaboard!AF:AF,0))),"",INDEX(Panaboard!L:L,MATCH(CONCATENATE(A1071,"-",T1071),Panaboard!AF:AF,0)))</f>
        <v/>
      </c>
      <c r="BH1071" t="str">
        <f>IF(ISERROR(INDEX(Panaboard!AG:AG,MATCH(CONCATENATE(A1071,"-",T1071),Panaboard!AF:AF,0))),"",INDEX(Panaboard!AG:AG,MATCH(CONCATENATE(A1071,"-",T1071),Panaboard!AF:AF,0)))</f>
        <v/>
      </c>
      <c r="BI1071" t="str">
        <f t="shared" si="50"/>
        <v/>
      </c>
      <c r="BJ1071" t="str">
        <f>IF(ISERROR(INDEX(CuttingList!F:F,MATCH(CONCATENATE(A1071,"-",T1071),CuttingList!E:E,0))),"",INDEX(CuttingList!F:F,MATCH(CONCATENATE(A1071,"-",T1071),CuttingList!E:E,0)))</f>
        <v/>
      </c>
    </row>
    <row r="1072" spans="1:62" x14ac:dyDescent="0.25">
      <c r="A1072" t="str">
        <f>IF(PResult!AL1072="","",PResult!AL1072)</f>
        <v/>
      </c>
      <c r="B1072" t="str">
        <f>IF(PResult!F1072="","",PResult!F1072)</f>
        <v/>
      </c>
      <c r="C1072" t="str">
        <f>IF(PResult!AN1072="","",PResult!AN1072)</f>
        <v/>
      </c>
      <c r="D1072" t="str">
        <f>IF(PResult!AO1072="","",PResult!AO1072)</f>
        <v/>
      </c>
      <c r="E1072" t="str">
        <f>IF(PResult!AP1072="","",PResult!AP1072)</f>
        <v/>
      </c>
      <c r="F1072" t="str">
        <f>IF(PResult!AQ1072="","",PResult!AQ1072)</f>
        <v/>
      </c>
      <c r="G1072">
        <f>IF(PResult!AR1072="",0,ROUND(PResult!AR1072,2))</f>
        <v>0</v>
      </c>
      <c r="I1072">
        <f>IF(OR(UPPER(TRIM(PResult!R1072))="S",UPPER(TRIM(PResult!R1072))="P"),PResult!O1072,0)</f>
        <v>0</v>
      </c>
      <c r="J1072" t="str">
        <f>IF(ISERROR(INDEX(Panaboard!J:J,MATCH(CONCATENATE(A1072,"-",T1072),Panaboard!AF:AF,0))),"",TRIM(INDEX(Panaboard!J:J,MATCH(CONCATENATE(A1072,"-",T1072),Panaboard!AF:AF,0))))</f>
        <v/>
      </c>
      <c r="K1072" t="str">
        <f>IF(ISERROR(INDEX(Panaboard!C:C,MATCH(CONCATENATE(A1072,"-",T1072),Panaboard!AF:AF,0))),"",INDEX(Panaboard!C:C,MATCH(CONCATENATE(A1072,"-",T1072),Panaboard!AF:AF,0)))</f>
        <v/>
      </c>
      <c r="L1072" t="str">
        <f>IF(ISERROR(INDEX(Panaboard!D:D,MATCH(CONCATENATE(A1072,"-",T1072),Panaboard!AF:AF,0))),"",INDEX(Panaboard!D:D,MATCH(CONCATENATE(A1072,"-",T1072),Panaboard!AF:AF,0)))</f>
        <v/>
      </c>
      <c r="M1072" t="str">
        <f>IF(ISERROR(INDEX(Panaboard!E:E,MATCH(CONCATENATE(A1072,"-",T1072),Panaboard!AF:AF,0))),"",INDEX(Panaboard!E:E,MATCH(CONCATENATE(A1072,"-",T1072),Panaboard!AF:AF,0)))</f>
        <v/>
      </c>
      <c r="N1072" t="str">
        <f>IF(ISERROR(INDEX(Panaboard!F:F,MATCH(CONCATENATE(A1072,"-",T1072),Panaboard!AF:AF,0))),"",INDEX(Panaboard!F:F,MATCH(CONCATENATE(A1072,"-",T1072),Panaboard!AF:AF,0)))</f>
        <v/>
      </c>
      <c r="O1072" t="str">
        <f>IF(ISERROR(INDEX(Panaboard!G:G,MATCH(CONCATENATE(A1072,"-",T1072),Panaboard!AF:AF,0))),"",INDEX(Panaboard!G:G,MATCH(CONCATENATE(A1072,"-",T1072),Panaboard!AF:AF,0)))</f>
        <v/>
      </c>
      <c r="P1072" t="str">
        <f t="shared" si="48"/>
        <v/>
      </c>
      <c r="Q1072" t="str">
        <f>IF(ISERROR(INDEX(Panaboard!H:H,MATCH(CONCATENATE(A1072,"-",T1072),Panaboard!AF:AF,0))),"",INDEX(Panaboard!H:H,MATCH(CONCATENATE(A1072,"-",T1072),Panaboard!AF:AF,0)))</f>
        <v/>
      </c>
      <c r="R1072" t="str">
        <f>IF(ISERROR(INDEX(Panaboard!I:I,MATCH(CONCATENATE(A1072,"-",T1072),Panaboard!AF:AF,0))),"",INDEX(Panaboard!I:I,MATCH(CONCATENATE(A1072,"-",T1072),Panaboard!AF:AF,0)))</f>
        <v/>
      </c>
      <c r="S1072" t="str">
        <f>CONCATENATE(PResult!AS1072,PResult!AT1072)</f>
        <v/>
      </c>
      <c r="T1072" t="str">
        <f>IF(PResult!BG1072="","",PResult!BG1072)</f>
        <v/>
      </c>
      <c r="U1072" t="str">
        <f>IF(PResult!Y1072="","",PResult!Y1072)</f>
        <v/>
      </c>
      <c r="V1072" t="str">
        <f>IF(PResult!AU1072="","",PResult!AU1072)</f>
        <v/>
      </c>
      <c r="W1072" t="str">
        <f>IF(PResult!R1072="","",UPPER(TRIM(PResult!R1072)))</f>
        <v/>
      </c>
      <c r="X1072" t="str">
        <f>IF(PResult!AV1072="","",PResult!AV1072)</f>
        <v/>
      </c>
      <c r="Y1072" t="str">
        <f>IF(PResult!AW1072="","",PResult!AW1072)</f>
        <v/>
      </c>
      <c r="Z1072" t="str">
        <f>IF(PResult!AX1072="","",PResult!AX1072)</f>
        <v/>
      </c>
      <c r="AA1072" t="str">
        <f>IF(PResult!AY1072="","",PResult!AY1072)</f>
        <v/>
      </c>
      <c r="AB1072" t="str">
        <f>IF(PResult!AZ1072="","",PResult!AZ1072)</f>
        <v/>
      </c>
      <c r="AC1072" t="str">
        <f>IF(PResult!BA1072="","",PResult!BA1072)</f>
        <v/>
      </c>
      <c r="AD1072" t="str">
        <f>IF(PResult!G1072="","",PResult!G1072)</f>
        <v/>
      </c>
      <c r="AE1072" t="str">
        <f>IF(PResult!H1072="","",PResult!H1072)</f>
        <v/>
      </c>
      <c r="AF1072">
        <f>IF(OR(PResult!I1072="(null)",PResult!I1072=""),0,PResult!I1072)</f>
        <v>0</v>
      </c>
      <c r="AG1072" t="str">
        <f>TEXT(IF(ISERROR(INDEX(Panaboard!P:P,MATCH(CONCATENATE(A1072,"-",T1072),Panaboard!AF:AF,0))),"",INDEX(Panaboard!P:P,MATCH(CONCATENATE(A1072,"-",T1072),Panaboard!AF:AF,0))),"HH:MM")</f>
        <v/>
      </c>
      <c r="AH1072" t="str">
        <f>TEXT(IF(ISERROR(INDEX(Panaboard!Q:Q,MATCH(CONCATENATE(A1072,"-",T1072),Panaboard!AF:AF,0))),"",INDEX(Panaboard!Q:Q,MATCH(CONCATENATE(A1072,"-",T1072),Panaboard!AF:AF,0))),"HH:MM")</f>
        <v/>
      </c>
      <c r="AI1072" t="str">
        <f>TEXT(IF(ISERROR(INDEX(Panaboard!R:R,MATCH(CONCATENATE(A1072,"-",T1072),Panaboard!AF:AF,0))),"",INDEX(Panaboard!R:R,MATCH(CONCATENATE(A1072,"-",T1072),Panaboard!AF:AF,0))),"HH:MM")</f>
        <v/>
      </c>
      <c r="AJ1072" t="str">
        <f>TEXT(IF(ISERROR(INDEX(Panaboard!S:S,MATCH(CONCATENATE(A1072,"-",T1072),Panaboard!AF:AF,0))),"",INDEX(Panaboard!S:S,MATCH(CONCATENATE(A1072,"-",T1072),Panaboard!AF:AF,0))),"HH:MM")</f>
        <v/>
      </c>
      <c r="AK1072" t="str">
        <f>IF(PResult!BC1072="","",PResult!BC1072)</f>
        <v/>
      </c>
      <c r="AL1072" t="str">
        <f>IF(PResult!BB1072="","",PResult!BB1072)</f>
        <v/>
      </c>
      <c r="AM1072" t="str">
        <f>IF(PResult!BE1072="","",PResult!BE1072)</f>
        <v/>
      </c>
      <c r="AN1072" t="str">
        <f>IF(PResult!BD1072="","",PResult!BD1072)</f>
        <v/>
      </c>
      <c r="AO1072" t="str">
        <f>IF(PResult!BF1072="","",PResult!BF1072)</f>
        <v/>
      </c>
      <c r="AP1072" t="str">
        <f>IF(ISERROR(INDEX(Panaboard!T:T,MATCH(CONCATENATE(A1072,"-",T1072),Panaboard!AF:AF,0))),"",INDEX(Panaboard!T:T,MATCH(CONCATENATE(A1072,"-",T1072),Panaboard!AF:AF,0)))</f>
        <v/>
      </c>
      <c r="AQ1072" t="str">
        <f>IF(ISERROR(INDEX(Panaboard!U:U,MATCH(CONCATENATE(A1072,"-",T1072),Panaboard!AF:AF,0))),"",INDEX(Panaboard!U:U,MATCH(CONCATENATE(A1072,"-",T1072),Panaboard!AF:AF,0)))</f>
        <v/>
      </c>
      <c r="AR1072" t="str">
        <f>IF(ISERROR(INDEX(Panaboard!V:V,MATCH(CONCATENATE(A1072,"-",T1072),Panaboard!AF:AF,0))),"",INDEX(Panaboard!V:V,MATCH(CONCATENATE(A1072,"-",T1072),Panaboard!AF:AF,0)))</f>
        <v/>
      </c>
      <c r="AS1072" t="str">
        <f>IF(ISERROR(INDEX(Panaboard!W:W,MATCH(CONCATENATE(A1072,"-",T1072),Panaboard!AF:AF,0))),"",INDEX(Panaboard!W:W,MATCH(CONCATENATE(A1072,"-",T1072),Panaboard!AF:AF,0)))</f>
        <v/>
      </c>
      <c r="AT1072" t="str">
        <f>IF(ISERROR(INDEX(Panaboard!X:X,MATCH(CONCATENATE(A1072,"-",T1072),Panaboard!AF:AF,0))),"",INDEX(Panaboard!X:X,MATCH(CONCATENATE(A1072,"-",T1072),Panaboard!AF:AF,0)))</f>
        <v/>
      </c>
      <c r="AU1072" t="str">
        <f>IF(ISERROR(INDEX(Panaboard!Y:Y,MATCH(CONCATENATE(A1072,"-",T1072),Panaboard!AF:AF,0))),"",INDEX(Panaboard!Y:Y,MATCH(CONCATENATE(A1072,"-",T1072),Panaboard!AF:AF,0)))</f>
        <v/>
      </c>
      <c r="AV1072" t="str">
        <f>IF(ISERROR(INDEX(Panaboard!Z:Z,MATCH(CONCATENATE(A1072,"-",T1072),Panaboard!AF:AF,0))),"",INDEX(Panaboard!Z:Z,MATCH(CONCATENATE(A1072,"-",T1072),Panaboard!AF:AF,0)))</f>
        <v/>
      </c>
      <c r="AW1072" t="str">
        <f>IF(ISERROR(INDEX(Panaboard!AA:AA,MATCH(CONCATENATE(A1072,"-",T1072),Panaboard!AF:AF,0))),"",INDEX(Panaboard!AA:AA,MATCH(CONCATENATE(A1072,"-",T1072),Panaboard!AF:AF,0)))</f>
        <v/>
      </c>
      <c r="AX1072" t="str">
        <f>IF(ISERROR(INDEX(Panaboard!AB:AB,MATCH(CONCATENATE(A1072,"-",T1072),Panaboard!AF:AF,0))),"",INDEX(Panaboard!AB:AB,MATCH(CONCATENATE(A1072,"-",T1072),Panaboard!AF:AF,0)))</f>
        <v/>
      </c>
      <c r="AY1072" t="str">
        <f>IF(ISERROR(INDEX(Panaboard!AC:AC,MATCH(CONCATENATE(A1072,"-",T1072),Panaboard!AF:AF,0))),"",INDEX(Panaboard!AC:AC,MATCH(CONCATENATE(A1072,"-",T1072),Panaboard!AF:AF,0)))</f>
        <v/>
      </c>
      <c r="AZ1072" t="str">
        <f>IF(OR(PResult!T1072="",PResult!T1072="(null)"),"",PResult!T1072)</f>
        <v/>
      </c>
      <c r="BA1072">
        <f>IF(PResult!O1072="",0,PResult!O1072)</f>
        <v>0</v>
      </c>
      <c r="BB1072" t="str">
        <f>IF(ISERROR(INDEX(Panaboard!N:N,MATCH(CONCATENATE(A1072,"-",T1072),Panaboard!AF:AF,0))),"",INDEX(Panaboard!N:N,MATCH(CONCATENATE(A1072,"-",T1072),Panaboard!AF:AF,0)))</f>
        <v/>
      </c>
      <c r="BC1072" t="str">
        <f t="shared" si="49"/>
        <v/>
      </c>
      <c r="BD1072" t="str">
        <f>IF(ISERROR(INDEX(Panaboard!AD:AD,MATCH(CONCATENATE(A1072,"-",T1072),Panaboard!AF:AF,0))),"",INDEX(Panaboard!AD:AD,MATCH(CONCATENATE(A1072,"-",T1072),Panaboard!AF:AF,0)))</f>
        <v/>
      </c>
      <c r="BE1072" t="str">
        <f>IF(ISERROR(INDEX(Panaboard!AE:AE,MATCH(CONCATENATE(A1072,"-",T1072),Panaboard!AF:AF,0))),"",INDEX(Panaboard!AE:AE,MATCH(CONCATENATE(A1072,"-",T1072),Panaboard!AF:AF,0)))</f>
        <v/>
      </c>
      <c r="BF1072">
        <f>IF(OR(UPPER(TRIM(PResult!R1072))="S",UPPER(TRIM(PResult!R1072))="P"),PResult!M1072,0)</f>
        <v>0</v>
      </c>
      <c r="BG1072" t="str">
        <f>IF(ISERROR(INDEX(Panaboard!L:L,MATCH(CONCATENATE(A1072,"-",T1072),Panaboard!AF:AF,0))),"",INDEX(Panaboard!L:L,MATCH(CONCATENATE(A1072,"-",T1072),Panaboard!AF:AF,0)))</f>
        <v/>
      </c>
      <c r="BH1072" t="str">
        <f>IF(ISERROR(INDEX(Panaboard!AG:AG,MATCH(CONCATENATE(A1072,"-",T1072),Panaboard!AF:AF,0))),"",INDEX(Panaboard!AG:AG,MATCH(CONCATENATE(A1072,"-",T1072),Panaboard!AF:AF,0)))</f>
        <v/>
      </c>
      <c r="BI1072" t="str">
        <f t="shared" si="50"/>
        <v/>
      </c>
      <c r="BJ1072" t="str">
        <f>IF(ISERROR(INDEX(CuttingList!F:F,MATCH(CONCATENATE(A1072,"-",T1072),CuttingList!E:E,0))),"",INDEX(CuttingList!F:F,MATCH(CONCATENATE(A1072,"-",T1072),CuttingList!E:E,0)))</f>
        <v/>
      </c>
    </row>
    <row r="1073" spans="1:62" x14ac:dyDescent="0.25">
      <c r="A1073" t="str">
        <f>IF(PResult!AL1073="","",PResult!AL1073)</f>
        <v/>
      </c>
      <c r="B1073" t="str">
        <f>IF(PResult!F1073="","",PResult!F1073)</f>
        <v/>
      </c>
      <c r="C1073" t="str">
        <f>IF(PResult!AN1073="","",PResult!AN1073)</f>
        <v/>
      </c>
      <c r="D1073" t="str">
        <f>IF(PResult!AO1073="","",PResult!AO1073)</f>
        <v/>
      </c>
      <c r="E1073" t="str">
        <f>IF(PResult!AP1073="","",PResult!AP1073)</f>
        <v/>
      </c>
      <c r="F1073" t="str">
        <f>IF(PResult!AQ1073="","",PResult!AQ1073)</f>
        <v/>
      </c>
      <c r="G1073">
        <f>IF(PResult!AR1073="",0,ROUND(PResult!AR1073,2))</f>
        <v>0</v>
      </c>
      <c r="I1073">
        <f>IF(OR(UPPER(TRIM(PResult!R1073))="S",UPPER(TRIM(PResult!R1073))="P"),PResult!O1073,0)</f>
        <v>0</v>
      </c>
      <c r="J1073" t="str">
        <f>IF(ISERROR(INDEX(Panaboard!J:J,MATCH(CONCATENATE(A1073,"-",T1073),Panaboard!AF:AF,0))),"",TRIM(INDEX(Panaboard!J:J,MATCH(CONCATENATE(A1073,"-",T1073),Panaboard!AF:AF,0))))</f>
        <v/>
      </c>
      <c r="K1073" t="str">
        <f>IF(ISERROR(INDEX(Panaboard!C:C,MATCH(CONCATENATE(A1073,"-",T1073),Panaboard!AF:AF,0))),"",INDEX(Panaboard!C:C,MATCH(CONCATENATE(A1073,"-",T1073),Panaboard!AF:AF,0)))</f>
        <v/>
      </c>
      <c r="L1073" t="str">
        <f>IF(ISERROR(INDEX(Panaboard!D:D,MATCH(CONCATENATE(A1073,"-",T1073),Panaboard!AF:AF,0))),"",INDEX(Panaboard!D:D,MATCH(CONCATENATE(A1073,"-",T1073),Panaboard!AF:AF,0)))</f>
        <v/>
      </c>
      <c r="M1073" t="str">
        <f>IF(ISERROR(INDEX(Panaboard!E:E,MATCH(CONCATENATE(A1073,"-",T1073),Panaboard!AF:AF,0))),"",INDEX(Panaboard!E:E,MATCH(CONCATENATE(A1073,"-",T1073),Panaboard!AF:AF,0)))</f>
        <v/>
      </c>
      <c r="N1073" t="str">
        <f>IF(ISERROR(INDEX(Panaboard!F:F,MATCH(CONCATENATE(A1073,"-",T1073),Panaboard!AF:AF,0))),"",INDEX(Panaboard!F:F,MATCH(CONCATENATE(A1073,"-",T1073),Panaboard!AF:AF,0)))</f>
        <v/>
      </c>
      <c r="O1073" t="str">
        <f>IF(ISERROR(INDEX(Panaboard!G:G,MATCH(CONCATENATE(A1073,"-",T1073),Panaboard!AF:AF,0))),"",INDEX(Panaboard!G:G,MATCH(CONCATENATE(A1073,"-",T1073),Panaboard!AF:AF,0)))</f>
        <v/>
      </c>
      <c r="P1073" t="str">
        <f t="shared" si="48"/>
        <v/>
      </c>
      <c r="Q1073" t="str">
        <f>IF(ISERROR(INDEX(Panaboard!H:H,MATCH(CONCATENATE(A1073,"-",T1073),Panaboard!AF:AF,0))),"",INDEX(Panaboard!H:H,MATCH(CONCATENATE(A1073,"-",T1073),Panaboard!AF:AF,0)))</f>
        <v/>
      </c>
      <c r="R1073" t="str">
        <f>IF(ISERROR(INDEX(Panaboard!I:I,MATCH(CONCATENATE(A1073,"-",T1073),Panaboard!AF:AF,0))),"",INDEX(Panaboard!I:I,MATCH(CONCATENATE(A1073,"-",T1073),Panaboard!AF:AF,0)))</f>
        <v/>
      </c>
      <c r="S1073" t="str">
        <f>CONCATENATE(PResult!AS1073,PResult!AT1073)</f>
        <v/>
      </c>
      <c r="T1073" t="str">
        <f>IF(PResult!BG1073="","",PResult!BG1073)</f>
        <v/>
      </c>
      <c r="U1073" t="str">
        <f>IF(PResult!Y1073="","",PResult!Y1073)</f>
        <v/>
      </c>
      <c r="V1073" t="str">
        <f>IF(PResult!AU1073="","",PResult!AU1073)</f>
        <v/>
      </c>
      <c r="W1073" t="str">
        <f>IF(PResult!R1073="","",UPPER(TRIM(PResult!R1073)))</f>
        <v/>
      </c>
      <c r="X1073" t="str">
        <f>IF(PResult!AV1073="","",PResult!AV1073)</f>
        <v/>
      </c>
      <c r="Y1073" t="str">
        <f>IF(PResult!AW1073="","",PResult!AW1073)</f>
        <v/>
      </c>
      <c r="Z1073" t="str">
        <f>IF(PResult!AX1073="","",PResult!AX1073)</f>
        <v/>
      </c>
      <c r="AA1073" t="str">
        <f>IF(PResult!AY1073="","",PResult!AY1073)</f>
        <v/>
      </c>
      <c r="AB1073" t="str">
        <f>IF(PResult!AZ1073="","",PResult!AZ1073)</f>
        <v/>
      </c>
      <c r="AC1073" t="str">
        <f>IF(PResult!BA1073="","",PResult!BA1073)</f>
        <v/>
      </c>
      <c r="AD1073" t="str">
        <f>IF(PResult!G1073="","",PResult!G1073)</f>
        <v/>
      </c>
      <c r="AE1073" t="str">
        <f>IF(PResult!H1073="","",PResult!H1073)</f>
        <v/>
      </c>
      <c r="AF1073">
        <f>IF(OR(PResult!I1073="(null)",PResult!I1073=""),0,PResult!I1073)</f>
        <v>0</v>
      </c>
      <c r="AG1073" t="str">
        <f>TEXT(IF(ISERROR(INDEX(Panaboard!P:P,MATCH(CONCATENATE(A1073,"-",T1073),Panaboard!AF:AF,0))),"",INDEX(Panaboard!P:P,MATCH(CONCATENATE(A1073,"-",T1073),Panaboard!AF:AF,0))),"HH:MM")</f>
        <v/>
      </c>
      <c r="AH1073" t="str">
        <f>TEXT(IF(ISERROR(INDEX(Panaboard!Q:Q,MATCH(CONCATENATE(A1073,"-",T1073),Panaboard!AF:AF,0))),"",INDEX(Panaboard!Q:Q,MATCH(CONCATENATE(A1073,"-",T1073),Panaboard!AF:AF,0))),"HH:MM")</f>
        <v/>
      </c>
      <c r="AI1073" t="str">
        <f>TEXT(IF(ISERROR(INDEX(Panaboard!R:R,MATCH(CONCATENATE(A1073,"-",T1073),Panaboard!AF:AF,0))),"",INDEX(Panaboard!R:R,MATCH(CONCATENATE(A1073,"-",T1073),Panaboard!AF:AF,0))),"HH:MM")</f>
        <v/>
      </c>
      <c r="AJ1073" t="str">
        <f>TEXT(IF(ISERROR(INDEX(Panaboard!S:S,MATCH(CONCATENATE(A1073,"-",T1073),Panaboard!AF:AF,0))),"",INDEX(Panaboard!S:S,MATCH(CONCATENATE(A1073,"-",T1073),Panaboard!AF:AF,0))),"HH:MM")</f>
        <v/>
      </c>
      <c r="AK1073" t="str">
        <f>IF(PResult!BC1073="","",PResult!BC1073)</f>
        <v/>
      </c>
      <c r="AL1073" t="str">
        <f>IF(PResult!BB1073="","",PResult!BB1073)</f>
        <v/>
      </c>
      <c r="AM1073" t="str">
        <f>IF(PResult!BE1073="","",PResult!BE1073)</f>
        <v/>
      </c>
      <c r="AN1073" t="str">
        <f>IF(PResult!BD1073="","",PResult!BD1073)</f>
        <v/>
      </c>
      <c r="AO1073" t="str">
        <f>IF(PResult!BF1073="","",PResult!BF1073)</f>
        <v/>
      </c>
      <c r="AP1073" t="str">
        <f>IF(ISERROR(INDEX(Panaboard!T:T,MATCH(CONCATENATE(A1073,"-",T1073),Panaboard!AF:AF,0))),"",INDEX(Panaboard!T:T,MATCH(CONCATENATE(A1073,"-",T1073),Panaboard!AF:AF,0)))</f>
        <v/>
      </c>
      <c r="AQ1073" t="str">
        <f>IF(ISERROR(INDEX(Panaboard!U:U,MATCH(CONCATENATE(A1073,"-",T1073),Panaboard!AF:AF,0))),"",INDEX(Panaboard!U:U,MATCH(CONCATENATE(A1073,"-",T1073),Panaboard!AF:AF,0)))</f>
        <v/>
      </c>
      <c r="AR1073" t="str">
        <f>IF(ISERROR(INDEX(Panaboard!V:V,MATCH(CONCATENATE(A1073,"-",T1073),Panaboard!AF:AF,0))),"",INDEX(Panaboard!V:V,MATCH(CONCATENATE(A1073,"-",T1073),Panaboard!AF:AF,0)))</f>
        <v/>
      </c>
      <c r="AS1073" t="str">
        <f>IF(ISERROR(INDEX(Panaboard!W:W,MATCH(CONCATENATE(A1073,"-",T1073),Panaboard!AF:AF,0))),"",INDEX(Panaboard!W:W,MATCH(CONCATENATE(A1073,"-",T1073),Panaboard!AF:AF,0)))</f>
        <v/>
      </c>
      <c r="AT1073" t="str">
        <f>IF(ISERROR(INDEX(Panaboard!X:X,MATCH(CONCATENATE(A1073,"-",T1073),Panaboard!AF:AF,0))),"",INDEX(Panaboard!X:X,MATCH(CONCATENATE(A1073,"-",T1073),Panaboard!AF:AF,0)))</f>
        <v/>
      </c>
      <c r="AU1073" t="str">
        <f>IF(ISERROR(INDEX(Panaboard!Y:Y,MATCH(CONCATENATE(A1073,"-",T1073),Panaboard!AF:AF,0))),"",INDEX(Panaboard!Y:Y,MATCH(CONCATENATE(A1073,"-",T1073),Panaboard!AF:AF,0)))</f>
        <v/>
      </c>
      <c r="AV1073" t="str">
        <f>IF(ISERROR(INDEX(Panaboard!Z:Z,MATCH(CONCATENATE(A1073,"-",T1073),Panaboard!AF:AF,0))),"",INDEX(Panaboard!Z:Z,MATCH(CONCATENATE(A1073,"-",T1073),Panaboard!AF:AF,0)))</f>
        <v/>
      </c>
      <c r="AW1073" t="str">
        <f>IF(ISERROR(INDEX(Panaboard!AA:AA,MATCH(CONCATENATE(A1073,"-",T1073),Panaboard!AF:AF,0))),"",INDEX(Panaboard!AA:AA,MATCH(CONCATENATE(A1073,"-",T1073),Panaboard!AF:AF,0)))</f>
        <v/>
      </c>
      <c r="AX1073" t="str">
        <f>IF(ISERROR(INDEX(Panaboard!AB:AB,MATCH(CONCATENATE(A1073,"-",T1073),Panaboard!AF:AF,0))),"",INDEX(Panaboard!AB:AB,MATCH(CONCATENATE(A1073,"-",T1073),Panaboard!AF:AF,0)))</f>
        <v/>
      </c>
      <c r="AY1073" t="str">
        <f>IF(ISERROR(INDEX(Panaboard!AC:AC,MATCH(CONCATENATE(A1073,"-",T1073),Panaboard!AF:AF,0))),"",INDEX(Panaboard!AC:AC,MATCH(CONCATENATE(A1073,"-",T1073),Panaboard!AF:AF,0)))</f>
        <v/>
      </c>
      <c r="AZ1073" t="str">
        <f>IF(OR(PResult!T1073="",PResult!T1073="(null)"),"",PResult!T1073)</f>
        <v/>
      </c>
      <c r="BA1073">
        <f>IF(PResult!O1073="",0,PResult!O1073)</f>
        <v>0</v>
      </c>
      <c r="BB1073" t="str">
        <f>IF(ISERROR(INDEX(Panaboard!N:N,MATCH(CONCATENATE(A1073,"-",T1073),Panaboard!AF:AF,0))),"",INDEX(Panaboard!N:N,MATCH(CONCATENATE(A1073,"-",T1073),Panaboard!AF:AF,0)))</f>
        <v/>
      </c>
      <c r="BC1073" t="str">
        <f t="shared" si="49"/>
        <v/>
      </c>
      <c r="BD1073" t="str">
        <f>IF(ISERROR(INDEX(Panaboard!AD:AD,MATCH(CONCATENATE(A1073,"-",T1073),Panaboard!AF:AF,0))),"",INDEX(Panaboard!AD:AD,MATCH(CONCATENATE(A1073,"-",T1073),Panaboard!AF:AF,0)))</f>
        <v/>
      </c>
      <c r="BE1073" t="str">
        <f>IF(ISERROR(INDEX(Panaboard!AE:AE,MATCH(CONCATENATE(A1073,"-",T1073),Panaboard!AF:AF,0))),"",INDEX(Panaboard!AE:AE,MATCH(CONCATENATE(A1073,"-",T1073),Panaboard!AF:AF,0)))</f>
        <v/>
      </c>
      <c r="BF1073">
        <f>IF(OR(UPPER(TRIM(PResult!R1073))="S",UPPER(TRIM(PResult!R1073))="P"),PResult!M1073,0)</f>
        <v>0</v>
      </c>
      <c r="BG1073" t="str">
        <f>IF(ISERROR(INDEX(Panaboard!L:L,MATCH(CONCATENATE(A1073,"-",T1073),Panaboard!AF:AF,0))),"",INDEX(Panaboard!L:L,MATCH(CONCATENATE(A1073,"-",T1073),Panaboard!AF:AF,0)))</f>
        <v/>
      </c>
      <c r="BH1073" t="str">
        <f>IF(ISERROR(INDEX(Panaboard!AG:AG,MATCH(CONCATENATE(A1073,"-",T1073),Panaboard!AF:AF,0))),"",INDEX(Panaboard!AG:AG,MATCH(CONCATENATE(A1073,"-",T1073),Panaboard!AF:AF,0)))</f>
        <v/>
      </c>
      <c r="BI1073" t="str">
        <f t="shared" si="50"/>
        <v/>
      </c>
      <c r="BJ1073" t="str">
        <f>IF(ISERROR(INDEX(CuttingList!F:F,MATCH(CONCATENATE(A1073,"-",T1073),CuttingList!E:E,0))),"",INDEX(CuttingList!F:F,MATCH(CONCATENATE(A1073,"-",T1073),CuttingList!E:E,0)))</f>
        <v/>
      </c>
    </row>
    <row r="1074" spans="1:62" x14ac:dyDescent="0.25">
      <c r="A1074" t="str">
        <f>IF(PResult!AL1074="","",PResult!AL1074)</f>
        <v/>
      </c>
      <c r="B1074" t="str">
        <f>IF(PResult!F1074="","",PResult!F1074)</f>
        <v/>
      </c>
      <c r="C1074" t="str">
        <f>IF(PResult!AN1074="","",PResult!AN1074)</f>
        <v/>
      </c>
      <c r="D1074" t="str">
        <f>IF(PResult!AO1074="","",PResult!AO1074)</f>
        <v/>
      </c>
      <c r="E1074" t="str">
        <f>IF(PResult!AP1074="","",PResult!AP1074)</f>
        <v/>
      </c>
      <c r="F1074" t="str">
        <f>IF(PResult!AQ1074="","",PResult!AQ1074)</f>
        <v/>
      </c>
      <c r="G1074">
        <f>IF(PResult!AR1074="",0,ROUND(PResult!AR1074,2))</f>
        <v>0</v>
      </c>
      <c r="I1074">
        <f>IF(OR(UPPER(TRIM(PResult!R1074))="S",UPPER(TRIM(PResult!R1074))="P"),PResult!O1074,0)</f>
        <v>0</v>
      </c>
      <c r="J1074" t="str">
        <f>IF(ISERROR(INDEX(Panaboard!J:J,MATCH(CONCATENATE(A1074,"-",T1074),Panaboard!AF:AF,0))),"",TRIM(INDEX(Panaboard!J:J,MATCH(CONCATENATE(A1074,"-",T1074),Panaboard!AF:AF,0))))</f>
        <v/>
      </c>
      <c r="K1074" t="str">
        <f>IF(ISERROR(INDEX(Panaboard!C:C,MATCH(CONCATENATE(A1074,"-",T1074),Panaboard!AF:AF,0))),"",INDEX(Panaboard!C:C,MATCH(CONCATENATE(A1074,"-",T1074),Panaboard!AF:AF,0)))</f>
        <v/>
      </c>
      <c r="L1074" t="str">
        <f>IF(ISERROR(INDEX(Panaboard!D:D,MATCH(CONCATENATE(A1074,"-",T1074),Panaboard!AF:AF,0))),"",INDEX(Panaboard!D:D,MATCH(CONCATENATE(A1074,"-",T1074),Panaboard!AF:AF,0)))</f>
        <v/>
      </c>
      <c r="M1074" t="str">
        <f>IF(ISERROR(INDEX(Panaboard!E:E,MATCH(CONCATENATE(A1074,"-",T1074),Panaboard!AF:AF,0))),"",INDEX(Panaboard!E:E,MATCH(CONCATENATE(A1074,"-",T1074),Panaboard!AF:AF,0)))</f>
        <v/>
      </c>
      <c r="N1074" t="str">
        <f>IF(ISERROR(INDEX(Panaboard!F:F,MATCH(CONCATENATE(A1074,"-",T1074),Panaboard!AF:AF,0))),"",INDEX(Panaboard!F:F,MATCH(CONCATENATE(A1074,"-",T1074),Panaboard!AF:AF,0)))</f>
        <v/>
      </c>
      <c r="O1074" t="str">
        <f>IF(ISERROR(INDEX(Panaboard!G:G,MATCH(CONCATENATE(A1074,"-",T1074),Panaboard!AF:AF,0))),"",INDEX(Panaboard!G:G,MATCH(CONCATENATE(A1074,"-",T1074),Panaboard!AF:AF,0)))</f>
        <v/>
      </c>
      <c r="P1074" t="str">
        <f t="shared" si="48"/>
        <v/>
      </c>
      <c r="Q1074" t="str">
        <f>IF(ISERROR(INDEX(Panaboard!H:H,MATCH(CONCATENATE(A1074,"-",T1074),Panaboard!AF:AF,0))),"",INDEX(Panaboard!H:H,MATCH(CONCATENATE(A1074,"-",T1074),Panaboard!AF:AF,0)))</f>
        <v/>
      </c>
      <c r="R1074" t="str">
        <f>IF(ISERROR(INDEX(Panaboard!I:I,MATCH(CONCATENATE(A1074,"-",T1074),Panaboard!AF:AF,0))),"",INDEX(Panaboard!I:I,MATCH(CONCATENATE(A1074,"-",T1074),Panaboard!AF:AF,0)))</f>
        <v/>
      </c>
      <c r="S1074" t="str">
        <f>CONCATENATE(PResult!AS1074,PResult!AT1074)</f>
        <v/>
      </c>
      <c r="T1074" t="str">
        <f>IF(PResult!BG1074="","",PResult!BG1074)</f>
        <v/>
      </c>
      <c r="U1074" t="str">
        <f>IF(PResult!Y1074="","",PResult!Y1074)</f>
        <v/>
      </c>
      <c r="V1074" t="str">
        <f>IF(PResult!AU1074="","",PResult!AU1074)</f>
        <v/>
      </c>
      <c r="W1074" t="str">
        <f>IF(PResult!R1074="","",UPPER(TRIM(PResult!R1074)))</f>
        <v/>
      </c>
      <c r="X1074" t="str">
        <f>IF(PResult!AV1074="","",PResult!AV1074)</f>
        <v/>
      </c>
      <c r="Y1074" t="str">
        <f>IF(PResult!AW1074="","",PResult!AW1074)</f>
        <v/>
      </c>
      <c r="Z1074" t="str">
        <f>IF(PResult!AX1074="","",PResult!AX1074)</f>
        <v/>
      </c>
      <c r="AA1074" t="str">
        <f>IF(PResult!AY1074="","",PResult!AY1074)</f>
        <v/>
      </c>
      <c r="AB1074" t="str">
        <f>IF(PResult!AZ1074="","",PResult!AZ1074)</f>
        <v/>
      </c>
      <c r="AC1074" t="str">
        <f>IF(PResult!BA1074="","",PResult!BA1074)</f>
        <v/>
      </c>
      <c r="AD1074" t="str">
        <f>IF(PResult!G1074="","",PResult!G1074)</f>
        <v/>
      </c>
      <c r="AE1074" t="str">
        <f>IF(PResult!H1074="","",PResult!H1074)</f>
        <v/>
      </c>
      <c r="AF1074">
        <f>IF(OR(PResult!I1074="(null)",PResult!I1074=""),0,PResult!I1074)</f>
        <v>0</v>
      </c>
      <c r="AG1074" t="str">
        <f>TEXT(IF(ISERROR(INDEX(Panaboard!P:P,MATCH(CONCATENATE(A1074,"-",T1074),Panaboard!AF:AF,0))),"",INDEX(Panaboard!P:P,MATCH(CONCATENATE(A1074,"-",T1074),Panaboard!AF:AF,0))),"HH:MM")</f>
        <v/>
      </c>
      <c r="AH1074" t="str">
        <f>TEXT(IF(ISERROR(INDEX(Panaboard!Q:Q,MATCH(CONCATENATE(A1074,"-",T1074),Panaboard!AF:AF,0))),"",INDEX(Panaboard!Q:Q,MATCH(CONCATENATE(A1074,"-",T1074),Panaboard!AF:AF,0))),"HH:MM")</f>
        <v/>
      </c>
      <c r="AI1074" t="str">
        <f>TEXT(IF(ISERROR(INDEX(Panaboard!R:R,MATCH(CONCATENATE(A1074,"-",T1074),Panaboard!AF:AF,0))),"",INDEX(Panaboard!R:R,MATCH(CONCATENATE(A1074,"-",T1074),Panaboard!AF:AF,0))),"HH:MM")</f>
        <v/>
      </c>
      <c r="AJ1074" t="str">
        <f>TEXT(IF(ISERROR(INDEX(Panaboard!S:S,MATCH(CONCATENATE(A1074,"-",T1074),Panaboard!AF:AF,0))),"",INDEX(Panaboard!S:S,MATCH(CONCATENATE(A1074,"-",T1074),Panaboard!AF:AF,0))),"HH:MM")</f>
        <v/>
      </c>
      <c r="AK1074" t="str">
        <f>IF(PResult!BC1074="","",PResult!BC1074)</f>
        <v/>
      </c>
      <c r="AL1074" t="str">
        <f>IF(PResult!BB1074="","",PResult!BB1074)</f>
        <v/>
      </c>
      <c r="AM1074" t="str">
        <f>IF(PResult!BE1074="","",PResult!BE1074)</f>
        <v/>
      </c>
      <c r="AN1074" t="str">
        <f>IF(PResult!BD1074="","",PResult!BD1074)</f>
        <v/>
      </c>
      <c r="AO1074" t="str">
        <f>IF(PResult!BF1074="","",PResult!BF1074)</f>
        <v/>
      </c>
      <c r="AP1074" t="str">
        <f>IF(ISERROR(INDEX(Panaboard!T:T,MATCH(CONCATENATE(A1074,"-",T1074),Panaboard!AF:AF,0))),"",INDEX(Panaboard!T:T,MATCH(CONCATENATE(A1074,"-",T1074),Panaboard!AF:AF,0)))</f>
        <v/>
      </c>
      <c r="AQ1074" t="str">
        <f>IF(ISERROR(INDEX(Panaboard!U:U,MATCH(CONCATENATE(A1074,"-",T1074),Panaboard!AF:AF,0))),"",INDEX(Panaboard!U:U,MATCH(CONCATENATE(A1074,"-",T1074),Panaboard!AF:AF,0)))</f>
        <v/>
      </c>
      <c r="AR1074" t="str">
        <f>IF(ISERROR(INDEX(Panaboard!V:V,MATCH(CONCATENATE(A1074,"-",T1074),Panaboard!AF:AF,0))),"",INDEX(Panaboard!V:V,MATCH(CONCATENATE(A1074,"-",T1074),Panaboard!AF:AF,0)))</f>
        <v/>
      </c>
      <c r="AS1074" t="str">
        <f>IF(ISERROR(INDEX(Panaboard!W:W,MATCH(CONCATENATE(A1074,"-",T1074),Panaboard!AF:AF,0))),"",INDEX(Panaboard!W:W,MATCH(CONCATENATE(A1074,"-",T1074),Panaboard!AF:AF,0)))</f>
        <v/>
      </c>
      <c r="AT1074" t="str">
        <f>IF(ISERROR(INDEX(Panaboard!X:X,MATCH(CONCATENATE(A1074,"-",T1074),Panaboard!AF:AF,0))),"",INDEX(Panaboard!X:X,MATCH(CONCATENATE(A1074,"-",T1074),Panaboard!AF:AF,0)))</f>
        <v/>
      </c>
      <c r="AU1074" t="str">
        <f>IF(ISERROR(INDEX(Panaboard!Y:Y,MATCH(CONCATENATE(A1074,"-",T1074),Panaboard!AF:AF,0))),"",INDEX(Panaboard!Y:Y,MATCH(CONCATENATE(A1074,"-",T1074),Panaboard!AF:AF,0)))</f>
        <v/>
      </c>
      <c r="AV1074" t="str">
        <f>IF(ISERROR(INDEX(Panaboard!Z:Z,MATCH(CONCATENATE(A1074,"-",T1074),Panaboard!AF:AF,0))),"",INDEX(Panaboard!Z:Z,MATCH(CONCATENATE(A1074,"-",T1074),Panaboard!AF:AF,0)))</f>
        <v/>
      </c>
      <c r="AW1074" t="str">
        <f>IF(ISERROR(INDEX(Panaboard!AA:AA,MATCH(CONCATENATE(A1074,"-",T1074),Panaboard!AF:AF,0))),"",INDEX(Panaboard!AA:AA,MATCH(CONCATENATE(A1074,"-",T1074),Panaboard!AF:AF,0)))</f>
        <v/>
      </c>
      <c r="AX1074" t="str">
        <f>IF(ISERROR(INDEX(Panaboard!AB:AB,MATCH(CONCATENATE(A1074,"-",T1074),Panaboard!AF:AF,0))),"",INDEX(Panaboard!AB:AB,MATCH(CONCATENATE(A1074,"-",T1074),Panaboard!AF:AF,0)))</f>
        <v/>
      </c>
      <c r="AY1074" t="str">
        <f>IF(ISERROR(INDEX(Panaboard!AC:AC,MATCH(CONCATENATE(A1074,"-",T1074),Panaboard!AF:AF,0))),"",INDEX(Panaboard!AC:AC,MATCH(CONCATENATE(A1074,"-",T1074),Panaboard!AF:AF,0)))</f>
        <v/>
      </c>
      <c r="AZ1074" t="str">
        <f>IF(OR(PResult!T1074="",PResult!T1074="(null)"),"",PResult!T1074)</f>
        <v/>
      </c>
      <c r="BA1074">
        <f>IF(PResult!O1074="",0,PResult!O1074)</f>
        <v>0</v>
      </c>
      <c r="BB1074" t="str">
        <f>IF(ISERROR(INDEX(Panaboard!N:N,MATCH(CONCATENATE(A1074,"-",T1074),Panaboard!AF:AF,0))),"",INDEX(Panaboard!N:N,MATCH(CONCATENATE(A1074,"-",T1074),Panaboard!AF:AF,0)))</f>
        <v/>
      </c>
      <c r="BC1074" t="str">
        <f t="shared" si="49"/>
        <v/>
      </c>
      <c r="BD1074" t="str">
        <f>IF(ISERROR(INDEX(Panaboard!AD:AD,MATCH(CONCATENATE(A1074,"-",T1074),Panaboard!AF:AF,0))),"",INDEX(Panaboard!AD:AD,MATCH(CONCATENATE(A1074,"-",T1074),Panaboard!AF:AF,0)))</f>
        <v/>
      </c>
      <c r="BE1074" t="str">
        <f>IF(ISERROR(INDEX(Panaboard!AE:AE,MATCH(CONCATENATE(A1074,"-",T1074),Panaboard!AF:AF,0))),"",INDEX(Panaboard!AE:AE,MATCH(CONCATENATE(A1074,"-",T1074),Panaboard!AF:AF,0)))</f>
        <v/>
      </c>
      <c r="BF1074">
        <f>IF(OR(UPPER(TRIM(PResult!R1074))="S",UPPER(TRIM(PResult!R1074))="P"),PResult!M1074,0)</f>
        <v>0</v>
      </c>
      <c r="BG1074" t="str">
        <f>IF(ISERROR(INDEX(Panaboard!L:L,MATCH(CONCATENATE(A1074,"-",T1074),Panaboard!AF:AF,0))),"",INDEX(Panaboard!L:L,MATCH(CONCATENATE(A1074,"-",T1074),Panaboard!AF:AF,0)))</f>
        <v/>
      </c>
      <c r="BH1074" t="str">
        <f>IF(ISERROR(INDEX(Panaboard!AG:AG,MATCH(CONCATENATE(A1074,"-",T1074),Panaboard!AF:AF,0))),"",INDEX(Panaboard!AG:AG,MATCH(CONCATENATE(A1074,"-",T1074),Panaboard!AF:AF,0)))</f>
        <v/>
      </c>
      <c r="BI1074" t="str">
        <f t="shared" si="50"/>
        <v/>
      </c>
      <c r="BJ1074" t="str">
        <f>IF(ISERROR(INDEX(CuttingList!F:F,MATCH(CONCATENATE(A1074,"-",T1074),CuttingList!E:E,0))),"",INDEX(CuttingList!F:F,MATCH(CONCATENATE(A1074,"-",T1074),CuttingList!E:E,0)))</f>
        <v/>
      </c>
    </row>
    <row r="1075" spans="1:62" x14ac:dyDescent="0.25">
      <c r="A1075" t="str">
        <f>IF(PResult!AL1075="","",PResult!AL1075)</f>
        <v/>
      </c>
      <c r="B1075" t="str">
        <f>IF(PResult!F1075="","",PResult!F1075)</f>
        <v/>
      </c>
      <c r="C1075" t="str">
        <f>IF(PResult!AN1075="","",PResult!AN1075)</f>
        <v/>
      </c>
      <c r="D1075" t="str">
        <f>IF(PResult!AO1075="","",PResult!AO1075)</f>
        <v/>
      </c>
      <c r="E1075" t="str">
        <f>IF(PResult!AP1075="","",PResult!AP1075)</f>
        <v/>
      </c>
      <c r="F1075" t="str">
        <f>IF(PResult!AQ1075="","",PResult!AQ1075)</f>
        <v/>
      </c>
      <c r="G1075">
        <f>IF(PResult!AR1075="",0,ROUND(PResult!AR1075,2))</f>
        <v>0</v>
      </c>
      <c r="I1075">
        <f>IF(OR(UPPER(TRIM(PResult!R1075))="S",UPPER(TRIM(PResult!R1075))="P"),PResult!O1075,0)</f>
        <v>0</v>
      </c>
      <c r="J1075" t="str">
        <f>IF(ISERROR(INDEX(Panaboard!J:J,MATCH(CONCATENATE(A1075,"-",T1075),Panaboard!AF:AF,0))),"",TRIM(INDEX(Panaboard!J:J,MATCH(CONCATENATE(A1075,"-",T1075),Panaboard!AF:AF,0))))</f>
        <v/>
      </c>
      <c r="K1075" t="str">
        <f>IF(ISERROR(INDEX(Panaboard!C:C,MATCH(CONCATENATE(A1075,"-",T1075),Panaboard!AF:AF,0))),"",INDEX(Panaboard!C:C,MATCH(CONCATENATE(A1075,"-",T1075),Panaboard!AF:AF,0)))</f>
        <v/>
      </c>
      <c r="L1075" t="str">
        <f>IF(ISERROR(INDEX(Panaboard!D:D,MATCH(CONCATENATE(A1075,"-",T1075),Panaboard!AF:AF,0))),"",INDEX(Panaboard!D:D,MATCH(CONCATENATE(A1075,"-",T1075),Panaboard!AF:AF,0)))</f>
        <v/>
      </c>
      <c r="M1075" t="str">
        <f>IF(ISERROR(INDEX(Panaboard!E:E,MATCH(CONCATENATE(A1075,"-",T1075),Panaboard!AF:AF,0))),"",INDEX(Panaboard!E:E,MATCH(CONCATENATE(A1075,"-",T1075),Panaboard!AF:AF,0)))</f>
        <v/>
      </c>
      <c r="N1075" t="str">
        <f>IF(ISERROR(INDEX(Panaboard!F:F,MATCH(CONCATENATE(A1075,"-",T1075),Panaboard!AF:AF,0))),"",INDEX(Panaboard!F:F,MATCH(CONCATENATE(A1075,"-",T1075),Panaboard!AF:AF,0)))</f>
        <v/>
      </c>
      <c r="O1075" t="str">
        <f>IF(ISERROR(INDEX(Panaboard!G:G,MATCH(CONCATENATE(A1075,"-",T1075),Panaboard!AF:AF,0))),"",INDEX(Panaboard!G:G,MATCH(CONCATENATE(A1075,"-",T1075),Panaboard!AF:AF,0)))</f>
        <v/>
      </c>
      <c r="P1075" t="str">
        <f t="shared" si="48"/>
        <v/>
      </c>
      <c r="Q1075" t="str">
        <f>IF(ISERROR(INDEX(Panaboard!H:H,MATCH(CONCATENATE(A1075,"-",T1075),Panaboard!AF:AF,0))),"",INDEX(Panaboard!H:H,MATCH(CONCATENATE(A1075,"-",T1075),Panaboard!AF:AF,0)))</f>
        <v/>
      </c>
      <c r="R1075" t="str">
        <f>IF(ISERROR(INDEX(Panaboard!I:I,MATCH(CONCATENATE(A1075,"-",T1075),Panaboard!AF:AF,0))),"",INDEX(Panaboard!I:I,MATCH(CONCATENATE(A1075,"-",T1075),Panaboard!AF:AF,0)))</f>
        <v/>
      </c>
      <c r="S1075" t="str">
        <f>CONCATENATE(PResult!AS1075,PResult!AT1075)</f>
        <v/>
      </c>
      <c r="T1075" t="str">
        <f>IF(PResult!BG1075="","",PResult!BG1075)</f>
        <v/>
      </c>
      <c r="U1075" t="str">
        <f>IF(PResult!Y1075="","",PResult!Y1075)</f>
        <v/>
      </c>
      <c r="V1075" t="str">
        <f>IF(PResult!AU1075="","",PResult!AU1075)</f>
        <v/>
      </c>
      <c r="W1075" t="str">
        <f>IF(PResult!R1075="","",UPPER(TRIM(PResult!R1075)))</f>
        <v/>
      </c>
      <c r="X1075" t="str">
        <f>IF(PResult!AV1075="","",PResult!AV1075)</f>
        <v/>
      </c>
      <c r="Y1075" t="str">
        <f>IF(PResult!AW1075="","",PResult!AW1075)</f>
        <v/>
      </c>
      <c r="Z1075" t="str">
        <f>IF(PResult!AX1075="","",PResult!AX1075)</f>
        <v/>
      </c>
      <c r="AA1075" t="str">
        <f>IF(PResult!AY1075="","",PResult!AY1075)</f>
        <v/>
      </c>
      <c r="AB1075" t="str">
        <f>IF(PResult!AZ1075="","",PResult!AZ1075)</f>
        <v/>
      </c>
      <c r="AC1075" t="str">
        <f>IF(PResult!BA1075="","",PResult!BA1075)</f>
        <v/>
      </c>
      <c r="AD1075" t="str">
        <f>IF(PResult!G1075="","",PResult!G1075)</f>
        <v/>
      </c>
      <c r="AE1075" t="str">
        <f>IF(PResult!H1075="","",PResult!H1075)</f>
        <v/>
      </c>
      <c r="AF1075">
        <f>IF(OR(PResult!I1075="(null)",PResult!I1075=""),0,PResult!I1075)</f>
        <v>0</v>
      </c>
      <c r="AG1075" t="str">
        <f>TEXT(IF(ISERROR(INDEX(Panaboard!P:P,MATCH(CONCATENATE(A1075,"-",T1075),Panaboard!AF:AF,0))),"",INDEX(Panaboard!P:P,MATCH(CONCATENATE(A1075,"-",T1075),Panaboard!AF:AF,0))),"HH:MM")</f>
        <v/>
      </c>
      <c r="AH1075" t="str">
        <f>TEXT(IF(ISERROR(INDEX(Panaboard!Q:Q,MATCH(CONCATENATE(A1075,"-",T1075),Panaboard!AF:AF,0))),"",INDEX(Panaboard!Q:Q,MATCH(CONCATENATE(A1075,"-",T1075),Panaboard!AF:AF,0))),"HH:MM")</f>
        <v/>
      </c>
      <c r="AI1075" t="str">
        <f>TEXT(IF(ISERROR(INDEX(Panaboard!R:R,MATCH(CONCATENATE(A1075,"-",T1075),Panaboard!AF:AF,0))),"",INDEX(Panaboard!R:R,MATCH(CONCATENATE(A1075,"-",T1075),Panaboard!AF:AF,0))),"HH:MM")</f>
        <v/>
      </c>
      <c r="AJ1075" t="str">
        <f>TEXT(IF(ISERROR(INDEX(Panaboard!S:S,MATCH(CONCATENATE(A1075,"-",T1075),Panaboard!AF:AF,0))),"",INDEX(Panaboard!S:S,MATCH(CONCATENATE(A1075,"-",T1075),Panaboard!AF:AF,0))),"HH:MM")</f>
        <v/>
      </c>
      <c r="AK1075" t="str">
        <f>IF(PResult!BC1075="","",PResult!BC1075)</f>
        <v/>
      </c>
      <c r="AL1075" t="str">
        <f>IF(PResult!BB1075="","",PResult!BB1075)</f>
        <v/>
      </c>
      <c r="AM1075" t="str">
        <f>IF(PResult!BE1075="","",PResult!BE1075)</f>
        <v/>
      </c>
      <c r="AN1075" t="str">
        <f>IF(PResult!BD1075="","",PResult!BD1075)</f>
        <v/>
      </c>
      <c r="AO1075" t="str">
        <f>IF(PResult!BF1075="","",PResult!BF1075)</f>
        <v/>
      </c>
      <c r="AP1075" t="str">
        <f>IF(ISERROR(INDEX(Panaboard!T:T,MATCH(CONCATENATE(A1075,"-",T1075),Panaboard!AF:AF,0))),"",INDEX(Panaboard!T:T,MATCH(CONCATENATE(A1075,"-",T1075),Panaboard!AF:AF,0)))</f>
        <v/>
      </c>
      <c r="AQ1075" t="str">
        <f>IF(ISERROR(INDEX(Panaboard!U:U,MATCH(CONCATENATE(A1075,"-",T1075),Panaboard!AF:AF,0))),"",INDEX(Panaboard!U:U,MATCH(CONCATENATE(A1075,"-",T1075),Panaboard!AF:AF,0)))</f>
        <v/>
      </c>
      <c r="AR1075" t="str">
        <f>IF(ISERROR(INDEX(Panaboard!V:V,MATCH(CONCATENATE(A1075,"-",T1075),Panaboard!AF:AF,0))),"",INDEX(Panaboard!V:V,MATCH(CONCATENATE(A1075,"-",T1075),Panaboard!AF:AF,0)))</f>
        <v/>
      </c>
      <c r="AS1075" t="str">
        <f>IF(ISERROR(INDEX(Panaboard!W:W,MATCH(CONCATENATE(A1075,"-",T1075),Panaboard!AF:AF,0))),"",INDEX(Panaboard!W:W,MATCH(CONCATENATE(A1075,"-",T1075),Panaboard!AF:AF,0)))</f>
        <v/>
      </c>
      <c r="AT1075" t="str">
        <f>IF(ISERROR(INDEX(Panaboard!X:X,MATCH(CONCATENATE(A1075,"-",T1075),Panaboard!AF:AF,0))),"",INDEX(Panaboard!X:X,MATCH(CONCATENATE(A1075,"-",T1075),Panaboard!AF:AF,0)))</f>
        <v/>
      </c>
      <c r="AU1075" t="str">
        <f>IF(ISERROR(INDEX(Panaboard!Y:Y,MATCH(CONCATENATE(A1075,"-",T1075),Panaboard!AF:AF,0))),"",INDEX(Panaboard!Y:Y,MATCH(CONCATENATE(A1075,"-",T1075),Panaboard!AF:AF,0)))</f>
        <v/>
      </c>
      <c r="AV1075" t="str">
        <f>IF(ISERROR(INDEX(Panaboard!Z:Z,MATCH(CONCATENATE(A1075,"-",T1075),Panaboard!AF:AF,0))),"",INDEX(Panaboard!Z:Z,MATCH(CONCATENATE(A1075,"-",T1075),Panaboard!AF:AF,0)))</f>
        <v/>
      </c>
      <c r="AW1075" t="str">
        <f>IF(ISERROR(INDEX(Panaboard!AA:AA,MATCH(CONCATENATE(A1075,"-",T1075),Panaboard!AF:AF,0))),"",INDEX(Panaboard!AA:AA,MATCH(CONCATENATE(A1075,"-",T1075),Panaboard!AF:AF,0)))</f>
        <v/>
      </c>
      <c r="AX1075" t="str">
        <f>IF(ISERROR(INDEX(Panaboard!AB:AB,MATCH(CONCATENATE(A1075,"-",T1075),Panaboard!AF:AF,0))),"",INDEX(Panaboard!AB:AB,MATCH(CONCATENATE(A1075,"-",T1075),Panaboard!AF:AF,0)))</f>
        <v/>
      </c>
      <c r="AY1075" t="str">
        <f>IF(ISERROR(INDEX(Panaboard!AC:AC,MATCH(CONCATENATE(A1075,"-",T1075),Panaboard!AF:AF,0))),"",INDEX(Panaboard!AC:AC,MATCH(CONCATENATE(A1075,"-",T1075),Panaboard!AF:AF,0)))</f>
        <v/>
      </c>
      <c r="AZ1075" t="str">
        <f>IF(OR(PResult!T1075="",PResult!T1075="(null)"),"",PResult!T1075)</f>
        <v/>
      </c>
      <c r="BA1075">
        <f>IF(PResult!O1075="",0,PResult!O1075)</f>
        <v>0</v>
      </c>
      <c r="BB1075" t="str">
        <f>IF(ISERROR(INDEX(Panaboard!N:N,MATCH(CONCATENATE(A1075,"-",T1075),Panaboard!AF:AF,0))),"",INDEX(Panaboard!N:N,MATCH(CONCATENATE(A1075,"-",T1075),Panaboard!AF:AF,0)))</f>
        <v/>
      </c>
      <c r="BC1075" t="str">
        <f t="shared" si="49"/>
        <v/>
      </c>
      <c r="BD1075" t="str">
        <f>IF(ISERROR(INDEX(Panaboard!AD:AD,MATCH(CONCATENATE(A1075,"-",T1075),Panaboard!AF:AF,0))),"",INDEX(Panaboard!AD:AD,MATCH(CONCATENATE(A1075,"-",T1075),Panaboard!AF:AF,0)))</f>
        <v/>
      </c>
      <c r="BE1075" t="str">
        <f>IF(ISERROR(INDEX(Panaboard!AE:AE,MATCH(CONCATENATE(A1075,"-",T1075),Panaboard!AF:AF,0))),"",INDEX(Panaboard!AE:AE,MATCH(CONCATENATE(A1075,"-",T1075),Panaboard!AF:AF,0)))</f>
        <v/>
      </c>
      <c r="BF1075">
        <f>IF(OR(UPPER(TRIM(PResult!R1075))="S",UPPER(TRIM(PResult!R1075))="P"),PResult!M1075,0)</f>
        <v>0</v>
      </c>
      <c r="BG1075" t="str">
        <f>IF(ISERROR(INDEX(Panaboard!L:L,MATCH(CONCATENATE(A1075,"-",T1075),Panaboard!AF:AF,0))),"",INDEX(Panaboard!L:L,MATCH(CONCATENATE(A1075,"-",T1075),Panaboard!AF:AF,0)))</f>
        <v/>
      </c>
      <c r="BH1075" t="str">
        <f>IF(ISERROR(INDEX(Panaboard!AG:AG,MATCH(CONCATENATE(A1075,"-",T1075),Panaboard!AF:AF,0))),"",INDEX(Panaboard!AG:AG,MATCH(CONCATENATE(A1075,"-",T1075),Panaboard!AF:AF,0)))</f>
        <v/>
      </c>
      <c r="BI1075" t="str">
        <f t="shared" si="50"/>
        <v/>
      </c>
      <c r="BJ1075" t="str">
        <f>IF(ISERROR(INDEX(CuttingList!F:F,MATCH(CONCATENATE(A1075,"-",T1075),CuttingList!E:E,0))),"",INDEX(CuttingList!F:F,MATCH(CONCATENATE(A1075,"-",T1075),CuttingList!E:E,0)))</f>
        <v/>
      </c>
    </row>
    <row r="1076" spans="1:62" x14ac:dyDescent="0.25">
      <c r="A1076" t="str">
        <f>IF(PResult!AL1076="","",PResult!AL1076)</f>
        <v/>
      </c>
      <c r="B1076" t="str">
        <f>IF(PResult!F1076="","",PResult!F1076)</f>
        <v/>
      </c>
      <c r="C1076" t="str">
        <f>IF(PResult!AN1076="","",PResult!AN1076)</f>
        <v/>
      </c>
      <c r="D1076" t="str">
        <f>IF(PResult!AO1076="","",PResult!AO1076)</f>
        <v/>
      </c>
      <c r="E1076" t="str">
        <f>IF(PResult!AP1076="","",PResult!AP1076)</f>
        <v/>
      </c>
      <c r="F1076" t="str">
        <f>IF(PResult!AQ1076="","",PResult!AQ1076)</f>
        <v/>
      </c>
      <c r="G1076">
        <f>IF(PResult!AR1076="",0,ROUND(PResult!AR1076,2))</f>
        <v>0</v>
      </c>
      <c r="I1076">
        <f>IF(OR(UPPER(TRIM(PResult!R1076))="S",UPPER(TRIM(PResult!R1076))="P"),PResult!O1076,0)</f>
        <v>0</v>
      </c>
      <c r="J1076" t="str">
        <f>IF(ISERROR(INDEX(Panaboard!J:J,MATCH(CONCATENATE(A1076,"-",T1076),Panaboard!AF:AF,0))),"",TRIM(INDEX(Panaboard!J:J,MATCH(CONCATENATE(A1076,"-",T1076),Panaboard!AF:AF,0))))</f>
        <v/>
      </c>
      <c r="K1076" t="str">
        <f>IF(ISERROR(INDEX(Panaboard!C:C,MATCH(CONCATENATE(A1076,"-",T1076),Panaboard!AF:AF,0))),"",INDEX(Panaboard!C:C,MATCH(CONCATENATE(A1076,"-",T1076),Panaboard!AF:AF,0)))</f>
        <v/>
      </c>
      <c r="L1076" t="str">
        <f>IF(ISERROR(INDEX(Panaboard!D:D,MATCH(CONCATENATE(A1076,"-",T1076),Panaboard!AF:AF,0))),"",INDEX(Panaboard!D:D,MATCH(CONCATENATE(A1076,"-",T1076),Panaboard!AF:AF,0)))</f>
        <v/>
      </c>
      <c r="M1076" t="str">
        <f>IF(ISERROR(INDEX(Panaboard!E:E,MATCH(CONCATENATE(A1076,"-",T1076),Panaboard!AF:AF,0))),"",INDEX(Panaboard!E:E,MATCH(CONCATENATE(A1076,"-",T1076),Panaboard!AF:AF,0)))</f>
        <v/>
      </c>
      <c r="N1076" t="str">
        <f>IF(ISERROR(INDEX(Panaboard!F:F,MATCH(CONCATENATE(A1076,"-",T1076),Panaboard!AF:AF,0))),"",INDEX(Panaboard!F:F,MATCH(CONCATENATE(A1076,"-",T1076),Panaboard!AF:AF,0)))</f>
        <v/>
      </c>
      <c r="O1076" t="str">
        <f>IF(ISERROR(INDEX(Panaboard!G:G,MATCH(CONCATENATE(A1076,"-",T1076),Panaboard!AF:AF,0))),"",INDEX(Panaboard!G:G,MATCH(CONCATENATE(A1076,"-",T1076),Panaboard!AF:AF,0)))</f>
        <v/>
      </c>
      <c r="P1076" t="str">
        <f t="shared" si="48"/>
        <v/>
      </c>
      <c r="Q1076" t="str">
        <f>IF(ISERROR(INDEX(Panaboard!H:H,MATCH(CONCATENATE(A1076,"-",T1076),Panaboard!AF:AF,0))),"",INDEX(Panaboard!H:H,MATCH(CONCATENATE(A1076,"-",T1076),Panaboard!AF:AF,0)))</f>
        <v/>
      </c>
      <c r="R1076" t="str">
        <f>IF(ISERROR(INDEX(Panaboard!I:I,MATCH(CONCATENATE(A1076,"-",T1076),Panaboard!AF:AF,0))),"",INDEX(Panaboard!I:I,MATCH(CONCATENATE(A1076,"-",T1076),Panaboard!AF:AF,0)))</f>
        <v/>
      </c>
      <c r="S1076" t="str">
        <f>CONCATENATE(PResult!AS1076,PResult!AT1076)</f>
        <v/>
      </c>
      <c r="T1076" t="str">
        <f>IF(PResult!BG1076="","",PResult!BG1076)</f>
        <v/>
      </c>
      <c r="U1076" t="str">
        <f>IF(PResult!Y1076="","",PResult!Y1076)</f>
        <v/>
      </c>
      <c r="V1076" t="str">
        <f>IF(PResult!AU1076="","",PResult!AU1076)</f>
        <v/>
      </c>
      <c r="W1076" t="str">
        <f>IF(PResult!R1076="","",UPPER(TRIM(PResult!R1076)))</f>
        <v/>
      </c>
      <c r="X1076" t="str">
        <f>IF(PResult!AV1076="","",PResult!AV1076)</f>
        <v/>
      </c>
      <c r="Y1076" t="str">
        <f>IF(PResult!AW1076="","",PResult!AW1076)</f>
        <v/>
      </c>
      <c r="Z1076" t="str">
        <f>IF(PResult!AX1076="","",PResult!AX1076)</f>
        <v/>
      </c>
      <c r="AA1076" t="str">
        <f>IF(PResult!AY1076="","",PResult!AY1076)</f>
        <v/>
      </c>
      <c r="AB1076" t="str">
        <f>IF(PResult!AZ1076="","",PResult!AZ1076)</f>
        <v/>
      </c>
      <c r="AC1076" t="str">
        <f>IF(PResult!BA1076="","",PResult!BA1076)</f>
        <v/>
      </c>
      <c r="AD1076" t="str">
        <f>IF(PResult!G1076="","",PResult!G1076)</f>
        <v/>
      </c>
      <c r="AE1076" t="str">
        <f>IF(PResult!H1076="","",PResult!H1076)</f>
        <v/>
      </c>
      <c r="AF1076">
        <f>IF(OR(PResult!I1076="(null)",PResult!I1076=""),0,PResult!I1076)</f>
        <v>0</v>
      </c>
      <c r="AG1076" t="str">
        <f>TEXT(IF(ISERROR(INDEX(Panaboard!P:P,MATCH(CONCATENATE(A1076,"-",T1076),Panaboard!AF:AF,0))),"",INDEX(Panaboard!P:P,MATCH(CONCATENATE(A1076,"-",T1076),Panaboard!AF:AF,0))),"HH:MM")</f>
        <v/>
      </c>
      <c r="AH1076" t="str">
        <f>TEXT(IF(ISERROR(INDEX(Panaboard!Q:Q,MATCH(CONCATENATE(A1076,"-",T1076),Panaboard!AF:AF,0))),"",INDEX(Panaboard!Q:Q,MATCH(CONCATENATE(A1076,"-",T1076),Panaboard!AF:AF,0))),"HH:MM")</f>
        <v/>
      </c>
      <c r="AI1076" t="str">
        <f>TEXT(IF(ISERROR(INDEX(Panaboard!R:R,MATCH(CONCATENATE(A1076,"-",T1076),Panaboard!AF:AF,0))),"",INDEX(Panaboard!R:R,MATCH(CONCATENATE(A1076,"-",T1076),Panaboard!AF:AF,0))),"HH:MM")</f>
        <v/>
      </c>
      <c r="AJ1076" t="str">
        <f>TEXT(IF(ISERROR(INDEX(Panaboard!S:S,MATCH(CONCATENATE(A1076,"-",T1076),Panaboard!AF:AF,0))),"",INDEX(Panaboard!S:S,MATCH(CONCATENATE(A1076,"-",T1076),Panaboard!AF:AF,0))),"HH:MM")</f>
        <v/>
      </c>
      <c r="AK1076" t="str">
        <f>IF(PResult!BC1076="","",PResult!BC1076)</f>
        <v/>
      </c>
      <c r="AL1076" t="str">
        <f>IF(PResult!BB1076="","",PResult!BB1076)</f>
        <v/>
      </c>
      <c r="AM1076" t="str">
        <f>IF(PResult!BE1076="","",PResult!BE1076)</f>
        <v/>
      </c>
      <c r="AN1076" t="str">
        <f>IF(PResult!BD1076="","",PResult!BD1076)</f>
        <v/>
      </c>
      <c r="AO1076" t="str">
        <f>IF(PResult!BF1076="","",PResult!BF1076)</f>
        <v/>
      </c>
      <c r="AP1076" t="str">
        <f>IF(ISERROR(INDEX(Panaboard!T:T,MATCH(CONCATENATE(A1076,"-",T1076),Panaboard!AF:AF,0))),"",INDEX(Panaboard!T:T,MATCH(CONCATENATE(A1076,"-",T1076),Panaboard!AF:AF,0)))</f>
        <v/>
      </c>
      <c r="AQ1076" t="str">
        <f>IF(ISERROR(INDEX(Panaboard!U:U,MATCH(CONCATENATE(A1076,"-",T1076),Panaboard!AF:AF,0))),"",INDEX(Panaboard!U:U,MATCH(CONCATENATE(A1076,"-",T1076),Panaboard!AF:AF,0)))</f>
        <v/>
      </c>
      <c r="AR1076" t="str">
        <f>IF(ISERROR(INDEX(Panaboard!V:V,MATCH(CONCATENATE(A1076,"-",T1076),Panaboard!AF:AF,0))),"",INDEX(Panaboard!V:V,MATCH(CONCATENATE(A1076,"-",T1076),Panaboard!AF:AF,0)))</f>
        <v/>
      </c>
      <c r="AS1076" t="str">
        <f>IF(ISERROR(INDEX(Panaboard!W:W,MATCH(CONCATENATE(A1076,"-",T1076),Panaboard!AF:AF,0))),"",INDEX(Panaboard!W:W,MATCH(CONCATENATE(A1076,"-",T1076),Panaboard!AF:AF,0)))</f>
        <v/>
      </c>
      <c r="AT1076" t="str">
        <f>IF(ISERROR(INDEX(Panaboard!X:X,MATCH(CONCATENATE(A1076,"-",T1076),Panaboard!AF:AF,0))),"",INDEX(Panaboard!X:X,MATCH(CONCATENATE(A1076,"-",T1076),Panaboard!AF:AF,0)))</f>
        <v/>
      </c>
      <c r="AU1076" t="str">
        <f>IF(ISERROR(INDEX(Panaboard!Y:Y,MATCH(CONCATENATE(A1076,"-",T1076),Panaboard!AF:AF,0))),"",INDEX(Panaboard!Y:Y,MATCH(CONCATENATE(A1076,"-",T1076),Panaboard!AF:AF,0)))</f>
        <v/>
      </c>
      <c r="AV1076" t="str">
        <f>IF(ISERROR(INDEX(Panaboard!Z:Z,MATCH(CONCATENATE(A1076,"-",T1076),Panaboard!AF:AF,0))),"",INDEX(Panaboard!Z:Z,MATCH(CONCATENATE(A1076,"-",T1076),Panaboard!AF:AF,0)))</f>
        <v/>
      </c>
      <c r="AW1076" t="str">
        <f>IF(ISERROR(INDEX(Panaboard!AA:AA,MATCH(CONCATENATE(A1076,"-",T1076),Panaboard!AF:AF,0))),"",INDEX(Panaboard!AA:AA,MATCH(CONCATENATE(A1076,"-",T1076),Panaboard!AF:AF,0)))</f>
        <v/>
      </c>
      <c r="AX1076" t="str">
        <f>IF(ISERROR(INDEX(Panaboard!AB:AB,MATCH(CONCATENATE(A1076,"-",T1076),Panaboard!AF:AF,0))),"",INDEX(Panaboard!AB:AB,MATCH(CONCATENATE(A1076,"-",T1076),Panaboard!AF:AF,0)))</f>
        <v/>
      </c>
      <c r="AY1076" t="str">
        <f>IF(ISERROR(INDEX(Panaboard!AC:AC,MATCH(CONCATENATE(A1076,"-",T1076),Panaboard!AF:AF,0))),"",INDEX(Panaboard!AC:AC,MATCH(CONCATENATE(A1076,"-",T1076),Panaboard!AF:AF,0)))</f>
        <v/>
      </c>
      <c r="AZ1076" t="str">
        <f>IF(OR(PResult!T1076="",PResult!T1076="(null)"),"",PResult!T1076)</f>
        <v/>
      </c>
      <c r="BA1076">
        <f>IF(PResult!O1076="",0,PResult!O1076)</f>
        <v>0</v>
      </c>
      <c r="BB1076" t="str">
        <f>IF(ISERROR(INDEX(Panaboard!N:N,MATCH(CONCATENATE(A1076,"-",T1076),Panaboard!AF:AF,0))),"",INDEX(Panaboard!N:N,MATCH(CONCATENATE(A1076,"-",T1076),Panaboard!AF:AF,0)))</f>
        <v/>
      </c>
      <c r="BC1076" t="str">
        <f t="shared" si="49"/>
        <v/>
      </c>
      <c r="BD1076" t="str">
        <f>IF(ISERROR(INDEX(Panaboard!AD:AD,MATCH(CONCATENATE(A1076,"-",T1076),Panaboard!AF:AF,0))),"",INDEX(Panaboard!AD:AD,MATCH(CONCATENATE(A1076,"-",T1076),Panaboard!AF:AF,0)))</f>
        <v/>
      </c>
      <c r="BE1076" t="str">
        <f>IF(ISERROR(INDEX(Panaboard!AE:AE,MATCH(CONCATENATE(A1076,"-",T1076),Panaboard!AF:AF,0))),"",INDEX(Panaboard!AE:AE,MATCH(CONCATENATE(A1076,"-",T1076),Panaboard!AF:AF,0)))</f>
        <v/>
      </c>
      <c r="BF1076">
        <f>IF(OR(UPPER(TRIM(PResult!R1076))="S",UPPER(TRIM(PResult!R1076))="P"),PResult!M1076,0)</f>
        <v>0</v>
      </c>
      <c r="BG1076" t="str">
        <f>IF(ISERROR(INDEX(Panaboard!L:L,MATCH(CONCATENATE(A1076,"-",T1076),Panaboard!AF:AF,0))),"",INDEX(Panaboard!L:L,MATCH(CONCATENATE(A1076,"-",T1076),Panaboard!AF:AF,0)))</f>
        <v/>
      </c>
      <c r="BH1076" t="str">
        <f>IF(ISERROR(INDEX(Panaboard!AG:AG,MATCH(CONCATENATE(A1076,"-",T1076),Panaboard!AF:AF,0))),"",INDEX(Panaboard!AG:AG,MATCH(CONCATENATE(A1076,"-",T1076),Panaboard!AF:AF,0)))</f>
        <v/>
      </c>
      <c r="BI1076" t="str">
        <f t="shared" si="50"/>
        <v/>
      </c>
      <c r="BJ1076" t="str">
        <f>IF(ISERROR(INDEX(CuttingList!F:F,MATCH(CONCATENATE(A1076,"-",T1076),CuttingList!E:E,0))),"",INDEX(CuttingList!F:F,MATCH(CONCATENATE(A1076,"-",T1076),CuttingList!E:E,0)))</f>
        <v/>
      </c>
    </row>
    <row r="1077" spans="1:62" x14ac:dyDescent="0.25">
      <c r="A1077" t="str">
        <f>IF(PResult!AL1077="","",PResult!AL1077)</f>
        <v/>
      </c>
      <c r="B1077" t="str">
        <f>IF(PResult!F1077="","",PResult!F1077)</f>
        <v/>
      </c>
      <c r="C1077" t="str">
        <f>IF(PResult!AN1077="","",PResult!AN1077)</f>
        <v/>
      </c>
      <c r="D1077" t="str">
        <f>IF(PResult!AO1077="","",PResult!AO1077)</f>
        <v/>
      </c>
      <c r="E1077" t="str">
        <f>IF(PResult!AP1077="","",PResult!AP1077)</f>
        <v/>
      </c>
      <c r="F1077" t="str">
        <f>IF(PResult!AQ1077="","",PResult!AQ1077)</f>
        <v/>
      </c>
      <c r="G1077">
        <f>IF(PResult!AR1077="",0,ROUND(PResult!AR1077,2))</f>
        <v>0</v>
      </c>
      <c r="I1077">
        <f>IF(OR(UPPER(TRIM(PResult!R1077))="S",UPPER(TRIM(PResult!R1077))="P"),PResult!O1077,0)</f>
        <v>0</v>
      </c>
      <c r="J1077" t="str">
        <f>IF(ISERROR(INDEX(Panaboard!J:J,MATCH(CONCATENATE(A1077,"-",T1077),Panaboard!AF:AF,0))),"",TRIM(INDEX(Panaboard!J:J,MATCH(CONCATENATE(A1077,"-",T1077),Panaboard!AF:AF,0))))</f>
        <v/>
      </c>
      <c r="K1077" t="str">
        <f>IF(ISERROR(INDEX(Panaboard!C:C,MATCH(CONCATENATE(A1077,"-",T1077),Panaboard!AF:AF,0))),"",INDEX(Panaboard!C:C,MATCH(CONCATENATE(A1077,"-",T1077),Panaboard!AF:AF,0)))</f>
        <v/>
      </c>
      <c r="L1077" t="str">
        <f>IF(ISERROR(INDEX(Panaboard!D:D,MATCH(CONCATENATE(A1077,"-",T1077),Panaboard!AF:AF,0))),"",INDEX(Panaboard!D:D,MATCH(CONCATENATE(A1077,"-",T1077),Panaboard!AF:AF,0)))</f>
        <v/>
      </c>
      <c r="M1077" t="str">
        <f>IF(ISERROR(INDEX(Panaboard!E:E,MATCH(CONCATENATE(A1077,"-",T1077),Panaboard!AF:AF,0))),"",INDEX(Panaboard!E:E,MATCH(CONCATENATE(A1077,"-",T1077),Panaboard!AF:AF,0)))</f>
        <v/>
      </c>
      <c r="N1077" t="str">
        <f>IF(ISERROR(INDEX(Panaboard!F:F,MATCH(CONCATENATE(A1077,"-",T1077),Panaboard!AF:AF,0))),"",INDEX(Panaboard!F:F,MATCH(CONCATENATE(A1077,"-",T1077),Panaboard!AF:AF,0)))</f>
        <v/>
      </c>
      <c r="O1077" t="str">
        <f>IF(ISERROR(INDEX(Panaboard!G:G,MATCH(CONCATENATE(A1077,"-",T1077),Panaboard!AF:AF,0))),"",INDEX(Panaboard!G:G,MATCH(CONCATENATE(A1077,"-",T1077),Panaboard!AF:AF,0)))</f>
        <v/>
      </c>
      <c r="P1077" t="str">
        <f t="shared" si="48"/>
        <v/>
      </c>
      <c r="Q1077" t="str">
        <f>IF(ISERROR(INDEX(Panaboard!H:H,MATCH(CONCATENATE(A1077,"-",T1077),Panaboard!AF:AF,0))),"",INDEX(Panaboard!H:H,MATCH(CONCATENATE(A1077,"-",T1077),Panaboard!AF:AF,0)))</f>
        <v/>
      </c>
      <c r="R1077" t="str">
        <f>IF(ISERROR(INDEX(Panaboard!I:I,MATCH(CONCATENATE(A1077,"-",T1077),Panaboard!AF:AF,0))),"",INDEX(Panaboard!I:I,MATCH(CONCATENATE(A1077,"-",T1077),Panaboard!AF:AF,0)))</f>
        <v/>
      </c>
      <c r="S1077" t="str">
        <f>CONCATENATE(PResult!AS1077,PResult!AT1077)</f>
        <v/>
      </c>
      <c r="T1077" t="str">
        <f>IF(PResult!BG1077="","",PResult!BG1077)</f>
        <v/>
      </c>
      <c r="U1077" t="str">
        <f>IF(PResult!Y1077="","",PResult!Y1077)</f>
        <v/>
      </c>
      <c r="V1077" t="str">
        <f>IF(PResult!AU1077="","",PResult!AU1077)</f>
        <v/>
      </c>
      <c r="W1077" t="str">
        <f>IF(PResult!R1077="","",UPPER(TRIM(PResult!R1077)))</f>
        <v/>
      </c>
      <c r="X1077" t="str">
        <f>IF(PResult!AV1077="","",PResult!AV1077)</f>
        <v/>
      </c>
      <c r="Y1077" t="str">
        <f>IF(PResult!AW1077="","",PResult!AW1077)</f>
        <v/>
      </c>
      <c r="Z1077" t="str">
        <f>IF(PResult!AX1077="","",PResult!AX1077)</f>
        <v/>
      </c>
      <c r="AA1077" t="str">
        <f>IF(PResult!AY1077="","",PResult!AY1077)</f>
        <v/>
      </c>
      <c r="AB1077" t="str">
        <f>IF(PResult!AZ1077="","",PResult!AZ1077)</f>
        <v/>
      </c>
      <c r="AC1077" t="str">
        <f>IF(PResult!BA1077="","",PResult!BA1077)</f>
        <v/>
      </c>
      <c r="AD1077" t="str">
        <f>IF(PResult!G1077="","",PResult!G1077)</f>
        <v/>
      </c>
      <c r="AE1077" t="str">
        <f>IF(PResult!H1077="","",PResult!H1077)</f>
        <v/>
      </c>
      <c r="AF1077">
        <f>IF(OR(PResult!I1077="(null)",PResult!I1077=""),0,PResult!I1077)</f>
        <v>0</v>
      </c>
      <c r="AG1077" t="str">
        <f>TEXT(IF(ISERROR(INDEX(Panaboard!P:P,MATCH(CONCATENATE(A1077,"-",T1077),Panaboard!AF:AF,0))),"",INDEX(Panaboard!P:P,MATCH(CONCATENATE(A1077,"-",T1077),Panaboard!AF:AF,0))),"HH:MM")</f>
        <v/>
      </c>
      <c r="AH1077" t="str">
        <f>TEXT(IF(ISERROR(INDEX(Panaboard!Q:Q,MATCH(CONCATENATE(A1077,"-",T1077),Panaboard!AF:AF,0))),"",INDEX(Panaboard!Q:Q,MATCH(CONCATENATE(A1077,"-",T1077),Panaboard!AF:AF,0))),"HH:MM")</f>
        <v/>
      </c>
      <c r="AI1077" t="str">
        <f>TEXT(IF(ISERROR(INDEX(Panaboard!R:R,MATCH(CONCATENATE(A1077,"-",T1077),Panaboard!AF:AF,0))),"",INDEX(Panaboard!R:R,MATCH(CONCATENATE(A1077,"-",T1077),Panaboard!AF:AF,0))),"HH:MM")</f>
        <v/>
      </c>
      <c r="AJ1077" t="str">
        <f>TEXT(IF(ISERROR(INDEX(Panaboard!S:S,MATCH(CONCATENATE(A1077,"-",T1077),Panaboard!AF:AF,0))),"",INDEX(Panaboard!S:S,MATCH(CONCATENATE(A1077,"-",T1077),Panaboard!AF:AF,0))),"HH:MM")</f>
        <v/>
      </c>
      <c r="AK1077" t="str">
        <f>IF(PResult!BC1077="","",PResult!BC1077)</f>
        <v/>
      </c>
      <c r="AL1077" t="str">
        <f>IF(PResult!BB1077="","",PResult!BB1077)</f>
        <v/>
      </c>
      <c r="AM1077" t="str">
        <f>IF(PResult!BE1077="","",PResult!BE1077)</f>
        <v/>
      </c>
      <c r="AN1077" t="str">
        <f>IF(PResult!BD1077="","",PResult!BD1077)</f>
        <v/>
      </c>
      <c r="AO1077" t="str">
        <f>IF(PResult!BF1077="","",PResult!BF1077)</f>
        <v/>
      </c>
      <c r="AP1077" t="str">
        <f>IF(ISERROR(INDEX(Panaboard!T:T,MATCH(CONCATENATE(A1077,"-",T1077),Panaboard!AF:AF,0))),"",INDEX(Panaboard!T:T,MATCH(CONCATENATE(A1077,"-",T1077),Panaboard!AF:AF,0)))</f>
        <v/>
      </c>
      <c r="AQ1077" t="str">
        <f>IF(ISERROR(INDEX(Panaboard!U:U,MATCH(CONCATENATE(A1077,"-",T1077),Panaboard!AF:AF,0))),"",INDEX(Panaboard!U:U,MATCH(CONCATENATE(A1077,"-",T1077),Panaboard!AF:AF,0)))</f>
        <v/>
      </c>
      <c r="AR1077" t="str">
        <f>IF(ISERROR(INDEX(Panaboard!V:V,MATCH(CONCATENATE(A1077,"-",T1077),Panaboard!AF:AF,0))),"",INDEX(Panaboard!V:V,MATCH(CONCATENATE(A1077,"-",T1077),Panaboard!AF:AF,0)))</f>
        <v/>
      </c>
      <c r="AS1077" t="str">
        <f>IF(ISERROR(INDEX(Panaboard!W:W,MATCH(CONCATENATE(A1077,"-",T1077),Panaboard!AF:AF,0))),"",INDEX(Panaboard!W:W,MATCH(CONCATENATE(A1077,"-",T1077),Panaboard!AF:AF,0)))</f>
        <v/>
      </c>
      <c r="AT1077" t="str">
        <f>IF(ISERROR(INDEX(Panaboard!X:X,MATCH(CONCATENATE(A1077,"-",T1077),Panaboard!AF:AF,0))),"",INDEX(Panaboard!X:X,MATCH(CONCATENATE(A1077,"-",T1077),Panaboard!AF:AF,0)))</f>
        <v/>
      </c>
      <c r="AU1077" t="str">
        <f>IF(ISERROR(INDEX(Panaboard!Y:Y,MATCH(CONCATENATE(A1077,"-",T1077),Panaboard!AF:AF,0))),"",INDEX(Panaboard!Y:Y,MATCH(CONCATENATE(A1077,"-",T1077),Panaboard!AF:AF,0)))</f>
        <v/>
      </c>
      <c r="AV1077" t="str">
        <f>IF(ISERROR(INDEX(Panaboard!Z:Z,MATCH(CONCATENATE(A1077,"-",T1077),Panaboard!AF:AF,0))),"",INDEX(Panaboard!Z:Z,MATCH(CONCATENATE(A1077,"-",T1077),Panaboard!AF:AF,0)))</f>
        <v/>
      </c>
      <c r="AW1077" t="str">
        <f>IF(ISERROR(INDEX(Panaboard!AA:AA,MATCH(CONCATENATE(A1077,"-",T1077),Panaboard!AF:AF,0))),"",INDEX(Panaboard!AA:AA,MATCH(CONCATENATE(A1077,"-",T1077),Panaboard!AF:AF,0)))</f>
        <v/>
      </c>
      <c r="AX1077" t="str">
        <f>IF(ISERROR(INDEX(Panaboard!AB:AB,MATCH(CONCATENATE(A1077,"-",T1077),Panaboard!AF:AF,0))),"",INDEX(Panaboard!AB:AB,MATCH(CONCATENATE(A1077,"-",T1077),Panaboard!AF:AF,0)))</f>
        <v/>
      </c>
      <c r="AY1077" t="str">
        <f>IF(ISERROR(INDEX(Panaboard!AC:AC,MATCH(CONCATENATE(A1077,"-",T1077),Panaboard!AF:AF,0))),"",INDEX(Panaboard!AC:AC,MATCH(CONCATENATE(A1077,"-",T1077),Panaboard!AF:AF,0)))</f>
        <v/>
      </c>
      <c r="AZ1077" t="str">
        <f>IF(OR(PResult!T1077="",PResult!T1077="(null)"),"",PResult!T1077)</f>
        <v/>
      </c>
      <c r="BA1077">
        <f>IF(PResult!O1077="",0,PResult!O1077)</f>
        <v>0</v>
      </c>
      <c r="BB1077" t="str">
        <f>IF(ISERROR(INDEX(Panaboard!N:N,MATCH(CONCATENATE(A1077,"-",T1077),Panaboard!AF:AF,0))),"",INDEX(Panaboard!N:N,MATCH(CONCATENATE(A1077,"-",T1077),Panaboard!AF:AF,0)))</f>
        <v/>
      </c>
      <c r="BC1077" t="str">
        <f t="shared" si="49"/>
        <v/>
      </c>
      <c r="BD1077" t="str">
        <f>IF(ISERROR(INDEX(Panaboard!AD:AD,MATCH(CONCATENATE(A1077,"-",T1077),Panaboard!AF:AF,0))),"",INDEX(Panaboard!AD:AD,MATCH(CONCATENATE(A1077,"-",T1077),Panaboard!AF:AF,0)))</f>
        <v/>
      </c>
      <c r="BE1077" t="str">
        <f>IF(ISERROR(INDEX(Panaboard!AE:AE,MATCH(CONCATENATE(A1077,"-",T1077),Panaboard!AF:AF,0))),"",INDEX(Panaboard!AE:AE,MATCH(CONCATENATE(A1077,"-",T1077),Panaboard!AF:AF,0)))</f>
        <v/>
      </c>
      <c r="BF1077">
        <f>IF(OR(UPPER(TRIM(PResult!R1077))="S",UPPER(TRIM(PResult!R1077))="P"),PResult!M1077,0)</f>
        <v>0</v>
      </c>
      <c r="BG1077" t="str">
        <f>IF(ISERROR(INDEX(Panaboard!L:L,MATCH(CONCATENATE(A1077,"-",T1077),Panaboard!AF:AF,0))),"",INDEX(Panaboard!L:L,MATCH(CONCATENATE(A1077,"-",T1077),Panaboard!AF:AF,0)))</f>
        <v/>
      </c>
      <c r="BH1077" t="str">
        <f>IF(ISERROR(INDEX(Panaboard!AG:AG,MATCH(CONCATENATE(A1077,"-",T1077),Panaboard!AF:AF,0))),"",INDEX(Panaboard!AG:AG,MATCH(CONCATENATE(A1077,"-",T1077),Panaboard!AF:AF,0)))</f>
        <v/>
      </c>
      <c r="BI1077" t="str">
        <f t="shared" si="50"/>
        <v/>
      </c>
      <c r="BJ1077" t="str">
        <f>IF(ISERROR(INDEX(CuttingList!F:F,MATCH(CONCATENATE(A1077,"-",T1077),CuttingList!E:E,0))),"",INDEX(CuttingList!F:F,MATCH(CONCATENATE(A1077,"-",T1077),CuttingList!E:E,0)))</f>
        <v/>
      </c>
    </row>
    <row r="1078" spans="1:62" x14ac:dyDescent="0.25">
      <c r="A1078" t="str">
        <f>IF(PResult!AL1078="","",PResult!AL1078)</f>
        <v/>
      </c>
      <c r="B1078" t="str">
        <f>IF(PResult!F1078="","",PResult!F1078)</f>
        <v/>
      </c>
      <c r="C1078" t="str">
        <f>IF(PResult!AN1078="","",PResult!AN1078)</f>
        <v/>
      </c>
      <c r="D1078" t="str">
        <f>IF(PResult!AO1078="","",PResult!AO1078)</f>
        <v/>
      </c>
      <c r="E1078" t="str">
        <f>IF(PResult!AP1078="","",PResult!AP1078)</f>
        <v/>
      </c>
      <c r="F1078" t="str">
        <f>IF(PResult!AQ1078="","",PResult!AQ1078)</f>
        <v/>
      </c>
      <c r="G1078">
        <f>IF(PResult!AR1078="",0,ROUND(PResult!AR1078,2))</f>
        <v>0</v>
      </c>
      <c r="I1078">
        <f>IF(OR(UPPER(TRIM(PResult!R1078))="S",UPPER(TRIM(PResult!R1078))="P"),PResult!O1078,0)</f>
        <v>0</v>
      </c>
      <c r="J1078" t="str">
        <f>IF(ISERROR(INDEX(Panaboard!J:J,MATCH(CONCATENATE(A1078,"-",T1078),Panaboard!AF:AF,0))),"",TRIM(INDEX(Panaboard!J:J,MATCH(CONCATENATE(A1078,"-",T1078),Panaboard!AF:AF,0))))</f>
        <v/>
      </c>
      <c r="K1078" t="str">
        <f>IF(ISERROR(INDEX(Panaboard!C:C,MATCH(CONCATENATE(A1078,"-",T1078),Panaboard!AF:AF,0))),"",INDEX(Panaboard!C:C,MATCH(CONCATENATE(A1078,"-",T1078),Panaboard!AF:AF,0)))</f>
        <v/>
      </c>
      <c r="L1078" t="str">
        <f>IF(ISERROR(INDEX(Panaboard!D:D,MATCH(CONCATENATE(A1078,"-",T1078),Panaboard!AF:AF,0))),"",INDEX(Panaboard!D:D,MATCH(CONCATENATE(A1078,"-",T1078),Panaboard!AF:AF,0)))</f>
        <v/>
      </c>
      <c r="M1078" t="str">
        <f>IF(ISERROR(INDEX(Panaboard!E:E,MATCH(CONCATENATE(A1078,"-",T1078),Panaboard!AF:AF,0))),"",INDEX(Panaboard!E:E,MATCH(CONCATENATE(A1078,"-",T1078),Panaboard!AF:AF,0)))</f>
        <v/>
      </c>
      <c r="N1078" t="str">
        <f>IF(ISERROR(INDEX(Panaboard!F:F,MATCH(CONCATENATE(A1078,"-",T1078),Panaboard!AF:AF,0))),"",INDEX(Panaboard!F:F,MATCH(CONCATENATE(A1078,"-",T1078),Panaboard!AF:AF,0)))</f>
        <v/>
      </c>
      <c r="O1078" t="str">
        <f>IF(ISERROR(INDEX(Panaboard!G:G,MATCH(CONCATENATE(A1078,"-",T1078),Panaboard!AF:AF,0))),"",INDEX(Panaboard!G:G,MATCH(CONCATENATE(A1078,"-",T1078),Panaboard!AF:AF,0)))</f>
        <v/>
      </c>
      <c r="P1078" t="str">
        <f t="shared" si="48"/>
        <v/>
      </c>
      <c r="Q1078" t="str">
        <f>IF(ISERROR(INDEX(Panaboard!H:H,MATCH(CONCATENATE(A1078,"-",T1078),Panaboard!AF:AF,0))),"",INDEX(Panaboard!H:H,MATCH(CONCATENATE(A1078,"-",T1078),Panaboard!AF:AF,0)))</f>
        <v/>
      </c>
      <c r="R1078" t="str">
        <f>IF(ISERROR(INDEX(Panaboard!I:I,MATCH(CONCATENATE(A1078,"-",T1078),Panaboard!AF:AF,0))),"",INDEX(Panaboard!I:I,MATCH(CONCATENATE(A1078,"-",T1078),Panaboard!AF:AF,0)))</f>
        <v/>
      </c>
      <c r="S1078" t="str">
        <f>CONCATENATE(PResult!AS1078,PResult!AT1078)</f>
        <v/>
      </c>
      <c r="T1078" t="str">
        <f>IF(PResult!BG1078="","",PResult!BG1078)</f>
        <v/>
      </c>
      <c r="U1078" t="str">
        <f>IF(PResult!Y1078="","",PResult!Y1078)</f>
        <v/>
      </c>
      <c r="V1078" t="str">
        <f>IF(PResult!AU1078="","",PResult!AU1078)</f>
        <v/>
      </c>
      <c r="W1078" t="str">
        <f>IF(PResult!R1078="","",UPPER(TRIM(PResult!R1078)))</f>
        <v/>
      </c>
      <c r="X1078" t="str">
        <f>IF(PResult!AV1078="","",PResult!AV1078)</f>
        <v/>
      </c>
      <c r="Y1078" t="str">
        <f>IF(PResult!AW1078="","",PResult!AW1078)</f>
        <v/>
      </c>
      <c r="Z1078" t="str">
        <f>IF(PResult!AX1078="","",PResult!AX1078)</f>
        <v/>
      </c>
      <c r="AA1078" t="str">
        <f>IF(PResult!AY1078="","",PResult!AY1078)</f>
        <v/>
      </c>
      <c r="AB1078" t="str">
        <f>IF(PResult!AZ1078="","",PResult!AZ1078)</f>
        <v/>
      </c>
      <c r="AC1078" t="str">
        <f>IF(PResult!BA1078="","",PResult!BA1078)</f>
        <v/>
      </c>
      <c r="AD1078" t="str">
        <f>IF(PResult!G1078="","",PResult!G1078)</f>
        <v/>
      </c>
      <c r="AE1078" t="str">
        <f>IF(PResult!H1078="","",PResult!H1078)</f>
        <v/>
      </c>
      <c r="AF1078">
        <f>IF(OR(PResult!I1078="(null)",PResult!I1078=""),0,PResult!I1078)</f>
        <v>0</v>
      </c>
      <c r="AG1078" t="str">
        <f>TEXT(IF(ISERROR(INDEX(Panaboard!P:P,MATCH(CONCATENATE(A1078,"-",T1078),Panaboard!AF:AF,0))),"",INDEX(Panaboard!P:P,MATCH(CONCATENATE(A1078,"-",T1078),Panaboard!AF:AF,0))),"HH:MM")</f>
        <v/>
      </c>
      <c r="AH1078" t="str">
        <f>TEXT(IF(ISERROR(INDEX(Panaboard!Q:Q,MATCH(CONCATENATE(A1078,"-",T1078),Panaboard!AF:AF,0))),"",INDEX(Panaboard!Q:Q,MATCH(CONCATENATE(A1078,"-",T1078),Panaboard!AF:AF,0))),"HH:MM")</f>
        <v/>
      </c>
      <c r="AI1078" t="str">
        <f>TEXT(IF(ISERROR(INDEX(Panaboard!R:R,MATCH(CONCATENATE(A1078,"-",T1078),Panaboard!AF:AF,0))),"",INDEX(Panaboard!R:R,MATCH(CONCATENATE(A1078,"-",T1078),Panaboard!AF:AF,0))),"HH:MM")</f>
        <v/>
      </c>
      <c r="AJ1078" t="str">
        <f>TEXT(IF(ISERROR(INDEX(Panaboard!S:S,MATCH(CONCATENATE(A1078,"-",T1078),Panaboard!AF:AF,0))),"",INDEX(Panaboard!S:S,MATCH(CONCATENATE(A1078,"-",T1078),Panaboard!AF:AF,0))),"HH:MM")</f>
        <v/>
      </c>
      <c r="AK1078" t="str">
        <f>IF(PResult!BC1078="","",PResult!BC1078)</f>
        <v/>
      </c>
      <c r="AL1078" t="str">
        <f>IF(PResult!BB1078="","",PResult!BB1078)</f>
        <v/>
      </c>
      <c r="AM1078" t="str">
        <f>IF(PResult!BE1078="","",PResult!BE1078)</f>
        <v/>
      </c>
      <c r="AN1078" t="str">
        <f>IF(PResult!BD1078="","",PResult!BD1078)</f>
        <v/>
      </c>
      <c r="AO1078" t="str">
        <f>IF(PResult!BF1078="","",PResult!BF1078)</f>
        <v/>
      </c>
      <c r="AP1078" t="str">
        <f>IF(ISERROR(INDEX(Panaboard!T:T,MATCH(CONCATENATE(A1078,"-",T1078),Panaboard!AF:AF,0))),"",INDEX(Panaboard!T:T,MATCH(CONCATENATE(A1078,"-",T1078),Panaboard!AF:AF,0)))</f>
        <v/>
      </c>
      <c r="AQ1078" t="str">
        <f>IF(ISERROR(INDEX(Panaboard!U:U,MATCH(CONCATENATE(A1078,"-",T1078),Panaboard!AF:AF,0))),"",INDEX(Panaboard!U:U,MATCH(CONCATENATE(A1078,"-",T1078),Panaboard!AF:AF,0)))</f>
        <v/>
      </c>
      <c r="AR1078" t="str">
        <f>IF(ISERROR(INDEX(Panaboard!V:V,MATCH(CONCATENATE(A1078,"-",T1078),Panaboard!AF:AF,0))),"",INDEX(Panaboard!V:V,MATCH(CONCATENATE(A1078,"-",T1078),Panaboard!AF:AF,0)))</f>
        <v/>
      </c>
      <c r="AS1078" t="str">
        <f>IF(ISERROR(INDEX(Panaboard!W:W,MATCH(CONCATENATE(A1078,"-",T1078),Panaboard!AF:AF,0))),"",INDEX(Panaboard!W:W,MATCH(CONCATENATE(A1078,"-",T1078),Panaboard!AF:AF,0)))</f>
        <v/>
      </c>
      <c r="AT1078" t="str">
        <f>IF(ISERROR(INDEX(Panaboard!X:X,MATCH(CONCATENATE(A1078,"-",T1078),Panaboard!AF:AF,0))),"",INDEX(Panaboard!X:X,MATCH(CONCATENATE(A1078,"-",T1078),Panaboard!AF:AF,0)))</f>
        <v/>
      </c>
      <c r="AU1078" t="str">
        <f>IF(ISERROR(INDEX(Panaboard!Y:Y,MATCH(CONCATENATE(A1078,"-",T1078),Panaboard!AF:AF,0))),"",INDEX(Panaboard!Y:Y,MATCH(CONCATENATE(A1078,"-",T1078),Panaboard!AF:AF,0)))</f>
        <v/>
      </c>
      <c r="AV1078" t="str">
        <f>IF(ISERROR(INDEX(Panaboard!Z:Z,MATCH(CONCATENATE(A1078,"-",T1078),Panaboard!AF:AF,0))),"",INDEX(Panaboard!Z:Z,MATCH(CONCATENATE(A1078,"-",T1078),Panaboard!AF:AF,0)))</f>
        <v/>
      </c>
      <c r="AW1078" t="str">
        <f>IF(ISERROR(INDEX(Panaboard!AA:AA,MATCH(CONCATENATE(A1078,"-",T1078),Panaboard!AF:AF,0))),"",INDEX(Panaboard!AA:AA,MATCH(CONCATENATE(A1078,"-",T1078),Panaboard!AF:AF,0)))</f>
        <v/>
      </c>
      <c r="AX1078" t="str">
        <f>IF(ISERROR(INDEX(Panaboard!AB:AB,MATCH(CONCATENATE(A1078,"-",T1078),Panaboard!AF:AF,0))),"",INDEX(Panaboard!AB:AB,MATCH(CONCATENATE(A1078,"-",T1078),Panaboard!AF:AF,0)))</f>
        <v/>
      </c>
      <c r="AY1078" t="str">
        <f>IF(ISERROR(INDEX(Panaboard!AC:AC,MATCH(CONCATENATE(A1078,"-",T1078),Panaboard!AF:AF,0))),"",INDEX(Panaboard!AC:AC,MATCH(CONCATENATE(A1078,"-",T1078),Panaboard!AF:AF,0)))</f>
        <v/>
      </c>
      <c r="AZ1078" t="str">
        <f>IF(OR(PResult!T1078="",PResult!T1078="(null)"),"",PResult!T1078)</f>
        <v/>
      </c>
      <c r="BA1078">
        <f>IF(PResult!O1078="",0,PResult!O1078)</f>
        <v>0</v>
      </c>
      <c r="BB1078" t="str">
        <f>IF(ISERROR(INDEX(Panaboard!N:N,MATCH(CONCATENATE(A1078,"-",T1078),Panaboard!AF:AF,0))),"",INDEX(Panaboard!N:N,MATCH(CONCATENATE(A1078,"-",T1078),Panaboard!AF:AF,0)))</f>
        <v/>
      </c>
      <c r="BC1078" t="str">
        <f t="shared" si="49"/>
        <v/>
      </c>
      <c r="BD1078" t="str">
        <f>IF(ISERROR(INDEX(Panaboard!AD:AD,MATCH(CONCATENATE(A1078,"-",T1078),Panaboard!AF:AF,0))),"",INDEX(Panaboard!AD:AD,MATCH(CONCATENATE(A1078,"-",T1078),Panaboard!AF:AF,0)))</f>
        <v/>
      </c>
      <c r="BE1078" t="str">
        <f>IF(ISERROR(INDEX(Panaboard!AE:AE,MATCH(CONCATENATE(A1078,"-",T1078),Panaboard!AF:AF,0))),"",INDEX(Panaboard!AE:AE,MATCH(CONCATENATE(A1078,"-",T1078),Panaboard!AF:AF,0)))</f>
        <v/>
      </c>
      <c r="BF1078">
        <f>IF(OR(UPPER(TRIM(PResult!R1078))="S",UPPER(TRIM(PResult!R1078))="P"),PResult!M1078,0)</f>
        <v>0</v>
      </c>
      <c r="BG1078" t="str">
        <f>IF(ISERROR(INDEX(Panaboard!L:L,MATCH(CONCATENATE(A1078,"-",T1078),Panaboard!AF:AF,0))),"",INDEX(Panaboard!L:L,MATCH(CONCATENATE(A1078,"-",T1078),Panaboard!AF:AF,0)))</f>
        <v/>
      </c>
      <c r="BH1078" t="str">
        <f>IF(ISERROR(INDEX(Panaboard!AG:AG,MATCH(CONCATENATE(A1078,"-",T1078),Panaboard!AF:AF,0))),"",INDEX(Panaboard!AG:AG,MATCH(CONCATENATE(A1078,"-",T1078),Panaboard!AF:AF,0)))</f>
        <v/>
      </c>
      <c r="BI1078" t="str">
        <f t="shared" si="50"/>
        <v/>
      </c>
      <c r="BJ1078" t="str">
        <f>IF(ISERROR(INDEX(CuttingList!F:F,MATCH(CONCATENATE(A1078,"-",T1078),CuttingList!E:E,0))),"",INDEX(CuttingList!F:F,MATCH(CONCATENATE(A1078,"-",T1078),CuttingList!E:E,0)))</f>
        <v/>
      </c>
    </row>
    <row r="1079" spans="1:62" x14ac:dyDescent="0.25">
      <c r="A1079" t="str">
        <f>IF(PResult!AL1079="","",PResult!AL1079)</f>
        <v/>
      </c>
      <c r="B1079" t="str">
        <f>IF(PResult!F1079="","",PResult!F1079)</f>
        <v/>
      </c>
      <c r="C1079" t="str">
        <f>IF(PResult!AN1079="","",PResult!AN1079)</f>
        <v/>
      </c>
      <c r="D1079" t="str">
        <f>IF(PResult!AO1079="","",PResult!AO1079)</f>
        <v/>
      </c>
      <c r="E1079" t="str">
        <f>IF(PResult!AP1079="","",PResult!AP1079)</f>
        <v/>
      </c>
      <c r="F1079" t="str">
        <f>IF(PResult!AQ1079="","",PResult!AQ1079)</f>
        <v/>
      </c>
      <c r="G1079">
        <f>IF(PResult!AR1079="",0,ROUND(PResult!AR1079,2))</f>
        <v>0</v>
      </c>
      <c r="I1079">
        <f>IF(OR(UPPER(TRIM(PResult!R1079))="S",UPPER(TRIM(PResult!R1079))="P"),PResult!O1079,0)</f>
        <v>0</v>
      </c>
      <c r="J1079" t="str">
        <f>IF(ISERROR(INDEX(Panaboard!J:J,MATCH(CONCATENATE(A1079,"-",T1079),Panaboard!AF:AF,0))),"",TRIM(INDEX(Panaboard!J:J,MATCH(CONCATENATE(A1079,"-",T1079),Panaboard!AF:AF,0))))</f>
        <v/>
      </c>
      <c r="K1079" t="str">
        <f>IF(ISERROR(INDEX(Panaboard!C:C,MATCH(CONCATENATE(A1079,"-",T1079),Panaboard!AF:AF,0))),"",INDEX(Panaboard!C:C,MATCH(CONCATENATE(A1079,"-",T1079),Panaboard!AF:AF,0)))</f>
        <v/>
      </c>
      <c r="L1079" t="str">
        <f>IF(ISERROR(INDEX(Panaboard!D:D,MATCH(CONCATENATE(A1079,"-",T1079),Panaboard!AF:AF,0))),"",INDEX(Panaboard!D:D,MATCH(CONCATENATE(A1079,"-",T1079),Panaboard!AF:AF,0)))</f>
        <v/>
      </c>
      <c r="M1079" t="str">
        <f>IF(ISERROR(INDEX(Panaboard!E:E,MATCH(CONCATENATE(A1079,"-",T1079),Panaboard!AF:AF,0))),"",INDEX(Panaboard!E:E,MATCH(CONCATENATE(A1079,"-",T1079),Panaboard!AF:AF,0)))</f>
        <v/>
      </c>
      <c r="N1079" t="str">
        <f>IF(ISERROR(INDEX(Panaboard!F:F,MATCH(CONCATENATE(A1079,"-",T1079),Panaboard!AF:AF,0))),"",INDEX(Panaboard!F:F,MATCH(CONCATENATE(A1079,"-",T1079),Panaboard!AF:AF,0)))</f>
        <v/>
      </c>
      <c r="O1079" t="str">
        <f>IF(ISERROR(INDEX(Panaboard!G:G,MATCH(CONCATENATE(A1079,"-",T1079),Panaboard!AF:AF,0))),"",INDEX(Panaboard!G:G,MATCH(CONCATENATE(A1079,"-",T1079),Panaboard!AF:AF,0)))</f>
        <v/>
      </c>
      <c r="P1079" t="str">
        <f t="shared" si="48"/>
        <v/>
      </c>
      <c r="Q1079" t="str">
        <f>IF(ISERROR(INDEX(Panaboard!H:H,MATCH(CONCATENATE(A1079,"-",T1079),Panaboard!AF:AF,0))),"",INDEX(Panaboard!H:H,MATCH(CONCATENATE(A1079,"-",T1079),Panaboard!AF:AF,0)))</f>
        <v/>
      </c>
      <c r="R1079" t="str">
        <f>IF(ISERROR(INDEX(Panaboard!I:I,MATCH(CONCATENATE(A1079,"-",T1079),Panaboard!AF:AF,0))),"",INDEX(Panaboard!I:I,MATCH(CONCATENATE(A1079,"-",T1079),Panaboard!AF:AF,0)))</f>
        <v/>
      </c>
      <c r="S1079" t="str">
        <f>CONCATENATE(PResult!AS1079,PResult!AT1079)</f>
        <v/>
      </c>
      <c r="T1079" t="str">
        <f>IF(PResult!BG1079="","",PResult!BG1079)</f>
        <v/>
      </c>
      <c r="U1079" t="str">
        <f>IF(PResult!Y1079="","",PResult!Y1079)</f>
        <v/>
      </c>
      <c r="V1079" t="str">
        <f>IF(PResult!AU1079="","",PResult!AU1079)</f>
        <v/>
      </c>
      <c r="W1079" t="str">
        <f>IF(PResult!R1079="","",UPPER(TRIM(PResult!R1079)))</f>
        <v/>
      </c>
      <c r="X1079" t="str">
        <f>IF(PResult!AV1079="","",PResult!AV1079)</f>
        <v/>
      </c>
      <c r="Y1079" t="str">
        <f>IF(PResult!AW1079="","",PResult!AW1079)</f>
        <v/>
      </c>
      <c r="Z1079" t="str">
        <f>IF(PResult!AX1079="","",PResult!AX1079)</f>
        <v/>
      </c>
      <c r="AA1079" t="str">
        <f>IF(PResult!AY1079="","",PResult!AY1079)</f>
        <v/>
      </c>
      <c r="AB1079" t="str">
        <f>IF(PResult!AZ1079="","",PResult!AZ1079)</f>
        <v/>
      </c>
      <c r="AC1079" t="str">
        <f>IF(PResult!BA1079="","",PResult!BA1079)</f>
        <v/>
      </c>
      <c r="AD1079" t="str">
        <f>IF(PResult!G1079="","",PResult!G1079)</f>
        <v/>
      </c>
      <c r="AE1079" t="str">
        <f>IF(PResult!H1079="","",PResult!H1079)</f>
        <v/>
      </c>
      <c r="AF1079">
        <f>IF(OR(PResult!I1079="(null)",PResult!I1079=""),0,PResult!I1079)</f>
        <v>0</v>
      </c>
      <c r="AG1079" t="str">
        <f>TEXT(IF(ISERROR(INDEX(Panaboard!P:P,MATCH(CONCATENATE(A1079,"-",T1079),Panaboard!AF:AF,0))),"",INDEX(Panaboard!P:P,MATCH(CONCATENATE(A1079,"-",T1079),Panaboard!AF:AF,0))),"HH:MM")</f>
        <v/>
      </c>
      <c r="AH1079" t="str">
        <f>TEXT(IF(ISERROR(INDEX(Panaboard!Q:Q,MATCH(CONCATENATE(A1079,"-",T1079),Panaboard!AF:AF,0))),"",INDEX(Panaboard!Q:Q,MATCH(CONCATENATE(A1079,"-",T1079),Panaboard!AF:AF,0))),"HH:MM")</f>
        <v/>
      </c>
      <c r="AI1079" t="str">
        <f>TEXT(IF(ISERROR(INDEX(Panaboard!R:R,MATCH(CONCATENATE(A1079,"-",T1079),Panaboard!AF:AF,0))),"",INDEX(Panaboard!R:R,MATCH(CONCATENATE(A1079,"-",T1079),Panaboard!AF:AF,0))),"HH:MM")</f>
        <v/>
      </c>
      <c r="AJ1079" t="str">
        <f>TEXT(IF(ISERROR(INDEX(Panaboard!S:S,MATCH(CONCATENATE(A1079,"-",T1079),Panaboard!AF:AF,0))),"",INDEX(Panaboard!S:S,MATCH(CONCATENATE(A1079,"-",T1079),Panaboard!AF:AF,0))),"HH:MM")</f>
        <v/>
      </c>
      <c r="AK1079" t="str">
        <f>IF(PResult!BC1079="","",PResult!BC1079)</f>
        <v/>
      </c>
      <c r="AL1079" t="str">
        <f>IF(PResult!BB1079="","",PResult!BB1079)</f>
        <v/>
      </c>
      <c r="AM1079" t="str">
        <f>IF(PResult!BE1079="","",PResult!BE1079)</f>
        <v/>
      </c>
      <c r="AN1079" t="str">
        <f>IF(PResult!BD1079="","",PResult!BD1079)</f>
        <v/>
      </c>
      <c r="AO1079" t="str">
        <f>IF(PResult!BF1079="","",PResult!BF1079)</f>
        <v/>
      </c>
      <c r="AP1079" t="str">
        <f>IF(ISERROR(INDEX(Panaboard!T:T,MATCH(CONCATENATE(A1079,"-",T1079),Panaboard!AF:AF,0))),"",INDEX(Panaboard!T:T,MATCH(CONCATENATE(A1079,"-",T1079),Panaboard!AF:AF,0)))</f>
        <v/>
      </c>
      <c r="AQ1079" t="str">
        <f>IF(ISERROR(INDEX(Panaboard!U:U,MATCH(CONCATENATE(A1079,"-",T1079),Panaboard!AF:AF,0))),"",INDEX(Panaboard!U:U,MATCH(CONCATENATE(A1079,"-",T1079),Panaboard!AF:AF,0)))</f>
        <v/>
      </c>
      <c r="AR1079" t="str">
        <f>IF(ISERROR(INDEX(Panaboard!V:V,MATCH(CONCATENATE(A1079,"-",T1079),Panaboard!AF:AF,0))),"",INDEX(Panaboard!V:V,MATCH(CONCATENATE(A1079,"-",T1079),Panaboard!AF:AF,0)))</f>
        <v/>
      </c>
      <c r="AS1079" t="str">
        <f>IF(ISERROR(INDEX(Panaboard!W:W,MATCH(CONCATENATE(A1079,"-",T1079),Panaboard!AF:AF,0))),"",INDEX(Panaboard!W:W,MATCH(CONCATENATE(A1079,"-",T1079),Panaboard!AF:AF,0)))</f>
        <v/>
      </c>
      <c r="AT1079" t="str">
        <f>IF(ISERROR(INDEX(Panaboard!X:X,MATCH(CONCATENATE(A1079,"-",T1079),Panaboard!AF:AF,0))),"",INDEX(Panaboard!X:X,MATCH(CONCATENATE(A1079,"-",T1079),Panaboard!AF:AF,0)))</f>
        <v/>
      </c>
      <c r="AU1079" t="str">
        <f>IF(ISERROR(INDEX(Panaboard!Y:Y,MATCH(CONCATENATE(A1079,"-",T1079),Panaboard!AF:AF,0))),"",INDEX(Panaboard!Y:Y,MATCH(CONCATENATE(A1079,"-",T1079),Panaboard!AF:AF,0)))</f>
        <v/>
      </c>
      <c r="AV1079" t="str">
        <f>IF(ISERROR(INDEX(Panaboard!Z:Z,MATCH(CONCATENATE(A1079,"-",T1079),Panaboard!AF:AF,0))),"",INDEX(Panaboard!Z:Z,MATCH(CONCATENATE(A1079,"-",T1079),Panaboard!AF:AF,0)))</f>
        <v/>
      </c>
      <c r="AW1079" t="str">
        <f>IF(ISERROR(INDEX(Panaboard!AA:AA,MATCH(CONCATENATE(A1079,"-",T1079),Panaboard!AF:AF,0))),"",INDEX(Panaboard!AA:AA,MATCH(CONCATENATE(A1079,"-",T1079),Panaboard!AF:AF,0)))</f>
        <v/>
      </c>
      <c r="AX1079" t="str">
        <f>IF(ISERROR(INDEX(Panaboard!AB:AB,MATCH(CONCATENATE(A1079,"-",T1079),Panaboard!AF:AF,0))),"",INDEX(Panaboard!AB:AB,MATCH(CONCATENATE(A1079,"-",T1079),Panaboard!AF:AF,0)))</f>
        <v/>
      </c>
      <c r="AY1079" t="str">
        <f>IF(ISERROR(INDEX(Panaboard!AC:AC,MATCH(CONCATENATE(A1079,"-",T1079),Panaboard!AF:AF,0))),"",INDEX(Panaboard!AC:AC,MATCH(CONCATENATE(A1079,"-",T1079),Panaboard!AF:AF,0)))</f>
        <v/>
      </c>
      <c r="AZ1079" t="str">
        <f>IF(OR(PResult!T1079="",PResult!T1079="(null)"),"",PResult!T1079)</f>
        <v/>
      </c>
      <c r="BA1079">
        <f>IF(PResult!O1079="",0,PResult!O1079)</f>
        <v>0</v>
      </c>
      <c r="BB1079" t="str">
        <f>IF(ISERROR(INDEX(Panaboard!N:N,MATCH(CONCATENATE(A1079,"-",T1079),Panaboard!AF:AF,0))),"",INDEX(Panaboard!N:N,MATCH(CONCATENATE(A1079,"-",T1079),Panaboard!AF:AF,0)))</f>
        <v/>
      </c>
      <c r="BC1079" t="str">
        <f t="shared" si="49"/>
        <v/>
      </c>
      <c r="BD1079" t="str">
        <f>IF(ISERROR(INDEX(Panaboard!AD:AD,MATCH(CONCATENATE(A1079,"-",T1079),Panaboard!AF:AF,0))),"",INDEX(Panaboard!AD:AD,MATCH(CONCATENATE(A1079,"-",T1079),Panaboard!AF:AF,0)))</f>
        <v/>
      </c>
      <c r="BE1079" t="str">
        <f>IF(ISERROR(INDEX(Panaboard!AE:AE,MATCH(CONCATENATE(A1079,"-",T1079),Panaboard!AF:AF,0))),"",INDEX(Panaboard!AE:AE,MATCH(CONCATENATE(A1079,"-",T1079),Panaboard!AF:AF,0)))</f>
        <v/>
      </c>
      <c r="BF1079">
        <f>IF(OR(UPPER(TRIM(PResult!R1079))="S",UPPER(TRIM(PResult!R1079))="P"),PResult!M1079,0)</f>
        <v>0</v>
      </c>
      <c r="BG1079" t="str">
        <f>IF(ISERROR(INDEX(Panaboard!L:L,MATCH(CONCATENATE(A1079,"-",T1079),Panaboard!AF:AF,0))),"",INDEX(Panaboard!L:L,MATCH(CONCATENATE(A1079,"-",T1079),Panaboard!AF:AF,0)))</f>
        <v/>
      </c>
      <c r="BH1079" t="str">
        <f>IF(ISERROR(INDEX(Panaboard!AG:AG,MATCH(CONCATENATE(A1079,"-",T1079),Panaboard!AF:AF,0))),"",INDEX(Panaboard!AG:AG,MATCH(CONCATENATE(A1079,"-",T1079),Panaboard!AF:AF,0)))</f>
        <v/>
      </c>
      <c r="BI1079" t="str">
        <f t="shared" si="50"/>
        <v/>
      </c>
      <c r="BJ1079" t="str">
        <f>IF(ISERROR(INDEX(CuttingList!F:F,MATCH(CONCATENATE(A1079,"-",T1079),CuttingList!E:E,0))),"",INDEX(CuttingList!F:F,MATCH(CONCATENATE(A1079,"-",T1079),CuttingList!E:E,0)))</f>
        <v/>
      </c>
    </row>
    <row r="1080" spans="1:62" x14ac:dyDescent="0.25">
      <c r="A1080" t="str">
        <f>IF(PResult!AL1080="","",PResult!AL1080)</f>
        <v/>
      </c>
      <c r="B1080" t="str">
        <f>IF(PResult!F1080="","",PResult!F1080)</f>
        <v/>
      </c>
      <c r="C1080" t="str">
        <f>IF(PResult!AN1080="","",PResult!AN1080)</f>
        <v/>
      </c>
      <c r="D1080" t="str">
        <f>IF(PResult!AO1080="","",PResult!AO1080)</f>
        <v/>
      </c>
      <c r="E1080" t="str">
        <f>IF(PResult!AP1080="","",PResult!AP1080)</f>
        <v/>
      </c>
      <c r="F1080" t="str">
        <f>IF(PResult!AQ1080="","",PResult!AQ1080)</f>
        <v/>
      </c>
      <c r="G1080">
        <f>IF(PResult!AR1080="",0,ROUND(PResult!AR1080,2))</f>
        <v>0</v>
      </c>
      <c r="I1080">
        <f>IF(OR(UPPER(TRIM(PResult!R1080))="S",UPPER(TRIM(PResult!R1080))="P"),PResult!O1080,0)</f>
        <v>0</v>
      </c>
      <c r="J1080" t="str">
        <f>IF(ISERROR(INDEX(Panaboard!J:J,MATCH(CONCATENATE(A1080,"-",T1080),Panaboard!AF:AF,0))),"",TRIM(INDEX(Panaboard!J:J,MATCH(CONCATENATE(A1080,"-",T1080),Panaboard!AF:AF,0))))</f>
        <v/>
      </c>
      <c r="K1080" t="str">
        <f>IF(ISERROR(INDEX(Panaboard!C:C,MATCH(CONCATENATE(A1080,"-",T1080),Panaboard!AF:AF,0))),"",INDEX(Panaboard!C:C,MATCH(CONCATENATE(A1080,"-",T1080),Panaboard!AF:AF,0)))</f>
        <v/>
      </c>
      <c r="L1080" t="str">
        <f>IF(ISERROR(INDEX(Panaboard!D:D,MATCH(CONCATENATE(A1080,"-",T1080),Panaboard!AF:AF,0))),"",INDEX(Panaboard!D:D,MATCH(CONCATENATE(A1080,"-",T1080),Panaboard!AF:AF,0)))</f>
        <v/>
      </c>
      <c r="M1080" t="str">
        <f>IF(ISERROR(INDEX(Panaboard!E:E,MATCH(CONCATENATE(A1080,"-",T1080),Panaboard!AF:AF,0))),"",INDEX(Panaboard!E:E,MATCH(CONCATENATE(A1080,"-",T1080),Panaboard!AF:AF,0)))</f>
        <v/>
      </c>
      <c r="N1080" t="str">
        <f>IF(ISERROR(INDEX(Panaboard!F:F,MATCH(CONCATENATE(A1080,"-",T1080),Panaboard!AF:AF,0))),"",INDEX(Panaboard!F:F,MATCH(CONCATENATE(A1080,"-",T1080),Panaboard!AF:AF,0)))</f>
        <v/>
      </c>
      <c r="O1080" t="str">
        <f>IF(ISERROR(INDEX(Panaboard!G:G,MATCH(CONCATENATE(A1080,"-",T1080),Panaboard!AF:AF,0))),"",INDEX(Panaboard!G:G,MATCH(CONCATENATE(A1080,"-",T1080),Panaboard!AF:AF,0)))</f>
        <v/>
      </c>
      <c r="P1080" t="str">
        <f t="shared" si="48"/>
        <v/>
      </c>
      <c r="Q1080" t="str">
        <f>IF(ISERROR(INDEX(Panaboard!H:H,MATCH(CONCATENATE(A1080,"-",T1080),Panaboard!AF:AF,0))),"",INDEX(Panaboard!H:H,MATCH(CONCATENATE(A1080,"-",T1080),Panaboard!AF:AF,0)))</f>
        <v/>
      </c>
      <c r="R1080" t="str">
        <f>IF(ISERROR(INDEX(Panaboard!I:I,MATCH(CONCATENATE(A1080,"-",T1080),Panaboard!AF:AF,0))),"",INDEX(Panaboard!I:I,MATCH(CONCATENATE(A1080,"-",T1080),Panaboard!AF:AF,0)))</f>
        <v/>
      </c>
      <c r="S1080" t="str">
        <f>CONCATENATE(PResult!AS1080,PResult!AT1080)</f>
        <v/>
      </c>
      <c r="T1080" t="str">
        <f>IF(PResult!BG1080="","",PResult!BG1080)</f>
        <v/>
      </c>
      <c r="U1080" t="str">
        <f>IF(PResult!Y1080="","",PResult!Y1080)</f>
        <v/>
      </c>
      <c r="V1080" t="str">
        <f>IF(PResult!AU1080="","",PResult!AU1080)</f>
        <v/>
      </c>
      <c r="W1080" t="str">
        <f>IF(PResult!R1080="","",UPPER(TRIM(PResult!R1080)))</f>
        <v/>
      </c>
      <c r="X1080" t="str">
        <f>IF(PResult!AV1080="","",PResult!AV1080)</f>
        <v/>
      </c>
      <c r="Y1080" t="str">
        <f>IF(PResult!AW1080="","",PResult!AW1080)</f>
        <v/>
      </c>
      <c r="Z1080" t="str">
        <f>IF(PResult!AX1080="","",PResult!AX1080)</f>
        <v/>
      </c>
      <c r="AA1080" t="str">
        <f>IF(PResult!AY1080="","",PResult!AY1080)</f>
        <v/>
      </c>
      <c r="AB1080" t="str">
        <f>IF(PResult!AZ1080="","",PResult!AZ1080)</f>
        <v/>
      </c>
      <c r="AC1080" t="str">
        <f>IF(PResult!BA1080="","",PResult!BA1080)</f>
        <v/>
      </c>
      <c r="AD1080" t="str">
        <f>IF(PResult!G1080="","",PResult!G1080)</f>
        <v/>
      </c>
      <c r="AE1080" t="str">
        <f>IF(PResult!H1080="","",PResult!H1080)</f>
        <v/>
      </c>
      <c r="AF1080">
        <f>IF(OR(PResult!I1080="(null)",PResult!I1080=""),0,PResult!I1080)</f>
        <v>0</v>
      </c>
      <c r="AG1080" t="str">
        <f>TEXT(IF(ISERROR(INDEX(Panaboard!P:P,MATCH(CONCATENATE(A1080,"-",T1080),Panaboard!AF:AF,0))),"",INDEX(Panaboard!P:P,MATCH(CONCATENATE(A1080,"-",T1080),Panaboard!AF:AF,0))),"HH:MM")</f>
        <v/>
      </c>
      <c r="AH1080" t="str">
        <f>TEXT(IF(ISERROR(INDEX(Panaboard!Q:Q,MATCH(CONCATENATE(A1080,"-",T1080),Panaboard!AF:AF,0))),"",INDEX(Panaboard!Q:Q,MATCH(CONCATENATE(A1080,"-",T1080),Panaboard!AF:AF,0))),"HH:MM")</f>
        <v/>
      </c>
      <c r="AI1080" t="str">
        <f>TEXT(IF(ISERROR(INDEX(Panaboard!R:R,MATCH(CONCATENATE(A1080,"-",T1080),Panaboard!AF:AF,0))),"",INDEX(Panaboard!R:R,MATCH(CONCATENATE(A1080,"-",T1080),Panaboard!AF:AF,0))),"HH:MM")</f>
        <v/>
      </c>
      <c r="AJ1080" t="str">
        <f>TEXT(IF(ISERROR(INDEX(Panaboard!S:S,MATCH(CONCATENATE(A1080,"-",T1080),Panaboard!AF:AF,0))),"",INDEX(Panaboard!S:S,MATCH(CONCATENATE(A1080,"-",T1080),Panaboard!AF:AF,0))),"HH:MM")</f>
        <v/>
      </c>
      <c r="AK1080" t="str">
        <f>IF(PResult!BC1080="","",PResult!BC1080)</f>
        <v/>
      </c>
      <c r="AL1080" t="str">
        <f>IF(PResult!BB1080="","",PResult!BB1080)</f>
        <v/>
      </c>
      <c r="AM1080" t="str">
        <f>IF(PResult!BE1080="","",PResult!BE1080)</f>
        <v/>
      </c>
      <c r="AN1080" t="str">
        <f>IF(PResult!BD1080="","",PResult!BD1080)</f>
        <v/>
      </c>
      <c r="AO1080" t="str">
        <f>IF(PResult!BF1080="","",PResult!BF1080)</f>
        <v/>
      </c>
      <c r="AP1080" t="str">
        <f>IF(ISERROR(INDEX(Panaboard!T:T,MATCH(CONCATENATE(A1080,"-",T1080),Panaboard!AF:AF,0))),"",INDEX(Panaboard!T:T,MATCH(CONCATENATE(A1080,"-",T1080),Panaboard!AF:AF,0)))</f>
        <v/>
      </c>
      <c r="AQ1080" t="str">
        <f>IF(ISERROR(INDEX(Panaboard!U:U,MATCH(CONCATENATE(A1080,"-",T1080),Panaboard!AF:AF,0))),"",INDEX(Panaboard!U:U,MATCH(CONCATENATE(A1080,"-",T1080),Panaboard!AF:AF,0)))</f>
        <v/>
      </c>
      <c r="AR1080" t="str">
        <f>IF(ISERROR(INDEX(Panaboard!V:V,MATCH(CONCATENATE(A1080,"-",T1080),Panaboard!AF:AF,0))),"",INDEX(Panaboard!V:V,MATCH(CONCATENATE(A1080,"-",T1080),Panaboard!AF:AF,0)))</f>
        <v/>
      </c>
      <c r="AS1080" t="str">
        <f>IF(ISERROR(INDEX(Panaboard!W:W,MATCH(CONCATENATE(A1080,"-",T1080),Panaboard!AF:AF,0))),"",INDEX(Panaboard!W:W,MATCH(CONCATENATE(A1080,"-",T1080),Panaboard!AF:AF,0)))</f>
        <v/>
      </c>
      <c r="AT1080" t="str">
        <f>IF(ISERROR(INDEX(Panaboard!X:X,MATCH(CONCATENATE(A1080,"-",T1080),Panaboard!AF:AF,0))),"",INDEX(Panaboard!X:X,MATCH(CONCATENATE(A1080,"-",T1080),Panaboard!AF:AF,0)))</f>
        <v/>
      </c>
      <c r="AU1080" t="str">
        <f>IF(ISERROR(INDEX(Panaboard!Y:Y,MATCH(CONCATENATE(A1080,"-",T1080),Panaboard!AF:AF,0))),"",INDEX(Panaboard!Y:Y,MATCH(CONCATENATE(A1080,"-",T1080),Panaboard!AF:AF,0)))</f>
        <v/>
      </c>
      <c r="AV1080" t="str">
        <f>IF(ISERROR(INDEX(Panaboard!Z:Z,MATCH(CONCATENATE(A1080,"-",T1080),Panaboard!AF:AF,0))),"",INDEX(Panaboard!Z:Z,MATCH(CONCATENATE(A1080,"-",T1080),Panaboard!AF:AF,0)))</f>
        <v/>
      </c>
      <c r="AW1080" t="str">
        <f>IF(ISERROR(INDEX(Panaboard!AA:AA,MATCH(CONCATENATE(A1080,"-",T1080),Panaboard!AF:AF,0))),"",INDEX(Panaboard!AA:AA,MATCH(CONCATENATE(A1080,"-",T1080),Panaboard!AF:AF,0)))</f>
        <v/>
      </c>
      <c r="AX1080" t="str">
        <f>IF(ISERROR(INDEX(Panaboard!AB:AB,MATCH(CONCATENATE(A1080,"-",T1080),Panaboard!AF:AF,0))),"",INDEX(Panaboard!AB:AB,MATCH(CONCATENATE(A1080,"-",T1080),Panaboard!AF:AF,0)))</f>
        <v/>
      </c>
      <c r="AY1080" t="str">
        <f>IF(ISERROR(INDEX(Panaboard!AC:AC,MATCH(CONCATENATE(A1080,"-",T1080),Panaboard!AF:AF,0))),"",INDEX(Panaboard!AC:AC,MATCH(CONCATENATE(A1080,"-",T1080),Panaboard!AF:AF,0)))</f>
        <v/>
      </c>
      <c r="AZ1080" t="str">
        <f>IF(OR(PResult!T1080="",PResult!T1080="(null)"),"",PResult!T1080)</f>
        <v/>
      </c>
      <c r="BA1080">
        <f>IF(PResult!O1080="",0,PResult!O1080)</f>
        <v>0</v>
      </c>
      <c r="BB1080" t="str">
        <f>IF(ISERROR(INDEX(Panaboard!N:N,MATCH(CONCATENATE(A1080,"-",T1080),Panaboard!AF:AF,0))),"",INDEX(Panaboard!N:N,MATCH(CONCATENATE(A1080,"-",T1080),Panaboard!AF:AF,0)))</f>
        <v/>
      </c>
      <c r="BC1080" t="str">
        <f t="shared" si="49"/>
        <v/>
      </c>
      <c r="BD1080" t="str">
        <f>IF(ISERROR(INDEX(Panaboard!AD:AD,MATCH(CONCATENATE(A1080,"-",T1080),Panaboard!AF:AF,0))),"",INDEX(Panaboard!AD:AD,MATCH(CONCATENATE(A1080,"-",T1080),Panaboard!AF:AF,0)))</f>
        <v/>
      </c>
      <c r="BE1080" t="str">
        <f>IF(ISERROR(INDEX(Panaboard!AE:AE,MATCH(CONCATENATE(A1080,"-",T1080),Panaboard!AF:AF,0))),"",INDEX(Panaboard!AE:AE,MATCH(CONCATENATE(A1080,"-",T1080),Panaboard!AF:AF,0)))</f>
        <v/>
      </c>
      <c r="BF1080">
        <f>IF(OR(UPPER(TRIM(PResult!R1080))="S",UPPER(TRIM(PResult!R1080))="P"),PResult!M1080,0)</f>
        <v>0</v>
      </c>
      <c r="BG1080" t="str">
        <f>IF(ISERROR(INDEX(Panaboard!L:L,MATCH(CONCATENATE(A1080,"-",T1080),Panaboard!AF:AF,0))),"",INDEX(Panaboard!L:L,MATCH(CONCATENATE(A1080,"-",T1080),Panaboard!AF:AF,0)))</f>
        <v/>
      </c>
      <c r="BH1080" t="str">
        <f>IF(ISERROR(INDEX(Panaboard!AG:AG,MATCH(CONCATENATE(A1080,"-",T1080),Panaboard!AF:AF,0))),"",INDEX(Panaboard!AG:AG,MATCH(CONCATENATE(A1080,"-",T1080),Panaboard!AF:AF,0)))</f>
        <v/>
      </c>
      <c r="BI1080" t="str">
        <f t="shared" si="50"/>
        <v/>
      </c>
      <c r="BJ1080" t="str">
        <f>IF(ISERROR(INDEX(CuttingList!F:F,MATCH(CONCATENATE(A1080,"-",T1080),CuttingList!E:E,0))),"",INDEX(CuttingList!F:F,MATCH(CONCATENATE(A1080,"-",T1080),CuttingList!E:E,0)))</f>
        <v/>
      </c>
    </row>
    <row r="1081" spans="1:62" x14ac:dyDescent="0.25">
      <c r="A1081" t="str">
        <f>IF(PResult!AL1081="","",PResult!AL1081)</f>
        <v/>
      </c>
      <c r="B1081" t="str">
        <f>IF(PResult!F1081="","",PResult!F1081)</f>
        <v/>
      </c>
      <c r="C1081" t="str">
        <f>IF(PResult!AN1081="","",PResult!AN1081)</f>
        <v/>
      </c>
      <c r="D1081" t="str">
        <f>IF(PResult!AO1081="","",PResult!AO1081)</f>
        <v/>
      </c>
      <c r="E1081" t="str">
        <f>IF(PResult!AP1081="","",PResult!AP1081)</f>
        <v/>
      </c>
      <c r="F1081" t="str">
        <f>IF(PResult!AQ1081="","",PResult!AQ1081)</f>
        <v/>
      </c>
      <c r="G1081">
        <f>IF(PResult!AR1081="",0,ROUND(PResult!AR1081,2))</f>
        <v>0</v>
      </c>
      <c r="I1081">
        <f>IF(OR(UPPER(TRIM(PResult!R1081))="S",UPPER(TRIM(PResult!R1081))="P"),PResult!O1081,0)</f>
        <v>0</v>
      </c>
      <c r="J1081" t="str">
        <f>IF(ISERROR(INDEX(Panaboard!J:J,MATCH(CONCATENATE(A1081,"-",T1081),Panaboard!AF:AF,0))),"",TRIM(INDEX(Panaboard!J:J,MATCH(CONCATENATE(A1081,"-",T1081),Panaboard!AF:AF,0))))</f>
        <v/>
      </c>
      <c r="K1081" t="str">
        <f>IF(ISERROR(INDEX(Panaboard!C:C,MATCH(CONCATENATE(A1081,"-",T1081),Panaboard!AF:AF,0))),"",INDEX(Panaboard!C:C,MATCH(CONCATENATE(A1081,"-",T1081),Panaboard!AF:AF,0)))</f>
        <v/>
      </c>
      <c r="L1081" t="str">
        <f>IF(ISERROR(INDEX(Panaboard!D:D,MATCH(CONCATENATE(A1081,"-",T1081),Panaboard!AF:AF,0))),"",INDEX(Panaboard!D:D,MATCH(CONCATENATE(A1081,"-",T1081),Panaboard!AF:AF,0)))</f>
        <v/>
      </c>
      <c r="M1081" t="str">
        <f>IF(ISERROR(INDEX(Panaboard!E:E,MATCH(CONCATENATE(A1081,"-",T1081),Panaboard!AF:AF,0))),"",INDEX(Panaboard!E:E,MATCH(CONCATENATE(A1081,"-",T1081),Panaboard!AF:AF,0)))</f>
        <v/>
      </c>
      <c r="N1081" t="str">
        <f>IF(ISERROR(INDEX(Panaboard!F:F,MATCH(CONCATENATE(A1081,"-",T1081),Panaboard!AF:AF,0))),"",INDEX(Panaboard!F:F,MATCH(CONCATENATE(A1081,"-",T1081),Panaboard!AF:AF,0)))</f>
        <v/>
      </c>
      <c r="O1081" t="str">
        <f>IF(ISERROR(INDEX(Panaboard!G:G,MATCH(CONCATENATE(A1081,"-",T1081),Panaboard!AF:AF,0))),"",INDEX(Panaboard!G:G,MATCH(CONCATENATE(A1081,"-",T1081),Panaboard!AF:AF,0)))</f>
        <v/>
      </c>
      <c r="P1081" t="str">
        <f t="shared" si="48"/>
        <v/>
      </c>
      <c r="Q1081" t="str">
        <f>IF(ISERROR(INDEX(Panaboard!H:H,MATCH(CONCATENATE(A1081,"-",T1081),Panaboard!AF:AF,0))),"",INDEX(Panaboard!H:H,MATCH(CONCATENATE(A1081,"-",T1081),Panaboard!AF:AF,0)))</f>
        <v/>
      </c>
      <c r="R1081" t="str">
        <f>IF(ISERROR(INDEX(Panaboard!I:I,MATCH(CONCATENATE(A1081,"-",T1081),Panaboard!AF:AF,0))),"",INDEX(Panaboard!I:I,MATCH(CONCATENATE(A1081,"-",T1081),Panaboard!AF:AF,0)))</f>
        <v/>
      </c>
      <c r="S1081" t="str">
        <f>CONCATENATE(PResult!AS1081,PResult!AT1081)</f>
        <v/>
      </c>
      <c r="T1081" t="str">
        <f>IF(PResult!BG1081="","",PResult!BG1081)</f>
        <v/>
      </c>
      <c r="U1081" t="str">
        <f>IF(PResult!Y1081="","",PResult!Y1081)</f>
        <v/>
      </c>
      <c r="V1081" t="str">
        <f>IF(PResult!AU1081="","",PResult!AU1081)</f>
        <v/>
      </c>
      <c r="W1081" t="str">
        <f>IF(PResult!R1081="","",UPPER(TRIM(PResult!R1081)))</f>
        <v/>
      </c>
      <c r="X1081" t="str">
        <f>IF(PResult!AV1081="","",PResult!AV1081)</f>
        <v/>
      </c>
      <c r="Y1081" t="str">
        <f>IF(PResult!AW1081="","",PResult!AW1081)</f>
        <v/>
      </c>
      <c r="Z1081" t="str">
        <f>IF(PResult!AX1081="","",PResult!AX1081)</f>
        <v/>
      </c>
      <c r="AA1081" t="str">
        <f>IF(PResult!AY1081="","",PResult!AY1081)</f>
        <v/>
      </c>
      <c r="AB1081" t="str">
        <f>IF(PResult!AZ1081="","",PResult!AZ1081)</f>
        <v/>
      </c>
      <c r="AC1081" t="str">
        <f>IF(PResult!BA1081="","",PResult!BA1081)</f>
        <v/>
      </c>
      <c r="AD1081" t="str">
        <f>IF(PResult!G1081="","",PResult!G1081)</f>
        <v/>
      </c>
      <c r="AE1081" t="str">
        <f>IF(PResult!H1081="","",PResult!H1081)</f>
        <v/>
      </c>
      <c r="AF1081">
        <f>IF(OR(PResult!I1081="(null)",PResult!I1081=""),0,PResult!I1081)</f>
        <v>0</v>
      </c>
      <c r="AG1081" t="str">
        <f>TEXT(IF(ISERROR(INDEX(Panaboard!P:P,MATCH(CONCATENATE(A1081,"-",T1081),Panaboard!AF:AF,0))),"",INDEX(Panaboard!P:P,MATCH(CONCATENATE(A1081,"-",T1081),Panaboard!AF:AF,0))),"HH:MM")</f>
        <v/>
      </c>
      <c r="AH1081" t="str">
        <f>TEXT(IF(ISERROR(INDEX(Panaboard!Q:Q,MATCH(CONCATENATE(A1081,"-",T1081),Panaboard!AF:AF,0))),"",INDEX(Panaboard!Q:Q,MATCH(CONCATENATE(A1081,"-",T1081),Panaboard!AF:AF,0))),"HH:MM")</f>
        <v/>
      </c>
      <c r="AI1081" t="str">
        <f>TEXT(IF(ISERROR(INDEX(Panaboard!R:R,MATCH(CONCATENATE(A1081,"-",T1081),Panaboard!AF:AF,0))),"",INDEX(Panaboard!R:R,MATCH(CONCATENATE(A1081,"-",T1081),Panaboard!AF:AF,0))),"HH:MM")</f>
        <v/>
      </c>
      <c r="AJ1081" t="str">
        <f>TEXT(IF(ISERROR(INDEX(Panaboard!S:S,MATCH(CONCATENATE(A1081,"-",T1081),Panaboard!AF:AF,0))),"",INDEX(Panaboard!S:S,MATCH(CONCATENATE(A1081,"-",T1081),Panaboard!AF:AF,0))),"HH:MM")</f>
        <v/>
      </c>
      <c r="AK1081" t="str">
        <f>IF(PResult!BC1081="","",PResult!BC1081)</f>
        <v/>
      </c>
      <c r="AL1081" t="str">
        <f>IF(PResult!BB1081="","",PResult!BB1081)</f>
        <v/>
      </c>
      <c r="AM1081" t="str">
        <f>IF(PResult!BE1081="","",PResult!BE1081)</f>
        <v/>
      </c>
      <c r="AN1081" t="str">
        <f>IF(PResult!BD1081="","",PResult!BD1081)</f>
        <v/>
      </c>
      <c r="AO1081" t="str">
        <f>IF(PResult!BF1081="","",PResult!BF1081)</f>
        <v/>
      </c>
      <c r="AP1081" t="str">
        <f>IF(ISERROR(INDEX(Panaboard!T:T,MATCH(CONCATENATE(A1081,"-",T1081),Panaboard!AF:AF,0))),"",INDEX(Panaboard!T:T,MATCH(CONCATENATE(A1081,"-",T1081),Panaboard!AF:AF,0)))</f>
        <v/>
      </c>
      <c r="AQ1081" t="str">
        <f>IF(ISERROR(INDEX(Panaboard!U:U,MATCH(CONCATENATE(A1081,"-",T1081),Panaboard!AF:AF,0))),"",INDEX(Panaboard!U:U,MATCH(CONCATENATE(A1081,"-",T1081),Panaboard!AF:AF,0)))</f>
        <v/>
      </c>
      <c r="AR1081" t="str">
        <f>IF(ISERROR(INDEX(Panaboard!V:V,MATCH(CONCATENATE(A1081,"-",T1081),Panaboard!AF:AF,0))),"",INDEX(Panaboard!V:V,MATCH(CONCATENATE(A1081,"-",T1081),Panaboard!AF:AF,0)))</f>
        <v/>
      </c>
      <c r="AS1081" t="str">
        <f>IF(ISERROR(INDEX(Panaboard!W:W,MATCH(CONCATENATE(A1081,"-",T1081),Panaboard!AF:AF,0))),"",INDEX(Panaboard!W:W,MATCH(CONCATENATE(A1081,"-",T1081),Panaboard!AF:AF,0)))</f>
        <v/>
      </c>
      <c r="AT1081" t="str">
        <f>IF(ISERROR(INDEX(Panaboard!X:X,MATCH(CONCATENATE(A1081,"-",T1081),Panaboard!AF:AF,0))),"",INDEX(Panaboard!X:X,MATCH(CONCATENATE(A1081,"-",T1081),Panaboard!AF:AF,0)))</f>
        <v/>
      </c>
      <c r="AU1081" t="str">
        <f>IF(ISERROR(INDEX(Panaboard!Y:Y,MATCH(CONCATENATE(A1081,"-",T1081),Panaboard!AF:AF,0))),"",INDEX(Panaboard!Y:Y,MATCH(CONCATENATE(A1081,"-",T1081),Panaboard!AF:AF,0)))</f>
        <v/>
      </c>
      <c r="AV1081" t="str">
        <f>IF(ISERROR(INDEX(Panaboard!Z:Z,MATCH(CONCATENATE(A1081,"-",T1081),Panaboard!AF:AF,0))),"",INDEX(Panaboard!Z:Z,MATCH(CONCATENATE(A1081,"-",T1081),Panaboard!AF:AF,0)))</f>
        <v/>
      </c>
      <c r="AW1081" t="str">
        <f>IF(ISERROR(INDEX(Panaboard!AA:AA,MATCH(CONCATENATE(A1081,"-",T1081),Panaboard!AF:AF,0))),"",INDEX(Panaboard!AA:AA,MATCH(CONCATENATE(A1081,"-",T1081),Panaboard!AF:AF,0)))</f>
        <v/>
      </c>
      <c r="AX1081" t="str">
        <f>IF(ISERROR(INDEX(Panaboard!AB:AB,MATCH(CONCATENATE(A1081,"-",T1081),Panaboard!AF:AF,0))),"",INDEX(Panaboard!AB:AB,MATCH(CONCATENATE(A1081,"-",T1081),Panaboard!AF:AF,0)))</f>
        <v/>
      </c>
      <c r="AY1081" t="str">
        <f>IF(ISERROR(INDEX(Panaboard!AC:AC,MATCH(CONCATENATE(A1081,"-",T1081),Panaboard!AF:AF,0))),"",INDEX(Panaboard!AC:AC,MATCH(CONCATENATE(A1081,"-",T1081),Panaboard!AF:AF,0)))</f>
        <v/>
      </c>
      <c r="AZ1081" t="str">
        <f>IF(OR(PResult!T1081="",PResult!T1081="(null)"),"",PResult!T1081)</f>
        <v/>
      </c>
      <c r="BA1081">
        <f>IF(PResult!O1081="",0,PResult!O1081)</f>
        <v>0</v>
      </c>
      <c r="BB1081" t="str">
        <f>IF(ISERROR(INDEX(Panaboard!N:N,MATCH(CONCATENATE(A1081,"-",T1081),Panaboard!AF:AF,0))),"",INDEX(Panaboard!N:N,MATCH(CONCATENATE(A1081,"-",T1081),Panaboard!AF:AF,0)))</f>
        <v/>
      </c>
      <c r="BC1081" t="str">
        <f t="shared" si="49"/>
        <v/>
      </c>
      <c r="BD1081" t="str">
        <f>IF(ISERROR(INDEX(Panaboard!AD:AD,MATCH(CONCATENATE(A1081,"-",T1081),Panaboard!AF:AF,0))),"",INDEX(Panaboard!AD:AD,MATCH(CONCATENATE(A1081,"-",T1081),Panaboard!AF:AF,0)))</f>
        <v/>
      </c>
      <c r="BE1081" t="str">
        <f>IF(ISERROR(INDEX(Panaboard!AE:AE,MATCH(CONCATENATE(A1081,"-",T1081),Panaboard!AF:AF,0))),"",INDEX(Panaboard!AE:AE,MATCH(CONCATENATE(A1081,"-",T1081),Panaboard!AF:AF,0)))</f>
        <v/>
      </c>
      <c r="BF1081">
        <f>IF(OR(UPPER(TRIM(PResult!R1081))="S",UPPER(TRIM(PResult!R1081))="P"),PResult!M1081,0)</f>
        <v>0</v>
      </c>
      <c r="BG1081" t="str">
        <f>IF(ISERROR(INDEX(Panaboard!L:L,MATCH(CONCATENATE(A1081,"-",T1081),Panaboard!AF:AF,0))),"",INDEX(Panaboard!L:L,MATCH(CONCATENATE(A1081,"-",T1081),Panaboard!AF:AF,0)))</f>
        <v/>
      </c>
      <c r="BH1081" t="str">
        <f>IF(ISERROR(INDEX(Panaboard!AG:AG,MATCH(CONCATENATE(A1081,"-",T1081),Panaboard!AF:AF,0))),"",INDEX(Panaboard!AG:AG,MATCH(CONCATENATE(A1081,"-",T1081),Panaboard!AF:AF,0)))</f>
        <v/>
      </c>
      <c r="BI1081" t="str">
        <f t="shared" si="50"/>
        <v/>
      </c>
      <c r="BJ1081" t="str">
        <f>IF(ISERROR(INDEX(CuttingList!F:F,MATCH(CONCATENATE(A1081,"-",T1081),CuttingList!E:E,0))),"",INDEX(CuttingList!F:F,MATCH(CONCATENATE(A1081,"-",T1081),CuttingList!E:E,0)))</f>
        <v/>
      </c>
    </row>
    <row r="1082" spans="1:62" x14ac:dyDescent="0.25">
      <c r="A1082" t="str">
        <f>IF(PResult!AL1082="","",PResult!AL1082)</f>
        <v/>
      </c>
      <c r="B1082" t="str">
        <f>IF(PResult!F1082="","",PResult!F1082)</f>
        <v/>
      </c>
      <c r="C1082" t="str">
        <f>IF(PResult!AN1082="","",PResult!AN1082)</f>
        <v/>
      </c>
      <c r="D1082" t="str">
        <f>IF(PResult!AO1082="","",PResult!AO1082)</f>
        <v/>
      </c>
      <c r="E1082" t="str">
        <f>IF(PResult!AP1082="","",PResult!AP1082)</f>
        <v/>
      </c>
      <c r="F1082" t="str">
        <f>IF(PResult!AQ1082="","",PResult!AQ1082)</f>
        <v/>
      </c>
      <c r="G1082">
        <f>IF(PResult!AR1082="",0,ROUND(PResult!AR1082,2))</f>
        <v>0</v>
      </c>
      <c r="I1082">
        <f>IF(OR(UPPER(TRIM(PResult!R1082))="S",UPPER(TRIM(PResult!R1082))="P"),PResult!O1082,0)</f>
        <v>0</v>
      </c>
      <c r="J1082" t="str">
        <f>IF(ISERROR(INDEX(Panaboard!J:J,MATCH(CONCATENATE(A1082,"-",T1082),Panaboard!AF:AF,0))),"",TRIM(INDEX(Panaboard!J:J,MATCH(CONCATENATE(A1082,"-",T1082),Panaboard!AF:AF,0))))</f>
        <v/>
      </c>
      <c r="K1082" t="str">
        <f>IF(ISERROR(INDEX(Panaboard!C:C,MATCH(CONCATENATE(A1082,"-",T1082),Panaboard!AF:AF,0))),"",INDEX(Panaboard!C:C,MATCH(CONCATENATE(A1082,"-",T1082),Panaboard!AF:AF,0)))</f>
        <v/>
      </c>
      <c r="L1082" t="str">
        <f>IF(ISERROR(INDEX(Panaboard!D:D,MATCH(CONCATENATE(A1082,"-",T1082),Panaboard!AF:AF,0))),"",INDEX(Panaboard!D:D,MATCH(CONCATENATE(A1082,"-",T1082),Panaboard!AF:AF,0)))</f>
        <v/>
      </c>
      <c r="M1082" t="str">
        <f>IF(ISERROR(INDEX(Panaboard!E:E,MATCH(CONCATENATE(A1082,"-",T1082),Panaboard!AF:AF,0))),"",INDEX(Panaboard!E:E,MATCH(CONCATENATE(A1082,"-",T1082),Panaboard!AF:AF,0)))</f>
        <v/>
      </c>
      <c r="N1082" t="str">
        <f>IF(ISERROR(INDEX(Panaboard!F:F,MATCH(CONCATENATE(A1082,"-",T1082),Panaboard!AF:AF,0))),"",INDEX(Panaboard!F:F,MATCH(CONCATENATE(A1082,"-",T1082),Panaboard!AF:AF,0)))</f>
        <v/>
      </c>
      <c r="O1082" t="str">
        <f>IF(ISERROR(INDEX(Panaboard!G:G,MATCH(CONCATENATE(A1082,"-",T1082),Panaboard!AF:AF,0))),"",INDEX(Panaboard!G:G,MATCH(CONCATENATE(A1082,"-",T1082),Panaboard!AF:AF,0)))</f>
        <v/>
      </c>
      <c r="P1082" t="str">
        <f t="shared" si="48"/>
        <v/>
      </c>
      <c r="Q1082" t="str">
        <f>IF(ISERROR(INDEX(Panaboard!H:H,MATCH(CONCATENATE(A1082,"-",T1082),Panaboard!AF:AF,0))),"",INDEX(Panaboard!H:H,MATCH(CONCATENATE(A1082,"-",T1082),Panaboard!AF:AF,0)))</f>
        <v/>
      </c>
      <c r="R1082" t="str">
        <f>IF(ISERROR(INDEX(Panaboard!I:I,MATCH(CONCATENATE(A1082,"-",T1082),Panaboard!AF:AF,0))),"",INDEX(Panaboard!I:I,MATCH(CONCATENATE(A1082,"-",T1082),Panaboard!AF:AF,0)))</f>
        <v/>
      </c>
      <c r="S1082" t="str">
        <f>CONCATENATE(PResult!AS1082,PResult!AT1082)</f>
        <v/>
      </c>
      <c r="T1082" t="str">
        <f>IF(PResult!BG1082="","",PResult!BG1082)</f>
        <v/>
      </c>
      <c r="U1082" t="str">
        <f>IF(PResult!Y1082="","",PResult!Y1082)</f>
        <v/>
      </c>
      <c r="V1082" t="str">
        <f>IF(PResult!AU1082="","",PResult!AU1082)</f>
        <v/>
      </c>
      <c r="W1082" t="str">
        <f>IF(PResult!R1082="","",UPPER(TRIM(PResult!R1082)))</f>
        <v/>
      </c>
      <c r="X1082" t="str">
        <f>IF(PResult!AV1082="","",PResult!AV1082)</f>
        <v/>
      </c>
      <c r="Y1082" t="str">
        <f>IF(PResult!AW1082="","",PResult!AW1082)</f>
        <v/>
      </c>
      <c r="Z1082" t="str">
        <f>IF(PResult!AX1082="","",PResult!AX1082)</f>
        <v/>
      </c>
      <c r="AA1082" t="str">
        <f>IF(PResult!AY1082="","",PResult!AY1082)</f>
        <v/>
      </c>
      <c r="AB1082" t="str">
        <f>IF(PResult!AZ1082="","",PResult!AZ1082)</f>
        <v/>
      </c>
      <c r="AC1082" t="str">
        <f>IF(PResult!BA1082="","",PResult!BA1082)</f>
        <v/>
      </c>
      <c r="AD1082" t="str">
        <f>IF(PResult!G1082="","",PResult!G1082)</f>
        <v/>
      </c>
      <c r="AE1082" t="str">
        <f>IF(PResult!H1082="","",PResult!H1082)</f>
        <v/>
      </c>
      <c r="AF1082">
        <f>IF(OR(PResult!I1082="(null)",PResult!I1082=""),0,PResult!I1082)</f>
        <v>0</v>
      </c>
      <c r="AG1082" t="str">
        <f>TEXT(IF(ISERROR(INDEX(Panaboard!P:P,MATCH(CONCATENATE(A1082,"-",T1082),Panaboard!AF:AF,0))),"",INDEX(Panaboard!P:P,MATCH(CONCATENATE(A1082,"-",T1082),Panaboard!AF:AF,0))),"HH:MM")</f>
        <v/>
      </c>
      <c r="AH1082" t="str">
        <f>TEXT(IF(ISERROR(INDEX(Panaboard!Q:Q,MATCH(CONCATENATE(A1082,"-",T1082),Panaboard!AF:AF,0))),"",INDEX(Panaboard!Q:Q,MATCH(CONCATENATE(A1082,"-",T1082),Panaboard!AF:AF,0))),"HH:MM")</f>
        <v/>
      </c>
      <c r="AI1082" t="str">
        <f>TEXT(IF(ISERROR(INDEX(Panaboard!R:R,MATCH(CONCATENATE(A1082,"-",T1082),Panaboard!AF:AF,0))),"",INDEX(Panaboard!R:R,MATCH(CONCATENATE(A1082,"-",T1082),Panaboard!AF:AF,0))),"HH:MM")</f>
        <v/>
      </c>
      <c r="AJ1082" t="str">
        <f>TEXT(IF(ISERROR(INDEX(Panaboard!S:S,MATCH(CONCATENATE(A1082,"-",T1082),Panaboard!AF:AF,0))),"",INDEX(Panaboard!S:S,MATCH(CONCATENATE(A1082,"-",T1082),Panaboard!AF:AF,0))),"HH:MM")</f>
        <v/>
      </c>
      <c r="AK1082" t="str">
        <f>IF(PResult!BC1082="","",PResult!BC1082)</f>
        <v/>
      </c>
      <c r="AL1082" t="str">
        <f>IF(PResult!BB1082="","",PResult!BB1082)</f>
        <v/>
      </c>
      <c r="AM1082" t="str">
        <f>IF(PResult!BE1082="","",PResult!BE1082)</f>
        <v/>
      </c>
      <c r="AN1082" t="str">
        <f>IF(PResult!BD1082="","",PResult!BD1082)</f>
        <v/>
      </c>
      <c r="AO1082" t="str">
        <f>IF(PResult!BF1082="","",PResult!BF1082)</f>
        <v/>
      </c>
      <c r="AP1082" t="str">
        <f>IF(ISERROR(INDEX(Panaboard!T:T,MATCH(CONCATENATE(A1082,"-",T1082),Panaboard!AF:AF,0))),"",INDEX(Panaboard!T:T,MATCH(CONCATENATE(A1082,"-",T1082),Panaboard!AF:AF,0)))</f>
        <v/>
      </c>
      <c r="AQ1082" t="str">
        <f>IF(ISERROR(INDEX(Panaboard!U:U,MATCH(CONCATENATE(A1082,"-",T1082),Panaboard!AF:AF,0))),"",INDEX(Panaboard!U:U,MATCH(CONCATENATE(A1082,"-",T1082),Panaboard!AF:AF,0)))</f>
        <v/>
      </c>
      <c r="AR1082" t="str">
        <f>IF(ISERROR(INDEX(Panaboard!V:V,MATCH(CONCATENATE(A1082,"-",T1082),Panaboard!AF:AF,0))),"",INDEX(Panaboard!V:V,MATCH(CONCATENATE(A1082,"-",T1082),Panaboard!AF:AF,0)))</f>
        <v/>
      </c>
      <c r="AS1082" t="str">
        <f>IF(ISERROR(INDEX(Panaboard!W:W,MATCH(CONCATENATE(A1082,"-",T1082),Panaboard!AF:AF,0))),"",INDEX(Panaboard!W:W,MATCH(CONCATENATE(A1082,"-",T1082),Panaboard!AF:AF,0)))</f>
        <v/>
      </c>
      <c r="AT1082" t="str">
        <f>IF(ISERROR(INDEX(Panaboard!X:X,MATCH(CONCATENATE(A1082,"-",T1082),Panaboard!AF:AF,0))),"",INDEX(Panaboard!X:X,MATCH(CONCATENATE(A1082,"-",T1082),Panaboard!AF:AF,0)))</f>
        <v/>
      </c>
      <c r="AU1082" t="str">
        <f>IF(ISERROR(INDEX(Panaboard!Y:Y,MATCH(CONCATENATE(A1082,"-",T1082),Panaboard!AF:AF,0))),"",INDEX(Panaboard!Y:Y,MATCH(CONCATENATE(A1082,"-",T1082),Panaboard!AF:AF,0)))</f>
        <v/>
      </c>
      <c r="AV1082" t="str">
        <f>IF(ISERROR(INDEX(Panaboard!Z:Z,MATCH(CONCATENATE(A1082,"-",T1082),Panaboard!AF:AF,0))),"",INDEX(Panaboard!Z:Z,MATCH(CONCATENATE(A1082,"-",T1082),Panaboard!AF:AF,0)))</f>
        <v/>
      </c>
      <c r="AW1082" t="str">
        <f>IF(ISERROR(INDEX(Panaboard!AA:AA,MATCH(CONCATENATE(A1082,"-",T1082),Panaboard!AF:AF,0))),"",INDEX(Panaboard!AA:AA,MATCH(CONCATENATE(A1082,"-",T1082),Panaboard!AF:AF,0)))</f>
        <v/>
      </c>
      <c r="AX1082" t="str">
        <f>IF(ISERROR(INDEX(Panaboard!AB:AB,MATCH(CONCATENATE(A1082,"-",T1082),Panaboard!AF:AF,0))),"",INDEX(Panaboard!AB:AB,MATCH(CONCATENATE(A1082,"-",T1082),Panaboard!AF:AF,0)))</f>
        <v/>
      </c>
      <c r="AY1082" t="str">
        <f>IF(ISERROR(INDEX(Panaboard!AC:AC,MATCH(CONCATENATE(A1082,"-",T1082),Panaboard!AF:AF,0))),"",INDEX(Panaboard!AC:AC,MATCH(CONCATENATE(A1082,"-",T1082),Panaboard!AF:AF,0)))</f>
        <v/>
      </c>
      <c r="AZ1082" t="str">
        <f>IF(OR(PResult!T1082="",PResult!T1082="(null)"),"",PResult!T1082)</f>
        <v/>
      </c>
      <c r="BA1082">
        <f>IF(PResult!O1082="",0,PResult!O1082)</f>
        <v>0</v>
      </c>
      <c r="BB1082" t="str">
        <f>IF(ISERROR(INDEX(Panaboard!N:N,MATCH(CONCATENATE(A1082,"-",T1082),Panaboard!AF:AF,0))),"",INDEX(Panaboard!N:N,MATCH(CONCATENATE(A1082,"-",T1082),Panaboard!AF:AF,0)))</f>
        <v/>
      </c>
      <c r="BC1082" t="str">
        <f t="shared" si="49"/>
        <v/>
      </c>
      <c r="BD1082" t="str">
        <f>IF(ISERROR(INDEX(Panaboard!AD:AD,MATCH(CONCATENATE(A1082,"-",T1082),Panaboard!AF:AF,0))),"",INDEX(Panaboard!AD:AD,MATCH(CONCATENATE(A1082,"-",T1082),Panaboard!AF:AF,0)))</f>
        <v/>
      </c>
      <c r="BE1082" t="str">
        <f>IF(ISERROR(INDEX(Panaboard!AE:AE,MATCH(CONCATENATE(A1082,"-",T1082),Panaboard!AF:AF,0))),"",INDEX(Panaboard!AE:AE,MATCH(CONCATENATE(A1082,"-",T1082),Panaboard!AF:AF,0)))</f>
        <v/>
      </c>
      <c r="BF1082">
        <f>IF(OR(UPPER(TRIM(PResult!R1082))="S",UPPER(TRIM(PResult!R1082))="P"),PResult!M1082,0)</f>
        <v>0</v>
      </c>
      <c r="BG1082" t="str">
        <f>IF(ISERROR(INDEX(Panaboard!L:L,MATCH(CONCATENATE(A1082,"-",T1082),Panaboard!AF:AF,0))),"",INDEX(Panaboard!L:L,MATCH(CONCATENATE(A1082,"-",T1082),Panaboard!AF:AF,0)))</f>
        <v/>
      </c>
      <c r="BH1082" t="str">
        <f>IF(ISERROR(INDEX(Panaboard!AG:AG,MATCH(CONCATENATE(A1082,"-",T1082),Panaboard!AF:AF,0))),"",INDEX(Panaboard!AG:AG,MATCH(CONCATENATE(A1082,"-",T1082),Panaboard!AF:AF,0)))</f>
        <v/>
      </c>
      <c r="BI1082" t="str">
        <f t="shared" si="50"/>
        <v/>
      </c>
      <c r="BJ1082" t="str">
        <f>IF(ISERROR(INDEX(CuttingList!F:F,MATCH(CONCATENATE(A1082,"-",T1082),CuttingList!E:E,0))),"",INDEX(CuttingList!F:F,MATCH(CONCATENATE(A1082,"-",T1082),CuttingList!E:E,0)))</f>
        <v/>
      </c>
    </row>
    <row r="1083" spans="1:62" x14ac:dyDescent="0.25">
      <c r="A1083" t="str">
        <f>IF(PResult!AL1083="","",PResult!AL1083)</f>
        <v/>
      </c>
      <c r="B1083" t="str">
        <f>IF(PResult!F1083="","",PResult!F1083)</f>
        <v/>
      </c>
      <c r="C1083" t="str">
        <f>IF(PResult!AN1083="","",PResult!AN1083)</f>
        <v/>
      </c>
      <c r="D1083" t="str">
        <f>IF(PResult!AO1083="","",PResult!AO1083)</f>
        <v/>
      </c>
      <c r="E1083" t="str">
        <f>IF(PResult!AP1083="","",PResult!AP1083)</f>
        <v/>
      </c>
      <c r="F1083" t="str">
        <f>IF(PResult!AQ1083="","",PResult!AQ1083)</f>
        <v/>
      </c>
      <c r="G1083">
        <f>IF(PResult!AR1083="",0,ROUND(PResult!AR1083,2))</f>
        <v>0</v>
      </c>
      <c r="I1083">
        <f>IF(OR(UPPER(TRIM(PResult!R1083))="S",UPPER(TRIM(PResult!R1083))="P"),PResult!O1083,0)</f>
        <v>0</v>
      </c>
      <c r="J1083" t="str">
        <f>IF(ISERROR(INDEX(Panaboard!J:J,MATCH(CONCATENATE(A1083,"-",T1083),Panaboard!AF:AF,0))),"",TRIM(INDEX(Panaboard!J:J,MATCH(CONCATENATE(A1083,"-",T1083),Panaboard!AF:AF,0))))</f>
        <v/>
      </c>
      <c r="K1083" t="str">
        <f>IF(ISERROR(INDEX(Panaboard!C:C,MATCH(CONCATENATE(A1083,"-",T1083),Panaboard!AF:AF,0))),"",INDEX(Panaboard!C:C,MATCH(CONCATENATE(A1083,"-",T1083),Panaboard!AF:AF,0)))</f>
        <v/>
      </c>
      <c r="L1083" t="str">
        <f>IF(ISERROR(INDEX(Panaboard!D:D,MATCH(CONCATENATE(A1083,"-",T1083),Panaboard!AF:AF,0))),"",INDEX(Panaboard!D:D,MATCH(CONCATENATE(A1083,"-",T1083),Panaboard!AF:AF,0)))</f>
        <v/>
      </c>
      <c r="M1083" t="str">
        <f>IF(ISERROR(INDEX(Panaboard!E:E,MATCH(CONCATENATE(A1083,"-",T1083),Panaboard!AF:AF,0))),"",INDEX(Panaboard!E:E,MATCH(CONCATENATE(A1083,"-",T1083),Panaboard!AF:AF,0)))</f>
        <v/>
      </c>
      <c r="N1083" t="str">
        <f>IF(ISERROR(INDEX(Panaboard!F:F,MATCH(CONCATENATE(A1083,"-",T1083),Panaboard!AF:AF,0))),"",INDEX(Panaboard!F:F,MATCH(CONCATENATE(A1083,"-",T1083),Panaboard!AF:AF,0)))</f>
        <v/>
      </c>
      <c r="O1083" t="str">
        <f>IF(ISERROR(INDEX(Panaboard!G:G,MATCH(CONCATENATE(A1083,"-",T1083),Panaboard!AF:AF,0))),"",INDEX(Panaboard!G:G,MATCH(CONCATENATE(A1083,"-",T1083),Panaboard!AF:AF,0)))</f>
        <v/>
      </c>
      <c r="P1083" t="str">
        <f t="shared" si="48"/>
        <v/>
      </c>
      <c r="Q1083" t="str">
        <f>IF(ISERROR(INDEX(Panaboard!H:H,MATCH(CONCATENATE(A1083,"-",T1083),Panaboard!AF:AF,0))),"",INDEX(Panaboard!H:H,MATCH(CONCATENATE(A1083,"-",T1083),Panaboard!AF:AF,0)))</f>
        <v/>
      </c>
      <c r="R1083" t="str">
        <f>IF(ISERROR(INDEX(Panaboard!I:I,MATCH(CONCATENATE(A1083,"-",T1083),Panaboard!AF:AF,0))),"",INDEX(Panaboard!I:I,MATCH(CONCATENATE(A1083,"-",T1083),Panaboard!AF:AF,0)))</f>
        <v/>
      </c>
      <c r="S1083" t="str">
        <f>CONCATENATE(PResult!AS1083,PResult!AT1083)</f>
        <v/>
      </c>
      <c r="T1083" t="str">
        <f>IF(PResult!BG1083="","",PResult!BG1083)</f>
        <v/>
      </c>
      <c r="U1083" t="str">
        <f>IF(PResult!Y1083="","",PResult!Y1083)</f>
        <v/>
      </c>
      <c r="V1083" t="str">
        <f>IF(PResult!AU1083="","",PResult!AU1083)</f>
        <v/>
      </c>
      <c r="W1083" t="str">
        <f>IF(PResult!R1083="","",UPPER(TRIM(PResult!R1083)))</f>
        <v/>
      </c>
      <c r="X1083" t="str">
        <f>IF(PResult!AV1083="","",PResult!AV1083)</f>
        <v/>
      </c>
      <c r="Y1083" t="str">
        <f>IF(PResult!AW1083="","",PResult!AW1083)</f>
        <v/>
      </c>
      <c r="Z1083" t="str">
        <f>IF(PResult!AX1083="","",PResult!AX1083)</f>
        <v/>
      </c>
      <c r="AA1083" t="str">
        <f>IF(PResult!AY1083="","",PResult!AY1083)</f>
        <v/>
      </c>
      <c r="AB1083" t="str">
        <f>IF(PResult!AZ1083="","",PResult!AZ1083)</f>
        <v/>
      </c>
      <c r="AC1083" t="str">
        <f>IF(PResult!BA1083="","",PResult!BA1083)</f>
        <v/>
      </c>
      <c r="AD1083" t="str">
        <f>IF(PResult!G1083="","",PResult!G1083)</f>
        <v/>
      </c>
      <c r="AE1083" t="str">
        <f>IF(PResult!H1083="","",PResult!H1083)</f>
        <v/>
      </c>
      <c r="AF1083">
        <f>IF(OR(PResult!I1083="(null)",PResult!I1083=""),0,PResult!I1083)</f>
        <v>0</v>
      </c>
      <c r="AG1083" t="str">
        <f>TEXT(IF(ISERROR(INDEX(Panaboard!P:P,MATCH(CONCATENATE(A1083,"-",T1083),Panaboard!AF:AF,0))),"",INDEX(Panaboard!P:P,MATCH(CONCATENATE(A1083,"-",T1083),Panaboard!AF:AF,0))),"HH:MM")</f>
        <v/>
      </c>
      <c r="AH1083" t="str">
        <f>TEXT(IF(ISERROR(INDEX(Panaboard!Q:Q,MATCH(CONCATENATE(A1083,"-",T1083),Panaboard!AF:AF,0))),"",INDEX(Panaboard!Q:Q,MATCH(CONCATENATE(A1083,"-",T1083),Panaboard!AF:AF,0))),"HH:MM")</f>
        <v/>
      </c>
      <c r="AI1083" t="str">
        <f>TEXT(IF(ISERROR(INDEX(Panaboard!R:R,MATCH(CONCATENATE(A1083,"-",T1083),Panaboard!AF:AF,0))),"",INDEX(Panaboard!R:R,MATCH(CONCATENATE(A1083,"-",T1083),Panaboard!AF:AF,0))),"HH:MM")</f>
        <v/>
      </c>
      <c r="AJ1083" t="str">
        <f>TEXT(IF(ISERROR(INDEX(Panaboard!S:S,MATCH(CONCATENATE(A1083,"-",T1083),Panaboard!AF:AF,0))),"",INDEX(Panaboard!S:S,MATCH(CONCATENATE(A1083,"-",T1083),Panaboard!AF:AF,0))),"HH:MM")</f>
        <v/>
      </c>
      <c r="AK1083" t="str">
        <f>IF(PResult!BC1083="","",PResult!BC1083)</f>
        <v/>
      </c>
      <c r="AL1083" t="str">
        <f>IF(PResult!BB1083="","",PResult!BB1083)</f>
        <v/>
      </c>
      <c r="AM1083" t="str">
        <f>IF(PResult!BE1083="","",PResult!BE1083)</f>
        <v/>
      </c>
      <c r="AN1083" t="str">
        <f>IF(PResult!BD1083="","",PResult!BD1083)</f>
        <v/>
      </c>
      <c r="AO1083" t="str">
        <f>IF(PResult!BF1083="","",PResult!BF1083)</f>
        <v/>
      </c>
      <c r="AP1083" t="str">
        <f>IF(ISERROR(INDEX(Panaboard!T:T,MATCH(CONCATENATE(A1083,"-",T1083),Panaboard!AF:AF,0))),"",INDEX(Panaboard!T:T,MATCH(CONCATENATE(A1083,"-",T1083),Panaboard!AF:AF,0)))</f>
        <v/>
      </c>
      <c r="AQ1083" t="str">
        <f>IF(ISERROR(INDEX(Panaboard!U:U,MATCH(CONCATENATE(A1083,"-",T1083),Panaboard!AF:AF,0))),"",INDEX(Panaboard!U:U,MATCH(CONCATENATE(A1083,"-",T1083),Panaboard!AF:AF,0)))</f>
        <v/>
      </c>
      <c r="AR1083" t="str">
        <f>IF(ISERROR(INDEX(Panaboard!V:V,MATCH(CONCATENATE(A1083,"-",T1083),Panaboard!AF:AF,0))),"",INDEX(Panaboard!V:V,MATCH(CONCATENATE(A1083,"-",T1083),Panaboard!AF:AF,0)))</f>
        <v/>
      </c>
      <c r="AS1083" t="str">
        <f>IF(ISERROR(INDEX(Panaboard!W:W,MATCH(CONCATENATE(A1083,"-",T1083),Panaboard!AF:AF,0))),"",INDEX(Panaboard!W:W,MATCH(CONCATENATE(A1083,"-",T1083),Panaboard!AF:AF,0)))</f>
        <v/>
      </c>
      <c r="AT1083" t="str">
        <f>IF(ISERROR(INDEX(Panaboard!X:X,MATCH(CONCATENATE(A1083,"-",T1083),Panaboard!AF:AF,0))),"",INDEX(Panaboard!X:X,MATCH(CONCATENATE(A1083,"-",T1083),Panaboard!AF:AF,0)))</f>
        <v/>
      </c>
      <c r="AU1083" t="str">
        <f>IF(ISERROR(INDEX(Panaboard!Y:Y,MATCH(CONCATENATE(A1083,"-",T1083),Panaboard!AF:AF,0))),"",INDEX(Panaboard!Y:Y,MATCH(CONCATENATE(A1083,"-",T1083),Panaboard!AF:AF,0)))</f>
        <v/>
      </c>
      <c r="AV1083" t="str">
        <f>IF(ISERROR(INDEX(Panaboard!Z:Z,MATCH(CONCATENATE(A1083,"-",T1083),Panaboard!AF:AF,0))),"",INDEX(Panaboard!Z:Z,MATCH(CONCATENATE(A1083,"-",T1083),Panaboard!AF:AF,0)))</f>
        <v/>
      </c>
      <c r="AW1083" t="str">
        <f>IF(ISERROR(INDEX(Panaboard!AA:AA,MATCH(CONCATENATE(A1083,"-",T1083),Panaboard!AF:AF,0))),"",INDEX(Panaboard!AA:AA,MATCH(CONCATENATE(A1083,"-",T1083),Panaboard!AF:AF,0)))</f>
        <v/>
      </c>
      <c r="AX1083" t="str">
        <f>IF(ISERROR(INDEX(Panaboard!AB:AB,MATCH(CONCATENATE(A1083,"-",T1083),Panaboard!AF:AF,0))),"",INDEX(Panaboard!AB:AB,MATCH(CONCATENATE(A1083,"-",T1083),Panaboard!AF:AF,0)))</f>
        <v/>
      </c>
      <c r="AY1083" t="str">
        <f>IF(ISERROR(INDEX(Panaboard!AC:AC,MATCH(CONCATENATE(A1083,"-",T1083),Panaboard!AF:AF,0))),"",INDEX(Panaboard!AC:AC,MATCH(CONCATENATE(A1083,"-",T1083),Panaboard!AF:AF,0)))</f>
        <v/>
      </c>
      <c r="AZ1083" t="str">
        <f>IF(OR(PResult!T1083="",PResult!T1083="(null)"),"",PResult!T1083)</f>
        <v/>
      </c>
      <c r="BA1083">
        <f>IF(PResult!O1083="",0,PResult!O1083)</f>
        <v>0</v>
      </c>
      <c r="BB1083" t="str">
        <f>IF(ISERROR(INDEX(Panaboard!N:N,MATCH(CONCATENATE(A1083,"-",T1083),Panaboard!AF:AF,0))),"",INDEX(Panaboard!N:N,MATCH(CONCATENATE(A1083,"-",T1083),Panaboard!AF:AF,0)))</f>
        <v/>
      </c>
      <c r="BC1083" t="str">
        <f t="shared" si="49"/>
        <v/>
      </c>
      <c r="BD1083" t="str">
        <f>IF(ISERROR(INDEX(Panaboard!AD:AD,MATCH(CONCATENATE(A1083,"-",T1083),Panaboard!AF:AF,0))),"",INDEX(Panaboard!AD:AD,MATCH(CONCATENATE(A1083,"-",T1083),Panaboard!AF:AF,0)))</f>
        <v/>
      </c>
      <c r="BE1083" t="str">
        <f>IF(ISERROR(INDEX(Panaboard!AE:AE,MATCH(CONCATENATE(A1083,"-",T1083),Panaboard!AF:AF,0))),"",INDEX(Panaboard!AE:AE,MATCH(CONCATENATE(A1083,"-",T1083),Panaboard!AF:AF,0)))</f>
        <v/>
      </c>
      <c r="BF1083">
        <f>IF(OR(UPPER(TRIM(PResult!R1083))="S",UPPER(TRIM(PResult!R1083))="P"),PResult!M1083,0)</f>
        <v>0</v>
      </c>
      <c r="BG1083" t="str">
        <f>IF(ISERROR(INDEX(Panaboard!L:L,MATCH(CONCATENATE(A1083,"-",T1083),Panaboard!AF:AF,0))),"",INDEX(Panaboard!L:L,MATCH(CONCATENATE(A1083,"-",T1083),Panaboard!AF:AF,0)))</f>
        <v/>
      </c>
      <c r="BH1083" t="str">
        <f>IF(ISERROR(INDEX(Panaboard!AG:AG,MATCH(CONCATENATE(A1083,"-",T1083),Panaboard!AF:AF,0))),"",INDEX(Panaboard!AG:AG,MATCH(CONCATENATE(A1083,"-",T1083),Panaboard!AF:AF,0)))</f>
        <v/>
      </c>
      <c r="BI1083" t="str">
        <f t="shared" si="50"/>
        <v/>
      </c>
      <c r="BJ1083" t="str">
        <f>IF(ISERROR(INDEX(CuttingList!F:F,MATCH(CONCATENATE(A1083,"-",T1083),CuttingList!E:E,0))),"",INDEX(CuttingList!F:F,MATCH(CONCATENATE(A1083,"-",T1083),CuttingList!E:E,0)))</f>
        <v/>
      </c>
    </row>
    <row r="1084" spans="1:62" x14ac:dyDescent="0.25">
      <c r="A1084" t="str">
        <f>IF(PResult!AL1084="","",PResult!AL1084)</f>
        <v/>
      </c>
      <c r="B1084" t="str">
        <f>IF(PResult!F1084="","",PResult!F1084)</f>
        <v/>
      </c>
      <c r="C1084" t="str">
        <f>IF(PResult!AN1084="","",PResult!AN1084)</f>
        <v/>
      </c>
      <c r="D1084" t="str">
        <f>IF(PResult!AO1084="","",PResult!AO1084)</f>
        <v/>
      </c>
      <c r="E1084" t="str">
        <f>IF(PResult!AP1084="","",PResult!AP1084)</f>
        <v/>
      </c>
      <c r="F1084" t="str">
        <f>IF(PResult!AQ1084="","",PResult!AQ1084)</f>
        <v/>
      </c>
      <c r="G1084">
        <f>IF(PResult!AR1084="",0,ROUND(PResult!AR1084,2))</f>
        <v>0</v>
      </c>
      <c r="I1084">
        <f>IF(OR(UPPER(TRIM(PResult!R1084))="S",UPPER(TRIM(PResult!R1084))="P"),PResult!O1084,0)</f>
        <v>0</v>
      </c>
      <c r="J1084" t="str">
        <f>IF(ISERROR(INDEX(Panaboard!J:J,MATCH(CONCATENATE(A1084,"-",T1084),Panaboard!AF:AF,0))),"",TRIM(INDEX(Panaboard!J:J,MATCH(CONCATENATE(A1084,"-",T1084),Panaboard!AF:AF,0))))</f>
        <v/>
      </c>
      <c r="K1084" t="str">
        <f>IF(ISERROR(INDEX(Panaboard!C:C,MATCH(CONCATENATE(A1084,"-",T1084),Panaboard!AF:AF,0))),"",INDEX(Panaboard!C:C,MATCH(CONCATENATE(A1084,"-",T1084),Panaboard!AF:AF,0)))</f>
        <v/>
      </c>
      <c r="L1084" t="str">
        <f>IF(ISERROR(INDEX(Panaboard!D:D,MATCH(CONCATENATE(A1084,"-",T1084),Panaboard!AF:AF,0))),"",INDEX(Panaboard!D:D,MATCH(CONCATENATE(A1084,"-",T1084),Panaboard!AF:AF,0)))</f>
        <v/>
      </c>
      <c r="M1084" t="str">
        <f>IF(ISERROR(INDEX(Panaboard!E:E,MATCH(CONCATENATE(A1084,"-",T1084),Panaboard!AF:AF,0))),"",INDEX(Panaboard!E:E,MATCH(CONCATENATE(A1084,"-",T1084),Panaboard!AF:AF,0)))</f>
        <v/>
      </c>
      <c r="N1084" t="str">
        <f>IF(ISERROR(INDEX(Panaboard!F:F,MATCH(CONCATENATE(A1084,"-",T1084),Panaboard!AF:AF,0))),"",INDEX(Panaboard!F:F,MATCH(CONCATENATE(A1084,"-",T1084),Panaboard!AF:AF,0)))</f>
        <v/>
      </c>
      <c r="O1084" t="str">
        <f>IF(ISERROR(INDEX(Panaboard!G:G,MATCH(CONCATENATE(A1084,"-",T1084),Panaboard!AF:AF,0))),"",INDEX(Panaboard!G:G,MATCH(CONCATENATE(A1084,"-",T1084),Panaboard!AF:AF,0)))</f>
        <v/>
      </c>
      <c r="P1084" t="str">
        <f t="shared" si="48"/>
        <v/>
      </c>
      <c r="Q1084" t="str">
        <f>IF(ISERROR(INDEX(Panaboard!H:H,MATCH(CONCATENATE(A1084,"-",T1084),Panaboard!AF:AF,0))),"",INDEX(Panaboard!H:H,MATCH(CONCATENATE(A1084,"-",T1084),Panaboard!AF:AF,0)))</f>
        <v/>
      </c>
      <c r="R1084" t="str">
        <f>IF(ISERROR(INDEX(Panaboard!I:I,MATCH(CONCATENATE(A1084,"-",T1084),Panaboard!AF:AF,0))),"",INDEX(Panaboard!I:I,MATCH(CONCATENATE(A1084,"-",T1084),Panaboard!AF:AF,0)))</f>
        <v/>
      </c>
      <c r="S1084" t="str">
        <f>CONCATENATE(PResult!AS1084,PResult!AT1084)</f>
        <v/>
      </c>
      <c r="T1084" t="str">
        <f>IF(PResult!BG1084="","",PResult!BG1084)</f>
        <v/>
      </c>
      <c r="U1084" t="str">
        <f>IF(PResult!Y1084="","",PResult!Y1084)</f>
        <v/>
      </c>
      <c r="V1084" t="str">
        <f>IF(PResult!AU1084="","",PResult!AU1084)</f>
        <v/>
      </c>
      <c r="W1084" t="str">
        <f>IF(PResult!R1084="","",UPPER(TRIM(PResult!R1084)))</f>
        <v/>
      </c>
      <c r="X1084" t="str">
        <f>IF(PResult!AV1084="","",PResult!AV1084)</f>
        <v/>
      </c>
      <c r="Y1084" t="str">
        <f>IF(PResult!AW1084="","",PResult!AW1084)</f>
        <v/>
      </c>
      <c r="Z1084" t="str">
        <f>IF(PResult!AX1084="","",PResult!AX1084)</f>
        <v/>
      </c>
      <c r="AA1084" t="str">
        <f>IF(PResult!AY1084="","",PResult!AY1084)</f>
        <v/>
      </c>
      <c r="AB1084" t="str">
        <f>IF(PResult!AZ1084="","",PResult!AZ1084)</f>
        <v/>
      </c>
      <c r="AC1084" t="str">
        <f>IF(PResult!BA1084="","",PResult!BA1084)</f>
        <v/>
      </c>
      <c r="AD1084" t="str">
        <f>IF(PResult!G1084="","",PResult!G1084)</f>
        <v/>
      </c>
      <c r="AE1084" t="str">
        <f>IF(PResult!H1084="","",PResult!H1084)</f>
        <v/>
      </c>
      <c r="AF1084">
        <f>IF(OR(PResult!I1084="(null)",PResult!I1084=""),0,PResult!I1084)</f>
        <v>0</v>
      </c>
      <c r="AG1084" t="str">
        <f>TEXT(IF(ISERROR(INDEX(Panaboard!P:P,MATCH(CONCATENATE(A1084,"-",T1084),Panaboard!AF:AF,0))),"",INDEX(Panaboard!P:P,MATCH(CONCATENATE(A1084,"-",T1084),Panaboard!AF:AF,0))),"HH:MM")</f>
        <v/>
      </c>
      <c r="AH1084" t="str">
        <f>TEXT(IF(ISERROR(INDEX(Panaboard!Q:Q,MATCH(CONCATENATE(A1084,"-",T1084),Panaboard!AF:AF,0))),"",INDEX(Panaboard!Q:Q,MATCH(CONCATENATE(A1084,"-",T1084),Panaboard!AF:AF,0))),"HH:MM")</f>
        <v/>
      </c>
      <c r="AI1084" t="str">
        <f>TEXT(IF(ISERROR(INDEX(Panaboard!R:R,MATCH(CONCATENATE(A1084,"-",T1084),Panaboard!AF:AF,0))),"",INDEX(Panaboard!R:R,MATCH(CONCATENATE(A1084,"-",T1084),Panaboard!AF:AF,0))),"HH:MM")</f>
        <v/>
      </c>
      <c r="AJ1084" t="str">
        <f>TEXT(IF(ISERROR(INDEX(Panaboard!S:S,MATCH(CONCATENATE(A1084,"-",T1084),Panaboard!AF:AF,0))),"",INDEX(Panaboard!S:S,MATCH(CONCATENATE(A1084,"-",T1084),Panaboard!AF:AF,0))),"HH:MM")</f>
        <v/>
      </c>
      <c r="AK1084" t="str">
        <f>IF(PResult!BC1084="","",PResult!BC1084)</f>
        <v/>
      </c>
      <c r="AL1084" t="str">
        <f>IF(PResult!BB1084="","",PResult!BB1084)</f>
        <v/>
      </c>
      <c r="AM1084" t="str">
        <f>IF(PResult!BE1084="","",PResult!BE1084)</f>
        <v/>
      </c>
      <c r="AN1084" t="str">
        <f>IF(PResult!BD1084="","",PResult!BD1084)</f>
        <v/>
      </c>
      <c r="AO1084" t="str">
        <f>IF(PResult!BF1084="","",PResult!BF1084)</f>
        <v/>
      </c>
      <c r="AP1084" t="str">
        <f>IF(ISERROR(INDEX(Panaboard!T:T,MATCH(CONCATENATE(A1084,"-",T1084),Panaboard!AF:AF,0))),"",INDEX(Panaboard!T:T,MATCH(CONCATENATE(A1084,"-",T1084),Panaboard!AF:AF,0)))</f>
        <v/>
      </c>
      <c r="AQ1084" t="str">
        <f>IF(ISERROR(INDEX(Panaboard!U:U,MATCH(CONCATENATE(A1084,"-",T1084),Panaboard!AF:AF,0))),"",INDEX(Panaboard!U:U,MATCH(CONCATENATE(A1084,"-",T1084),Panaboard!AF:AF,0)))</f>
        <v/>
      </c>
      <c r="AR1084" t="str">
        <f>IF(ISERROR(INDEX(Panaboard!V:V,MATCH(CONCATENATE(A1084,"-",T1084),Panaboard!AF:AF,0))),"",INDEX(Panaboard!V:V,MATCH(CONCATENATE(A1084,"-",T1084),Panaboard!AF:AF,0)))</f>
        <v/>
      </c>
      <c r="AS1084" t="str">
        <f>IF(ISERROR(INDEX(Panaboard!W:W,MATCH(CONCATENATE(A1084,"-",T1084),Panaboard!AF:AF,0))),"",INDEX(Panaboard!W:W,MATCH(CONCATENATE(A1084,"-",T1084),Panaboard!AF:AF,0)))</f>
        <v/>
      </c>
      <c r="AT1084" t="str">
        <f>IF(ISERROR(INDEX(Panaboard!X:X,MATCH(CONCATENATE(A1084,"-",T1084),Panaboard!AF:AF,0))),"",INDEX(Panaboard!X:X,MATCH(CONCATENATE(A1084,"-",T1084),Panaboard!AF:AF,0)))</f>
        <v/>
      </c>
      <c r="AU1084" t="str">
        <f>IF(ISERROR(INDEX(Panaboard!Y:Y,MATCH(CONCATENATE(A1084,"-",T1084),Panaboard!AF:AF,0))),"",INDEX(Panaboard!Y:Y,MATCH(CONCATENATE(A1084,"-",T1084),Panaboard!AF:AF,0)))</f>
        <v/>
      </c>
      <c r="AV1084" t="str">
        <f>IF(ISERROR(INDEX(Panaboard!Z:Z,MATCH(CONCATENATE(A1084,"-",T1084),Panaboard!AF:AF,0))),"",INDEX(Panaboard!Z:Z,MATCH(CONCATENATE(A1084,"-",T1084),Panaboard!AF:AF,0)))</f>
        <v/>
      </c>
      <c r="AW1084" t="str">
        <f>IF(ISERROR(INDEX(Panaboard!AA:AA,MATCH(CONCATENATE(A1084,"-",T1084),Panaboard!AF:AF,0))),"",INDEX(Panaboard!AA:AA,MATCH(CONCATENATE(A1084,"-",T1084),Panaboard!AF:AF,0)))</f>
        <v/>
      </c>
      <c r="AX1084" t="str">
        <f>IF(ISERROR(INDEX(Panaboard!AB:AB,MATCH(CONCATENATE(A1084,"-",T1084),Panaboard!AF:AF,0))),"",INDEX(Panaboard!AB:AB,MATCH(CONCATENATE(A1084,"-",T1084),Panaboard!AF:AF,0)))</f>
        <v/>
      </c>
      <c r="AY1084" t="str">
        <f>IF(ISERROR(INDEX(Panaboard!AC:AC,MATCH(CONCATENATE(A1084,"-",T1084),Panaboard!AF:AF,0))),"",INDEX(Panaboard!AC:AC,MATCH(CONCATENATE(A1084,"-",T1084),Panaboard!AF:AF,0)))</f>
        <v/>
      </c>
      <c r="AZ1084" t="str">
        <f>IF(OR(PResult!T1084="",PResult!T1084="(null)"),"",PResult!T1084)</f>
        <v/>
      </c>
      <c r="BA1084">
        <f>IF(PResult!O1084="",0,PResult!O1084)</f>
        <v>0</v>
      </c>
      <c r="BB1084" t="str">
        <f>IF(ISERROR(INDEX(Panaboard!N:N,MATCH(CONCATENATE(A1084,"-",T1084),Panaboard!AF:AF,0))),"",INDEX(Panaboard!N:N,MATCH(CONCATENATE(A1084,"-",T1084),Panaboard!AF:AF,0)))</f>
        <v/>
      </c>
      <c r="BC1084" t="str">
        <f t="shared" si="49"/>
        <v/>
      </c>
      <c r="BD1084" t="str">
        <f>IF(ISERROR(INDEX(Panaboard!AD:AD,MATCH(CONCATENATE(A1084,"-",T1084),Panaboard!AF:AF,0))),"",INDEX(Panaboard!AD:AD,MATCH(CONCATENATE(A1084,"-",T1084),Panaboard!AF:AF,0)))</f>
        <v/>
      </c>
      <c r="BE1084" t="str">
        <f>IF(ISERROR(INDEX(Panaboard!AE:AE,MATCH(CONCATENATE(A1084,"-",T1084),Panaboard!AF:AF,0))),"",INDEX(Panaboard!AE:AE,MATCH(CONCATENATE(A1084,"-",T1084),Panaboard!AF:AF,0)))</f>
        <v/>
      </c>
      <c r="BF1084">
        <f>IF(OR(UPPER(TRIM(PResult!R1084))="S",UPPER(TRIM(PResult!R1084))="P"),PResult!M1084,0)</f>
        <v>0</v>
      </c>
      <c r="BG1084" t="str">
        <f>IF(ISERROR(INDEX(Panaboard!L:L,MATCH(CONCATENATE(A1084,"-",T1084),Panaboard!AF:AF,0))),"",INDEX(Panaboard!L:L,MATCH(CONCATENATE(A1084,"-",T1084),Panaboard!AF:AF,0)))</f>
        <v/>
      </c>
      <c r="BH1084" t="str">
        <f>IF(ISERROR(INDEX(Panaboard!AG:AG,MATCH(CONCATENATE(A1084,"-",T1084),Panaboard!AF:AF,0))),"",INDEX(Panaboard!AG:AG,MATCH(CONCATENATE(A1084,"-",T1084),Panaboard!AF:AF,0)))</f>
        <v/>
      </c>
      <c r="BI1084" t="str">
        <f t="shared" si="50"/>
        <v/>
      </c>
      <c r="BJ1084" t="str">
        <f>IF(ISERROR(INDEX(CuttingList!F:F,MATCH(CONCATENATE(A1084,"-",T1084),CuttingList!E:E,0))),"",INDEX(CuttingList!F:F,MATCH(CONCATENATE(A1084,"-",T1084),CuttingList!E:E,0)))</f>
        <v/>
      </c>
    </row>
    <row r="1085" spans="1:62" x14ac:dyDescent="0.25">
      <c r="A1085" t="str">
        <f>IF(PResult!AL1085="","",PResult!AL1085)</f>
        <v/>
      </c>
      <c r="B1085" t="str">
        <f>IF(PResult!F1085="","",PResult!F1085)</f>
        <v/>
      </c>
      <c r="C1085" t="str">
        <f>IF(PResult!AN1085="","",PResult!AN1085)</f>
        <v/>
      </c>
      <c r="D1085" t="str">
        <f>IF(PResult!AO1085="","",PResult!AO1085)</f>
        <v/>
      </c>
      <c r="E1085" t="str">
        <f>IF(PResult!AP1085="","",PResult!AP1085)</f>
        <v/>
      </c>
      <c r="F1085" t="str">
        <f>IF(PResult!AQ1085="","",PResult!AQ1085)</f>
        <v/>
      </c>
      <c r="G1085">
        <f>IF(PResult!AR1085="",0,ROUND(PResult!AR1085,2))</f>
        <v>0</v>
      </c>
      <c r="I1085">
        <f>IF(OR(UPPER(TRIM(PResult!R1085))="S",UPPER(TRIM(PResult!R1085))="P"),PResult!O1085,0)</f>
        <v>0</v>
      </c>
      <c r="J1085" t="str">
        <f>IF(ISERROR(INDEX(Panaboard!J:J,MATCH(CONCATENATE(A1085,"-",T1085),Panaboard!AF:AF,0))),"",TRIM(INDEX(Panaboard!J:J,MATCH(CONCATENATE(A1085,"-",T1085),Panaboard!AF:AF,0))))</f>
        <v/>
      </c>
      <c r="K1085" t="str">
        <f>IF(ISERROR(INDEX(Panaboard!C:C,MATCH(CONCATENATE(A1085,"-",T1085),Panaboard!AF:AF,0))),"",INDEX(Panaboard!C:C,MATCH(CONCATENATE(A1085,"-",T1085),Panaboard!AF:AF,0)))</f>
        <v/>
      </c>
      <c r="L1085" t="str">
        <f>IF(ISERROR(INDEX(Panaboard!D:D,MATCH(CONCATENATE(A1085,"-",T1085),Panaboard!AF:AF,0))),"",INDEX(Panaboard!D:D,MATCH(CONCATENATE(A1085,"-",T1085),Panaboard!AF:AF,0)))</f>
        <v/>
      </c>
      <c r="M1085" t="str">
        <f>IF(ISERROR(INDEX(Panaboard!E:E,MATCH(CONCATENATE(A1085,"-",T1085),Panaboard!AF:AF,0))),"",INDEX(Panaboard!E:E,MATCH(CONCATENATE(A1085,"-",T1085),Panaboard!AF:AF,0)))</f>
        <v/>
      </c>
      <c r="N1085" t="str">
        <f>IF(ISERROR(INDEX(Panaboard!F:F,MATCH(CONCATENATE(A1085,"-",T1085),Panaboard!AF:AF,0))),"",INDEX(Panaboard!F:F,MATCH(CONCATENATE(A1085,"-",T1085),Panaboard!AF:AF,0)))</f>
        <v/>
      </c>
      <c r="O1085" t="str">
        <f>IF(ISERROR(INDEX(Panaboard!G:G,MATCH(CONCATENATE(A1085,"-",T1085),Panaboard!AF:AF,0))),"",INDEX(Panaboard!G:G,MATCH(CONCATENATE(A1085,"-",T1085),Panaboard!AF:AF,0)))</f>
        <v/>
      </c>
      <c r="P1085" t="str">
        <f t="shared" si="48"/>
        <v/>
      </c>
      <c r="Q1085" t="str">
        <f>IF(ISERROR(INDEX(Panaboard!H:H,MATCH(CONCATENATE(A1085,"-",T1085),Panaboard!AF:AF,0))),"",INDEX(Panaboard!H:H,MATCH(CONCATENATE(A1085,"-",T1085),Panaboard!AF:AF,0)))</f>
        <v/>
      </c>
      <c r="R1085" t="str">
        <f>IF(ISERROR(INDEX(Panaboard!I:I,MATCH(CONCATENATE(A1085,"-",T1085),Panaboard!AF:AF,0))),"",INDEX(Panaboard!I:I,MATCH(CONCATENATE(A1085,"-",T1085),Panaboard!AF:AF,0)))</f>
        <v/>
      </c>
      <c r="S1085" t="str">
        <f>CONCATENATE(PResult!AS1085,PResult!AT1085)</f>
        <v/>
      </c>
      <c r="T1085" t="str">
        <f>IF(PResult!BG1085="","",PResult!BG1085)</f>
        <v/>
      </c>
      <c r="U1085" t="str">
        <f>IF(PResult!Y1085="","",PResult!Y1085)</f>
        <v/>
      </c>
      <c r="V1085" t="str">
        <f>IF(PResult!AU1085="","",PResult!AU1085)</f>
        <v/>
      </c>
      <c r="W1085" t="str">
        <f>IF(PResult!R1085="","",UPPER(TRIM(PResult!R1085)))</f>
        <v/>
      </c>
      <c r="X1085" t="str">
        <f>IF(PResult!AV1085="","",PResult!AV1085)</f>
        <v/>
      </c>
      <c r="Y1085" t="str">
        <f>IF(PResult!AW1085="","",PResult!AW1085)</f>
        <v/>
      </c>
      <c r="Z1085" t="str">
        <f>IF(PResult!AX1085="","",PResult!AX1085)</f>
        <v/>
      </c>
      <c r="AA1085" t="str">
        <f>IF(PResult!AY1085="","",PResult!AY1085)</f>
        <v/>
      </c>
      <c r="AB1085" t="str">
        <f>IF(PResult!AZ1085="","",PResult!AZ1085)</f>
        <v/>
      </c>
      <c r="AC1085" t="str">
        <f>IF(PResult!BA1085="","",PResult!BA1085)</f>
        <v/>
      </c>
      <c r="AD1085" t="str">
        <f>IF(PResult!G1085="","",PResult!G1085)</f>
        <v/>
      </c>
      <c r="AE1085" t="str">
        <f>IF(PResult!H1085="","",PResult!H1085)</f>
        <v/>
      </c>
      <c r="AF1085">
        <f>IF(OR(PResult!I1085="(null)",PResult!I1085=""),0,PResult!I1085)</f>
        <v>0</v>
      </c>
      <c r="AG1085" t="str">
        <f>TEXT(IF(ISERROR(INDEX(Panaboard!P:P,MATCH(CONCATENATE(A1085,"-",T1085),Panaboard!AF:AF,0))),"",INDEX(Panaboard!P:P,MATCH(CONCATENATE(A1085,"-",T1085),Panaboard!AF:AF,0))),"HH:MM")</f>
        <v/>
      </c>
      <c r="AH1085" t="str">
        <f>TEXT(IF(ISERROR(INDEX(Panaboard!Q:Q,MATCH(CONCATENATE(A1085,"-",T1085),Panaboard!AF:AF,0))),"",INDEX(Panaboard!Q:Q,MATCH(CONCATENATE(A1085,"-",T1085),Panaboard!AF:AF,0))),"HH:MM")</f>
        <v/>
      </c>
      <c r="AI1085" t="str">
        <f>TEXT(IF(ISERROR(INDEX(Panaboard!R:R,MATCH(CONCATENATE(A1085,"-",T1085),Panaboard!AF:AF,0))),"",INDEX(Panaboard!R:R,MATCH(CONCATENATE(A1085,"-",T1085),Panaboard!AF:AF,0))),"HH:MM")</f>
        <v/>
      </c>
      <c r="AJ1085" t="str">
        <f>TEXT(IF(ISERROR(INDEX(Panaboard!S:S,MATCH(CONCATENATE(A1085,"-",T1085),Panaboard!AF:AF,0))),"",INDEX(Panaboard!S:S,MATCH(CONCATENATE(A1085,"-",T1085),Panaboard!AF:AF,0))),"HH:MM")</f>
        <v/>
      </c>
      <c r="AK1085" t="str">
        <f>IF(PResult!BC1085="","",PResult!BC1085)</f>
        <v/>
      </c>
      <c r="AL1085" t="str">
        <f>IF(PResult!BB1085="","",PResult!BB1085)</f>
        <v/>
      </c>
      <c r="AM1085" t="str">
        <f>IF(PResult!BE1085="","",PResult!BE1085)</f>
        <v/>
      </c>
      <c r="AN1085" t="str">
        <f>IF(PResult!BD1085="","",PResult!BD1085)</f>
        <v/>
      </c>
      <c r="AO1085" t="str">
        <f>IF(PResult!BF1085="","",PResult!BF1085)</f>
        <v/>
      </c>
      <c r="AP1085" t="str">
        <f>IF(ISERROR(INDEX(Panaboard!T:T,MATCH(CONCATENATE(A1085,"-",T1085),Panaboard!AF:AF,0))),"",INDEX(Panaboard!T:T,MATCH(CONCATENATE(A1085,"-",T1085),Panaboard!AF:AF,0)))</f>
        <v/>
      </c>
      <c r="AQ1085" t="str">
        <f>IF(ISERROR(INDEX(Panaboard!U:U,MATCH(CONCATENATE(A1085,"-",T1085),Panaboard!AF:AF,0))),"",INDEX(Panaboard!U:U,MATCH(CONCATENATE(A1085,"-",T1085),Panaboard!AF:AF,0)))</f>
        <v/>
      </c>
      <c r="AR1085" t="str">
        <f>IF(ISERROR(INDEX(Panaboard!V:V,MATCH(CONCATENATE(A1085,"-",T1085),Panaboard!AF:AF,0))),"",INDEX(Panaboard!V:V,MATCH(CONCATENATE(A1085,"-",T1085),Panaboard!AF:AF,0)))</f>
        <v/>
      </c>
      <c r="AS1085" t="str">
        <f>IF(ISERROR(INDEX(Panaboard!W:W,MATCH(CONCATENATE(A1085,"-",T1085),Panaboard!AF:AF,0))),"",INDEX(Panaboard!W:W,MATCH(CONCATENATE(A1085,"-",T1085),Panaboard!AF:AF,0)))</f>
        <v/>
      </c>
      <c r="AT1085" t="str">
        <f>IF(ISERROR(INDEX(Panaboard!X:X,MATCH(CONCATENATE(A1085,"-",T1085),Panaboard!AF:AF,0))),"",INDEX(Panaboard!X:X,MATCH(CONCATENATE(A1085,"-",T1085),Panaboard!AF:AF,0)))</f>
        <v/>
      </c>
      <c r="AU1085" t="str">
        <f>IF(ISERROR(INDEX(Panaboard!Y:Y,MATCH(CONCATENATE(A1085,"-",T1085),Panaboard!AF:AF,0))),"",INDEX(Panaboard!Y:Y,MATCH(CONCATENATE(A1085,"-",T1085),Panaboard!AF:AF,0)))</f>
        <v/>
      </c>
      <c r="AV1085" t="str">
        <f>IF(ISERROR(INDEX(Panaboard!Z:Z,MATCH(CONCATENATE(A1085,"-",T1085),Panaboard!AF:AF,0))),"",INDEX(Panaboard!Z:Z,MATCH(CONCATENATE(A1085,"-",T1085),Panaboard!AF:AF,0)))</f>
        <v/>
      </c>
      <c r="AW1085" t="str">
        <f>IF(ISERROR(INDEX(Panaboard!AA:AA,MATCH(CONCATENATE(A1085,"-",T1085),Panaboard!AF:AF,0))),"",INDEX(Panaboard!AA:AA,MATCH(CONCATENATE(A1085,"-",T1085),Panaboard!AF:AF,0)))</f>
        <v/>
      </c>
      <c r="AX1085" t="str">
        <f>IF(ISERROR(INDEX(Panaboard!AB:AB,MATCH(CONCATENATE(A1085,"-",T1085),Panaboard!AF:AF,0))),"",INDEX(Panaboard!AB:AB,MATCH(CONCATENATE(A1085,"-",T1085),Panaboard!AF:AF,0)))</f>
        <v/>
      </c>
      <c r="AY1085" t="str">
        <f>IF(ISERROR(INDEX(Panaboard!AC:AC,MATCH(CONCATENATE(A1085,"-",T1085),Panaboard!AF:AF,0))),"",INDEX(Panaboard!AC:AC,MATCH(CONCATENATE(A1085,"-",T1085),Panaboard!AF:AF,0)))</f>
        <v/>
      </c>
      <c r="AZ1085" t="str">
        <f>IF(OR(PResult!T1085="",PResult!T1085="(null)"),"",PResult!T1085)</f>
        <v/>
      </c>
      <c r="BA1085">
        <f>IF(PResult!O1085="",0,PResult!O1085)</f>
        <v>0</v>
      </c>
      <c r="BB1085" t="str">
        <f>IF(ISERROR(INDEX(Panaboard!N:N,MATCH(CONCATENATE(A1085,"-",T1085),Panaboard!AF:AF,0))),"",INDEX(Panaboard!N:N,MATCH(CONCATENATE(A1085,"-",T1085),Panaboard!AF:AF,0)))</f>
        <v/>
      </c>
      <c r="BC1085" t="str">
        <f t="shared" si="49"/>
        <v/>
      </c>
      <c r="BD1085" t="str">
        <f>IF(ISERROR(INDEX(Panaboard!AD:AD,MATCH(CONCATENATE(A1085,"-",T1085),Panaboard!AF:AF,0))),"",INDEX(Panaboard!AD:AD,MATCH(CONCATENATE(A1085,"-",T1085),Panaboard!AF:AF,0)))</f>
        <v/>
      </c>
      <c r="BE1085" t="str">
        <f>IF(ISERROR(INDEX(Panaboard!AE:AE,MATCH(CONCATENATE(A1085,"-",T1085),Panaboard!AF:AF,0))),"",INDEX(Panaboard!AE:AE,MATCH(CONCATENATE(A1085,"-",T1085),Panaboard!AF:AF,0)))</f>
        <v/>
      </c>
      <c r="BF1085">
        <f>IF(OR(UPPER(TRIM(PResult!R1085))="S",UPPER(TRIM(PResult!R1085))="P"),PResult!M1085,0)</f>
        <v>0</v>
      </c>
      <c r="BG1085" t="str">
        <f>IF(ISERROR(INDEX(Panaboard!L:L,MATCH(CONCATENATE(A1085,"-",T1085),Panaboard!AF:AF,0))),"",INDEX(Panaboard!L:L,MATCH(CONCATENATE(A1085,"-",T1085),Panaboard!AF:AF,0)))</f>
        <v/>
      </c>
      <c r="BH1085" t="str">
        <f>IF(ISERROR(INDEX(Panaboard!AG:AG,MATCH(CONCATENATE(A1085,"-",T1085),Panaboard!AF:AF,0))),"",INDEX(Panaboard!AG:AG,MATCH(CONCATENATE(A1085,"-",T1085),Panaboard!AF:AF,0)))</f>
        <v/>
      </c>
      <c r="BI1085" t="str">
        <f t="shared" si="50"/>
        <v/>
      </c>
      <c r="BJ1085" t="str">
        <f>IF(ISERROR(INDEX(CuttingList!F:F,MATCH(CONCATENATE(A1085,"-",T1085),CuttingList!E:E,0))),"",INDEX(CuttingList!F:F,MATCH(CONCATENATE(A1085,"-",T1085),CuttingList!E:E,0)))</f>
        <v/>
      </c>
    </row>
    <row r="1086" spans="1:62" x14ac:dyDescent="0.25">
      <c r="A1086" t="str">
        <f>IF(PResult!AL1086="","",PResult!AL1086)</f>
        <v/>
      </c>
      <c r="B1086" t="str">
        <f>IF(PResult!F1086="","",PResult!F1086)</f>
        <v/>
      </c>
      <c r="C1086" t="str">
        <f>IF(PResult!AN1086="","",PResult!AN1086)</f>
        <v/>
      </c>
      <c r="D1086" t="str">
        <f>IF(PResult!AO1086="","",PResult!AO1086)</f>
        <v/>
      </c>
      <c r="E1086" t="str">
        <f>IF(PResult!AP1086="","",PResult!AP1086)</f>
        <v/>
      </c>
      <c r="F1086" t="str">
        <f>IF(PResult!AQ1086="","",PResult!AQ1086)</f>
        <v/>
      </c>
      <c r="G1086">
        <f>IF(PResult!AR1086="",0,ROUND(PResult!AR1086,2))</f>
        <v>0</v>
      </c>
      <c r="I1086">
        <f>IF(OR(UPPER(TRIM(PResult!R1086))="S",UPPER(TRIM(PResult!R1086))="P"),PResult!O1086,0)</f>
        <v>0</v>
      </c>
      <c r="J1086" t="str">
        <f>IF(ISERROR(INDEX(Panaboard!J:J,MATCH(CONCATENATE(A1086,"-",T1086),Panaboard!AF:AF,0))),"",TRIM(INDEX(Panaboard!J:J,MATCH(CONCATENATE(A1086,"-",T1086),Panaboard!AF:AF,0))))</f>
        <v/>
      </c>
      <c r="K1086" t="str">
        <f>IF(ISERROR(INDEX(Panaboard!C:C,MATCH(CONCATENATE(A1086,"-",T1086),Panaboard!AF:AF,0))),"",INDEX(Panaboard!C:C,MATCH(CONCATENATE(A1086,"-",T1086),Panaboard!AF:AF,0)))</f>
        <v/>
      </c>
      <c r="L1086" t="str">
        <f>IF(ISERROR(INDEX(Panaboard!D:D,MATCH(CONCATENATE(A1086,"-",T1086),Panaboard!AF:AF,0))),"",INDEX(Panaboard!D:D,MATCH(CONCATENATE(A1086,"-",T1086),Panaboard!AF:AF,0)))</f>
        <v/>
      </c>
      <c r="M1086" t="str">
        <f>IF(ISERROR(INDEX(Panaboard!E:E,MATCH(CONCATENATE(A1086,"-",T1086),Panaboard!AF:AF,0))),"",INDEX(Panaboard!E:E,MATCH(CONCATENATE(A1086,"-",T1086),Panaboard!AF:AF,0)))</f>
        <v/>
      </c>
      <c r="N1086" t="str">
        <f>IF(ISERROR(INDEX(Panaboard!F:F,MATCH(CONCATENATE(A1086,"-",T1086),Panaboard!AF:AF,0))),"",INDEX(Panaboard!F:F,MATCH(CONCATENATE(A1086,"-",T1086),Panaboard!AF:AF,0)))</f>
        <v/>
      </c>
      <c r="O1086" t="str">
        <f>IF(ISERROR(INDEX(Panaboard!G:G,MATCH(CONCATENATE(A1086,"-",T1086),Panaboard!AF:AF,0))),"",INDEX(Panaboard!G:G,MATCH(CONCATENATE(A1086,"-",T1086),Panaboard!AF:AF,0)))</f>
        <v/>
      </c>
      <c r="P1086" t="str">
        <f t="shared" si="48"/>
        <v/>
      </c>
      <c r="Q1086" t="str">
        <f>IF(ISERROR(INDEX(Panaboard!H:H,MATCH(CONCATENATE(A1086,"-",T1086),Panaboard!AF:AF,0))),"",INDEX(Panaboard!H:H,MATCH(CONCATENATE(A1086,"-",T1086),Panaboard!AF:AF,0)))</f>
        <v/>
      </c>
      <c r="R1086" t="str">
        <f>IF(ISERROR(INDEX(Panaboard!I:I,MATCH(CONCATENATE(A1086,"-",T1086),Panaboard!AF:AF,0))),"",INDEX(Panaboard!I:I,MATCH(CONCATENATE(A1086,"-",T1086),Panaboard!AF:AF,0)))</f>
        <v/>
      </c>
      <c r="S1086" t="str">
        <f>CONCATENATE(PResult!AS1086,PResult!AT1086)</f>
        <v/>
      </c>
      <c r="T1086" t="str">
        <f>IF(PResult!BG1086="","",PResult!BG1086)</f>
        <v/>
      </c>
      <c r="U1086" t="str">
        <f>IF(PResult!Y1086="","",PResult!Y1086)</f>
        <v/>
      </c>
      <c r="V1086" t="str">
        <f>IF(PResult!AU1086="","",PResult!AU1086)</f>
        <v/>
      </c>
      <c r="W1086" t="str">
        <f>IF(PResult!R1086="","",UPPER(TRIM(PResult!R1086)))</f>
        <v/>
      </c>
      <c r="X1086" t="str">
        <f>IF(PResult!AV1086="","",PResult!AV1086)</f>
        <v/>
      </c>
      <c r="Y1086" t="str">
        <f>IF(PResult!AW1086="","",PResult!AW1086)</f>
        <v/>
      </c>
      <c r="Z1086" t="str">
        <f>IF(PResult!AX1086="","",PResult!AX1086)</f>
        <v/>
      </c>
      <c r="AA1086" t="str">
        <f>IF(PResult!AY1086="","",PResult!AY1086)</f>
        <v/>
      </c>
      <c r="AB1086" t="str">
        <f>IF(PResult!AZ1086="","",PResult!AZ1086)</f>
        <v/>
      </c>
      <c r="AC1086" t="str">
        <f>IF(PResult!BA1086="","",PResult!BA1086)</f>
        <v/>
      </c>
      <c r="AD1086" t="str">
        <f>IF(PResult!G1086="","",PResult!G1086)</f>
        <v/>
      </c>
      <c r="AE1086" t="str">
        <f>IF(PResult!H1086="","",PResult!H1086)</f>
        <v/>
      </c>
      <c r="AF1086">
        <f>IF(OR(PResult!I1086="(null)",PResult!I1086=""),0,PResult!I1086)</f>
        <v>0</v>
      </c>
      <c r="AG1086" t="str">
        <f>TEXT(IF(ISERROR(INDEX(Panaboard!P:P,MATCH(CONCATENATE(A1086,"-",T1086),Panaboard!AF:AF,0))),"",INDEX(Panaboard!P:P,MATCH(CONCATENATE(A1086,"-",T1086),Panaboard!AF:AF,0))),"HH:MM")</f>
        <v/>
      </c>
      <c r="AH1086" t="str">
        <f>TEXT(IF(ISERROR(INDEX(Panaboard!Q:Q,MATCH(CONCATENATE(A1086,"-",T1086),Panaboard!AF:AF,0))),"",INDEX(Panaboard!Q:Q,MATCH(CONCATENATE(A1086,"-",T1086),Panaboard!AF:AF,0))),"HH:MM")</f>
        <v/>
      </c>
      <c r="AI1086" t="str">
        <f>TEXT(IF(ISERROR(INDEX(Panaboard!R:R,MATCH(CONCATENATE(A1086,"-",T1086),Panaboard!AF:AF,0))),"",INDEX(Panaboard!R:R,MATCH(CONCATENATE(A1086,"-",T1086),Panaboard!AF:AF,0))),"HH:MM")</f>
        <v/>
      </c>
      <c r="AJ1086" t="str">
        <f>TEXT(IF(ISERROR(INDEX(Panaboard!S:S,MATCH(CONCATENATE(A1086,"-",T1086),Panaboard!AF:AF,0))),"",INDEX(Panaboard!S:S,MATCH(CONCATENATE(A1086,"-",T1086),Panaboard!AF:AF,0))),"HH:MM")</f>
        <v/>
      </c>
      <c r="AK1086" t="str">
        <f>IF(PResult!BC1086="","",PResult!BC1086)</f>
        <v/>
      </c>
      <c r="AL1086" t="str">
        <f>IF(PResult!BB1086="","",PResult!BB1086)</f>
        <v/>
      </c>
      <c r="AM1086" t="str">
        <f>IF(PResult!BE1086="","",PResult!BE1086)</f>
        <v/>
      </c>
      <c r="AN1086" t="str">
        <f>IF(PResult!BD1086="","",PResult!BD1086)</f>
        <v/>
      </c>
      <c r="AO1086" t="str">
        <f>IF(PResult!BF1086="","",PResult!BF1086)</f>
        <v/>
      </c>
      <c r="AP1086" t="str">
        <f>IF(ISERROR(INDEX(Panaboard!T:T,MATCH(CONCATENATE(A1086,"-",T1086),Panaboard!AF:AF,0))),"",INDEX(Panaboard!T:T,MATCH(CONCATENATE(A1086,"-",T1086),Panaboard!AF:AF,0)))</f>
        <v/>
      </c>
      <c r="AQ1086" t="str">
        <f>IF(ISERROR(INDEX(Panaboard!U:U,MATCH(CONCATENATE(A1086,"-",T1086),Panaboard!AF:AF,0))),"",INDEX(Panaboard!U:U,MATCH(CONCATENATE(A1086,"-",T1086),Panaboard!AF:AF,0)))</f>
        <v/>
      </c>
      <c r="AR1086" t="str">
        <f>IF(ISERROR(INDEX(Panaboard!V:V,MATCH(CONCATENATE(A1086,"-",T1086),Panaboard!AF:AF,0))),"",INDEX(Panaboard!V:V,MATCH(CONCATENATE(A1086,"-",T1086),Panaboard!AF:AF,0)))</f>
        <v/>
      </c>
      <c r="AS1086" t="str">
        <f>IF(ISERROR(INDEX(Panaboard!W:W,MATCH(CONCATENATE(A1086,"-",T1086),Panaboard!AF:AF,0))),"",INDEX(Panaboard!W:W,MATCH(CONCATENATE(A1086,"-",T1086),Panaboard!AF:AF,0)))</f>
        <v/>
      </c>
      <c r="AT1086" t="str">
        <f>IF(ISERROR(INDEX(Panaboard!X:X,MATCH(CONCATENATE(A1086,"-",T1086),Panaboard!AF:AF,0))),"",INDEX(Panaboard!X:X,MATCH(CONCATENATE(A1086,"-",T1086),Panaboard!AF:AF,0)))</f>
        <v/>
      </c>
      <c r="AU1086" t="str">
        <f>IF(ISERROR(INDEX(Panaboard!Y:Y,MATCH(CONCATENATE(A1086,"-",T1086),Panaboard!AF:AF,0))),"",INDEX(Panaboard!Y:Y,MATCH(CONCATENATE(A1086,"-",T1086),Panaboard!AF:AF,0)))</f>
        <v/>
      </c>
      <c r="AV1086" t="str">
        <f>IF(ISERROR(INDEX(Panaboard!Z:Z,MATCH(CONCATENATE(A1086,"-",T1086),Panaboard!AF:AF,0))),"",INDEX(Panaboard!Z:Z,MATCH(CONCATENATE(A1086,"-",T1086),Panaboard!AF:AF,0)))</f>
        <v/>
      </c>
      <c r="AW1086" t="str">
        <f>IF(ISERROR(INDEX(Panaboard!AA:AA,MATCH(CONCATENATE(A1086,"-",T1086),Panaboard!AF:AF,0))),"",INDEX(Panaboard!AA:AA,MATCH(CONCATENATE(A1086,"-",T1086),Panaboard!AF:AF,0)))</f>
        <v/>
      </c>
      <c r="AX1086" t="str">
        <f>IF(ISERROR(INDEX(Panaboard!AB:AB,MATCH(CONCATENATE(A1086,"-",T1086),Panaboard!AF:AF,0))),"",INDEX(Panaboard!AB:AB,MATCH(CONCATENATE(A1086,"-",T1086),Panaboard!AF:AF,0)))</f>
        <v/>
      </c>
      <c r="AY1086" t="str">
        <f>IF(ISERROR(INDEX(Panaboard!AC:AC,MATCH(CONCATENATE(A1086,"-",T1086),Panaboard!AF:AF,0))),"",INDEX(Panaboard!AC:AC,MATCH(CONCATENATE(A1086,"-",T1086),Panaboard!AF:AF,0)))</f>
        <v/>
      </c>
      <c r="AZ1086" t="str">
        <f>IF(OR(PResult!T1086="",PResult!T1086="(null)"),"",PResult!T1086)</f>
        <v/>
      </c>
      <c r="BA1086">
        <f>IF(PResult!O1086="",0,PResult!O1086)</f>
        <v>0</v>
      </c>
      <c r="BB1086" t="str">
        <f>IF(ISERROR(INDEX(Panaboard!N:N,MATCH(CONCATENATE(A1086,"-",T1086),Panaboard!AF:AF,0))),"",INDEX(Panaboard!N:N,MATCH(CONCATENATE(A1086,"-",T1086),Panaboard!AF:AF,0)))</f>
        <v/>
      </c>
      <c r="BC1086" t="str">
        <f t="shared" si="49"/>
        <v/>
      </c>
      <c r="BD1086" t="str">
        <f>IF(ISERROR(INDEX(Panaboard!AD:AD,MATCH(CONCATENATE(A1086,"-",T1086),Panaboard!AF:AF,0))),"",INDEX(Panaboard!AD:AD,MATCH(CONCATENATE(A1086,"-",T1086),Panaboard!AF:AF,0)))</f>
        <v/>
      </c>
      <c r="BE1086" t="str">
        <f>IF(ISERROR(INDEX(Panaboard!AE:AE,MATCH(CONCATENATE(A1086,"-",T1086),Panaboard!AF:AF,0))),"",INDEX(Panaboard!AE:AE,MATCH(CONCATENATE(A1086,"-",T1086),Panaboard!AF:AF,0)))</f>
        <v/>
      </c>
      <c r="BF1086">
        <f>IF(OR(UPPER(TRIM(PResult!R1086))="S",UPPER(TRIM(PResult!R1086))="P"),PResult!M1086,0)</f>
        <v>0</v>
      </c>
      <c r="BG1086" t="str">
        <f>IF(ISERROR(INDEX(Panaboard!L:L,MATCH(CONCATENATE(A1086,"-",T1086),Panaboard!AF:AF,0))),"",INDEX(Panaboard!L:L,MATCH(CONCATENATE(A1086,"-",T1086),Panaboard!AF:AF,0)))</f>
        <v/>
      </c>
      <c r="BH1086" t="str">
        <f>IF(ISERROR(INDEX(Panaboard!AG:AG,MATCH(CONCATENATE(A1086,"-",T1086),Panaboard!AF:AF,0))),"",INDEX(Panaboard!AG:AG,MATCH(CONCATENATE(A1086,"-",T1086),Panaboard!AF:AF,0)))</f>
        <v/>
      </c>
      <c r="BI1086" t="str">
        <f t="shared" si="50"/>
        <v/>
      </c>
      <c r="BJ1086" t="str">
        <f>IF(ISERROR(INDEX(CuttingList!F:F,MATCH(CONCATENATE(A1086,"-",T1086),CuttingList!E:E,0))),"",INDEX(CuttingList!F:F,MATCH(CONCATENATE(A1086,"-",T1086),CuttingList!E:E,0)))</f>
        <v/>
      </c>
    </row>
    <row r="1087" spans="1:62" x14ac:dyDescent="0.25">
      <c r="A1087" t="str">
        <f>IF(PResult!AL1087="","",PResult!AL1087)</f>
        <v/>
      </c>
      <c r="B1087" t="str">
        <f>IF(PResult!F1087="","",PResult!F1087)</f>
        <v/>
      </c>
      <c r="C1087" t="str">
        <f>IF(PResult!AN1087="","",PResult!AN1087)</f>
        <v/>
      </c>
      <c r="D1087" t="str">
        <f>IF(PResult!AO1087="","",PResult!AO1087)</f>
        <v/>
      </c>
      <c r="E1087" t="str">
        <f>IF(PResult!AP1087="","",PResult!AP1087)</f>
        <v/>
      </c>
      <c r="F1087" t="str">
        <f>IF(PResult!AQ1087="","",PResult!AQ1087)</f>
        <v/>
      </c>
      <c r="G1087">
        <f>IF(PResult!AR1087="",0,ROUND(PResult!AR1087,2))</f>
        <v>0</v>
      </c>
      <c r="I1087">
        <f>IF(OR(UPPER(TRIM(PResult!R1087))="S",UPPER(TRIM(PResult!R1087))="P"),PResult!O1087,0)</f>
        <v>0</v>
      </c>
      <c r="J1087" t="str">
        <f>IF(ISERROR(INDEX(Panaboard!J:J,MATCH(CONCATENATE(A1087,"-",T1087),Panaboard!AF:AF,0))),"",TRIM(INDEX(Panaboard!J:J,MATCH(CONCATENATE(A1087,"-",T1087),Panaboard!AF:AF,0))))</f>
        <v/>
      </c>
      <c r="K1087" t="str">
        <f>IF(ISERROR(INDEX(Panaboard!C:C,MATCH(CONCATENATE(A1087,"-",T1087),Panaboard!AF:AF,0))),"",INDEX(Panaboard!C:C,MATCH(CONCATENATE(A1087,"-",T1087),Panaboard!AF:AF,0)))</f>
        <v/>
      </c>
      <c r="L1087" t="str">
        <f>IF(ISERROR(INDEX(Panaboard!D:D,MATCH(CONCATENATE(A1087,"-",T1087),Panaboard!AF:AF,0))),"",INDEX(Panaboard!D:D,MATCH(CONCATENATE(A1087,"-",T1087),Panaboard!AF:AF,0)))</f>
        <v/>
      </c>
      <c r="M1087" t="str">
        <f>IF(ISERROR(INDEX(Panaboard!E:E,MATCH(CONCATENATE(A1087,"-",T1087),Panaboard!AF:AF,0))),"",INDEX(Panaboard!E:E,MATCH(CONCATENATE(A1087,"-",T1087),Panaboard!AF:AF,0)))</f>
        <v/>
      </c>
      <c r="N1087" t="str">
        <f>IF(ISERROR(INDEX(Panaboard!F:F,MATCH(CONCATENATE(A1087,"-",T1087),Panaboard!AF:AF,0))),"",INDEX(Panaboard!F:F,MATCH(CONCATENATE(A1087,"-",T1087),Panaboard!AF:AF,0)))</f>
        <v/>
      </c>
      <c r="O1087" t="str">
        <f>IF(ISERROR(INDEX(Panaboard!G:G,MATCH(CONCATENATE(A1087,"-",T1087),Panaboard!AF:AF,0))),"",INDEX(Panaboard!G:G,MATCH(CONCATENATE(A1087,"-",T1087),Panaboard!AF:AF,0)))</f>
        <v/>
      </c>
      <c r="P1087" t="str">
        <f t="shared" si="48"/>
        <v/>
      </c>
      <c r="Q1087" t="str">
        <f>IF(ISERROR(INDEX(Panaboard!H:H,MATCH(CONCATENATE(A1087,"-",T1087),Panaboard!AF:AF,0))),"",INDEX(Panaboard!H:H,MATCH(CONCATENATE(A1087,"-",T1087),Panaboard!AF:AF,0)))</f>
        <v/>
      </c>
      <c r="R1087" t="str">
        <f>IF(ISERROR(INDEX(Panaboard!I:I,MATCH(CONCATENATE(A1087,"-",T1087),Panaboard!AF:AF,0))),"",INDEX(Panaboard!I:I,MATCH(CONCATENATE(A1087,"-",T1087),Panaboard!AF:AF,0)))</f>
        <v/>
      </c>
      <c r="S1087" t="str">
        <f>CONCATENATE(PResult!AS1087,PResult!AT1087)</f>
        <v/>
      </c>
      <c r="T1087" t="str">
        <f>IF(PResult!BG1087="","",PResult!BG1087)</f>
        <v/>
      </c>
      <c r="U1087" t="str">
        <f>IF(PResult!Y1087="","",PResult!Y1087)</f>
        <v/>
      </c>
      <c r="V1087" t="str">
        <f>IF(PResult!AU1087="","",PResult!AU1087)</f>
        <v/>
      </c>
      <c r="W1087" t="str">
        <f>IF(PResult!R1087="","",UPPER(TRIM(PResult!R1087)))</f>
        <v/>
      </c>
      <c r="X1087" t="str">
        <f>IF(PResult!AV1087="","",PResult!AV1087)</f>
        <v/>
      </c>
      <c r="Y1087" t="str">
        <f>IF(PResult!AW1087="","",PResult!AW1087)</f>
        <v/>
      </c>
      <c r="Z1087" t="str">
        <f>IF(PResult!AX1087="","",PResult!AX1087)</f>
        <v/>
      </c>
      <c r="AA1087" t="str">
        <f>IF(PResult!AY1087="","",PResult!AY1087)</f>
        <v/>
      </c>
      <c r="AB1087" t="str">
        <f>IF(PResult!AZ1087="","",PResult!AZ1087)</f>
        <v/>
      </c>
      <c r="AC1087" t="str">
        <f>IF(PResult!BA1087="","",PResult!BA1087)</f>
        <v/>
      </c>
      <c r="AD1087" t="str">
        <f>IF(PResult!G1087="","",PResult!G1087)</f>
        <v/>
      </c>
      <c r="AE1087" t="str">
        <f>IF(PResult!H1087="","",PResult!H1087)</f>
        <v/>
      </c>
      <c r="AF1087">
        <f>IF(OR(PResult!I1087="(null)",PResult!I1087=""),0,PResult!I1087)</f>
        <v>0</v>
      </c>
      <c r="AG1087" t="str">
        <f>TEXT(IF(ISERROR(INDEX(Panaboard!P:P,MATCH(CONCATENATE(A1087,"-",T1087),Panaboard!AF:AF,0))),"",INDEX(Panaboard!P:P,MATCH(CONCATENATE(A1087,"-",T1087),Panaboard!AF:AF,0))),"HH:MM")</f>
        <v/>
      </c>
      <c r="AH1087" t="str">
        <f>TEXT(IF(ISERROR(INDEX(Panaboard!Q:Q,MATCH(CONCATENATE(A1087,"-",T1087),Panaboard!AF:AF,0))),"",INDEX(Panaboard!Q:Q,MATCH(CONCATENATE(A1087,"-",T1087),Panaboard!AF:AF,0))),"HH:MM")</f>
        <v/>
      </c>
      <c r="AI1087" t="str">
        <f>TEXT(IF(ISERROR(INDEX(Panaboard!R:R,MATCH(CONCATENATE(A1087,"-",T1087),Panaboard!AF:AF,0))),"",INDEX(Panaboard!R:R,MATCH(CONCATENATE(A1087,"-",T1087),Panaboard!AF:AF,0))),"HH:MM")</f>
        <v/>
      </c>
      <c r="AJ1087" t="str">
        <f>TEXT(IF(ISERROR(INDEX(Panaboard!S:S,MATCH(CONCATENATE(A1087,"-",T1087),Panaboard!AF:AF,0))),"",INDEX(Panaboard!S:S,MATCH(CONCATENATE(A1087,"-",T1087),Panaboard!AF:AF,0))),"HH:MM")</f>
        <v/>
      </c>
      <c r="AK1087" t="str">
        <f>IF(PResult!BC1087="","",PResult!BC1087)</f>
        <v/>
      </c>
      <c r="AL1087" t="str">
        <f>IF(PResult!BB1087="","",PResult!BB1087)</f>
        <v/>
      </c>
      <c r="AM1087" t="str">
        <f>IF(PResult!BE1087="","",PResult!BE1087)</f>
        <v/>
      </c>
      <c r="AN1087" t="str">
        <f>IF(PResult!BD1087="","",PResult!BD1087)</f>
        <v/>
      </c>
      <c r="AO1087" t="str">
        <f>IF(PResult!BF1087="","",PResult!BF1087)</f>
        <v/>
      </c>
      <c r="AP1087" t="str">
        <f>IF(ISERROR(INDEX(Panaboard!T:T,MATCH(CONCATENATE(A1087,"-",T1087),Panaboard!AF:AF,0))),"",INDEX(Panaboard!T:T,MATCH(CONCATENATE(A1087,"-",T1087),Panaboard!AF:AF,0)))</f>
        <v/>
      </c>
      <c r="AQ1087" t="str">
        <f>IF(ISERROR(INDEX(Panaboard!U:U,MATCH(CONCATENATE(A1087,"-",T1087),Panaboard!AF:AF,0))),"",INDEX(Panaboard!U:U,MATCH(CONCATENATE(A1087,"-",T1087),Panaboard!AF:AF,0)))</f>
        <v/>
      </c>
      <c r="AR1087" t="str">
        <f>IF(ISERROR(INDEX(Panaboard!V:V,MATCH(CONCATENATE(A1087,"-",T1087),Panaboard!AF:AF,0))),"",INDEX(Panaboard!V:V,MATCH(CONCATENATE(A1087,"-",T1087),Panaboard!AF:AF,0)))</f>
        <v/>
      </c>
      <c r="AS1087" t="str">
        <f>IF(ISERROR(INDEX(Panaboard!W:W,MATCH(CONCATENATE(A1087,"-",T1087),Panaboard!AF:AF,0))),"",INDEX(Panaboard!W:W,MATCH(CONCATENATE(A1087,"-",T1087),Panaboard!AF:AF,0)))</f>
        <v/>
      </c>
      <c r="AT1087" t="str">
        <f>IF(ISERROR(INDEX(Panaboard!X:X,MATCH(CONCATENATE(A1087,"-",T1087),Panaboard!AF:AF,0))),"",INDEX(Panaboard!X:X,MATCH(CONCATENATE(A1087,"-",T1087),Panaboard!AF:AF,0)))</f>
        <v/>
      </c>
      <c r="AU1087" t="str">
        <f>IF(ISERROR(INDEX(Panaboard!Y:Y,MATCH(CONCATENATE(A1087,"-",T1087),Panaboard!AF:AF,0))),"",INDEX(Panaboard!Y:Y,MATCH(CONCATENATE(A1087,"-",T1087),Panaboard!AF:AF,0)))</f>
        <v/>
      </c>
      <c r="AV1087" t="str">
        <f>IF(ISERROR(INDEX(Panaboard!Z:Z,MATCH(CONCATENATE(A1087,"-",T1087),Panaboard!AF:AF,0))),"",INDEX(Panaboard!Z:Z,MATCH(CONCATENATE(A1087,"-",T1087),Panaboard!AF:AF,0)))</f>
        <v/>
      </c>
      <c r="AW1087" t="str">
        <f>IF(ISERROR(INDEX(Panaboard!AA:AA,MATCH(CONCATENATE(A1087,"-",T1087),Panaboard!AF:AF,0))),"",INDEX(Panaboard!AA:AA,MATCH(CONCATENATE(A1087,"-",T1087),Panaboard!AF:AF,0)))</f>
        <v/>
      </c>
      <c r="AX1087" t="str">
        <f>IF(ISERROR(INDEX(Panaboard!AB:AB,MATCH(CONCATENATE(A1087,"-",T1087),Panaboard!AF:AF,0))),"",INDEX(Panaboard!AB:AB,MATCH(CONCATENATE(A1087,"-",T1087),Panaboard!AF:AF,0)))</f>
        <v/>
      </c>
      <c r="AY1087" t="str">
        <f>IF(ISERROR(INDEX(Panaboard!AC:AC,MATCH(CONCATENATE(A1087,"-",T1087),Panaboard!AF:AF,0))),"",INDEX(Panaboard!AC:AC,MATCH(CONCATENATE(A1087,"-",T1087),Panaboard!AF:AF,0)))</f>
        <v/>
      </c>
      <c r="AZ1087" t="str">
        <f>IF(OR(PResult!T1087="",PResult!T1087="(null)"),"",PResult!T1087)</f>
        <v/>
      </c>
      <c r="BA1087">
        <f>IF(PResult!O1087="",0,PResult!O1087)</f>
        <v>0</v>
      </c>
      <c r="BB1087" t="str">
        <f>IF(ISERROR(INDEX(Panaboard!N:N,MATCH(CONCATENATE(A1087,"-",T1087),Panaboard!AF:AF,0))),"",INDEX(Panaboard!N:N,MATCH(CONCATENATE(A1087,"-",T1087),Panaboard!AF:AF,0)))</f>
        <v/>
      </c>
      <c r="BC1087" t="str">
        <f t="shared" si="49"/>
        <v/>
      </c>
      <c r="BD1087" t="str">
        <f>IF(ISERROR(INDEX(Panaboard!AD:AD,MATCH(CONCATENATE(A1087,"-",T1087),Panaboard!AF:AF,0))),"",INDEX(Panaboard!AD:AD,MATCH(CONCATENATE(A1087,"-",T1087),Panaboard!AF:AF,0)))</f>
        <v/>
      </c>
      <c r="BE1087" t="str">
        <f>IF(ISERROR(INDEX(Panaboard!AE:AE,MATCH(CONCATENATE(A1087,"-",T1087),Panaboard!AF:AF,0))),"",INDEX(Panaboard!AE:AE,MATCH(CONCATENATE(A1087,"-",T1087),Panaboard!AF:AF,0)))</f>
        <v/>
      </c>
      <c r="BF1087">
        <f>IF(OR(UPPER(TRIM(PResult!R1087))="S",UPPER(TRIM(PResult!R1087))="P"),PResult!M1087,0)</f>
        <v>0</v>
      </c>
      <c r="BG1087" t="str">
        <f>IF(ISERROR(INDEX(Panaboard!L:L,MATCH(CONCATENATE(A1087,"-",T1087),Panaboard!AF:AF,0))),"",INDEX(Panaboard!L:L,MATCH(CONCATENATE(A1087,"-",T1087),Panaboard!AF:AF,0)))</f>
        <v/>
      </c>
      <c r="BH1087" t="str">
        <f>IF(ISERROR(INDEX(Panaboard!AG:AG,MATCH(CONCATENATE(A1087,"-",T1087),Panaboard!AF:AF,0))),"",INDEX(Panaboard!AG:AG,MATCH(CONCATENATE(A1087,"-",T1087),Panaboard!AF:AF,0)))</f>
        <v/>
      </c>
      <c r="BI1087" t="str">
        <f t="shared" si="50"/>
        <v/>
      </c>
      <c r="BJ1087" t="str">
        <f>IF(ISERROR(INDEX(CuttingList!F:F,MATCH(CONCATENATE(A1087,"-",T1087),CuttingList!E:E,0))),"",INDEX(CuttingList!F:F,MATCH(CONCATENATE(A1087,"-",T1087),CuttingList!E:E,0)))</f>
        <v/>
      </c>
    </row>
    <row r="1088" spans="1:62" x14ac:dyDescent="0.25">
      <c r="A1088" t="str">
        <f>IF(PResult!AL1088="","",PResult!AL1088)</f>
        <v/>
      </c>
      <c r="B1088" t="str">
        <f>IF(PResult!F1088="","",PResult!F1088)</f>
        <v/>
      </c>
      <c r="C1088" t="str">
        <f>IF(PResult!AN1088="","",PResult!AN1088)</f>
        <v/>
      </c>
      <c r="D1088" t="str">
        <f>IF(PResult!AO1088="","",PResult!AO1088)</f>
        <v/>
      </c>
      <c r="E1088" t="str">
        <f>IF(PResult!AP1088="","",PResult!AP1088)</f>
        <v/>
      </c>
      <c r="F1088" t="str">
        <f>IF(PResult!AQ1088="","",PResult!AQ1088)</f>
        <v/>
      </c>
      <c r="G1088">
        <f>IF(PResult!AR1088="",0,ROUND(PResult!AR1088,2))</f>
        <v>0</v>
      </c>
      <c r="I1088">
        <f>IF(OR(UPPER(TRIM(PResult!R1088))="S",UPPER(TRIM(PResult!R1088))="P"),PResult!O1088,0)</f>
        <v>0</v>
      </c>
      <c r="J1088" t="str">
        <f>IF(ISERROR(INDEX(Panaboard!J:J,MATCH(CONCATENATE(A1088,"-",T1088),Panaboard!AF:AF,0))),"",TRIM(INDEX(Panaboard!J:J,MATCH(CONCATENATE(A1088,"-",T1088),Panaboard!AF:AF,0))))</f>
        <v/>
      </c>
      <c r="K1088" t="str">
        <f>IF(ISERROR(INDEX(Panaboard!C:C,MATCH(CONCATENATE(A1088,"-",T1088),Panaboard!AF:AF,0))),"",INDEX(Panaboard!C:C,MATCH(CONCATENATE(A1088,"-",T1088),Panaboard!AF:AF,0)))</f>
        <v/>
      </c>
      <c r="L1088" t="str">
        <f>IF(ISERROR(INDEX(Panaboard!D:D,MATCH(CONCATENATE(A1088,"-",T1088),Panaboard!AF:AF,0))),"",INDEX(Panaboard!D:D,MATCH(CONCATENATE(A1088,"-",T1088),Panaboard!AF:AF,0)))</f>
        <v/>
      </c>
      <c r="M1088" t="str">
        <f>IF(ISERROR(INDEX(Panaboard!E:E,MATCH(CONCATENATE(A1088,"-",T1088),Panaboard!AF:AF,0))),"",INDEX(Panaboard!E:E,MATCH(CONCATENATE(A1088,"-",T1088),Panaboard!AF:AF,0)))</f>
        <v/>
      </c>
      <c r="N1088" t="str">
        <f>IF(ISERROR(INDEX(Panaboard!F:F,MATCH(CONCATENATE(A1088,"-",T1088),Panaboard!AF:AF,0))),"",INDEX(Panaboard!F:F,MATCH(CONCATENATE(A1088,"-",T1088),Panaboard!AF:AF,0)))</f>
        <v/>
      </c>
      <c r="O1088" t="str">
        <f>IF(ISERROR(INDEX(Panaboard!G:G,MATCH(CONCATENATE(A1088,"-",T1088),Panaboard!AF:AF,0))),"",INDEX(Panaboard!G:G,MATCH(CONCATENATE(A1088,"-",T1088),Panaboard!AF:AF,0)))</f>
        <v/>
      </c>
      <c r="P1088" t="str">
        <f t="shared" si="48"/>
        <v/>
      </c>
      <c r="Q1088" t="str">
        <f>IF(ISERROR(INDEX(Panaboard!H:H,MATCH(CONCATENATE(A1088,"-",T1088),Panaboard!AF:AF,0))),"",INDEX(Panaboard!H:H,MATCH(CONCATENATE(A1088,"-",T1088),Panaboard!AF:AF,0)))</f>
        <v/>
      </c>
      <c r="R1088" t="str">
        <f>IF(ISERROR(INDEX(Panaboard!I:I,MATCH(CONCATENATE(A1088,"-",T1088),Panaboard!AF:AF,0))),"",INDEX(Panaboard!I:I,MATCH(CONCATENATE(A1088,"-",T1088),Panaboard!AF:AF,0)))</f>
        <v/>
      </c>
      <c r="S1088" t="str">
        <f>CONCATENATE(PResult!AS1088,PResult!AT1088)</f>
        <v/>
      </c>
      <c r="T1088" t="str">
        <f>IF(PResult!BG1088="","",PResult!BG1088)</f>
        <v/>
      </c>
      <c r="U1088" t="str">
        <f>IF(PResult!Y1088="","",PResult!Y1088)</f>
        <v/>
      </c>
      <c r="V1088" t="str">
        <f>IF(PResult!AU1088="","",PResult!AU1088)</f>
        <v/>
      </c>
      <c r="W1088" t="str">
        <f>IF(PResult!R1088="","",UPPER(TRIM(PResult!R1088)))</f>
        <v/>
      </c>
      <c r="X1088" t="str">
        <f>IF(PResult!AV1088="","",PResult!AV1088)</f>
        <v/>
      </c>
      <c r="Y1088" t="str">
        <f>IF(PResult!AW1088="","",PResult!AW1088)</f>
        <v/>
      </c>
      <c r="Z1088" t="str">
        <f>IF(PResult!AX1088="","",PResult!AX1088)</f>
        <v/>
      </c>
      <c r="AA1088" t="str">
        <f>IF(PResult!AY1088="","",PResult!AY1088)</f>
        <v/>
      </c>
      <c r="AB1088" t="str">
        <f>IF(PResult!AZ1088="","",PResult!AZ1088)</f>
        <v/>
      </c>
      <c r="AC1088" t="str">
        <f>IF(PResult!BA1088="","",PResult!BA1088)</f>
        <v/>
      </c>
      <c r="AD1088" t="str">
        <f>IF(PResult!G1088="","",PResult!G1088)</f>
        <v/>
      </c>
      <c r="AE1088" t="str">
        <f>IF(PResult!H1088="","",PResult!H1088)</f>
        <v/>
      </c>
      <c r="AF1088">
        <f>IF(OR(PResult!I1088="(null)",PResult!I1088=""),0,PResult!I1088)</f>
        <v>0</v>
      </c>
      <c r="AG1088" t="str">
        <f>TEXT(IF(ISERROR(INDEX(Panaboard!P:P,MATCH(CONCATENATE(A1088,"-",T1088),Panaboard!AF:AF,0))),"",INDEX(Panaboard!P:P,MATCH(CONCATENATE(A1088,"-",T1088),Panaboard!AF:AF,0))),"HH:MM")</f>
        <v/>
      </c>
      <c r="AH1088" t="str">
        <f>TEXT(IF(ISERROR(INDEX(Panaboard!Q:Q,MATCH(CONCATENATE(A1088,"-",T1088),Panaboard!AF:AF,0))),"",INDEX(Panaboard!Q:Q,MATCH(CONCATENATE(A1088,"-",T1088),Panaboard!AF:AF,0))),"HH:MM")</f>
        <v/>
      </c>
      <c r="AI1088" t="str">
        <f>TEXT(IF(ISERROR(INDEX(Panaboard!R:R,MATCH(CONCATENATE(A1088,"-",T1088),Panaboard!AF:AF,0))),"",INDEX(Panaboard!R:R,MATCH(CONCATENATE(A1088,"-",T1088),Panaboard!AF:AF,0))),"HH:MM")</f>
        <v/>
      </c>
      <c r="AJ1088" t="str">
        <f>TEXT(IF(ISERROR(INDEX(Panaboard!S:S,MATCH(CONCATENATE(A1088,"-",T1088),Panaboard!AF:AF,0))),"",INDEX(Panaboard!S:S,MATCH(CONCATENATE(A1088,"-",T1088),Panaboard!AF:AF,0))),"HH:MM")</f>
        <v/>
      </c>
      <c r="AK1088" t="str">
        <f>IF(PResult!BC1088="","",PResult!BC1088)</f>
        <v/>
      </c>
      <c r="AL1088" t="str">
        <f>IF(PResult!BB1088="","",PResult!BB1088)</f>
        <v/>
      </c>
      <c r="AM1088" t="str">
        <f>IF(PResult!BE1088="","",PResult!BE1088)</f>
        <v/>
      </c>
      <c r="AN1088" t="str">
        <f>IF(PResult!BD1088="","",PResult!BD1088)</f>
        <v/>
      </c>
      <c r="AO1088" t="str">
        <f>IF(PResult!BF1088="","",PResult!BF1088)</f>
        <v/>
      </c>
      <c r="AP1088" t="str">
        <f>IF(ISERROR(INDEX(Panaboard!T:T,MATCH(CONCATENATE(A1088,"-",T1088),Panaboard!AF:AF,0))),"",INDEX(Panaboard!T:T,MATCH(CONCATENATE(A1088,"-",T1088),Panaboard!AF:AF,0)))</f>
        <v/>
      </c>
      <c r="AQ1088" t="str">
        <f>IF(ISERROR(INDEX(Panaboard!U:U,MATCH(CONCATENATE(A1088,"-",T1088),Panaboard!AF:AF,0))),"",INDEX(Panaboard!U:U,MATCH(CONCATENATE(A1088,"-",T1088),Panaboard!AF:AF,0)))</f>
        <v/>
      </c>
      <c r="AR1088" t="str">
        <f>IF(ISERROR(INDEX(Panaboard!V:V,MATCH(CONCATENATE(A1088,"-",T1088),Panaboard!AF:AF,0))),"",INDEX(Panaboard!V:V,MATCH(CONCATENATE(A1088,"-",T1088),Panaboard!AF:AF,0)))</f>
        <v/>
      </c>
      <c r="AS1088" t="str">
        <f>IF(ISERROR(INDEX(Panaboard!W:W,MATCH(CONCATENATE(A1088,"-",T1088),Panaboard!AF:AF,0))),"",INDEX(Panaboard!W:W,MATCH(CONCATENATE(A1088,"-",T1088),Panaboard!AF:AF,0)))</f>
        <v/>
      </c>
      <c r="AT1088" t="str">
        <f>IF(ISERROR(INDEX(Panaboard!X:X,MATCH(CONCATENATE(A1088,"-",T1088),Panaboard!AF:AF,0))),"",INDEX(Panaboard!X:X,MATCH(CONCATENATE(A1088,"-",T1088),Panaboard!AF:AF,0)))</f>
        <v/>
      </c>
      <c r="AU1088" t="str">
        <f>IF(ISERROR(INDEX(Panaboard!Y:Y,MATCH(CONCATENATE(A1088,"-",T1088),Panaboard!AF:AF,0))),"",INDEX(Panaboard!Y:Y,MATCH(CONCATENATE(A1088,"-",T1088),Panaboard!AF:AF,0)))</f>
        <v/>
      </c>
      <c r="AV1088" t="str">
        <f>IF(ISERROR(INDEX(Panaboard!Z:Z,MATCH(CONCATENATE(A1088,"-",T1088),Panaboard!AF:AF,0))),"",INDEX(Panaboard!Z:Z,MATCH(CONCATENATE(A1088,"-",T1088),Panaboard!AF:AF,0)))</f>
        <v/>
      </c>
      <c r="AW1088" t="str">
        <f>IF(ISERROR(INDEX(Panaboard!AA:AA,MATCH(CONCATENATE(A1088,"-",T1088),Panaboard!AF:AF,0))),"",INDEX(Panaboard!AA:AA,MATCH(CONCATENATE(A1088,"-",T1088),Panaboard!AF:AF,0)))</f>
        <v/>
      </c>
      <c r="AX1088" t="str">
        <f>IF(ISERROR(INDEX(Panaboard!AB:AB,MATCH(CONCATENATE(A1088,"-",T1088),Panaboard!AF:AF,0))),"",INDEX(Panaboard!AB:AB,MATCH(CONCATENATE(A1088,"-",T1088),Panaboard!AF:AF,0)))</f>
        <v/>
      </c>
      <c r="AY1088" t="str">
        <f>IF(ISERROR(INDEX(Panaboard!AC:AC,MATCH(CONCATENATE(A1088,"-",T1088),Panaboard!AF:AF,0))),"",INDEX(Panaboard!AC:AC,MATCH(CONCATENATE(A1088,"-",T1088),Panaboard!AF:AF,0)))</f>
        <v/>
      </c>
      <c r="AZ1088" t="str">
        <f>IF(OR(PResult!T1088="",PResult!T1088="(null)"),"",PResult!T1088)</f>
        <v/>
      </c>
      <c r="BA1088">
        <f>IF(PResult!O1088="",0,PResult!O1088)</f>
        <v>0</v>
      </c>
      <c r="BB1088" t="str">
        <f>IF(ISERROR(INDEX(Panaboard!N:N,MATCH(CONCATENATE(A1088,"-",T1088),Panaboard!AF:AF,0))),"",INDEX(Panaboard!N:N,MATCH(CONCATENATE(A1088,"-",T1088),Panaboard!AF:AF,0)))</f>
        <v/>
      </c>
      <c r="BC1088" t="str">
        <f t="shared" si="49"/>
        <v/>
      </c>
      <c r="BD1088" t="str">
        <f>IF(ISERROR(INDEX(Panaboard!AD:AD,MATCH(CONCATENATE(A1088,"-",T1088),Panaboard!AF:AF,0))),"",INDEX(Panaboard!AD:AD,MATCH(CONCATENATE(A1088,"-",T1088),Panaboard!AF:AF,0)))</f>
        <v/>
      </c>
      <c r="BE1088" t="str">
        <f>IF(ISERROR(INDEX(Panaboard!AE:AE,MATCH(CONCATENATE(A1088,"-",T1088),Panaboard!AF:AF,0))),"",INDEX(Panaboard!AE:AE,MATCH(CONCATENATE(A1088,"-",T1088),Panaboard!AF:AF,0)))</f>
        <v/>
      </c>
      <c r="BF1088">
        <f>IF(OR(UPPER(TRIM(PResult!R1088))="S",UPPER(TRIM(PResult!R1088))="P"),PResult!M1088,0)</f>
        <v>0</v>
      </c>
      <c r="BG1088" t="str">
        <f>IF(ISERROR(INDEX(Panaboard!L:L,MATCH(CONCATENATE(A1088,"-",T1088),Panaboard!AF:AF,0))),"",INDEX(Panaboard!L:L,MATCH(CONCATENATE(A1088,"-",T1088),Panaboard!AF:AF,0)))</f>
        <v/>
      </c>
      <c r="BH1088" t="str">
        <f>IF(ISERROR(INDEX(Panaboard!AG:AG,MATCH(CONCATENATE(A1088,"-",T1088),Panaboard!AF:AF,0))),"",INDEX(Panaboard!AG:AG,MATCH(CONCATENATE(A1088,"-",T1088),Panaboard!AF:AF,0)))</f>
        <v/>
      </c>
      <c r="BI1088" t="str">
        <f t="shared" si="50"/>
        <v/>
      </c>
      <c r="BJ1088" t="str">
        <f>IF(ISERROR(INDEX(CuttingList!F:F,MATCH(CONCATENATE(A1088,"-",T1088),CuttingList!E:E,0))),"",INDEX(CuttingList!F:F,MATCH(CONCATENATE(A1088,"-",T1088),CuttingList!E:E,0)))</f>
        <v/>
      </c>
    </row>
    <row r="1089" spans="1:62" x14ac:dyDescent="0.25">
      <c r="A1089" t="str">
        <f>IF(PResult!AL1089="","",PResult!AL1089)</f>
        <v/>
      </c>
      <c r="B1089" t="str">
        <f>IF(PResult!F1089="","",PResult!F1089)</f>
        <v/>
      </c>
      <c r="C1089" t="str">
        <f>IF(PResult!AN1089="","",PResult!AN1089)</f>
        <v/>
      </c>
      <c r="D1089" t="str">
        <f>IF(PResult!AO1089="","",PResult!AO1089)</f>
        <v/>
      </c>
      <c r="E1089" t="str">
        <f>IF(PResult!AP1089="","",PResult!AP1089)</f>
        <v/>
      </c>
      <c r="F1089" t="str">
        <f>IF(PResult!AQ1089="","",PResult!AQ1089)</f>
        <v/>
      </c>
      <c r="G1089">
        <f>IF(PResult!AR1089="",0,ROUND(PResult!AR1089,2))</f>
        <v>0</v>
      </c>
      <c r="I1089">
        <f>IF(OR(UPPER(TRIM(PResult!R1089))="S",UPPER(TRIM(PResult!R1089))="P"),PResult!O1089,0)</f>
        <v>0</v>
      </c>
      <c r="J1089" t="str">
        <f>IF(ISERROR(INDEX(Panaboard!J:J,MATCH(CONCATENATE(A1089,"-",T1089),Panaboard!AF:AF,0))),"",TRIM(INDEX(Panaboard!J:J,MATCH(CONCATENATE(A1089,"-",T1089),Panaboard!AF:AF,0))))</f>
        <v/>
      </c>
      <c r="K1089" t="str">
        <f>IF(ISERROR(INDEX(Panaboard!C:C,MATCH(CONCATENATE(A1089,"-",T1089),Panaboard!AF:AF,0))),"",INDEX(Panaboard!C:C,MATCH(CONCATENATE(A1089,"-",T1089),Panaboard!AF:AF,0)))</f>
        <v/>
      </c>
      <c r="L1089" t="str">
        <f>IF(ISERROR(INDEX(Panaboard!D:D,MATCH(CONCATENATE(A1089,"-",T1089),Panaboard!AF:AF,0))),"",INDEX(Panaboard!D:D,MATCH(CONCATENATE(A1089,"-",T1089),Panaboard!AF:AF,0)))</f>
        <v/>
      </c>
      <c r="M1089" t="str">
        <f>IF(ISERROR(INDEX(Panaboard!E:E,MATCH(CONCATENATE(A1089,"-",T1089),Panaboard!AF:AF,0))),"",INDEX(Panaboard!E:E,MATCH(CONCATENATE(A1089,"-",T1089),Panaboard!AF:AF,0)))</f>
        <v/>
      </c>
      <c r="N1089" t="str">
        <f>IF(ISERROR(INDEX(Panaboard!F:F,MATCH(CONCATENATE(A1089,"-",T1089),Panaboard!AF:AF,0))),"",INDEX(Panaboard!F:F,MATCH(CONCATENATE(A1089,"-",T1089),Panaboard!AF:AF,0)))</f>
        <v/>
      </c>
      <c r="O1089" t="str">
        <f>IF(ISERROR(INDEX(Panaboard!G:G,MATCH(CONCATENATE(A1089,"-",T1089),Panaboard!AF:AF,0))),"",INDEX(Panaboard!G:G,MATCH(CONCATENATE(A1089,"-",T1089),Panaboard!AF:AF,0)))</f>
        <v/>
      </c>
      <c r="P1089" t="str">
        <f t="shared" si="48"/>
        <v/>
      </c>
      <c r="Q1089" t="str">
        <f>IF(ISERROR(INDEX(Panaboard!H:H,MATCH(CONCATENATE(A1089,"-",T1089),Panaboard!AF:AF,0))),"",INDEX(Panaboard!H:H,MATCH(CONCATENATE(A1089,"-",T1089),Panaboard!AF:AF,0)))</f>
        <v/>
      </c>
      <c r="R1089" t="str">
        <f>IF(ISERROR(INDEX(Panaboard!I:I,MATCH(CONCATENATE(A1089,"-",T1089),Panaboard!AF:AF,0))),"",INDEX(Panaboard!I:I,MATCH(CONCATENATE(A1089,"-",T1089),Panaboard!AF:AF,0)))</f>
        <v/>
      </c>
      <c r="S1089" t="str">
        <f>CONCATENATE(PResult!AS1089,PResult!AT1089)</f>
        <v/>
      </c>
      <c r="T1089" t="str">
        <f>IF(PResult!BG1089="","",PResult!BG1089)</f>
        <v/>
      </c>
      <c r="U1089" t="str">
        <f>IF(PResult!Y1089="","",PResult!Y1089)</f>
        <v/>
      </c>
      <c r="V1089" t="str">
        <f>IF(PResult!AU1089="","",PResult!AU1089)</f>
        <v/>
      </c>
      <c r="W1089" t="str">
        <f>IF(PResult!R1089="","",UPPER(TRIM(PResult!R1089)))</f>
        <v/>
      </c>
      <c r="X1089" t="str">
        <f>IF(PResult!AV1089="","",PResult!AV1089)</f>
        <v/>
      </c>
      <c r="Y1089" t="str">
        <f>IF(PResult!AW1089="","",PResult!AW1089)</f>
        <v/>
      </c>
      <c r="Z1089" t="str">
        <f>IF(PResult!AX1089="","",PResult!AX1089)</f>
        <v/>
      </c>
      <c r="AA1089" t="str">
        <f>IF(PResult!AY1089="","",PResult!AY1089)</f>
        <v/>
      </c>
      <c r="AB1089" t="str">
        <f>IF(PResult!AZ1089="","",PResult!AZ1089)</f>
        <v/>
      </c>
      <c r="AC1089" t="str">
        <f>IF(PResult!BA1089="","",PResult!BA1089)</f>
        <v/>
      </c>
      <c r="AD1089" t="str">
        <f>IF(PResult!G1089="","",PResult!G1089)</f>
        <v/>
      </c>
      <c r="AE1089" t="str">
        <f>IF(PResult!H1089="","",PResult!H1089)</f>
        <v/>
      </c>
      <c r="AF1089">
        <f>IF(OR(PResult!I1089="(null)",PResult!I1089=""),0,PResult!I1089)</f>
        <v>0</v>
      </c>
      <c r="AG1089" t="str">
        <f>TEXT(IF(ISERROR(INDEX(Panaboard!P:P,MATCH(CONCATENATE(A1089,"-",T1089),Panaboard!AF:AF,0))),"",INDEX(Panaboard!P:P,MATCH(CONCATENATE(A1089,"-",T1089),Panaboard!AF:AF,0))),"HH:MM")</f>
        <v/>
      </c>
      <c r="AH1089" t="str">
        <f>TEXT(IF(ISERROR(INDEX(Panaboard!Q:Q,MATCH(CONCATENATE(A1089,"-",T1089),Panaboard!AF:AF,0))),"",INDEX(Panaboard!Q:Q,MATCH(CONCATENATE(A1089,"-",T1089),Panaboard!AF:AF,0))),"HH:MM")</f>
        <v/>
      </c>
      <c r="AI1089" t="str">
        <f>TEXT(IF(ISERROR(INDEX(Panaboard!R:R,MATCH(CONCATENATE(A1089,"-",T1089),Panaboard!AF:AF,0))),"",INDEX(Panaboard!R:R,MATCH(CONCATENATE(A1089,"-",T1089),Panaboard!AF:AF,0))),"HH:MM")</f>
        <v/>
      </c>
      <c r="AJ1089" t="str">
        <f>TEXT(IF(ISERROR(INDEX(Panaboard!S:S,MATCH(CONCATENATE(A1089,"-",T1089),Panaboard!AF:AF,0))),"",INDEX(Panaboard!S:S,MATCH(CONCATENATE(A1089,"-",T1089),Panaboard!AF:AF,0))),"HH:MM")</f>
        <v/>
      </c>
      <c r="AK1089" t="str">
        <f>IF(PResult!BC1089="","",PResult!BC1089)</f>
        <v/>
      </c>
      <c r="AL1089" t="str">
        <f>IF(PResult!BB1089="","",PResult!BB1089)</f>
        <v/>
      </c>
      <c r="AM1089" t="str">
        <f>IF(PResult!BE1089="","",PResult!BE1089)</f>
        <v/>
      </c>
      <c r="AN1089" t="str">
        <f>IF(PResult!BD1089="","",PResult!BD1089)</f>
        <v/>
      </c>
      <c r="AO1089" t="str">
        <f>IF(PResult!BF1089="","",PResult!BF1089)</f>
        <v/>
      </c>
      <c r="AP1089" t="str">
        <f>IF(ISERROR(INDEX(Panaboard!T:T,MATCH(CONCATENATE(A1089,"-",T1089),Panaboard!AF:AF,0))),"",INDEX(Panaboard!T:T,MATCH(CONCATENATE(A1089,"-",T1089),Panaboard!AF:AF,0)))</f>
        <v/>
      </c>
      <c r="AQ1089" t="str">
        <f>IF(ISERROR(INDEX(Panaboard!U:U,MATCH(CONCATENATE(A1089,"-",T1089),Panaboard!AF:AF,0))),"",INDEX(Panaboard!U:U,MATCH(CONCATENATE(A1089,"-",T1089),Panaboard!AF:AF,0)))</f>
        <v/>
      </c>
      <c r="AR1089" t="str">
        <f>IF(ISERROR(INDEX(Panaboard!V:V,MATCH(CONCATENATE(A1089,"-",T1089),Panaboard!AF:AF,0))),"",INDEX(Panaboard!V:V,MATCH(CONCATENATE(A1089,"-",T1089),Panaboard!AF:AF,0)))</f>
        <v/>
      </c>
      <c r="AS1089" t="str">
        <f>IF(ISERROR(INDEX(Panaboard!W:W,MATCH(CONCATENATE(A1089,"-",T1089),Panaboard!AF:AF,0))),"",INDEX(Panaboard!W:W,MATCH(CONCATENATE(A1089,"-",T1089),Panaboard!AF:AF,0)))</f>
        <v/>
      </c>
      <c r="AT1089" t="str">
        <f>IF(ISERROR(INDEX(Panaboard!X:X,MATCH(CONCATENATE(A1089,"-",T1089),Panaboard!AF:AF,0))),"",INDEX(Panaboard!X:X,MATCH(CONCATENATE(A1089,"-",T1089),Panaboard!AF:AF,0)))</f>
        <v/>
      </c>
      <c r="AU1089" t="str">
        <f>IF(ISERROR(INDEX(Panaboard!Y:Y,MATCH(CONCATENATE(A1089,"-",T1089),Panaboard!AF:AF,0))),"",INDEX(Panaboard!Y:Y,MATCH(CONCATENATE(A1089,"-",T1089),Panaboard!AF:AF,0)))</f>
        <v/>
      </c>
      <c r="AV1089" t="str">
        <f>IF(ISERROR(INDEX(Panaboard!Z:Z,MATCH(CONCATENATE(A1089,"-",T1089),Panaboard!AF:AF,0))),"",INDEX(Panaboard!Z:Z,MATCH(CONCATENATE(A1089,"-",T1089),Panaboard!AF:AF,0)))</f>
        <v/>
      </c>
      <c r="AW1089" t="str">
        <f>IF(ISERROR(INDEX(Panaboard!AA:AA,MATCH(CONCATENATE(A1089,"-",T1089),Panaboard!AF:AF,0))),"",INDEX(Panaboard!AA:AA,MATCH(CONCATENATE(A1089,"-",T1089),Panaboard!AF:AF,0)))</f>
        <v/>
      </c>
      <c r="AX1089" t="str">
        <f>IF(ISERROR(INDEX(Panaboard!AB:AB,MATCH(CONCATENATE(A1089,"-",T1089),Panaboard!AF:AF,0))),"",INDEX(Panaboard!AB:AB,MATCH(CONCATENATE(A1089,"-",T1089),Panaboard!AF:AF,0)))</f>
        <v/>
      </c>
      <c r="AY1089" t="str">
        <f>IF(ISERROR(INDEX(Panaboard!AC:AC,MATCH(CONCATENATE(A1089,"-",T1089),Panaboard!AF:AF,0))),"",INDEX(Panaboard!AC:AC,MATCH(CONCATENATE(A1089,"-",T1089),Panaboard!AF:AF,0)))</f>
        <v/>
      </c>
      <c r="AZ1089" t="str">
        <f>IF(OR(PResult!T1089="",PResult!T1089="(null)"),"",PResult!T1089)</f>
        <v/>
      </c>
      <c r="BA1089">
        <f>IF(PResult!O1089="",0,PResult!O1089)</f>
        <v>0</v>
      </c>
      <c r="BB1089" t="str">
        <f>IF(ISERROR(INDEX(Panaboard!N:N,MATCH(CONCATENATE(A1089,"-",T1089),Panaboard!AF:AF,0))),"",INDEX(Panaboard!N:N,MATCH(CONCATENATE(A1089,"-",T1089),Panaboard!AF:AF,0)))</f>
        <v/>
      </c>
      <c r="BC1089" t="str">
        <f t="shared" si="49"/>
        <v/>
      </c>
      <c r="BD1089" t="str">
        <f>IF(ISERROR(INDEX(Panaboard!AD:AD,MATCH(CONCATENATE(A1089,"-",T1089),Panaboard!AF:AF,0))),"",INDEX(Panaboard!AD:AD,MATCH(CONCATENATE(A1089,"-",T1089),Panaboard!AF:AF,0)))</f>
        <v/>
      </c>
      <c r="BE1089" t="str">
        <f>IF(ISERROR(INDEX(Panaboard!AE:AE,MATCH(CONCATENATE(A1089,"-",T1089),Panaboard!AF:AF,0))),"",INDEX(Panaboard!AE:AE,MATCH(CONCATENATE(A1089,"-",T1089),Panaboard!AF:AF,0)))</f>
        <v/>
      </c>
      <c r="BF1089">
        <f>IF(OR(UPPER(TRIM(PResult!R1089))="S",UPPER(TRIM(PResult!R1089))="P"),PResult!M1089,0)</f>
        <v>0</v>
      </c>
      <c r="BG1089" t="str">
        <f>IF(ISERROR(INDEX(Panaboard!L:L,MATCH(CONCATENATE(A1089,"-",T1089),Panaboard!AF:AF,0))),"",INDEX(Panaboard!L:L,MATCH(CONCATENATE(A1089,"-",T1089),Panaboard!AF:AF,0)))</f>
        <v/>
      </c>
      <c r="BH1089" t="str">
        <f>IF(ISERROR(INDEX(Panaboard!AG:AG,MATCH(CONCATENATE(A1089,"-",T1089),Panaboard!AF:AF,0))),"",INDEX(Panaboard!AG:AG,MATCH(CONCATENATE(A1089,"-",T1089),Panaboard!AF:AF,0)))</f>
        <v/>
      </c>
      <c r="BI1089" t="str">
        <f t="shared" si="50"/>
        <v/>
      </c>
      <c r="BJ1089" t="str">
        <f>IF(ISERROR(INDEX(CuttingList!F:F,MATCH(CONCATENATE(A1089,"-",T1089),CuttingList!E:E,0))),"",INDEX(CuttingList!F:F,MATCH(CONCATENATE(A1089,"-",T1089),CuttingList!E:E,0)))</f>
        <v/>
      </c>
    </row>
    <row r="1090" spans="1:62" x14ac:dyDescent="0.25">
      <c r="A1090" t="str">
        <f>IF(PResult!AL1090="","",PResult!AL1090)</f>
        <v/>
      </c>
      <c r="B1090" t="str">
        <f>IF(PResult!F1090="","",PResult!F1090)</f>
        <v/>
      </c>
      <c r="C1090" t="str">
        <f>IF(PResult!AN1090="","",PResult!AN1090)</f>
        <v/>
      </c>
      <c r="D1090" t="str">
        <f>IF(PResult!AO1090="","",PResult!AO1090)</f>
        <v/>
      </c>
      <c r="E1090" t="str">
        <f>IF(PResult!AP1090="","",PResult!AP1090)</f>
        <v/>
      </c>
      <c r="F1090" t="str">
        <f>IF(PResult!AQ1090="","",PResult!AQ1090)</f>
        <v/>
      </c>
      <c r="G1090">
        <f>IF(PResult!AR1090="",0,ROUND(PResult!AR1090,2))</f>
        <v>0</v>
      </c>
      <c r="I1090">
        <f>IF(OR(UPPER(TRIM(PResult!R1090))="S",UPPER(TRIM(PResult!R1090))="P"),PResult!O1090,0)</f>
        <v>0</v>
      </c>
      <c r="J1090" t="str">
        <f>IF(ISERROR(INDEX(Panaboard!J:J,MATCH(CONCATENATE(A1090,"-",T1090),Panaboard!AF:AF,0))),"",TRIM(INDEX(Panaboard!J:J,MATCH(CONCATENATE(A1090,"-",T1090),Panaboard!AF:AF,0))))</f>
        <v/>
      </c>
      <c r="K1090" t="str">
        <f>IF(ISERROR(INDEX(Panaboard!C:C,MATCH(CONCATENATE(A1090,"-",T1090),Panaboard!AF:AF,0))),"",INDEX(Panaboard!C:C,MATCH(CONCATENATE(A1090,"-",T1090),Panaboard!AF:AF,0)))</f>
        <v/>
      </c>
      <c r="L1090" t="str">
        <f>IF(ISERROR(INDEX(Panaboard!D:D,MATCH(CONCATENATE(A1090,"-",T1090),Panaboard!AF:AF,0))),"",INDEX(Panaboard!D:D,MATCH(CONCATENATE(A1090,"-",T1090),Panaboard!AF:AF,0)))</f>
        <v/>
      </c>
      <c r="M1090" t="str">
        <f>IF(ISERROR(INDEX(Panaboard!E:E,MATCH(CONCATENATE(A1090,"-",T1090),Panaboard!AF:AF,0))),"",INDEX(Panaboard!E:E,MATCH(CONCATENATE(A1090,"-",T1090),Panaboard!AF:AF,0)))</f>
        <v/>
      </c>
      <c r="N1090" t="str">
        <f>IF(ISERROR(INDEX(Panaboard!F:F,MATCH(CONCATENATE(A1090,"-",T1090),Panaboard!AF:AF,0))),"",INDEX(Panaboard!F:F,MATCH(CONCATENATE(A1090,"-",T1090),Panaboard!AF:AF,0)))</f>
        <v/>
      </c>
      <c r="O1090" t="str">
        <f>IF(ISERROR(INDEX(Panaboard!G:G,MATCH(CONCATENATE(A1090,"-",T1090),Panaboard!AF:AF,0))),"",INDEX(Panaboard!G:G,MATCH(CONCATENATE(A1090,"-",T1090),Panaboard!AF:AF,0)))</f>
        <v/>
      </c>
      <c r="P1090" t="str">
        <f t="shared" si="48"/>
        <v/>
      </c>
      <c r="Q1090" t="str">
        <f>IF(ISERROR(INDEX(Panaboard!H:H,MATCH(CONCATENATE(A1090,"-",T1090),Panaboard!AF:AF,0))),"",INDEX(Panaboard!H:H,MATCH(CONCATENATE(A1090,"-",T1090),Panaboard!AF:AF,0)))</f>
        <v/>
      </c>
      <c r="R1090" t="str">
        <f>IF(ISERROR(INDEX(Panaboard!I:I,MATCH(CONCATENATE(A1090,"-",T1090),Panaboard!AF:AF,0))),"",INDEX(Panaboard!I:I,MATCH(CONCATENATE(A1090,"-",T1090),Panaboard!AF:AF,0)))</f>
        <v/>
      </c>
      <c r="S1090" t="str">
        <f>CONCATENATE(PResult!AS1090,PResult!AT1090)</f>
        <v/>
      </c>
      <c r="T1090" t="str">
        <f>IF(PResult!BG1090="","",PResult!BG1090)</f>
        <v/>
      </c>
      <c r="U1090" t="str">
        <f>IF(PResult!Y1090="","",PResult!Y1090)</f>
        <v/>
      </c>
      <c r="V1090" t="str">
        <f>IF(PResult!AU1090="","",PResult!AU1090)</f>
        <v/>
      </c>
      <c r="W1090" t="str">
        <f>IF(PResult!R1090="","",UPPER(TRIM(PResult!R1090)))</f>
        <v/>
      </c>
      <c r="X1090" t="str">
        <f>IF(PResult!AV1090="","",PResult!AV1090)</f>
        <v/>
      </c>
      <c r="Y1090" t="str">
        <f>IF(PResult!AW1090="","",PResult!AW1090)</f>
        <v/>
      </c>
      <c r="Z1090" t="str">
        <f>IF(PResult!AX1090="","",PResult!AX1090)</f>
        <v/>
      </c>
      <c r="AA1090" t="str">
        <f>IF(PResult!AY1090="","",PResult!AY1090)</f>
        <v/>
      </c>
      <c r="AB1090" t="str">
        <f>IF(PResult!AZ1090="","",PResult!AZ1090)</f>
        <v/>
      </c>
      <c r="AC1090" t="str">
        <f>IF(PResult!BA1090="","",PResult!BA1090)</f>
        <v/>
      </c>
      <c r="AD1090" t="str">
        <f>IF(PResult!G1090="","",PResult!G1090)</f>
        <v/>
      </c>
      <c r="AE1090" t="str">
        <f>IF(PResult!H1090="","",PResult!H1090)</f>
        <v/>
      </c>
      <c r="AF1090">
        <f>IF(OR(PResult!I1090="(null)",PResult!I1090=""),0,PResult!I1090)</f>
        <v>0</v>
      </c>
      <c r="AG1090" t="str">
        <f>TEXT(IF(ISERROR(INDEX(Panaboard!P:P,MATCH(CONCATENATE(A1090,"-",T1090),Panaboard!AF:AF,0))),"",INDEX(Panaboard!P:P,MATCH(CONCATENATE(A1090,"-",T1090),Panaboard!AF:AF,0))),"HH:MM")</f>
        <v/>
      </c>
      <c r="AH1090" t="str">
        <f>TEXT(IF(ISERROR(INDEX(Panaboard!Q:Q,MATCH(CONCATENATE(A1090,"-",T1090),Panaboard!AF:AF,0))),"",INDEX(Panaboard!Q:Q,MATCH(CONCATENATE(A1090,"-",T1090),Panaboard!AF:AF,0))),"HH:MM")</f>
        <v/>
      </c>
      <c r="AI1090" t="str">
        <f>TEXT(IF(ISERROR(INDEX(Panaboard!R:R,MATCH(CONCATENATE(A1090,"-",T1090),Panaboard!AF:AF,0))),"",INDEX(Panaboard!R:R,MATCH(CONCATENATE(A1090,"-",T1090),Panaboard!AF:AF,0))),"HH:MM")</f>
        <v/>
      </c>
      <c r="AJ1090" t="str">
        <f>TEXT(IF(ISERROR(INDEX(Panaboard!S:S,MATCH(CONCATENATE(A1090,"-",T1090),Panaboard!AF:AF,0))),"",INDEX(Panaboard!S:S,MATCH(CONCATENATE(A1090,"-",T1090),Panaboard!AF:AF,0))),"HH:MM")</f>
        <v/>
      </c>
      <c r="AK1090" t="str">
        <f>IF(PResult!BC1090="","",PResult!BC1090)</f>
        <v/>
      </c>
      <c r="AL1090" t="str">
        <f>IF(PResult!BB1090="","",PResult!BB1090)</f>
        <v/>
      </c>
      <c r="AM1090" t="str">
        <f>IF(PResult!BE1090="","",PResult!BE1090)</f>
        <v/>
      </c>
      <c r="AN1090" t="str">
        <f>IF(PResult!BD1090="","",PResult!BD1090)</f>
        <v/>
      </c>
      <c r="AO1090" t="str">
        <f>IF(PResult!BF1090="","",PResult!BF1090)</f>
        <v/>
      </c>
      <c r="AP1090" t="str">
        <f>IF(ISERROR(INDEX(Panaboard!T:T,MATCH(CONCATENATE(A1090,"-",T1090),Panaboard!AF:AF,0))),"",INDEX(Panaboard!T:T,MATCH(CONCATENATE(A1090,"-",T1090),Panaboard!AF:AF,0)))</f>
        <v/>
      </c>
      <c r="AQ1090" t="str">
        <f>IF(ISERROR(INDEX(Panaboard!U:U,MATCH(CONCATENATE(A1090,"-",T1090),Panaboard!AF:AF,0))),"",INDEX(Panaboard!U:U,MATCH(CONCATENATE(A1090,"-",T1090),Panaboard!AF:AF,0)))</f>
        <v/>
      </c>
      <c r="AR1090" t="str">
        <f>IF(ISERROR(INDEX(Panaboard!V:V,MATCH(CONCATENATE(A1090,"-",T1090),Panaboard!AF:AF,0))),"",INDEX(Panaboard!V:V,MATCH(CONCATENATE(A1090,"-",T1090),Panaboard!AF:AF,0)))</f>
        <v/>
      </c>
      <c r="AS1090" t="str">
        <f>IF(ISERROR(INDEX(Panaboard!W:W,MATCH(CONCATENATE(A1090,"-",T1090),Panaboard!AF:AF,0))),"",INDEX(Panaboard!W:W,MATCH(CONCATENATE(A1090,"-",T1090),Panaboard!AF:AF,0)))</f>
        <v/>
      </c>
      <c r="AT1090" t="str">
        <f>IF(ISERROR(INDEX(Panaboard!X:X,MATCH(CONCATENATE(A1090,"-",T1090),Panaboard!AF:AF,0))),"",INDEX(Panaboard!X:X,MATCH(CONCATENATE(A1090,"-",T1090),Panaboard!AF:AF,0)))</f>
        <v/>
      </c>
      <c r="AU1090" t="str">
        <f>IF(ISERROR(INDEX(Panaboard!Y:Y,MATCH(CONCATENATE(A1090,"-",T1090),Panaboard!AF:AF,0))),"",INDEX(Panaboard!Y:Y,MATCH(CONCATENATE(A1090,"-",T1090),Panaboard!AF:AF,0)))</f>
        <v/>
      </c>
      <c r="AV1090" t="str">
        <f>IF(ISERROR(INDEX(Panaboard!Z:Z,MATCH(CONCATENATE(A1090,"-",T1090),Panaboard!AF:AF,0))),"",INDEX(Panaboard!Z:Z,MATCH(CONCATENATE(A1090,"-",T1090),Panaboard!AF:AF,0)))</f>
        <v/>
      </c>
      <c r="AW1090" t="str">
        <f>IF(ISERROR(INDEX(Panaboard!AA:AA,MATCH(CONCATENATE(A1090,"-",T1090),Panaboard!AF:AF,0))),"",INDEX(Panaboard!AA:AA,MATCH(CONCATENATE(A1090,"-",T1090),Panaboard!AF:AF,0)))</f>
        <v/>
      </c>
      <c r="AX1090" t="str">
        <f>IF(ISERROR(INDEX(Panaboard!AB:AB,MATCH(CONCATENATE(A1090,"-",T1090),Panaboard!AF:AF,0))),"",INDEX(Panaboard!AB:AB,MATCH(CONCATENATE(A1090,"-",T1090),Panaboard!AF:AF,0)))</f>
        <v/>
      </c>
      <c r="AY1090" t="str">
        <f>IF(ISERROR(INDEX(Panaboard!AC:AC,MATCH(CONCATENATE(A1090,"-",T1090),Panaboard!AF:AF,0))),"",INDEX(Panaboard!AC:AC,MATCH(CONCATENATE(A1090,"-",T1090),Panaboard!AF:AF,0)))</f>
        <v/>
      </c>
      <c r="AZ1090" t="str">
        <f>IF(OR(PResult!T1090="",PResult!T1090="(null)"),"",PResult!T1090)</f>
        <v/>
      </c>
      <c r="BA1090">
        <f>IF(PResult!O1090="",0,PResult!O1090)</f>
        <v>0</v>
      </c>
      <c r="BB1090" t="str">
        <f>IF(ISERROR(INDEX(Panaboard!N:N,MATCH(CONCATENATE(A1090,"-",T1090),Panaboard!AF:AF,0))),"",INDEX(Panaboard!N:N,MATCH(CONCATENATE(A1090,"-",T1090),Panaboard!AF:AF,0)))</f>
        <v/>
      </c>
      <c r="BC1090" t="str">
        <f t="shared" si="49"/>
        <v/>
      </c>
      <c r="BD1090" t="str">
        <f>IF(ISERROR(INDEX(Panaboard!AD:AD,MATCH(CONCATENATE(A1090,"-",T1090),Panaboard!AF:AF,0))),"",INDEX(Panaboard!AD:AD,MATCH(CONCATENATE(A1090,"-",T1090),Panaboard!AF:AF,0)))</f>
        <v/>
      </c>
      <c r="BE1090" t="str">
        <f>IF(ISERROR(INDEX(Panaboard!AE:AE,MATCH(CONCATENATE(A1090,"-",T1090),Panaboard!AF:AF,0))),"",INDEX(Panaboard!AE:AE,MATCH(CONCATENATE(A1090,"-",T1090),Panaboard!AF:AF,0)))</f>
        <v/>
      </c>
      <c r="BF1090">
        <f>IF(OR(UPPER(TRIM(PResult!R1090))="S",UPPER(TRIM(PResult!R1090))="P"),PResult!M1090,0)</f>
        <v>0</v>
      </c>
      <c r="BG1090" t="str">
        <f>IF(ISERROR(INDEX(Panaboard!L:L,MATCH(CONCATENATE(A1090,"-",T1090),Panaboard!AF:AF,0))),"",INDEX(Panaboard!L:L,MATCH(CONCATENATE(A1090,"-",T1090),Panaboard!AF:AF,0)))</f>
        <v/>
      </c>
      <c r="BH1090" t="str">
        <f>IF(ISERROR(INDEX(Panaboard!AG:AG,MATCH(CONCATENATE(A1090,"-",T1090),Panaboard!AF:AF,0))),"",INDEX(Panaboard!AG:AG,MATCH(CONCATENATE(A1090,"-",T1090),Panaboard!AF:AF,0)))</f>
        <v/>
      </c>
      <c r="BI1090" t="str">
        <f t="shared" si="50"/>
        <v/>
      </c>
      <c r="BJ1090" t="str">
        <f>IF(ISERROR(INDEX(CuttingList!F:F,MATCH(CONCATENATE(A1090,"-",T1090),CuttingList!E:E,0))),"",INDEX(CuttingList!F:F,MATCH(CONCATENATE(A1090,"-",T1090),CuttingList!E:E,0)))</f>
        <v/>
      </c>
    </row>
    <row r="1091" spans="1:62" x14ac:dyDescent="0.25">
      <c r="A1091" t="str">
        <f>IF(PResult!AL1091="","",PResult!AL1091)</f>
        <v/>
      </c>
      <c r="B1091" t="str">
        <f>IF(PResult!F1091="","",PResult!F1091)</f>
        <v/>
      </c>
      <c r="C1091" t="str">
        <f>IF(PResult!AN1091="","",PResult!AN1091)</f>
        <v/>
      </c>
      <c r="D1091" t="str">
        <f>IF(PResult!AO1091="","",PResult!AO1091)</f>
        <v/>
      </c>
      <c r="E1091" t="str">
        <f>IF(PResult!AP1091="","",PResult!AP1091)</f>
        <v/>
      </c>
      <c r="F1091" t="str">
        <f>IF(PResult!AQ1091="","",PResult!AQ1091)</f>
        <v/>
      </c>
      <c r="G1091">
        <f>IF(PResult!AR1091="",0,ROUND(PResult!AR1091,2))</f>
        <v>0</v>
      </c>
      <c r="I1091">
        <f>IF(OR(UPPER(TRIM(PResult!R1091))="S",UPPER(TRIM(PResult!R1091))="P"),PResult!O1091,0)</f>
        <v>0</v>
      </c>
      <c r="J1091" t="str">
        <f>IF(ISERROR(INDEX(Panaboard!J:J,MATCH(CONCATENATE(A1091,"-",T1091),Panaboard!AF:AF,0))),"",TRIM(INDEX(Panaboard!J:J,MATCH(CONCATENATE(A1091,"-",T1091),Panaboard!AF:AF,0))))</f>
        <v/>
      </c>
      <c r="K1091" t="str">
        <f>IF(ISERROR(INDEX(Panaboard!C:C,MATCH(CONCATENATE(A1091,"-",T1091),Panaboard!AF:AF,0))),"",INDEX(Panaboard!C:C,MATCH(CONCATENATE(A1091,"-",T1091),Panaboard!AF:AF,0)))</f>
        <v/>
      </c>
      <c r="L1091" t="str">
        <f>IF(ISERROR(INDEX(Panaboard!D:D,MATCH(CONCATENATE(A1091,"-",T1091),Panaboard!AF:AF,0))),"",INDEX(Panaboard!D:D,MATCH(CONCATENATE(A1091,"-",T1091),Panaboard!AF:AF,0)))</f>
        <v/>
      </c>
      <c r="M1091" t="str">
        <f>IF(ISERROR(INDEX(Panaboard!E:E,MATCH(CONCATENATE(A1091,"-",T1091),Panaboard!AF:AF,0))),"",INDEX(Panaboard!E:E,MATCH(CONCATENATE(A1091,"-",T1091),Panaboard!AF:AF,0)))</f>
        <v/>
      </c>
      <c r="N1091" t="str">
        <f>IF(ISERROR(INDEX(Panaboard!F:F,MATCH(CONCATENATE(A1091,"-",T1091),Panaboard!AF:AF,0))),"",INDEX(Panaboard!F:F,MATCH(CONCATENATE(A1091,"-",T1091),Panaboard!AF:AF,0)))</f>
        <v/>
      </c>
      <c r="O1091" t="str">
        <f>IF(ISERROR(INDEX(Panaboard!G:G,MATCH(CONCATENATE(A1091,"-",T1091),Panaboard!AF:AF,0))),"",INDEX(Panaboard!G:G,MATCH(CONCATENATE(A1091,"-",T1091),Panaboard!AF:AF,0)))</f>
        <v/>
      </c>
      <c r="P1091" t="str">
        <f t="shared" ref="P1091:P1154" si="51">IF(OR(O1091="",O1091=0),"",O1091)</f>
        <v/>
      </c>
      <c r="Q1091" t="str">
        <f>IF(ISERROR(INDEX(Panaboard!H:H,MATCH(CONCATENATE(A1091,"-",T1091),Panaboard!AF:AF,0))),"",INDEX(Panaboard!H:H,MATCH(CONCATENATE(A1091,"-",T1091),Panaboard!AF:AF,0)))</f>
        <v/>
      </c>
      <c r="R1091" t="str">
        <f>IF(ISERROR(INDEX(Panaboard!I:I,MATCH(CONCATENATE(A1091,"-",T1091),Panaboard!AF:AF,0))),"",INDEX(Panaboard!I:I,MATCH(CONCATENATE(A1091,"-",T1091),Panaboard!AF:AF,0)))</f>
        <v/>
      </c>
      <c r="S1091" t="str">
        <f>CONCATENATE(PResult!AS1091,PResult!AT1091)</f>
        <v/>
      </c>
      <c r="T1091" t="str">
        <f>IF(PResult!BG1091="","",PResult!BG1091)</f>
        <v/>
      </c>
      <c r="U1091" t="str">
        <f>IF(PResult!Y1091="","",PResult!Y1091)</f>
        <v/>
      </c>
      <c r="V1091" t="str">
        <f>IF(PResult!AU1091="","",PResult!AU1091)</f>
        <v/>
      </c>
      <c r="W1091" t="str">
        <f>IF(PResult!R1091="","",UPPER(TRIM(PResult!R1091)))</f>
        <v/>
      </c>
      <c r="X1091" t="str">
        <f>IF(PResult!AV1091="","",PResult!AV1091)</f>
        <v/>
      </c>
      <c r="Y1091" t="str">
        <f>IF(PResult!AW1091="","",PResult!AW1091)</f>
        <v/>
      </c>
      <c r="Z1091" t="str">
        <f>IF(PResult!AX1091="","",PResult!AX1091)</f>
        <v/>
      </c>
      <c r="AA1091" t="str">
        <f>IF(PResult!AY1091="","",PResult!AY1091)</f>
        <v/>
      </c>
      <c r="AB1091" t="str">
        <f>IF(PResult!AZ1091="","",PResult!AZ1091)</f>
        <v/>
      </c>
      <c r="AC1091" t="str">
        <f>IF(PResult!BA1091="","",PResult!BA1091)</f>
        <v/>
      </c>
      <c r="AD1091" t="str">
        <f>IF(PResult!G1091="","",PResult!G1091)</f>
        <v/>
      </c>
      <c r="AE1091" t="str">
        <f>IF(PResult!H1091="","",PResult!H1091)</f>
        <v/>
      </c>
      <c r="AF1091">
        <f>IF(OR(PResult!I1091="(null)",PResult!I1091=""),0,PResult!I1091)</f>
        <v>0</v>
      </c>
      <c r="AG1091" t="str">
        <f>TEXT(IF(ISERROR(INDEX(Panaboard!P:P,MATCH(CONCATENATE(A1091,"-",T1091),Panaboard!AF:AF,0))),"",INDEX(Panaboard!P:P,MATCH(CONCATENATE(A1091,"-",T1091),Panaboard!AF:AF,0))),"HH:MM")</f>
        <v/>
      </c>
      <c r="AH1091" t="str">
        <f>TEXT(IF(ISERROR(INDEX(Panaboard!Q:Q,MATCH(CONCATENATE(A1091,"-",T1091),Panaboard!AF:AF,0))),"",INDEX(Panaboard!Q:Q,MATCH(CONCATENATE(A1091,"-",T1091),Panaboard!AF:AF,0))),"HH:MM")</f>
        <v/>
      </c>
      <c r="AI1091" t="str">
        <f>TEXT(IF(ISERROR(INDEX(Panaboard!R:R,MATCH(CONCATENATE(A1091,"-",T1091),Panaboard!AF:AF,0))),"",INDEX(Panaboard!R:R,MATCH(CONCATENATE(A1091,"-",T1091),Panaboard!AF:AF,0))),"HH:MM")</f>
        <v/>
      </c>
      <c r="AJ1091" t="str">
        <f>TEXT(IF(ISERROR(INDEX(Panaboard!S:S,MATCH(CONCATENATE(A1091,"-",T1091),Panaboard!AF:AF,0))),"",INDEX(Panaboard!S:S,MATCH(CONCATENATE(A1091,"-",T1091),Panaboard!AF:AF,0))),"HH:MM")</f>
        <v/>
      </c>
      <c r="AK1091" t="str">
        <f>IF(PResult!BC1091="","",PResult!BC1091)</f>
        <v/>
      </c>
      <c r="AL1091" t="str">
        <f>IF(PResult!BB1091="","",PResult!BB1091)</f>
        <v/>
      </c>
      <c r="AM1091" t="str">
        <f>IF(PResult!BE1091="","",PResult!BE1091)</f>
        <v/>
      </c>
      <c r="AN1091" t="str">
        <f>IF(PResult!BD1091="","",PResult!BD1091)</f>
        <v/>
      </c>
      <c r="AO1091" t="str">
        <f>IF(PResult!BF1091="","",PResult!BF1091)</f>
        <v/>
      </c>
      <c r="AP1091" t="str">
        <f>IF(ISERROR(INDEX(Panaboard!T:T,MATCH(CONCATENATE(A1091,"-",T1091),Panaboard!AF:AF,0))),"",INDEX(Panaboard!T:T,MATCH(CONCATENATE(A1091,"-",T1091),Panaboard!AF:AF,0)))</f>
        <v/>
      </c>
      <c r="AQ1091" t="str">
        <f>IF(ISERROR(INDEX(Panaboard!U:U,MATCH(CONCATENATE(A1091,"-",T1091),Panaboard!AF:AF,0))),"",INDEX(Panaboard!U:U,MATCH(CONCATENATE(A1091,"-",T1091),Panaboard!AF:AF,0)))</f>
        <v/>
      </c>
      <c r="AR1091" t="str">
        <f>IF(ISERROR(INDEX(Panaboard!V:V,MATCH(CONCATENATE(A1091,"-",T1091),Panaboard!AF:AF,0))),"",INDEX(Panaboard!V:V,MATCH(CONCATENATE(A1091,"-",T1091),Panaboard!AF:AF,0)))</f>
        <v/>
      </c>
      <c r="AS1091" t="str">
        <f>IF(ISERROR(INDEX(Panaboard!W:W,MATCH(CONCATENATE(A1091,"-",T1091),Panaboard!AF:AF,0))),"",INDEX(Panaboard!W:W,MATCH(CONCATENATE(A1091,"-",T1091),Panaboard!AF:AF,0)))</f>
        <v/>
      </c>
      <c r="AT1091" t="str">
        <f>IF(ISERROR(INDEX(Panaboard!X:X,MATCH(CONCATENATE(A1091,"-",T1091),Panaboard!AF:AF,0))),"",INDEX(Panaboard!X:X,MATCH(CONCATENATE(A1091,"-",T1091),Panaboard!AF:AF,0)))</f>
        <v/>
      </c>
      <c r="AU1091" t="str">
        <f>IF(ISERROR(INDEX(Panaboard!Y:Y,MATCH(CONCATENATE(A1091,"-",T1091),Panaboard!AF:AF,0))),"",INDEX(Panaboard!Y:Y,MATCH(CONCATENATE(A1091,"-",T1091),Panaboard!AF:AF,0)))</f>
        <v/>
      </c>
      <c r="AV1091" t="str">
        <f>IF(ISERROR(INDEX(Panaboard!Z:Z,MATCH(CONCATENATE(A1091,"-",T1091),Panaboard!AF:AF,0))),"",INDEX(Panaboard!Z:Z,MATCH(CONCATENATE(A1091,"-",T1091),Panaboard!AF:AF,0)))</f>
        <v/>
      </c>
      <c r="AW1091" t="str">
        <f>IF(ISERROR(INDEX(Panaboard!AA:AA,MATCH(CONCATENATE(A1091,"-",T1091),Panaboard!AF:AF,0))),"",INDEX(Panaboard!AA:AA,MATCH(CONCATENATE(A1091,"-",T1091),Panaboard!AF:AF,0)))</f>
        <v/>
      </c>
      <c r="AX1091" t="str">
        <f>IF(ISERROR(INDEX(Panaboard!AB:AB,MATCH(CONCATENATE(A1091,"-",T1091),Panaboard!AF:AF,0))),"",INDEX(Panaboard!AB:AB,MATCH(CONCATENATE(A1091,"-",T1091),Panaboard!AF:AF,0)))</f>
        <v/>
      </c>
      <c r="AY1091" t="str">
        <f>IF(ISERROR(INDEX(Panaboard!AC:AC,MATCH(CONCATENATE(A1091,"-",T1091),Panaboard!AF:AF,0))),"",INDEX(Panaboard!AC:AC,MATCH(CONCATENATE(A1091,"-",T1091),Panaboard!AF:AF,0)))</f>
        <v/>
      </c>
      <c r="AZ1091" t="str">
        <f>IF(OR(PResult!T1091="",PResult!T1091="(null)"),"",PResult!T1091)</f>
        <v/>
      </c>
      <c r="BA1091">
        <f>IF(PResult!O1091="",0,PResult!O1091)</f>
        <v>0</v>
      </c>
      <c r="BB1091" t="str">
        <f>IF(ISERROR(INDEX(Panaboard!N:N,MATCH(CONCATENATE(A1091,"-",T1091),Panaboard!AF:AF,0))),"",INDEX(Panaboard!N:N,MATCH(CONCATENATE(A1091,"-",T1091),Panaboard!AF:AF,0)))</f>
        <v/>
      </c>
      <c r="BC1091" t="str">
        <f t="shared" ref="BC1091:BC1154" si="52">IF(OR(BB1091="",BB1091=0),"",ROUND(BB1091,0))</f>
        <v/>
      </c>
      <c r="BD1091" t="str">
        <f>IF(ISERROR(INDEX(Panaboard!AD:AD,MATCH(CONCATENATE(A1091,"-",T1091),Panaboard!AF:AF,0))),"",INDEX(Panaboard!AD:AD,MATCH(CONCATENATE(A1091,"-",T1091),Panaboard!AF:AF,0)))</f>
        <v/>
      </c>
      <c r="BE1091" t="str">
        <f>IF(ISERROR(INDEX(Panaboard!AE:AE,MATCH(CONCATENATE(A1091,"-",T1091),Panaboard!AF:AF,0))),"",INDEX(Panaboard!AE:AE,MATCH(CONCATENATE(A1091,"-",T1091),Panaboard!AF:AF,0)))</f>
        <v/>
      </c>
      <c r="BF1091">
        <f>IF(OR(UPPER(TRIM(PResult!R1091))="S",UPPER(TRIM(PResult!R1091))="P"),PResult!M1091,0)</f>
        <v>0</v>
      </c>
      <c r="BG1091" t="str">
        <f>IF(ISERROR(INDEX(Panaboard!L:L,MATCH(CONCATENATE(A1091,"-",T1091),Panaboard!AF:AF,0))),"",INDEX(Panaboard!L:L,MATCH(CONCATENATE(A1091,"-",T1091),Panaboard!AF:AF,0)))</f>
        <v/>
      </c>
      <c r="BH1091" t="str">
        <f>IF(ISERROR(INDEX(Panaboard!AG:AG,MATCH(CONCATENATE(A1091,"-",T1091),Panaboard!AF:AF,0))),"",INDEX(Panaboard!AG:AG,MATCH(CONCATENATE(A1091,"-",T1091),Panaboard!AF:AF,0)))</f>
        <v/>
      </c>
      <c r="BI1091" t="str">
        <f t="shared" ref="BI1091:BI1154" si="53">IF(OR(BH1091="",BH1091=0),"",BH1091)</f>
        <v/>
      </c>
      <c r="BJ1091" t="str">
        <f>IF(ISERROR(INDEX(CuttingList!F:F,MATCH(CONCATENATE(A1091,"-",T1091),CuttingList!E:E,0))),"",INDEX(CuttingList!F:F,MATCH(CONCATENATE(A1091,"-",T1091),CuttingList!E:E,0)))</f>
        <v/>
      </c>
    </row>
    <row r="1092" spans="1:62" x14ac:dyDescent="0.25">
      <c r="A1092" t="str">
        <f>IF(PResult!AL1092="","",PResult!AL1092)</f>
        <v/>
      </c>
      <c r="B1092" t="str">
        <f>IF(PResult!F1092="","",PResult!F1092)</f>
        <v/>
      </c>
      <c r="C1092" t="str">
        <f>IF(PResult!AN1092="","",PResult!AN1092)</f>
        <v/>
      </c>
      <c r="D1092" t="str">
        <f>IF(PResult!AO1092="","",PResult!AO1092)</f>
        <v/>
      </c>
      <c r="E1092" t="str">
        <f>IF(PResult!AP1092="","",PResult!AP1092)</f>
        <v/>
      </c>
      <c r="F1092" t="str">
        <f>IF(PResult!AQ1092="","",PResult!AQ1092)</f>
        <v/>
      </c>
      <c r="G1092">
        <f>IF(PResult!AR1092="",0,ROUND(PResult!AR1092,2))</f>
        <v>0</v>
      </c>
      <c r="I1092">
        <f>IF(OR(UPPER(TRIM(PResult!R1092))="S",UPPER(TRIM(PResult!R1092))="P"),PResult!O1092,0)</f>
        <v>0</v>
      </c>
      <c r="J1092" t="str">
        <f>IF(ISERROR(INDEX(Panaboard!J:J,MATCH(CONCATENATE(A1092,"-",T1092),Panaboard!AF:AF,0))),"",TRIM(INDEX(Panaboard!J:J,MATCH(CONCATENATE(A1092,"-",T1092),Panaboard!AF:AF,0))))</f>
        <v/>
      </c>
      <c r="K1092" t="str">
        <f>IF(ISERROR(INDEX(Panaboard!C:C,MATCH(CONCATENATE(A1092,"-",T1092),Panaboard!AF:AF,0))),"",INDEX(Panaboard!C:C,MATCH(CONCATENATE(A1092,"-",T1092),Panaboard!AF:AF,0)))</f>
        <v/>
      </c>
      <c r="L1092" t="str">
        <f>IF(ISERROR(INDEX(Panaboard!D:D,MATCH(CONCATENATE(A1092,"-",T1092),Panaboard!AF:AF,0))),"",INDEX(Panaboard!D:D,MATCH(CONCATENATE(A1092,"-",T1092),Panaboard!AF:AF,0)))</f>
        <v/>
      </c>
      <c r="M1092" t="str">
        <f>IF(ISERROR(INDEX(Panaboard!E:E,MATCH(CONCATENATE(A1092,"-",T1092),Panaboard!AF:AF,0))),"",INDEX(Panaboard!E:E,MATCH(CONCATENATE(A1092,"-",T1092),Panaboard!AF:AF,0)))</f>
        <v/>
      </c>
      <c r="N1092" t="str">
        <f>IF(ISERROR(INDEX(Panaboard!F:F,MATCH(CONCATENATE(A1092,"-",T1092),Panaboard!AF:AF,0))),"",INDEX(Panaboard!F:F,MATCH(CONCATENATE(A1092,"-",T1092),Panaboard!AF:AF,0)))</f>
        <v/>
      </c>
      <c r="O1092" t="str">
        <f>IF(ISERROR(INDEX(Panaboard!G:G,MATCH(CONCATENATE(A1092,"-",T1092),Panaboard!AF:AF,0))),"",INDEX(Panaboard!G:G,MATCH(CONCATENATE(A1092,"-",T1092),Panaboard!AF:AF,0)))</f>
        <v/>
      </c>
      <c r="P1092" t="str">
        <f t="shared" si="51"/>
        <v/>
      </c>
      <c r="Q1092" t="str">
        <f>IF(ISERROR(INDEX(Panaboard!H:H,MATCH(CONCATENATE(A1092,"-",T1092),Panaboard!AF:AF,0))),"",INDEX(Panaboard!H:H,MATCH(CONCATENATE(A1092,"-",T1092),Panaboard!AF:AF,0)))</f>
        <v/>
      </c>
      <c r="R1092" t="str">
        <f>IF(ISERROR(INDEX(Panaboard!I:I,MATCH(CONCATENATE(A1092,"-",T1092),Panaboard!AF:AF,0))),"",INDEX(Panaboard!I:I,MATCH(CONCATENATE(A1092,"-",T1092),Panaboard!AF:AF,0)))</f>
        <v/>
      </c>
      <c r="S1092" t="str">
        <f>CONCATENATE(PResult!AS1092,PResult!AT1092)</f>
        <v/>
      </c>
      <c r="T1092" t="str">
        <f>IF(PResult!BG1092="","",PResult!BG1092)</f>
        <v/>
      </c>
      <c r="U1092" t="str">
        <f>IF(PResult!Y1092="","",PResult!Y1092)</f>
        <v/>
      </c>
      <c r="V1092" t="str">
        <f>IF(PResult!AU1092="","",PResult!AU1092)</f>
        <v/>
      </c>
      <c r="W1092" t="str">
        <f>IF(PResult!R1092="","",UPPER(TRIM(PResult!R1092)))</f>
        <v/>
      </c>
      <c r="X1092" t="str">
        <f>IF(PResult!AV1092="","",PResult!AV1092)</f>
        <v/>
      </c>
      <c r="Y1092" t="str">
        <f>IF(PResult!AW1092="","",PResult!AW1092)</f>
        <v/>
      </c>
      <c r="Z1092" t="str">
        <f>IF(PResult!AX1092="","",PResult!AX1092)</f>
        <v/>
      </c>
      <c r="AA1092" t="str">
        <f>IF(PResult!AY1092="","",PResult!AY1092)</f>
        <v/>
      </c>
      <c r="AB1092" t="str">
        <f>IF(PResult!AZ1092="","",PResult!AZ1092)</f>
        <v/>
      </c>
      <c r="AC1092" t="str">
        <f>IF(PResult!BA1092="","",PResult!BA1092)</f>
        <v/>
      </c>
      <c r="AD1092" t="str">
        <f>IF(PResult!G1092="","",PResult!G1092)</f>
        <v/>
      </c>
      <c r="AE1092" t="str">
        <f>IF(PResult!H1092="","",PResult!H1092)</f>
        <v/>
      </c>
      <c r="AF1092">
        <f>IF(OR(PResult!I1092="(null)",PResult!I1092=""),0,PResult!I1092)</f>
        <v>0</v>
      </c>
      <c r="AG1092" t="str">
        <f>TEXT(IF(ISERROR(INDEX(Panaboard!P:P,MATCH(CONCATENATE(A1092,"-",T1092),Panaboard!AF:AF,0))),"",INDEX(Panaboard!P:P,MATCH(CONCATENATE(A1092,"-",T1092),Panaboard!AF:AF,0))),"HH:MM")</f>
        <v/>
      </c>
      <c r="AH1092" t="str">
        <f>TEXT(IF(ISERROR(INDEX(Panaboard!Q:Q,MATCH(CONCATENATE(A1092,"-",T1092),Panaboard!AF:AF,0))),"",INDEX(Panaboard!Q:Q,MATCH(CONCATENATE(A1092,"-",T1092),Panaboard!AF:AF,0))),"HH:MM")</f>
        <v/>
      </c>
      <c r="AI1092" t="str">
        <f>TEXT(IF(ISERROR(INDEX(Panaboard!R:R,MATCH(CONCATENATE(A1092,"-",T1092),Panaboard!AF:AF,0))),"",INDEX(Panaboard!R:R,MATCH(CONCATENATE(A1092,"-",T1092),Panaboard!AF:AF,0))),"HH:MM")</f>
        <v/>
      </c>
      <c r="AJ1092" t="str">
        <f>TEXT(IF(ISERROR(INDEX(Panaboard!S:S,MATCH(CONCATENATE(A1092,"-",T1092),Panaboard!AF:AF,0))),"",INDEX(Panaboard!S:S,MATCH(CONCATENATE(A1092,"-",T1092),Panaboard!AF:AF,0))),"HH:MM")</f>
        <v/>
      </c>
      <c r="AK1092" t="str">
        <f>IF(PResult!BC1092="","",PResult!BC1092)</f>
        <v/>
      </c>
      <c r="AL1092" t="str">
        <f>IF(PResult!BB1092="","",PResult!BB1092)</f>
        <v/>
      </c>
      <c r="AM1092" t="str">
        <f>IF(PResult!BE1092="","",PResult!BE1092)</f>
        <v/>
      </c>
      <c r="AN1092" t="str">
        <f>IF(PResult!BD1092="","",PResult!BD1092)</f>
        <v/>
      </c>
      <c r="AO1092" t="str">
        <f>IF(PResult!BF1092="","",PResult!BF1092)</f>
        <v/>
      </c>
      <c r="AP1092" t="str">
        <f>IF(ISERROR(INDEX(Panaboard!T:T,MATCH(CONCATENATE(A1092,"-",T1092),Panaboard!AF:AF,0))),"",INDEX(Panaboard!T:T,MATCH(CONCATENATE(A1092,"-",T1092),Panaboard!AF:AF,0)))</f>
        <v/>
      </c>
      <c r="AQ1092" t="str">
        <f>IF(ISERROR(INDEX(Panaboard!U:U,MATCH(CONCATENATE(A1092,"-",T1092),Panaboard!AF:AF,0))),"",INDEX(Panaboard!U:U,MATCH(CONCATENATE(A1092,"-",T1092),Panaboard!AF:AF,0)))</f>
        <v/>
      </c>
      <c r="AR1092" t="str">
        <f>IF(ISERROR(INDEX(Panaboard!V:V,MATCH(CONCATENATE(A1092,"-",T1092),Panaboard!AF:AF,0))),"",INDEX(Panaboard!V:V,MATCH(CONCATENATE(A1092,"-",T1092),Panaboard!AF:AF,0)))</f>
        <v/>
      </c>
      <c r="AS1092" t="str">
        <f>IF(ISERROR(INDEX(Panaboard!W:W,MATCH(CONCATENATE(A1092,"-",T1092),Panaboard!AF:AF,0))),"",INDEX(Panaboard!W:W,MATCH(CONCATENATE(A1092,"-",T1092),Panaboard!AF:AF,0)))</f>
        <v/>
      </c>
      <c r="AT1092" t="str">
        <f>IF(ISERROR(INDEX(Panaboard!X:X,MATCH(CONCATENATE(A1092,"-",T1092),Panaboard!AF:AF,0))),"",INDEX(Panaboard!X:X,MATCH(CONCATENATE(A1092,"-",T1092),Panaboard!AF:AF,0)))</f>
        <v/>
      </c>
      <c r="AU1092" t="str">
        <f>IF(ISERROR(INDEX(Panaboard!Y:Y,MATCH(CONCATENATE(A1092,"-",T1092),Panaboard!AF:AF,0))),"",INDEX(Panaboard!Y:Y,MATCH(CONCATENATE(A1092,"-",T1092),Panaboard!AF:AF,0)))</f>
        <v/>
      </c>
      <c r="AV1092" t="str">
        <f>IF(ISERROR(INDEX(Panaboard!Z:Z,MATCH(CONCATENATE(A1092,"-",T1092),Panaboard!AF:AF,0))),"",INDEX(Panaboard!Z:Z,MATCH(CONCATENATE(A1092,"-",T1092),Panaboard!AF:AF,0)))</f>
        <v/>
      </c>
      <c r="AW1092" t="str">
        <f>IF(ISERROR(INDEX(Panaboard!AA:AA,MATCH(CONCATENATE(A1092,"-",T1092),Panaboard!AF:AF,0))),"",INDEX(Panaboard!AA:AA,MATCH(CONCATENATE(A1092,"-",T1092),Panaboard!AF:AF,0)))</f>
        <v/>
      </c>
      <c r="AX1092" t="str">
        <f>IF(ISERROR(INDEX(Panaboard!AB:AB,MATCH(CONCATENATE(A1092,"-",T1092),Panaboard!AF:AF,0))),"",INDEX(Panaboard!AB:AB,MATCH(CONCATENATE(A1092,"-",T1092),Panaboard!AF:AF,0)))</f>
        <v/>
      </c>
      <c r="AY1092" t="str">
        <f>IF(ISERROR(INDEX(Panaboard!AC:AC,MATCH(CONCATENATE(A1092,"-",T1092),Panaboard!AF:AF,0))),"",INDEX(Panaboard!AC:AC,MATCH(CONCATENATE(A1092,"-",T1092),Panaboard!AF:AF,0)))</f>
        <v/>
      </c>
      <c r="AZ1092" t="str">
        <f>IF(OR(PResult!T1092="",PResult!T1092="(null)"),"",PResult!T1092)</f>
        <v/>
      </c>
      <c r="BA1092">
        <f>IF(PResult!O1092="",0,PResult!O1092)</f>
        <v>0</v>
      </c>
      <c r="BB1092" t="str">
        <f>IF(ISERROR(INDEX(Panaboard!N:N,MATCH(CONCATENATE(A1092,"-",T1092),Panaboard!AF:AF,0))),"",INDEX(Panaboard!N:N,MATCH(CONCATENATE(A1092,"-",T1092),Panaboard!AF:AF,0)))</f>
        <v/>
      </c>
      <c r="BC1092" t="str">
        <f t="shared" si="52"/>
        <v/>
      </c>
      <c r="BD1092" t="str">
        <f>IF(ISERROR(INDEX(Panaboard!AD:AD,MATCH(CONCATENATE(A1092,"-",T1092),Panaboard!AF:AF,0))),"",INDEX(Panaboard!AD:AD,MATCH(CONCATENATE(A1092,"-",T1092),Panaboard!AF:AF,0)))</f>
        <v/>
      </c>
      <c r="BE1092" t="str">
        <f>IF(ISERROR(INDEX(Panaboard!AE:AE,MATCH(CONCATENATE(A1092,"-",T1092),Panaboard!AF:AF,0))),"",INDEX(Panaboard!AE:AE,MATCH(CONCATENATE(A1092,"-",T1092),Panaboard!AF:AF,0)))</f>
        <v/>
      </c>
      <c r="BF1092">
        <f>IF(OR(UPPER(TRIM(PResult!R1092))="S",UPPER(TRIM(PResult!R1092))="P"),PResult!M1092,0)</f>
        <v>0</v>
      </c>
      <c r="BG1092" t="str">
        <f>IF(ISERROR(INDEX(Panaboard!L:L,MATCH(CONCATENATE(A1092,"-",T1092),Panaboard!AF:AF,0))),"",INDEX(Panaboard!L:L,MATCH(CONCATENATE(A1092,"-",T1092),Panaboard!AF:AF,0)))</f>
        <v/>
      </c>
      <c r="BH1092" t="str">
        <f>IF(ISERROR(INDEX(Panaboard!AG:AG,MATCH(CONCATENATE(A1092,"-",T1092),Panaboard!AF:AF,0))),"",INDEX(Panaboard!AG:AG,MATCH(CONCATENATE(A1092,"-",T1092),Panaboard!AF:AF,0)))</f>
        <v/>
      </c>
      <c r="BI1092" t="str">
        <f t="shared" si="53"/>
        <v/>
      </c>
      <c r="BJ1092" t="str">
        <f>IF(ISERROR(INDEX(CuttingList!F:F,MATCH(CONCATENATE(A1092,"-",T1092),CuttingList!E:E,0))),"",INDEX(CuttingList!F:F,MATCH(CONCATENATE(A1092,"-",T1092),CuttingList!E:E,0)))</f>
        <v/>
      </c>
    </row>
    <row r="1093" spans="1:62" x14ac:dyDescent="0.25">
      <c r="A1093" t="str">
        <f>IF(PResult!AL1093="","",PResult!AL1093)</f>
        <v/>
      </c>
      <c r="B1093" t="str">
        <f>IF(PResult!F1093="","",PResult!F1093)</f>
        <v/>
      </c>
      <c r="C1093" t="str">
        <f>IF(PResult!AN1093="","",PResult!AN1093)</f>
        <v/>
      </c>
      <c r="D1093" t="str">
        <f>IF(PResult!AO1093="","",PResult!AO1093)</f>
        <v/>
      </c>
      <c r="E1093" t="str">
        <f>IF(PResult!AP1093="","",PResult!AP1093)</f>
        <v/>
      </c>
      <c r="F1093" t="str">
        <f>IF(PResult!AQ1093="","",PResult!AQ1093)</f>
        <v/>
      </c>
      <c r="G1093">
        <f>IF(PResult!AR1093="",0,ROUND(PResult!AR1093,2))</f>
        <v>0</v>
      </c>
      <c r="I1093">
        <f>IF(OR(UPPER(TRIM(PResult!R1093))="S",UPPER(TRIM(PResult!R1093))="P"),PResult!O1093,0)</f>
        <v>0</v>
      </c>
      <c r="J1093" t="str">
        <f>IF(ISERROR(INDEX(Panaboard!J:J,MATCH(CONCATENATE(A1093,"-",T1093),Panaboard!AF:AF,0))),"",TRIM(INDEX(Panaboard!J:J,MATCH(CONCATENATE(A1093,"-",T1093),Panaboard!AF:AF,0))))</f>
        <v/>
      </c>
      <c r="K1093" t="str">
        <f>IF(ISERROR(INDEX(Panaboard!C:C,MATCH(CONCATENATE(A1093,"-",T1093),Panaboard!AF:AF,0))),"",INDEX(Panaboard!C:C,MATCH(CONCATENATE(A1093,"-",T1093),Panaboard!AF:AF,0)))</f>
        <v/>
      </c>
      <c r="L1093" t="str">
        <f>IF(ISERROR(INDEX(Panaboard!D:D,MATCH(CONCATENATE(A1093,"-",T1093),Panaboard!AF:AF,0))),"",INDEX(Panaboard!D:D,MATCH(CONCATENATE(A1093,"-",T1093),Panaboard!AF:AF,0)))</f>
        <v/>
      </c>
      <c r="M1093" t="str">
        <f>IF(ISERROR(INDEX(Panaboard!E:E,MATCH(CONCATENATE(A1093,"-",T1093),Panaboard!AF:AF,0))),"",INDEX(Panaboard!E:E,MATCH(CONCATENATE(A1093,"-",T1093),Panaboard!AF:AF,0)))</f>
        <v/>
      </c>
      <c r="N1093" t="str">
        <f>IF(ISERROR(INDEX(Panaboard!F:F,MATCH(CONCATENATE(A1093,"-",T1093),Panaboard!AF:AF,0))),"",INDEX(Panaboard!F:F,MATCH(CONCATENATE(A1093,"-",T1093),Panaboard!AF:AF,0)))</f>
        <v/>
      </c>
      <c r="O1093" t="str">
        <f>IF(ISERROR(INDEX(Panaboard!G:G,MATCH(CONCATENATE(A1093,"-",T1093),Panaboard!AF:AF,0))),"",INDEX(Panaboard!G:G,MATCH(CONCATENATE(A1093,"-",T1093),Panaboard!AF:AF,0)))</f>
        <v/>
      </c>
      <c r="P1093" t="str">
        <f t="shared" si="51"/>
        <v/>
      </c>
      <c r="Q1093" t="str">
        <f>IF(ISERROR(INDEX(Panaboard!H:H,MATCH(CONCATENATE(A1093,"-",T1093),Panaboard!AF:AF,0))),"",INDEX(Panaboard!H:H,MATCH(CONCATENATE(A1093,"-",T1093),Panaboard!AF:AF,0)))</f>
        <v/>
      </c>
      <c r="R1093" t="str">
        <f>IF(ISERROR(INDEX(Panaboard!I:I,MATCH(CONCATENATE(A1093,"-",T1093),Panaboard!AF:AF,0))),"",INDEX(Panaboard!I:I,MATCH(CONCATENATE(A1093,"-",T1093),Panaboard!AF:AF,0)))</f>
        <v/>
      </c>
      <c r="S1093" t="str">
        <f>CONCATENATE(PResult!AS1093,PResult!AT1093)</f>
        <v/>
      </c>
      <c r="T1093" t="str">
        <f>IF(PResult!BG1093="","",PResult!BG1093)</f>
        <v/>
      </c>
      <c r="U1093" t="str">
        <f>IF(PResult!Y1093="","",PResult!Y1093)</f>
        <v/>
      </c>
      <c r="V1093" t="str">
        <f>IF(PResult!AU1093="","",PResult!AU1093)</f>
        <v/>
      </c>
      <c r="W1093" t="str">
        <f>IF(PResult!R1093="","",UPPER(TRIM(PResult!R1093)))</f>
        <v/>
      </c>
      <c r="X1093" t="str">
        <f>IF(PResult!AV1093="","",PResult!AV1093)</f>
        <v/>
      </c>
      <c r="Y1093" t="str">
        <f>IF(PResult!AW1093="","",PResult!AW1093)</f>
        <v/>
      </c>
      <c r="Z1093" t="str">
        <f>IF(PResult!AX1093="","",PResult!AX1093)</f>
        <v/>
      </c>
      <c r="AA1093" t="str">
        <f>IF(PResult!AY1093="","",PResult!AY1093)</f>
        <v/>
      </c>
      <c r="AB1093" t="str">
        <f>IF(PResult!AZ1093="","",PResult!AZ1093)</f>
        <v/>
      </c>
      <c r="AC1093" t="str">
        <f>IF(PResult!BA1093="","",PResult!BA1093)</f>
        <v/>
      </c>
      <c r="AD1093" t="str">
        <f>IF(PResult!G1093="","",PResult!G1093)</f>
        <v/>
      </c>
      <c r="AE1093" t="str">
        <f>IF(PResult!H1093="","",PResult!H1093)</f>
        <v/>
      </c>
      <c r="AF1093">
        <f>IF(OR(PResult!I1093="(null)",PResult!I1093=""),0,PResult!I1093)</f>
        <v>0</v>
      </c>
      <c r="AG1093" t="str">
        <f>TEXT(IF(ISERROR(INDEX(Panaboard!P:P,MATCH(CONCATENATE(A1093,"-",T1093),Panaboard!AF:AF,0))),"",INDEX(Panaboard!P:P,MATCH(CONCATENATE(A1093,"-",T1093),Panaboard!AF:AF,0))),"HH:MM")</f>
        <v/>
      </c>
      <c r="AH1093" t="str">
        <f>TEXT(IF(ISERROR(INDEX(Panaboard!Q:Q,MATCH(CONCATENATE(A1093,"-",T1093),Panaboard!AF:AF,0))),"",INDEX(Panaboard!Q:Q,MATCH(CONCATENATE(A1093,"-",T1093),Panaboard!AF:AF,0))),"HH:MM")</f>
        <v/>
      </c>
      <c r="AI1093" t="str">
        <f>TEXT(IF(ISERROR(INDEX(Panaboard!R:R,MATCH(CONCATENATE(A1093,"-",T1093),Panaboard!AF:AF,0))),"",INDEX(Panaboard!R:R,MATCH(CONCATENATE(A1093,"-",T1093),Panaboard!AF:AF,0))),"HH:MM")</f>
        <v/>
      </c>
      <c r="AJ1093" t="str">
        <f>TEXT(IF(ISERROR(INDEX(Panaboard!S:S,MATCH(CONCATENATE(A1093,"-",T1093),Panaboard!AF:AF,0))),"",INDEX(Panaboard!S:S,MATCH(CONCATENATE(A1093,"-",T1093),Panaboard!AF:AF,0))),"HH:MM")</f>
        <v/>
      </c>
      <c r="AK1093" t="str">
        <f>IF(PResult!BC1093="","",PResult!BC1093)</f>
        <v/>
      </c>
      <c r="AL1093" t="str">
        <f>IF(PResult!BB1093="","",PResult!BB1093)</f>
        <v/>
      </c>
      <c r="AM1093" t="str">
        <f>IF(PResult!BE1093="","",PResult!BE1093)</f>
        <v/>
      </c>
      <c r="AN1093" t="str">
        <f>IF(PResult!BD1093="","",PResult!BD1093)</f>
        <v/>
      </c>
      <c r="AO1093" t="str">
        <f>IF(PResult!BF1093="","",PResult!BF1093)</f>
        <v/>
      </c>
      <c r="AP1093" t="str">
        <f>IF(ISERROR(INDEX(Panaboard!T:T,MATCH(CONCATENATE(A1093,"-",T1093),Panaboard!AF:AF,0))),"",INDEX(Panaboard!T:T,MATCH(CONCATENATE(A1093,"-",T1093),Panaboard!AF:AF,0)))</f>
        <v/>
      </c>
      <c r="AQ1093" t="str">
        <f>IF(ISERROR(INDEX(Panaboard!U:U,MATCH(CONCATENATE(A1093,"-",T1093),Panaboard!AF:AF,0))),"",INDEX(Panaboard!U:U,MATCH(CONCATENATE(A1093,"-",T1093),Panaboard!AF:AF,0)))</f>
        <v/>
      </c>
      <c r="AR1093" t="str">
        <f>IF(ISERROR(INDEX(Panaboard!V:V,MATCH(CONCATENATE(A1093,"-",T1093),Panaboard!AF:AF,0))),"",INDEX(Panaboard!V:V,MATCH(CONCATENATE(A1093,"-",T1093),Panaboard!AF:AF,0)))</f>
        <v/>
      </c>
      <c r="AS1093" t="str">
        <f>IF(ISERROR(INDEX(Panaboard!W:W,MATCH(CONCATENATE(A1093,"-",T1093),Panaboard!AF:AF,0))),"",INDEX(Panaboard!W:W,MATCH(CONCATENATE(A1093,"-",T1093),Panaboard!AF:AF,0)))</f>
        <v/>
      </c>
      <c r="AT1093" t="str">
        <f>IF(ISERROR(INDEX(Panaboard!X:X,MATCH(CONCATENATE(A1093,"-",T1093),Panaboard!AF:AF,0))),"",INDEX(Panaboard!X:X,MATCH(CONCATENATE(A1093,"-",T1093),Panaboard!AF:AF,0)))</f>
        <v/>
      </c>
      <c r="AU1093" t="str">
        <f>IF(ISERROR(INDEX(Panaboard!Y:Y,MATCH(CONCATENATE(A1093,"-",T1093),Panaboard!AF:AF,0))),"",INDEX(Panaboard!Y:Y,MATCH(CONCATENATE(A1093,"-",T1093),Panaboard!AF:AF,0)))</f>
        <v/>
      </c>
      <c r="AV1093" t="str">
        <f>IF(ISERROR(INDEX(Panaboard!Z:Z,MATCH(CONCATENATE(A1093,"-",T1093),Panaboard!AF:AF,0))),"",INDEX(Panaboard!Z:Z,MATCH(CONCATENATE(A1093,"-",T1093),Panaboard!AF:AF,0)))</f>
        <v/>
      </c>
      <c r="AW1093" t="str">
        <f>IF(ISERROR(INDEX(Panaboard!AA:AA,MATCH(CONCATENATE(A1093,"-",T1093),Panaboard!AF:AF,0))),"",INDEX(Panaboard!AA:AA,MATCH(CONCATENATE(A1093,"-",T1093),Panaboard!AF:AF,0)))</f>
        <v/>
      </c>
      <c r="AX1093" t="str">
        <f>IF(ISERROR(INDEX(Panaboard!AB:AB,MATCH(CONCATENATE(A1093,"-",T1093),Panaboard!AF:AF,0))),"",INDEX(Panaboard!AB:AB,MATCH(CONCATENATE(A1093,"-",T1093),Panaboard!AF:AF,0)))</f>
        <v/>
      </c>
      <c r="AY1093" t="str">
        <f>IF(ISERROR(INDEX(Panaboard!AC:AC,MATCH(CONCATENATE(A1093,"-",T1093),Panaboard!AF:AF,0))),"",INDEX(Panaboard!AC:AC,MATCH(CONCATENATE(A1093,"-",T1093),Panaboard!AF:AF,0)))</f>
        <v/>
      </c>
      <c r="AZ1093" t="str">
        <f>IF(OR(PResult!T1093="",PResult!T1093="(null)"),"",PResult!T1093)</f>
        <v/>
      </c>
      <c r="BA1093">
        <f>IF(PResult!O1093="",0,PResult!O1093)</f>
        <v>0</v>
      </c>
      <c r="BB1093" t="str">
        <f>IF(ISERROR(INDEX(Panaboard!N:N,MATCH(CONCATENATE(A1093,"-",T1093),Panaboard!AF:AF,0))),"",INDEX(Panaboard!N:N,MATCH(CONCATENATE(A1093,"-",T1093),Panaboard!AF:AF,0)))</f>
        <v/>
      </c>
      <c r="BC1093" t="str">
        <f t="shared" si="52"/>
        <v/>
      </c>
      <c r="BD1093" t="str">
        <f>IF(ISERROR(INDEX(Panaboard!AD:AD,MATCH(CONCATENATE(A1093,"-",T1093),Panaboard!AF:AF,0))),"",INDEX(Panaboard!AD:AD,MATCH(CONCATENATE(A1093,"-",T1093),Panaboard!AF:AF,0)))</f>
        <v/>
      </c>
      <c r="BE1093" t="str">
        <f>IF(ISERROR(INDEX(Panaboard!AE:AE,MATCH(CONCATENATE(A1093,"-",T1093),Panaboard!AF:AF,0))),"",INDEX(Panaboard!AE:AE,MATCH(CONCATENATE(A1093,"-",T1093),Panaboard!AF:AF,0)))</f>
        <v/>
      </c>
      <c r="BF1093">
        <f>IF(OR(UPPER(TRIM(PResult!R1093))="S",UPPER(TRIM(PResult!R1093))="P"),PResult!M1093,0)</f>
        <v>0</v>
      </c>
      <c r="BG1093" t="str">
        <f>IF(ISERROR(INDEX(Panaboard!L:L,MATCH(CONCATENATE(A1093,"-",T1093),Panaboard!AF:AF,0))),"",INDEX(Panaboard!L:L,MATCH(CONCATENATE(A1093,"-",T1093),Panaboard!AF:AF,0)))</f>
        <v/>
      </c>
      <c r="BH1093" t="str">
        <f>IF(ISERROR(INDEX(Panaboard!AG:AG,MATCH(CONCATENATE(A1093,"-",T1093),Panaboard!AF:AF,0))),"",INDEX(Panaboard!AG:AG,MATCH(CONCATENATE(A1093,"-",T1093),Panaboard!AF:AF,0)))</f>
        <v/>
      </c>
      <c r="BI1093" t="str">
        <f t="shared" si="53"/>
        <v/>
      </c>
      <c r="BJ1093" t="str">
        <f>IF(ISERROR(INDEX(CuttingList!F:F,MATCH(CONCATENATE(A1093,"-",T1093),CuttingList!E:E,0))),"",INDEX(CuttingList!F:F,MATCH(CONCATENATE(A1093,"-",T1093),CuttingList!E:E,0)))</f>
        <v/>
      </c>
    </row>
    <row r="1094" spans="1:62" x14ac:dyDescent="0.25">
      <c r="A1094" t="str">
        <f>IF(PResult!AL1094="","",PResult!AL1094)</f>
        <v/>
      </c>
      <c r="B1094" t="str">
        <f>IF(PResult!F1094="","",PResult!F1094)</f>
        <v/>
      </c>
      <c r="C1094" t="str">
        <f>IF(PResult!AN1094="","",PResult!AN1094)</f>
        <v/>
      </c>
      <c r="D1094" t="str">
        <f>IF(PResult!AO1094="","",PResult!AO1094)</f>
        <v/>
      </c>
      <c r="E1094" t="str">
        <f>IF(PResult!AP1094="","",PResult!AP1094)</f>
        <v/>
      </c>
      <c r="F1094" t="str">
        <f>IF(PResult!AQ1094="","",PResult!AQ1094)</f>
        <v/>
      </c>
      <c r="G1094">
        <f>IF(PResult!AR1094="",0,ROUND(PResult!AR1094,2))</f>
        <v>0</v>
      </c>
      <c r="I1094">
        <f>IF(OR(UPPER(TRIM(PResult!R1094))="S",UPPER(TRIM(PResult!R1094))="P"),PResult!O1094,0)</f>
        <v>0</v>
      </c>
      <c r="J1094" t="str">
        <f>IF(ISERROR(INDEX(Panaboard!J:J,MATCH(CONCATENATE(A1094,"-",T1094),Panaboard!AF:AF,0))),"",TRIM(INDEX(Panaboard!J:J,MATCH(CONCATENATE(A1094,"-",T1094),Panaboard!AF:AF,0))))</f>
        <v/>
      </c>
      <c r="K1094" t="str">
        <f>IF(ISERROR(INDEX(Panaboard!C:C,MATCH(CONCATENATE(A1094,"-",T1094),Panaboard!AF:AF,0))),"",INDEX(Panaboard!C:C,MATCH(CONCATENATE(A1094,"-",T1094),Panaboard!AF:AF,0)))</f>
        <v/>
      </c>
      <c r="L1094" t="str">
        <f>IF(ISERROR(INDEX(Panaboard!D:D,MATCH(CONCATENATE(A1094,"-",T1094),Panaboard!AF:AF,0))),"",INDEX(Panaboard!D:D,MATCH(CONCATENATE(A1094,"-",T1094),Panaboard!AF:AF,0)))</f>
        <v/>
      </c>
      <c r="M1094" t="str">
        <f>IF(ISERROR(INDEX(Panaboard!E:E,MATCH(CONCATENATE(A1094,"-",T1094),Panaboard!AF:AF,0))),"",INDEX(Panaboard!E:E,MATCH(CONCATENATE(A1094,"-",T1094),Panaboard!AF:AF,0)))</f>
        <v/>
      </c>
      <c r="N1094" t="str">
        <f>IF(ISERROR(INDEX(Panaboard!F:F,MATCH(CONCATENATE(A1094,"-",T1094),Panaboard!AF:AF,0))),"",INDEX(Panaboard!F:F,MATCH(CONCATENATE(A1094,"-",T1094),Panaboard!AF:AF,0)))</f>
        <v/>
      </c>
      <c r="O1094" t="str">
        <f>IF(ISERROR(INDEX(Panaboard!G:G,MATCH(CONCATENATE(A1094,"-",T1094),Panaboard!AF:AF,0))),"",INDEX(Panaboard!G:G,MATCH(CONCATENATE(A1094,"-",T1094),Panaboard!AF:AF,0)))</f>
        <v/>
      </c>
      <c r="P1094" t="str">
        <f t="shared" si="51"/>
        <v/>
      </c>
      <c r="Q1094" t="str">
        <f>IF(ISERROR(INDEX(Panaboard!H:H,MATCH(CONCATENATE(A1094,"-",T1094),Panaboard!AF:AF,0))),"",INDEX(Panaboard!H:H,MATCH(CONCATENATE(A1094,"-",T1094),Panaboard!AF:AF,0)))</f>
        <v/>
      </c>
      <c r="R1094" t="str">
        <f>IF(ISERROR(INDEX(Panaboard!I:I,MATCH(CONCATENATE(A1094,"-",T1094),Panaboard!AF:AF,0))),"",INDEX(Panaboard!I:I,MATCH(CONCATENATE(A1094,"-",T1094),Panaboard!AF:AF,0)))</f>
        <v/>
      </c>
      <c r="S1094" t="str">
        <f>CONCATENATE(PResult!AS1094,PResult!AT1094)</f>
        <v/>
      </c>
      <c r="T1094" t="str">
        <f>IF(PResult!BG1094="","",PResult!BG1094)</f>
        <v/>
      </c>
      <c r="U1094" t="str">
        <f>IF(PResult!Y1094="","",PResult!Y1094)</f>
        <v/>
      </c>
      <c r="V1094" t="str">
        <f>IF(PResult!AU1094="","",PResult!AU1094)</f>
        <v/>
      </c>
      <c r="W1094" t="str">
        <f>IF(PResult!R1094="","",UPPER(TRIM(PResult!R1094)))</f>
        <v/>
      </c>
      <c r="X1094" t="str">
        <f>IF(PResult!AV1094="","",PResult!AV1094)</f>
        <v/>
      </c>
      <c r="Y1094" t="str">
        <f>IF(PResult!AW1094="","",PResult!AW1094)</f>
        <v/>
      </c>
      <c r="Z1094" t="str">
        <f>IF(PResult!AX1094="","",PResult!AX1094)</f>
        <v/>
      </c>
      <c r="AA1094" t="str">
        <f>IF(PResult!AY1094="","",PResult!AY1094)</f>
        <v/>
      </c>
      <c r="AB1094" t="str">
        <f>IF(PResult!AZ1094="","",PResult!AZ1094)</f>
        <v/>
      </c>
      <c r="AC1094" t="str">
        <f>IF(PResult!BA1094="","",PResult!BA1094)</f>
        <v/>
      </c>
      <c r="AD1094" t="str">
        <f>IF(PResult!G1094="","",PResult!G1094)</f>
        <v/>
      </c>
      <c r="AE1094" t="str">
        <f>IF(PResult!H1094="","",PResult!H1094)</f>
        <v/>
      </c>
      <c r="AF1094">
        <f>IF(OR(PResult!I1094="(null)",PResult!I1094=""),0,PResult!I1094)</f>
        <v>0</v>
      </c>
      <c r="AG1094" t="str">
        <f>TEXT(IF(ISERROR(INDEX(Panaboard!P:P,MATCH(CONCATENATE(A1094,"-",T1094),Panaboard!AF:AF,0))),"",INDEX(Panaboard!P:P,MATCH(CONCATENATE(A1094,"-",T1094),Panaboard!AF:AF,0))),"HH:MM")</f>
        <v/>
      </c>
      <c r="AH1094" t="str">
        <f>TEXT(IF(ISERROR(INDEX(Panaboard!Q:Q,MATCH(CONCATENATE(A1094,"-",T1094),Panaboard!AF:AF,0))),"",INDEX(Panaboard!Q:Q,MATCH(CONCATENATE(A1094,"-",T1094),Panaboard!AF:AF,0))),"HH:MM")</f>
        <v/>
      </c>
      <c r="AI1094" t="str">
        <f>TEXT(IF(ISERROR(INDEX(Panaboard!R:R,MATCH(CONCATENATE(A1094,"-",T1094),Panaboard!AF:AF,0))),"",INDEX(Panaboard!R:R,MATCH(CONCATENATE(A1094,"-",T1094),Panaboard!AF:AF,0))),"HH:MM")</f>
        <v/>
      </c>
      <c r="AJ1094" t="str">
        <f>TEXT(IF(ISERROR(INDEX(Panaboard!S:S,MATCH(CONCATENATE(A1094,"-",T1094),Panaboard!AF:AF,0))),"",INDEX(Panaboard!S:S,MATCH(CONCATENATE(A1094,"-",T1094),Panaboard!AF:AF,0))),"HH:MM")</f>
        <v/>
      </c>
      <c r="AK1094" t="str">
        <f>IF(PResult!BC1094="","",PResult!BC1094)</f>
        <v/>
      </c>
      <c r="AL1094" t="str">
        <f>IF(PResult!BB1094="","",PResult!BB1094)</f>
        <v/>
      </c>
      <c r="AM1094" t="str">
        <f>IF(PResult!BE1094="","",PResult!BE1094)</f>
        <v/>
      </c>
      <c r="AN1094" t="str">
        <f>IF(PResult!BD1094="","",PResult!BD1094)</f>
        <v/>
      </c>
      <c r="AO1094" t="str">
        <f>IF(PResult!BF1094="","",PResult!BF1094)</f>
        <v/>
      </c>
      <c r="AP1094" t="str">
        <f>IF(ISERROR(INDEX(Panaboard!T:T,MATCH(CONCATENATE(A1094,"-",T1094),Panaboard!AF:AF,0))),"",INDEX(Panaboard!T:T,MATCH(CONCATENATE(A1094,"-",T1094),Panaboard!AF:AF,0)))</f>
        <v/>
      </c>
      <c r="AQ1094" t="str">
        <f>IF(ISERROR(INDEX(Panaboard!U:U,MATCH(CONCATENATE(A1094,"-",T1094),Panaboard!AF:AF,0))),"",INDEX(Panaboard!U:U,MATCH(CONCATENATE(A1094,"-",T1094),Panaboard!AF:AF,0)))</f>
        <v/>
      </c>
      <c r="AR1094" t="str">
        <f>IF(ISERROR(INDEX(Panaboard!V:V,MATCH(CONCATENATE(A1094,"-",T1094),Panaboard!AF:AF,0))),"",INDEX(Panaboard!V:V,MATCH(CONCATENATE(A1094,"-",T1094),Panaboard!AF:AF,0)))</f>
        <v/>
      </c>
      <c r="AS1094" t="str">
        <f>IF(ISERROR(INDEX(Panaboard!W:W,MATCH(CONCATENATE(A1094,"-",T1094),Panaboard!AF:AF,0))),"",INDEX(Panaboard!W:W,MATCH(CONCATENATE(A1094,"-",T1094),Panaboard!AF:AF,0)))</f>
        <v/>
      </c>
      <c r="AT1094" t="str">
        <f>IF(ISERROR(INDEX(Panaboard!X:X,MATCH(CONCATENATE(A1094,"-",T1094),Panaboard!AF:AF,0))),"",INDEX(Panaboard!X:X,MATCH(CONCATENATE(A1094,"-",T1094),Panaboard!AF:AF,0)))</f>
        <v/>
      </c>
      <c r="AU1094" t="str">
        <f>IF(ISERROR(INDEX(Panaboard!Y:Y,MATCH(CONCATENATE(A1094,"-",T1094),Panaboard!AF:AF,0))),"",INDEX(Panaboard!Y:Y,MATCH(CONCATENATE(A1094,"-",T1094),Panaboard!AF:AF,0)))</f>
        <v/>
      </c>
      <c r="AV1094" t="str">
        <f>IF(ISERROR(INDEX(Panaboard!Z:Z,MATCH(CONCATENATE(A1094,"-",T1094),Panaboard!AF:AF,0))),"",INDEX(Panaboard!Z:Z,MATCH(CONCATENATE(A1094,"-",T1094),Panaboard!AF:AF,0)))</f>
        <v/>
      </c>
      <c r="AW1094" t="str">
        <f>IF(ISERROR(INDEX(Panaboard!AA:AA,MATCH(CONCATENATE(A1094,"-",T1094),Panaboard!AF:AF,0))),"",INDEX(Panaboard!AA:AA,MATCH(CONCATENATE(A1094,"-",T1094),Panaboard!AF:AF,0)))</f>
        <v/>
      </c>
      <c r="AX1094" t="str">
        <f>IF(ISERROR(INDEX(Panaboard!AB:AB,MATCH(CONCATENATE(A1094,"-",T1094),Panaboard!AF:AF,0))),"",INDEX(Panaboard!AB:AB,MATCH(CONCATENATE(A1094,"-",T1094),Panaboard!AF:AF,0)))</f>
        <v/>
      </c>
      <c r="AY1094" t="str">
        <f>IF(ISERROR(INDEX(Panaboard!AC:AC,MATCH(CONCATENATE(A1094,"-",T1094),Panaboard!AF:AF,0))),"",INDEX(Panaboard!AC:AC,MATCH(CONCATENATE(A1094,"-",T1094),Panaboard!AF:AF,0)))</f>
        <v/>
      </c>
      <c r="AZ1094" t="str">
        <f>IF(OR(PResult!T1094="",PResult!T1094="(null)"),"",PResult!T1094)</f>
        <v/>
      </c>
      <c r="BA1094">
        <f>IF(PResult!O1094="",0,PResult!O1094)</f>
        <v>0</v>
      </c>
      <c r="BB1094" t="str">
        <f>IF(ISERROR(INDEX(Panaboard!N:N,MATCH(CONCATENATE(A1094,"-",T1094),Panaboard!AF:AF,0))),"",INDEX(Panaboard!N:N,MATCH(CONCATENATE(A1094,"-",T1094),Panaboard!AF:AF,0)))</f>
        <v/>
      </c>
      <c r="BC1094" t="str">
        <f t="shared" si="52"/>
        <v/>
      </c>
      <c r="BD1094" t="str">
        <f>IF(ISERROR(INDEX(Panaboard!AD:AD,MATCH(CONCATENATE(A1094,"-",T1094),Panaboard!AF:AF,0))),"",INDEX(Panaboard!AD:AD,MATCH(CONCATENATE(A1094,"-",T1094),Panaboard!AF:AF,0)))</f>
        <v/>
      </c>
      <c r="BE1094" t="str">
        <f>IF(ISERROR(INDEX(Panaboard!AE:AE,MATCH(CONCATENATE(A1094,"-",T1094),Panaboard!AF:AF,0))),"",INDEX(Panaboard!AE:AE,MATCH(CONCATENATE(A1094,"-",T1094),Panaboard!AF:AF,0)))</f>
        <v/>
      </c>
      <c r="BF1094">
        <f>IF(OR(UPPER(TRIM(PResult!R1094))="S",UPPER(TRIM(PResult!R1094))="P"),PResult!M1094,0)</f>
        <v>0</v>
      </c>
      <c r="BG1094" t="str">
        <f>IF(ISERROR(INDEX(Panaboard!L:L,MATCH(CONCATENATE(A1094,"-",T1094),Panaboard!AF:AF,0))),"",INDEX(Panaboard!L:L,MATCH(CONCATENATE(A1094,"-",T1094),Panaboard!AF:AF,0)))</f>
        <v/>
      </c>
      <c r="BH1094" t="str">
        <f>IF(ISERROR(INDEX(Panaboard!AG:AG,MATCH(CONCATENATE(A1094,"-",T1094),Panaboard!AF:AF,0))),"",INDEX(Panaboard!AG:AG,MATCH(CONCATENATE(A1094,"-",T1094),Panaboard!AF:AF,0)))</f>
        <v/>
      </c>
      <c r="BI1094" t="str">
        <f t="shared" si="53"/>
        <v/>
      </c>
      <c r="BJ1094" t="str">
        <f>IF(ISERROR(INDEX(CuttingList!F:F,MATCH(CONCATENATE(A1094,"-",T1094),CuttingList!E:E,0))),"",INDEX(CuttingList!F:F,MATCH(CONCATENATE(A1094,"-",T1094),CuttingList!E:E,0)))</f>
        <v/>
      </c>
    </row>
    <row r="1095" spans="1:62" x14ac:dyDescent="0.25">
      <c r="A1095" t="str">
        <f>IF(PResult!AL1095="","",PResult!AL1095)</f>
        <v/>
      </c>
      <c r="B1095" t="str">
        <f>IF(PResult!F1095="","",PResult!F1095)</f>
        <v/>
      </c>
      <c r="C1095" t="str">
        <f>IF(PResult!AN1095="","",PResult!AN1095)</f>
        <v/>
      </c>
      <c r="D1095" t="str">
        <f>IF(PResult!AO1095="","",PResult!AO1095)</f>
        <v/>
      </c>
      <c r="E1095" t="str">
        <f>IF(PResult!AP1095="","",PResult!AP1095)</f>
        <v/>
      </c>
      <c r="F1095" t="str">
        <f>IF(PResult!AQ1095="","",PResult!AQ1095)</f>
        <v/>
      </c>
      <c r="G1095">
        <f>IF(PResult!AR1095="",0,ROUND(PResult!AR1095,2))</f>
        <v>0</v>
      </c>
      <c r="I1095">
        <f>IF(OR(UPPER(TRIM(PResult!R1095))="S",UPPER(TRIM(PResult!R1095))="P"),PResult!O1095,0)</f>
        <v>0</v>
      </c>
      <c r="J1095" t="str">
        <f>IF(ISERROR(INDEX(Panaboard!J:J,MATCH(CONCATENATE(A1095,"-",T1095),Panaboard!AF:AF,0))),"",TRIM(INDEX(Panaboard!J:J,MATCH(CONCATENATE(A1095,"-",T1095),Panaboard!AF:AF,0))))</f>
        <v/>
      </c>
      <c r="K1095" t="str">
        <f>IF(ISERROR(INDEX(Panaboard!C:C,MATCH(CONCATENATE(A1095,"-",T1095),Panaboard!AF:AF,0))),"",INDEX(Panaboard!C:C,MATCH(CONCATENATE(A1095,"-",T1095),Panaboard!AF:AF,0)))</f>
        <v/>
      </c>
      <c r="L1095" t="str">
        <f>IF(ISERROR(INDEX(Panaboard!D:D,MATCH(CONCATENATE(A1095,"-",T1095),Panaboard!AF:AF,0))),"",INDEX(Panaboard!D:D,MATCH(CONCATENATE(A1095,"-",T1095),Panaboard!AF:AF,0)))</f>
        <v/>
      </c>
      <c r="M1095" t="str">
        <f>IF(ISERROR(INDEX(Panaboard!E:E,MATCH(CONCATENATE(A1095,"-",T1095),Panaboard!AF:AF,0))),"",INDEX(Panaboard!E:E,MATCH(CONCATENATE(A1095,"-",T1095),Panaboard!AF:AF,0)))</f>
        <v/>
      </c>
      <c r="N1095" t="str">
        <f>IF(ISERROR(INDEX(Panaboard!F:F,MATCH(CONCATENATE(A1095,"-",T1095),Panaboard!AF:AF,0))),"",INDEX(Panaboard!F:F,MATCH(CONCATENATE(A1095,"-",T1095),Panaboard!AF:AF,0)))</f>
        <v/>
      </c>
      <c r="O1095" t="str">
        <f>IF(ISERROR(INDEX(Panaboard!G:G,MATCH(CONCATENATE(A1095,"-",T1095),Panaboard!AF:AF,0))),"",INDEX(Panaboard!G:G,MATCH(CONCATENATE(A1095,"-",T1095),Panaboard!AF:AF,0)))</f>
        <v/>
      </c>
      <c r="P1095" t="str">
        <f t="shared" si="51"/>
        <v/>
      </c>
      <c r="Q1095" t="str">
        <f>IF(ISERROR(INDEX(Panaboard!H:H,MATCH(CONCATENATE(A1095,"-",T1095),Panaboard!AF:AF,0))),"",INDEX(Panaboard!H:H,MATCH(CONCATENATE(A1095,"-",T1095),Panaboard!AF:AF,0)))</f>
        <v/>
      </c>
      <c r="R1095" t="str">
        <f>IF(ISERROR(INDEX(Panaboard!I:I,MATCH(CONCATENATE(A1095,"-",T1095),Panaboard!AF:AF,0))),"",INDEX(Panaboard!I:I,MATCH(CONCATENATE(A1095,"-",T1095),Panaboard!AF:AF,0)))</f>
        <v/>
      </c>
      <c r="S1095" t="str">
        <f>CONCATENATE(PResult!AS1095,PResult!AT1095)</f>
        <v/>
      </c>
      <c r="T1095" t="str">
        <f>IF(PResult!BG1095="","",PResult!BG1095)</f>
        <v/>
      </c>
      <c r="U1095" t="str">
        <f>IF(PResult!Y1095="","",PResult!Y1095)</f>
        <v/>
      </c>
      <c r="V1095" t="str">
        <f>IF(PResult!AU1095="","",PResult!AU1095)</f>
        <v/>
      </c>
      <c r="W1095" t="str">
        <f>IF(PResult!R1095="","",UPPER(TRIM(PResult!R1095)))</f>
        <v/>
      </c>
      <c r="X1095" t="str">
        <f>IF(PResult!AV1095="","",PResult!AV1095)</f>
        <v/>
      </c>
      <c r="Y1095" t="str">
        <f>IF(PResult!AW1095="","",PResult!AW1095)</f>
        <v/>
      </c>
      <c r="Z1095" t="str">
        <f>IF(PResult!AX1095="","",PResult!AX1095)</f>
        <v/>
      </c>
      <c r="AA1095" t="str">
        <f>IF(PResult!AY1095="","",PResult!AY1095)</f>
        <v/>
      </c>
      <c r="AB1095" t="str">
        <f>IF(PResult!AZ1095="","",PResult!AZ1095)</f>
        <v/>
      </c>
      <c r="AC1095" t="str">
        <f>IF(PResult!BA1095="","",PResult!BA1095)</f>
        <v/>
      </c>
      <c r="AD1095" t="str">
        <f>IF(PResult!G1095="","",PResult!G1095)</f>
        <v/>
      </c>
      <c r="AE1095" t="str">
        <f>IF(PResult!H1095="","",PResult!H1095)</f>
        <v/>
      </c>
      <c r="AF1095">
        <f>IF(OR(PResult!I1095="(null)",PResult!I1095=""),0,PResult!I1095)</f>
        <v>0</v>
      </c>
      <c r="AG1095" t="str">
        <f>TEXT(IF(ISERROR(INDEX(Panaboard!P:P,MATCH(CONCATENATE(A1095,"-",T1095),Panaboard!AF:AF,0))),"",INDEX(Panaboard!P:P,MATCH(CONCATENATE(A1095,"-",T1095),Panaboard!AF:AF,0))),"HH:MM")</f>
        <v/>
      </c>
      <c r="AH1095" t="str">
        <f>TEXT(IF(ISERROR(INDEX(Panaboard!Q:Q,MATCH(CONCATENATE(A1095,"-",T1095),Panaboard!AF:AF,0))),"",INDEX(Panaboard!Q:Q,MATCH(CONCATENATE(A1095,"-",T1095),Panaboard!AF:AF,0))),"HH:MM")</f>
        <v/>
      </c>
      <c r="AI1095" t="str">
        <f>TEXT(IF(ISERROR(INDEX(Panaboard!R:R,MATCH(CONCATENATE(A1095,"-",T1095),Panaboard!AF:AF,0))),"",INDEX(Panaboard!R:R,MATCH(CONCATENATE(A1095,"-",T1095),Panaboard!AF:AF,0))),"HH:MM")</f>
        <v/>
      </c>
      <c r="AJ1095" t="str">
        <f>TEXT(IF(ISERROR(INDEX(Panaboard!S:S,MATCH(CONCATENATE(A1095,"-",T1095),Panaboard!AF:AF,0))),"",INDEX(Panaboard!S:S,MATCH(CONCATENATE(A1095,"-",T1095),Panaboard!AF:AF,0))),"HH:MM")</f>
        <v/>
      </c>
      <c r="AK1095" t="str">
        <f>IF(PResult!BC1095="","",PResult!BC1095)</f>
        <v/>
      </c>
      <c r="AL1095" t="str">
        <f>IF(PResult!BB1095="","",PResult!BB1095)</f>
        <v/>
      </c>
      <c r="AM1095" t="str">
        <f>IF(PResult!BE1095="","",PResult!BE1095)</f>
        <v/>
      </c>
      <c r="AN1095" t="str">
        <f>IF(PResult!BD1095="","",PResult!BD1095)</f>
        <v/>
      </c>
      <c r="AO1095" t="str">
        <f>IF(PResult!BF1095="","",PResult!BF1095)</f>
        <v/>
      </c>
      <c r="AP1095" t="str">
        <f>IF(ISERROR(INDEX(Panaboard!T:T,MATCH(CONCATENATE(A1095,"-",T1095),Panaboard!AF:AF,0))),"",INDEX(Panaboard!T:T,MATCH(CONCATENATE(A1095,"-",T1095),Panaboard!AF:AF,0)))</f>
        <v/>
      </c>
      <c r="AQ1095" t="str">
        <f>IF(ISERROR(INDEX(Panaboard!U:U,MATCH(CONCATENATE(A1095,"-",T1095),Panaboard!AF:AF,0))),"",INDEX(Panaboard!U:U,MATCH(CONCATENATE(A1095,"-",T1095),Panaboard!AF:AF,0)))</f>
        <v/>
      </c>
      <c r="AR1095" t="str">
        <f>IF(ISERROR(INDEX(Panaboard!V:V,MATCH(CONCATENATE(A1095,"-",T1095),Panaboard!AF:AF,0))),"",INDEX(Panaboard!V:V,MATCH(CONCATENATE(A1095,"-",T1095),Panaboard!AF:AF,0)))</f>
        <v/>
      </c>
      <c r="AS1095" t="str">
        <f>IF(ISERROR(INDEX(Panaboard!W:W,MATCH(CONCATENATE(A1095,"-",T1095),Panaboard!AF:AF,0))),"",INDEX(Panaboard!W:W,MATCH(CONCATENATE(A1095,"-",T1095),Panaboard!AF:AF,0)))</f>
        <v/>
      </c>
      <c r="AT1095" t="str">
        <f>IF(ISERROR(INDEX(Panaboard!X:X,MATCH(CONCATENATE(A1095,"-",T1095),Panaboard!AF:AF,0))),"",INDEX(Panaboard!X:X,MATCH(CONCATENATE(A1095,"-",T1095),Panaboard!AF:AF,0)))</f>
        <v/>
      </c>
      <c r="AU1095" t="str">
        <f>IF(ISERROR(INDEX(Panaboard!Y:Y,MATCH(CONCATENATE(A1095,"-",T1095),Panaboard!AF:AF,0))),"",INDEX(Panaboard!Y:Y,MATCH(CONCATENATE(A1095,"-",T1095),Panaboard!AF:AF,0)))</f>
        <v/>
      </c>
      <c r="AV1095" t="str">
        <f>IF(ISERROR(INDEX(Panaboard!Z:Z,MATCH(CONCATENATE(A1095,"-",T1095),Panaboard!AF:AF,0))),"",INDEX(Panaboard!Z:Z,MATCH(CONCATENATE(A1095,"-",T1095),Panaboard!AF:AF,0)))</f>
        <v/>
      </c>
      <c r="AW1095" t="str">
        <f>IF(ISERROR(INDEX(Panaboard!AA:AA,MATCH(CONCATENATE(A1095,"-",T1095),Panaboard!AF:AF,0))),"",INDEX(Panaboard!AA:AA,MATCH(CONCATENATE(A1095,"-",T1095),Panaboard!AF:AF,0)))</f>
        <v/>
      </c>
      <c r="AX1095" t="str">
        <f>IF(ISERROR(INDEX(Panaboard!AB:AB,MATCH(CONCATENATE(A1095,"-",T1095),Panaboard!AF:AF,0))),"",INDEX(Panaboard!AB:AB,MATCH(CONCATENATE(A1095,"-",T1095),Panaboard!AF:AF,0)))</f>
        <v/>
      </c>
      <c r="AY1095" t="str">
        <f>IF(ISERROR(INDEX(Panaboard!AC:AC,MATCH(CONCATENATE(A1095,"-",T1095),Panaboard!AF:AF,0))),"",INDEX(Panaboard!AC:AC,MATCH(CONCATENATE(A1095,"-",T1095),Panaboard!AF:AF,0)))</f>
        <v/>
      </c>
      <c r="AZ1095" t="str">
        <f>IF(OR(PResult!T1095="",PResult!T1095="(null)"),"",PResult!T1095)</f>
        <v/>
      </c>
      <c r="BA1095">
        <f>IF(PResult!O1095="",0,PResult!O1095)</f>
        <v>0</v>
      </c>
      <c r="BB1095" t="str">
        <f>IF(ISERROR(INDEX(Panaboard!N:N,MATCH(CONCATENATE(A1095,"-",T1095),Panaboard!AF:AF,0))),"",INDEX(Panaboard!N:N,MATCH(CONCATENATE(A1095,"-",T1095),Panaboard!AF:AF,0)))</f>
        <v/>
      </c>
      <c r="BC1095" t="str">
        <f t="shared" si="52"/>
        <v/>
      </c>
      <c r="BD1095" t="str">
        <f>IF(ISERROR(INDEX(Panaboard!AD:AD,MATCH(CONCATENATE(A1095,"-",T1095),Panaboard!AF:AF,0))),"",INDEX(Panaboard!AD:AD,MATCH(CONCATENATE(A1095,"-",T1095),Panaboard!AF:AF,0)))</f>
        <v/>
      </c>
      <c r="BE1095" t="str">
        <f>IF(ISERROR(INDEX(Panaboard!AE:AE,MATCH(CONCATENATE(A1095,"-",T1095),Panaboard!AF:AF,0))),"",INDEX(Panaboard!AE:AE,MATCH(CONCATENATE(A1095,"-",T1095),Panaboard!AF:AF,0)))</f>
        <v/>
      </c>
      <c r="BF1095">
        <f>IF(OR(UPPER(TRIM(PResult!R1095))="S",UPPER(TRIM(PResult!R1095))="P"),PResult!M1095,0)</f>
        <v>0</v>
      </c>
      <c r="BG1095" t="str">
        <f>IF(ISERROR(INDEX(Panaboard!L:L,MATCH(CONCATENATE(A1095,"-",T1095),Panaboard!AF:AF,0))),"",INDEX(Panaboard!L:L,MATCH(CONCATENATE(A1095,"-",T1095),Panaboard!AF:AF,0)))</f>
        <v/>
      </c>
      <c r="BH1095" t="str">
        <f>IF(ISERROR(INDEX(Panaboard!AG:AG,MATCH(CONCATENATE(A1095,"-",T1095),Panaboard!AF:AF,0))),"",INDEX(Panaboard!AG:AG,MATCH(CONCATENATE(A1095,"-",T1095),Panaboard!AF:AF,0)))</f>
        <v/>
      </c>
      <c r="BI1095" t="str">
        <f t="shared" si="53"/>
        <v/>
      </c>
      <c r="BJ1095" t="str">
        <f>IF(ISERROR(INDEX(CuttingList!F:F,MATCH(CONCATENATE(A1095,"-",T1095),CuttingList!E:E,0))),"",INDEX(CuttingList!F:F,MATCH(CONCATENATE(A1095,"-",T1095),CuttingList!E:E,0)))</f>
        <v/>
      </c>
    </row>
    <row r="1096" spans="1:62" x14ac:dyDescent="0.25">
      <c r="A1096" t="str">
        <f>IF(PResult!AL1096="","",PResult!AL1096)</f>
        <v/>
      </c>
      <c r="B1096" t="str">
        <f>IF(PResult!F1096="","",PResult!F1096)</f>
        <v/>
      </c>
      <c r="C1096" t="str">
        <f>IF(PResult!AN1096="","",PResult!AN1096)</f>
        <v/>
      </c>
      <c r="D1096" t="str">
        <f>IF(PResult!AO1096="","",PResult!AO1096)</f>
        <v/>
      </c>
      <c r="E1096" t="str">
        <f>IF(PResult!AP1096="","",PResult!AP1096)</f>
        <v/>
      </c>
      <c r="F1096" t="str">
        <f>IF(PResult!AQ1096="","",PResult!AQ1096)</f>
        <v/>
      </c>
      <c r="G1096">
        <f>IF(PResult!AR1096="",0,ROUND(PResult!AR1096,2))</f>
        <v>0</v>
      </c>
      <c r="I1096">
        <f>IF(OR(UPPER(TRIM(PResult!R1096))="S",UPPER(TRIM(PResult!R1096))="P"),PResult!O1096,0)</f>
        <v>0</v>
      </c>
      <c r="J1096" t="str">
        <f>IF(ISERROR(INDEX(Panaboard!J:J,MATCH(CONCATENATE(A1096,"-",T1096),Panaboard!AF:AF,0))),"",TRIM(INDEX(Panaboard!J:J,MATCH(CONCATENATE(A1096,"-",T1096),Panaboard!AF:AF,0))))</f>
        <v/>
      </c>
      <c r="K1096" t="str">
        <f>IF(ISERROR(INDEX(Panaboard!C:C,MATCH(CONCATENATE(A1096,"-",T1096),Panaboard!AF:AF,0))),"",INDEX(Panaboard!C:C,MATCH(CONCATENATE(A1096,"-",T1096),Panaboard!AF:AF,0)))</f>
        <v/>
      </c>
      <c r="L1096" t="str">
        <f>IF(ISERROR(INDEX(Panaboard!D:D,MATCH(CONCATENATE(A1096,"-",T1096),Panaboard!AF:AF,0))),"",INDEX(Panaboard!D:D,MATCH(CONCATENATE(A1096,"-",T1096),Panaboard!AF:AF,0)))</f>
        <v/>
      </c>
      <c r="M1096" t="str">
        <f>IF(ISERROR(INDEX(Panaboard!E:E,MATCH(CONCATENATE(A1096,"-",T1096),Panaboard!AF:AF,0))),"",INDEX(Panaboard!E:E,MATCH(CONCATENATE(A1096,"-",T1096),Panaboard!AF:AF,0)))</f>
        <v/>
      </c>
      <c r="N1096" t="str">
        <f>IF(ISERROR(INDEX(Panaboard!F:F,MATCH(CONCATENATE(A1096,"-",T1096),Panaboard!AF:AF,0))),"",INDEX(Panaboard!F:F,MATCH(CONCATENATE(A1096,"-",T1096),Panaboard!AF:AF,0)))</f>
        <v/>
      </c>
      <c r="O1096" t="str">
        <f>IF(ISERROR(INDEX(Panaboard!G:G,MATCH(CONCATENATE(A1096,"-",T1096),Panaboard!AF:AF,0))),"",INDEX(Panaboard!G:G,MATCH(CONCATENATE(A1096,"-",T1096),Panaboard!AF:AF,0)))</f>
        <v/>
      </c>
      <c r="P1096" t="str">
        <f t="shared" si="51"/>
        <v/>
      </c>
      <c r="Q1096" t="str">
        <f>IF(ISERROR(INDEX(Panaboard!H:H,MATCH(CONCATENATE(A1096,"-",T1096),Panaboard!AF:AF,0))),"",INDEX(Panaboard!H:H,MATCH(CONCATENATE(A1096,"-",T1096),Panaboard!AF:AF,0)))</f>
        <v/>
      </c>
      <c r="R1096" t="str">
        <f>IF(ISERROR(INDEX(Panaboard!I:I,MATCH(CONCATENATE(A1096,"-",T1096),Panaboard!AF:AF,0))),"",INDEX(Panaboard!I:I,MATCH(CONCATENATE(A1096,"-",T1096),Panaboard!AF:AF,0)))</f>
        <v/>
      </c>
      <c r="S1096" t="str">
        <f>CONCATENATE(PResult!AS1096,PResult!AT1096)</f>
        <v/>
      </c>
      <c r="T1096" t="str">
        <f>IF(PResult!BG1096="","",PResult!BG1096)</f>
        <v/>
      </c>
      <c r="U1096" t="str">
        <f>IF(PResult!Y1096="","",PResult!Y1096)</f>
        <v/>
      </c>
      <c r="V1096" t="str">
        <f>IF(PResult!AU1096="","",PResult!AU1096)</f>
        <v/>
      </c>
      <c r="W1096" t="str">
        <f>IF(PResult!R1096="","",UPPER(TRIM(PResult!R1096)))</f>
        <v/>
      </c>
      <c r="X1096" t="str">
        <f>IF(PResult!AV1096="","",PResult!AV1096)</f>
        <v/>
      </c>
      <c r="Y1096" t="str">
        <f>IF(PResult!AW1096="","",PResult!AW1096)</f>
        <v/>
      </c>
      <c r="Z1096" t="str">
        <f>IF(PResult!AX1096="","",PResult!AX1096)</f>
        <v/>
      </c>
      <c r="AA1096" t="str">
        <f>IF(PResult!AY1096="","",PResult!AY1096)</f>
        <v/>
      </c>
      <c r="AB1096" t="str">
        <f>IF(PResult!AZ1096="","",PResult!AZ1096)</f>
        <v/>
      </c>
      <c r="AC1096" t="str">
        <f>IF(PResult!BA1096="","",PResult!BA1096)</f>
        <v/>
      </c>
      <c r="AD1096" t="str">
        <f>IF(PResult!G1096="","",PResult!G1096)</f>
        <v/>
      </c>
      <c r="AE1096" t="str">
        <f>IF(PResult!H1096="","",PResult!H1096)</f>
        <v/>
      </c>
      <c r="AF1096">
        <f>IF(OR(PResult!I1096="(null)",PResult!I1096=""),0,PResult!I1096)</f>
        <v>0</v>
      </c>
      <c r="AG1096" t="str">
        <f>TEXT(IF(ISERROR(INDEX(Panaboard!P:P,MATCH(CONCATENATE(A1096,"-",T1096),Panaboard!AF:AF,0))),"",INDEX(Panaboard!P:P,MATCH(CONCATENATE(A1096,"-",T1096),Panaboard!AF:AF,0))),"HH:MM")</f>
        <v/>
      </c>
      <c r="AH1096" t="str">
        <f>TEXT(IF(ISERROR(INDEX(Panaboard!Q:Q,MATCH(CONCATENATE(A1096,"-",T1096),Panaboard!AF:AF,0))),"",INDEX(Panaboard!Q:Q,MATCH(CONCATENATE(A1096,"-",T1096),Panaboard!AF:AF,0))),"HH:MM")</f>
        <v/>
      </c>
      <c r="AI1096" t="str">
        <f>TEXT(IF(ISERROR(INDEX(Panaboard!R:R,MATCH(CONCATENATE(A1096,"-",T1096),Panaboard!AF:AF,0))),"",INDEX(Panaboard!R:R,MATCH(CONCATENATE(A1096,"-",T1096),Panaboard!AF:AF,0))),"HH:MM")</f>
        <v/>
      </c>
      <c r="AJ1096" t="str">
        <f>TEXT(IF(ISERROR(INDEX(Panaboard!S:S,MATCH(CONCATENATE(A1096,"-",T1096),Panaboard!AF:AF,0))),"",INDEX(Panaboard!S:S,MATCH(CONCATENATE(A1096,"-",T1096),Panaboard!AF:AF,0))),"HH:MM")</f>
        <v/>
      </c>
      <c r="AK1096" t="str">
        <f>IF(PResult!BC1096="","",PResult!BC1096)</f>
        <v/>
      </c>
      <c r="AL1096" t="str">
        <f>IF(PResult!BB1096="","",PResult!BB1096)</f>
        <v/>
      </c>
      <c r="AM1096" t="str">
        <f>IF(PResult!BE1096="","",PResult!BE1096)</f>
        <v/>
      </c>
      <c r="AN1096" t="str">
        <f>IF(PResult!BD1096="","",PResult!BD1096)</f>
        <v/>
      </c>
      <c r="AO1096" t="str">
        <f>IF(PResult!BF1096="","",PResult!BF1096)</f>
        <v/>
      </c>
      <c r="AP1096" t="str">
        <f>IF(ISERROR(INDEX(Panaboard!T:T,MATCH(CONCATENATE(A1096,"-",T1096),Panaboard!AF:AF,0))),"",INDEX(Panaboard!T:T,MATCH(CONCATENATE(A1096,"-",T1096),Panaboard!AF:AF,0)))</f>
        <v/>
      </c>
      <c r="AQ1096" t="str">
        <f>IF(ISERROR(INDEX(Panaboard!U:U,MATCH(CONCATENATE(A1096,"-",T1096),Panaboard!AF:AF,0))),"",INDEX(Panaboard!U:U,MATCH(CONCATENATE(A1096,"-",T1096),Panaboard!AF:AF,0)))</f>
        <v/>
      </c>
      <c r="AR1096" t="str">
        <f>IF(ISERROR(INDEX(Panaboard!V:V,MATCH(CONCATENATE(A1096,"-",T1096),Panaboard!AF:AF,0))),"",INDEX(Panaboard!V:V,MATCH(CONCATENATE(A1096,"-",T1096),Panaboard!AF:AF,0)))</f>
        <v/>
      </c>
      <c r="AS1096" t="str">
        <f>IF(ISERROR(INDEX(Panaboard!W:W,MATCH(CONCATENATE(A1096,"-",T1096),Panaboard!AF:AF,0))),"",INDEX(Panaboard!W:W,MATCH(CONCATENATE(A1096,"-",T1096),Panaboard!AF:AF,0)))</f>
        <v/>
      </c>
      <c r="AT1096" t="str">
        <f>IF(ISERROR(INDEX(Panaboard!X:X,MATCH(CONCATENATE(A1096,"-",T1096),Panaboard!AF:AF,0))),"",INDEX(Panaboard!X:X,MATCH(CONCATENATE(A1096,"-",T1096),Panaboard!AF:AF,0)))</f>
        <v/>
      </c>
      <c r="AU1096" t="str">
        <f>IF(ISERROR(INDEX(Panaboard!Y:Y,MATCH(CONCATENATE(A1096,"-",T1096),Panaboard!AF:AF,0))),"",INDEX(Panaboard!Y:Y,MATCH(CONCATENATE(A1096,"-",T1096),Panaboard!AF:AF,0)))</f>
        <v/>
      </c>
      <c r="AV1096" t="str">
        <f>IF(ISERROR(INDEX(Panaboard!Z:Z,MATCH(CONCATENATE(A1096,"-",T1096),Panaboard!AF:AF,0))),"",INDEX(Panaboard!Z:Z,MATCH(CONCATENATE(A1096,"-",T1096),Panaboard!AF:AF,0)))</f>
        <v/>
      </c>
      <c r="AW1096" t="str">
        <f>IF(ISERROR(INDEX(Panaboard!AA:AA,MATCH(CONCATENATE(A1096,"-",T1096),Panaboard!AF:AF,0))),"",INDEX(Panaboard!AA:AA,MATCH(CONCATENATE(A1096,"-",T1096),Panaboard!AF:AF,0)))</f>
        <v/>
      </c>
      <c r="AX1096" t="str">
        <f>IF(ISERROR(INDEX(Panaboard!AB:AB,MATCH(CONCATENATE(A1096,"-",T1096),Panaboard!AF:AF,0))),"",INDEX(Panaboard!AB:AB,MATCH(CONCATENATE(A1096,"-",T1096),Panaboard!AF:AF,0)))</f>
        <v/>
      </c>
      <c r="AY1096" t="str">
        <f>IF(ISERROR(INDEX(Panaboard!AC:AC,MATCH(CONCATENATE(A1096,"-",T1096),Panaboard!AF:AF,0))),"",INDEX(Panaboard!AC:AC,MATCH(CONCATENATE(A1096,"-",T1096),Panaboard!AF:AF,0)))</f>
        <v/>
      </c>
      <c r="AZ1096" t="str">
        <f>IF(OR(PResult!T1096="",PResult!T1096="(null)"),"",PResult!T1096)</f>
        <v/>
      </c>
      <c r="BA1096">
        <f>IF(PResult!O1096="",0,PResult!O1096)</f>
        <v>0</v>
      </c>
      <c r="BB1096" t="str">
        <f>IF(ISERROR(INDEX(Panaboard!N:N,MATCH(CONCATENATE(A1096,"-",T1096),Panaboard!AF:AF,0))),"",INDEX(Panaboard!N:N,MATCH(CONCATENATE(A1096,"-",T1096),Panaboard!AF:AF,0)))</f>
        <v/>
      </c>
      <c r="BC1096" t="str">
        <f t="shared" si="52"/>
        <v/>
      </c>
      <c r="BD1096" t="str">
        <f>IF(ISERROR(INDEX(Panaboard!AD:AD,MATCH(CONCATENATE(A1096,"-",T1096),Panaboard!AF:AF,0))),"",INDEX(Panaboard!AD:AD,MATCH(CONCATENATE(A1096,"-",T1096),Panaboard!AF:AF,0)))</f>
        <v/>
      </c>
      <c r="BE1096" t="str">
        <f>IF(ISERROR(INDEX(Panaboard!AE:AE,MATCH(CONCATENATE(A1096,"-",T1096),Panaboard!AF:AF,0))),"",INDEX(Panaboard!AE:AE,MATCH(CONCATENATE(A1096,"-",T1096),Panaboard!AF:AF,0)))</f>
        <v/>
      </c>
      <c r="BF1096">
        <f>IF(OR(UPPER(TRIM(PResult!R1096))="S",UPPER(TRIM(PResult!R1096))="P"),PResult!M1096,0)</f>
        <v>0</v>
      </c>
      <c r="BG1096" t="str">
        <f>IF(ISERROR(INDEX(Panaboard!L:L,MATCH(CONCATENATE(A1096,"-",T1096),Panaboard!AF:AF,0))),"",INDEX(Panaboard!L:L,MATCH(CONCATENATE(A1096,"-",T1096),Panaboard!AF:AF,0)))</f>
        <v/>
      </c>
      <c r="BH1096" t="str">
        <f>IF(ISERROR(INDEX(Panaboard!AG:AG,MATCH(CONCATENATE(A1096,"-",T1096),Panaboard!AF:AF,0))),"",INDEX(Panaboard!AG:AG,MATCH(CONCATENATE(A1096,"-",T1096),Panaboard!AF:AF,0)))</f>
        <v/>
      </c>
      <c r="BI1096" t="str">
        <f t="shared" si="53"/>
        <v/>
      </c>
      <c r="BJ1096" t="str">
        <f>IF(ISERROR(INDEX(CuttingList!F:F,MATCH(CONCATENATE(A1096,"-",T1096),CuttingList!E:E,0))),"",INDEX(CuttingList!F:F,MATCH(CONCATENATE(A1096,"-",T1096),CuttingList!E:E,0)))</f>
        <v/>
      </c>
    </row>
    <row r="1097" spans="1:62" x14ac:dyDescent="0.25">
      <c r="A1097" t="str">
        <f>IF(PResult!AL1097="","",PResult!AL1097)</f>
        <v/>
      </c>
      <c r="B1097" t="str">
        <f>IF(PResult!F1097="","",PResult!F1097)</f>
        <v/>
      </c>
      <c r="C1097" t="str">
        <f>IF(PResult!AN1097="","",PResult!AN1097)</f>
        <v/>
      </c>
      <c r="D1097" t="str">
        <f>IF(PResult!AO1097="","",PResult!AO1097)</f>
        <v/>
      </c>
      <c r="E1097" t="str">
        <f>IF(PResult!AP1097="","",PResult!AP1097)</f>
        <v/>
      </c>
      <c r="F1097" t="str">
        <f>IF(PResult!AQ1097="","",PResult!AQ1097)</f>
        <v/>
      </c>
      <c r="G1097">
        <f>IF(PResult!AR1097="",0,ROUND(PResult!AR1097,2))</f>
        <v>0</v>
      </c>
      <c r="I1097">
        <f>IF(OR(UPPER(TRIM(PResult!R1097))="S",UPPER(TRIM(PResult!R1097))="P"),PResult!O1097,0)</f>
        <v>0</v>
      </c>
      <c r="J1097" t="str">
        <f>IF(ISERROR(INDEX(Panaboard!J:J,MATCH(CONCATENATE(A1097,"-",T1097),Panaboard!AF:AF,0))),"",TRIM(INDEX(Panaboard!J:J,MATCH(CONCATENATE(A1097,"-",T1097),Panaboard!AF:AF,0))))</f>
        <v/>
      </c>
      <c r="K1097" t="str">
        <f>IF(ISERROR(INDEX(Panaboard!C:C,MATCH(CONCATENATE(A1097,"-",T1097),Panaboard!AF:AF,0))),"",INDEX(Panaboard!C:C,MATCH(CONCATENATE(A1097,"-",T1097),Panaboard!AF:AF,0)))</f>
        <v/>
      </c>
      <c r="L1097" t="str">
        <f>IF(ISERROR(INDEX(Panaboard!D:D,MATCH(CONCATENATE(A1097,"-",T1097),Panaboard!AF:AF,0))),"",INDEX(Panaboard!D:D,MATCH(CONCATENATE(A1097,"-",T1097),Panaboard!AF:AF,0)))</f>
        <v/>
      </c>
      <c r="M1097" t="str">
        <f>IF(ISERROR(INDEX(Panaboard!E:E,MATCH(CONCATENATE(A1097,"-",T1097),Panaboard!AF:AF,0))),"",INDEX(Panaboard!E:E,MATCH(CONCATENATE(A1097,"-",T1097),Panaboard!AF:AF,0)))</f>
        <v/>
      </c>
      <c r="N1097" t="str">
        <f>IF(ISERROR(INDEX(Panaboard!F:F,MATCH(CONCATENATE(A1097,"-",T1097),Panaboard!AF:AF,0))),"",INDEX(Panaboard!F:F,MATCH(CONCATENATE(A1097,"-",T1097),Panaboard!AF:AF,0)))</f>
        <v/>
      </c>
      <c r="O1097" t="str">
        <f>IF(ISERROR(INDEX(Panaboard!G:G,MATCH(CONCATENATE(A1097,"-",T1097),Panaboard!AF:AF,0))),"",INDEX(Panaboard!G:G,MATCH(CONCATENATE(A1097,"-",T1097),Panaboard!AF:AF,0)))</f>
        <v/>
      </c>
      <c r="P1097" t="str">
        <f t="shared" si="51"/>
        <v/>
      </c>
      <c r="Q1097" t="str">
        <f>IF(ISERROR(INDEX(Panaboard!H:H,MATCH(CONCATENATE(A1097,"-",T1097),Panaboard!AF:AF,0))),"",INDEX(Panaboard!H:H,MATCH(CONCATENATE(A1097,"-",T1097),Panaboard!AF:AF,0)))</f>
        <v/>
      </c>
      <c r="R1097" t="str">
        <f>IF(ISERROR(INDEX(Panaboard!I:I,MATCH(CONCATENATE(A1097,"-",T1097),Panaboard!AF:AF,0))),"",INDEX(Panaboard!I:I,MATCH(CONCATENATE(A1097,"-",T1097),Panaboard!AF:AF,0)))</f>
        <v/>
      </c>
      <c r="S1097" t="str">
        <f>CONCATENATE(PResult!AS1097,PResult!AT1097)</f>
        <v/>
      </c>
      <c r="T1097" t="str">
        <f>IF(PResult!BG1097="","",PResult!BG1097)</f>
        <v/>
      </c>
      <c r="U1097" t="str">
        <f>IF(PResult!Y1097="","",PResult!Y1097)</f>
        <v/>
      </c>
      <c r="V1097" t="str">
        <f>IF(PResult!AU1097="","",PResult!AU1097)</f>
        <v/>
      </c>
      <c r="W1097" t="str">
        <f>IF(PResult!R1097="","",UPPER(TRIM(PResult!R1097)))</f>
        <v/>
      </c>
      <c r="X1097" t="str">
        <f>IF(PResult!AV1097="","",PResult!AV1097)</f>
        <v/>
      </c>
      <c r="Y1097" t="str">
        <f>IF(PResult!AW1097="","",PResult!AW1097)</f>
        <v/>
      </c>
      <c r="Z1097" t="str">
        <f>IF(PResult!AX1097="","",PResult!AX1097)</f>
        <v/>
      </c>
      <c r="AA1097" t="str">
        <f>IF(PResult!AY1097="","",PResult!AY1097)</f>
        <v/>
      </c>
      <c r="AB1097" t="str">
        <f>IF(PResult!AZ1097="","",PResult!AZ1097)</f>
        <v/>
      </c>
      <c r="AC1097" t="str">
        <f>IF(PResult!BA1097="","",PResult!BA1097)</f>
        <v/>
      </c>
      <c r="AD1097" t="str">
        <f>IF(PResult!G1097="","",PResult!G1097)</f>
        <v/>
      </c>
      <c r="AE1097" t="str">
        <f>IF(PResult!H1097="","",PResult!H1097)</f>
        <v/>
      </c>
      <c r="AF1097">
        <f>IF(OR(PResult!I1097="(null)",PResult!I1097=""),0,PResult!I1097)</f>
        <v>0</v>
      </c>
      <c r="AG1097" t="str">
        <f>TEXT(IF(ISERROR(INDEX(Panaboard!P:P,MATCH(CONCATENATE(A1097,"-",T1097),Panaboard!AF:AF,0))),"",INDEX(Panaboard!P:P,MATCH(CONCATENATE(A1097,"-",T1097),Panaboard!AF:AF,0))),"HH:MM")</f>
        <v/>
      </c>
      <c r="AH1097" t="str">
        <f>TEXT(IF(ISERROR(INDEX(Panaboard!Q:Q,MATCH(CONCATENATE(A1097,"-",T1097),Panaboard!AF:AF,0))),"",INDEX(Panaboard!Q:Q,MATCH(CONCATENATE(A1097,"-",T1097),Panaboard!AF:AF,0))),"HH:MM")</f>
        <v/>
      </c>
      <c r="AI1097" t="str">
        <f>TEXT(IF(ISERROR(INDEX(Panaboard!R:R,MATCH(CONCATENATE(A1097,"-",T1097),Panaboard!AF:AF,0))),"",INDEX(Panaboard!R:R,MATCH(CONCATENATE(A1097,"-",T1097),Panaboard!AF:AF,0))),"HH:MM")</f>
        <v/>
      </c>
      <c r="AJ1097" t="str">
        <f>TEXT(IF(ISERROR(INDEX(Panaboard!S:S,MATCH(CONCATENATE(A1097,"-",T1097),Panaboard!AF:AF,0))),"",INDEX(Panaboard!S:S,MATCH(CONCATENATE(A1097,"-",T1097),Panaboard!AF:AF,0))),"HH:MM")</f>
        <v/>
      </c>
      <c r="AK1097" t="str">
        <f>IF(PResult!BC1097="","",PResult!BC1097)</f>
        <v/>
      </c>
      <c r="AL1097" t="str">
        <f>IF(PResult!BB1097="","",PResult!BB1097)</f>
        <v/>
      </c>
      <c r="AM1097" t="str">
        <f>IF(PResult!BE1097="","",PResult!BE1097)</f>
        <v/>
      </c>
      <c r="AN1097" t="str">
        <f>IF(PResult!BD1097="","",PResult!BD1097)</f>
        <v/>
      </c>
      <c r="AO1097" t="str">
        <f>IF(PResult!BF1097="","",PResult!BF1097)</f>
        <v/>
      </c>
      <c r="AP1097" t="str">
        <f>IF(ISERROR(INDEX(Panaboard!T:T,MATCH(CONCATENATE(A1097,"-",T1097),Panaboard!AF:AF,0))),"",INDEX(Panaboard!T:T,MATCH(CONCATENATE(A1097,"-",T1097),Panaboard!AF:AF,0)))</f>
        <v/>
      </c>
      <c r="AQ1097" t="str">
        <f>IF(ISERROR(INDEX(Panaboard!U:U,MATCH(CONCATENATE(A1097,"-",T1097),Panaboard!AF:AF,0))),"",INDEX(Panaboard!U:U,MATCH(CONCATENATE(A1097,"-",T1097),Panaboard!AF:AF,0)))</f>
        <v/>
      </c>
      <c r="AR1097" t="str">
        <f>IF(ISERROR(INDEX(Panaboard!V:V,MATCH(CONCATENATE(A1097,"-",T1097),Panaboard!AF:AF,0))),"",INDEX(Panaboard!V:V,MATCH(CONCATENATE(A1097,"-",T1097),Panaboard!AF:AF,0)))</f>
        <v/>
      </c>
      <c r="AS1097" t="str">
        <f>IF(ISERROR(INDEX(Panaboard!W:W,MATCH(CONCATENATE(A1097,"-",T1097),Panaboard!AF:AF,0))),"",INDEX(Panaboard!W:W,MATCH(CONCATENATE(A1097,"-",T1097),Panaboard!AF:AF,0)))</f>
        <v/>
      </c>
      <c r="AT1097" t="str">
        <f>IF(ISERROR(INDEX(Panaboard!X:X,MATCH(CONCATENATE(A1097,"-",T1097),Panaboard!AF:AF,0))),"",INDEX(Panaboard!X:X,MATCH(CONCATENATE(A1097,"-",T1097),Panaboard!AF:AF,0)))</f>
        <v/>
      </c>
      <c r="AU1097" t="str">
        <f>IF(ISERROR(INDEX(Panaboard!Y:Y,MATCH(CONCATENATE(A1097,"-",T1097),Panaboard!AF:AF,0))),"",INDEX(Panaboard!Y:Y,MATCH(CONCATENATE(A1097,"-",T1097),Panaboard!AF:AF,0)))</f>
        <v/>
      </c>
      <c r="AV1097" t="str">
        <f>IF(ISERROR(INDEX(Panaboard!Z:Z,MATCH(CONCATENATE(A1097,"-",T1097),Panaboard!AF:AF,0))),"",INDEX(Panaboard!Z:Z,MATCH(CONCATENATE(A1097,"-",T1097),Panaboard!AF:AF,0)))</f>
        <v/>
      </c>
      <c r="AW1097" t="str">
        <f>IF(ISERROR(INDEX(Panaboard!AA:AA,MATCH(CONCATENATE(A1097,"-",T1097),Panaboard!AF:AF,0))),"",INDEX(Panaboard!AA:AA,MATCH(CONCATENATE(A1097,"-",T1097),Panaboard!AF:AF,0)))</f>
        <v/>
      </c>
      <c r="AX1097" t="str">
        <f>IF(ISERROR(INDEX(Panaboard!AB:AB,MATCH(CONCATENATE(A1097,"-",T1097),Panaboard!AF:AF,0))),"",INDEX(Panaboard!AB:AB,MATCH(CONCATENATE(A1097,"-",T1097),Panaboard!AF:AF,0)))</f>
        <v/>
      </c>
      <c r="AY1097" t="str">
        <f>IF(ISERROR(INDEX(Panaboard!AC:AC,MATCH(CONCATENATE(A1097,"-",T1097),Panaboard!AF:AF,0))),"",INDEX(Panaboard!AC:AC,MATCH(CONCATENATE(A1097,"-",T1097),Panaboard!AF:AF,0)))</f>
        <v/>
      </c>
      <c r="AZ1097" t="str">
        <f>IF(OR(PResult!T1097="",PResult!T1097="(null)"),"",PResult!T1097)</f>
        <v/>
      </c>
      <c r="BA1097">
        <f>IF(PResult!O1097="",0,PResult!O1097)</f>
        <v>0</v>
      </c>
      <c r="BB1097" t="str">
        <f>IF(ISERROR(INDEX(Panaboard!N:N,MATCH(CONCATENATE(A1097,"-",T1097),Panaboard!AF:AF,0))),"",INDEX(Panaboard!N:N,MATCH(CONCATENATE(A1097,"-",T1097),Panaboard!AF:AF,0)))</f>
        <v/>
      </c>
      <c r="BC1097" t="str">
        <f t="shared" si="52"/>
        <v/>
      </c>
      <c r="BD1097" t="str">
        <f>IF(ISERROR(INDEX(Panaboard!AD:AD,MATCH(CONCATENATE(A1097,"-",T1097),Panaboard!AF:AF,0))),"",INDEX(Panaboard!AD:AD,MATCH(CONCATENATE(A1097,"-",T1097),Panaboard!AF:AF,0)))</f>
        <v/>
      </c>
      <c r="BE1097" t="str">
        <f>IF(ISERROR(INDEX(Panaboard!AE:AE,MATCH(CONCATENATE(A1097,"-",T1097),Panaboard!AF:AF,0))),"",INDEX(Panaboard!AE:AE,MATCH(CONCATENATE(A1097,"-",T1097),Panaboard!AF:AF,0)))</f>
        <v/>
      </c>
      <c r="BF1097">
        <f>IF(OR(UPPER(TRIM(PResult!R1097))="S",UPPER(TRIM(PResult!R1097))="P"),PResult!M1097,0)</f>
        <v>0</v>
      </c>
      <c r="BG1097" t="str">
        <f>IF(ISERROR(INDEX(Panaboard!L:L,MATCH(CONCATENATE(A1097,"-",T1097),Panaboard!AF:AF,0))),"",INDEX(Panaboard!L:L,MATCH(CONCATENATE(A1097,"-",T1097),Panaboard!AF:AF,0)))</f>
        <v/>
      </c>
      <c r="BH1097" t="str">
        <f>IF(ISERROR(INDEX(Panaboard!AG:AG,MATCH(CONCATENATE(A1097,"-",T1097),Panaboard!AF:AF,0))),"",INDEX(Panaboard!AG:AG,MATCH(CONCATENATE(A1097,"-",T1097),Panaboard!AF:AF,0)))</f>
        <v/>
      </c>
      <c r="BI1097" t="str">
        <f t="shared" si="53"/>
        <v/>
      </c>
      <c r="BJ1097" t="str">
        <f>IF(ISERROR(INDEX(CuttingList!F:F,MATCH(CONCATENATE(A1097,"-",T1097),CuttingList!E:E,0))),"",INDEX(CuttingList!F:F,MATCH(CONCATENATE(A1097,"-",T1097),CuttingList!E:E,0)))</f>
        <v/>
      </c>
    </row>
    <row r="1098" spans="1:62" x14ac:dyDescent="0.25">
      <c r="A1098" t="str">
        <f>IF(PResult!AL1098="","",PResult!AL1098)</f>
        <v/>
      </c>
      <c r="B1098" t="str">
        <f>IF(PResult!F1098="","",PResult!F1098)</f>
        <v/>
      </c>
      <c r="C1098" t="str">
        <f>IF(PResult!AN1098="","",PResult!AN1098)</f>
        <v/>
      </c>
      <c r="D1098" t="str">
        <f>IF(PResult!AO1098="","",PResult!AO1098)</f>
        <v/>
      </c>
      <c r="E1098" t="str">
        <f>IF(PResult!AP1098="","",PResult!AP1098)</f>
        <v/>
      </c>
      <c r="F1098" t="str">
        <f>IF(PResult!AQ1098="","",PResult!AQ1098)</f>
        <v/>
      </c>
      <c r="G1098">
        <f>IF(PResult!AR1098="",0,ROUND(PResult!AR1098,2))</f>
        <v>0</v>
      </c>
      <c r="I1098">
        <f>IF(OR(UPPER(TRIM(PResult!R1098))="S",UPPER(TRIM(PResult!R1098))="P"),PResult!O1098,0)</f>
        <v>0</v>
      </c>
      <c r="J1098" t="str">
        <f>IF(ISERROR(INDEX(Panaboard!J:J,MATCH(CONCATENATE(A1098,"-",T1098),Panaboard!AF:AF,0))),"",TRIM(INDEX(Panaboard!J:J,MATCH(CONCATENATE(A1098,"-",T1098),Panaboard!AF:AF,0))))</f>
        <v/>
      </c>
      <c r="K1098" t="str">
        <f>IF(ISERROR(INDEX(Panaboard!C:C,MATCH(CONCATENATE(A1098,"-",T1098),Panaboard!AF:AF,0))),"",INDEX(Panaboard!C:C,MATCH(CONCATENATE(A1098,"-",T1098),Panaboard!AF:AF,0)))</f>
        <v/>
      </c>
      <c r="L1098" t="str">
        <f>IF(ISERROR(INDEX(Panaboard!D:D,MATCH(CONCATENATE(A1098,"-",T1098),Panaboard!AF:AF,0))),"",INDEX(Panaboard!D:D,MATCH(CONCATENATE(A1098,"-",T1098),Panaboard!AF:AF,0)))</f>
        <v/>
      </c>
      <c r="M1098" t="str">
        <f>IF(ISERROR(INDEX(Panaboard!E:E,MATCH(CONCATENATE(A1098,"-",T1098),Panaboard!AF:AF,0))),"",INDEX(Panaboard!E:E,MATCH(CONCATENATE(A1098,"-",T1098),Panaboard!AF:AF,0)))</f>
        <v/>
      </c>
      <c r="N1098" t="str">
        <f>IF(ISERROR(INDEX(Panaboard!F:F,MATCH(CONCATENATE(A1098,"-",T1098),Panaboard!AF:AF,0))),"",INDEX(Panaboard!F:F,MATCH(CONCATENATE(A1098,"-",T1098),Panaboard!AF:AF,0)))</f>
        <v/>
      </c>
      <c r="O1098" t="str">
        <f>IF(ISERROR(INDEX(Panaboard!G:G,MATCH(CONCATENATE(A1098,"-",T1098),Panaboard!AF:AF,0))),"",INDEX(Panaboard!G:G,MATCH(CONCATENATE(A1098,"-",T1098),Panaboard!AF:AF,0)))</f>
        <v/>
      </c>
      <c r="P1098" t="str">
        <f t="shared" si="51"/>
        <v/>
      </c>
      <c r="Q1098" t="str">
        <f>IF(ISERROR(INDEX(Panaboard!H:H,MATCH(CONCATENATE(A1098,"-",T1098),Panaboard!AF:AF,0))),"",INDEX(Panaboard!H:H,MATCH(CONCATENATE(A1098,"-",T1098),Panaboard!AF:AF,0)))</f>
        <v/>
      </c>
      <c r="R1098" t="str">
        <f>IF(ISERROR(INDEX(Panaboard!I:I,MATCH(CONCATENATE(A1098,"-",T1098),Panaboard!AF:AF,0))),"",INDEX(Panaboard!I:I,MATCH(CONCATENATE(A1098,"-",T1098),Panaboard!AF:AF,0)))</f>
        <v/>
      </c>
      <c r="S1098" t="str">
        <f>CONCATENATE(PResult!AS1098,PResult!AT1098)</f>
        <v/>
      </c>
      <c r="T1098" t="str">
        <f>IF(PResult!BG1098="","",PResult!BG1098)</f>
        <v/>
      </c>
      <c r="U1098" t="str">
        <f>IF(PResult!Y1098="","",PResult!Y1098)</f>
        <v/>
      </c>
      <c r="V1098" t="str">
        <f>IF(PResult!AU1098="","",PResult!AU1098)</f>
        <v/>
      </c>
      <c r="W1098" t="str">
        <f>IF(PResult!R1098="","",UPPER(TRIM(PResult!R1098)))</f>
        <v/>
      </c>
      <c r="X1098" t="str">
        <f>IF(PResult!AV1098="","",PResult!AV1098)</f>
        <v/>
      </c>
      <c r="Y1098" t="str">
        <f>IF(PResult!AW1098="","",PResult!AW1098)</f>
        <v/>
      </c>
      <c r="Z1098" t="str">
        <f>IF(PResult!AX1098="","",PResult!AX1098)</f>
        <v/>
      </c>
      <c r="AA1098" t="str">
        <f>IF(PResult!AY1098="","",PResult!AY1098)</f>
        <v/>
      </c>
      <c r="AB1098" t="str">
        <f>IF(PResult!AZ1098="","",PResult!AZ1098)</f>
        <v/>
      </c>
      <c r="AC1098" t="str">
        <f>IF(PResult!BA1098="","",PResult!BA1098)</f>
        <v/>
      </c>
      <c r="AD1098" t="str">
        <f>IF(PResult!G1098="","",PResult!G1098)</f>
        <v/>
      </c>
      <c r="AE1098" t="str">
        <f>IF(PResult!H1098="","",PResult!H1098)</f>
        <v/>
      </c>
      <c r="AF1098">
        <f>IF(OR(PResult!I1098="(null)",PResult!I1098=""),0,PResult!I1098)</f>
        <v>0</v>
      </c>
      <c r="AG1098" t="str">
        <f>TEXT(IF(ISERROR(INDEX(Panaboard!P:P,MATCH(CONCATENATE(A1098,"-",T1098),Panaboard!AF:AF,0))),"",INDEX(Panaboard!P:P,MATCH(CONCATENATE(A1098,"-",T1098),Panaboard!AF:AF,0))),"HH:MM")</f>
        <v/>
      </c>
      <c r="AH1098" t="str">
        <f>TEXT(IF(ISERROR(INDEX(Panaboard!Q:Q,MATCH(CONCATENATE(A1098,"-",T1098),Panaboard!AF:AF,0))),"",INDEX(Panaboard!Q:Q,MATCH(CONCATENATE(A1098,"-",T1098),Panaboard!AF:AF,0))),"HH:MM")</f>
        <v/>
      </c>
      <c r="AI1098" t="str">
        <f>TEXT(IF(ISERROR(INDEX(Panaboard!R:R,MATCH(CONCATENATE(A1098,"-",T1098),Panaboard!AF:AF,0))),"",INDEX(Panaboard!R:R,MATCH(CONCATENATE(A1098,"-",T1098),Panaboard!AF:AF,0))),"HH:MM")</f>
        <v/>
      </c>
      <c r="AJ1098" t="str">
        <f>TEXT(IF(ISERROR(INDEX(Panaboard!S:S,MATCH(CONCATENATE(A1098,"-",T1098),Panaboard!AF:AF,0))),"",INDEX(Panaboard!S:S,MATCH(CONCATENATE(A1098,"-",T1098),Panaboard!AF:AF,0))),"HH:MM")</f>
        <v/>
      </c>
      <c r="AK1098" t="str">
        <f>IF(PResult!BC1098="","",PResult!BC1098)</f>
        <v/>
      </c>
      <c r="AL1098" t="str">
        <f>IF(PResult!BB1098="","",PResult!BB1098)</f>
        <v/>
      </c>
      <c r="AM1098" t="str">
        <f>IF(PResult!BE1098="","",PResult!BE1098)</f>
        <v/>
      </c>
      <c r="AN1098" t="str">
        <f>IF(PResult!BD1098="","",PResult!BD1098)</f>
        <v/>
      </c>
      <c r="AO1098" t="str">
        <f>IF(PResult!BF1098="","",PResult!BF1098)</f>
        <v/>
      </c>
      <c r="AP1098" t="str">
        <f>IF(ISERROR(INDEX(Panaboard!T:T,MATCH(CONCATENATE(A1098,"-",T1098),Panaboard!AF:AF,0))),"",INDEX(Panaboard!T:T,MATCH(CONCATENATE(A1098,"-",T1098),Panaboard!AF:AF,0)))</f>
        <v/>
      </c>
      <c r="AQ1098" t="str">
        <f>IF(ISERROR(INDEX(Panaboard!U:U,MATCH(CONCATENATE(A1098,"-",T1098),Panaboard!AF:AF,0))),"",INDEX(Panaboard!U:U,MATCH(CONCATENATE(A1098,"-",T1098),Panaboard!AF:AF,0)))</f>
        <v/>
      </c>
      <c r="AR1098" t="str">
        <f>IF(ISERROR(INDEX(Panaboard!V:V,MATCH(CONCATENATE(A1098,"-",T1098),Panaboard!AF:AF,0))),"",INDEX(Panaboard!V:V,MATCH(CONCATENATE(A1098,"-",T1098),Panaboard!AF:AF,0)))</f>
        <v/>
      </c>
      <c r="AS1098" t="str">
        <f>IF(ISERROR(INDEX(Panaboard!W:W,MATCH(CONCATENATE(A1098,"-",T1098),Panaboard!AF:AF,0))),"",INDEX(Panaboard!W:W,MATCH(CONCATENATE(A1098,"-",T1098),Panaboard!AF:AF,0)))</f>
        <v/>
      </c>
      <c r="AT1098" t="str">
        <f>IF(ISERROR(INDEX(Panaboard!X:X,MATCH(CONCATENATE(A1098,"-",T1098),Panaboard!AF:AF,0))),"",INDEX(Panaboard!X:X,MATCH(CONCATENATE(A1098,"-",T1098),Panaboard!AF:AF,0)))</f>
        <v/>
      </c>
      <c r="AU1098" t="str">
        <f>IF(ISERROR(INDEX(Panaboard!Y:Y,MATCH(CONCATENATE(A1098,"-",T1098),Panaboard!AF:AF,0))),"",INDEX(Panaboard!Y:Y,MATCH(CONCATENATE(A1098,"-",T1098),Panaboard!AF:AF,0)))</f>
        <v/>
      </c>
      <c r="AV1098" t="str">
        <f>IF(ISERROR(INDEX(Panaboard!Z:Z,MATCH(CONCATENATE(A1098,"-",T1098),Panaboard!AF:AF,0))),"",INDEX(Panaboard!Z:Z,MATCH(CONCATENATE(A1098,"-",T1098),Panaboard!AF:AF,0)))</f>
        <v/>
      </c>
      <c r="AW1098" t="str">
        <f>IF(ISERROR(INDEX(Panaboard!AA:AA,MATCH(CONCATENATE(A1098,"-",T1098),Panaboard!AF:AF,0))),"",INDEX(Panaboard!AA:AA,MATCH(CONCATENATE(A1098,"-",T1098),Panaboard!AF:AF,0)))</f>
        <v/>
      </c>
      <c r="AX1098" t="str">
        <f>IF(ISERROR(INDEX(Panaboard!AB:AB,MATCH(CONCATENATE(A1098,"-",T1098),Panaboard!AF:AF,0))),"",INDEX(Panaboard!AB:AB,MATCH(CONCATENATE(A1098,"-",T1098),Panaboard!AF:AF,0)))</f>
        <v/>
      </c>
      <c r="AY1098" t="str">
        <f>IF(ISERROR(INDEX(Panaboard!AC:AC,MATCH(CONCATENATE(A1098,"-",T1098),Panaboard!AF:AF,0))),"",INDEX(Panaboard!AC:AC,MATCH(CONCATENATE(A1098,"-",T1098),Panaboard!AF:AF,0)))</f>
        <v/>
      </c>
      <c r="AZ1098" t="str">
        <f>IF(OR(PResult!T1098="",PResult!T1098="(null)"),"",PResult!T1098)</f>
        <v/>
      </c>
      <c r="BA1098">
        <f>IF(PResult!O1098="",0,PResult!O1098)</f>
        <v>0</v>
      </c>
      <c r="BB1098" t="str">
        <f>IF(ISERROR(INDEX(Panaboard!N:N,MATCH(CONCATENATE(A1098,"-",T1098),Panaboard!AF:AF,0))),"",INDEX(Panaboard!N:N,MATCH(CONCATENATE(A1098,"-",T1098),Panaboard!AF:AF,0)))</f>
        <v/>
      </c>
      <c r="BC1098" t="str">
        <f t="shared" si="52"/>
        <v/>
      </c>
      <c r="BD1098" t="str">
        <f>IF(ISERROR(INDEX(Panaboard!AD:AD,MATCH(CONCATENATE(A1098,"-",T1098),Panaboard!AF:AF,0))),"",INDEX(Panaboard!AD:AD,MATCH(CONCATENATE(A1098,"-",T1098),Panaboard!AF:AF,0)))</f>
        <v/>
      </c>
      <c r="BE1098" t="str">
        <f>IF(ISERROR(INDEX(Panaboard!AE:AE,MATCH(CONCATENATE(A1098,"-",T1098),Panaboard!AF:AF,0))),"",INDEX(Panaboard!AE:AE,MATCH(CONCATENATE(A1098,"-",T1098),Panaboard!AF:AF,0)))</f>
        <v/>
      </c>
      <c r="BF1098">
        <f>IF(OR(UPPER(TRIM(PResult!R1098))="S",UPPER(TRIM(PResult!R1098))="P"),PResult!M1098,0)</f>
        <v>0</v>
      </c>
      <c r="BG1098" t="str">
        <f>IF(ISERROR(INDEX(Panaboard!L:L,MATCH(CONCATENATE(A1098,"-",T1098),Panaboard!AF:AF,0))),"",INDEX(Panaboard!L:L,MATCH(CONCATENATE(A1098,"-",T1098),Panaboard!AF:AF,0)))</f>
        <v/>
      </c>
      <c r="BH1098" t="str">
        <f>IF(ISERROR(INDEX(Panaboard!AG:AG,MATCH(CONCATENATE(A1098,"-",T1098),Panaboard!AF:AF,0))),"",INDEX(Panaboard!AG:AG,MATCH(CONCATENATE(A1098,"-",T1098),Panaboard!AF:AF,0)))</f>
        <v/>
      </c>
      <c r="BI1098" t="str">
        <f t="shared" si="53"/>
        <v/>
      </c>
      <c r="BJ1098" t="str">
        <f>IF(ISERROR(INDEX(CuttingList!F:F,MATCH(CONCATENATE(A1098,"-",T1098),CuttingList!E:E,0))),"",INDEX(CuttingList!F:F,MATCH(CONCATENATE(A1098,"-",T1098),CuttingList!E:E,0)))</f>
        <v/>
      </c>
    </row>
    <row r="1099" spans="1:62" x14ac:dyDescent="0.25">
      <c r="A1099" t="str">
        <f>IF(PResult!AL1099="","",PResult!AL1099)</f>
        <v/>
      </c>
      <c r="B1099" t="str">
        <f>IF(PResult!F1099="","",PResult!F1099)</f>
        <v/>
      </c>
      <c r="C1099" t="str">
        <f>IF(PResult!AN1099="","",PResult!AN1099)</f>
        <v/>
      </c>
      <c r="D1099" t="str">
        <f>IF(PResult!AO1099="","",PResult!AO1099)</f>
        <v/>
      </c>
      <c r="E1099" t="str">
        <f>IF(PResult!AP1099="","",PResult!AP1099)</f>
        <v/>
      </c>
      <c r="F1099" t="str">
        <f>IF(PResult!AQ1099="","",PResult!AQ1099)</f>
        <v/>
      </c>
      <c r="G1099">
        <f>IF(PResult!AR1099="",0,ROUND(PResult!AR1099,2))</f>
        <v>0</v>
      </c>
      <c r="I1099">
        <f>IF(OR(UPPER(TRIM(PResult!R1099))="S",UPPER(TRIM(PResult!R1099))="P"),PResult!O1099,0)</f>
        <v>0</v>
      </c>
      <c r="J1099" t="str">
        <f>IF(ISERROR(INDEX(Panaboard!J:J,MATCH(CONCATENATE(A1099,"-",T1099),Panaboard!AF:AF,0))),"",TRIM(INDEX(Panaboard!J:J,MATCH(CONCATENATE(A1099,"-",T1099),Panaboard!AF:AF,0))))</f>
        <v/>
      </c>
      <c r="K1099" t="str">
        <f>IF(ISERROR(INDEX(Panaboard!C:C,MATCH(CONCATENATE(A1099,"-",T1099),Panaboard!AF:AF,0))),"",INDEX(Panaboard!C:C,MATCH(CONCATENATE(A1099,"-",T1099),Panaboard!AF:AF,0)))</f>
        <v/>
      </c>
      <c r="L1099" t="str">
        <f>IF(ISERROR(INDEX(Panaboard!D:D,MATCH(CONCATENATE(A1099,"-",T1099),Panaboard!AF:AF,0))),"",INDEX(Panaboard!D:D,MATCH(CONCATENATE(A1099,"-",T1099),Panaboard!AF:AF,0)))</f>
        <v/>
      </c>
      <c r="M1099" t="str">
        <f>IF(ISERROR(INDEX(Panaboard!E:E,MATCH(CONCATENATE(A1099,"-",T1099),Panaboard!AF:AF,0))),"",INDEX(Panaboard!E:E,MATCH(CONCATENATE(A1099,"-",T1099),Panaboard!AF:AF,0)))</f>
        <v/>
      </c>
      <c r="N1099" t="str">
        <f>IF(ISERROR(INDEX(Panaboard!F:F,MATCH(CONCATENATE(A1099,"-",T1099),Panaboard!AF:AF,0))),"",INDEX(Panaboard!F:F,MATCH(CONCATENATE(A1099,"-",T1099),Panaboard!AF:AF,0)))</f>
        <v/>
      </c>
      <c r="O1099" t="str">
        <f>IF(ISERROR(INDEX(Panaboard!G:G,MATCH(CONCATENATE(A1099,"-",T1099),Panaboard!AF:AF,0))),"",INDEX(Panaboard!G:G,MATCH(CONCATENATE(A1099,"-",T1099),Panaboard!AF:AF,0)))</f>
        <v/>
      </c>
      <c r="P1099" t="str">
        <f t="shared" si="51"/>
        <v/>
      </c>
      <c r="Q1099" t="str">
        <f>IF(ISERROR(INDEX(Panaboard!H:H,MATCH(CONCATENATE(A1099,"-",T1099),Panaboard!AF:AF,0))),"",INDEX(Panaboard!H:H,MATCH(CONCATENATE(A1099,"-",T1099),Panaboard!AF:AF,0)))</f>
        <v/>
      </c>
      <c r="R1099" t="str">
        <f>IF(ISERROR(INDEX(Panaboard!I:I,MATCH(CONCATENATE(A1099,"-",T1099),Panaboard!AF:AF,0))),"",INDEX(Panaboard!I:I,MATCH(CONCATENATE(A1099,"-",T1099),Panaboard!AF:AF,0)))</f>
        <v/>
      </c>
      <c r="S1099" t="str">
        <f>CONCATENATE(PResult!AS1099,PResult!AT1099)</f>
        <v/>
      </c>
      <c r="T1099" t="str">
        <f>IF(PResult!BG1099="","",PResult!BG1099)</f>
        <v/>
      </c>
      <c r="U1099" t="str">
        <f>IF(PResult!Y1099="","",PResult!Y1099)</f>
        <v/>
      </c>
      <c r="V1099" t="str">
        <f>IF(PResult!AU1099="","",PResult!AU1099)</f>
        <v/>
      </c>
      <c r="W1099" t="str">
        <f>IF(PResult!R1099="","",UPPER(TRIM(PResult!R1099)))</f>
        <v/>
      </c>
      <c r="X1099" t="str">
        <f>IF(PResult!AV1099="","",PResult!AV1099)</f>
        <v/>
      </c>
      <c r="Y1099" t="str">
        <f>IF(PResult!AW1099="","",PResult!AW1099)</f>
        <v/>
      </c>
      <c r="Z1099" t="str">
        <f>IF(PResult!AX1099="","",PResult!AX1099)</f>
        <v/>
      </c>
      <c r="AA1099" t="str">
        <f>IF(PResult!AY1099="","",PResult!AY1099)</f>
        <v/>
      </c>
      <c r="AB1099" t="str">
        <f>IF(PResult!AZ1099="","",PResult!AZ1099)</f>
        <v/>
      </c>
      <c r="AC1099" t="str">
        <f>IF(PResult!BA1099="","",PResult!BA1099)</f>
        <v/>
      </c>
      <c r="AD1099" t="str">
        <f>IF(PResult!G1099="","",PResult!G1099)</f>
        <v/>
      </c>
      <c r="AE1099" t="str">
        <f>IF(PResult!H1099="","",PResult!H1099)</f>
        <v/>
      </c>
      <c r="AF1099">
        <f>IF(OR(PResult!I1099="(null)",PResult!I1099=""),0,PResult!I1099)</f>
        <v>0</v>
      </c>
      <c r="AG1099" t="str">
        <f>TEXT(IF(ISERROR(INDEX(Panaboard!P:P,MATCH(CONCATENATE(A1099,"-",T1099),Panaboard!AF:AF,0))),"",INDEX(Panaboard!P:P,MATCH(CONCATENATE(A1099,"-",T1099),Panaboard!AF:AF,0))),"HH:MM")</f>
        <v/>
      </c>
      <c r="AH1099" t="str">
        <f>TEXT(IF(ISERROR(INDEX(Panaboard!Q:Q,MATCH(CONCATENATE(A1099,"-",T1099),Panaboard!AF:AF,0))),"",INDEX(Panaboard!Q:Q,MATCH(CONCATENATE(A1099,"-",T1099),Panaboard!AF:AF,0))),"HH:MM")</f>
        <v/>
      </c>
      <c r="AI1099" t="str">
        <f>TEXT(IF(ISERROR(INDEX(Panaboard!R:R,MATCH(CONCATENATE(A1099,"-",T1099),Panaboard!AF:AF,0))),"",INDEX(Panaboard!R:R,MATCH(CONCATENATE(A1099,"-",T1099),Panaboard!AF:AF,0))),"HH:MM")</f>
        <v/>
      </c>
      <c r="AJ1099" t="str">
        <f>TEXT(IF(ISERROR(INDEX(Panaboard!S:S,MATCH(CONCATENATE(A1099,"-",T1099),Panaboard!AF:AF,0))),"",INDEX(Panaboard!S:S,MATCH(CONCATENATE(A1099,"-",T1099),Panaboard!AF:AF,0))),"HH:MM")</f>
        <v/>
      </c>
      <c r="AK1099" t="str">
        <f>IF(PResult!BC1099="","",PResult!BC1099)</f>
        <v/>
      </c>
      <c r="AL1099" t="str">
        <f>IF(PResult!BB1099="","",PResult!BB1099)</f>
        <v/>
      </c>
      <c r="AM1099" t="str">
        <f>IF(PResult!BE1099="","",PResult!BE1099)</f>
        <v/>
      </c>
      <c r="AN1099" t="str">
        <f>IF(PResult!BD1099="","",PResult!BD1099)</f>
        <v/>
      </c>
      <c r="AO1099" t="str">
        <f>IF(PResult!BF1099="","",PResult!BF1099)</f>
        <v/>
      </c>
      <c r="AP1099" t="str">
        <f>IF(ISERROR(INDEX(Panaboard!T:T,MATCH(CONCATENATE(A1099,"-",T1099),Panaboard!AF:AF,0))),"",INDEX(Panaboard!T:T,MATCH(CONCATENATE(A1099,"-",T1099),Panaboard!AF:AF,0)))</f>
        <v/>
      </c>
      <c r="AQ1099" t="str">
        <f>IF(ISERROR(INDEX(Panaboard!U:U,MATCH(CONCATENATE(A1099,"-",T1099),Panaboard!AF:AF,0))),"",INDEX(Panaboard!U:U,MATCH(CONCATENATE(A1099,"-",T1099),Panaboard!AF:AF,0)))</f>
        <v/>
      </c>
      <c r="AR1099" t="str">
        <f>IF(ISERROR(INDEX(Panaboard!V:V,MATCH(CONCATENATE(A1099,"-",T1099),Panaboard!AF:AF,0))),"",INDEX(Panaboard!V:V,MATCH(CONCATENATE(A1099,"-",T1099),Panaboard!AF:AF,0)))</f>
        <v/>
      </c>
      <c r="AS1099" t="str">
        <f>IF(ISERROR(INDEX(Panaboard!W:W,MATCH(CONCATENATE(A1099,"-",T1099),Panaboard!AF:AF,0))),"",INDEX(Panaboard!W:W,MATCH(CONCATENATE(A1099,"-",T1099),Panaboard!AF:AF,0)))</f>
        <v/>
      </c>
      <c r="AT1099" t="str">
        <f>IF(ISERROR(INDEX(Panaboard!X:X,MATCH(CONCATENATE(A1099,"-",T1099),Panaboard!AF:AF,0))),"",INDEX(Panaboard!X:X,MATCH(CONCATENATE(A1099,"-",T1099),Panaboard!AF:AF,0)))</f>
        <v/>
      </c>
      <c r="AU1099" t="str">
        <f>IF(ISERROR(INDEX(Panaboard!Y:Y,MATCH(CONCATENATE(A1099,"-",T1099),Panaboard!AF:AF,0))),"",INDEX(Panaboard!Y:Y,MATCH(CONCATENATE(A1099,"-",T1099),Panaboard!AF:AF,0)))</f>
        <v/>
      </c>
      <c r="AV1099" t="str">
        <f>IF(ISERROR(INDEX(Panaboard!Z:Z,MATCH(CONCATENATE(A1099,"-",T1099),Panaboard!AF:AF,0))),"",INDEX(Panaboard!Z:Z,MATCH(CONCATENATE(A1099,"-",T1099),Panaboard!AF:AF,0)))</f>
        <v/>
      </c>
      <c r="AW1099" t="str">
        <f>IF(ISERROR(INDEX(Panaboard!AA:AA,MATCH(CONCATENATE(A1099,"-",T1099),Panaboard!AF:AF,0))),"",INDEX(Panaboard!AA:AA,MATCH(CONCATENATE(A1099,"-",T1099),Panaboard!AF:AF,0)))</f>
        <v/>
      </c>
      <c r="AX1099" t="str">
        <f>IF(ISERROR(INDEX(Panaboard!AB:AB,MATCH(CONCATENATE(A1099,"-",T1099),Panaboard!AF:AF,0))),"",INDEX(Panaboard!AB:AB,MATCH(CONCATENATE(A1099,"-",T1099),Panaboard!AF:AF,0)))</f>
        <v/>
      </c>
      <c r="AY1099" t="str">
        <f>IF(ISERROR(INDEX(Panaboard!AC:AC,MATCH(CONCATENATE(A1099,"-",T1099),Panaboard!AF:AF,0))),"",INDEX(Panaboard!AC:AC,MATCH(CONCATENATE(A1099,"-",T1099),Panaboard!AF:AF,0)))</f>
        <v/>
      </c>
      <c r="AZ1099" t="str">
        <f>IF(OR(PResult!T1099="",PResult!T1099="(null)"),"",PResult!T1099)</f>
        <v/>
      </c>
      <c r="BA1099">
        <f>IF(PResult!O1099="",0,PResult!O1099)</f>
        <v>0</v>
      </c>
      <c r="BB1099" t="str">
        <f>IF(ISERROR(INDEX(Panaboard!N:N,MATCH(CONCATENATE(A1099,"-",T1099),Panaboard!AF:AF,0))),"",INDEX(Panaboard!N:N,MATCH(CONCATENATE(A1099,"-",T1099),Panaboard!AF:AF,0)))</f>
        <v/>
      </c>
      <c r="BC1099" t="str">
        <f t="shared" si="52"/>
        <v/>
      </c>
      <c r="BD1099" t="str">
        <f>IF(ISERROR(INDEX(Panaboard!AD:AD,MATCH(CONCATENATE(A1099,"-",T1099),Panaboard!AF:AF,0))),"",INDEX(Panaboard!AD:AD,MATCH(CONCATENATE(A1099,"-",T1099),Panaboard!AF:AF,0)))</f>
        <v/>
      </c>
      <c r="BE1099" t="str">
        <f>IF(ISERROR(INDEX(Panaboard!AE:AE,MATCH(CONCATENATE(A1099,"-",T1099),Panaboard!AF:AF,0))),"",INDEX(Panaboard!AE:AE,MATCH(CONCATENATE(A1099,"-",T1099),Panaboard!AF:AF,0)))</f>
        <v/>
      </c>
      <c r="BF1099">
        <f>IF(OR(UPPER(TRIM(PResult!R1099))="S",UPPER(TRIM(PResult!R1099))="P"),PResult!M1099,0)</f>
        <v>0</v>
      </c>
      <c r="BG1099" t="str">
        <f>IF(ISERROR(INDEX(Panaboard!L:L,MATCH(CONCATENATE(A1099,"-",T1099),Panaboard!AF:AF,0))),"",INDEX(Panaboard!L:L,MATCH(CONCATENATE(A1099,"-",T1099),Panaboard!AF:AF,0)))</f>
        <v/>
      </c>
      <c r="BH1099" t="str">
        <f>IF(ISERROR(INDEX(Panaboard!AG:AG,MATCH(CONCATENATE(A1099,"-",T1099),Panaboard!AF:AF,0))),"",INDEX(Panaboard!AG:AG,MATCH(CONCATENATE(A1099,"-",T1099),Panaboard!AF:AF,0)))</f>
        <v/>
      </c>
      <c r="BI1099" t="str">
        <f t="shared" si="53"/>
        <v/>
      </c>
      <c r="BJ1099" t="str">
        <f>IF(ISERROR(INDEX(CuttingList!F:F,MATCH(CONCATENATE(A1099,"-",T1099),CuttingList!E:E,0))),"",INDEX(CuttingList!F:F,MATCH(CONCATENATE(A1099,"-",T1099),CuttingList!E:E,0)))</f>
        <v/>
      </c>
    </row>
    <row r="1100" spans="1:62" x14ac:dyDescent="0.25">
      <c r="A1100" t="str">
        <f>IF(PResult!AL1100="","",PResult!AL1100)</f>
        <v/>
      </c>
      <c r="B1100" t="str">
        <f>IF(PResult!F1100="","",PResult!F1100)</f>
        <v/>
      </c>
      <c r="C1100" t="str">
        <f>IF(PResult!AN1100="","",PResult!AN1100)</f>
        <v/>
      </c>
      <c r="D1100" t="str">
        <f>IF(PResult!AO1100="","",PResult!AO1100)</f>
        <v/>
      </c>
      <c r="E1100" t="str">
        <f>IF(PResult!AP1100="","",PResult!AP1100)</f>
        <v/>
      </c>
      <c r="F1100" t="str">
        <f>IF(PResult!AQ1100="","",PResult!AQ1100)</f>
        <v/>
      </c>
      <c r="G1100">
        <f>IF(PResult!AR1100="",0,ROUND(PResult!AR1100,2))</f>
        <v>0</v>
      </c>
      <c r="I1100">
        <f>IF(OR(UPPER(TRIM(PResult!R1100))="S",UPPER(TRIM(PResult!R1100))="P"),PResult!O1100,0)</f>
        <v>0</v>
      </c>
      <c r="J1100" t="str">
        <f>IF(ISERROR(INDEX(Panaboard!J:J,MATCH(CONCATENATE(A1100,"-",T1100),Panaboard!AF:AF,0))),"",TRIM(INDEX(Panaboard!J:J,MATCH(CONCATENATE(A1100,"-",T1100),Panaboard!AF:AF,0))))</f>
        <v/>
      </c>
      <c r="K1100" t="str">
        <f>IF(ISERROR(INDEX(Panaboard!C:C,MATCH(CONCATENATE(A1100,"-",T1100),Panaboard!AF:AF,0))),"",INDEX(Panaboard!C:C,MATCH(CONCATENATE(A1100,"-",T1100),Panaboard!AF:AF,0)))</f>
        <v/>
      </c>
      <c r="L1100" t="str">
        <f>IF(ISERROR(INDEX(Panaboard!D:D,MATCH(CONCATENATE(A1100,"-",T1100),Panaboard!AF:AF,0))),"",INDEX(Panaboard!D:D,MATCH(CONCATENATE(A1100,"-",T1100),Panaboard!AF:AF,0)))</f>
        <v/>
      </c>
      <c r="M1100" t="str">
        <f>IF(ISERROR(INDEX(Panaboard!E:E,MATCH(CONCATENATE(A1100,"-",T1100),Panaboard!AF:AF,0))),"",INDEX(Panaboard!E:E,MATCH(CONCATENATE(A1100,"-",T1100),Panaboard!AF:AF,0)))</f>
        <v/>
      </c>
      <c r="N1100" t="str">
        <f>IF(ISERROR(INDEX(Panaboard!F:F,MATCH(CONCATENATE(A1100,"-",T1100),Panaboard!AF:AF,0))),"",INDEX(Panaboard!F:F,MATCH(CONCATENATE(A1100,"-",T1100),Panaboard!AF:AF,0)))</f>
        <v/>
      </c>
      <c r="O1100" t="str">
        <f>IF(ISERROR(INDEX(Panaboard!G:G,MATCH(CONCATENATE(A1100,"-",T1100),Panaboard!AF:AF,0))),"",INDEX(Panaboard!G:G,MATCH(CONCATENATE(A1100,"-",T1100),Panaboard!AF:AF,0)))</f>
        <v/>
      </c>
      <c r="P1100" t="str">
        <f t="shared" si="51"/>
        <v/>
      </c>
      <c r="Q1100" t="str">
        <f>IF(ISERROR(INDEX(Panaboard!H:H,MATCH(CONCATENATE(A1100,"-",T1100),Panaboard!AF:AF,0))),"",INDEX(Panaboard!H:H,MATCH(CONCATENATE(A1100,"-",T1100),Panaboard!AF:AF,0)))</f>
        <v/>
      </c>
      <c r="R1100" t="str">
        <f>IF(ISERROR(INDEX(Panaboard!I:I,MATCH(CONCATENATE(A1100,"-",T1100),Panaboard!AF:AF,0))),"",INDEX(Panaboard!I:I,MATCH(CONCATENATE(A1100,"-",T1100),Panaboard!AF:AF,0)))</f>
        <v/>
      </c>
      <c r="S1100" t="str">
        <f>CONCATENATE(PResult!AS1100,PResult!AT1100)</f>
        <v/>
      </c>
      <c r="T1100" t="str">
        <f>IF(PResult!BG1100="","",PResult!BG1100)</f>
        <v/>
      </c>
      <c r="U1100" t="str">
        <f>IF(PResult!Y1100="","",PResult!Y1100)</f>
        <v/>
      </c>
      <c r="V1100" t="str">
        <f>IF(PResult!AU1100="","",PResult!AU1100)</f>
        <v/>
      </c>
      <c r="W1100" t="str">
        <f>IF(PResult!R1100="","",UPPER(TRIM(PResult!R1100)))</f>
        <v/>
      </c>
      <c r="X1100" t="str">
        <f>IF(PResult!AV1100="","",PResult!AV1100)</f>
        <v/>
      </c>
      <c r="Y1100" t="str">
        <f>IF(PResult!AW1100="","",PResult!AW1100)</f>
        <v/>
      </c>
      <c r="Z1100" t="str">
        <f>IF(PResult!AX1100="","",PResult!AX1100)</f>
        <v/>
      </c>
      <c r="AA1100" t="str">
        <f>IF(PResult!AY1100="","",PResult!AY1100)</f>
        <v/>
      </c>
      <c r="AB1100" t="str">
        <f>IF(PResult!AZ1100="","",PResult!AZ1100)</f>
        <v/>
      </c>
      <c r="AC1100" t="str">
        <f>IF(PResult!BA1100="","",PResult!BA1100)</f>
        <v/>
      </c>
      <c r="AD1100" t="str">
        <f>IF(PResult!G1100="","",PResult!G1100)</f>
        <v/>
      </c>
      <c r="AE1100" t="str">
        <f>IF(PResult!H1100="","",PResult!H1100)</f>
        <v/>
      </c>
      <c r="AF1100">
        <f>IF(OR(PResult!I1100="(null)",PResult!I1100=""),0,PResult!I1100)</f>
        <v>0</v>
      </c>
      <c r="AG1100" t="str">
        <f>TEXT(IF(ISERROR(INDEX(Panaboard!P:P,MATCH(CONCATENATE(A1100,"-",T1100),Panaboard!AF:AF,0))),"",INDEX(Panaboard!P:P,MATCH(CONCATENATE(A1100,"-",T1100),Panaboard!AF:AF,0))),"HH:MM")</f>
        <v/>
      </c>
      <c r="AH1100" t="str">
        <f>TEXT(IF(ISERROR(INDEX(Panaboard!Q:Q,MATCH(CONCATENATE(A1100,"-",T1100),Panaboard!AF:AF,0))),"",INDEX(Panaboard!Q:Q,MATCH(CONCATENATE(A1100,"-",T1100),Panaboard!AF:AF,0))),"HH:MM")</f>
        <v/>
      </c>
      <c r="AI1100" t="str">
        <f>TEXT(IF(ISERROR(INDEX(Panaboard!R:R,MATCH(CONCATENATE(A1100,"-",T1100),Panaboard!AF:AF,0))),"",INDEX(Panaboard!R:R,MATCH(CONCATENATE(A1100,"-",T1100),Panaboard!AF:AF,0))),"HH:MM")</f>
        <v/>
      </c>
      <c r="AJ1100" t="str">
        <f>TEXT(IF(ISERROR(INDEX(Panaboard!S:S,MATCH(CONCATENATE(A1100,"-",T1100),Panaboard!AF:AF,0))),"",INDEX(Panaboard!S:S,MATCH(CONCATENATE(A1100,"-",T1100),Panaboard!AF:AF,0))),"HH:MM")</f>
        <v/>
      </c>
      <c r="AK1100" t="str">
        <f>IF(PResult!BC1100="","",PResult!BC1100)</f>
        <v/>
      </c>
      <c r="AL1100" t="str">
        <f>IF(PResult!BB1100="","",PResult!BB1100)</f>
        <v/>
      </c>
      <c r="AM1100" t="str">
        <f>IF(PResult!BE1100="","",PResult!BE1100)</f>
        <v/>
      </c>
      <c r="AN1100" t="str">
        <f>IF(PResult!BD1100="","",PResult!BD1100)</f>
        <v/>
      </c>
      <c r="AO1100" t="str">
        <f>IF(PResult!BF1100="","",PResult!BF1100)</f>
        <v/>
      </c>
      <c r="AP1100" t="str">
        <f>IF(ISERROR(INDEX(Panaboard!T:T,MATCH(CONCATENATE(A1100,"-",T1100),Panaboard!AF:AF,0))),"",INDEX(Panaboard!T:T,MATCH(CONCATENATE(A1100,"-",T1100),Panaboard!AF:AF,0)))</f>
        <v/>
      </c>
      <c r="AQ1100" t="str">
        <f>IF(ISERROR(INDEX(Panaboard!U:U,MATCH(CONCATENATE(A1100,"-",T1100),Panaboard!AF:AF,0))),"",INDEX(Panaboard!U:U,MATCH(CONCATENATE(A1100,"-",T1100),Panaboard!AF:AF,0)))</f>
        <v/>
      </c>
      <c r="AR1100" t="str">
        <f>IF(ISERROR(INDEX(Panaboard!V:V,MATCH(CONCATENATE(A1100,"-",T1100),Panaboard!AF:AF,0))),"",INDEX(Panaboard!V:V,MATCH(CONCATENATE(A1100,"-",T1100),Panaboard!AF:AF,0)))</f>
        <v/>
      </c>
      <c r="AS1100" t="str">
        <f>IF(ISERROR(INDEX(Panaboard!W:W,MATCH(CONCATENATE(A1100,"-",T1100),Panaboard!AF:AF,0))),"",INDEX(Panaboard!W:W,MATCH(CONCATENATE(A1100,"-",T1100),Panaboard!AF:AF,0)))</f>
        <v/>
      </c>
      <c r="AT1100" t="str">
        <f>IF(ISERROR(INDEX(Panaboard!X:X,MATCH(CONCATENATE(A1100,"-",T1100),Panaboard!AF:AF,0))),"",INDEX(Panaboard!X:X,MATCH(CONCATENATE(A1100,"-",T1100),Panaboard!AF:AF,0)))</f>
        <v/>
      </c>
      <c r="AU1100" t="str">
        <f>IF(ISERROR(INDEX(Panaboard!Y:Y,MATCH(CONCATENATE(A1100,"-",T1100),Panaboard!AF:AF,0))),"",INDEX(Panaboard!Y:Y,MATCH(CONCATENATE(A1100,"-",T1100),Panaboard!AF:AF,0)))</f>
        <v/>
      </c>
      <c r="AV1100" t="str">
        <f>IF(ISERROR(INDEX(Panaboard!Z:Z,MATCH(CONCATENATE(A1100,"-",T1100),Panaboard!AF:AF,0))),"",INDEX(Panaboard!Z:Z,MATCH(CONCATENATE(A1100,"-",T1100),Panaboard!AF:AF,0)))</f>
        <v/>
      </c>
      <c r="AW1100" t="str">
        <f>IF(ISERROR(INDEX(Panaboard!AA:AA,MATCH(CONCATENATE(A1100,"-",T1100),Panaboard!AF:AF,0))),"",INDEX(Panaboard!AA:AA,MATCH(CONCATENATE(A1100,"-",T1100),Panaboard!AF:AF,0)))</f>
        <v/>
      </c>
      <c r="AX1100" t="str">
        <f>IF(ISERROR(INDEX(Panaboard!AB:AB,MATCH(CONCATENATE(A1100,"-",T1100),Panaboard!AF:AF,0))),"",INDEX(Panaboard!AB:AB,MATCH(CONCATENATE(A1100,"-",T1100),Panaboard!AF:AF,0)))</f>
        <v/>
      </c>
      <c r="AY1100" t="str">
        <f>IF(ISERROR(INDEX(Panaboard!AC:AC,MATCH(CONCATENATE(A1100,"-",T1100),Panaboard!AF:AF,0))),"",INDEX(Panaboard!AC:AC,MATCH(CONCATENATE(A1100,"-",T1100),Panaboard!AF:AF,0)))</f>
        <v/>
      </c>
      <c r="AZ1100" t="str">
        <f>IF(OR(PResult!T1100="",PResult!T1100="(null)"),"",PResult!T1100)</f>
        <v/>
      </c>
      <c r="BA1100">
        <f>IF(PResult!O1100="",0,PResult!O1100)</f>
        <v>0</v>
      </c>
      <c r="BB1100" t="str">
        <f>IF(ISERROR(INDEX(Panaboard!N:N,MATCH(CONCATENATE(A1100,"-",T1100),Panaboard!AF:AF,0))),"",INDEX(Panaboard!N:N,MATCH(CONCATENATE(A1100,"-",T1100),Panaboard!AF:AF,0)))</f>
        <v/>
      </c>
      <c r="BC1100" t="str">
        <f t="shared" si="52"/>
        <v/>
      </c>
      <c r="BD1100" t="str">
        <f>IF(ISERROR(INDEX(Panaboard!AD:AD,MATCH(CONCATENATE(A1100,"-",T1100),Panaboard!AF:AF,0))),"",INDEX(Panaboard!AD:AD,MATCH(CONCATENATE(A1100,"-",T1100),Panaboard!AF:AF,0)))</f>
        <v/>
      </c>
      <c r="BE1100" t="str">
        <f>IF(ISERROR(INDEX(Panaboard!AE:AE,MATCH(CONCATENATE(A1100,"-",T1100),Panaboard!AF:AF,0))),"",INDEX(Panaboard!AE:AE,MATCH(CONCATENATE(A1100,"-",T1100),Panaboard!AF:AF,0)))</f>
        <v/>
      </c>
      <c r="BF1100">
        <f>IF(OR(UPPER(TRIM(PResult!R1100))="S",UPPER(TRIM(PResult!R1100))="P"),PResult!M1100,0)</f>
        <v>0</v>
      </c>
      <c r="BG1100" t="str">
        <f>IF(ISERROR(INDEX(Panaboard!L:L,MATCH(CONCATENATE(A1100,"-",T1100),Panaboard!AF:AF,0))),"",INDEX(Panaboard!L:L,MATCH(CONCATENATE(A1100,"-",T1100),Panaboard!AF:AF,0)))</f>
        <v/>
      </c>
      <c r="BH1100" t="str">
        <f>IF(ISERROR(INDEX(Panaboard!AG:AG,MATCH(CONCATENATE(A1100,"-",T1100),Panaboard!AF:AF,0))),"",INDEX(Panaboard!AG:AG,MATCH(CONCATENATE(A1100,"-",T1100),Panaboard!AF:AF,0)))</f>
        <v/>
      </c>
      <c r="BI1100" t="str">
        <f t="shared" si="53"/>
        <v/>
      </c>
      <c r="BJ1100" t="str">
        <f>IF(ISERROR(INDEX(CuttingList!F:F,MATCH(CONCATENATE(A1100,"-",T1100),CuttingList!E:E,0))),"",INDEX(CuttingList!F:F,MATCH(CONCATENATE(A1100,"-",T1100),CuttingList!E:E,0)))</f>
        <v/>
      </c>
    </row>
    <row r="1101" spans="1:62" x14ac:dyDescent="0.25">
      <c r="A1101" t="str">
        <f>IF(PResult!AL1101="","",PResult!AL1101)</f>
        <v/>
      </c>
      <c r="B1101" t="str">
        <f>IF(PResult!F1101="","",PResult!F1101)</f>
        <v/>
      </c>
      <c r="C1101" t="str">
        <f>IF(PResult!AN1101="","",PResult!AN1101)</f>
        <v/>
      </c>
      <c r="D1101" t="str">
        <f>IF(PResult!AO1101="","",PResult!AO1101)</f>
        <v/>
      </c>
      <c r="E1101" t="str">
        <f>IF(PResult!AP1101="","",PResult!AP1101)</f>
        <v/>
      </c>
      <c r="F1101" t="str">
        <f>IF(PResult!AQ1101="","",PResult!AQ1101)</f>
        <v/>
      </c>
      <c r="G1101">
        <f>IF(PResult!AR1101="",0,ROUND(PResult!AR1101,2))</f>
        <v>0</v>
      </c>
      <c r="I1101">
        <f>IF(OR(UPPER(TRIM(PResult!R1101))="S",UPPER(TRIM(PResult!R1101))="P"),PResult!O1101,0)</f>
        <v>0</v>
      </c>
      <c r="J1101" t="str">
        <f>IF(ISERROR(INDEX(Panaboard!J:J,MATCH(CONCATENATE(A1101,"-",T1101),Panaboard!AF:AF,0))),"",TRIM(INDEX(Panaboard!J:J,MATCH(CONCATENATE(A1101,"-",T1101),Panaboard!AF:AF,0))))</f>
        <v/>
      </c>
      <c r="K1101" t="str">
        <f>IF(ISERROR(INDEX(Panaboard!C:C,MATCH(CONCATENATE(A1101,"-",T1101),Panaboard!AF:AF,0))),"",INDEX(Panaboard!C:C,MATCH(CONCATENATE(A1101,"-",T1101),Panaboard!AF:AF,0)))</f>
        <v/>
      </c>
      <c r="L1101" t="str">
        <f>IF(ISERROR(INDEX(Panaboard!D:D,MATCH(CONCATENATE(A1101,"-",T1101),Panaboard!AF:AF,0))),"",INDEX(Panaboard!D:D,MATCH(CONCATENATE(A1101,"-",T1101),Panaboard!AF:AF,0)))</f>
        <v/>
      </c>
      <c r="M1101" t="str">
        <f>IF(ISERROR(INDEX(Panaboard!E:E,MATCH(CONCATENATE(A1101,"-",T1101),Panaboard!AF:AF,0))),"",INDEX(Panaboard!E:E,MATCH(CONCATENATE(A1101,"-",T1101),Panaboard!AF:AF,0)))</f>
        <v/>
      </c>
      <c r="N1101" t="str">
        <f>IF(ISERROR(INDEX(Panaboard!F:F,MATCH(CONCATENATE(A1101,"-",T1101),Panaboard!AF:AF,0))),"",INDEX(Panaboard!F:F,MATCH(CONCATENATE(A1101,"-",T1101),Panaboard!AF:AF,0)))</f>
        <v/>
      </c>
      <c r="O1101" t="str">
        <f>IF(ISERROR(INDEX(Panaboard!G:G,MATCH(CONCATENATE(A1101,"-",T1101),Panaboard!AF:AF,0))),"",INDEX(Panaboard!G:G,MATCH(CONCATENATE(A1101,"-",T1101),Panaboard!AF:AF,0)))</f>
        <v/>
      </c>
      <c r="P1101" t="str">
        <f t="shared" si="51"/>
        <v/>
      </c>
      <c r="Q1101" t="str">
        <f>IF(ISERROR(INDEX(Panaboard!H:H,MATCH(CONCATENATE(A1101,"-",T1101),Panaboard!AF:AF,0))),"",INDEX(Panaboard!H:H,MATCH(CONCATENATE(A1101,"-",T1101),Panaboard!AF:AF,0)))</f>
        <v/>
      </c>
      <c r="R1101" t="str">
        <f>IF(ISERROR(INDEX(Panaboard!I:I,MATCH(CONCATENATE(A1101,"-",T1101),Panaboard!AF:AF,0))),"",INDEX(Panaboard!I:I,MATCH(CONCATENATE(A1101,"-",T1101),Panaboard!AF:AF,0)))</f>
        <v/>
      </c>
      <c r="S1101" t="str">
        <f>CONCATENATE(PResult!AS1101,PResult!AT1101)</f>
        <v/>
      </c>
      <c r="T1101" t="str">
        <f>IF(PResult!BG1101="","",PResult!BG1101)</f>
        <v/>
      </c>
      <c r="U1101" t="str">
        <f>IF(PResult!Y1101="","",PResult!Y1101)</f>
        <v/>
      </c>
      <c r="V1101" t="str">
        <f>IF(PResult!AU1101="","",PResult!AU1101)</f>
        <v/>
      </c>
      <c r="W1101" t="str">
        <f>IF(PResult!R1101="","",UPPER(TRIM(PResult!R1101)))</f>
        <v/>
      </c>
      <c r="X1101" t="str">
        <f>IF(PResult!AV1101="","",PResult!AV1101)</f>
        <v/>
      </c>
      <c r="Y1101" t="str">
        <f>IF(PResult!AW1101="","",PResult!AW1101)</f>
        <v/>
      </c>
      <c r="Z1101" t="str">
        <f>IF(PResult!AX1101="","",PResult!AX1101)</f>
        <v/>
      </c>
      <c r="AA1101" t="str">
        <f>IF(PResult!AY1101="","",PResult!AY1101)</f>
        <v/>
      </c>
      <c r="AB1101" t="str">
        <f>IF(PResult!AZ1101="","",PResult!AZ1101)</f>
        <v/>
      </c>
      <c r="AC1101" t="str">
        <f>IF(PResult!BA1101="","",PResult!BA1101)</f>
        <v/>
      </c>
      <c r="AD1101" t="str">
        <f>IF(PResult!G1101="","",PResult!G1101)</f>
        <v/>
      </c>
      <c r="AE1101" t="str">
        <f>IF(PResult!H1101="","",PResult!H1101)</f>
        <v/>
      </c>
      <c r="AF1101">
        <f>IF(OR(PResult!I1101="(null)",PResult!I1101=""),0,PResult!I1101)</f>
        <v>0</v>
      </c>
      <c r="AG1101" t="str">
        <f>TEXT(IF(ISERROR(INDEX(Panaboard!P:P,MATCH(CONCATENATE(A1101,"-",T1101),Panaboard!AF:AF,0))),"",INDEX(Panaboard!P:P,MATCH(CONCATENATE(A1101,"-",T1101),Panaboard!AF:AF,0))),"HH:MM")</f>
        <v/>
      </c>
      <c r="AH1101" t="str">
        <f>TEXT(IF(ISERROR(INDEX(Panaboard!Q:Q,MATCH(CONCATENATE(A1101,"-",T1101),Panaboard!AF:AF,0))),"",INDEX(Panaboard!Q:Q,MATCH(CONCATENATE(A1101,"-",T1101),Panaboard!AF:AF,0))),"HH:MM")</f>
        <v/>
      </c>
      <c r="AI1101" t="str">
        <f>TEXT(IF(ISERROR(INDEX(Panaboard!R:R,MATCH(CONCATENATE(A1101,"-",T1101),Panaboard!AF:AF,0))),"",INDEX(Panaboard!R:R,MATCH(CONCATENATE(A1101,"-",T1101),Panaboard!AF:AF,0))),"HH:MM")</f>
        <v/>
      </c>
      <c r="AJ1101" t="str">
        <f>TEXT(IF(ISERROR(INDEX(Panaboard!S:S,MATCH(CONCATENATE(A1101,"-",T1101),Panaboard!AF:AF,0))),"",INDEX(Panaboard!S:S,MATCH(CONCATENATE(A1101,"-",T1101),Panaboard!AF:AF,0))),"HH:MM")</f>
        <v/>
      </c>
      <c r="AK1101" t="str">
        <f>IF(PResult!BC1101="","",PResult!BC1101)</f>
        <v/>
      </c>
      <c r="AL1101" t="str">
        <f>IF(PResult!BB1101="","",PResult!BB1101)</f>
        <v/>
      </c>
      <c r="AM1101" t="str">
        <f>IF(PResult!BE1101="","",PResult!BE1101)</f>
        <v/>
      </c>
      <c r="AN1101" t="str">
        <f>IF(PResult!BD1101="","",PResult!BD1101)</f>
        <v/>
      </c>
      <c r="AO1101" t="str">
        <f>IF(PResult!BF1101="","",PResult!BF1101)</f>
        <v/>
      </c>
      <c r="AP1101" t="str">
        <f>IF(ISERROR(INDEX(Panaboard!T:T,MATCH(CONCATENATE(A1101,"-",T1101),Panaboard!AF:AF,0))),"",INDEX(Panaboard!T:T,MATCH(CONCATENATE(A1101,"-",T1101),Panaboard!AF:AF,0)))</f>
        <v/>
      </c>
      <c r="AQ1101" t="str">
        <f>IF(ISERROR(INDEX(Panaboard!U:U,MATCH(CONCATENATE(A1101,"-",T1101),Panaboard!AF:AF,0))),"",INDEX(Panaboard!U:U,MATCH(CONCATENATE(A1101,"-",T1101),Panaboard!AF:AF,0)))</f>
        <v/>
      </c>
      <c r="AR1101" t="str">
        <f>IF(ISERROR(INDEX(Panaboard!V:V,MATCH(CONCATENATE(A1101,"-",T1101),Panaboard!AF:AF,0))),"",INDEX(Panaboard!V:V,MATCH(CONCATENATE(A1101,"-",T1101),Panaboard!AF:AF,0)))</f>
        <v/>
      </c>
      <c r="AS1101" t="str">
        <f>IF(ISERROR(INDEX(Panaboard!W:W,MATCH(CONCATENATE(A1101,"-",T1101),Panaboard!AF:AF,0))),"",INDEX(Panaboard!W:W,MATCH(CONCATENATE(A1101,"-",T1101),Panaboard!AF:AF,0)))</f>
        <v/>
      </c>
      <c r="AT1101" t="str">
        <f>IF(ISERROR(INDEX(Panaboard!X:X,MATCH(CONCATENATE(A1101,"-",T1101),Panaboard!AF:AF,0))),"",INDEX(Panaboard!X:X,MATCH(CONCATENATE(A1101,"-",T1101),Panaboard!AF:AF,0)))</f>
        <v/>
      </c>
      <c r="AU1101" t="str">
        <f>IF(ISERROR(INDEX(Panaboard!Y:Y,MATCH(CONCATENATE(A1101,"-",T1101),Panaboard!AF:AF,0))),"",INDEX(Panaboard!Y:Y,MATCH(CONCATENATE(A1101,"-",T1101),Panaboard!AF:AF,0)))</f>
        <v/>
      </c>
      <c r="AV1101" t="str">
        <f>IF(ISERROR(INDEX(Panaboard!Z:Z,MATCH(CONCATENATE(A1101,"-",T1101),Panaboard!AF:AF,0))),"",INDEX(Panaboard!Z:Z,MATCH(CONCATENATE(A1101,"-",T1101),Panaboard!AF:AF,0)))</f>
        <v/>
      </c>
      <c r="AW1101" t="str">
        <f>IF(ISERROR(INDEX(Panaboard!AA:AA,MATCH(CONCATENATE(A1101,"-",T1101),Panaboard!AF:AF,0))),"",INDEX(Panaboard!AA:AA,MATCH(CONCATENATE(A1101,"-",T1101),Panaboard!AF:AF,0)))</f>
        <v/>
      </c>
      <c r="AX1101" t="str">
        <f>IF(ISERROR(INDEX(Panaboard!AB:AB,MATCH(CONCATENATE(A1101,"-",T1101),Panaboard!AF:AF,0))),"",INDEX(Panaboard!AB:AB,MATCH(CONCATENATE(A1101,"-",T1101),Panaboard!AF:AF,0)))</f>
        <v/>
      </c>
      <c r="AY1101" t="str">
        <f>IF(ISERROR(INDEX(Panaboard!AC:AC,MATCH(CONCATENATE(A1101,"-",T1101),Panaboard!AF:AF,0))),"",INDEX(Panaboard!AC:AC,MATCH(CONCATENATE(A1101,"-",T1101),Panaboard!AF:AF,0)))</f>
        <v/>
      </c>
      <c r="AZ1101" t="str">
        <f>IF(OR(PResult!T1101="",PResult!T1101="(null)"),"",PResult!T1101)</f>
        <v/>
      </c>
      <c r="BA1101">
        <f>IF(PResult!O1101="",0,PResult!O1101)</f>
        <v>0</v>
      </c>
      <c r="BB1101" t="str">
        <f>IF(ISERROR(INDEX(Panaboard!N:N,MATCH(CONCATENATE(A1101,"-",T1101),Panaboard!AF:AF,0))),"",INDEX(Panaboard!N:N,MATCH(CONCATENATE(A1101,"-",T1101),Panaboard!AF:AF,0)))</f>
        <v/>
      </c>
      <c r="BC1101" t="str">
        <f t="shared" si="52"/>
        <v/>
      </c>
      <c r="BD1101" t="str">
        <f>IF(ISERROR(INDEX(Panaboard!AD:AD,MATCH(CONCATENATE(A1101,"-",T1101),Panaboard!AF:AF,0))),"",INDEX(Panaboard!AD:AD,MATCH(CONCATENATE(A1101,"-",T1101),Panaboard!AF:AF,0)))</f>
        <v/>
      </c>
      <c r="BE1101" t="str">
        <f>IF(ISERROR(INDEX(Panaboard!AE:AE,MATCH(CONCATENATE(A1101,"-",T1101),Panaboard!AF:AF,0))),"",INDEX(Panaboard!AE:AE,MATCH(CONCATENATE(A1101,"-",T1101),Panaboard!AF:AF,0)))</f>
        <v/>
      </c>
      <c r="BF1101">
        <f>IF(OR(UPPER(TRIM(PResult!R1101))="S",UPPER(TRIM(PResult!R1101))="P"),PResult!M1101,0)</f>
        <v>0</v>
      </c>
      <c r="BG1101" t="str">
        <f>IF(ISERROR(INDEX(Panaboard!L:L,MATCH(CONCATENATE(A1101,"-",T1101),Panaboard!AF:AF,0))),"",INDEX(Panaboard!L:L,MATCH(CONCATENATE(A1101,"-",T1101),Panaboard!AF:AF,0)))</f>
        <v/>
      </c>
      <c r="BH1101" t="str">
        <f>IF(ISERROR(INDEX(Panaboard!AG:AG,MATCH(CONCATENATE(A1101,"-",T1101),Panaboard!AF:AF,0))),"",INDEX(Panaboard!AG:AG,MATCH(CONCATENATE(A1101,"-",T1101),Panaboard!AF:AF,0)))</f>
        <v/>
      </c>
      <c r="BI1101" t="str">
        <f t="shared" si="53"/>
        <v/>
      </c>
      <c r="BJ1101" t="str">
        <f>IF(ISERROR(INDEX(CuttingList!F:F,MATCH(CONCATENATE(A1101,"-",T1101),CuttingList!E:E,0))),"",INDEX(CuttingList!F:F,MATCH(CONCATENATE(A1101,"-",T1101),CuttingList!E:E,0)))</f>
        <v/>
      </c>
    </row>
    <row r="1102" spans="1:62" x14ac:dyDescent="0.25">
      <c r="A1102" t="str">
        <f>IF(PResult!AL1102="","",PResult!AL1102)</f>
        <v/>
      </c>
      <c r="B1102" t="str">
        <f>IF(PResult!F1102="","",PResult!F1102)</f>
        <v/>
      </c>
      <c r="C1102" t="str">
        <f>IF(PResult!AN1102="","",PResult!AN1102)</f>
        <v/>
      </c>
      <c r="D1102" t="str">
        <f>IF(PResult!AO1102="","",PResult!AO1102)</f>
        <v/>
      </c>
      <c r="E1102" t="str">
        <f>IF(PResult!AP1102="","",PResult!AP1102)</f>
        <v/>
      </c>
      <c r="F1102" t="str">
        <f>IF(PResult!AQ1102="","",PResult!AQ1102)</f>
        <v/>
      </c>
      <c r="G1102">
        <f>IF(PResult!AR1102="",0,ROUND(PResult!AR1102,2))</f>
        <v>0</v>
      </c>
      <c r="I1102">
        <f>IF(OR(UPPER(TRIM(PResult!R1102))="S",UPPER(TRIM(PResult!R1102))="P"),PResult!O1102,0)</f>
        <v>0</v>
      </c>
      <c r="J1102" t="str">
        <f>IF(ISERROR(INDEX(Panaboard!J:J,MATCH(CONCATENATE(A1102,"-",T1102),Panaboard!AF:AF,0))),"",TRIM(INDEX(Panaboard!J:J,MATCH(CONCATENATE(A1102,"-",T1102),Panaboard!AF:AF,0))))</f>
        <v/>
      </c>
      <c r="K1102" t="str">
        <f>IF(ISERROR(INDEX(Panaboard!C:C,MATCH(CONCATENATE(A1102,"-",T1102),Panaboard!AF:AF,0))),"",INDEX(Panaboard!C:C,MATCH(CONCATENATE(A1102,"-",T1102),Panaboard!AF:AF,0)))</f>
        <v/>
      </c>
      <c r="L1102" t="str">
        <f>IF(ISERROR(INDEX(Panaboard!D:D,MATCH(CONCATENATE(A1102,"-",T1102),Panaboard!AF:AF,0))),"",INDEX(Panaboard!D:D,MATCH(CONCATENATE(A1102,"-",T1102),Panaboard!AF:AF,0)))</f>
        <v/>
      </c>
      <c r="M1102" t="str">
        <f>IF(ISERROR(INDEX(Panaboard!E:E,MATCH(CONCATENATE(A1102,"-",T1102),Panaboard!AF:AF,0))),"",INDEX(Panaboard!E:E,MATCH(CONCATENATE(A1102,"-",T1102),Panaboard!AF:AF,0)))</f>
        <v/>
      </c>
      <c r="N1102" t="str">
        <f>IF(ISERROR(INDEX(Panaboard!F:F,MATCH(CONCATENATE(A1102,"-",T1102),Panaboard!AF:AF,0))),"",INDEX(Panaboard!F:F,MATCH(CONCATENATE(A1102,"-",T1102),Panaboard!AF:AF,0)))</f>
        <v/>
      </c>
      <c r="O1102" t="str">
        <f>IF(ISERROR(INDEX(Panaboard!G:G,MATCH(CONCATENATE(A1102,"-",T1102),Panaboard!AF:AF,0))),"",INDEX(Panaboard!G:G,MATCH(CONCATENATE(A1102,"-",T1102),Panaboard!AF:AF,0)))</f>
        <v/>
      </c>
      <c r="P1102" t="str">
        <f t="shared" si="51"/>
        <v/>
      </c>
      <c r="Q1102" t="str">
        <f>IF(ISERROR(INDEX(Panaboard!H:H,MATCH(CONCATENATE(A1102,"-",T1102),Panaboard!AF:AF,0))),"",INDEX(Panaboard!H:H,MATCH(CONCATENATE(A1102,"-",T1102),Panaboard!AF:AF,0)))</f>
        <v/>
      </c>
      <c r="R1102" t="str">
        <f>IF(ISERROR(INDEX(Panaboard!I:I,MATCH(CONCATENATE(A1102,"-",T1102),Panaboard!AF:AF,0))),"",INDEX(Panaboard!I:I,MATCH(CONCATENATE(A1102,"-",T1102),Panaboard!AF:AF,0)))</f>
        <v/>
      </c>
      <c r="S1102" t="str">
        <f>CONCATENATE(PResult!AS1102,PResult!AT1102)</f>
        <v/>
      </c>
      <c r="T1102" t="str">
        <f>IF(PResult!BG1102="","",PResult!BG1102)</f>
        <v/>
      </c>
      <c r="U1102" t="str">
        <f>IF(PResult!Y1102="","",PResult!Y1102)</f>
        <v/>
      </c>
      <c r="V1102" t="str">
        <f>IF(PResult!AU1102="","",PResult!AU1102)</f>
        <v/>
      </c>
      <c r="W1102" t="str">
        <f>IF(PResult!R1102="","",UPPER(TRIM(PResult!R1102)))</f>
        <v/>
      </c>
      <c r="X1102" t="str">
        <f>IF(PResult!AV1102="","",PResult!AV1102)</f>
        <v/>
      </c>
      <c r="Y1102" t="str">
        <f>IF(PResult!AW1102="","",PResult!AW1102)</f>
        <v/>
      </c>
      <c r="Z1102" t="str">
        <f>IF(PResult!AX1102="","",PResult!AX1102)</f>
        <v/>
      </c>
      <c r="AA1102" t="str">
        <f>IF(PResult!AY1102="","",PResult!AY1102)</f>
        <v/>
      </c>
      <c r="AB1102" t="str">
        <f>IF(PResult!AZ1102="","",PResult!AZ1102)</f>
        <v/>
      </c>
      <c r="AC1102" t="str">
        <f>IF(PResult!BA1102="","",PResult!BA1102)</f>
        <v/>
      </c>
      <c r="AD1102" t="str">
        <f>IF(PResult!G1102="","",PResult!G1102)</f>
        <v/>
      </c>
      <c r="AE1102" t="str">
        <f>IF(PResult!H1102="","",PResult!H1102)</f>
        <v/>
      </c>
      <c r="AF1102">
        <f>IF(OR(PResult!I1102="(null)",PResult!I1102=""),0,PResult!I1102)</f>
        <v>0</v>
      </c>
      <c r="AG1102" t="str">
        <f>TEXT(IF(ISERROR(INDEX(Panaboard!P:P,MATCH(CONCATENATE(A1102,"-",T1102),Panaboard!AF:AF,0))),"",INDEX(Panaboard!P:P,MATCH(CONCATENATE(A1102,"-",T1102),Panaboard!AF:AF,0))),"HH:MM")</f>
        <v/>
      </c>
      <c r="AH1102" t="str">
        <f>TEXT(IF(ISERROR(INDEX(Panaboard!Q:Q,MATCH(CONCATENATE(A1102,"-",T1102),Panaboard!AF:AF,0))),"",INDEX(Panaboard!Q:Q,MATCH(CONCATENATE(A1102,"-",T1102),Panaboard!AF:AF,0))),"HH:MM")</f>
        <v/>
      </c>
      <c r="AI1102" t="str">
        <f>TEXT(IF(ISERROR(INDEX(Panaboard!R:R,MATCH(CONCATENATE(A1102,"-",T1102),Panaboard!AF:AF,0))),"",INDEX(Panaboard!R:R,MATCH(CONCATENATE(A1102,"-",T1102),Panaboard!AF:AF,0))),"HH:MM")</f>
        <v/>
      </c>
      <c r="AJ1102" t="str">
        <f>TEXT(IF(ISERROR(INDEX(Panaboard!S:S,MATCH(CONCATENATE(A1102,"-",T1102),Panaboard!AF:AF,0))),"",INDEX(Panaboard!S:S,MATCH(CONCATENATE(A1102,"-",T1102),Panaboard!AF:AF,0))),"HH:MM")</f>
        <v/>
      </c>
      <c r="AK1102" t="str">
        <f>IF(PResult!BC1102="","",PResult!BC1102)</f>
        <v/>
      </c>
      <c r="AL1102" t="str">
        <f>IF(PResult!BB1102="","",PResult!BB1102)</f>
        <v/>
      </c>
      <c r="AM1102" t="str">
        <f>IF(PResult!BE1102="","",PResult!BE1102)</f>
        <v/>
      </c>
      <c r="AN1102" t="str">
        <f>IF(PResult!BD1102="","",PResult!BD1102)</f>
        <v/>
      </c>
      <c r="AO1102" t="str">
        <f>IF(PResult!BF1102="","",PResult!BF1102)</f>
        <v/>
      </c>
      <c r="AP1102" t="str">
        <f>IF(ISERROR(INDEX(Panaboard!T:T,MATCH(CONCATENATE(A1102,"-",T1102),Panaboard!AF:AF,0))),"",INDEX(Panaboard!T:T,MATCH(CONCATENATE(A1102,"-",T1102),Panaboard!AF:AF,0)))</f>
        <v/>
      </c>
      <c r="AQ1102" t="str">
        <f>IF(ISERROR(INDEX(Panaboard!U:U,MATCH(CONCATENATE(A1102,"-",T1102),Panaboard!AF:AF,0))),"",INDEX(Panaboard!U:U,MATCH(CONCATENATE(A1102,"-",T1102),Panaboard!AF:AF,0)))</f>
        <v/>
      </c>
      <c r="AR1102" t="str">
        <f>IF(ISERROR(INDEX(Panaboard!V:V,MATCH(CONCATENATE(A1102,"-",T1102),Panaboard!AF:AF,0))),"",INDEX(Panaboard!V:V,MATCH(CONCATENATE(A1102,"-",T1102),Panaboard!AF:AF,0)))</f>
        <v/>
      </c>
      <c r="AS1102" t="str">
        <f>IF(ISERROR(INDEX(Panaboard!W:W,MATCH(CONCATENATE(A1102,"-",T1102),Panaboard!AF:AF,0))),"",INDEX(Panaboard!W:W,MATCH(CONCATENATE(A1102,"-",T1102),Panaboard!AF:AF,0)))</f>
        <v/>
      </c>
      <c r="AT1102" t="str">
        <f>IF(ISERROR(INDEX(Panaboard!X:X,MATCH(CONCATENATE(A1102,"-",T1102),Panaboard!AF:AF,0))),"",INDEX(Panaboard!X:X,MATCH(CONCATENATE(A1102,"-",T1102),Panaboard!AF:AF,0)))</f>
        <v/>
      </c>
      <c r="AU1102" t="str">
        <f>IF(ISERROR(INDEX(Panaboard!Y:Y,MATCH(CONCATENATE(A1102,"-",T1102),Panaboard!AF:AF,0))),"",INDEX(Panaboard!Y:Y,MATCH(CONCATENATE(A1102,"-",T1102),Panaboard!AF:AF,0)))</f>
        <v/>
      </c>
      <c r="AV1102" t="str">
        <f>IF(ISERROR(INDEX(Panaboard!Z:Z,MATCH(CONCATENATE(A1102,"-",T1102),Panaboard!AF:AF,0))),"",INDEX(Panaboard!Z:Z,MATCH(CONCATENATE(A1102,"-",T1102),Panaboard!AF:AF,0)))</f>
        <v/>
      </c>
      <c r="AW1102" t="str">
        <f>IF(ISERROR(INDEX(Panaboard!AA:AA,MATCH(CONCATENATE(A1102,"-",T1102),Panaboard!AF:AF,0))),"",INDEX(Panaboard!AA:AA,MATCH(CONCATENATE(A1102,"-",T1102),Panaboard!AF:AF,0)))</f>
        <v/>
      </c>
      <c r="AX1102" t="str">
        <f>IF(ISERROR(INDEX(Panaboard!AB:AB,MATCH(CONCATENATE(A1102,"-",T1102),Panaboard!AF:AF,0))),"",INDEX(Panaboard!AB:AB,MATCH(CONCATENATE(A1102,"-",T1102),Panaboard!AF:AF,0)))</f>
        <v/>
      </c>
      <c r="AY1102" t="str">
        <f>IF(ISERROR(INDEX(Panaboard!AC:AC,MATCH(CONCATENATE(A1102,"-",T1102),Panaboard!AF:AF,0))),"",INDEX(Panaboard!AC:AC,MATCH(CONCATENATE(A1102,"-",T1102),Panaboard!AF:AF,0)))</f>
        <v/>
      </c>
      <c r="AZ1102" t="str">
        <f>IF(OR(PResult!T1102="",PResult!T1102="(null)"),"",PResult!T1102)</f>
        <v/>
      </c>
      <c r="BA1102">
        <f>IF(PResult!O1102="",0,PResult!O1102)</f>
        <v>0</v>
      </c>
      <c r="BB1102" t="str">
        <f>IF(ISERROR(INDEX(Panaboard!N:N,MATCH(CONCATENATE(A1102,"-",T1102),Panaboard!AF:AF,0))),"",INDEX(Panaboard!N:N,MATCH(CONCATENATE(A1102,"-",T1102),Panaboard!AF:AF,0)))</f>
        <v/>
      </c>
      <c r="BC1102" t="str">
        <f t="shared" si="52"/>
        <v/>
      </c>
      <c r="BD1102" t="str">
        <f>IF(ISERROR(INDEX(Panaboard!AD:AD,MATCH(CONCATENATE(A1102,"-",T1102),Panaboard!AF:AF,0))),"",INDEX(Panaboard!AD:AD,MATCH(CONCATENATE(A1102,"-",T1102),Panaboard!AF:AF,0)))</f>
        <v/>
      </c>
      <c r="BE1102" t="str">
        <f>IF(ISERROR(INDEX(Panaboard!AE:AE,MATCH(CONCATENATE(A1102,"-",T1102),Panaboard!AF:AF,0))),"",INDEX(Panaboard!AE:AE,MATCH(CONCATENATE(A1102,"-",T1102),Panaboard!AF:AF,0)))</f>
        <v/>
      </c>
      <c r="BF1102">
        <f>IF(OR(UPPER(TRIM(PResult!R1102))="S",UPPER(TRIM(PResult!R1102))="P"),PResult!M1102,0)</f>
        <v>0</v>
      </c>
      <c r="BG1102" t="str">
        <f>IF(ISERROR(INDEX(Panaboard!L:L,MATCH(CONCATENATE(A1102,"-",T1102),Panaboard!AF:AF,0))),"",INDEX(Panaboard!L:L,MATCH(CONCATENATE(A1102,"-",T1102),Panaboard!AF:AF,0)))</f>
        <v/>
      </c>
      <c r="BH1102" t="str">
        <f>IF(ISERROR(INDEX(Panaboard!AG:AG,MATCH(CONCATENATE(A1102,"-",T1102),Panaboard!AF:AF,0))),"",INDEX(Panaboard!AG:AG,MATCH(CONCATENATE(A1102,"-",T1102),Panaboard!AF:AF,0)))</f>
        <v/>
      </c>
      <c r="BI1102" t="str">
        <f t="shared" si="53"/>
        <v/>
      </c>
      <c r="BJ1102" t="str">
        <f>IF(ISERROR(INDEX(CuttingList!F:F,MATCH(CONCATENATE(A1102,"-",T1102),CuttingList!E:E,0))),"",INDEX(CuttingList!F:F,MATCH(CONCATENATE(A1102,"-",T1102),CuttingList!E:E,0)))</f>
        <v/>
      </c>
    </row>
    <row r="1103" spans="1:62" x14ac:dyDescent="0.25">
      <c r="A1103" t="str">
        <f>IF(PResult!AL1103="","",PResult!AL1103)</f>
        <v/>
      </c>
      <c r="B1103" t="str">
        <f>IF(PResult!F1103="","",PResult!F1103)</f>
        <v/>
      </c>
      <c r="C1103" t="str">
        <f>IF(PResult!AN1103="","",PResult!AN1103)</f>
        <v/>
      </c>
      <c r="D1103" t="str">
        <f>IF(PResult!AO1103="","",PResult!AO1103)</f>
        <v/>
      </c>
      <c r="E1103" t="str">
        <f>IF(PResult!AP1103="","",PResult!AP1103)</f>
        <v/>
      </c>
      <c r="F1103" t="str">
        <f>IF(PResult!AQ1103="","",PResult!AQ1103)</f>
        <v/>
      </c>
      <c r="G1103">
        <f>IF(PResult!AR1103="",0,ROUND(PResult!AR1103,2))</f>
        <v>0</v>
      </c>
      <c r="I1103">
        <f>IF(OR(UPPER(TRIM(PResult!R1103))="S",UPPER(TRIM(PResult!R1103))="P"),PResult!O1103,0)</f>
        <v>0</v>
      </c>
      <c r="J1103" t="str">
        <f>IF(ISERROR(INDEX(Panaboard!J:J,MATCH(CONCATENATE(A1103,"-",T1103),Panaboard!AF:AF,0))),"",TRIM(INDEX(Panaboard!J:J,MATCH(CONCATENATE(A1103,"-",T1103),Panaboard!AF:AF,0))))</f>
        <v/>
      </c>
      <c r="K1103" t="str">
        <f>IF(ISERROR(INDEX(Panaboard!C:C,MATCH(CONCATENATE(A1103,"-",T1103),Panaboard!AF:AF,0))),"",INDEX(Panaboard!C:C,MATCH(CONCATENATE(A1103,"-",T1103),Panaboard!AF:AF,0)))</f>
        <v/>
      </c>
      <c r="L1103" t="str">
        <f>IF(ISERROR(INDEX(Panaboard!D:D,MATCH(CONCATENATE(A1103,"-",T1103),Panaboard!AF:AF,0))),"",INDEX(Panaboard!D:D,MATCH(CONCATENATE(A1103,"-",T1103),Panaboard!AF:AF,0)))</f>
        <v/>
      </c>
      <c r="M1103" t="str">
        <f>IF(ISERROR(INDEX(Panaboard!E:E,MATCH(CONCATENATE(A1103,"-",T1103),Panaboard!AF:AF,0))),"",INDEX(Panaboard!E:E,MATCH(CONCATENATE(A1103,"-",T1103),Panaboard!AF:AF,0)))</f>
        <v/>
      </c>
      <c r="N1103" t="str">
        <f>IF(ISERROR(INDEX(Panaboard!F:F,MATCH(CONCATENATE(A1103,"-",T1103),Panaboard!AF:AF,0))),"",INDEX(Panaboard!F:F,MATCH(CONCATENATE(A1103,"-",T1103),Panaboard!AF:AF,0)))</f>
        <v/>
      </c>
      <c r="O1103" t="str">
        <f>IF(ISERROR(INDEX(Panaboard!G:G,MATCH(CONCATENATE(A1103,"-",T1103),Panaboard!AF:AF,0))),"",INDEX(Panaboard!G:G,MATCH(CONCATENATE(A1103,"-",T1103),Panaboard!AF:AF,0)))</f>
        <v/>
      </c>
      <c r="P1103" t="str">
        <f t="shared" si="51"/>
        <v/>
      </c>
      <c r="Q1103" t="str">
        <f>IF(ISERROR(INDEX(Panaboard!H:H,MATCH(CONCATENATE(A1103,"-",T1103),Panaboard!AF:AF,0))),"",INDEX(Panaboard!H:H,MATCH(CONCATENATE(A1103,"-",T1103),Panaboard!AF:AF,0)))</f>
        <v/>
      </c>
      <c r="R1103" t="str">
        <f>IF(ISERROR(INDEX(Panaboard!I:I,MATCH(CONCATENATE(A1103,"-",T1103),Panaboard!AF:AF,0))),"",INDEX(Panaboard!I:I,MATCH(CONCATENATE(A1103,"-",T1103),Panaboard!AF:AF,0)))</f>
        <v/>
      </c>
      <c r="S1103" t="str">
        <f>CONCATENATE(PResult!AS1103,PResult!AT1103)</f>
        <v/>
      </c>
      <c r="T1103" t="str">
        <f>IF(PResult!BG1103="","",PResult!BG1103)</f>
        <v/>
      </c>
      <c r="U1103" t="str">
        <f>IF(PResult!Y1103="","",PResult!Y1103)</f>
        <v/>
      </c>
      <c r="V1103" t="str">
        <f>IF(PResult!AU1103="","",PResult!AU1103)</f>
        <v/>
      </c>
      <c r="W1103" t="str">
        <f>IF(PResult!R1103="","",UPPER(TRIM(PResult!R1103)))</f>
        <v/>
      </c>
      <c r="X1103" t="str">
        <f>IF(PResult!AV1103="","",PResult!AV1103)</f>
        <v/>
      </c>
      <c r="Y1103" t="str">
        <f>IF(PResult!AW1103="","",PResult!AW1103)</f>
        <v/>
      </c>
      <c r="Z1103" t="str">
        <f>IF(PResult!AX1103="","",PResult!AX1103)</f>
        <v/>
      </c>
      <c r="AA1103" t="str">
        <f>IF(PResult!AY1103="","",PResult!AY1103)</f>
        <v/>
      </c>
      <c r="AB1103" t="str">
        <f>IF(PResult!AZ1103="","",PResult!AZ1103)</f>
        <v/>
      </c>
      <c r="AC1103" t="str">
        <f>IF(PResult!BA1103="","",PResult!BA1103)</f>
        <v/>
      </c>
      <c r="AD1103" t="str">
        <f>IF(PResult!G1103="","",PResult!G1103)</f>
        <v/>
      </c>
      <c r="AE1103" t="str">
        <f>IF(PResult!H1103="","",PResult!H1103)</f>
        <v/>
      </c>
      <c r="AF1103">
        <f>IF(OR(PResult!I1103="(null)",PResult!I1103=""),0,PResult!I1103)</f>
        <v>0</v>
      </c>
      <c r="AG1103" t="str">
        <f>TEXT(IF(ISERROR(INDEX(Panaboard!P:P,MATCH(CONCATENATE(A1103,"-",T1103),Panaboard!AF:AF,0))),"",INDEX(Panaboard!P:P,MATCH(CONCATENATE(A1103,"-",T1103),Panaboard!AF:AF,0))),"HH:MM")</f>
        <v/>
      </c>
      <c r="AH1103" t="str">
        <f>TEXT(IF(ISERROR(INDEX(Panaboard!Q:Q,MATCH(CONCATENATE(A1103,"-",T1103),Panaboard!AF:AF,0))),"",INDEX(Panaboard!Q:Q,MATCH(CONCATENATE(A1103,"-",T1103),Panaboard!AF:AF,0))),"HH:MM")</f>
        <v/>
      </c>
      <c r="AI1103" t="str">
        <f>TEXT(IF(ISERROR(INDEX(Panaboard!R:R,MATCH(CONCATENATE(A1103,"-",T1103),Panaboard!AF:AF,0))),"",INDEX(Panaboard!R:R,MATCH(CONCATENATE(A1103,"-",T1103),Panaboard!AF:AF,0))),"HH:MM")</f>
        <v/>
      </c>
      <c r="AJ1103" t="str">
        <f>TEXT(IF(ISERROR(INDEX(Panaboard!S:S,MATCH(CONCATENATE(A1103,"-",T1103),Panaboard!AF:AF,0))),"",INDEX(Panaboard!S:S,MATCH(CONCATENATE(A1103,"-",T1103),Panaboard!AF:AF,0))),"HH:MM")</f>
        <v/>
      </c>
      <c r="AK1103" t="str">
        <f>IF(PResult!BC1103="","",PResult!BC1103)</f>
        <v/>
      </c>
      <c r="AL1103" t="str">
        <f>IF(PResult!BB1103="","",PResult!BB1103)</f>
        <v/>
      </c>
      <c r="AM1103" t="str">
        <f>IF(PResult!BE1103="","",PResult!BE1103)</f>
        <v/>
      </c>
      <c r="AN1103" t="str">
        <f>IF(PResult!BD1103="","",PResult!BD1103)</f>
        <v/>
      </c>
      <c r="AO1103" t="str">
        <f>IF(PResult!BF1103="","",PResult!BF1103)</f>
        <v/>
      </c>
      <c r="AP1103" t="str">
        <f>IF(ISERROR(INDEX(Panaboard!T:T,MATCH(CONCATENATE(A1103,"-",T1103),Panaboard!AF:AF,0))),"",INDEX(Panaboard!T:T,MATCH(CONCATENATE(A1103,"-",T1103),Panaboard!AF:AF,0)))</f>
        <v/>
      </c>
      <c r="AQ1103" t="str">
        <f>IF(ISERROR(INDEX(Panaboard!U:U,MATCH(CONCATENATE(A1103,"-",T1103),Panaboard!AF:AF,0))),"",INDEX(Panaboard!U:U,MATCH(CONCATENATE(A1103,"-",T1103),Panaboard!AF:AF,0)))</f>
        <v/>
      </c>
      <c r="AR1103" t="str">
        <f>IF(ISERROR(INDEX(Panaboard!V:V,MATCH(CONCATENATE(A1103,"-",T1103),Panaboard!AF:AF,0))),"",INDEX(Panaboard!V:V,MATCH(CONCATENATE(A1103,"-",T1103),Panaboard!AF:AF,0)))</f>
        <v/>
      </c>
      <c r="AS1103" t="str">
        <f>IF(ISERROR(INDEX(Panaboard!W:W,MATCH(CONCATENATE(A1103,"-",T1103),Panaboard!AF:AF,0))),"",INDEX(Panaboard!W:W,MATCH(CONCATENATE(A1103,"-",T1103),Panaboard!AF:AF,0)))</f>
        <v/>
      </c>
      <c r="AT1103" t="str">
        <f>IF(ISERROR(INDEX(Panaboard!X:X,MATCH(CONCATENATE(A1103,"-",T1103),Panaboard!AF:AF,0))),"",INDEX(Panaboard!X:X,MATCH(CONCATENATE(A1103,"-",T1103),Panaboard!AF:AF,0)))</f>
        <v/>
      </c>
      <c r="AU1103" t="str">
        <f>IF(ISERROR(INDEX(Panaboard!Y:Y,MATCH(CONCATENATE(A1103,"-",T1103),Panaboard!AF:AF,0))),"",INDEX(Panaboard!Y:Y,MATCH(CONCATENATE(A1103,"-",T1103),Panaboard!AF:AF,0)))</f>
        <v/>
      </c>
      <c r="AV1103" t="str">
        <f>IF(ISERROR(INDEX(Panaboard!Z:Z,MATCH(CONCATENATE(A1103,"-",T1103),Panaboard!AF:AF,0))),"",INDEX(Panaboard!Z:Z,MATCH(CONCATENATE(A1103,"-",T1103),Panaboard!AF:AF,0)))</f>
        <v/>
      </c>
      <c r="AW1103" t="str">
        <f>IF(ISERROR(INDEX(Panaboard!AA:AA,MATCH(CONCATENATE(A1103,"-",T1103),Panaboard!AF:AF,0))),"",INDEX(Panaboard!AA:AA,MATCH(CONCATENATE(A1103,"-",T1103),Panaboard!AF:AF,0)))</f>
        <v/>
      </c>
      <c r="AX1103" t="str">
        <f>IF(ISERROR(INDEX(Panaboard!AB:AB,MATCH(CONCATENATE(A1103,"-",T1103),Panaboard!AF:AF,0))),"",INDEX(Panaboard!AB:AB,MATCH(CONCATENATE(A1103,"-",T1103),Panaboard!AF:AF,0)))</f>
        <v/>
      </c>
      <c r="AY1103" t="str">
        <f>IF(ISERROR(INDEX(Panaboard!AC:AC,MATCH(CONCATENATE(A1103,"-",T1103),Panaboard!AF:AF,0))),"",INDEX(Panaboard!AC:AC,MATCH(CONCATENATE(A1103,"-",T1103),Panaboard!AF:AF,0)))</f>
        <v/>
      </c>
      <c r="AZ1103" t="str">
        <f>IF(OR(PResult!T1103="",PResult!T1103="(null)"),"",PResult!T1103)</f>
        <v/>
      </c>
      <c r="BA1103">
        <f>IF(PResult!O1103="",0,PResult!O1103)</f>
        <v>0</v>
      </c>
      <c r="BB1103" t="str">
        <f>IF(ISERROR(INDEX(Panaboard!N:N,MATCH(CONCATENATE(A1103,"-",T1103),Panaboard!AF:AF,0))),"",INDEX(Panaboard!N:N,MATCH(CONCATENATE(A1103,"-",T1103),Panaboard!AF:AF,0)))</f>
        <v/>
      </c>
      <c r="BC1103" t="str">
        <f t="shared" si="52"/>
        <v/>
      </c>
      <c r="BD1103" t="str">
        <f>IF(ISERROR(INDEX(Panaboard!AD:AD,MATCH(CONCATENATE(A1103,"-",T1103),Panaboard!AF:AF,0))),"",INDEX(Panaboard!AD:AD,MATCH(CONCATENATE(A1103,"-",T1103),Panaboard!AF:AF,0)))</f>
        <v/>
      </c>
      <c r="BE1103" t="str">
        <f>IF(ISERROR(INDEX(Panaboard!AE:AE,MATCH(CONCATENATE(A1103,"-",T1103),Panaboard!AF:AF,0))),"",INDEX(Panaboard!AE:AE,MATCH(CONCATENATE(A1103,"-",T1103),Panaboard!AF:AF,0)))</f>
        <v/>
      </c>
      <c r="BF1103">
        <f>IF(OR(UPPER(TRIM(PResult!R1103))="S",UPPER(TRIM(PResult!R1103))="P"),PResult!M1103,0)</f>
        <v>0</v>
      </c>
      <c r="BG1103" t="str">
        <f>IF(ISERROR(INDEX(Panaboard!L:L,MATCH(CONCATENATE(A1103,"-",T1103),Panaboard!AF:AF,0))),"",INDEX(Panaboard!L:L,MATCH(CONCATENATE(A1103,"-",T1103),Panaboard!AF:AF,0)))</f>
        <v/>
      </c>
      <c r="BH1103" t="str">
        <f>IF(ISERROR(INDEX(Panaboard!AG:AG,MATCH(CONCATENATE(A1103,"-",T1103),Panaboard!AF:AF,0))),"",INDEX(Panaboard!AG:AG,MATCH(CONCATENATE(A1103,"-",T1103),Panaboard!AF:AF,0)))</f>
        <v/>
      </c>
      <c r="BI1103" t="str">
        <f t="shared" si="53"/>
        <v/>
      </c>
      <c r="BJ1103" t="str">
        <f>IF(ISERROR(INDEX(CuttingList!F:F,MATCH(CONCATENATE(A1103,"-",T1103),CuttingList!E:E,0))),"",INDEX(CuttingList!F:F,MATCH(CONCATENATE(A1103,"-",T1103),CuttingList!E:E,0)))</f>
        <v/>
      </c>
    </row>
    <row r="1104" spans="1:62" x14ac:dyDescent="0.25">
      <c r="A1104" t="str">
        <f>IF(PResult!AL1104="","",PResult!AL1104)</f>
        <v/>
      </c>
      <c r="B1104" t="str">
        <f>IF(PResult!F1104="","",PResult!F1104)</f>
        <v/>
      </c>
      <c r="C1104" t="str">
        <f>IF(PResult!AN1104="","",PResult!AN1104)</f>
        <v/>
      </c>
      <c r="D1104" t="str">
        <f>IF(PResult!AO1104="","",PResult!AO1104)</f>
        <v/>
      </c>
      <c r="E1104" t="str">
        <f>IF(PResult!AP1104="","",PResult!AP1104)</f>
        <v/>
      </c>
      <c r="F1104" t="str">
        <f>IF(PResult!AQ1104="","",PResult!AQ1104)</f>
        <v/>
      </c>
      <c r="G1104">
        <f>IF(PResult!AR1104="",0,ROUND(PResult!AR1104,2))</f>
        <v>0</v>
      </c>
      <c r="I1104">
        <f>IF(OR(UPPER(TRIM(PResult!R1104))="S",UPPER(TRIM(PResult!R1104))="P"),PResult!O1104,0)</f>
        <v>0</v>
      </c>
      <c r="J1104" t="str">
        <f>IF(ISERROR(INDEX(Panaboard!J:J,MATCH(CONCATENATE(A1104,"-",T1104),Panaboard!AF:AF,0))),"",TRIM(INDEX(Panaboard!J:J,MATCH(CONCATENATE(A1104,"-",T1104),Panaboard!AF:AF,0))))</f>
        <v/>
      </c>
      <c r="K1104" t="str">
        <f>IF(ISERROR(INDEX(Panaboard!C:C,MATCH(CONCATENATE(A1104,"-",T1104),Panaboard!AF:AF,0))),"",INDEX(Panaboard!C:C,MATCH(CONCATENATE(A1104,"-",T1104),Panaboard!AF:AF,0)))</f>
        <v/>
      </c>
      <c r="L1104" t="str">
        <f>IF(ISERROR(INDEX(Panaboard!D:D,MATCH(CONCATENATE(A1104,"-",T1104),Panaboard!AF:AF,0))),"",INDEX(Panaboard!D:D,MATCH(CONCATENATE(A1104,"-",T1104),Panaboard!AF:AF,0)))</f>
        <v/>
      </c>
      <c r="M1104" t="str">
        <f>IF(ISERROR(INDEX(Panaboard!E:E,MATCH(CONCATENATE(A1104,"-",T1104),Panaboard!AF:AF,0))),"",INDEX(Panaboard!E:E,MATCH(CONCATENATE(A1104,"-",T1104),Panaboard!AF:AF,0)))</f>
        <v/>
      </c>
      <c r="N1104" t="str">
        <f>IF(ISERROR(INDEX(Panaboard!F:F,MATCH(CONCATENATE(A1104,"-",T1104),Panaboard!AF:AF,0))),"",INDEX(Panaboard!F:F,MATCH(CONCATENATE(A1104,"-",T1104),Panaboard!AF:AF,0)))</f>
        <v/>
      </c>
      <c r="O1104" t="str">
        <f>IF(ISERROR(INDEX(Panaboard!G:G,MATCH(CONCATENATE(A1104,"-",T1104),Panaboard!AF:AF,0))),"",INDEX(Panaboard!G:G,MATCH(CONCATENATE(A1104,"-",T1104),Panaboard!AF:AF,0)))</f>
        <v/>
      </c>
      <c r="P1104" t="str">
        <f t="shared" si="51"/>
        <v/>
      </c>
      <c r="Q1104" t="str">
        <f>IF(ISERROR(INDEX(Panaboard!H:H,MATCH(CONCATENATE(A1104,"-",T1104),Panaboard!AF:AF,0))),"",INDEX(Panaboard!H:H,MATCH(CONCATENATE(A1104,"-",T1104),Panaboard!AF:AF,0)))</f>
        <v/>
      </c>
      <c r="R1104" t="str">
        <f>IF(ISERROR(INDEX(Panaboard!I:I,MATCH(CONCATENATE(A1104,"-",T1104),Panaboard!AF:AF,0))),"",INDEX(Panaboard!I:I,MATCH(CONCATENATE(A1104,"-",T1104),Panaboard!AF:AF,0)))</f>
        <v/>
      </c>
      <c r="S1104" t="str">
        <f>CONCATENATE(PResult!AS1104,PResult!AT1104)</f>
        <v/>
      </c>
      <c r="T1104" t="str">
        <f>IF(PResult!BG1104="","",PResult!BG1104)</f>
        <v/>
      </c>
      <c r="U1104" t="str">
        <f>IF(PResult!Y1104="","",PResult!Y1104)</f>
        <v/>
      </c>
      <c r="V1104" t="str">
        <f>IF(PResult!AU1104="","",PResult!AU1104)</f>
        <v/>
      </c>
      <c r="W1104" t="str">
        <f>IF(PResult!R1104="","",UPPER(TRIM(PResult!R1104)))</f>
        <v/>
      </c>
      <c r="X1104" t="str">
        <f>IF(PResult!AV1104="","",PResult!AV1104)</f>
        <v/>
      </c>
      <c r="Y1104" t="str">
        <f>IF(PResult!AW1104="","",PResult!AW1104)</f>
        <v/>
      </c>
      <c r="Z1104" t="str">
        <f>IF(PResult!AX1104="","",PResult!AX1104)</f>
        <v/>
      </c>
      <c r="AA1104" t="str">
        <f>IF(PResult!AY1104="","",PResult!AY1104)</f>
        <v/>
      </c>
      <c r="AB1104" t="str">
        <f>IF(PResult!AZ1104="","",PResult!AZ1104)</f>
        <v/>
      </c>
      <c r="AC1104" t="str">
        <f>IF(PResult!BA1104="","",PResult!BA1104)</f>
        <v/>
      </c>
      <c r="AD1104" t="str">
        <f>IF(PResult!G1104="","",PResult!G1104)</f>
        <v/>
      </c>
      <c r="AE1104" t="str">
        <f>IF(PResult!H1104="","",PResult!H1104)</f>
        <v/>
      </c>
      <c r="AF1104">
        <f>IF(OR(PResult!I1104="(null)",PResult!I1104=""),0,PResult!I1104)</f>
        <v>0</v>
      </c>
      <c r="AG1104" t="str">
        <f>TEXT(IF(ISERROR(INDEX(Panaboard!P:P,MATCH(CONCATENATE(A1104,"-",T1104),Panaboard!AF:AF,0))),"",INDEX(Panaboard!P:P,MATCH(CONCATENATE(A1104,"-",T1104),Panaboard!AF:AF,0))),"HH:MM")</f>
        <v/>
      </c>
      <c r="AH1104" t="str">
        <f>TEXT(IF(ISERROR(INDEX(Panaboard!Q:Q,MATCH(CONCATENATE(A1104,"-",T1104),Panaboard!AF:AF,0))),"",INDEX(Panaboard!Q:Q,MATCH(CONCATENATE(A1104,"-",T1104),Panaboard!AF:AF,0))),"HH:MM")</f>
        <v/>
      </c>
      <c r="AI1104" t="str">
        <f>TEXT(IF(ISERROR(INDEX(Panaboard!R:R,MATCH(CONCATENATE(A1104,"-",T1104),Panaboard!AF:AF,0))),"",INDEX(Panaboard!R:R,MATCH(CONCATENATE(A1104,"-",T1104),Panaboard!AF:AF,0))),"HH:MM")</f>
        <v/>
      </c>
      <c r="AJ1104" t="str">
        <f>TEXT(IF(ISERROR(INDEX(Panaboard!S:S,MATCH(CONCATENATE(A1104,"-",T1104),Panaboard!AF:AF,0))),"",INDEX(Panaboard!S:S,MATCH(CONCATENATE(A1104,"-",T1104),Panaboard!AF:AF,0))),"HH:MM")</f>
        <v/>
      </c>
      <c r="AK1104" t="str">
        <f>IF(PResult!BC1104="","",PResult!BC1104)</f>
        <v/>
      </c>
      <c r="AL1104" t="str">
        <f>IF(PResult!BB1104="","",PResult!BB1104)</f>
        <v/>
      </c>
      <c r="AM1104" t="str">
        <f>IF(PResult!BE1104="","",PResult!BE1104)</f>
        <v/>
      </c>
      <c r="AN1104" t="str">
        <f>IF(PResult!BD1104="","",PResult!BD1104)</f>
        <v/>
      </c>
      <c r="AO1104" t="str">
        <f>IF(PResult!BF1104="","",PResult!BF1104)</f>
        <v/>
      </c>
      <c r="AP1104" t="str">
        <f>IF(ISERROR(INDEX(Panaboard!T:T,MATCH(CONCATENATE(A1104,"-",T1104),Panaboard!AF:AF,0))),"",INDEX(Panaboard!T:T,MATCH(CONCATENATE(A1104,"-",T1104),Panaboard!AF:AF,0)))</f>
        <v/>
      </c>
      <c r="AQ1104" t="str">
        <f>IF(ISERROR(INDEX(Panaboard!U:U,MATCH(CONCATENATE(A1104,"-",T1104),Panaboard!AF:AF,0))),"",INDEX(Panaboard!U:U,MATCH(CONCATENATE(A1104,"-",T1104),Panaboard!AF:AF,0)))</f>
        <v/>
      </c>
      <c r="AR1104" t="str">
        <f>IF(ISERROR(INDEX(Panaboard!V:V,MATCH(CONCATENATE(A1104,"-",T1104),Panaboard!AF:AF,0))),"",INDEX(Panaboard!V:V,MATCH(CONCATENATE(A1104,"-",T1104),Panaboard!AF:AF,0)))</f>
        <v/>
      </c>
      <c r="AS1104" t="str">
        <f>IF(ISERROR(INDEX(Panaboard!W:W,MATCH(CONCATENATE(A1104,"-",T1104),Panaboard!AF:AF,0))),"",INDEX(Panaboard!W:W,MATCH(CONCATENATE(A1104,"-",T1104),Panaboard!AF:AF,0)))</f>
        <v/>
      </c>
      <c r="AT1104" t="str">
        <f>IF(ISERROR(INDEX(Panaboard!X:X,MATCH(CONCATENATE(A1104,"-",T1104),Panaboard!AF:AF,0))),"",INDEX(Panaboard!X:X,MATCH(CONCATENATE(A1104,"-",T1104),Panaboard!AF:AF,0)))</f>
        <v/>
      </c>
      <c r="AU1104" t="str">
        <f>IF(ISERROR(INDEX(Panaboard!Y:Y,MATCH(CONCATENATE(A1104,"-",T1104),Panaboard!AF:AF,0))),"",INDEX(Panaboard!Y:Y,MATCH(CONCATENATE(A1104,"-",T1104),Panaboard!AF:AF,0)))</f>
        <v/>
      </c>
      <c r="AV1104" t="str">
        <f>IF(ISERROR(INDEX(Panaboard!Z:Z,MATCH(CONCATENATE(A1104,"-",T1104),Panaboard!AF:AF,0))),"",INDEX(Panaboard!Z:Z,MATCH(CONCATENATE(A1104,"-",T1104),Panaboard!AF:AF,0)))</f>
        <v/>
      </c>
      <c r="AW1104" t="str">
        <f>IF(ISERROR(INDEX(Panaboard!AA:AA,MATCH(CONCATENATE(A1104,"-",T1104),Panaboard!AF:AF,0))),"",INDEX(Panaboard!AA:AA,MATCH(CONCATENATE(A1104,"-",T1104),Panaboard!AF:AF,0)))</f>
        <v/>
      </c>
      <c r="AX1104" t="str">
        <f>IF(ISERROR(INDEX(Panaboard!AB:AB,MATCH(CONCATENATE(A1104,"-",T1104),Panaboard!AF:AF,0))),"",INDEX(Panaboard!AB:AB,MATCH(CONCATENATE(A1104,"-",T1104),Panaboard!AF:AF,0)))</f>
        <v/>
      </c>
      <c r="AY1104" t="str">
        <f>IF(ISERROR(INDEX(Panaboard!AC:AC,MATCH(CONCATENATE(A1104,"-",T1104),Panaboard!AF:AF,0))),"",INDEX(Panaboard!AC:AC,MATCH(CONCATENATE(A1104,"-",T1104),Panaboard!AF:AF,0)))</f>
        <v/>
      </c>
      <c r="AZ1104" t="str">
        <f>IF(OR(PResult!T1104="",PResult!T1104="(null)"),"",PResult!T1104)</f>
        <v/>
      </c>
      <c r="BA1104">
        <f>IF(PResult!O1104="",0,PResult!O1104)</f>
        <v>0</v>
      </c>
      <c r="BB1104" t="str">
        <f>IF(ISERROR(INDEX(Panaboard!N:N,MATCH(CONCATENATE(A1104,"-",T1104),Panaboard!AF:AF,0))),"",INDEX(Panaboard!N:N,MATCH(CONCATENATE(A1104,"-",T1104),Panaboard!AF:AF,0)))</f>
        <v/>
      </c>
      <c r="BC1104" t="str">
        <f t="shared" si="52"/>
        <v/>
      </c>
      <c r="BD1104" t="str">
        <f>IF(ISERROR(INDEX(Panaboard!AD:AD,MATCH(CONCATENATE(A1104,"-",T1104),Panaboard!AF:AF,0))),"",INDEX(Panaboard!AD:AD,MATCH(CONCATENATE(A1104,"-",T1104),Panaboard!AF:AF,0)))</f>
        <v/>
      </c>
      <c r="BE1104" t="str">
        <f>IF(ISERROR(INDEX(Panaboard!AE:AE,MATCH(CONCATENATE(A1104,"-",T1104),Panaboard!AF:AF,0))),"",INDEX(Panaboard!AE:AE,MATCH(CONCATENATE(A1104,"-",T1104),Panaboard!AF:AF,0)))</f>
        <v/>
      </c>
      <c r="BF1104">
        <f>IF(OR(UPPER(TRIM(PResult!R1104))="S",UPPER(TRIM(PResult!R1104))="P"),PResult!M1104,0)</f>
        <v>0</v>
      </c>
      <c r="BG1104" t="str">
        <f>IF(ISERROR(INDEX(Panaboard!L:L,MATCH(CONCATENATE(A1104,"-",T1104),Panaboard!AF:AF,0))),"",INDEX(Panaboard!L:L,MATCH(CONCATENATE(A1104,"-",T1104),Panaboard!AF:AF,0)))</f>
        <v/>
      </c>
      <c r="BH1104" t="str">
        <f>IF(ISERROR(INDEX(Panaboard!AG:AG,MATCH(CONCATENATE(A1104,"-",T1104),Panaboard!AF:AF,0))),"",INDEX(Panaboard!AG:AG,MATCH(CONCATENATE(A1104,"-",T1104),Panaboard!AF:AF,0)))</f>
        <v/>
      </c>
      <c r="BI1104" t="str">
        <f t="shared" si="53"/>
        <v/>
      </c>
      <c r="BJ1104" t="str">
        <f>IF(ISERROR(INDEX(CuttingList!F:F,MATCH(CONCATENATE(A1104,"-",T1104),CuttingList!E:E,0))),"",INDEX(CuttingList!F:F,MATCH(CONCATENATE(A1104,"-",T1104),CuttingList!E:E,0)))</f>
        <v/>
      </c>
    </row>
    <row r="1105" spans="1:62" x14ac:dyDescent="0.25">
      <c r="A1105" t="str">
        <f>IF(PResult!AL1105="","",PResult!AL1105)</f>
        <v/>
      </c>
      <c r="B1105" t="str">
        <f>IF(PResult!F1105="","",PResult!F1105)</f>
        <v/>
      </c>
      <c r="C1105" t="str">
        <f>IF(PResult!AN1105="","",PResult!AN1105)</f>
        <v/>
      </c>
      <c r="D1105" t="str">
        <f>IF(PResult!AO1105="","",PResult!AO1105)</f>
        <v/>
      </c>
      <c r="E1105" t="str">
        <f>IF(PResult!AP1105="","",PResult!AP1105)</f>
        <v/>
      </c>
      <c r="F1105" t="str">
        <f>IF(PResult!AQ1105="","",PResult!AQ1105)</f>
        <v/>
      </c>
      <c r="G1105">
        <f>IF(PResult!AR1105="",0,ROUND(PResult!AR1105,2))</f>
        <v>0</v>
      </c>
      <c r="I1105">
        <f>IF(OR(UPPER(TRIM(PResult!R1105))="S",UPPER(TRIM(PResult!R1105))="P"),PResult!O1105,0)</f>
        <v>0</v>
      </c>
      <c r="J1105" t="str">
        <f>IF(ISERROR(INDEX(Panaboard!J:J,MATCH(CONCATENATE(A1105,"-",T1105),Panaboard!AF:AF,0))),"",TRIM(INDEX(Panaboard!J:J,MATCH(CONCATENATE(A1105,"-",T1105),Panaboard!AF:AF,0))))</f>
        <v/>
      </c>
      <c r="K1105" t="str">
        <f>IF(ISERROR(INDEX(Panaboard!C:C,MATCH(CONCATENATE(A1105,"-",T1105),Panaboard!AF:AF,0))),"",INDEX(Panaboard!C:C,MATCH(CONCATENATE(A1105,"-",T1105),Panaboard!AF:AF,0)))</f>
        <v/>
      </c>
      <c r="L1105" t="str">
        <f>IF(ISERROR(INDEX(Panaboard!D:D,MATCH(CONCATENATE(A1105,"-",T1105),Panaboard!AF:AF,0))),"",INDEX(Panaboard!D:D,MATCH(CONCATENATE(A1105,"-",T1105),Panaboard!AF:AF,0)))</f>
        <v/>
      </c>
      <c r="M1105" t="str">
        <f>IF(ISERROR(INDEX(Panaboard!E:E,MATCH(CONCATENATE(A1105,"-",T1105),Panaboard!AF:AF,0))),"",INDEX(Panaboard!E:E,MATCH(CONCATENATE(A1105,"-",T1105),Panaboard!AF:AF,0)))</f>
        <v/>
      </c>
      <c r="N1105" t="str">
        <f>IF(ISERROR(INDEX(Panaboard!F:F,MATCH(CONCATENATE(A1105,"-",T1105),Panaboard!AF:AF,0))),"",INDEX(Panaboard!F:F,MATCH(CONCATENATE(A1105,"-",T1105),Panaboard!AF:AF,0)))</f>
        <v/>
      </c>
      <c r="O1105" t="str">
        <f>IF(ISERROR(INDEX(Panaboard!G:G,MATCH(CONCATENATE(A1105,"-",T1105),Panaboard!AF:AF,0))),"",INDEX(Panaboard!G:G,MATCH(CONCATENATE(A1105,"-",T1105),Panaboard!AF:AF,0)))</f>
        <v/>
      </c>
      <c r="P1105" t="str">
        <f t="shared" si="51"/>
        <v/>
      </c>
      <c r="Q1105" t="str">
        <f>IF(ISERROR(INDEX(Panaboard!H:H,MATCH(CONCATENATE(A1105,"-",T1105),Panaboard!AF:AF,0))),"",INDEX(Panaboard!H:H,MATCH(CONCATENATE(A1105,"-",T1105),Panaboard!AF:AF,0)))</f>
        <v/>
      </c>
      <c r="R1105" t="str">
        <f>IF(ISERROR(INDEX(Panaboard!I:I,MATCH(CONCATENATE(A1105,"-",T1105),Panaboard!AF:AF,0))),"",INDEX(Panaboard!I:I,MATCH(CONCATENATE(A1105,"-",T1105),Panaboard!AF:AF,0)))</f>
        <v/>
      </c>
      <c r="S1105" t="str">
        <f>CONCATENATE(PResult!AS1105,PResult!AT1105)</f>
        <v/>
      </c>
      <c r="T1105" t="str">
        <f>IF(PResult!BG1105="","",PResult!BG1105)</f>
        <v/>
      </c>
      <c r="U1105" t="str">
        <f>IF(PResult!Y1105="","",PResult!Y1105)</f>
        <v/>
      </c>
      <c r="V1105" t="str">
        <f>IF(PResult!AU1105="","",PResult!AU1105)</f>
        <v/>
      </c>
      <c r="W1105" t="str">
        <f>IF(PResult!R1105="","",UPPER(TRIM(PResult!R1105)))</f>
        <v/>
      </c>
      <c r="X1105" t="str">
        <f>IF(PResult!AV1105="","",PResult!AV1105)</f>
        <v/>
      </c>
      <c r="Y1105" t="str">
        <f>IF(PResult!AW1105="","",PResult!AW1105)</f>
        <v/>
      </c>
      <c r="Z1105" t="str">
        <f>IF(PResult!AX1105="","",PResult!AX1105)</f>
        <v/>
      </c>
      <c r="AA1105" t="str">
        <f>IF(PResult!AY1105="","",PResult!AY1105)</f>
        <v/>
      </c>
      <c r="AB1105" t="str">
        <f>IF(PResult!AZ1105="","",PResult!AZ1105)</f>
        <v/>
      </c>
      <c r="AC1105" t="str">
        <f>IF(PResult!BA1105="","",PResult!BA1105)</f>
        <v/>
      </c>
      <c r="AD1105" t="str">
        <f>IF(PResult!G1105="","",PResult!G1105)</f>
        <v/>
      </c>
      <c r="AE1105" t="str">
        <f>IF(PResult!H1105="","",PResult!H1105)</f>
        <v/>
      </c>
      <c r="AF1105">
        <f>IF(OR(PResult!I1105="(null)",PResult!I1105=""),0,PResult!I1105)</f>
        <v>0</v>
      </c>
      <c r="AG1105" t="str">
        <f>TEXT(IF(ISERROR(INDEX(Panaboard!P:P,MATCH(CONCATENATE(A1105,"-",T1105),Panaboard!AF:AF,0))),"",INDEX(Panaboard!P:P,MATCH(CONCATENATE(A1105,"-",T1105),Panaboard!AF:AF,0))),"HH:MM")</f>
        <v/>
      </c>
      <c r="AH1105" t="str">
        <f>TEXT(IF(ISERROR(INDEX(Panaboard!Q:Q,MATCH(CONCATENATE(A1105,"-",T1105),Panaboard!AF:AF,0))),"",INDEX(Panaboard!Q:Q,MATCH(CONCATENATE(A1105,"-",T1105),Panaboard!AF:AF,0))),"HH:MM")</f>
        <v/>
      </c>
      <c r="AI1105" t="str">
        <f>TEXT(IF(ISERROR(INDEX(Panaboard!R:R,MATCH(CONCATENATE(A1105,"-",T1105),Panaboard!AF:AF,0))),"",INDEX(Panaboard!R:R,MATCH(CONCATENATE(A1105,"-",T1105),Panaboard!AF:AF,0))),"HH:MM")</f>
        <v/>
      </c>
      <c r="AJ1105" t="str">
        <f>TEXT(IF(ISERROR(INDEX(Panaboard!S:S,MATCH(CONCATENATE(A1105,"-",T1105),Panaboard!AF:AF,0))),"",INDEX(Panaboard!S:S,MATCH(CONCATENATE(A1105,"-",T1105),Panaboard!AF:AF,0))),"HH:MM")</f>
        <v/>
      </c>
      <c r="AK1105" t="str">
        <f>IF(PResult!BC1105="","",PResult!BC1105)</f>
        <v/>
      </c>
      <c r="AL1105" t="str">
        <f>IF(PResult!BB1105="","",PResult!BB1105)</f>
        <v/>
      </c>
      <c r="AM1105" t="str">
        <f>IF(PResult!BE1105="","",PResult!BE1105)</f>
        <v/>
      </c>
      <c r="AN1105" t="str">
        <f>IF(PResult!BD1105="","",PResult!BD1105)</f>
        <v/>
      </c>
      <c r="AO1105" t="str">
        <f>IF(PResult!BF1105="","",PResult!BF1105)</f>
        <v/>
      </c>
      <c r="AP1105" t="str">
        <f>IF(ISERROR(INDEX(Panaboard!T:T,MATCH(CONCATENATE(A1105,"-",T1105),Panaboard!AF:AF,0))),"",INDEX(Panaboard!T:T,MATCH(CONCATENATE(A1105,"-",T1105),Panaboard!AF:AF,0)))</f>
        <v/>
      </c>
      <c r="AQ1105" t="str">
        <f>IF(ISERROR(INDEX(Panaboard!U:U,MATCH(CONCATENATE(A1105,"-",T1105),Panaboard!AF:AF,0))),"",INDEX(Panaboard!U:U,MATCH(CONCATENATE(A1105,"-",T1105),Panaboard!AF:AF,0)))</f>
        <v/>
      </c>
      <c r="AR1105" t="str">
        <f>IF(ISERROR(INDEX(Panaboard!V:V,MATCH(CONCATENATE(A1105,"-",T1105),Panaboard!AF:AF,0))),"",INDEX(Panaboard!V:V,MATCH(CONCATENATE(A1105,"-",T1105),Panaboard!AF:AF,0)))</f>
        <v/>
      </c>
      <c r="AS1105" t="str">
        <f>IF(ISERROR(INDEX(Panaboard!W:W,MATCH(CONCATENATE(A1105,"-",T1105),Panaboard!AF:AF,0))),"",INDEX(Panaboard!W:W,MATCH(CONCATENATE(A1105,"-",T1105),Panaboard!AF:AF,0)))</f>
        <v/>
      </c>
      <c r="AT1105" t="str">
        <f>IF(ISERROR(INDEX(Panaboard!X:X,MATCH(CONCATENATE(A1105,"-",T1105),Panaboard!AF:AF,0))),"",INDEX(Panaboard!X:X,MATCH(CONCATENATE(A1105,"-",T1105),Panaboard!AF:AF,0)))</f>
        <v/>
      </c>
      <c r="AU1105" t="str">
        <f>IF(ISERROR(INDEX(Panaboard!Y:Y,MATCH(CONCATENATE(A1105,"-",T1105),Panaboard!AF:AF,0))),"",INDEX(Panaboard!Y:Y,MATCH(CONCATENATE(A1105,"-",T1105),Panaboard!AF:AF,0)))</f>
        <v/>
      </c>
      <c r="AV1105" t="str">
        <f>IF(ISERROR(INDEX(Panaboard!Z:Z,MATCH(CONCATENATE(A1105,"-",T1105),Panaboard!AF:AF,0))),"",INDEX(Panaboard!Z:Z,MATCH(CONCATENATE(A1105,"-",T1105),Panaboard!AF:AF,0)))</f>
        <v/>
      </c>
      <c r="AW1105" t="str">
        <f>IF(ISERROR(INDEX(Panaboard!AA:AA,MATCH(CONCATENATE(A1105,"-",T1105),Panaboard!AF:AF,0))),"",INDEX(Panaboard!AA:AA,MATCH(CONCATENATE(A1105,"-",T1105),Panaboard!AF:AF,0)))</f>
        <v/>
      </c>
      <c r="AX1105" t="str">
        <f>IF(ISERROR(INDEX(Panaboard!AB:AB,MATCH(CONCATENATE(A1105,"-",T1105),Panaboard!AF:AF,0))),"",INDEX(Panaboard!AB:AB,MATCH(CONCATENATE(A1105,"-",T1105),Panaboard!AF:AF,0)))</f>
        <v/>
      </c>
      <c r="AY1105" t="str">
        <f>IF(ISERROR(INDEX(Panaboard!AC:AC,MATCH(CONCATENATE(A1105,"-",T1105),Panaboard!AF:AF,0))),"",INDEX(Panaboard!AC:AC,MATCH(CONCATENATE(A1105,"-",T1105),Panaboard!AF:AF,0)))</f>
        <v/>
      </c>
      <c r="AZ1105" t="str">
        <f>IF(OR(PResult!T1105="",PResult!T1105="(null)"),"",PResult!T1105)</f>
        <v/>
      </c>
      <c r="BA1105">
        <f>IF(PResult!O1105="",0,PResult!O1105)</f>
        <v>0</v>
      </c>
      <c r="BB1105" t="str">
        <f>IF(ISERROR(INDEX(Panaboard!N:N,MATCH(CONCATENATE(A1105,"-",T1105),Panaboard!AF:AF,0))),"",INDEX(Panaboard!N:N,MATCH(CONCATENATE(A1105,"-",T1105),Panaboard!AF:AF,0)))</f>
        <v/>
      </c>
      <c r="BC1105" t="str">
        <f t="shared" si="52"/>
        <v/>
      </c>
      <c r="BD1105" t="str">
        <f>IF(ISERROR(INDEX(Panaboard!AD:AD,MATCH(CONCATENATE(A1105,"-",T1105),Panaboard!AF:AF,0))),"",INDEX(Panaboard!AD:AD,MATCH(CONCATENATE(A1105,"-",T1105),Panaboard!AF:AF,0)))</f>
        <v/>
      </c>
      <c r="BE1105" t="str">
        <f>IF(ISERROR(INDEX(Panaboard!AE:AE,MATCH(CONCATENATE(A1105,"-",T1105),Panaboard!AF:AF,0))),"",INDEX(Panaboard!AE:AE,MATCH(CONCATENATE(A1105,"-",T1105),Panaboard!AF:AF,0)))</f>
        <v/>
      </c>
      <c r="BF1105">
        <f>IF(OR(UPPER(TRIM(PResult!R1105))="S",UPPER(TRIM(PResult!R1105))="P"),PResult!M1105,0)</f>
        <v>0</v>
      </c>
      <c r="BG1105" t="str">
        <f>IF(ISERROR(INDEX(Panaboard!L:L,MATCH(CONCATENATE(A1105,"-",T1105),Panaboard!AF:AF,0))),"",INDEX(Panaboard!L:L,MATCH(CONCATENATE(A1105,"-",T1105),Panaboard!AF:AF,0)))</f>
        <v/>
      </c>
      <c r="BH1105" t="str">
        <f>IF(ISERROR(INDEX(Panaboard!AG:AG,MATCH(CONCATENATE(A1105,"-",T1105),Panaboard!AF:AF,0))),"",INDEX(Panaboard!AG:AG,MATCH(CONCATENATE(A1105,"-",T1105),Panaboard!AF:AF,0)))</f>
        <v/>
      </c>
      <c r="BI1105" t="str">
        <f t="shared" si="53"/>
        <v/>
      </c>
      <c r="BJ1105" t="str">
        <f>IF(ISERROR(INDEX(CuttingList!F:F,MATCH(CONCATENATE(A1105,"-",T1105),CuttingList!E:E,0))),"",INDEX(CuttingList!F:F,MATCH(CONCATENATE(A1105,"-",T1105),CuttingList!E:E,0)))</f>
        <v/>
      </c>
    </row>
    <row r="1106" spans="1:62" x14ac:dyDescent="0.25">
      <c r="A1106" t="str">
        <f>IF(PResult!AL1106="","",PResult!AL1106)</f>
        <v/>
      </c>
      <c r="B1106" t="str">
        <f>IF(PResult!F1106="","",PResult!F1106)</f>
        <v/>
      </c>
      <c r="C1106" t="str">
        <f>IF(PResult!AN1106="","",PResult!AN1106)</f>
        <v/>
      </c>
      <c r="D1106" t="str">
        <f>IF(PResult!AO1106="","",PResult!AO1106)</f>
        <v/>
      </c>
      <c r="E1106" t="str">
        <f>IF(PResult!AP1106="","",PResult!AP1106)</f>
        <v/>
      </c>
      <c r="F1106" t="str">
        <f>IF(PResult!AQ1106="","",PResult!AQ1106)</f>
        <v/>
      </c>
      <c r="G1106">
        <f>IF(PResult!AR1106="",0,ROUND(PResult!AR1106,2))</f>
        <v>0</v>
      </c>
      <c r="I1106">
        <f>IF(OR(UPPER(TRIM(PResult!R1106))="S",UPPER(TRIM(PResult!R1106))="P"),PResult!O1106,0)</f>
        <v>0</v>
      </c>
      <c r="J1106" t="str">
        <f>IF(ISERROR(INDEX(Panaboard!J:J,MATCH(CONCATENATE(A1106,"-",T1106),Panaboard!AF:AF,0))),"",TRIM(INDEX(Panaboard!J:J,MATCH(CONCATENATE(A1106,"-",T1106),Panaboard!AF:AF,0))))</f>
        <v/>
      </c>
      <c r="K1106" t="str">
        <f>IF(ISERROR(INDEX(Panaboard!C:C,MATCH(CONCATENATE(A1106,"-",T1106),Panaboard!AF:AF,0))),"",INDEX(Panaboard!C:C,MATCH(CONCATENATE(A1106,"-",T1106),Panaboard!AF:AF,0)))</f>
        <v/>
      </c>
      <c r="L1106" t="str">
        <f>IF(ISERROR(INDEX(Panaboard!D:D,MATCH(CONCATENATE(A1106,"-",T1106),Panaboard!AF:AF,0))),"",INDEX(Panaboard!D:D,MATCH(CONCATENATE(A1106,"-",T1106),Panaboard!AF:AF,0)))</f>
        <v/>
      </c>
      <c r="M1106" t="str">
        <f>IF(ISERROR(INDEX(Panaboard!E:E,MATCH(CONCATENATE(A1106,"-",T1106),Panaboard!AF:AF,0))),"",INDEX(Panaboard!E:E,MATCH(CONCATENATE(A1106,"-",T1106),Panaboard!AF:AF,0)))</f>
        <v/>
      </c>
      <c r="N1106" t="str">
        <f>IF(ISERROR(INDEX(Panaboard!F:F,MATCH(CONCATENATE(A1106,"-",T1106),Panaboard!AF:AF,0))),"",INDEX(Panaboard!F:F,MATCH(CONCATENATE(A1106,"-",T1106),Panaboard!AF:AF,0)))</f>
        <v/>
      </c>
      <c r="O1106" t="str">
        <f>IF(ISERROR(INDEX(Panaboard!G:G,MATCH(CONCATENATE(A1106,"-",T1106),Panaboard!AF:AF,0))),"",INDEX(Panaboard!G:G,MATCH(CONCATENATE(A1106,"-",T1106),Panaboard!AF:AF,0)))</f>
        <v/>
      </c>
      <c r="P1106" t="str">
        <f t="shared" si="51"/>
        <v/>
      </c>
      <c r="Q1106" t="str">
        <f>IF(ISERROR(INDEX(Panaboard!H:H,MATCH(CONCATENATE(A1106,"-",T1106),Panaboard!AF:AF,0))),"",INDEX(Panaboard!H:H,MATCH(CONCATENATE(A1106,"-",T1106),Panaboard!AF:AF,0)))</f>
        <v/>
      </c>
      <c r="R1106" t="str">
        <f>IF(ISERROR(INDEX(Panaboard!I:I,MATCH(CONCATENATE(A1106,"-",T1106),Panaboard!AF:AF,0))),"",INDEX(Panaboard!I:I,MATCH(CONCATENATE(A1106,"-",T1106),Panaboard!AF:AF,0)))</f>
        <v/>
      </c>
      <c r="S1106" t="str">
        <f>CONCATENATE(PResult!AS1106,PResult!AT1106)</f>
        <v/>
      </c>
      <c r="T1106" t="str">
        <f>IF(PResult!BG1106="","",PResult!BG1106)</f>
        <v/>
      </c>
      <c r="U1106" t="str">
        <f>IF(PResult!Y1106="","",PResult!Y1106)</f>
        <v/>
      </c>
      <c r="V1106" t="str">
        <f>IF(PResult!AU1106="","",PResult!AU1106)</f>
        <v/>
      </c>
      <c r="W1106" t="str">
        <f>IF(PResult!R1106="","",UPPER(TRIM(PResult!R1106)))</f>
        <v/>
      </c>
      <c r="X1106" t="str">
        <f>IF(PResult!AV1106="","",PResult!AV1106)</f>
        <v/>
      </c>
      <c r="Y1106" t="str">
        <f>IF(PResult!AW1106="","",PResult!AW1106)</f>
        <v/>
      </c>
      <c r="Z1106" t="str">
        <f>IF(PResult!AX1106="","",PResult!AX1106)</f>
        <v/>
      </c>
      <c r="AA1106" t="str">
        <f>IF(PResult!AY1106="","",PResult!AY1106)</f>
        <v/>
      </c>
      <c r="AB1106" t="str">
        <f>IF(PResult!AZ1106="","",PResult!AZ1106)</f>
        <v/>
      </c>
      <c r="AC1106" t="str">
        <f>IF(PResult!BA1106="","",PResult!BA1106)</f>
        <v/>
      </c>
      <c r="AD1106" t="str">
        <f>IF(PResult!G1106="","",PResult!G1106)</f>
        <v/>
      </c>
      <c r="AE1106" t="str">
        <f>IF(PResult!H1106="","",PResult!H1106)</f>
        <v/>
      </c>
      <c r="AF1106">
        <f>IF(OR(PResult!I1106="(null)",PResult!I1106=""),0,PResult!I1106)</f>
        <v>0</v>
      </c>
      <c r="AG1106" t="str">
        <f>TEXT(IF(ISERROR(INDEX(Panaboard!P:P,MATCH(CONCATENATE(A1106,"-",T1106),Panaboard!AF:AF,0))),"",INDEX(Panaboard!P:P,MATCH(CONCATENATE(A1106,"-",T1106),Panaboard!AF:AF,0))),"HH:MM")</f>
        <v/>
      </c>
      <c r="AH1106" t="str">
        <f>TEXT(IF(ISERROR(INDEX(Panaboard!Q:Q,MATCH(CONCATENATE(A1106,"-",T1106),Panaboard!AF:AF,0))),"",INDEX(Panaboard!Q:Q,MATCH(CONCATENATE(A1106,"-",T1106),Panaboard!AF:AF,0))),"HH:MM")</f>
        <v/>
      </c>
      <c r="AI1106" t="str">
        <f>TEXT(IF(ISERROR(INDEX(Panaboard!R:R,MATCH(CONCATENATE(A1106,"-",T1106),Panaboard!AF:AF,0))),"",INDEX(Panaboard!R:R,MATCH(CONCATENATE(A1106,"-",T1106),Panaboard!AF:AF,0))),"HH:MM")</f>
        <v/>
      </c>
      <c r="AJ1106" t="str">
        <f>TEXT(IF(ISERROR(INDEX(Panaboard!S:S,MATCH(CONCATENATE(A1106,"-",T1106),Panaboard!AF:AF,0))),"",INDEX(Panaboard!S:S,MATCH(CONCATENATE(A1106,"-",T1106),Panaboard!AF:AF,0))),"HH:MM")</f>
        <v/>
      </c>
      <c r="AK1106" t="str">
        <f>IF(PResult!BC1106="","",PResult!BC1106)</f>
        <v/>
      </c>
      <c r="AL1106" t="str">
        <f>IF(PResult!BB1106="","",PResult!BB1106)</f>
        <v/>
      </c>
      <c r="AM1106" t="str">
        <f>IF(PResult!BE1106="","",PResult!BE1106)</f>
        <v/>
      </c>
      <c r="AN1106" t="str">
        <f>IF(PResult!BD1106="","",PResult!BD1106)</f>
        <v/>
      </c>
      <c r="AO1106" t="str">
        <f>IF(PResult!BF1106="","",PResult!BF1106)</f>
        <v/>
      </c>
      <c r="AP1106" t="str">
        <f>IF(ISERROR(INDEX(Panaboard!T:T,MATCH(CONCATENATE(A1106,"-",T1106),Panaboard!AF:AF,0))),"",INDEX(Panaboard!T:T,MATCH(CONCATENATE(A1106,"-",T1106),Panaboard!AF:AF,0)))</f>
        <v/>
      </c>
      <c r="AQ1106" t="str">
        <f>IF(ISERROR(INDEX(Panaboard!U:U,MATCH(CONCATENATE(A1106,"-",T1106),Panaboard!AF:AF,0))),"",INDEX(Panaboard!U:U,MATCH(CONCATENATE(A1106,"-",T1106),Panaboard!AF:AF,0)))</f>
        <v/>
      </c>
      <c r="AR1106" t="str">
        <f>IF(ISERROR(INDEX(Panaboard!V:V,MATCH(CONCATENATE(A1106,"-",T1106),Panaboard!AF:AF,0))),"",INDEX(Panaboard!V:V,MATCH(CONCATENATE(A1106,"-",T1106),Panaboard!AF:AF,0)))</f>
        <v/>
      </c>
      <c r="AS1106" t="str">
        <f>IF(ISERROR(INDEX(Panaboard!W:W,MATCH(CONCATENATE(A1106,"-",T1106),Panaboard!AF:AF,0))),"",INDEX(Panaboard!W:W,MATCH(CONCATENATE(A1106,"-",T1106),Panaboard!AF:AF,0)))</f>
        <v/>
      </c>
      <c r="AT1106" t="str">
        <f>IF(ISERROR(INDEX(Panaboard!X:X,MATCH(CONCATENATE(A1106,"-",T1106),Panaboard!AF:AF,0))),"",INDEX(Panaboard!X:X,MATCH(CONCATENATE(A1106,"-",T1106),Panaboard!AF:AF,0)))</f>
        <v/>
      </c>
      <c r="AU1106" t="str">
        <f>IF(ISERROR(INDEX(Panaboard!Y:Y,MATCH(CONCATENATE(A1106,"-",T1106),Panaboard!AF:AF,0))),"",INDEX(Panaboard!Y:Y,MATCH(CONCATENATE(A1106,"-",T1106),Panaboard!AF:AF,0)))</f>
        <v/>
      </c>
      <c r="AV1106" t="str">
        <f>IF(ISERROR(INDEX(Panaboard!Z:Z,MATCH(CONCATENATE(A1106,"-",T1106),Panaboard!AF:AF,0))),"",INDEX(Panaboard!Z:Z,MATCH(CONCATENATE(A1106,"-",T1106),Panaboard!AF:AF,0)))</f>
        <v/>
      </c>
      <c r="AW1106" t="str">
        <f>IF(ISERROR(INDEX(Panaboard!AA:AA,MATCH(CONCATENATE(A1106,"-",T1106),Panaboard!AF:AF,0))),"",INDEX(Panaboard!AA:AA,MATCH(CONCATENATE(A1106,"-",T1106),Panaboard!AF:AF,0)))</f>
        <v/>
      </c>
      <c r="AX1106" t="str">
        <f>IF(ISERROR(INDEX(Panaboard!AB:AB,MATCH(CONCATENATE(A1106,"-",T1106),Panaboard!AF:AF,0))),"",INDEX(Panaboard!AB:AB,MATCH(CONCATENATE(A1106,"-",T1106),Panaboard!AF:AF,0)))</f>
        <v/>
      </c>
      <c r="AY1106" t="str">
        <f>IF(ISERROR(INDEX(Panaboard!AC:AC,MATCH(CONCATENATE(A1106,"-",T1106),Panaboard!AF:AF,0))),"",INDEX(Panaboard!AC:AC,MATCH(CONCATENATE(A1106,"-",T1106),Panaboard!AF:AF,0)))</f>
        <v/>
      </c>
      <c r="AZ1106" t="str">
        <f>IF(OR(PResult!T1106="",PResult!T1106="(null)"),"",PResult!T1106)</f>
        <v/>
      </c>
      <c r="BA1106">
        <f>IF(PResult!O1106="",0,PResult!O1106)</f>
        <v>0</v>
      </c>
      <c r="BB1106" t="str">
        <f>IF(ISERROR(INDEX(Panaboard!N:N,MATCH(CONCATENATE(A1106,"-",T1106),Panaboard!AF:AF,0))),"",INDEX(Panaboard!N:N,MATCH(CONCATENATE(A1106,"-",T1106),Panaboard!AF:AF,0)))</f>
        <v/>
      </c>
      <c r="BC1106" t="str">
        <f t="shared" si="52"/>
        <v/>
      </c>
      <c r="BD1106" t="str">
        <f>IF(ISERROR(INDEX(Panaboard!AD:AD,MATCH(CONCATENATE(A1106,"-",T1106),Panaboard!AF:AF,0))),"",INDEX(Panaboard!AD:AD,MATCH(CONCATENATE(A1106,"-",T1106),Panaboard!AF:AF,0)))</f>
        <v/>
      </c>
      <c r="BE1106" t="str">
        <f>IF(ISERROR(INDEX(Panaboard!AE:AE,MATCH(CONCATENATE(A1106,"-",T1106),Panaboard!AF:AF,0))),"",INDEX(Panaboard!AE:AE,MATCH(CONCATENATE(A1106,"-",T1106),Panaboard!AF:AF,0)))</f>
        <v/>
      </c>
      <c r="BF1106">
        <f>IF(OR(UPPER(TRIM(PResult!R1106))="S",UPPER(TRIM(PResult!R1106))="P"),PResult!M1106,0)</f>
        <v>0</v>
      </c>
      <c r="BG1106" t="str">
        <f>IF(ISERROR(INDEX(Panaboard!L:L,MATCH(CONCATENATE(A1106,"-",T1106),Panaboard!AF:AF,0))),"",INDEX(Panaboard!L:L,MATCH(CONCATENATE(A1106,"-",T1106),Panaboard!AF:AF,0)))</f>
        <v/>
      </c>
      <c r="BH1106" t="str">
        <f>IF(ISERROR(INDEX(Panaboard!AG:AG,MATCH(CONCATENATE(A1106,"-",T1106),Panaboard!AF:AF,0))),"",INDEX(Panaboard!AG:AG,MATCH(CONCATENATE(A1106,"-",T1106),Panaboard!AF:AF,0)))</f>
        <v/>
      </c>
      <c r="BI1106" t="str">
        <f t="shared" si="53"/>
        <v/>
      </c>
      <c r="BJ1106" t="str">
        <f>IF(ISERROR(INDEX(CuttingList!F:F,MATCH(CONCATENATE(A1106,"-",T1106),CuttingList!E:E,0))),"",INDEX(CuttingList!F:F,MATCH(CONCATENATE(A1106,"-",T1106),CuttingList!E:E,0)))</f>
        <v/>
      </c>
    </row>
    <row r="1107" spans="1:62" x14ac:dyDescent="0.25">
      <c r="A1107" t="str">
        <f>IF(PResult!AL1107="","",PResult!AL1107)</f>
        <v/>
      </c>
      <c r="B1107" t="str">
        <f>IF(PResult!F1107="","",PResult!F1107)</f>
        <v/>
      </c>
      <c r="C1107" t="str">
        <f>IF(PResult!AN1107="","",PResult!AN1107)</f>
        <v/>
      </c>
      <c r="D1107" t="str">
        <f>IF(PResult!AO1107="","",PResult!AO1107)</f>
        <v/>
      </c>
      <c r="E1107" t="str">
        <f>IF(PResult!AP1107="","",PResult!AP1107)</f>
        <v/>
      </c>
      <c r="F1107" t="str">
        <f>IF(PResult!AQ1107="","",PResult!AQ1107)</f>
        <v/>
      </c>
      <c r="G1107">
        <f>IF(PResult!AR1107="",0,ROUND(PResult!AR1107,2))</f>
        <v>0</v>
      </c>
      <c r="I1107">
        <f>IF(OR(UPPER(TRIM(PResult!R1107))="S",UPPER(TRIM(PResult!R1107))="P"),PResult!O1107,0)</f>
        <v>0</v>
      </c>
      <c r="J1107" t="str">
        <f>IF(ISERROR(INDEX(Panaboard!J:J,MATCH(CONCATENATE(A1107,"-",T1107),Panaboard!AF:AF,0))),"",TRIM(INDEX(Panaboard!J:J,MATCH(CONCATENATE(A1107,"-",T1107),Panaboard!AF:AF,0))))</f>
        <v/>
      </c>
      <c r="K1107" t="str">
        <f>IF(ISERROR(INDEX(Panaboard!C:C,MATCH(CONCATENATE(A1107,"-",T1107),Panaboard!AF:AF,0))),"",INDEX(Panaboard!C:C,MATCH(CONCATENATE(A1107,"-",T1107),Panaboard!AF:AF,0)))</f>
        <v/>
      </c>
      <c r="L1107" t="str">
        <f>IF(ISERROR(INDEX(Panaboard!D:D,MATCH(CONCATENATE(A1107,"-",T1107),Panaboard!AF:AF,0))),"",INDEX(Panaboard!D:D,MATCH(CONCATENATE(A1107,"-",T1107),Panaboard!AF:AF,0)))</f>
        <v/>
      </c>
      <c r="M1107" t="str">
        <f>IF(ISERROR(INDEX(Panaboard!E:E,MATCH(CONCATENATE(A1107,"-",T1107),Panaboard!AF:AF,0))),"",INDEX(Panaboard!E:E,MATCH(CONCATENATE(A1107,"-",T1107),Panaboard!AF:AF,0)))</f>
        <v/>
      </c>
      <c r="N1107" t="str">
        <f>IF(ISERROR(INDEX(Panaboard!F:F,MATCH(CONCATENATE(A1107,"-",T1107),Panaboard!AF:AF,0))),"",INDEX(Panaboard!F:F,MATCH(CONCATENATE(A1107,"-",T1107),Panaboard!AF:AF,0)))</f>
        <v/>
      </c>
      <c r="O1107" t="str">
        <f>IF(ISERROR(INDEX(Panaboard!G:G,MATCH(CONCATENATE(A1107,"-",T1107),Panaboard!AF:AF,0))),"",INDEX(Panaboard!G:G,MATCH(CONCATENATE(A1107,"-",T1107),Panaboard!AF:AF,0)))</f>
        <v/>
      </c>
      <c r="P1107" t="str">
        <f t="shared" si="51"/>
        <v/>
      </c>
      <c r="Q1107" t="str">
        <f>IF(ISERROR(INDEX(Panaboard!H:H,MATCH(CONCATENATE(A1107,"-",T1107),Panaboard!AF:AF,0))),"",INDEX(Panaboard!H:H,MATCH(CONCATENATE(A1107,"-",T1107),Panaboard!AF:AF,0)))</f>
        <v/>
      </c>
      <c r="R1107" t="str">
        <f>IF(ISERROR(INDEX(Panaboard!I:I,MATCH(CONCATENATE(A1107,"-",T1107),Panaboard!AF:AF,0))),"",INDEX(Panaboard!I:I,MATCH(CONCATENATE(A1107,"-",T1107),Panaboard!AF:AF,0)))</f>
        <v/>
      </c>
      <c r="S1107" t="str">
        <f>CONCATENATE(PResult!AS1107,PResult!AT1107)</f>
        <v/>
      </c>
      <c r="T1107" t="str">
        <f>IF(PResult!BG1107="","",PResult!BG1107)</f>
        <v/>
      </c>
      <c r="U1107" t="str">
        <f>IF(PResult!Y1107="","",PResult!Y1107)</f>
        <v/>
      </c>
      <c r="V1107" t="str">
        <f>IF(PResult!AU1107="","",PResult!AU1107)</f>
        <v/>
      </c>
      <c r="W1107" t="str">
        <f>IF(PResult!R1107="","",UPPER(TRIM(PResult!R1107)))</f>
        <v/>
      </c>
      <c r="X1107" t="str">
        <f>IF(PResult!AV1107="","",PResult!AV1107)</f>
        <v/>
      </c>
      <c r="Y1107" t="str">
        <f>IF(PResult!AW1107="","",PResult!AW1107)</f>
        <v/>
      </c>
      <c r="Z1107" t="str">
        <f>IF(PResult!AX1107="","",PResult!AX1107)</f>
        <v/>
      </c>
      <c r="AA1107" t="str">
        <f>IF(PResult!AY1107="","",PResult!AY1107)</f>
        <v/>
      </c>
      <c r="AB1107" t="str">
        <f>IF(PResult!AZ1107="","",PResult!AZ1107)</f>
        <v/>
      </c>
      <c r="AC1107" t="str">
        <f>IF(PResult!BA1107="","",PResult!BA1107)</f>
        <v/>
      </c>
      <c r="AD1107" t="str">
        <f>IF(PResult!G1107="","",PResult!G1107)</f>
        <v/>
      </c>
      <c r="AE1107" t="str">
        <f>IF(PResult!H1107="","",PResult!H1107)</f>
        <v/>
      </c>
      <c r="AF1107">
        <f>IF(OR(PResult!I1107="(null)",PResult!I1107=""),0,PResult!I1107)</f>
        <v>0</v>
      </c>
      <c r="AG1107" t="str">
        <f>TEXT(IF(ISERROR(INDEX(Panaboard!P:P,MATCH(CONCATENATE(A1107,"-",T1107),Panaboard!AF:AF,0))),"",INDEX(Panaboard!P:P,MATCH(CONCATENATE(A1107,"-",T1107),Panaboard!AF:AF,0))),"HH:MM")</f>
        <v/>
      </c>
      <c r="AH1107" t="str">
        <f>TEXT(IF(ISERROR(INDEX(Panaboard!Q:Q,MATCH(CONCATENATE(A1107,"-",T1107),Panaboard!AF:AF,0))),"",INDEX(Panaboard!Q:Q,MATCH(CONCATENATE(A1107,"-",T1107),Panaboard!AF:AF,0))),"HH:MM")</f>
        <v/>
      </c>
      <c r="AI1107" t="str">
        <f>TEXT(IF(ISERROR(INDEX(Panaboard!R:R,MATCH(CONCATENATE(A1107,"-",T1107),Panaboard!AF:AF,0))),"",INDEX(Panaboard!R:R,MATCH(CONCATENATE(A1107,"-",T1107),Panaboard!AF:AF,0))),"HH:MM")</f>
        <v/>
      </c>
      <c r="AJ1107" t="str">
        <f>TEXT(IF(ISERROR(INDEX(Panaboard!S:S,MATCH(CONCATENATE(A1107,"-",T1107),Panaboard!AF:AF,0))),"",INDEX(Panaboard!S:S,MATCH(CONCATENATE(A1107,"-",T1107),Panaboard!AF:AF,0))),"HH:MM")</f>
        <v/>
      </c>
      <c r="AK1107" t="str">
        <f>IF(PResult!BC1107="","",PResult!BC1107)</f>
        <v/>
      </c>
      <c r="AL1107" t="str">
        <f>IF(PResult!BB1107="","",PResult!BB1107)</f>
        <v/>
      </c>
      <c r="AM1107" t="str">
        <f>IF(PResult!BE1107="","",PResult!BE1107)</f>
        <v/>
      </c>
      <c r="AN1107" t="str">
        <f>IF(PResult!BD1107="","",PResult!BD1107)</f>
        <v/>
      </c>
      <c r="AO1107" t="str">
        <f>IF(PResult!BF1107="","",PResult!BF1107)</f>
        <v/>
      </c>
      <c r="AP1107" t="str">
        <f>IF(ISERROR(INDEX(Panaboard!T:T,MATCH(CONCATENATE(A1107,"-",T1107),Panaboard!AF:AF,0))),"",INDEX(Panaboard!T:T,MATCH(CONCATENATE(A1107,"-",T1107),Panaboard!AF:AF,0)))</f>
        <v/>
      </c>
      <c r="AQ1107" t="str">
        <f>IF(ISERROR(INDEX(Panaboard!U:U,MATCH(CONCATENATE(A1107,"-",T1107),Panaboard!AF:AF,0))),"",INDEX(Panaboard!U:U,MATCH(CONCATENATE(A1107,"-",T1107),Panaboard!AF:AF,0)))</f>
        <v/>
      </c>
      <c r="AR1107" t="str">
        <f>IF(ISERROR(INDEX(Panaboard!V:V,MATCH(CONCATENATE(A1107,"-",T1107),Panaboard!AF:AF,0))),"",INDEX(Panaboard!V:V,MATCH(CONCATENATE(A1107,"-",T1107),Panaboard!AF:AF,0)))</f>
        <v/>
      </c>
      <c r="AS1107" t="str">
        <f>IF(ISERROR(INDEX(Panaboard!W:W,MATCH(CONCATENATE(A1107,"-",T1107),Panaboard!AF:AF,0))),"",INDEX(Panaboard!W:W,MATCH(CONCATENATE(A1107,"-",T1107),Panaboard!AF:AF,0)))</f>
        <v/>
      </c>
      <c r="AT1107" t="str">
        <f>IF(ISERROR(INDEX(Panaboard!X:X,MATCH(CONCATENATE(A1107,"-",T1107),Panaboard!AF:AF,0))),"",INDEX(Panaboard!X:X,MATCH(CONCATENATE(A1107,"-",T1107),Panaboard!AF:AF,0)))</f>
        <v/>
      </c>
      <c r="AU1107" t="str">
        <f>IF(ISERROR(INDEX(Panaboard!Y:Y,MATCH(CONCATENATE(A1107,"-",T1107),Panaboard!AF:AF,0))),"",INDEX(Panaboard!Y:Y,MATCH(CONCATENATE(A1107,"-",T1107),Panaboard!AF:AF,0)))</f>
        <v/>
      </c>
      <c r="AV1107" t="str">
        <f>IF(ISERROR(INDEX(Panaboard!Z:Z,MATCH(CONCATENATE(A1107,"-",T1107),Panaboard!AF:AF,0))),"",INDEX(Panaboard!Z:Z,MATCH(CONCATENATE(A1107,"-",T1107),Panaboard!AF:AF,0)))</f>
        <v/>
      </c>
      <c r="AW1107" t="str">
        <f>IF(ISERROR(INDEX(Panaboard!AA:AA,MATCH(CONCATENATE(A1107,"-",T1107),Panaboard!AF:AF,0))),"",INDEX(Panaboard!AA:AA,MATCH(CONCATENATE(A1107,"-",T1107),Panaboard!AF:AF,0)))</f>
        <v/>
      </c>
      <c r="AX1107" t="str">
        <f>IF(ISERROR(INDEX(Panaboard!AB:AB,MATCH(CONCATENATE(A1107,"-",T1107),Panaboard!AF:AF,0))),"",INDEX(Panaboard!AB:AB,MATCH(CONCATENATE(A1107,"-",T1107),Panaboard!AF:AF,0)))</f>
        <v/>
      </c>
      <c r="AY1107" t="str">
        <f>IF(ISERROR(INDEX(Panaboard!AC:AC,MATCH(CONCATENATE(A1107,"-",T1107),Panaboard!AF:AF,0))),"",INDEX(Panaboard!AC:AC,MATCH(CONCATENATE(A1107,"-",T1107),Panaboard!AF:AF,0)))</f>
        <v/>
      </c>
      <c r="AZ1107" t="str">
        <f>IF(OR(PResult!T1107="",PResult!T1107="(null)"),"",PResult!T1107)</f>
        <v/>
      </c>
      <c r="BA1107">
        <f>IF(PResult!O1107="",0,PResult!O1107)</f>
        <v>0</v>
      </c>
      <c r="BB1107" t="str">
        <f>IF(ISERROR(INDEX(Panaboard!N:N,MATCH(CONCATENATE(A1107,"-",T1107),Panaboard!AF:AF,0))),"",INDEX(Panaboard!N:N,MATCH(CONCATENATE(A1107,"-",T1107),Panaboard!AF:AF,0)))</f>
        <v/>
      </c>
      <c r="BC1107" t="str">
        <f t="shared" si="52"/>
        <v/>
      </c>
      <c r="BD1107" t="str">
        <f>IF(ISERROR(INDEX(Panaboard!AD:AD,MATCH(CONCATENATE(A1107,"-",T1107),Panaboard!AF:AF,0))),"",INDEX(Panaboard!AD:AD,MATCH(CONCATENATE(A1107,"-",T1107),Panaboard!AF:AF,0)))</f>
        <v/>
      </c>
      <c r="BE1107" t="str">
        <f>IF(ISERROR(INDEX(Panaboard!AE:AE,MATCH(CONCATENATE(A1107,"-",T1107),Panaboard!AF:AF,0))),"",INDEX(Panaboard!AE:AE,MATCH(CONCATENATE(A1107,"-",T1107),Panaboard!AF:AF,0)))</f>
        <v/>
      </c>
      <c r="BF1107">
        <f>IF(OR(UPPER(TRIM(PResult!R1107))="S",UPPER(TRIM(PResult!R1107))="P"),PResult!M1107,0)</f>
        <v>0</v>
      </c>
      <c r="BG1107" t="str">
        <f>IF(ISERROR(INDEX(Panaboard!L:L,MATCH(CONCATENATE(A1107,"-",T1107),Panaboard!AF:AF,0))),"",INDEX(Panaboard!L:L,MATCH(CONCATENATE(A1107,"-",T1107),Panaboard!AF:AF,0)))</f>
        <v/>
      </c>
      <c r="BH1107" t="str">
        <f>IF(ISERROR(INDEX(Panaboard!AG:AG,MATCH(CONCATENATE(A1107,"-",T1107),Panaboard!AF:AF,0))),"",INDEX(Panaboard!AG:AG,MATCH(CONCATENATE(A1107,"-",T1107),Panaboard!AF:AF,0)))</f>
        <v/>
      </c>
      <c r="BI1107" t="str">
        <f t="shared" si="53"/>
        <v/>
      </c>
      <c r="BJ1107" t="str">
        <f>IF(ISERROR(INDEX(CuttingList!F:F,MATCH(CONCATENATE(A1107,"-",T1107),CuttingList!E:E,0))),"",INDEX(CuttingList!F:F,MATCH(CONCATENATE(A1107,"-",T1107),CuttingList!E:E,0)))</f>
        <v/>
      </c>
    </row>
    <row r="1108" spans="1:62" x14ac:dyDescent="0.25">
      <c r="A1108" t="str">
        <f>IF(PResult!AL1108="","",PResult!AL1108)</f>
        <v/>
      </c>
      <c r="B1108" t="str">
        <f>IF(PResult!F1108="","",PResult!F1108)</f>
        <v/>
      </c>
      <c r="C1108" t="str">
        <f>IF(PResult!AN1108="","",PResult!AN1108)</f>
        <v/>
      </c>
      <c r="D1108" t="str">
        <f>IF(PResult!AO1108="","",PResult!AO1108)</f>
        <v/>
      </c>
      <c r="E1108" t="str">
        <f>IF(PResult!AP1108="","",PResult!AP1108)</f>
        <v/>
      </c>
      <c r="F1108" t="str">
        <f>IF(PResult!AQ1108="","",PResult!AQ1108)</f>
        <v/>
      </c>
      <c r="G1108">
        <f>IF(PResult!AR1108="",0,ROUND(PResult!AR1108,2))</f>
        <v>0</v>
      </c>
      <c r="I1108">
        <f>IF(OR(UPPER(TRIM(PResult!R1108))="S",UPPER(TRIM(PResult!R1108))="P"),PResult!O1108,0)</f>
        <v>0</v>
      </c>
      <c r="J1108" t="str">
        <f>IF(ISERROR(INDEX(Panaboard!J:J,MATCH(CONCATENATE(A1108,"-",T1108),Panaboard!AF:AF,0))),"",TRIM(INDEX(Panaboard!J:J,MATCH(CONCATENATE(A1108,"-",T1108),Panaboard!AF:AF,0))))</f>
        <v/>
      </c>
      <c r="K1108" t="str">
        <f>IF(ISERROR(INDEX(Panaboard!C:C,MATCH(CONCATENATE(A1108,"-",T1108),Panaboard!AF:AF,0))),"",INDEX(Panaboard!C:C,MATCH(CONCATENATE(A1108,"-",T1108),Panaboard!AF:AF,0)))</f>
        <v/>
      </c>
      <c r="L1108" t="str">
        <f>IF(ISERROR(INDEX(Panaboard!D:D,MATCH(CONCATENATE(A1108,"-",T1108),Panaboard!AF:AF,0))),"",INDEX(Panaboard!D:D,MATCH(CONCATENATE(A1108,"-",T1108),Panaboard!AF:AF,0)))</f>
        <v/>
      </c>
      <c r="M1108" t="str">
        <f>IF(ISERROR(INDEX(Panaboard!E:E,MATCH(CONCATENATE(A1108,"-",T1108),Panaboard!AF:AF,0))),"",INDEX(Panaboard!E:E,MATCH(CONCATENATE(A1108,"-",T1108),Panaboard!AF:AF,0)))</f>
        <v/>
      </c>
      <c r="N1108" t="str">
        <f>IF(ISERROR(INDEX(Panaboard!F:F,MATCH(CONCATENATE(A1108,"-",T1108),Panaboard!AF:AF,0))),"",INDEX(Panaboard!F:F,MATCH(CONCATENATE(A1108,"-",T1108),Panaboard!AF:AF,0)))</f>
        <v/>
      </c>
      <c r="O1108" t="str">
        <f>IF(ISERROR(INDEX(Panaboard!G:G,MATCH(CONCATENATE(A1108,"-",T1108),Panaboard!AF:AF,0))),"",INDEX(Panaboard!G:G,MATCH(CONCATENATE(A1108,"-",T1108),Panaboard!AF:AF,0)))</f>
        <v/>
      </c>
      <c r="P1108" t="str">
        <f t="shared" si="51"/>
        <v/>
      </c>
      <c r="Q1108" t="str">
        <f>IF(ISERROR(INDEX(Panaboard!H:H,MATCH(CONCATENATE(A1108,"-",T1108),Panaboard!AF:AF,0))),"",INDEX(Panaboard!H:H,MATCH(CONCATENATE(A1108,"-",T1108),Panaboard!AF:AF,0)))</f>
        <v/>
      </c>
      <c r="R1108" t="str">
        <f>IF(ISERROR(INDEX(Panaboard!I:I,MATCH(CONCATENATE(A1108,"-",T1108),Panaboard!AF:AF,0))),"",INDEX(Panaboard!I:I,MATCH(CONCATENATE(A1108,"-",T1108),Panaboard!AF:AF,0)))</f>
        <v/>
      </c>
      <c r="S1108" t="str">
        <f>CONCATENATE(PResult!AS1108,PResult!AT1108)</f>
        <v/>
      </c>
      <c r="T1108" t="str">
        <f>IF(PResult!BG1108="","",PResult!BG1108)</f>
        <v/>
      </c>
      <c r="U1108" t="str">
        <f>IF(PResult!Y1108="","",PResult!Y1108)</f>
        <v/>
      </c>
      <c r="V1108" t="str">
        <f>IF(PResult!AU1108="","",PResult!AU1108)</f>
        <v/>
      </c>
      <c r="W1108" t="str">
        <f>IF(PResult!R1108="","",UPPER(TRIM(PResult!R1108)))</f>
        <v/>
      </c>
      <c r="X1108" t="str">
        <f>IF(PResult!AV1108="","",PResult!AV1108)</f>
        <v/>
      </c>
      <c r="Y1108" t="str">
        <f>IF(PResult!AW1108="","",PResult!AW1108)</f>
        <v/>
      </c>
      <c r="Z1108" t="str">
        <f>IF(PResult!AX1108="","",PResult!AX1108)</f>
        <v/>
      </c>
      <c r="AA1108" t="str">
        <f>IF(PResult!AY1108="","",PResult!AY1108)</f>
        <v/>
      </c>
      <c r="AB1108" t="str">
        <f>IF(PResult!AZ1108="","",PResult!AZ1108)</f>
        <v/>
      </c>
      <c r="AC1108" t="str">
        <f>IF(PResult!BA1108="","",PResult!BA1108)</f>
        <v/>
      </c>
      <c r="AD1108" t="str">
        <f>IF(PResult!G1108="","",PResult!G1108)</f>
        <v/>
      </c>
      <c r="AE1108" t="str">
        <f>IF(PResult!H1108="","",PResult!H1108)</f>
        <v/>
      </c>
      <c r="AF1108">
        <f>IF(OR(PResult!I1108="(null)",PResult!I1108=""),0,PResult!I1108)</f>
        <v>0</v>
      </c>
      <c r="AG1108" t="str">
        <f>TEXT(IF(ISERROR(INDEX(Panaboard!P:P,MATCH(CONCATENATE(A1108,"-",T1108),Panaboard!AF:AF,0))),"",INDEX(Panaboard!P:P,MATCH(CONCATENATE(A1108,"-",T1108),Panaboard!AF:AF,0))),"HH:MM")</f>
        <v/>
      </c>
      <c r="AH1108" t="str">
        <f>TEXT(IF(ISERROR(INDEX(Panaboard!Q:Q,MATCH(CONCATENATE(A1108,"-",T1108),Panaboard!AF:AF,0))),"",INDEX(Panaboard!Q:Q,MATCH(CONCATENATE(A1108,"-",T1108),Panaboard!AF:AF,0))),"HH:MM")</f>
        <v/>
      </c>
      <c r="AI1108" t="str">
        <f>TEXT(IF(ISERROR(INDEX(Panaboard!R:R,MATCH(CONCATENATE(A1108,"-",T1108),Panaboard!AF:AF,0))),"",INDEX(Panaboard!R:R,MATCH(CONCATENATE(A1108,"-",T1108),Panaboard!AF:AF,0))),"HH:MM")</f>
        <v/>
      </c>
      <c r="AJ1108" t="str">
        <f>TEXT(IF(ISERROR(INDEX(Panaboard!S:S,MATCH(CONCATENATE(A1108,"-",T1108),Panaboard!AF:AF,0))),"",INDEX(Panaboard!S:S,MATCH(CONCATENATE(A1108,"-",T1108),Panaboard!AF:AF,0))),"HH:MM")</f>
        <v/>
      </c>
      <c r="AK1108" t="str">
        <f>IF(PResult!BC1108="","",PResult!BC1108)</f>
        <v/>
      </c>
      <c r="AL1108" t="str">
        <f>IF(PResult!BB1108="","",PResult!BB1108)</f>
        <v/>
      </c>
      <c r="AM1108" t="str">
        <f>IF(PResult!BE1108="","",PResult!BE1108)</f>
        <v/>
      </c>
      <c r="AN1108" t="str">
        <f>IF(PResult!BD1108="","",PResult!BD1108)</f>
        <v/>
      </c>
      <c r="AO1108" t="str">
        <f>IF(PResult!BF1108="","",PResult!BF1108)</f>
        <v/>
      </c>
      <c r="AP1108" t="str">
        <f>IF(ISERROR(INDEX(Panaboard!T:T,MATCH(CONCATENATE(A1108,"-",T1108),Panaboard!AF:AF,0))),"",INDEX(Panaboard!T:T,MATCH(CONCATENATE(A1108,"-",T1108),Panaboard!AF:AF,0)))</f>
        <v/>
      </c>
      <c r="AQ1108" t="str">
        <f>IF(ISERROR(INDEX(Panaboard!U:U,MATCH(CONCATENATE(A1108,"-",T1108),Panaboard!AF:AF,0))),"",INDEX(Panaboard!U:U,MATCH(CONCATENATE(A1108,"-",T1108),Panaboard!AF:AF,0)))</f>
        <v/>
      </c>
      <c r="AR1108" t="str">
        <f>IF(ISERROR(INDEX(Panaboard!V:V,MATCH(CONCATENATE(A1108,"-",T1108),Panaboard!AF:AF,0))),"",INDEX(Panaboard!V:V,MATCH(CONCATENATE(A1108,"-",T1108),Panaboard!AF:AF,0)))</f>
        <v/>
      </c>
      <c r="AS1108" t="str">
        <f>IF(ISERROR(INDEX(Panaboard!W:W,MATCH(CONCATENATE(A1108,"-",T1108),Panaboard!AF:AF,0))),"",INDEX(Panaboard!W:W,MATCH(CONCATENATE(A1108,"-",T1108),Panaboard!AF:AF,0)))</f>
        <v/>
      </c>
      <c r="AT1108" t="str">
        <f>IF(ISERROR(INDEX(Panaboard!X:X,MATCH(CONCATENATE(A1108,"-",T1108),Panaboard!AF:AF,0))),"",INDEX(Panaboard!X:X,MATCH(CONCATENATE(A1108,"-",T1108),Panaboard!AF:AF,0)))</f>
        <v/>
      </c>
      <c r="AU1108" t="str">
        <f>IF(ISERROR(INDEX(Panaboard!Y:Y,MATCH(CONCATENATE(A1108,"-",T1108),Panaboard!AF:AF,0))),"",INDEX(Panaboard!Y:Y,MATCH(CONCATENATE(A1108,"-",T1108),Panaboard!AF:AF,0)))</f>
        <v/>
      </c>
      <c r="AV1108" t="str">
        <f>IF(ISERROR(INDEX(Panaboard!Z:Z,MATCH(CONCATENATE(A1108,"-",T1108),Panaboard!AF:AF,0))),"",INDEX(Panaboard!Z:Z,MATCH(CONCATENATE(A1108,"-",T1108),Panaboard!AF:AF,0)))</f>
        <v/>
      </c>
      <c r="AW1108" t="str">
        <f>IF(ISERROR(INDEX(Panaboard!AA:AA,MATCH(CONCATENATE(A1108,"-",T1108),Panaboard!AF:AF,0))),"",INDEX(Panaboard!AA:AA,MATCH(CONCATENATE(A1108,"-",T1108),Panaboard!AF:AF,0)))</f>
        <v/>
      </c>
      <c r="AX1108" t="str">
        <f>IF(ISERROR(INDEX(Panaboard!AB:AB,MATCH(CONCATENATE(A1108,"-",T1108),Panaboard!AF:AF,0))),"",INDEX(Panaboard!AB:AB,MATCH(CONCATENATE(A1108,"-",T1108),Panaboard!AF:AF,0)))</f>
        <v/>
      </c>
      <c r="AY1108" t="str">
        <f>IF(ISERROR(INDEX(Panaboard!AC:AC,MATCH(CONCATENATE(A1108,"-",T1108),Panaboard!AF:AF,0))),"",INDEX(Panaboard!AC:AC,MATCH(CONCATENATE(A1108,"-",T1108),Panaboard!AF:AF,0)))</f>
        <v/>
      </c>
      <c r="AZ1108" t="str">
        <f>IF(OR(PResult!T1108="",PResult!T1108="(null)"),"",PResult!T1108)</f>
        <v/>
      </c>
      <c r="BA1108">
        <f>IF(PResult!O1108="",0,PResult!O1108)</f>
        <v>0</v>
      </c>
      <c r="BB1108" t="str">
        <f>IF(ISERROR(INDEX(Panaboard!N:N,MATCH(CONCATENATE(A1108,"-",T1108),Panaboard!AF:AF,0))),"",INDEX(Panaboard!N:N,MATCH(CONCATENATE(A1108,"-",T1108),Panaboard!AF:AF,0)))</f>
        <v/>
      </c>
      <c r="BC1108" t="str">
        <f t="shared" si="52"/>
        <v/>
      </c>
      <c r="BD1108" t="str">
        <f>IF(ISERROR(INDEX(Panaboard!AD:AD,MATCH(CONCATENATE(A1108,"-",T1108),Panaboard!AF:AF,0))),"",INDEX(Panaboard!AD:AD,MATCH(CONCATENATE(A1108,"-",T1108),Panaboard!AF:AF,0)))</f>
        <v/>
      </c>
      <c r="BE1108" t="str">
        <f>IF(ISERROR(INDEX(Panaboard!AE:AE,MATCH(CONCATENATE(A1108,"-",T1108),Panaboard!AF:AF,0))),"",INDEX(Panaboard!AE:AE,MATCH(CONCATENATE(A1108,"-",T1108),Panaboard!AF:AF,0)))</f>
        <v/>
      </c>
      <c r="BF1108">
        <f>IF(OR(UPPER(TRIM(PResult!R1108))="S",UPPER(TRIM(PResult!R1108))="P"),PResult!M1108,0)</f>
        <v>0</v>
      </c>
      <c r="BG1108" t="str">
        <f>IF(ISERROR(INDEX(Panaboard!L:L,MATCH(CONCATENATE(A1108,"-",T1108),Panaboard!AF:AF,0))),"",INDEX(Panaboard!L:L,MATCH(CONCATENATE(A1108,"-",T1108),Panaboard!AF:AF,0)))</f>
        <v/>
      </c>
      <c r="BH1108" t="str">
        <f>IF(ISERROR(INDEX(Panaboard!AG:AG,MATCH(CONCATENATE(A1108,"-",T1108),Panaboard!AF:AF,0))),"",INDEX(Panaboard!AG:AG,MATCH(CONCATENATE(A1108,"-",T1108),Panaboard!AF:AF,0)))</f>
        <v/>
      </c>
      <c r="BI1108" t="str">
        <f t="shared" si="53"/>
        <v/>
      </c>
      <c r="BJ1108" t="str">
        <f>IF(ISERROR(INDEX(CuttingList!F:F,MATCH(CONCATENATE(A1108,"-",T1108),CuttingList!E:E,0))),"",INDEX(CuttingList!F:F,MATCH(CONCATENATE(A1108,"-",T1108),CuttingList!E:E,0)))</f>
        <v/>
      </c>
    </row>
    <row r="1109" spans="1:62" x14ac:dyDescent="0.25">
      <c r="A1109" t="str">
        <f>IF(PResult!AL1109="","",PResult!AL1109)</f>
        <v/>
      </c>
      <c r="B1109" t="str">
        <f>IF(PResult!F1109="","",PResult!F1109)</f>
        <v/>
      </c>
      <c r="C1109" t="str">
        <f>IF(PResult!AN1109="","",PResult!AN1109)</f>
        <v/>
      </c>
      <c r="D1109" t="str">
        <f>IF(PResult!AO1109="","",PResult!AO1109)</f>
        <v/>
      </c>
      <c r="E1109" t="str">
        <f>IF(PResult!AP1109="","",PResult!AP1109)</f>
        <v/>
      </c>
      <c r="F1109" t="str">
        <f>IF(PResult!AQ1109="","",PResult!AQ1109)</f>
        <v/>
      </c>
      <c r="G1109">
        <f>IF(PResult!AR1109="",0,ROUND(PResult!AR1109,2))</f>
        <v>0</v>
      </c>
      <c r="I1109">
        <f>IF(OR(UPPER(TRIM(PResult!R1109))="S",UPPER(TRIM(PResult!R1109))="P"),PResult!O1109,0)</f>
        <v>0</v>
      </c>
      <c r="J1109" t="str">
        <f>IF(ISERROR(INDEX(Panaboard!J:J,MATCH(CONCATENATE(A1109,"-",T1109),Panaboard!AF:AF,0))),"",TRIM(INDEX(Panaboard!J:J,MATCH(CONCATENATE(A1109,"-",T1109),Panaboard!AF:AF,0))))</f>
        <v/>
      </c>
      <c r="K1109" t="str">
        <f>IF(ISERROR(INDEX(Panaboard!C:C,MATCH(CONCATENATE(A1109,"-",T1109),Panaboard!AF:AF,0))),"",INDEX(Panaboard!C:C,MATCH(CONCATENATE(A1109,"-",T1109),Panaboard!AF:AF,0)))</f>
        <v/>
      </c>
      <c r="L1109" t="str">
        <f>IF(ISERROR(INDEX(Panaboard!D:D,MATCH(CONCATENATE(A1109,"-",T1109),Panaboard!AF:AF,0))),"",INDEX(Panaboard!D:D,MATCH(CONCATENATE(A1109,"-",T1109),Panaboard!AF:AF,0)))</f>
        <v/>
      </c>
      <c r="M1109" t="str">
        <f>IF(ISERROR(INDEX(Panaboard!E:E,MATCH(CONCATENATE(A1109,"-",T1109),Panaboard!AF:AF,0))),"",INDEX(Panaboard!E:E,MATCH(CONCATENATE(A1109,"-",T1109),Panaboard!AF:AF,0)))</f>
        <v/>
      </c>
      <c r="N1109" t="str">
        <f>IF(ISERROR(INDEX(Panaboard!F:F,MATCH(CONCATENATE(A1109,"-",T1109),Panaboard!AF:AF,0))),"",INDEX(Panaboard!F:F,MATCH(CONCATENATE(A1109,"-",T1109),Panaboard!AF:AF,0)))</f>
        <v/>
      </c>
      <c r="O1109" t="str">
        <f>IF(ISERROR(INDEX(Panaboard!G:G,MATCH(CONCATENATE(A1109,"-",T1109),Panaboard!AF:AF,0))),"",INDEX(Panaboard!G:G,MATCH(CONCATENATE(A1109,"-",T1109),Panaboard!AF:AF,0)))</f>
        <v/>
      </c>
      <c r="P1109" t="str">
        <f t="shared" si="51"/>
        <v/>
      </c>
      <c r="Q1109" t="str">
        <f>IF(ISERROR(INDEX(Panaboard!H:H,MATCH(CONCATENATE(A1109,"-",T1109),Panaboard!AF:AF,0))),"",INDEX(Panaboard!H:H,MATCH(CONCATENATE(A1109,"-",T1109),Panaboard!AF:AF,0)))</f>
        <v/>
      </c>
      <c r="R1109" t="str">
        <f>IF(ISERROR(INDEX(Panaboard!I:I,MATCH(CONCATENATE(A1109,"-",T1109),Panaboard!AF:AF,0))),"",INDEX(Panaboard!I:I,MATCH(CONCATENATE(A1109,"-",T1109),Panaboard!AF:AF,0)))</f>
        <v/>
      </c>
      <c r="S1109" t="str">
        <f>CONCATENATE(PResult!AS1109,PResult!AT1109)</f>
        <v/>
      </c>
      <c r="T1109" t="str">
        <f>IF(PResult!BG1109="","",PResult!BG1109)</f>
        <v/>
      </c>
      <c r="U1109" t="str">
        <f>IF(PResult!Y1109="","",PResult!Y1109)</f>
        <v/>
      </c>
      <c r="V1109" t="str">
        <f>IF(PResult!AU1109="","",PResult!AU1109)</f>
        <v/>
      </c>
      <c r="W1109" t="str">
        <f>IF(PResult!R1109="","",UPPER(TRIM(PResult!R1109)))</f>
        <v/>
      </c>
      <c r="X1109" t="str">
        <f>IF(PResult!AV1109="","",PResult!AV1109)</f>
        <v/>
      </c>
      <c r="Y1109" t="str">
        <f>IF(PResult!AW1109="","",PResult!AW1109)</f>
        <v/>
      </c>
      <c r="Z1109" t="str">
        <f>IF(PResult!AX1109="","",PResult!AX1109)</f>
        <v/>
      </c>
      <c r="AA1109" t="str">
        <f>IF(PResult!AY1109="","",PResult!AY1109)</f>
        <v/>
      </c>
      <c r="AB1109" t="str">
        <f>IF(PResult!AZ1109="","",PResult!AZ1109)</f>
        <v/>
      </c>
      <c r="AC1109" t="str">
        <f>IF(PResult!BA1109="","",PResult!BA1109)</f>
        <v/>
      </c>
      <c r="AD1109" t="str">
        <f>IF(PResult!G1109="","",PResult!G1109)</f>
        <v/>
      </c>
      <c r="AE1109" t="str">
        <f>IF(PResult!H1109="","",PResult!H1109)</f>
        <v/>
      </c>
      <c r="AF1109">
        <f>IF(OR(PResult!I1109="(null)",PResult!I1109=""),0,PResult!I1109)</f>
        <v>0</v>
      </c>
      <c r="AG1109" t="str">
        <f>TEXT(IF(ISERROR(INDEX(Panaboard!P:P,MATCH(CONCATENATE(A1109,"-",T1109),Panaboard!AF:AF,0))),"",INDEX(Panaboard!P:P,MATCH(CONCATENATE(A1109,"-",T1109),Panaboard!AF:AF,0))),"HH:MM")</f>
        <v/>
      </c>
      <c r="AH1109" t="str">
        <f>TEXT(IF(ISERROR(INDEX(Panaboard!Q:Q,MATCH(CONCATENATE(A1109,"-",T1109),Panaboard!AF:AF,0))),"",INDEX(Panaboard!Q:Q,MATCH(CONCATENATE(A1109,"-",T1109),Panaboard!AF:AF,0))),"HH:MM")</f>
        <v/>
      </c>
      <c r="AI1109" t="str">
        <f>TEXT(IF(ISERROR(INDEX(Panaboard!R:R,MATCH(CONCATENATE(A1109,"-",T1109),Panaboard!AF:AF,0))),"",INDEX(Panaboard!R:R,MATCH(CONCATENATE(A1109,"-",T1109),Panaboard!AF:AF,0))),"HH:MM")</f>
        <v/>
      </c>
      <c r="AJ1109" t="str">
        <f>TEXT(IF(ISERROR(INDEX(Panaboard!S:S,MATCH(CONCATENATE(A1109,"-",T1109),Panaboard!AF:AF,0))),"",INDEX(Panaboard!S:S,MATCH(CONCATENATE(A1109,"-",T1109),Panaboard!AF:AF,0))),"HH:MM")</f>
        <v/>
      </c>
      <c r="AK1109" t="str">
        <f>IF(PResult!BC1109="","",PResult!BC1109)</f>
        <v/>
      </c>
      <c r="AL1109" t="str">
        <f>IF(PResult!BB1109="","",PResult!BB1109)</f>
        <v/>
      </c>
      <c r="AM1109" t="str">
        <f>IF(PResult!BE1109="","",PResult!BE1109)</f>
        <v/>
      </c>
      <c r="AN1109" t="str">
        <f>IF(PResult!BD1109="","",PResult!BD1109)</f>
        <v/>
      </c>
      <c r="AO1109" t="str">
        <f>IF(PResult!BF1109="","",PResult!BF1109)</f>
        <v/>
      </c>
      <c r="AP1109" t="str">
        <f>IF(ISERROR(INDEX(Panaboard!T:T,MATCH(CONCATENATE(A1109,"-",T1109),Panaboard!AF:AF,0))),"",INDEX(Panaboard!T:T,MATCH(CONCATENATE(A1109,"-",T1109),Panaboard!AF:AF,0)))</f>
        <v/>
      </c>
      <c r="AQ1109" t="str">
        <f>IF(ISERROR(INDEX(Panaboard!U:U,MATCH(CONCATENATE(A1109,"-",T1109),Panaboard!AF:AF,0))),"",INDEX(Panaboard!U:U,MATCH(CONCATENATE(A1109,"-",T1109),Panaboard!AF:AF,0)))</f>
        <v/>
      </c>
      <c r="AR1109" t="str">
        <f>IF(ISERROR(INDEX(Panaboard!V:V,MATCH(CONCATENATE(A1109,"-",T1109),Panaboard!AF:AF,0))),"",INDEX(Panaboard!V:V,MATCH(CONCATENATE(A1109,"-",T1109),Panaboard!AF:AF,0)))</f>
        <v/>
      </c>
      <c r="AS1109" t="str">
        <f>IF(ISERROR(INDEX(Panaboard!W:W,MATCH(CONCATENATE(A1109,"-",T1109),Panaboard!AF:AF,0))),"",INDEX(Panaboard!W:W,MATCH(CONCATENATE(A1109,"-",T1109),Panaboard!AF:AF,0)))</f>
        <v/>
      </c>
      <c r="AT1109" t="str">
        <f>IF(ISERROR(INDEX(Panaboard!X:X,MATCH(CONCATENATE(A1109,"-",T1109),Panaboard!AF:AF,0))),"",INDEX(Panaboard!X:X,MATCH(CONCATENATE(A1109,"-",T1109),Panaboard!AF:AF,0)))</f>
        <v/>
      </c>
      <c r="AU1109" t="str">
        <f>IF(ISERROR(INDEX(Panaboard!Y:Y,MATCH(CONCATENATE(A1109,"-",T1109),Panaboard!AF:AF,0))),"",INDEX(Panaboard!Y:Y,MATCH(CONCATENATE(A1109,"-",T1109),Panaboard!AF:AF,0)))</f>
        <v/>
      </c>
      <c r="AV1109" t="str">
        <f>IF(ISERROR(INDEX(Panaboard!Z:Z,MATCH(CONCATENATE(A1109,"-",T1109),Panaboard!AF:AF,0))),"",INDEX(Panaboard!Z:Z,MATCH(CONCATENATE(A1109,"-",T1109),Panaboard!AF:AF,0)))</f>
        <v/>
      </c>
      <c r="AW1109" t="str">
        <f>IF(ISERROR(INDEX(Panaboard!AA:AA,MATCH(CONCATENATE(A1109,"-",T1109),Panaboard!AF:AF,0))),"",INDEX(Panaboard!AA:AA,MATCH(CONCATENATE(A1109,"-",T1109),Panaboard!AF:AF,0)))</f>
        <v/>
      </c>
      <c r="AX1109" t="str">
        <f>IF(ISERROR(INDEX(Panaboard!AB:AB,MATCH(CONCATENATE(A1109,"-",T1109),Panaboard!AF:AF,0))),"",INDEX(Panaboard!AB:AB,MATCH(CONCATENATE(A1109,"-",T1109),Panaboard!AF:AF,0)))</f>
        <v/>
      </c>
      <c r="AY1109" t="str">
        <f>IF(ISERROR(INDEX(Panaboard!AC:AC,MATCH(CONCATENATE(A1109,"-",T1109),Panaboard!AF:AF,0))),"",INDEX(Panaboard!AC:AC,MATCH(CONCATENATE(A1109,"-",T1109),Panaboard!AF:AF,0)))</f>
        <v/>
      </c>
      <c r="AZ1109" t="str">
        <f>IF(OR(PResult!T1109="",PResult!T1109="(null)"),"",PResult!T1109)</f>
        <v/>
      </c>
      <c r="BA1109">
        <f>IF(PResult!O1109="",0,PResult!O1109)</f>
        <v>0</v>
      </c>
      <c r="BB1109" t="str">
        <f>IF(ISERROR(INDEX(Panaboard!N:N,MATCH(CONCATENATE(A1109,"-",T1109),Panaboard!AF:AF,0))),"",INDEX(Panaboard!N:N,MATCH(CONCATENATE(A1109,"-",T1109),Panaboard!AF:AF,0)))</f>
        <v/>
      </c>
      <c r="BC1109" t="str">
        <f t="shared" si="52"/>
        <v/>
      </c>
      <c r="BD1109" t="str">
        <f>IF(ISERROR(INDEX(Panaboard!AD:AD,MATCH(CONCATENATE(A1109,"-",T1109),Panaboard!AF:AF,0))),"",INDEX(Panaboard!AD:AD,MATCH(CONCATENATE(A1109,"-",T1109),Panaboard!AF:AF,0)))</f>
        <v/>
      </c>
      <c r="BE1109" t="str">
        <f>IF(ISERROR(INDEX(Panaboard!AE:AE,MATCH(CONCATENATE(A1109,"-",T1109),Panaboard!AF:AF,0))),"",INDEX(Panaboard!AE:AE,MATCH(CONCATENATE(A1109,"-",T1109),Panaboard!AF:AF,0)))</f>
        <v/>
      </c>
      <c r="BF1109">
        <f>IF(OR(UPPER(TRIM(PResult!R1109))="S",UPPER(TRIM(PResult!R1109))="P"),PResult!M1109,0)</f>
        <v>0</v>
      </c>
      <c r="BG1109" t="str">
        <f>IF(ISERROR(INDEX(Panaboard!L:L,MATCH(CONCATENATE(A1109,"-",T1109),Panaboard!AF:AF,0))),"",INDEX(Panaboard!L:L,MATCH(CONCATENATE(A1109,"-",T1109),Panaboard!AF:AF,0)))</f>
        <v/>
      </c>
      <c r="BH1109" t="str">
        <f>IF(ISERROR(INDEX(Panaboard!AG:AG,MATCH(CONCATENATE(A1109,"-",T1109),Panaboard!AF:AF,0))),"",INDEX(Panaboard!AG:AG,MATCH(CONCATENATE(A1109,"-",T1109),Panaboard!AF:AF,0)))</f>
        <v/>
      </c>
      <c r="BI1109" t="str">
        <f t="shared" si="53"/>
        <v/>
      </c>
      <c r="BJ1109" t="str">
        <f>IF(ISERROR(INDEX(CuttingList!F:F,MATCH(CONCATENATE(A1109,"-",T1109),CuttingList!E:E,0))),"",INDEX(CuttingList!F:F,MATCH(CONCATENATE(A1109,"-",T1109),CuttingList!E:E,0)))</f>
        <v/>
      </c>
    </row>
    <row r="1110" spans="1:62" x14ac:dyDescent="0.25">
      <c r="A1110" t="str">
        <f>IF(PResult!AL1110="","",PResult!AL1110)</f>
        <v/>
      </c>
      <c r="B1110" t="str">
        <f>IF(PResult!F1110="","",PResult!F1110)</f>
        <v/>
      </c>
      <c r="C1110" t="str">
        <f>IF(PResult!AN1110="","",PResult!AN1110)</f>
        <v/>
      </c>
      <c r="D1110" t="str">
        <f>IF(PResult!AO1110="","",PResult!AO1110)</f>
        <v/>
      </c>
      <c r="E1110" t="str">
        <f>IF(PResult!AP1110="","",PResult!AP1110)</f>
        <v/>
      </c>
      <c r="F1110" t="str">
        <f>IF(PResult!AQ1110="","",PResult!AQ1110)</f>
        <v/>
      </c>
      <c r="G1110">
        <f>IF(PResult!AR1110="",0,ROUND(PResult!AR1110,2))</f>
        <v>0</v>
      </c>
      <c r="I1110">
        <f>IF(OR(UPPER(TRIM(PResult!R1110))="S",UPPER(TRIM(PResult!R1110))="P"),PResult!O1110,0)</f>
        <v>0</v>
      </c>
      <c r="J1110" t="str">
        <f>IF(ISERROR(INDEX(Panaboard!J:J,MATCH(CONCATENATE(A1110,"-",T1110),Panaboard!AF:AF,0))),"",TRIM(INDEX(Panaboard!J:J,MATCH(CONCATENATE(A1110,"-",T1110),Panaboard!AF:AF,0))))</f>
        <v/>
      </c>
      <c r="K1110" t="str">
        <f>IF(ISERROR(INDEX(Panaboard!C:C,MATCH(CONCATENATE(A1110,"-",T1110),Panaboard!AF:AF,0))),"",INDEX(Panaboard!C:C,MATCH(CONCATENATE(A1110,"-",T1110),Panaboard!AF:AF,0)))</f>
        <v/>
      </c>
      <c r="L1110" t="str">
        <f>IF(ISERROR(INDEX(Panaboard!D:D,MATCH(CONCATENATE(A1110,"-",T1110),Panaboard!AF:AF,0))),"",INDEX(Panaboard!D:D,MATCH(CONCATENATE(A1110,"-",T1110),Panaboard!AF:AF,0)))</f>
        <v/>
      </c>
      <c r="M1110" t="str">
        <f>IF(ISERROR(INDEX(Panaboard!E:E,MATCH(CONCATENATE(A1110,"-",T1110),Panaboard!AF:AF,0))),"",INDEX(Panaboard!E:E,MATCH(CONCATENATE(A1110,"-",T1110),Panaboard!AF:AF,0)))</f>
        <v/>
      </c>
      <c r="N1110" t="str">
        <f>IF(ISERROR(INDEX(Panaboard!F:F,MATCH(CONCATENATE(A1110,"-",T1110),Panaboard!AF:AF,0))),"",INDEX(Panaboard!F:F,MATCH(CONCATENATE(A1110,"-",T1110),Panaboard!AF:AF,0)))</f>
        <v/>
      </c>
      <c r="O1110" t="str">
        <f>IF(ISERROR(INDEX(Panaboard!G:G,MATCH(CONCATENATE(A1110,"-",T1110),Panaboard!AF:AF,0))),"",INDEX(Panaboard!G:G,MATCH(CONCATENATE(A1110,"-",T1110),Panaboard!AF:AF,0)))</f>
        <v/>
      </c>
      <c r="P1110" t="str">
        <f t="shared" si="51"/>
        <v/>
      </c>
      <c r="Q1110" t="str">
        <f>IF(ISERROR(INDEX(Panaboard!H:H,MATCH(CONCATENATE(A1110,"-",T1110),Panaboard!AF:AF,0))),"",INDEX(Panaboard!H:H,MATCH(CONCATENATE(A1110,"-",T1110),Panaboard!AF:AF,0)))</f>
        <v/>
      </c>
      <c r="R1110" t="str">
        <f>IF(ISERROR(INDEX(Panaboard!I:I,MATCH(CONCATENATE(A1110,"-",T1110),Panaboard!AF:AF,0))),"",INDEX(Panaboard!I:I,MATCH(CONCATENATE(A1110,"-",T1110),Panaboard!AF:AF,0)))</f>
        <v/>
      </c>
      <c r="S1110" t="str">
        <f>CONCATENATE(PResult!AS1110,PResult!AT1110)</f>
        <v/>
      </c>
      <c r="T1110" t="str">
        <f>IF(PResult!BG1110="","",PResult!BG1110)</f>
        <v/>
      </c>
      <c r="U1110" t="str">
        <f>IF(PResult!Y1110="","",PResult!Y1110)</f>
        <v/>
      </c>
      <c r="V1110" t="str">
        <f>IF(PResult!AU1110="","",PResult!AU1110)</f>
        <v/>
      </c>
      <c r="W1110" t="str">
        <f>IF(PResult!R1110="","",UPPER(TRIM(PResult!R1110)))</f>
        <v/>
      </c>
      <c r="X1110" t="str">
        <f>IF(PResult!AV1110="","",PResult!AV1110)</f>
        <v/>
      </c>
      <c r="Y1110" t="str">
        <f>IF(PResult!AW1110="","",PResult!AW1110)</f>
        <v/>
      </c>
      <c r="Z1110" t="str">
        <f>IF(PResult!AX1110="","",PResult!AX1110)</f>
        <v/>
      </c>
      <c r="AA1110" t="str">
        <f>IF(PResult!AY1110="","",PResult!AY1110)</f>
        <v/>
      </c>
      <c r="AB1110" t="str">
        <f>IF(PResult!AZ1110="","",PResult!AZ1110)</f>
        <v/>
      </c>
      <c r="AC1110" t="str">
        <f>IF(PResult!BA1110="","",PResult!BA1110)</f>
        <v/>
      </c>
      <c r="AD1110" t="str">
        <f>IF(PResult!G1110="","",PResult!G1110)</f>
        <v/>
      </c>
      <c r="AE1110" t="str">
        <f>IF(PResult!H1110="","",PResult!H1110)</f>
        <v/>
      </c>
      <c r="AF1110">
        <f>IF(OR(PResult!I1110="(null)",PResult!I1110=""),0,PResult!I1110)</f>
        <v>0</v>
      </c>
      <c r="AG1110" t="str">
        <f>TEXT(IF(ISERROR(INDEX(Panaboard!P:P,MATCH(CONCATENATE(A1110,"-",T1110),Panaboard!AF:AF,0))),"",INDEX(Panaboard!P:P,MATCH(CONCATENATE(A1110,"-",T1110),Panaboard!AF:AF,0))),"HH:MM")</f>
        <v/>
      </c>
      <c r="AH1110" t="str">
        <f>TEXT(IF(ISERROR(INDEX(Panaboard!Q:Q,MATCH(CONCATENATE(A1110,"-",T1110),Panaboard!AF:AF,0))),"",INDEX(Panaboard!Q:Q,MATCH(CONCATENATE(A1110,"-",T1110),Panaboard!AF:AF,0))),"HH:MM")</f>
        <v/>
      </c>
      <c r="AI1110" t="str">
        <f>TEXT(IF(ISERROR(INDEX(Panaboard!R:R,MATCH(CONCATENATE(A1110,"-",T1110),Panaboard!AF:AF,0))),"",INDEX(Panaboard!R:R,MATCH(CONCATENATE(A1110,"-",T1110),Panaboard!AF:AF,0))),"HH:MM")</f>
        <v/>
      </c>
      <c r="AJ1110" t="str">
        <f>TEXT(IF(ISERROR(INDEX(Panaboard!S:S,MATCH(CONCATENATE(A1110,"-",T1110),Panaboard!AF:AF,0))),"",INDEX(Panaboard!S:S,MATCH(CONCATENATE(A1110,"-",T1110),Panaboard!AF:AF,0))),"HH:MM")</f>
        <v/>
      </c>
      <c r="AK1110" t="str">
        <f>IF(PResult!BC1110="","",PResult!BC1110)</f>
        <v/>
      </c>
      <c r="AL1110" t="str">
        <f>IF(PResult!BB1110="","",PResult!BB1110)</f>
        <v/>
      </c>
      <c r="AM1110" t="str">
        <f>IF(PResult!BE1110="","",PResult!BE1110)</f>
        <v/>
      </c>
      <c r="AN1110" t="str">
        <f>IF(PResult!BD1110="","",PResult!BD1110)</f>
        <v/>
      </c>
      <c r="AO1110" t="str">
        <f>IF(PResult!BF1110="","",PResult!BF1110)</f>
        <v/>
      </c>
      <c r="AP1110" t="str">
        <f>IF(ISERROR(INDEX(Panaboard!T:T,MATCH(CONCATENATE(A1110,"-",T1110),Panaboard!AF:AF,0))),"",INDEX(Panaboard!T:T,MATCH(CONCATENATE(A1110,"-",T1110),Panaboard!AF:AF,0)))</f>
        <v/>
      </c>
      <c r="AQ1110" t="str">
        <f>IF(ISERROR(INDEX(Panaboard!U:U,MATCH(CONCATENATE(A1110,"-",T1110),Panaboard!AF:AF,0))),"",INDEX(Panaboard!U:U,MATCH(CONCATENATE(A1110,"-",T1110),Panaboard!AF:AF,0)))</f>
        <v/>
      </c>
      <c r="AR1110" t="str">
        <f>IF(ISERROR(INDEX(Panaboard!V:V,MATCH(CONCATENATE(A1110,"-",T1110),Panaboard!AF:AF,0))),"",INDEX(Panaboard!V:V,MATCH(CONCATENATE(A1110,"-",T1110),Panaboard!AF:AF,0)))</f>
        <v/>
      </c>
      <c r="AS1110" t="str">
        <f>IF(ISERROR(INDEX(Panaboard!W:W,MATCH(CONCATENATE(A1110,"-",T1110),Panaboard!AF:AF,0))),"",INDEX(Panaboard!W:W,MATCH(CONCATENATE(A1110,"-",T1110),Panaboard!AF:AF,0)))</f>
        <v/>
      </c>
      <c r="AT1110" t="str">
        <f>IF(ISERROR(INDEX(Panaboard!X:X,MATCH(CONCATENATE(A1110,"-",T1110),Panaboard!AF:AF,0))),"",INDEX(Panaboard!X:X,MATCH(CONCATENATE(A1110,"-",T1110),Panaboard!AF:AF,0)))</f>
        <v/>
      </c>
      <c r="AU1110" t="str">
        <f>IF(ISERROR(INDEX(Panaboard!Y:Y,MATCH(CONCATENATE(A1110,"-",T1110),Panaboard!AF:AF,0))),"",INDEX(Panaboard!Y:Y,MATCH(CONCATENATE(A1110,"-",T1110),Panaboard!AF:AF,0)))</f>
        <v/>
      </c>
      <c r="AV1110" t="str">
        <f>IF(ISERROR(INDEX(Panaboard!Z:Z,MATCH(CONCATENATE(A1110,"-",T1110),Panaboard!AF:AF,0))),"",INDEX(Panaboard!Z:Z,MATCH(CONCATENATE(A1110,"-",T1110),Panaboard!AF:AF,0)))</f>
        <v/>
      </c>
      <c r="AW1110" t="str">
        <f>IF(ISERROR(INDEX(Panaboard!AA:AA,MATCH(CONCATENATE(A1110,"-",T1110),Panaboard!AF:AF,0))),"",INDEX(Panaboard!AA:AA,MATCH(CONCATENATE(A1110,"-",T1110),Panaboard!AF:AF,0)))</f>
        <v/>
      </c>
      <c r="AX1110" t="str">
        <f>IF(ISERROR(INDEX(Panaboard!AB:AB,MATCH(CONCATENATE(A1110,"-",T1110),Panaboard!AF:AF,0))),"",INDEX(Panaboard!AB:AB,MATCH(CONCATENATE(A1110,"-",T1110),Panaboard!AF:AF,0)))</f>
        <v/>
      </c>
      <c r="AY1110" t="str">
        <f>IF(ISERROR(INDEX(Panaboard!AC:AC,MATCH(CONCATENATE(A1110,"-",T1110),Panaboard!AF:AF,0))),"",INDEX(Panaboard!AC:AC,MATCH(CONCATENATE(A1110,"-",T1110),Panaboard!AF:AF,0)))</f>
        <v/>
      </c>
      <c r="AZ1110" t="str">
        <f>IF(OR(PResult!T1110="",PResult!T1110="(null)"),"",PResult!T1110)</f>
        <v/>
      </c>
      <c r="BA1110">
        <f>IF(PResult!O1110="",0,PResult!O1110)</f>
        <v>0</v>
      </c>
      <c r="BB1110" t="str">
        <f>IF(ISERROR(INDEX(Panaboard!N:N,MATCH(CONCATENATE(A1110,"-",T1110),Panaboard!AF:AF,0))),"",INDEX(Panaboard!N:N,MATCH(CONCATENATE(A1110,"-",T1110),Panaboard!AF:AF,0)))</f>
        <v/>
      </c>
      <c r="BC1110" t="str">
        <f t="shared" si="52"/>
        <v/>
      </c>
      <c r="BD1110" t="str">
        <f>IF(ISERROR(INDEX(Panaboard!AD:AD,MATCH(CONCATENATE(A1110,"-",T1110),Panaboard!AF:AF,0))),"",INDEX(Panaboard!AD:AD,MATCH(CONCATENATE(A1110,"-",T1110),Panaboard!AF:AF,0)))</f>
        <v/>
      </c>
      <c r="BE1110" t="str">
        <f>IF(ISERROR(INDEX(Panaboard!AE:AE,MATCH(CONCATENATE(A1110,"-",T1110),Panaboard!AF:AF,0))),"",INDEX(Panaboard!AE:AE,MATCH(CONCATENATE(A1110,"-",T1110),Panaboard!AF:AF,0)))</f>
        <v/>
      </c>
      <c r="BF1110">
        <f>IF(OR(UPPER(TRIM(PResult!R1110))="S",UPPER(TRIM(PResult!R1110))="P"),PResult!M1110,0)</f>
        <v>0</v>
      </c>
      <c r="BG1110" t="str">
        <f>IF(ISERROR(INDEX(Panaboard!L:L,MATCH(CONCATENATE(A1110,"-",T1110),Panaboard!AF:AF,0))),"",INDEX(Panaboard!L:L,MATCH(CONCATENATE(A1110,"-",T1110),Panaboard!AF:AF,0)))</f>
        <v/>
      </c>
      <c r="BH1110" t="str">
        <f>IF(ISERROR(INDEX(Panaboard!AG:AG,MATCH(CONCATENATE(A1110,"-",T1110),Panaboard!AF:AF,0))),"",INDEX(Panaboard!AG:AG,MATCH(CONCATENATE(A1110,"-",T1110),Panaboard!AF:AF,0)))</f>
        <v/>
      </c>
      <c r="BI1110" t="str">
        <f t="shared" si="53"/>
        <v/>
      </c>
      <c r="BJ1110" t="str">
        <f>IF(ISERROR(INDEX(CuttingList!F:F,MATCH(CONCATENATE(A1110,"-",T1110),CuttingList!E:E,0))),"",INDEX(CuttingList!F:F,MATCH(CONCATENATE(A1110,"-",T1110),CuttingList!E:E,0)))</f>
        <v/>
      </c>
    </row>
    <row r="1111" spans="1:62" x14ac:dyDescent="0.25">
      <c r="A1111" t="str">
        <f>IF(PResult!AL1111="","",PResult!AL1111)</f>
        <v/>
      </c>
      <c r="B1111" t="str">
        <f>IF(PResult!F1111="","",PResult!F1111)</f>
        <v/>
      </c>
      <c r="C1111" t="str">
        <f>IF(PResult!AN1111="","",PResult!AN1111)</f>
        <v/>
      </c>
      <c r="D1111" t="str">
        <f>IF(PResult!AO1111="","",PResult!AO1111)</f>
        <v/>
      </c>
      <c r="E1111" t="str">
        <f>IF(PResult!AP1111="","",PResult!AP1111)</f>
        <v/>
      </c>
      <c r="F1111" t="str">
        <f>IF(PResult!AQ1111="","",PResult!AQ1111)</f>
        <v/>
      </c>
      <c r="G1111">
        <f>IF(PResult!AR1111="",0,ROUND(PResult!AR1111,2))</f>
        <v>0</v>
      </c>
      <c r="I1111">
        <f>IF(OR(UPPER(TRIM(PResult!R1111))="S",UPPER(TRIM(PResult!R1111))="P"),PResult!O1111,0)</f>
        <v>0</v>
      </c>
      <c r="J1111" t="str">
        <f>IF(ISERROR(INDEX(Panaboard!J:J,MATCH(CONCATENATE(A1111,"-",T1111),Panaboard!AF:AF,0))),"",TRIM(INDEX(Panaboard!J:J,MATCH(CONCATENATE(A1111,"-",T1111),Panaboard!AF:AF,0))))</f>
        <v/>
      </c>
      <c r="K1111" t="str">
        <f>IF(ISERROR(INDEX(Panaboard!C:C,MATCH(CONCATENATE(A1111,"-",T1111),Panaboard!AF:AF,0))),"",INDEX(Panaboard!C:C,MATCH(CONCATENATE(A1111,"-",T1111),Panaboard!AF:AF,0)))</f>
        <v/>
      </c>
      <c r="L1111" t="str">
        <f>IF(ISERROR(INDEX(Panaboard!D:D,MATCH(CONCATENATE(A1111,"-",T1111),Panaboard!AF:AF,0))),"",INDEX(Panaboard!D:D,MATCH(CONCATENATE(A1111,"-",T1111),Panaboard!AF:AF,0)))</f>
        <v/>
      </c>
      <c r="M1111" t="str">
        <f>IF(ISERROR(INDEX(Panaboard!E:E,MATCH(CONCATENATE(A1111,"-",T1111),Panaboard!AF:AF,0))),"",INDEX(Panaboard!E:E,MATCH(CONCATENATE(A1111,"-",T1111),Panaboard!AF:AF,0)))</f>
        <v/>
      </c>
      <c r="N1111" t="str">
        <f>IF(ISERROR(INDEX(Panaboard!F:F,MATCH(CONCATENATE(A1111,"-",T1111),Panaboard!AF:AF,0))),"",INDEX(Panaboard!F:F,MATCH(CONCATENATE(A1111,"-",T1111),Panaboard!AF:AF,0)))</f>
        <v/>
      </c>
      <c r="O1111" t="str">
        <f>IF(ISERROR(INDEX(Panaboard!G:G,MATCH(CONCATENATE(A1111,"-",T1111),Panaboard!AF:AF,0))),"",INDEX(Panaboard!G:G,MATCH(CONCATENATE(A1111,"-",T1111),Panaboard!AF:AF,0)))</f>
        <v/>
      </c>
      <c r="P1111" t="str">
        <f t="shared" si="51"/>
        <v/>
      </c>
      <c r="Q1111" t="str">
        <f>IF(ISERROR(INDEX(Panaboard!H:H,MATCH(CONCATENATE(A1111,"-",T1111),Panaboard!AF:AF,0))),"",INDEX(Panaboard!H:H,MATCH(CONCATENATE(A1111,"-",T1111),Panaboard!AF:AF,0)))</f>
        <v/>
      </c>
      <c r="R1111" t="str">
        <f>IF(ISERROR(INDEX(Panaboard!I:I,MATCH(CONCATENATE(A1111,"-",T1111),Panaboard!AF:AF,0))),"",INDEX(Panaboard!I:I,MATCH(CONCATENATE(A1111,"-",T1111),Panaboard!AF:AF,0)))</f>
        <v/>
      </c>
      <c r="S1111" t="str">
        <f>CONCATENATE(PResult!AS1111,PResult!AT1111)</f>
        <v/>
      </c>
      <c r="T1111" t="str">
        <f>IF(PResult!BG1111="","",PResult!BG1111)</f>
        <v/>
      </c>
      <c r="U1111" t="str">
        <f>IF(PResult!Y1111="","",PResult!Y1111)</f>
        <v/>
      </c>
      <c r="V1111" t="str">
        <f>IF(PResult!AU1111="","",PResult!AU1111)</f>
        <v/>
      </c>
      <c r="W1111" t="str">
        <f>IF(PResult!R1111="","",UPPER(TRIM(PResult!R1111)))</f>
        <v/>
      </c>
      <c r="X1111" t="str">
        <f>IF(PResult!AV1111="","",PResult!AV1111)</f>
        <v/>
      </c>
      <c r="Y1111" t="str">
        <f>IF(PResult!AW1111="","",PResult!AW1111)</f>
        <v/>
      </c>
      <c r="Z1111" t="str">
        <f>IF(PResult!AX1111="","",PResult!AX1111)</f>
        <v/>
      </c>
      <c r="AA1111" t="str">
        <f>IF(PResult!AY1111="","",PResult!AY1111)</f>
        <v/>
      </c>
      <c r="AB1111" t="str">
        <f>IF(PResult!AZ1111="","",PResult!AZ1111)</f>
        <v/>
      </c>
      <c r="AC1111" t="str">
        <f>IF(PResult!BA1111="","",PResult!BA1111)</f>
        <v/>
      </c>
      <c r="AD1111" t="str">
        <f>IF(PResult!G1111="","",PResult!G1111)</f>
        <v/>
      </c>
      <c r="AE1111" t="str">
        <f>IF(PResult!H1111="","",PResult!H1111)</f>
        <v/>
      </c>
      <c r="AF1111">
        <f>IF(OR(PResult!I1111="(null)",PResult!I1111=""),0,PResult!I1111)</f>
        <v>0</v>
      </c>
      <c r="AG1111" t="str">
        <f>TEXT(IF(ISERROR(INDEX(Panaboard!P:P,MATCH(CONCATENATE(A1111,"-",T1111),Panaboard!AF:AF,0))),"",INDEX(Panaboard!P:P,MATCH(CONCATENATE(A1111,"-",T1111),Panaboard!AF:AF,0))),"HH:MM")</f>
        <v/>
      </c>
      <c r="AH1111" t="str">
        <f>TEXT(IF(ISERROR(INDEX(Panaboard!Q:Q,MATCH(CONCATENATE(A1111,"-",T1111),Panaboard!AF:AF,0))),"",INDEX(Panaboard!Q:Q,MATCH(CONCATENATE(A1111,"-",T1111),Panaboard!AF:AF,0))),"HH:MM")</f>
        <v/>
      </c>
      <c r="AI1111" t="str">
        <f>TEXT(IF(ISERROR(INDEX(Panaboard!R:R,MATCH(CONCATENATE(A1111,"-",T1111),Panaboard!AF:AF,0))),"",INDEX(Panaboard!R:R,MATCH(CONCATENATE(A1111,"-",T1111),Panaboard!AF:AF,0))),"HH:MM")</f>
        <v/>
      </c>
      <c r="AJ1111" t="str">
        <f>TEXT(IF(ISERROR(INDEX(Panaboard!S:S,MATCH(CONCATENATE(A1111,"-",T1111),Panaboard!AF:AF,0))),"",INDEX(Panaboard!S:S,MATCH(CONCATENATE(A1111,"-",T1111),Panaboard!AF:AF,0))),"HH:MM")</f>
        <v/>
      </c>
      <c r="AK1111" t="str">
        <f>IF(PResult!BC1111="","",PResult!BC1111)</f>
        <v/>
      </c>
      <c r="AL1111" t="str">
        <f>IF(PResult!BB1111="","",PResult!BB1111)</f>
        <v/>
      </c>
      <c r="AM1111" t="str">
        <f>IF(PResult!BE1111="","",PResult!BE1111)</f>
        <v/>
      </c>
      <c r="AN1111" t="str">
        <f>IF(PResult!BD1111="","",PResult!BD1111)</f>
        <v/>
      </c>
      <c r="AO1111" t="str">
        <f>IF(PResult!BF1111="","",PResult!BF1111)</f>
        <v/>
      </c>
      <c r="AP1111" t="str">
        <f>IF(ISERROR(INDEX(Panaboard!T:T,MATCH(CONCATENATE(A1111,"-",T1111),Panaboard!AF:AF,0))),"",INDEX(Panaboard!T:T,MATCH(CONCATENATE(A1111,"-",T1111),Panaboard!AF:AF,0)))</f>
        <v/>
      </c>
      <c r="AQ1111" t="str">
        <f>IF(ISERROR(INDEX(Panaboard!U:U,MATCH(CONCATENATE(A1111,"-",T1111),Panaboard!AF:AF,0))),"",INDEX(Panaboard!U:U,MATCH(CONCATENATE(A1111,"-",T1111),Panaboard!AF:AF,0)))</f>
        <v/>
      </c>
      <c r="AR1111" t="str">
        <f>IF(ISERROR(INDEX(Panaboard!V:V,MATCH(CONCATENATE(A1111,"-",T1111),Panaboard!AF:AF,0))),"",INDEX(Panaboard!V:V,MATCH(CONCATENATE(A1111,"-",T1111),Panaboard!AF:AF,0)))</f>
        <v/>
      </c>
      <c r="AS1111" t="str">
        <f>IF(ISERROR(INDEX(Panaboard!W:W,MATCH(CONCATENATE(A1111,"-",T1111),Panaboard!AF:AF,0))),"",INDEX(Panaboard!W:W,MATCH(CONCATENATE(A1111,"-",T1111),Panaboard!AF:AF,0)))</f>
        <v/>
      </c>
      <c r="AT1111" t="str">
        <f>IF(ISERROR(INDEX(Panaboard!X:X,MATCH(CONCATENATE(A1111,"-",T1111),Panaboard!AF:AF,0))),"",INDEX(Panaboard!X:X,MATCH(CONCATENATE(A1111,"-",T1111),Panaboard!AF:AF,0)))</f>
        <v/>
      </c>
      <c r="AU1111" t="str">
        <f>IF(ISERROR(INDEX(Panaboard!Y:Y,MATCH(CONCATENATE(A1111,"-",T1111),Panaboard!AF:AF,0))),"",INDEX(Panaboard!Y:Y,MATCH(CONCATENATE(A1111,"-",T1111),Panaboard!AF:AF,0)))</f>
        <v/>
      </c>
      <c r="AV1111" t="str">
        <f>IF(ISERROR(INDEX(Panaboard!Z:Z,MATCH(CONCATENATE(A1111,"-",T1111),Panaboard!AF:AF,0))),"",INDEX(Panaboard!Z:Z,MATCH(CONCATENATE(A1111,"-",T1111),Panaboard!AF:AF,0)))</f>
        <v/>
      </c>
      <c r="AW1111" t="str">
        <f>IF(ISERROR(INDEX(Panaboard!AA:AA,MATCH(CONCATENATE(A1111,"-",T1111),Panaboard!AF:AF,0))),"",INDEX(Panaboard!AA:AA,MATCH(CONCATENATE(A1111,"-",T1111),Panaboard!AF:AF,0)))</f>
        <v/>
      </c>
      <c r="AX1111" t="str">
        <f>IF(ISERROR(INDEX(Panaboard!AB:AB,MATCH(CONCATENATE(A1111,"-",T1111),Panaboard!AF:AF,0))),"",INDEX(Panaboard!AB:AB,MATCH(CONCATENATE(A1111,"-",T1111),Panaboard!AF:AF,0)))</f>
        <v/>
      </c>
      <c r="AY1111" t="str">
        <f>IF(ISERROR(INDEX(Panaboard!AC:AC,MATCH(CONCATENATE(A1111,"-",T1111),Panaboard!AF:AF,0))),"",INDEX(Panaboard!AC:AC,MATCH(CONCATENATE(A1111,"-",T1111),Panaboard!AF:AF,0)))</f>
        <v/>
      </c>
      <c r="AZ1111" t="str">
        <f>IF(OR(PResult!T1111="",PResult!T1111="(null)"),"",PResult!T1111)</f>
        <v/>
      </c>
      <c r="BA1111">
        <f>IF(PResult!O1111="",0,PResult!O1111)</f>
        <v>0</v>
      </c>
      <c r="BB1111" t="str">
        <f>IF(ISERROR(INDEX(Panaboard!N:N,MATCH(CONCATENATE(A1111,"-",T1111),Panaboard!AF:AF,0))),"",INDEX(Panaboard!N:N,MATCH(CONCATENATE(A1111,"-",T1111),Panaboard!AF:AF,0)))</f>
        <v/>
      </c>
      <c r="BC1111" t="str">
        <f t="shared" si="52"/>
        <v/>
      </c>
      <c r="BD1111" t="str">
        <f>IF(ISERROR(INDEX(Panaboard!AD:AD,MATCH(CONCATENATE(A1111,"-",T1111),Panaboard!AF:AF,0))),"",INDEX(Panaboard!AD:AD,MATCH(CONCATENATE(A1111,"-",T1111),Panaboard!AF:AF,0)))</f>
        <v/>
      </c>
      <c r="BE1111" t="str">
        <f>IF(ISERROR(INDEX(Panaboard!AE:AE,MATCH(CONCATENATE(A1111,"-",T1111),Panaboard!AF:AF,0))),"",INDEX(Panaboard!AE:AE,MATCH(CONCATENATE(A1111,"-",T1111),Panaboard!AF:AF,0)))</f>
        <v/>
      </c>
      <c r="BF1111">
        <f>IF(OR(UPPER(TRIM(PResult!R1111))="S",UPPER(TRIM(PResult!R1111))="P"),PResult!M1111,0)</f>
        <v>0</v>
      </c>
      <c r="BG1111" t="str">
        <f>IF(ISERROR(INDEX(Panaboard!L:L,MATCH(CONCATENATE(A1111,"-",T1111),Panaboard!AF:AF,0))),"",INDEX(Panaboard!L:L,MATCH(CONCATENATE(A1111,"-",T1111),Panaboard!AF:AF,0)))</f>
        <v/>
      </c>
      <c r="BH1111" t="str">
        <f>IF(ISERROR(INDEX(Panaboard!AG:AG,MATCH(CONCATENATE(A1111,"-",T1111),Panaboard!AF:AF,0))),"",INDEX(Panaboard!AG:AG,MATCH(CONCATENATE(A1111,"-",T1111),Panaboard!AF:AF,0)))</f>
        <v/>
      </c>
      <c r="BI1111" t="str">
        <f t="shared" si="53"/>
        <v/>
      </c>
      <c r="BJ1111" t="str">
        <f>IF(ISERROR(INDEX(CuttingList!F:F,MATCH(CONCATENATE(A1111,"-",T1111),CuttingList!E:E,0))),"",INDEX(CuttingList!F:F,MATCH(CONCATENATE(A1111,"-",T1111),CuttingList!E:E,0)))</f>
        <v/>
      </c>
    </row>
    <row r="1112" spans="1:62" x14ac:dyDescent="0.25">
      <c r="A1112" t="str">
        <f>IF(PResult!AL1112="","",PResult!AL1112)</f>
        <v/>
      </c>
      <c r="B1112" t="str">
        <f>IF(PResult!F1112="","",PResult!F1112)</f>
        <v/>
      </c>
      <c r="C1112" t="str">
        <f>IF(PResult!AN1112="","",PResult!AN1112)</f>
        <v/>
      </c>
      <c r="D1112" t="str">
        <f>IF(PResult!AO1112="","",PResult!AO1112)</f>
        <v/>
      </c>
      <c r="E1112" t="str">
        <f>IF(PResult!AP1112="","",PResult!AP1112)</f>
        <v/>
      </c>
      <c r="F1112" t="str">
        <f>IF(PResult!AQ1112="","",PResult!AQ1112)</f>
        <v/>
      </c>
      <c r="G1112">
        <f>IF(PResult!AR1112="",0,ROUND(PResult!AR1112,2))</f>
        <v>0</v>
      </c>
      <c r="I1112">
        <f>IF(OR(UPPER(TRIM(PResult!R1112))="S",UPPER(TRIM(PResult!R1112))="P"),PResult!O1112,0)</f>
        <v>0</v>
      </c>
      <c r="J1112" t="str">
        <f>IF(ISERROR(INDEX(Panaboard!J:J,MATCH(CONCATENATE(A1112,"-",T1112),Panaboard!AF:AF,0))),"",TRIM(INDEX(Panaboard!J:J,MATCH(CONCATENATE(A1112,"-",T1112),Panaboard!AF:AF,0))))</f>
        <v/>
      </c>
      <c r="K1112" t="str">
        <f>IF(ISERROR(INDEX(Panaboard!C:C,MATCH(CONCATENATE(A1112,"-",T1112),Panaboard!AF:AF,0))),"",INDEX(Panaboard!C:C,MATCH(CONCATENATE(A1112,"-",T1112),Panaboard!AF:AF,0)))</f>
        <v/>
      </c>
      <c r="L1112" t="str">
        <f>IF(ISERROR(INDEX(Panaboard!D:D,MATCH(CONCATENATE(A1112,"-",T1112),Panaboard!AF:AF,0))),"",INDEX(Panaboard!D:D,MATCH(CONCATENATE(A1112,"-",T1112),Panaboard!AF:AF,0)))</f>
        <v/>
      </c>
      <c r="M1112" t="str">
        <f>IF(ISERROR(INDEX(Panaboard!E:E,MATCH(CONCATENATE(A1112,"-",T1112),Panaboard!AF:AF,0))),"",INDEX(Panaboard!E:E,MATCH(CONCATENATE(A1112,"-",T1112),Panaboard!AF:AF,0)))</f>
        <v/>
      </c>
      <c r="N1112" t="str">
        <f>IF(ISERROR(INDEX(Panaboard!F:F,MATCH(CONCATENATE(A1112,"-",T1112),Panaboard!AF:AF,0))),"",INDEX(Panaboard!F:F,MATCH(CONCATENATE(A1112,"-",T1112),Panaboard!AF:AF,0)))</f>
        <v/>
      </c>
      <c r="O1112" t="str">
        <f>IF(ISERROR(INDEX(Panaboard!G:G,MATCH(CONCATENATE(A1112,"-",T1112),Panaboard!AF:AF,0))),"",INDEX(Panaboard!G:G,MATCH(CONCATENATE(A1112,"-",T1112),Panaboard!AF:AF,0)))</f>
        <v/>
      </c>
      <c r="P1112" t="str">
        <f t="shared" si="51"/>
        <v/>
      </c>
      <c r="Q1112" t="str">
        <f>IF(ISERROR(INDEX(Panaboard!H:H,MATCH(CONCATENATE(A1112,"-",T1112),Panaboard!AF:AF,0))),"",INDEX(Panaboard!H:H,MATCH(CONCATENATE(A1112,"-",T1112),Panaboard!AF:AF,0)))</f>
        <v/>
      </c>
      <c r="R1112" t="str">
        <f>IF(ISERROR(INDEX(Panaboard!I:I,MATCH(CONCATENATE(A1112,"-",T1112),Panaboard!AF:AF,0))),"",INDEX(Panaboard!I:I,MATCH(CONCATENATE(A1112,"-",T1112),Panaboard!AF:AF,0)))</f>
        <v/>
      </c>
      <c r="S1112" t="str">
        <f>CONCATENATE(PResult!AS1112,PResult!AT1112)</f>
        <v/>
      </c>
      <c r="T1112" t="str">
        <f>IF(PResult!BG1112="","",PResult!BG1112)</f>
        <v/>
      </c>
      <c r="U1112" t="str">
        <f>IF(PResult!Y1112="","",PResult!Y1112)</f>
        <v/>
      </c>
      <c r="V1112" t="str">
        <f>IF(PResult!AU1112="","",PResult!AU1112)</f>
        <v/>
      </c>
      <c r="W1112" t="str">
        <f>IF(PResult!R1112="","",UPPER(TRIM(PResult!R1112)))</f>
        <v/>
      </c>
      <c r="X1112" t="str">
        <f>IF(PResult!AV1112="","",PResult!AV1112)</f>
        <v/>
      </c>
      <c r="Y1112" t="str">
        <f>IF(PResult!AW1112="","",PResult!AW1112)</f>
        <v/>
      </c>
      <c r="Z1112" t="str">
        <f>IF(PResult!AX1112="","",PResult!AX1112)</f>
        <v/>
      </c>
      <c r="AA1112" t="str">
        <f>IF(PResult!AY1112="","",PResult!AY1112)</f>
        <v/>
      </c>
      <c r="AB1112" t="str">
        <f>IF(PResult!AZ1112="","",PResult!AZ1112)</f>
        <v/>
      </c>
      <c r="AC1112" t="str">
        <f>IF(PResult!BA1112="","",PResult!BA1112)</f>
        <v/>
      </c>
      <c r="AD1112" t="str">
        <f>IF(PResult!G1112="","",PResult!G1112)</f>
        <v/>
      </c>
      <c r="AE1112" t="str">
        <f>IF(PResult!H1112="","",PResult!H1112)</f>
        <v/>
      </c>
      <c r="AF1112">
        <f>IF(OR(PResult!I1112="(null)",PResult!I1112=""),0,PResult!I1112)</f>
        <v>0</v>
      </c>
      <c r="AG1112" t="str">
        <f>TEXT(IF(ISERROR(INDEX(Panaboard!P:P,MATCH(CONCATENATE(A1112,"-",T1112),Panaboard!AF:AF,0))),"",INDEX(Panaboard!P:P,MATCH(CONCATENATE(A1112,"-",T1112),Panaboard!AF:AF,0))),"HH:MM")</f>
        <v/>
      </c>
      <c r="AH1112" t="str">
        <f>TEXT(IF(ISERROR(INDEX(Panaboard!Q:Q,MATCH(CONCATENATE(A1112,"-",T1112),Panaboard!AF:AF,0))),"",INDEX(Panaboard!Q:Q,MATCH(CONCATENATE(A1112,"-",T1112),Panaboard!AF:AF,0))),"HH:MM")</f>
        <v/>
      </c>
      <c r="AI1112" t="str">
        <f>TEXT(IF(ISERROR(INDEX(Panaboard!R:R,MATCH(CONCATENATE(A1112,"-",T1112),Panaboard!AF:AF,0))),"",INDEX(Panaboard!R:R,MATCH(CONCATENATE(A1112,"-",T1112),Panaboard!AF:AF,0))),"HH:MM")</f>
        <v/>
      </c>
      <c r="AJ1112" t="str">
        <f>TEXT(IF(ISERROR(INDEX(Panaboard!S:S,MATCH(CONCATENATE(A1112,"-",T1112),Panaboard!AF:AF,0))),"",INDEX(Panaboard!S:S,MATCH(CONCATENATE(A1112,"-",T1112),Panaboard!AF:AF,0))),"HH:MM")</f>
        <v/>
      </c>
      <c r="AK1112" t="str">
        <f>IF(PResult!BC1112="","",PResult!BC1112)</f>
        <v/>
      </c>
      <c r="AL1112" t="str">
        <f>IF(PResult!BB1112="","",PResult!BB1112)</f>
        <v/>
      </c>
      <c r="AM1112" t="str">
        <f>IF(PResult!BE1112="","",PResult!BE1112)</f>
        <v/>
      </c>
      <c r="AN1112" t="str">
        <f>IF(PResult!BD1112="","",PResult!BD1112)</f>
        <v/>
      </c>
      <c r="AO1112" t="str">
        <f>IF(PResult!BF1112="","",PResult!BF1112)</f>
        <v/>
      </c>
      <c r="AP1112" t="str">
        <f>IF(ISERROR(INDEX(Panaboard!T:T,MATCH(CONCATENATE(A1112,"-",T1112),Panaboard!AF:AF,0))),"",INDEX(Panaboard!T:T,MATCH(CONCATENATE(A1112,"-",T1112),Panaboard!AF:AF,0)))</f>
        <v/>
      </c>
      <c r="AQ1112" t="str">
        <f>IF(ISERROR(INDEX(Panaboard!U:U,MATCH(CONCATENATE(A1112,"-",T1112),Panaboard!AF:AF,0))),"",INDEX(Panaboard!U:U,MATCH(CONCATENATE(A1112,"-",T1112),Panaboard!AF:AF,0)))</f>
        <v/>
      </c>
      <c r="AR1112" t="str">
        <f>IF(ISERROR(INDEX(Panaboard!V:V,MATCH(CONCATENATE(A1112,"-",T1112),Panaboard!AF:AF,0))),"",INDEX(Panaboard!V:V,MATCH(CONCATENATE(A1112,"-",T1112),Panaboard!AF:AF,0)))</f>
        <v/>
      </c>
      <c r="AS1112" t="str">
        <f>IF(ISERROR(INDEX(Panaboard!W:W,MATCH(CONCATENATE(A1112,"-",T1112),Panaboard!AF:AF,0))),"",INDEX(Panaboard!W:W,MATCH(CONCATENATE(A1112,"-",T1112),Panaboard!AF:AF,0)))</f>
        <v/>
      </c>
      <c r="AT1112" t="str">
        <f>IF(ISERROR(INDEX(Panaboard!X:X,MATCH(CONCATENATE(A1112,"-",T1112),Panaboard!AF:AF,0))),"",INDEX(Panaboard!X:X,MATCH(CONCATENATE(A1112,"-",T1112),Panaboard!AF:AF,0)))</f>
        <v/>
      </c>
      <c r="AU1112" t="str">
        <f>IF(ISERROR(INDEX(Panaboard!Y:Y,MATCH(CONCATENATE(A1112,"-",T1112),Panaboard!AF:AF,0))),"",INDEX(Panaboard!Y:Y,MATCH(CONCATENATE(A1112,"-",T1112),Panaboard!AF:AF,0)))</f>
        <v/>
      </c>
      <c r="AV1112" t="str">
        <f>IF(ISERROR(INDEX(Panaboard!Z:Z,MATCH(CONCATENATE(A1112,"-",T1112),Panaboard!AF:AF,0))),"",INDEX(Panaboard!Z:Z,MATCH(CONCATENATE(A1112,"-",T1112),Panaboard!AF:AF,0)))</f>
        <v/>
      </c>
      <c r="AW1112" t="str">
        <f>IF(ISERROR(INDEX(Panaboard!AA:AA,MATCH(CONCATENATE(A1112,"-",T1112),Panaboard!AF:AF,0))),"",INDEX(Panaboard!AA:AA,MATCH(CONCATENATE(A1112,"-",T1112),Panaboard!AF:AF,0)))</f>
        <v/>
      </c>
      <c r="AX1112" t="str">
        <f>IF(ISERROR(INDEX(Panaboard!AB:AB,MATCH(CONCATENATE(A1112,"-",T1112),Panaboard!AF:AF,0))),"",INDEX(Panaboard!AB:AB,MATCH(CONCATENATE(A1112,"-",T1112),Panaboard!AF:AF,0)))</f>
        <v/>
      </c>
      <c r="AY1112" t="str">
        <f>IF(ISERROR(INDEX(Panaboard!AC:AC,MATCH(CONCATENATE(A1112,"-",T1112),Panaboard!AF:AF,0))),"",INDEX(Panaboard!AC:AC,MATCH(CONCATENATE(A1112,"-",T1112),Panaboard!AF:AF,0)))</f>
        <v/>
      </c>
      <c r="AZ1112" t="str">
        <f>IF(OR(PResult!T1112="",PResult!T1112="(null)"),"",PResult!T1112)</f>
        <v/>
      </c>
      <c r="BA1112">
        <f>IF(PResult!O1112="",0,PResult!O1112)</f>
        <v>0</v>
      </c>
      <c r="BB1112" t="str">
        <f>IF(ISERROR(INDEX(Panaboard!N:N,MATCH(CONCATENATE(A1112,"-",T1112),Panaboard!AF:AF,0))),"",INDEX(Panaboard!N:N,MATCH(CONCATENATE(A1112,"-",T1112),Panaboard!AF:AF,0)))</f>
        <v/>
      </c>
      <c r="BC1112" t="str">
        <f t="shared" si="52"/>
        <v/>
      </c>
      <c r="BD1112" t="str">
        <f>IF(ISERROR(INDEX(Panaboard!AD:AD,MATCH(CONCATENATE(A1112,"-",T1112),Panaboard!AF:AF,0))),"",INDEX(Panaboard!AD:AD,MATCH(CONCATENATE(A1112,"-",T1112),Panaboard!AF:AF,0)))</f>
        <v/>
      </c>
      <c r="BE1112" t="str">
        <f>IF(ISERROR(INDEX(Panaboard!AE:AE,MATCH(CONCATENATE(A1112,"-",T1112),Panaboard!AF:AF,0))),"",INDEX(Panaboard!AE:AE,MATCH(CONCATENATE(A1112,"-",T1112),Panaboard!AF:AF,0)))</f>
        <v/>
      </c>
      <c r="BF1112">
        <f>IF(OR(UPPER(TRIM(PResult!R1112))="S",UPPER(TRIM(PResult!R1112))="P"),PResult!M1112,0)</f>
        <v>0</v>
      </c>
      <c r="BG1112" t="str">
        <f>IF(ISERROR(INDEX(Panaboard!L:L,MATCH(CONCATENATE(A1112,"-",T1112),Panaboard!AF:AF,0))),"",INDEX(Panaboard!L:L,MATCH(CONCATENATE(A1112,"-",T1112),Panaboard!AF:AF,0)))</f>
        <v/>
      </c>
      <c r="BH1112" t="str">
        <f>IF(ISERROR(INDEX(Panaboard!AG:AG,MATCH(CONCATENATE(A1112,"-",T1112),Panaboard!AF:AF,0))),"",INDEX(Panaboard!AG:AG,MATCH(CONCATENATE(A1112,"-",T1112),Panaboard!AF:AF,0)))</f>
        <v/>
      </c>
      <c r="BI1112" t="str">
        <f t="shared" si="53"/>
        <v/>
      </c>
      <c r="BJ1112" t="str">
        <f>IF(ISERROR(INDEX(CuttingList!F:F,MATCH(CONCATENATE(A1112,"-",T1112),CuttingList!E:E,0))),"",INDEX(CuttingList!F:F,MATCH(CONCATENATE(A1112,"-",T1112),CuttingList!E:E,0)))</f>
        <v/>
      </c>
    </row>
    <row r="1113" spans="1:62" x14ac:dyDescent="0.25">
      <c r="A1113" t="str">
        <f>IF(PResult!AL1113="","",PResult!AL1113)</f>
        <v/>
      </c>
      <c r="B1113" t="str">
        <f>IF(PResult!F1113="","",PResult!F1113)</f>
        <v/>
      </c>
      <c r="C1113" t="str">
        <f>IF(PResult!AN1113="","",PResult!AN1113)</f>
        <v/>
      </c>
      <c r="D1113" t="str">
        <f>IF(PResult!AO1113="","",PResult!AO1113)</f>
        <v/>
      </c>
      <c r="E1113" t="str">
        <f>IF(PResult!AP1113="","",PResult!AP1113)</f>
        <v/>
      </c>
      <c r="F1113" t="str">
        <f>IF(PResult!AQ1113="","",PResult!AQ1113)</f>
        <v/>
      </c>
      <c r="G1113">
        <f>IF(PResult!AR1113="",0,ROUND(PResult!AR1113,2))</f>
        <v>0</v>
      </c>
      <c r="I1113">
        <f>IF(OR(UPPER(TRIM(PResult!R1113))="S",UPPER(TRIM(PResult!R1113))="P"),PResult!O1113,0)</f>
        <v>0</v>
      </c>
      <c r="J1113" t="str">
        <f>IF(ISERROR(INDEX(Panaboard!J:J,MATCH(CONCATENATE(A1113,"-",T1113),Panaboard!AF:AF,0))),"",TRIM(INDEX(Panaboard!J:J,MATCH(CONCATENATE(A1113,"-",T1113),Panaboard!AF:AF,0))))</f>
        <v/>
      </c>
      <c r="K1113" t="str">
        <f>IF(ISERROR(INDEX(Panaboard!C:C,MATCH(CONCATENATE(A1113,"-",T1113),Panaboard!AF:AF,0))),"",INDEX(Panaboard!C:C,MATCH(CONCATENATE(A1113,"-",T1113),Panaboard!AF:AF,0)))</f>
        <v/>
      </c>
      <c r="L1113" t="str">
        <f>IF(ISERROR(INDEX(Panaboard!D:D,MATCH(CONCATENATE(A1113,"-",T1113),Panaboard!AF:AF,0))),"",INDEX(Panaboard!D:D,MATCH(CONCATENATE(A1113,"-",T1113),Panaboard!AF:AF,0)))</f>
        <v/>
      </c>
      <c r="M1113" t="str">
        <f>IF(ISERROR(INDEX(Panaboard!E:E,MATCH(CONCATENATE(A1113,"-",T1113),Panaboard!AF:AF,0))),"",INDEX(Panaboard!E:E,MATCH(CONCATENATE(A1113,"-",T1113),Panaboard!AF:AF,0)))</f>
        <v/>
      </c>
      <c r="N1113" t="str">
        <f>IF(ISERROR(INDEX(Panaboard!F:F,MATCH(CONCATENATE(A1113,"-",T1113),Panaboard!AF:AF,0))),"",INDEX(Panaboard!F:F,MATCH(CONCATENATE(A1113,"-",T1113),Panaboard!AF:AF,0)))</f>
        <v/>
      </c>
      <c r="O1113" t="str">
        <f>IF(ISERROR(INDEX(Panaboard!G:G,MATCH(CONCATENATE(A1113,"-",T1113),Panaboard!AF:AF,0))),"",INDEX(Panaboard!G:G,MATCH(CONCATENATE(A1113,"-",T1113),Panaboard!AF:AF,0)))</f>
        <v/>
      </c>
      <c r="P1113" t="str">
        <f t="shared" si="51"/>
        <v/>
      </c>
      <c r="Q1113" t="str">
        <f>IF(ISERROR(INDEX(Panaboard!H:H,MATCH(CONCATENATE(A1113,"-",T1113),Panaboard!AF:AF,0))),"",INDEX(Panaboard!H:H,MATCH(CONCATENATE(A1113,"-",T1113),Panaboard!AF:AF,0)))</f>
        <v/>
      </c>
      <c r="R1113" t="str">
        <f>IF(ISERROR(INDEX(Panaboard!I:I,MATCH(CONCATENATE(A1113,"-",T1113),Panaboard!AF:AF,0))),"",INDEX(Panaboard!I:I,MATCH(CONCATENATE(A1113,"-",T1113),Panaboard!AF:AF,0)))</f>
        <v/>
      </c>
      <c r="S1113" t="str">
        <f>CONCATENATE(PResult!AS1113,PResult!AT1113)</f>
        <v/>
      </c>
      <c r="T1113" t="str">
        <f>IF(PResult!BG1113="","",PResult!BG1113)</f>
        <v/>
      </c>
      <c r="U1113" t="str">
        <f>IF(PResult!Y1113="","",PResult!Y1113)</f>
        <v/>
      </c>
      <c r="V1113" t="str">
        <f>IF(PResult!AU1113="","",PResult!AU1113)</f>
        <v/>
      </c>
      <c r="W1113" t="str">
        <f>IF(PResult!R1113="","",UPPER(TRIM(PResult!R1113)))</f>
        <v/>
      </c>
      <c r="X1113" t="str">
        <f>IF(PResult!AV1113="","",PResult!AV1113)</f>
        <v/>
      </c>
      <c r="Y1113" t="str">
        <f>IF(PResult!AW1113="","",PResult!AW1113)</f>
        <v/>
      </c>
      <c r="Z1113" t="str">
        <f>IF(PResult!AX1113="","",PResult!AX1113)</f>
        <v/>
      </c>
      <c r="AA1113" t="str">
        <f>IF(PResult!AY1113="","",PResult!AY1113)</f>
        <v/>
      </c>
      <c r="AB1113" t="str">
        <f>IF(PResult!AZ1113="","",PResult!AZ1113)</f>
        <v/>
      </c>
      <c r="AC1113" t="str">
        <f>IF(PResult!BA1113="","",PResult!BA1113)</f>
        <v/>
      </c>
      <c r="AD1113" t="str">
        <f>IF(PResult!G1113="","",PResult!G1113)</f>
        <v/>
      </c>
      <c r="AE1113" t="str">
        <f>IF(PResult!H1113="","",PResult!H1113)</f>
        <v/>
      </c>
      <c r="AF1113">
        <f>IF(OR(PResult!I1113="(null)",PResult!I1113=""),0,PResult!I1113)</f>
        <v>0</v>
      </c>
      <c r="AG1113" t="str">
        <f>TEXT(IF(ISERROR(INDEX(Panaboard!P:P,MATCH(CONCATENATE(A1113,"-",T1113),Panaboard!AF:AF,0))),"",INDEX(Panaboard!P:P,MATCH(CONCATENATE(A1113,"-",T1113),Panaboard!AF:AF,0))),"HH:MM")</f>
        <v/>
      </c>
      <c r="AH1113" t="str">
        <f>TEXT(IF(ISERROR(INDEX(Panaboard!Q:Q,MATCH(CONCATENATE(A1113,"-",T1113),Panaboard!AF:AF,0))),"",INDEX(Panaboard!Q:Q,MATCH(CONCATENATE(A1113,"-",T1113),Panaboard!AF:AF,0))),"HH:MM")</f>
        <v/>
      </c>
      <c r="AI1113" t="str">
        <f>TEXT(IF(ISERROR(INDEX(Panaboard!R:R,MATCH(CONCATENATE(A1113,"-",T1113),Panaboard!AF:AF,0))),"",INDEX(Panaboard!R:R,MATCH(CONCATENATE(A1113,"-",T1113),Panaboard!AF:AF,0))),"HH:MM")</f>
        <v/>
      </c>
      <c r="AJ1113" t="str">
        <f>TEXT(IF(ISERROR(INDEX(Panaboard!S:S,MATCH(CONCATENATE(A1113,"-",T1113),Panaboard!AF:AF,0))),"",INDEX(Panaboard!S:S,MATCH(CONCATENATE(A1113,"-",T1113),Panaboard!AF:AF,0))),"HH:MM")</f>
        <v/>
      </c>
      <c r="AK1113" t="str">
        <f>IF(PResult!BC1113="","",PResult!BC1113)</f>
        <v/>
      </c>
      <c r="AL1113" t="str">
        <f>IF(PResult!BB1113="","",PResult!BB1113)</f>
        <v/>
      </c>
      <c r="AM1113" t="str">
        <f>IF(PResult!BE1113="","",PResult!BE1113)</f>
        <v/>
      </c>
      <c r="AN1113" t="str">
        <f>IF(PResult!BD1113="","",PResult!BD1113)</f>
        <v/>
      </c>
      <c r="AO1113" t="str">
        <f>IF(PResult!BF1113="","",PResult!BF1113)</f>
        <v/>
      </c>
      <c r="AP1113" t="str">
        <f>IF(ISERROR(INDEX(Panaboard!T:T,MATCH(CONCATENATE(A1113,"-",T1113),Panaboard!AF:AF,0))),"",INDEX(Panaboard!T:T,MATCH(CONCATENATE(A1113,"-",T1113),Panaboard!AF:AF,0)))</f>
        <v/>
      </c>
      <c r="AQ1113" t="str">
        <f>IF(ISERROR(INDEX(Panaboard!U:U,MATCH(CONCATENATE(A1113,"-",T1113),Panaboard!AF:AF,0))),"",INDEX(Panaboard!U:U,MATCH(CONCATENATE(A1113,"-",T1113),Panaboard!AF:AF,0)))</f>
        <v/>
      </c>
      <c r="AR1113" t="str">
        <f>IF(ISERROR(INDEX(Panaboard!V:V,MATCH(CONCATENATE(A1113,"-",T1113),Panaboard!AF:AF,0))),"",INDEX(Panaboard!V:V,MATCH(CONCATENATE(A1113,"-",T1113),Panaboard!AF:AF,0)))</f>
        <v/>
      </c>
      <c r="AS1113" t="str">
        <f>IF(ISERROR(INDEX(Panaboard!W:W,MATCH(CONCATENATE(A1113,"-",T1113),Panaboard!AF:AF,0))),"",INDEX(Panaboard!W:W,MATCH(CONCATENATE(A1113,"-",T1113),Panaboard!AF:AF,0)))</f>
        <v/>
      </c>
      <c r="AT1113" t="str">
        <f>IF(ISERROR(INDEX(Panaboard!X:X,MATCH(CONCATENATE(A1113,"-",T1113),Panaboard!AF:AF,0))),"",INDEX(Panaboard!X:X,MATCH(CONCATENATE(A1113,"-",T1113),Panaboard!AF:AF,0)))</f>
        <v/>
      </c>
      <c r="AU1113" t="str">
        <f>IF(ISERROR(INDEX(Panaboard!Y:Y,MATCH(CONCATENATE(A1113,"-",T1113),Panaboard!AF:AF,0))),"",INDEX(Panaboard!Y:Y,MATCH(CONCATENATE(A1113,"-",T1113),Panaboard!AF:AF,0)))</f>
        <v/>
      </c>
      <c r="AV1113" t="str">
        <f>IF(ISERROR(INDEX(Panaboard!Z:Z,MATCH(CONCATENATE(A1113,"-",T1113),Panaboard!AF:AF,0))),"",INDEX(Panaboard!Z:Z,MATCH(CONCATENATE(A1113,"-",T1113),Panaboard!AF:AF,0)))</f>
        <v/>
      </c>
      <c r="AW1113" t="str">
        <f>IF(ISERROR(INDEX(Panaboard!AA:AA,MATCH(CONCATENATE(A1113,"-",T1113),Panaboard!AF:AF,0))),"",INDEX(Panaboard!AA:AA,MATCH(CONCATENATE(A1113,"-",T1113),Panaboard!AF:AF,0)))</f>
        <v/>
      </c>
      <c r="AX1113" t="str">
        <f>IF(ISERROR(INDEX(Panaboard!AB:AB,MATCH(CONCATENATE(A1113,"-",T1113),Panaboard!AF:AF,0))),"",INDEX(Panaboard!AB:AB,MATCH(CONCATENATE(A1113,"-",T1113),Panaboard!AF:AF,0)))</f>
        <v/>
      </c>
      <c r="AY1113" t="str">
        <f>IF(ISERROR(INDEX(Panaboard!AC:AC,MATCH(CONCATENATE(A1113,"-",T1113),Panaboard!AF:AF,0))),"",INDEX(Panaboard!AC:AC,MATCH(CONCATENATE(A1113,"-",T1113),Panaboard!AF:AF,0)))</f>
        <v/>
      </c>
      <c r="AZ1113" t="str">
        <f>IF(OR(PResult!T1113="",PResult!T1113="(null)"),"",PResult!T1113)</f>
        <v/>
      </c>
      <c r="BA1113">
        <f>IF(PResult!O1113="",0,PResult!O1113)</f>
        <v>0</v>
      </c>
      <c r="BB1113" t="str">
        <f>IF(ISERROR(INDEX(Panaboard!N:N,MATCH(CONCATENATE(A1113,"-",T1113),Panaboard!AF:AF,0))),"",INDEX(Panaboard!N:N,MATCH(CONCATENATE(A1113,"-",T1113),Panaboard!AF:AF,0)))</f>
        <v/>
      </c>
      <c r="BC1113" t="str">
        <f t="shared" si="52"/>
        <v/>
      </c>
      <c r="BD1113" t="str">
        <f>IF(ISERROR(INDEX(Panaboard!AD:AD,MATCH(CONCATENATE(A1113,"-",T1113),Panaboard!AF:AF,0))),"",INDEX(Panaboard!AD:AD,MATCH(CONCATENATE(A1113,"-",T1113),Panaboard!AF:AF,0)))</f>
        <v/>
      </c>
      <c r="BE1113" t="str">
        <f>IF(ISERROR(INDEX(Panaboard!AE:AE,MATCH(CONCATENATE(A1113,"-",T1113),Panaboard!AF:AF,0))),"",INDEX(Panaboard!AE:AE,MATCH(CONCATENATE(A1113,"-",T1113),Panaboard!AF:AF,0)))</f>
        <v/>
      </c>
      <c r="BF1113">
        <f>IF(OR(UPPER(TRIM(PResult!R1113))="S",UPPER(TRIM(PResult!R1113))="P"),PResult!M1113,0)</f>
        <v>0</v>
      </c>
      <c r="BG1113" t="str">
        <f>IF(ISERROR(INDEX(Panaboard!L:L,MATCH(CONCATENATE(A1113,"-",T1113),Panaboard!AF:AF,0))),"",INDEX(Panaboard!L:L,MATCH(CONCATENATE(A1113,"-",T1113),Panaboard!AF:AF,0)))</f>
        <v/>
      </c>
      <c r="BH1113" t="str">
        <f>IF(ISERROR(INDEX(Panaboard!AG:AG,MATCH(CONCATENATE(A1113,"-",T1113),Panaboard!AF:AF,0))),"",INDEX(Panaboard!AG:AG,MATCH(CONCATENATE(A1113,"-",T1113),Panaboard!AF:AF,0)))</f>
        <v/>
      </c>
      <c r="BI1113" t="str">
        <f t="shared" si="53"/>
        <v/>
      </c>
      <c r="BJ1113" t="str">
        <f>IF(ISERROR(INDEX(CuttingList!F:F,MATCH(CONCATENATE(A1113,"-",T1113),CuttingList!E:E,0))),"",INDEX(CuttingList!F:F,MATCH(CONCATENATE(A1113,"-",T1113),CuttingList!E:E,0)))</f>
        <v/>
      </c>
    </row>
    <row r="1114" spans="1:62" x14ac:dyDescent="0.25">
      <c r="A1114" t="str">
        <f>IF(PResult!AL1114="","",PResult!AL1114)</f>
        <v/>
      </c>
      <c r="B1114" t="str">
        <f>IF(PResult!F1114="","",PResult!F1114)</f>
        <v/>
      </c>
      <c r="C1114" t="str">
        <f>IF(PResult!AN1114="","",PResult!AN1114)</f>
        <v/>
      </c>
      <c r="D1114" t="str">
        <f>IF(PResult!AO1114="","",PResult!AO1114)</f>
        <v/>
      </c>
      <c r="E1114" t="str">
        <f>IF(PResult!AP1114="","",PResult!AP1114)</f>
        <v/>
      </c>
      <c r="F1114" t="str">
        <f>IF(PResult!AQ1114="","",PResult!AQ1114)</f>
        <v/>
      </c>
      <c r="G1114">
        <f>IF(PResult!AR1114="",0,ROUND(PResult!AR1114,2))</f>
        <v>0</v>
      </c>
      <c r="I1114">
        <f>IF(OR(UPPER(TRIM(PResult!R1114))="S",UPPER(TRIM(PResult!R1114))="P"),PResult!O1114,0)</f>
        <v>0</v>
      </c>
      <c r="J1114" t="str">
        <f>IF(ISERROR(INDEX(Panaboard!J:J,MATCH(CONCATENATE(A1114,"-",T1114),Panaboard!AF:AF,0))),"",TRIM(INDEX(Panaboard!J:J,MATCH(CONCATENATE(A1114,"-",T1114),Panaboard!AF:AF,0))))</f>
        <v/>
      </c>
      <c r="K1114" t="str">
        <f>IF(ISERROR(INDEX(Panaboard!C:C,MATCH(CONCATENATE(A1114,"-",T1114),Panaboard!AF:AF,0))),"",INDEX(Panaboard!C:C,MATCH(CONCATENATE(A1114,"-",T1114),Panaboard!AF:AF,0)))</f>
        <v/>
      </c>
      <c r="L1114" t="str">
        <f>IF(ISERROR(INDEX(Panaboard!D:D,MATCH(CONCATENATE(A1114,"-",T1114),Panaboard!AF:AF,0))),"",INDEX(Panaboard!D:D,MATCH(CONCATENATE(A1114,"-",T1114),Panaboard!AF:AF,0)))</f>
        <v/>
      </c>
      <c r="M1114" t="str">
        <f>IF(ISERROR(INDEX(Panaboard!E:E,MATCH(CONCATENATE(A1114,"-",T1114),Panaboard!AF:AF,0))),"",INDEX(Panaboard!E:E,MATCH(CONCATENATE(A1114,"-",T1114),Panaboard!AF:AF,0)))</f>
        <v/>
      </c>
      <c r="N1114" t="str">
        <f>IF(ISERROR(INDEX(Panaboard!F:F,MATCH(CONCATENATE(A1114,"-",T1114),Panaboard!AF:AF,0))),"",INDEX(Panaboard!F:F,MATCH(CONCATENATE(A1114,"-",T1114),Panaboard!AF:AF,0)))</f>
        <v/>
      </c>
      <c r="O1114" t="str">
        <f>IF(ISERROR(INDEX(Panaboard!G:G,MATCH(CONCATENATE(A1114,"-",T1114),Panaboard!AF:AF,0))),"",INDEX(Panaboard!G:G,MATCH(CONCATENATE(A1114,"-",T1114),Panaboard!AF:AF,0)))</f>
        <v/>
      </c>
      <c r="P1114" t="str">
        <f t="shared" si="51"/>
        <v/>
      </c>
      <c r="Q1114" t="str">
        <f>IF(ISERROR(INDEX(Panaboard!H:H,MATCH(CONCATENATE(A1114,"-",T1114),Panaboard!AF:AF,0))),"",INDEX(Panaboard!H:H,MATCH(CONCATENATE(A1114,"-",T1114),Panaboard!AF:AF,0)))</f>
        <v/>
      </c>
      <c r="R1114" t="str">
        <f>IF(ISERROR(INDEX(Panaboard!I:I,MATCH(CONCATENATE(A1114,"-",T1114),Panaboard!AF:AF,0))),"",INDEX(Panaboard!I:I,MATCH(CONCATENATE(A1114,"-",T1114),Panaboard!AF:AF,0)))</f>
        <v/>
      </c>
      <c r="S1114" t="str">
        <f>CONCATENATE(PResult!AS1114,PResult!AT1114)</f>
        <v/>
      </c>
      <c r="T1114" t="str">
        <f>IF(PResult!BG1114="","",PResult!BG1114)</f>
        <v/>
      </c>
      <c r="U1114" t="str">
        <f>IF(PResult!Y1114="","",PResult!Y1114)</f>
        <v/>
      </c>
      <c r="V1114" t="str">
        <f>IF(PResult!AU1114="","",PResult!AU1114)</f>
        <v/>
      </c>
      <c r="W1114" t="str">
        <f>IF(PResult!R1114="","",UPPER(TRIM(PResult!R1114)))</f>
        <v/>
      </c>
      <c r="X1114" t="str">
        <f>IF(PResult!AV1114="","",PResult!AV1114)</f>
        <v/>
      </c>
      <c r="Y1114" t="str">
        <f>IF(PResult!AW1114="","",PResult!AW1114)</f>
        <v/>
      </c>
      <c r="Z1114" t="str">
        <f>IF(PResult!AX1114="","",PResult!AX1114)</f>
        <v/>
      </c>
      <c r="AA1114" t="str">
        <f>IF(PResult!AY1114="","",PResult!AY1114)</f>
        <v/>
      </c>
      <c r="AB1114" t="str">
        <f>IF(PResult!AZ1114="","",PResult!AZ1114)</f>
        <v/>
      </c>
      <c r="AC1114" t="str">
        <f>IF(PResult!BA1114="","",PResult!BA1114)</f>
        <v/>
      </c>
      <c r="AD1114" t="str">
        <f>IF(PResult!G1114="","",PResult!G1114)</f>
        <v/>
      </c>
      <c r="AE1114" t="str">
        <f>IF(PResult!H1114="","",PResult!H1114)</f>
        <v/>
      </c>
      <c r="AF1114">
        <f>IF(OR(PResult!I1114="(null)",PResult!I1114=""),0,PResult!I1114)</f>
        <v>0</v>
      </c>
      <c r="AG1114" t="str">
        <f>TEXT(IF(ISERROR(INDEX(Panaboard!P:P,MATCH(CONCATENATE(A1114,"-",T1114),Panaboard!AF:AF,0))),"",INDEX(Panaboard!P:P,MATCH(CONCATENATE(A1114,"-",T1114),Panaboard!AF:AF,0))),"HH:MM")</f>
        <v/>
      </c>
      <c r="AH1114" t="str">
        <f>TEXT(IF(ISERROR(INDEX(Panaboard!Q:Q,MATCH(CONCATENATE(A1114,"-",T1114),Panaboard!AF:AF,0))),"",INDEX(Panaboard!Q:Q,MATCH(CONCATENATE(A1114,"-",T1114),Panaboard!AF:AF,0))),"HH:MM")</f>
        <v/>
      </c>
      <c r="AI1114" t="str">
        <f>TEXT(IF(ISERROR(INDEX(Panaboard!R:R,MATCH(CONCATENATE(A1114,"-",T1114),Panaboard!AF:AF,0))),"",INDEX(Panaboard!R:R,MATCH(CONCATENATE(A1114,"-",T1114),Panaboard!AF:AF,0))),"HH:MM")</f>
        <v/>
      </c>
      <c r="AJ1114" t="str">
        <f>TEXT(IF(ISERROR(INDEX(Panaboard!S:S,MATCH(CONCATENATE(A1114,"-",T1114),Panaboard!AF:AF,0))),"",INDEX(Panaboard!S:S,MATCH(CONCATENATE(A1114,"-",T1114),Panaboard!AF:AF,0))),"HH:MM")</f>
        <v/>
      </c>
      <c r="AK1114" t="str">
        <f>IF(PResult!BC1114="","",PResult!BC1114)</f>
        <v/>
      </c>
      <c r="AL1114" t="str">
        <f>IF(PResult!BB1114="","",PResult!BB1114)</f>
        <v/>
      </c>
      <c r="AM1114" t="str">
        <f>IF(PResult!BE1114="","",PResult!BE1114)</f>
        <v/>
      </c>
      <c r="AN1114" t="str">
        <f>IF(PResult!BD1114="","",PResult!BD1114)</f>
        <v/>
      </c>
      <c r="AO1114" t="str">
        <f>IF(PResult!BF1114="","",PResult!BF1114)</f>
        <v/>
      </c>
      <c r="AP1114" t="str">
        <f>IF(ISERROR(INDEX(Panaboard!T:T,MATCH(CONCATENATE(A1114,"-",T1114),Panaboard!AF:AF,0))),"",INDEX(Panaboard!T:T,MATCH(CONCATENATE(A1114,"-",T1114),Panaboard!AF:AF,0)))</f>
        <v/>
      </c>
      <c r="AQ1114" t="str">
        <f>IF(ISERROR(INDEX(Panaboard!U:U,MATCH(CONCATENATE(A1114,"-",T1114),Panaboard!AF:AF,0))),"",INDEX(Panaboard!U:U,MATCH(CONCATENATE(A1114,"-",T1114),Panaboard!AF:AF,0)))</f>
        <v/>
      </c>
      <c r="AR1114" t="str">
        <f>IF(ISERROR(INDEX(Panaboard!V:V,MATCH(CONCATENATE(A1114,"-",T1114),Panaboard!AF:AF,0))),"",INDEX(Panaboard!V:V,MATCH(CONCATENATE(A1114,"-",T1114),Panaboard!AF:AF,0)))</f>
        <v/>
      </c>
      <c r="AS1114" t="str">
        <f>IF(ISERROR(INDEX(Panaboard!W:W,MATCH(CONCATENATE(A1114,"-",T1114),Panaboard!AF:AF,0))),"",INDEX(Panaboard!W:W,MATCH(CONCATENATE(A1114,"-",T1114),Panaboard!AF:AF,0)))</f>
        <v/>
      </c>
      <c r="AT1114" t="str">
        <f>IF(ISERROR(INDEX(Panaboard!X:X,MATCH(CONCATENATE(A1114,"-",T1114),Panaboard!AF:AF,0))),"",INDEX(Panaboard!X:X,MATCH(CONCATENATE(A1114,"-",T1114),Panaboard!AF:AF,0)))</f>
        <v/>
      </c>
      <c r="AU1114" t="str">
        <f>IF(ISERROR(INDEX(Panaboard!Y:Y,MATCH(CONCATENATE(A1114,"-",T1114),Panaboard!AF:AF,0))),"",INDEX(Panaboard!Y:Y,MATCH(CONCATENATE(A1114,"-",T1114),Panaboard!AF:AF,0)))</f>
        <v/>
      </c>
      <c r="AV1114" t="str">
        <f>IF(ISERROR(INDEX(Panaboard!Z:Z,MATCH(CONCATENATE(A1114,"-",T1114),Panaboard!AF:AF,0))),"",INDEX(Panaboard!Z:Z,MATCH(CONCATENATE(A1114,"-",T1114),Panaboard!AF:AF,0)))</f>
        <v/>
      </c>
      <c r="AW1114" t="str">
        <f>IF(ISERROR(INDEX(Panaboard!AA:AA,MATCH(CONCATENATE(A1114,"-",T1114),Panaboard!AF:AF,0))),"",INDEX(Panaboard!AA:AA,MATCH(CONCATENATE(A1114,"-",T1114),Panaboard!AF:AF,0)))</f>
        <v/>
      </c>
      <c r="AX1114" t="str">
        <f>IF(ISERROR(INDEX(Panaboard!AB:AB,MATCH(CONCATENATE(A1114,"-",T1114),Panaboard!AF:AF,0))),"",INDEX(Panaboard!AB:AB,MATCH(CONCATENATE(A1114,"-",T1114),Panaboard!AF:AF,0)))</f>
        <v/>
      </c>
      <c r="AY1114" t="str">
        <f>IF(ISERROR(INDEX(Panaboard!AC:AC,MATCH(CONCATENATE(A1114,"-",T1114),Panaboard!AF:AF,0))),"",INDEX(Panaboard!AC:AC,MATCH(CONCATENATE(A1114,"-",T1114),Panaboard!AF:AF,0)))</f>
        <v/>
      </c>
      <c r="AZ1114" t="str">
        <f>IF(OR(PResult!T1114="",PResult!T1114="(null)"),"",PResult!T1114)</f>
        <v/>
      </c>
      <c r="BA1114">
        <f>IF(PResult!O1114="",0,PResult!O1114)</f>
        <v>0</v>
      </c>
      <c r="BB1114" t="str">
        <f>IF(ISERROR(INDEX(Panaboard!N:N,MATCH(CONCATENATE(A1114,"-",T1114),Panaboard!AF:AF,0))),"",INDEX(Panaboard!N:N,MATCH(CONCATENATE(A1114,"-",T1114),Panaboard!AF:AF,0)))</f>
        <v/>
      </c>
      <c r="BC1114" t="str">
        <f t="shared" si="52"/>
        <v/>
      </c>
      <c r="BD1114" t="str">
        <f>IF(ISERROR(INDEX(Panaboard!AD:AD,MATCH(CONCATENATE(A1114,"-",T1114),Panaboard!AF:AF,0))),"",INDEX(Panaboard!AD:AD,MATCH(CONCATENATE(A1114,"-",T1114),Panaboard!AF:AF,0)))</f>
        <v/>
      </c>
      <c r="BE1114" t="str">
        <f>IF(ISERROR(INDEX(Panaboard!AE:AE,MATCH(CONCATENATE(A1114,"-",T1114),Panaboard!AF:AF,0))),"",INDEX(Panaboard!AE:AE,MATCH(CONCATENATE(A1114,"-",T1114),Panaboard!AF:AF,0)))</f>
        <v/>
      </c>
      <c r="BF1114">
        <f>IF(OR(UPPER(TRIM(PResult!R1114))="S",UPPER(TRIM(PResult!R1114))="P"),PResult!M1114,0)</f>
        <v>0</v>
      </c>
      <c r="BG1114" t="str">
        <f>IF(ISERROR(INDEX(Panaboard!L:L,MATCH(CONCATENATE(A1114,"-",T1114),Panaboard!AF:AF,0))),"",INDEX(Panaboard!L:L,MATCH(CONCATENATE(A1114,"-",T1114),Panaboard!AF:AF,0)))</f>
        <v/>
      </c>
      <c r="BH1114" t="str">
        <f>IF(ISERROR(INDEX(Panaboard!AG:AG,MATCH(CONCATENATE(A1114,"-",T1114),Panaboard!AF:AF,0))),"",INDEX(Panaboard!AG:AG,MATCH(CONCATENATE(A1114,"-",T1114),Panaboard!AF:AF,0)))</f>
        <v/>
      </c>
      <c r="BI1114" t="str">
        <f t="shared" si="53"/>
        <v/>
      </c>
      <c r="BJ1114" t="str">
        <f>IF(ISERROR(INDEX(CuttingList!F:F,MATCH(CONCATENATE(A1114,"-",T1114),CuttingList!E:E,0))),"",INDEX(CuttingList!F:F,MATCH(CONCATENATE(A1114,"-",T1114),CuttingList!E:E,0)))</f>
        <v/>
      </c>
    </row>
    <row r="1115" spans="1:62" x14ac:dyDescent="0.25">
      <c r="A1115" t="str">
        <f>IF(PResult!AL1115="","",PResult!AL1115)</f>
        <v/>
      </c>
      <c r="B1115" t="str">
        <f>IF(PResult!F1115="","",PResult!F1115)</f>
        <v/>
      </c>
      <c r="C1115" t="str">
        <f>IF(PResult!AN1115="","",PResult!AN1115)</f>
        <v/>
      </c>
      <c r="D1115" t="str">
        <f>IF(PResult!AO1115="","",PResult!AO1115)</f>
        <v/>
      </c>
      <c r="E1115" t="str">
        <f>IF(PResult!AP1115="","",PResult!AP1115)</f>
        <v/>
      </c>
      <c r="F1115" t="str">
        <f>IF(PResult!AQ1115="","",PResult!AQ1115)</f>
        <v/>
      </c>
      <c r="G1115">
        <f>IF(PResult!AR1115="",0,ROUND(PResult!AR1115,2))</f>
        <v>0</v>
      </c>
      <c r="I1115">
        <f>IF(OR(UPPER(TRIM(PResult!R1115))="S",UPPER(TRIM(PResult!R1115))="P"),PResult!O1115,0)</f>
        <v>0</v>
      </c>
      <c r="J1115" t="str">
        <f>IF(ISERROR(INDEX(Panaboard!J:J,MATCH(CONCATENATE(A1115,"-",T1115),Panaboard!AF:AF,0))),"",TRIM(INDEX(Panaboard!J:J,MATCH(CONCATENATE(A1115,"-",T1115),Panaboard!AF:AF,0))))</f>
        <v/>
      </c>
      <c r="K1115" t="str">
        <f>IF(ISERROR(INDEX(Panaboard!C:C,MATCH(CONCATENATE(A1115,"-",T1115),Panaboard!AF:AF,0))),"",INDEX(Panaboard!C:C,MATCH(CONCATENATE(A1115,"-",T1115),Panaboard!AF:AF,0)))</f>
        <v/>
      </c>
      <c r="L1115" t="str">
        <f>IF(ISERROR(INDEX(Panaboard!D:D,MATCH(CONCATENATE(A1115,"-",T1115),Panaboard!AF:AF,0))),"",INDEX(Panaboard!D:D,MATCH(CONCATENATE(A1115,"-",T1115),Panaboard!AF:AF,0)))</f>
        <v/>
      </c>
      <c r="M1115" t="str">
        <f>IF(ISERROR(INDEX(Panaboard!E:E,MATCH(CONCATENATE(A1115,"-",T1115),Panaboard!AF:AF,0))),"",INDEX(Panaboard!E:E,MATCH(CONCATENATE(A1115,"-",T1115),Panaboard!AF:AF,0)))</f>
        <v/>
      </c>
      <c r="N1115" t="str">
        <f>IF(ISERROR(INDEX(Panaboard!F:F,MATCH(CONCATENATE(A1115,"-",T1115),Panaboard!AF:AF,0))),"",INDEX(Panaboard!F:F,MATCH(CONCATENATE(A1115,"-",T1115),Panaboard!AF:AF,0)))</f>
        <v/>
      </c>
      <c r="O1115" t="str">
        <f>IF(ISERROR(INDEX(Panaboard!G:G,MATCH(CONCATENATE(A1115,"-",T1115),Panaboard!AF:AF,0))),"",INDEX(Panaboard!G:G,MATCH(CONCATENATE(A1115,"-",T1115),Panaboard!AF:AF,0)))</f>
        <v/>
      </c>
      <c r="P1115" t="str">
        <f t="shared" si="51"/>
        <v/>
      </c>
      <c r="Q1115" t="str">
        <f>IF(ISERROR(INDEX(Panaboard!H:H,MATCH(CONCATENATE(A1115,"-",T1115),Panaboard!AF:AF,0))),"",INDEX(Panaboard!H:H,MATCH(CONCATENATE(A1115,"-",T1115),Panaboard!AF:AF,0)))</f>
        <v/>
      </c>
      <c r="R1115" t="str">
        <f>IF(ISERROR(INDEX(Panaboard!I:I,MATCH(CONCATENATE(A1115,"-",T1115),Panaboard!AF:AF,0))),"",INDEX(Panaboard!I:I,MATCH(CONCATENATE(A1115,"-",T1115),Panaboard!AF:AF,0)))</f>
        <v/>
      </c>
      <c r="S1115" t="str">
        <f>CONCATENATE(PResult!AS1115,PResult!AT1115)</f>
        <v/>
      </c>
      <c r="T1115" t="str">
        <f>IF(PResult!BG1115="","",PResult!BG1115)</f>
        <v/>
      </c>
      <c r="U1115" t="str">
        <f>IF(PResult!Y1115="","",PResult!Y1115)</f>
        <v/>
      </c>
      <c r="V1115" t="str">
        <f>IF(PResult!AU1115="","",PResult!AU1115)</f>
        <v/>
      </c>
      <c r="W1115" t="str">
        <f>IF(PResult!R1115="","",UPPER(TRIM(PResult!R1115)))</f>
        <v/>
      </c>
      <c r="X1115" t="str">
        <f>IF(PResult!AV1115="","",PResult!AV1115)</f>
        <v/>
      </c>
      <c r="Y1115" t="str">
        <f>IF(PResult!AW1115="","",PResult!AW1115)</f>
        <v/>
      </c>
      <c r="Z1115" t="str">
        <f>IF(PResult!AX1115="","",PResult!AX1115)</f>
        <v/>
      </c>
      <c r="AA1115" t="str">
        <f>IF(PResult!AY1115="","",PResult!AY1115)</f>
        <v/>
      </c>
      <c r="AB1115" t="str">
        <f>IF(PResult!AZ1115="","",PResult!AZ1115)</f>
        <v/>
      </c>
      <c r="AC1115" t="str">
        <f>IF(PResult!BA1115="","",PResult!BA1115)</f>
        <v/>
      </c>
      <c r="AD1115" t="str">
        <f>IF(PResult!G1115="","",PResult!G1115)</f>
        <v/>
      </c>
      <c r="AE1115" t="str">
        <f>IF(PResult!H1115="","",PResult!H1115)</f>
        <v/>
      </c>
      <c r="AF1115">
        <f>IF(OR(PResult!I1115="(null)",PResult!I1115=""),0,PResult!I1115)</f>
        <v>0</v>
      </c>
      <c r="AG1115" t="str">
        <f>TEXT(IF(ISERROR(INDEX(Panaboard!P:P,MATCH(CONCATENATE(A1115,"-",T1115),Panaboard!AF:AF,0))),"",INDEX(Panaboard!P:P,MATCH(CONCATENATE(A1115,"-",T1115),Panaboard!AF:AF,0))),"HH:MM")</f>
        <v/>
      </c>
      <c r="AH1115" t="str">
        <f>TEXT(IF(ISERROR(INDEX(Panaboard!Q:Q,MATCH(CONCATENATE(A1115,"-",T1115),Panaboard!AF:AF,0))),"",INDEX(Panaboard!Q:Q,MATCH(CONCATENATE(A1115,"-",T1115),Panaboard!AF:AF,0))),"HH:MM")</f>
        <v/>
      </c>
      <c r="AI1115" t="str">
        <f>TEXT(IF(ISERROR(INDEX(Panaboard!R:R,MATCH(CONCATENATE(A1115,"-",T1115),Panaboard!AF:AF,0))),"",INDEX(Panaboard!R:R,MATCH(CONCATENATE(A1115,"-",T1115),Panaboard!AF:AF,0))),"HH:MM")</f>
        <v/>
      </c>
      <c r="AJ1115" t="str">
        <f>TEXT(IF(ISERROR(INDEX(Panaboard!S:S,MATCH(CONCATENATE(A1115,"-",T1115),Panaboard!AF:AF,0))),"",INDEX(Panaboard!S:S,MATCH(CONCATENATE(A1115,"-",T1115),Panaboard!AF:AF,0))),"HH:MM")</f>
        <v/>
      </c>
      <c r="AK1115" t="str">
        <f>IF(PResult!BC1115="","",PResult!BC1115)</f>
        <v/>
      </c>
      <c r="AL1115" t="str">
        <f>IF(PResult!BB1115="","",PResult!BB1115)</f>
        <v/>
      </c>
      <c r="AM1115" t="str">
        <f>IF(PResult!BE1115="","",PResult!BE1115)</f>
        <v/>
      </c>
      <c r="AN1115" t="str">
        <f>IF(PResult!BD1115="","",PResult!BD1115)</f>
        <v/>
      </c>
      <c r="AO1115" t="str">
        <f>IF(PResult!BF1115="","",PResult!BF1115)</f>
        <v/>
      </c>
      <c r="AP1115" t="str">
        <f>IF(ISERROR(INDEX(Panaboard!T:T,MATCH(CONCATENATE(A1115,"-",T1115),Panaboard!AF:AF,0))),"",INDEX(Panaboard!T:T,MATCH(CONCATENATE(A1115,"-",T1115),Panaboard!AF:AF,0)))</f>
        <v/>
      </c>
      <c r="AQ1115" t="str">
        <f>IF(ISERROR(INDEX(Panaboard!U:U,MATCH(CONCATENATE(A1115,"-",T1115),Panaboard!AF:AF,0))),"",INDEX(Panaboard!U:U,MATCH(CONCATENATE(A1115,"-",T1115),Panaboard!AF:AF,0)))</f>
        <v/>
      </c>
      <c r="AR1115" t="str">
        <f>IF(ISERROR(INDEX(Panaboard!V:V,MATCH(CONCATENATE(A1115,"-",T1115),Panaboard!AF:AF,0))),"",INDEX(Panaboard!V:V,MATCH(CONCATENATE(A1115,"-",T1115),Panaboard!AF:AF,0)))</f>
        <v/>
      </c>
      <c r="AS1115" t="str">
        <f>IF(ISERROR(INDEX(Panaboard!W:W,MATCH(CONCATENATE(A1115,"-",T1115),Panaboard!AF:AF,0))),"",INDEX(Panaboard!W:W,MATCH(CONCATENATE(A1115,"-",T1115),Panaboard!AF:AF,0)))</f>
        <v/>
      </c>
      <c r="AT1115" t="str">
        <f>IF(ISERROR(INDEX(Panaboard!X:X,MATCH(CONCATENATE(A1115,"-",T1115),Panaboard!AF:AF,0))),"",INDEX(Panaboard!X:X,MATCH(CONCATENATE(A1115,"-",T1115),Panaboard!AF:AF,0)))</f>
        <v/>
      </c>
      <c r="AU1115" t="str">
        <f>IF(ISERROR(INDEX(Panaboard!Y:Y,MATCH(CONCATENATE(A1115,"-",T1115),Panaboard!AF:AF,0))),"",INDEX(Panaboard!Y:Y,MATCH(CONCATENATE(A1115,"-",T1115),Panaboard!AF:AF,0)))</f>
        <v/>
      </c>
      <c r="AV1115" t="str">
        <f>IF(ISERROR(INDEX(Panaboard!Z:Z,MATCH(CONCATENATE(A1115,"-",T1115),Panaboard!AF:AF,0))),"",INDEX(Panaboard!Z:Z,MATCH(CONCATENATE(A1115,"-",T1115),Panaboard!AF:AF,0)))</f>
        <v/>
      </c>
      <c r="AW1115" t="str">
        <f>IF(ISERROR(INDEX(Panaboard!AA:AA,MATCH(CONCATENATE(A1115,"-",T1115),Panaboard!AF:AF,0))),"",INDEX(Panaboard!AA:AA,MATCH(CONCATENATE(A1115,"-",T1115),Panaboard!AF:AF,0)))</f>
        <v/>
      </c>
      <c r="AX1115" t="str">
        <f>IF(ISERROR(INDEX(Panaboard!AB:AB,MATCH(CONCATENATE(A1115,"-",T1115),Panaboard!AF:AF,0))),"",INDEX(Panaboard!AB:AB,MATCH(CONCATENATE(A1115,"-",T1115),Panaboard!AF:AF,0)))</f>
        <v/>
      </c>
      <c r="AY1115" t="str">
        <f>IF(ISERROR(INDEX(Panaboard!AC:AC,MATCH(CONCATENATE(A1115,"-",T1115),Panaboard!AF:AF,0))),"",INDEX(Panaboard!AC:AC,MATCH(CONCATENATE(A1115,"-",T1115),Panaboard!AF:AF,0)))</f>
        <v/>
      </c>
      <c r="AZ1115" t="str">
        <f>IF(OR(PResult!T1115="",PResult!T1115="(null)"),"",PResult!T1115)</f>
        <v/>
      </c>
      <c r="BA1115">
        <f>IF(PResult!O1115="",0,PResult!O1115)</f>
        <v>0</v>
      </c>
      <c r="BB1115" t="str">
        <f>IF(ISERROR(INDEX(Panaboard!N:N,MATCH(CONCATENATE(A1115,"-",T1115),Panaboard!AF:AF,0))),"",INDEX(Panaboard!N:N,MATCH(CONCATENATE(A1115,"-",T1115),Panaboard!AF:AF,0)))</f>
        <v/>
      </c>
      <c r="BC1115" t="str">
        <f t="shared" si="52"/>
        <v/>
      </c>
      <c r="BD1115" t="str">
        <f>IF(ISERROR(INDEX(Panaboard!AD:AD,MATCH(CONCATENATE(A1115,"-",T1115),Panaboard!AF:AF,0))),"",INDEX(Panaboard!AD:AD,MATCH(CONCATENATE(A1115,"-",T1115),Panaboard!AF:AF,0)))</f>
        <v/>
      </c>
      <c r="BE1115" t="str">
        <f>IF(ISERROR(INDEX(Panaboard!AE:AE,MATCH(CONCATENATE(A1115,"-",T1115),Panaboard!AF:AF,0))),"",INDEX(Panaboard!AE:AE,MATCH(CONCATENATE(A1115,"-",T1115),Panaboard!AF:AF,0)))</f>
        <v/>
      </c>
      <c r="BF1115">
        <f>IF(OR(UPPER(TRIM(PResult!R1115))="S",UPPER(TRIM(PResult!R1115))="P"),PResult!M1115,0)</f>
        <v>0</v>
      </c>
      <c r="BG1115" t="str">
        <f>IF(ISERROR(INDEX(Panaboard!L:L,MATCH(CONCATENATE(A1115,"-",T1115),Panaboard!AF:AF,0))),"",INDEX(Panaboard!L:L,MATCH(CONCATENATE(A1115,"-",T1115),Panaboard!AF:AF,0)))</f>
        <v/>
      </c>
      <c r="BH1115" t="str">
        <f>IF(ISERROR(INDEX(Panaboard!AG:AG,MATCH(CONCATENATE(A1115,"-",T1115),Panaboard!AF:AF,0))),"",INDEX(Panaboard!AG:AG,MATCH(CONCATENATE(A1115,"-",T1115),Panaboard!AF:AF,0)))</f>
        <v/>
      </c>
      <c r="BI1115" t="str">
        <f t="shared" si="53"/>
        <v/>
      </c>
      <c r="BJ1115" t="str">
        <f>IF(ISERROR(INDEX(CuttingList!F:F,MATCH(CONCATENATE(A1115,"-",T1115),CuttingList!E:E,0))),"",INDEX(CuttingList!F:F,MATCH(CONCATENATE(A1115,"-",T1115),CuttingList!E:E,0)))</f>
        <v/>
      </c>
    </row>
    <row r="1116" spans="1:62" x14ac:dyDescent="0.25">
      <c r="A1116" t="str">
        <f>IF(PResult!AL1116="","",PResult!AL1116)</f>
        <v/>
      </c>
      <c r="B1116" t="str">
        <f>IF(PResult!F1116="","",PResult!F1116)</f>
        <v/>
      </c>
      <c r="C1116" t="str">
        <f>IF(PResult!AN1116="","",PResult!AN1116)</f>
        <v/>
      </c>
      <c r="D1116" t="str">
        <f>IF(PResult!AO1116="","",PResult!AO1116)</f>
        <v/>
      </c>
      <c r="E1116" t="str">
        <f>IF(PResult!AP1116="","",PResult!AP1116)</f>
        <v/>
      </c>
      <c r="F1116" t="str">
        <f>IF(PResult!AQ1116="","",PResult!AQ1116)</f>
        <v/>
      </c>
      <c r="G1116">
        <f>IF(PResult!AR1116="",0,ROUND(PResult!AR1116,2))</f>
        <v>0</v>
      </c>
      <c r="I1116">
        <f>IF(OR(UPPER(TRIM(PResult!R1116))="S",UPPER(TRIM(PResult!R1116))="P"),PResult!O1116,0)</f>
        <v>0</v>
      </c>
      <c r="J1116" t="str">
        <f>IF(ISERROR(INDEX(Panaboard!J:J,MATCH(CONCATENATE(A1116,"-",T1116),Panaboard!AF:AF,0))),"",TRIM(INDEX(Panaboard!J:J,MATCH(CONCATENATE(A1116,"-",T1116),Panaboard!AF:AF,0))))</f>
        <v/>
      </c>
      <c r="K1116" t="str">
        <f>IF(ISERROR(INDEX(Panaboard!C:C,MATCH(CONCATENATE(A1116,"-",T1116),Panaboard!AF:AF,0))),"",INDEX(Panaboard!C:C,MATCH(CONCATENATE(A1116,"-",T1116),Panaboard!AF:AF,0)))</f>
        <v/>
      </c>
      <c r="L1116" t="str">
        <f>IF(ISERROR(INDEX(Panaboard!D:D,MATCH(CONCATENATE(A1116,"-",T1116),Panaboard!AF:AF,0))),"",INDEX(Panaboard!D:D,MATCH(CONCATENATE(A1116,"-",T1116),Panaboard!AF:AF,0)))</f>
        <v/>
      </c>
      <c r="M1116" t="str">
        <f>IF(ISERROR(INDEX(Panaboard!E:E,MATCH(CONCATENATE(A1116,"-",T1116),Panaboard!AF:AF,0))),"",INDEX(Panaboard!E:E,MATCH(CONCATENATE(A1116,"-",T1116),Panaboard!AF:AF,0)))</f>
        <v/>
      </c>
      <c r="N1116" t="str">
        <f>IF(ISERROR(INDEX(Panaboard!F:F,MATCH(CONCATENATE(A1116,"-",T1116),Panaboard!AF:AF,0))),"",INDEX(Panaboard!F:F,MATCH(CONCATENATE(A1116,"-",T1116),Panaboard!AF:AF,0)))</f>
        <v/>
      </c>
      <c r="O1116" t="str">
        <f>IF(ISERROR(INDEX(Panaboard!G:G,MATCH(CONCATENATE(A1116,"-",T1116),Panaboard!AF:AF,0))),"",INDEX(Panaboard!G:G,MATCH(CONCATENATE(A1116,"-",T1116),Panaboard!AF:AF,0)))</f>
        <v/>
      </c>
      <c r="P1116" t="str">
        <f t="shared" si="51"/>
        <v/>
      </c>
      <c r="Q1116" t="str">
        <f>IF(ISERROR(INDEX(Panaboard!H:H,MATCH(CONCATENATE(A1116,"-",T1116),Panaboard!AF:AF,0))),"",INDEX(Panaboard!H:H,MATCH(CONCATENATE(A1116,"-",T1116),Panaboard!AF:AF,0)))</f>
        <v/>
      </c>
      <c r="R1116" t="str">
        <f>IF(ISERROR(INDEX(Panaboard!I:I,MATCH(CONCATENATE(A1116,"-",T1116),Panaboard!AF:AF,0))),"",INDEX(Panaboard!I:I,MATCH(CONCATENATE(A1116,"-",T1116),Panaboard!AF:AF,0)))</f>
        <v/>
      </c>
      <c r="S1116" t="str">
        <f>CONCATENATE(PResult!AS1116,PResult!AT1116)</f>
        <v/>
      </c>
      <c r="T1116" t="str">
        <f>IF(PResult!BG1116="","",PResult!BG1116)</f>
        <v/>
      </c>
      <c r="U1116" t="str">
        <f>IF(PResult!Y1116="","",PResult!Y1116)</f>
        <v/>
      </c>
      <c r="V1116" t="str">
        <f>IF(PResult!AU1116="","",PResult!AU1116)</f>
        <v/>
      </c>
      <c r="W1116" t="str">
        <f>IF(PResult!R1116="","",UPPER(TRIM(PResult!R1116)))</f>
        <v/>
      </c>
      <c r="X1116" t="str">
        <f>IF(PResult!AV1116="","",PResult!AV1116)</f>
        <v/>
      </c>
      <c r="Y1116" t="str">
        <f>IF(PResult!AW1116="","",PResult!AW1116)</f>
        <v/>
      </c>
      <c r="Z1116" t="str">
        <f>IF(PResult!AX1116="","",PResult!AX1116)</f>
        <v/>
      </c>
      <c r="AA1116" t="str">
        <f>IF(PResult!AY1116="","",PResult!AY1116)</f>
        <v/>
      </c>
      <c r="AB1116" t="str">
        <f>IF(PResult!AZ1116="","",PResult!AZ1116)</f>
        <v/>
      </c>
      <c r="AC1116" t="str">
        <f>IF(PResult!BA1116="","",PResult!BA1116)</f>
        <v/>
      </c>
      <c r="AD1116" t="str">
        <f>IF(PResult!G1116="","",PResult!G1116)</f>
        <v/>
      </c>
      <c r="AE1116" t="str">
        <f>IF(PResult!H1116="","",PResult!H1116)</f>
        <v/>
      </c>
      <c r="AF1116">
        <f>IF(OR(PResult!I1116="(null)",PResult!I1116=""),0,PResult!I1116)</f>
        <v>0</v>
      </c>
      <c r="AG1116" t="str">
        <f>TEXT(IF(ISERROR(INDEX(Panaboard!P:P,MATCH(CONCATENATE(A1116,"-",T1116),Panaboard!AF:AF,0))),"",INDEX(Panaboard!P:P,MATCH(CONCATENATE(A1116,"-",T1116),Panaboard!AF:AF,0))),"HH:MM")</f>
        <v/>
      </c>
      <c r="AH1116" t="str">
        <f>TEXT(IF(ISERROR(INDEX(Panaboard!Q:Q,MATCH(CONCATENATE(A1116,"-",T1116),Panaboard!AF:AF,0))),"",INDEX(Panaboard!Q:Q,MATCH(CONCATENATE(A1116,"-",T1116),Panaboard!AF:AF,0))),"HH:MM")</f>
        <v/>
      </c>
      <c r="AI1116" t="str">
        <f>TEXT(IF(ISERROR(INDEX(Panaboard!R:R,MATCH(CONCATENATE(A1116,"-",T1116),Panaboard!AF:AF,0))),"",INDEX(Panaboard!R:R,MATCH(CONCATENATE(A1116,"-",T1116),Panaboard!AF:AF,0))),"HH:MM")</f>
        <v/>
      </c>
      <c r="AJ1116" t="str">
        <f>TEXT(IF(ISERROR(INDEX(Panaboard!S:S,MATCH(CONCATENATE(A1116,"-",T1116),Panaboard!AF:AF,0))),"",INDEX(Panaboard!S:S,MATCH(CONCATENATE(A1116,"-",T1116),Panaboard!AF:AF,0))),"HH:MM")</f>
        <v/>
      </c>
      <c r="AK1116" t="str">
        <f>IF(PResult!BC1116="","",PResult!BC1116)</f>
        <v/>
      </c>
      <c r="AL1116" t="str">
        <f>IF(PResult!BB1116="","",PResult!BB1116)</f>
        <v/>
      </c>
      <c r="AM1116" t="str">
        <f>IF(PResult!BE1116="","",PResult!BE1116)</f>
        <v/>
      </c>
      <c r="AN1116" t="str">
        <f>IF(PResult!BD1116="","",PResult!BD1116)</f>
        <v/>
      </c>
      <c r="AO1116" t="str">
        <f>IF(PResult!BF1116="","",PResult!BF1116)</f>
        <v/>
      </c>
      <c r="AP1116" t="str">
        <f>IF(ISERROR(INDEX(Panaboard!T:T,MATCH(CONCATENATE(A1116,"-",T1116),Panaboard!AF:AF,0))),"",INDEX(Panaboard!T:T,MATCH(CONCATENATE(A1116,"-",T1116),Panaboard!AF:AF,0)))</f>
        <v/>
      </c>
      <c r="AQ1116" t="str">
        <f>IF(ISERROR(INDEX(Panaboard!U:U,MATCH(CONCATENATE(A1116,"-",T1116),Panaboard!AF:AF,0))),"",INDEX(Panaboard!U:U,MATCH(CONCATENATE(A1116,"-",T1116),Panaboard!AF:AF,0)))</f>
        <v/>
      </c>
      <c r="AR1116" t="str">
        <f>IF(ISERROR(INDEX(Panaboard!V:V,MATCH(CONCATENATE(A1116,"-",T1116),Panaboard!AF:AF,0))),"",INDEX(Panaboard!V:V,MATCH(CONCATENATE(A1116,"-",T1116),Panaboard!AF:AF,0)))</f>
        <v/>
      </c>
      <c r="AS1116" t="str">
        <f>IF(ISERROR(INDEX(Panaboard!W:W,MATCH(CONCATENATE(A1116,"-",T1116),Panaboard!AF:AF,0))),"",INDEX(Panaboard!W:W,MATCH(CONCATENATE(A1116,"-",T1116),Panaboard!AF:AF,0)))</f>
        <v/>
      </c>
      <c r="AT1116" t="str">
        <f>IF(ISERROR(INDEX(Panaboard!X:X,MATCH(CONCATENATE(A1116,"-",T1116),Panaboard!AF:AF,0))),"",INDEX(Panaboard!X:X,MATCH(CONCATENATE(A1116,"-",T1116),Panaboard!AF:AF,0)))</f>
        <v/>
      </c>
      <c r="AU1116" t="str">
        <f>IF(ISERROR(INDEX(Panaboard!Y:Y,MATCH(CONCATENATE(A1116,"-",T1116),Panaboard!AF:AF,0))),"",INDEX(Panaboard!Y:Y,MATCH(CONCATENATE(A1116,"-",T1116),Panaboard!AF:AF,0)))</f>
        <v/>
      </c>
      <c r="AV1116" t="str">
        <f>IF(ISERROR(INDEX(Panaboard!Z:Z,MATCH(CONCATENATE(A1116,"-",T1116),Panaboard!AF:AF,0))),"",INDEX(Panaboard!Z:Z,MATCH(CONCATENATE(A1116,"-",T1116),Panaboard!AF:AF,0)))</f>
        <v/>
      </c>
      <c r="AW1116" t="str">
        <f>IF(ISERROR(INDEX(Panaboard!AA:AA,MATCH(CONCATENATE(A1116,"-",T1116),Panaboard!AF:AF,0))),"",INDEX(Panaboard!AA:AA,MATCH(CONCATENATE(A1116,"-",T1116),Panaboard!AF:AF,0)))</f>
        <v/>
      </c>
      <c r="AX1116" t="str">
        <f>IF(ISERROR(INDEX(Panaboard!AB:AB,MATCH(CONCATENATE(A1116,"-",T1116),Panaboard!AF:AF,0))),"",INDEX(Panaboard!AB:AB,MATCH(CONCATENATE(A1116,"-",T1116),Panaboard!AF:AF,0)))</f>
        <v/>
      </c>
      <c r="AY1116" t="str">
        <f>IF(ISERROR(INDEX(Panaboard!AC:AC,MATCH(CONCATENATE(A1116,"-",T1116),Panaboard!AF:AF,0))),"",INDEX(Panaboard!AC:AC,MATCH(CONCATENATE(A1116,"-",T1116),Panaboard!AF:AF,0)))</f>
        <v/>
      </c>
      <c r="AZ1116" t="str">
        <f>IF(OR(PResult!T1116="",PResult!T1116="(null)"),"",PResult!T1116)</f>
        <v/>
      </c>
      <c r="BA1116">
        <f>IF(PResult!O1116="",0,PResult!O1116)</f>
        <v>0</v>
      </c>
      <c r="BB1116" t="str">
        <f>IF(ISERROR(INDEX(Panaboard!N:N,MATCH(CONCATENATE(A1116,"-",T1116),Panaboard!AF:AF,0))),"",INDEX(Panaboard!N:N,MATCH(CONCATENATE(A1116,"-",T1116),Panaboard!AF:AF,0)))</f>
        <v/>
      </c>
      <c r="BC1116" t="str">
        <f t="shared" si="52"/>
        <v/>
      </c>
      <c r="BD1116" t="str">
        <f>IF(ISERROR(INDEX(Panaboard!AD:AD,MATCH(CONCATENATE(A1116,"-",T1116),Panaboard!AF:AF,0))),"",INDEX(Panaboard!AD:AD,MATCH(CONCATENATE(A1116,"-",T1116),Panaboard!AF:AF,0)))</f>
        <v/>
      </c>
      <c r="BE1116" t="str">
        <f>IF(ISERROR(INDEX(Panaboard!AE:AE,MATCH(CONCATENATE(A1116,"-",T1116),Panaboard!AF:AF,0))),"",INDEX(Panaboard!AE:AE,MATCH(CONCATENATE(A1116,"-",T1116),Panaboard!AF:AF,0)))</f>
        <v/>
      </c>
      <c r="BF1116">
        <f>IF(OR(UPPER(TRIM(PResult!R1116))="S",UPPER(TRIM(PResult!R1116))="P"),PResult!M1116,0)</f>
        <v>0</v>
      </c>
      <c r="BG1116" t="str">
        <f>IF(ISERROR(INDEX(Panaboard!L:L,MATCH(CONCATENATE(A1116,"-",T1116),Panaboard!AF:AF,0))),"",INDEX(Panaboard!L:L,MATCH(CONCATENATE(A1116,"-",T1116),Panaboard!AF:AF,0)))</f>
        <v/>
      </c>
      <c r="BH1116" t="str">
        <f>IF(ISERROR(INDEX(Panaboard!AG:AG,MATCH(CONCATENATE(A1116,"-",T1116),Panaboard!AF:AF,0))),"",INDEX(Panaboard!AG:AG,MATCH(CONCATENATE(A1116,"-",T1116),Panaboard!AF:AF,0)))</f>
        <v/>
      </c>
      <c r="BI1116" t="str">
        <f t="shared" si="53"/>
        <v/>
      </c>
      <c r="BJ1116" t="str">
        <f>IF(ISERROR(INDEX(CuttingList!F:F,MATCH(CONCATENATE(A1116,"-",T1116),CuttingList!E:E,0))),"",INDEX(CuttingList!F:F,MATCH(CONCATENATE(A1116,"-",T1116),CuttingList!E:E,0)))</f>
        <v/>
      </c>
    </row>
    <row r="1117" spans="1:62" x14ac:dyDescent="0.25">
      <c r="A1117" t="str">
        <f>IF(PResult!AL1117="","",PResult!AL1117)</f>
        <v/>
      </c>
      <c r="B1117" t="str">
        <f>IF(PResult!F1117="","",PResult!F1117)</f>
        <v/>
      </c>
      <c r="C1117" t="str">
        <f>IF(PResult!AN1117="","",PResult!AN1117)</f>
        <v/>
      </c>
      <c r="D1117" t="str">
        <f>IF(PResult!AO1117="","",PResult!AO1117)</f>
        <v/>
      </c>
      <c r="E1117" t="str">
        <f>IF(PResult!AP1117="","",PResult!AP1117)</f>
        <v/>
      </c>
      <c r="F1117" t="str">
        <f>IF(PResult!AQ1117="","",PResult!AQ1117)</f>
        <v/>
      </c>
      <c r="G1117">
        <f>IF(PResult!AR1117="",0,ROUND(PResult!AR1117,2))</f>
        <v>0</v>
      </c>
      <c r="I1117">
        <f>IF(OR(UPPER(TRIM(PResult!R1117))="S",UPPER(TRIM(PResult!R1117))="P"),PResult!O1117,0)</f>
        <v>0</v>
      </c>
      <c r="J1117" t="str">
        <f>IF(ISERROR(INDEX(Panaboard!J:J,MATCH(CONCATENATE(A1117,"-",T1117),Panaboard!AF:AF,0))),"",TRIM(INDEX(Panaboard!J:J,MATCH(CONCATENATE(A1117,"-",T1117),Panaboard!AF:AF,0))))</f>
        <v/>
      </c>
      <c r="K1117" t="str">
        <f>IF(ISERROR(INDEX(Panaboard!C:C,MATCH(CONCATENATE(A1117,"-",T1117),Panaboard!AF:AF,0))),"",INDEX(Panaboard!C:C,MATCH(CONCATENATE(A1117,"-",T1117),Panaboard!AF:AF,0)))</f>
        <v/>
      </c>
      <c r="L1117" t="str">
        <f>IF(ISERROR(INDEX(Panaboard!D:D,MATCH(CONCATENATE(A1117,"-",T1117),Panaboard!AF:AF,0))),"",INDEX(Panaboard!D:D,MATCH(CONCATENATE(A1117,"-",T1117),Panaboard!AF:AF,0)))</f>
        <v/>
      </c>
      <c r="M1117" t="str">
        <f>IF(ISERROR(INDEX(Panaboard!E:E,MATCH(CONCATENATE(A1117,"-",T1117),Panaboard!AF:AF,0))),"",INDEX(Panaboard!E:E,MATCH(CONCATENATE(A1117,"-",T1117),Panaboard!AF:AF,0)))</f>
        <v/>
      </c>
      <c r="N1117" t="str">
        <f>IF(ISERROR(INDEX(Panaboard!F:F,MATCH(CONCATENATE(A1117,"-",T1117),Panaboard!AF:AF,0))),"",INDEX(Panaboard!F:F,MATCH(CONCATENATE(A1117,"-",T1117),Panaboard!AF:AF,0)))</f>
        <v/>
      </c>
      <c r="O1117" t="str">
        <f>IF(ISERROR(INDEX(Panaboard!G:G,MATCH(CONCATENATE(A1117,"-",T1117),Panaboard!AF:AF,0))),"",INDEX(Panaboard!G:G,MATCH(CONCATENATE(A1117,"-",T1117),Panaboard!AF:AF,0)))</f>
        <v/>
      </c>
      <c r="P1117" t="str">
        <f t="shared" si="51"/>
        <v/>
      </c>
      <c r="Q1117" t="str">
        <f>IF(ISERROR(INDEX(Panaboard!H:H,MATCH(CONCATENATE(A1117,"-",T1117),Panaboard!AF:AF,0))),"",INDEX(Panaboard!H:H,MATCH(CONCATENATE(A1117,"-",T1117),Panaboard!AF:AF,0)))</f>
        <v/>
      </c>
      <c r="R1117" t="str">
        <f>IF(ISERROR(INDEX(Panaboard!I:I,MATCH(CONCATENATE(A1117,"-",T1117),Panaboard!AF:AF,0))),"",INDEX(Panaboard!I:I,MATCH(CONCATENATE(A1117,"-",T1117),Panaboard!AF:AF,0)))</f>
        <v/>
      </c>
      <c r="S1117" t="str">
        <f>CONCATENATE(PResult!AS1117,PResult!AT1117)</f>
        <v/>
      </c>
      <c r="T1117" t="str">
        <f>IF(PResult!BG1117="","",PResult!BG1117)</f>
        <v/>
      </c>
      <c r="U1117" t="str">
        <f>IF(PResult!Y1117="","",PResult!Y1117)</f>
        <v/>
      </c>
      <c r="V1117" t="str">
        <f>IF(PResult!AU1117="","",PResult!AU1117)</f>
        <v/>
      </c>
      <c r="W1117" t="str">
        <f>IF(PResult!R1117="","",UPPER(TRIM(PResult!R1117)))</f>
        <v/>
      </c>
      <c r="X1117" t="str">
        <f>IF(PResult!AV1117="","",PResult!AV1117)</f>
        <v/>
      </c>
      <c r="Y1117" t="str">
        <f>IF(PResult!AW1117="","",PResult!AW1117)</f>
        <v/>
      </c>
      <c r="Z1117" t="str">
        <f>IF(PResult!AX1117="","",PResult!AX1117)</f>
        <v/>
      </c>
      <c r="AA1117" t="str">
        <f>IF(PResult!AY1117="","",PResult!AY1117)</f>
        <v/>
      </c>
      <c r="AB1117" t="str">
        <f>IF(PResult!AZ1117="","",PResult!AZ1117)</f>
        <v/>
      </c>
      <c r="AC1117" t="str">
        <f>IF(PResult!BA1117="","",PResult!BA1117)</f>
        <v/>
      </c>
      <c r="AD1117" t="str">
        <f>IF(PResult!G1117="","",PResult!G1117)</f>
        <v/>
      </c>
      <c r="AE1117" t="str">
        <f>IF(PResult!H1117="","",PResult!H1117)</f>
        <v/>
      </c>
      <c r="AF1117">
        <f>IF(OR(PResult!I1117="(null)",PResult!I1117=""),0,PResult!I1117)</f>
        <v>0</v>
      </c>
      <c r="AG1117" t="str">
        <f>TEXT(IF(ISERROR(INDEX(Panaboard!P:P,MATCH(CONCATENATE(A1117,"-",T1117),Panaboard!AF:AF,0))),"",INDEX(Panaboard!P:P,MATCH(CONCATENATE(A1117,"-",T1117),Panaboard!AF:AF,0))),"HH:MM")</f>
        <v/>
      </c>
      <c r="AH1117" t="str">
        <f>TEXT(IF(ISERROR(INDEX(Panaboard!Q:Q,MATCH(CONCATENATE(A1117,"-",T1117),Panaboard!AF:AF,0))),"",INDEX(Panaboard!Q:Q,MATCH(CONCATENATE(A1117,"-",T1117),Panaboard!AF:AF,0))),"HH:MM")</f>
        <v/>
      </c>
      <c r="AI1117" t="str">
        <f>TEXT(IF(ISERROR(INDEX(Panaboard!R:R,MATCH(CONCATENATE(A1117,"-",T1117),Panaboard!AF:AF,0))),"",INDEX(Panaboard!R:R,MATCH(CONCATENATE(A1117,"-",T1117),Panaboard!AF:AF,0))),"HH:MM")</f>
        <v/>
      </c>
      <c r="AJ1117" t="str">
        <f>TEXT(IF(ISERROR(INDEX(Panaboard!S:S,MATCH(CONCATENATE(A1117,"-",T1117),Panaboard!AF:AF,0))),"",INDEX(Panaboard!S:S,MATCH(CONCATENATE(A1117,"-",T1117),Panaboard!AF:AF,0))),"HH:MM")</f>
        <v/>
      </c>
      <c r="AK1117" t="str">
        <f>IF(PResult!BC1117="","",PResult!BC1117)</f>
        <v/>
      </c>
      <c r="AL1117" t="str">
        <f>IF(PResult!BB1117="","",PResult!BB1117)</f>
        <v/>
      </c>
      <c r="AM1117" t="str">
        <f>IF(PResult!BE1117="","",PResult!BE1117)</f>
        <v/>
      </c>
      <c r="AN1117" t="str">
        <f>IF(PResult!BD1117="","",PResult!BD1117)</f>
        <v/>
      </c>
      <c r="AO1117" t="str">
        <f>IF(PResult!BF1117="","",PResult!BF1117)</f>
        <v/>
      </c>
      <c r="AP1117" t="str">
        <f>IF(ISERROR(INDEX(Panaboard!T:T,MATCH(CONCATENATE(A1117,"-",T1117),Panaboard!AF:AF,0))),"",INDEX(Panaboard!T:T,MATCH(CONCATENATE(A1117,"-",T1117),Panaboard!AF:AF,0)))</f>
        <v/>
      </c>
      <c r="AQ1117" t="str">
        <f>IF(ISERROR(INDEX(Panaboard!U:U,MATCH(CONCATENATE(A1117,"-",T1117),Panaboard!AF:AF,0))),"",INDEX(Panaboard!U:U,MATCH(CONCATENATE(A1117,"-",T1117),Panaboard!AF:AF,0)))</f>
        <v/>
      </c>
      <c r="AR1117" t="str">
        <f>IF(ISERROR(INDEX(Panaboard!V:V,MATCH(CONCATENATE(A1117,"-",T1117),Panaboard!AF:AF,0))),"",INDEX(Panaboard!V:V,MATCH(CONCATENATE(A1117,"-",T1117),Panaboard!AF:AF,0)))</f>
        <v/>
      </c>
      <c r="AS1117" t="str">
        <f>IF(ISERROR(INDEX(Panaboard!W:W,MATCH(CONCATENATE(A1117,"-",T1117),Panaboard!AF:AF,0))),"",INDEX(Panaboard!W:W,MATCH(CONCATENATE(A1117,"-",T1117),Panaboard!AF:AF,0)))</f>
        <v/>
      </c>
      <c r="AT1117" t="str">
        <f>IF(ISERROR(INDEX(Panaboard!X:X,MATCH(CONCATENATE(A1117,"-",T1117),Panaboard!AF:AF,0))),"",INDEX(Panaboard!X:X,MATCH(CONCATENATE(A1117,"-",T1117),Panaboard!AF:AF,0)))</f>
        <v/>
      </c>
      <c r="AU1117" t="str">
        <f>IF(ISERROR(INDEX(Panaboard!Y:Y,MATCH(CONCATENATE(A1117,"-",T1117),Panaboard!AF:AF,0))),"",INDEX(Panaboard!Y:Y,MATCH(CONCATENATE(A1117,"-",T1117),Panaboard!AF:AF,0)))</f>
        <v/>
      </c>
      <c r="AV1117" t="str">
        <f>IF(ISERROR(INDEX(Panaboard!Z:Z,MATCH(CONCATENATE(A1117,"-",T1117),Panaboard!AF:AF,0))),"",INDEX(Panaboard!Z:Z,MATCH(CONCATENATE(A1117,"-",T1117),Panaboard!AF:AF,0)))</f>
        <v/>
      </c>
      <c r="AW1117" t="str">
        <f>IF(ISERROR(INDEX(Panaboard!AA:AA,MATCH(CONCATENATE(A1117,"-",T1117),Panaboard!AF:AF,0))),"",INDEX(Panaboard!AA:AA,MATCH(CONCATENATE(A1117,"-",T1117),Panaboard!AF:AF,0)))</f>
        <v/>
      </c>
      <c r="AX1117" t="str">
        <f>IF(ISERROR(INDEX(Panaboard!AB:AB,MATCH(CONCATENATE(A1117,"-",T1117),Panaboard!AF:AF,0))),"",INDEX(Panaboard!AB:AB,MATCH(CONCATENATE(A1117,"-",T1117),Panaboard!AF:AF,0)))</f>
        <v/>
      </c>
      <c r="AY1117" t="str">
        <f>IF(ISERROR(INDEX(Panaboard!AC:AC,MATCH(CONCATENATE(A1117,"-",T1117),Panaboard!AF:AF,0))),"",INDEX(Panaboard!AC:AC,MATCH(CONCATENATE(A1117,"-",T1117),Panaboard!AF:AF,0)))</f>
        <v/>
      </c>
      <c r="AZ1117" t="str">
        <f>IF(OR(PResult!T1117="",PResult!T1117="(null)"),"",PResult!T1117)</f>
        <v/>
      </c>
      <c r="BA1117">
        <f>IF(PResult!O1117="",0,PResult!O1117)</f>
        <v>0</v>
      </c>
      <c r="BB1117" t="str">
        <f>IF(ISERROR(INDEX(Panaboard!N:N,MATCH(CONCATENATE(A1117,"-",T1117),Panaboard!AF:AF,0))),"",INDEX(Panaboard!N:N,MATCH(CONCATENATE(A1117,"-",T1117),Panaboard!AF:AF,0)))</f>
        <v/>
      </c>
      <c r="BC1117" t="str">
        <f t="shared" si="52"/>
        <v/>
      </c>
      <c r="BD1117" t="str">
        <f>IF(ISERROR(INDEX(Panaboard!AD:AD,MATCH(CONCATENATE(A1117,"-",T1117),Panaboard!AF:AF,0))),"",INDEX(Panaboard!AD:AD,MATCH(CONCATENATE(A1117,"-",T1117),Panaboard!AF:AF,0)))</f>
        <v/>
      </c>
      <c r="BE1117" t="str">
        <f>IF(ISERROR(INDEX(Panaboard!AE:AE,MATCH(CONCATENATE(A1117,"-",T1117),Panaboard!AF:AF,0))),"",INDEX(Panaboard!AE:AE,MATCH(CONCATENATE(A1117,"-",T1117),Panaboard!AF:AF,0)))</f>
        <v/>
      </c>
      <c r="BF1117">
        <f>IF(OR(UPPER(TRIM(PResult!R1117))="S",UPPER(TRIM(PResult!R1117))="P"),PResult!M1117,0)</f>
        <v>0</v>
      </c>
      <c r="BG1117" t="str">
        <f>IF(ISERROR(INDEX(Panaboard!L:L,MATCH(CONCATENATE(A1117,"-",T1117),Panaboard!AF:AF,0))),"",INDEX(Panaboard!L:L,MATCH(CONCATENATE(A1117,"-",T1117),Panaboard!AF:AF,0)))</f>
        <v/>
      </c>
      <c r="BH1117" t="str">
        <f>IF(ISERROR(INDEX(Panaboard!AG:AG,MATCH(CONCATENATE(A1117,"-",T1117),Panaboard!AF:AF,0))),"",INDEX(Panaboard!AG:AG,MATCH(CONCATENATE(A1117,"-",T1117),Panaboard!AF:AF,0)))</f>
        <v/>
      </c>
      <c r="BI1117" t="str">
        <f t="shared" si="53"/>
        <v/>
      </c>
      <c r="BJ1117" t="str">
        <f>IF(ISERROR(INDEX(CuttingList!F:F,MATCH(CONCATENATE(A1117,"-",T1117),CuttingList!E:E,0))),"",INDEX(CuttingList!F:F,MATCH(CONCATENATE(A1117,"-",T1117),CuttingList!E:E,0)))</f>
        <v/>
      </c>
    </row>
    <row r="1118" spans="1:62" x14ac:dyDescent="0.25">
      <c r="A1118" t="str">
        <f>IF(PResult!AL1118="","",PResult!AL1118)</f>
        <v/>
      </c>
      <c r="B1118" t="str">
        <f>IF(PResult!F1118="","",PResult!F1118)</f>
        <v/>
      </c>
      <c r="C1118" t="str">
        <f>IF(PResult!AN1118="","",PResult!AN1118)</f>
        <v/>
      </c>
      <c r="D1118" t="str">
        <f>IF(PResult!AO1118="","",PResult!AO1118)</f>
        <v/>
      </c>
      <c r="E1118" t="str">
        <f>IF(PResult!AP1118="","",PResult!AP1118)</f>
        <v/>
      </c>
      <c r="F1118" t="str">
        <f>IF(PResult!AQ1118="","",PResult!AQ1118)</f>
        <v/>
      </c>
      <c r="G1118">
        <f>IF(PResult!AR1118="",0,ROUND(PResult!AR1118,2))</f>
        <v>0</v>
      </c>
      <c r="I1118">
        <f>IF(OR(UPPER(TRIM(PResult!R1118))="S",UPPER(TRIM(PResult!R1118))="P"),PResult!O1118,0)</f>
        <v>0</v>
      </c>
      <c r="J1118" t="str">
        <f>IF(ISERROR(INDEX(Panaboard!J:J,MATCH(CONCATENATE(A1118,"-",T1118),Panaboard!AF:AF,0))),"",TRIM(INDEX(Panaboard!J:J,MATCH(CONCATENATE(A1118,"-",T1118),Panaboard!AF:AF,0))))</f>
        <v/>
      </c>
      <c r="K1118" t="str">
        <f>IF(ISERROR(INDEX(Panaboard!C:C,MATCH(CONCATENATE(A1118,"-",T1118),Panaboard!AF:AF,0))),"",INDEX(Panaboard!C:C,MATCH(CONCATENATE(A1118,"-",T1118),Panaboard!AF:AF,0)))</f>
        <v/>
      </c>
      <c r="L1118" t="str">
        <f>IF(ISERROR(INDEX(Panaboard!D:D,MATCH(CONCATENATE(A1118,"-",T1118),Panaboard!AF:AF,0))),"",INDEX(Panaboard!D:D,MATCH(CONCATENATE(A1118,"-",T1118),Panaboard!AF:AF,0)))</f>
        <v/>
      </c>
      <c r="M1118" t="str">
        <f>IF(ISERROR(INDEX(Panaboard!E:E,MATCH(CONCATENATE(A1118,"-",T1118),Panaboard!AF:AF,0))),"",INDEX(Panaboard!E:E,MATCH(CONCATENATE(A1118,"-",T1118),Panaboard!AF:AF,0)))</f>
        <v/>
      </c>
      <c r="N1118" t="str">
        <f>IF(ISERROR(INDEX(Panaboard!F:F,MATCH(CONCATENATE(A1118,"-",T1118),Panaboard!AF:AF,0))),"",INDEX(Panaboard!F:F,MATCH(CONCATENATE(A1118,"-",T1118),Panaboard!AF:AF,0)))</f>
        <v/>
      </c>
      <c r="O1118" t="str">
        <f>IF(ISERROR(INDEX(Panaboard!G:G,MATCH(CONCATENATE(A1118,"-",T1118),Panaboard!AF:AF,0))),"",INDEX(Panaboard!G:G,MATCH(CONCATENATE(A1118,"-",T1118),Panaboard!AF:AF,0)))</f>
        <v/>
      </c>
      <c r="P1118" t="str">
        <f t="shared" si="51"/>
        <v/>
      </c>
      <c r="Q1118" t="str">
        <f>IF(ISERROR(INDEX(Panaboard!H:H,MATCH(CONCATENATE(A1118,"-",T1118),Panaboard!AF:AF,0))),"",INDEX(Panaboard!H:H,MATCH(CONCATENATE(A1118,"-",T1118),Panaboard!AF:AF,0)))</f>
        <v/>
      </c>
      <c r="R1118" t="str">
        <f>IF(ISERROR(INDEX(Panaboard!I:I,MATCH(CONCATENATE(A1118,"-",T1118),Panaboard!AF:AF,0))),"",INDEX(Panaboard!I:I,MATCH(CONCATENATE(A1118,"-",T1118),Panaboard!AF:AF,0)))</f>
        <v/>
      </c>
      <c r="S1118" t="str">
        <f>CONCATENATE(PResult!AS1118,PResult!AT1118)</f>
        <v/>
      </c>
      <c r="T1118" t="str">
        <f>IF(PResult!BG1118="","",PResult!BG1118)</f>
        <v/>
      </c>
      <c r="U1118" t="str">
        <f>IF(PResult!Y1118="","",PResult!Y1118)</f>
        <v/>
      </c>
      <c r="V1118" t="str">
        <f>IF(PResult!AU1118="","",PResult!AU1118)</f>
        <v/>
      </c>
      <c r="W1118" t="str">
        <f>IF(PResult!R1118="","",UPPER(TRIM(PResult!R1118)))</f>
        <v/>
      </c>
      <c r="X1118" t="str">
        <f>IF(PResult!AV1118="","",PResult!AV1118)</f>
        <v/>
      </c>
      <c r="Y1118" t="str">
        <f>IF(PResult!AW1118="","",PResult!AW1118)</f>
        <v/>
      </c>
      <c r="Z1118" t="str">
        <f>IF(PResult!AX1118="","",PResult!AX1118)</f>
        <v/>
      </c>
      <c r="AA1118" t="str">
        <f>IF(PResult!AY1118="","",PResult!AY1118)</f>
        <v/>
      </c>
      <c r="AB1118" t="str">
        <f>IF(PResult!AZ1118="","",PResult!AZ1118)</f>
        <v/>
      </c>
      <c r="AC1118" t="str">
        <f>IF(PResult!BA1118="","",PResult!BA1118)</f>
        <v/>
      </c>
      <c r="AD1118" t="str">
        <f>IF(PResult!G1118="","",PResult!G1118)</f>
        <v/>
      </c>
      <c r="AE1118" t="str">
        <f>IF(PResult!H1118="","",PResult!H1118)</f>
        <v/>
      </c>
      <c r="AF1118">
        <f>IF(OR(PResult!I1118="(null)",PResult!I1118=""),0,PResult!I1118)</f>
        <v>0</v>
      </c>
      <c r="AG1118" t="str">
        <f>TEXT(IF(ISERROR(INDEX(Panaboard!P:P,MATCH(CONCATENATE(A1118,"-",T1118),Panaboard!AF:AF,0))),"",INDEX(Panaboard!P:P,MATCH(CONCATENATE(A1118,"-",T1118),Panaboard!AF:AF,0))),"HH:MM")</f>
        <v/>
      </c>
      <c r="AH1118" t="str">
        <f>TEXT(IF(ISERROR(INDEX(Panaboard!Q:Q,MATCH(CONCATENATE(A1118,"-",T1118),Panaboard!AF:AF,0))),"",INDEX(Panaboard!Q:Q,MATCH(CONCATENATE(A1118,"-",T1118),Panaboard!AF:AF,0))),"HH:MM")</f>
        <v/>
      </c>
      <c r="AI1118" t="str">
        <f>TEXT(IF(ISERROR(INDEX(Panaboard!R:R,MATCH(CONCATENATE(A1118,"-",T1118),Panaboard!AF:AF,0))),"",INDEX(Panaboard!R:R,MATCH(CONCATENATE(A1118,"-",T1118),Panaboard!AF:AF,0))),"HH:MM")</f>
        <v/>
      </c>
      <c r="AJ1118" t="str">
        <f>TEXT(IF(ISERROR(INDEX(Panaboard!S:S,MATCH(CONCATENATE(A1118,"-",T1118),Panaboard!AF:AF,0))),"",INDEX(Panaboard!S:S,MATCH(CONCATENATE(A1118,"-",T1118),Panaboard!AF:AF,0))),"HH:MM")</f>
        <v/>
      </c>
      <c r="AK1118" t="str">
        <f>IF(PResult!BC1118="","",PResult!BC1118)</f>
        <v/>
      </c>
      <c r="AL1118" t="str">
        <f>IF(PResult!BB1118="","",PResult!BB1118)</f>
        <v/>
      </c>
      <c r="AM1118" t="str">
        <f>IF(PResult!BE1118="","",PResult!BE1118)</f>
        <v/>
      </c>
      <c r="AN1118" t="str">
        <f>IF(PResult!BD1118="","",PResult!BD1118)</f>
        <v/>
      </c>
      <c r="AO1118" t="str">
        <f>IF(PResult!BF1118="","",PResult!BF1118)</f>
        <v/>
      </c>
      <c r="AP1118" t="str">
        <f>IF(ISERROR(INDEX(Panaboard!T:T,MATCH(CONCATENATE(A1118,"-",T1118),Panaboard!AF:AF,0))),"",INDEX(Panaboard!T:T,MATCH(CONCATENATE(A1118,"-",T1118),Panaboard!AF:AF,0)))</f>
        <v/>
      </c>
      <c r="AQ1118" t="str">
        <f>IF(ISERROR(INDEX(Panaboard!U:U,MATCH(CONCATENATE(A1118,"-",T1118),Panaboard!AF:AF,0))),"",INDEX(Panaboard!U:U,MATCH(CONCATENATE(A1118,"-",T1118),Panaboard!AF:AF,0)))</f>
        <v/>
      </c>
      <c r="AR1118" t="str">
        <f>IF(ISERROR(INDEX(Panaboard!V:V,MATCH(CONCATENATE(A1118,"-",T1118),Panaboard!AF:AF,0))),"",INDEX(Panaboard!V:V,MATCH(CONCATENATE(A1118,"-",T1118),Panaboard!AF:AF,0)))</f>
        <v/>
      </c>
      <c r="AS1118" t="str">
        <f>IF(ISERROR(INDEX(Panaboard!W:W,MATCH(CONCATENATE(A1118,"-",T1118),Panaboard!AF:AF,0))),"",INDEX(Panaboard!W:W,MATCH(CONCATENATE(A1118,"-",T1118),Panaboard!AF:AF,0)))</f>
        <v/>
      </c>
      <c r="AT1118" t="str">
        <f>IF(ISERROR(INDEX(Panaboard!X:X,MATCH(CONCATENATE(A1118,"-",T1118),Panaboard!AF:AF,0))),"",INDEX(Panaboard!X:X,MATCH(CONCATENATE(A1118,"-",T1118),Panaboard!AF:AF,0)))</f>
        <v/>
      </c>
      <c r="AU1118" t="str">
        <f>IF(ISERROR(INDEX(Panaboard!Y:Y,MATCH(CONCATENATE(A1118,"-",T1118),Panaboard!AF:AF,0))),"",INDEX(Panaboard!Y:Y,MATCH(CONCATENATE(A1118,"-",T1118),Panaboard!AF:AF,0)))</f>
        <v/>
      </c>
      <c r="AV1118" t="str">
        <f>IF(ISERROR(INDEX(Panaboard!Z:Z,MATCH(CONCATENATE(A1118,"-",T1118),Panaboard!AF:AF,0))),"",INDEX(Panaboard!Z:Z,MATCH(CONCATENATE(A1118,"-",T1118),Panaboard!AF:AF,0)))</f>
        <v/>
      </c>
      <c r="AW1118" t="str">
        <f>IF(ISERROR(INDEX(Panaboard!AA:AA,MATCH(CONCATENATE(A1118,"-",T1118),Panaboard!AF:AF,0))),"",INDEX(Panaboard!AA:AA,MATCH(CONCATENATE(A1118,"-",T1118),Panaboard!AF:AF,0)))</f>
        <v/>
      </c>
      <c r="AX1118" t="str">
        <f>IF(ISERROR(INDEX(Panaboard!AB:AB,MATCH(CONCATENATE(A1118,"-",T1118),Panaboard!AF:AF,0))),"",INDEX(Panaboard!AB:AB,MATCH(CONCATENATE(A1118,"-",T1118),Panaboard!AF:AF,0)))</f>
        <v/>
      </c>
      <c r="AY1118" t="str">
        <f>IF(ISERROR(INDEX(Panaboard!AC:AC,MATCH(CONCATENATE(A1118,"-",T1118),Panaboard!AF:AF,0))),"",INDEX(Panaboard!AC:AC,MATCH(CONCATENATE(A1118,"-",T1118),Panaboard!AF:AF,0)))</f>
        <v/>
      </c>
      <c r="AZ1118" t="str">
        <f>IF(OR(PResult!T1118="",PResult!T1118="(null)"),"",PResult!T1118)</f>
        <v/>
      </c>
      <c r="BA1118">
        <f>IF(PResult!O1118="",0,PResult!O1118)</f>
        <v>0</v>
      </c>
      <c r="BB1118" t="str">
        <f>IF(ISERROR(INDEX(Panaboard!N:N,MATCH(CONCATENATE(A1118,"-",T1118),Panaboard!AF:AF,0))),"",INDEX(Panaboard!N:N,MATCH(CONCATENATE(A1118,"-",T1118),Panaboard!AF:AF,0)))</f>
        <v/>
      </c>
      <c r="BC1118" t="str">
        <f t="shared" si="52"/>
        <v/>
      </c>
      <c r="BD1118" t="str">
        <f>IF(ISERROR(INDEX(Panaboard!AD:AD,MATCH(CONCATENATE(A1118,"-",T1118),Panaboard!AF:AF,0))),"",INDEX(Panaboard!AD:AD,MATCH(CONCATENATE(A1118,"-",T1118),Panaboard!AF:AF,0)))</f>
        <v/>
      </c>
      <c r="BE1118" t="str">
        <f>IF(ISERROR(INDEX(Panaboard!AE:AE,MATCH(CONCATENATE(A1118,"-",T1118),Panaboard!AF:AF,0))),"",INDEX(Panaboard!AE:AE,MATCH(CONCATENATE(A1118,"-",T1118),Panaboard!AF:AF,0)))</f>
        <v/>
      </c>
      <c r="BF1118">
        <f>IF(OR(UPPER(TRIM(PResult!R1118))="S",UPPER(TRIM(PResult!R1118))="P"),PResult!M1118,0)</f>
        <v>0</v>
      </c>
      <c r="BG1118" t="str">
        <f>IF(ISERROR(INDEX(Panaboard!L:L,MATCH(CONCATENATE(A1118,"-",T1118),Panaboard!AF:AF,0))),"",INDEX(Panaboard!L:L,MATCH(CONCATENATE(A1118,"-",T1118),Panaboard!AF:AF,0)))</f>
        <v/>
      </c>
      <c r="BH1118" t="str">
        <f>IF(ISERROR(INDEX(Panaboard!AG:AG,MATCH(CONCATENATE(A1118,"-",T1118),Panaboard!AF:AF,0))),"",INDEX(Panaboard!AG:AG,MATCH(CONCATENATE(A1118,"-",T1118),Panaboard!AF:AF,0)))</f>
        <v/>
      </c>
      <c r="BI1118" t="str">
        <f t="shared" si="53"/>
        <v/>
      </c>
      <c r="BJ1118" t="str">
        <f>IF(ISERROR(INDEX(CuttingList!F:F,MATCH(CONCATENATE(A1118,"-",T1118),CuttingList!E:E,0))),"",INDEX(CuttingList!F:F,MATCH(CONCATENATE(A1118,"-",T1118),CuttingList!E:E,0)))</f>
        <v/>
      </c>
    </row>
    <row r="1119" spans="1:62" x14ac:dyDescent="0.25">
      <c r="A1119" t="str">
        <f>IF(PResult!AL1119="","",PResult!AL1119)</f>
        <v/>
      </c>
      <c r="B1119" t="str">
        <f>IF(PResult!F1119="","",PResult!F1119)</f>
        <v/>
      </c>
      <c r="C1119" t="str">
        <f>IF(PResult!AN1119="","",PResult!AN1119)</f>
        <v/>
      </c>
      <c r="D1119" t="str">
        <f>IF(PResult!AO1119="","",PResult!AO1119)</f>
        <v/>
      </c>
      <c r="E1119" t="str">
        <f>IF(PResult!AP1119="","",PResult!AP1119)</f>
        <v/>
      </c>
      <c r="F1119" t="str">
        <f>IF(PResult!AQ1119="","",PResult!AQ1119)</f>
        <v/>
      </c>
      <c r="G1119">
        <f>IF(PResult!AR1119="",0,ROUND(PResult!AR1119,2))</f>
        <v>0</v>
      </c>
      <c r="I1119">
        <f>IF(OR(UPPER(TRIM(PResult!R1119))="S",UPPER(TRIM(PResult!R1119))="P"),PResult!O1119,0)</f>
        <v>0</v>
      </c>
      <c r="J1119" t="str">
        <f>IF(ISERROR(INDEX(Panaboard!J:J,MATCH(CONCATENATE(A1119,"-",T1119),Panaboard!AF:AF,0))),"",TRIM(INDEX(Panaboard!J:J,MATCH(CONCATENATE(A1119,"-",T1119),Panaboard!AF:AF,0))))</f>
        <v/>
      </c>
      <c r="K1119" t="str">
        <f>IF(ISERROR(INDEX(Panaboard!C:C,MATCH(CONCATENATE(A1119,"-",T1119),Panaboard!AF:AF,0))),"",INDEX(Panaboard!C:C,MATCH(CONCATENATE(A1119,"-",T1119),Panaboard!AF:AF,0)))</f>
        <v/>
      </c>
      <c r="L1119" t="str">
        <f>IF(ISERROR(INDEX(Panaboard!D:D,MATCH(CONCATENATE(A1119,"-",T1119),Panaboard!AF:AF,0))),"",INDEX(Panaboard!D:D,MATCH(CONCATENATE(A1119,"-",T1119),Panaboard!AF:AF,0)))</f>
        <v/>
      </c>
      <c r="M1119" t="str">
        <f>IF(ISERROR(INDEX(Panaboard!E:E,MATCH(CONCATENATE(A1119,"-",T1119),Panaboard!AF:AF,0))),"",INDEX(Panaboard!E:E,MATCH(CONCATENATE(A1119,"-",T1119),Panaboard!AF:AF,0)))</f>
        <v/>
      </c>
      <c r="N1119" t="str">
        <f>IF(ISERROR(INDEX(Panaboard!F:F,MATCH(CONCATENATE(A1119,"-",T1119),Panaboard!AF:AF,0))),"",INDEX(Panaboard!F:F,MATCH(CONCATENATE(A1119,"-",T1119),Panaboard!AF:AF,0)))</f>
        <v/>
      </c>
      <c r="O1119" t="str">
        <f>IF(ISERROR(INDEX(Panaboard!G:G,MATCH(CONCATENATE(A1119,"-",T1119),Panaboard!AF:AF,0))),"",INDEX(Panaboard!G:G,MATCH(CONCATENATE(A1119,"-",T1119),Panaboard!AF:AF,0)))</f>
        <v/>
      </c>
      <c r="P1119" t="str">
        <f t="shared" si="51"/>
        <v/>
      </c>
      <c r="Q1119" t="str">
        <f>IF(ISERROR(INDEX(Panaboard!H:H,MATCH(CONCATENATE(A1119,"-",T1119),Panaboard!AF:AF,0))),"",INDEX(Panaboard!H:H,MATCH(CONCATENATE(A1119,"-",T1119),Panaboard!AF:AF,0)))</f>
        <v/>
      </c>
      <c r="R1119" t="str">
        <f>IF(ISERROR(INDEX(Panaboard!I:I,MATCH(CONCATENATE(A1119,"-",T1119),Panaboard!AF:AF,0))),"",INDEX(Panaboard!I:I,MATCH(CONCATENATE(A1119,"-",T1119),Panaboard!AF:AF,0)))</f>
        <v/>
      </c>
      <c r="S1119" t="str">
        <f>CONCATENATE(PResult!AS1119,PResult!AT1119)</f>
        <v/>
      </c>
      <c r="T1119" t="str">
        <f>IF(PResult!BG1119="","",PResult!BG1119)</f>
        <v/>
      </c>
      <c r="U1119" t="str">
        <f>IF(PResult!Y1119="","",PResult!Y1119)</f>
        <v/>
      </c>
      <c r="V1119" t="str">
        <f>IF(PResult!AU1119="","",PResult!AU1119)</f>
        <v/>
      </c>
      <c r="W1119" t="str">
        <f>IF(PResult!R1119="","",UPPER(TRIM(PResult!R1119)))</f>
        <v/>
      </c>
      <c r="X1119" t="str">
        <f>IF(PResult!AV1119="","",PResult!AV1119)</f>
        <v/>
      </c>
      <c r="Y1119" t="str">
        <f>IF(PResult!AW1119="","",PResult!AW1119)</f>
        <v/>
      </c>
      <c r="Z1119" t="str">
        <f>IF(PResult!AX1119="","",PResult!AX1119)</f>
        <v/>
      </c>
      <c r="AA1119" t="str">
        <f>IF(PResult!AY1119="","",PResult!AY1119)</f>
        <v/>
      </c>
      <c r="AB1119" t="str">
        <f>IF(PResult!AZ1119="","",PResult!AZ1119)</f>
        <v/>
      </c>
      <c r="AC1119" t="str">
        <f>IF(PResult!BA1119="","",PResult!BA1119)</f>
        <v/>
      </c>
      <c r="AD1119" t="str">
        <f>IF(PResult!G1119="","",PResult!G1119)</f>
        <v/>
      </c>
      <c r="AE1119" t="str">
        <f>IF(PResult!H1119="","",PResult!H1119)</f>
        <v/>
      </c>
      <c r="AF1119">
        <f>IF(OR(PResult!I1119="(null)",PResult!I1119=""),0,PResult!I1119)</f>
        <v>0</v>
      </c>
      <c r="AG1119" t="str">
        <f>TEXT(IF(ISERROR(INDEX(Panaboard!P:P,MATCH(CONCATENATE(A1119,"-",T1119),Panaboard!AF:AF,0))),"",INDEX(Panaboard!P:P,MATCH(CONCATENATE(A1119,"-",T1119),Panaboard!AF:AF,0))),"HH:MM")</f>
        <v/>
      </c>
      <c r="AH1119" t="str">
        <f>TEXT(IF(ISERROR(INDEX(Panaboard!Q:Q,MATCH(CONCATENATE(A1119,"-",T1119),Panaboard!AF:AF,0))),"",INDEX(Panaboard!Q:Q,MATCH(CONCATENATE(A1119,"-",T1119),Panaboard!AF:AF,0))),"HH:MM")</f>
        <v/>
      </c>
      <c r="AI1119" t="str">
        <f>TEXT(IF(ISERROR(INDEX(Panaboard!R:R,MATCH(CONCATENATE(A1119,"-",T1119),Panaboard!AF:AF,0))),"",INDEX(Panaboard!R:R,MATCH(CONCATENATE(A1119,"-",T1119),Panaboard!AF:AF,0))),"HH:MM")</f>
        <v/>
      </c>
      <c r="AJ1119" t="str">
        <f>TEXT(IF(ISERROR(INDEX(Panaboard!S:S,MATCH(CONCATENATE(A1119,"-",T1119),Panaboard!AF:AF,0))),"",INDEX(Panaboard!S:S,MATCH(CONCATENATE(A1119,"-",T1119),Panaboard!AF:AF,0))),"HH:MM")</f>
        <v/>
      </c>
      <c r="AK1119" t="str">
        <f>IF(PResult!BC1119="","",PResult!BC1119)</f>
        <v/>
      </c>
      <c r="AL1119" t="str">
        <f>IF(PResult!BB1119="","",PResult!BB1119)</f>
        <v/>
      </c>
      <c r="AM1119" t="str">
        <f>IF(PResult!BE1119="","",PResult!BE1119)</f>
        <v/>
      </c>
      <c r="AN1119" t="str">
        <f>IF(PResult!BD1119="","",PResult!BD1119)</f>
        <v/>
      </c>
      <c r="AO1119" t="str">
        <f>IF(PResult!BF1119="","",PResult!BF1119)</f>
        <v/>
      </c>
      <c r="AP1119" t="str">
        <f>IF(ISERROR(INDEX(Panaboard!T:T,MATCH(CONCATENATE(A1119,"-",T1119),Panaboard!AF:AF,0))),"",INDEX(Panaboard!T:T,MATCH(CONCATENATE(A1119,"-",T1119),Panaboard!AF:AF,0)))</f>
        <v/>
      </c>
      <c r="AQ1119" t="str">
        <f>IF(ISERROR(INDEX(Panaboard!U:U,MATCH(CONCATENATE(A1119,"-",T1119),Panaboard!AF:AF,0))),"",INDEX(Panaboard!U:U,MATCH(CONCATENATE(A1119,"-",T1119),Panaboard!AF:AF,0)))</f>
        <v/>
      </c>
      <c r="AR1119" t="str">
        <f>IF(ISERROR(INDEX(Panaboard!V:V,MATCH(CONCATENATE(A1119,"-",T1119),Panaboard!AF:AF,0))),"",INDEX(Panaboard!V:V,MATCH(CONCATENATE(A1119,"-",T1119),Panaboard!AF:AF,0)))</f>
        <v/>
      </c>
      <c r="AS1119" t="str">
        <f>IF(ISERROR(INDEX(Panaboard!W:W,MATCH(CONCATENATE(A1119,"-",T1119),Panaboard!AF:AF,0))),"",INDEX(Panaboard!W:W,MATCH(CONCATENATE(A1119,"-",T1119),Panaboard!AF:AF,0)))</f>
        <v/>
      </c>
      <c r="AT1119" t="str">
        <f>IF(ISERROR(INDEX(Panaboard!X:X,MATCH(CONCATENATE(A1119,"-",T1119),Panaboard!AF:AF,0))),"",INDEX(Panaboard!X:X,MATCH(CONCATENATE(A1119,"-",T1119),Panaboard!AF:AF,0)))</f>
        <v/>
      </c>
      <c r="AU1119" t="str">
        <f>IF(ISERROR(INDEX(Panaboard!Y:Y,MATCH(CONCATENATE(A1119,"-",T1119),Panaboard!AF:AF,0))),"",INDEX(Panaboard!Y:Y,MATCH(CONCATENATE(A1119,"-",T1119),Panaboard!AF:AF,0)))</f>
        <v/>
      </c>
      <c r="AV1119" t="str">
        <f>IF(ISERROR(INDEX(Panaboard!Z:Z,MATCH(CONCATENATE(A1119,"-",T1119),Panaboard!AF:AF,0))),"",INDEX(Panaboard!Z:Z,MATCH(CONCATENATE(A1119,"-",T1119),Panaboard!AF:AF,0)))</f>
        <v/>
      </c>
      <c r="AW1119" t="str">
        <f>IF(ISERROR(INDEX(Panaboard!AA:AA,MATCH(CONCATENATE(A1119,"-",T1119),Panaboard!AF:AF,0))),"",INDEX(Panaboard!AA:AA,MATCH(CONCATENATE(A1119,"-",T1119),Panaboard!AF:AF,0)))</f>
        <v/>
      </c>
      <c r="AX1119" t="str">
        <f>IF(ISERROR(INDEX(Panaboard!AB:AB,MATCH(CONCATENATE(A1119,"-",T1119),Panaboard!AF:AF,0))),"",INDEX(Panaboard!AB:AB,MATCH(CONCATENATE(A1119,"-",T1119),Panaboard!AF:AF,0)))</f>
        <v/>
      </c>
      <c r="AY1119" t="str">
        <f>IF(ISERROR(INDEX(Panaboard!AC:AC,MATCH(CONCATENATE(A1119,"-",T1119),Panaboard!AF:AF,0))),"",INDEX(Panaboard!AC:AC,MATCH(CONCATENATE(A1119,"-",T1119),Panaboard!AF:AF,0)))</f>
        <v/>
      </c>
      <c r="AZ1119" t="str">
        <f>IF(OR(PResult!T1119="",PResult!T1119="(null)"),"",PResult!T1119)</f>
        <v/>
      </c>
      <c r="BA1119">
        <f>IF(PResult!O1119="",0,PResult!O1119)</f>
        <v>0</v>
      </c>
      <c r="BB1119" t="str">
        <f>IF(ISERROR(INDEX(Panaboard!N:N,MATCH(CONCATENATE(A1119,"-",T1119),Panaboard!AF:AF,0))),"",INDEX(Panaboard!N:N,MATCH(CONCATENATE(A1119,"-",T1119),Panaboard!AF:AF,0)))</f>
        <v/>
      </c>
      <c r="BC1119" t="str">
        <f t="shared" si="52"/>
        <v/>
      </c>
      <c r="BD1119" t="str">
        <f>IF(ISERROR(INDEX(Panaboard!AD:AD,MATCH(CONCATENATE(A1119,"-",T1119),Panaboard!AF:AF,0))),"",INDEX(Panaboard!AD:AD,MATCH(CONCATENATE(A1119,"-",T1119),Panaboard!AF:AF,0)))</f>
        <v/>
      </c>
      <c r="BE1119" t="str">
        <f>IF(ISERROR(INDEX(Panaboard!AE:AE,MATCH(CONCATENATE(A1119,"-",T1119),Panaboard!AF:AF,0))),"",INDEX(Panaboard!AE:AE,MATCH(CONCATENATE(A1119,"-",T1119),Panaboard!AF:AF,0)))</f>
        <v/>
      </c>
      <c r="BF1119">
        <f>IF(OR(UPPER(TRIM(PResult!R1119))="S",UPPER(TRIM(PResult!R1119))="P"),PResult!M1119,0)</f>
        <v>0</v>
      </c>
      <c r="BG1119" t="str">
        <f>IF(ISERROR(INDEX(Panaboard!L:L,MATCH(CONCATENATE(A1119,"-",T1119),Panaboard!AF:AF,0))),"",INDEX(Panaboard!L:L,MATCH(CONCATENATE(A1119,"-",T1119),Panaboard!AF:AF,0)))</f>
        <v/>
      </c>
      <c r="BH1119" t="str">
        <f>IF(ISERROR(INDEX(Panaboard!AG:AG,MATCH(CONCATENATE(A1119,"-",T1119),Panaboard!AF:AF,0))),"",INDEX(Panaboard!AG:AG,MATCH(CONCATENATE(A1119,"-",T1119),Panaboard!AF:AF,0)))</f>
        <v/>
      </c>
      <c r="BI1119" t="str">
        <f t="shared" si="53"/>
        <v/>
      </c>
      <c r="BJ1119" t="str">
        <f>IF(ISERROR(INDEX(CuttingList!F:F,MATCH(CONCATENATE(A1119,"-",T1119),CuttingList!E:E,0))),"",INDEX(CuttingList!F:F,MATCH(CONCATENATE(A1119,"-",T1119),CuttingList!E:E,0)))</f>
        <v/>
      </c>
    </row>
    <row r="1120" spans="1:62" x14ac:dyDescent="0.25">
      <c r="A1120" t="str">
        <f>IF(PResult!AL1120="","",PResult!AL1120)</f>
        <v/>
      </c>
      <c r="B1120" t="str">
        <f>IF(PResult!F1120="","",PResult!F1120)</f>
        <v/>
      </c>
      <c r="C1120" t="str">
        <f>IF(PResult!AN1120="","",PResult!AN1120)</f>
        <v/>
      </c>
      <c r="D1120" t="str">
        <f>IF(PResult!AO1120="","",PResult!AO1120)</f>
        <v/>
      </c>
      <c r="E1120" t="str">
        <f>IF(PResult!AP1120="","",PResult!AP1120)</f>
        <v/>
      </c>
      <c r="F1120" t="str">
        <f>IF(PResult!AQ1120="","",PResult!AQ1120)</f>
        <v/>
      </c>
      <c r="G1120">
        <f>IF(PResult!AR1120="",0,ROUND(PResult!AR1120,2))</f>
        <v>0</v>
      </c>
      <c r="I1120">
        <f>IF(OR(UPPER(TRIM(PResult!R1120))="S",UPPER(TRIM(PResult!R1120))="P"),PResult!O1120,0)</f>
        <v>0</v>
      </c>
      <c r="J1120" t="str">
        <f>IF(ISERROR(INDEX(Panaboard!J:J,MATCH(CONCATENATE(A1120,"-",T1120),Panaboard!AF:AF,0))),"",TRIM(INDEX(Panaboard!J:J,MATCH(CONCATENATE(A1120,"-",T1120),Panaboard!AF:AF,0))))</f>
        <v/>
      </c>
      <c r="K1120" t="str">
        <f>IF(ISERROR(INDEX(Panaboard!C:C,MATCH(CONCATENATE(A1120,"-",T1120),Panaboard!AF:AF,0))),"",INDEX(Panaboard!C:C,MATCH(CONCATENATE(A1120,"-",T1120),Panaboard!AF:AF,0)))</f>
        <v/>
      </c>
      <c r="L1120" t="str">
        <f>IF(ISERROR(INDEX(Panaboard!D:D,MATCH(CONCATENATE(A1120,"-",T1120),Panaboard!AF:AF,0))),"",INDEX(Panaboard!D:D,MATCH(CONCATENATE(A1120,"-",T1120),Panaboard!AF:AF,0)))</f>
        <v/>
      </c>
      <c r="M1120" t="str">
        <f>IF(ISERROR(INDEX(Panaboard!E:E,MATCH(CONCATENATE(A1120,"-",T1120),Panaboard!AF:AF,0))),"",INDEX(Panaboard!E:E,MATCH(CONCATENATE(A1120,"-",T1120),Panaboard!AF:AF,0)))</f>
        <v/>
      </c>
      <c r="N1120" t="str">
        <f>IF(ISERROR(INDEX(Panaboard!F:F,MATCH(CONCATENATE(A1120,"-",T1120),Panaboard!AF:AF,0))),"",INDEX(Panaboard!F:F,MATCH(CONCATENATE(A1120,"-",T1120),Panaboard!AF:AF,0)))</f>
        <v/>
      </c>
      <c r="O1120" t="str">
        <f>IF(ISERROR(INDEX(Panaboard!G:G,MATCH(CONCATENATE(A1120,"-",T1120),Panaboard!AF:AF,0))),"",INDEX(Panaboard!G:G,MATCH(CONCATENATE(A1120,"-",T1120),Panaboard!AF:AF,0)))</f>
        <v/>
      </c>
      <c r="P1120" t="str">
        <f t="shared" si="51"/>
        <v/>
      </c>
      <c r="Q1120" t="str">
        <f>IF(ISERROR(INDEX(Panaboard!H:H,MATCH(CONCATENATE(A1120,"-",T1120),Panaboard!AF:AF,0))),"",INDEX(Panaboard!H:H,MATCH(CONCATENATE(A1120,"-",T1120),Panaboard!AF:AF,0)))</f>
        <v/>
      </c>
      <c r="R1120" t="str">
        <f>IF(ISERROR(INDEX(Panaboard!I:I,MATCH(CONCATENATE(A1120,"-",T1120),Panaboard!AF:AF,0))),"",INDEX(Panaboard!I:I,MATCH(CONCATENATE(A1120,"-",T1120),Panaboard!AF:AF,0)))</f>
        <v/>
      </c>
      <c r="S1120" t="str">
        <f>CONCATENATE(PResult!AS1120,PResult!AT1120)</f>
        <v/>
      </c>
      <c r="T1120" t="str">
        <f>IF(PResult!BG1120="","",PResult!BG1120)</f>
        <v/>
      </c>
      <c r="U1120" t="str">
        <f>IF(PResult!Y1120="","",PResult!Y1120)</f>
        <v/>
      </c>
      <c r="V1120" t="str">
        <f>IF(PResult!AU1120="","",PResult!AU1120)</f>
        <v/>
      </c>
      <c r="W1120" t="str">
        <f>IF(PResult!R1120="","",UPPER(TRIM(PResult!R1120)))</f>
        <v/>
      </c>
      <c r="X1120" t="str">
        <f>IF(PResult!AV1120="","",PResult!AV1120)</f>
        <v/>
      </c>
      <c r="Y1120" t="str">
        <f>IF(PResult!AW1120="","",PResult!AW1120)</f>
        <v/>
      </c>
      <c r="Z1120" t="str">
        <f>IF(PResult!AX1120="","",PResult!AX1120)</f>
        <v/>
      </c>
      <c r="AA1120" t="str">
        <f>IF(PResult!AY1120="","",PResult!AY1120)</f>
        <v/>
      </c>
      <c r="AB1120" t="str">
        <f>IF(PResult!AZ1120="","",PResult!AZ1120)</f>
        <v/>
      </c>
      <c r="AC1120" t="str">
        <f>IF(PResult!BA1120="","",PResult!BA1120)</f>
        <v/>
      </c>
      <c r="AD1120" t="str">
        <f>IF(PResult!G1120="","",PResult!G1120)</f>
        <v/>
      </c>
      <c r="AE1120" t="str">
        <f>IF(PResult!H1120="","",PResult!H1120)</f>
        <v/>
      </c>
      <c r="AF1120">
        <f>IF(OR(PResult!I1120="(null)",PResult!I1120=""),0,PResult!I1120)</f>
        <v>0</v>
      </c>
      <c r="AG1120" t="str">
        <f>TEXT(IF(ISERROR(INDEX(Panaboard!P:P,MATCH(CONCATENATE(A1120,"-",T1120),Panaboard!AF:AF,0))),"",INDEX(Panaboard!P:P,MATCH(CONCATENATE(A1120,"-",T1120),Panaboard!AF:AF,0))),"HH:MM")</f>
        <v/>
      </c>
      <c r="AH1120" t="str">
        <f>TEXT(IF(ISERROR(INDEX(Panaboard!Q:Q,MATCH(CONCATENATE(A1120,"-",T1120),Panaboard!AF:AF,0))),"",INDEX(Panaboard!Q:Q,MATCH(CONCATENATE(A1120,"-",T1120),Panaboard!AF:AF,0))),"HH:MM")</f>
        <v/>
      </c>
      <c r="AI1120" t="str">
        <f>TEXT(IF(ISERROR(INDEX(Panaboard!R:R,MATCH(CONCATENATE(A1120,"-",T1120),Panaboard!AF:AF,0))),"",INDEX(Panaboard!R:R,MATCH(CONCATENATE(A1120,"-",T1120),Panaboard!AF:AF,0))),"HH:MM")</f>
        <v/>
      </c>
      <c r="AJ1120" t="str">
        <f>TEXT(IF(ISERROR(INDEX(Panaboard!S:S,MATCH(CONCATENATE(A1120,"-",T1120),Panaboard!AF:AF,0))),"",INDEX(Panaboard!S:S,MATCH(CONCATENATE(A1120,"-",T1120),Panaboard!AF:AF,0))),"HH:MM")</f>
        <v/>
      </c>
      <c r="AK1120" t="str">
        <f>IF(PResult!BC1120="","",PResult!BC1120)</f>
        <v/>
      </c>
      <c r="AL1120" t="str">
        <f>IF(PResult!BB1120="","",PResult!BB1120)</f>
        <v/>
      </c>
      <c r="AM1120" t="str">
        <f>IF(PResult!BE1120="","",PResult!BE1120)</f>
        <v/>
      </c>
      <c r="AN1120" t="str">
        <f>IF(PResult!BD1120="","",PResult!BD1120)</f>
        <v/>
      </c>
      <c r="AO1120" t="str">
        <f>IF(PResult!BF1120="","",PResult!BF1120)</f>
        <v/>
      </c>
      <c r="AP1120" t="str">
        <f>IF(ISERROR(INDEX(Panaboard!T:T,MATCH(CONCATENATE(A1120,"-",T1120),Panaboard!AF:AF,0))),"",INDEX(Panaboard!T:T,MATCH(CONCATENATE(A1120,"-",T1120),Panaboard!AF:AF,0)))</f>
        <v/>
      </c>
      <c r="AQ1120" t="str">
        <f>IF(ISERROR(INDEX(Panaboard!U:U,MATCH(CONCATENATE(A1120,"-",T1120),Panaboard!AF:AF,0))),"",INDEX(Panaboard!U:U,MATCH(CONCATENATE(A1120,"-",T1120),Panaboard!AF:AF,0)))</f>
        <v/>
      </c>
      <c r="AR1120" t="str">
        <f>IF(ISERROR(INDEX(Panaboard!V:V,MATCH(CONCATENATE(A1120,"-",T1120),Panaboard!AF:AF,0))),"",INDEX(Panaboard!V:V,MATCH(CONCATENATE(A1120,"-",T1120),Panaboard!AF:AF,0)))</f>
        <v/>
      </c>
      <c r="AS1120" t="str">
        <f>IF(ISERROR(INDEX(Panaboard!W:W,MATCH(CONCATENATE(A1120,"-",T1120),Panaboard!AF:AF,0))),"",INDEX(Panaboard!W:W,MATCH(CONCATENATE(A1120,"-",T1120),Panaboard!AF:AF,0)))</f>
        <v/>
      </c>
      <c r="AT1120" t="str">
        <f>IF(ISERROR(INDEX(Panaboard!X:X,MATCH(CONCATENATE(A1120,"-",T1120),Panaboard!AF:AF,0))),"",INDEX(Panaboard!X:X,MATCH(CONCATENATE(A1120,"-",T1120),Panaboard!AF:AF,0)))</f>
        <v/>
      </c>
      <c r="AU1120" t="str">
        <f>IF(ISERROR(INDEX(Panaboard!Y:Y,MATCH(CONCATENATE(A1120,"-",T1120),Panaboard!AF:AF,0))),"",INDEX(Panaboard!Y:Y,MATCH(CONCATENATE(A1120,"-",T1120),Panaboard!AF:AF,0)))</f>
        <v/>
      </c>
      <c r="AV1120" t="str">
        <f>IF(ISERROR(INDEX(Panaboard!Z:Z,MATCH(CONCATENATE(A1120,"-",T1120),Panaboard!AF:AF,0))),"",INDEX(Panaboard!Z:Z,MATCH(CONCATENATE(A1120,"-",T1120),Panaboard!AF:AF,0)))</f>
        <v/>
      </c>
      <c r="AW1120" t="str">
        <f>IF(ISERROR(INDEX(Panaboard!AA:AA,MATCH(CONCATENATE(A1120,"-",T1120),Panaboard!AF:AF,0))),"",INDEX(Panaboard!AA:AA,MATCH(CONCATENATE(A1120,"-",T1120),Panaboard!AF:AF,0)))</f>
        <v/>
      </c>
      <c r="AX1120" t="str">
        <f>IF(ISERROR(INDEX(Panaboard!AB:AB,MATCH(CONCATENATE(A1120,"-",T1120),Panaboard!AF:AF,0))),"",INDEX(Panaboard!AB:AB,MATCH(CONCATENATE(A1120,"-",T1120),Panaboard!AF:AF,0)))</f>
        <v/>
      </c>
      <c r="AY1120" t="str">
        <f>IF(ISERROR(INDEX(Panaboard!AC:AC,MATCH(CONCATENATE(A1120,"-",T1120),Panaboard!AF:AF,0))),"",INDEX(Panaboard!AC:AC,MATCH(CONCATENATE(A1120,"-",T1120),Panaboard!AF:AF,0)))</f>
        <v/>
      </c>
      <c r="AZ1120" t="str">
        <f>IF(OR(PResult!T1120="",PResult!T1120="(null)"),"",PResult!T1120)</f>
        <v/>
      </c>
      <c r="BA1120">
        <f>IF(PResult!O1120="",0,PResult!O1120)</f>
        <v>0</v>
      </c>
      <c r="BB1120" t="str">
        <f>IF(ISERROR(INDEX(Panaboard!N:N,MATCH(CONCATENATE(A1120,"-",T1120),Panaboard!AF:AF,0))),"",INDEX(Panaboard!N:N,MATCH(CONCATENATE(A1120,"-",T1120),Panaboard!AF:AF,0)))</f>
        <v/>
      </c>
      <c r="BC1120" t="str">
        <f t="shared" si="52"/>
        <v/>
      </c>
      <c r="BD1120" t="str">
        <f>IF(ISERROR(INDEX(Panaboard!AD:AD,MATCH(CONCATENATE(A1120,"-",T1120),Panaboard!AF:AF,0))),"",INDEX(Panaboard!AD:AD,MATCH(CONCATENATE(A1120,"-",T1120),Panaboard!AF:AF,0)))</f>
        <v/>
      </c>
      <c r="BE1120" t="str">
        <f>IF(ISERROR(INDEX(Panaboard!AE:AE,MATCH(CONCATENATE(A1120,"-",T1120),Panaboard!AF:AF,0))),"",INDEX(Panaboard!AE:AE,MATCH(CONCATENATE(A1120,"-",T1120),Panaboard!AF:AF,0)))</f>
        <v/>
      </c>
      <c r="BF1120">
        <f>IF(OR(UPPER(TRIM(PResult!R1120))="S",UPPER(TRIM(PResult!R1120))="P"),PResult!M1120,0)</f>
        <v>0</v>
      </c>
      <c r="BG1120" t="str">
        <f>IF(ISERROR(INDEX(Panaboard!L:L,MATCH(CONCATENATE(A1120,"-",T1120),Panaboard!AF:AF,0))),"",INDEX(Panaboard!L:L,MATCH(CONCATENATE(A1120,"-",T1120),Panaboard!AF:AF,0)))</f>
        <v/>
      </c>
      <c r="BH1120" t="str">
        <f>IF(ISERROR(INDEX(Panaboard!AG:AG,MATCH(CONCATENATE(A1120,"-",T1120),Panaboard!AF:AF,0))),"",INDEX(Panaboard!AG:AG,MATCH(CONCATENATE(A1120,"-",T1120),Panaboard!AF:AF,0)))</f>
        <v/>
      </c>
      <c r="BI1120" t="str">
        <f t="shared" si="53"/>
        <v/>
      </c>
      <c r="BJ1120" t="str">
        <f>IF(ISERROR(INDEX(CuttingList!F:F,MATCH(CONCATENATE(A1120,"-",T1120),CuttingList!E:E,0))),"",INDEX(CuttingList!F:F,MATCH(CONCATENATE(A1120,"-",T1120),CuttingList!E:E,0)))</f>
        <v/>
      </c>
    </row>
    <row r="1121" spans="1:62" x14ac:dyDescent="0.25">
      <c r="A1121" t="str">
        <f>IF(PResult!AL1121="","",PResult!AL1121)</f>
        <v/>
      </c>
      <c r="B1121" t="str">
        <f>IF(PResult!F1121="","",PResult!F1121)</f>
        <v/>
      </c>
      <c r="C1121" t="str">
        <f>IF(PResult!AN1121="","",PResult!AN1121)</f>
        <v/>
      </c>
      <c r="D1121" t="str">
        <f>IF(PResult!AO1121="","",PResult!AO1121)</f>
        <v/>
      </c>
      <c r="E1121" t="str">
        <f>IF(PResult!AP1121="","",PResult!AP1121)</f>
        <v/>
      </c>
      <c r="F1121" t="str">
        <f>IF(PResult!AQ1121="","",PResult!AQ1121)</f>
        <v/>
      </c>
      <c r="G1121">
        <f>IF(PResult!AR1121="",0,ROUND(PResult!AR1121,2))</f>
        <v>0</v>
      </c>
      <c r="I1121">
        <f>IF(OR(UPPER(TRIM(PResult!R1121))="S",UPPER(TRIM(PResult!R1121))="P"),PResult!O1121,0)</f>
        <v>0</v>
      </c>
      <c r="J1121" t="str">
        <f>IF(ISERROR(INDEX(Panaboard!J:J,MATCH(CONCATENATE(A1121,"-",T1121),Panaboard!AF:AF,0))),"",TRIM(INDEX(Panaboard!J:J,MATCH(CONCATENATE(A1121,"-",T1121),Panaboard!AF:AF,0))))</f>
        <v/>
      </c>
      <c r="K1121" t="str">
        <f>IF(ISERROR(INDEX(Panaboard!C:C,MATCH(CONCATENATE(A1121,"-",T1121),Panaboard!AF:AF,0))),"",INDEX(Panaboard!C:C,MATCH(CONCATENATE(A1121,"-",T1121),Panaboard!AF:AF,0)))</f>
        <v/>
      </c>
      <c r="L1121" t="str">
        <f>IF(ISERROR(INDEX(Panaboard!D:D,MATCH(CONCATENATE(A1121,"-",T1121),Panaboard!AF:AF,0))),"",INDEX(Panaboard!D:D,MATCH(CONCATENATE(A1121,"-",T1121),Panaboard!AF:AF,0)))</f>
        <v/>
      </c>
      <c r="M1121" t="str">
        <f>IF(ISERROR(INDEX(Panaboard!E:E,MATCH(CONCATENATE(A1121,"-",T1121),Panaboard!AF:AF,0))),"",INDEX(Panaboard!E:E,MATCH(CONCATENATE(A1121,"-",T1121),Panaboard!AF:AF,0)))</f>
        <v/>
      </c>
      <c r="N1121" t="str">
        <f>IF(ISERROR(INDEX(Panaboard!F:F,MATCH(CONCATENATE(A1121,"-",T1121),Panaboard!AF:AF,0))),"",INDEX(Panaboard!F:F,MATCH(CONCATENATE(A1121,"-",T1121),Panaboard!AF:AF,0)))</f>
        <v/>
      </c>
      <c r="O1121" t="str">
        <f>IF(ISERROR(INDEX(Panaboard!G:G,MATCH(CONCATENATE(A1121,"-",T1121),Panaboard!AF:AF,0))),"",INDEX(Panaboard!G:G,MATCH(CONCATENATE(A1121,"-",T1121),Panaboard!AF:AF,0)))</f>
        <v/>
      </c>
      <c r="P1121" t="str">
        <f t="shared" si="51"/>
        <v/>
      </c>
      <c r="Q1121" t="str">
        <f>IF(ISERROR(INDEX(Panaboard!H:H,MATCH(CONCATENATE(A1121,"-",T1121),Panaboard!AF:AF,0))),"",INDEX(Panaboard!H:H,MATCH(CONCATENATE(A1121,"-",T1121),Panaboard!AF:AF,0)))</f>
        <v/>
      </c>
      <c r="R1121" t="str">
        <f>IF(ISERROR(INDEX(Panaboard!I:I,MATCH(CONCATENATE(A1121,"-",T1121),Panaboard!AF:AF,0))),"",INDEX(Panaboard!I:I,MATCH(CONCATENATE(A1121,"-",T1121),Panaboard!AF:AF,0)))</f>
        <v/>
      </c>
      <c r="S1121" t="str">
        <f>CONCATENATE(PResult!AS1121,PResult!AT1121)</f>
        <v/>
      </c>
      <c r="T1121" t="str">
        <f>IF(PResult!BG1121="","",PResult!BG1121)</f>
        <v/>
      </c>
      <c r="U1121" t="str">
        <f>IF(PResult!Y1121="","",PResult!Y1121)</f>
        <v/>
      </c>
      <c r="V1121" t="str">
        <f>IF(PResult!AU1121="","",PResult!AU1121)</f>
        <v/>
      </c>
      <c r="W1121" t="str">
        <f>IF(PResult!R1121="","",UPPER(TRIM(PResult!R1121)))</f>
        <v/>
      </c>
      <c r="X1121" t="str">
        <f>IF(PResult!AV1121="","",PResult!AV1121)</f>
        <v/>
      </c>
      <c r="Y1121" t="str">
        <f>IF(PResult!AW1121="","",PResult!AW1121)</f>
        <v/>
      </c>
      <c r="Z1121" t="str">
        <f>IF(PResult!AX1121="","",PResult!AX1121)</f>
        <v/>
      </c>
      <c r="AA1121" t="str">
        <f>IF(PResult!AY1121="","",PResult!AY1121)</f>
        <v/>
      </c>
      <c r="AB1121" t="str">
        <f>IF(PResult!AZ1121="","",PResult!AZ1121)</f>
        <v/>
      </c>
      <c r="AC1121" t="str">
        <f>IF(PResult!BA1121="","",PResult!BA1121)</f>
        <v/>
      </c>
      <c r="AD1121" t="str">
        <f>IF(PResult!G1121="","",PResult!G1121)</f>
        <v/>
      </c>
      <c r="AE1121" t="str">
        <f>IF(PResult!H1121="","",PResult!H1121)</f>
        <v/>
      </c>
      <c r="AF1121">
        <f>IF(OR(PResult!I1121="(null)",PResult!I1121=""),0,PResult!I1121)</f>
        <v>0</v>
      </c>
      <c r="AG1121" t="str">
        <f>TEXT(IF(ISERROR(INDEX(Panaboard!P:P,MATCH(CONCATENATE(A1121,"-",T1121),Panaboard!AF:AF,0))),"",INDEX(Panaboard!P:P,MATCH(CONCATENATE(A1121,"-",T1121),Panaboard!AF:AF,0))),"HH:MM")</f>
        <v/>
      </c>
      <c r="AH1121" t="str">
        <f>TEXT(IF(ISERROR(INDEX(Panaboard!Q:Q,MATCH(CONCATENATE(A1121,"-",T1121),Panaboard!AF:AF,0))),"",INDEX(Panaboard!Q:Q,MATCH(CONCATENATE(A1121,"-",T1121),Panaboard!AF:AF,0))),"HH:MM")</f>
        <v/>
      </c>
      <c r="AI1121" t="str">
        <f>TEXT(IF(ISERROR(INDEX(Panaboard!R:R,MATCH(CONCATENATE(A1121,"-",T1121),Panaboard!AF:AF,0))),"",INDEX(Panaboard!R:R,MATCH(CONCATENATE(A1121,"-",T1121),Panaboard!AF:AF,0))),"HH:MM")</f>
        <v/>
      </c>
      <c r="AJ1121" t="str">
        <f>TEXT(IF(ISERROR(INDEX(Panaboard!S:S,MATCH(CONCATENATE(A1121,"-",T1121),Panaboard!AF:AF,0))),"",INDEX(Panaboard!S:S,MATCH(CONCATENATE(A1121,"-",T1121),Panaboard!AF:AF,0))),"HH:MM")</f>
        <v/>
      </c>
      <c r="AK1121" t="str">
        <f>IF(PResult!BC1121="","",PResult!BC1121)</f>
        <v/>
      </c>
      <c r="AL1121" t="str">
        <f>IF(PResult!BB1121="","",PResult!BB1121)</f>
        <v/>
      </c>
      <c r="AM1121" t="str">
        <f>IF(PResult!BE1121="","",PResult!BE1121)</f>
        <v/>
      </c>
      <c r="AN1121" t="str">
        <f>IF(PResult!BD1121="","",PResult!BD1121)</f>
        <v/>
      </c>
      <c r="AO1121" t="str">
        <f>IF(PResult!BF1121="","",PResult!BF1121)</f>
        <v/>
      </c>
      <c r="AP1121" t="str">
        <f>IF(ISERROR(INDEX(Panaboard!T:T,MATCH(CONCATENATE(A1121,"-",T1121),Panaboard!AF:AF,0))),"",INDEX(Panaboard!T:T,MATCH(CONCATENATE(A1121,"-",T1121),Panaboard!AF:AF,0)))</f>
        <v/>
      </c>
      <c r="AQ1121" t="str">
        <f>IF(ISERROR(INDEX(Panaboard!U:U,MATCH(CONCATENATE(A1121,"-",T1121),Panaboard!AF:AF,0))),"",INDEX(Panaboard!U:U,MATCH(CONCATENATE(A1121,"-",T1121),Panaboard!AF:AF,0)))</f>
        <v/>
      </c>
      <c r="AR1121" t="str">
        <f>IF(ISERROR(INDEX(Panaboard!V:V,MATCH(CONCATENATE(A1121,"-",T1121),Panaboard!AF:AF,0))),"",INDEX(Panaboard!V:V,MATCH(CONCATENATE(A1121,"-",T1121),Panaboard!AF:AF,0)))</f>
        <v/>
      </c>
      <c r="AS1121" t="str">
        <f>IF(ISERROR(INDEX(Panaboard!W:W,MATCH(CONCATENATE(A1121,"-",T1121),Panaboard!AF:AF,0))),"",INDEX(Panaboard!W:W,MATCH(CONCATENATE(A1121,"-",T1121),Panaboard!AF:AF,0)))</f>
        <v/>
      </c>
      <c r="AT1121" t="str">
        <f>IF(ISERROR(INDEX(Panaboard!X:X,MATCH(CONCATENATE(A1121,"-",T1121),Panaboard!AF:AF,0))),"",INDEX(Panaboard!X:X,MATCH(CONCATENATE(A1121,"-",T1121),Panaboard!AF:AF,0)))</f>
        <v/>
      </c>
      <c r="AU1121" t="str">
        <f>IF(ISERROR(INDEX(Panaboard!Y:Y,MATCH(CONCATENATE(A1121,"-",T1121),Panaboard!AF:AF,0))),"",INDEX(Panaboard!Y:Y,MATCH(CONCATENATE(A1121,"-",T1121),Panaboard!AF:AF,0)))</f>
        <v/>
      </c>
      <c r="AV1121" t="str">
        <f>IF(ISERROR(INDEX(Panaboard!Z:Z,MATCH(CONCATENATE(A1121,"-",T1121),Panaboard!AF:AF,0))),"",INDEX(Panaboard!Z:Z,MATCH(CONCATENATE(A1121,"-",T1121),Panaboard!AF:AF,0)))</f>
        <v/>
      </c>
      <c r="AW1121" t="str">
        <f>IF(ISERROR(INDEX(Panaboard!AA:AA,MATCH(CONCATENATE(A1121,"-",T1121),Panaboard!AF:AF,0))),"",INDEX(Panaboard!AA:AA,MATCH(CONCATENATE(A1121,"-",T1121),Panaboard!AF:AF,0)))</f>
        <v/>
      </c>
      <c r="AX1121" t="str">
        <f>IF(ISERROR(INDEX(Panaboard!AB:AB,MATCH(CONCATENATE(A1121,"-",T1121),Panaboard!AF:AF,0))),"",INDEX(Panaboard!AB:AB,MATCH(CONCATENATE(A1121,"-",T1121),Panaboard!AF:AF,0)))</f>
        <v/>
      </c>
      <c r="AY1121" t="str">
        <f>IF(ISERROR(INDEX(Panaboard!AC:AC,MATCH(CONCATENATE(A1121,"-",T1121),Panaboard!AF:AF,0))),"",INDEX(Panaboard!AC:AC,MATCH(CONCATENATE(A1121,"-",T1121),Panaboard!AF:AF,0)))</f>
        <v/>
      </c>
      <c r="AZ1121" t="str">
        <f>IF(OR(PResult!T1121="",PResult!T1121="(null)"),"",PResult!T1121)</f>
        <v/>
      </c>
      <c r="BA1121">
        <f>IF(PResult!O1121="",0,PResult!O1121)</f>
        <v>0</v>
      </c>
      <c r="BB1121" t="str">
        <f>IF(ISERROR(INDEX(Panaboard!N:N,MATCH(CONCATENATE(A1121,"-",T1121),Panaboard!AF:AF,0))),"",INDEX(Panaboard!N:N,MATCH(CONCATENATE(A1121,"-",T1121),Panaboard!AF:AF,0)))</f>
        <v/>
      </c>
      <c r="BC1121" t="str">
        <f t="shared" si="52"/>
        <v/>
      </c>
      <c r="BD1121" t="str">
        <f>IF(ISERROR(INDEX(Panaboard!AD:AD,MATCH(CONCATENATE(A1121,"-",T1121),Panaboard!AF:AF,0))),"",INDEX(Panaboard!AD:AD,MATCH(CONCATENATE(A1121,"-",T1121),Panaboard!AF:AF,0)))</f>
        <v/>
      </c>
      <c r="BE1121" t="str">
        <f>IF(ISERROR(INDEX(Panaboard!AE:AE,MATCH(CONCATENATE(A1121,"-",T1121),Panaboard!AF:AF,0))),"",INDEX(Panaboard!AE:AE,MATCH(CONCATENATE(A1121,"-",T1121),Panaboard!AF:AF,0)))</f>
        <v/>
      </c>
      <c r="BF1121">
        <f>IF(OR(UPPER(TRIM(PResult!R1121))="S",UPPER(TRIM(PResult!R1121))="P"),PResult!M1121,0)</f>
        <v>0</v>
      </c>
      <c r="BG1121" t="str">
        <f>IF(ISERROR(INDEX(Panaboard!L:L,MATCH(CONCATENATE(A1121,"-",T1121),Panaboard!AF:AF,0))),"",INDEX(Panaboard!L:L,MATCH(CONCATENATE(A1121,"-",T1121),Panaboard!AF:AF,0)))</f>
        <v/>
      </c>
      <c r="BH1121" t="str">
        <f>IF(ISERROR(INDEX(Panaboard!AG:AG,MATCH(CONCATENATE(A1121,"-",T1121),Panaboard!AF:AF,0))),"",INDEX(Panaboard!AG:AG,MATCH(CONCATENATE(A1121,"-",T1121),Panaboard!AF:AF,0)))</f>
        <v/>
      </c>
      <c r="BI1121" t="str">
        <f t="shared" si="53"/>
        <v/>
      </c>
      <c r="BJ1121" t="str">
        <f>IF(ISERROR(INDEX(CuttingList!F:F,MATCH(CONCATENATE(A1121,"-",T1121),CuttingList!E:E,0))),"",INDEX(CuttingList!F:F,MATCH(CONCATENATE(A1121,"-",T1121),CuttingList!E:E,0)))</f>
        <v/>
      </c>
    </row>
    <row r="1122" spans="1:62" x14ac:dyDescent="0.25">
      <c r="A1122" t="str">
        <f>IF(PResult!AL1122="","",PResult!AL1122)</f>
        <v/>
      </c>
      <c r="B1122" t="str">
        <f>IF(PResult!F1122="","",PResult!F1122)</f>
        <v/>
      </c>
      <c r="C1122" t="str">
        <f>IF(PResult!AN1122="","",PResult!AN1122)</f>
        <v/>
      </c>
      <c r="D1122" t="str">
        <f>IF(PResult!AO1122="","",PResult!AO1122)</f>
        <v/>
      </c>
      <c r="E1122" t="str">
        <f>IF(PResult!AP1122="","",PResult!AP1122)</f>
        <v/>
      </c>
      <c r="F1122" t="str">
        <f>IF(PResult!AQ1122="","",PResult!AQ1122)</f>
        <v/>
      </c>
      <c r="G1122">
        <f>IF(PResult!AR1122="",0,ROUND(PResult!AR1122,2))</f>
        <v>0</v>
      </c>
      <c r="I1122">
        <f>IF(OR(UPPER(TRIM(PResult!R1122))="S",UPPER(TRIM(PResult!R1122))="P"),PResult!O1122,0)</f>
        <v>0</v>
      </c>
      <c r="J1122" t="str">
        <f>IF(ISERROR(INDEX(Panaboard!J:J,MATCH(CONCATENATE(A1122,"-",T1122),Panaboard!AF:AF,0))),"",TRIM(INDEX(Panaboard!J:J,MATCH(CONCATENATE(A1122,"-",T1122),Panaboard!AF:AF,0))))</f>
        <v/>
      </c>
      <c r="K1122" t="str">
        <f>IF(ISERROR(INDEX(Panaboard!C:C,MATCH(CONCATENATE(A1122,"-",T1122),Panaboard!AF:AF,0))),"",INDEX(Panaboard!C:C,MATCH(CONCATENATE(A1122,"-",T1122),Panaboard!AF:AF,0)))</f>
        <v/>
      </c>
      <c r="L1122" t="str">
        <f>IF(ISERROR(INDEX(Panaboard!D:D,MATCH(CONCATENATE(A1122,"-",T1122),Panaboard!AF:AF,0))),"",INDEX(Panaboard!D:D,MATCH(CONCATENATE(A1122,"-",T1122),Panaboard!AF:AF,0)))</f>
        <v/>
      </c>
      <c r="M1122" t="str">
        <f>IF(ISERROR(INDEX(Panaboard!E:E,MATCH(CONCATENATE(A1122,"-",T1122),Panaboard!AF:AF,0))),"",INDEX(Panaboard!E:E,MATCH(CONCATENATE(A1122,"-",T1122),Panaboard!AF:AF,0)))</f>
        <v/>
      </c>
      <c r="N1122" t="str">
        <f>IF(ISERROR(INDEX(Panaboard!F:F,MATCH(CONCATENATE(A1122,"-",T1122),Panaboard!AF:AF,0))),"",INDEX(Panaboard!F:F,MATCH(CONCATENATE(A1122,"-",T1122),Panaboard!AF:AF,0)))</f>
        <v/>
      </c>
      <c r="O1122" t="str">
        <f>IF(ISERROR(INDEX(Panaboard!G:G,MATCH(CONCATENATE(A1122,"-",T1122),Panaboard!AF:AF,0))),"",INDEX(Panaboard!G:G,MATCH(CONCATENATE(A1122,"-",T1122),Panaboard!AF:AF,0)))</f>
        <v/>
      </c>
      <c r="P1122" t="str">
        <f t="shared" si="51"/>
        <v/>
      </c>
      <c r="Q1122" t="str">
        <f>IF(ISERROR(INDEX(Panaboard!H:H,MATCH(CONCATENATE(A1122,"-",T1122),Panaboard!AF:AF,0))),"",INDEX(Panaboard!H:H,MATCH(CONCATENATE(A1122,"-",T1122),Panaboard!AF:AF,0)))</f>
        <v/>
      </c>
      <c r="R1122" t="str">
        <f>IF(ISERROR(INDEX(Panaboard!I:I,MATCH(CONCATENATE(A1122,"-",T1122),Panaboard!AF:AF,0))),"",INDEX(Panaboard!I:I,MATCH(CONCATENATE(A1122,"-",T1122),Panaboard!AF:AF,0)))</f>
        <v/>
      </c>
      <c r="S1122" t="str">
        <f>CONCATENATE(PResult!AS1122,PResult!AT1122)</f>
        <v/>
      </c>
      <c r="T1122" t="str">
        <f>IF(PResult!BG1122="","",PResult!BG1122)</f>
        <v/>
      </c>
      <c r="U1122" t="str">
        <f>IF(PResult!Y1122="","",PResult!Y1122)</f>
        <v/>
      </c>
      <c r="V1122" t="str">
        <f>IF(PResult!AU1122="","",PResult!AU1122)</f>
        <v/>
      </c>
      <c r="W1122" t="str">
        <f>IF(PResult!R1122="","",UPPER(TRIM(PResult!R1122)))</f>
        <v/>
      </c>
      <c r="X1122" t="str">
        <f>IF(PResult!AV1122="","",PResult!AV1122)</f>
        <v/>
      </c>
      <c r="Y1122" t="str">
        <f>IF(PResult!AW1122="","",PResult!AW1122)</f>
        <v/>
      </c>
      <c r="Z1122" t="str">
        <f>IF(PResult!AX1122="","",PResult!AX1122)</f>
        <v/>
      </c>
      <c r="AA1122" t="str">
        <f>IF(PResult!AY1122="","",PResult!AY1122)</f>
        <v/>
      </c>
      <c r="AB1122" t="str">
        <f>IF(PResult!AZ1122="","",PResult!AZ1122)</f>
        <v/>
      </c>
      <c r="AC1122" t="str">
        <f>IF(PResult!BA1122="","",PResult!BA1122)</f>
        <v/>
      </c>
      <c r="AD1122" t="str">
        <f>IF(PResult!G1122="","",PResult!G1122)</f>
        <v/>
      </c>
      <c r="AE1122" t="str">
        <f>IF(PResult!H1122="","",PResult!H1122)</f>
        <v/>
      </c>
      <c r="AF1122">
        <f>IF(OR(PResult!I1122="(null)",PResult!I1122=""),0,PResult!I1122)</f>
        <v>0</v>
      </c>
      <c r="AG1122" t="str">
        <f>TEXT(IF(ISERROR(INDEX(Panaboard!P:P,MATCH(CONCATENATE(A1122,"-",T1122),Panaboard!AF:AF,0))),"",INDEX(Panaboard!P:P,MATCH(CONCATENATE(A1122,"-",T1122),Panaboard!AF:AF,0))),"HH:MM")</f>
        <v/>
      </c>
      <c r="AH1122" t="str">
        <f>TEXT(IF(ISERROR(INDEX(Panaboard!Q:Q,MATCH(CONCATENATE(A1122,"-",T1122),Panaboard!AF:AF,0))),"",INDEX(Panaboard!Q:Q,MATCH(CONCATENATE(A1122,"-",T1122),Panaboard!AF:AF,0))),"HH:MM")</f>
        <v/>
      </c>
      <c r="AI1122" t="str">
        <f>TEXT(IF(ISERROR(INDEX(Panaboard!R:R,MATCH(CONCATENATE(A1122,"-",T1122),Panaboard!AF:AF,0))),"",INDEX(Panaboard!R:R,MATCH(CONCATENATE(A1122,"-",T1122),Panaboard!AF:AF,0))),"HH:MM")</f>
        <v/>
      </c>
      <c r="AJ1122" t="str">
        <f>TEXT(IF(ISERROR(INDEX(Panaboard!S:S,MATCH(CONCATENATE(A1122,"-",T1122),Panaboard!AF:AF,0))),"",INDEX(Panaboard!S:S,MATCH(CONCATENATE(A1122,"-",T1122),Panaboard!AF:AF,0))),"HH:MM")</f>
        <v/>
      </c>
      <c r="AK1122" t="str">
        <f>IF(PResult!BC1122="","",PResult!BC1122)</f>
        <v/>
      </c>
      <c r="AL1122" t="str">
        <f>IF(PResult!BB1122="","",PResult!BB1122)</f>
        <v/>
      </c>
      <c r="AM1122" t="str">
        <f>IF(PResult!BE1122="","",PResult!BE1122)</f>
        <v/>
      </c>
      <c r="AN1122" t="str">
        <f>IF(PResult!BD1122="","",PResult!BD1122)</f>
        <v/>
      </c>
      <c r="AO1122" t="str">
        <f>IF(PResult!BF1122="","",PResult!BF1122)</f>
        <v/>
      </c>
      <c r="AP1122" t="str">
        <f>IF(ISERROR(INDEX(Panaboard!T:T,MATCH(CONCATENATE(A1122,"-",T1122),Panaboard!AF:AF,0))),"",INDEX(Panaboard!T:T,MATCH(CONCATENATE(A1122,"-",T1122),Panaboard!AF:AF,0)))</f>
        <v/>
      </c>
      <c r="AQ1122" t="str">
        <f>IF(ISERROR(INDEX(Panaboard!U:U,MATCH(CONCATENATE(A1122,"-",T1122),Panaboard!AF:AF,0))),"",INDEX(Panaboard!U:U,MATCH(CONCATENATE(A1122,"-",T1122),Panaboard!AF:AF,0)))</f>
        <v/>
      </c>
      <c r="AR1122" t="str">
        <f>IF(ISERROR(INDEX(Panaboard!V:V,MATCH(CONCATENATE(A1122,"-",T1122),Panaboard!AF:AF,0))),"",INDEX(Panaboard!V:V,MATCH(CONCATENATE(A1122,"-",T1122),Panaboard!AF:AF,0)))</f>
        <v/>
      </c>
      <c r="AS1122" t="str">
        <f>IF(ISERROR(INDEX(Panaboard!W:W,MATCH(CONCATENATE(A1122,"-",T1122),Panaboard!AF:AF,0))),"",INDEX(Panaboard!W:W,MATCH(CONCATENATE(A1122,"-",T1122),Panaboard!AF:AF,0)))</f>
        <v/>
      </c>
      <c r="AT1122" t="str">
        <f>IF(ISERROR(INDEX(Panaboard!X:X,MATCH(CONCATENATE(A1122,"-",T1122),Panaboard!AF:AF,0))),"",INDEX(Panaboard!X:X,MATCH(CONCATENATE(A1122,"-",T1122),Panaboard!AF:AF,0)))</f>
        <v/>
      </c>
      <c r="AU1122" t="str">
        <f>IF(ISERROR(INDEX(Panaboard!Y:Y,MATCH(CONCATENATE(A1122,"-",T1122),Panaboard!AF:AF,0))),"",INDEX(Panaboard!Y:Y,MATCH(CONCATENATE(A1122,"-",T1122),Panaboard!AF:AF,0)))</f>
        <v/>
      </c>
      <c r="AV1122" t="str">
        <f>IF(ISERROR(INDEX(Panaboard!Z:Z,MATCH(CONCATENATE(A1122,"-",T1122),Panaboard!AF:AF,0))),"",INDEX(Panaboard!Z:Z,MATCH(CONCATENATE(A1122,"-",T1122),Panaboard!AF:AF,0)))</f>
        <v/>
      </c>
      <c r="AW1122" t="str">
        <f>IF(ISERROR(INDEX(Panaboard!AA:AA,MATCH(CONCATENATE(A1122,"-",T1122),Panaboard!AF:AF,0))),"",INDEX(Panaboard!AA:AA,MATCH(CONCATENATE(A1122,"-",T1122),Panaboard!AF:AF,0)))</f>
        <v/>
      </c>
      <c r="AX1122" t="str">
        <f>IF(ISERROR(INDEX(Panaboard!AB:AB,MATCH(CONCATENATE(A1122,"-",T1122),Panaboard!AF:AF,0))),"",INDEX(Panaboard!AB:AB,MATCH(CONCATENATE(A1122,"-",T1122),Panaboard!AF:AF,0)))</f>
        <v/>
      </c>
      <c r="AY1122" t="str">
        <f>IF(ISERROR(INDEX(Panaboard!AC:AC,MATCH(CONCATENATE(A1122,"-",T1122),Panaboard!AF:AF,0))),"",INDEX(Panaboard!AC:AC,MATCH(CONCATENATE(A1122,"-",T1122),Panaboard!AF:AF,0)))</f>
        <v/>
      </c>
      <c r="AZ1122" t="str">
        <f>IF(OR(PResult!T1122="",PResult!T1122="(null)"),"",PResult!T1122)</f>
        <v/>
      </c>
      <c r="BA1122">
        <f>IF(PResult!O1122="",0,PResult!O1122)</f>
        <v>0</v>
      </c>
      <c r="BB1122" t="str">
        <f>IF(ISERROR(INDEX(Panaboard!N:N,MATCH(CONCATENATE(A1122,"-",T1122),Panaboard!AF:AF,0))),"",INDEX(Panaboard!N:N,MATCH(CONCATENATE(A1122,"-",T1122),Panaboard!AF:AF,0)))</f>
        <v/>
      </c>
      <c r="BC1122" t="str">
        <f t="shared" si="52"/>
        <v/>
      </c>
      <c r="BD1122" t="str">
        <f>IF(ISERROR(INDEX(Panaboard!AD:AD,MATCH(CONCATENATE(A1122,"-",T1122),Panaboard!AF:AF,0))),"",INDEX(Panaboard!AD:AD,MATCH(CONCATENATE(A1122,"-",T1122),Panaboard!AF:AF,0)))</f>
        <v/>
      </c>
      <c r="BE1122" t="str">
        <f>IF(ISERROR(INDEX(Panaboard!AE:AE,MATCH(CONCATENATE(A1122,"-",T1122),Panaboard!AF:AF,0))),"",INDEX(Panaboard!AE:AE,MATCH(CONCATENATE(A1122,"-",T1122),Panaboard!AF:AF,0)))</f>
        <v/>
      </c>
      <c r="BF1122">
        <f>IF(OR(UPPER(TRIM(PResult!R1122))="S",UPPER(TRIM(PResult!R1122))="P"),PResult!M1122,0)</f>
        <v>0</v>
      </c>
      <c r="BG1122" t="str">
        <f>IF(ISERROR(INDEX(Panaboard!L:L,MATCH(CONCATENATE(A1122,"-",T1122),Panaboard!AF:AF,0))),"",INDEX(Panaboard!L:L,MATCH(CONCATENATE(A1122,"-",T1122),Panaboard!AF:AF,0)))</f>
        <v/>
      </c>
      <c r="BH1122" t="str">
        <f>IF(ISERROR(INDEX(Panaboard!AG:AG,MATCH(CONCATENATE(A1122,"-",T1122),Panaboard!AF:AF,0))),"",INDEX(Panaboard!AG:AG,MATCH(CONCATENATE(A1122,"-",T1122),Panaboard!AF:AF,0)))</f>
        <v/>
      </c>
      <c r="BI1122" t="str">
        <f t="shared" si="53"/>
        <v/>
      </c>
      <c r="BJ1122" t="str">
        <f>IF(ISERROR(INDEX(CuttingList!F:F,MATCH(CONCATENATE(A1122,"-",T1122),CuttingList!E:E,0))),"",INDEX(CuttingList!F:F,MATCH(CONCATENATE(A1122,"-",T1122),CuttingList!E:E,0)))</f>
        <v/>
      </c>
    </row>
    <row r="1123" spans="1:62" x14ac:dyDescent="0.25">
      <c r="A1123" t="str">
        <f>IF(PResult!AL1123="","",PResult!AL1123)</f>
        <v/>
      </c>
      <c r="B1123" t="str">
        <f>IF(PResult!F1123="","",PResult!F1123)</f>
        <v/>
      </c>
      <c r="C1123" t="str">
        <f>IF(PResult!AN1123="","",PResult!AN1123)</f>
        <v/>
      </c>
      <c r="D1123" t="str">
        <f>IF(PResult!AO1123="","",PResult!AO1123)</f>
        <v/>
      </c>
      <c r="E1123" t="str">
        <f>IF(PResult!AP1123="","",PResult!AP1123)</f>
        <v/>
      </c>
      <c r="F1123" t="str">
        <f>IF(PResult!AQ1123="","",PResult!AQ1123)</f>
        <v/>
      </c>
      <c r="G1123">
        <f>IF(PResult!AR1123="",0,ROUND(PResult!AR1123,2))</f>
        <v>0</v>
      </c>
      <c r="I1123">
        <f>IF(OR(UPPER(TRIM(PResult!R1123))="S",UPPER(TRIM(PResult!R1123))="P"),PResult!O1123,0)</f>
        <v>0</v>
      </c>
      <c r="J1123" t="str">
        <f>IF(ISERROR(INDEX(Panaboard!J:J,MATCH(CONCATENATE(A1123,"-",T1123),Panaboard!AF:AF,0))),"",TRIM(INDEX(Panaboard!J:J,MATCH(CONCATENATE(A1123,"-",T1123),Panaboard!AF:AF,0))))</f>
        <v/>
      </c>
      <c r="K1123" t="str">
        <f>IF(ISERROR(INDEX(Panaboard!C:C,MATCH(CONCATENATE(A1123,"-",T1123),Panaboard!AF:AF,0))),"",INDEX(Panaboard!C:C,MATCH(CONCATENATE(A1123,"-",T1123),Panaboard!AF:AF,0)))</f>
        <v/>
      </c>
      <c r="L1123" t="str">
        <f>IF(ISERROR(INDEX(Panaboard!D:D,MATCH(CONCATENATE(A1123,"-",T1123),Panaboard!AF:AF,0))),"",INDEX(Panaboard!D:D,MATCH(CONCATENATE(A1123,"-",T1123),Panaboard!AF:AF,0)))</f>
        <v/>
      </c>
      <c r="M1123" t="str">
        <f>IF(ISERROR(INDEX(Panaboard!E:E,MATCH(CONCATENATE(A1123,"-",T1123),Panaboard!AF:AF,0))),"",INDEX(Panaboard!E:E,MATCH(CONCATENATE(A1123,"-",T1123),Panaboard!AF:AF,0)))</f>
        <v/>
      </c>
      <c r="N1123" t="str">
        <f>IF(ISERROR(INDEX(Panaboard!F:F,MATCH(CONCATENATE(A1123,"-",T1123),Panaboard!AF:AF,0))),"",INDEX(Panaboard!F:F,MATCH(CONCATENATE(A1123,"-",T1123),Panaboard!AF:AF,0)))</f>
        <v/>
      </c>
      <c r="O1123" t="str">
        <f>IF(ISERROR(INDEX(Panaboard!G:G,MATCH(CONCATENATE(A1123,"-",T1123),Panaboard!AF:AF,0))),"",INDEX(Panaboard!G:G,MATCH(CONCATENATE(A1123,"-",T1123),Panaboard!AF:AF,0)))</f>
        <v/>
      </c>
      <c r="P1123" t="str">
        <f t="shared" si="51"/>
        <v/>
      </c>
      <c r="Q1123" t="str">
        <f>IF(ISERROR(INDEX(Panaboard!H:H,MATCH(CONCATENATE(A1123,"-",T1123),Panaboard!AF:AF,0))),"",INDEX(Panaboard!H:H,MATCH(CONCATENATE(A1123,"-",T1123),Panaboard!AF:AF,0)))</f>
        <v/>
      </c>
      <c r="R1123" t="str">
        <f>IF(ISERROR(INDEX(Panaboard!I:I,MATCH(CONCATENATE(A1123,"-",T1123),Panaboard!AF:AF,0))),"",INDEX(Panaboard!I:I,MATCH(CONCATENATE(A1123,"-",T1123),Panaboard!AF:AF,0)))</f>
        <v/>
      </c>
      <c r="S1123" t="str">
        <f>CONCATENATE(PResult!AS1123,PResult!AT1123)</f>
        <v/>
      </c>
      <c r="T1123" t="str">
        <f>IF(PResult!BG1123="","",PResult!BG1123)</f>
        <v/>
      </c>
      <c r="U1123" t="str">
        <f>IF(PResult!Y1123="","",PResult!Y1123)</f>
        <v/>
      </c>
      <c r="V1123" t="str">
        <f>IF(PResult!AU1123="","",PResult!AU1123)</f>
        <v/>
      </c>
      <c r="W1123" t="str">
        <f>IF(PResult!R1123="","",UPPER(TRIM(PResult!R1123)))</f>
        <v/>
      </c>
      <c r="X1123" t="str">
        <f>IF(PResult!AV1123="","",PResult!AV1123)</f>
        <v/>
      </c>
      <c r="Y1123" t="str">
        <f>IF(PResult!AW1123="","",PResult!AW1123)</f>
        <v/>
      </c>
      <c r="Z1123" t="str">
        <f>IF(PResult!AX1123="","",PResult!AX1123)</f>
        <v/>
      </c>
      <c r="AA1123" t="str">
        <f>IF(PResult!AY1123="","",PResult!AY1123)</f>
        <v/>
      </c>
      <c r="AB1123" t="str">
        <f>IF(PResult!AZ1123="","",PResult!AZ1123)</f>
        <v/>
      </c>
      <c r="AC1123" t="str">
        <f>IF(PResult!BA1123="","",PResult!BA1123)</f>
        <v/>
      </c>
      <c r="AD1123" t="str">
        <f>IF(PResult!G1123="","",PResult!G1123)</f>
        <v/>
      </c>
      <c r="AE1123" t="str">
        <f>IF(PResult!H1123="","",PResult!H1123)</f>
        <v/>
      </c>
      <c r="AF1123">
        <f>IF(OR(PResult!I1123="(null)",PResult!I1123=""),0,PResult!I1123)</f>
        <v>0</v>
      </c>
      <c r="AG1123" t="str">
        <f>TEXT(IF(ISERROR(INDEX(Panaboard!P:P,MATCH(CONCATENATE(A1123,"-",T1123),Panaboard!AF:AF,0))),"",INDEX(Panaboard!P:P,MATCH(CONCATENATE(A1123,"-",T1123),Panaboard!AF:AF,0))),"HH:MM")</f>
        <v/>
      </c>
      <c r="AH1123" t="str">
        <f>TEXT(IF(ISERROR(INDEX(Panaboard!Q:Q,MATCH(CONCATENATE(A1123,"-",T1123),Panaboard!AF:AF,0))),"",INDEX(Panaboard!Q:Q,MATCH(CONCATENATE(A1123,"-",T1123),Panaboard!AF:AF,0))),"HH:MM")</f>
        <v/>
      </c>
      <c r="AI1123" t="str">
        <f>TEXT(IF(ISERROR(INDEX(Panaboard!R:R,MATCH(CONCATENATE(A1123,"-",T1123),Panaboard!AF:AF,0))),"",INDEX(Panaboard!R:R,MATCH(CONCATENATE(A1123,"-",T1123),Panaboard!AF:AF,0))),"HH:MM")</f>
        <v/>
      </c>
      <c r="AJ1123" t="str">
        <f>TEXT(IF(ISERROR(INDEX(Panaboard!S:S,MATCH(CONCATENATE(A1123,"-",T1123),Panaboard!AF:AF,0))),"",INDEX(Panaboard!S:S,MATCH(CONCATENATE(A1123,"-",T1123),Panaboard!AF:AF,0))),"HH:MM")</f>
        <v/>
      </c>
      <c r="AK1123" t="str">
        <f>IF(PResult!BC1123="","",PResult!BC1123)</f>
        <v/>
      </c>
      <c r="AL1123" t="str">
        <f>IF(PResult!BB1123="","",PResult!BB1123)</f>
        <v/>
      </c>
      <c r="AM1123" t="str">
        <f>IF(PResult!BE1123="","",PResult!BE1123)</f>
        <v/>
      </c>
      <c r="AN1123" t="str">
        <f>IF(PResult!BD1123="","",PResult!BD1123)</f>
        <v/>
      </c>
      <c r="AO1123" t="str">
        <f>IF(PResult!BF1123="","",PResult!BF1123)</f>
        <v/>
      </c>
      <c r="AP1123" t="str">
        <f>IF(ISERROR(INDEX(Panaboard!T:T,MATCH(CONCATENATE(A1123,"-",T1123),Panaboard!AF:AF,0))),"",INDEX(Panaboard!T:T,MATCH(CONCATENATE(A1123,"-",T1123),Panaboard!AF:AF,0)))</f>
        <v/>
      </c>
      <c r="AQ1123" t="str">
        <f>IF(ISERROR(INDEX(Panaboard!U:U,MATCH(CONCATENATE(A1123,"-",T1123),Panaboard!AF:AF,0))),"",INDEX(Panaboard!U:U,MATCH(CONCATENATE(A1123,"-",T1123),Panaboard!AF:AF,0)))</f>
        <v/>
      </c>
      <c r="AR1123" t="str">
        <f>IF(ISERROR(INDEX(Panaboard!V:V,MATCH(CONCATENATE(A1123,"-",T1123),Panaboard!AF:AF,0))),"",INDEX(Panaboard!V:V,MATCH(CONCATENATE(A1123,"-",T1123),Panaboard!AF:AF,0)))</f>
        <v/>
      </c>
      <c r="AS1123" t="str">
        <f>IF(ISERROR(INDEX(Panaboard!W:W,MATCH(CONCATENATE(A1123,"-",T1123),Panaboard!AF:AF,0))),"",INDEX(Panaboard!W:W,MATCH(CONCATENATE(A1123,"-",T1123),Panaboard!AF:AF,0)))</f>
        <v/>
      </c>
      <c r="AT1123" t="str">
        <f>IF(ISERROR(INDEX(Panaboard!X:X,MATCH(CONCATENATE(A1123,"-",T1123),Panaboard!AF:AF,0))),"",INDEX(Panaboard!X:X,MATCH(CONCATENATE(A1123,"-",T1123),Panaboard!AF:AF,0)))</f>
        <v/>
      </c>
      <c r="AU1123" t="str">
        <f>IF(ISERROR(INDEX(Panaboard!Y:Y,MATCH(CONCATENATE(A1123,"-",T1123),Panaboard!AF:AF,0))),"",INDEX(Panaboard!Y:Y,MATCH(CONCATENATE(A1123,"-",T1123),Panaboard!AF:AF,0)))</f>
        <v/>
      </c>
      <c r="AV1123" t="str">
        <f>IF(ISERROR(INDEX(Panaboard!Z:Z,MATCH(CONCATENATE(A1123,"-",T1123),Panaboard!AF:AF,0))),"",INDEX(Panaboard!Z:Z,MATCH(CONCATENATE(A1123,"-",T1123),Panaboard!AF:AF,0)))</f>
        <v/>
      </c>
      <c r="AW1123" t="str">
        <f>IF(ISERROR(INDEX(Panaboard!AA:AA,MATCH(CONCATENATE(A1123,"-",T1123),Panaboard!AF:AF,0))),"",INDEX(Panaboard!AA:AA,MATCH(CONCATENATE(A1123,"-",T1123),Panaboard!AF:AF,0)))</f>
        <v/>
      </c>
      <c r="AX1123" t="str">
        <f>IF(ISERROR(INDEX(Panaboard!AB:AB,MATCH(CONCATENATE(A1123,"-",T1123),Panaboard!AF:AF,0))),"",INDEX(Panaboard!AB:AB,MATCH(CONCATENATE(A1123,"-",T1123),Panaboard!AF:AF,0)))</f>
        <v/>
      </c>
      <c r="AY1123" t="str">
        <f>IF(ISERROR(INDEX(Panaboard!AC:AC,MATCH(CONCATENATE(A1123,"-",T1123),Panaboard!AF:AF,0))),"",INDEX(Panaboard!AC:AC,MATCH(CONCATENATE(A1123,"-",T1123),Panaboard!AF:AF,0)))</f>
        <v/>
      </c>
      <c r="AZ1123" t="str">
        <f>IF(OR(PResult!T1123="",PResult!T1123="(null)"),"",PResult!T1123)</f>
        <v/>
      </c>
      <c r="BA1123">
        <f>IF(PResult!O1123="",0,PResult!O1123)</f>
        <v>0</v>
      </c>
      <c r="BB1123" t="str">
        <f>IF(ISERROR(INDEX(Panaboard!N:N,MATCH(CONCATENATE(A1123,"-",T1123),Panaboard!AF:AF,0))),"",INDEX(Panaboard!N:N,MATCH(CONCATENATE(A1123,"-",T1123),Panaboard!AF:AF,0)))</f>
        <v/>
      </c>
      <c r="BC1123" t="str">
        <f t="shared" si="52"/>
        <v/>
      </c>
      <c r="BD1123" t="str">
        <f>IF(ISERROR(INDEX(Panaboard!AD:AD,MATCH(CONCATENATE(A1123,"-",T1123),Panaboard!AF:AF,0))),"",INDEX(Panaboard!AD:AD,MATCH(CONCATENATE(A1123,"-",T1123),Panaboard!AF:AF,0)))</f>
        <v/>
      </c>
      <c r="BE1123" t="str">
        <f>IF(ISERROR(INDEX(Panaboard!AE:AE,MATCH(CONCATENATE(A1123,"-",T1123),Panaboard!AF:AF,0))),"",INDEX(Panaboard!AE:AE,MATCH(CONCATENATE(A1123,"-",T1123),Panaboard!AF:AF,0)))</f>
        <v/>
      </c>
      <c r="BF1123">
        <f>IF(OR(UPPER(TRIM(PResult!R1123))="S",UPPER(TRIM(PResult!R1123))="P"),PResult!M1123,0)</f>
        <v>0</v>
      </c>
      <c r="BG1123" t="str">
        <f>IF(ISERROR(INDEX(Panaboard!L:L,MATCH(CONCATENATE(A1123,"-",T1123),Panaboard!AF:AF,0))),"",INDEX(Panaboard!L:L,MATCH(CONCATENATE(A1123,"-",T1123),Panaboard!AF:AF,0)))</f>
        <v/>
      </c>
      <c r="BH1123" t="str">
        <f>IF(ISERROR(INDEX(Panaboard!AG:AG,MATCH(CONCATENATE(A1123,"-",T1123),Panaboard!AF:AF,0))),"",INDEX(Panaboard!AG:AG,MATCH(CONCATENATE(A1123,"-",T1123),Panaboard!AF:AF,0)))</f>
        <v/>
      </c>
      <c r="BI1123" t="str">
        <f t="shared" si="53"/>
        <v/>
      </c>
      <c r="BJ1123" t="str">
        <f>IF(ISERROR(INDEX(CuttingList!F:F,MATCH(CONCATENATE(A1123,"-",T1123),CuttingList!E:E,0))),"",INDEX(CuttingList!F:F,MATCH(CONCATENATE(A1123,"-",T1123),CuttingList!E:E,0)))</f>
        <v/>
      </c>
    </row>
    <row r="1124" spans="1:62" x14ac:dyDescent="0.25">
      <c r="A1124" t="str">
        <f>IF(PResult!AL1124="","",PResult!AL1124)</f>
        <v/>
      </c>
      <c r="B1124" t="str">
        <f>IF(PResult!F1124="","",PResult!F1124)</f>
        <v/>
      </c>
      <c r="C1124" t="str">
        <f>IF(PResult!AN1124="","",PResult!AN1124)</f>
        <v/>
      </c>
      <c r="D1124" t="str">
        <f>IF(PResult!AO1124="","",PResult!AO1124)</f>
        <v/>
      </c>
      <c r="E1124" t="str">
        <f>IF(PResult!AP1124="","",PResult!AP1124)</f>
        <v/>
      </c>
      <c r="F1124" t="str">
        <f>IF(PResult!AQ1124="","",PResult!AQ1124)</f>
        <v/>
      </c>
      <c r="G1124">
        <f>IF(PResult!AR1124="",0,ROUND(PResult!AR1124,2))</f>
        <v>0</v>
      </c>
      <c r="I1124">
        <f>IF(OR(UPPER(TRIM(PResult!R1124))="S",UPPER(TRIM(PResult!R1124))="P"),PResult!O1124,0)</f>
        <v>0</v>
      </c>
      <c r="J1124" t="str">
        <f>IF(ISERROR(INDEX(Panaboard!J:J,MATCH(CONCATENATE(A1124,"-",T1124),Panaboard!AF:AF,0))),"",TRIM(INDEX(Panaboard!J:J,MATCH(CONCATENATE(A1124,"-",T1124),Panaboard!AF:AF,0))))</f>
        <v/>
      </c>
      <c r="K1124" t="str">
        <f>IF(ISERROR(INDEX(Panaboard!C:C,MATCH(CONCATENATE(A1124,"-",T1124),Panaboard!AF:AF,0))),"",INDEX(Panaboard!C:C,MATCH(CONCATENATE(A1124,"-",T1124),Panaboard!AF:AF,0)))</f>
        <v/>
      </c>
      <c r="L1124" t="str">
        <f>IF(ISERROR(INDEX(Panaboard!D:D,MATCH(CONCATENATE(A1124,"-",T1124),Panaboard!AF:AF,0))),"",INDEX(Panaboard!D:D,MATCH(CONCATENATE(A1124,"-",T1124),Panaboard!AF:AF,0)))</f>
        <v/>
      </c>
      <c r="M1124" t="str">
        <f>IF(ISERROR(INDEX(Panaboard!E:E,MATCH(CONCATENATE(A1124,"-",T1124),Panaboard!AF:AF,0))),"",INDEX(Panaboard!E:E,MATCH(CONCATENATE(A1124,"-",T1124),Panaboard!AF:AF,0)))</f>
        <v/>
      </c>
      <c r="N1124" t="str">
        <f>IF(ISERROR(INDEX(Panaboard!F:F,MATCH(CONCATENATE(A1124,"-",T1124),Panaboard!AF:AF,0))),"",INDEX(Panaboard!F:F,MATCH(CONCATENATE(A1124,"-",T1124),Panaboard!AF:AF,0)))</f>
        <v/>
      </c>
      <c r="O1124" t="str">
        <f>IF(ISERROR(INDEX(Panaboard!G:G,MATCH(CONCATENATE(A1124,"-",T1124),Panaboard!AF:AF,0))),"",INDEX(Panaboard!G:G,MATCH(CONCATENATE(A1124,"-",T1124),Panaboard!AF:AF,0)))</f>
        <v/>
      </c>
      <c r="P1124" t="str">
        <f t="shared" si="51"/>
        <v/>
      </c>
      <c r="Q1124" t="str">
        <f>IF(ISERROR(INDEX(Panaboard!H:H,MATCH(CONCATENATE(A1124,"-",T1124),Panaboard!AF:AF,0))),"",INDEX(Panaboard!H:H,MATCH(CONCATENATE(A1124,"-",T1124),Panaboard!AF:AF,0)))</f>
        <v/>
      </c>
      <c r="R1124" t="str">
        <f>IF(ISERROR(INDEX(Panaboard!I:I,MATCH(CONCATENATE(A1124,"-",T1124),Panaboard!AF:AF,0))),"",INDEX(Panaboard!I:I,MATCH(CONCATENATE(A1124,"-",T1124),Panaboard!AF:AF,0)))</f>
        <v/>
      </c>
      <c r="S1124" t="str">
        <f>CONCATENATE(PResult!AS1124,PResult!AT1124)</f>
        <v/>
      </c>
      <c r="T1124" t="str">
        <f>IF(PResult!BG1124="","",PResult!BG1124)</f>
        <v/>
      </c>
      <c r="U1124" t="str">
        <f>IF(PResult!Y1124="","",PResult!Y1124)</f>
        <v/>
      </c>
      <c r="V1124" t="str">
        <f>IF(PResult!AU1124="","",PResult!AU1124)</f>
        <v/>
      </c>
      <c r="W1124" t="str">
        <f>IF(PResult!R1124="","",UPPER(TRIM(PResult!R1124)))</f>
        <v/>
      </c>
      <c r="X1124" t="str">
        <f>IF(PResult!AV1124="","",PResult!AV1124)</f>
        <v/>
      </c>
      <c r="Y1124" t="str">
        <f>IF(PResult!AW1124="","",PResult!AW1124)</f>
        <v/>
      </c>
      <c r="Z1124" t="str">
        <f>IF(PResult!AX1124="","",PResult!AX1124)</f>
        <v/>
      </c>
      <c r="AA1124" t="str">
        <f>IF(PResult!AY1124="","",PResult!AY1124)</f>
        <v/>
      </c>
      <c r="AB1124" t="str">
        <f>IF(PResult!AZ1124="","",PResult!AZ1124)</f>
        <v/>
      </c>
      <c r="AC1124" t="str">
        <f>IF(PResult!BA1124="","",PResult!BA1124)</f>
        <v/>
      </c>
      <c r="AD1124" t="str">
        <f>IF(PResult!G1124="","",PResult!G1124)</f>
        <v/>
      </c>
      <c r="AE1124" t="str">
        <f>IF(PResult!H1124="","",PResult!H1124)</f>
        <v/>
      </c>
      <c r="AF1124">
        <f>IF(OR(PResult!I1124="(null)",PResult!I1124=""),0,PResult!I1124)</f>
        <v>0</v>
      </c>
      <c r="AG1124" t="str">
        <f>TEXT(IF(ISERROR(INDEX(Panaboard!P:P,MATCH(CONCATENATE(A1124,"-",T1124),Panaboard!AF:AF,0))),"",INDEX(Panaboard!P:P,MATCH(CONCATENATE(A1124,"-",T1124),Panaboard!AF:AF,0))),"HH:MM")</f>
        <v/>
      </c>
      <c r="AH1124" t="str">
        <f>TEXT(IF(ISERROR(INDEX(Panaboard!Q:Q,MATCH(CONCATENATE(A1124,"-",T1124),Panaboard!AF:AF,0))),"",INDEX(Panaboard!Q:Q,MATCH(CONCATENATE(A1124,"-",T1124),Panaboard!AF:AF,0))),"HH:MM")</f>
        <v/>
      </c>
      <c r="AI1124" t="str">
        <f>TEXT(IF(ISERROR(INDEX(Panaboard!R:R,MATCH(CONCATENATE(A1124,"-",T1124),Panaboard!AF:AF,0))),"",INDEX(Panaboard!R:R,MATCH(CONCATENATE(A1124,"-",T1124),Panaboard!AF:AF,0))),"HH:MM")</f>
        <v/>
      </c>
      <c r="AJ1124" t="str">
        <f>TEXT(IF(ISERROR(INDEX(Panaboard!S:S,MATCH(CONCATENATE(A1124,"-",T1124),Panaboard!AF:AF,0))),"",INDEX(Panaboard!S:S,MATCH(CONCATENATE(A1124,"-",T1124),Panaboard!AF:AF,0))),"HH:MM")</f>
        <v/>
      </c>
      <c r="AK1124" t="str">
        <f>IF(PResult!BC1124="","",PResult!BC1124)</f>
        <v/>
      </c>
      <c r="AL1124" t="str">
        <f>IF(PResult!BB1124="","",PResult!BB1124)</f>
        <v/>
      </c>
      <c r="AM1124" t="str">
        <f>IF(PResult!BE1124="","",PResult!BE1124)</f>
        <v/>
      </c>
      <c r="AN1124" t="str">
        <f>IF(PResult!BD1124="","",PResult!BD1124)</f>
        <v/>
      </c>
      <c r="AO1124" t="str">
        <f>IF(PResult!BF1124="","",PResult!BF1124)</f>
        <v/>
      </c>
      <c r="AP1124" t="str">
        <f>IF(ISERROR(INDEX(Panaboard!T:T,MATCH(CONCATENATE(A1124,"-",T1124),Panaboard!AF:AF,0))),"",INDEX(Panaboard!T:T,MATCH(CONCATENATE(A1124,"-",T1124),Panaboard!AF:AF,0)))</f>
        <v/>
      </c>
      <c r="AQ1124" t="str">
        <f>IF(ISERROR(INDEX(Panaboard!U:U,MATCH(CONCATENATE(A1124,"-",T1124),Panaboard!AF:AF,0))),"",INDEX(Panaboard!U:U,MATCH(CONCATENATE(A1124,"-",T1124),Panaboard!AF:AF,0)))</f>
        <v/>
      </c>
      <c r="AR1124" t="str">
        <f>IF(ISERROR(INDEX(Panaboard!V:V,MATCH(CONCATENATE(A1124,"-",T1124),Panaboard!AF:AF,0))),"",INDEX(Panaboard!V:V,MATCH(CONCATENATE(A1124,"-",T1124),Panaboard!AF:AF,0)))</f>
        <v/>
      </c>
      <c r="AS1124" t="str">
        <f>IF(ISERROR(INDEX(Panaboard!W:W,MATCH(CONCATENATE(A1124,"-",T1124),Panaboard!AF:AF,0))),"",INDEX(Panaboard!W:W,MATCH(CONCATENATE(A1124,"-",T1124),Panaboard!AF:AF,0)))</f>
        <v/>
      </c>
      <c r="AT1124" t="str">
        <f>IF(ISERROR(INDEX(Panaboard!X:X,MATCH(CONCATENATE(A1124,"-",T1124),Panaboard!AF:AF,0))),"",INDEX(Panaboard!X:X,MATCH(CONCATENATE(A1124,"-",T1124),Panaboard!AF:AF,0)))</f>
        <v/>
      </c>
      <c r="AU1124" t="str">
        <f>IF(ISERROR(INDEX(Panaboard!Y:Y,MATCH(CONCATENATE(A1124,"-",T1124),Panaboard!AF:AF,0))),"",INDEX(Panaboard!Y:Y,MATCH(CONCATENATE(A1124,"-",T1124),Panaboard!AF:AF,0)))</f>
        <v/>
      </c>
      <c r="AV1124" t="str">
        <f>IF(ISERROR(INDEX(Panaboard!Z:Z,MATCH(CONCATENATE(A1124,"-",T1124),Panaboard!AF:AF,0))),"",INDEX(Panaboard!Z:Z,MATCH(CONCATENATE(A1124,"-",T1124),Panaboard!AF:AF,0)))</f>
        <v/>
      </c>
      <c r="AW1124" t="str">
        <f>IF(ISERROR(INDEX(Panaboard!AA:AA,MATCH(CONCATENATE(A1124,"-",T1124),Panaboard!AF:AF,0))),"",INDEX(Panaboard!AA:AA,MATCH(CONCATENATE(A1124,"-",T1124),Panaboard!AF:AF,0)))</f>
        <v/>
      </c>
      <c r="AX1124" t="str">
        <f>IF(ISERROR(INDEX(Panaboard!AB:AB,MATCH(CONCATENATE(A1124,"-",T1124),Panaboard!AF:AF,0))),"",INDEX(Panaboard!AB:AB,MATCH(CONCATENATE(A1124,"-",T1124),Panaboard!AF:AF,0)))</f>
        <v/>
      </c>
      <c r="AY1124" t="str">
        <f>IF(ISERROR(INDEX(Panaboard!AC:AC,MATCH(CONCATENATE(A1124,"-",T1124),Panaboard!AF:AF,0))),"",INDEX(Panaboard!AC:AC,MATCH(CONCATENATE(A1124,"-",T1124),Panaboard!AF:AF,0)))</f>
        <v/>
      </c>
      <c r="AZ1124" t="str">
        <f>IF(OR(PResult!T1124="",PResult!T1124="(null)"),"",PResult!T1124)</f>
        <v/>
      </c>
      <c r="BA1124">
        <f>IF(PResult!O1124="",0,PResult!O1124)</f>
        <v>0</v>
      </c>
      <c r="BB1124" t="str">
        <f>IF(ISERROR(INDEX(Panaboard!N:N,MATCH(CONCATENATE(A1124,"-",T1124),Panaboard!AF:AF,0))),"",INDEX(Panaboard!N:N,MATCH(CONCATENATE(A1124,"-",T1124),Panaboard!AF:AF,0)))</f>
        <v/>
      </c>
      <c r="BC1124" t="str">
        <f t="shared" si="52"/>
        <v/>
      </c>
      <c r="BD1124" t="str">
        <f>IF(ISERROR(INDEX(Panaboard!AD:AD,MATCH(CONCATENATE(A1124,"-",T1124),Panaboard!AF:AF,0))),"",INDEX(Panaboard!AD:AD,MATCH(CONCATENATE(A1124,"-",T1124),Panaboard!AF:AF,0)))</f>
        <v/>
      </c>
      <c r="BE1124" t="str">
        <f>IF(ISERROR(INDEX(Panaboard!AE:AE,MATCH(CONCATENATE(A1124,"-",T1124),Panaboard!AF:AF,0))),"",INDEX(Panaboard!AE:AE,MATCH(CONCATENATE(A1124,"-",T1124),Panaboard!AF:AF,0)))</f>
        <v/>
      </c>
      <c r="BF1124">
        <f>IF(OR(UPPER(TRIM(PResult!R1124))="S",UPPER(TRIM(PResult!R1124))="P"),PResult!M1124,0)</f>
        <v>0</v>
      </c>
      <c r="BG1124" t="str">
        <f>IF(ISERROR(INDEX(Panaboard!L:L,MATCH(CONCATENATE(A1124,"-",T1124),Panaboard!AF:AF,0))),"",INDEX(Panaboard!L:L,MATCH(CONCATENATE(A1124,"-",T1124),Panaboard!AF:AF,0)))</f>
        <v/>
      </c>
      <c r="BH1124" t="str">
        <f>IF(ISERROR(INDEX(Panaboard!AG:AG,MATCH(CONCATENATE(A1124,"-",T1124),Panaboard!AF:AF,0))),"",INDEX(Panaboard!AG:AG,MATCH(CONCATENATE(A1124,"-",T1124),Panaboard!AF:AF,0)))</f>
        <v/>
      </c>
      <c r="BI1124" t="str">
        <f t="shared" si="53"/>
        <v/>
      </c>
      <c r="BJ1124" t="str">
        <f>IF(ISERROR(INDEX(CuttingList!F:F,MATCH(CONCATENATE(A1124,"-",T1124),CuttingList!E:E,0))),"",INDEX(CuttingList!F:F,MATCH(CONCATENATE(A1124,"-",T1124),CuttingList!E:E,0)))</f>
        <v/>
      </c>
    </row>
    <row r="1125" spans="1:62" x14ac:dyDescent="0.25">
      <c r="A1125" t="str">
        <f>IF(PResult!AL1125="","",PResult!AL1125)</f>
        <v/>
      </c>
      <c r="B1125" t="str">
        <f>IF(PResult!F1125="","",PResult!F1125)</f>
        <v/>
      </c>
      <c r="C1125" t="str">
        <f>IF(PResult!AN1125="","",PResult!AN1125)</f>
        <v/>
      </c>
      <c r="D1125" t="str">
        <f>IF(PResult!AO1125="","",PResult!AO1125)</f>
        <v/>
      </c>
      <c r="E1125" t="str">
        <f>IF(PResult!AP1125="","",PResult!AP1125)</f>
        <v/>
      </c>
      <c r="F1125" t="str">
        <f>IF(PResult!AQ1125="","",PResult!AQ1125)</f>
        <v/>
      </c>
      <c r="G1125">
        <f>IF(PResult!AR1125="",0,ROUND(PResult!AR1125,2))</f>
        <v>0</v>
      </c>
      <c r="I1125">
        <f>IF(OR(UPPER(TRIM(PResult!R1125))="S",UPPER(TRIM(PResult!R1125))="P"),PResult!O1125,0)</f>
        <v>0</v>
      </c>
      <c r="J1125" t="str">
        <f>IF(ISERROR(INDEX(Panaboard!J:J,MATCH(CONCATENATE(A1125,"-",T1125),Panaboard!AF:AF,0))),"",TRIM(INDEX(Panaboard!J:J,MATCH(CONCATENATE(A1125,"-",T1125),Panaboard!AF:AF,0))))</f>
        <v/>
      </c>
      <c r="K1125" t="str">
        <f>IF(ISERROR(INDEX(Panaboard!C:C,MATCH(CONCATENATE(A1125,"-",T1125),Panaboard!AF:AF,0))),"",INDEX(Panaboard!C:C,MATCH(CONCATENATE(A1125,"-",T1125),Panaboard!AF:AF,0)))</f>
        <v/>
      </c>
      <c r="L1125" t="str">
        <f>IF(ISERROR(INDEX(Panaboard!D:D,MATCH(CONCATENATE(A1125,"-",T1125),Panaboard!AF:AF,0))),"",INDEX(Panaboard!D:D,MATCH(CONCATENATE(A1125,"-",T1125),Panaboard!AF:AF,0)))</f>
        <v/>
      </c>
      <c r="M1125" t="str">
        <f>IF(ISERROR(INDEX(Panaboard!E:E,MATCH(CONCATENATE(A1125,"-",T1125),Panaboard!AF:AF,0))),"",INDEX(Panaboard!E:E,MATCH(CONCATENATE(A1125,"-",T1125),Panaboard!AF:AF,0)))</f>
        <v/>
      </c>
      <c r="N1125" t="str">
        <f>IF(ISERROR(INDEX(Panaboard!F:F,MATCH(CONCATENATE(A1125,"-",T1125),Panaboard!AF:AF,0))),"",INDEX(Panaboard!F:F,MATCH(CONCATENATE(A1125,"-",T1125),Panaboard!AF:AF,0)))</f>
        <v/>
      </c>
      <c r="O1125" t="str">
        <f>IF(ISERROR(INDEX(Panaboard!G:G,MATCH(CONCATENATE(A1125,"-",T1125),Panaboard!AF:AF,0))),"",INDEX(Panaboard!G:G,MATCH(CONCATENATE(A1125,"-",T1125),Panaboard!AF:AF,0)))</f>
        <v/>
      </c>
      <c r="P1125" t="str">
        <f t="shared" si="51"/>
        <v/>
      </c>
      <c r="Q1125" t="str">
        <f>IF(ISERROR(INDEX(Panaboard!H:H,MATCH(CONCATENATE(A1125,"-",T1125),Panaboard!AF:AF,0))),"",INDEX(Panaboard!H:H,MATCH(CONCATENATE(A1125,"-",T1125),Panaboard!AF:AF,0)))</f>
        <v/>
      </c>
      <c r="R1125" t="str">
        <f>IF(ISERROR(INDEX(Panaboard!I:I,MATCH(CONCATENATE(A1125,"-",T1125),Panaboard!AF:AF,0))),"",INDEX(Panaboard!I:I,MATCH(CONCATENATE(A1125,"-",T1125),Panaboard!AF:AF,0)))</f>
        <v/>
      </c>
      <c r="S1125" t="str">
        <f>CONCATENATE(PResult!AS1125,PResult!AT1125)</f>
        <v/>
      </c>
      <c r="T1125" t="str">
        <f>IF(PResult!BG1125="","",PResult!BG1125)</f>
        <v/>
      </c>
      <c r="U1125" t="str">
        <f>IF(PResult!Y1125="","",PResult!Y1125)</f>
        <v/>
      </c>
      <c r="V1125" t="str">
        <f>IF(PResult!AU1125="","",PResult!AU1125)</f>
        <v/>
      </c>
      <c r="W1125" t="str">
        <f>IF(PResult!R1125="","",UPPER(TRIM(PResult!R1125)))</f>
        <v/>
      </c>
      <c r="X1125" t="str">
        <f>IF(PResult!AV1125="","",PResult!AV1125)</f>
        <v/>
      </c>
      <c r="Y1125" t="str">
        <f>IF(PResult!AW1125="","",PResult!AW1125)</f>
        <v/>
      </c>
      <c r="Z1125" t="str">
        <f>IF(PResult!AX1125="","",PResult!AX1125)</f>
        <v/>
      </c>
      <c r="AA1125" t="str">
        <f>IF(PResult!AY1125="","",PResult!AY1125)</f>
        <v/>
      </c>
      <c r="AB1125" t="str">
        <f>IF(PResult!AZ1125="","",PResult!AZ1125)</f>
        <v/>
      </c>
      <c r="AC1125" t="str">
        <f>IF(PResult!BA1125="","",PResult!BA1125)</f>
        <v/>
      </c>
      <c r="AD1125" t="str">
        <f>IF(PResult!G1125="","",PResult!G1125)</f>
        <v/>
      </c>
      <c r="AE1125" t="str">
        <f>IF(PResult!H1125="","",PResult!H1125)</f>
        <v/>
      </c>
      <c r="AF1125">
        <f>IF(OR(PResult!I1125="(null)",PResult!I1125=""),0,PResult!I1125)</f>
        <v>0</v>
      </c>
      <c r="AG1125" t="str">
        <f>TEXT(IF(ISERROR(INDEX(Panaboard!P:P,MATCH(CONCATENATE(A1125,"-",T1125),Panaboard!AF:AF,0))),"",INDEX(Panaboard!P:P,MATCH(CONCATENATE(A1125,"-",T1125),Panaboard!AF:AF,0))),"HH:MM")</f>
        <v/>
      </c>
      <c r="AH1125" t="str">
        <f>TEXT(IF(ISERROR(INDEX(Panaboard!Q:Q,MATCH(CONCATENATE(A1125,"-",T1125),Panaboard!AF:AF,0))),"",INDEX(Panaboard!Q:Q,MATCH(CONCATENATE(A1125,"-",T1125),Panaboard!AF:AF,0))),"HH:MM")</f>
        <v/>
      </c>
      <c r="AI1125" t="str">
        <f>TEXT(IF(ISERROR(INDEX(Panaboard!R:R,MATCH(CONCATENATE(A1125,"-",T1125),Panaboard!AF:AF,0))),"",INDEX(Panaboard!R:R,MATCH(CONCATENATE(A1125,"-",T1125),Panaboard!AF:AF,0))),"HH:MM")</f>
        <v/>
      </c>
      <c r="AJ1125" t="str">
        <f>TEXT(IF(ISERROR(INDEX(Panaboard!S:S,MATCH(CONCATENATE(A1125,"-",T1125),Panaboard!AF:AF,0))),"",INDEX(Panaboard!S:S,MATCH(CONCATENATE(A1125,"-",T1125),Panaboard!AF:AF,0))),"HH:MM")</f>
        <v/>
      </c>
      <c r="AK1125" t="str">
        <f>IF(PResult!BC1125="","",PResult!BC1125)</f>
        <v/>
      </c>
      <c r="AL1125" t="str">
        <f>IF(PResult!BB1125="","",PResult!BB1125)</f>
        <v/>
      </c>
      <c r="AM1125" t="str">
        <f>IF(PResult!BE1125="","",PResult!BE1125)</f>
        <v/>
      </c>
      <c r="AN1125" t="str">
        <f>IF(PResult!BD1125="","",PResult!BD1125)</f>
        <v/>
      </c>
      <c r="AO1125" t="str">
        <f>IF(PResult!BF1125="","",PResult!BF1125)</f>
        <v/>
      </c>
      <c r="AP1125" t="str">
        <f>IF(ISERROR(INDEX(Panaboard!T:T,MATCH(CONCATENATE(A1125,"-",T1125),Panaboard!AF:AF,0))),"",INDEX(Panaboard!T:T,MATCH(CONCATENATE(A1125,"-",T1125),Panaboard!AF:AF,0)))</f>
        <v/>
      </c>
      <c r="AQ1125" t="str">
        <f>IF(ISERROR(INDEX(Panaboard!U:U,MATCH(CONCATENATE(A1125,"-",T1125),Panaboard!AF:AF,0))),"",INDEX(Panaboard!U:U,MATCH(CONCATENATE(A1125,"-",T1125),Panaboard!AF:AF,0)))</f>
        <v/>
      </c>
      <c r="AR1125" t="str">
        <f>IF(ISERROR(INDEX(Panaboard!V:V,MATCH(CONCATENATE(A1125,"-",T1125),Panaboard!AF:AF,0))),"",INDEX(Panaboard!V:V,MATCH(CONCATENATE(A1125,"-",T1125),Panaboard!AF:AF,0)))</f>
        <v/>
      </c>
      <c r="AS1125" t="str">
        <f>IF(ISERROR(INDEX(Panaboard!W:W,MATCH(CONCATENATE(A1125,"-",T1125),Panaboard!AF:AF,0))),"",INDEX(Panaboard!W:W,MATCH(CONCATENATE(A1125,"-",T1125),Panaboard!AF:AF,0)))</f>
        <v/>
      </c>
      <c r="AT1125" t="str">
        <f>IF(ISERROR(INDEX(Panaboard!X:X,MATCH(CONCATENATE(A1125,"-",T1125),Panaboard!AF:AF,0))),"",INDEX(Panaboard!X:X,MATCH(CONCATENATE(A1125,"-",T1125),Panaboard!AF:AF,0)))</f>
        <v/>
      </c>
      <c r="AU1125" t="str">
        <f>IF(ISERROR(INDEX(Panaboard!Y:Y,MATCH(CONCATENATE(A1125,"-",T1125),Panaboard!AF:AF,0))),"",INDEX(Panaboard!Y:Y,MATCH(CONCATENATE(A1125,"-",T1125),Panaboard!AF:AF,0)))</f>
        <v/>
      </c>
      <c r="AV1125" t="str">
        <f>IF(ISERROR(INDEX(Panaboard!Z:Z,MATCH(CONCATENATE(A1125,"-",T1125),Panaboard!AF:AF,0))),"",INDEX(Panaboard!Z:Z,MATCH(CONCATENATE(A1125,"-",T1125),Panaboard!AF:AF,0)))</f>
        <v/>
      </c>
      <c r="AW1125" t="str">
        <f>IF(ISERROR(INDEX(Panaboard!AA:AA,MATCH(CONCATENATE(A1125,"-",T1125),Panaboard!AF:AF,0))),"",INDEX(Panaboard!AA:AA,MATCH(CONCATENATE(A1125,"-",T1125),Panaboard!AF:AF,0)))</f>
        <v/>
      </c>
      <c r="AX1125" t="str">
        <f>IF(ISERROR(INDEX(Panaboard!AB:AB,MATCH(CONCATENATE(A1125,"-",T1125),Panaboard!AF:AF,0))),"",INDEX(Panaboard!AB:AB,MATCH(CONCATENATE(A1125,"-",T1125),Panaboard!AF:AF,0)))</f>
        <v/>
      </c>
      <c r="AY1125" t="str">
        <f>IF(ISERROR(INDEX(Panaboard!AC:AC,MATCH(CONCATENATE(A1125,"-",T1125),Panaboard!AF:AF,0))),"",INDEX(Panaboard!AC:AC,MATCH(CONCATENATE(A1125,"-",T1125),Panaboard!AF:AF,0)))</f>
        <v/>
      </c>
      <c r="AZ1125" t="str">
        <f>IF(OR(PResult!T1125="",PResult!T1125="(null)"),"",PResult!T1125)</f>
        <v/>
      </c>
      <c r="BA1125">
        <f>IF(PResult!O1125="",0,PResult!O1125)</f>
        <v>0</v>
      </c>
      <c r="BB1125" t="str">
        <f>IF(ISERROR(INDEX(Panaboard!N:N,MATCH(CONCATENATE(A1125,"-",T1125),Panaboard!AF:AF,0))),"",INDEX(Panaboard!N:N,MATCH(CONCATENATE(A1125,"-",T1125),Panaboard!AF:AF,0)))</f>
        <v/>
      </c>
      <c r="BC1125" t="str">
        <f t="shared" si="52"/>
        <v/>
      </c>
      <c r="BD1125" t="str">
        <f>IF(ISERROR(INDEX(Panaboard!AD:AD,MATCH(CONCATENATE(A1125,"-",T1125),Panaboard!AF:AF,0))),"",INDEX(Panaboard!AD:AD,MATCH(CONCATENATE(A1125,"-",T1125),Panaboard!AF:AF,0)))</f>
        <v/>
      </c>
      <c r="BE1125" t="str">
        <f>IF(ISERROR(INDEX(Panaboard!AE:AE,MATCH(CONCATENATE(A1125,"-",T1125),Panaboard!AF:AF,0))),"",INDEX(Panaboard!AE:AE,MATCH(CONCATENATE(A1125,"-",T1125),Panaboard!AF:AF,0)))</f>
        <v/>
      </c>
      <c r="BF1125">
        <f>IF(OR(UPPER(TRIM(PResult!R1125))="S",UPPER(TRIM(PResult!R1125))="P"),PResult!M1125,0)</f>
        <v>0</v>
      </c>
      <c r="BG1125" t="str">
        <f>IF(ISERROR(INDEX(Panaboard!L:L,MATCH(CONCATENATE(A1125,"-",T1125),Panaboard!AF:AF,0))),"",INDEX(Panaboard!L:L,MATCH(CONCATENATE(A1125,"-",T1125),Panaboard!AF:AF,0)))</f>
        <v/>
      </c>
      <c r="BH1125" t="str">
        <f>IF(ISERROR(INDEX(Panaboard!AG:AG,MATCH(CONCATENATE(A1125,"-",T1125),Panaboard!AF:AF,0))),"",INDEX(Panaboard!AG:AG,MATCH(CONCATENATE(A1125,"-",T1125),Panaboard!AF:AF,0)))</f>
        <v/>
      </c>
      <c r="BI1125" t="str">
        <f t="shared" si="53"/>
        <v/>
      </c>
      <c r="BJ1125" t="str">
        <f>IF(ISERROR(INDEX(CuttingList!F:F,MATCH(CONCATENATE(A1125,"-",T1125),CuttingList!E:E,0))),"",INDEX(CuttingList!F:F,MATCH(CONCATENATE(A1125,"-",T1125),CuttingList!E:E,0)))</f>
        <v/>
      </c>
    </row>
    <row r="1126" spans="1:62" x14ac:dyDescent="0.25">
      <c r="A1126" t="str">
        <f>IF(PResult!AL1126="","",PResult!AL1126)</f>
        <v/>
      </c>
      <c r="B1126" t="str">
        <f>IF(PResult!F1126="","",PResult!F1126)</f>
        <v/>
      </c>
      <c r="C1126" t="str">
        <f>IF(PResult!AN1126="","",PResult!AN1126)</f>
        <v/>
      </c>
      <c r="D1126" t="str">
        <f>IF(PResult!AO1126="","",PResult!AO1126)</f>
        <v/>
      </c>
      <c r="E1126" t="str">
        <f>IF(PResult!AP1126="","",PResult!AP1126)</f>
        <v/>
      </c>
      <c r="F1126" t="str">
        <f>IF(PResult!AQ1126="","",PResult!AQ1126)</f>
        <v/>
      </c>
      <c r="G1126">
        <f>IF(PResult!AR1126="",0,ROUND(PResult!AR1126,2))</f>
        <v>0</v>
      </c>
      <c r="I1126">
        <f>IF(OR(UPPER(TRIM(PResult!R1126))="S",UPPER(TRIM(PResult!R1126))="P"),PResult!O1126,0)</f>
        <v>0</v>
      </c>
      <c r="J1126" t="str">
        <f>IF(ISERROR(INDEX(Panaboard!J:J,MATCH(CONCATENATE(A1126,"-",T1126),Panaboard!AF:AF,0))),"",TRIM(INDEX(Panaboard!J:J,MATCH(CONCATENATE(A1126,"-",T1126),Panaboard!AF:AF,0))))</f>
        <v/>
      </c>
      <c r="K1126" t="str">
        <f>IF(ISERROR(INDEX(Panaboard!C:C,MATCH(CONCATENATE(A1126,"-",T1126),Panaboard!AF:AF,0))),"",INDEX(Panaboard!C:C,MATCH(CONCATENATE(A1126,"-",T1126),Panaboard!AF:AF,0)))</f>
        <v/>
      </c>
      <c r="L1126" t="str">
        <f>IF(ISERROR(INDEX(Panaboard!D:D,MATCH(CONCATENATE(A1126,"-",T1126),Panaboard!AF:AF,0))),"",INDEX(Panaboard!D:D,MATCH(CONCATENATE(A1126,"-",T1126),Panaboard!AF:AF,0)))</f>
        <v/>
      </c>
      <c r="M1126" t="str">
        <f>IF(ISERROR(INDEX(Panaboard!E:E,MATCH(CONCATENATE(A1126,"-",T1126),Panaboard!AF:AF,0))),"",INDEX(Panaboard!E:E,MATCH(CONCATENATE(A1126,"-",T1126),Panaboard!AF:AF,0)))</f>
        <v/>
      </c>
      <c r="N1126" t="str">
        <f>IF(ISERROR(INDEX(Panaboard!F:F,MATCH(CONCATENATE(A1126,"-",T1126),Panaboard!AF:AF,0))),"",INDEX(Panaboard!F:F,MATCH(CONCATENATE(A1126,"-",T1126),Panaboard!AF:AF,0)))</f>
        <v/>
      </c>
      <c r="O1126" t="str">
        <f>IF(ISERROR(INDEX(Panaboard!G:G,MATCH(CONCATENATE(A1126,"-",T1126),Panaboard!AF:AF,0))),"",INDEX(Panaboard!G:G,MATCH(CONCATENATE(A1126,"-",T1126),Panaboard!AF:AF,0)))</f>
        <v/>
      </c>
      <c r="P1126" t="str">
        <f t="shared" si="51"/>
        <v/>
      </c>
      <c r="Q1126" t="str">
        <f>IF(ISERROR(INDEX(Panaboard!H:H,MATCH(CONCATENATE(A1126,"-",T1126),Panaboard!AF:AF,0))),"",INDEX(Panaboard!H:H,MATCH(CONCATENATE(A1126,"-",T1126),Panaboard!AF:AF,0)))</f>
        <v/>
      </c>
      <c r="R1126" t="str">
        <f>IF(ISERROR(INDEX(Panaboard!I:I,MATCH(CONCATENATE(A1126,"-",T1126),Panaboard!AF:AF,0))),"",INDEX(Panaboard!I:I,MATCH(CONCATENATE(A1126,"-",T1126),Panaboard!AF:AF,0)))</f>
        <v/>
      </c>
      <c r="S1126" t="str">
        <f>CONCATENATE(PResult!AS1126,PResult!AT1126)</f>
        <v/>
      </c>
      <c r="T1126" t="str">
        <f>IF(PResult!BG1126="","",PResult!BG1126)</f>
        <v/>
      </c>
      <c r="U1126" t="str">
        <f>IF(PResult!Y1126="","",PResult!Y1126)</f>
        <v/>
      </c>
      <c r="V1126" t="str">
        <f>IF(PResult!AU1126="","",PResult!AU1126)</f>
        <v/>
      </c>
      <c r="W1126" t="str">
        <f>IF(PResult!R1126="","",UPPER(TRIM(PResult!R1126)))</f>
        <v/>
      </c>
      <c r="X1126" t="str">
        <f>IF(PResult!AV1126="","",PResult!AV1126)</f>
        <v/>
      </c>
      <c r="Y1126" t="str">
        <f>IF(PResult!AW1126="","",PResult!AW1126)</f>
        <v/>
      </c>
      <c r="Z1126" t="str">
        <f>IF(PResult!AX1126="","",PResult!AX1126)</f>
        <v/>
      </c>
      <c r="AA1126" t="str">
        <f>IF(PResult!AY1126="","",PResult!AY1126)</f>
        <v/>
      </c>
      <c r="AB1126" t="str">
        <f>IF(PResult!AZ1126="","",PResult!AZ1126)</f>
        <v/>
      </c>
      <c r="AC1126" t="str">
        <f>IF(PResult!BA1126="","",PResult!BA1126)</f>
        <v/>
      </c>
      <c r="AD1126" t="str">
        <f>IF(PResult!G1126="","",PResult!G1126)</f>
        <v/>
      </c>
      <c r="AE1126" t="str">
        <f>IF(PResult!H1126="","",PResult!H1126)</f>
        <v/>
      </c>
      <c r="AF1126">
        <f>IF(OR(PResult!I1126="(null)",PResult!I1126=""),0,PResult!I1126)</f>
        <v>0</v>
      </c>
      <c r="AG1126" t="str">
        <f>TEXT(IF(ISERROR(INDEX(Panaboard!P:P,MATCH(CONCATENATE(A1126,"-",T1126),Panaboard!AF:AF,0))),"",INDEX(Panaboard!P:P,MATCH(CONCATENATE(A1126,"-",T1126),Panaboard!AF:AF,0))),"HH:MM")</f>
        <v/>
      </c>
      <c r="AH1126" t="str">
        <f>TEXT(IF(ISERROR(INDEX(Panaboard!Q:Q,MATCH(CONCATENATE(A1126,"-",T1126),Panaboard!AF:AF,0))),"",INDEX(Panaboard!Q:Q,MATCH(CONCATENATE(A1126,"-",T1126),Panaboard!AF:AF,0))),"HH:MM")</f>
        <v/>
      </c>
      <c r="AI1126" t="str">
        <f>TEXT(IF(ISERROR(INDEX(Panaboard!R:R,MATCH(CONCATENATE(A1126,"-",T1126),Panaboard!AF:AF,0))),"",INDEX(Panaboard!R:R,MATCH(CONCATENATE(A1126,"-",T1126),Panaboard!AF:AF,0))),"HH:MM")</f>
        <v/>
      </c>
      <c r="AJ1126" t="str">
        <f>TEXT(IF(ISERROR(INDEX(Panaboard!S:S,MATCH(CONCATENATE(A1126,"-",T1126),Panaboard!AF:AF,0))),"",INDEX(Panaboard!S:S,MATCH(CONCATENATE(A1126,"-",T1126),Panaboard!AF:AF,0))),"HH:MM")</f>
        <v/>
      </c>
      <c r="AK1126" t="str">
        <f>IF(PResult!BC1126="","",PResult!BC1126)</f>
        <v/>
      </c>
      <c r="AL1126" t="str">
        <f>IF(PResult!BB1126="","",PResult!BB1126)</f>
        <v/>
      </c>
      <c r="AM1126" t="str">
        <f>IF(PResult!BE1126="","",PResult!BE1126)</f>
        <v/>
      </c>
      <c r="AN1126" t="str">
        <f>IF(PResult!BD1126="","",PResult!BD1126)</f>
        <v/>
      </c>
      <c r="AO1126" t="str">
        <f>IF(PResult!BF1126="","",PResult!BF1126)</f>
        <v/>
      </c>
      <c r="AP1126" t="str">
        <f>IF(ISERROR(INDEX(Panaboard!T:T,MATCH(CONCATENATE(A1126,"-",T1126),Panaboard!AF:AF,0))),"",INDEX(Panaboard!T:T,MATCH(CONCATENATE(A1126,"-",T1126),Panaboard!AF:AF,0)))</f>
        <v/>
      </c>
      <c r="AQ1126" t="str">
        <f>IF(ISERROR(INDEX(Panaboard!U:U,MATCH(CONCATENATE(A1126,"-",T1126),Panaboard!AF:AF,0))),"",INDEX(Panaboard!U:U,MATCH(CONCATENATE(A1126,"-",T1126),Panaboard!AF:AF,0)))</f>
        <v/>
      </c>
      <c r="AR1126" t="str">
        <f>IF(ISERROR(INDEX(Panaboard!V:V,MATCH(CONCATENATE(A1126,"-",T1126),Panaboard!AF:AF,0))),"",INDEX(Panaboard!V:V,MATCH(CONCATENATE(A1126,"-",T1126),Panaboard!AF:AF,0)))</f>
        <v/>
      </c>
      <c r="AS1126" t="str">
        <f>IF(ISERROR(INDEX(Panaboard!W:W,MATCH(CONCATENATE(A1126,"-",T1126),Panaboard!AF:AF,0))),"",INDEX(Panaboard!W:W,MATCH(CONCATENATE(A1126,"-",T1126),Panaboard!AF:AF,0)))</f>
        <v/>
      </c>
      <c r="AT1126" t="str">
        <f>IF(ISERROR(INDEX(Panaboard!X:X,MATCH(CONCATENATE(A1126,"-",T1126),Panaboard!AF:AF,0))),"",INDEX(Panaboard!X:X,MATCH(CONCATENATE(A1126,"-",T1126),Panaboard!AF:AF,0)))</f>
        <v/>
      </c>
      <c r="AU1126" t="str">
        <f>IF(ISERROR(INDEX(Panaboard!Y:Y,MATCH(CONCATENATE(A1126,"-",T1126),Panaboard!AF:AF,0))),"",INDEX(Panaboard!Y:Y,MATCH(CONCATENATE(A1126,"-",T1126),Panaboard!AF:AF,0)))</f>
        <v/>
      </c>
      <c r="AV1126" t="str">
        <f>IF(ISERROR(INDEX(Panaboard!Z:Z,MATCH(CONCATENATE(A1126,"-",T1126),Panaboard!AF:AF,0))),"",INDEX(Panaboard!Z:Z,MATCH(CONCATENATE(A1126,"-",T1126),Panaboard!AF:AF,0)))</f>
        <v/>
      </c>
      <c r="AW1126" t="str">
        <f>IF(ISERROR(INDEX(Panaboard!AA:AA,MATCH(CONCATENATE(A1126,"-",T1126),Panaboard!AF:AF,0))),"",INDEX(Panaboard!AA:AA,MATCH(CONCATENATE(A1126,"-",T1126),Panaboard!AF:AF,0)))</f>
        <v/>
      </c>
      <c r="AX1126" t="str">
        <f>IF(ISERROR(INDEX(Panaboard!AB:AB,MATCH(CONCATENATE(A1126,"-",T1126),Panaboard!AF:AF,0))),"",INDEX(Panaboard!AB:AB,MATCH(CONCATENATE(A1126,"-",T1126),Panaboard!AF:AF,0)))</f>
        <v/>
      </c>
      <c r="AY1126" t="str">
        <f>IF(ISERROR(INDEX(Panaboard!AC:AC,MATCH(CONCATENATE(A1126,"-",T1126),Panaboard!AF:AF,0))),"",INDEX(Panaboard!AC:AC,MATCH(CONCATENATE(A1126,"-",T1126),Panaboard!AF:AF,0)))</f>
        <v/>
      </c>
      <c r="AZ1126" t="str">
        <f>IF(OR(PResult!T1126="",PResult!T1126="(null)"),"",PResult!T1126)</f>
        <v/>
      </c>
      <c r="BA1126">
        <f>IF(PResult!O1126="",0,PResult!O1126)</f>
        <v>0</v>
      </c>
      <c r="BB1126" t="str">
        <f>IF(ISERROR(INDEX(Panaboard!N:N,MATCH(CONCATENATE(A1126,"-",T1126),Panaboard!AF:AF,0))),"",INDEX(Panaboard!N:N,MATCH(CONCATENATE(A1126,"-",T1126),Panaboard!AF:AF,0)))</f>
        <v/>
      </c>
      <c r="BC1126" t="str">
        <f t="shared" si="52"/>
        <v/>
      </c>
      <c r="BD1126" t="str">
        <f>IF(ISERROR(INDEX(Panaboard!AD:AD,MATCH(CONCATENATE(A1126,"-",T1126),Panaboard!AF:AF,0))),"",INDEX(Panaboard!AD:AD,MATCH(CONCATENATE(A1126,"-",T1126),Panaboard!AF:AF,0)))</f>
        <v/>
      </c>
      <c r="BE1126" t="str">
        <f>IF(ISERROR(INDEX(Panaboard!AE:AE,MATCH(CONCATENATE(A1126,"-",T1126),Panaboard!AF:AF,0))),"",INDEX(Panaboard!AE:AE,MATCH(CONCATENATE(A1126,"-",T1126),Panaboard!AF:AF,0)))</f>
        <v/>
      </c>
      <c r="BF1126">
        <f>IF(OR(UPPER(TRIM(PResult!R1126))="S",UPPER(TRIM(PResult!R1126))="P"),PResult!M1126,0)</f>
        <v>0</v>
      </c>
      <c r="BG1126" t="str">
        <f>IF(ISERROR(INDEX(Panaboard!L:L,MATCH(CONCATENATE(A1126,"-",T1126),Panaboard!AF:AF,0))),"",INDEX(Panaboard!L:L,MATCH(CONCATENATE(A1126,"-",T1126),Panaboard!AF:AF,0)))</f>
        <v/>
      </c>
      <c r="BH1126" t="str">
        <f>IF(ISERROR(INDEX(Panaboard!AG:AG,MATCH(CONCATENATE(A1126,"-",T1126),Panaboard!AF:AF,0))),"",INDEX(Panaboard!AG:AG,MATCH(CONCATENATE(A1126,"-",T1126),Panaboard!AF:AF,0)))</f>
        <v/>
      </c>
      <c r="BI1126" t="str">
        <f t="shared" si="53"/>
        <v/>
      </c>
      <c r="BJ1126" t="str">
        <f>IF(ISERROR(INDEX(CuttingList!F:F,MATCH(CONCATENATE(A1126,"-",T1126),CuttingList!E:E,0))),"",INDEX(CuttingList!F:F,MATCH(CONCATENATE(A1126,"-",T1126),CuttingList!E:E,0)))</f>
        <v/>
      </c>
    </row>
    <row r="1127" spans="1:62" x14ac:dyDescent="0.25">
      <c r="A1127" t="str">
        <f>IF(PResult!AL1127="","",PResult!AL1127)</f>
        <v/>
      </c>
      <c r="B1127" t="str">
        <f>IF(PResult!F1127="","",PResult!F1127)</f>
        <v/>
      </c>
      <c r="C1127" t="str">
        <f>IF(PResult!AN1127="","",PResult!AN1127)</f>
        <v/>
      </c>
      <c r="D1127" t="str">
        <f>IF(PResult!AO1127="","",PResult!AO1127)</f>
        <v/>
      </c>
      <c r="E1127" t="str">
        <f>IF(PResult!AP1127="","",PResult!AP1127)</f>
        <v/>
      </c>
      <c r="F1127" t="str">
        <f>IF(PResult!AQ1127="","",PResult!AQ1127)</f>
        <v/>
      </c>
      <c r="G1127">
        <f>IF(PResult!AR1127="",0,ROUND(PResult!AR1127,2))</f>
        <v>0</v>
      </c>
      <c r="I1127">
        <f>IF(OR(UPPER(TRIM(PResult!R1127))="S",UPPER(TRIM(PResult!R1127))="P"),PResult!O1127,0)</f>
        <v>0</v>
      </c>
      <c r="J1127" t="str">
        <f>IF(ISERROR(INDEX(Panaboard!J:J,MATCH(CONCATENATE(A1127,"-",T1127),Panaboard!AF:AF,0))),"",TRIM(INDEX(Panaboard!J:J,MATCH(CONCATENATE(A1127,"-",T1127),Panaboard!AF:AF,0))))</f>
        <v/>
      </c>
      <c r="K1127" t="str">
        <f>IF(ISERROR(INDEX(Panaboard!C:C,MATCH(CONCATENATE(A1127,"-",T1127),Panaboard!AF:AF,0))),"",INDEX(Panaboard!C:C,MATCH(CONCATENATE(A1127,"-",T1127),Panaboard!AF:AF,0)))</f>
        <v/>
      </c>
      <c r="L1127" t="str">
        <f>IF(ISERROR(INDEX(Panaboard!D:D,MATCH(CONCATENATE(A1127,"-",T1127),Panaboard!AF:AF,0))),"",INDEX(Panaboard!D:D,MATCH(CONCATENATE(A1127,"-",T1127),Panaboard!AF:AF,0)))</f>
        <v/>
      </c>
      <c r="M1127" t="str">
        <f>IF(ISERROR(INDEX(Panaboard!E:E,MATCH(CONCATENATE(A1127,"-",T1127),Panaboard!AF:AF,0))),"",INDEX(Panaboard!E:E,MATCH(CONCATENATE(A1127,"-",T1127),Panaboard!AF:AF,0)))</f>
        <v/>
      </c>
      <c r="N1127" t="str">
        <f>IF(ISERROR(INDEX(Panaboard!F:F,MATCH(CONCATENATE(A1127,"-",T1127),Panaboard!AF:AF,0))),"",INDEX(Panaboard!F:F,MATCH(CONCATENATE(A1127,"-",T1127),Panaboard!AF:AF,0)))</f>
        <v/>
      </c>
      <c r="O1127" t="str">
        <f>IF(ISERROR(INDEX(Panaboard!G:G,MATCH(CONCATENATE(A1127,"-",T1127),Panaboard!AF:AF,0))),"",INDEX(Panaboard!G:G,MATCH(CONCATENATE(A1127,"-",T1127),Panaboard!AF:AF,0)))</f>
        <v/>
      </c>
      <c r="P1127" t="str">
        <f t="shared" si="51"/>
        <v/>
      </c>
      <c r="Q1127" t="str">
        <f>IF(ISERROR(INDEX(Panaboard!H:H,MATCH(CONCATENATE(A1127,"-",T1127),Panaboard!AF:AF,0))),"",INDEX(Panaboard!H:H,MATCH(CONCATENATE(A1127,"-",T1127),Panaboard!AF:AF,0)))</f>
        <v/>
      </c>
      <c r="R1127" t="str">
        <f>IF(ISERROR(INDEX(Panaboard!I:I,MATCH(CONCATENATE(A1127,"-",T1127),Panaboard!AF:AF,0))),"",INDEX(Panaboard!I:I,MATCH(CONCATENATE(A1127,"-",T1127),Panaboard!AF:AF,0)))</f>
        <v/>
      </c>
      <c r="S1127" t="str">
        <f>CONCATENATE(PResult!AS1127,PResult!AT1127)</f>
        <v/>
      </c>
      <c r="T1127" t="str">
        <f>IF(PResult!BG1127="","",PResult!BG1127)</f>
        <v/>
      </c>
      <c r="U1127" t="str">
        <f>IF(PResult!Y1127="","",PResult!Y1127)</f>
        <v/>
      </c>
      <c r="V1127" t="str">
        <f>IF(PResult!AU1127="","",PResult!AU1127)</f>
        <v/>
      </c>
      <c r="W1127" t="str">
        <f>IF(PResult!R1127="","",UPPER(TRIM(PResult!R1127)))</f>
        <v/>
      </c>
      <c r="X1127" t="str">
        <f>IF(PResult!AV1127="","",PResult!AV1127)</f>
        <v/>
      </c>
      <c r="Y1127" t="str">
        <f>IF(PResult!AW1127="","",PResult!AW1127)</f>
        <v/>
      </c>
      <c r="Z1127" t="str">
        <f>IF(PResult!AX1127="","",PResult!AX1127)</f>
        <v/>
      </c>
      <c r="AA1127" t="str">
        <f>IF(PResult!AY1127="","",PResult!AY1127)</f>
        <v/>
      </c>
      <c r="AB1127" t="str">
        <f>IF(PResult!AZ1127="","",PResult!AZ1127)</f>
        <v/>
      </c>
      <c r="AC1127" t="str">
        <f>IF(PResult!BA1127="","",PResult!BA1127)</f>
        <v/>
      </c>
      <c r="AD1127" t="str">
        <f>IF(PResult!G1127="","",PResult!G1127)</f>
        <v/>
      </c>
      <c r="AE1127" t="str">
        <f>IF(PResult!H1127="","",PResult!H1127)</f>
        <v/>
      </c>
      <c r="AF1127">
        <f>IF(OR(PResult!I1127="(null)",PResult!I1127=""),0,PResult!I1127)</f>
        <v>0</v>
      </c>
      <c r="AG1127" t="str">
        <f>TEXT(IF(ISERROR(INDEX(Panaboard!P:P,MATCH(CONCATENATE(A1127,"-",T1127),Panaboard!AF:AF,0))),"",INDEX(Panaboard!P:P,MATCH(CONCATENATE(A1127,"-",T1127),Panaboard!AF:AF,0))),"HH:MM")</f>
        <v/>
      </c>
      <c r="AH1127" t="str">
        <f>TEXT(IF(ISERROR(INDEX(Panaboard!Q:Q,MATCH(CONCATENATE(A1127,"-",T1127),Panaboard!AF:AF,0))),"",INDEX(Panaboard!Q:Q,MATCH(CONCATENATE(A1127,"-",T1127),Panaboard!AF:AF,0))),"HH:MM")</f>
        <v/>
      </c>
      <c r="AI1127" t="str">
        <f>TEXT(IF(ISERROR(INDEX(Panaboard!R:R,MATCH(CONCATENATE(A1127,"-",T1127),Panaboard!AF:AF,0))),"",INDEX(Panaboard!R:R,MATCH(CONCATENATE(A1127,"-",T1127),Panaboard!AF:AF,0))),"HH:MM")</f>
        <v/>
      </c>
      <c r="AJ1127" t="str">
        <f>TEXT(IF(ISERROR(INDEX(Panaboard!S:S,MATCH(CONCATENATE(A1127,"-",T1127),Panaboard!AF:AF,0))),"",INDEX(Panaboard!S:S,MATCH(CONCATENATE(A1127,"-",T1127),Panaboard!AF:AF,0))),"HH:MM")</f>
        <v/>
      </c>
      <c r="AK1127" t="str">
        <f>IF(PResult!BC1127="","",PResult!BC1127)</f>
        <v/>
      </c>
      <c r="AL1127" t="str">
        <f>IF(PResult!BB1127="","",PResult!BB1127)</f>
        <v/>
      </c>
      <c r="AM1127" t="str">
        <f>IF(PResult!BE1127="","",PResult!BE1127)</f>
        <v/>
      </c>
      <c r="AN1127" t="str">
        <f>IF(PResult!BD1127="","",PResult!BD1127)</f>
        <v/>
      </c>
      <c r="AO1127" t="str">
        <f>IF(PResult!BF1127="","",PResult!BF1127)</f>
        <v/>
      </c>
      <c r="AP1127" t="str">
        <f>IF(ISERROR(INDEX(Panaboard!T:T,MATCH(CONCATENATE(A1127,"-",T1127),Panaboard!AF:AF,0))),"",INDEX(Panaboard!T:T,MATCH(CONCATENATE(A1127,"-",T1127),Panaboard!AF:AF,0)))</f>
        <v/>
      </c>
      <c r="AQ1127" t="str">
        <f>IF(ISERROR(INDEX(Panaboard!U:U,MATCH(CONCATENATE(A1127,"-",T1127),Panaboard!AF:AF,0))),"",INDEX(Panaboard!U:U,MATCH(CONCATENATE(A1127,"-",T1127),Panaboard!AF:AF,0)))</f>
        <v/>
      </c>
      <c r="AR1127" t="str">
        <f>IF(ISERROR(INDEX(Panaboard!V:V,MATCH(CONCATENATE(A1127,"-",T1127),Panaboard!AF:AF,0))),"",INDEX(Panaboard!V:V,MATCH(CONCATENATE(A1127,"-",T1127),Panaboard!AF:AF,0)))</f>
        <v/>
      </c>
      <c r="AS1127" t="str">
        <f>IF(ISERROR(INDEX(Panaboard!W:W,MATCH(CONCATENATE(A1127,"-",T1127),Panaboard!AF:AF,0))),"",INDEX(Panaboard!W:W,MATCH(CONCATENATE(A1127,"-",T1127),Panaboard!AF:AF,0)))</f>
        <v/>
      </c>
      <c r="AT1127" t="str">
        <f>IF(ISERROR(INDEX(Panaboard!X:X,MATCH(CONCATENATE(A1127,"-",T1127),Panaboard!AF:AF,0))),"",INDEX(Panaboard!X:X,MATCH(CONCATENATE(A1127,"-",T1127),Panaboard!AF:AF,0)))</f>
        <v/>
      </c>
      <c r="AU1127" t="str">
        <f>IF(ISERROR(INDEX(Panaboard!Y:Y,MATCH(CONCATENATE(A1127,"-",T1127),Panaboard!AF:AF,0))),"",INDEX(Panaboard!Y:Y,MATCH(CONCATENATE(A1127,"-",T1127),Panaboard!AF:AF,0)))</f>
        <v/>
      </c>
      <c r="AV1127" t="str">
        <f>IF(ISERROR(INDEX(Panaboard!Z:Z,MATCH(CONCATENATE(A1127,"-",T1127),Panaboard!AF:AF,0))),"",INDEX(Panaboard!Z:Z,MATCH(CONCATENATE(A1127,"-",T1127),Panaboard!AF:AF,0)))</f>
        <v/>
      </c>
      <c r="AW1127" t="str">
        <f>IF(ISERROR(INDEX(Panaboard!AA:AA,MATCH(CONCATENATE(A1127,"-",T1127),Panaboard!AF:AF,0))),"",INDEX(Panaboard!AA:AA,MATCH(CONCATENATE(A1127,"-",T1127),Panaboard!AF:AF,0)))</f>
        <v/>
      </c>
      <c r="AX1127" t="str">
        <f>IF(ISERROR(INDEX(Panaboard!AB:AB,MATCH(CONCATENATE(A1127,"-",T1127),Panaboard!AF:AF,0))),"",INDEX(Panaboard!AB:AB,MATCH(CONCATENATE(A1127,"-",T1127),Panaboard!AF:AF,0)))</f>
        <v/>
      </c>
      <c r="AY1127" t="str">
        <f>IF(ISERROR(INDEX(Panaboard!AC:AC,MATCH(CONCATENATE(A1127,"-",T1127),Panaboard!AF:AF,0))),"",INDEX(Panaboard!AC:AC,MATCH(CONCATENATE(A1127,"-",T1127),Panaboard!AF:AF,0)))</f>
        <v/>
      </c>
      <c r="AZ1127" t="str">
        <f>IF(OR(PResult!T1127="",PResult!T1127="(null)"),"",PResult!T1127)</f>
        <v/>
      </c>
      <c r="BA1127">
        <f>IF(PResult!O1127="",0,PResult!O1127)</f>
        <v>0</v>
      </c>
      <c r="BB1127" t="str">
        <f>IF(ISERROR(INDEX(Panaboard!N:N,MATCH(CONCATENATE(A1127,"-",T1127),Panaboard!AF:AF,0))),"",INDEX(Panaboard!N:N,MATCH(CONCATENATE(A1127,"-",T1127),Panaboard!AF:AF,0)))</f>
        <v/>
      </c>
      <c r="BC1127" t="str">
        <f t="shared" si="52"/>
        <v/>
      </c>
      <c r="BD1127" t="str">
        <f>IF(ISERROR(INDEX(Panaboard!AD:AD,MATCH(CONCATENATE(A1127,"-",T1127),Panaboard!AF:AF,0))),"",INDEX(Panaboard!AD:AD,MATCH(CONCATENATE(A1127,"-",T1127),Panaboard!AF:AF,0)))</f>
        <v/>
      </c>
      <c r="BE1127" t="str">
        <f>IF(ISERROR(INDEX(Panaboard!AE:AE,MATCH(CONCATENATE(A1127,"-",T1127),Panaboard!AF:AF,0))),"",INDEX(Panaboard!AE:AE,MATCH(CONCATENATE(A1127,"-",T1127),Panaboard!AF:AF,0)))</f>
        <v/>
      </c>
      <c r="BF1127">
        <f>IF(OR(UPPER(TRIM(PResult!R1127))="S",UPPER(TRIM(PResult!R1127))="P"),PResult!M1127,0)</f>
        <v>0</v>
      </c>
      <c r="BG1127" t="str">
        <f>IF(ISERROR(INDEX(Panaboard!L:L,MATCH(CONCATENATE(A1127,"-",T1127),Panaboard!AF:AF,0))),"",INDEX(Panaboard!L:L,MATCH(CONCATENATE(A1127,"-",T1127),Panaboard!AF:AF,0)))</f>
        <v/>
      </c>
      <c r="BH1127" t="str">
        <f>IF(ISERROR(INDEX(Panaboard!AG:AG,MATCH(CONCATENATE(A1127,"-",T1127),Panaboard!AF:AF,0))),"",INDEX(Panaboard!AG:AG,MATCH(CONCATENATE(A1127,"-",T1127),Panaboard!AF:AF,0)))</f>
        <v/>
      </c>
      <c r="BI1127" t="str">
        <f t="shared" si="53"/>
        <v/>
      </c>
      <c r="BJ1127" t="str">
        <f>IF(ISERROR(INDEX(CuttingList!F:F,MATCH(CONCATENATE(A1127,"-",T1127),CuttingList!E:E,0))),"",INDEX(CuttingList!F:F,MATCH(CONCATENATE(A1127,"-",T1127),CuttingList!E:E,0)))</f>
        <v/>
      </c>
    </row>
    <row r="1128" spans="1:62" x14ac:dyDescent="0.25">
      <c r="A1128" t="str">
        <f>IF(PResult!AL1128="","",PResult!AL1128)</f>
        <v/>
      </c>
      <c r="B1128" t="str">
        <f>IF(PResult!F1128="","",PResult!F1128)</f>
        <v/>
      </c>
      <c r="C1128" t="str">
        <f>IF(PResult!AN1128="","",PResult!AN1128)</f>
        <v/>
      </c>
      <c r="D1128" t="str">
        <f>IF(PResult!AO1128="","",PResult!AO1128)</f>
        <v/>
      </c>
      <c r="E1128" t="str">
        <f>IF(PResult!AP1128="","",PResult!AP1128)</f>
        <v/>
      </c>
      <c r="F1128" t="str">
        <f>IF(PResult!AQ1128="","",PResult!AQ1128)</f>
        <v/>
      </c>
      <c r="G1128">
        <f>IF(PResult!AR1128="",0,ROUND(PResult!AR1128,2))</f>
        <v>0</v>
      </c>
      <c r="I1128">
        <f>IF(OR(UPPER(TRIM(PResult!R1128))="S",UPPER(TRIM(PResult!R1128))="P"),PResult!O1128,0)</f>
        <v>0</v>
      </c>
      <c r="J1128" t="str">
        <f>IF(ISERROR(INDEX(Panaboard!J:J,MATCH(CONCATENATE(A1128,"-",T1128),Panaboard!AF:AF,0))),"",TRIM(INDEX(Panaboard!J:J,MATCH(CONCATENATE(A1128,"-",T1128),Panaboard!AF:AF,0))))</f>
        <v/>
      </c>
      <c r="K1128" t="str">
        <f>IF(ISERROR(INDEX(Panaboard!C:C,MATCH(CONCATENATE(A1128,"-",T1128),Panaboard!AF:AF,0))),"",INDEX(Panaboard!C:C,MATCH(CONCATENATE(A1128,"-",T1128),Panaboard!AF:AF,0)))</f>
        <v/>
      </c>
      <c r="L1128" t="str">
        <f>IF(ISERROR(INDEX(Panaboard!D:D,MATCH(CONCATENATE(A1128,"-",T1128),Panaboard!AF:AF,0))),"",INDEX(Panaboard!D:D,MATCH(CONCATENATE(A1128,"-",T1128),Panaboard!AF:AF,0)))</f>
        <v/>
      </c>
      <c r="M1128" t="str">
        <f>IF(ISERROR(INDEX(Panaboard!E:E,MATCH(CONCATENATE(A1128,"-",T1128),Panaboard!AF:AF,0))),"",INDEX(Panaboard!E:E,MATCH(CONCATENATE(A1128,"-",T1128),Panaboard!AF:AF,0)))</f>
        <v/>
      </c>
      <c r="N1128" t="str">
        <f>IF(ISERROR(INDEX(Panaboard!F:F,MATCH(CONCATENATE(A1128,"-",T1128),Panaboard!AF:AF,0))),"",INDEX(Panaboard!F:F,MATCH(CONCATENATE(A1128,"-",T1128),Panaboard!AF:AF,0)))</f>
        <v/>
      </c>
      <c r="O1128" t="str">
        <f>IF(ISERROR(INDEX(Panaboard!G:G,MATCH(CONCATENATE(A1128,"-",T1128),Panaboard!AF:AF,0))),"",INDEX(Panaboard!G:G,MATCH(CONCATENATE(A1128,"-",T1128),Panaboard!AF:AF,0)))</f>
        <v/>
      </c>
      <c r="P1128" t="str">
        <f t="shared" si="51"/>
        <v/>
      </c>
      <c r="Q1128" t="str">
        <f>IF(ISERROR(INDEX(Panaboard!H:H,MATCH(CONCATENATE(A1128,"-",T1128),Panaboard!AF:AF,0))),"",INDEX(Panaboard!H:H,MATCH(CONCATENATE(A1128,"-",T1128),Panaboard!AF:AF,0)))</f>
        <v/>
      </c>
      <c r="R1128" t="str">
        <f>IF(ISERROR(INDEX(Panaboard!I:I,MATCH(CONCATENATE(A1128,"-",T1128),Panaboard!AF:AF,0))),"",INDEX(Panaboard!I:I,MATCH(CONCATENATE(A1128,"-",T1128),Panaboard!AF:AF,0)))</f>
        <v/>
      </c>
      <c r="S1128" t="str">
        <f>CONCATENATE(PResult!AS1128,PResult!AT1128)</f>
        <v/>
      </c>
      <c r="T1128" t="str">
        <f>IF(PResult!BG1128="","",PResult!BG1128)</f>
        <v/>
      </c>
      <c r="U1128" t="str">
        <f>IF(PResult!Y1128="","",PResult!Y1128)</f>
        <v/>
      </c>
      <c r="V1128" t="str">
        <f>IF(PResult!AU1128="","",PResult!AU1128)</f>
        <v/>
      </c>
      <c r="W1128" t="str">
        <f>IF(PResult!R1128="","",UPPER(TRIM(PResult!R1128)))</f>
        <v/>
      </c>
      <c r="X1128" t="str">
        <f>IF(PResult!AV1128="","",PResult!AV1128)</f>
        <v/>
      </c>
      <c r="Y1128" t="str">
        <f>IF(PResult!AW1128="","",PResult!AW1128)</f>
        <v/>
      </c>
      <c r="Z1128" t="str">
        <f>IF(PResult!AX1128="","",PResult!AX1128)</f>
        <v/>
      </c>
      <c r="AA1128" t="str">
        <f>IF(PResult!AY1128="","",PResult!AY1128)</f>
        <v/>
      </c>
      <c r="AB1128" t="str">
        <f>IF(PResult!AZ1128="","",PResult!AZ1128)</f>
        <v/>
      </c>
      <c r="AC1128" t="str">
        <f>IF(PResult!BA1128="","",PResult!BA1128)</f>
        <v/>
      </c>
      <c r="AD1128" t="str">
        <f>IF(PResult!G1128="","",PResult!G1128)</f>
        <v/>
      </c>
      <c r="AE1128" t="str">
        <f>IF(PResult!H1128="","",PResult!H1128)</f>
        <v/>
      </c>
      <c r="AF1128">
        <f>IF(OR(PResult!I1128="(null)",PResult!I1128=""),0,PResult!I1128)</f>
        <v>0</v>
      </c>
      <c r="AG1128" t="str">
        <f>TEXT(IF(ISERROR(INDEX(Panaboard!P:P,MATCH(CONCATENATE(A1128,"-",T1128),Panaboard!AF:AF,0))),"",INDEX(Panaboard!P:P,MATCH(CONCATENATE(A1128,"-",T1128),Panaboard!AF:AF,0))),"HH:MM")</f>
        <v/>
      </c>
      <c r="AH1128" t="str">
        <f>TEXT(IF(ISERROR(INDEX(Panaboard!Q:Q,MATCH(CONCATENATE(A1128,"-",T1128),Panaboard!AF:AF,0))),"",INDEX(Panaboard!Q:Q,MATCH(CONCATENATE(A1128,"-",T1128),Panaboard!AF:AF,0))),"HH:MM")</f>
        <v/>
      </c>
      <c r="AI1128" t="str">
        <f>TEXT(IF(ISERROR(INDEX(Panaboard!R:R,MATCH(CONCATENATE(A1128,"-",T1128),Panaboard!AF:AF,0))),"",INDEX(Panaboard!R:R,MATCH(CONCATENATE(A1128,"-",T1128),Panaboard!AF:AF,0))),"HH:MM")</f>
        <v/>
      </c>
      <c r="AJ1128" t="str">
        <f>TEXT(IF(ISERROR(INDEX(Panaboard!S:S,MATCH(CONCATENATE(A1128,"-",T1128),Panaboard!AF:AF,0))),"",INDEX(Panaboard!S:S,MATCH(CONCATENATE(A1128,"-",T1128),Panaboard!AF:AF,0))),"HH:MM")</f>
        <v/>
      </c>
      <c r="AK1128" t="str">
        <f>IF(PResult!BC1128="","",PResult!BC1128)</f>
        <v/>
      </c>
      <c r="AL1128" t="str">
        <f>IF(PResult!BB1128="","",PResult!BB1128)</f>
        <v/>
      </c>
      <c r="AM1128" t="str">
        <f>IF(PResult!BE1128="","",PResult!BE1128)</f>
        <v/>
      </c>
      <c r="AN1128" t="str">
        <f>IF(PResult!BD1128="","",PResult!BD1128)</f>
        <v/>
      </c>
      <c r="AO1128" t="str">
        <f>IF(PResult!BF1128="","",PResult!BF1128)</f>
        <v/>
      </c>
      <c r="AP1128" t="str">
        <f>IF(ISERROR(INDEX(Panaboard!T:T,MATCH(CONCATENATE(A1128,"-",T1128),Panaboard!AF:AF,0))),"",INDEX(Panaboard!T:T,MATCH(CONCATENATE(A1128,"-",T1128),Panaboard!AF:AF,0)))</f>
        <v/>
      </c>
      <c r="AQ1128" t="str">
        <f>IF(ISERROR(INDEX(Panaboard!U:U,MATCH(CONCATENATE(A1128,"-",T1128),Panaboard!AF:AF,0))),"",INDEX(Panaboard!U:U,MATCH(CONCATENATE(A1128,"-",T1128),Panaboard!AF:AF,0)))</f>
        <v/>
      </c>
      <c r="AR1128" t="str">
        <f>IF(ISERROR(INDEX(Panaboard!V:V,MATCH(CONCATENATE(A1128,"-",T1128),Panaboard!AF:AF,0))),"",INDEX(Panaboard!V:V,MATCH(CONCATENATE(A1128,"-",T1128),Panaboard!AF:AF,0)))</f>
        <v/>
      </c>
      <c r="AS1128" t="str">
        <f>IF(ISERROR(INDEX(Panaboard!W:W,MATCH(CONCATENATE(A1128,"-",T1128),Panaboard!AF:AF,0))),"",INDEX(Panaboard!W:W,MATCH(CONCATENATE(A1128,"-",T1128),Panaboard!AF:AF,0)))</f>
        <v/>
      </c>
      <c r="AT1128" t="str">
        <f>IF(ISERROR(INDEX(Panaboard!X:X,MATCH(CONCATENATE(A1128,"-",T1128),Panaboard!AF:AF,0))),"",INDEX(Panaboard!X:X,MATCH(CONCATENATE(A1128,"-",T1128),Panaboard!AF:AF,0)))</f>
        <v/>
      </c>
      <c r="AU1128" t="str">
        <f>IF(ISERROR(INDEX(Panaboard!Y:Y,MATCH(CONCATENATE(A1128,"-",T1128),Panaboard!AF:AF,0))),"",INDEX(Panaboard!Y:Y,MATCH(CONCATENATE(A1128,"-",T1128),Panaboard!AF:AF,0)))</f>
        <v/>
      </c>
      <c r="AV1128" t="str">
        <f>IF(ISERROR(INDEX(Panaboard!Z:Z,MATCH(CONCATENATE(A1128,"-",T1128),Panaboard!AF:AF,0))),"",INDEX(Panaboard!Z:Z,MATCH(CONCATENATE(A1128,"-",T1128),Panaboard!AF:AF,0)))</f>
        <v/>
      </c>
      <c r="AW1128" t="str">
        <f>IF(ISERROR(INDEX(Panaboard!AA:AA,MATCH(CONCATENATE(A1128,"-",T1128),Panaboard!AF:AF,0))),"",INDEX(Panaboard!AA:AA,MATCH(CONCATENATE(A1128,"-",T1128),Panaboard!AF:AF,0)))</f>
        <v/>
      </c>
      <c r="AX1128" t="str">
        <f>IF(ISERROR(INDEX(Panaboard!AB:AB,MATCH(CONCATENATE(A1128,"-",T1128),Panaboard!AF:AF,0))),"",INDEX(Panaboard!AB:AB,MATCH(CONCATENATE(A1128,"-",T1128),Panaboard!AF:AF,0)))</f>
        <v/>
      </c>
      <c r="AY1128" t="str">
        <f>IF(ISERROR(INDEX(Panaboard!AC:AC,MATCH(CONCATENATE(A1128,"-",T1128),Panaboard!AF:AF,0))),"",INDEX(Panaboard!AC:AC,MATCH(CONCATENATE(A1128,"-",T1128),Panaboard!AF:AF,0)))</f>
        <v/>
      </c>
      <c r="AZ1128" t="str">
        <f>IF(OR(PResult!T1128="",PResult!T1128="(null)"),"",PResult!T1128)</f>
        <v/>
      </c>
      <c r="BA1128">
        <f>IF(PResult!O1128="",0,PResult!O1128)</f>
        <v>0</v>
      </c>
      <c r="BB1128" t="str">
        <f>IF(ISERROR(INDEX(Panaboard!N:N,MATCH(CONCATENATE(A1128,"-",T1128),Panaboard!AF:AF,0))),"",INDEX(Panaboard!N:N,MATCH(CONCATENATE(A1128,"-",T1128),Panaboard!AF:AF,0)))</f>
        <v/>
      </c>
      <c r="BC1128" t="str">
        <f t="shared" si="52"/>
        <v/>
      </c>
      <c r="BD1128" t="str">
        <f>IF(ISERROR(INDEX(Panaboard!AD:AD,MATCH(CONCATENATE(A1128,"-",T1128),Panaboard!AF:AF,0))),"",INDEX(Panaboard!AD:AD,MATCH(CONCATENATE(A1128,"-",T1128),Panaboard!AF:AF,0)))</f>
        <v/>
      </c>
      <c r="BE1128" t="str">
        <f>IF(ISERROR(INDEX(Panaboard!AE:AE,MATCH(CONCATENATE(A1128,"-",T1128),Panaboard!AF:AF,0))),"",INDEX(Panaboard!AE:AE,MATCH(CONCATENATE(A1128,"-",T1128),Panaboard!AF:AF,0)))</f>
        <v/>
      </c>
      <c r="BF1128">
        <f>IF(OR(UPPER(TRIM(PResult!R1128))="S",UPPER(TRIM(PResult!R1128))="P"),PResult!M1128,0)</f>
        <v>0</v>
      </c>
      <c r="BG1128" t="str">
        <f>IF(ISERROR(INDEX(Panaboard!L:L,MATCH(CONCATENATE(A1128,"-",T1128),Panaboard!AF:AF,0))),"",INDEX(Panaboard!L:L,MATCH(CONCATENATE(A1128,"-",T1128),Panaboard!AF:AF,0)))</f>
        <v/>
      </c>
      <c r="BH1128" t="str">
        <f>IF(ISERROR(INDEX(Panaboard!AG:AG,MATCH(CONCATENATE(A1128,"-",T1128),Panaboard!AF:AF,0))),"",INDEX(Panaboard!AG:AG,MATCH(CONCATENATE(A1128,"-",T1128),Panaboard!AF:AF,0)))</f>
        <v/>
      </c>
      <c r="BI1128" t="str">
        <f t="shared" si="53"/>
        <v/>
      </c>
      <c r="BJ1128" t="str">
        <f>IF(ISERROR(INDEX(CuttingList!F:F,MATCH(CONCATENATE(A1128,"-",T1128),CuttingList!E:E,0))),"",INDEX(CuttingList!F:F,MATCH(CONCATENATE(A1128,"-",T1128),CuttingList!E:E,0)))</f>
        <v/>
      </c>
    </row>
    <row r="1129" spans="1:62" x14ac:dyDescent="0.25">
      <c r="A1129" t="str">
        <f>IF(PResult!AL1129="","",PResult!AL1129)</f>
        <v/>
      </c>
      <c r="B1129" t="str">
        <f>IF(PResult!F1129="","",PResult!F1129)</f>
        <v/>
      </c>
      <c r="C1129" t="str">
        <f>IF(PResult!AN1129="","",PResult!AN1129)</f>
        <v/>
      </c>
      <c r="D1129" t="str">
        <f>IF(PResult!AO1129="","",PResult!AO1129)</f>
        <v/>
      </c>
      <c r="E1129" t="str">
        <f>IF(PResult!AP1129="","",PResult!AP1129)</f>
        <v/>
      </c>
      <c r="F1129" t="str">
        <f>IF(PResult!AQ1129="","",PResult!AQ1129)</f>
        <v/>
      </c>
      <c r="G1129">
        <f>IF(PResult!AR1129="",0,ROUND(PResult!AR1129,2))</f>
        <v>0</v>
      </c>
      <c r="I1129">
        <f>IF(OR(UPPER(TRIM(PResult!R1129))="S",UPPER(TRIM(PResult!R1129))="P"),PResult!O1129,0)</f>
        <v>0</v>
      </c>
      <c r="J1129" t="str">
        <f>IF(ISERROR(INDEX(Panaboard!J:J,MATCH(CONCATENATE(A1129,"-",T1129),Panaboard!AF:AF,0))),"",TRIM(INDEX(Panaboard!J:J,MATCH(CONCATENATE(A1129,"-",T1129),Panaboard!AF:AF,0))))</f>
        <v/>
      </c>
      <c r="K1129" t="str">
        <f>IF(ISERROR(INDEX(Panaboard!C:C,MATCH(CONCATENATE(A1129,"-",T1129),Panaboard!AF:AF,0))),"",INDEX(Panaboard!C:C,MATCH(CONCATENATE(A1129,"-",T1129),Panaboard!AF:AF,0)))</f>
        <v/>
      </c>
      <c r="L1129" t="str">
        <f>IF(ISERROR(INDEX(Panaboard!D:D,MATCH(CONCATENATE(A1129,"-",T1129),Panaboard!AF:AF,0))),"",INDEX(Panaboard!D:D,MATCH(CONCATENATE(A1129,"-",T1129),Panaboard!AF:AF,0)))</f>
        <v/>
      </c>
      <c r="M1129" t="str">
        <f>IF(ISERROR(INDEX(Panaboard!E:E,MATCH(CONCATENATE(A1129,"-",T1129),Panaboard!AF:AF,0))),"",INDEX(Panaboard!E:E,MATCH(CONCATENATE(A1129,"-",T1129),Panaboard!AF:AF,0)))</f>
        <v/>
      </c>
      <c r="N1129" t="str">
        <f>IF(ISERROR(INDEX(Panaboard!F:F,MATCH(CONCATENATE(A1129,"-",T1129),Panaboard!AF:AF,0))),"",INDEX(Panaboard!F:F,MATCH(CONCATENATE(A1129,"-",T1129),Panaboard!AF:AF,0)))</f>
        <v/>
      </c>
      <c r="O1129" t="str">
        <f>IF(ISERROR(INDEX(Panaboard!G:G,MATCH(CONCATENATE(A1129,"-",T1129),Panaboard!AF:AF,0))),"",INDEX(Panaboard!G:G,MATCH(CONCATENATE(A1129,"-",T1129),Panaboard!AF:AF,0)))</f>
        <v/>
      </c>
      <c r="P1129" t="str">
        <f t="shared" si="51"/>
        <v/>
      </c>
      <c r="Q1129" t="str">
        <f>IF(ISERROR(INDEX(Panaboard!H:H,MATCH(CONCATENATE(A1129,"-",T1129),Panaboard!AF:AF,0))),"",INDEX(Panaboard!H:H,MATCH(CONCATENATE(A1129,"-",T1129),Panaboard!AF:AF,0)))</f>
        <v/>
      </c>
      <c r="R1129" t="str">
        <f>IF(ISERROR(INDEX(Panaboard!I:I,MATCH(CONCATENATE(A1129,"-",T1129),Panaboard!AF:AF,0))),"",INDEX(Panaboard!I:I,MATCH(CONCATENATE(A1129,"-",T1129),Panaboard!AF:AF,0)))</f>
        <v/>
      </c>
      <c r="S1129" t="str">
        <f>CONCATENATE(PResult!AS1129,PResult!AT1129)</f>
        <v/>
      </c>
      <c r="T1129" t="str">
        <f>IF(PResult!BG1129="","",PResult!BG1129)</f>
        <v/>
      </c>
      <c r="U1129" t="str">
        <f>IF(PResult!Y1129="","",PResult!Y1129)</f>
        <v/>
      </c>
      <c r="V1129" t="str">
        <f>IF(PResult!AU1129="","",PResult!AU1129)</f>
        <v/>
      </c>
      <c r="W1129" t="str">
        <f>IF(PResult!R1129="","",UPPER(TRIM(PResult!R1129)))</f>
        <v/>
      </c>
      <c r="X1129" t="str">
        <f>IF(PResult!AV1129="","",PResult!AV1129)</f>
        <v/>
      </c>
      <c r="Y1129" t="str">
        <f>IF(PResult!AW1129="","",PResult!AW1129)</f>
        <v/>
      </c>
      <c r="Z1129" t="str">
        <f>IF(PResult!AX1129="","",PResult!AX1129)</f>
        <v/>
      </c>
      <c r="AA1129" t="str">
        <f>IF(PResult!AY1129="","",PResult!AY1129)</f>
        <v/>
      </c>
      <c r="AB1129" t="str">
        <f>IF(PResult!AZ1129="","",PResult!AZ1129)</f>
        <v/>
      </c>
      <c r="AC1129" t="str">
        <f>IF(PResult!BA1129="","",PResult!BA1129)</f>
        <v/>
      </c>
      <c r="AD1129" t="str">
        <f>IF(PResult!G1129="","",PResult!G1129)</f>
        <v/>
      </c>
      <c r="AE1129" t="str">
        <f>IF(PResult!H1129="","",PResult!H1129)</f>
        <v/>
      </c>
      <c r="AF1129">
        <f>IF(OR(PResult!I1129="(null)",PResult!I1129=""),0,PResult!I1129)</f>
        <v>0</v>
      </c>
      <c r="AG1129" t="str">
        <f>TEXT(IF(ISERROR(INDEX(Panaboard!P:P,MATCH(CONCATENATE(A1129,"-",T1129),Panaboard!AF:AF,0))),"",INDEX(Panaboard!P:P,MATCH(CONCATENATE(A1129,"-",T1129),Panaboard!AF:AF,0))),"HH:MM")</f>
        <v/>
      </c>
      <c r="AH1129" t="str">
        <f>TEXT(IF(ISERROR(INDEX(Panaboard!Q:Q,MATCH(CONCATENATE(A1129,"-",T1129),Panaboard!AF:AF,0))),"",INDEX(Panaboard!Q:Q,MATCH(CONCATENATE(A1129,"-",T1129),Panaboard!AF:AF,0))),"HH:MM")</f>
        <v/>
      </c>
      <c r="AI1129" t="str">
        <f>TEXT(IF(ISERROR(INDEX(Panaboard!R:R,MATCH(CONCATENATE(A1129,"-",T1129),Panaboard!AF:AF,0))),"",INDEX(Panaboard!R:R,MATCH(CONCATENATE(A1129,"-",T1129),Panaboard!AF:AF,0))),"HH:MM")</f>
        <v/>
      </c>
      <c r="AJ1129" t="str">
        <f>TEXT(IF(ISERROR(INDEX(Panaboard!S:S,MATCH(CONCATENATE(A1129,"-",T1129),Panaboard!AF:AF,0))),"",INDEX(Panaboard!S:S,MATCH(CONCATENATE(A1129,"-",T1129),Panaboard!AF:AF,0))),"HH:MM")</f>
        <v/>
      </c>
      <c r="AK1129" t="str">
        <f>IF(PResult!BC1129="","",PResult!BC1129)</f>
        <v/>
      </c>
      <c r="AL1129" t="str">
        <f>IF(PResult!BB1129="","",PResult!BB1129)</f>
        <v/>
      </c>
      <c r="AM1129" t="str">
        <f>IF(PResult!BE1129="","",PResult!BE1129)</f>
        <v/>
      </c>
      <c r="AN1129" t="str">
        <f>IF(PResult!BD1129="","",PResult!BD1129)</f>
        <v/>
      </c>
      <c r="AO1129" t="str">
        <f>IF(PResult!BF1129="","",PResult!BF1129)</f>
        <v/>
      </c>
      <c r="AP1129" t="str">
        <f>IF(ISERROR(INDEX(Panaboard!T:T,MATCH(CONCATENATE(A1129,"-",T1129),Panaboard!AF:AF,0))),"",INDEX(Panaboard!T:T,MATCH(CONCATENATE(A1129,"-",T1129),Panaboard!AF:AF,0)))</f>
        <v/>
      </c>
      <c r="AQ1129" t="str">
        <f>IF(ISERROR(INDEX(Panaboard!U:U,MATCH(CONCATENATE(A1129,"-",T1129),Panaboard!AF:AF,0))),"",INDEX(Panaboard!U:U,MATCH(CONCATENATE(A1129,"-",T1129),Panaboard!AF:AF,0)))</f>
        <v/>
      </c>
      <c r="AR1129" t="str">
        <f>IF(ISERROR(INDEX(Panaboard!V:V,MATCH(CONCATENATE(A1129,"-",T1129),Panaboard!AF:AF,0))),"",INDEX(Panaboard!V:V,MATCH(CONCATENATE(A1129,"-",T1129),Panaboard!AF:AF,0)))</f>
        <v/>
      </c>
      <c r="AS1129" t="str">
        <f>IF(ISERROR(INDEX(Panaboard!W:W,MATCH(CONCATENATE(A1129,"-",T1129),Panaboard!AF:AF,0))),"",INDEX(Panaboard!W:W,MATCH(CONCATENATE(A1129,"-",T1129),Panaboard!AF:AF,0)))</f>
        <v/>
      </c>
      <c r="AT1129" t="str">
        <f>IF(ISERROR(INDEX(Panaboard!X:X,MATCH(CONCATENATE(A1129,"-",T1129),Panaboard!AF:AF,0))),"",INDEX(Panaboard!X:X,MATCH(CONCATENATE(A1129,"-",T1129),Panaboard!AF:AF,0)))</f>
        <v/>
      </c>
      <c r="AU1129" t="str">
        <f>IF(ISERROR(INDEX(Panaboard!Y:Y,MATCH(CONCATENATE(A1129,"-",T1129),Panaboard!AF:AF,0))),"",INDEX(Panaboard!Y:Y,MATCH(CONCATENATE(A1129,"-",T1129),Panaboard!AF:AF,0)))</f>
        <v/>
      </c>
      <c r="AV1129" t="str">
        <f>IF(ISERROR(INDEX(Panaboard!Z:Z,MATCH(CONCATENATE(A1129,"-",T1129),Panaboard!AF:AF,0))),"",INDEX(Panaboard!Z:Z,MATCH(CONCATENATE(A1129,"-",T1129),Panaboard!AF:AF,0)))</f>
        <v/>
      </c>
      <c r="AW1129" t="str">
        <f>IF(ISERROR(INDEX(Panaboard!AA:AA,MATCH(CONCATENATE(A1129,"-",T1129),Panaboard!AF:AF,0))),"",INDEX(Panaboard!AA:AA,MATCH(CONCATENATE(A1129,"-",T1129),Panaboard!AF:AF,0)))</f>
        <v/>
      </c>
      <c r="AX1129" t="str">
        <f>IF(ISERROR(INDEX(Panaboard!AB:AB,MATCH(CONCATENATE(A1129,"-",T1129),Panaboard!AF:AF,0))),"",INDEX(Panaboard!AB:AB,MATCH(CONCATENATE(A1129,"-",T1129),Panaboard!AF:AF,0)))</f>
        <v/>
      </c>
      <c r="AY1129" t="str">
        <f>IF(ISERROR(INDEX(Panaboard!AC:AC,MATCH(CONCATENATE(A1129,"-",T1129),Panaboard!AF:AF,0))),"",INDEX(Panaboard!AC:AC,MATCH(CONCATENATE(A1129,"-",T1129),Panaboard!AF:AF,0)))</f>
        <v/>
      </c>
      <c r="AZ1129" t="str">
        <f>IF(OR(PResult!T1129="",PResult!T1129="(null)"),"",PResult!T1129)</f>
        <v/>
      </c>
      <c r="BA1129">
        <f>IF(PResult!O1129="",0,PResult!O1129)</f>
        <v>0</v>
      </c>
      <c r="BB1129" t="str">
        <f>IF(ISERROR(INDEX(Panaboard!N:N,MATCH(CONCATENATE(A1129,"-",T1129),Panaboard!AF:AF,0))),"",INDEX(Panaboard!N:N,MATCH(CONCATENATE(A1129,"-",T1129),Panaboard!AF:AF,0)))</f>
        <v/>
      </c>
      <c r="BC1129" t="str">
        <f t="shared" si="52"/>
        <v/>
      </c>
      <c r="BD1129" t="str">
        <f>IF(ISERROR(INDEX(Panaboard!AD:AD,MATCH(CONCATENATE(A1129,"-",T1129),Panaboard!AF:AF,0))),"",INDEX(Panaboard!AD:AD,MATCH(CONCATENATE(A1129,"-",T1129),Panaboard!AF:AF,0)))</f>
        <v/>
      </c>
      <c r="BE1129" t="str">
        <f>IF(ISERROR(INDEX(Panaboard!AE:AE,MATCH(CONCATENATE(A1129,"-",T1129),Panaboard!AF:AF,0))),"",INDEX(Panaboard!AE:AE,MATCH(CONCATENATE(A1129,"-",T1129),Panaboard!AF:AF,0)))</f>
        <v/>
      </c>
      <c r="BF1129">
        <f>IF(OR(UPPER(TRIM(PResult!R1129))="S",UPPER(TRIM(PResult!R1129))="P"),PResult!M1129,0)</f>
        <v>0</v>
      </c>
      <c r="BG1129" t="str">
        <f>IF(ISERROR(INDEX(Panaboard!L:L,MATCH(CONCATENATE(A1129,"-",T1129),Panaboard!AF:AF,0))),"",INDEX(Panaboard!L:L,MATCH(CONCATENATE(A1129,"-",T1129),Panaboard!AF:AF,0)))</f>
        <v/>
      </c>
      <c r="BH1129" t="str">
        <f>IF(ISERROR(INDEX(Panaboard!AG:AG,MATCH(CONCATENATE(A1129,"-",T1129),Panaboard!AF:AF,0))),"",INDEX(Panaboard!AG:AG,MATCH(CONCATENATE(A1129,"-",T1129),Panaboard!AF:AF,0)))</f>
        <v/>
      </c>
      <c r="BI1129" t="str">
        <f t="shared" si="53"/>
        <v/>
      </c>
      <c r="BJ1129" t="str">
        <f>IF(ISERROR(INDEX(CuttingList!F:F,MATCH(CONCATENATE(A1129,"-",T1129),CuttingList!E:E,0))),"",INDEX(CuttingList!F:F,MATCH(CONCATENATE(A1129,"-",T1129),CuttingList!E:E,0)))</f>
        <v/>
      </c>
    </row>
    <row r="1130" spans="1:62" x14ac:dyDescent="0.25">
      <c r="A1130" t="str">
        <f>IF(PResult!AL1130="","",PResult!AL1130)</f>
        <v/>
      </c>
      <c r="B1130" t="str">
        <f>IF(PResult!F1130="","",PResult!F1130)</f>
        <v/>
      </c>
      <c r="C1130" t="str">
        <f>IF(PResult!AN1130="","",PResult!AN1130)</f>
        <v/>
      </c>
      <c r="D1130" t="str">
        <f>IF(PResult!AO1130="","",PResult!AO1130)</f>
        <v/>
      </c>
      <c r="E1130" t="str">
        <f>IF(PResult!AP1130="","",PResult!AP1130)</f>
        <v/>
      </c>
      <c r="F1130" t="str">
        <f>IF(PResult!AQ1130="","",PResult!AQ1130)</f>
        <v/>
      </c>
      <c r="G1130">
        <f>IF(PResult!AR1130="",0,ROUND(PResult!AR1130,2))</f>
        <v>0</v>
      </c>
      <c r="I1130">
        <f>IF(OR(UPPER(TRIM(PResult!R1130))="S",UPPER(TRIM(PResult!R1130))="P"),PResult!O1130,0)</f>
        <v>0</v>
      </c>
      <c r="J1130" t="str">
        <f>IF(ISERROR(INDEX(Panaboard!J:J,MATCH(CONCATENATE(A1130,"-",T1130),Panaboard!AF:AF,0))),"",TRIM(INDEX(Panaboard!J:J,MATCH(CONCATENATE(A1130,"-",T1130),Panaboard!AF:AF,0))))</f>
        <v/>
      </c>
      <c r="K1130" t="str">
        <f>IF(ISERROR(INDEX(Panaboard!C:C,MATCH(CONCATENATE(A1130,"-",T1130),Panaboard!AF:AF,0))),"",INDEX(Panaboard!C:C,MATCH(CONCATENATE(A1130,"-",T1130),Panaboard!AF:AF,0)))</f>
        <v/>
      </c>
      <c r="L1130" t="str">
        <f>IF(ISERROR(INDEX(Panaboard!D:D,MATCH(CONCATENATE(A1130,"-",T1130),Panaboard!AF:AF,0))),"",INDEX(Panaboard!D:D,MATCH(CONCATENATE(A1130,"-",T1130),Panaboard!AF:AF,0)))</f>
        <v/>
      </c>
      <c r="M1130" t="str">
        <f>IF(ISERROR(INDEX(Panaboard!E:E,MATCH(CONCATENATE(A1130,"-",T1130),Panaboard!AF:AF,0))),"",INDEX(Panaboard!E:E,MATCH(CONCATENATE(A1130,"-",T1130),Panaboard!AF:AF,0)))</f>
        <v/>
      </c>
      <c r="N1130" t="str">
        <f>IF(ISERROR(INDEX(Panaboard!F:F,MATCH(CONCATENATE(A1130,"-",T1130),Panaboard!AF:AF,0))),"",INDEX(Panaboard!F:F,MATCH(CONCATENATE(A1130,"-",T1130),Panaboard!AF:AF,0)))</f>
        <v/>
      </c>
      <c r="O1130" t="str">
        <f>IF(ISERROR(INDEX(Panaboard!G:G,MATCH(CONCATENATE(A1130,"-",T1130),Panaboard!AF:AF,0))),"",INDEX(Panaboard!G:G,MATCH(CONCATENATE(A1130,"-",T1130),Panaboard!AF:AF,0)))</f>
        <v/>
      </c>
      <c r="P1130" t="str">
        <f t="shared" si="51"/>
        <v/>
      </c>
      <c r="Q1130" t="str">
        <f>IF(ISERROR(INDEX(Panaboard!H:H,MATCH(CONCATENATE(A1130,"-",T1130),Panaboard!AF:AF,0))),"",INDEX(Panaboard!H:H,MATCH(CONCATENATE(A1130,"-",T1130),Panaboard!AF:AF,0)))</f>
        <v/>
      </c>
      <c r="R1130" t="str">
        <f>IF(ISERROR(INDEX(Panaboard!I:I,MATCH(CONCATENATE(A1130,"-",T1130),Panaboard!AF:AF,0))),"",INDEX(Panaboard!I:I,MATCH(CONCATENATE(A1130,"-",T1130),Panaboard!AF:AF,0)))</f>
        <v/>
      </c>
      <c r="S1130" t="str">
        <f>CONCATENATE(PResult!AS1130,PResult!AT1130)</f>
        <v/>
      </c>
      <c r="T1130" t="str">
        <f>IF(PResult!BG1130="","",PResult!BG1130)</f>
        <v/>
      </c>
      <c r="U1130" t="str">
        <f>IF(PResult!Y1130="","",PResult!Y1130)</f>
        <v/>
      </c>
      <c r="V1130" t="str">
        <f>IF(PResult!AU1130="","",PResult!AU1130)</f>
        <v/>
      </c>
      <c r="W1130" t="str">
        <f>IF(PResult!R1130="","",UPPER(TRIM(PResult!R1130)))</f>
        <v/>
      </c>
      <c r="X1130" t="str">
        <f>IF(PResult!AV1130="","",PResult!AV1130)</f>
        <v/>
      </c>
      <c r="Y1130" t="str">
        <f>IF(PResult!AW1130="","",PResult!AW1130)</f>
        <v/>
      </c>
      <c r="Z1130" t="str">
        <f>IF(PResult!AX1130="","",PResult!AX1130)</f>
        <v/>
      </c>
      <c r="AA1130" t="str">
        <f>IF(PResult!AY1130="","",PResult!AY1130)</f>
        <v/>
      </c>
      <c r="AB1130" t="str">
        <f>IF(PResult!AZ1130="","",PResult!AZ1130)</f>
        <v/>
      </c>
      <c r="AC1130" t="str">
        <f>IF(PResult!BA1130="","",PResult!BA1130)</f>
        <v/>
      </c>
      <c r="AD1130" t="str">
        <f>IF(PResult!G1130="","",PResult!G1130)</f>
        <v/>
      </c>
      <c r="AE1130" t="str">
        <f>IF(PResult!H1130="","",PResult!H1130)</f>
        <v/>
      </c>
      <c r="AF1130">
        <f>IF(OR(PResult!I1130="(null)",PResult!I1130=""),0,PResult!I1130)</f>
        <v>0</v>
      </c>
      <c r="AG1130" t="str">
        <f>TEXT(IF(ISERROR(INDEX(Panaboard!P:P,MATCH(CONCATENATE(A1130,"-",T1130),Panaboard!AF:AF,0))),"",INDEX(Panaboard!P:P,MATCH(CONCATENATE(A1130,"-",T1130),Panaboard!AF:AF,0))),"HH:MM")</f>
        <v/>
      </c>
      <c r="AH1130" t="str">
        <f>TEXT(IF(ISERROR(INDEX(Panaboard!Q:Q,MATCH(CONCATENATE(A1130,"-",T1130),Panaboard!AF:AF,0))),"",INDEX(Panaboard!Q:Q,MATCH(CONCATENATE(A1130,"-",T1130),Panaboard!AF:AF,0))),"HH:MM")</f>
        <v/>
      </c>
      <c r="AI1130" t="str">
        <f>TEXT(IF(ISERROR(INDEX(Panaboard!R:R,MATCH(CONCATENATE(A1130,"-",T1130),Panaboard!AF:AF,0))),"",INDEX(Panaboard!R:R,MATCH(CONCATENATE(A1130,"-",T1130),Panaboard!AF:AF,0))),"HH:MM")</f>
        <v/>
      </c>
      <c r="AJ1130" t="str">
        <f>TEXT(IF(ISERROR(INDEX(Panaboard!S:S,MATCH(CONCATENATE(A1130,"-",T1130),Panaboard!AF:AF,0))),"",INDEX(Panaboard!S:S,MATCH(CONCATENATE(A1130,"-",T1130),Panaboard!AF:AF,0))),"HH:MM")</f>
        <v/>
      </c>
      <c r="AK1130" t="str">
        <f>IF(PResult!BC1130="","",PResult!BC1130)</f>
        <v/>
      </c>
      <c r="AL1130" t="str">
        <f>IF(PResult!BB1130="","",PResult!BB1130)</f>
        <v/>
      </c>
      <c r="AM1130" t="str">
        <f>IF(PResult!BE1130="","",PResult!BE1130)</f>
        <v/>
      </c>
      <c r="AN1130" t="str">
        <f>IF(PResult!BD1130="","",PResult!BD1130)</f>
        <v/>
      </c>
      <c r="AO1130" t="str">
        <f>IF(PResult!BF1130="","",PResult!BF1130)</f>
        <v/>
      </c>
      <c r="AP1130" t="str">
        <f>IF(ISERROR(INDEX(Panaboard!T:T,MATCH(CONCATENATE(A1130,"-",T1130),Panaboard!AF:AF,0))),"",INDEX(Panaboard!T:T,MATCH(CONCATENATE(A1130,"-",T1130),Panaboard!AF:AF,0)))</f>
        <v/>
      </c>
      <c r="AQ1130" t="str">
        <f>IF(ISERROR(INDEX(Panaboard!U:U,MATCH(CONCATENATE(A1130,"-",T1130),Panaboard!AF:AF,0))),"",INDEX(Panaboard!U:U,MATCH(CONCATENATE(A1130,"-",T1130),Panaboard!AF:AF,0)))</f>
        <v/>
      </c>
      <c r="AR1130" t="str">
        <f>IF(ISERROR(INDEX(Panaboard!V:V,MATCH(CONCATENATE(A1130,"-",T1130),Panaboard!AF:AF,0))),"",INDEX(Panaboard!V:V,MATCH(CONCATENATE(A1130,"-",T1130),Panaboard!AF:AF,0)))</f>
        <v/>
      </c>
      <c r="AS1130" t="str">
        <f>IF(ISERROR(INDEX(Panaboard!W:W,MATCH(CONCATENATE(A1130,"-",T1130),Panaboard!AF:AF,0))),"",INDEX(Panaboard!W:W,MATCH(CONCATENATE(A1130,"-",T1130),Panaboard!AF:AF,0)))</f>
        <v/>
      </c>
      <c r="AT1130" t="str">
        <f>IF(ISERROR(INDEX(Panaboard!X:X,MATCH(CONCATENATE(A1130,"-",T1130),Panaboard!AF:AF,0))),"",INDEX(Panaboard!X:X,MATCH(CONCATENATE(A1130,"-",T1130),Panaboard!AF:AF,0)))</f>
        <v/>
      </c>
      <c r="AU1130" t="str">
        <f>IF(ISERROR(INDEX(Panaboard!Y:Y,MATCH(CONCATENATE(A1130,"-",T1130),Panaboard!AF:AF,0))),"",INDEX(Panaboard!Y:Y,MATCH(CONCATENATE(A1130,"-",T1130),Panaboard!AF:AF,0)))</f>
        <v/>
      </c>
      <c r="AV1130" t="str">
        <f>IF(ISERROR(INDEX(Panaboard!Z:Z,MATCH(CONCATENATE(A1130,"-",T1130),Panaboard!AF:AF,0))),"",INDEX(Panaboard!Z:Z,MATCH(CONCATENATE(A1130,"-",T1130),Panaboard!AF:AF,0)))</f>
        <v/>
      </c>
      <c r="AW1130" t="str">
        <f>IF(ISERROR(INDEX(Panaboard!AA:AA,MATCH(CONCATENATE(A1130,"-",T1130),Panaboard!AF:AF,0))),"",INDEX(Panaboard!AA:AA,MATCH(CONCATENATE(A1130,"-",T1130),Panaboard!AF:AF,0)))</f>
        <v/>
      </c>
      <c r="AX1130" t="str">
        <f>IF(ISERROR(INDEX(Panaboard!AB:AB,MATCH(CONCATENATE(A1130,"-",T1130),Panaboard!AF:AF,0))),"",INDEX(Panaboard!AB:AB,MATCH(CONCATENATE(A1130,"-",T1130),Panaboard!AF:AF,0)))</f>
        <v/>
      </c>
      <c r="AY1130" t="str">
        <f>IF(ISERROR(INDEX(Panaboard!AC:AC,MATCH(CONCATENATE(A1130,"-",T1130),Panaboard!AF:AF,0))),"",INDEX(Panaboard!AC:AC,MATCH(CONCATENATE(A1130,"-",T1130),Panaboard!AF:AF,0)))</f>
        <v/>
      </c>
      <c r="AZ1130" t="str">
        <f>IF(OR(PResult!T1130="",PResult!T1130="(null)"),"",PResult!T1130)</f>
        <v/>
      </c>
      <c r="BA1130">
        <f>IF(PResult!O1130="",0,PResult!O1130)</f>
        <v>0</v>
      </c>
      <c r="BB1130" t="str">
        <f>IF(ISERROR(INDEX(Panaboard!N:N,MATCH(CONCATENATE(A1130,"-",T1130),Panaboard!AF:AF,0))),"",INDEX(Panaboard!N:N,MATCH(CONCATENATE(A1130,"-",T1130),Panaboard!AF:AF,0)))</f>
        <v/>
      </c>
      <c r="BC1130" t="str">
        <f t="shared" si="52"/>
        <v/>
      </c>
      <c r="BD1130" t="str">
        <f>IF(ISERROR(INDEX(Panaboard!AD:AD,MATCH(CONCATENATE(A1130,"-",T1130),Panaboard!AF:AF,0))),"",INDEX(Panaboard!AD:AD,MATCH(CONCATENATE(A1130,"-",T1130),Panaboard!AF:AF,0)))</f>
        <v/>
      </c>
      <c r="BE1130" t="str">
        <f>IF(ISERROR(INDEX(Panaboard!AE:AE,MATCH(CONCATENATE(A1130,"-",T1130),Panaboard!AF:AF,0))),"",INDEX(Panaboard!AE:AE,MATCH(CONCATENATE(A1130,"-",T1130),Panaboard!AF:AF,0)))</f>
        <v/>
      </c>
      <c r="BF1130">
        <f>IF(OR(UPPER(TRIM(PResult!R1130))="S",UPPER(TRIM(PResult!R1130))="P"),PResult!M1130,0)</f>
        <v>0</v>
      </c>
      <c r="BG1130" t="str">
        <f>IF(ISERROR(INDEX(Panaboard!L:L,MATCH(CONCATENATE(A1130,"-",T1130),Panaboard!AF:AF,0))),"",INDEX(Panaboard!L:L,MATCH(CONCATENATE(A1130,"-",T1130),Panaboard!AF:AF,0)))</f>
        <v/>
      </c>
      <c r="BH1130" t="str">
        <f>IF(ISERROR(INDEX(Panaboard!AG:AG,MATCH(CONCATENATE(A1130,"-",T1130),Panaboard!AF:AF,0))),"",INDEX(Panaboard!AG:AG,MATCH(CONCATENATE(A1130,"-",T1130),Panaboard!AF:AF,0)))</f>
        <v/>
      </c>
      <c r="BI1130" t="str">
        <f t="shared" si="53"/>
        <v/>
      </c>
      <c r="BJ1130" t="str">
        <f>IF(ISERROR(INDEX(CuttingList!F:F,MATCH(CONCATENATE(A1130,"-",T1130),CuttingList!E:E,0))),"",INDEX(CuttingList!F:F,MATCH(CONCATENATE(A1130,"-",T1130),CuttingList!E:E,0)))</f>
        <v/>
      </c>
    </row>
    <row r="1131" spans="1:62" x14ac:dyDescent="0.25">
      <c r="A1131" t="str">
        <f>IF(PResult!AL1131="","",PResult!AL1131)</f>
        <v/>
      </c>
      <c r="B1131" t="str">
        <f>IF(PResult!F1131="","",PResult!F1131)</f>
        <v/>
      </c>
      <c r="C1131" t="str">
        <f>IF(PResult!AN1131="","",PResult!AN1131)</f>
        <v/>
      </c>
      <c r="D1131" t="str">
        <f>IF(PResult!AO1131="","",PResult!AO1131)</f>
        <v/>
      </c>
      <c r="E1131" t="str">
        <f>IF(PResult!AP1131="","",PResult!AP1131)</f>
        <v/>
      </c>
      <c r="F1131" t="str">
        <f>IF(PResult!AQ1131="","",PResult!AQ1131)</f>
        <v/>
      </c>
      <c r="G1131">
        <f>IF(PResult!AR1131="",0,ROUND(PResult!AR1131,2))</f>
        <v>0</v>
      </c>
      <c r="I1131">
        <f>IF(OR(UPPER(TRIM(PResult!R1131))="S",UPPER(TRIM(PResult!R1131))="P"),PResult!O1131,0)</f>
        <v>0</v>
      </c>
      <c r="J1131" t="str">
        <f>IF(ISERROR(INDEX(Panaboard!J:J,MATCH(CONCATENATE(A1131,"-",T1131),Panaboard!AF:AF,0))),"",TRIM(INDEX(Panaboard!J:J,MATCH(CONCATENATE(A1131,"-",T1131),Panaboard!AF:AF,0))))</f>
        <v/>
      </c>
      <c r="K1131" t="str">
        <f>IF(ISERROR(INDEX(Panaboard!C:C,MATCH(CONCATENATE(A1131,"-",T1131),Panaboard!AF:AF,0))),"",INDEX(Panaboard!C:C,MATCH(CONCATENATE(A1131,"-",T1131),Panaboard!AF:AF,0)))</f>
        <v/>
      </c>
      <c r="L1131" t="str">
        <f>IF(ISERROR(INDEX(Panaboard!D:D,MATCH(CONCATENATE(A1131,"-",T1131),Panaboard!AF:AF,0))),"",INDEX(Panaboard!D:D,MATCH(CONCATENATE(A1131,"-",T1131),Panaboard!AF:AF,0)))</f>
        <v/>
      </c>
      <c r="M1131" t="str">
        <f>IF(ISERROR(INDEX(Panaboard!E:E,MATCH(CONCATENATE(A1131,"-",T1131),Panaboard!AF:AF,0))),"",INDEX(Panaboard!E:E,MATCH(CONCATENATE(A1131,"-",T1131),Panaboard!AF:AF,0)))</f>
        <v/>
      </c>
      <c r="N1131" t="str">
        <f>IF(ISERROR(INDEX(Panaboard!F:F,MATCH(CONCATENATE(A1131,"-",T1131),Panaboard!AF:AF,0))),"",INDEX(Panaboard!F:F,MATCH(CONCATENATE(A1131,"-",T1131),Panaboard!AF:AF,0)))</f>
        <v/>
      </c>
      <c r="O1131" t="str">
        <f>IF(ISERROR(INDEX(Panaboard!G:G,MATCH(CONCATENATE(A1131,"-",T1131),Panaboard!AF:AF,0))),"",INDEX(Panaboard!G:G,MATCH(CONCATENATE(A1131,"-",T1131),Panaboard!AF:AF,0)))</f>
        <v/>
      </c>
      <c r="P1131" t="str">
        <f t="shared" si="51"/>
        <v/>
      </c>
      <c r="Q1131" t="str">
        <f>IF(ISERROR(INDEX(Panaboard!H:H,MATCH(CONCATENATE(A1131,"-",T1131),Panaboard!AF:AF,0))),"",INDEX(Panaboard!H:H,MATCH(CONCATENATE(A1131,"-",T1131),Panaboard!AF:AF,0)))</f>
        <v/>
      </c>
      <c r="R1131" t="str">
        <f>IF(ISERROR(INDEX(Panaboard!I:I,MATCH(CONCATENATE(A1131,"-",T1131),Panaboard!AF:AF,0))),"",INDEX(Panaboard!I:I,MATCH(CONCATENATE(A1131,"-",T1131),Panaboard!AF:AF,0)))</f>
        <v/>
      </c>
      <c r="S1131" t="str">
        <f>CONCATENATE(PResult!AS1131,PResult!AT1131)</f>
        <v/>
      </c>
      <c r="T1131" t="str">
        <f>IF(PResult!BG1131="","",PResult!BG1131)</f>
        <v/>
      </c>
      <c r="U1131" t="str">
        <f>IF(PResult!Y1131="","",PResult!Y1131)</f>
        <v/>
      </c>
      <c r="V1131" t="str">
        <f>IF(PResult!AU1131="","",PResult!AU1131)</f>
        <v/>
      </c>
      <c r="W1131" t="str">
        <f>IF(PResult!R1131="","",UPPER(TRIM(PResult!R1131)))</f>
        <v/>
      </c>
      <c r="X1131" t="str">
        <f>IF(PResult!AV1131="","",PResult!AV1131)</f>
        <v/>
      </c>
      <c r="Y1131" t="str">
        <f>IF(PResult!AW1131="","",PResult!AW1131)</f>
        <v/>
      </c>
      <c r="Z1131" t="str">
        <f>IF(PResult!AX1131="","",PResult!AX1131)</f>
        <v/>
      </c>
      <c r="AA1131" t="str">
        <f>IF(PResult!AY1131="","",PResult!AY1131)</f>
        <v/>
      </c>
      <c r="AB1131" t="str">
        <f>IF(PResult!AZ1131="","",PResult!AZ1131)</f>
        <v/>
      </c>
      <c r="AC1131" t="str">
        <f>IF(PResult!BA1131="","",PResult!BA1131)</f>
        <v/>
      </c>
      <c r="AD1131" t="str">
        <f>IF(PResult!G1131="","",PResult!G1131)</f>
        <v/>
      </c>
      <c r="AE1131" t="str">
        <f>IF(PResult!H1131="","",PResult!H1131)</f>
        <v/>
      </c>
      <c r="AF1131">
        <f>IF(OR(PResult!I1131="(null)",PResult!I1131=""),0,PResult!I1131)</f>
        <v>0</v>
      </c>
      <c r="AG1131" t="str">
        <f>TEXT(IF(ISERROR(INDEX(Panaboard!P:P,MATCH(CONCATENATE(A1131,"-",T1131),Panaboard!AF:AF,0))),"",INDEX(Panaboard!P:P,MATCH(CONCATENATE(A1131,"-",T1131),Panaboard!AF:AF,0))),"HH:MM")</f>
        <v/>
      </c>
      <c r="AH1131" t="str">
        <f>TEXT(IF(ISERROR(INDEX(Panaboard!Q:Q,MATCH(CONCATENATE(A1131,"-",T1131),Panaboard!AF:AF,0))),"",INDEX(Panaboard!Q:Q,MATCH(CONCATENATE(A1131,"-",T1131),Panaboard!AF:AF,0))),"HH:MM")</f>
        <v/>
      </c>
      <c r="AI1131" t="str">
        <f>TEXT(IF(ISERROR(INDEX(Panaboard!R:R,MATCH(CONCATENATE(A1131,"-",T1131),Panaboard!AF:AF,0))),"",INDEX(Panaboard!R:R,MATCH(CONCATENATE(A1131,"-",T1131),Panaboard!AF:AF,0))),"HH:MM")</f>
        <v/>
      </c>
      <c r="AJ1131" t="str">
        <f>TEXT(IF(ISERROR(INDEX(Panaboard!S:S,MATCH(CONCATENATE(A1131,"-",T1131),Panaboard!AF:AF,0))),"",INDEX(Panaboard!S:S,MATCH(CONCATENATE(A1131,"-",T1131),Panaboard!AF:AF,0))),"HH:MM")</f>
        <v/>
      </c>
      <c r="AK1131" t="str">
        <f>IF(PResult!BC1131="","",PResult!BC1131)</f>
        <v/>
      </c>
      <c r="AL1131" t="str">
        <f>IF(PResult!BB1131="","",PResult!BB1131)</f>
        <v/>
      </c>
      <c r="AM1131" t="str">
        <f>IF(PResult!BE1131="","",PResult!BE1131)</f>
        <v/>
      </c>
      <c r="AN1131" t="str">
        <f>IF(PResult!BD1131="","",PResult!BD1131)</f>
        <v/>
      </c>
      <c r="AO1131" t="str">
        <f>IF(PResult!BF1131="","",PResult!BF1131)</f>
        <v/>
      </c>
      <c r="AP1131" t="str">
        <f>IF(ISERROR(INDEX(Panaboard!T:T,MATCH(CONCATENATE(A1131,"-",T1131),Panaboard!AF:AF,0))),"",INDEX(Panaboard!T:T,MATCH(CONCATENATE(A1131,"-",T1131),Panaboard!AF:AF,0)))</f>
        <v/>
      </c>
      <c r="AQ1131" t="str">
        <f>IF(ISERROR(INDEX(Panaboard!U:U,MATCH(CONCATENATE(A1131,"-",T1131),Panaboard!AF:AF,0))),"",INDEX(Panaboard!U:U,MATCH(CONCATENATE(A1131,"-",T1131),Panaboard!AF:AF,0)))</f>
        <v/>
      </c>
      <c r="AR1131" t="str">
        <f>IF(ISERROR(INDEX(Panaboard!V:V,MATCH(CONCATENATE(A1131,"-",T1131),Panaboard!AF:AF,0))),"",INDEX(Panaboard!V:V,MATCH(CONCATENATE(A1131,"-",T1131),Panaboard!AF:AF,0)))</f>
        <v/>
      </c>
      <c r="AS1131" t="str">
        <f>IF(ISERROR(INDEX(Panaboard!W:W,MATCH(CONCATENATE(A1131,"-",T1131),Panaboard!AF:AF,0))),"",INDEX(Panaboard!W:W,MATCH(CONCATENATE(A1131,"-",T1131),Panaboard!AF:AF,0)))</f>
        <v/>
      </c>
      <c r="AT1131" t="str">
        <f>IF(ISERROR(INDEX(Panaboard!X:X,MATCH(CONCATENATE(A1131,"-",T1131),Panaboard!AF:AF,0))),"",INDEX(Panaboard!X:X,MATCH(CONCATENATE(A1131,"-",T1131),Panaboard!AF:AF,0)))</f>
        <v/>
      </c>
      <c r="AU1131" t="str">
        <f>IF(ISERROR(INDEX(Panaboard!Y:Y,MATCH(CONCATENATE(A1131,"-",T1131),Panaboard!AF:AF,0))),"",INDEX(Panaboard!Y:Y,MATCH(CONCATENATE(A1131,"-",T1131),Panaboard!AF:AF,0)))</f>
        <v/>
      </c>
      <c r="AV1131" t="str">
        <f>IF(ISERROR(INDEX(Panaboard!Z:Z,MATCH(CONCATENATE(A1131,"-",T1131),Panaboard!AF:AF,0))),"",INDEX(Panaboard!Z:Z,MATCH(CONCATENATE(A1131,"-",T1131),Panaboard!AF:AF,0)))</f>
        <v/>
      </c>
      <c r="AW1131" t="str">
        <f>IF(ISERROR(INDEX(Panaboard!AA:AA,MATCH(CONCATENATE(A1131,"-",T1131),Panaboard!AF:AF,0))),"",INDEX(Panaboard!AA:AA,MATCH(CONCATENATE(A1131,"-",T1131),Panaboard!AF:AF,0)))</f>
        <v/>
      </c>
      <c r="AX1131" t="str">
        <f>IF(ISERROR(INDEX(Panaboard!AB:AB,MATCH(CONCATENATE(A1131,"-",T1131),Panaboard!AF:AF,0))),"",INDEX(Panaboard!AB:AB,MATCH(CONCATENATE(A1131,"-",T1131),Panaboard!AF:AF,0)))</f>
        <v/>
      </c>
      <c r="AY1131" t="str">
        <f>IF(ISERROR(INDEX(Panaboard!AC:AC,MATCH(CONCATENATE(A1131,"-",T1131),Panaboard!AF:AF,0))),"",INDEX(Panaboard!AC:AC,MATCH(CONCATENATE(A1131,"-",T1131),Panaboard!AF:AF,0)))</f>
        <v/>
      </c>
      <c r="AZ1131" t="str">
        <f>IF(OR(PResult!T1131="",PResult!T1131="(null)"),"",PResult!T1131)</f>
        <v/>
      </c>
      <c r="BA1131">
        <f>IF(PResult!O1131="",0,PResult!O1131)</f>
        <v>0</v>
      </c>
      <c r="BB1131" t="str">
        <f>IF(ISERROR(INDEX(Panaboard!N:N,MATCH(CONCATENATE(A1131,"-",T1131),Panaboard!AF:AF,0))),"",INDEX(Panaboard!N:N,MATCH(CONCATENATE(A1131,"-",T1131),Panaboard!AF:AF,0)))</f>
        <v/>
      </c>
      <c r="BC1131" t="str">
        <f t="shared" si="52"/>
        <v/>
      </c>
      <c r="BD1131" t="str">
        <f>IF(ISERROR(INDEX(Panaboard!AD:AD,MATCH(CONCATENATE(A1131,"-",T1131),Panaboard!AF:AF,0))),"",INDEX(Panaboard!AD:AD,MATCH(CONCATENATE(A1131,"-",T1131),Panaboard!AF:AF,0)))</f>
        <v/>
      </c>
      <c r="BE1131" t="str">
        <f>IF(ISERROR(INDEX(Panaboard!AE:AE,MATCH(CONCATENATE(A1131,"-",T1131),Panaboard!AF:AF,0))),"",INDEX(Panaboard!AE:AE,MATCH(CONCATENATE(A1131,"-",T1131),Panaboard!AF:AF,0)))</f>
        <v/>
      </c>
      <c r="BF1131">
        <f>IF(OR(UPPER(TRIM(PResult!R1131))="S",UPPER(TRIM(PResult!R1131))="P"),PResult!M1131,0)</f>
        <v>0</v>
      </c>
      <c r="BG1131" t="str">
        <f>IF(ISERROR(INDEX(Panaboard!L:L,MATCH(CONCATENATE(A1131,"-",T1131),Panaboard!AF:AF,0))),"",INDEX(Panaboard!L:L,MATCH(CONCATENATE(A1131,"-",T1131),Panaboard!AF:AF,0)))</f>
        <v/>
      </c>
      <c r="BH1131" t="str">
        <f>IF(ISERROR(INDEX(Panaboard!AG:AG,MATCH(CONCATENATE(A1131,"-",T1131),Panaboard!AF:AF,0))),"",INDEX(Panaboard!AG:AG,MATCH(CONCATENATE(A1131,"-",T1131),Panaboard!AF:AF,0)))</f>
        <v/>
      </c>
      <c r="BI1131" t="str">
        <f t="shared" si="53"/>
        <v/>
      </c>
      <c r="BJ1131" t="str">
        <f>IF(ISERROR(INDEX(CuttingList!F:F,MATCH(CONCATENATE(A1131,"-",T1131),CuttingList!E:E,0))),"",INDEX(CuttingList!F:F,MATCH(CONCATENATE(A1131,"-",T1131),CuttingList!E:E,0)))</f>
        <v/>
      </c>
    </row>
    <row r="1132" spans="1:62" x14ac:dyDescent="0.25">
      <c r="A1132" t="str">
        <f>IF(PResult!AL1132="","",PResult!AL1132)</f>
        <v/>
      </c>
      <c r="B1132" t="str">
        <f>IF(PResult!F1132="","",PResult!F1132)</f>
        <v/>
      </c>
      <c r="C1132" t="str">
        <f>IF(PResult!AN1132="","",PResult!AN1132)</f>
        <v/>
      </c>
      <c r="D1132" t="str">
        <f>IF(PResult!AO1132="","",PResult!AO1132)</f>
        <v/>
      </c>
      <c r="E1132" t="str">
        <f>IF(PResult!AP1132="","",PResult!AP1132)</f>
        <v/>
      </c>
      <c r="F1132" t="str">
        <f>IF(PResult!AQ1132="","",PResult!AQ1132)</f>
        <v/>
      </c>
      <c r="G1132">
        <f>IF(PResult!AR1132="",0,ROUND(PResult!AR1132,2))</f>
        <v>0</v>
      </c>
      <c r="I1132">
        <f>IF(OR(UPPER(TRIM(PResult!R1132))="S",UPPER(TRIM(PResult!R1132))="P"),PResult!O1132,0)</f>
        <v>0</v>
      </c>
      <c r="J1132" t="str">
        <f>IF(ISERROR(INDEX(Panaboard!J:J,MATCH(CONCATENATE(A1132,"-",T1132),Panaboard!AF:AF,0))),"",TRIM(INDEX(Panaboard!J:J,MATCH(CONCATENATE(A1132,"-",T1132),Panaboard!AF:AF,0))))</f>
        <v/>
      </c>
      <c r="K1132" t="str">
        <f>IF(ISERROR(INDEX(Panaboard!C:C,MATCH(CONCATENATE(A1132,"-",T1132),Panaboard!AF:AF,0))),"",INDEX(Panaboard!C:C,MATCH(CONCATENATE(A1132,"-",T1132),Panaboard!AF:AF,0)))</f>
        <v/>
      </c>
      <c r="L1132" t="str">
        <f>IF(ISERROR(INDEX(Panaboard!D:D,MATCH(CONCATENATE(A1132,"-",T1132),Panaboard!AF:AF,0))),"",INDEX(Panaboard!D:D,MATCH(CONCATENATE(A1132,"-",T1132),Panaboard!AF:AF,0)))</f>
        <v/>
      </c>
      <c r="M1132" t="str">
        <f>IF(ISERROR(INDEX(Panaboard!E:E,MATCH(CONCATENATE(A1132,"-",T1132),Panaboard!AF:AF,0))),"",INDEX(Panaboard!E:E,MATCH(CONCATENATE(A1132,"-",T1132),Panaboard!AF:AF,0)))</f>
        <v/>
      </c>
      <c r="N1132" t="str">
        <f>IF(ISERROR(INDEX(Panaboard!F:F,MATCH(CONCATENATE(A1132,"-",T1132),Panaboard!AF:AF,0))),"",INDEX(Panaboard!F:F,MATCH(CONCATENATE(A1132,"-",T1132),Panaboard!AF:AF,0)))</f>
        <v/>
      </c>
      <c r="O1132" t="str">
        <f>IF(ISERROR(INDEX(Panaboard!G:G,MATCH(CONCATENATE(A1132,"-",T1132),Panaboard!AF:AF,0))),"",INDEX(Panaboard!G:G,MATCH(CONCATENATE(A1132,"-",T1132),Panaboard!AF:AF,0)))</f>
        <v/>
      </c>
      <c r="P1132" t="str">
        <f t="shared" si="51"/>
        <v/>
      </c>
      <c r="Q1132" t="str">
        <f>IF(ISERROR(INDEX(Panaboard!H:H,MATCH(CONCATENATE(A1132,"-",T1132),Panaboard!AF:AF,0))),"",INDEX(Panaboard!H:H,MATCH(CONCATENATE(A1132,"-",T1132),Panaboard!AF:AF,0)))</f>
        <v/>
      </c>
      <c r="R1132" t="str">
        <f>IF(ISERROR(INDEX(Panaboard!I:I,MATCH(CONCATENATE(A1132,"-",T1132),Panaboard!AF:AF,0))),"",INDEX(Panaboard!I:I,MATCH(CONCATENATE(A1132,"-",T1132),Panaboard!AF:AF,0)))</f>
        <v/>
      </c>
      <c r="S1132" t="str">
        <f>CONCATENATE(PResult!AS1132,PResult!AT1132)</f>
        <v/>
      </c>
      <c r="T1132" t="str">
        <f>IF(PResult!BG1132="","",PResult!BG1132)</f>
        <v/>
      </c>
      <c r="U1132" t="str">
        <f>IF(PResult!Y1132="","",PResult!Y1132)</f>
        <v/>
      </c>
      <c r="V1132" t="str">
        <f>IF(PResult!AU1132="","",PResult!AU1132)</f>
        <v/>
      </c>
      <c r="W1132" t="str">
        <f>IF(PResult!R1132="","",UPPER(TRIM(PResult!R1132)))</f>
        <v/>
      </c>
      <c r="X1132" t="str">
        <f>IF(PResult!AV1132="","",PResult!AV1132)</f>
        <v/>
      </c>
      <c r="Y1132" t="str">
        <f>IF(PResult!AW1132="","",PResult!AW1132)</f>
        <v/>
      </c>
      <c r="Z1132" t="str">
        <f>IF(PResult!AX1132="","",PResult!AX1132)</f>
        <v/>
      </c>
      <c r="AA1132" t="str">
        <f>IF(PResult!AY1132="","",PResult!AY1132)</f>
        <v/>
      </c>
      <c r="AB1132" t="str">
        <f>IF(PResult!AZ1132="","",PResult!AZ1132)</f>
        <v/>
      </c>
      <c r="AC1132" t="str">
        <f>IF(PResult!BA1132="","",PResult!BA1132)</f>
        <v/>
      </c>
      <c r="AD1132" t="str">
        <f>IF(PResult!G1132="","",PResult!G1132)</f>
        <v/>
      </c>
      <c r="AE1132" t="str">
        <f>IF(PResult!H1132="","",PResult!H1132)</f>
        <v/>
      </c>
      <c r="AF1132">
        <f>IF(OR(PResult!I1132="(null)",PResult!I1132=""),0,PResult!I1132)</f>
        <v>0</v>
      </c>
      <c r="AG1132" t="str">
        <f>TEXT(IF(ISERROR(INDEX(Panaboard!P:P,MATCH(CONCATENATE(A1132,"-",T1132),Panaboard!AF:AF,0))),"",INDEX(Panaboard!P:P,MATCH(CONCATENATE(A1132,"-",T1132),Panaboard!AF:AF,0))),"HH:MM")</f>
        <v/>
      </c>
      <c r="AH1132" t="str">
        <f>TEXT(IF(ISERROR(INDEX(Panaboard!Q:Q,MATCH(CONCATENATE(A1132,"-",T1132),Panaboard!AF:AF,0))),"",INDEX(Panaboard!Q:Q,MATCH(CONCATENATE(A1132,"-",T1132),Panaboard!AF:AF,0))),"HH:MM")</f>
        <v/>
      </c>
      <c r="AI1132" t="str">
        <f>TEXT(IF(ISERROR(INDEX(Panaboard!R:R,MATCH(CONCATENATE(A1132,"-",T1132),Panaboard!AF:AF,0))),"",INDEX(Panaboard!R:R,MATCH(CONCATENATE(A1132,"-",T1132),Panaboard!AF:AF,0))),"HH:MM")</f>
        <v/>
      </c>
      <c r="AJ1132" t="str">
        <f>TEXT(IF(ISERROR(INDEX(Panaboard!S:S,MATCH(CONCATENATE(A1132,"-",T1132),Panaboard!AF:AF,0))),"",INDEX(Panaboard!S:S,MATCH(CONCATENATE(A1132,"-",T1132),Panaboard!AF:AF,0))),"HH:MM")</f>
        <v/>
      </c>
      <c r="AK1132" t="str">
        <f>IF(PResult!BC1132="","",PResult!BC1132)</f>
        <v/>
      </c>
      <c r="AL1132" t="str">
        <f>IF(PResult!BB1132="","",PResult!BB1132)</f>
        <v/>
      </c>
      <c r="AM1132" t="str">
        <f>IF(PResult!BE1132="","",PResult!BE1132)</f>
        <v/>
      </c>
      <c r="AN1132" t="str">
        <f>IF(PResult!BD1132="","",PResult!BD1132)</f>
        <v/>
      </c>
      <c r="AO1132" t="str">
        <f>IF(PResult!BF1132="","",PResult!BF1132)</f>
        <v/>
      </c>
      <c r="AP1132" t="str">
        <f>IF(ISERROR(INDEX(Panaboard!T:T,MATCH(CONCATENATE(A1132,"-",T1132),Panaboard!AF:AF,0))),"",INDEX(Panaboard!T:T,MATCH(CONCATENATE(A1132,"-",T1132),Panaboard!AF:AF,0)))</f>
        <v/>
      </c>
      <c r="AQ1132" t="str">
        <f>IF(ISERROR(INDEX(Panaboard!U:U,MATCH(CONCATENATE(A1132,"-",T1132),Panaboard!AF:AF,0))),"",INDEX(Panaboard!U:U,MATCH(CONCATENATE(A1132,"-",T1132),Panaboard!AF:AF,0)))</f>
        <v/>
      </c>
      <c r="AR1132" t="str">
        <f>IF(ISERROR(INDEX(Panaboard!V:V,MATCH(CONCATENATE(A1132,"-",T1132),Panaboard!AF:AF,0))),"",INDEX(Panaboard!V:V,MATCH(CONCATENATE(A1132,"-",T1132),Panaboard!AF:AF,0)))</f>
        <v/>
      </c>
      <c r="AS1132" t="str">
        <f>IF(ISERROR(INDEX(Panaboard!W:W,MATCH(CONCATENATE(A1132,"-",T1132),Panaboard!AF:AF,0))),"",INDEX(Panaboard!W:W,MATCH(CONCATENATE(A1132,"-",T1132),Panaboard!AF:AF,0)))</f>
        <v/>
      </c>
      <c r="AT1132" t="str">
        <f>IF(ISERROR(INDEX(Panaboard!X:X,MATCH(CONCATENATE(A1132,"-",T1132),Panaboard!AF:AF,0))),"",INDEX(Panaboard!X:X,MATCH(CONCATENATE(A1132,"-",T1132),Panaboard!AF:AF,0)))</f>
        <v/>
      </c>
      <c r="AU1132" t="str">
        <f>IF(ISERROR(INDEX(Panaboard!Y:Y,MATCH(CONCATENATE(A1132,"-",T1132),Panaboard!AF:AF,0))),"",INDEX(Panaboard!Y:Y,MATCH(CONCATENATE(A1132,"-",T1132),Panaboard!AF:AF,0)))</f>
        <v/>
      </c>
      <c r="AV1132" t="str">
        <f>IF(ISERROR(INDEX(Panaboard!Z:Z,MATCH(CONCATENATE(A1132,"-",T1132),Panaboard!AF:AF,0))),"",INDEX(Panaboard!Z:Z,MATCH(CONCATENATE(A1132,"-",T1132),Panaboard!AF:AF,0)))</f>
        <v/>
      </c>
      <c r="AW1132" t="str">
        <f>IF(ISERROR(INDEX(Panaboard!AA:AA,MATCH(CONCATENATE(A1132,"-",T1132),Panaboard!AF:AF,0))),"",INDEX(Panaboard!AA:AA,MATCH(CONCATENATE(A1132,"-",T1132),Panaboard!AF:AF,0)))</f>
        <v/>
      </c>
      <c r="AX1132" t="str">
        <f>IF(ISERROR(INDEX(Panaboard!AB:AB,MATCH(CONCATENATE(A1132,"-",T1132),Panaboard!AF:AF,0))),"",INDEX(Panaboard!AB:AB,MATCH(CONCATENATE(A1132,"-",T1132),Panaboard!AF:AF,0)))</f>
        <v/>
      </c>
      <c r="AY1132" t="str">
        <f>IF(ISERROR(INDEX(Panaboard!AC:AC,MATCH(CONCATENATE(A1132,"-",T1132),Panaboard!AF:AF,0))),"",INDEX(Panaboard!AC:AC,MATCH(CONCATENATE(A1132,"-",T1132),Panaboard!AF:AF,0)))</f>
        <v/>
      </c>
      <c r="AZ1132" t="str">
        <f>IF(OR(PResult!T1132="",PResult!T1132="(null)"),"",PResult!T1132)</f>
        <v/>
      </c>
      <c r="BA1132">
        <f>IF(PResult!O1132="",0,PResult!O1132)</f>
        <v>0</v>
      </c>
      <c r="BB1132" t="str">
        <f>IF(ISERROR(INDEX(Panaboard!N:N,MATCH(CONCATENATE(A1132,"-",T1132),Panaboard!AF:AF,0))),"",INDEX(Panaboard!N:N,MATCH(CONCATENATE(A1132,"-",T1132),Panaboard!AF:AF,0)))</f>
        <v/>
      </c>
      <c r="BC1132" t="str">
        <f t="shared" si="52"/>
        <v/>
      </c>
      <c r="BD1132" t="str">
        <f>IF(ISERROR(INDEX(Panaboard!AD:AD,MATCH(CONCATENATE(A1132,"-",T1132),Panaboard!AF:AF,0))),"",INDEX(Panaboard!AD:AD,MATCH(CONCATENATE(A1132,"-",T1132),Panaboard!AF:AF,0)))</f>
        <v/>
      </c>
      <c r="BE1132" t="str">
        <f>IF(ISERROR(INDEX(Panaboard!AE:AE,MATCH(CONCATENATE(A1132,"-",T1132),Panaboard!AF:AF,0))),"",INDEX(Panaboard!AE:AE,MATCH(CONCATENATE(A1132,"-",T1132),Panaboard!AF:AF,0)))</f>
        <v/>
      </c>
      <c r="BF1132">
        <f>IF(OR(UPPER(TRIM(PResult!R1132))="S",UPPER(TRIM(PResult!R1132))="P"),PResult!M1132,0)</f>
        <v>0</v>
      </c>
      <c r="BG1132" t="str">
        <f>IF(ISERROR(INDEX(Panaboard!L:L,MATCH(CONCATENATE(A1132,"-",T1132),Panaboard!AF:AF,0))),"",INDEX(Panaboard!L:L,MATCH(CONCATENATE(A1132,"-",T1132),Panaboard!AF:AF,0)))</f>
        <v/>
      </c>
      <c r="BH1132" t="str">
        <f>IF(ISERROR(INDEX(Panaboard!AG:AG,MATCH(CONCATENATE(A1132,"-",T1132),Panaboard!AF:AF,0))),"",INDEX(Panaboard!AG:AG,MATCH(CONCATENATE(A1132,"-",T1132),Panaboard!AF:AF,0)))</f>
        <v/>
      </c>
      <c r="BI1132" t="str">
        <f t="shared" si="53"/>
        <v/>
      </c>
      <c r="BJ1132" t="str">
        <f>IF(ISERROR(INDEX(CuttingList!F:F,MATCH(CONCATENATE(A1132,"-",T1132),CuttingList!E:E,0))),"",INDEX(CuttingList!F:F,MATCH(CONCATENATE(A1132,"-",T1132),CuttingList!E:E,0)))</f>
        <v/>
      </c>
    </row>
    <row r="1133" spans="1:62" x14ac:dyDescent="0.25">
      <c r="A1133" t="str">
        <f>IF(PResult!AL1133="","",PResult!AL1133)</f>
        <v/>
      </c>
      <c r="B1133" t="str">
        <f>IF(PResult!F1133="","",PResult!F1133)</f>
        <v/>
      </c>
      <c r="C1133" t="str">
        <f>IF(PResult!AN1133="","",PResult!AN1133)</f>
        <v/>
      </c>
      <c r="D1133" t="str">
        <f>IF(PResult!AO1133="","",PResult!AO1133)</f>
        <v/>
      </c>
      <c r="E1133" t="str">
        <f>IF(PResult!AP1133="","",PResult!AP1133)</f>
        <v/>
      </c>
      <c r="F1133" t="str">
        <f>IF(PResult!AQ1133="","",PResult!AQ1133)</f>
        <v/>
      </c>
      <c r="G1133">
        <f>IF(PResult!AR1133="",0,ROUND(PResult!AR1133,2))</f>
        <v>0</v>
      </c>
      <c r="I1133">
        <f>IF(OR(UPPER(TRIM(PResult!R1133))="S",UPPER(TRIM(PResult!R1133))="P"),PResult!O1133,0)</f>
        <v>0</v>
      </c>
      <c r="J1133" t="str">
        <f>IF(ISERROR(INDEX(Panaboard!J:J,MATCH(CONCATENATE(A1133,"-",T1133),Panaboard!AF:AF,0))),"",TRIM(INDEX(Panaboard!J:J,MATCH(CONCATENATE(A1133,"-",T1133),Panaboard!AF:AF,0))))</f>
        <v/>
      </c>
      <c r="K1133" t="str">
        <f>IF(ISERROR(INDEX(Panaboard!C:C,MATCH(CONCATENATE(A1133,"-",T1133),Panaboard!AF:AF,0))),"",INDEX(Panaboard!C:C,MATCH(CONCATENATE(A1133,"-",T1133),Panaboard!AF:AF,0)))</f>
        <v/>
      </c>
      <c r="L1133" t="str">
        <f>IF(ISERROR(INDEX(Panaboard!D:D,MATCH(CONCATENATE(A1133,"-",T1133),Panaboard!AF:AF,0))),"",INDEX(Panaboard!D:D,MATCH(CONCATENATE(A1133,"-",T1133),Panaboard!AF:AF,0)))</f>
        <v/>
      </c>
      <c r="M1133" t="str">
        <f>IF(ISERROR(INDEX(Panaboard!E:E,MATCH(CONCATENATE(A1133,"-",T1133),Panaboard!AF:AF,0))),"",INDEX(Panaboard!E:E,MATCH(CONCATENATE(A1133,"-",T1133),Panaboard!AF:AF,0)))</f>
        <v/>
      </c>
      <c r="N1133" t="str">
        <f>IF(ISERROR(INDEX(Panaboard!F:F,MATCH(CONCATENATE(A1133,"-",T1133),Panaboard!AF:AF,0))),"",INDEX(Panaboard!F:F,MATCH(CONCATENATE(A1133,"-",T1133),Panaboard!AF:AF,0)))</f>
        <v/>
      </c>
      <c r="O1133" t="str">
        <f>IF(ISERROR(INDEX(Panaboard!G:G,MATCH(CONCATENATE(A1133,"-",T1133),Panaboard!AF:AF,0))),"",INDEX(Panaboard!G:G,MATCH(CONCATENATE(A1133,"-",T1133),Panaboard!AF:AF,0)))</f>
        <v/>
      </c>
      <c r="P1133" t="str">
        <f t="shared" si="51"/>
        <v/>
      </c>
      <c r="Q1133" t="str">
        <f>IF(ISERROR(INDEX(Panaboard!H:H,MATCH(CONCATENATE(A1133,"-",T1133),Panaboard!AF:AF,0))),"",INDEX(Panaboard!H:H,MATCH(CONCATENATE(A1133,"-",T1133),Panaboard!AF:AF,0)))</f>
        <v/>
      </c>
      <c r="R1133" t="str">
        <f>IF(ISERROR(INDEX(Panaboard!I:I,MATCH(CONCATENATE(A1133,"-",T1133),Panaboard!AF:AF,0))),"",INDEX(Panaboard!I:I,MATCH(CONCATENATE(A1133,"-",T1133),Panaboard!AF:AF,0)))</f>
        <v/>
      </c>
      <c r="S1133" t="str">
        <f>CONCATENATE(PResult!AS1133,PResult!AT1133)</f>
        <v/>
      </c>
      <c r="T1133" t="str">
        <f>IF(PResult!BG1133="","",PResult!BG1133)</f>
        <v/>
      </c>
      <c r="U1133" t="str">
        <f>IF(PResult!Y1133="","",PResult!Y1133)</f>
        <v/>
      </c>
      <c r="V1133" t="str">
        <f>IF(PResult!AU1133="","",PResult!AU1133)</f>
        <v/>
      </c>
      <c r="W1133" t="str">
        <f>IF(PResult!R1133="","",UPPER(TRIM(PResult!R1133)))</f>
        <v/>
      </c>
      <c r="X1133" t="str">
        <f>IF(PResult!AV1133="","",PResult!AV1133)</f>
        <v/>
      </c>
      <c r="Y1133" t="str">
        <f>IF(PResult!AW1133="","",PResult!AW1133)</f>
        <v/>
      </c>
      <c r="Z1133" t="str">
        <f>IF(PResult!AX1133="","",PResult!AX1133)</f>
        <v/>
      </c>
      <c r="AA1133" t="str">
        <f>IF(PResult!AY1133="","",PResult!AY1133)</f>
        <v/>
      </c>
      <c r="AB1133" t="str">
        <f>IF(PResult!AZ1133="","",PResult!AZ1133)</f>
        <v/>
      </c>
      <c r="AC1133" t="str">
        <f>IF(PResult!BA1133="","",PResult!BA1133)</f>
        <v/>
      </c>
      <c r="AD1133" t="str">
        <f>IF(PResult!G1133="","",PResult!G1133)</f>
        <v/>
      </c>
      <c r="AE1133" t="str">
        <f>IF(PResult!H1133="","",PResult!H1133)</f>
        <v/>
      </c>
      <c r="AF1133">
        <f>IF(OR(PResult!I1133="(null)",PResult!I1133=""),0,PResult!I1133)</f>
        <v>0</v>
      </c>
      <c r="AG1133" t="str">
        <f>TEXT(IF(ISERROR(INDEX(Panaboard!P:P,MATCH(CONCATENATE(A1133,"-",T1133),Panaboard!AF:AF,0))),"",INDEX(Panaboard!P:P,MATCH(CONCATENATE(A1133,"-",T1133),Panaboard!AF:AF,0))),"HH:MM")</f>
        <v/>
      </c>
      <c r="AH1133" t="str">
        <f>TEXT(IF(ISERROR(INDEX(Panaboard!Q:Q,MATCH(CONCATENATE(A1133,"-",T1133),Panaboard!AF:AF,0))),"",INDEX(Panaboard!Q:Q,MATCH(CONCATENATE(A1133,"-",T1133),Panaboard!AF:AF,0))),"HH:MM")</f>
        <v/>
      </c>
      <c r="AI1133" t="str">
        <f>TEXT(IF(ISERROR(INDEX(Panaboard!R:R,MATCH(CONCATENATE(A1133,"-",T1133),Panaboard!AF:AF,0))),"",INDEX(Panaboard!R:R,MATCH(CONCATENATE(A1133,"-",T1133),Panaboard!AF:AF,0))),"HH:MM")</f>
        <v/>
      </c>
      <c r="AJ1133" t="str">
        <f>TEXT(IF(ISERROR(INDEX(Panaboard!S:S,MATCH(CONCATENATE(A1133,"-",T1133),Panaboard!AF:AF,0))),"",INDEX(Panaboard!S:S,MATCH(CONCATENATE(A1133,"-",T1133),Panaboard!AF:AF,0))),"HH:MM")</f>
        <v/>
      </c>
      <c r="AK1133" t="str">
        <f>IF(PResult!BC1133="","",PResult!BC1133)</f>
        <v/>
      </c>
      <c r="AL1133" t="str">
        <f>IF(PResult!BB1133="","",PResult!BB1133)</f>
        <v/>
      </c>
      <c r="AM1133" t="str">
        <f>IF(PResult!BE1133="","",PResult!BE1133)</f>
        <v/>
      </c>
      <c r="AN1133" t="str">
        <f>IF(PResult!BD1133="","",PResult!BD1133)</f>
        <v/>
      </c>
      <c r="AO1133" t="str">
        <f>IF(PResult!BF1133="","",PResult!BF1133)</f>
        <v/>
      </c>
      <c r="AP1133" t="str">
        <f>IF(ISERROR(INDEX(Panaboard!T:T,MATCH(CONCATENATE(A1133,"-",T1133),Panaboard!AF:AF,0))),"",INDEX(Panaboard!T:T,MATCH(CONCATENATE(A1133,"-",T1133),Panaboard!AF:AF,0)))</f>
        <v/>
      </c>
      <c r="AQ1133" t="str">
        <f>IF(ISERROR(INDEX(Panaboard!U:U,MATCH(CONCATENATE(A1133,"-",T1133),Panaboard!AF:AF,0))),"",INDEX(Panaboard!U:U,MATCH(CONCATENATE(A1133,"-",T1133),Panaboard!AF:AF,0)))</f>
        <v/>
      </c>
      <c r="AR1133" t="str">
        <f>IF(ISERROR(INDEX(Panaboard!V:V,MATCH(CONCATENATE(A1133,"-",T1133),Panaboard!AF:AF,0))),"",INDEX(Panaboard!V:V,MATCH(CONCATENATE(A1133,"-",T1133),Panaboard!AF:AF,0)))</f>
        <v/>
      </c>
      <c r="AS1133" t="str">
        <f>IF(ISERROR(INDEX(Panaboard!W:W,MATCH(CONCATENATE(A1133,"-",T1133),Panaboard!AF:AF,0))),"",INDEX(Panaboard!W:W,MATCH(CONCATENATE(A1133,"-",T1133),Panaboard!AF:AF,0)))</f>
        <v/>
      </c>
      <c r="AT1133" t="str">
        <f>IF(ISERROR(INDEX(Panaboard!X:X,MATCH(CONCATENATE(A1133,"-",T1133),Panaboard!AF:AF,0))),"",INDEX(Panaboard!X:X,MATCH(CONCATENATE(A1133,"-",T1133),Panaboard!AF:AF,0)))</f>
        <v/>
      </c>
      <c r="AU1133" t="str">
        <f>IF(ISERROR(INDEX(Panaboard!Y:Y,MATCH(CONCATENATE(A1133,"-",T1133),Panaboard!AF:AF,0))),"",INDEX(Panaboard!Y:Y,MATCH(CONCATENATE(A1133,"-",T1133),Panaboard!AF:AF,0)))</f>
        <v/>
      </c>
      <c r="AV1133" t="str">
        <f>IF(ISERROR(INDEX(Panaboard!Z:Z,MATCH(CONCATENATE(A1133,"-",T1133),Panaboard!AF:AF,0))),"",INDEX(Panaboard!Z:Z,MATCH(CONCATENATE(A1133,"-",T1133),Panaboard!AF:AF,0)))</f>
        <v/>
      </c>
      <c r="AW1133" t="str">
        <f>IF(ISERROR(INDEX(Panaboard!AA:AA,MATCH(CONCATENATE(A1133,"-",T1133),Panaboard!AF:AF,0))),"",INDEX(Panaboard!AA:AA,MATCH(CONCATENATE(A1133,"-",T1133),Panaboard!AF:AF,0)))</f>
        <v/>
      </c>
      <c r="AX1133" t="str">
        <f>IF(ISERROR(INDEX(Panaboard!AB:AB,MATCH(CONCATENATE(A1133,"-",T1133),Panaboard!AF:AF,0))),"",INDEX(Panaboard!AB:AB,MATCH(CONCATENATE(A1133,"-",T1133),Panaboard!AF:AF,0)))</f>
        <v/>
      </c>
      <c r="AY1133" t="str">
        <f>IF(ISERROR(INDEX(Panaboard!AC:AC,MATCH(CONCATENATE(A1133,"-",T1133),Panaboard!AF:AF,0))),"",INDEX(Panaboard!AC:AC,MATCH(CONCATENATE(A1133,"-",T1133),Panaboard!AF:AF,0)))</f>
        <v/>
      </c>
      <c r="AZ1133" t="str">
        <f>IF(OR(PResult!T1133="",PResult!T1133="(null)"),"",PResult!T1133)</f>
        <v/>
      </c>
      <c r="BA1133">
        <f>IF(PResult!O1133="",0,PResult!O1133)</f>
        <v>0</v>
      </c>
      <c r="BB1133" t="str">
        <f>IF(ISERROR(INDEX(Panaboard!N:N,MATCH(CONCATENATE(A1133,"-",T1133),Panaboard!AF:AF,0))),"",INDEX(Panaboard!N:N,MATCH(CONCATENATE(A1133,"-",T1133),Panaboard!AF:AF,0)))</f>
        <v/>
      </c>
      <c r="BC1133" t="str">
        <f t="shared" si="52"/>
        <v/>
      </c>
      <c r="BD1133" t="str">
        <f>IF(ISERROR(INDEX(Panaboard!AD:AD,MATCH(CONCATENATE(A1133,"-",T1133),Panaboard!AF:AF,0))),"",INDEX(Panaboard!AD:AD,MATCH(CONCATENATE(A1133,"-",T1133),Panaboard!AF:AF,0)))</f>
        <v/>
      </c>
      <c r="BE1133" t="str">
        <f>IF(ISERROR(INDEX(Panaboard!AE:AE,MATCH(CONCATENATE(A1133,"-",T1133),Panaboard!AF:AF,0))),"",INDEX(Panaboard!AE:AE,MATCH(CONCATENATE(A1133,"-",T1133),Panaboard!AF:AF,0)))</f>
        <v/>
      </c>
      <c r="BF1133">
        <f>IF(OR(UPPER(TRIM(PResult!R1133))="S",UPPER(TRIM(PResult!R1133))="P"),PResult!M1133,0)</f>
        <v>0</v>
      </c>
      <c r="BG1133" t="str">
        <f>IF(ISERROR(INDEX(Panaboard!L:L,MATCH(CONCATENATE(A1133,"-",T1133),Panaboard!AF:AF,0))),"",INDEX(Panaboard!L:L,MATCH(CONCATENATE(A1133,"-",T1133),Panaboard!AF:AF,0)))</f>
        <v/>
      </c>
      <c r="BH1133" t="str">
        <f>IF(ISERROR(INDEX(Panaboard!AG:AG,MATCH(CONCATENATE(A1133,"-",T1133),Panaboard!AF:AF,0))),"",INDEX(Panaboard!AG:AG,MATCH(CONCATENATE(A1133,"-",T1133),Panaboard!AF:AF,0)))</f>
        <v/>
      </c>
      <c r="BI1133" t="str">
        <f t="shared" si="53"/>
        <v/>
      </c>
      <c r="BJ1133" t="str">
        <f>IF(ISERROR(INDEX(CuttingList!F:F,MATCH(CONCATENATE(A1133,"-",T1133),CuttingList!E:E,0))),"",INDEX(CuttingList!F:F,MATCH(CONCATENATE(A1133,"-",T1133),CuttingList!E:E,0)))</f>
        <v/>
      </c>
    </row>
    <row r="1134" spans="1:62" x14ac:dyDescent="0.25">
      <c r="A1134" t="str">
        <f>IF(PResult!AL1134="","",PResult!AL1134)</f>
        <v/>
      </c>
      <c r="B1134" t="str">
        <f>IF(PResult!F1134="","",PResult!F1134)</f>
        <v/>
      </c>
      <c r="C1134" t="str">
        <f>IF(PResult!AN1134="","",PResult!AN1134)</f>
        <v/>
      </c>
      <c r="D1134" t="str">
        <f>IF(PResult!AO1134="","",PResult!AO1134)</f>
        <v/>
      </c>
      <c r="E1134" t="str">
        <f>IF(PResult!AP1134="","",PResult!AP1134)</f>
        <v/>
      </c>
      <c r="F1134" t="str">
        <f>IF(PResult!AQ1134="","",PResult!AQ1134)</f>
        <v/>
      </c>
      <c r="G1134">
        <f>IF(PResult!AR1134="",0,ROUND(PResult!AR1134,2))</f>
        <v>0</v>
      </c>
      <c r="I1134">
        <f>IF(OR(UPPER(TRIM(PResult!R1134))="S",UPPER(TRIM(PResult!R1134))="P"),PResult!O1134,0)</f>
        <v>0</v>
      </c>
      <c r="J1134" t="str">
        <f>IF(ISERROR(INDEX(Panaboard!J:J,MATCH(CONCATENATE(A1134,"-",T1134),Panaboard!AF:AF,0))),"",TRIM(INDEX(Panaboard!J:J,MATCH(CONCATENATE(A1134,"-",T1134),Panaboard!AF:AF,0))))</f>
        <v/>
      </c>
      <c r="K1134" t="str">
        <f>IF(ISERROR(INDEX(Panaboard!C:C,MATCH(CONCATENATE(A1134,"-",T1134),Panaboard!AF:AF,0))),"",INDEX(Panaboard!C:C,MATCH(CONCATENATE(A1134,"-",T1134),Panaboard!AF:AF,0)))</f>
        <v/>
      </c>
      <c r="L1134" t="str">
        <f>IF(ISERROR(INDEX(Panaboard!D:D,MATCH(CONCATENATE(A1134,"-",T1134),Panaboard!AF:AF,0))),"",INDEX(Panaboard!D:D,MATCH(CONCATENATE(A1134,"-",T1134),Panaboard!AF:AF,0)))</f>
        <v/>
      </c>
      <c r="M1134" t="str">
        <f>IF(ISERROR(INDEX(Panaboard!E:E,MATCH(CONCATENATE(A1134,"-",T1134),Panaboard!AF:AF,0))),"",INDEX(Panaboard!E:E,MATCH(CONCATENATE(A1134,"-",T1134),Panaboard!AF:AF,0)))</f>
        <v/>
      </c>
      <c r="N1134" t="str">
        <f>IF(ISERROR(INDEX(Panaboard!F:F,MATCH(CONCATENATE(A1134,"-",T1134),Panaboard!AF:AF,0))),"",INDEX(Panaboard!F:F,MATCH(CONCATENATE(A1134,"-",T1134),Panaboard!AF:AF,0)))</f>
        <v/>
      </c>
      <c r="O1134" t="str">
        <f>IF(ISERROR(INDEX(Panaboard!G:G,MATCH(CONCATENATE(A1134,"-",T1134),Panaboard!AF:AF,0))),"",INDEX(Panaboard!G:G,MATCH(CONCATENATE(A1134,"-",T1134),Panaboard!AF:AF,0)))</f>
        <v/>
      </c>
      <c r="P1134" t="str">
        <f t="shared" si="51"/>
        <v/>
      </c>
      <c r="Q1134" t="str">
        <f>IF(ISERROR(INDEX(Panaboard!H:H,MATCH(CONCATENATE(A1134,"-",T1134),Panaboard!AF:AF,0))),"",INDEX(Panaboard!H:H,MATCH(CONCATENATE(A1134,"-",T1134),Panaboard!AF:AF,0)))</f>
        <v/>
      </c>
      <c r="R1134" t="str">
        <f>IF(ISERROR(INDEX(Panaboard!I:I,MATCH(CONCATENATE(A1134,"-",T1134),Panaboard!AF:AF,0))),"",INDEX(Panaboard!I:I,MATCH(CONCATENATE(A1134,"-",T1134),Panaboard!AF:AF,0)))</f>
        <v/>
      </c>
      <c r="S1134" t="str">
        <f>CONCATENATE(PResult!AS1134,PResult!AT1134)</f>
        <v/>
      </c>
      <c r="T1134" t="str">
        <f>IF(PResult!BG1134="","",PResult!BG1134)</f>
        <v/>
      </c>
      <c r="U1134" t="str">
        <f>IF(PResult!Y1134="","",PResult!Y1134)</f>
        <v/>
      </c>
      <c r="V1134" t="str">
        <f>IF(PResult!AU1134="","",PResult!AU1134)</f>
        <v/>
      </c>
      <c r="W1134" t="str">
        <f>IF(PResult!R1134="","",UPPER(TRIM(PResult!R1134)))</f>
        <v/>
      </c>
      <c r="X1134" t="str">
        <f>IF(PResult!AV1134="","",PResult!AV1134)</f>
        <v/>
      </c>
      <c r="Y1134" t="str">
        <f>IF(PResult!AW1134="","",PResult!AW1134)</f>
        <v/>
      </c>
      <c r="Z1134" t="str">
        <f>IF(PResult!AX1134="","",PResult!AX1134)</f>
        <v/>
      </c>
      <c r="AA1134" t="str">
        <f>IF(PResult!AY1134="","",PResult!AY1134)</f>
        <v/>
      </c>
      <c r="AB1134" t="str">
        <f>IF(PResult!AZ1134="","",PResult!AZ1134)</f>
        <v/>
      </c>
      <c r="AC1134" t="str">
        <f>IF(PResult!BA1134="","",PResult!BA1134)</f>
        <v/>
      </c>
      <c r="AD1134" t="str">
        <f>IF(PResult!G1134="","",PResult!G1134)</f>
        <v/>
      </c>
      <c r="AE1134" t="str">
        <f>IF(PResult!H1134="","",PResult!H1134)</f>
        <v/>
      </c>
      <c r="AF1134">
        <f>IF(OR(PResult!I1134="(null)",PResult!I1134=""),0,PResult!I1134)</f>
        <v>0</v>
      </c>
      <c r="AG1134" t="str">
        <f>TEXT(IF(ISERROR(INDEX(Panaboard!P:P,MATCH(CONCATENATE(A1134,"-",T1134),Panaboard!AF:AF,0))),"",INDEX(Panaboard!P:P,MATCH(CONCATENATE(A1134,"-",T1134),Panaboard!AF:AF,0))),"HH:MM")</f>
        <v/>
      </c>
      <c r="AH1134" t="str">
        <f>TEXT(IF(ISERROR(INDEX(Panaboard!Q:Q,MATCH(CONCATENATE(A1134,"-",T1134),Panaboard!AF:AF,0))),"",INDEX(Panaboard!Q:Q,MATCH(CONCATENATE(A1134,"-",T1134),Panaboard!AF:AF,0))),"HH:MM")</f>
        <v/>
      </c>
      <c r="AI1134" t="str">
        <f>TEXT(IF(ISERROR(INDEX(Panaboard!R:R,MATCH(CONCATENATE(A1134,"-",T1134),Panaboard!AF:AF,0))),"",INDEX(Panaboard!R:R,MATCH(CONCATENATE(A1134,"-",T1134),Panaboard!AF:AF,0))),"HH:MM")</f>
        <v/>
      </c>
      <c r="AJ1134" t="str">
        <f>TEXT(IF(ISERROR(INDEX(Panaboard!S:S,MATCH(CONCATENATE(A1134,"-",T1134),Panaboard!AF:AF,0))),"",INDEX(Panaboard!S:S,MATCH(CONCATENATE(A1134,"-",T1134),Panaboard!AF:AF,0))),"HH:MM")</f>
        <v/>
      </c>
      <c r="AK1134" t="str">
        <f>IF(PResult!BC1134="","",PResult!BC1134)</f>
        <v/>
      </c>
      <c r="AL1134" t="str">
        <f>IF(PResult!BB1134="","",PResult!BB1134)</f>
        <v/>
      </c>
      <c r="AM1134" t="str">
        <f>IF(PResult!BE1134="","",PResult!BE1134)</f>
        <v/>
      </c>
      <c r="AN1134" t="str">
        <f>IF(PResult!BD1134="","",PResult!BD1134)</f>
        <v/>
      </c>
      <c r="AO1134" t="str">
        <f>IF(PResult!BF1134="","",PResult!BF1134)</f>
        <v/>
      </c>
      <c r="AP1134" t="str">
        <f>IF(ISERROR(INDEX(Panaboard!T:T,MATCH(CONCATENATE(A1134,"-",T1134),Panaboard!AF:AF,0))),"",INDEX(Panaboard!T:T,MATCH(CONCATENATE(A1134,"-",T1134),Panaboard!AF:AF,0)))</f>
        <v/>
      </c>
      <c r="AQ1134" t="str">
        <f>IF(ISERROR(INDEX(Panaboard!U:U,MATCH(CONCATENATE(A1134,"-",T1134),Panaboard!AF:AF,0))),"",INDEX(Panaboard!U:U,MATCH(CONCATENATE(A1134,"-",T1134),Panaboard!AF:AF,0)))</f>
        <v/>
      </c>
      <c r="AR1134" t="str">
        <f>IF(ISERROR(INDEX(Panaboard!V:V,MATCH(CONCATENATE(A1134,"-",T1134),Panaboard!AF:AF,0))),"",INDEX(Panaboard!V:V,MATCH(CONCATENATE(A1134,"-",T1134),Panaboard!AF:AF,0)))</f>
        <v/>
      </c>
      <c r="AS1134" t="str">
        <f>IF(ISERROR(INDEX(Panaboard!W:W,MATCH(CONCATENATE(A1134,"-",T1134),Panaboard!AF:AF,0))),"",INDEX(Panaboard!W:W,MATCH(CONCATENATE(A1134,"-",T1134),Panaboard!AF:AF,0)))</f>
        <v/>
      </c>
      <c r="AT1134" t="str">
        <f>IF(ISERROR(INDEX(Panaboard!X:X,MATCH(CONCATENATE(A1134,"-",T1134),Panaboard!AF:AF,0))),"",INDEX(Panaboard!X:X,MATCH(CONCATENATE(A1134,"-",T1134),Panaboard!AF:AF,0)))</f>
        <v/>
      </c>
      <c r="AU1134" t="str">
        <f>IF(ISERROR(INDEX(Panaboard!Y:Y,MATCH(CONCATENATE(A1134,"-",T1134),Panaboard!AF:AF,0))),"",INDEX(Panaboard!Y:Y,MATCH(CONCATENATE(A1134,"-",T1134),Panaboard!AF:AF,0)))</f>
        <v/>
      </c>
      <c r="AV1134" t="str">
        <f>IF(ISERROR(INDEX(Panaboard!Z:Z,MATCH(CONCATENATE(A1134,"-",T1134),Panaboard!AF:AF,0))),"",INDEX(Panaboard!Z:Z,MATCH(CONCATENATE(A1134,"-",T1134),Panaboard!AF:AF,0)))</f>
        <v/>
      </c>
      <c r="AW1134" t="str">
        <f>IF(ISERROR(INDEX(Panaboard!AA:AA,MATCH(CONCATENATE(A1134,"-",T1134),Panaboard!AF:AF,0))),"",INDEX(Panaboard!AA:AA,MATCH(CONCATENATE(A1134,"-",T1134),Panaboard!AF:AF,0)))</f>
        <v/>
      </c>
      <c r="AX1134" t="str">
        <f>IF(ISERROR(INDEX(Panaboard!AB:AB,MATCH(CONCATENATE(A1134,"-",T1134),Panaboard!AF:AF,0))),"",INDEX(Panaboard!AB:AB,MATCH(CONCATENATE(A1134,"-",T1134),Panaboard!AF:AF,0)))</f>
        <v/>
      </c>
      <c r="AY1134" t="str">
        <f>IF(ISERROR(INDEX(Panaboard!AC:AC,MATCH(CONCATENATE(A1134,"-",T1134),Panaboard!AF:AF,0))),"",INDEX(Panaboard!AC:AC,MATCH(CONCATENATE(A1134,"-",T1134),Panaboard!AF:AF,0)))</f>
        <v/>
      </c>
      <c r="AZ1134" t="str">
        <f>IF(OR(PResult!T1134="",PResult!T1134="(null)"),"",PResult!T1134)</f>
        <v/>
      </c>
      <c r="BA1134">
        <f>IF(PResult!O1134="",0,PResult!O1134)</f>
        <v>0</v>
      </c>
      <c r="BB1134" t="str">
        <f>IF(ISERROR(INDEX(Panaboard!N:N,MATCH(CONCATENATE(A1134,"-",T1134),Panaboard!AF:AF,0))),"",INDEX(Panaboard!N:N,MATCH(CONCATENATE(A1134,"-",T1134),Panaboard!AF:AF,0)))</f>
        <v/>
      </c>
      <c r="BC1134" t="str">
        <f t="shared" si="52"/>
        <v/>
      </c>
      <c r="BD1134" t="str">
        <f>IF(ISERROR(INDEX(Panaboard!AD:AD,MATCH(CONCATENATE(A1134,"-",T1134),Panaboard!AF:AF,0))),"",INDEX(Panaboard!AD:AD,MATCH(CONCATENATE(A1134,"-",T1134),Panaboard!AF:AF,0)))</f>
        <v/>
      </c>
      <c r="BE1134" t="str">
        <f>IF(ISERROR(INDEX(Panaboard!AE:AE,MATCH(CONCATENATE(A1134,"-",T1134),Panaboard!AF:AF,0))),"",INDEX(Panaboard!AE:AE,MATCH(CONCATENATE(A1134,"-",T1134),Panaboard!AF:AF,0)))</f>
        <v/>
      </c>
      <c r="BF1134">
        <f>IF(OR(UPPER(TRIM(PResult!R1134))="S",UPPER(TRIM(PResult!R1134))="P"),PResult!M1134,0)</f>
        <v>0</v>
      </c>
      <c r="BG1134" t="str">
        <f>IF(ISERROR(INDEX(Panaboard!L:L,MATCH(CONCATENATE(A1134,"-",T1134),Panaboard!AF:AF,0))),"",INDEX(Panaboard!L:L,MATCH(CONCATENATE(A1134,"-",T1134),Panaboard!AF:AF,0)))</f>
        <v/>
      </c>
      <c r="BH1134" t="str">
        <f>IF(ISERROR(INDEX(Panaboard!AG:AG,MATCH(CONCATENATE(A1134,"-",T1134),Panaboard!AF:AF,0))),"",INDEX(Panaboard!AG:AG,MATCH(CONCATENATE(A1134,"-",T1134),Panaboard!AF:AF,0)))</f>
        <v/>
      </c>
      <c r="BI1134" t="str">
        <f t="shared" si="53"/>
        <v/>
      </c>
      <c r="BJ1134" t="str">
        <f>IF(ISERROR(INDEX(CuttingList!F:F,MATCH(CONCATENATE(A1134,"-",T1134),CuttingList!E:E,0))),"",INDEX(CuttingList!F:F,MATCH(CONCATENATE(A1134,"-",T1134),CuttingList!E:E,0)))</f>
        <v/>
      </c>
    </row>
    <row r="1135" spans="1:62" x14ac:dyDescent="0.25">
      <c r="A1135" t="str">
        <f>IF(PResult!AL1135="","",PResult!AL1135)</f>
        <v/>
      </c>
      <c r="B1135" t="str">
        <f>IF(PResult!F1135="","",PResult!F1135)</f>
        <v/>
      </c>
      <c r="C1135" t="str">
        <f>IF(PResult!AN1135="","",PResult!AN1135)</f>
        <v/>
      </c>
      <c r="D1135" t="str">
        <f>IF(PResult!AO1135="","",PResult!AO1135)</f>
        <v/>
      </c>
      <c r="E1135" t="str">
        <f>IF(PResult!AP1135="","",PResult!AP1135)</f>
        <v/>
      </c>
      <c r="F1135" t="str">
        <f>IF(PResult!AQ1135="","",PResult!AQ1135)</f>
        <v/>
      </c>
      <c r="G1135">
        <f>IF(PResult!AR1135="",0,ROUND(PResult!AR1135,2))</f>
        <v>0</v>
      </c>
      <c r="I1135">
        <f>IF(OR(UPPER(TRIM(PResult!R1135))="S",UPPER(TRIM(PResult!R1135))="P"),PResult!O1135,0)</f>
        <v>0</v>
      </c>
      <c r="J1135" t="str">
        <f>IF(ISERROR(INDEX(Panaboard!J:J,MATCH(CONCATENATE(A1135,"-",T1135),Panaboard!AF:AF,0))),"",TRIM(INDEX(Panaboard!J:J,MATCH(CONCATENATE(A1135,"-",T1135),Panaboard!AF:AF,0))))</f>
        <v/>
      </c>
      <c r="K1135" t="str">
        <f>IF(ISERROR(INDEX(Panaboard!C:C,MATCH(CONCATENATE(A1135,"-",T1135),Panaboard!AF:AF,0))),"",INDEX(Panaboard!C:C,MATCH(CONCATENATE(A1135,"-",T1135),Panaboard!AF:AF,0)))</f>
        <v/>
      </c>
      <c r="L1135" t="str">
        <f>IF(ISERROR(INDEX(Panaboard!D:D,MATCH(CONCATENATE(A1135,"-",T1135),Panaboard!AF:AF,0))),"",INDEX(Panaboard!D:D,MATCH(CONCATENATE(A1135,"-",T1135),Panaboard!AF:AF,0)))</f>
        <v/>
      </c>
      <c r="M1135" t="str">
        <f>IF(ISERROR(INDEX(Panaboard!E:E,MATCH(CONCATENATE(A1135,"-",T1135),Panaboard!AF:AF,0))),"",INDEX(Panaboard!E:E,MATCH(CONCATENATE(A1135,"-",T1135),Panaboard!AF:AF,0)))</f>
        <v/>
      </c>
      <c r="N1135" t="str">
        <f>IF(ISERROR(INDEX(Panaboard!F:F,MATCH(CONCATENATE(A1135,"-",T1135),Panaboard!AF:AF,0))),"",INDEX(Panaboard!F:F,MATCH(CONCATENATE(A1135,"-",T1135),Panaboard!AF:AF,0)))</f>
        <v/>
      </c>
      <c r="O1135" t="str">
        <f>IF(ISERROR(INDEX(Panaboard!G:G,MATCH(CONCATENATE(A1135,"-",T1135),Panaboard!AF:AF,0))),"",INDEX(Panaboard!G:G,MATCH(CONCATENATE(A1135,"-",T1135),Panaboard!AF:AF,0)))</f>
        <v/>
      </c>
      <c r="P1135" t="str">
        <f t="shared" si="51"/>
        <v/>
      </c>
      <c r="Q1135" t="str">
        <f>IF(ISERROR(INDEX(Panaboard!H:H,MATCH(CONCATENATE(A1135,"-",T1135),Panaboard!AF:AF,0))),"",INDEX(Panaboard!H:H,MATCH(CONCATENATE(A1135,"-",T1135),Panaboard!AF:AF,0)))</f>
        <v/>
      </c>
      <c r="R1135" t="str">
        <f>IF(ISERROR(INDEX(Panaboard!I:I,MATCH(CONCATENATE(A1135,"-",T1135),Panaboard!AF:AF,0))),"",INDEX(Panaboard!I:I,MATCH(CONCATENATE(A1135,"-",T1135),Panaboard!AF:AF,0)))</f>
        <v/>
      </c>
      <c r="S1135" t="str">
        <f>CONCATENATE(PResult!AS1135,PResult!AT1135)</f>
        <v/>
      </c>
      <c r="T1135" t="str">
        <f>IF(PResult!BG1135="","",PResult!BG1135)</f>
        <v/>
      </c>
      <c r="U1135" t="str">
        <f>IF(PResult!Y1135="","",PResult!Y1135)</f>
        <v/>
      </c>
      <c r="V1135" t="str">
        <f>IF(PResult!AU1135="","",PResult!AU1135)</f>
        <v/>
      </c>
      <c r="W1135" t="str">
        <f>IF(PResult!R1135="","",UPPER(TRIM(PResult!R1135)))</f>
        <v/>
      </c>
      <c r="X1135" t="str">
        <f>IF(PResult!AV1135="","",PResult!AV1135)</f>
        <v/>
      </c>
      <c r="Y1135" t="str">
        <f>IF(PResult!AW1135="","",PResult!AW1135)</f>
        <v/>
      </c>
      <c r="Z1135" t="str">
        <f>IF(PResult!AX1135="","",PResult!AX1135)</f>
        <v/>
      </c>
      <c r="AA1135" t="str">
        <f>IF(PResult!AY1135="","",PResult!AY1135)</f>
        <v/>
      </c>
      <c r="AB1135" t="str">
        <f>IF(PResult!AZ1135="","",PResult!AZ1135)</f>
        <v/>
      </c>
      <c r="AC1135" t="str">
        <f>IF(PResult!BA1135="","",PResult!BA1135)</f>
        <v/>
      </c>
      <c r="AD1135" t="str">
        <f>IF(PResult!G1135="","",PResult!G1135)</f>
        <v/>
      </c>
      <c r="AE1135" t="str">
        <f>IF(PResult!H1135="","",PResult!H1135)</f>
        <v/>
      </c>
      <c r="AF1135">
        <f>IF(OR(PResult!I1135="(null)",PResult!I1135=""),0,PResult!I1135)</f>
        <v>0</v>
      </c>
      <c r="AG1135" t="str">
        <f>TEXT(IF(ISERROR(INDEX(Panaboard!P:P,MATCH(CONCATENATE(A1135,"-",T1135),Panaboard!AF:AF,0))),"",INDEX(Panaboard!P:P,MATCH(CONCATENATE(A1135,"-",T1135),Panaboard!AF:AF,0))),"HH:MM")</f>
        <v/>
      </c>
      <c r="AH1135" t="str">
        <f>TEXT(IF(ISERROR(INDEX(Panaboard!Q:Q,MATCH(CONCATENATE(A1135,"-",T1135),Panaboard!AF:AF,0))),"",INDEX(Panaboard!Q:Q,MATCH(CONCATENATE(A1135,"-",T1135),Panaboard!AF:AF,0))),"HH:MM")</f>
        <v/>
      </c>
      <c r="AI1135" t="str">
        <f>TEXT(IF(ISERROR(INDEX(Panaboard!R:R,MATCH(CONCATENATE(A1135,"-",T1135),Panaboard!AF:AF,0))),"",INDEX(Panaboard!R:R,MATCH(CONCATENATE(A1135,"-",T1135),Panaboard!AF:AF,0))),"HH:MM")</f>
        <v/>
      </c>
      <c r="AJ1135" t="str">
        <f>TEXT(IF(ISERROR(INDEX(Panaboard!S:S,MATCH(CONCATENATE(A1135,"-",T1135),Panaboard!AF:AF,0))),"",INDEX(Panaboard!S:S,MATCH(CONCATENATE(A1135,"-",T1135),Panaboard!AF:AF,0))),"HH:MM")</f>
        <v/>
      </c>
      <c r="AK1135" t="str">
        <f>IF(PResult!BC1135="","",PResult!BC1135)</f>
        <v/>
      </c>
      <c r="AL1135" t="str">
        <f>IF(PResult!BB1135="","",PResult!BB1135)</f>
        <v/>
      </c>
      <c r="AM1135" t="str">
        <f>IF(PResult!BE1135="","",PResult!BE1135)</f>
        <v/>
      </c>
      <c r="AN1135" t="str">
        <f>IF(PResult!BD1135="","",PResult!BD1135)</f>
        <v/>
      </c>
      <c r="AO1135" t="str">
        <f>IF(PResult!BF1135="","",PResult!BF1135)</f>
        <v/>
      </c>
      <c r="AP1135" t="str">
        <f>IF(ISERROR(INDEX(Panaboard!T:T,MATCH(CONCATENATE(A1135,"-",T1135),Panaboard!AF:AF,0))),"",INDEX(Panaboard!T:T,MATCH(CONCATENATE(A1135,"-",T1135),Panaboard!AF:AF,0)))</f>
        <v/>
      </c>
      <c r="AQ1135" t="str">
        <f>IF(ISERROR(INDEX(Panaboard!U:U,MATCH(CONCATENATE(A1135,"-",T1135),Panaboard!AF:AF,0))),"",INDEX(Panaboard!U:U,MATCH(CONCATENATE(A1135,"-",T1135),Panaboard!AF:AF,0)))</f>
        <v/>
      </c>
      <c r="AR1135" t="str">
        <f>IF(ISERROR(INDEX(Panaboard!V:V,MATCH(CONCATENATE(A1135,"-",T1135),Panaboard!AF:AF,0))),"",INDEX(Panaboard!V:V,MATCH(CONCATENATE(A1135,"-",T1135),Panaboard!AF:AF,0)))</f>
        <v/>
      </c>
      <c r="AS1135" t="str">
        <f>IF(ISERROR(INDEX(Panaboard!W:W,MATCH(CONCATENATE(A1135,"-",T1135),Panaboard!AF:AF,0))),"",INDEX(Panaboard!W:W,MATCH(CONCATENATE(A1135,"-",T1135),Panaboard!AF:AF,0)))</f>
        <v/>
      </c>
      <c r="AT1135" t="str">
        <f>IF(ISERROR(INDEX(Panaboard!X:X,MATCH(CONCATENATE(A1135,"-",T1135),Panaboard!AF:AF,0))),"",INDEX(Panaboard!X:X,MATCH(CONCATENATE(A1135,"-",T1135),Panaboard!AF:AF,0)))</f>
        <v/>
      </c>
      <c r="AU1135" t="str">
        <f>IF(ISERROR(INDEX(Panaboard!Y:Y,MATCH(CONCATENATE(A1135,"-",T1135),Panaboard!AF:AF,0))),"",INDEX(Panaboard!Y:Y,MATCH(CONCATENATE(A1135,"-",T1135),Panaboard!AF:AF,0)))</f>
        <v/>
      </c>
      <c r="AV1135" t="str">
        <f>IF(ISERROR(INDEX(Panaboard!Z:Z,MATCH(CONCATENATE(A1135,"-",T1135),Panaboard!AF:AF,0))),"",INDEX(Panaboard!Z:Z,MATCH(CONCATENATE(A1135,"-",T1135),Panaboard!AF:AF,0)))</f>
        <v/>
      </c>
      <c r="AW1135" t="str">
        <f>IF(ISERROR(INDEX(Panaboard!AA:AA,MATCH(CONCATENATE(A1135,"-",T1135),Panaboard!AF:AF,0))),"",INDEX(Panaboard!AA:AA,MATCH(CONCATENATE(A1135,"-",T1135),Panaboard!AF:AF,0)))</f>
        <v/>
      </c>
      <c r="AX1135" t="str">
        <f>IF(ISERROR(INDEX(Panaboard!AB:AB,MATCH(CONCATENATE(A1135,"-",T1135),Panaboard!AF:AF,0))),"",INDEX(Panaboard!AB:AB,MATCH(CONCATENATE(A1135,"-",T1135),Panaboard!AF:AF,0)))</f>
        <v/>
      </c>
      <c r="AY1135" t="str">
        <f>IF(ISERROR(INDEX(Panaboard!AC:AC,MATCH(CONCATENATE(A1135,"-",T1135),Panaboard!AF:AF,0))),"",INDEX(Panaboard!AC:AC,MATCH(CONCATENATE(A1135,"-",T1135),Panaboard!AF:AF,0)))</f>
        <v/>
      </c>
      <c r="AZ1135" t="str">
        <f>IF(OR(PResult!T1135="",PResult!T1135="(null)"),"",PResult!T1135)</f>
        <v/>
      </c>
      <c r="BA1135">
        <f>IF(PResult!O1135="",0,PResult!O1135)</f>
        <v>0</v>
      </c>
      <c r="BB1135" t="str">
        <f>IF(ISERROR(INDEX(Panaboard!N:N,MATCH(CONCATENATE(A1135,"-",T1135),Panaboard!AF:AF,0))),"",INDEX(Panaboard!N:N,MATCH(CONCATENATE(A1135,"-",T1135),Panaboard!AF:AF,0)))</f>
        <v/>
      </c>
      <c r="BC1135" t="str">
        <f t="shared" si="52"/>
        <v/>
      </c>
      <c r="BD1135" t="str">
        <f>IF(ISERROR(INDEX(Panaboard!AD:AD,MATCH(CONCATENATE(A1135,"-",T1135),Panaboard!AF:AF,0))),"",INDEX(Panaboard!AD:AD,MATCH(CONCATENATE(A1135,"-",T1135),Panaboard!AF:AF,0)))</f>
        <v/>
      </c>
      <c r="BE1135" t="str">
        <f>IF(ISERROR(INDEX(Panaboard!AE:AE,MATCH(CONCATENATE(A1135,"-",T1135),Panaboard!AF:AF,0))),"",INDEX(Panaboard!AE:AE,MATCH(CONCATENATE(A1135,"-",T1135),Panaboard!AF:AF,0)))</f>
        <v/>
      </c>
      <c r="BF1135">
        <f>IF(OR(UPPER(TRIM(PResult!R1135))="S",UPPER(TRIM(PResult!R1135))="P"),PResult!M1135,0)</f>
        <v>0</v>
      </c>
      <c r="BG1135" t="str">
        <f>IF(ISERROR(INDEX(Panaboard!L:L,MATCH(CONCATENATE(A1135,"-",T1135),Panaboard!AF:AF,0))),"",INDEX(Panaboard!L:L,MATCH(CONCATENATE(A1135,"-",T1135),Panaboard!AF:AF,0)))</f>
        <v/>
      </c>
      <c r="BH1135" t="str">
        <f>IF(ISERROR(INDEX(Panaboard!AG:AG,MATCH(CONCATENATE(A1135,"-",T1135),Panaboard!AF:AF,0))),"",INDEX(Panaboard!AG:AG,MATCH(CONCATENATE(A1135,"-",T1135),Panaboard!AF:AF,0)))</f>
        <v/>
      </c>
      <c r="BI1135" t="str">
        <f t="shared" si="53"/>
        <v/>
      </c>
      <c r="BJ1135" t="str">
        <f>IF(ISERROR(INDEX(CuttingList!F:F,MATCH(CONCATENATE(A1135,"-",T1135),CuttingList!E:E,0))),"",INDEX(CuttingList!F:F,MATCH(CONCATENATE(A1135,"-",T1135),CuttingList!E:E,0)))</f>
        <v/>
      </c>
    </row>
    <row r="1136" spans="1:62" x14ac:dyDescent="0.25">
      <c r="A1136" t="str">
        <f>IF(PResult!AL1136="","",PResult!AL1136)</f>
        <v/>
      </c>
      <c r="B1136" t="str">
        <f>IF(PResult!F1136="","",PResult!F1136)</f>
        <v/>
      </c>
      <c r="C1136" t="str">
        <f>IF(PResult!AN1136="","",PResult!AN1136)</f>
        <v/>
      </c>
      <c r="D1136" t="str">
        <f>IF(PResult!AO1136="","",PResult!AO1136)</f>
        <v/>
      </c>
      <c r="E1136" t="str">
        <f>IF(PResult!AP1136="","",PResult!AP1136)</f>
        <v/>
      </c>
      <c r="F1136" t="str">
        <f>IF(PResult!AQ1136="","",PResult!AQ1136)</f>
        <v/>
      </c>
      <c r="G1136">
        <f>IF(PResult!AR1136="",0,ROUND(PResult!AR1136,2))</f>
        <v>0</v>
      </c>
      <c r="I1136">
        <f>IF(OR(UPPER(TRIM(PResult!R1136))="S",UPPER(TRIM(PResult!R1136))="P"),PResult!O1136,0)</f>
        <v>0</v>
      </c>
      <c r="J1136" t="str">
        <f>IF(ISERROR(INDEX(Panaboard!J:J,MATCH(CONCATENATE(A1136,"-",T1136),Panaboard!AF:AF,0))),"",TRIM(INDEX(Panaboard!J:J,MATCH(CONCATENATE(A1136,"-",T1136),Panaboard!AF:AF,0))))</f>
        <v/>
      </c>
      <c r="K1136" t="str">
        <f>IF(ISERROR(INDEX(Panaboard!C:C,MATCH(CONCATENATE(A1136,"-",T1136),Panaboard!AF:AF,0))),"",INDEX(Panaboard!C:C,MATCH(CONCATENATE(A1136,"-",T1136),Panaboard!AF:AF,0)))</f>
        <v/>
      </c>
      <c r="L1136" t="str">
        <f>IF(ISERROR(INDEX(Panaboard!D:D,MATCH(CONCATENATE(A1136,"-",T1136),Panaboard!AF:AF,0))),"",INDEX(Panaboard!D:D,MATCH(CONCATENATE(A1136,"-",T1136),Panaboard!AF:AF,0)))</f>
        <v/>
      </c>
      <c r="M1136" t="str">
        <f>IF(ISERROR(INDEX(Panaboard!E:E,MATCH(CONCATENATE(A1136,"-",T1136),Panaboard!AF:AF,0))),"",INDEX(Panaboard!E:E,MATCH(CONCATENATE(A1136,"-",T1136),Panaboard!AF:AF,0)))</f>
        <v/>
      </c>
      <c r="N1136" t="str">
        <f>IF(ISERROR(INDEX(Panaboard!F:F,MATCH(CONCATENATE(A1136,"-",T1136),Panaboard!AF:AF,0))),"",INDEX(Panaboard!F:F,MATCH(CONCATENATE(A1136,"-",T1136),Panaboard!AF:AF,0)))</f>
        <v/>
      </c>
      <c r="O1136" t="str">
        <f>IF(ISERROR(INDEX(Panaboard!G:G,MATCH(CONCATENATE(A1136,"-",T1136),Panaboard!AF:AF,0))),"",INDEX(Panaboard!G:G,MATCH(CONCATENATE(A1136,"-",T1136),Panaboard!AF:AF,0)))</f>
        <v/>
      </c>
      <c r="P1136" t="str">
        <f t="shared" si="51"/>
        <v/>
      </c>
      <c r="Q1136" t="str">
        <f>IF(ISERROR(INDEX(Panaboard!H:H,MATCH(CONCATENATE(A1136,"-",T1136),Panaboard!AF:AF,0))),"",INDEX(Panaboard!H:H,MATCH(CONCATENATE(A1136,"-",T1136),Panaboard!AF:AF,0)))</f>
        <v/>
      </c>
      <c r="R1136" t="str">
        <f>IF(ISERROR(INDEX(Panaboard!I:I,MATCH(CONCATENATE(A1136,"-",T1136),Panaboard!AF:AF,0))),"",INDEX(Panaboard!I:I,MATCH(CONCATENATE(A1136,"-",T1136),Panaboard!AF:AF,0)))</f>
        <v/>
      </c>
      <c r="S1136" t="str">
        <f>CONCATENATE(PResult!AS1136,PResult!AT1136)</f>
        <v/>
      </c>
      <c r="T1136" t="str">
        <f>IF(PResult!BG1136="","",PResult!BG1136)</f>
        <v/>
      </c>
      <c r="U1136" t="str">
        <f>IF(PResult!Y1136="","",PResult!Y1136)</f>
        <v/>
      </c>
      <c r="V1136" t="str">
        <f>IF(PResult!AU1136="","",PResult!AU1136)</f>
        <v/>
      </c>
      <c r="W1136" t="str">
        <f>IF(PResult!R1136="","",UPPER(TRIM(PResult!R1136)))</f>
        <v/>
      </c>
      <c r="X1136" t="str">
        <f>IF(PResult!AV1136="","",PResult!AV1136)</f>
        <v/>
      </c>
      <c r="Y1136" t="str">
        <f>IF(PResult!AW1136="","",PResult!AW1136)</f>
        <v/>
      </c>
      <c r="Z1136" t="str">
        <f>IF(PResult!AX1136="","",PResult!AX1136)</f>
        <v/>
      </c>
      <c r="AA1136" t="str">
        <f>IF(PResult!AY1136="","",PResult!AY1136)</f>
        <v/>
      </c>
      <c r="AB1136" t="str">
        <f>IF(PResult!AZ1136="","",PResult!AZ1136)</f>
        <v/>
      </c>
      <c r="AC1136" t="str">
        <f>IF(PResult!BA1136="","",PResult!BA1136)</f>
        <v/>
      </c>
      <c r="AD1136" t="str">
        <f>IF(PResult!G1136="","",PResult!G1136)</f>
        <v/>
      </c>
      <c r="AE1136" t="str">
        <f>IF(PResult!H1136="","",PResult!H1136)</f>
        <v/>
      </c>
      <c r="AF1136">
        <f>IF(OR(PResult!I1136="(null)",PResult!I1136=""),0,PResult!I1136)</f>
        <v>0</v>
      </c>
      <c r="AG1136" t="str">
        <f>TEXT(IF(ISERROR(INDEX(Panaboard!P:P,MATCH(CONCATENATE(A1136,"-",T1136),Panaboard!AF:AF,0))),"",INDEX(Panaboard!P:P,MATCH(CONCATENATE(A1136,"-",T1136),Panaboard!AF:AF,0))),"HH:MM")</f>
        <v/>
      </c>
      <c r="AH1136" t="str">
        <f>TEXT(IF(ISERROR(INDEX(Panaboard!Q:Q,MATCH(CONCATENATE(A1136,"-",T1136),Panaboard!AF:AF,0))),"",INDEX(Panaboard!Q:Q,MATCH(CONCATENATE(A1136,"-",T1136),Panaboard!AF:AF,0))),"HH:MM")</f>
        <v/>
      </c>
      <c r="AI1136" t="str">
        <f>TEXT(IF(ISERROR(INDEX(Panaboard!R:R,MATCH(CONCATENATE(A1136,"-",T1136),Panaboard!AF:AF,0))),"",INDEX(Panaboard!R:R,MATCH(CONCATENATE(A1136,"-",T1136),Panaboard!AF:AF,0))),"HH:MM")</f>
        <v/>
      </c>
      <c r="AJ1136" t="str">
        <f>TEXT(IF(ISERROR(INDEX(Panaboard!S:S,MATCH(CONCATENATE(A1136,"-",T1136),Panaboard!AF:AF,0))),"",INDEX(Panaboard!S:S,MATCH(CONCATENATE(A1136,"-",T1136),Panaboard!AF:AF,0))),"HH:MM")</f>
        <v/>
      </c>
      <c r="AK1136" t="str">
        <f>IF(PResult!BC1136="","",PResult!BC1136)</f>
        <v/>
      </c>
      <c r="AL1136" t="str">
        <f>IF(PResult!BB1136="","",PResult!BB1136)</f>
        <v/>
      </c>
      <c r="AM1136" t="str">
        <f>IF(PResult!BE1136="","",PResult!BE1136)</f>
        <v/>
      </c>
      <c r="AN1136" t="str">
        <f>IF(PResult!BD1136="","",PResult!BD1136)</f>
        <v/>
      </c>
      <c r="AO1136" t="str">
        <f>IF(PResult!BF1136="","",PResult!BF1136)</f>
        <v/>
      </c>
      <c r="AP1136" t="str">
        <f>IF(ISERROR(INDEX(Panaboard!T:T,MATCH(CONCATENATE(A1136,"-",T1136),Panaboard!AF:AF,0))),"",INDEX(Panaboard!T:T,MATCH(CONCATENATE(A1136,"-",T1136),Panaboard!AF:AF,0)))</f>
        <v/>
      </c>
      <c r="AQ1136" t="str">
        <f>IF(ISERROR(INDEX(Panaboard!U:U,MATCH(CONCATENATE(A1136,"-",T1136),Panaboard!AF:AF,0))),"",INDEX(Panaboard!U:U,MATCH(CONCATENATE(A1136,"-",T1136),Panaboard!AF:AF,0)))</f>
        <v/>
      </c>
      <c r="AR1136" t="str">
        <f>IF(ISERROR(INDEX(Panaboard!V:V,MATCH(CONCATENATE(A1136,"-",T1136),Panaboard!AF:AF,0))),"",INDEX(Panaboard!V:V,MATCH(CONCATENATE(A1136,"-",T1136),Panaboard!AF:AF,0)))</f>
        <v/>
      </c>
      <c r="AS1136" t="str">
        <f>IF(ISERROR(INDEX(Panaboard!W:W,MATCH(CONCATENATE(A1136,"-",T1136),Panaboard!AF:AF,0))),"",INDEX(Panaboard!W:W,MATCH(CONCATENATE(A1136,"-",T1136),Panaboard!AF:AF,0)))</f>
        <v/>
      </c>
      <c r="AT1136" t="str">
        <f>IF(ISERROR(INDEX(Panaboard!X:X,MATCH(CONCATENATE(A1136,"-",T1136),Panaboard!AF:AF,0))),"",INDEX(Panaboard!X:X,MATCH(CONCATENATE(A1136,"-",T1136),Panaboard!AF:AF,0)))</f>
        <v/>
      </c>
      <c r="AU1136" t="str">
        <f>IF(ISERROR(INDEX(Panaboard!Y:Y,MATCH(CONCATENATE(A1136,"-",T1136),Panaboard!AF:AF,0))),"",INDEX(Panaboard!Y:Y,MATCH(CONCATENATE(A1136,"-",T1136),Panaboard!AF:AF,0)))</f>
        <v/>
      </c>
      <c r="AV1136" t="str">
        <f>IF(ISERROR(INDEX(Panaboard!Z:Z,MATCH(CONCATENATE(A1136,"-",T1136),Panaboard!AF:AF,0))),"",INDEX(Panaboard!Z:Z,MATCH(CONCATENATE(A1136,"-",T1136),Panaboard!AF:AF,0)))</f>
        <v/>
      </c>
      <c r="AW1136" t="str">
        <f>IF(ISERROR(INDEX(Panaboard!AA:AA,MATCH(CONCATENATE(A1136,"-",T1136),Panaboard!AF:AF,0))),"",INDEX(Panaboard!AA:AA,MATCH(CONCATENATE(A1136,"-",T1136),Panaboard!AF:AF,0)))</f>
        <v/>
      </c>
      <c r="AX1136" t="str">
        <f>IF(ISERROR(INDEX(Panaboard!AB:AB,MATCH(CONCATENATE(A1136,"-",T1136),Panaboard!AF:AF,0))),"",INDEX(Panaboard!AB:AB,MATCH(CONCATENATE(A1136,"-",T1136),Panaboard!AF:AF,0)))</f>
        <v/>
      </c>
      <c r="AY1136" t="str">
        <f>IF(ISERROR(INDEX(Panaboard!AC:AC,MATCH(CONCATENATE(A1136,"-",T1136),Panaboard!AF:AF,0))),"",INDEX(Panaboard!AC:AC,MATCH(CONCATENATE(A1136,"-",T1136),Panaboard!AF:AF,0)))</f>
        <v/>
      </c>
      <c r="AZ1136" t="str">
        <f>IF(OR(PResult!T1136="",PResult!T1136="(null)"),"",PResult!T1136)</f>
        <v/>
      </c>
      <c r="BA1136">
        <f>IF(PResult!O1136="",0,PResult!O1136)</f>
        <v>0</v>
      </c>
      <c r="BB1136" t="str">
        <f>IF(ISERROR(INDEX(Panaboard!N:N,MATCH(CONCATENATE(A1136,"-",T1136),Panaboard!AF:AF,0))),"",INDEX(Panaboard!N:N,MATCH(CONCATENATE(A1136,"-",T1136),Panaboard!AF:AF,0)))</f>
        <v/>
      </c>
      <c r="BC1136" t="str">
        <f t="shared" si="52"/>
        <v/>
      </c>
      <c r="BD1136" t="str">
        <f>IF(ISERROR(INDEX(Panaboard!AD:AD,MATCH(CONCATENATE(A1136,"-",T1136),Panaboard!AF:AF,0))),"",INDEX(Panaboard!AD:AD,MATCH(CONCATENATE(A1136,"-",T1136),Panaboard!AF:AF,0)))</f>
        <v/>
      </c>
      <c r="BE1136" t="str">
        <f>IF(ISERROR(INDEX(Panaboard!AE:AE,MATCH(CONCATENATE(A1136,"-",T1136),Panaboard!AF:AF,0))),"",INDEX(Panaboard!AE:AE,MATCH(CONCATENATE(A1136,"-",T1136),Panaboard!AF:AF,0)))</f>
        <v/>
      </c>
      <c r="BF1136">
        <f>IF(OR(UPPER(TRIM(PResult!R1136))="S",UPPER(TRIM(PResult!R1136))="P"),PResult!M1136,0)</f>
        <v>0</v>
      </c>
      <c r="BG1136" t="str">
        <f>IF(ISERROR(INDEX(Panaboard!L:L,MATCH(CONCATENATE(A1136,"-",T1136),Panaboard!AF:AF,0))),"",INDEX(Panaboard!L:L,MATCH(CONCATENATE(A1136,"-",T1136),Panaboard!AF:AF,0)))</f>
        <v/>
      </c>
      <c r="BH1136" t="str">
        <f>IF(ISERROR(INDEX(Panaboard!AG:AG,MATCH(CONCATENATE(A1136,"-",T1136),Panaboard!AF:AF,0))),"",INDEX(Panaboard!AG:AG,MATCH(CONCATENATE(A1136,"-",T1136),Panaboard!AF:AF,0)))</f>
        <v/>
      </c>
      <c r="BI1136" t="str">
        <f t="shared" si="53"/>
        <v/>
      </c>
      <c r="BJ1136" t="str">
        <f>IF(ISERROR(INDEX(CuttingList!F:F,MATCH(CONCATENATE(A1136,"-",T1136),CuttingList!E:E,0))),"",INDEX(CuttingList!F:F,MATCH(CONCATENATE(A1136,"-",T1136),CuttingList!E:E,0)))</f>
        <v/>
      </c>
    </row>
    <row r="1137" spans="1:62" x14ac:dyDescent="0.25">
      <c r="A1137" t="str">
        <f>IF(PResult!AL1137="","",PResult!AL1137)</f>
        <v/>
      </c>
      <c r="B1137" t="str">
        <f>IF(PResult!F1137="","",PResult!F1137)</f>
        <v/>
      </c>
      <c r="C1137" t="str">
        <f>IF(PResult!AN1137="","",PResult!AN1137)</f>
        <v/>
      </c>
      <c r="D1137" t="str">
        <f>IF(PResult!AO1137="","",PResult!AO1137)</f>
        <v/>
      </c>
      <c r="E1137" t="str">
        <f>IF(PResult!AP1137="","",PResult!AP1137)</f>
        <v/>
      </c>
      <c r="F1137" t="str">
        <f>IF(PResult!AQ1137="","",PResult!AQ1137)</f>
        <v/>
      </c>
      <c r="G1137">
        <f>IF(PResult!AR1137="",0,ROUND(PResult!AR1137,2))</f>
        <v>0</v>
      </c>
      <c r="I1137">
        <f>IF(OR(UPPER(TRIM(PResult!R1137))="S",UPPER(TRIM(PResult!R1137))="P"),PResult!O1137,0)</f>
        <v>0</v>
      </c>
      <c r="J1137" t="str">
        <f>IF(ISERROR(INDEX(Panaboard!J:J,MATCH(CONCATENATE(A1137,"-",T1137),Panaboard!AF:AF,0))),"",TRIM(INDEX(Panaboard!J:J,MATCH(CONCATENATE(A1137,"-",T1137),Panaboard!AF:AF,0))))</f>
        <v/>
      </c>
      <c r="K1137" t="str">
        <f>IF(ISERROR(INDEX(Panaboard!C:C,MATCH(CONCATENATE(A1137,"-",T1137),Panaboard!AF:AF,0))),"",INDEX(Panaboard!C:C,MATCH(CONCATENATE(A1137,"-",T1137),Panaboard!AF:AF,0)))</f>
        <v/>
      </c>
      <c r="L1137" t="str">
        <f>IF(ISERROR(INDEX(Panaboard!D:D,MATCH(CONCATENATE(A1137,"-",T1137),Panaboard!AF:AF,0))),"",INDEX(Panaboard!D:D,MATCH(CONCATENATE(A1137,"-",T1137),Panaboard!AF:AF,0)))</f>
        <v/>
      </c>
      <c r="M1137" t="str">
        <f>IF(ISERROR(INDEX(Panaboard!E:E,MATCH(CONCATENATE(A1137,"-",T1137),Panaboard!AF:AF,0))),"",INDEX(Panaboard!E:E,MATCH(CONCATENATE(A1137,"-",T1137),Panaboard!AF:AF,0)))</f>
        <v/>
      </c>
      <c r="N1137" t="str">
        <f>IF(ISERROR(INDEX(Panaboard!F:F,MATCH(CONCATENATE(A1137,"-",T1137),Panaboard!AF:AF,0))),"",INDEX(Panaboard!F:F,MATCH(CONCATENATE(A1137,"-",T1137),Panaboard!AF:AF,0)))</f>
        <v/>
      </c>
      <c r="O1137" t="str">
        <f>IF(ISERROR(INDEX(Panaboard!G:G,MATCH(CONCATENATE(A1137,"-",T1137),Panaboard!AF:AF,0))),"",INDEX(Panaboard!G:G,MATCH(CONCATENATE(A1137,"-",T1137),Panaboard!AF:AF,0)))</f>
        <v/>
      </c>
      <c r="P1137" t="str">
        <f t="shared" si="51"/>
        <v/>
      </c>
      <c r="Q1137" t="str">
        <f>IF(ISERROR(INDEX(Panaboard!H:H,MATCH(CONCATENATE(A1137,"-",T1137),Panaboard!AF:AF,0))),"",INDEX(Panaboard!H:H,MATCH(CONCATENATE(A1137,"-",T1137),Panaboard!AF:AF,0)))</f>
        <v/>
      </c>
      <c r="R1137" t="str">
        <f>IF(ISERROR(INDEX(Panaboard!I:I,MATCH(CONCATENATE(A1137,"-",T1137),Panaboard!AF:AF,0))),"",INDEX(Panaboard!I:I,MATCH(CONCATENATE(A1137,"-",T1137),Panaboard!AF:AF,0)))</f>
        <v/>
      </c>
      <c r="S1137" t="str">
        <f>CONCATENATE(PResult!AS1137,PResult!AT1137)</f>
        <v/>
      </c>
      <c r="T1137" t="str">
        <f>IF(PResult!BG1137="","",PResult!BG1137)</f>
        <v/>
      </c>
      <c r="U1137" t="str">
        <f>IF(PResult!Y1137="","",PResult!Y1137)</f>
        <v/>
      </c>
      <c r="V1137" t="str">
        <f>IF(PResult!AU1137="","",PResult!AU1137)</f>
        <v/>
      </c>
      <c r="W1137" t="str">
        <f>IF(PResult!R1137="","",UPPER(TRIM(PResult!R1137)))</f>
        <v/>
      </c>
      <c r="X1137" t="str">
        <f>IF(PResult!AV1137="","",PResult!AV1137)</f>
        <v/>
      </c>
      <c r="Y1137" t="str">
        <f>IF(PResult!AW1137="","",PResult!AW1137)</f>
        <v/>
      </c>
      <c r="Z1137" t="str">
        <f>IF(PResult!AX1137="","",PResult!AX1137)</f>
        <v/>
      </c>
      <c r="AA1137" t="str">
        <f>IF(PResult!AY1137="","",PResult!AY1137)</f>
        <v/>
      </c>
      <c r="AB1137" t="str">
        <f>IF(PResult!AZ1137="","",PResult!AZ1137)</f>
        <v/>
      </c>
      <c r="AC1137" t="str">
        <f>IF(PResult!BA1137="","",PResult!BA1137)</f>
        <v/>
      </c>
      <c r="AD1137" t="str">
        <f>IF(PResult!G1137="","",PResult!G1137)</f>
        <v/>
      </c>
      <c r="AE1137" t="str">
        <f>IF(PResult!H1137="","",PResult!H1137)</f>
        <v/>
      </c>
      <c r="AF1137">
        <f>IF(OR(PResult!I1137="(null)",PResult!I1137=""),0,PResult!I1137)</f>
        <v>0</v>
      </c>
      <c r="AG1137" t="str">
        <f>TEXT(IF(ISERROR(INDEX(Panaboard!P:P,MATCH(CONCATENATE(A1137,"-",T1137),Panaboard!AF:AF,0))),"",INDEX(Panaboard!P:P,MATCH(CONCATENATE(A1137,"-",T1137),Panaboard!AF:AF,0))),"HH:MM")</f>
        <v/>
      </c>
      <c r="AH1137" t="str">
        <f>TEXT(IF(ISERROR(INDEX(Panaboard!Q:Q,MATCH(CONCATENATE(A1137,"-",T1137),Panaboard!AF:AF,0))),"",INDEX(Panaboard!Q:Q,MATCH(CONCATENATE(A1137,"-",T1137),Panaboard!AF:AF,0))),"HH:MM")</f>
        <v/>
      </c>
      <c r="AI1137" t="str">
        <f>TEXT(IF(ISERROR(INDEX(Panaboard!R:R,MATCH(CONCATENATE(A1137,"-",T1137),Panaboard!AF:AF,0))),"",INDEX(Panaboard!R:R,MATCH(CONCATENATE(A1137,"-",T1137),Panaboard!AF:AF,0))),"HH:MM")</f>
        <v/>
      </c>
      <c r="AJ1137" t="str">
        <f>TEXT(IF(ISERROR(INDEX(Panaboard!S:S,MATCH(CONCATENATE(A1137,"-",T1137),Panaboard!AF:AF,0))),"",INDEX(Panaboard!S:S,MATCH(CONCATENATE(A1137,"-",T1137),Panaboard!AF:AF,0))),"HH:MM")</f>
        <v/>
      </c>
      <c r="AK1137" t="str">
        <f>IF(PResult!BC1137="","",PResult!BC1137)</f>
        <v/>
      </c>
      <c r="AL1137" t="str">
        <f>IF(PResult!BB1137="","",PResult!BB1137)</f>
        <v/>
      </c>
      <c r="AM1137" t="str">
        <f>IF(PResult!BE1137="","",PResult!BE1137)</f>
        <v/>
      </c>
      <c r="AN1137" t="str">
        <f>IF(PResult!BD1137="","",PResult!BD1137)</f>
        <v/>
      </c>
      <c r="AO1137" t="str">
        <f>IF(PResult!BF1137="","",PResult!BF1137)</f>
        <v/>
      </c>
      <c r="AP1137" t="str">
        <f>IF(ISERROR(INDEX(Panaboard!T:T,MATCH(CONCATENATE(A1137,"-",T1137),Panaboard!AF:AF,0))),"",INDEX(Panaboard!T:T,MATCH(CONCATENATE(A1137,"-",T1137),Panaboard!AF:AF,0)))</f>
        <v/>
      </c>
      <c r="AQ1137" t="str">
        <f>IF(ISERROR(INDEX(Panaboard!U:U,MATCH(CONCATENATE(A1137,"-",T1137),Panaboard!AF:AF,0))),"",INDEX(Panaboard!U:U,MATCH(CONCATENATE(A1137,"-",T1137),Panaboard!AF:AF,0)))</f>
        <v/>
      </c>
      <c r="AR1137" t="str">
        <f>IF(ISERROR(INDEX(Panaboard!V:V,MATCH(CONCATENATE(A1137,"-",T1137),Panaboard!AF:AF,0))),"",INDEX(Panaboard!V:V,MATCH(CONCATENATE(A1137,"-",T1137),Panaboard!AF:AF,0)))</f>
        <v/>
      </c>
      <c r="AS1137" t="str">
        <f>IF(ISERROR(INDEX(Panaboard!W:W,MATCH(CONCATENATE(A1137,"-",T1137),Panaboard!AF:AF,0))),"",INDEX(Panaboard!W:W,MATCH(CONCATENATE(A1137,"-",T1137),Panaboard!AF:AF,0)))</f>
        <v/>
      </c>
      <c r="AT1137" t="str">
        <f>IF(ISERROR(INDEX(Panaboard!X:X,MATCH(CONCATENATE(A1137,"-",T1137),Panaboard!AF:AF,0))),"",INDEX(Panaboard!X:X,MATCH(CONCATENATE(A1137,"-",T1137),Panaboard!AF:AF,0)))</f>
        <v/>
      </c>
      <c r="AU1137" t="str">
        <f>IF(ISERROR(INDEX(Panaboard!Y:Y,MATCH(CONCATENATE(A1137,"-",T1137),Panaboard!AF:AF,0))),"",INDEX(Panaboard!Y:Y,MATCH(CONCATENATE(A1137,"-",T1137),Panaboard!AF:AF,0)))</f>
        <v/>
      </c>
      <c r="AV1137" t="str">
        <f>IF(ISERROR(INDEX(Panaboard!Z:Z,MATCH(CONCATENATE(A1137,"-",T1137),Panaboard!AF:AF,0))),"",INDEX(Panaboard!Z:Z,MATCH(CONCATENATE(A1137,"-",T1137),Panaboard!AF:AF,0)))</f>
        <v/>
      </c>
      <c r="AW1137" t="str">
        <f>IF(ISERROR(INDEX(Panaboard!AA:AA,MATCH(CONCATENATE(A1137,"-",T1137),Panaboard!AF:AF,0))),"",INDEX(Panaboard!AA:AA,MATCH(CONCATENATE(A1137,"-",T1137),Panaboard!AF:AF,0)))</f>
        <v/>
      </c>
      <c r="AX1137" t="str">
        <f>IF(ISERROR(INDEX(Panaboard!AB:AB,MATCH(CONCATENATE(A1137,"-",T1137),Panaboard!AF:AF,0))),"",INDEX(Panaboard!AB:AB,MATCH(CONCATENATE(A1137,"-",T1137),Panaboard!AF:AF,0)))</f>
        <v/>
      </c>
      <c r="AY1137" t="str">
        <f>IF(ISERROR(INDEX(Panaboard!AC:AC,MATCH(CONCATENATE(A1137,"-",T1137),Panaboard!AF:AF,0))),"",INDEX(Panaboard!AC:AC,MATCH(CONCATENATE(A1137,"-",T1137),Panaboard!AF:AF,0)))</f>
        <v/>
      </c>
      <c r="AZ1137" t="str">
        <f>IF(OR(PResult!T1137="",PResult!T1137="(null)"),"",PResult!T1137)</f>
        <v/>
      </c>
      <c r="BA1137">
        <f>IF(PResult!O1137="",0,PResult!O1137)</f>
        <v>0</v>
      </c>
      <c r="BB1137" t="str">
        <f>IF(ISERROR(INDEX(Panaboard!N:N,MATCH(CONCATENATE(A1137,"-",T1137),Panaboard!AF:AF,0))),"",INDEX(Panaboard!N:N,MATCH(CONCATENATE(A1137,"-",T1137),Panaboard!AF:AF,0)))</f>
        <v/>
      </c>
      <c r="BC1137" t="str">
        <f t="shared" si="52"/>
        <v/>
      </c>
      <c r="BD1137" t="str">
        <f>IF(ISERROR(INDEX(Panaboard!AD:AD,MATCH(CONCATENATE(A1137,"-",T1137),Panaboard!AF:AF,0))),"",INDEX(Panaboard!AD:AD,MATCH(CONCATENATE(A1137,"-",T1137),Panaboard!AF:AF,0)))</f>
        <v/>
      </c>
      <c r="BE1137" t="str">
        <f>IF(ISERROR(INDEX(Panaboard!AE:AE,MATCH(CONCATENATE(A1137,"-",T1137),Panaboard!AF:AF,0))),"",INDEX(Panaboard!AE:AE,MATCH(CONCATENATE(A1137,"-",T1137),Panaboard!AF:AF,0)))</f>
        <v/>
      </c>
      <c r="BF1137">
        <f>IF(OR(UPPER(TRIM(PResult!R1137))="S",UPPER(TRIM(PResult!R1137))="P"),PResult!M1137,0)</f>
        <v>0</v>
      </c>
      <c r="BG1137" t="str">
        <f>IF(ISERROR(INDEX(Panaboard!L:L,MATCH(CONCATENATE(A1137,"-",T1137),Panaboard!AF:AF,0))),"",INDEX(Panaboard!L:L,MATCH(CONCATENATE(A1137,"-",T1137),Panaboard!AF:AF,0)))</f>
        <v/>
      </c>
      <c r="BH1137" t="str">
        <f>IF(ISERROR(INDEX(Panaboard!AG:AG,MATCH(CONCATENATE(A1137,"-",T1137),Panaboard!AF:AF,0))),"",INDEX(Panaboard!AG:AG,MATCH(CONCATENATE(A1137,"-",T1137),Panaboard!AF:AF,0)))</f>
        <v/>
      </c>
      <c r="BI1137" t="str">
        <f t="shared" si="53"/>
        <v/>
      </c>
      <c r="BJ1137" t="str">
        <f>IF(ISERROR(INDEX(CuttingList!F:F,MATCH(CONCATENATE(A1137,"-",T1137),CuttingList!E:E,0))),"",INDEX(CuttingList!F:F,MATCH(CONCATENATE(A1137,"-",T1137),CuttingList!E:E,0)))</f>
        <v/>
      </c>
    </row>
    <row r="1138" spans="1:62" x14ac:dyDescent="0.25">
      <c r="A1138" t="str">
        <f>IF(PResult!AL1138="","",PResult!AL1138)</f>
        <v/>
      </c>
      <c r="B1138" t="str">
        <f>IF(PResult!F1138="","",PResult!F1138)</f>
        <v/>
      </c>
      <c r="C1138" t="str">
        <f>IF(PResult!AN1138="","",PResult!AN1138)</f>
        <v/>
      </c>
      <c r="D1138" t="str">
        <f>IF(PResult!AO1138="","",PResult!AO1138)</f>
        <v/>
      </c>
      <c r="E1138" t="str">
        <f>IF(PResult!AP1138="","",PResult!AP1138)</f>
        <v/>
      </c>
      <c r="F1138" t="str">
        <f>IF(PResult!AQ1138="","",PResult!AQ1138)</f>
        <v/>
      </c>
      <c r="G1138">
        <f>IF(PResult!AR1138="",0,ROUND(PResult!AR1138,2))</f>
        <v>0</v>
      </c>
      <c r="I1138">
        <f>IF(OR(UPPER(TRIM(PResult!R1138))="S",UPPER(TRIM(PResult!R1138))="P"),PResult!O1138,0)</f>
        <v>0</v>
      </c>
      <c r="J1138" t="str">
        <f>IF(ISERROR(INDEX(Panaboard!J:J,MATCH(CONCATENATE(A1138,"-",T1138),Panaboard!AF:AF,0))),"",TRIM(INDEX(Panaboard!J:J,MATCH(CONCATENATE(A1138,"-",T1138),Panaboard!AF:AF,0))))</f>
        <v/>
      </c>
      <c r="K1138" t="str">
        <f>IF(ISERROR(INDEX(Panaboard!C:C,MATCH(CONCATENATE(A1138,"-",T1138),Panaboard!AF:AF,0))),"",INDEX(Panaboard!C:C,MATCH(CONCATENATE(A1138,"-",T1138),Panaboard!AF:AF,0)))</f>
        <v/>
      </c>
      <c r="L1138" t="str">
        <f>IF(ISERROR(INDEX(Panaboard!D:D,MATCH(CONCATENATE(A1138,"-",T1138),Panaboard!AF:AF,0))),"",INDEX(Panaboard!D:D,MATCH(CONCATENATE(A1138,"-",T1138),Panaboard!AF:AF,0)))</f>
        <v/>
      </c>
      <c r="M1138" t="str">
        <f>IF(ISERROR(INDEX(Panaboard!E:E,MATCH(CONCATENATE(A1138,"-",T1138),Panaboard!AF:AF,0))),"",INDEX(Panaboard!E:E,MATCH(CONCATENATE(A1138,"-",T1138),Panaboard!AF:AF,0)))</f>
        <v/>
      </c>
      <c r="N1138" t="str">
        <f>IF(ISERROR(INDEX(Panaboard!F:F,MATCH(CONCATENATE(A1138,"-",T1138),Panaboard!AF:AF,0))),"",INDEX(Panaboard!F:F,MATCH(CONCATENATE(A1138,"-",T1138),Panaboard!AF:AF,0)))</f>
        <v/>
      </c>
      <c r="O1138" t="str">
        <f>IF(ISERROR(INDEX(Panaboard!G:G,MATCH(CONCATENATE(A1138,"-",T1138),Panaboard!AF:AF,0))),"",INDEX(Panaboard!G:G,MATCH(CONCATENATE(A1138,"-",T1138),Panaboard!AF:AF,0)))</f>
        <v/>
      </c>
      <c r="P1138" t="str">
        <f t="shared" si="51"/>
        <v/>
      </c>
      <c r="Q1138" t="str">
        <f>IF(ISERROR(INDEX(Panaboard!H:H,MATCH(CONCATENATE(A1138,"-",T1138),Panaboard!AF:AF,0))),"",INDEX(Panaboard!H:H,MATCH(CONCATENATE(A1138,"-",T1138),Panaboard!AF:AF,0)))</f>
        <v/>
      </c>
      <c r="R1138" t="str">
        <f>IF(ISERROR(INDEX(Panaboard!I:I,MATCH(CONCATENATE(A1138,"-",T1138),Panaboard!AF:AF,0))),"",INDEX(Panaboard!I:I,MATCH(CONCATENATE(A1138,"-",T1138),Panaboard!AF:AF,0)))</f>
        <v/>
      </c>
      <c r="S1138" t="str">
        <f>CONCATENATE(PResult!AS1138,PResult!AT1138)</f>
        <v/>
      </c>
      <c r="T1138" t="str">
        <f>IF(PResult!BG1138="","",PResult!BG1138)</f>
        <v/>
      </c>
      <c r="U1138" t="str">
        <f>IF(PResult!Y1138="","",PResult!Y1138)</f>
        <v/>
      </c>
      <c r="V1138" t="str">
        <f>IF(PResult!AU1138="","",PResult!AU1138)</f>
        <v/>
      </c>
      <c r="W1138" t="str">
        <f>IF(PResult!R1138="","",UPPER(TRIM(PResult!R1138)))</f>
        <v/>
      </c>
      <c r="X1138" t="str">
        <f>IF(PResult!AV1138="","",PResult!AV1138)</f>
        <v/>
      </c>
      <c r="Y1138" t="str">
        <f>IF(PResult!AW1138="","",PResult!AW1138)</f>
        <v/>
      </c>
      <c r="Z1138" t="str">
        <f>IF(PResult!AX1138="","",PResult!AX1138)</f>
        <v/>
      </c>
      <c r="AA1138" t="str">
        <f>IF(PResult!AY1138="","",PResult!AY1138)</f>
        <v/>
      </c>
      <c r="AB1138" t="str">
        <f>IF(PResult!AZ1138="","",PResult!AZ1138)</f>
        <v/>
      </c>
      <c r="AC1138" t="str">
        <f>IF(PResult!BA1138="","",PResult!BA1138)</f>
        <v/>
      </c>
      <c r="AD1138" t="str">
        <f>IF(PResult!G1138="","",PResult!G1138)</f>
        <v/>
      </c>
      <c r="AE1138" t="str">
        <f>IF(PResult!H1138="","",PResult!H1138)</f>
        <v/>
      </c>
      <c r="AF1138">
        <f>IF(OR(PResult!I1138="(null)",PResult!I1138=""),0,PResult!I1138)</f>
        <v>0</v>
      </c>
      <c r="AG1138" t="str">
        <f>TEXT(IF(ISERROR(INDEX(Panaboard!P:P,MATCH(CONCATENATE(A1138,"-",T1138),Panaboard!AF:AF,0))),"",INDEX(Panaboard!P:P,MATCH(CONCATENATE(A1138,"-",T1138),Panaboard!AF:AF,0))),"HH:MM")</f>
        <v/>
      </c>
      <c r="AH1138" t="str">
        <f>TEXT(IF(ISERROR(INDEX(Panaboard!Q:Q,MATCH(CONCATENATE(A1138,"-",T1138),Panaboard!AF:AF,0))),"",INDEX(Panaboard!Q:Q,MATCH(CONCATENATE(A1138,"-",T1138),Panaboard!AF:AF,0))),"HH:MM")</f>
        <v/>
      </c>
      <c r="AI1138" t="str">
        <f>TEXT(IF(ISERROR(INDEX(Panaboard!R:R,MATCH(CONCATENATE(A1138,"-",T1138),Panaboard!AF:AF,0))),"",INDEX(Panaboard!R:R,MATCH(CONCATENATE(A1138,"-",T1138),Panaboard!AF:AF,0))),"HH:MM")</f>
        <v/>
      </c>
      <c r="AJ1138" t="str">
        <f>TEXT(IF(ISERROR(INDEX(Panaboard!S:S,MATCH(CONCATENATE(A1138,"-",T1138),Panaboard!AF:AF,0))),"",INDEX(Panaboard!S:S,MATCH(CONCATENATE(A1138,"-",T1138),Panaboard!AF:AF,0))),"HH:MM")</f>
        <v/>
      </c>
      <c r="AK1138" t="str">
        <f>IF(PResult!BC1138="","",PResult!BC1138)</f>
        <v/>
      </c>
      <c r="AL1138" t="str">
        <f>IF(PResult!BB1138="","",PResult!BB1138)</f>
        <v/>
      </c>
      <c r="AM1138" t="str">
        <f>IF(PResult!BE1138="","",PResult!BE1138)</f>
        <v/>
      </c>
      <c r="AN1138" t="str">
        <f>IF(PResult!BD1138="","",PResult!BD1138)</f>
        <v/>
      </c>
      <c r="AO1138" t="str">
        <f>IF(PResult!BF1138="","",PResult!BF1138)</f>
        <v/>
      </c>
      <c r="AP1138" t="str">
        <f>IF(ISERROR(INDEX(Panaboard!T:T,MATCH(CONCATENATE(A1138,"-",T1138),Panaboard!AF:AF,0))),"",INDEX(Panaboard!T:T,MATCH(CONCATENATE(A1138,"-",T1138),Panaboard!AF:AF,0)))</f>
        <v/>
      </c>
      <c r="AQ1138" t="str">
        <f>IF(ISERROR(INDEX(Panaboard!U:U,MATCH(CONCATENATE(A1138,"-",T1138),Panaboard!AF:AF,0))),"",INDEX(Panaboard!U:U,MATCH(CONCATENATE(A1138,"-",T1138),Panaboard!AF:AF,0)))</f>
        <v/>
      </c>
      <c r="AR1138" t="str">
        <f>IF(ISERROR(INDEX(Panaboard!V:V,MATCH(CONCATENATE(A1138,"-",T1138),Panaboard!AF:AF,0))),"",INDEX(Panaboard!V:V,MATCH(CONCATENATE(A1138,"-",T1138),Panaboard!AF:AF,0)))</f>
        <v/>
      </c>
      <c r="AS1138" t="str">
        <f>IF(ISERROR(INDEX(Panaboard!W:W,MATCH(CONCATENATE(A1138,"-",T1138),Panaboard!AF:AF,0))),"",INDEX(Panaboard!W:W,MATCH(CONCATENATE(A1138,"-",T1138),Panaboard!AF:AF,0)))</f>
        <v/>
      </c>
      <c r="AT1138" t="str">
        <f>IF(ISERROR(INDEX(Panaboard!X:X,MATCH(CONCATENATE(A1138,"-",T1138),Panaboard!AF:AF,0))),"",INDEX(Panaboard!X:X,MATCH(CONCATENATE(A1138,"-",T1138),Panaboard!AF:AF,0)))</f>
        <v/>
      </c>
      <c r="AU1138" t="str">
        <f>IF(ISERROR(INDEX(Panaboard!Y:Y,MATCH(CONCATENATE(A1138,"-",T1138),Panaboard!AF:AF,0))),"",INDEX(Panaboard!Y:Y,MATCH(CONCATENATE(A1138,"-",T1138),Panaboard!AF:AF,0)))</f>
        <v/>
      </c>
      <c r="AV1138" t="str">
        <f>IF(ISERROR(INDEX(Panaboard!Z:Z,MATCH(CONCATENATE(A1138,"-",T1138),Panaboard!AF:AF,0))),"",INDEX(Panaboard!Z:Z,MATCH(CONCATENATE(A1138,"-",T1138),Panaboard!AF:AF,0)))</f>
        <v/>
      </c>
      <c r="AW1138" t="str">
        <f>IF(ISERROR(INDEX(Panaboard!AA:AA,MATCH(CONCATENATE(A1138,"-",T1138),Panaboard!AF:AF,0))),"",INDEX(Panaboard!AA:AA,MATCH(CONCATENATE(A1138,"-",T1138),Panaboard!AF:AF,0)))</f>
        <v/>
      </c>
      <c r="AX1138" t="str">
        <f>IF(ISERROR(INDEX(Panaboard!AB:AB,MATCH(CONCATENATE(A1138,"-",T1138),Panaboard!AF:AF,0))),"",INDEX(Panaboard!AB:AB,MATCH(CONCATENATE(A1138,"-",T1138),Panaboard!AF:AF,0)))</f>
        <v/>
      </c>
      <c r="AY1138" t="str">
        <f>IF(ISERROR(INDEX(Panaboard!AC:AC,MATCH(CONCATENATE(A1138,"-",T1138),Panaboard!AF:AF,0))),"",INDEX(Panaboard!AC:AC,MATCH(CONCATENATE(A1138,"-",T1138),Panaboard!AF:AF,0)))</f>
        <v/>
      </c>
      <c r="AZ1138" t="str">
        <f>IF(OR(PResult!T1138="",PResult!T1138="(null)"),"",PResult!T1138)</f>
        <v/>
      </c>
      <c r="BA1138">
        <f>IF(PResult!O1138="",0,PResult!O1138)</f>
        <v>0</v>
      </c>
      <c r="BB1138" t="str">
        <f>IF(ISERROR(INDEX(Panaboard!N:N,MATCH(CONCATENATE(A1138,"-",T1138),Panaboard!AF:AF,0))),"",INDEX(Panaboard!N:N,MATCH(CONCATENATE(A1138,"-",T1138),Panaboard!AF:AF,0)))</f>
        <v/>
      </c>
      <c r="BC1138" t="str">
        <f t="shared" si="52"/>
        <v/>
      </c>
      <c r="BD1138" t="str">
        <f>IF(ISERROR(INDEX(Panaboard!AD:AD,MATCH(CONCATENATE(A1138,"-",T1138),Panaboard!AF:AF,0))),"",INDEX(Panaboard!AD:AD,MATCH(CONCATENATE(A1138,"-",T1138),Panaboard!AF:AF,0)))</f>
        <v/>
      </c>
      <c r="BE1138" t="str">
        <f>IF(ISERROR(INDEX(Panaboard!AE:AE,MATCH(CONCATENATE(A1138,"-",T1138),Panaboard!AF:AF,0))),"",INDEX(Panaboard!AE:AE,MATCH(CONCATENATE(A1138,"-",T1138),Panaboard!AF:AF,0)))</f>
        <v/>
      </c>
      <c r="BF1138">
        <f>IF(OR(UPPER(TRIM(PResult!R1138))="S",UPPER(TRIM(PResult!R1138))="P"),PResult!M1138,0)</f>
        <v>0</v>
      </c>
      <c r="BG1138" t="str">
        <f>IF(ISERROR(INDEX(Panaboard!L:L,MATCH(CONCATENATE(A1138,"-",T1138),Panaboard!AF:AF,0))),"",INDEX(Panaboard!L:L,MATCH(CONCATENATE(A1138,"-",T1138),Panaboard!AF:AF,0)))</f>
        <v/>
      </c>
      <c r="BH1138" t="str">
        <f>IF(ISERROR(INDEX(Panaboard!AG:AG,MATCH(CONCATENATE(A1138,"-",T1138),Panaboard!AF:AF,0))),"",INDEX(Panaboard!AG:AG,MATCH(CONCATENATE(A1138,"-",T1138),Panaboard!AF:AF,0)))</f>
        <v/>
      </c>
      <c r="BI1138" t="str">
        <f t="shared" si="53"/>
        <v/>
      </c>
      <c r="BJ1138" t="str">
        <f>IF(ISERROR(INDEX(CuttingList!F:F,MATCH(CONCATENATE(A1138,"-",T1138),CuttingList!E:E,0))),"",INDEX(CuttingList!F:F,MATCH(CONCATENATE(A1138,"-",T1138),CuttingList!E:E,0)))</f>
        <v/>
      </c>
    </row>
    <row r="1139" spans="1:62" x14ac:dyDescent="0.25">
      <c r="A1139" t="str">
        <f>IF(PResult!AL1139="","",PResult!AL1139)</f>
        <v/>
      </c>
      <c r="B1139" t="str">
        <f>IF(PResult!F1139="","",PResult!F1139)</f>
        <v/>
      </c>
      <c r="C1139" t="str">
        <f>IF(PResult!AN1139="","",PResult!AN1139)</f>
        <v/>
      </c>
      <c r="D1139" t="str">
        <f>IF(PResult!AO1139="","",PResult!AO1139)</f>
        <v/>
      </c>
      <c r="E1139" t="str">
        <f>IF(PResult!AP1139="","",PResult!AP1139)</f>
        <v/>
      </c>
      <c r="F1139" t="str">
        <f>IF(PResult!AQ1139="","",PResult!AQ1139)</f>
        <v/>
      </c>
      <c r="G1139">
        <f>IF(PResult!AR1139="",0,ROUND(PResult!AR1139,2))</f>
        <v>0</v>
      </c>
      <c r="I1139">
        <f>IF(OR(UPPER(TRIM(PResult!R1139))="S",UPPER(TRIM(PResult!R1139))="P"),PResult!O1139,0)</f>
        <v>0</v>
      </c>
      <c r="J1139" t="str">
        <f>IF(ISERROR(INDEX(Panaboard!J:J,MATCH(CONCATENATE(A1139,"-",T1139),Panaboard!AF:AF,0))),"",TRIM(INDEX(Panaboard!J:J,MATCH(CONCATENATE(A1139,"-",T1139),Panaboard!AF:AF,0))))</f>
        <v/>
      </c>
      <c r="K1139" t="str">
        <f>IF(ISERROR(INDEX(Panaboard!C:C,MATCH(CONCATENATE(A1139,"-",T1139),Panaboard!AF:AF,0))),"",INDEX(Panaboard!C:C,MATCH(CONCATENATE(A1139,"-",T1139),Panaboard!AF:AF,0)))</f>
        <v/>
      </c>
      <c r="L1139" t="str">
        <f>IF(ISERROR(INDEX(Panaboard!D:D,MATCH(CONCATENATE(A1139,"-",T1139),Panaboard!AF:AF,0))),"",INDEX(Panaboard!D:D,MATCH(CONCATENATE(A1139,"-",T1139),Panaboard!AF:AF,0)))</f>
        <v/>
      </c>
      <c r="M1139" t="str">
        <f>IF(ISERROR(INDEX(Panaboard!E:E,MATCH(CONCATENATE(A1139,"-",T1139),Panaboard!AF:AF,0))),"",INDEX(Panaboard!E:E,MATCH(CONCATENATE(A1139,"-",T1139),Panaboard!AF:AF,0)))</f>
        <v/>
      </c>
      <c r="N1139" t="str">
        <f>IF(ISERROR(INDEX(Panaboard!F:F,MATCH(CONCATENATE(A1139,"-",T1139),Panaboard!AF:AF,0))),"",INDEX(Panaboard!F:F,MATCH(CONCATENATE(A1139,"-",T1139),Panaboard!AF:AF,0)))</f>
        <v/>
      </c>
      <c r="O1139" t="str">
        <f>IF(ISERROR(INDEX(Panaboard!G:G,MATCH(CONCATENATE(A1139,"-",T1139),Panaboard!AF:AF,0))),"",INDEX(Panaboard!G:G,MATCH(CONCATENATE(A1139,"-",T1139),Panaboard!AF:AF,0)))</f>
        <v/>
      </c>
      <c r="P1139" t="str">
        <f t="shared" si="51"/>
        <v/>
      </c>
      <c r="Q1139" t="str">
        <f>IF(ISERROR(INDEX(Panaboard!H:H,MATCH(CONCATENATE(A1139,"-",T1139),Panaboard!AF:AF,0))),"",INDEX(Panaboard!H:H,MATCH(CONCATENATE(A1139,"-",T1139),Panaboard!AF:AF,0)))</f>
        <v/>
      </c>
      <c r="R1139" t="str">
        <f>IF(ISERROR(INDEX(Panaboard!I:I,MATCH(CONCATENATE(A1139,"-",T1139),Panaboard!AF:AF,0))),"",INDEX(Panaboard!I:I,MATCH(CONCATENATE(A1139,"-",T1139),Panaboard!AF:AF,0)))</f>
        <v/>
      </c>
      <c r="S1139" t="str">
        <f>CONCATENATE(PResult!AS1139,PResult!AT1139)</f>
        <v/>
      </c>
      <c r="T1139" t="str">
        <f>IF(PResult!BG1139="","",PResult!BG1139)</f>
        <v/>
      </c>
      <c r="U1139" t="str">
        <f>IF(PResult!Y1139="","",PResult!Y1139)</f>
        <v/>
      </c>
      <c r="V1139" t="str">
        <f>IF(PResult!AU1139="","",PResult!AU1139)</f>
        <v/>
      </c>
      <c r="W1139" t="str">
        <f>IF(PResult!R1139="","",UPPER(TRIM(PResult!R1139)))</f>
        <v/>
      </c>
      <c r="X1139" t="str">
        <f>IF(PResult!AV1139="","",PResult!AV1139)</f>
        <v/>
      </c>
      <c r="Y1139" t="str">
        <f>IF(PResult!AW1139="","",PResult!AW1139)</f>
        <v/>
      </c>
      <c r="Z1139" t="str">
        <f>IF(PResult!AX1139="","",PResult!AX1139)</f>
        <v/>
      </c>
      <c r="AA1139" t="str">
        <f>IF(PResult!AY1139="","",PResult!AY1139)</f>
        <v/>
      </c>
      <c r="AB1139" t="str">
        <f>IF(PResult!AZ1139="","",PResult!AZ1139)</f>
        <v/>
      </c>
      <c r="AC1139" t="str">
        <f>IF(PResult!BA1139="","",PResult!BA1139)</f>
        <v/>
      </c>
      <c r="AD1139" t="str">
        <f>IF(PResult!G1139="","",PResult!G1139)</f>
        <v/>
      </c>
      <c r="AE1139" t="str">
        <f>IF(PResult!H1139="","",PResult!H1139)</f>
        <v/>
      </c>
      <c r="AF1139">
        <f>IF(OR(PResult!I1139="(null)",PResult!I1139=""),0,PResult!I1139)</f>
        <v>0</v>
      </c>
      <c r="AG1139" t="str">
        <f>TEXT(IF(ISERROR(INDEX(Panaboard!P:P,MATCH(CONCATENATE(A1139,"-",T1139),Panaboard!AF:AF,0))),"",INDEX(Panaboard!P:P,MATCH(CONCATENATE(A1139,"-",T1139),Panaboard!AF:AF,0))),"HH:MM")</f>
        <v/>
      </c>
      <c r="AH1139" t="str">
        <f>TEXT(IF(ISERROR(INDEX(Panaboard!Q:Q,MATCH(CONCATENATE(A1139,"-",T1139),Panaboard!AF:AF,0))),"",INDEX(Panaboard!Q:Q,MATCH(CONCATENATE(A1139,"-",T1139),Panaboard!AF:AF,0))),"HH:MM")</f>
        <v/>
      </c>
      <c r="AI1139" t="str">
        <f>TEXT(IF(ISERROR(INDEX(Panaboard!R:R,MATCH(CONCATENATE(A1139,"-",T1139),Panaboard!AF:AF,0))),"",INDEX(Panaboard!R:R,MATCH(CONCATENATE(A1139,"-",T1139),Panaboard!AF:AF,0))),"HH:MM")</f>
        <v/>
      </c>
      <c r="AJ1139" t="str">
        <f>TEXT(IF(ISERROR(INDEX(Panaboard!S:S,MATCH(CONCATENATE(A1139,"-",T1139),Panaboard!AF:AF,0))),"",INDEX(Panaboard!S:S,MATCH(CONCATENATE(A1139,"-",T1139),Panaboard!AF:AF,0))),"HH:MM")</f>
        <v/>
      </c>
      <c r="AK1139" t="str">
        <f>IF(PResult!BC1139="","",PResult!BC1139)</f>
        <v/>
      </c>
      <c r="AL1139" t="str">
        <f>IF(PResult!BB1139="","",PResult!BB1139)</f>
        <v/>
      </c>
      <c r="AM1139" t="str">
        <f>IF(PResult!BE1139="","",PResult!BE1139)</f>
        <v/>
      </c>
      <c r="AN1139" t="str">
        <f>IF(PResult!BD1139="","",PResult!BD1139)</f>
        <v/>
      </c>
      <c r="AO1139" t="str">
        <f>IF(PResult!BF1139="","",PResult!BF1139)</f>
        <v/>
      </c>
      <c r="AP1139" t="str">
        <f>IF(ISERROR(INDEX(Panaboard!T:T,MATCH(CONCATENATE(A1139,"-",T1139),Panaboard!AF:AF,0))),"",INDEX(Panaboard!T:T,MATCH(CONCATENATE(A1139,"-",T1139),Panaboard!AF:AF,0)))</f>
        <v/>
      </c>
      <c r="AQ1139" t="str">
        <f>IF(ISERROR(INDEX(Panaboard!U:U,MATCH(CONCATENATE(A1139,"-",T1139),Panaboard!AF:AF,0))),"",INDEX(Panaboard!U:U,MATCH(CONCATENATE(A1139,"-",T1139),Panaboard!AF:AF,0)))</f>
        <v/>
      </c>
      <c r="AR1139" t="str">
        <f>IF(ISERROR(INDEX(Panaboard!V:V,MATCH(CONCATENATE(A1139,"-",T1139),Panaboard!AF:AF,0))),"",INDEX(Panaboard!V:V,MATCH(CONCATENATE(A1139,"-",T1139),Panaboard!AF:AF,0)))</f>
        <v/>
      </c>
      <c r="AS1139" t="str">
        <f>IF(ISERROR(INDEX(Panaboard!W:W,MATCH(CONCATENATE(A1139,"-",T1139),Panaboard!AF:AF,0))),"",INDEX(Panaboard!W:W,MATCH(CONCATENATE(A1139,"-",T1139),Panaboard!AF:AF,0)))</f>
        <v/>
      </c>
      <c r="AT1139" t="str">
        <f>IF(ISERROR(INDEX(Panaboard!X:X,MATCH(CONCATENATE(A1139,"-",T1139),Panaboard!AF:AF,0))),"",INDEX(Panaboard!X:X,MATCH(CONCATENATE(A1139,"-",T1139),Panaboard!AF:AF,0)))</f>
        <v/>
      </c>
      <c r="AU1139" t="str">
        <f>IF(ISERROR(INDEX(Panaboard!Y:Y,MATCH(CONCATENATE(A1139,"-",T1139),Panaboard!AF:AF,0))),"",INDEX(Panaboard!Y:Y,MATCH(CONCATENATE(A1139,"-",T1139),Panaboard!AF:AF,0)))</f>
        <v/>
      </c>
      <c r="AV1139" t="str">
        <f>IF(ISERROR(INDEX(Panaboard!Z:Z,MATCH(CONCATENATE(A1139,"-",T1139),Panaboard!AF:AF,0))),"",INDEX(Panaboard!Z:Z,MATCH(CONCATENATE(A1139,"-",T1139),Panaboard!AF:AF,0)))</f>
        <v/>
      </c>
      <c r="AW1139" t="str">
        <f>IF(ISERROR(INDEX(Panaboard!AA:AA,MATCH(CONCATENATE(A1139,"-",T1139),Panaboard!AF:AF,0))),"",INDEX(Panaboard!AA:AA,MATCH(CONCATENATE(A1139,"-",T1139),Panaboard!AF:AF,0)))</f>
        <v/>
      </c>
      <c r="AX1139" t="str">
        <f>IF(ISERROR(INDEX(Panaboard!AB:AB,MATCH(CONCATENATE(A1139,"-",T1139),Panaboard!AF:AF,0))),"",INDEX(Panaboard!AB:AB,MATCH(CONCATENATE(A1139,"-",T1139),Panaboard!AF:AF,0)))</f>
        <v/>
      </c>
      <c r="AY1139" t="str">
        <f>IF(ISERROR(INDEX(Panaboard!AC:AC,MATCH(CONCATENATE(A1139,"-",T1139),Panaboard!AF:AF,0))),"",INDEX(Panaboard!AC:AC,MATCH(CONCATENATE(A1139,"-",T1139),Panaboard!AF:AF,0)))</f>
        <v/>
      </c>
      <c r="AZ1139" t="str">
        <f>IF(OR(PResult!T1139="",PResult!T1139="(null)"),"",PResult!T1139)</f>
        <v/>
      </c>
      <c r="BA1139">
        <f>IF(PResult!O1139="",0,PResult!O1139)</f>
        <v>0</v>
      </c>
      <c r="BB1139" t="str">
        <f>IF(ISERROR(INDEX(Panaboard!N:N,MATCH(CONCATENATE(A1139,"-",T1139),Panaboard!AF:AF,0))),"",INDEX(Panaboard!N:N,MATCH(CONCATENATE(A1139,"-",T1139),Panaboard!AF:AF,0)))</f>
        <v/>
      </c>
      <c r="BC1139" t="str">
        <f t="shared" si="52"/>
        <v/>
      </c>
      <c r="BD1139" t="str">
        <f>IF(ISERROR(INDEX(Panaboard!AD:AD,MATCH(CONCATENATE(A1139,"-",T1139),Panaboard!AF:AF,0))),"",INDEX(Panaboard!AD:AD,MATCH(CONCATENATE(A1139,"-",T1139),Panaboard!AF:AF,0)))</f>
        <v/>
      </c>
      <c r="BE1139" t="str">
        <f>IF(ISERROR(INDEX(Panaboard!AE:AE,MATCH(CONCATENATE(A1139,"-",T1139),Panaboard!AF:AF,0))),"",INDEX(Panaboard!AE:AE,MATCH(CONCATENATE(A1139,"-",T1139),Panaboard!AF:AF,0)))</f>
        <v/>
      </c>
      <c r="BF1139">
        <f>IF(OR(UPPER(TRIM(PResult!R1139))="S",UPPER(TRIM(PResult!R1139))="P"),PResult!M1139,0)</f>
        <v>0</v>
      </c>
      <c r="BG1139" t="str">
        <f>IF(ISERROR(INDEX(Panaboard!L:L,MATCH(CONCATENATE(A1139,"-",T1139),Panaboard!AF:AF,0))),"",INDEX(Panaboard!L:L,MATCH(CONCATENATE(A1139,"-",T1139),Panaboard!AF:AF,0)))</f>
        <v/>
      </c>
      <c r="BH1139" t="str">
        <f>IF(ISERROR(INDEX(Panaboard!AG:AG,MATCH(CONCATENATE(A1139,"-",T1139),Panaboard!AF:AF,0))),"",INDEX(Panaboard!AG:AG,MATCH(CONCATENATE(A1139,"-",T1139),Panaboard!AF:AF,0)))</f>
        <v/>
      </c>
      <c r="BI1139" t="str">
        <f t="shared" si="53"/>
        <v/>
      </c>
      <c r="BJ1139" t="str">
        <f>IF(ISERROR(INDEX(CuttingList!F:F,MATCH(CONCATENATE(A1139,"-",T1139),CuttingList!E:E,0))),"",INDEX(CuttingList!F:F,MATCH(CONCATENATE(A1139,"-",T1139),CuttingList!E:E,0)))</f>
        <v/>
      </c>
    </row>
    <row r="1140" spans="1:62" x14ac:dyDescent="0.25">
      <c r="A1140" t="str">
        <f>IF(PResult!AL1140="","",PResult!AL1140)</f>
        <v/>
      </c>
      <c r="B1140" t="str">
        <f>IF(PResult!F1140="","",PResult!F1140)</f>
        <v/>
      </c>
      <c r="C1140" t="str">
        <f>IF(PResult!AN1140="","",PResult!AN1140)</f>
        <v/>
      </c>
      <c r="D1140" t="str">
        <f>IF(PResult!AO1140="","",PResult!AO1140)</f>
        <v/>
      </c>
      <c r="E1140" t="str">
        <f>IF(PResult!AP1140="","",PResult!AP1140)</f>
        <v/>
      </c>
      <c r="F1140" t="str">
        <f>IF(PResult!AQ1140="","",PResult!AQ1140)</f>
        <v/>
      </c>
      <c r="G1140">
        <f>IF(PResult!AR1140="",0,ROUND(PResult!AR1140,2))</f>
        <v>0</v>
      </c>
      <c r="I1140">
        <f>IF(OR(UPPER(TRIM(PResult!R1140))="S",UPPER(TRIM(PResult!R1140))="P"),PResult!O1140,0)</f>
        <v>0</v>
      </c>
      <c r="J1140" t="str">
        <f>IF(ISERROR(INDEX(Panaboard!J:J,MATCH(CONCATENATE(A1140,"-",T1140),Panaboard!AF:AF,0))),"",TRIM(INDEX(Panaboard!J:J,MATCH(CONCATENATE(A1140,"-",T1140),Panaboard!AF:AF,0))))</f>
        <v/>
      </c>
      <c r="K1140" t="str">
        <f>IF(ISERROR(INDEX(Panaboard!C:C,MATCH(CONCATENATE(A1140,"-",T1140),Panaboard!AF:AF,0))),"",INDEX(Panaboard!C:C,MATCH(CONCATENATE(A1140,"-",T1140),Panaboard!AF:AF,0)))</f>
        <v/>
      </c>
      <c r="L1140" t="str">
        <f>IF(ISERROR(INDEX(Panaboard!D:D,MATCH(CONCATENATE(A1140,"-",T1140),Panaboard!AF:AF,0))),"",INDEX(Panaboard!D:D,MATCH(CONCATENATE(A1140,"-",T1140),Panaboard!AF:AF,0)))</f>
        <v/>
      </c>
      <c r="M1140" t="str">
        <f>IF(ISERROR(INDEX(Panaboard!E:E,MATCH(CONCATENATE(A1140,"-",T1140),Panaboard!AF:AF,0))),"",INDEX(Panaboard!E:E,MATCH(CONCATENATE(A1140,"-",T1140),Panaboard!AF:AF,0)))</f>
        <v/>
      </c>
      <c r="N1140" t="str">
        <f>IF(ISERROR(INDEX(Panaboard!F:F,MATCH(CONCATENATE(A1140,"-",T1140),Panaboard!AF:AF,0))),"",INDEX(Panaboard!F:F,MATCH(CONCATENATE(A1140,"-",T1140),Panaboard!AF:AF,0)))</f>
        <v/>
      </c>
      <c r="O1140" t="str">
        <f>IF(ISERROR(INDEX(Panaboard!G:G,MATCH(CONCATENATE(A1140,"-",T1140),Panaboard!AF:AF,0))),"",INDEX(Panaboard!G:G,MATCH(CONCATENATE(A1140,"-",T1140),Panaboard!AF:AF,0)))</f>
        <v/>
      </c>
      <c r="P1140" t="str">
        <f t="shared" si="51"/>
        <v/>
      </c>
      <c r="Q1140" t="str">
        <f>IF(ISERROR(INDEX(Panaboard!H:H,MATCH(CONCATENATE(A1140,"-",T1140),Panaboard!AF:AF,0))),"",INDEX(Panaboard!H:H,MATCH(CONCATENATE(A1140,"-",T1140),Panaboard!AF:AF,0)))</f>
        <v/>
      </c>
      <c r="R1140" t="str">
        <f>IF(ISERROR(INDEX(Panaboard!I:I,MATCH(CONCATENATE(A1140,"-",T1140),Panaboard!AF:AF,0))),"",INDEX(Panaboard!I:I,MATCH(CONCATENATE(A1140,"-",T1140),Panaboard!AF:AF,0)))</f>
        <v/>
      </c>
      <c r="S1140" t="str">
        <f>CONCATENATE(PResult!AS1140,PResult!AT1140)</f>
        <v/>
      </c>
      <c r="T1140" t="str">
        <f>IF(PResult!BG1140="","",PResult!BG1140)</f>
        <v/>
      </c>
      <c r="U1140" t="str">
        <f>IF(PResult!Y1140="","",PResult!Y1140)</f>
        <v/>
      </c>
      <c r="V1140" t="str">
        <f>IF(PResult!AU1140="","",PResult!AU1140)</f>
        <v/>
      </c>
      <c r="W1140" t="str">
        <f>IF(PResult!R1140="","",UPPER(TRIM(PResult!R1140)))</f>
        <v/>
      </c>
      <c r="X1140" t="str">
        <f>IF(PResult!AV1140="","",PResult!AV1140)</f>
        <v/>
      </c>
      <c r="Y1140" t="str">
        <f>IF(PResult!AW1140="","",PResult!AW1140)</f>
        <v/>
      </c>
      <c r="Z1140" t="str">
        <f>IF(PResult!AX1140="","",PResult!AX1140)</f>
        <v/>
      </c>
      <c r="AA1140" t="str">
        <f>IF(PResult!AY1140="","",PResult!AY1140)</f>
        <v/>
      </c>
      <c r="AB1140" t="str">
        <f>IF(PResult!AZ1140="","",PResult!AZ1140)</f>
        <v/>
      </c>
      <c r="AC1140" t="str">
        <f>IF(PResult!BA1140="","",PResult!BA1140)</f>
        <v/>
      </c>
      <c r="AD1140" t="str">
        <f>IF(PResult!G1140="","",PResult!G1140)</f>
        <v/>
      </c>
      <c r="AE1140" t="str">
        <f>IF(PResult!H1140="","",PResult!H1140)</f>
        <v/>
      </c>
      <c r="AF1140">
        <f>IF(OR(PResult!I1140="(null)",PResult!I1140=""),0,PResult!I1140)</f>
        <v>0</v>
      </c>
      <c r="AG1140" t="str">
        <f>TEXT(IF(ISERROR(INDEX(Panaboard!P:P,MATCH(CONCATENATE(A1140,"-",T1140),Panaboard!AF:AF,0))),"",INDEX(Panaboard!P:P,MATCH(CONCATENATE(A1140,"-",T1140),Panaboard!AF:AF,0))),"HH:MM")</f>
        <v/>
      </c>
      <c r="AH1140" t="str">
        <f>TEXT(IF(ISERROR(INDEX(Panaboard!Q:Q,MATCH(CONCATENATE(A1140,"-",T1140),Panaboard!AF:AF,0))),"",INDEX(Panaboard!Q:Q,MATCH(CONCATENATE(A1140,"-",T1140),Panaboard!AF:AF,0))),"HH:MM")</f>
        <v/>
      </c>
      <c r="AI1140" t="str">
        <f>TEXT(IF(ISERROR(INDEX(Panaboard!R:R,MATCH(CONCATENATE(A1140,"-",T1140),Panaboard!AF:AF,0))),"",INDEX(Panaboard!R:R,MATCH(CONCATENATE(A1140,"-",T1140),Panaboard!AF:AF,0))),"HH:MM")</f>
        <v/>
      </c>
      <c r="AJ1140" t="str">
        <f>TEXT(IF(ISERROR(INDEX(Panaboard!S:S,MATCH(CONCATENATE(A1140,"-",T1140),Panaboard!AF:AF,0))),"",INDEX(Panaboard!S:S,MATCH(CONCATENATE(A1140,"-",T1140),Panaboard!AF:AF,0))),"HH:MM")</f>
        <v/>
      </c>
      <c r="AK1140" t="str">
        <f>IF(PResult!BC1140="","",PResult!BC1140)</f>
        <v/>
      </c>
      <c r="AL1140" t="str">
        <f>IF(PResult!BB1140="","",PResult!BB1140)</f>
        <v/>
      </c>
      <c r="AM1140" t="str">
        <f>IF(PResult!BE1140="","",PResult!BE1140)</f>
        <v/>
      </c>
      <c r="AN1140" t="str">
        <f>IF(PResult!BD1140="","",PResult!BD1140)</f>
        <v/>
      </c>
      <c r="AO1140" t="str">
        <f>IF(PResult!BF1140="","",PResult!BF1140)</f>
        <v/>
      </c>
      <c r="AP1140" t="str">
        <f>IF(ISERROR(INDEX(Panaboard!T:T,MATCH(CONCATENATE(A1140,"-",T1140),Panaboard!AF:AF,0))),"",INDEX(Panaboard!T:T,MATCH(CONCATENATE(A1140,"-",T1140),Panaboard!AF:AF,0)))</f>
        <v/>
      </c>
      <c r="AQ1140" t="str">
        <f>IF(ISERROR(INDEX(Panaboard!U:U,MATCH(CONCATENATE(A1140,"-",T1140),Panaboard!AF:AF,0))),"",INDEX(Panaboard!U:U,MATCH(CONCATENATE(A1140,"-",T1140),Panaboard!AF:AF,0)))</f>
        <v/>
      </c>
      <c r="AR1140" t="str">
        <f>IF(ISERROR(INDEX(Panaboard!V:V,MATCH(CONCATENATE(A1140,"-",T1140),Panaboard!AF:AF,0))),"",INDEX(Panaboard!V:V,MATCH(CONCATENATE(A1140,"-",T1140),Panaboard!AF:AF,0)))</f>
        <v/>
      </c>
      <c r="AS1140" t="str">
        <f>IF(ISERROR(INDEX(Panaboard!W:W,MATCH(CONCATENATE(A1140,"-",T1140),Panaboard!AF:AF,0))),"",INDEX(Panaboard!W:W,MATCH(CONCATENATE(A1140,"-",T1140),Panaboard!AF:AF,0)))</f>
        <v/>
      </c>
      <c r="AT1140" t="str">
        <f>IF(ISERROR(INDEX(Panaboard!X:X,MATCH(CONCATENATE(A1140,"-",T1140),Panaboard!AF:AF,0))),"",INDEX(Panaboard!X:X,MATCH(CONCATENATE(A1140,"-",T1140),Panaboard!AF:AF,0)))</f>
        <v/>
      </c>
      <c r="AU1140" t="str">
        <f>IF(ISERROR(INDEX(Panaboard!Y:Y,MATCH(CONCATENATE(A1140,"-",T1140),Panaboard!AF:AF,0))),"",INDEX(Panaboard!Y:Y,MATCH(CONCATENATE(A1140,"-",T1140),Panaboard!AF:AF,0)))</f>
        <v/>
      </c>
      <c r="AV1140" t="str">
        <f>IF(ISERROR(INDEX(Panaboard!Z:Z,MATCH(CONCATENATE(A1140,"-",T1140),Panaboard!AF:AF,0))),"",INDEX(Panaboard!Z:Z,MATCH(CONCATENATE(A1140,"-",T1140),Panaboard!AF:AF,0)))</f>
        <v/>
      </c>
      <c r="AW1140" t="str">
        <f>IF(ISERROR(INDEX(Panaboard!AA:AA,MATCH(CONCATENATE(A1140,"-",T1140),Panaboard!AF:AF,0))),"",INDEX(Panaboard!AA:AA,MATCH(CONCATENATE(A1140,"-",T1140),Panaboard!AF:AF,0)))</f>
        <v/>
      </c>
      <c r="AX1140" t="str">
        <f>IF(ISERROR(INDEX(Panaboard!AB:AB,MATCH(CONCATENATE(A1140,"-",T1140),Panaboard!AF:AF,0))),"",INDEX(Panaboard!AB:AB,MATCH(CONCATENATE(A1140,"-",T1140),Panaboard!AF:AF,0)))</f>
        <v/>
      </c>
      <c r="AY1140" t="str">
        <f>IF(ISERROR(INDEX(Panaboard!AC:AC,MATCH(CONCATENATE(A1140,"-",T1140),Panaboard!AF:AF,0))),"",INDEX(Panaboard!AC:AC,MATCH(CONCATENATE(A1140,"-",T1140),Panaboard!AF:AF,0)))</f>
        <v/>
      </c>
      <c r="AZ1140" t="str">
        <f>IF(OR(PResult!T1140="",PResult!T1140="(null)"),"",PResult!T1140)</f>
        <v/>
      </c>
      <c r="BA1140">
        <f>IF(PResult!O1140="",0,PResult!O1140)</f>
        <v>0</v>
      </c>
      <c r="BB1140" t="str">
        <f>IF(ISERROR(INDEX(Panaboard!N:N,MATCH(CONCATENATE(A1140,"-",T1140),Panaboard!AF:AF,0))),"",INDEX(Panaboard!N:N,MATCH(CONCATENATE(A1140,"-",T1140),Panaboard!AF:AF,0)))</f>
        <v/>
      </c>
      <c r="BC1140" t="str">
        <f t="shared" si="52"/>
        <v/>
      </c>
      <c r="BD1140" t="str">
        <f>IF(ISERROR(INDEX(Panaboard!AD:AD,MATCH(CONCATENATE(A1140,"-",T1140),Panaboard!AF:AF,0))),"",INDEX(Panaboard!AD:AD,MATCH(CONCATENATE(A1140,"-",T1140),Panaboard!AF:AF,0)))</f>
        <v/>
      </c>
      <c r="BE1140" t="str">
        <f>IF(ISERROR(INDEX(Panaboard!AE:AE,MATCH(CONCATENATE(A1140,"-",T1140),Panaboard!AF:AF,0))),"",INDEX(Panaboard!AE:AE,MATCH(CONCATENATE(A1140,"-",T1140),Panaboard!AF:AF,0)))</f>
        <v/>
      </c>
      <c r="BF1140">
        <f>IF(OR(UPPER(TRIM(PResult!R1140))="S",UPPER(TRIM(PResult!R1140))="P"),PResult!M1140,0)</f>
        <v>0</v>
      </c>
      <c r="BG1140" t="str">
        <f>IF(ISERROR(INDEX(Panaboard!L:L,MATCH(CONCATENATE(A1140,"-",T1140),Panaboard!AF:AF,0))),"",INDEX(Panaboard!L:L,MATCH(CONCATENATE(A1140,"-",T1140),Panaboard!AF:AF,0)))</f>
        <v/>
      </c>
      <c r="BH1140" t="str">
        <f>IF(ISERROR(INDEX(Panaboard!AG:AG,MATCH(CONCATENATE(A1140,"-",T1140),Panaboard!AF:AF,0))),"",INDEX(Panaboard!AG:AG,MATCH(CONCATENATE(A1140,"-",T1140),Panaboard!AF:AF,0)))</f>
        <v/>
      </c>
      <c r="BI1140" t="str">
        <f t="shared" si="53"/>
        <v/>
      </c>
      <c r="BJ1140" t="str">
        <f>IF(ISERROR(INDEX(CuttingList!F:F,MATCH(CONCATENATE(A1140,"-",T1140),CuttingList!E:E,0))),"",INDEX(CuttingList!F:F,MATCH(CONCATENATE(A1140,"-",T1140),CuttingList!E:E,0)))</f>
        <v/>
      </c>
    </row>
    <row r="1141" spans="1:62" x14ac:dyDescent="0.25">
      <c r="A1141" t="str">
        <f>IF(PResult!AL1141="","",PResult!AL1141)</f>
        <v/>
      </c>
      <c r="B1141" t="str">
        <f>IF(PResult!F1141="","",PResult!F1141)</f>
        <v/>
      </c>
      <c r="C1141" t="str">
        <f>IF(PResult!AN1141="","",PResult!AN1141)</f>
        <v/>
      </c>
      <c r="D1141" t="str">
        <f>IF(PResult!AO1141="","",PResult!AO1141)</f>
        <v/>
      </c>
      <c r="E1141" t="str">
        <f>IF(PResult!AP1141="","",PResult!AP1141)</f>
        <v/>
      </c>
      <c r="F1141" t="str">
        <f>IF(PResult!AQ1141="","",PResult!AQ1141)</f>
        <v/>
      </c>
      <c r="G1141">
        <f>IF(PResult!AR1141="",0,ROUND(PResult!AR1141,2))</f>
        <v>0</v>
      </c>
      <c r="I1141">
        <f>IF(OR(UPPER(TRIM(PResult!R1141))="S",UPPER(TRIM(PResult!R1141))="P"),PResult!O1141,0)</f>
        <v>0</v>
      </c>
      <c r="J1141" t="str">
        <f>IF(ISERROR(INDEX(Panaboard!J:J,MATCH(CONCATENATE(A1141,"-",T1141),Panaboard!AF:AF,0))),"",TRIM(INDEX(Panaboard!J:J,MATCH(CONCATENATE(A1141,"-",T1141),Panaboard!AF:AF,0))))</f>
        <v/>
      </c>
      <c r="K1141" t="str">
        <f>IF(ISERROR(INDEX(Panaboard!C:C,MATCH(CONCATENATE(A1141,"-",T1141),Panaboard!AF:AF,0))),"",INDEX(Panaboard!C:C,MATCH(CONCATENATE(A1141,"-",T1141),Panaboard!AF:AF,0)))</f>
        <v/>
      </c>
      <c r="L1141" t="str">
        <f>IF(ISERROR(INDEX(Panaboard!D:D,MATCH(CONCATENATE(A1141,"-",T1141),Panaboard!AF:AF,0))),"",INDEX(Panaboard!D:D,MATCH(CONCATENATE(A1141,"-",T1141),Panaboard!AF:AF,0)))</f>
        <v/>
      </c>
      <c r="M1141" t="str">
        <f>IF(ISERROR(INDEX(Panaboard!E:E,MATCH(CONCATENATE(A1141,"-",T1141),Panaboard!AF:AF,0))),"",INDEX(Panaboard!E:E,MATCH(CONCATENATE(A1141,"-",T1141),Panaboard!AF:AF,0)))</f>
        <v/>
      </c>
      <c r="N1141" t="str">
        <f>IF(ISERROR(INDEX(Panaboard!F:F,MATCH(CONCATENATE(A1141,"-",T1141),Panaboard!AF:AF,0))),"",INDEX(Panaboard!F:F,MATCH(CONCATENATE(A1141,"-",T1141),Panaboard!AF:AF,0)))</f>
        <v/>
      </c>
      <c r="O1141" t="str">
        <f>IF(ISERROR(INDEX(Panaboard!G:G,MATCH(CONCATENATE(A1141,"-",T1141),Panaboard!AF:AF,0))),"",INDEX(Panaboard!G:G,MATCH(CONCATENATE(A1141,"-",T1141),Panaboard!AF:AF,0)))</f>
        <v/>
      </c>
      <c r="P1141" t="str">
        <f t="shared" si="51"/>
        <v/>
      </c>
      <c r="Q1141" t="str">
        <f>IF(ISERROR(INDEX(Panaboard!H:H,MATCH(CONCATENATE(A1141,"-",T1141),Panaboard!AF:AF,0))),"",INDEX(Panaboard!H:H,MATCH(CONCATENATE(A1141,"-",T1141),Panaboard!AF:AF,0)))</f>
        <v/>
      </c>
      <c r="R1141" t="str">
        <f>IF(ISERROR(INDEX(Panaboard!I:I,MATCH(CONCATENATE(A1141,"-",T1141),Panaboard!AF:AF,0))),"",INDEX(Panaboard!I:I,MATCH(CONCATENATE(A1141,"-",T1141),Panaboard!AF:AF,0)))</f>
        <v/>
      </c>
      <c r="S1141" t="str">
        <f>CONCATENATE(PResult!AS1141,PResult!AT1141)</f>
        <v/>
      </c>
      <c r="T1141" t="str">
        <f>IF(PResult!BG1141="","",PResult!BG1141)</f>
        <v/>
      </c>
      <c r="U1141" t="str">
        <f>IF(PResult!Y1141="","",PResult!Y1141)</f>
        <v/>
      </c>
      <c r="V1141" t="str">
        <f>IF(PResult!AU1141="","",PResult!AU1141)</f>
        <v/>
      </c>
      <c r="W1141" t="str">
        <f>IF(PResult!R1141="","",UPPER(TRIM(PResult!R1141)))</f>
        <v/>
      </c>
      <c r="X1141" t="str">
        <f>IF(PResult!AV1141="","",PResult!AV1141)</f>
        <v/>
      </c>
      <c r="Y1141" t="str">
        <f>IF(PResult!AW1141="","",PResult!AW1141)</f>
        <v/>
      </c>
      <c r="Z1141" t="str">
        <f>IF(PResult!AX1141="","",PResult!AX1141)</f>
        <v/>
      </c>
      <c r="AA1141" t="str">
        <f>IF(PResult!AY1141="","",PResult!AY1141)</f>
        <v/>
      </c>
      <c r="AB1141" t="str">
        <f>IF(PResult!AZ1141="","",PResult!AZ1141)</f>
        <v/>
      </c>
      <c r="AC1141" t="str">
        <f>IF(PResult!BA1141="","",PResult!BA1141)</f>
        <v/>
      </c>
      <c r="AD1141" t="str">
        <f>IF(PResult!G1141="","",PResult!G1141)</f>
        <v/>
      </c>
      <c r="AE1141" t="str">
        <f>IF(PResult!H1141="","",PResult!H1141)</f>
        <v/>
      </c>
      <c r="AF1141">
        <f>IF(OR(PResult!I1141="(null)",PResult!I1141=""),0,PResult!I1141)</f>
        <v>0</v>
      </c>
      <c r="AG1141" t="str">
        <f>TEXT(IF(ISERROR(INDEX(Panaboard!P:P,MATCH(CONCATENATE(A1141,"-",T1141),Panaboard!AF:AF,0))),"",INDEX(Panaboard!P:P,MATCH(CONCATENATE(A1141,"-",T1141),Panaboard!AF:AF,0))),"HH:MM")</f>
        <v/>
      </c>
      <c r="AH1141" t="str">
        <f>TEXT(IF(ISERROR(INDEX(Panaboard!Q:Q,MATCH(CONCATENATE(A1141,"-",T1141),Panaboard!AF:AF,0))),"",INDEX(Panaboard!Q:Q,MATCH(CONCATENATE(A1141,"-",T1141),Panaboard!AF:AF,0))),"HH:MM")</f>
        <v/>
      </c>
      <c r="AI1141" t="str">
        <f>TEXT(IF(ISERROR(INDEX(Panaboard!R:R,MATCH(CONCATENATE(A1141,"-",T1141),Panaboard!AF:AF,0))),"",INDEX(Panaboard!R:R,MATCH(CONCATENATE(A1141,"-",T1141),Panaboard!AF:AF,0))),"HH:MM")</f>
        <v/>
      </c>
      <c r="AJ1141" t="str">
        <f>TEXT(IF(ISERROR(INDEX(Panaboard!S:S,MATCH(CONCATENATE(A1141,"-",T1141),Panaboard!AF:AF,0))),"",INDEX(Panaboard!S:S,MATCH(CONCATENATE(A1141,"-",T1141),Panaboard!AF:AF,0))),"HH:MM")</f>
        <v/>
      </c>
      <c r="AK1141" t="str">
        <f>IF(PResult!BC1141="","",PResult!BC1141)</f>
        <v/>
      </c>
      <c r="AL1141" t="str">
        <f>IF(PResult!BB1141="","",PResult!BB1141)</f>
        <v/>
      </c>
      <c r="AM1141" t="str">
        <f>IF(PResult!BE1141="","",PResult!BE1141)</f>
        <v/>
      </c>
      <c r="AN1141" t="str">
        <f>IF(PResult!BD1141="","",PResult!BD1141)</f>
        <v/>
      </c>
      <c r="AO1141" t="str">
        <f>IF(PResult!BF1141="","",PResult!BF1141)</f>
        <v/>
      </c>
      <c r="AP1141" t="str">
        <f>IF(ISERROR(INDEX(Panaboard!T:T,MATCH(CONCATENATE(A1141,"-",T1141),Panaboard!AF:AF,0))),"",INDEX(Panaboard!T:T,MATCH(CONCATENATE(A1141,"-",T1141),Panaboard!AF:AF,0)))</f>
        <v/>
      </c>
      <c r="AQ1141" t="str">
        <f>IF(ISERROR(INDEX(Panaboard!U:U,MATCH(CONCATENATE(A1141,"-",T1141),Panaboard!AF:AF,0))),"",INDEX(Panaboard!U:U,MATCH(CONCATENATE(A1141,"-",T1141),Panaboard!AF:AF,0)))</f>
        <v/>
      </c>
      <c r="AR1141" t="str">
        <f>IF(ISERROR(INDEX(Panaboard!V:V,MATCH(CONCATENATE(A1141,"-",T1141),Panaboard!AF:AF,0))),"",INDEX(Panaboard!V:V,MATCH(CONCATENATE(A1141,"-",T1141),Panaboard!AF:AF,0)))</f>
        <v/>
      </c>
      <c r="AS1141" t="str">
        <f>IF(ISERROR(INDEX(Panaboard!W:W,MATCH(CONCATENATE(A1141,"-",T1141),Panaboard!AF:AF,0))),"",INDEX(Panaboard!W:W,MATCH(CONCATENATE(A1141,"-",T1141),Panaboard!AF:AF,0)))</f>
        <v/>
      </c>
      <c r="AT1141" t="str">
        <f>IF(ISERROR(INDEX(Panaboard!X:X,MATCH(CONCATENATE(A1141,"-",T1141),Panaboard!AF:AF,0))),"",INDEX(Panaboard!X:X,MATCH(CONCATENATE(A1141,"-",T1141),Panaboard!AF:AF,0)))</f>
        <v/>
      </c>
      <c r="AU1141" t="str">
        <f>IF(ISERROR(INDEX(Panaboard!Y:Y,MATCH(CONCATENATE(A1141,"-",T1141),Panaboard!AF:AF,0))),"",INDEX(Panaboard!Y:Y,MATCH(CONCATENATE(A1141,"-",T1141),Panaboard!AF:AF,0)))</f>
        <v/>
      </c>
      <c r="AV1141" t="str">
        <f>IF(ISERROR(INDEX(Panaboard!Z:Z,MATCH(CONCATENATE(A1141,"-",T1141),Panaboard!AF:AF,0))),"",INDEX(Panaboard!Z:Z,MATCH(CONCATENATE(A1141,"-",T1141),Panaboard!AF:AF,0)))</f>
        <v/>
      </c>
      <c r="AW1141" t="str">
        <f>IF(ISERROR(INDEX(Panaboard!AA:AA,MATCH(CONCATENATE(A1141,"-",T1141),Panaboard!AF:AF,0))),"",INDEX(Panaboard!AA:AA,MATCH(CONCATENATE(A1141,"-",T1141),Panaboard!AF:AF,0)))</f>
        <v/>
      </c>
      <c r="AX1141" t="str">
        <f>IF(ISERROR(INDEX(Panaboard!AB:AB,MATCH(CONCATENATE(A1141,"-",T1141),Panaboard!AF:AF,0))),"",INDEX(Panaboard!AB:AB,MATCH(CONCATENATE(A1141,"-",T1141),Panaboard!AF:AF,0)))</f>
        <v/>
      </c>
      <c r="AY1141" t="str">
        <f>IF(ISERROR(INDEX(Panaboard!AC:AC,MATCH(CONCATENATE(A1141,"-",T1141),Panaboard!AF:AF,0))),"",INDEX(Panaboard!AC:AC,MATCH(CONCATENATE(A1141,"-",T1141),Panaboard!AF:AF,0)))</f>
        <v/>
      </c>
      <c r="AZ1141" t="str">
        <f>IF(OR(PResult!T1141="",PResult!T1141="(null)"),"",PResult!T1141)</f>
        <v/>
      </c>
      <c r="BA1141">
        <f>IF(PResult!O1141="",0,PResult!O1141)</f>
        <v>0</v>
      </c>
      <c r="BB1141" t="str">
        <f>IF(ISERROR(INDEX(Panaboard!N:N,MATCH(CONCATENATE(A1141,"-",T1141),Panaboard!AF:AF,0))),"",INDEX(Panaboard!N:N,MATCH(CONCATENATE(A1141,"-",T1141),Panaboard!AF:AF,0)))</f>
        <v/>
      </c>
      <c r="BC1141" t="str">
        <f t="shared" si="52"/>
        <v/>
      </c>
      <c r="BD1141" t="str">
        <f>IF(ISERROR(INDEX(Panaboard!AD:AD,MATCH(CONCATENATE(A1141,"-",T1141),Panaboard!AF:AF,0))),"",INDEX(Panaboard!AD:AD,MATCH(CONCATENATE(A1141,"-",T1141),Panaboard!AF:AF,0)))</f>
        <v/>
      </c>
      <c r="BE1141" t="str">
        <f>IF(ISERROR(INDEX(Panaboard!AE:AE,MATCH(CONCATENATE(A1141,"-",T1141),Panaboard!AF:AF,0))),"",INDEX(Panaboard!AE:AE,MATCH(CONCATENATE(A1141,"-",T1141),Panaboard!AF:AF,0)))</f>
        <v/>
      </c>
      <c r="BF1141">
        <f>IF(OR(UPPER(TRIM(PResult!R1141))="S",UPPER(TRIM(PResult!R1141))="P"),PResult!M1141,0)</f>
        <v>0</v>
      </c>
      <c r="BG1141" t="str">
        <f>IF(ISERROR(INDEX(Panaboard!L:L,MATCH(CONCATENATE(A1141,"-",T1141),Panaboard!AF:AF,0))),"",INDEX(Panaboard!L:L,MATCH(CONCATENATE(A1141,"-",T1141),Panaboard!AF:AF,0)))</f>
        <v/>
      </c>
      <c r="BH1141" t="str">
        <f>IF(ISERROR(INDEX(Panaboard!AG:AG,MATCH(CONCATENATE(A1141,"-",T1141),Panaboard!AF:AF,0))),"",INDEX(Panaboard!AG:AG,MATCH(CONCATENATE(A1141,"-",T1141),Panaboard!AF:AF,0)))</f>
        <v/>
      </c>
      <c r="BI1141" t="str">
        <f t="shared" si="53"/>
        <v/>
      </c>
      <c r="BJ1141" t="str">
        <f>IF(ISERROR(INDEX(CuttingList!F:F,MATCH(CONCATENATE(A1141,"-",T1141),CuttingList!E:E,0))),"",INDEX(CuttingList!F:F,MATCH(CONCATENATE(A1141,"-",T1141),CuttingList!E:E,0)))</f>
        <v/>
      </c>
    </row>
    <row r="1142" spans="1:62" x14ac:dyDescent="0.25">
      <c r="A1142" t="str">
        <f>IF(PResult!AL1142="","",PResult!AL1142)</f>
        <v/>
      </c>
      <c r="B1142" t="str">
        <f>IF(PResult!F1142="","",PResult!F1142)</f>
        <v/>
      </c>
      <c r="C1142" t="str">
        <f>IF(PResult!AN1142="","",PResult!AN1142)</f>
        <v/>
      </c>
      <c r="D1142" t="str">
        <f>IF(PResult!AO1142="","",PResult!AO1142)</f>
        <v/>
      </c>
      <c r="E1142" t="str">
        <f>IF(PResult!AP1142="","",PResult!AP1142)</f>
        <v/>
      </c>
      <c r="F1142" t="str">
        <f>IF(PResult!AQ1142="","",PResult!AQ1142)</f>
        <v/>
      </c>
      <c r="G1142">
        <f>IF(PResult!AR1142="",0,ROUND(PResult!AR1142,2))</f>
        <v>0</v>
      </c>
      <c r="I1142">
        <f>IF(OR(UPPER(TRIM(PResult!R1142))="S",UPPER(TRIM(PResult!R1142))="P"),PResult!O1142,0)</f>
        <v>0</v>
      </c>
      <c r="J1142" t="str">
        <f>IF(ISERROR(INDEX(Panaboard!J:J,MATCH(CONCATENATE(A1142,"-",T1142),Panaboard!AF:AF,0))),"",TRIM(INDEX(Panaboard!J:J,MATCH(CONCATENATE(A1142,"-",T1142),Panaboard!AF:AF,0))))</f>
        <v/>
      </c>
      <c r="K1142" t="str">
        <f>IF(ISERROR(INDEX(Panaboard!C:C,MATCH(CONCATENATE(A1142,"-",T1142),Panaboard!AF:AF,0))),"",INDEX(Panaboard!C:C,MATCH(CONCATENATE(A1142,"-",T1142),Panaboard!AF:AF,0)))</f>
        <v/>
      </c>
      <c r="L1142" t="str">
        <f>IF(ISERROR(INDEX(Panaboard!D:D,MATCH(CONCATENATE(A1142,"-",T1142),Panaboard!AF:AF,0))),"",INDEX(Panaboard!D:D,MATCH(CONCATENATE(A1142,"-",T1142),Panaboard!AF:AF,0)))</f>
        <v/>
      </c>
      <c r="M1142" t="str">
        <f>IF(ISERROR(INDEX(Panaboard!E:E,MATCH(CONCATENATE(A1142,"-",T1142),Panaboard!AF:AF,0))),"",INDEX(Panaboard!E:E,MATCH(CONCATENATE(A1142,"-",T1142),Panaboard!AF:AF,0)))</f>
        <v/>
      </c>
      <c r="N1142" t="str">
        <f>IF(ISERROR(INDEX(Panaboard!F:F,MATCH(CONCATENATE(A1142,"-",T1142),Panaboard!AF:AF,0))),"",INDEX(Panaboard!F:F,MATCH(CONCATENATE(A1142,"-",T1142),Panaboard!AF:AF,0)))</f>
        <v/>
      </c>
      <c r="O1142" t="str">
        <f>IF(ISERROR(INDEX(Panaboard!G:G,MATCH(CONCATENATE(A1142,"-",T1142),Panaboard!AF:AF,0))),"",INDEX(Panaboard!G:G,MATCH(CONCATENATE(A1142,"-",T1142),Panaboard!AF:AF,0)))</f>
        <v/>
      </c>
      <c r="P1142" t="str">
        <f t="shared" si="51"/>
        <v/>
      </c>
      <c r="Q1142" t="str">
        <f>IF(ISERROR(INDEX(Panaboard!H:H,MATCH(CONCATENATE(A1142,"-",T1142),Panaboard!AF:AF,0))),"",INDEX(Panaboard!H:H,MATCH(CONCATENATE(A1142,"-",T1142),Panaboard!AF:AF,0)))</f>
        <v/>
      </c>
      <c r="R1142" t="str">
        <f>IF(ISERROR(INDEX(Panaboard!I:I,MATCH(CONCATENATE(A1142,"-",T1142),Panaboard!AF:AF,0))),"",INDEX(Panaboard!I:I,MATCH(CONCATENATE(A1142,"-",T1142),Panaboard!AF:AF,0)))</f>
        <v/>
      </c>
      <c r="S1142" t="str">
        <f>CONCATENATE(PResult!AS1142,PResult!AT1142)</f>
        <v/>
      </c>
      <c r="T1142" t="str">
        <f>IF(PResult!BG1142="","",PResult!BG1142)</f>
        <v/>
      </c>
      <c r="U1142" t="str">
        <f>IF(PResult!Y1142="","",PResult!Y1142)</f>
        <v/>
      </c>
      <c r="V1142" t="str">
        <f>IF(PResult!AU1142="","",PResult!AU1142)</f>
        <v/>
      </c>
      <c r="W1142" t="str">
        <f>IF(PResult!R1142="","",UPPER(TRIM(PResult!R1142)))</f>
        <v/>
      </c>
      <c r="X1142" t="str">
        <f>IF(PResult!AV1142="","",PResult!AV1142)</f>
        <v/>
      </c>
      <c r="Y1142" t="str">
        <f>IF(PResult!AW1142="","",PResult!AW1142)</f>
        <v/>
      </c>
      <c r="Z1142" t="str">
        <f>IF(PResult!AX1142="","",PResult!AX1142)</f>
        <v/>
      </c>
      <c r="AA1142" t="str">
        <f>IF(PResult!AY1142="","",PResult!AY1142)</f>
        <v/>
      </c>
      <c r="AB1142" t="str">
        <f>IF(PResult!AZ1142="","",PResult!AZ1142)</f>
        <v/>
      </c>
      <c r="AC1142" t="str">
        <f>IF(PResult!BA1142="","",PResult!BA1142)</f>
        <v/>
      </c>
      <c r="AD1142" t="str">
        <f>IF(PResult!G1142="","",PResult!G1142)</f>
        <v/>
      </c>
      <c r="AE1142" t="str">
        <f>IF(PResult!H1142="","",PResult!H1142)</f>
        <v/>
      </c>
      <c r="AF1142">
        <f>IF(OR(PResult!I1142="(null)",PResult!I1142=""),0,PResult!I1142)</f>
        <v>0</v>
      </c>
      <c r="AG1142" t="str">
        <f>TEXT(IF(ISERROR(INDEX(Panaboard!P:P,MATCH(CONCATENATE(A1142,"-",T1142),Panaboard!AF:AF,0))),"",INDEX(Panaboard!P:P,MATCH(CONCATENATE(A1142,"-",T1142),Panaboard!AF:AF,0))),"HH:MM")</f>
        <v/>
      </c>
      <c r="AH1142" t="str">
        <f>TEXT(IF(ISERROR(INDEX(Panaboard!Q:Q,MATCH(CONCATENATE(A1142,"-",T1142),Panaboard!AF:AF,0))),"",INDEX(Panaboard!Q:Q,MATCH(CONCATENATE(A1142,"-",T1142),Panaboard!AF:AF,0))),"HH:MM")</f>
        <v/>
      </c>
      <c r="AI1142" t="str">
        <f>TEXT(IF(ISERROR(INDEX(Panaboard!R:R,MATCH(CONCATENATE(A1142,"-",T1142),Panaboard!AF:AF,0))),"",INDEX(Panaboard!R:R,MATCH(CONCATENATE(A1142,"-",T1142),Panaboard!AF:AF,0))),"HH:MM")</f>
        <v/>
      </c>
      <c r="AJ1142" t="str">
        <f>TEXT(IF(ISERROR(INDEX(Panaboard!S:S,MATCH(CONCATENATE(A1142,"-",T1142),Panaboard!AF:AF,0))),"",INDEX(Panaboard!S:S,MATCH(CONCATENATE(A1142,"-",T1142),Panaboard!AF:AF,0))),"HH:MM")</f>
        <v/>
      </c>
      <c r="AK1142" t="str">
        <f>IF(PResult!BC1142="","",PResult!BC1142)</f>
        <v/>
      </c>
      <c r="AL1142" t="str">
        <f>IF(PResult!BB1142="","",PResult!BB1142)</f>
        <v/>
      </c>
      <c r="AM1142" t="str">
        <f>IF(PResult!BE1142="","",PResult!BE1142)</f>
        <v/>
      </c>
      <c r="AN1142" t="str">
        <f>IF(PResult!BD1142="","",PResult!BD1142)</f>
        <v/>
      </c>
      <c r="AO1142" t="str">
        <f>IF(PResult!BF1142="","",PResult!BF1142)</f>
        <v/>
      </c>
      <c r="AP1142" t="str">
        <f>IF(ISERROR(INDEX(Panaboard!T:T,MATCH(CONCATENATE(A1142,"-",T1142),Panaboard!AF:AF,0))),"",INDEX(Panaboard!T:T,MATCH(CONCATENATE(A1142,"-",T1142),Panaboard!AF:AF,0)))</f>
        <v/>
      </c>
      <c r="AQ1142" t="str">
        <f>IF(ISERROR(INDEX(Panaboard!U:U,MATCH(CONCATENATE(A1142,"-",T1142),Panaboard!AF:AF,0))),"",INDEX(Panaboard!U:U,MATCH(CONCATENATE(A1142,"-",T1142),Panaboard!AF:AF,0)))</f>
        <v/>
      </c>
      <c r="AR1142" t="str">
        <f>IF(ISERROR(INDEX(Panaboard!V:V,MATCH(CONCATENATE(A1142,"-",T1142),Panaboard!AF:AF,0))),"",INDEX(Panaboard!V:V,MATCH(CONCATENATE(A1142,"-",T1142),Panaboard!AF:AF,0)))</f>
        <v/>
      </c>
      <c r="AS1142" t="str">
        <f>IF(ISERROR(INDEX(Panaboard!W:W,MATCH(CONCATENATE(A1142,"-",T1142),Panaboard!AF:AF,0))),"",INDEX(Panaboard!W:W,MATCH(CONCATENATE(A1142,"-",T1142),Panaboard!AF:AF,0)))</f>
        <v/>
      </c>
      <c r="AT1142" t="str">
        <f>IF(ISERROR(INDEX(Panaboard!X:X,MATCH(CONCATENATE(A1142,"-",T1142),Panaboard!AF:AF,0))),"",INDEX(Panaboard!X:X,MATCH(CONCATENATE(A1142,"-",T1142),Panaboard!AF:AF,0)))</f>
        <v/>
      </c>
      <c r="AU1142" t="str">
        <f>IF(ISERROR(INDEX(Panaboard!Y:Y,MATCH(CONCATENATE(A1142,"-",T1142),Panaboard!AF:AF,0))),"",INDEX(Panaboard!Y:Y,MATCH(CONCATENATE(A1142,"-",T1142),Panaboard!AF:AF,0)))</f>
        <v/>
      </c>
      <c r="AV1142" t="str">
        <f>IF(ISERROR(INDEX(Panaboard!Z:Z,MATCH(CONCATENATE(A1142,"-",T1142),Panaboard!AF:AF,0))),"",INDEX(Panaboard!Z:Z,MATCH(CONCATENATE(A1142,"-",T1142),Panaboard!AF:AF,0)))</f>
        <v/>
      </c>
      <c r="AW1142" t="str">
        <f>IF(ISERROR(INDEX(Panaboard!AA:AA,MATCH(CONCATENATE(A1142,"-",T1142),Panaboard!AF:AF,0))),"",INDEX(Panaboard!AA:AA,MATCH(CONCATENATE(A1142,"-",T1142),Panaboard!AF:AF,0)))</f>
        <v/>
      </c>
      <c r="AX1142" t="str">
        <f>IF(ISERROR(INDEX(Panaboard!AB:AB,MATCH(CONCATENATE(A1142,"-",T1142),Panaboard!AF:AF,0))),"",INDEX(Panaboard!AB:AB,MATCH(CONCATENATE(A1142,"-",T1142),Panaboard!AF:AF,0)))</f>
        <v/>
      </c>
      <c r="AY1142" t="str">
        <f>IF(ISERROR(INDEX(Panaboard!AC:AC,MATCH(CONCATENATE(A1142,"-",T1142),Panaboard!AF:AF,0))),"",INDEX(Panaboard!AC:AC,MATCH(CONCATENATE(A1142,"-",T1142),Panaboard!AF:AF,0)))</f>
        <v/>
      </c>
      <c r="AZ1142" t="str">
        <f>IF(OR(PResult!T1142="",PResult!T1142="(null)"),"",PResult!T1142)</f>
        <v/>
      </c>
      <c r="BA1142">
        <f>IF(PResult!O1142="",0,PResult!O1142)</f>
        <v>0</v>
      </c>
      <c r="BB1142" t="str">
        <f>IF(ISERROR(INDEX(Panaboard!N:N,MATCH(CONCATENATE(A1142,"-",T1142),Panaboard!AF:AF,0))),"",INDEX(Panaboard!N:N,MATCH(CONCATENATE(A1142,"-",T1142),Panaboard!AF:AF,0)))</f>
        <v/>
      </c>
      <c r="BC1142" t="str">
        <f t="shared" si="52"/>
        <v/>
      </c>
      <c r="BD1142" t="str">
        <f>IF(ISERROR(INDEX(Panaboard!AD:AD,MATCH(CONCATENATE(A1142,"-",T1142),Panaboard!AF:AF,0))),"",INDEX(Panaboard!AD:AD,MATCH(CONCATENATE(A1142,"-",T1142),Panaboard!AF:AF,0)))</f>
        <v/>
      </c>
      <c r="BE1142" t="str">
        <f>IF(ISERROR(INDEX(Panaboard!AE:AE,MATCH(CONCATENATE(A1142,"-",T1142),Panaboard!AF:AF,0))),"",INDEX(Panaboard!AE:AE,MATCH(CONCATENATE(A1142,"-",T1142),Panaboard!AF:AF,0)))</f>
        <v/>
      </c>
      <c r="BF1142">
        <f>IF(OR(UPPER(TRIM(PResult!R1142))="S",UPPER(TRIM(PResult!R1142))="P"),PResult!M1142,0)</f>
        <v>0</v>
      </c>
      <c r="BG1142" t="str">
        <f>IF(ISERROR(INDEX(Panaboard!L:L,MATCH(CONCATENATE(A1142,"-",T1142),Panaboard!AF:AF,0))),"",INDEX(Panaboard!L:L,MATCH(CONCATENATE(A1142,"-",T1142),Panaboard!AF:AF,0)))</f>
        <v/>
      </c>
      <c r="BH1142" t="str">
        <f>IF(ISERROR(INDEX(Panaboard!AG:AG,MATCH(CONCATENATE(A1142,"-",T1142),Panaboard!AF:AF,0))),"",INDEX(Panaboard!AG:AG,MATCH(CONCATENATE(A1142,"-",T1142),Panaboard!AF:AF,0)))</f>
        <v/>
      </c>
      <c r="BI1142" t="str">
        <f t="shared" si="53"/>
        <v/>
      </c>
      <c r="BJ1142" t="str">
        <f>IF(ISERROR(INDEX(CuttingList!F:F,MATCH(CONCATENATE(A1142,"-",T1142),CuttingList!E:E,0))),"",INDEX(CuttingList!F:F,MATCH(CONCATENATE(A1142,"-",T1142),CuttingList!E:E,0)))</f>
        <v/>
      </c>
    </row>
    <row r="1143" spans="1:62" x14ac:dyDescent="0.25">
      <c r="A1143" t="str">
        <f>IF(PResult!AL1143="","",PResult!AL1143)</f>
        <v/>
      </c>
      <c r="B1143" t="str">
        <f>IF(PResult!F1143="","",PResult!F1143)</f>
        <v/>
      </c>
      <c r="C1143" t="str">
        <f>IF(PResult!AN1143="","",PResult!AN1143)</f>
        <v/>
      </c>
      <c r="D1143" t="str">
        <f>IF(PResult!AO1143="","",PResult!AO1143)</f>
        <v/>
      </c>
      <c r="E1143" t="str">
        <f>IF(PResult!AP1143="","",PResult!AP1143)</f>
        <v/>
      </c>
      <c r="F1143" t="str">
        <f>IF(PResult!AQ1143="","",PResult!AQ1143)</f>
        <v/>
      </c>
      <c r="G1143">
        <f>IF(PResult!AR1143="",0,ROUND(PResult!AR1143,2))</f>
        <v>0</v>
      </c>
      <c r="I1143">
        <f>IF(OR(UPPER(TRIM(PResult!R1143))="S",UPPER(TRIM(PResult!R1143))="P"),PResult!O1143,0)</f>
        <v>0</v>
      </c>
      <c r="J1143" t="str">
        <f>IF(ISERROR(INDEX(Panaboard!J:J,MATCH(CONCATENATE(A1143,"-",T1143),Panaboard!AF:AF,0))),"",TRIM(INDEX(Panaboard!J:J,MATCH(CONCATENATE(A1143,"-",T1143),Panaboard!AF:AF,0))))</f>
        <v/>
      </c>
      <c r="K1143" t="str">
        <f>IF(ISERROR(INDEX(Panaboard!C:C,MATCH(CONCATENATE(A1143,"-",T1143),Panaboard!AF:AF,0))),"",INDEX(Panaboard!C:C,MATCH(CONCATENATE(A1143,"-",T1143),Panaboard!AF:AF,0)))</f>
        <v/>
      </c>
      <c r="L1143" t="str">
        <f>IF(ISERROR(INDEX(Panaboard!D:D,MATCH(CONCATENATE(A1143,"-",T1143),Panaboard!AF:AF,0))),"",INDEX(Panaboard!D:D,MATCH(CONCATENATE(A1143,"-",T1143),Panaboard!AF:AF,0)))</f>
        <v/>
      </c>
      <c r="M1143" t="str">
        <f>IF(ISERROR(INDEX(Panaboard!E:E,MATCH(CONCATENATE(A1143,"-",T1143),Panaboard!AF:AF,0))),"",INDEX(Panaboard!E:E,MATCH(CONCATENATE(A1143,"-",T1143),Panaboard!AF:AF,0)))</f>
        <v/>
      </c>
      <c r="N1143" t="str">
        <f>IF(ISERROR(INDEX(Panaboard!F:F,MATCH(CONCATENATE(A1143,"-",T1143),Panaboard!AF:AF,0))),"",INDEX(Panaboard!F:F,MATCH(CONCATENATE(A1143,"-",T1143),Panaboard!AF:AF,0)))</f>
        <v/>
      </c>
      <c r="O1143" t="str">
        <f>IF(ISERROR(INDEX(Panaboard!G:G,MATCH(CONCATENATE(A1143,"-",T1143),Panaboard!AF:AF,0))),"",INDEX(Panaboard!G:G,MATCH(CONCATENATE(A1143,"-",T1143),Panaboard!AF:AF,0)))</f>
        <v/>
      </c>
      <c r="P1143" t="str">
        <f t="shared" si="51"/>
        <v/>
      </c>
      <c r="Q1143" t="str">
        <f>IF(ISERROR(INDEX(Panaboard!H:H,MATCH(CONCATENATE(A1143,"-",T1143),Panaboard!AF:AF,0))),"",INDEX(Panaboard!H:H,MATCH(CONCATENATE(A1143,"-",T1143),Panaboard!AF:AF,0)))</f>
        <v/>
      </c>
      <c r="R1143" t="str">
        <f>IF(ISERROR(INDEX(Panaboard!I:I,MATCH(CONCATENATE(A1143,"-",T1143),Panaboard!AF:AF,0))),"",INDEX(Panaboard!I:I,MATCH(CONCATENATE(A1143,"-",T1143),Panaboard!AF:AF,0)))</f>
        <v/>
      </c>
      <c r="S1143" t="str">
        <f>CONCATENATE(PResult!AS1143,PResult!AT1143)</f>
        <v/>
      </c>
      <c r="T1143" t="str">
        <f>IF(PResult!BG1143="","",PResult!BG1143)</f>
        <v/>
      </c>
      <c r="U1143" t="str">
        <f>IF(PResult!Y1143="","",PResult!Y1143)</f>
        <v/>
      </c>
      <c r="V1143" t="str">
        <f>IF(PResult!AU1143="","",PResult!AU1143)</f>
        <v/>
      </c>
      <c r="W1143" t="str">
        <f>IF(PResult!R1143="","",UPPER(TRIM(PResult!R1143)))</f>
        <v/>
      </c>
      <c r="X1143" t="str">
        <f>IF(PResult!AV1143="","",PResult!AV1143)</f>
        <v/>
      </c>
      <c r="Y1143" t="str">
        <f>IF(PResult!AW1143="","",PResult!AW1143)</f>
        <v/>
      </c>
      <c r="Z1143" t="str">
        <f>IF(PResult!AX1143="","",PResult!AX1143)</f>
        <v/>
      </c>
      <c r="AA1143" t="str">
        <f>IF(PResult!AY1143="","",PResult!AY1143)</f>
        <v/>
      </c>
      <c r="AB1143" t="str">
        <f>IF(PResult!AZ1143="","",PResult!AZ1143)</f>
        <v/>
      </c>
      <c r="AC1143" t="str">
        <f>IF(PResult!BA1143="","",PResult!BA1143)</f>
        <v/>
      </c>
      <c r="AD1143" t="str">
        <f>IF(PResult!G1143="","",PResult!G1143)</f>
        <v/>
      </c>
      <c r="AE1143" t="str">
        <f>IF(PResult!H1143="","",PResult!H1143)</f>
        <v/>
      </c>
      <c r="AF1143">
        <f>IF(OR(PResult!I1143="(null)",PResult!I1143=""),0,PResult!I1143)</f>
        <v>0</v>
      </c>
      <c r="AG1143" t="str">
        <f>TEXT(IF(ISERROR(INDEX(Panaboard!P:P,MATCH(CONCATENATE(A1143,"-",T1143),Panaboard!AF:AF,0))),"",INDEX(Panaboard!P:P,MATCH(CONCATENATE(A1143,"-",T1143),Panaboard!AF:AF,0))),"HH:MM")</f>
        <v/>
      </c>
      <c r="AH1143" t="str">
        <f>TEXT(IF(ISERROR(INDEX(Panaboard!Q:Q,MATCH(CONCATENATE(A1143,"-",T1143),Panaboard!AF:AF,0))),"",INDEX(Panaboard!Q:Q,MATCH(CONCATENATE(A1143,"-",T1143),Panaboard!AF:AF,0))),"HH:MM")</f>
        <v/>
      </c>
      <c r="AI1143" t="str">
        <f>TEXT(IF(ISERROR(INDEX(Panaboard!R:R,MATCH(CONCATENATE(A1143,"-",T1143),Panaboard!AF:AF,0))),"",INDEX(Panaboard!R:R,MATCH(CONCATENATE(A1143,"-",T1143),Panaboard!AF:AF,0))),"HH:MM")</f>
        <v/>
      </c>
      <c r="AJ1143" t="str">
        <f>TEXT(IF(ISERROR(INDEX(Panaboard!S:S,MATCH(CONCATENATE(A1143,"-",T1143),Panaboard!AF:AF,0))),"",INDEX(Panaboard!S:S,MATCH(CONCATENATE(A1143,"-",T1143),Panaboard!AF:AF,0))),"HH:MM")</f>
        <v/>
      </c>
      <c r="AK1143" t="str">
        <f>IF(PResult!BC1143="","",PResult!BC1143)</f>
        <v/>
      </c>
      <c r="AL1143" t="str">
        <f>IF(PResult!BB1143="","",PResult!BB1143)</f>
        <v/>
      </c>
      <c r="AM1143" t="str">
        <f>IF(PResult!BE1143="","",PResult!BE1143)</f>
        <v/>
      </c>
      <c r="AN1143" t="str">
        <f>IF(PResult!BD1143="","",PResult!BD1143)</f>
        <v/>
      </c>
      <c r="AO1143" t="str">
        <f>IF(PResult!BF1143="","",PResult!BF1143)</f>
        <v/>
      </c>
      <c r="AP1143" t="str">
        <f>IF(ISERROR(INDEX(Panaboard!T:T,MATCH(CONCATENATE(A1143,"-",T1143),Panaboard!AF:AF,0))),"",INDEX(Panaboard!T:T,MATCH(CONCATENATE(A1143,"-",T1143),Panaboard!AF:AF,0)))</f>
        <v/>
      </c>
      <c r="AQ1143" t="str">
        <f>IF(ISERROR(INDEX(Panaboard!U:U,MATCH(CONCATENATE(A1143,"-",T1143),Panaboard!AF:AF,0))),"",INDEX(Panaboard!U:U,MATCH(CONCATENATE(A1143,"-",T1143),Panaboard!AF:AF,0)))</f>
        <v/>
      </c>
      <c r="AR1143" t="str">
        <f>IF(ISERROR(INDEX(Panaboard!V:V,MATCH(CONCATENATE(A1143,"-",T1143),Panaboard!AF:AF,0))),"",INDEX(Panaboard!V:V,MATCH(CONCATENATE(A1143,"-",T1143),Panaboard!AF:AF,0)))</f>
        <v/>
      </c>
      <c r="AS1143" t="str">
        <f>IF(ISERROR(INDEX(Panaboard!W:W,MATCH(CONCATENATE(A1143,"-",T1143),Panaboard!AF:AF,0))),"",INDEX(Panaboard!W:W,MATCH(CONCATENATE(A1143,"-",T1143),Panaboard!AF:AF,0)))</f>
        <v/>
      </c>
      <c r="AT1143" t="str">
        <f>IF(ISERROR(INDEX(Panaboard!X:X,MATCH(CONCATENATE(A1143,"-",T1143),Panaboard!AF:AF,0))),"",INDEX(Panaboard!X:X,MATCH(CONCATENATE(A1143,"-",T1143),Panaboard!AF:AF,0)))</f>
        <v/>
      </c>
      <c r="AU1143" t="str">
        <f>IF(ISERROR(INDEX(Panaboard!Y:Y,MATCH(CONCATENATE(A1143,"-",T1143),Panaboard!AF:AF,0))),"",INDEX(Panaboard!Y:Y,MATCH(CONCATENATE(A1143,"-",T1143),Panaboard!AF:AF,0)))</f>
        <v/>
      </c>
      <c r="AV1143" t="str">
        <f>IF(ISERROR(INDEX(Panaboard!Z:Z,MATCH(CONCATENATE(A1143,"-",T1143),Panaboard!AF:AF,0))),"",INDEX(Panaboard!Z:Z,MATCH(CONCATENATE(A1143,"-",T1143),Panaboard!AF:AF,0)))</f>
        <v/>
      </c>
      <c r="AW1143" t="str">
        <f>IF(ISERROR(INDEX(Panaboard!AA:AA,MATCH(CONCATENATE(A1143,"-",T1143),Panaboard!AF:AF,0))),"",INDEX(Panaboard!AA:AA,MATCH(CONCATENATE(A1143,"-",T1143),Panaboard!AF:AF,0)))</f>
        <v/>
      </c>
      <c r="AX1143" t="str">
        <f>IF(ISERROR(INDEX(Panaboard!AB:AB,MATCH(CONCATENATE(A1143,"-",T1143),Panaboard!AF:AF,0))),"",INDEX(Panaboard!AB:AB,MATCH(CONCATENATE(A1143,"-",T1143),Panaboard!AF:AF,0)))</f>
        <v/>
      </c>
      <c r="AY1143" t="str">
        <f>IF(ISERROR(INDEX(Panaboard!AC:AC,MATCH(CONCATENATE(A1143,"-",T1143),Panaboard!AF:AF,0))),"",INDEX(Panaboard!AC:AC,MATCH(CONCATENATE(A1143,"-",T1143),Panaboard!AF:AF,0)))</f>
        <v/>
      </c>
      <c r="AZ1143" t="str">
        <f>IF(OR(PResult!T1143="",PResult!T1143="(null)"),"",PResult!T1143)</f>
        <v/>
      </c>
      <c r="BA1143">
        <f>IF(PResult!O1143="",0,PResult!O1143)</f>
        <v>0</v>
      </c>
      <c r="BB1143" t="str">
        <f>IF(ISERROR(INDEX(Panaboard!N:N,MATCH(CONCATENATE(A1143,"-",T1143),Panaboard!AF:AF,0))),"",INDEX(Panaboard!N:N,MATCH(CONCATENATE(A1143,"-",T1143),Panaboard!AF:AF,0)))</f>
        <v/>
      </c>
      <c r="BC1143" t="str">
        <f t="shared" si="52"/>
        <v/>
      </c>
      <c r="BD1143" t="str">
        <f>IF(ISERROR(INDEX(Panaboard!AD:AD,MATCH(CONCATENATE(A1143,"-",T1143),Panaboard!AF:AF,0))),"",INDEX(Panaboard!AD:AD,MATCH(CONCATENATE(A1143,"-",T1143),Panaboard!AF:AF,0)))</f>
        <v/>
      </c>
      <c r="BE1143" t="str">
        <f>IF(ISERROR(INDEX(Panaboard!AE:AE,MATCH(CONCATENATE(A1143,"-",T1143),Panaboard!AF:AF,0))),"",INDEX(Panaboard!AE:AE,MATCH(CONCATENATE(A1143,"-",T1143),Panaboard!AF:AF,0)))</f>
        <v/>
      </c>
      <c r="BF1143">
        <f>IF(OR(UPPER(TRIM(PResult!R1143))="S",UPPER(TRIM(PResult!R1143))="P"),PResult!M1143,0)</f>
        <v>0</v>
      </c>
      <c r="BG1143" t="str">
        <f>IF(ISERROR(INDEX(Panaboard!L:L,MATCH(CONCATENATE(A1143,"-",T1143),Panaboard!AF:AF,0))),"",INDEX(Panaboard!L:L,MATCH(CONCATENATE(A1143,"-",T1143),Panaboard!AF:AF,0)))</f>
        <v/>
      </c>
      <c r="BH1143" t="str">
        <f>IF(ISERROR(INDEX(Panaboard!AG:AG,MATCH(CONCATENATE(A1143,"-",T1143),Panaboard!AF:AF,0))),"",INDEX(Panaboard!AG:AG,MATCH(CONCATENATE(A1143,"-",T1143),Panaboard!AF:AF,0)))</f>
        <v/>
      </c>
      <c r="BI1143" t="str">
        <f t="shared" si="53"/>
        <v/>
      </c>
      <c r="BJ1143" t="str">
        <f>IF(ISERROR(INDEX(CuttingList!F:F,MATCH(CONCATENATE(A1143,"-",T1143),CuttingList!E:E,0))),"",INDEX(CuttingList!F:F,MATCH(CONCATENATE(A1143,"-",T1143),CuttingList!E:E,0)))</f>
        <v/>
      </c>
    </row>
    <row r="1144" spans="1:62" x14ac:dyDescent="0.25">
      <c r="A1144" t="str">
        <f>IF(PResult!AL1144="","",PResult!AL1144)</f>
        <v/>
      </c>
      <c r="B1144" t="str">
        <f>IF(PResult!F1144="","",PResult!F1144)</f>
        <v/>
      </c>
      <c r="C1144" t="str">
        <f>IF(PResult!AN1144="","",PResult!AN1144)</f>
        <v/>
      </c>
      <c r="D1144" t="str">
        <f>IF(PResult!AO1144="","",PResult!AO1144)</f>
        <v/>
      </c>
      <c r="E1144" t="str">
        <f>IF(PResult!AP1144="","",PResult!AP1144)</f>
        <v/>
      </c>
      <c r="F1144" t="str">
        <f>IF(PResult!AQ1144="","",PResult!AQ1144)</f>
        <v/>
      </c>
      <c r="G1144">
        <f>IF(PResult!AR1144="",0,ROUND(PResult!AR1144,2))</f>
        <v>0</v>
      </c>
      <c r="I1144">
        <f>IF(OR(UPPER(TRIM(PResult!R1144))="S",UPPER(TRIM(PResult!R1144))="P"),PResult!O1144,0)</f>
        <v>0</v>
      </c>
      <c r="J1144" t="str">
        <f>IF(ISERROR(INDEX(Panaboard!J:J,MATCH(CONCATENATE(A1144,"-",T1144),Panaboard!AF:AF,0))),"",TRIM(INDEX(Panaboard!J:J,MATCH(CONCATENATE(A1144,"-",T1144),Panaboard!AF:AF,0))))</f>
        <v/>
      </c>
      <c r="K1144" t="str">
        <f>IF(ISERROR(INDEX(Panaboard!C:C,MATCH(CONCATENATE(A1144,"-",T1144),Panaboard!AF:AF,0))),"",INDEX(Panaboard!C:C,MATCH(CONCATENATE(A1144,"-",T1144),Panaboard!AF:AF,0)))</f>
        <v/>
      </c>
      <c r="L1144" t="str">
        <f>IF(ISERROR(INDEX(Panaboard!D:D,MATCH(CONCATENATE(A1144,"-",T1144),Panaboard!AF:AF,0))),"",INDEX(Panaboard!D:D,MATCH(CONCATENATE(A1144,"-",T1144),Panaboard!AF:AF,0)))</f>
        <v/>
      </c>
      <c r="M1144" t="str">
        <f>IF(ISERROR(INDEX(Panaboard!E:E,MATCH(CONCATENATE(A1144,"-",T1144),Panaboard!AF:AF,0))),"",INDEX(Panaboard!E:E,MATCH(CONCATENATE(A1144,"-",T1144),Panaboard!AF:AF,0)))</f>
        <v/>
      </c>
      <c r="N1144" t="str">
        <f>IF(ISERROR(INDEX(Panaboard!F:F,MATCH(CONCATENATE(A1144,"-",T1144),Panaboard!AF:AF,0))),"",INDEX(Panaboard!F:F,MATCH(CONCATENATE(A1144,"-",T1144),Panaboard!AF:AF,0)))</f>
        <v/>
      </c>
      <c r="O1144" t="str">
        <f>IF(ISERROR(INDEX(Panaboard!G:G,MATCH(CONCATENATE(A1144,"-",T1144),Panaboard!AF:AF,0))),"",INDEX(Panaboard!G:G,MATCH(CONCATENATE(A1144,"-",T1144),Panaboard!AF:AF,0)))</f>
        <v/>
      </c>
      <c r="P1144" t="str">
        <f t="shared" si="51"/>
        <v/>
      </c>
      <c r="Q1144" t="str">
        <f>IF(ISERROR(INDEX(Panaboard!H:H,MATCH(CONCATENATE(A1144,"-",T1144),Panaboard!AF:AF,0))),"",INDEX(Panaboard!H:H,MATCH(CONCATENATE(A1144,"-",T1144),Panaboard!AF:AF,0)))</f>
        <v/>
      </c>
      <c r="R1144" t="str">
        <f>IF(ISERROR(INDEX(Panaboard!I:I,MATCH(CONCATENATE(A1144,"-",T1144),Panaboard!AF:AF,0))),"",INDEX(Panaboard!I:I,MATCH(CONCATENATE(A1144,"-",T1144),Panaboard!AF:AF,0)))</f>
        <v/>
      </c>
      <c r="S1144" t="str">
        <f>CONCATENATE(PResult!AS1144,PResult!AT1144)</f>
        <v/>
      </c>
      <c r="T1144" t="str">
        <f>IF(PResult!BG1144="","",PResult!BG1144)</f>
        <v/>
      </c>
      <c r="U1144" t="str">
        <f>IF(PResult!Y1144="","",PResult!Y1144)</f>
        <v/>
      </c>
      <c r="V1144" t="str">
        <f>IF(PResult!AU1144="","",PResult!AU1144)</f>
        <v/>
      </c>
      <c r="W1144" t="str">
        <f>IF(PResult!R1144="","",UPPER(TRIM(PResult!R1144)))</f>
        <v/>
      </c>
      <c r="X1144" t="str">
        <f>IF(PResult!AV1144="","",PResult!AV1144)</f>
        <v/>
      </c>
      <c r="Y1144" t="str">
        <f>IF(PResult!AW1144="","",PResult!AW1144)</f>
        <v/>
      </c>
      <c r="Z1144" t="str">
        <f>IF(PResult!AX1144="","",PResult!AX1144)</f>
        <v/>
      </c>
      <c r="AA1144" t="str">
        <f>IF(PResult!AY1144="","",PResult!AY1144)</f>
        <v/>
      </c>
      <c r="AB1144" t="str">
        <f>IF(PResult!AZ1144="","",PResult!AZ1144)</f>
        <v/>
      </c>
      <c r="AC1144" t="str">
        <f>IF(PResult!BA1144="","",PResult!BA1144)</f>
        <v/>
      </c>
      <c r="AD1144" t="str">
        <f>IF(PResult!G1144="","",PResult!G1144)</f>
        <v/>
      </c>
      <c r="AE1144" t="str">
        <f>IF(PResult!H1144="","",PResult!H1144)</f>
        <v/>
      </c>
      <c r="AF1144">
        <f>IF(OR(PResult!I1144="(null)",PResult!I1144=""),0,PResult!I1144)</f>
        <v>0</v>
      </c>
      <c r="AG1144" t="str">
        <f>TEXT(IF(ISERROR(INDEX(Panaboard!P:P,MATCH(CONCATENATE(A1144,"-",T1144),Panaboard!AF:AF,0))),"",INDEX(Panaboard!P:P,MATCH(CONCATENATE(A1144,"-",T1144),Panaboard!AF:AF,0))),"HH:MM")</f>
        <v/>
      </c>
      <c r="AH1144" t="str">
        <f>TEXT(IF(ISERROR(INDEX(Panaboard!Q:Q,MATCH(CONCATENATE(A1144,"-",T1144),Panaboard!AF:AF,0))),"",INDEX(Panaboard!Q:Q,MATCH(CONCATENATE(A1144,"-",T1144),Panaboard!AF:AF,0))),"HH:MM")</f>
        <v/>
      </c>
      <c r="AI1144" t="str">
        <f>TEXT(IF(ISERROR(INDEX(Panaboard!R:R,MATCH(CONCATENATE(A1144,"-",T1144),Panaboard!AF:AF,0))),"",INDEX(Panaboard!R:R,MATCH(CONCATENATE(A1144,"-",T1144),Panaboard!AF:AF,0))),"HH:MM")</f>
        <v/>
      </c>
      <c r="AJ1144" t="str">
        <f>TEXT(IF(ISERROR(INDEX(Panaboard!S:S,MATCH(CONCATENATE(A1144,"-",T1144),Panaboard!AF:AF,0))),"",INDEX(Panaboard!S:S,MATCH(CONCATENATE(A1144,"-",T1144),Panaboard!AF:AF,0))),"HH:MM")</f>
        <v/>
      </c>
      <c r="AK1144" t="str">
        <f>IF(PResult!BC1144="","",PResult!BC1144)</f>
        <v/>
      </c>
      <c r="AL1144" t="str">
        <f>IF(PResult!BB1144="","",PResult!BB1144)</f>
        <v/>
      </c>
      <c r="AM1144" t="str">
        <f>IF(PResult!BE1144="","",PResult!BE1144)</f>
        <v/>
      </c>
      <c r="AN1144" t="str">
        <f>IF(PResult!BD1144="","",PResult!BD1144)</f>
        <v/>
      </c>
      <c r="AO1144" t="str">
        <f>IF(PResult!BF1144="","",PResult!BF1144)</f>
        <v/>
      </c>
      <c r="AP1144" t="str">
        <f>IF(ISERROR(INDEX(Panaboard!T:T,MATCH(CONCATENATE(A1144,"-",T1144),Panaboard!AF:AF,0))),"",INDEX(Panaboard!T:T,MATCH(CONCATENATE(A1144,"-",T1144),Panaboard!AF:AF,0)))</f>
        <v/>
      </c>
      <c r="AQ1144" t="str">
        <f>IF(ISERROR(INDEX(Panaboard!U:U,MATCH(CONCATENATE(A1144,"-",T1144),Panaboard!AF:AF,0))),"",INDEX(Panaboard!U:U,MATCH(CONCATENATE(A1144,"-",T1144),Panaboard!AF:AF,0)))</f>
        <v/>
      </c>
      <c r="AR1144" t="str">
        <f>IF(ISERROR(INDEX(Panaboard!V:V,MATCH(CONCATENATE(A1144,"-",T1144),Panaboard!AF:AF,0))),"",INDEX(Panaboard!V:V,MATCH(CONCATENATE(A1144,"-",T1144),Panaboard!AF:AF,0)))</f>
        <v/>
      </c>
      <c r="AS1144" t="str">
        <f>IF(ISERROR(INDEX(Panaboard!W:W,MATCH(CONCATENATE(A1144,"-",T1144),Panaboard!AF:AF,0))),"",INDEX(Panaboard!W:W,MATCH(CONCATENATE(A1144,"-",T1144),Panaboard!AF:AF,0)))</f>
        <v/>
      </c>
      <c r="AT1144" t="str">
        <f>IF(ISERROR(INDEX(Panaboard!X:X,MATCH(CONCATENATE(A1144,"-",T1144),Panaboard!AF:AF,0))),"",INDEX(Panaboard!X:X,MATCH(CONCATENATE(A1144,"-",T1144),Panaboard!AF:AF,0)))</f>
        <v/>
      </c>
      <c r="AU1144" t="str">
        <f>IF(ISERROR(INDEX(Panaboard!Y:Y,MATCH(CONCATENATE(A1144,"-",T1144),Panaboard!AF:AF,0))),"",INDEX(Panaboard!Y:Y,MATCH(CONCATENATE(A1144,"-",T1144),Panaboard!AF:AF,0)))</f>
        <v/>
      </c>
      <c r="AV1144" t="str">
        <f>IF(ISERROR(INDEX(Panaboard!Z:Z,MATCH(CONCATENATE(A1144,"-",T1144),Panaboard!AF:AF,0))),"",INDEX(Panaboard!Z:Z,MATCH(CONCATENATE(A1144,"-",T1144),Panaboard!AF:AF,0)))</f>
        <v/>
      </c>
      <c r="AW1144" t="str">
        <f>IF(ISERROR(INDEX(Panaboard!AA:AA,MATCH(CONCATENATE(A1144,"-",T1144),Panaboard!AF:AF,0))),"",INDEX(Panaboard!AA:AA,MATCH(CONCATENATE(A1144,"-",T1144),Panaboard!AF:AF,0)))</f>
        <v/>
      </c>
      <c r="AX1144" t="str">
        <f>IF(ISERROR(INDEX(Panaboard!AB:AB,MATCH(CONCATENATE(A1144,"-",T1144),Panaboard!AF:AF,0))),"",INDEX(Panaboard!AB:AB,MATCH(CONCATENATE(A1144,"-",T1144),Panaboard!AF:AF,0)))</f>
        <v/>
      </c>
      <c r="AY1144" t="str">
        <f>IF(ISERROR(INDEX(Panaboard!AC:AC,MATCH(CONCATENATE(A1144,"-",T1144),Panaboard!AF:AF,0))),"",INDEX(Panaboard!AC:AC,MATCH(CONCATENATE(A1144,"-",T1144),Panaboard!AF:AF,0)))</f>
        <v/>
      </c>
      <c r="AZ1144" t="str">
        <f>IF(OR(PResult!T1144="",PResult!T1144="(null)"),"",PResult!T1144)</f>
        <v/>
      </c>
      <c r="BA1144">
        <f>IF(PResult!O1144="",0,PResult!O1144)</f>
        <v>0</v>
      </c>
      <c r="BB1144" t="str">
        <f>IF(ISERROR(INDEX(Panaboard!N:N,MATCH(CONCATENATE(A1144,"-",T1144),Panaboard!AF:AF,0))),"",INDEX(Panaboard!N:N,MATCH(CONCATENATE(A1144,"-",T1144),Panaboard!AF:AF,0)))</f>
        <v/>
      </c>
      <c r="BC1144" t="str">
        <f t="shared" si="52"/>
        <v/>
      </c>
      <c r="BD1144" t="str">
        <f>IF(ISERROR(INDEX(Panaboard!AD:AD,MATCH(CONCATENATE(A1144,"-",T1144),Panaboard!AF:AF,0))),"",INDEX(Panaboard!AD:AD,MATCH(CONCATENATE(A1144,"-",T1144),Panaboard!AF:AF,0)))</f>
        <v/>
      </c>
      <c r="BE1144" t="str">
        <f>IF(ISERROR(INDEX(Panaboard!AE:AE,MATCH(CONCATENATE(A1144,"-",T1144),Panaboard!AF:AF,0))),"",INDEX(Panaboard!AE:AE,MATCH(CONCATENATE(A1144,"-",T1144),Panaboard!AF:AF,0)))</f>
        <v/>
      </c>
      <c r="BF1144">
        <f>IF(OR(UPPER(TRIM(PResult!R1144))="S",UPPER(TRIM(PResult!R1144))="P"),PResult!M1144,0)</f>
        <v>0</v>
      </c>
      <c r="BG1144" t="str">
        <f>IF(ISERROR(INDEX(Panaboard!L:L,MATCH(CONCATENATE(A1144,"-",T1144),Panaboard!AF:AF,0))),"",INDEX(Panaboard!L:L,MATCH(CONCATENATE(A1144,"-",T1144),Panaboard!AF:AF,0)))</f>
        <v/>
      </c>
      <c r="BH1144" t="str">
        <f>IF(ISERROR(INDEX(Panaboard!AG:AG,MATCH(CONCATENATE(A1144,"-",T1144),Panaboard!AF:AF,0))),"",INDEX(Panaboard!AG:AG,MATCH(CONCATENATE(A1144,"-",T1144),Panaboard!AF:AF,0)))</f>
        <v/>
      </c>
      <c r="BI1144" t="str">
        <f t="shared" si="53"/>
        <v/>
      </c>
      <c r="BJ1144" t="str">
        <f>IF(ISERROR(INDEX(CuttingList!F:F,MATCH(CONCATENATE(A1144,"-",T1144),CuttingList!E:E,0))),"",INDEX(CuttingList!F:F,MATCH(CONCATENATE(A1144,"-",T1144),CuttingList!E:E,0)))</f>
        <v/>
      </c>
    </row>
    <row r="1145" spans="1:62" x14ac:dyDescent="0.25">
      <c r="A1145" t="str">
        <f>IF(PResult!AL1145="","",PResult!AL1145)</f>
        <v/>
      </c>
      <c r="B1145" t="str">
        <f>IF(PResult!F1145="","",PResult!F1145)</f>
        <v/>
      </c>
      <c r="C1145" t="str">
        <f>IF(PResult!AN1145="","",PResult!AN1145)</f>
        <v/>
      </c>
      <c r="D1145" t="str">
        <f>IF(PResult!AO1145="","",PResult!AO1145)</f>
        <v/>
      </c>
      <c r="E1145" t="str">
        <f>IF(PResult!AP1145="","",PResult!AP1145)</f>
        <v/>
      </c>
      <c r="F1145" t="str">
        <f>IF(PResult!AQ1145="","",PResult!AQ1145)</f>
        <v/>
      </c>
      <c r="G1145">
        <f>IF(PResult!AR1145="",0,ROUND(PResult!AR1145,2))</f>
        <v>0</v>
      </c>
      <c r="I1145">
        <f>IF(OR(UPPER(TRIM(PResult!R1145))="S",UPPER(TRIM(PResult!R1145))="P"),PResult!O1145,0)</f>
        <v>0</v>
      </c>
      <c r="J1145" t="str">
        <f>IF(ISERROR(INDEX(Panaboard!J:J,MATCH(CONCATENATE(A1145,"-",T1145),Panaboard!AF:AF,0))),"",TRIM(INDEX(Panaboard!J:J,MATCH(CONCATENATE(A1145,"-",T1145),Panaboard!AF:AF,0))))</f>
        <v/>
      </c>
      <c r="K1145" t="str">
        <f>IF(ISERROR(INDEX(Panaboard!C:C,MATCH(CONCATENATE(A1145,"-",T1145),Panaboard!AF:AF,0))),"",INDEX(Panaboard!C:C,MATCH(CONCATENATE(A1145,"-",T1145),Panaboard!AF:AF,0)))</f>
        <v/>
      </c>
      <c r="L1145" t="str">
        <f>IF(ISERROR(INDEX(Panaboard!D:D,MATCH(CONCATENATE(A1145,"-",T1145),Panaboard!AF:AF,0))),"",INDEX(Panaboard!D:D,MATCH(CONCATENATE(A1145,"-",T1145),Panaboard!AF:AF,0)))</f>
        <v/>
      </c>
      <c r="M1145" t="str">
        <f>IF(ISERROR(INDEX(Panaboard!E:E,MATCH(CONCATENATE(A1145,"-",T1145),Panaboard!AF:AF,0))),"",INDEX(Panaboard!E:E,MATCH(CONCATENATE(A1145,"-",T1145),Panaboard!AF:AF,0)))</f>
        <v/>
      </c>
      <c r="N1145" t="str">
        <f>IF(ISERROR(INDEX(Panaboard!F:F,MATCH(CONCATENATE(A1145,"-",T1145),Panaboard!AF:AF,0))),"",INDEX(Panaboard!F:F,MATCH(CONCATENATE(A1145,"-",T1145),Panaboard!AF:AF,0)))</f>
        <v/>
      </c>
      <c r="O1145" t="str">
        <f>IF(ISERROR(INDEX(Panaboard!G:G,MATCH(CONCATENATE(A1145,"-",T1145),Panaboard!AF:AF,0))),"",INDEX(Panaboard!G:G,MATCH(CONCATENATE(A1145,"-",T1145),Panaboard!AF:AF,0)))</f>
        <v/>
      </c>
      <c r="P1145" t="str">
        <f t="shared" si="51"/>
        <v/>
      </c>
      <c r="Q1145" t="str">
        <f>IF(ISERROR(INDEX(Panaboard!H:H,MATCH(CONCATENATE(A1145,"-",T1145),Panaboard!AF:AF,0))),"",INDEX(Panaboard!H:H,MATCH(CONCATENATE(A1145,"-",T1145),Panaboard!AF:AF,0)))</f>
        <v/>
      </c>
      <c r="R1145" t="str">
        <f>IF(ISERROR(INDEX(Panaboard!I:I,MATCH(CONCATENATE(A1145,"-",T1145),Panaboard!AF:AF,0))),"",INDEX(Panaboard!I:I,MATCH(CONCATENATE(A1145,"-",T1145),Panaboard!AF:AF,0)))</f>
        <v/>
      </c>
      <c r="S1145" t="str">
        <f>CONCATENATE(PResult!AS1145,PResult!AT1145)</f>
        <v/>
      </c>
      <c r="T1145" t="str">
        <f>IF(PResult!BG1145="","",PResult!BG1145)</f>
        <v/>
      </c>
      <c r="U1145" t="str">
        <f>IF(PResult!Y1145="","",PResult!Y1145)</f>
        <v/>
      </c>
      <c r="V1145" t="str">
        <f>IF(PResult!AU1145="","",PResult!AU1145)</f>
        <v/>
      </c>
      <c r="W1145" t="str">
        <f>IF(PResult!R1145="","",UPPER(TRIM(PResult!R1145)))</f>
        <v/>
      </c>
      <c r="X1145" t="str">
        <f>IF(PResult!AV1145="","",PResult!AV1145)</f>
        <v/>
      </c>
      <c r="Y1145" t="str">
        <f>IF(PResult!AW1145="","",PResult!AW1145)</f>
        <v/>
      </c>
      <c r="Z1145" t="str">
        <f>IF(PResult!AX1145="","",PResult!AX1145)</f>
        <v/>
      </c>
      <c r="AA1145" t="str">
        <f>IF(PResult!AY1145="","",PResult!AY1145)</f>
        <v/>
      </c>
      <c r="AB1145" t="str">
        <f>IF(PResult!AZ1145="","",PResult!AZ1145)</f>
        <v/>
      </c>
      <c r="AC1145" t="str">
        <f>IF(PResult!BA1145="","",PResult!BA1145)</f>
        <v/>
      </c>
      <c r="AD1145" t="str">
        <f>IF(PResult!G1145="","",PResult!G1145)</f>
        <v/>
      </c>
      <c r="AE1145" t="str">
        <f>IF(PResult!H1145="","",PResult!H1145)</f>
        <v/>
      </c>
      <c r="AF1145">
        <f>IF(OR(PResult!I1145="(null)",PResult!I1145=""),0,PResult!I1145)</f>
        <v>0</v>
      </c>
      <c r="AG1145" t="str">
        <f>TEXT(IF(ISERROR(INDEX(Panaboard!P:P,MATCH(CONCATENATE(A1145,"-",T1145),Panaboard!AF:AF,0))),"",INDEX(Panaboard!P:P,MATCH(CONCATENATE(A1145,"-",T1145),Panaboard!AF:AF,0))),"HH:MM")</f>
        <v/>
      </c>
      <c r="AH1145" t="str">
        <f>TEXT(IF(ISERROR(INDEX(Panaboard!Q:Q,MATCH(CONCATENATE(A1145,"-",T1145),Panaboard!AF:AF,0))),"",INDEX(Panaboard!Q:Q,MATCH(CONCATENATE(A1145,"-",T1145),Panaboard!AF:AF,0))),"HH:MM")</f>
        <v/>
      </c>
      <c r="AI1145" t="str">
        <f>TEXT(IF(ISERROR(INDEX(Panaboard!R:R,MATCH(CONCATENATE(A1145,"-",T1145),Panaboard!AF:AF,0))),"",INDEX(Panaboard!R:R,MATCH(CONCATENATE(A1145,"-",T1145),Panaboard!AF:AF,0))),"HH:MM")</f>
        <v/>
      </c>
      <c r="AJ1145" t="str">
        <f>TEXT(IF(ISERROR(INDEX(Panaboard!S:S,MATCH(CONCATENATE(A1145,"-",T1145),Panaboard!AF:AF,0))),"",INDEX(Panaboard!S:S,MATCH(CONCATENATE(A1145,"-",T1145),Panaboard!AF:AF,0))),"HH:MM")</f>
        <v/>
      </c>
      <c r="AK1145" t="str">
        <f>IF(PResult!BC1145="","",PResult!BC1145)</f>
        <v/>
      </c>
      <c r="AL1145" t="str">
        <f>IF(PResult!BB1145="","",PResult!BB1145)</f>
        <v/>
      </c>
      <c r="AM1145" t="str">
        <f>IF(PResult!BE1145="","",PResult!BE1145)</f>
        <v/>
      </c>
      <c r="AN1145" t="str">
        <f>IF(PResult!BD1145="","",PResult!BD1145)</f>
        <v/>
      </c>
      <c r="AO1145" t="str">
        <f>IF(PResult!BF1145="","",PResult!BF1145)</f>
        <v/>
      </c>
      <c r="AP1145" t="str">
        <f>IF(ISERROR(INDEX(Panaboard!T:T,MATCH(CONCATENATE(A1145,"-",T1145),Panaboard!AF:AF,0))),"",INDEX(Panaboard!T:T,MATCH(CONCATENATE(A1145,"-",T1145),Panaboard!AF:AF,0)))</f>
        <v/>
      </c>
      <c r="AQ1145" t="str">
        <f>IF(ISERROR(INDEX(Panaboard!U:U,MATCH(CONCATENATE(A1145,"-",T1145),Panaboard!AF:AF,0))),"",INDEX(Panaboard!U:U,MATCH(CONCATENATE(A1145,"-",T1145),Panaboard!AF:AF,0)))</f>
        <v/>
      </c>
      <c r="AR1145" t="str">
        <f>IF(ISERROR(INDEX(Panaboard!V:V,MATCH(CONCATENATE(A1145,"-",T1145),Panaboard!AF:AF,0))),"",INDEX(Panaboard!V:V,MATCH(CONCATENATE(A1145,"-",T1145),Panaboard!AF:AF,0)))</f>
        <v/>
      </c>
      <c r="AS1145" t="str">
        <f>IF(ISERROR(INDEX(Panaboard!W:W,MATCH(CONCATENATE(A1145,"-",T1145),Panaboard!AF:AF,0))),"",INDEX(Panaboard!W:W,MATCH(CONCATENATE(A1145,"-",T1145),Panaboard!AF:AF,0)))</f>
        <v/>
      </c>
      <c r="AT1145" t="str">
        <f>IF(ISERROR(INDEX(Panaboard!X:X,MATCH(CONCATENATE(A1145,"-",T1145),Panaboard!AF:AF,0))),"",INDEX(Panaboard!X:X,MATCH(CONCATENATE(A1145,"-",T1145),Panaboard!AF:AF,0)))</f>
        <v/>
      </c>
      <c r="AU1145" t="str">
        <f>IF(ISERROR(INDEX(Panaboard!Y:Y,MATCH(CONCATENATE(A1145,"-",T1145),Panaboard!AF:AF,0))),"",INDEX(Panaboard!Y:Y,MATCH(CONCATENATE(A1145,"-",T1145),Panaboard!AF:AF,0)))</f>
        <v/>
      </c>
      <c r="AV1145" t="str">
        <f>IF(ISERROR(INDEX(Panaboard!Z:Z,MATCH(CONCATENATE(A1145,"-",T1145),Panaboard!AF:AF,0))),"",INDEX(Panaboard!Z:Z,MATCH(CONCATENATE(A1145,"-",T1145),Panaboard!AF:AF,0)))</f>
        <v/>
      </c>
      <c r="AW1145" t="str">
        <f>IF(ISERROR(INDEX(Panaboard!AA:AA,MATCH(CONCATENATE(A1145,"-",T1145),Panaboard!AF:AF,0))),"",INDEX(Panaboard!AA:AA,MATCH(CONCATENATE(A1145,"-",T1145),Panaboard!AF:AF,0)))</f>
        <v/>
      </c>
      <c r="AX1145" t="str">
        <f>IF(ISERROR(INDEX(Panaboard!AB:AB,MATCH(CONCATENATE(A1145,"-",T1145),Panaboard!AF:AF,0))),"",INDEX(Panaboard!AB:AB,MATCH(CONCATENATE(A1145,"-",T1145),Panaboard!AF:AF,0)))</f>
        <v/>
      </c>
      <c r="AY1145" t="str">
        <f>IF(ISERROR(INDEX(Panaboard!AC:AC,MATCH(CONCATENATE(A1145,"-",T1145),Panaboard!AF:AF,0))),"",INDEX(Panaboard!AC:AC,MATCH(CONCATENATE(A1145,"-",T1145),Panaboard!AF:AF,0)))</f>
        <v/>
      </c>
      <c r="AZ1145" t="str">
        <f>IF(OR(PResult!T1145="",PResult!T1145="(null)"),"",PResult!T1145)</f>
        <v/>
      </c>
      <c r="BA1145">
        <f>IF(PResult!O1145="",0,PResult!O1145)</f>
        <v>0</v>
      </c>
      <c r="BB1145" t="str">
        <f>IF(ISERROR(INDEX(Panaboard!N:N,MATCH(CONCATENATE(A1145,"-",T1145),Panaboard!AF:AF,0))),"",INDEX(Panaboard!N:N,MATCH(CONCATENATE(A1145,"-",T1145),Panaboard!AF:AF,0)))</f>
        <v/>
      </c>
      <c r="BC1145" t="str">
        <f t="shared" si="52"/>
        <v/>
      </c>
      <c r="BD1145" t="str">
        <f>IF(ISERROR(INDEX(Panaboard!AD:AD,MATCH(CONCATENATE(A1145,"-",T1145),Panaboard!AF:AF,0))),"",INDEX(Panaboard!AD:AD,MATCH(CONCATENATE(A1145,"-",T1145),Panaboard!AF:AF,0)))</f>
        <v/>
      </c>
      <c r="BE1145" t="str">
        <f>IF(ISERROR(INDEX(Panaboard!AE:AE,MATCH(CONCATENATE(A1145,"-",T1145),Panaboard!AF:AF,0))),"",INDEX(Panaboard!AE:AE,MATCH(CONCATENATE(A1145,"-",T1145),Panaboard!AF:AF,0)))</f>
        <v/>
      </c>
      <c r="BF1145">
        <f>IF(OR(UPPER(TRIM(PResult!R1145))="S",UPPER(TRIM(PResult!R1145))="P"),PResult!M1145,0)</f>
        <v>0</v>
      </c>
      <c r="BG1145" t="str">
        <f>IF(ISERROR(INDEX(Panaboard!L:L,MATCH(CONCATENATE(A1145,"-",T1145),Panaboard!AF:AF,0))),"",INDEX(Panaboard!L:L,MATCH(CONCATENATE(A1145,"-",T1145),Panaboard!AF:AF,0)))</f>
        <v/>
      </c>
      <c r="BH1145" t="str">
        <f>IF(ISERROR(INDEX(Panaboard!AG:AG,MATCH(CONCATENATE(A1145,"-",T1145),Panaboard!AF:AF,0))),"",INDEX(Panaboard!AG:AG,MATCH(CONCATENATE(A1145,"-",T1145),Panaboard!AF:AF,0)))</f>
        <v/>
      </c>
      <c r="BI1145" t="str">
        <f t="shared" si="53"/>
        <v/>
      </c>
      <c r="BJ1145" t="str">
        <f>IF(ISERROR(INDEX(CuttingList!F:F,MATCH(CONCATENATE(A1145,"-",T1145),CuttingList!E:E,0))),"",INDEX(CuttingList!F:F,MATCH(CONCATENATE(A1145,"-",T1145),CuttingList!E:E,0)))</f>
        <v/>
      </c>
    </row>
    <row r="1146" spans="1:62" x14ac:dyDescent="0.25">
      <c r="A1146" t="str">
        <f>IF(PResult!AL1146="","",PResult!AL1146)</f>
        <v/>
      </c>
      <c r="B1146" t="str">
        <f>IF(PResult!F1146="","",PResult!F1146)</f>
        <v/>
      </c>
      <c r="C1146" t="str">
        <f>IF(PResult!AN1146="","",PResult!AN1146)</f>
        <v/>
      </c>
      <c r="D1146" t="str">
        <f>IF(PResult!AO1146="","",PResult!AO1146)</f>
        <v/>
      </c>
      <c r="E1146" t="str">
        <f>IF(PResult!AP1146="","",PResult!AP1146)</f>
        <v/>
      </c>
      <c r="F1146" t="str">
        <f>IF(PResult!AQ1146="","",PResult!AQ1146)</f>
        <v/>
      </c>
      <c r="G1146">
        <f>IF(PResult!AR1146="",0,ROUND(PResult!AR1146,2))</f>
        <v>0</v>
      </c>
      <c r="I1146">
        <f>IF(OR(UPPER(TRIM(PResult!R1146))="S",UPPER(TRIM(PResult!R1146))="P"),PResult!O1146,0)</f>
        <v>0</v>
      </c>
      <c r="J1146" t="str">
        <f>IF(ISERROR(INDEX(Panaboard!J:J,MATCH(CONCATENATE(A1146,"-",T1146),Panaboard!AF:AF,0))),"",TRIM(INDEX(Panaboard!J:J,MATCH(CONCATENATE(A1146,"-",T1146),Panaboard!AF:AF,0))))</f>
        <v/>
      </c>
      <c r="K1146" t="str">
        <f>IF(ISERROR(INDEX(Panaboard!C:C,MATCH(CONCATENATE(A1146,"-",T1146),Panaboard!AF:AF,0))),"",INDEX(Panaboard!C:C,MATCH(CONCATENATE(A1146,"-",T1146),Panaboard!AF:AF,0)))</f>
        <v/>
      </c>
      <c r="L1146" t="str">
        <f>IF(ISERROR(INDEX(Panaboard!D:D,MATCH(CONCATENATE(A1146,"-",T1146),Panaboard!AF:AF,0))),"",INDEX(Panaboard!D:D,MATCH(CONCATENATE(A1146,"-",T1146),Panaboard!AF:AF,0)))</f>
        <v/>
      </c>
      <c r="M1146" t="str">
        <f>IF(ISERROR(INDEX(Panaboard!E:E,MATCH(CONCATENATE(A1146,"-",T1146),Panaboard!AF:AF,0))),"",INDEX(Panaboard!E:E,MATCH(CONCATENATE(A1146,"-",T1146),Panaboard!AF:AF,0)))</f>
        <v/>
      </c>
      <c r="N1146" t="str">
        <f>IF(ISERROR(INDEX(Panaboard!F:F,MATCH(CONCATENATE(A1146,"-",T1146),Panaboard!AF:AF,0))),"",INDEX(Panaboard!F:F,MATCH(CONCATENATE(A1146,"-",T1146),Panaboard!AF:AF,0)))</f>
        <v/>
      </c>
      <c r="O1146" t="str">
        <f>IF(ISERROR(INDEX(Panaboard!G:G,MATCH(CONCATENATE(A1146,"-",T1146),Panaboard!AF:AF,0))),"",INDEX(Panaboard!G:G,MATCH(CONCATENATE(A1146,"-",T1146),Panaboard!AF:AF,0)))</f>
        <v/>
      </c>
      <c r="P1146" t="str">
        <f t="shared" si="51"/>
        <v/>
      </c>
      <c r="Q1146" t="str">
        <f>IF(ISERROR(INDEX(Panaboard!H:H,MATCH(CONCATENATE(A1146,"-",T1146),Panaboard!AF:AF,0))),"",INDEX(Panaboard!H:H,MATCH(CONCATENATE(A1146,"-",T1146),Panaboard!AF:AF,0)))</f>
        <v/>
      </c>
      <c r="R1146" t="str">
        <f>IF(ISERROR(INDEX(Panaboard!I:I,MATCH(CONCATENATE(A1146,"-",T1146),Panaboard!AF:AF,0))),"",INDEX(Panaboard!I:I,MATCH(CONCATENATE(A1146,"-",T1146),Panaboard!AF:AF,0)))</f>
        <v/>
      </c>
      <c r="S1146" t="str">
        <f>CONCATENATE(PResult!AS1146,PResult!AT1146)</f>
        <v/>
      </c>
      <c r="T1146" t="str">
        <f>IF(PResult!BG1146="","",PResult!BG1146)</f>
        <v/>
      </c>
      <c r="U1146" t="str">
        <f>IF(PResult!Y1146="","",PResult!Y1146)</f>
        <v/>
      </c>
      <c r="V1146" t="str">
        <f>IF(PResult!AU1146="","",PResult!AU1146)</f>
        <v/>
      </c>
      <c r="W1146" t="str">
        <f>IF(PResult!R1146="","",UPPER(TRIM(PResult!R1146)))</f>
        <v/>
      </c>
      <c r="X1146" t="str">
        <f>IF(PResult!AV1146="","",PResult!AV1146)</f>
        <v/>
      </c>
      <c r="Y1146" t="str">
        <f>IF(PResult!AW1146="","",PResult!AW1146)</f>
        <v/>
      </c>
      <c r="Z1146" t="str">
        <f>IF(PResult!AX1146="","",PResult!AX1146)</f>
        <v/>
      </c>
      <c r="AA1146" t="str">
        <f>IF(PResult!AY1146="","",PResult!AY1146)</f>
        <v/>
      </c>
      <c r="AB1146" t="str">
        <f>IF(PResult!AZ1146="","",PResult!AZ1146)</f>
        <v/>
      </c>
      <c r="AC1146" t="str">
        <f>IF(PResult!BA1146="","",PResult!BA1146)</f>
        <v/>
      </c>
      <c r="AD1146" t="str">
        <f>IF(PResult!G1146="","",PResult!G1146)</f>
        <v/>
      </c>
      <c r="AE1146" t="str">
        <f>IF(PResult!H1146="","",PResult!H1146)</f>
        <v/>
      </c>
      <c r="AF1146">
        <f>IF(OR(PResult!I1146="(null)",PResult!I1146=""),0,PResult!I1146)</f>
        <v>0</v>
      </c>
      <c r="AG1146" t="str">
        <f>TEXT(IF(ISERROR(INDEX(Panaboard!P:P,MATCH(CONCATENATE(A1146,"-",T1146),Panaboard!AF:AF,0))),"",INDEX(Panaboard!P:P,MATCH(CONCATENATE(A1146,"-",T1146),Panaboard!AF:AF,0))),"HH:MM")</f>
        <v/>
      </c>
      <c r="AH1146" t="str">
        <f>TEXT(IF(ISERROR(INDEX(Panaboard!Q:Q,MATCH(CONCATENATE(A1146,"-",T1146),Panaboard!AF:AF,0))),"",INDEX(Panaboard!Q:Q,MATCH(CONCATENATE(A1146,"-",T1146),Panaboard!AF:AF,0))),"HH:MM")</f>
        <v/>
      </c>
      <c r="AI1146" t="str">
        <f>TEXT(IF(ISERROR(INDEX(Panaboard!R:R,MATCH(CONCATENATE(A1146,"-",T1146),Panaboard!AF:AF,0))),"",INDEX(Panaboard!R:R,MATCH(CONCATENATE(A1146,"-",T1146),Panaboard!AF:AF,0))),"HH:MM")</f>
        <v/>
      </c>
      <c r="AJ1146" t="str">
        <f>TEXT(IF(ISERROR(INDEX(Panaboard!S:S,MATCH(CONCATENATE(A1146,"-",T1146),Panaboard!AF:AF,0))),"",INDEX(Panaboard!S:S,MATCH(CONCATENATE(A1146,"-",T1146),Panaboard!AF:AF,0))),"HH:MM")</f>
        <v/>
      </c>
      <c r="AK1146" t="str">
        <f>IF(PResult!BC1146="","",PResult!BC1146)</f>
        <v/>
      </c>
      <c r="AL1146" t="str">
        <f>IF(PResult!BB1146="","",PResult!BB1146)</f>
        <v/>
      </c>
      <c r="AM1146" t="str">
        <f>IF(PResult!BE1146="","",PResult!BE1146)</f>
        <v/>
      </c>
      <c r="AN1146" t="str">
        <f>IF(PResult!BD1146="","",PResult!BD1146)</f>
        <v/>
      </c>
      <c r="AO1146" t="str">
        <f>IF(PResult!BF1146="","",PResult!BF1146)</f>
        <v/>
      </c>
      <c r="AP1146" t="str">
        <f>IF(ISERROR(INDEX(Panaboard!T:T,MATCH(CONCATENATE(A1146,"-",T1146),Panaboard!AF:AF,0))),"",INDEX(Panaboard!T:T,MATCH(CONCATENATE(A1146,"-",T1146),Panaboard!AF:AF,0)))</f>
        <v/>
      </c>
      <c r="AQ1146" t="str">
        <f>IF(ISERROR(INDEX(Panaboard!U:U,MATCH(CONCATENATE(A1146,"-",T1146),Panaboard!AF:AF,0))),"",INDEX(Panaboard!U:U,MATCH(CONCATENATE(A1146,"-",T1146),Panaboard!AF:AF,0)))</f>
        <v/>
      </c>
      <c r="AR1146" t="str">
        <f>IF(ISERROR(INDEX(Panaboard!V:V,MATCH(CONCATENATE(A1146,"-",T1146),Panaboard!AF:AF,0))),"",INDEX(Panaboard!V:V,MATCH(CONCATENATE(A1146,"-",T1146),Panaboard!AF:AF,0)))</f>
        <v/>
      </c>
      <c r="AS1146" t="str">
        <f>IF(ISERROR(INDEX(Panaboard!W:W,MATCH(CONCATENATE(A1146,"-",T1146),Panaboard!AF:AF,0))),"",INDEX(Panaboard!W:W,MATCH(CONCATENATE(A1146,"-",T1146),Panaboard!AF:AF,0)))</f>
        <v/>
      </c>
      <c r="AT1146" t="str">
        <f>IF(ISERROR(INDEX(Panaboard!X:X,MATCH(CONCATENATE(A1146,"-",T1146),Panaboard!AF:AF,0))),"",INDEX(Panaboard!X:X,MATCH(CONCATENATE(A1146,"-",T1146),Panaboard!AF:AF,0)))</f>
        <v/>
      </c>
      <c r="AU1146" t="str">
        <f>IF(ISERROR(INDEX(Panaboard!Y:Y,MATCH(CONCATENATE(A1146,"-",T1146),Panaboard!AF:AF,0))),"",INDEX(Panaboard!Y:Y,MATCH(CONCATENATE(A1146,"-",T1146),Panaboard!AF:AF,0)))</f>
        <v/>
      </c>
      <c r="AV1146" t="str">
        <f>IF(ISERROR(INDEX(Panaboard!Z:Z,MATCH(CONCATENATE(A1146,"-",T1146),Panaboard!AF:AF,0))),"",INDEX(Panaboard!Z:Z,MATCH(CONCATENATE(A1146,"-",T1146),Panaboard!AF:AF,0)))</f>
        <v/>
      </c>
      <c r="AW1146" t="str">
        <f>IF(ISERROR(INDEX(Panaboard!AA:AA,MATCH(CONCATENATE(A1146,"-",T1146),Panaboard!AF:AF,0))),"",INDEX(Panaboard!AA:AA,MATCH(CONCATENATE(A1146,"-",T1146),Panaboard!AF:AF,0)))</f>
        <v/>
      </c>
      <c r="AX1146" t="str">
        <f>IF(ISERROR(INDEX(Panaboard!AB:AB,MATCH(CONCATENATE(A1146,"-",T1146),Panaboard!AF:AF,0))),"",INDEX(Panaboard!AB:AB,MATCH(CONCATENATE(A1146,"-",T1146),Panaboard!AF:AF,0)))</f>
        <v/>
      </c>
      <c r="AY1146" t="str">
        <f>IF(ISERROR(INDEX(Panaboard!AC:AC,MATCH(CONCATENATE(A1146,"-",T1146),Panaboard!AF:AF,0))),"",INDEX(Panaboard!AC:AC,MATCH(CONCATENATE(A1146,"-",T1146),Panaboard!AF:AF,0)))</f>
        <v/>
      </c>
      <c r="AZ1146" t="str">
        <f>IF(OR(PResult!T1146="",PResult!T1146="(null)"),"",PResult!T1146)</f>
        <v/>
      </c>
      <c r="BA1146">
        <f>IF(PResult!O1146="",0,PResult!O1146)</f>
        <v>0</v>
      </c>
      <c r="BB1146" t="str">
        <f>IF(ISERROR(INDEX(Panaboard!N:N,MATCH(CONCATENATE(A1146,"-",T1146),Panaboard!AF:AF,0))),"",INDEX(Panaboard!N:N,MATCH(CONCATENATE(A1146,"-",T1146),Panaboard!AF:AF,0)))</f>
        <v/>
      </c>
      <c r="BC1146" t="str">
        <f t="shared" si="52"/>
        <v/>
      </c>
      <c r="BD1146" t="str">
        <f>IF(ISERROR(INDEX(Panaboard!AD:AD,MATCH(CONCATENATE(A1146,"-",T1146),Panaboard!AF:AF,0))),"",INDEX(Panaboard!AD:AD,MATCH(CONCATENATE(A1146,"-",T1146),Panaboard!AF:AF,0)))</f>
        <v/>
      </c>
      <c r="BE1146" t="str">
        <f>IF(ISERROR(INDEX(Panaboard!AE:AE,MATCH(CONCATENATE(A1146,"-",T1146),Panaboard!AF:AF,0))),"",INDEX(Panaboard!AE:AE,MATCH(CONCATENATE(A1146,"-",T1146),Panaboard!AF:AF,0)))</f>
        <v/>
      </c>
      <c r="BF1146">
        <f>IF(OR(UPPER(TRIM(PResult!R1146))="S",UPPER(TRIM(PResult!R1146))="P"),PResult!M1146,0)</f>
        <v>0</v>
      </c>
      <c r="BG1146" t="str">
        <f>IF(ISERROR(INDEX(Panaboard!L:L,MATCH(CONCATENATE(A1146,"-",T1146),Panaboard!AF:AF,0))),"",INDEX(Panaboard!L:L,MATCH(CONCATENATE(A1146,"-",T1146),Panaboard!AF:AF,0)))</f>
        <v/>
      </c>
      <c r="BH1146" t="str">
        <f>IF(ISERROR(INDEX(Panaboard!AG:AG,MATCH(CONCATENATE(A1146,"-",T1146),Panaboard!AF:AF,0))),"",INDEX(Panaboard!AG:AG,MATCH(CONCATENATE(A1146,"-",T1146),Panaboard!AF:AF,0)))</f>
        <v/>
      </c>
      <c r="BI1146" t="str">
        <f t="shared" si="53"/>
        <v/>
      </c>
      <c r="BJ1146" t="str">
        <f>IF(ISERROR(INDEX(CuttingList!F:F,MATCH(CONCATENATE(A1146,"-",T1146),CuttingList!E:E,0))),"",INDEX(CuttingList!F:F,MATCH(CONCATENATE(A1146,"-",T1146),CuttingList!E:E,0)))</f>
        <v/>
      </c>
    </row>
    <row r="1147" spans="1:62" x14ac:dyDescent="0.25">
      <c r="A1147" t="str">
        <f>IF(PResult!AL1147="","",PResult!AL1147)</f>
        <v/>
      </c>
      <c r="B1147" t="str">
        <f>IF(PResult!F1147="","",PResult!F1147)</f>
        <v/>
      </c>
      <c r="C1147" t="str">
        <f>IF(PResult!AN1147="","",PResult!AN1147)</f>
        <v/>
      </c>
      <c r="D1147" t="str">
        <f>IF(PResult!AO1147="","",PResult!AO1147)</f>
        <v/>
      </c>
      <c r="E1147" t="str">
        <f>IF(PResult!AP1147="","",PResult!AP1147)</f>
        <v/>
      </c>
      <c r="F1147" t="str">
        <f>IF(PResult!AQ1147="","",PResult!AQ1147)</f>
        <v/>
      </c>
      <c r="G1147">
        <f>IF(PResult!AR1147="",0,ROUND(PResult!AR1147,2))</f>
        <v>0</v>
      </c>
      <c r="I1147">
        <f>IF(OR(UPPER(TRIM(PResult!R1147))="S",UPPER(TRIM(PResult!R1147))="P"),PResult!O1147,0)</f>
        <v>0</v>
      </c>
      <c r="J1147" t="str">
        <f>IF(ISERROR(INDEX(Panaboard!J:J,MATCH(CONCATENATE(A1147,"-",T1147),Panaboard!AF:AF,0))),"",TRIM(INDEX(Panaboard!J:J,MATCH(CONCATENATE(A1147,"-",T1147),Panaboard!AF:AF,0))))</f>
        <v/>
      </c>
      <c r="K1147" t="str">
        <f>IF(ISERROR(INDEX(Panaboard!C:C,MATCH(CONCATENATE(A1147,"-",T1147),Panaboard!AF:AF,0))),"",INDEX(Panaboard!C:C,MATCH(CONCATENATE(A1147,"-",T1147),Panaboard!AF:AF,0)))</f>
        <v/>
      </c>
      <c r="L1147" t="str">
        <f>IF(ISERROR(INDEX(Panaboard!D:D,MATCH(CONCATENATE(A1147,"-",T1147),Panaboard!AF:AF,0))),"",INDEX(Panaboard!D:D,MATCH(CONCATENATE(A1147,"-",T1147),Panaboard!AF:AF,0)))</f>
        <v/>
      </c>
      <c r="M1147" t="str">
        <f>IF(ISERROR(INDEX(Panaboard!E:E,MATCH(CONCATENATE(A1147,"-",T1147),Panaboard!AF:AF,0))),"",INDEX(Panaboard!E:E,MATCH(CONCATENATE(A1147,"-",T1147),Panaboard!AF:AF,0)))</f>
        <v/>
      </c>
      <c r="N1147" t="str">
        <f>IF(ISERROR(INDEX(Panaboard!F:F,MATCH(CONCATENATE(A1147,"-",T1147),Panaboard!AF:AF,0))),"",INDEX(Panaboard!F:F,MATCH(CONCATENATE(A1147,"-",T1147),Panaboard!AF:AF,0)))</f>
        <v/>
      </c>
      <c r="O1147" t="str">
        <f>IF(ISERROR(INDEX(Panaboard!G:G,MATCH(CONCATENATE(A1147,"-",T1147),Panaboard!AF:AF,0))),"",INDEX(Panaboard!G:G,MATCH(CONCATENATE(A1147,"-",T1147),Panaboard!AF:AF,0)))</f>
        <v/>
      </c>
      <c r="P1147" t="str">
        <f t="shared" si="51"/>
        <v/>
      </c>
      <c r="Q1147" t="str">
        <f>IF(ISERROR(INDEX(Panaboard!H:H,MATCH(CONCATENATE(A1147,"-",T1147),Panaboard!AF:AF,0))),"",INDEX(Panaboard!H:H,MATCH(CONCATENATE(A1147,"-",T1147),Panaboard!AF:AF,0)))</f>
        <v/>
      </c>
      <c r="R1147" t="str">
        <f>IF(ISERROR(INDEX(Panaboard!I:I,MATCH(CONCATENATE(A1147,"-",T1147),Panaboard!AF:AF,0))),"",INDEX(Panaboard!I:I,MATCH(CONCATENATE(A1147,"-",T1147),Panaboard!AF:AF,0)))</f>
        <v/>
      </c>
      <c r="S1147" t="str">
        <f>CONCATENATE(PResult!AS1147,PResult!AT1147)</f>
        <v/>
      </c>
      <c r="T1147" t="str">
        <f>IF(PResult!BG1147="","",PResult!BG1147)</f>
        <v/>
      </c>
      <c r="U1147" t="str">
        <f>IF(PResult!Y1147="","",PResult!Y1147)</f>
        <v/>
      </c>
      <c r="V1147" t="str">
        <f>IF(PResult!AU1147="","",PResult!AU1147)</f>
        <v/>
      </c>
      <c r="W1147" t="str">
        <f>IF(PResult!R1147="","",UPPER(TRIM(PResult!R1147)))</f>
        <v/>
      </c>
      <c r="X1147" t="str">
        <f>IF(PResult!AV1147="","",PResult!AV1147)</f>
        <v/>
      </c>
      <c r="Y1147" t="str">
        <f>IF(PResult!AW1147="","",PResult!AW1147)</f>
        <v/>
      </c>
      <c r="Z1147" t="str">
        <f>IF(PResult!AX1147="","",PResult!AX1147)</f>
        <v/>
      </c>
      <c r="AA1147" t="str">
        <f>IF(PResult!AY1147="","",PResult!AY1147)</f>
        <v/>
      </c>
      <c r="AB1147" t="str">
        <f>IF(PResult!AZ1147="","",PResult!AZ1147)</f>
        <v/>
      </c>
      <c r="AC1147" t="str">
        <f>IF(PResult!BA1147="","",PResult!BA1147)</f>
        <v/>
      </c>
      <c r="AD1147" t="str">
        <f>IF(PResult!G1147="","",PResult!G1147)</f>
        <v/>
      </c>
      <c r="AE1147" t="str">
        <f>IF(PResult!H1147="","",PResult!H1147)</f>
        <v/>
      </c>
      <c r="AF1147">
        <f>IF(OR(PResult!I1147="(null)",PResult!I1147=""),0,PResult!I1147)</f>
        <v>0</v>
      </c>
      <c r="AG1147" t="str">
        <f>TEXT(IF(ISERROR(INDEX(Panaboard!P:P,MATCH(CONCATENATE(A1147,"-",T1147),Panaboard!AF:AF,0))),"",INDEX(Panaboard!P:P,MATCH(CONCATENATE(A1147,"-",T1147),Panaboard!AF:AF,0))),"HH:MM")</f>
        <v/>
      </c>
      <c r="AH1147" t="str">
        <f>TEXT(IF(ISERROR(INDEX(Panaboard!Q:Q,MATCH(CONCATENATE(A1147,"-",T1147),Panaboard!AF:AF,0))),"",INDEX(Panaboard!Q:Q,MATCH(CONCATENATE(A1147,"-",T1147),Panaboard!AF:AF,0))),"HH:MM")</f>
        <v/>
      </c>
      <c r="AI1147" t="str">
        <f>TEXT(IF(ISERROR(INDEX(Panaboard!R:R,MATCH(CONCATENATE(A1147,"-",T1147),Panaboard!AF:AF,0))),"",INDEX(Panaboard!R:R,MATCH(CONCATENATE(A1147,"-",T1147),Panaboard!AF:AF,0))),"HH:MM")</f>
        <v/>
      </c>
      <c r="AJ1147" t="str">
        <f>TEXT(IF(ISERROR(INDEX(Panaboard!S:S,MATCH(CONCATENATE(A1147,"-",T1147),Panaboard!AF:AF,0))),"",INDEX(Panaboard!S:S,MATCH(CONCATENATE(A1147,"-",T1147),Panaboard!AF:AF,0))),"HH:MM")</f>
        <v/>
      </c>
      <c r="AK1147" t="str">
        <f>IF(PResult!BC1147="","",PResult!BC1147)</f>
        <v/>
      </c>
      <c r="AL1147" t="str">
        <f>IF(PResult!BB1147="","",PResult!BB1147)</f>
        <v/>
      </c>
      <c r="AM1147" t="str">
        <f>IF(PResult!BE1147="","",PResult!BE1147)</f>
        <v/>
      </c>
      <c r="AN1147" t="str">
        <f>IF(PResult!BD1147="","",PResult!BD1147)</f>
        <v/>
      </c>
      <c r="AO1147" t="str">
        <f>IF(PResult!BF1147="","",PResult!BF1147)</f>
        <v/>
      </c>
      <c r="AP1147" t="str">
        <f>IF(ISERROR(INDEX(Panaboard!T:T,MATCH(CONCATENATE(A1147,"-",T1147),Panaboard!AF:AF,0))),"",INDEX(Panaboard!T:T,MATCH(CONCATENATE(A1147,"-",T1147),Panaboard!AF:AF,0)))</f>
        <v/>
      </c>
      <c r="AQ1147" t="str">
        <f>IF(ISERROR(INDEX(Panaboard!U:U,MATCH(CONCATENATE(A1147,"-",T1147),Panaboard!AF:AF,0))),"",INDEX(Panaboard!U:U,MATCH(CONCATENATE(A1147,"-",T1147),Panaboard!AF:AF,0)))</f>
        <v/>
      </c>
      <c r="AR1147" t="str">
        <f>IF(ISERROR(INDEX(Panaboard!V:V,MATCH(CONCATENATE(A1147,"-",T1147),Panaboard!AF:AF,0))),"",INDEX(Panaboard!V:V,MATCH(CONCATENATE(A1147,"-",T1147),Panaboard!AF:AF,0)))</f>
        <v/>
      </c>
      <c r="AS1147" t="str">
        <f>IF(ISERROR(INDEX(Panaboard!W:W,MATCH(CONCATENATE(A1147,"-",T1147),Panaboard!AF:AF,0))),"",INDEX(Panaboard!W:W,MATCH(CONCATENATE(A1147,"-",T1147),Panaboard!AF:AF,0)))</f>
        <v/>
      </c>
      <c r="AT1147" t="str">
        <f>IF(ISERROR(INDEX(Panaboard!X:X,MATCH(CONCATENATE(A1147,"-",T1147),Panaboard!AF:AF,0))),"",INDEX(Panaboard!X:X,MATCH(CONCATENATE(A1147,"-",T1147),Panaboard!AF:AF,0)))</f>
        <v/>
      </c>
      <c r="AU1147" t="str">
        <f>IF(ISERROR(INDEX(Panaboard!Y:Y,MATCH(CONCATENATE(A1147,"-",T1147),Panaboard!AF:AF,0))),"",INDEX(Panaboard!Y:Y,MATCH(CONCATENATE(A1147,"-",T1147),Panaboard!AF:AF,0)))</f>
        <v/>
      </c>
      <c r="AV1147" t="str">
        <f>IF(ISERROR(INDEX(Panaboard!Z:Z,MATCH(CONCATENATE(A1147,"-",T1147),Panaboard!AF:AF,0))),"",INDEX(Panaboard!Z:Z,MATCH(CONCATENATE(A1147,"-",T1147),Panaboard!AF:AF,0)))</f>
        <v/>
      </c>
      <c r="AW1147" t="str">
        <f>IF(ISERROR(INDEX(Panaboard!AA:AA,MATCH(CONCATENATE(A1147,"-",T1147),Panaboard!AF:AF,0))),"",INDEX(Panaboard!AA:AA,MATCH(CONCATENATE(A1147,"-",T1147),Panaboard!AF:AF,0)))</f>
        <v/>
      </c>
      <c r="AX1147" t="str">
        <f>IF(ISERROR(INDEX(Panaboard!AB:AB,MATCH(CONCATENATE(A1147,"-",T1147),Panaboard!AF:AF,0))),"",INDEX(Panaboard!AB:AB,MATCH(CONCATENATE(A1147,"-",T1147),Panaboard!AF:AF,0)))</f>
        <v/>
      </c>
      <c r="AY1147" t="str">
        <f>IF(ISERROR(INDEX(Panaboard!AC:AC,MATCH(CONCATENATE(A1147,"-",T1147),Panaboard!AF:AF,0))),"",INDEX(Panaboard!AC:AC,MATCH(CONCATENATE(A1147,"-",T1147),Panaboard!AF:AF,0)))</f>
        <v/>
      </c>
      <c r="AZ1147" t="str">
        <f>IF(OR(PResult!T1147="",PResult!T1147="(null)"),"",PResult!T1147)</f>
        <v/>
      </c>
      <c r="BA1147">
        <f>IF(PResult!O1147="",0,PResult!O1147)</f>
        <v>0</v>
      </c>
      <c r="BB1147" t="str">
        <f>IF(ISERROR(INDEX(Panaboard!N:N,MATCH(CONCATENATE(A1147,"-",T1147),Panaboard!AF:AF,0))),"",INDEX(Panaboard!N:N,MATCH(CONCATENATE(A1147,"-",T1147),Panaboard!AF:AF,0)))</f>
        <v/>
      </c>
      <c r="BC1147" t="str">
        <f t="shared" si="52"/>
        <v/>
      </c>
      <c r="BD1147" t="str">
        <f>IF(ISERROR(INDEX(Panaboard!AD:AD,MATCH(CONCATENATE(A1147,"-",T1147),Panaboard!AF:AF,0))),"",INDEX(Panaboard!AD:AD,MATCH(CONCATENATE(A1147,"-",T1147),Panaboard!AF:AF,0)))</f>
        <v/>
      </c>
      <c r="BE1147" t="str">
        <f>IF(ISERROR(INDEX(Panaboard!AE:AE,MATCH(CONCATENATE(A1147,"-",T1147),Panaboard!AF:AF,0))),"",INDEX(Panaboard!AE:AE,MATCH(CONCATENATE(A1147,"-",T1147),Panaboard!AF:AF,0)))</f>
        <v/>
      </c>
      <c r="BF1147">
        <f>IF(OR(UPPER(TRIM(PResult!R1147))="S",UPPER(TRIM(PResult!R1147))="P"),PResult!M1147,0)</f>
        <v>0</v>
      </c>
      <c r="BG1147" t="str">
        <f>IF(ISERROR(INDEX(Panaboard!L:L,MATCH(CONCATENATE(A1147,"-",T1147),Panaboard!AF:AF,0))),"",INDEX(Panaboard!L:L,MATCH(CONCATENATE(A1147,"-",T1147),Panaboard!AF:AF,0)))</f>
        <v/>
      </c>
      <c r="BH1147" t="str">
        <f>IF(ISERROR(INDEX(Panaboard!AG:AG,MATCH(CONCATENATE(A1147,"-",T1147),Panaboard!AF:AF,0))),"",INDEX(Panaboard!AG:AG,MATCH(CONCATENATE(A1147,"-",T1147),Panaboard!AF:AF,0)))</f>
        <v/>
      </c>
      <c r="BI1147" t="str">
        <f t="shared" si="53"/>
        <v/>
      </c>
      <c r="BJ1147" t="str">
        <f>IF(ISERROR(INDEX(CuttingList!F:F,MATCH(CONCATENATE(A1147,"-",T1147),CuttingList!E:E,0))),"",INDEX(CuttingList!F:F,MATCH(CONCATENATE(A1147,"-",T1147),CuttingList!E:E,0)))</f>
        <v/>
      </c>
    </row>
    <row r="1148" spans="1:62" x14ac:dyDescent="0.25">
      <c r="A1148" t="str">
        <f>IF(PResult!AL1148="","",PResult!AL1148)</f>
        <v/>
      </c>
      <c r="B1148" t="str">
        <f>IF(PResult!F1148="","",PResult!F1148)</f>
        <v/>
      </c>
      <c r="C1148" t="str">
        <f>IF(PResult!AN1148="","",PResult!AN1148)</f>
        <v/>
      </c>
      <c r="D1148" t="str">
        <f>IF(PResult!AO1148="","",PResult!AO1148)</f>
        <v/>
      </c>
      <c r="E1148" t="str">
        <f>IF(PResult!AP1148="","",PResult!AP1148)</f>
        <v/>
      </c>
      <c r="F1148" t="str">
        <f>IF(PResult!AQ1148="","",PResult!AQ1148)</f>
        <v/>
      </c>
      <c r="G1148">
        <f>IF(PResult!AR1148="",0,ROUND(PResult!AR1148,2))</f>
        <v>0</v>
      </c>
      <c r="I1148">
        <f>IF(OR(UPPER(TRIM(PResult!R1148))="S",UPPER(TRIM(PResult!R1148))="P"),PResult!O1148,0)</f>
        <v>0</v>
      </c>
      <c r="J1148" t="str">
        <f>IF(ISERROR(INDEX(Panaboard!J:J,MATCH(CONCATENATE(A1148,"-",T1148),Panaboard!AF:AF,0))),"",TRIM(INDEX(Panaboard!J:J,MATCH(CONCATENATE(A1148,"-",T1148),Panaboard!AF:AF,0))))</f>
        <v/>
      </c>
      <c r="K1148" t="str">
        <f>IF(ISERROR(INDEX(Panaboard!C:C,MATCH(CONCATENATE(A1148,"-",T1148),Panaboard!AF:AF,0))),"",INDEX(Panaboard!C:C,MATCH(CONCATENATE(A1148,"-",T1148),Panaboard!AF:AF,0)))</f>
        <v/>
      </c>
      <c r="L1148" t="str">
        <f>IF(ISERROR(INDEX(Panaboard!D:D,MATCH(CONCATENATE(A1148,"-",T1148),Panaboard!AF:AF,0))),"",INDEX(Panaboard!D:D,MATCH(CONCATENATE(A1148,"-",T1148),Panaboard!AF:AF,0)))</f>
        <v/>
      </c>
      <c r="M1148" t="str">
        <f>IF(ISERROR(INDEX(Panaboard!E:E,MATCH(CONCATENATE(A1148,"-",T1148),Panaboard!AF:AF,0))),"",INDEX(Panaboard!E:E,MATCH(CONCATENATE(A1148,"-",T1148),Panaboard!AF:AF,0)))</f>
        <v/>
      </c>
      <c r="N1148" t="str">
        <f>IF(ISERROR(INDEX(Panaboard!F:F,MATCH(CONCATENATE(A1148,"-",T1148),Panaboard!AF:AF,0))),"",INDEX(Panaboard!F:F,MATCH(CONCATENATE(A1148,"-",T1148),Panaboard!AF:AF,0)))</f>
        <v/>
      </c>
      <c r="O1148" t="str">
        <f>IF(ISERROR(INDEX(Panaboard!G:G,MATCH(CONCATENATE(A1148,"-",T1148),Panaboard!AF:AF,0))),"",INDEX(Panaboard!G:G,MATCH(CONCATENATE(A1148,"-",T1148),Panaboard!AF:AF,0)))</f>
        <v/>
      </c>
      <c r="P1148" t="str">
        <f t="shared" si="51"/>
        <v/>
      </c>
      <c r="Q1148" t="str">
        <f>IF(ISERROR(INDEX(Panaboard!H:H,MATCH(CONCATENATE(A1148,"-",T1148),Panaboard!AF:AF,0))),"",INDEX(Panaboard!H:H,MATCH(CONCATENATE(A1148,"-",T1148),Panaboard!AF:AF,0)))</f>
        <v/>
      </c>
      <c r="R1148" t="str">
        <f>IF(ISERROR(INDEX(Panaboard!I:I,MATCH(CONCATENATE(A1148,"-",T1148),Panaboard!AF:AF,0))),"",INDEX(Panaboard!I:I,MATCH(CONCATENATE(A1148,"-",T1148),Panaboard!AF:AF,0)))</f>
        <v/>
      </c>
      <c r="S1148" t="str">
        <f>CONCATENATE(PResult!AS1148,PResult!AT1148)</f>
        <v/>
      </c>
      <c r="T1148" t="str">
        <f>IF(PResult!BG1148="","",PResult!BG1148)</f>
        <v/>
      </c>
      <c r="U1148" t="str">
        <f>IF(PResult!Y1148="","",PResult!Y1148)</f>
        <v/>
      </c>
      <c r="V1148" t="str">
        <f>IF(PResult!AU1148="","",PResult!AU1148)</f>
        <v/>
      </c>
      <c r="W1148" t="str">
        <f>IF(PResult!R1148="","",UPPER(TRIM(PResult!R1148)))</f>
        <v/>
      </c>
      <c r="X1148" t="str">
        <f>IF(PResult!AV1148="","",PResult!AV1148)</f>
        <v/>
      </c>
      <c r="Y1148" t="str">
        <f>IF(PResult!AW1148="","",PResult!AW1148)</f>
        <v/>
      </c>
      <c r="Z1148" t="str">
        <f>IF(PResult!AX1148="","",PResult!AX1148)</f>
        <v/>
      </c>
      <c r="AA1148" t="str">
        <f>IF(PResult!AY1148="","",PResult!AY1148)</f>
        <v/>
      </c>
      <c r="AB1148" t="str">
        <f>IF(PResult!AZ1148="","",PResult!AZ1148)</f>
        <v/>
      </c>
      <c r="AC1148" t="str">
        <f>IF(PResult!BA1148="","",PResult!BA1148)</f>
        <v/>
      </c>
      <c r="AD1148" t="str">
        <f>IF(PResult!G1148="","",PResult!G1148)</f>
        <v/>
      </c>
      <c r="AE1148" t="str">
        <f>IF(PResult!H1148="","",PResult!H1148)</f>
        <v/>
      </c>
      <c r="AF1148">
        <f>IF(OR(PResult!I1148="(null)",PResult!I1148=""),0,PResult!I1148)</f>
        <v>0</v>
      </c>
      <c r="AG1148" t="str">
        <f>TEXT(IF(ISERROR(INDEX(Panaboard!P:P,MATCH(CONCATENATE(A1148,"-",T1148),Panaboard!AF:AF,0))),"",INDEX(Panaboard!P:P,MATCH(CONCATENATE(A1148,"-",T1148),Panaboard!AF:AF,0))),"HH:MM")</f>
        <v/>
      </c>
      <c r="AH1148" t="str">
        <f>TEXT(IF(ISERROR(INDEX(Panaboard!Q:Q,MATCH(CONCATENATE(A1148,"-",T1148),Panaboard!AF:AF,0))),"",INDEX(Panaboard!Q:Q,MATCH(CONCATENATE(A1148,"-",T1148),Panaboard!AF:AF,0))),"HH:MM")</f>
        <v/>
      </c>
      <c r="AI1148" t="str">
        <f>TEXT(IF(ISERROR(INDEX(Panaboard!R:R,MATCH(CONCATENATE(A1148,"-",T1148),Panaboard!AF:AF,0))),"",INDEX(Panaboard!R:R,MATCH(CONCATENATE(A1148,"-",T1148),Panaboard!AF:AF,0))),"HH:MM")</f>
        <v/>
      </c>
      <c r="AJ1148" t="str">
        <f>TEXT(IF(ISERROR(INDEX(Panaboard!S:S,MATCH(CONCATENATE(A1148,"-",T1148),Panaboard!AF:AF,0))),"",INDEX(Panaboard!S:S,MATCH(CONCATENATE(A1148,"-",T1148),Panaboard!AF:AF,0))),"HH:MM")</f>
        <v/>
      </c>
      <c r="AK1148" t="str">
        <f>IF(PResult!BC1148="","",PResult!BC1148)</f>
        <v/>
      </c>
      <c r="AL1148" t="str">
        <f>IF(PResult!BB1148="","",PResult!BB1148)</f>
        <v/>
      </c>
      <c r="AM1148" t="str">
        <f>IF(PResult!BE1148="","",PResult!BE1148)</f>
        <v/>
      </c>
      <c r="AN1148" t="str">
        <f>IF(PResult!BD1148="","",PResult!BD1148)</f>
        <v/>
      </c>
      <c r="AO1148" t="str">
        <f>IF(PResult!BF1148="","",PResult!BF1148)</f>
        <v/>
      </c>
      <c r="AP1148" t="str">
        <f>IF(ISERROR(INDEX(Panaboard!T:T,MATCH(CONCATENATE(A1148,"-",T1148),Panaboard!AF:AF,0))),"",INDEX(Panaboard!T:T,MATCH(CONCATENATE(A1148,"-",T1148),Panaboard!AF:AF,0)))</f>
        <v/>
      </c>
      <c r="AQ1148" t="str">
        <f>IF(ISERROR(INDEX(Panaboard!U:U,MATCH(CONCATENATE(A1148,"-",T1148),Panaboard!AF:AF,0))),"",INDEX(Panaboard!U:U,MATCH(CONCATENATE(A1148,"-",T1148),Panaboard!AF:AF,0)))</f>
        <v/>
      </c>
      <c r="AR1148" t="str">
        <f>IF(ISERROR(INDEX(Panaboard!V:V,MATCH(CONCATENATE(A1148,"-",T1148),Panaboard!AF:AF,0))),"",INDEX(Panaboard!V:V,MATCH(CONCATENATE(A1148,"-",T1148),Panaboard!AF:AF,0)))</f>
        <v/>
      </c>
      <c r="AS1148" t="str">
        <f>IF(ISERROR(INDEX(Panaboard!W:W,MATCH(CONCATENATE(A1148,"-",T1148),Panaboard!AF:AF,0))),"",INDEX(Panaboard!W:W,MATCH(CONCATENATE(A1148,"-",T1148),Panaboard!AF:AF,0)))</f>
        <v/>
      </c>
      <c r="AT1148" t="str">
        <f>IF(ISERROR(INDEX(Panaboard!X:X,MATCH(CONCATENATE(A1148,"-",T1148),Panaboard!AF:AF,0))),"",INDEX(Panaboard!X:X,MATCH(CONCATENATE(A1148,"-",T1148),Panaboard!AF:AF,0)))</f>
        <v/>
      </c>
      <c r="AU1148" t="str">
        <f>IF(ISERROR(INDEX(Panaboard!Y:Y,MATCH(CONCATENATE(A1148,"-",T1148),Panaboard!AF:AF,0))),"",INDEX(Panaboard!Y:Y,MATCH(CONCATENATE(A1148,"-",T1148),Panaboard!AF:AF,0)))</f>
        <v/>
      </c>
      <c r="AV1148" t="str">
        <f>IF(ISERROR(INDEX(Panaboard!Z:Z,MATCH(CONCATENATE(A1148,"-",T1148),Panaboard!AF:AF,0))),"",INDEX(Panaboard!Z:Z,MATCH(CONCATENATE(A1148,"-",T1148),Panaboard!AF:AF,0)))</f>
        <v/>
      </c>
      <c r="AW1148" t="str">
        <f>IF(ISERROR(INDEX(Panaboard!AA:AA,MATCH(CONCATENATE(A1148,"-",T1148),Panaboard!AF:AF,0))),"",INDEX(Panaboard!AA:AA,MATCH(CONCATENATE(A1148,"-",T1148),Panaboard!AF:AF,0)))</f>
        <v/>
      </c>
      <c r="AX1148" t="str">
        <f>IF(ISERROR(INDEX(Panaboard!AB:AB,MATCH(CONCATENATE(A1148,"-",T1148),Panaboard!AF:AF,0))),"",INDEX(Panaboard!AB:AB,MATCH(CONCATENATE(A1148,"-",T1148),Panaboard!AF:AF,0)))</f>
        <v/>
      </c>
      <c r="AY1148" t="str">
        <f>IF(ISERROR(INDEX(Panaboard!AC:AC,MATCH(CONCATENATE(A1148,"-",T1148),Panaboard!AF:AF,0))),"",INDEX(Panaboard!AC:AC,MATCH(CONCATENATE(A1148,"-",T1148),Panaboard!AF:AF,0)))</f>
        <v/>
      </c>
      <c r="AZ1148" t="str">
        <f>IF(OR(PResult!T1148="",PResult!T1148="(null)"),"",PResult!T1148)</f>
        <v/>
      </c>
      <c r="BA1148">
        <f>IF(PResult!O1148="",0,PResult!O1148)</f>
        <v>0</v>
      </c>
      <c r="BB1148" t="str">
        <f>IF(ISERROR(INDEX(Panaboard!N:N,MATCH(CONCATENATE(A1148,"-",T1148),Panaboard!AF:AF,0))),"",INDEX(Panaboard!N:N,MATCH(CONCATENATE(A1148,"-",T1148),Panaboard!AF:AF,0)))</f>
        <v/>
      </c>
      <c r="BC1148" t="str">
        <f t="shared" si="52"/>
        <v/>
      </c>
      <c r="BD1148" t="str">
        <f>IF(ISERROR(INDEX(Panaboard!AD:AD,MATCH(CONCATENATE(A1148,"-",T1148),Panaboard!AF:AF,0))),"",INDEX(Panaboard!AD:AD,MATCH(CONCATENATE(A1148,"-",T1148),Panaboard!AF:AF,0)))</f>
        <v/>
      </c>
      <c r="BE1148" t="str">
        <f>IF(ISERROR(INDEX(Panaboard!AE:AE,MATCH(CONCATENATE(A1148,"-",T1148),Panaboard!AF:AF,0))),"",INDEX(Panaboard!AE:AE,MATCH(CONCATENATE(A1148,"-",T1148),Panaboard!AF:AF,0)))</f>
        <v/>
      </c>
      <c r="BF1148">
        <f>IF(OR(UPPER(TRIM(PResult!R1148))="S",UPPER(TRIM(PResult!R1148))="P"),PResult!M1148,0)</f>
        <v>0</v>
      </c>
      <c r="BG1148" t="str">
        <f>IF(ISERROR(INDEX(Panaboard!L:L,MATCH(CONCATENATE(A1148,"-",T1148),Panaboard!AF:AF,0))),"",INDEX(Panaboard!L:L,MATCH(CONCATENATE(A1148,"-",T1148),Panaboard!AF:AF,0)))</f>
        <v/>
      </c>
      <c r="BH1148" t="str">
        <f>IF(ISERROR(INDEX(Panaboard!AG:AG,MATCH(CONCATENATE(A1148,"-",T1148),Panaboard!AF:AF,0))),"",INDEX(Panaboard!AG:AG,MATCH(CONCATENATE(A1148,"-",T1148),Panaboard!AF:AF,0)))</f>
        <v/>
      </c>
      <c r="BI1148" t="str">
        <f t="shared" si="53"/>
        <v/>
      </c>
      <c r="BJ1148" t="str">
        <f>IF(ISERROR(INDEX(CuttingList!F:F,MATCH(CONCATENATE(A1148,"-",T1148),CuttingList!E:E,0))),"",INDEX(CuttingList!F:F,MATCH(CONCATENATE(A1148,"-",T1148),CuttingList!E:E,0)))</f>
        <v/>
      </c>
    </row>
    <row r="1149" spans="1:62" x14ac:dyDescent="0.25">
      <c r="A1149" t="str">
        <f>IF(PResult!AL1149="","",PResult!AL1149)</f>
        <v/>
      </c>
      <c r="B1149" t="str">
        <f>IF(PResult!F1149="","",PResult!F1149)</f>
        <v/>
      </c>
      <c r="C1149" t="str">
        <f>IF(PResult!AN1149="","",PResult!AN1149)</f>
        <v/>
      </c>
      <c r="D1149" t="str">
        <f>IF(PResult!AO1149="","",PResult!AO1149)</f>
        <v/>
      </c>
      <c r="E1149" t="str">
        <f>IF(PResult!AP1149="","",PResult!AP1149)</f>
        <v/>
      </c>
      <c r="F1149" t="str">
        <f>IF(PResult!AQ1149="","",PResult!AQ1149)</f>
        <v/>
      </c>
      <c r="G1149">
        <f>IF(PResult!AR1149="",0,ROUND(PResult!AR1149,2))</f>
        <v>0</v>
      </c>
      <c r="I1149">
        <f>IF(OR(UPPER(TRIM(PResult!R1149))="S",UPPER(TRIM(PResult!R1149))="P"),PResult!O1149,0)</f>
        <v>0</v>
      </c>
      <c r="J1149" t="str">
        <f>IF(ISERROR(INDEX(Panaboard!J:J,MATCH(CONCATENATE(A1149,"-",T1149),Panaboard!AF:AF,0))),"",TRIM(INDEX(Panaboard!J:J,MATCH(CONCATENATE(A1149,"-",T1149),Panaboard!AF:AF,0))))</f>
        <v/>
      </c>
      <c r="K1149" t="str">
        <f>IF(ISERROR(INDEX(Panaboard!C:C,MATCH(CONCATENATE(A1149,"-",T1149),Panaboard!AF:AF,0))),"",INDEX(Panaboard!C:C,MATCH(CONCATENATE(A1149,"-",T1149),Panaboard!AF:AF,0)))</f>
        <v/>
      </c>
      <c r="L1149" t="str">
        <f>IF(ISERROR(INDEX(Panaboard!D:D,MATCH(CONCATENATE(A1149,"-",T1149),Panaboard!AF:AF,0))),"",INDEX(Panaboard!D:D,MATCH(CONCATENATE(A1149,"-",T1149),Panaboard!AF:AF,0)))</f>
        <v/>
      </c>
      <c r="M1149" t="str">
        <f>IF(ISERROR(INDEX(Panaboard!E:E,MATCH(CONCATENATE(A1149,"-",T1149),Panaboard!AF:AF,0))),"",INDEX(Panaboard!E:E,MATCH(CONCATENATE(A1149,"-",T1149),Panaboard!AF:AF,0)))</f>
        <v/>
      </c>
      <c r="N1149" t="str">
        <f>IF(ISERROR(INDEX(Panaboard!F:F,MATCH(CONCATENATE(A1149,"-",T1149),Panaboard!AF:AF,0))),"",INDEX(Panaboard!F:F,MATCH(CONCATENATE(A1149,"-",T1149),Panaboard!AF:AF,0)))</f>
        <v/>
      </c>
      <c r="O1149" t="str">
        <f>IF(ISERROR(INDEX(Panaboard!G:G,MATCH(CONCATENATE(A1149,"-",T1149),Panaboard!AF:AF,0))),"",INDEX(Panaboard!G:G,MATCH(CONCATENATE(A1149,"-",T1149),Panaboard!AF:AF,0)))</f>
        <v/>
      </c>
      <c r="P1149" t="str">
        <f t="shared" si="51"/>
        <v/>
      </c>
      <c r="Q1149" t="str">
        <f>IF(ISERROR(INDEX(Panaboard!H:H,MATCH(CONCATENATE(A1149,"-",T1149),Panaboard!AF:AF,0))),"",INDEX(Panaboard!H:H,MATCH(CONCATENATE(A1149,"-",T1149),Panaboard!AF:AF,0)))</f>
        <v/>
      </c>
      <c r="R1149" t="str">
        <f>IF(ISERROR(INDEX(Panaboard!I:I,MATCH(CONCATENATE(A1149,"-",T1149),Panaboard!AF:AF,0))),"",INDEX(Panaboard!I:I,MATCH(CONCATENATE(A1149,"-",T1149),Panaboard!AF:AF,0)))</f>
        <v/>
      </c>
      <c r="S1149" t="str">
        <f>CONCATENATE(PResult!AS1149,PResult!AT1149)</f>
        <v/>
      </c>
      <c r="T1149" t="str">
        <f>IF(PResult!BG1149="","",PResult!BG1149)</f>
        <v/>
      </c>
      <c r="U1149" t="str">
        <f>IF(PResult!Y1149="","",PResult!Y1149)</f>
        <v/>
      </c>
      <c r="V1149" t="str">
        <f>IF(PResult!AU1149="","",PResult!AU1149)</f>
        <v/>
      </c>
      <c r="W1149" t="str">
        <f>IF(PResult!R1149="","",UPPER(TRIM(PResult!R1149)))</f>
        <v/>
      </c>
      <c r="X1149" t="str">
        <f>IF(PResult!AV1149="","",PResult!AV1149)</f>
        <v/>
      </c>
      <c r="Y1149" t="str">
        <f>IF(PResult!AW1149="","",PResult!AW1149)</f>
        <v/>
      </c>
      <c r="Z1149" t="str">
        <f>IF(PResult!AX1149="","",PResult!AX1149)</f>
        <v/>
      </c>
      <c r="AA1149" t="str">
        <f>IF(PResult!AY1149="","",PResult!AY1149)</f>
        <v/>
      </c>
      <c r="AB1149" t="str">
        <f>IF(PResult!AZ1149="","",PResult!AZ1149)</f>
        <v/>
      </c>
      <c r="AC1149" t="str">
        <f>IF(PResult!BA1149="","",PResult!BA1149)</f>
        <v/>
      </c>
      <c r="AD1149" t="str">
        <f>IF(PResult!G1149="","",PResult!G1149)</f>
        <v/>
      </c>
      <c r="AE1149" t="str">
        <f>IF(PResult!H1149="","",PResult!H1149)</f>
        <v/>
      </c>
      <c r="AF1149">
        <f>IF(OR(PResult!I1149="(null)",PResult!I1149=""),0,PResult!I1149)</f>
        <v>0</v>
      </c>
      <c r="AG1149" t="str">
        <f>TEXT(IF(ISERROR(INDEX(Panaboard!P:P,MATCH(CONCATENATE(A1149,"-",T1149),Panaboard!AF:AF,0))),"",INDEX(Panaboard!P:P,MATCH(CONCATENATE(A1149,"-",T1149),Panaboard!AF:AF,0))),"HH:MM")</f>
        <v/>
      </c>
      <c r="AH1149" t="str">
        <f>TEXT(IF(ISERROR(INDEX(Panaboard!Q:Q,MATCH(CONCATENATE(A1149,"-",T1149),Panaboard!AF:AF,0))),"",INDEX(Panaboard!Q:Q,MATCH(CONCATENATE(A1149,"-",T1149),Panaboard!AF:AF,0))),"HH:MM")</f>
        <v/>
      </c>
      <c r="AI1149" t="str">
        <f>TEXT(IF(ISERROR(INDEX(Panaboard!R:R,MATCH(CONCATENATE(A1149,"-",T1149),Panaboard!AF:AF,0))),"",INDEX(Panaboard!R:R,MATCH(CONCATENATE(A1149,"-",T1149),Panaboard!AF:AF,0))),"HH:MM")</f>
        <v/>
      </c>
      <c r="AJ1149" t="str">
        <f>TEXT(IF(ISERROR(INDEX(Panaboard!S:S,MATCH(CONCATENATE(A1149,"-",T1149),Panaboard!AF:AF,0))),"",INDEX(Panaboard!S:S,MATCH(CONCATENATE(A1149,"-",T1149),Panaboard!AF:AF,0))),"HH:MM")</f>
        <v/>
      </c>
      <c r="AK1149" t="str">
        <f>IF(PResult!BC1149="","",PResult!BC1149)</f>
        <v/>
      </c>
      <c r="AL1149" t="str">
        <f>IF(PResult!BB1149="","",PResult!BB1149)</f>
        <v/>
      </c>
      <c r="AM1149" t="str">
        <f>IF(PResult!BE1149="","",PResult!BE1149)</f>
        <v/>
      </c>
      <c r="AN1149" t="str">
        <f>IF(PResult!BD1149="","",PResult!BD1149)</f>
        <v/>
      </c>
      <c r="AO1149" t="str">
        <f>IF(PResult!BF1149="","",PResult!BF1149)</f>
        <v/>
      </c>
      <c r="AP1149" t="str">
        <f>IF(ISERROR(INDEX(Panaboard!T:T,MATCH(CONCATENATE(A1149,"-",T1149),Panaboard!AF:AF,0))),"",INDEX(Panaboard!T:T,MATCH(CONCATENATE(A1149,"-",T1149),Panaboard!AF:AF,0)))</f>
        <v/>
      </c>
      <c r="AQ1149" t="str">
        <f>IF(ISERROR(INDEX(Panaboard!U:U,MATCH(CONCATENATE(A1149,"-",T1149),Panaboard!AF:AF,0))),"",INDEX(Panaboard!U:U,MATCH(CONCATENATE(A1149,"-",T1149),Panaboard!AF:AF,0)))</f>
        <v/>
      </c>
      <c r="AR1149" t="str">
        <f>IF(ISERROR(INDEX(Panaboard!V:V,MATCH(CONCATENATE(A1149,"-",T1149),Panaboard!AF:AF,0))),"",INDEX(Panaboard!V:V,MATCH(CONCATENATE(A1149,"-",T1149),Panaboard!AF:AF,0)))</f>
        <v/>
      </c>
      <c r="AS1149" t="str">
        <f>IF(ISERROR(INDEX(Panaboard!W:W,MATCH(CONCATENATE(A1149,"-",T1149),Panaboard!AF:AF,0))),"",INDEX(Panaboard!W:W,MATCH(CONCATENATE(A1149,"-",T1149),Panaboard!AF:AF,0)))</f>
        <v/>
      </c>
      <c r="AT1149" t="str">
        <f>IF(ISERROR(INDEX(Panaboard!X:X,MATCH(CONCATENATE(A1149,"-",T1149),Panaboard!AF:AF,0))),"",INDEX(Panaboard!X:X,MATCH(CONCATENATE(A1149,"-",T1149),Panaboard!AF:AF,0)))</f>
        <v/>
      </c>
      <c r="AU1149" t="str">
        <f>IF(ISERROR(INDEX(Panaboard!Y:Y,MATCH(CONCATENATE(A1149,"-",T1149),Panaboard!AF:AF,0))),"",INDEX(Panaboard!Y:Y,MATCH(CONCATENATE(A1149,"-",T1149),Panaboard!AF:AF,0)))</f>
        <v/>
      </c>
      <c r="AV1149" t="str">
        <f>IF(ISERROR(INDEX(Panaboard!Z:Z,MATCH(CONCATENATE(A1149,"-",T1149),Panaboard!AF:AF,0))),"",INDEX(Panaboard!Z:Z,MATCH(CONCATENATE(A1149,"-",T1149),Panaboard!AF:AF,0)))</f>
        <v/>
      </c>
      <c r="AW1149" t="str">
        <f>IF(ISERROR(INDEX(Panaboard!AA:AA,MATCH(CONCATENATE(A1149,"-",T1149),Panaboard!AF:AF,0))),"",INDEX(Panaboard!AA:AA,MATCH(CONCATENATE(A1149,"-",T1149),Panaboard!AF:AF,0)))</f>
        <v/>
      </c>
      <c r="AX1149" t="str">
        <f>IF(ISERROR(INDEX(Panaboard!AB:AB,MATCH(CONCATENATE(A1149,"-",T1149),Panaboard!AF:AF,0))),"",INDEX(Panaboard!AB:AB,MATCH(CONCATENATE(A1149,"-",T1149),Panaboard!AF:AF,0)))</f>
        <v/>
      </c>
      <c r="AY1149" t="str">
        <f>IF(ISERROR(INDEX(Panaboard!AC:AC,MATCH(CONCATENATE(A1149,"-",T1149),Panaboard!AF:AF,0))),"",INDEX(Panaboard!AC:AC,MATCH(CONCATENATE(A1149,"-",T1149),Panaboard!AF:AF,0)))</f>
        <v/>
      </c>
      <c r="AZ1149" t="str">
        <f>IF(OR(PResult!T1149="",PResult!T1149="(null)"),"",PResult!T1149)</f>
        <v/>
      </c>
      <c r="BA1149">
        <f>IF(PResult!O1149="",0,PResult!O1149)</f>
        <v>0</v>
      </c>
      <c r="BB1149" t="str">
        <f>IF(ISERROR(INDEX(Panaboard!N:N,MATCH(CONCATENATE(A1149,"-",T1149),Panaboard!AF:AF,0))),"",INDEX(Panaboard!N:N,MATCH(CONCATENATE(A1149,"-",T1149),Panaboard!AF:AF,0)))</f>
        <v/>
      </c>
      <c r="BC1149" t="str">
        <f t="shared" si="52"/>
        <v/>
      </c>
      <c r="BD1149" t="str">
        <f>IF(ISERROR(INDEX(Panaboard!AD:AD,MATCH(CONCATENATE(A1149,"-",T1149),Panaboard!AF:AF,0))),"",INDEX(Panaboard!AD:AD,MATCH(CONCATENATE(A1149,"-",T1149),Panaboard!AF:AF,0)))</f>
        <v/>
      </c>
      <c r="BE1149" t="str">
        <f>IF(ISERROR(INDEX(Panaboard!AE:AE,MATCH(CONCATENATE(A1149,"-",T1149),Panaboard!AF:AF,0))),"",INDEX(Panaboard!AE:AE,MATCH(CONCATENATE(A1149,"-",T1149),Panaboard!AF:AF,0)))</f>
        <v/>
      </c>
      <c r="BF1149">
        <f>IF(OR(UPPER(TRIM(PResult!R1149))="S",UPPER(TRIM(PResult!R1149))="P"),PResult!M1149,0)</f>
        <v>0</v>
      </c>
      <c r="BG1149" t="str">
        <f>IF(ISERROR(INDEX(Panaboard!L:L,MATCH(CONCATENATE(A1149,"-",T1149),Panaboard!AF:AF,0))),"",INDEX(Panaboard!L:L,MATCH(CONCATENATE(A1149,"-",T1149),Panaboard!AF:AF,0)))</f>
        <v/>
      </c>
      <c r="BH1149" t="str">
        <f>IF(ISERROR(INDEX(Panaboard!AG:AG,MATCH(CONCATENATE(A1149,"-",T1149),Panaboard!AF:AF,0))),"",INDEX(Panaboard!AG:AG,MATCH(CONCATENATE(A1149,"-",T1149),Panaboard!AF:AF,0)))</f>
        <v/>
      </c>
      <c r="BI1149" t="str">
        <f t="shared" si="53"/>
        <v/>
      </c>
      <c r="BJ1149" t="str">
        <f>IF(ISERROR(INDEX(CuttingList!F:F,MATCH(CONCATENATE(A1149,"-",T1149),CuttingList!E:E,0))),"",INDEX(CuttingList!F:F,MATCH(CONCATENATE(A1149,"-",T1149),CuttingList!E:E,0)))</f>
        <v/>
      </c>
    </row>
    <row r="1150" spans="1:62" x14ac:dyDescent="0.25">
      <c r="A1150" t="str">
        <f>IF(PResult!AL1150="","",PResult!AL1150)</f>
        <v/>
      </c>
      <c r="B1150" t="str">
        <f>IF(PResult!F1150="","",PResult!F1150)</f>
        <v/>
      </c>
      <c r="C1150" t="str">
        <f>IF(PResult!AN1150="","",PResult!AN1150)</f>
        <v/>
      </c>
      <c r="D1150" t="str">
        <f>IF(PResult!AO1150="","",PResult!AO1150)</f>
        <v/>
      </c>
      <c r="E1150" t="str">
        <f>IF(PResult!AP1150="","",PResult!AP1150)</f>
        <v/>
      </c>
      <c r="F1150" t="str">
        <f>IF(PResult!AQ1150="","",PResult!AQ1150)</f>
        <v/>
      </c>
      <c r="G1150">
        <f>IF(PResult!AR1150="",0,ROUND(PResult!AR1150,2))</f>
        <v>0</v>
      </c>
      <c r="I1150">
        <f>IF(OR(UPPER(TRIM(PResult!R1150))="S",UPPER(TRIM(PResult!R1150))="P"),PResult!O1150,0)</f>
        <v>0</v>
      </c>
      <c r="J1150" t="str">
        <f>IF(ISERROR(INDEX(Panaboard!J:J,MATCH(CONCATENATE(A1150,"-",T1150),Panaboard!AF:AF,0))),"",TRIM(INDEX(Panaboard!J:J,MATCH(CONCATENATE(A1150,"-",T1150),Panaboard!AF:AF,0))))</f>
        <v/>
      </c>
      <c r="K1150" t="str">
        <f>IF(ISERROR(INDEX(Panaboard!C:C,MATCH(CONCATENATE(A1150,"-",T1150),Panaboard!AF:AF,0))),"",INDEX(Panaboard!C:C,MATCH(CONCATENATE(A1150,"-",T1150),Panaboard!AF:AF,0)))</f>
        <v/>
      </c>
      <c r="L1150" t="str">
        <f>IF(ISERROR(INDEX(Panaboard!D:D,MATCH(CONCATENATE(A1150,"-",T1150),Panaboard!AF:AF,0))),"",INDEX(Panaboard!D:D,MATCH(CONCATENATE(A1150,"-",T1150),Panaboard!AF:AF,0)))</f>
        <v/>
      </c>
      <c r="M1150" t="str">
        <f>IF(ISERROR(INDEX(Panaboard!E:E,MATCH(CONCATENATE(A1150,"-",T1150),Panaboard!AF:AF,0))),"",INDEX(Panaboard!E:E,MATCH(CONCATENATE(A1150,"-",T1150),Panaboard!AF:AF,0)))</f>
        <v/>
      </c>
      <c r="N1150" t="str">
        <f>IF(ISERROR(INDEX(Panaboard!F:F,MATCH(CONCATENATE(A1150,"-",T1150),Panaboard!AF:AF,0))),"",INDEX(Panaboard!F:F,MATCH(CONCATENATE(A1150,"-",T1150),Panaboard!AF:AF,0)))</f>
        <v/>
      </c>
      <c r="O1150" t="str">
        <f>IF(ISERROR(INDEX(Panaboard!G:G,MATCH(CONCATENATE(A1150,"-",T1150),Panaboard!AF:AF,0))),"",INDEX(Panaboard!G:G,MATCH(CONCATENATE(A1150,"-",T1150),Panaboard!AF:AF,0)))</f>
        <v/>
      </c>
      <c r="P1150" t="str">
        <f t="shared" si="51"/>
        <v/>
      </c>
      <c r="Q1150" t="str">
        <f>IF(ISERROR(INDEX(Panaboard!H:H,MATCH(CONCATENATE(A1150,"-",T1150),Panaboard!AF:AF,0))),"",INDEX(Panaboard!H:H,MATCH(CONCATENATE(A1150,"-",T1150),Panaboard!AF:AF,0)))</f>
        <v/>
      </c>
      <c r="R1150" t="str">
        <f>IF(ISERROR(INDEX(Panaboard!I:I,MATCH(CONCATENATE(A1150,"-",T1150),Panaboard!AF:AF,0))),"",INDEX(Panaboard!I:I,MATCH(CONCATENATE(A1150,"-",T1150),Panaboard!AF:AF,0)))</f>
        <v/>
      </c>
      <c r="S1150" t="str">
        <f>CONCATENATE(PResult!AS1150,PResult!AT1150)</f>
        <v/>
      </c>
      <c r="T1150" t="str">
        <f>IF(PResult!BG1150="","",PResult!BG1150)</f>
        <v/>
      </c>
      <c r="U1150" t="str">
        <f>IF(PResult!Y1150="","",PResult!Y1150)</f>
        <v/>
      </c>
      <c r="V1150" t="str">
        <f>IF(PResult!AU1150="","",PResult!AU1150)</f>
        <v/>
      </c>
      <c r="W1150" t="str">
        <f>IF(PResult!R1150="","",UPPER(TRIM(PResult!R1150)))</f>
        <v/>
      </c>
      <c r="X1150" t="str">
        <f>IF(PResult!AV1150="","",PResult!AV1150)</f>
        <v/>
      </c>
      <c r="Y1150" t="str">
        <f>IF(PResult!AW1150="","",PResult!AW1150)</f>
        <v/>
      </c>
      <c r="Z1150" t="str">
        <f>IF(PResult!AX1150="","",PResult!AX1150)</f>
        <v/>
      </c>
      <c r="AA1150" t="str">
        <f>IF(PResult!AY1150="","",PResult!AY1150)</f>
        <v/>
      </c>
      <c r="AB1150" t="str">
        <f>IF(PResult!AZ1150="","",PResult!AZ1150)</f>
        <v/>
      </c>
      <c r="AC1150" t="str">
        <f>IF(PResult!BA1150="","",PResult!BA1150)</f>
        <v/>
      </c>
      <c r="AD1150" t="str">
        <f>IF(PResult!G1150="","",PResult!G1150)</f>
        <v/>
      </c>
      <c r="AE1150" t="str">
        <f>IF(PResult!H1150="","",PResult!H1150)</f>
        <v/>
      </c>
      <c r="AF1150">
        <f>IF(OR(PResult!I1150="(null)",PResult!I1150=""),0,PResult!I1150)</f>
        <v>0</v>
      </c>
      <c r="AG1150" t="str">
        <f>TEXT(IF(ISERROR(INDEX(Panaboard!P:P,MATCH(CONCATENATE(A1150,"-",T1150),Panaboard!AF:AF,0))),"",INDEX(Panaboard!P:P,MATCH(CONCATENATE(A1150,"-",T1150),Panaboard!AF:AF,0))),"HH:MM")</f>
        <v/>
      </c>
      <c r="AH1150" t="str">
        <f>TEXT(IF(ISERROR(INDEX(Panaboard!Q:Q,MATCH(CONCATENATE(A1150,"-",T1150),Panaboard!AF:AF,0))),"",INDEX(Panaboard!Q:Q,MATCH(CONCATENATE(A1150,"-",T1150),Panaboard!AF:AF,0))),"HH:MM")</f>
        <v/>
      </c>
      <c r="AI1150" t="str">
        <f>TEXT(IF(ISERROR(INDEX(Panaboard!R:R,MATCH(CONCATENATE(A1150,"-",T1150),Panaboard!AF:AF,0))),"",INDEX(Panaboard!R:R,MATCH(CONCATENATE(A1150,"-",T1150),Panaboard!AF:AF,0))),"HH:MM")</f>
        <v/>
      </c>
      <c r="AJ1150" t="str">
        <f>TEXT(IF(ISERROR(INDEX(Panaboard!S:S,MATCH(CONCATENATE(A1150,"-",T1150),Panaboard!AF:AF,0))),"",INDEX(Panaboard!S:S,MATCH(CONCATENATE(A1150,"-",T1150),Panaboard!AF:AF,0))),"HH:MM")</f>
        <v/>
      </c>
      <c r="AK1150" t="str">
        <f>IF(PResult!BC1150="","",PResult!BC1150)</f>
        <v/>
      </c>
      <c r="AL1150" t="str">
        <f>IF(PResult!BB1150="","",PResult!BB1150)</f>
        <v/>
      </c>
      <c r="AM1150" t="str">
        <f>IF(PResult!BE1150="","",PResult!BE1150)</f>
        <v/>
      </c>
      <c r="AN1150" t="str">
        <f>IF(PResult!BD1150="","",PResult!BD1150)</f>
        <v/>
      </c>
      <c r="AO1150" t="str">
        <f>IF(PResult!BF1150="","",PResult!BF1150)</f>
        <v/>
      </c>
      <c r="AP1150" t="str">
        <f>IF(ISERROR(INDEX(Panaboard!T:T,MATCH(CONCATENATE(A1150,"-",T1150),Panaboard!AF:AF,0))),"",INDEX(Panaboard!T:T,MATCH(CONCATENATE(A1150,"-",T1150),Panaboard!AF:AF,0)))</f>
        <v/>
      </c>
      <c r="AQ1150" t="str">
        <f>IF(ISERROR(INDEX(Panaboard!U:U,MATCH(CONCATENATE(A1150,"-",T1150),Panaboard!AF:AF,0))),"",INDEX(Panaboard!U:U,MATCH(CONCATENATE(A1150,"-",T1150),Panaboard!AF:AF,0)))</f>
        <v/>
      </c>
      <c r="AR1150" t="str">
        <f>IF(ISERROR(INDEX(Panaboard!V:V,MATCH(CONCATENATE(A1150,"-",T1150),Panaboard!AF:AF,0))),"",INDEX(Panaboard!V:V,MATCH(CONCATENATE(A1150,"-",T1150),Panaboard!AF:AF,0)))</f>
        <v/>
      </c>
      <c r="AS1150" t="str">
        <f>IF(ISERROR(INDEX(Panaboard!W:W,MATCH(CONCATENATE(A1150,"-",T1150),Panaboard!AF:AF,0))),"",INDEX(Panaboard!W:W,MATCH(CONCATENATE(A1150,"-",T1150),Panaboard!AF:AF,0)))</f>
        <v/>
      </c>
      <c r="AT1150" t="str">
        <f>IF(ISERROR(INDEX(Panaboard!X:X,MATCH(CONCATENATE(A1150,"-",T1150),Panaboard!AF:AF,0))),"",INDEX(Panaboard!X:X,MATCH(CONCATENATE(A1150,"-",T1150),Panaboard!AF:AF,0)))</f>
        <v/>
      </c>
      <c r="AU1150" t="str">
        <f>IF(ISERROR(INDEX(Panaboard!Y:Y,MATCH(CONCATENATE(A1150,"-",T1150),Panaboard!AF:AF,0))),"",INDEX(Panaboard!Y:Y,MATCH(CONCATENATE(A1150,"-",T1150),Panaboard!AF:AF,0)))</f>
        <v/>
      </c>
      <c r="AV1150" t="str">
        <f>IF(ISERROR(INDEX(Panaboard!Z:Z,MATCH(CONCATENATE(A1150,"-",T1150),Panaboard!AF:AF,0))),"",INDEX(Panaboard!Z:Z,MATCH(CONCATENATE(A1150,"-",T1150),Panaboard!AF:AF,0)))</f>
        <v/>
      </c>
      <c r="AW1150" t="str">
        <f>IF(ISERROR(INDEX(Panaboard!AA:AA,MATCH(CONCATENATE(A1150,"-",T1150),Panaboard!AF:AF,0))),"",INDEX(Panaboard!AA:AA,MATCH(CONCATENATE(A1150,"-",T1150),Panaboard!AF:AF,0)))</f>
        <v/>
      </c>
      <c r="AX1150" t="str">
        <f>IF(ISERROR(INDEX(Panaboard!AB:AB,MATCH(CONCATENATE(A1150,"-",T1150),Panaboard!AF:AF,0))),"",INDEX(Panaboard!AB:AB,MATCH(CONCATENATE(A1150,"-",T1150),Panaboard!AF:AF,0)))</f>
        <v/>
      </c>
      <c r="AY1150" t="str">
        <f>IF(ISERROR(INDEX(Panaboard!AC:AC,MATCH(CONCATENATE(A1150,"-",T1150),Panaboard!AF:AF,0))),"",INDEX(Panaboard!AC:AC,MATCH(CONCATENATE(A1150,"-",T1150),Panaboard!AF:AF,0)))</f>
        <v/>
      </c>
      <c r="AZ1150" t="str">
        <f>IF(OR(PResult!T1150="",PResult!T1150="(null)"),"",PResult!T1150)</f>
        <v/>
      </c>
      <c r="BA1150">
        <f>IF(PResult!O1150="",0,PResult!O1150)</f>
        <v>0</v>
      </c>
      <c r="BB1150" t="str">
        <f>IF(ISERROR(INDEX(Panaboard!N:N,MATCH(CONCATENATE(A1150,"-",T1150),Panaboard!AF:AF,0))),"",INDEX(Panaboard!N:N,MATCH(CONCATENATE(A1150,"-",T1150),Panaboard!AF:AF,0)))</f>
        <v/>
      </c>
      <c r="BC1150" t="str">
        <f t="shared" si="52"/>
        <v/>
      </c>
      <c r="BD1150" t="str">
        <f>IF(ISERROR(INDEX(Panaboard!AD:AD,MATCH(CONCATENATE(A1150,"-",T1150),Panaboard!AF:AF,0))),"",INDEX(Panaboard!AD:AD,MATCH(CONCATENATE(A1150,"-",T1150),Panaboard!AF:AF,0)))</f>
        <v/>
      </c>
      <c r="BE1150" t="str">
        <f>IF(ISERROR(INDEX(Panaboard!AE:AE,MATCH(CONCATENATE(A1150,"-",T1150),Panaboard!AF:AF,0))),"",INDEX(Panaboard!AE:AE,MATCH(CONCATENATE(A1150,"-",T1150),Panaboard!AF:AF,0)))</f>
        <v/>
      </c>
      <c r="BF1150">
        <f>IF(OR(UPPER(TRIM(PResult!R1150))="S",UPPER(TRIM(PResult!R1150))="P"),PResult!M1150,0)</f>
        <v>0</v>
      </c>
      <c r="BG1150" t="str">
        <f>IF(ISERROR(INDEX(Panaboard!L:L,MATCH(CONCATENATE(A1150,"-",T1150),Panaboard!AF:AF,0))),"",INDEX(Panaboard!L:L,MATCH(CONCATENATE(A1150,"-",T1150),Panaboard!AF:AF,0)))</f>
        <v/>
      </c>
      <c r="BH1150" t="str">
        <f>IF(ISERROR(INDEX(Panaboard!AG:AG,MATCH(CONCATENATE(A1150,"-",T1150),Panaboard!AF:AF,0))),"",INDEX(Panaboard!AG:AG,MATCH(CONCATENATE(A1150,"-",T1150),Panaboard!AF:AF,0)))</f>
        <v/>
      </c>
      <c r="BI1150" t="str">
        <f t="shared" si="53"/>
        <v/>
      </c>
      <c r="BJ1150" t="str">
        <f>IF(ISERROR(INDEX(CuttingList!F:F,MATCH(CONCATENATE(A1150,"-",T1150),CuttingList!E:E,0))),"",INDEX(CuttingList!F:F,MATCH(CONCATENATE(A1150,"-",T1150),CuttingList!E:E,0)))</f>
        <v/>
      </c>
    </row>
    <row r="1151" spans="1:62" x14ac:dyDescent="0.25">
      <c r="A1151" t="str">
        <f>IF(PResult!AL1151="","",PResult!AL1151)</f>
        <v/>
      </c>
      <c r="B1151" t="str">
        <f>IF(PResult!F1151="","",PResult!F1151)</f>
        <v/>
      </c>
      <c r="C1151" t="str">
        <f>IF(PResult!AN1151="","",PResult!AN1151)</f>
        <v/>
      </c>
      <c r="D1151" t="str">
        <f>IF(PResult!AO1151="","",PResult!AO1151)</f>
        <v/>
      </c>
      <c r="E1151" t="str">
        <f>IF(PResult!AP1151="","",PResult!AP1151)</f>
        <v/>
      </c>
      <c r="F1151" t="str">
        <f>IF(PResult!AQ1151="","",PResult!AQ1151)</f>
        <v/>
      </c>
      <c r="G1151">
        <f>IF(PResult!AR1151="",0,ROUND(PResult!AR1151,2))</f>
        <v>0</v>
      </c>
      <c r="I1151">
        <f>IF(OR(UPPER(TRIM(PResult!R1151))="S",UPPER(TRIM(PResult!R1151))="P"),PResult!O1151,0)</f>
        <v>0</v>
      </c>
      <c r="J1151" t="str">
        <f>IF(ISERROR(INDEX(Panaboard!J:J,MATCH(CONCATENATE(A1151,"-",T1151),Panaboard!AF:AF,0))),"",TRIM(INDEX(Panaboard!J:J,MATCH(CONCATENATE(A1151,"-",T1151),Panaboard!AF:AF,0))))</f>
        <v/>
      </c>
      <c r="K1151" t="str">
        <f>IF(ISERROR(INDEX(Panaboard!C:C,MATCH(CONCATENATE(A1151,"-",T1151),Panaboard!AF:AF,0))),"",INDEX(Panaboard!C:C,MATCH(CONCATENATE(A1151,"-",T1151),Panaboard!AF:AF,0)))</f>
        <v/>
      </c>
      <c r="L1151" t="str">
        <f>IF(ISERROR(INDEX(Panaboard!D:D,MATCH(CONCATENATE(A1151,"-",T1151),Panaboard!AF:AF,0))),"",INDEX(Panaboard!D:D,MATCH(CONCATENATE(A1151,"-",T1151),Panaboard!AF:AF,0)))</f>
        <v/>
      </c>
      <c r="M1151" t="str">
        <f>IF(ISERROR(INDEX(Panaboard!E:E,MATCH(CONCATENATE(A1151,"-",T1151),Panaboard!AF:AF,0))),"",INDEX(Panaboard!E:E,MATCH(CONCATENATE(A1151,"-",T1151),Panaboard!AF:AF,0)))</f>
        <v/>
      </c>
      <c r="N1151" t="str">
        <f>IF(ISERROR(INDEX(Panaboard!F:F,MATCH(CONCATENATE(A1151,"-",T1151),Panaboard!AF:AF,0))),"",INDEX(Panaboard!F:F,MATCH(CONCATENATE(A1151,"-",T1151),Panaboard!AF:AF,0)))</f>
        <v/>
      </c>
      <c r="O1151" t="str">
        <f>IF(ISERROR(INDEX(Panaboard!G:G,MATCH(CONCATENATE(A1151,"-",T1151),Panaboard!AF:AF,0))),"",INDEX(Panaboard!G:G,MATCH(CONCATENATE(A1151,"-",T1151),Panaboard!AF:AF,0)))</f>
        <v/>
      </c>
      <c r="P1151" t="str">
        <f t="shared" si="51"/>
        <v/>
      </c>
      <c r="Q1151" t="str">
        <f>IF(ISERROR(INDEX(Panaboard!H:H,MATCH(CONCATENATE(A1151,"-",T1151),Panaboard!AF:AF,0))),"",INDEX(Panaboard!H:H,MATCH(CONCATENATE(A1151,"-",T1151),Panaboard!AF:AF,0)))</f>
        <v/>
      </c>
      <c r="R1151" t="str">
        <f>IF(ISERROR(INDEX(Panaboard!I:I,MATCH(CONCATENATE(A1151,"-",T1151),Panaboard!AF:AF,0))),"",INDEX(Panaboard!I:I,MATCH(CONCATENATE(A1151,"-",T1151),Panaboard!AF:AF,0)))</f>
        <v/>
      </c>
      <c r="S1151" t="str">
        <f>CONCATENATE(PResult!AS1151,PResult!AT1151)</f>
        <v/>
      </c>
      <c r="T1151" t="str">
        <f>IF(PResult!BG1151="","",PResult!BG1151)</f>
        <v/>
      </c>
      <c r="U1151" t="str">
        <f>IF(PResult!Y1151="","",PResult!Y1151)</f>
        <v/>
      </c>
      <c r="V1151" t="str">
        <f>IF(PResult!AU1151="","",PResult!AU1151)</f>
        <v/>
      </c>
      <c r="W1151" t="str">
        <f>IF(PResult!R1151="","",UPPER(TRIM(PResult!R1151)))</f>
        <v/>
      </c>
      <c r="X1151" t="str">
        <f>IF(PResult!AV1151="","",PResult!AV1151)</f>
        <v/>
      </c>
      <c r="Y1151" t="str">
        <f>IF(PResult!AW1151="","",PResult!AW1151)</f>
        <v/>
      </c>
      <c r="Z1151" t="str">
        <f>IF(PResult!AX1151="","",PResult!AX1151)</f>
        <v/>
      </c>
      <c r="AA1151" t="str">
        <f>IF(PResult!AY1151="","",PResult!AY1151)</f>
        <v/>
      </c>
      <c r="AB1151" t="str">
        <f>IF(PResult!AZ1151="","",PResult!AZ1151)</f>
        <v/>
      </c>
      <c r="AC1151" t="str">
        <f>IF(PResult!BA1151="","",PResult!BA1151)</f>
        <v/>
      </c>
      <c r="AD1151" t="str">
        <f>IF(PResult!G1151="","",PResult!G1151)</f>
        <v/>
      </c>
      <c r="AE1151" t="str">
        <f>IF(PResult!H1151="","",PResult!H1151)</f>
        <v/>
      </c>
      <c r="AF1151">
        <f>IF(OR(PResult!I1151="(null)",PResult!I1151=""),0,PResult!I1151)</f>
        <v>0</v>
      </c>
      <c r="AG1151" t="str">
        <f>TEXT(IF(ISERROR(INDEX(Panaboard!P:P,MATCH(CONCATENATE(A1151,"-",T1151),Panaboard!AF:AF,0))),"",INDEX(Panaboard!P:P,MATCH(CONCATENATE(A1151,"-",T1151),Panaboard!AF:AF,0))),"HH:MM")</f>
        <v/>
      </c>
      <c r="AH1151" t="str">
        <f>TEXT(IF(ISERROR(INDEX(Panaboard!Q:Q,MATCH(CONCATENATE(A1151,"-",T1151),Panaboard!AF:AF,0))),"",INDEX(Panaboard!Q:Q,MATCH(CONCATENATE(A1151,"-",T1151),Panaboard!AF:AF,0))),"HH:MM")</f>
        <v/>
      </c>
      <c r="AI1151" t="str">
        <f>TEXT(IF(ISERROR(INDEX(Panaboard!R:R,MATCH(CONCATENATE(A1151,"-",T1151),Panaboard!AF:AF,0))),"",INDEX(Panaboard!R:R,MATCH(CONCATENATE(A1151,"-",T1151),Panaboard!AF:AF,0))),"HH:MM")</f>
        <v/>
      </c>
      <c r="AJ1151" t="str">
        <f>TEXT(IF(ISERROR(INDEX(Panaboard!S:S,MATCH(CONCATENATE(A1151,"-",T1151),Panaboard!AF:AF,0))),"",INDEX(Panaboard!S:S,MATCH(CONCATENATE(A1151,"-",T1151),Panaboard!AF:AF,0))),"HH:MM")</f>
        <v/>
      </c>
      <c r="AK1151" t="str">
        <f>IF(PResult!BC1151="","",PResult!BC1151)</f>
        <v/>
      </c>
      <c r="AL1151" t="str">
        <f>IF(PResult!BB1151="","",PResult!BB1151)</f>
        <v/>
      </c>
      <c r="AM1151" t="str">
        <f>IF(PResult!BE1151="","",PResult!BE1151)</f>
        <v/>
      </c>
      <c r="AN1151" t="str">
        <f>IF(PResult!BD1151="","",PResult!BD1151)</f>
        <v/>
      </c>
      <c r="AO1151" t="str">
        <f>IF(PResult!BF1151="","",PResult!BF1151)</f>
        <v/>
      </c>
      <c r="AP1151" t="str">
        <f>IF(ISERROR(INDEX(Panaboard!T:T,MATCH(CONCATENATE(A1151,"-",T1151),Panaboard!AF:AF,0))),"",INDEX(Panaboard!T:T,MATCH(CONCATENATE(A1151,"-",T1151),Panaboard!AF:AF,0)))</f>
        <v/>
      </c>
      <c r="AQ1151" t="str">
        <f>IF(ISERROR(INDEX(Panaboard!U:U,MATCH(CONCATENATE(A1151,"-",T1151),Panaboard!AF:AF,0))),"",INDEX(Panaboard!U:U,MATCH(CONCATENATE(A1151,"-",T1151),Panaboard!AF:AF,0)))</f>
        <v/>
      </c>
      <c r="AR1151" t="str">
        <f>IF(ISERROR(INDEX(Panaboard!V:V,MATCH(CONCATENATE(A1151,"-",T1151),Panaboard!AF:AF,0))),"",INDEX(Panaboard!V:V,MATCH(CONCATENATE(A1151,"-",T1151),Panaboard!AF:AF,0)))</f>
        <v/>
      </c>
      <c r="AS1151" t="str">
        <f>IF(ISERROR(INDEX(Panaboard!W:W,MATCH(CONCATENATE(A1151,"-",T1151),Panaboard!AF:AF,0))),"",INDEX(Panaboard!W:W,MATCH(CONCATENATE(A1151,"-",T1151),Panaboard!AF:AF,0)))</f>
        <v/>
      </c>
      <c r="AT1151" t="str">
        <f>IF(ISERROR(INDEX(Panaboard!X:X,MATCH(CONCATENATE(A1151,"-",T1151),Panaboard!AF:AF,0))),"",INDEX(Panaboard!X:X,MATCH(CONCATENATE(A1151,"-",T1151),Panaboard!AF:AF,0)))</f>
        <v/>
      </c>
      <c r="AU1151" t="str">
        <f>IF(ISERROR(INDEX(Panaboard!Y:Y,MATCH(CONCATENATE(A1151,"-",T1151),Panaboard!AF:AF,0))),"",INDEX(Panaboard!Y:Y,MATCH(CONCATENATE(A1151,"-",T1151),Panaboard!AF:AF,0)))</f>
        <v/>
      </c>
      <c r="AV1151" t="str">
        <f>IF(ISERROR(INDEX(Panaboard!Z:Z,MATCH(CONCATENATE(A1151,"-",T1151),Panaboard!AF:AF,0))),"",INDEX(Panaboard!Z:Z,MATCH(CONCATENATE(A1151,"-",T1151),Panaboard!AF:AF,0)))</f>
        <v/>
      </c>
      <c r="AW1151" t="str">
        <f>IF(ISERROR(INDEX(Panaboard!AA:AA,MATCH(CONCATENATE(A1151,"-",T1151),Panaboard!AF:AF,0))),"",INDEX(Panaboard!AA:AA,MATCH(CONCATENATE(A1151,"-",T1151),Panaboard!AF:AF,0)))</f>
        <v/>
      </c>
      <c r="AX1151" t="str">
        <f>IF(ISERROR(INDEX(Panaboard!AB:AB,MATCH(CONCATENATE(A1151,"-",T1151),Panaboard!AF:AF,0))),"",INDEX(Panaboard!AB:AB,MATCH(CONCATENATE(A1151,"-",T1151),Panaboard!AF:AF,0)))</f>
        <v/>
      </c>
      <c r="AY1151" t="str">
        <f>IF(ISERROR(INDEX(Panaboard!AC:AC,MATCH(CONCATENATE(A1151,"-",T1151),Panaboard!AF:AF,0))),"",INDEX(Panaboard!AC:AC,MATCH(CONCATENATE(A1151,"-",T1151),Panaboard!AF:AF,0)))</f>
        <v/>
      </c>
      <c r="AZ1151" t="str">
        <f>IF(OR(PResult!T1151="",PResult!T1151="(null)"),"",PResult!T1151)</f>
        <v/>
      </c>
      <c r="BA1151">
        <f>IF(PResult!O1151="",0,PResult!O1151)</f>
        <v>0</v>
      </c>
      <c r="BB1151" t="str">
        <f>IF(ISERROR(INDEX(Panaboard!N:N,MATCH(CONCATENATE(A1151,"-",T1151),Panaboard!AF:AF,0))),"",INDEX(Panaboard!N:N,MATCH(CONCATENATE(A1151,"-",T1151),Panaboard!AF:AF,0)))</f>
        <v/>
      </c>
      <c r="BC1151" t="str">
        <f t="shared" si="52"/>
        <v/>
      </c>
      <c r="BD1151" t="str">
        <f>IF(ISERROR(INDEX(Panaboard!AD:AD,MATCH(CONCATENATE(A1151,"-",T1151),Panaboard!AF:AF,0))),"",INDEX(Panaboard!AD:AD,MATCH(CONCATENATE(A1151,"-",T1151),Panaboard!AF:AF,0)))</f>
        <v/>
      </c>
      <c r="BE1151" t="str">
        <f>IF(ISERROR(INDEX(Panaboard!AE:AE,MATCH(CONCATENATE(A1151,"-",T1151),Panaboard!AF:AF,0))),"",INDEX(Panaboard!AE:AE,MATCH(CONCATENATE(A1151,"-",T1151),Panaboard!AF:AF,0)))</f>
        <v/>
      </c>
      <c r="BF1151">
        <f>IF(OR(UPPER(TRIM(PResult!R1151))="S",UPPER(TRIM(PResult!R1151))="P"),PResult!M1151,0)</f>
        <v>0</v>
      </c>
      <c r="BG1151" t="str">
        <f>IF(ISERROR(INDEX(Panaboard!L:L,MATCH(CONCATENATE(A1151,"-",T1151),Panaboard!AF:AF,0))),"",INDEX(Panaboard!L:L,MATCH(CONCATENATE(A1151,"-",T1151),Panaboard!AF:AF,0)))</f>
        <v/>
      </c>
      <c r="BH1151" t="str">
        <f>IF(ISERROR(INDEX(Panaboard!AG:AG,MATCH(CONCATENATE(A1151,"-",T1151),Panaboard!AF:AF,0))),"",INDEX(Panaboard!AG:AG,MATCH(CONCATENATE(A1151,"-",T1151),Panaboard!AF:AF,0)))</f>
        <v/>
      </c>
      <c r="BI1151" t="str">
        <f t="shared" si="53"/>
        <v/>
      </c>
      <c r="BJ1151" t="str">
        <f>IF(ISERROR(INDEX(CuttingList!F:F,MATCH(CONCATENATE(A1151,"-",T1151),CuttingList!E:E,0))),"",INDEX(CuttingList!F:F,MATCH(CONCATENATE(A1151,"-",T1151),CuttingList!E:E,0)))</f>
        <v/>
      </c>
    </row>
    <row r="1152" spans="1:62" x14ac:dyDescent="0.25">
      <c r="A1152" t="str">
        <f>IF(PResult!AL1152="","",PResult!AL1152)</f>
        <v/>
      </c>
      <c r="B1152" t="str">
        <f>IF(PResult!F1152="","",PResult!F1152)</f>
        <v/>
      </c>
      <c r="C1152" t="str">
        <f>IF(PResult!AN1152="","",PResult!AN1152)</f>
        <v/>
      </c>
      <c r="D1152" t="str">
        <f>IF(PResult!AO1152="","",PResult!AO1152)</f>
        <v/>
      </c>
      <c r="E1152" t="str">
        <f>IF(PResult!AP1152="","",PResult!AP1152)</f>
        <v/>
      </c>
      <c r="F1152" t="str">
        <f>IF(PResult!AQ1152="","",PResult!AQ1152)</f>
        <v/>
      </c>
      <c r="G1152">
        <f>IF(PResult!AR1152="",0,ROUND(PResult!AR1152,2))</f>
        <v>0</v>
      </c>
      <c r="I1152">
        <f>IF(OR(UPPER(TRIM(PResult!R1152))="S",UPPER(TRIM(PResult!R1152))="P"),PResult!O1152,0)</f>
        <v>0</v>
      </c>
      <c r="J1152" t="str">
        <f>IF(ISERROR(INDEX(Panaboard!J:J,MATCH(CONCATENATE(A1152,"-",T1152),Panaboard!AF:AF,0))),"",TRIM(INDEX(Panaboard!J:J,MATCH(CONCATENATE(A1152,"-",T1152),Panaboard!AF:AF,0))))</f>
        <v/>
      </c>
      <c r="K1152" t="str">
        <f>IF(ISERROR(INDEX(Panaboard!C:C,MATCH(CONCATENATE(A1152,"-",T1152),Panaboard!AF:AF,0))),"",INDEX(Panaboard!C:C,MATCH(CONCATENATE(A1152,"-",T1152),Panaboard!AF:AF,0)))</f>
        <v/>
      </c>
      <c r="L1152" t="str">
        <f>IF(ISERROR(INDEX(Panaboard!D:D,MATCH(CONCATENATE(A1152,"-",T1152),Panaboard!AF:AF,0))),"",INDEX(Panaboard!D:D,MATCH(CONCATENATE(A1152,"-",T1152),Panaboard!AF:AF,0)))</f>
        <v/>
      </c>
      <c r="M1152" t="str">
        <f>IF(ISERROR(INDEX(Panaboard!E:E,MATCH(CONCATENATE(A1152,"-",T1152),Panaboard!AF:AF,0))),"",INDEX(Panaboard!E:E,MATCH(CONCATENATE(A1152,"-",T1152),Panaboard!AF:AF,0)))</f>
        <v/>
      </c>
      <c r="N1152" t="str">
        <f>IF(ISERROR(INDEX(Panaboard!F:F,MATCH(CONCATENATE(A1152,"-",T1152),Panaboard!AF:AF,0))),"",INDEX(Panaboard!F:F,MATCH(CONCATENATE(A1152,"-",T1152),Panaboard!AF:AF,0)))</f>
        <v/>
      </c>
      <c r="O1152" t="str">
        <f>IF(ISERROR(INDEX(Panaboard!G:G,MATCH(CONCATENATE(A1152,"-",T1152),Panaboard!AF:AF,0))),"",INDEX(Panaboard!G:G,MATCH(CONCATENATE(A1152,"-",T1152),Panaboard!AF:AF,0)))</f>
        <v/>
      </c>
      <c r="P1152" t="str">
        <f t="shared" si="51"/>
        <v/>
      </c>
      <c r="Q1152" t="str">
        <f>IF(ISERROR(INDEX(Panaboard!H:H,MATCH(CONCATENATE(A1152,"-",T1152),Panaboard!AF:AF,0))),"",INDEX(Panaboard!H:H,MATCH(CONCATENATE(A1152,"-",T1152),Panaboard!AF:AF,0)))</f>
        <v/>
      </c>
      <c r="R1152" t="str">
        <f>IF(ISERROR(INDEX(Panaboard!I:I,MATCH(CONCATENATE(A1152,"-",T1152),Panaboard!AF:AF,0))),"",INDEX(Panaboard!I:I,MATCH(CONCATENATE(A1152,"-",T1152),Panaboard!AF:AF,0)))</f>
        <v/>
      </c>
      <c r="S1152" t="str">
        <f>CONCATENATE(PResult!AS1152,PResult!AT1152)</f>
        <v/>
      </c>
      <c r="T1152" t="str">
        <f>IF(PResult!BG1152="","",PResult!BG1152)</f>
        <v/>
      </c>
      <c r="U1152" t="str">
        <f>IF(PResult!Y1152="","",PResult!Y1152)</f>
        <v/>
      </c>
      <c r="V1152" t="str">
        <f>IF(PResult!AU1152="","",PResult!AU1152)</f>
        <v/>
      </c>
      <c r="W1152" t="str">
        <f>IF(PResult!R1152="","",UPPER(TRIM(PResult!R1152)))</f>
        <v/>
      </c>
      <c r="X1152" t="str">
        <f>IF(PResult!AV1152="","",PResult!AV1152)</f>
        <v/>
      </c>
      <c r="Y1152" t="str">
        <f>IF(PResult!AW1152="","",PResult!AW1152)</f>
        <v/>
      </c>
      <c r="Z1152" t="str">
        <f>IF(PResult!AX1152="","",PResult!AX1152)</f>
        <v/>
      </c>
      <c r="AA1152" t="str">
        <f>IF(PResult!AY1152="","",PResult!AY1152)</f>
        <v/>
      </c>
      <c r="AB1152" t="str">
        <f>IF(PResult!AZ1152="","",PResult!AZ1152)</f>
        <v/>
      </c>
      <c r="AC1152" t="str">
        <f>IF(PResult!BA1152="","",PResult!BA1152)</f>
        <v/>
      </c>
      <c r="AD1152" t="str">
        <f>IF(PResult!G1152="","",PResult!G1152)</f>
        <v/>
      </c>
      <c r="AE1152" t="str">
        <f>IF(PResult!H1152="","",PResult!H1152)</f>
        <v/>
      </c>
      <c r="AF1152">
        <f>IF(OR(PResult!I1152="(null)",PResult!I1152=""),0,PResult!I1152)</f>
        <v>0</v>
      </c>
      <c r="AG1152" t="str">
        <f>TEXT(IF(ISERROR(INDEX(Panaboard!P:P,MATCH(CONCATENATE(A1152,"-",T1152),Panaboard!AF:AF,0))),"",INDEX(Panaboard!P:P,MATCH(CONCATENATE(A1152,"-",T1152),Panaboard!AF:AF,0))),"HH:MM")</f>
        <v/>
      </c>
      <c r="AH1152" t="str">
        <f>TEXT(IF(ISERROR(INDEX(Panaboard!Q:Q,MATCH(CONCATENATE(A1152,"-",T1152),Panaboard!AF:AF,0))),"",INDEX(Panaboard!Q:Q,MATCH(CONCATENATE(A1152,"-",T1152),Panaboard!AF:AF,0))),"HH:MM")</f>
        <v/>
      </c>
      <c r="AI1152" t="str">
        <f>TEXT(IF(ISERROR(INDEX(Panaboard!R:R,MATCH(CONCATENATE(A1152,"-",T1152),Panaboard!AF:AF,0))),"",INDEX(Panaboard!R:R,MATCH(CONCATENATE(A1152,"-",T1152),Panaboard!AF:AF,0))),"HH:MM")</f>
        <v/>
      </c>
      <c r="AJ1152" t="str">
        <f>TEXT(IF(ISERROR(INDEX(Panaboard!S:S,MATCH(CONCATENATE(A1152,"-",T1152),Panaboard!AF:AF,0))),"",INDEX(Panaboard!S:S,MATCH(CONCATENATE(A1152,"-",T1152),Panaboard!AF:AF,0))),"HH:MM")</f>
        <v/>
      </c>
      <c r="AK1152" t="str">
        <f>IF(PResult!BC1152="","",PResult!BC1152)</f>
        <v/>
      </c>
      <c r="AL1152" t="str">
        <f>IF(PResult!BB1152="","",PResult!BB1152)</f>
        <v/>
      </c>
      <c r="AM1152" t="str">
        <f>IF(PResult!BE1152="","",PResult!BE1152)</f>
        <v/>
      </c>
      <c r="AN1152" t="str">
        <f>IF(PResult!BD1152="","",PResult!BD1152)</f>
        <v/>
      </c>
      <c r="AO1152" t="str">
        <f>IF(PResult!BF1152="","",PResult!BF1152)</f>
        <v/>
      </c>
      <c r="AP1152" t="str">
        <f>IF(ISERROR(INDEX(Panaboard!T:T,MATCH(CONCATENATE(A1152,"-",T1152),Panaboard!AF:AF,0))),"",INDEX(Panaboard!T:T,MATCH(CONCATENATE(A1152,"-",T1152),Panaboard!AF:AF,0)))</f>
        <v/>
      </c>
      <c r="AQ1152" t="str">
        <f>IF(ISERROR(INDEX(Panaboard!U:U,MATCH(CONCATENATE(A1152,"-",T1152),Panaboard!AF:AF,0))),"",INDEX(Panaboard!U:U,MATCH(CONCATENATE(A1152,"-",T1152),Panaboard!AF:AF,0)))</f>
        <v/>
      </c>
      <c r="AR1152" t="str">
        <f>IF(ISERROR(INDEX(Panaboard!V:V,MATCH(CONCATENATE(A1152,"-",T1152),Panaboard!AF:AF,0))),"",INDEX(Panaboard!V:V,MATCH(CONCATENATE(A1152,"-",T1152),Panaboard!AF:AF,0)))</f>
        <v/>
      </c>
      <c r="AS1152" t="str">
        <f>IF(ISERROR(INDEX(Panaboard!W:W,MATCH(CONCATENATE(A1152,"-",T1152),Panaboard!AF:AF,0))),"",INDEX(Panaboard!W:W,MATCH(CONCATENATE(A1152,"-",T1152),Panaboard!AF:AF,0)))</f>
        <v/>
      </c>
      <c r="AT1152" t="str">
        <f>IF(ISERROR(INDEX(Panaboard!X:X,MATCH(CONCATENATE(A1152,"-",T1152),Panaboard!AF:AF,0))),"",INDEX(Panaboard!X:X,MATCH(CONCATENATE(A1152,"-",T1152),Panaboard!AF:AF,0)))</f>
        <v/>
      </c>
      <c r="AU1152" t="str">
        <f>IF(ISERROR(INDEX(Panaboard!Y:Y,MATCH(CONCATENATE(A1152,"-",T1152),Panaboard!AF:AF,0))),"",INDEX(Panaboard!Y:Y,MATCH(CONCATENATE(A1152,"-",T1152),Panaboard!AF:AF,0)))</f>
        <v/>
      </c>
      <c r="AV1152" t="str">
        <f>IF(ISERROR(INDEX(Panaboard!Z:Z,MATCH(CONCATENATE(A1152,"-",T1152),Panaboard!AF:AF,0))),"",INDEX(Panaboard!Z:Z,MATCH(CONCATENATE(A1152,"-",T1152),Panaboard!AF:AF,0)))</f>
        <v/>
      </c>
      <c r="AW1152" t="str">
        <f>IF(ISERROR(INDEX(Panaboard!AA:AA,MATCH(CONCATENATE(A1152,"-",T1152),Panaboard!AF:AF,0))),"",INDEX(Panaboard!AA:AA,MATCH(CONCATENATE(A1152,"-",T1152),Panaboard!AF:AF,0)))</f>
        <v/>
      </c>
      <c r="AX1152" t="str">
        <f>IF(ISERROR(INDEX(Panaboard!AB:AB,MATCH(CONCATENATE(A1152,"-",T1152),Panaboard!AF:AF,0))),"",INDEX(Panaboard!AB:AB,MATCH(CONCATENATE(A1152,"-",T1152),Panaboard!AF:AF,0)))</f>
        <v/>
      </c>
      <c r="AY1152" t="str">
        <f>IF(ISERROR(INDEX(Panaboard!AC:AC,MATCH(CONCATENATE(A1152,"-",T1152),Panaboard!AF:AF,0))),"",INDEX(Panaboard!AC:AC,MATCH(CONCATENATE(A1152,"-",T1152),Panaboard!AF:AF,0)))</f>
        <v/>
      </c>
      <c r="AZ1152" t="str">
        <f>IF(OR(PResult!T1152="",PResult!T1152="(null)"),"",PResult!T1152)</f>
        <v/>
      </c>
      <c r="BA1152">
        <f>IF(PResult!O1152="",0,PResult!O1152)</f>
        <v>0</v>
      </c>
      <c r="BB1152" t="str">
        <f>IF(ISERROR(INDEX(Panaboard!N:N,MATCH(CONCATENATE(A1152,"-",T1152),Panaboard!AF:AF,0))),"",INDEX(Panaboard!N:N,MATCH(CONCATENATE(A1152,"-",T1152),Panaboard!AF:AF,0)))</f>
        <v/>
      </c>
      <c r="BC1152" t="str">
        <f t="shared" si="52"/>
        <v/>
      </c>
      <c r="BD1152" t="str">
        <f>IF(ISERROR(INDEX(Panaboard!AD:AD,MATCH(CONCATENATE(A1152,"-",T1152),Panaboard!AF:AF,0))),"",INDEX(Panaboard!AD:AD,MATCH(CONCATENATE(A1152,"-",T1152),Panaboard!AF:AF,0)))</f>
        <v/>
      </c>
      <c r="BE1152" t="str">
        <f>IF(ISERROR(INDEX(Panaboard!AE:AE,MATCH(CONCATENATE(A1152,"-",T1152),Panaboard!AF:AF,0))),"",INDEX(Panaboard!AE:AE,MATCH(CONCATENATE(A1152,"-",T1152),Panaboard!AF:AF,0)))</f>
        <v/>
      </c>
      <c r="BF1152">
        <f>IF(OR(UPPER(TRIM(PResult!R1152))="S",UPPER(TRIM(PResult!R1152))="P"),PResult!M1152,0)</f>
        <v>0</v>
      </c>
      <c r="BG1152" t="str">
        <f>IF(ISERROR(INDEX(Panaboard!L:L,MATCH(CONCATENATE(A1152,"-",T1152),Panaboard!AF:AF,0))),"",INDEX(Panaboard!L:L,MATCH(CONCATENATE(A1152,"-",T1152),Panaboard!AF:AF,0)))</f>
        <v/>
      </c>
      <c r="BH1152" t="str">
        <f>IF(ISERROR(INDEX(Panaboard!AG:AG,MATCH(CONCATENATE(A1152,"-",T1152),Panaboard!AF:AF,0))),"",INDEX(Panaboard!AG:AG,MATCH(CONCATENATE(A1152,"-",T1152),Panaboard!AF:AF,0)))</f>
        <v/>
      </c>
      <c r="BI1152" t="str">
        <f t="shared" si="53"/>
        <v/>
      </c>
      <c r="BJ1152" t="str">
        <f>IF(ISERROR(INDEX(CuttingList!F:F,MATCH(CONCATENATE(A1152,"-",T1152),CuttingList!E:E,0))),"",INDEX(CuttingList!F:F,MATCH(CONCATENATE(A1152,"-",T1152),CuttingList!E:E,0)))</f>
        <v/>
      </c>
    </row>
    <row r="1153" spans="1:62" x14ac:dyDescent="0.25">
      <c r="A1153" t="str">
        <f>IF(PResult!AL1153="","",PResult!AL1153)</f>
        <v/>
      </c>
      <c r="B1153" t="str">
        <f>IF(PResult!F1153="","",PResult!F1153)</f>
        <v/>
      </c>
      <c r="C1153" t="str">
        <f>IF(PResult!AN1153="","",PResult!AN1153)</f>
        <v/>
      </c>
      <c r="D1153" t="str">
        <f>IF(PResult!AO1153="","",PResult!AO1153)</f>
        <v/>
      </c>
      <c r="E1153" t="str">
        <f>IF(PResult!AP1153="","",PResult!AP1153)</f>
        <v/>
      </c>
      <c r="F1153" t="str">
        <f>IF(PResult!AQ1153="","",PResult!AQ1153)</f>
        <v/>
      </c>
      <c r="G1153">
        <f>IF(PResult!AR1153="",0,ROUND(PResult!AR1153,2))</f>
        <v>0</v>
      </c>
      <c r="I1153">
        <f>IF(OR(UPPER(TRIM(PResult!R1153))="S",UPPER(TRIM(PResult!R1153))="P"),PResult!O1153,0)</f>
        <v>0</v>
      </c>
      <c r="J1153" t="str">
        <f>IF(ISERROR(INDEX(Panaboard!J:J,MATCH(CONCATENATE(A1153,"-",T1153),Panaboard!AF:AF,0))),"",TRIM(INDEX(Panaboard!J:J,MATCH(CONCATENATE(A1153,"-",T1153),Panaboard!AF:AF,0))))</f>
        <v/>
      </c>
      <c r="K1153" t="str">
        <f>IF(ISERROR(INDEX(Panaboard!C:C,MATCH(CONCATENATE(A1153,"-",T1153),Panaboard!AF:AF,0))),"",INDEX(Panaboard!C:C,MATCH(CONCATENATE(A1153,"-",T1153),Panaboard!AF:AF,0)))</f>
        <v/>
      </c>
      <c r="L1153" t="str">
        <f>IF(ISERROR(INDEX(Panaboard!D:D,MATCH(CONCATENATE(A1153,"-",T1153),Panaboard!AF:AF,0))),"",INDEX(Panaboard!D:D,MATCH(CONCATENATE(A1153,"-",T1153),Panaboard!AF:AF,0)))</f>
        <v/>
      </c>
      <c r="M1153" t="str">
        <f>IF(ISERROR(INDEX(Panaboard!E:E,MATCH(CONCATENATE(A1153,"-",T1153),Panaboard!AF:AF,0))),"",INDEX(Panaboard!E:E,MATCH(CONCATENATE(A1153,"-",T1153),Panaboard!AF:AF,0)))</f>
        <v/>
      </c>
      <c r="N1153" t="str">
        <f>IF(ISERROR(INDEX(Panaboard!F:F,MATCH(CONCATENATE(A1153,"-",T1153),Panaboard!AF:AF,0))),"",INDEX(Panaboard!F:F,MATCH(CONCATENATE(A1153,"-",T1153),Panaboard!AF:AF,0)))</f>
        <v/>
      </c>
      <c r="O1153" t="str">
        <f>IF(ISERROR(INDEX(Panaboard!G:G,MATCH(CONCATENATE(A1153,"-",T1153),Panaboard!AF:AF,0))),"",INDEX(Panaboard!G:G,MATCH(CONCATENATE(A1153,"-",T1153),Panaboard!AF:AF,0)))</f>
        <v/>
      </c>
      <c r="P1153" t="str">
        <f t="shared" si="51"/>
        <v/>
      </c>
      <c r="Q1153" t="str">
        <f>IF(ISERROR(INDEX(Panaboard!H:H,MATCH(CONCATENATE(A1153,"-",T1153),Panaboard!AF:AF,0))),"",INDEX(Panaboard!H:H,MATCH(CONCATENATE(A1153,"-",T1153),Panaboard!AF:AF,0)))</f>
        <v/>
      </c>
      <c r="R1153" t="str">
        <f>IF(ISERROR(INDEX(Panaboard!I:I,MATCH(CONCATENATE(A1153,"-",T1153),Panaboard!AF:AF,0))),"",INDEX(Panaboard!I:I,MATCH(CONCATENATE(A1153,"-",T1153),Panaboard!AF:AF,0)))</f>
        <v/>
      </c>
      <c r="S1153" t="str">
        <f>CONCATENATE(PResult!AS1153,PResult!AT1153)</f>
        <v/>
      </c>
      <c r="T1153" t="str">
        <f>IF(PResult!BG1153="","",PResult!BG1153)</f>
        <v/>
      </c>
      <c r="U1153" t="str">
        <f>IF(PResult!Y1153="","",PResult!Y1153)</f>
        <v/>
      </c>
      <c r="V1153" t="str">
        <f>IF(PResult!AU1153="","",PResult!AU1153)</f>
        <v/>
      </c>
      <c r="W1153" t="str">
        <f>IF(PResult!R1153="","",UPPER(TRIM(PResult!R1153)))</f>
        <v/>
      </c>
      <c r="X1153" t="str">
        <f>IF(PResult!AV1153="","",PResult!AV1153)</f>
        <v/>
      </c>
      <c r="Y1153" t="str">
        <f>IF(PResult!AW1153="","",PResult!AW1153)</f>
        <v/>
      </c>
      <c r="Z1153" t="str">
        <f>IF(PResult!AX1153="","",PResult!AX1153)</f>
        <v/>
      </c>
      <c r="AA1153" t="str">
        <f>IF(PResult!AY1153="","",PResult!AY1153)</f>
        <v/>
      </c>
      <c r="AB1153" t="str">
        <f>IF(PResult!AZ1153="","",PResult!AZ1153)</f>
        <v/>
      </c>
      <c r="AC1153" t="str">
        <f>IF(PResult!BA1153="","",PResult!BA1153)</f>
        <v/>
      </c>
      <c r="AD1153" t="str">
        <f>IF(PResult!G1153="","",PResult!G1153)</f>
        <v/>
      </c>
      <c r="AE1153" t="str">
        <f>IF(PResult!H1153="","",PResult!H1153)</f>
        <v/>
      </c>
      <c r="AF1153">
        <f>IF(OR(PResult!I1153="(null)",PResult!I1153=""),0,PResult!I1153)</f>
        <v>0</v>
      </c>
      <c r="AG1153" t="str">
        <f>TEXT(IF(ISERROR(INDEX(Panaboard!P:P,MATCH(CONCATENATE(A1153,"-",T1153),Panaboard!AF:AF,0))),"",INDEX(Panaboard!P:P,MATCH(CONCATENATE(A1153,"-",T1153),Panaboard!AF:AF,0))),"HH:MM")</f>
        <v/>
      </c>
      <c r="AH1153" t="str">
        <f>TEXT(IF(ISERROR(INDEX(Panaboard!Q:Q,MATCH(CONCATENATE(A1153,"-",T1153),Panaboard!AF:AF,0))),"",INDEX(Panaboard!Q:Q,MATCH(CONCATENATE(A1153,"-",T1153),Panaboard!AF:AF,0))),"HH:MM")</f>
        <v/>
      </c>
      <c r="AI1153" t="str">
        <f>TEXT(IF(ISERROR(INDEX(Panaboard!R:R,MATCH(CONCATENATE(A1153,"-",T1153),Panaboard!AF:AF,0))),"",INDEX(Panaboard!R:R,MATCH(CONCATENATE(A1153,"-",T1153),Panaboard!AF:AF,0))),"HH:MM")</f>
        <v/>
      </c>
      <c r="AJ1153" t="str">
        <f>TEXT(IF(ISERROR(INDEX(Panaboard!S:S,MATCH(CONCATENATE(A1153,"-",T1153),Panaboard!AF:AF,0))),"",INDEX(Panaboard!S:S,MATCH(CONCATENATE(A1153,"-",T1153),Panaboard!AF:AF,0))),"HH:MM")</f>
        <v/>
      </c>
      <c r="AK1153" t="str">
        <f>IF(PResult!BC1153="","",PResult!BC1153)</f>
        <v/>
      </c>
      <c r="AL1153" t="str">
        <f>IF(PResult!BB1153="","",PResult!BB1153)</f>
        <v/>
      </c>
      <c r="AM1153" t="str">
        <f>IF(PResult!BE1153="","",PResult!BE1153)</f>
        <v/>
      </c>
      <c r="AN1153" t="str">
        <f>IF(PResult!BD1153="","",PResult!BD1153)</f>
        <v/>
      </c>
      <c r="AO1153" t="str">
        <f>IF(PResult!BF1153="","",PResult!BF1153)</f>
        <v/>
      </c>
      <c r="AP1153" t="str">
        <f>IF(ISERROR(INDEX(Panaboard!T:T,MATCH(CONCATENATE(A1153,"-",T1153),Panaboard!AF:AF,0))),"",INDEX(Panaboard!T:T,MATCH(CONCATENATE(A1153,"-",T1153),Panaboard!AF:AF,0)))</f>
        <v/>
      </c>
      <c r="AQ1153" t="str">
        <f>IF(ISERROR(INDEX(Panaboard!U:U,MATCH(CONCATENATE(A1153,"-",T1153),Panaboard!AF:AF,0))),"",INDEX(Panaboard!U:U,MATCH(CONCATENATE(A1153,"-",T1153),Panaboard!AF:AF,0)))</f>
        <v/>
      </c>
      <c r="AR1153" t="str">
        <f>IF(ISERROR(INDEX(Panaboard!V:V,MATCH(CONCATENATE(A1153,"-",T1153),Panaboard!AF:AF,0))),"",INDEX(Panaboard!V:V,MATCH(CONCATENATE(A1153,"-",T1153),Panaboard!AF:AF,0)))</f>
        <v/>
      </c>
      <c r="AS1153" t="str">
        <f>IF(ISERROR(INDEX(Panaboard!W:W,MATCH(CONCATENATE(A1153,"-",T1153),Panaboard!AF:AF,0))),"",INDEX(Panaboard!W:W,MATCH(CONCATENATE(A1153,"-",T1153),Panaboard!AF:AF,0)))</f>
        <v/>
      </c>
      <c r="AT1153" t="str">
        <f>IF(ISERROR(INDEX(Panaboard!X:X,MATCH(CONCATENATE(A1153,"-",T1153),Panaboard!AF:AF,0))),"",INDEX(Panaboard!X:X,MATCH(CONCATENATE(A1153,"-",T1153),Panaboard!AF:AF,0)))</f>
        <v/>
      </c>
      <c r="AU1153" t="str">
        <f>IF(ISERROR(INDEX(Panaboard!Y:Y,MATCH(CONCATENATE(A1153,"-",T1153),Panaboard!AF:AF,0))),"",INDEX(Panaboard!Y:Y,MATCH(CONCATENATE(A1153,"-",T1153),Panaboard!AF:AF,0)))</f>
        <v/>
      </c>
      <c r="AV1153" t="str">
        <f>IF(ISERROR(INDEX(Panaboard!Z:Z,MATCH(CONCATENATE(A1153,"-",T1153),Panaboard!AF:AF,0))),"",INDEX(Panaboard!Z:Z,MATCH(CONCATENATE(A1153,"-",T1153),Panaboard!AF:AF,0)))</f>
        <v/>
      </c>
      <c r="AW1153" t="str">
        <f>IF(ISERROR(INDEX(Panaboard!AA:AA,MATCH(CONCATENATE(A1153,"-",T1153),Panaboard!AF:AF,0))),"",INDEX(Panaboard!AA:AA,MATCH(CONCATENATE(A1153,"-",T1153),Panaboard!AF:AF,0)))</f>
        <v/>
      </c>
      <c r="AX1153" t="str">
        <f>IF(ISERROR(INDEX(Panaboard!AB:AB,MATCH(CONCATENATE(A1153,"-",T1153),Panaboard!AF:AF,0))),"",INDEX(Panaboard!AB:AB,MATCH(CONCATENATE(A1153,"-",T1153),Panaboard!AF:AF,0)))</f>
        <v/>
      </c>
      <c r="AY1153" t="str">
        <f>IF(ISERROR(INDEX(Panaboard!AC:AC,MATCH(CONCATENATE(A1153,"-",T1153),Panaboard!AF:AF,0))),"",INDEX(Panaboard!AC:AC,MATCH(CONCATENATE(A1153,"-",T1153),Panaboard!AF:AF,0)))</f>
        <v/>
      </c>
      <c r="AZ1153" t="str">
        <f>IF(OR(PResult!T1153="",PResult!T1153="(null)"),"",PResult!T1153)</f>
        <v/>
      </c>
      <c r="BA1153">
        <f>IF(PResult!O1153="",0,PResult!O1153)</f>
        <v>0</v>
      </c>
      <c r="BB1153" t="str">
        <f>IF(ISERROR(INDEX(Panaboard!N:N,MATCH(CONCATENATE(A1153,"-",T1153),Panaboard!AF:AF,0))),"",INDEX(Panaboard!N:N,MATCH(CONCATENATE(A1153,"-",T1153),Panaboard!AF:AF,0)))</f>
        <v/>
      </c>
      <c r="BC1153" t="str">
        <f t="shared" si="52"/>
        <v/>
      </c>
      <c r="BD1153" t="str">
        <f>IF(ISERROR(INDEX(Panaboard!AD:AD,MATCH(CONCATENATE(A1153,"-",T1153),Panaboard!AF:AF,0))),"",INDEX(Panaboard!AD:AD,MATCH(CONCATENATE(A1153,"-",T1153),Panaboard!AF:AF,0)))</f>
        <v/>
      </c>
      <c r="BE1153" t="str">
        <f>IF(ISERROR(INDEX(Panaboard!AE:AE,MATCH(CONCATENATE(A1153,"-",T1153),Panaboard!AF:AF,0))),"",INDEX(Panaboard!AE:AE,MATCH(CONCATENATE(A1153,"-",T1153),Panaboard!AF:AF,0)))</f>
        <v/>
      </c>
      <c r="BF1153">
        <f>IF(OR(UPPER(TRIM(PResult!R1153))="S",UPPER(TRIM(PResult!R1153))="P"),PResult!M1153,0)</f>
        <v>0</v>
      </c>
      <c r="BG1153" t="str">
        <f>IF(ISERROR(INDEX(Panaboard!L:L,MATCH(CONCATENATE(A1153,"-",T1153),Panaboard!AF:AF,0))),"",INDEX(Panaboard!L:L,MATCH(CONCATENATE(A1153,"-",T1153),Panaboard!AF:AF,0)))</f>
        <v/>
      </c>
      <c r="BH1153" t="str">
        <f>IF(ISERROR(INDEX(Panaboard!AG:AG,MATCH(CONCATENATE(A1153,"-",T1153),Panaboard!AF:AF,0))),"",INDEX(Panaboard!AG:AG,MATCH(CONCATENATE(A1153,"-",T1153),Panaboard!AF:AF,0)))</f>
        <v/>
      </c>
      <c r="BI1153" t="str">
        <f t="shared" si="53"/>
        <v/>
      </c>
      <c r="BJ1153" t="str">
        <f>IF(ISERROR(INDEX(CuttingList!F:F,MATCH(CONCATENATE(A1153,"-",T1153),CuttingList!E:E,0))),"",INDEX(CuttingList!F:F,MATCH(CONCATENATE(A1153,"-",T1153),CuttingList!E:E,0)))</f>
        <v/>
      </c>
    </row>
    <row r="1154" spans="1:62" x14ac:dyDescent="0.25">
      <c r="A1154" t="str">
        <f>IF(PResult!AL1154="","",PResult!AL1154)</f>
        <v/>
      </c>
      <c r="B1154" t="str">
        <f>IF(PResult!F1154="","",PResult!F1154)</f>
        <v/>
      </c>
      <c r="C1154" t="str">
        <f>IF(PResult!AN1154="","",PResult!AN1154)</f>
        <v/>
      </c>
      <c r="D1154" t="str">
        <f>IF(PResult!AO1154="","",PResult!AO1154)</f>
        <v/>
      </c>
      <c r="E1154" t="str">
        <f>IF(PResult!AP1154="","",PResult!AP1154)</f>
        <v/>
      </c>
      <c r="F1154" t="str">
        <f>IF(PResult!AQ1154="","",PResult!AQ1154)</f>
        <v/>
      </c>
      <c r="G1154">
        <f>IF(PResult!AR1154="",0,ROUND(PResult!AR1154,2))</f>
        <v>0</v>
      </c>
      <c r="I1154">
        <f>IF(OR(UPPER(TRIM(PResult!R1154))="S",UPPER(TRIM(PResult!R1154))="P"),PResult!O1154,0)</f>
        <v>0</v>
      </c>
      <c r="J1154" t="str">
        <f>IF(ISERROR(INDEX(Panaboard!J:J,MATCH(CONCATENATE(A1154,"-",T1154),Panaboard!AF:AF,0))),"",TRIM(INDEX(Panaboard!J:J,MATCH(CONCATENATE(A1154,"-",T1154),Panaboard!AF:AF,0))))</f>
        <v/>
      </c>
      <c r="K1154" t="str">
        <f>IF(ISERROR(INDEX(Panaboard!C:C,MATCH(CONCATENATE(A1154,"-",T1154),Panaboard!AF:AF,0))),"",INDEX(Panaboard!C:C,MATCH(CONCATENATE(A1154,"-",T1154),Panaboard!AF:AF,0)))</f>
        <v/>
      </c>
      <c r="L1154" t="str">
        <f>IF(ISERROR(INDEX(Panaboard!D:D,MATCH(CONCATENATE(A1154,"-",T1154),Panaboard!AF:AF,0))),"",INDEX(Panaboard!D:D,MATCH(CONCATENATE(A1154,"-",T1154),Panaboard!AF:AF,0)))</f>
        <v/>
      </c>
      <c r="M1154" t="str">
        <f>IF(ISERROR(INDEX(Panaboard!E:E,MATCH(CONCATENATE(A1154,"-",T1154),Panaboard!AF:AF,0))),"",INDEX(Panaboard!E:E,MATCH(CONCATENATE(A1154,"-",T1154),Panaboard!AF:AF,0)))</f>
        <v/>
      </c>
      <c r="N1154" t="str">
        <f>IF(ISERROR(INDEX(Panaboard!F:F,MATCH(CONCATENATE(A1154,"-",T1154),Panaboard!AF:AF,0))),"",INDEX(Panaboard!F:F,MATCH(CONCATENATE(A1154,"-",T1154),Panaboard!AF:AF,0)))</f>
        <v/>
      </c>
      <c r="O1154" t="str">
        <f>IF(ISERROR(INDEX(Panaboard!G:G,MATCH(CONCATENATE(A1154,"-",T1154),Panaboard!AF:AF,0))),"",INDEX(Panaboard!G:G,MATCH(CONCATENATE(A1154,"-",T1154),Panaboard!AF:AF,0)))</f>
        <v/>
      </c>
      <c r="P1154" t="str">
        <f t="shared" si="51"/>
        <v/>
      </c>
      <c r="Q1154" t="str">
        <f>IF(ISERROR(INDEX(Panaboard!H:H,MATCH(CONCATENATE(A1154,"-",T1154),Panaboard!AF:AF,0))),"",INDEX(Panaboard!H:H,MATCH(CONCATENATE(A1154,"-",T1154),Panaboard!AF:AF,0)))</f>
        <v/>
      </c>
      <c r="R1154" t="str">
        <f>IF(ISERROR(INDEX(Panaboard!I:I,MATCH(CONCATENATE(A1154,"-",T1154),Panaboard!AF:AF,0))),"",INDEX(Panaboard!I:I,MATCH(CONCATENATE(A1154,"-",T1154),Panaboard!AF:AF,0)))</f>
        <v/>
      </c>
      <c r="S1154" t="str">
        <f>CONCATENATE(PResult!AS1154,PResult!AT1154)</f>
        <v/>
      </c>
      <c r="T1154" t="str">
        <f>IF(PResult!BG1154="","",PResult!BG1154)</f>
        <v/>
      </c>
      <c r="U1154" t="str">
        <f>IF(PResult!Y1154="","",PResult!Y1154)</f>
        <v/>
      </c>
      <c r="V1154" t="str">
        <f>IF(PResult!AU1154="","",PResult!AU1154)</f>
        <v/>
      </c>
      <c r="W1154" t="str">
        <f>IF(PResult!R1154="","",UPPER(TRIM(PResult!R1154)))</f>
        <v/>
      </c>
      <c r="X1154" t="str">
        <f>IF(PResult!AV1154="","",PResult!AV1154)</f>
        <v/>
      </c>
      <c r="Y1154" t="str">
        <f>IF(PResult!AW1154="","",PResult!AW1154)</f>
        <v/>
      </c>
      <c r="Z1154" t="str">
        <f>IF(PResult!AX1154="","",PResult!AX1154)</f>
        <v/>
      </c>
      <c r="AA1154" t="str">
        <f>IF(PResult!AY1154="","",PResult!AY1154)</f>
        <v/>
      </c>
      <c r="AB1154" t="str">
        <f>IF(PResult!AZ1154="","",PResult!AZ1154)</f>
        <v/>
      </c>
      <c r="AC1154" t="str">
        <f>IF(PResult!BA1154="","",PResult!BA1154)</f>
        <v/>
      </c>
      <c r="AD1154" t="str">
        <f>IF(PResult!G1154="","",PResult!G1154)</f>
        <v/>
      </c>
      <c r="AE1154" t="str">
        <f>IF(PResult!H1154="","",PResult!H1154)</f>
        <v/>
      </c>
      <c r="AF1154">
        <f>IF(OR(PResult!I1154="(null)",PResult!I1154=""),0,PResult!I1154)</f>
        <v>0</v>
      </c>
      <c r="AG1154" t="str">
        <f>TEXT(IF(ISERROR(INDEX(Panaboard!P:P,MATCH(CONCATENATE(A1154,"-",T1154),Panaboard!AF:AF,0))),"",INDEX(Panaboard!P:P,MATCH(CONCATENATE(A1154,"-",T1154),Panaboard!AF:AF,0))),"HH:MM")</f>
        <v/>
      </c>
      <c r="AH1154" t="str">
        <f>TEXT(IF(ISERROR(INDEX(Panaboard!Q:Q,MATCH(CONCATENATE(A1154,"-",T1154),Panaboard!AF:AF,0))),"",INDEX(Panaboard!Q:Q,MATCH(CONCATENATE(A1154,"-",T1154),Panaboard!AF:AF,0))),"HH:MM")</f>
        <v/>
      </c>
      <c r="AI1154" t="str">
        <f>TEXT(IF(ISERROR(INDEX(Panaboard!R:R,MATCH(CONCATENATE(A1154,"-",T1154),Panaboard!AF:AF,0))),"",INDEX(Panaboard!R:R,MATCH(CONCATENATE(A1154,"-",T1154),Panaboard!AF:AF,0))),"HH:MM")</f>
        <v/>
      </c>
      <c r="AJ1154" t="str">
        <f>TEXT(IF(ISERROR(INDEX(Panaboard!S:S,MATCH(CONCATENATE(A1154,"-",T1154),Panaboard!AF:AF,0))),"",INDEX(Panaboard!S:S,MATCH(CONCATENATE(A1154,"-",T1154),Panaboard!AF:AF,0))),"HH:MM")</f>
        <v/>
      </c>
      <c r="AK1154" t="str">
        <f>IF(PResult!BC1154="","",PResult!BC1154)</f>
        <v/>
      </c>
      <c r="AL1154" t="str">
        <f>IF(PResult!BB1154="","",PResult!BB1154)</f>
        <v/>
      </c>
      <c r="AM1154" t="str">
        <f>IF(PResult!BE1154="","",PResult!BE1154)</f>
        <v/>
      </c>
      <c r="AN1154" t="str">
        <f>IF(PResult!BD1154="","",PResult!BD1154)</f>
        <v/>
      </c>
      <c r="AO1154" t="str">
        <f>IF(PResult!BF1154="","",PResult!BF1154)</f>
        <v/>
      </c>
      <c r="AP1154" t="str">
        <f>IF(ISERROR(INDEX(Panaboard!T:T,MATCH(CONCATENATE(A1154,"-",T1154),Panaboard!AF:AF,0))),"",INDEX(Panaboard!T:T,MATCH(CONCATENATE(A1154,"-",T1154),Panaboard!AF:AF,0)))</f>
        <v/>
      </c>
      <c r="AQ1154" t="str">
        <f>IF(ISERROR(INDEX(Panaboard!U:U,MATCH(CONCATENATE(A1154,"-",T1154),Panaboard!AF:AF,0))),"",INDEX(Panaboard!U:U,MATCH(CONCATENATE(A1154,"-",T1154),Panaboard!AF:AF,0)))</f>
        <v/>
      </c>
      <c r="AR1154" t="str">
        <f>IF(ISERROR(INDEX(Panaboard!V:V,MATCH(CONCATENATE(A1154,"-",T1154),Panaboard!AF:AF,0))),"",INDEX(Panaboard!V:V,MATCH(CONCATENATE(A1154,"-",T1154),Panaboard!AF:AF,0)))</f>
        <v/>
      </c>
      <c r="AS1154" t="str">
        <f>IF(ISERROR(INDEX(Panaboard!W:W,MATCH(CONCATENATE(A1154,"-",T1154),Panaboard!AF:AF,0))),"",INDEX(Panaboard!W:W,MATCH(CONCATENATE(A1154,"-",T1154),Panaboard!AF:AF,0)))</f>
        <v/>
      </c>
      <c r="AT1154" t="str">
        <f>IF(ISERROR(INDEX(Panaboard!X:X,MATCH(CONCATENATE(A1154,"-",T1154),Panaboard!AF:AF,0))),"",INDEX(Panaboard!X:X,MATCH(CONCATENATE(A1154,"-",T1154),Panaboard!AF:AF,0)))</f>
        <v/>
      </c>
      <c r="AU1154" t="str">
        <f>IF(ISERROR(INDEX(Panaboard!Y:Y,MATCH(CONCATENATE(A1154,"-",T1154),Panaboard!AF:AF,0))),"",INDEX(Panaboard!Y:Y,MATCH(CONCATENATE(A1154,"-",T1154),Panaboard!AF:AF,0)))</f>
        <v/>
      </c>
      <c r="AV1154" t="str">
        <f>IF(ISERROR(INDEX(Panaboard!Z:Z,MATCH(CONCATENATE(A1154,"-",T1154),Panaboard!AF:AF,0))),"",INDEX(Panaboard!Z:Z,MATCH(CONCATENATE(A1154,"-",T1154),Panaboard!AF:AF,0)))</f>
        <v/>
      </c>
      <c r="AW1154" t="str">
        <f>IF(ISERROR(INDEX(Panaboard!AA:AA,MATCH(CONCATENATE(A1154,"-",T1154),Panaboard!AF:AF,0))),"",INDEX(Panaboard!AA:AA,MATCH(CONCATENATE(A1154,"-",T1154),Panaboard!AF:AF,0)))</f>
        <v/>
      </c>
      <c r="AX1154" t="str">
        <f>IF(ISERROR(INDEX(Panaboard!AB:AB,MATCH(CONCATENATE(A1154,"-",T1154),Panaboard!AF:AF,0))),"",INDEX(Panaboard!AB:AB,MATCH(CONCATENATE(A1154,"-",T1154),Panaboard!AF:AF,0)))</f>
        <v/>
      </c>
      <c r="AY1154" t="str">
        <f>IF(ISERROR(INDEX(Panaboard!AC:AC,MATCH(CONCATENATE(A1154,"-",T1154),Panaboard!AF:AF,0))),"",INDEX(Panaboard!AC:AC,MATCH(CONCATENATE(A1154,"-",T1154),Panaboard!AF:AF,0)))</f>
        <v/>
      </c>
      <c r="AZ1154" t="str">
        <f>IF(OR(PResult!T1154="",PResult!T1154="(null)"),"",PResult!T1154)</f>
        <v/>
      </c>
      <c r="BA1154">
        <f>IF(PResult!O1154="",0,PResult!O1154)</f>
        <v>0</v>
      </c>
      <c r="BB1154" t="str">
        <f>IF(ISERROR(INDEX(Panaboard!N:N,MATCH(CONCATENATE(A1154,"-",T1154),Panaboard!AF:AF,0))),"",INDEX(Panaboard!N:N,MATCH(CONCATENATE(A1154,"-",T1154),Panaboard!AF:AF,0)))</f>
        <v/>
      </c>
      <c r="BC1154" t="str">
        <f t="shared" si="52"/>
        <v/>
      </c>
      <c r="BD1154" t="str">
        <f>IF(ISERROR(INDEX(Panaboard!AD:AD,MATCH(CONCATENATE(A1154,"-",T1154),Panaboard!AF:AF,0))),"",INDEX(Panaboard!AD:AD,MATCH(CONCATENATE(A1154,"-",T1154),Panaboard!AF:AF,0)))</f>
        <v/>
      </c>
      <c r="BE1154" t="str">
        <f>IF(ISERROR(INDEX(Panaboard!AE:AE,MATCH(CONCATENATE(A1154,"-",T1154),Panaboard!AF:AF,0))),"",INDEX(Panaboard!AE:AE,MATCH(CONCATENATE(A1154,"-",T1154),Panaboard!AF:AF,0)))</f>
        <v/>
      </c>
      <c r="BF1154">
        <f>IF(OR(UPPER(TRIM(PResult!R1154))="S",UPPER(TRIM(PResult!R1154))="P"),PResult!M1154,0)</f>
        <v>0</v>
      </c>
      <c r="BG1154" t="str">
        <f>IF(ISERROR(INDEX(Panaboard!L:L,MATCH(CONCATENATE(A1154,"-",T1154),Panaboard!AF:AF,0))),"",INDEX(Panaboard!L:L,MATCH(CONCATENATE(A1154,"-",T1154),Panaboard!AF:AF,0)))</f>
        <v/>
      </c>
      <c r="BH1154" t="str">
        <f>IF(ISERROR(INDEX(Panaboard!AG:AG,MATCH(CONCATENATE(A1154,"-",T1154),Panaboard!AF:AF,0))),"",INDEX(Panaboard!AG:AG,MATCH(CONCATENATE(A1154,"-",T1154),Panaboard!AF:AF,0)))</f>
        <v/>
      </c>
      <c r="BI1154" t="str">
        <f t="shared" si="53"/>
        <v/>
      </c>
      <c r="BJ1154" t="str">
        <f>IF(ISERROR(INDEX(CuttingList!F:F,MATCH(CONCATENATE(A1154,"-",T1154),CuttingList!E:E,0))),"",INDEX(CuttingList!F:F,MATCH(CONCATENATE(A1154,"-",T1154),CuttingList!E:E,0)))</f>
        <v/>
      </c>
    </row>
    <row r="1155" spans="1:62" x14ac:dyDescent="0.25">
      <c r="A1155" t="str">
        <f>IF(PResult!AL1155="","",PResult!AL1155)</f>
        <v/>
      </c>
      <c r="B1155" t="str">
        <f>IF(PResult!F1155="","",PResult!F1155)</f>
        <v/>
      </c>
      <c r="C1155" t="str">
        <f>IF(PResult!AN1155="","",PResult!AN1155)</f>
        <v/>
      </c>
      <c r="D1155" t="str">
        <f>IF(PResult!AO1155="","",PResult!AO1155)</f>
        <v/>
      </c>
      <c r="E1155" t="str">
        <f>IF(PResult!AP1155="","",PResult!AP1155)</f>
        <v/>
      </c>
      <c r="F1155" t="str">
        <f>IF(PResult!AQ1155="","",PResult!AQ1155)</f>
        <v/>
      </c>
      <c r="G1155">
        <f>IF(PResult!AR1155="",0,ROUND(PResult!AR1155,2))</f>
        <v>0</v>
      </c>
      <c r="I1155">
        <f>IF(OR(UPPER(TRIM(PResult!R1155))="S",UPPER(TRIM(PResult!R1155))="P"),PResult!O1155,0)</f>
        <v>0</v>
      </c>
      <c r="J1155" t="str">
        <f>IF(ISERROR(INDEX(Panaboard!J:J,MATCH(CONCATENATE(A1155,"-",T1155),Panaboard!AF:AF,0))),"",TRIM(INDEX(Panaboard!J:J,MATCH(CONCATENATE(A1155,"-",T1155),Panaboard!AF:AF,0))))</f>
        <v/>
      </c>
      <c r="K1155" t="str">
        <f>IF(ISERROR(INDEX(Panaboard!C:C,MATCH(CONCATENATE(A1155,"-",T1155),Panaboard!AF:AF,0))),"",INDEX(Panaboard!C:C,MATCH(CONCATENATE(A1155,"-",T1155),Panaboard!AF:AF,0)))</f>
        <v/>
      </c>
      <c r="L1155" t="str">
        <f>IF(ISERROR(INDEX(Panaboard!D:D,MATCH(CONCATENATE(A1155,"-",T1155),Panaboard!AF:AF,0))),"",INDEX(Panaboard!D:D,MATCH(CONCATENATE(A1155,"-",T1155),Panaboard!AF:AF,0)))</f>
        <v/>
      </c>
      <c r="M1155" t="str">
        <f>IF(ISERROR(INDEX(Panaboard!E:E,MATCH(CONCATENATE(A1155,"-",T1155),Panaboard!AF:AF,0))),"",INDEX(Panaboard!E:E,MATCH(CONCATENATE(A1155,"-",T1155),Panaboard!AF:AF,0)))</f>
        <v/>
      </c>
      <c r="N1155" t="str">
        <f>IF(ISERROR(INDEX(Panaboard!F:F,MATCH(CONCATENATE(A1155,"-",T1155),Panaboard!AF:AF,0))),"",INDEX(Panaboard!F:F,MATCH(CONCATENATE(A1155,"-",T1155),Panaboard!AF:AF,0)))</f>
        <v/>
      </c>
      <c r="O1155" t="str">
        <f>IF(ISERROR(INDEX(Panaboard!G:G,MATCH(CONCATENATE(A1155,"-",T1155),Panaboard!AF:AF,0))),"",INDEX(Panaboard!G:G,MATCH(CONCATENATE(A1155,"-",T1155),Panaboard!AF:AF,0)))</f>
        <v/>
      </c>
      <c r="P1155" t="str">
        <f t="shared" ref="P1155:P1218" si="54">IF(OR(O1155="",O1155=0),"",O1155)</f>
        <v/>
      </c>
      <c r="Q1155" t="str">
        <f>IF(ISERROR(INDEX(Panaboard!H:H,MATCH(CONCATENATE(A1155,"-",T1155),Panaboard!AF:AF,0))),"",INDEX(Panaboard!H:H,MATCH(CONCATENATE(A1155,"-",T1155),Panaboard!AF:AF,0)))</f>
        <v/>
      </c>
      <c r="R1155" t="str">
        <f>IF(ISERROR(INDEX(Panaboard!I:I,MATCH(CONCATENATE(A1155,"-",T1155),Panaboard!AF:AF,0))),"",INDEX(Panaboard!I:I,MATCH(CONCATENATE(A1155,"-",T1155),Panaboard!AF:AF,0)))</f>
        <v/>
      </c>
      <c r="S1155" t="str">
        <f>CONCATENATE(PResult!AS1155,PResult!AT1155)</f>
        <v/>
      </c>
      <c r="T1155" t="str">
        <f>IF(PResult!BG1155="","",PResult!BG1155)</f>
        <v/>
      </c>
      <c r="U1155" t="str">
        <f>IF(PResult!Y1155="","",PResult!Y1155)</f>
        <v/>
      </c>
      <c r="V1155" t="str">
        <f>IF(PResult!AU1155="","",PResult!AU1155)</f>
        <v/>
      </c>
      <c r="W1155" t="str">
        <f>IF(PResult!R1155="","",UPPER(TRIM(PResult!R1155)))</f>
        <v/>
      </c>
      <c r="X1155" t="str">
        <f>IF(PResult!AV1155="","",PResult!AV1155)</f>
        <v/>
      </c>
      <c r="Y1155" t="str">
        <f>IF(PResult!AW1155="","",PResult!AW1155)</f>
        <v/>
      </c>
      <c r="Z1155" t="str">
        <f>IF(PResult!AX1155="","",PResult!AX1155)</f>
        <v/>
      </c>
      <c r="AA1155" t="str">
        <f>IF(PResult!AY1155="","",PResult!AY1155)</f>
        <v/>
      </c>
      <c r="AB1155" t="str">
        <f>IF(PResult!AZ1155="","",PResult!AZ1155)</f>
        <v/>
      </c>
      <c r="AC1155" t="str">
        <f>IF(PResult!BA1155="","",PResult!BA1155)</f>
        <v/>
      </c>
      <c r="AD1155" t="str">
        <f>IF(PResult!G1155="","",PResult!G1155)</f>
        <v/>
      </c>
      <c r="AE1155" t="str">
        <f>IF(PResult!H1155="","",PResult!H1155)</f>
        <v/>
      </c>
      <c r="AF1155">
        <f>IF(OR(PResult!I1155="(null)",PResult!I1155=""),0,PResult!I1155)</f>
        <v>0</v>
      </c>
      <c r="AG1155" t="str">
        <f>TEXT(IF(ISERROR(INDEX(Panaboard!P:P,MATCH(CONCATENATE(A1155,"-",T1155),Panaboard!AF:AF,0))),"",INDEX(Panaboard!P:P,MATCH(CONCATENATE(A1155,"-",T1155),Panaboard!AF:AF,0))),"HH:MM")</f>
        <v/>
      </c>
      <c r="AH1155" t="str">
        <f>TEXT(IF(ISERROR(INDEX(Panaboard!Q:Q,MATCH(CONCATENATE(A1155,"-",T1155),Panaboard!AF:AF,0))),"",INDEX(Panaboard!Q:Q,MATCH(CONCATENATE(A1155,"-",T1155),Panaboard!AF:AF,0))),"HH:MM")</f>
        <v/>
      </c>
      <c r="AI1155" t="str">
        <f>TEXT(IF(ISERROR(INDEX(Panaboard!R:R,MATCH(CONCATENATE(A1155,"-",T1155),Panaboard!AF:AF,0))),"",INDEX(Panaboard!R:R,MATCH(CONCATENATE(A1155,"-",T1155),Panaboard!AF:AF,0))),"HH:MM")</f>
        <v/>
      </c>
      <c r="AJ1155" t="str">
        <f>TEXT(IF(ISERROR(INDEX(Panaboard!S:S,MATCH(CONCATENATE(A1155,"-",T1155),Panaboard!AF:AF,0))),"",INDEX(Panaboard!S:S,MATCH(CONCATENATE(A1155,"-",T1155),Panaboard!AF:AF,0))),"HH:MM")</f>
        <v/>
      </c>
      <c r="AK1155" t="str">
        <f>IF(PResult!BC1155="","",PResult!BC1155)</f>
        <v/>
      </c>
      <c r="AL1155" t="str">
        <f>IF(PResult!BB1155="","",PResult!BB1155)</f>
        <v/>
      </c>
      <c r="AM1155" t="str">
        <f>IF(PResult!BE1155="","",PResult!BE1155)</f>
        <v/>
      </c>
      <c r="AN1155" t="str">
        <f>IF(PResult!BD1155="","",PResult!BD1155)</f>
        <v/>
      </c>
      <c r="AO1155" t="str">
        <f>IF(PResult!BF1155="","",PResult!BF1155)</f>
        <v/>
      </c>
      <c r="AP1155" t="str">
        <f>IF(ISERROR(INDEX(Panaboard!T:T,MATCH(CONCATENATE(A1155,"-",T1155),Panaboard!AF:AF,0))),"",INDEX(Panaboard!T:T,MATCH(CONCATENATE(A1155,"-",T1155),Panaboard!AF:AF,0)))</f>
        <v/>
      </c>
      <c r="AQ1155" t="str">
        <f>IF(ISERROR(INDEX(Panaboard!U:U,MATCH(CONCATENATE(A1155,"-",T1155),Panaboard!AF:AF,0))),"",INDEX(Panaboard!U:U,MATCH(CONCATENATE(A1155,"-",T1155),Panaboard!AF:AF,0)))</f>
        <v/>
      </c>
      <c r="AR1155" t="str">
        <f>IF(ISERROR(INDEX(Panaboard!V:V,MATCH(CONCATENATE(A1155,"-",T1155),Panaboard!AF:AF,0))),"",INDEX(Panaboard!V:V,MATCH(CONCATENATE(A1155,"-",T1155),Panaboard!AF:AF,0)))</f>
        <v/>
      </c>
      <c r="AS1155" t="str">
        <f>IF(ISERROR(INDEX(Panaboard!W:W,MATCH(CONCATENATE(A1155,"-",T1155),Panaboard!AF:AF,0))),"",INDEX(Panaboard!W:W,MATCH(CONCATENATE(A1155,"-",T1155),Panaboard!AF:AF,0)))</f>
        <v/>
      </c>
      <c r="AT1155" t="str">
        <f>IF(ISERROR(INDEX(Panaboard!X:X,MATCH(CONCATENATE(A1155,"-",T1155),Panaboard!AF:AF,0))),"",INDEX(Panaboard!X:X,MATCH(CONCATENATE(A1155,"-",T1155),Panaboard!AF:AF,0)))</f>
        <v/>
      </c>
      <c r="AU1155" t="str">
        <f>IF(ISERROR(INDEX(Panaboard!Y:Y,MATCH(CONCATENATE(A1155,"-",T1155),Panaboard!AF:AF,0))),"",INDEX(Panaboard!Y:Y,MATCH(CONCATENATE(A1155,"-",T1155),Panaboard!AF:AF,0)))</f>
        <v/>
      </c>
      <c r="AV1155" t="str">
        <f>IF(ISERROR(INDEX(Panaboard!Z:Z,MATCH(CONCATENATE(A1155,"-",T1155),Panaboard!AF:AF,0))),"",INDEX(Panaboard!Z:Z,MATCH(CONCATENATE(A1155,"-",T1155),Panaboard!AF:AF,0)))</f>
        <v/>
      </c>
      <c r="AW1155" t="str">
        <f>IF(ISERROR(INDEX(Panaboard!AA:AA,MATCH(CONCATENATE(A1155,"-",T1155),Panaboard!AF:AF,0))),"",INDEX(Panaboard!AA:AA,MATCH(CONCATENATE(A1155,"-",T1155),Panaboard!AF:AF,0)))</f>
        <v/>
      </c>
      <c r="AX1155" t="str">
        <f>IF(ISERROR(INDEX(Panaboard!AB:AB,MATCH(CONCATENATE(A1155,"-",T1155),Panaboard!AF:AF,0))),"",INDEX(Panaboard!AB:AB,MATCH(CONCATENATE(A1155,"-",T1155),Panaboard!AF:AF,0)))</f>
        <v/>
      </c>
      <c r="AY1155" t="str">
        <f>IF(ISERROR(INDEX(Panaboard!AC:AC,MATCH(CONCATENATE(A1155,"-",T1155),Panaboard!AF:AF,0))),"",INDEX(Panaboard!AC:AC,MATCH(CONCATENATE(A1155,"-",T1155),Panaboard!AF:AF,0)))</f>
        <v/>
      </c>
      <c r="AZ1155" t="str">
        <f>IF(OR(PResult!T1155="",PResult!T1155="(null)"),"",PResult!T1155)</f>
        <v/>
      </c>
      <c r="BA1155">
        <f>IF(PResult!O1155="",0,PResult!O1155)</f>
        <v>0</v>
      </c>
      <c r="BB1155" t="str">
        <f>IF(ISERROR(INDEX(Panaboard!N:N,MATCH(CONCATENATE(A1155,"-",T1155),Panaboard!AF:AF,0))),"",INDEX(Panaboard!N:N,MATCH(CONCATENATE(A1155,"-",T1155),Panaboard!AF:AF,0)))</f>
        <v/>
      </c>
      <c r="BC1155" t="str">
        <f t="shared" ref="BC1155:BC1218" si="55">IF(OR(BB1155="",BB1155=0),"",ROUND(BB1155,0))</f>
        <v/>
      </c>
      <c r="BD1155" t="str">
        <f>IF(ISERROR(INDEX(Panaboard!AD:AD,MATCH(CONCATENATE(A1155,"-",T1155),Panaboard!AF:AF,0))),"",INDEX(Panaboard!AD:AD,MATCH(CONCATENATE(A1155,"-",T1155),Panaboard!AF:AF,0)))</f>
        <v/>
      </c>
      <c r="BE1155" t="str">
        <f>IF(ISERROR(INDEX(Panaboard!AE:AE,MATCH(CONCATENATE(A1155,"-",T1155),Panaboard!AF:AF,0))),"",INDEX(Panaboard!AE:AE,MATCH(CONCATENATE(A1155,"-",T1155),Panaboard!AF:AF,0)))</f>
        <v/>
      </c>
      <c r="BF1155">
        <f>IF(OR(UPPER(TRIM(PResult!R1155))="S",UPPER(TRIM(PResult!R1155))="P"),PResult!M1155,0)</f>
        <v>0</v>
      </c>
      <c r="BG1155" t="str">
        <f>IF(ISERROR(INDEX(Panaboard!L:L,MATCH(CONCATENATE(A1155,"-",T1155),Panaboard!AF:AF,0))),"",INDEX(Panaboard!L:L,MATCH(CONCATENATE(A1155,"-",T1155),Panaboard!AF:AF,0)))</f>
        <v/>
      </c>
      <c r="BH1155" t="str">
        <f>IF(ISERROR(INDEX(Panaboard!AG:AG,MATCH(CONCATENATE(A1155,"-",T1155),Panaboard!AF:AF,0))),"",INDEX(Panaboard!AG:AG,MATCH(CONCATENATE(A1155,"-",T1155),Panaboard!AF:AF,0)))</f>
        <v/>
      </c>
      <c r="BI1155" t="str">
        <f t="shared" ref="BI1155:BI1218" si="56">IF(OR(BH1155="",BH1155=0),"",BH1155)</f>
        <v/>
      </c>
      <c r="BJ1155" t="str">
        <f>IF(ISERROR(INDEX(CuttingList!F:F,MATCH(CONCATENATE(A1155,"-",T1155),CuttingList!E:E,0))),"",INDEX(CuttingList!F:F,MATCH(CONCATENATE(A1155,"-",T1155),CuttingList!E:E,0)))</f>
        <v/>
      </c>
    </row>
    <row r="1156" spans="1:62" x14ac:dyDescent="0.25">
      <c r="A1156" t="str">
        <f>IF(PResult!AL1156="","",PResult!AL1156)</f>
        <v/>
      </c>
      <c r="B1156" t="str">
        <f>IF(PResult!F1156="","",PResult!F1156)</f>
        <v/>
      </c>
      <c r="C1156" t="str">
        <f>IF(PResult!AN1156="","",PResult!AN1156)</f>
        <v/>
      </c>
      <c r="D1156" t="str">
        <f>IF(PResult!AO1156="","",PResult!AO1156)</f>
        <v/>
      </c>
      <c r="E1156" t="str">
        <f>IF(PResult!AP1156="","",PResult!AP1156)</f>
        <v/>
      </c>
      <c r="F1156" t="str">
        <f>IF(PResult!AQ1156="","",PResult!AQ1156)</f>
        <v/>
      </c>
      <c r="G1156">
        <f>IF(PResult!AR1156="",0,ROUND(PResult!AR1156,2))</f>
        <v>0</v>
      </c>
      <c r="I1156">
        <f>IF(OR(UPPER(TRIM(PResult!R1156))="S",UPPER(TRIM(PResult!R1156))="P"),PResult!O1156,0)</f>
        <v>0</v>
      </c>
      <c r="J1156" t="str">
        <f>IF(ISERROR(INDEX(Panaboard!J:J,MATCH(CONCATENATE(A1156,"-",T1156),Panaboard!AF:AF,0))),"",TRIM(INDEX(Panaboard!J:J,MATCH(CONCATENATE(A1156,"-",T1156),Panaboard!AF:AF,0))))</f>
        <v/>
      </c>
      <c r="K1156" t="str">
        <f>IF(ISERROR(INDEX(Panaboard!C:C,MATCH(CONCATENATE(A1156,"-",T1156),Panaboard!AF:AF,0))),"",INDEX(Panaboard!C:C,MATCH(CONCATENATE(A1156,"-",T1156),Panaboard!AF:AF,0)))</f>
        <v/>
      </c>
      <c r="L1156" t="str">
        <f>IF(ISERROR(INDEX(Panaboard!D:D,MATCH(CONCATENATE(A1156,"-",T1156),Panaboard!AF:AF,0))),"",INDEX(Panaboard!D:D,MATCH(CONCATENATE(A1156,"-",T1156),Panaboard!AF:AF,0)))</f>
        <v/>
      </c>
      <c r="M1156" t="str">
        <f>IF(ISERROR(INDEX(Panaboard!E:E,MATCH(CONCATENATE(A1156,"-",T1156),Panaboard!AF:AF,0))),"",INDEX(Panaboard!E:E,MATCH(CONCATENATE(A1156,"-",T1156),Panaboard!AF:AF,0)))</f>
        <v/>
      </c>
      <c r="N1156" t="str">
        <f>IF(ISERROR(INDEX(Panaboard!F:F,MATCH(CONCATENATE(A1156,"-",T1156),Panaboard!AF:AF,0))),"",INDEX(Panaboard!F:F,MATCH(CONCATENATE(A1156,"-",T1156),Panaboard!AF:AF,0)))</f>
        <v/>
      </c>
      <c r="O1156" t="str">
        <f>IF(ISERROR(INDEX(Panaboard!G:G,MATCH(CONCATENATE(A1156,"-",T1156),Panaboard!AF:AF,0))),"",INDEX(Panaboard!G:G,MATCH(CONCATENATE(A1156,"-",T1156),Panaboard!AF:AF,0)))</f>
        <v/>
      </c>
      <c r="P1156" t="str">
        <f t="shared" si="54"/>
        <v/>
      </c>
      <c r="Q1156" t="str">
        <f>IF(ISERROR(INDEX(Panaboard!H:H,MATCH(CONCATENATE(A1156,"-",T1156),Panaboard!AF:AF,0))),"",INDEX(Panaboard!H:H,MATCH(CONCATENATE(A1156,"-",T1156),Panaboard!AF:AF,0)))</f>
        <v/>
      </c>
      <c r="R1156" t="str">
        <f>IF(ISERROR(INDEX(Panaboard!I:I,MATCH(CONCATENATE(A1156,"-",T1156),Panaboard!AF:AF,0))),"",INDEX(Panaboard!I:I,MATCH(CONCATENATE(A1156,"-",T1156),Panaboard!AF:AF,0)))</f>
        <v/>
      </c>
      <c r="S1156" t="str">
        <f>CONCATENATE(PResult!AS1156,PResult!AT1156)</f>
        <v/>
      </c>
      <c r="T1156" t="str">
        <f>IF(PResult!BG1156="","",PResult!BG1156)</f>
        <v/>
      </c>
      <c r="U1156" t="str">
        <f>IF(PResult!Y1156="","",PResult!Y1156)</f>
        <v/>
      </c>
      <c r="V1156" t="str">
        <f>IF(PResult!AU1156="","",PResult!AU1156)</f>
        <v/>
      </c>
      <c r="W1156" t="str">
        <f>IF(PResult!R1156="","",UPPER(TRIM(PResult!R1156)))</f>
        <v/>
      </c>
      <c r="X1156" t="str">
        <f>IF(PResult!AV1156="","",PResult!AV1156)</f>
        <v/>
      </c>
      <c r="Y1156" t="str">
        <f>IF(PResult!AW1156="","",PResult!AW1156)</f>
        <v/>
      </c>
      <c r="Z1156" t="str">
        <f>IF(PResult!AX1156="","",PResult!AX1156)</f>
        <v/>
      </c>
      <c r="AA1156" t="str">
        <f>IF(PResult!AY1156="","",PResult!AY1156)</f>
        <v/>
      </c>
      <c r="AB1156" t="str">
        <f>IF(PResult!AZ1156="","",PResult!AZ1156)</f>
        <v/>
      </c>
      <c r="AC1156" t="str">
        <f>IF(PResult!BA1156="","",PResult!BA1156)</f>
        <v/>
      </c>
      <c r="AD1156" t="str">
        <f>IF(PResult!G1156="","",PResult!G1156)</f>
        <v/>
      </c>
      <c r="AE1156" t="str">
        <f>IF(PResult!H1156="","",PResult!H1156)</f>
        <v/>
      </c>
      <c r="AF1156">
        <f>IF(OR(PResult!I1156="(null)",PResult!I1156=""),0,PResult!I1156)</f>
        <v>0</v>
      </c>
      <c r="AG1156" t="str">
        <f>TEXT(IF(ISERROR(INDEX(Panaboard!P:P,MATCH(CONCATENATE(A1156,"-",T1156),Panaboard!AF:AF,0))),"",INDEX(Panaboard!P:P,MATCH(CONCATENATE(A1156,"-",T1156),Panaboard!AF:AF,0))),"HH:MM")</f>
        <v/>
      </c>
      <c r="AH1156" t="str">
        <f>TEXT(IF(ISERROR(INDEX(Panaboard!Q:Q,MATCH(CONCATENATE(A1156,"-",T1156),Panaboard!AF:AF,0))),"",INDEX(Panaboard!Q:Q,MATCH(CONCATENATE(A1156,"-",T1156),Panaboard!AF:AF,0))),"HH:MM")</f>
        <v/>
      </c>
      <c r="AI1156" t="str">
        <f>TEXT(IF(ISERROR(INDEX(Panaboard!R:R,MATCH(CONCATENATE(A1156,"-",T1156),Panaboard!AF:AF,0))),"",INDEX(Panaboard!R:R,MATCH(CONCATENATE(A1156,"-",T1156),Panaboard!AF:AF,0))),"HH:MM")</f>
        <v/>
      </c>
      <c r="AJ1156" t="str">
        <f>TEXT(IF(ISERROR(INDEX(Panaboard!S:S,MATCH(CONCATENATE(A1156,"-",T1156),Panaboard!AF:AF,0))),"",INDEX(Panaboard!S:S,MATCH(CONCATENATE(A1156,"-",T1156),Panaboard!AF:AF,0))),"HH:MM")</f>
        <v/>
      </c>
      <c r="AK1156" t="str">
        <f>IF(PResult!BC1156="","",PResult!BC1156)</f>
        <v/>
      </c>
      <c r="AL1156" t="str">
        <f>IF(PResult!BB1156="","",PResult!BB1156)</f>
        <v/>
      </c>
      <c r="AM1156" t="str">
        <f>IF(PResult!BE1156="","",PResult!BE1156)</f>
        <v/>
      </c>
      <c r="AN1156" t="str">
        <f>IF(PResult!BD1156="","",PResult!BD1156)</f>
        <v/>
      </c>
      <c r="AO1156" t="str">
        <f>IF(PResult!BF1156="","",PResult!BF1156)</f>
        <v/>
      </c>
      <c r="AP1156" t="str">
        <f>IF(ISERROR(INDEX(Panaboard!T:T,MATCH(CONCATENATE(A1156,"-",T1156),Panaboard!AF:AF,0))),"",INDEX(Panaboard!T:T,MATCH(CONCATENATE(A1156,"-",T1156),Panaboard!AF:AF,0)))</f>
        <v/>
      </c>
      <c r="AQ1156" t="str">
        <f>IF(ISERROR(INDEX(Panaboard!U:U,MATCH(CONCATENATE(A1156,"-",T1156),Panaboard!AF:AF,0))),"",INDEX(Panaboard!U:U,MATCH(CONCATENATE(A1156,"-",T1156),Panaboard!AF:AF,0)))</f>
        <v/>
      </c>
      <c r="AR1156" t="str">
        <f>IF(ISERROR(INDEX(Panaboard!V:V,MATCH(CONCATENATE(A1156,"-",T1156),Panaboard!AF:AF,0))),"",INDEX(Panaboard!V:V,MATCH(CONCATENATE(A1156,"-",T1156),Panaboard!AF:AF,0)))</f>
        <v/>
      </c>
      <c r="AS1156" t="str">
        <f>IF(ISERROR(INDEX(Panaboard!W:W,MATCH(CONCATENATE(A1156,"-",T1156),Panaboard!AF:AF,0))),"",INDEX(Panaboard!W:W,MATCH(CONCATENATE(A1156,"-",T1156),Panaboard!AF:AF,0)))</f>
        <v/>
      </c>
      <c r="AT1156" t="str">
        <f>IF(ISERROR(INDEX(Panaboard!X:X,MATCH(CONCATENATE(A1156,"-",T1156),Panaboard!AF:AF,0))),"",INDEX(Panaboard!X:X,MATCH(CONCATENATE(A1156,"-",T1156),Panaboard!AF:AF,0)))</f>
        <v/>
      </c>
      <c r="AU1156" t="str">
        <f>IF(ISERROR(INDEX(Panaboard!Y:Y,MATCH(CONCATENATE(A1156,"-",T1156),Panaboard!AF:AF,0))),"",INDEX(Panaboard!Y:Y,MATCH(CONCATENATE(A1156,"-",T1156),Panaboard!AF:AF,0)))</f>
        <v/>
      </c>
      <c r="AV1156" t="str">
        <f>IF(ISERROR(INDEX(Panaboard!Z:Z,MATCH(CONCATENATE(A1156,"-",T1156),Panaboard!AF:AF,0))),"",INDEX(Panaboard!Z:Z,MATCH(CONCATENATE(A1156,"-",T1156),Panaboard!AF:AF,0)))</f>
        <v/>
      </c>
      <c r="AW1156" t="str">
        <f>IF(ISERROR(INDEX(Panaboard!AA:AA,MATCH(CONCATENATE(A1156,"-",T1156),Panaboard!AF:AF,0))),"",INDEX(Panaboard!AA:AA,MATCH(CONCATENATE(A1156,"-",T1156),Panaboard!AF:AF,0)))</f>
        <v/>
      </c>
      <c r="AX1156" t="str">
        <f>IF(ISERROR(INDEX(Panaboard!AB:AB,MATCH(CONCATENATE(A1156,"-",T1156),Panaboard!AF:AF,0))),"",INDEX(Panaboard!AB:AB,MATCH(CONCATENATE(A1156,"-",T1156),Panaboard!AF:AF,0)))</f>
        <v/>
      </c>
      <c r="AY1156" t="str">
        <f>IF(ISERROR(INDEX(Panaboard!AC:AC,MATCH(CONCATENATE(A1156,"-",T1156),Panaboard!AF:AF,0))),"",INDEX(Panaboard!AC:AC,MATCH(CONCATENATE(A1156,"-",T1156),Panaboard!AF:AF,0)))</f>
        <v/>
      </c>
      <c r="AZ1156" t="str">
        <f>IF(OR(PResult!T1156="",PResult!T1156="(null)"),"",PResult!T1156)</f>
        <v/>
      </c>
      <c r="BA1156">
        <f>IF(PResult!O1156="",0,PResult!O1156)</f>
        <v>0</v>
      </c>
      <c r="BB1156" t="str">
        <f>IF(ISERROR(INDEX(Panaboard!N:N,MATCH(CONCATENATE(A1156,"-",T1156),Panaboard!AF:AF,0))),"",INDEX(Panaboard!N:N,MATCH(CONCATENATE(A1156,"-",T1156),Panaboard!AF:AF,0)))</f>
        <v/>
      </c>
      <c r="BC1156" t="str">
        <f t="shared" si="55"/>
        <v/>
      </c>
      <c r="BD1156" t="str">
        <f>IF(ISERROR(INDEX(Panaboard!AD:AD,MATCH(CONCATENATE(A1156,"-",T1156),Panaboard!AF:AF,0))),"",INDEX(Panaboard!AD:AD,MATCH(CONCATENATE(A1156,"-",T1156),Panaboard!AF:AF,0)))</f>
        <v/>
      </c>
      <c r="BE1156" t="str">
        <f>IF(ISERROR(INDEX(Panaboard!AE:AE,MATCH(CONCATENATE(A1156,"-",T1156),Panaboard!AF:AF,0))),"",INDEX(Panaboard!AE:AE,MATCH(CONCATENATE(A1156,"-",T1156),Panaboard!AF:AF,0)))</f>
        <v/>
      </c>
      <c r="BF1156">
        <f>IF(OR(UPPER(TRIM(PResult!R1156))="S",UPPER(TRIM(PResult!R1156))="P"),PResult!M1156,0)</f>
        <v>0</v>
      </c>
      <c r="BG1156" t="str">
        <f>IF(ISERROR(INDEX(Panaboard!L:L,MATCH(CONCATENATE(A1156,"-",T1156),Panaboard!AF:AF,0))),"",INDEX(Panaboard!L:L,MATCH(CONCATENATE(A1156,"-",T1156),Panaboard!AF:AF,0)))</f>
        <v/>
      </c>
      <c r="BH1156" t="str">
        <f>IF(ISERROR(INDEX(Panaboard!AG:AG,MATCH(CONCATENATE(A1156,"-",T1156),Panaboard!AF:AF,0))),"",INDEX(Panaboard!AG:AG,MATCH(CONCATENATE(A1156,"-",T1156),Panaboard!AF:AF,0)))</f>
        <v/>
      </c>
      <c r="BI1156" t="str">
        <f t="shared" si="56"/>
        <v/>
      </c>
      <c r="BJ1156" t="str">
        <f>IF(ISERROR(INDEX(CuttingList!F:F,MATCH(CONCATENATE(A1156,"-",T1156),CuttingList!E:E,0))),"",INDEX(CuttingList!F:F,MATCH(CONCATENATE(A1156,"-",T1156),CuttingList!E:E,0)))</f>
        <v/>
      </c>
    </row>
    <row r="1157" spans="1:62" x14ac:dyDescent="0.25">
      <c r="A1157" t="str">
        <f>IF(PResult!AL1157="","",PResult!AL1157)</f>
        <v/>
      </c>
      <c r="B1157" t="str">
        <f>IF(PResult!F1157="","",PResult!F1157)</f>
        <v/>
      </c>
      <c r="C1157" t="str">
        <f>IF(PResult!AN1157="","",PResult!AN1157)</f>
        <v/>
      </c>
      <c r="D1157" t="str">
        <f>IF(PResult!AO1157="","",PResult!AO1157)</f>
        <v/>
      </c>
      <c r="E1157" t="str">
        <f>IF(PResult!AP1157="","",PResult!AP1157)</f>
        <v/>
      </c>
      <c r="F1157" t="str">
        <f>IF(PResult!AQ1157="","",PResult!AQ1157)</f>
        <v/>
      </c>
      <c r="G1157">
        <f>IF(PResult!AR1157="",0,ROUND(PResult!AR1157,2))</f>
        <v>0</v>
      </c>
      <c r="I1157">
        <f>IF(OR(UPPER(TRIM(PResult!R1157))="S",UPPER(TRIM(PResult!R1157))="P"),PResult!O1157,0)</f>
        <v>0</v>
      </c>
      <c r="J1157" t="str">
        <f>IF(ISERROR(INDEX(Panaboard!J:J,MATCH(CONCATENATE(A1157,"-",T1157),Panaboard!AF:AF,0))),"",TRIM(INDEX(Panaboard!J:J,MATCH(CONCATENATE(A1157,"-",T1157),Panaboard!AF:AF,0))))</f>
        <v/>
      </c>
      <c r="K1157" t="str">
        <f>IF(ISERROR(INDEX(Panaboard!C:C,MATCH(CONCATENATE(A1157,"-",T1157),Panaboard!AF:AF,0))),"",INDEX(Panaboard!C:C,MATCH(CONCATENATE(A1157,"-",T1157),Panaboard!AF:AF,0)))</f>
        <v/>
      </c>
      <c r="L1157" t="str">
        <f>IF(ISERROR(INDEX(Panaboard!D:D,MATCH(CONCATENATE(A1157,"-",T1157),Panaboard!AF:AF,0))),"",INDEX(Panaboard!D:D,MATCH(CONCATENATE(A1157,"-",T1157),Panaboard!AF:AF,0)))</f>
        <v/>
      </c>
      <c r="M1157" t="str">
        <f>IF(ISERROR(INDEX(Panaboard!E:E,MATCH(CONCATENATE(A1157,"-",T1157),Panaboard!AF:AF,0))),"",INDEX(Panaboard!E:E,MATCH(CONCATENATE(A1157,"-",T1157),Panaboard!AF:AF,0)))</f>
        <v/>
      </c>
      <c r="N1157" t="str">
        <f>IF(ISERROR(INDEX(Panaboard!F:F,MATCH(CONCATENATE(A1157,"-",T1157),Panaboard!AF:AF,0))),"",INDEX(Panaboard!F:F,MATCH(CONCATENATE(A1157,"-",T1157),Panaboard!AF:AF,0)))</f>
        <v/>
      </c>
      <c r="O1157" t="str">
        <f>IF(ISERROR(INDEX(Panaboard!G:G,MATCH(CONCATENATE(A1157,"-",T1157),Panaboard!AF:AF,0))),"",INDEX(Panaboard!G:G,MATCH(CONCATENATE(A1157,"-",T1157),Panaboard!AF:AF,0)))</f>
        <v/>
      </c>
      <c r="P1157" t="str">
        <f t="shared" si="54"/>
        <v/>
      </c>
      <c r="Q1157" t="str">
        <f>IF(ISERROR(INDEX(Panaboard!H:H,MATCH(CONCATENATE(A1157,"-",T1157),Panaboard!AF:AF,0))),"",INDEX(Panaboard!H:H,MATCH(CONCATENATE(A1157,"-",T1157),Panaboard!AF:AF,0)))</f>
        <v/>
      </c>
      <c r="R1157" t="str">
        <f>IF(ISERROR(INDEX(Panaboard!I:I,MATCH(CONCATENATE(A1157,"-",T1157),Panaboard!AF:AF,0))),"",INDEX(Panaboard!I:I,MATCH(CONCATENATE(A1157,"-",T1157),Panaboard!AF:AF,0)))</f>
        <v/>
      </c>
      <c r="S1157" t="str">
        <f>CONCATENATE(PResult!AS1157,PResult!AT1157)</f>
        <v/>
      </c>
      <c r="T1157" t="str">
        <f>IF(PResult!BG1157="","",PResult!BG1157)</f>
        <v/>
      </c>
      <c r="U1157" t="str">
        <f>IF(PResult!Y1157="","",PResult!Y1157)</f>
        <v/>
      </c>
      <c r="V1157" t="str">
        <f>IF(PResult!AU1157="","",PResult!AU1157)</f>
        <v/>
      </c>
      <c r="W1157" t="str">
        <f>IF(PResult!R1157="","",UPPER(TRIM(PResult!R1157)))</f>
        <v/>
      </c>
      <c r="X1157" t="str">
        <f>IF(PResult!AV1157="","",PResult!AV1157)</f>
        <v/>
      </c>
      <c r="Y1157" t="str">
        <f>IF(PResult!AW1157="","",PResult!AW1157)</f>
        <v/>
      </c>
      <c r="Z1157" t="str">
        <f>IF(PResult!AX1157="","",PResult!AX1157)</f>
        <v/>
      </c>
      <c r="AA1157" t="str">
        <f>IF(PResult!AY1157="","",PResult!AY1157)</f>
        <v/>
      </c>
      <c r="AB1157" t="str">
        <f>IF(PResult!AZ1157="","",PResult!AZ1157)</f>
        <v/>
      </c>
      <c r="AC1157" t="str">
        <f>IF(PResult!BA1157="","",PResult!BA1157)</f>
        <v/>
      </c>
      <c r="AD1157" t="str">
        <f>IF(PResult!G1157="","",PResult!G1157)</f>
        <v/>
      </c>
      <c r="AE1157" t="str">
        <f>IF(PResult!H1157="","",PResult!H1157)</f>
        <v/>
      </c>
      <c r="AF1157">
        <f>IF(OR(PResult!I1157="(null)",PResult!I1157=""),0,PResult!I1157)</f>
        <v>0</v>
      </c>
      <c r="AG1157" t="str">
        <f>TEXT(IF(ISERROR(INDEX(Panaboard!P:P,MATCH(CONCATENATE(A1157,"-",T1157),Panaboard!AF:AF,0))),"",INDEX(Panaboard!P:P,MATCH(CONCATENATE(A1157,"-",T1157),Panaboard!AF:AF,0))),"HH:MM")</f>
        <v/>
      </c>
      <c r="AH1157" t="str">
        <f>TEXT(IF(ISERROR(INDEX(Panaboard!Q:Q,MATCH(CONCATENATE(A1157,"-",T1157),Panaboard!AF:AF,0))),"",INDEX(Panaboard!Q:Q,MATCH(CONCATENATE(A1157,"-",T1157),Panaboard!AF:AF,0))),"HH:MM")</f>
        <v/>
      </c>
      <c r="AI1157" t="str">
        <f>TEXT(IF(ISERROR(INDEX(Panaboard!R:R,MATCH(CONCATENATE(A1157,"-",T1157),Panaboard!AF:AF,0))),"",INDEX(Panaboard!R:R,MATCH(CONCATENATE(A1157,"-",T1157),Panaboard!AF:AF,0))),"HH:MM")</f>
        <v/>
      </c>
      <c r="AJ1157" t="str">
        <f>TEXT(IF(ISERROR(INDEX(Panaboard!S:S,MATCH(CONCATENATE(A1157,"-",T1157),Panaboard!AF:AF,0))),"",INDEX(Panaboard!S:S,MATCH(CONCATENATE(A1157,"-",T1157),Panaboard!AF:AF,0))),"HH:MM")</f>
        <v/>
      </c>
      <c r="AK1157" t="str">
        <f>IF(PResult!BC1157="","",PResult!BC1157)</f>
        <v/>
      </c>
      <c r="AL1157" t="str">
        <f>IF(PResult!BB1157="","",PResult!BB1157)</f>
        <v/>
      </c>
      <c r="AM1157" t="str">
        <f>IF(PResult!BE1157="","",PResult!BE1157)</f>
        <v/>
      </c>
      <c r="AN1157" t="str">
        <f>IF(PResult!BD1157="","",PResult!BD1157)</f>
        <v/>
      </c>
      <c r="AO1157" t="str">
        <f>IF(PResult!BF1157="","",PResult!BF1157)</f>
        <v/>
      </c>
      <c r="AP1157" t="str">
        <f>IF(ISERROR(INDEX(Panaboard!T:T,MATCH(CONCATENATE(A1157,"-",T1157),Panaboard!AF:AF,0))),"",INDEX(Panaboard!T:T,MATCH(CONCATENATE(A1157,"-",T1157),Panaboard!AF:AF,0)))</f>
        <v/>
      </c>
      <c r="AQ1157" t="str">
        <f>IF(ISERROR(INDEX(Panaboard!U:U,MATCH(CONCATENATE(A1157,"-",T1157),Panaboard!AF:AF,0))),"",INDEX(Panaboard!U:U,MATCH(CONCATENATE(A1157,"-",T1157),Panaboard!AF:AF,0)))</f>
        <v/>
      </c>
      <c r="AR1157" t="str">
        <f>IF(ISERROR(INDEX(Panaboard!V:V,MATCH(CONCATENATE(A1157,"-",T1157),Panaboard!AF:AF,0))),"",INDEX(Panaboard!V:V,MATCH(CONCATENATE(A1157,"-",T1157),Panaboard!AF:AF,0)))</f>
        <v/>
      </c>
      <c r="AS1157" t="str">
        <f>IF(ISERROR(INDEX(Panaboard!W:W,MATCH(CONCATENATE(A1157,"-",T1157),Panaboard!AF:AF,0))),"",INDEX(Panaboard!W:W,MATCH(CONCATENATE(A1157,"-",T1157),Panaboard!AF:AF,0)))</f>
        <v/>
      </c>
      <c r="AT1157" t="str">
        <f>IF(ISERROR(INDEX(Panaboard!X:X,MATCH(CONCATENATE(A1157,"-",T1157),Panaboard!AF:AF,0))),"",INDEX(Panaboard!X:X,MATCH(CONCATENATE(A1157,"-",T1157),Panaboard!AF:AF,0)))</f>
        <v/>
      </c>
      <c r="AU1157" t="str">
        <f>IF(ISERROR(INDEX(Panaboard!Y:Y,MATCH(CONCATENATE(A1157,"-",T1157),Panaboard!AF:AF,0))),"",INDEX(Panaboard!Y:Y,MATCH(CONCATENATE(A1157,"-",T1157),Panaboard!AF:AF,0)))</f>
        <v/>
      </c>
      <c r="AV1157" t="str">
        <f>IF(ISERROR(INDEX(Panaboard!Z:Z,MATCH(CONCATENATE(A1157,"-",T1157),Panaboard!AF:AF,0))),"",INDEX(Panaboard!Z:Z,MATCH(CONCATENATE(A1157,"-",T1157),Panaboard!AF:AF,0)))</f>
        <v/>
      </c>
      <c r="AW1157" t="str">
        <f>IF(ISERROR(INDEX(Panaboard!AA:AA,MATCH(CONCATENATE(A1157,"-",T1157),Panaboard!AF:AF,0))),"",INDEX(Panaboard!AA:AA,MATCH(CONCATENATE(A1157,"-",T1157),Panaboard!AF:AF,0)))</f>
        <v/>
      </c>
      <c r="AX1157" t="str">
        <f>IF(ISERROR(INDEX(Panaboard!AB:AB,MATCH(CONCATENATE(A1157,"-",T1157),Panaboard!AF:AF,0))),"",INDEX(Panaboard!AB:AB,MATCH(CONCATENATE(A1157,"-",T1157),Panaboard!AF:AF,0)))</f>
        <v/>
      </c>
      <c r="AY1157" t="str">
        <f>IF(ISERROR(INDEX(Panaboard!AC:AC,MATCH(CONCATENATE(A1157,"-",T1157),Panaboard!AF:AF,0))),"",INDEX(Panaboard!AC:AC,MATCH(CONCATENATE(A1157,"-",T1157),Panaboard!AF:AF,0)))</f>
        <v/>
      </c>
      <c r="AZ1157" t="str">
        <f>IF(OR(PResult!T1157="",PResult!T1157="(null)"),"",PResult!T1157)</f>
        <v/>
      </c>
      <c r="BA1157">
        <f>IF(PResult!O1157="",0,PResult!O1157)</f>
        <v>0</v>
      </c>
      <c r="BB1157" t="str">
        <f>IF(ISERROR(INDEX(Panaboard!N:N,MATCH(CONCATENATE(A1157,"-",T1157),Panaboard!AF:AF,0))),"",INDEX(Panaboard!N:N,MATCH(CONCATENATE(A1157,"-",T1157),Panaboard!AF:AF,0)))</f>
        <v/>
      </c>
      <c r="BC1157" t="str">
        <f t="shared" si="55"/>
        <v/>
      </c>
      <c r="BD1157" t="str">
        <f>IF(ISERROR(INDEX(Panaboard!AD:AD,MATCH(CONCATENATE(A1157,"-",T1157),Panaboard!AF:AF,0))),"",INDEX(Panaboard!AD:AD,MATCH(CONCATENATE(A1157,"-",T1157),Panaboard!AF:AF,0)))</f>
        <v/>
      </c>
      <c r="BE1157" t="str">
        <f>IF(ISERROR(INDEX(Panaboard!AE:AE,MATCH(CONCATENATE(A1157,"-",T1157),Panaboard!AF:AF,0))),"",INDEX(Panaboard!AE:AE,MATCH(CONCATENATE(A1157,"-",T1157),Panaboard!AF:AF,0)))</f>
        <v/>
      </c>
      <c r="BF1157">
        <f>IF(OR(UPPER(TRIM(PResult!R1157))="S",UPPER(TRIM(PResult!R1157))="P"),PResult!M1157,0)</f>
        <v>0</v>
      </c>
      <c r="BG1157" t="str">
        <f>IF(ISERROR(INDEX(Panaboard!L:L,MATCH(CONCATENATE(A1157,"-",T1157),Panaboard!AF:AF,0))),"",INDEX(Panaboard!L:L,MATCH(CONCATENATE(A1157,"-",T1157),Panaboard!AF:AF,0)))</f>
        <v/>
      </c>
      <c r="BH1157" t="str">
        <f>IF(ISERROR(INDEX(Panaboard!AG:AG,MATCH(CONCATENATE(A1157,"-",T1157),Panaboard!AF:AF,0))),"",INDEX(Panaboard!AG:AG,MATCH(CONCATENATE(A1157,"-",T1157),Panaboard!AF:AF,0)))</f>
        <v/>
      </c>
      <c r="BI1157" t="str">
        <f t="shared" si="56"/>
        <v/>
      </c>
      <c r="BJ1157" t="str">
        <f>IF(ISERROR(INDEX(CuttingList!F:F,MATCH(CONCATENATE(A1157,"-",T1157),CuttingList!E:E,0))),"",INDEX(CuttingList!F:F,MATCH(CONCATENATE(A1157,"-",T1157),CuttingList!E:E,0)))</f>
        <v/>
      </c>
    </row>
    <row r="1158" spans="1:62" x14ac:dyDescent="0.25">
      <c r="A1158" t="str">
        <f>IF(PResult!AL1158="","",PResult!AL1158)</f>
        <v/>
      </c>
      <c r="B1158" t="str">
        <f>IF(PResult!F1158="","",PResult!F1158)</f>
        <v/>
      </c>
      <c r="C1158" t="str">
        <f>IF(PResult!AN1158="","",PResult!AN1158)</f>
        <v/>
      </c>
      <c r="D1158" t="str">
        <f>IF(PResult!AO1158="","",PResult!AO1158)</f>
        <v/>
      </c>
      <c r="E1158" t="str">
        <f>IF(PResult!AP1158="","",PResult!AP1158)</f>
        <v/>
      </c>
      <c r="F1158" t="str">
        <f>IF(PResult!AQ1158="","",PResult!AQ1158)</f>
        <v/>
      </c>
      <c r="G1158">
        <f>IF(PResult!AR1158="",0,ROUND(PResult!AR1158,2))</f>
        <v>0</v>
      </c>
      <c r="I1158">
        <f>IF(OR(UPPER(TRIM(PResult!R1158))="S",UPPER(TRIM(PResult!R1158))="P"),PResult!O1158,0)</f>
        <v>0</v>
      </c>
      <c r="J1158" t="str">
        <f>IF(ISERROR(INDEX(Panaboard!J:J,MATCH(CONCATENATE(A1158,"-",T1158),Panaboard!AF:AF,0))),"",TRIM(INDEX(Panaboard!J:J,MATCH(CONCATENATE(A1158,"-",T1158),Panaboard!AF:AF,0))))</f>
        <v/>
      </c>
      <c r="K1158" t="str">
        <f>IF(ISERROR(INDEX(Panaboard!C:C,MATCH(CONCATENATE(A1158,"-",T1158),Panaboard!AF:AF,0))),"",INDEX(Panaboard!C:C,MATCH(CONCATENATE(A1158,"-",T1158),Panaboard!AF:AF,0)))</f>
        <v/>
      </c>
      <c r="L1158" t="str">
        <f>IF(ISERROR(INDEX(Panaboard!D:D,MATCH(CONCATENATE(A1158,"-",T1158),Panaboard!AF:AF,0))),"",INDEX(Panaboard!D:D,MATCH(CONCATENATE(A1158,"-",T1158),Panaboard!AF:AF,0)))</f>
        <v/>
      </c>
      <c r="M1158" t="str">
        <f>IF(ISERROR(INDEX(Panaboard!E:E,MATCH(CONCATENATE(A1158,"-",T1158),Panaboard!AF:AF,0))),"",INDEX(Panaboard!E:E,MATCH(CONCATENATE(A1158,"-",T1158),Panaboard!AF:AF,0)))</f>
        <v/>
      </c>
      <c r="N1158" t="str">
        <f>IF(ISERROR(INDEX(Panaboard!F:F,MATCH(CONCATENATE(A1158,"-",T1158),Panaboard!AF:AF,0))),"",INDEX(Panaboard!F:F,MATCH(CONCATENATE(A1158,"-",T1158),Panaboard!AF:AF,0)))</f>
        <v/>
      </c>
      <c r="O1158" t="str">
        <f>IF(ISERROR(INDEX(Panaboard!G:G,MATCH(CONCATENATE(A1158,"-",T1158),Panaboard!AF:AF,0))),"",INDEX(Panaboard!G:G,MATCH(CONCATENATE(A1158,"-",T1158),Panaboard!AF:AF,0)))</f>
        <v/>
      </c>
      <c r="P1158" t="str">
        <f t="shared" si="54"/>
        <v/>
      </c>
      <c r="Q1158" t="str">
        <f>IF(ISERROR(INDEX(Panaboard!H:H,MATCH(CONCATENATE(A1158,"-",T1158),Panaboard!AF:AF,0))),"",INDEX(Panaboard!H:H,MATCH(CONCATENATE(A1158,"-",T1158),Panaboard!AF:AF,0)))</f>
        <v/>
      </c>
      <c r="R1158" t="str">
        <f>IF(ISERROR(INDEX(Panaboard!I:I,MATCH(CONCATENATE(A1158,"-",T1158),Panaboard!AF:AF,0))),"",INDEX(Panaboard!I:I,MATCH(CONCATENATE(A1158,"-",T1158),Panaboard!AF:AF,0)))</f>
        <v/>
      </c>
      <c r="S1158" t="str">
        <f>CONCATENATE(PResult!AS1158,PResult!AT1158)</f>
        <v/>
      </c>
      <c r="T1158" t="str">
        <f>IF(PResult!BG1158="","",PResult!BG1158)</f>
        <v/>
      </c>
      <c r="U1158" t="str">
        <f>IF(PResult!Y1158="","",PResult!Y1158)</f>
        <v/>
      </c>
      <c r="V1158" t="str">
        <f>IF(PResult!AU1158="","",PResult!AU1158)</f>
        <v/>
      </c>
      <c r="W1158" t="str">
        <f>IF(PResult!R1158="","",UPPER(TRIM(PResult!R1158)))</f>
        <v/>
      </c>
      <c r="X1158" t="str">
        <f>IF(PResult!AV1158="","",PResult!AV1158)</f>
        <v/>
      </c>
      <c r="Y1158" t="str">
        <f>IF(PResult!AW1158="","",PResult!AW1158)</f>
        <v/>
      </c>
      <c r="Z1158" t="str">
        <f>IF(PResult!AX1158="","",PResult!AX1158)</f>
        <v/>
      </c>
      <c r="AA1158" t="str">
        <f>IF(PResult!AY1158="","",PResult!AY1158)</f>
        <v/>
      </c>
      <c r="AB1158" t="str">
        <f>IF(PResult!AZ1158="","",PResult!AZ1158)</f>
        <v/>
      </c>
      <c r="AC1158" t="str">
        <f>IF(PResult!BA1158="","",PResult!BA1158)</f>
        <v/>
      </c>
      <c r="AD1158" t="str">
        <f>IF(PResult!G1158="","",PResult!G1158)</f>
        <v/>
      </c>
      <c r="AE1158" t="str">
        <f>IF(PResult!H1158="","",PResult!H1158)</f>
        <v/>
      </c>
      <c r="AF1158">
        <f>IF(OR(PResult!I1158="(null)",PResult!I1158=""),0,PResult!I1158)</f>
        <v>0</v>
      </c>
      <c r="AG1158" t="str">
        <f>TEXT(IF(ISERROR(INDEX(Panaboard!P:P,MATCH(CONCATENATE(A1158,"-",T1158),Panaboard!AF:AF,0))),"",INDEX(Panaboard!P:P,MATCH(CONCATENATE(A1158,"-",T1158),Panaboard!AF:AF,0))),"HH:MM")</f>
        <v/>
      </c>
      <c r="AH1158" t="str">
        <f>TEXT(IF(ISERROR(INDEX(Panaboard!Q:Q,MATCH(CONCATENATE(A1158,"-",T1158),Panaboard!AF:AF,0))),"",INDEX(Panaboard!Q:Q,MATCH(CONCATENATE(A1158,"-",T1158),Panaboard!AF:AF,0))),"HH:MM")</f>
        <v/>
      </c>
      <c r="AI1158" t="str">
        <f>TEXT(IF(ISERROR(INDEX(Panaboard!R:R,MATCH(CONCATENATE(A1158,"-",T1158),Panaboard!AF:AF,0))),"",INDEX(Panaboard!R:R,MATCH(CONCATENATE(A1158,"-",T1158),Panaboard!AF:AF,0))),"HH:MM")</f>
        <v/>
      </c>
      <c r="AJ1158" t="str">
        <f>TEXT(IF(ISERROR(INDEX(Panaboard!S:S,MATCH(CONCATENATE(A1158,"-",T1158),Panaboard!AF:AF,0))),"",INDEX(Panaboard!S:S,MATCH(CONCATENATE(A1158,"-",T1158),Panaboard!AF:AF,0))),"HH:MM")</f>
        <v/>
      </c>
      <c r="AK1158" t="str">
        <f>IF(PResult!BC1158="","",PResult!BC1158)</f>
        <v/>
      </c>
      <c r="AL1158" t="str">
        <f>IF(PResult!BB1158="","",PResult!BB1158)</f>
        <v/>
      </c>
      <c r="AM1158" t="str">
        <f>IF(PResult!BE1158="","",PResult!BE1158)</f>
        <v/>
      </c>
      <c r="AN1158" t="str">
        <f>IF(PResult!BD1158="","",PResult!BD1158)</f>
        <v/>
      </c>
      <c r="AO1158" t="str">
        <f>IF(PResult!BF1158="","",PResult!BF1158)</f>
        <v/>
      </c>
      <c r="AP1158" t="str">
        <f>IF(ISERROR(INDEX(Panaboard!T:T,MATCH(CONCATENATE(A1158,"-",T1158),Panaboard!AF:AF,0))),"",INDEX(Panaboard!T:T,MATCH(CONCATENATE(A1158,"-",T1158),Panaboard!AF:AF,0)))</f>
        <v/>
      </c>
      <c r="AQ1158" t="str">
        <f>IF(ISERROR(INDEX(Panaboard!U:U,MATCH(CONCATENATE(A1158,"-",T1158),Panaboard!AF:AF,0))),"",INDEX(Panaboard!U:U,MATCH(CONCATENATE(A1158,"-",T1158),Panaboard!AF:AF,0)))</f>
        <v/>
      </c>
      <c r="AR1158" t="str">
        <f>IF(ISERROR(INDEX(Panaboard!V:V,MATCH(CONCATENATE(A1158,"-",T1158),Panaboard!AF:AF,0))),"",INDEX(Panaboard!V:V,MATCH(CONCATENATE(A1158,"-",T1158),Panaboard!AF:AF,0)))</f>
        <v/>
      </c>
      <c r="AS1158" t="str">
        <f>IF(ISERROR(INDEX(Panaboard!W:W,MATCH(CONCATENATE(A1158,"-",T1158),Panaboard!AF:AF,0))),"",INDEX(Panaboard!W:W,MATCH(CONCATENATE(A1158,"-",T1158),Panaboard!AF:AF,0)))</f>
        <v/>
      </c>
      <c r="AT1158" t="str">
        <f>IF(ISERROR(INDEX(Panaboard!X:X,MATCH(CONCATENATE(A1158,"-",T1158),Panaboard!AF:AF,0))),"",INDEX(Panaboard!X:X,MATCH(CONCATENATE(A1158,"-",T1158),Panaboard!AF:AF,0)))</f>
        <v/>
      </c>
      <c r="AU1158" t="str">
        <f>IF(ISERROR(INDEX(Panaboard!Y:Y,MATCH(CONCATENATE(A1158,"-",T1158),Panaboard!AF:AF,0))),"",INDEX(Panaboard!Y:Y,MATCH(CONCATENATE(A1158,"-",T1158),Panaboard!AF:AF,0)))</f>
        <v/>
      </c>
      <c r="AV1158" t="str">
        <f>IF(ISERROR(INDEX(Panaboard!Z:Z,MATCH(CONCATENATE(A1158,"-",T1158),Panaboard!AF:AF,0))),"",INDEX(Panaboard!Z:Z,MATCH(CONCATENATE(A1158,"-",T1158),Panaboard!AF:AF,0)))</f>
        <v/>
      </c>
      <c r="AW1158" t="str">
        <f>IF(ISERROR(INDEX(Panaboard!AA:AA,MATCH(CONCATENATE(A1158,"-",T1158),Panaboard!AF:AF,0))),"",INDEX(Panaboard!AA:AA,MATCH(CONCATENATE(A1158,"-",T1158),Panaboard!AF:AF,0)))</f>
        <v/>
      </c>
      <c r="AX1158" t="str">
        <f>IF(ISERROR(INDEX(Panaboard!AB:AB,MATCH(CONCATENATE(A1158,"-",T1158),Panaboard!AF:AF,0))),"",INDEX(Panaboard!AB:AB,MATCH(CONCATENATE(A1158,"-",T1158),Panaboard!AF:AF,0)))</f>
        <v/>
      </c>
      <c r="AY1158" t="str">
        <f>IF(ISERROR(INDEX(Panaboard!AC:AC,MATCH(CONCATENATE(A1158,"-",T1158),Panaboard!AF:AF,0))),"",INDEX(Panaboard!AC:AC,MATCH(CONCATENATE(A1158,"-",T1158),Panaboard!AF:AF,0)))</f>
        <v/>
      </c>
      <c r="AZ1158" t="str">
        <f>IF(OR(PResult!T1158="",PResult!T1158="(null)"),"",PResult!T1158)</f>
        <v/>
      </c>
      <c r="BA1158">
        <f>IF(PResult!O1158="",0,PResult!O1158)</f>
        <v>0</v>
      </c>
      <c r="BB1158" t="str">
        <f>IF(ISERROR(INDEX(Panaboard!N:N,MATCH(CONCATENATE(A1158,"-",T1158),Panaboard!AF:AF,0))),"",INDEX(Panaboard!N:N,MATCH(CONCATENATE(A1158,"-",T1158),Panaboard!AF:AF,0)))</f>
        <v/>
      </c>
      <c r="BC1158" t="str">
        <f t="shared" si="55"/>
        <v/>
      </c>
      <c r="BD1158" t="str">
        <f>IF(ISERROR(INDEX(Panaboard!AD:AD,MATCH(CONCATENATE(A1158,"-",T1158),Panaboard!AF:AF,0))),"",INDEX(Panaboard!AD:AD,MATCH(CONCATENATE(A1158,"-",T1158),Panaboard!AF:AF,0)))</f>
        <v/>
      </c>
      <c r="BE1158" t="str">
        <f>IF(ISERROR(INDEX(Panaboard!AE:AE,MATCH(CONCATENATE(A1158,"-",T1158),Panaboard!AF:AF,0))),"",INDEX(Panaboard!AE:AE,MATCH(CONCATENATE(A1158,"-",T1158),Panaboard!AF:AF,0)))</f>
        <v/>
      </c>
      <c r="BF1158">
        <f>IF(OR(UPPER(TRIM(PResult!R1158))="S",UPPER(TRIM(PResult!R1158))="P"),PResult!M1158,0)</f>
        <v>0</v>
      </c>
      <c r="BG1158" t="str">
        <f>IF(ISERROR(INDEX(Panaboard!L:L,MATCH(CONCATENATE(A1158,"-",T1158),Panaboard!AF:AF,0))),"",INDEX(Panaboard!L:L,MATCH(CONCATENATE(A1158,"-",T1158),Panaboard!AF:AF,0)))</f>
        <v/>
      </c>
      <c r="BH1158" t="str">
        <f>IF(ISERROR(INDEX(Panaboard!AG:AG,MATCH(CONCATENATE(A1158,"-",T1158),Panaboard!AF:AF,0))),"",INDEX(Panaboard!AG:AG,MATCH(CONCATENATE(A1158,"-",T1158),Panaboard!AF:AF,0)))</f>
        <v/>
      </c>
      <c r="BI1158" t="str">
        <f t="shared" si="56"/>
        <v/>
      </c>
      <c r="BJ1158" t="str">
        <f>IF(ISERROR(INDEX(CuttingList!F:F,MATCH(CONCATENATE(A1158,"-",T1158),CuttingList!E:E,0))),"",INDEX(CuttingList!F:F,MATCH(CONCATENATE(A1158,"-",T1158),CuttingList!E:E,0)))</f>
        <v/>
      </c>
    </row>
    <row r="1159" spans="1:62" x14ac:dyDescent="0.25">
      <c r="A1159" t="str">
        <f>IF(PResult!AL1159="","",PResult!AL1159)</f>
        <v/>
      </c>
      <c r="B1159" t="str">
        <f>IF(PResult!F1159="","",PResult!F1159)</f>
        <v/>
      </c>
      <c r="C1159" t="str">
        <f>IF(PResult!AN1159="","",PResult!AN1159)</f>
        <v/>
      </c>
      <c r="D1159" t="str">
        <f>IF(PResult!AO1159="","",PResult!AO1159)</f>
        <v/>
      </c>
      <c r="E1159" t="str">
        <f>IF(PResult!AP1159="","",PResult!AP1159)</f>
        <v/>
      </c>
      <c r="F1159" t="str">
        <f>IF(PResult!AQ1159="","",PResult!AQ1159)</f>
        <v/>
      </c>
      <c r="G1159">
        <f>IF(PResult!AR1159="",0,ROUND(PResult!AR1159,2))</f>
        <v>0</v>
      </c>
      <c r="I1159">
        <f>IF(OR(UPPER(TRIM(PResult!R1159))="S",UPPER(TRIM(PResult!R1159))="P"),PResult!O1159,0)</f>
        <v>0</v>
      </c>
      <c r="J1159" t="str">
        <f>IF(ISERROR(INDEX(Panaboard!J:J,MATCH(CONCATENATE(A1159,"-",T1159),Panaboard!AF:AF,0))),"",TRIM(INDEX(Panaboard!J:J,MATCH(CONCATENATE(A1159,"-",T1159),Panaboard!AF:AF,0))))</f>
        <v/>
      </c>
      <c r="K1159" t="str">
        <f>IF(ISERROR(INDEX(Panaboard!C:C,MATCH(CONCATENATE(A1159,"-",T1159),Panaboard!AF:AF,0))),"",INDEX(Panaboard!C:C,MATCH(CONCATENATE(A1159,"-",T1159),Panaboard!AF:AF,0)))</f>
        <v/>
      </c>
      <c r="L1159" t="str">
        <f>IF(ISERROR(INDEX(Panaboard!D:D,MATCH(CONCATENATE(A1159,"-",T1159),Panaboard!AF:AF,0))),"",INDEX(Panaboard!D:D,MATCH(CONCATENATE(A1159,"-",T1159),Panaboard!AF:AF,0)))</f>
        <v/>
      </c>
      <c r="M1159" t="str">
        <f>IF(ISERROR(INDEX(Panaboard!E:E,MATCH(CONCATENATE(A1159,"-",T1159),Panaboard!AF:AF,0))),"",INDEX(Panaboard!E:E,MATCH(CONCATENATE(A1159,"-",T1159),Panaboard!AF:AF,0)))</f>
        <v/>
      </c>
      <c r="N1159" t="str">
        <f>IF(ISERROR(INDEX(Panaboard!F:F,MATCH(CONCATENATE(A1159,"-",T1159),Panaboard!AF:AF,0))),"",INDEX(Panaboard!F:F,MATCH(CONCATENATE(A1159,"-",T1159),Panaboard!AF:AF,0)))</f>
        <v/>
      </c>
      <c r="O1159" t="str">
        <f>IF(ISERROR(INDEX(Panaboard!G:G,MATCH(CONCATENATE(A1159,"-",T1159),Panaboard!AF:AF,0))),"",INDEX(Panaboard!G:G,MATCH(CONCATENATE(A1159,"-",T1159),Panaboard!AF:AF,0)))</f>
        <v/>
      </c>
      <c r="P1159" t="str">
        <f t="shared" si="54"/>
        <v/>
      </c>
      <c r="Q1159" t="str">
        <f>IF(ISERROR(INDEX(Panaboard!H:H,MATCH(CONCATENATE(A1159,"-",T1159),Panaboard!AF:AF,0))),"",INDEX(Panaboard!H:H,MATCH(CONCATENATE(A1159,"-",T1159),Panaboard!AF:AF,0)))</f>
        <v/>
      </c>
      <c r="R1159" t="str">
        <f>IF(ISERROR(INDEX(Panaboard!I:I,MATCH(CONCATENATE(A1159,"-",T1159),Panaboard!AF:AF,0))),"",INDEX(Panaboard!I:I,MATCH(CONCATENATE(A1159,"-",T1159),Panaboard!AF:AF,0)))</f>
        <v/>
      </c>
      <c r="S1159" t="str">
        <f>CONCATENATE(PResult!AS1159,PResult!AT1159)</f>
        <v/>
      </c>
      <c r="T1159" t="str">
        <f>IF(PResult!BG1159="","",PResult!BG1159)</f>
        <v/>
      </c>
      <c r="U1159" t="str">
        <f>IF(PResult!Y1159="","",PResult!Y1159)</f>
        <v/>
      </c>
      <c r="V1159" t="str">
        <f>IF(PResult!AU1159="","",PResult!AU1159)</f>
        <v/>
      </c>
      <c r="W1159" t="str">
        <f>IF(PResult!R1159="","",UPPER(TRIM(PResult!R1159)))</f>
        <v/>
      </c>
      <c r="X1159" t="str">
        <f>IF(PResult!AV1159="","",PResult!AV1159)</f>
        <v/>
      </c>
      <c r="Y1159" t="str">
        <f>IF(PResult!AW1159="","",PResult!AW1159)</f>
        <v/>
      </c>
      <c r="Z1159" t="str">
        <f>IF(PResult!AX1159="","",PResult!AX1159)</f>
        <v/>
      </c>
      <c r="AA1159" t="str">
        <f>IF(PResult!AY1159="","",PResult!AY1159)</f>
        <v/>
      </c>
      <c r="AB1159" t="str">
        <f>IF(PResult!AZ1159="","",PResult!AZ1159)</f>
        <v/>
      </c>
      <c r="AC1159" t="str">
        <f>IF(PResult!BA1159="","",PResult!BA1159)</f>
        <v/>
      </c>
      <c r="AD1159" t="str">
        <f>IF(PResult!G1159="","",PResult!G1159)</f>
        <v/>
      </c>
      <c r="AE1159" t="str">
        <f>IF(PResult!H1159="","",PResult!H1159)</f>
        <v/>
      </c>
      <c r="AF1159">
        <f>IF(OR(PResult!I1159="(null)",PResult!I1159=""),0,PResult!I1159)</f>
        <v>0</v>
      </c>
      <c r="AG1159" t="str">
        <f>TEXT(IF(ISERROR(INDEX(Panaboard!P:P,MATCH(CONCATENATE(A1159,"-",T1159),Panaboard!AF:AF,0))),"",INDEX(Panaboard!P:P,MATCH(CONCATENATE(A1159,"-",T1159),Panaboard!AF:AF,0))),"HH:MM")</f>
        <v/>
      </c>
      <c r="AH1159" t="str">
        <f>TEXT(IF(ISERROR(INDEX(Panaboard!Q:Q,MATCH(CONCATENATE(A1159,"-",T1159),Panaboard!AF:AF,0))),"",INDEX(Panaboard!Q:Q,MATCH(CONCATENATE(A1159,"-",T1159),Panaboard!AF:AF,0))),"HH:MM")</f>
        <v/>
      </c>
      <c r="AI1159" t="str">
        <f>TEXT(IF(ISERROR(INDEX(Panaboard!R:R,MATCH(CONCATENATE(A1159,"-",T1159),Panaboard!AF:AF,0))),"",INDEX(Panaboard!R:R,MATCH(CONCATENATE(A1159,"-",T1159),Panaboard!AF:AF,0))),"HH:MM")</f>
        <v/>
      </c>
      <c r="AJ1159" t="str">
        <f>TEXT(IF(ISERROR(INDEX(Panaboard!S:S,MATCH(CONCATENATE(A1159,"-",T1159),Panaboard!AF:AF,0))),"",INDEX(Panaboard!S:S,MATCH(CONCATENATE(A1159,"-",T1159),Panaboard!AF:AF,0))),"HH:MM")</f>
        <v/>
      </c>
      <c r="AK1159" t="str">
        <f>IF(PResult!BC1159="","",PResult!BC1159)</f>
        <v/>
      </c>
      <c r="AL1159" t="str">
        <f>IF(PResult!BB1159="","",PResult!BB1159)</f>
        <v/>
      </c>
      <c r="AM1159" t="str">
        <f>IF(PResult!BE1159="","",PResult!BE1159)</f>
        <v/>
      </c>
      <c r="AN1159" t="str">
        <f>IF(PResult!BD1159="","",PResult!BD1159)</f>
        <v/>
      </c>
      <c r="AO1159" t="str">
        <f>IF(PResult!BF1159="","",PResult!BF1159)</f>
        <v/>
      </c>
      <c r="AP1159" t="str">
        <f>IF(ISERROR(INDEX(Panaboard!T:T,MATCH(CONCATENATE(A1159,"-",T1159),Panaboard!AF:AF,0))),"",INDEX(Panaboard!T:T,MATCH(CONCATENATE(A1159,"-",T1159),Panaboard!AF:AF,0)))</f>
        <v/>
      </c>
      <c r="AQ1159" t="str">
        <f>IF(ISERROR(INDEX(Panaboard!U:U,MATCH(CONCATENATE(A1159,"-",T1159),Panaboard!AF:AF,0))),"",INDEX(Panaboard!U:U,MATCH(CONCATENATE(A1159,"-",T1159),Panaboard!AF:AF,0)))</f>
        <v/>
      </c>
      <c r="AR1159" t="str">
        <f>IF(ISERROR(INDEX(Panaboard!V:V,MATCH(CONCATENATE(A1159,"-",T1159),Panaboard!AF:AF,0))),"",INDEX(Panaboard!V:V,MATCH(CONCATENATE(A1159,"-",T1159),Panaboard!AF:AF,0)))</f>
        <v/>
      </c>
      <c r="AS1159" t="str">
        <f>IF(ISERROR(INDEX(Panaboard!W:W,MATCH(CONCATENATE(A1159,"-",T1159),Panaboard!AF:AF,0))),"",INDEX(Panaboard!W:W,MATCH(CONCATENATE(A1159,"-",T1159),Panaboard!AF:AF,0)))</f>
        <v/>
      </c>
      <c r="AT1159" t="str">
        <f>IF(ISERROR(INDEX(Panaboard!X:X,MATCH(CONCATENATE(A1159,"-",T1159),Panaboard!AF:AF,0))),"",INDEX(Panaboard!X:X,MATCH(CONCATENATE(A1159,"-",T1159),Panaboard!AF:AF,0)))</f>
        <v/>
      </c>
      <c r="AU1159" t="str">
        <f>IF(ISERROR(INDEX(Panaboard!Y:Y,MATCH(CONCATENATE(A1159,"-",T1159),Panaboard!AF:AF,0))),"",INDEX(Panaboard!Y:Y,MATCH(CONCATENATE(A1159,"-",T1159),Panaboard!AF:AF,0)))</f>
        <v/>
      </c>
      <c r="AV1159" t="str">
        <f>IF(ISERROR(INDEX(Panaboard!Z:Z,MATCH(CONCATENATE(A1159,"-",T1159),Panaboard!AF:AF,0))),"",INDEX(Panaboard!Z:Z,MATCH(CONCATENATE(A1159,"-",T1159),Panaboard!AF:AF,0)))</f>
        <v/>
      </c>
      <c r="AW1159" t="str">
        <f>IF(ISERROR(INDEX(Panaboard!AA:AA,MATCH(CONCATENATE(A1159,"-",T1159),Panaboard!AF:AF,0))),"",INDEX(Panaboard!AA:AA,MATCH(CONCATENATE(A1159,"-",T1159),Panaboard!AF:AF,0)))</f>
        <v/>
      </c>
      <c r="AX1159" t="str">
        <f>IF(ISERROR(INDEX(Panaboard!AB:AB,MATCH(CONCATENATE(A1159,"-",T1159),Panaboard!AF:AF,0))),"",INDEX(Panaboard!AB:AB,MATCH(CONCATENATE(A1159,"-",T1159),Panaboard!AF:AF,0)))</f>
        <v/>
      </c>
      <c r="AY1159" t="str">
        <f>IF(ISERROR(INDEX(Panaboard!AC:AC,MATCH(CONCATENATE(A1159,"-",T1159),Panaboard!AF:AF,0))),"",INDEX(Panaboard!AC:AC,MATCH(CONCATENATE(A1159,"-",T1159),Panaboard!AF:AF,0)))</f>
        <v/>
      </c>
      <c r="AZ1159" t="str">
        <f>IF(OR(PResult!T1159="",PResult!T1159="(null)"),"",PResult!T1159)</f>
        <v/>
      </c>
      <c r="BA1159">
        <f>IF(PResult!O1159="",0,PResult!O1159)</f>
        <v>0</v>
      </c>
      <c r="BB1159" t="str">
        <f>IF(ISERROR(INDEX(Panaboard!N:N,MATCH(CONCATENATE(A1159,"-",T1159),Panaboard!AF:AF,0))),"",INDEX(Panaboard!N:N,MATCH(CONCATENATE(A1159,"-",T1159),Panaboard!AF:AF,0)))</f>
        <v/>
      </c>
      <c r="BC1159" t="str">
        <f t="shared" si="55"/>
        <v/>
      </c>
      <c r="BD1159" t="str">
        <f>IF(ISERROR(INDEX(Panaboard!AD:AD,MATCH(CONCATENATE(A1159,"-",T1159),Panaboard!AF:AF,0))),"",INDEX(Panaboard!AD:AD,MATCH(CONCATENATE(A1159,"-",T1159),Panaboard!AF:AF,0)))</f>
        <v/>
      </c>
      <c r="BE1159" t="str">
        <f>IF(ISERROR(INDEX(Panaboard!AE:AE,MATCH(CONCATENATE(A1159,"-",T1159),Panaboard!AF:AF,0))),"",INDEX(Panaboard!AE:AE,MATCH(CONCATENATE(A1159,"-",T1159),Panaboard!AF:AF,0)))</f>
        <v/>
      </c>
      <c r="BF1159">
        <f>IF(OR(UPPER(TRIM(PResult!R1159))="S",UPPER(TRIM(PResult!R1159))="P"),PResult!M1159,0)</f>
        <v>0</v>
      </c>
      <c r="BG1159" t="str">
        <f>IF(ISERROR(INDEX(Panaboard!L:L,MATCH(CONCATENATE(A1159,"-",T1159),Panaboard!AF:AF,0))),"",INDEX(Panaboard!L:L,MATCH(CONCATENATE(A1159,"-",T1159),Panaboard!AF:AF,0)))</f>
        <v/>
      </c>
      <c r="BH1159" t="str">
        <f>IF(ISERROR(INDEX(Panaboard!AG:AG,MATCH(CONCATENATE(A1159,"-",T1159),Panaboard!AF:AF,0))),"",INDEX(Panaboard!AG:AG,MATCH(CONCATENATE(A1159,"-",T1159),Panaboard!AF:AF,0)))</f>
        <v/>
      </c>
      <c r="BI1159" t="str">
        <f t="shared" si="56"/>
        <v/>
      </c>
      <c r="BJ1159" t="str">
        <f>IF(ISERROR(INDEX(CuttingList!F:F,MATCH(CONCATENATE(A1159,"-",T1159),CuttingList!E:E,0))),"",INDEX(CuttingList!F:F,MATCH(CONCATENATE(A1159,"-",T1159),CuttingList!E:E,0)))</f>
        <v/>
      </c>
    </row>
    <row r="1160" spans="1:62" x14ac:dyDescent="0.25">
      <c r="A1160" t="str">
        <f>IF(PResult!AL1160="","",PResult!AL1160)</f>
        <v/>
      </c>
      <c r="B1160" t="str">
        <f>IF(PResult!F1160="","",PResult!F1160)</f>
        <v/>
      </c>
      <c r="C1160" t="str">
        <f>IF(PResult!AN1160="","",PResult!AN1160)</f>
        <v/>
      </c>
      <c r="D1160" t="str">
        <f>IF(PResult!AO1160="","",PResult!AO1160)</f>
        <v/>
      </c>
      <c r="E1160" t="str">
        <f>IF(PResult!AP1160="","",PResult!AP1160)</f>
        <v/>
      </c>
      <c r="F1160" t="str">
        <f>IF(PResult!AQ1160="","",PResult!AQ1160)</f>
        <v/>
      </c>
      <c r="G1160">
        <f>IF(PResult!AR1160="",0,ROUND(PResult!AR1160,2))</f>
        <v>0</v>
      </c>
      <c r="I1160">
        <f>IF(OR(UPPER(TRIM(PResult!R1160))="S",UPPER(TRIM(PResult!R1160))="P"),PResult!O1160,0)</f>
        <v>0</v>
      </c>
      <c r="J1160" t="str">
        <f>IF(ISERROR(INDEX(Panaboard!J:J,MATCH(CONCATENATE(A1160,"-",T1160),Panaboard!AF:AF,0))),"",TRIM(INDEX(Panaboard!J:J,MATCH(CONCATENATE(A1160,"-",T1160),Panaboard!AF:AF,0))))</f>
        <v/>
      </c>
      <c r="K1160" t="str">
        <f>IF(ISERROR(INDEX(Panaboard!C:C,MATCH(CONCATENATE(A1160,"-",T1160),Panaboard!AF:AF,0))),"",INDEX(Panaboard!C:C,MATCH(CONCATENATE(A1160,"-",T1160),Panaboard!AF:AF,0)))</f>
        <v/>
      </c>
      <c r="L1160" t="str">
        <f>IF(ISERROR(INDEX(Panaboard!D:D,MATCH(CONCATENATE(A1160,"-",T1160),Panaboard!AF:AF,0))),"",INDEX(Panaboard!D:D,MATCH(CONCATENATE(A1160,"-",T1160),Panaboard!AF:AF,0)))</f>
        <v/>
      </c>
      <c r="M1160" t="str">
        <f>IF(ISERROR(INDEX(Panaboard!E:E,MATCH(CONCATENATE(A1160,"-",T1160),Panaboard!AF:AF,0))),"",INDEX(Panaboard!E:E,MATCH(CONCATENATE(A1160,"-",T1160),Panaboard!AF:AF,0)))</f>
        <v/>
      </c>
      <c r="N1160" t="str">
        <f>IF(ISERROR(INDEX(Panaboard!F:F,MATCH(CONCATENATE(A1160,"-",T1160),Panaboard!AF:AF,0))),"",INDEX(Panaboard!F:F,MATCH(CONCATENATE(A1160,"-",T1160),Panaboard!AF:AF,0)))</f>
        <v/>
      </c>
      <c r="O1160" t="str">
        <f>IF(ISERROR(INDEX(Panaboard!G:G,MATCH(CONCATENATE(A1160,"-",T1160),Panaboard!AF:AF,0))),"",INDEX(Panaboard!G:G,MATCH(CONCATENATE(A1160,"-",T1160),Panaboard!AF:AF,0)))</f>
        <v/>
      </c>
      <c r="P1160" t="str">
        <f t="shared" si="54"/>
        <v/>
      </c>
      <c r="Q1160" t="str">
        <f>IF(ISERROR(INDEX(Panaboard!H:H,MATCH(CONCATENATE(A1160,"-",T1160),Panaboard!AF:AF,0))),"",INDEX(Panaboard!H:H,MATCH(CONCATENATE(A1160,"-",T1160),Panaboard!AF:AF,0)))</f>
        <v/>
      </c>
      <c r="R1160" t="str">
        <f>IF(ISERROR(INDEX(Panaboard!I:I,MATCH(CONCATENATE(A1160,"-",T1160),Panaboard!AF:AF,0))),"",INDEX(Panaboard!I:I,MATCH(CONCATENATE(A1160,"-",T1160),Panaboard!AF:AF,0)))</f>
        <v/>
      </c>
      <c r="S1160" t="str">
        <f>CONCATENATE(PResult!AS1160,PResult!AT1160)</f>
        <v/>
      </c>
      <c r="T1160" t="str">
        <f>IF(PResult!BG1160="","",PResult!BG1160)</f>
        <v/>
      </c>
      <c r="U1160" t="str">
        <f>IF(PResult!Y1160="","",PResult!Y1160)</f>
        <v/>
      </c>
      <c r="V1160" t="str">
        <f>IF(PResult!AU1160="","",PResult!AU1160)</f>
        <v/>
      </c>
      <c r="W1160" t="str">
        <f>IF(PResult!R1160="","",UPPER(TRIM(PResult!R1160)))</f>
        <v/>
      </c>
      <c r="X1160" t="str">
        <f>IF(PResult!AV1160="","",PResult!AV1160)</f>
        <v/>
      </c>
      <c r="Y1160" t="str">
        <f>IF(PResult!AW1160="","",PResult!AW1160)</f>
        <v/>
      </c>
      <c r="Z1160" t="str">
        <f>IF(PResult!AX1160="","",PResult!AX1160)</f>
        <v/>
      </c>
      <c r="AA1160" t="str">
        <f>IF(PResult!AY1160="","",PResult!AY1160)</f>
        <v/>
      </c>
      <c r="AB1160" t="str">
        <f>IF(PResult!AZ1160="","",PResult!AZ1160)</f>
        <v/>
      </c>
      <c r="AC1160" t="str">
        <f>IF(PResult!BA1160="","",PResult!BA1160)</f>
        <v/>
      </c>
      <c r="AD1160" t="str">
        <f>IF(PResult!G1160="","",PResult!G1160)</f>
        <v/>
      </c>
      <c r="AE1160" t="str">
        <f>IF(PResult!H1160="","",PResult!H1160)</f>
        <v/>
      </c>
      <c r="AF1160">
        <f>IF(OR(PResult!I1160="(null)",PResult!I1160=""),0,PResult!I1160)</f>
        <v>0</v>
      </c>
      <c r="AG1160" t="str">
        <f>TEXT(IF(ISERROR(INDEX(Panaboard!P:P,MATCH(CONCATENATE(A1160,"-",T1160),Panaboard!AF:AF,0))),"",INDEX(Panaboard!P:P,MATCH(CONCATENATE(A1160,"-",T1160),Panaboard!AF:AF,0))),"HH:MM")</f>
        <v/>
      </c>
      <c r="AH1160" t="str">
        <f>TEXT(IF(ISERROR(INDEX(Panaboard!Q:Q,MATCH(CONCATENATE(A1160,"-",T1160),Panaboard!AF:AF,0))),"",INDEX(Panaboard!Q:Q,MATCH(CONCATENATE(A1160,"-",T1160),Panaboard!AF:AF,0))),"HH:MM")</f>
        <v/>
      </c>
      <c r="AI1160" t="str">
        <f>TEXT(IF(ISERROR(INDEX(Panaboard!R:R,MATCH(CONCATENATE(A1160,"-",T1160),Panaboard!AF:AF,0))),"",INDEX(Panaboard!R:R,MATCH(CONCATENATE(A1160,"-",T1160),Panaboard!AF:AF,0))),"HH:MM")</f>
        <v/>
      </c>
      <c r="AJ1160" t="str">
        <f>TEXT(IF(ISERROR(INDEX(Panaboard!S:S,MATCH(CONCATENATE(A1160,"-",T1160),Panaboard!AF:AF,0))),"",INDEX(Panaboard!S:S,MATCH(CONCATENATE(A1160,"-",T1160),Panaboard!AF:AF,0))),"HH:MM")</f>
        <v/>
      </c>
      <c r="AK1160" t="str">
        <f>IF(PResult!BC1160="","",PResult!BC1160)</f>
        <v/>
      </c>
      <c r="AL1160" t="str">
        <f>IF(PResult!BB1160="","",PResult!BB1160)</f>
        <v/>
      </c>
      <c r="AM1160" t="str">
        <f>IF(PResult!BE1160="","",PResult!BE1160)</f>
        <v/>
      </c>
      <c r="AN1160" t="str">
        <f>IF(PResult!BD1160="","",PResult!BD1160)</f>
        <v/>
      </c>
      <c r="AO1160" t="str">
        <f>IF(PResult!BF1160="","",PResult!BF1160)</f>
        <v/>
      </c>
      <c r="AP1160" t="str">
        <f>IF(ISERROR(INDEX(Panaboard!T:T,MATCH(CONCATENATE(A1160,"-",T1160),Panaboard!AF:AF,0))),"",INDEX(Panaboard!T:T,MATCH(CONCATENATE(A1160,"-",T1160),Panaboard!AF:AF,0)))</f>
        <v/>
      </c>
      <c r="AQ1160" t="str">
        <f>IF(ISERROR(INDEX(Panaboard!U:U,MATCH(CONCATENATE(A1160,"-",T1160),Panaboard!AF:AF,0))),"",INDEX(Panaboard!U:U,MATCH(CONCATENATE(A1160,"-",T1160),Panaboard!AF:AF,0)))</f>
        <v/>
      </c>
      <c r="AR1160" t="str">
        <f>IF(ISERROR(INDEX(Panaboard!V:V,MATCH(CONCATENATE(A1160,"-",T1160),Panaboard!AF:AF,0))),"",INDEX(Panaboard!V:V,MATCH(CONCATENATE(A1160,"-",T1160),Panaboard!AF:AF,0)))</f>
        <v/>
      </c>
      <c r="AS1160" t="str">
        <f>IF(ISERROR(INDEX(Panaboard!W:W,MATCH(CONCATENATE(A1160,"-",T1160),Panaboard!AF:AF,0))),"",INDEX(Panaboard!W:W,MATCH(CONCATENATE(A1160,"-",T1160),Panaboard!AF:AF,0)))</f>
        <v/>
      </c>
      <c r="AT1160" t="str">
        <f>IF(ISERROR(INDEX(Panaboard!X:X,MATCH(CONCATENATE(A1160,"-",T1160),Panaboard!AF:AF,0))),"",INDEX(Panaboard!X:X,MATCH(CONCATENATE(A1160,"-",T1160),Panaboard!AF:AF,0)))</f>
        <v/>
      </c>
      <c r="AU1160" t="str">
        <f>IF(ISERROR(INDEX(Panaboard!Y:Y,MATCH(CONCATENATE(A1160,"-",T1160),Panaboard!AF:AF,0))),"",INDEX(Panaboard!Y:Y,MATCH(CONCATENATE(A1160,"-",T1160),Panaboard!AF:AF,0)))</f>
        <v/>
      </c>
      <c r="AV1160" t="str">
        <f>IF(ISERROR(INDEX(Panaboard!Z:Z,MATCH(CONCATENATE(A1160,"-",T1160),Panaboard!AF:AF,0))),"",INDEX(Panaboard!Z:Z,MATCH(CONCATENATE(A1160,"-",T1160),Panaboard!AF:AF,0)))</f>
        <v/>
      </c>
      <c r="AW1160" t="str">
        <f>IF(ISERROR(INDEX(Panaboard!AA:AA,MATCH(CONCATENATE(A1160,"-",T1160),Panaboard!AF:AF,0))),"",INDEX(Panaboard!AA:AA,MATCH(CONCATENATE(A1160,"-",T1160),Panaboard!AF:AF,0)))</f>
        <v/>
      </c>
      <c r="AX1160" t="str">
        <f>IF(ISERROR(INDEX(Panaboard!AB:AB,MATCH(CONCATENATE(A1160,"-",T1160),Panaboard!AF:AF,0))),"",INDEX(Panaboard!AB:AB,MATCH(CONCATENATE(A1160,"-",T1160),Panaboard!AF:AF,0)))</f>
        <v/>
      </c>
      <c r="AY1160" t="str">
        <f>IF(ISERROR(INDEX(Panaboard!AC:AC,MATCH(CONCATENATE(A1160,"-",T1160),Panaboard!AF:AF,0))),"",INDEX(Panaboard!AC:AC,MATCH(CONCATENATE(A1160,"-",T1160),Panaboard!AF:AF,0)))</f>
        <v/>
      </c>
      <c r="AZ1160" t="str">
        <f>IF(OR(PResult!T1160="",PResult!T1160="(null)"),"",PResult!T1160)</f>
        <v/>
      </c>
      <c r="BA1160">
        <f>IF(PResult!O1160="",0,PResult!O1160)</f>
        <v>0</v>
      </c>
      <c r="BB1160" t="str">
        <f>IF(ISERROR(INDEX(Panaboard!N:N,MATCH(CONCATENATE(A1160,"-",T1160),Panaboard!AF:AF,0))),"",INDEX(Panaboard!N:N,MATCH(CONCATENATE(A1160,"-",T1160),Panaboard!AF:AF,0)))</f>
        <v/>
      </c>
      <c r="BC1160" t="str">
        <f t="shared" si="55"/>
        <v/>
      </c>
      <c r="BD1160" t="str">
        <f>IF(ISERROR(INDEX(Panaboard!AD:AD,MATCH(CONCATENATE(A1160,"-",T1160),Panaboard!AF:AF,0))),"",INDEX(Panaboard!AD:AD,MATCH(CONCATENATE(A1160,"-",T1160),Panaboard!AF:AF,0)))</f>
        <v/>
      </c>
      <c r="BE1160" t="str">
        <f>IF(ISERROR(INDEX(Panaboard!AE:AE,MATCH(CONCATENATE(A1160,"-",T1160),Panaboard!AF:AF,0))),"",INDEX(Panaboard!AE:AE,MATCH(CONCATENATE(A1160,"-",T1160),Panaboard!AF:AF,0)))</f>
        <v/>
      </c>
      <c r="BF1160">
        <f>IF(OR(UPPER(TRIM(PResult!R1160))="S",UPPER(TRIM(PResult!R1160))="P"),PResult!M1160,0)</f>
        <v>0</v>
      </c>
      <c r="BG1160" t="str">
        <f>IF(ISERROR(INDEX(Panaboard!L:L,MATCH(CONCATENATE(A1160,"-",T1160),Panaboard!AF:AF,0))),"",INDEX(Panaboard!L:L,MATCH(CONCATENATE(A1160,"-",T1160),Panaboard!AF:AF,0)))</f>
        <v/>
      </c>
      <c r="BH1160" t="str">
        <f>IF(ISERROR(INDEX(Panaboard!AG:AG,MATCH(CONCATENATE(A1160,"-",T1160),Panaboard!AF:AF,0))),"",INDEX(Panaboard!AG:AG,MATCH(CONCATENATE(A1160,"-",T1160),Panaboard!AF:AF,0)))</f>
        <v/>
      </c>
      <c r="BI1160" t="str">
        <f t="shared" si="56"/>
        <v/>
      </c>
      <c r="BJ1160" t="str">
        <f>IF(ISERROR(INDEX(CuttingList!F:F,MATCH(CONCATENATE(A1160,"-",T1160),CuttingList!E:E,0))),"",INDEX(CuttingList!F:F,MATCH(CONCATENATE(A1160,"-",T1160),CuttingList!E:E,0)))</f>
        <v/>
      </c>
    </row>
    <row r="1161" spans="1:62" x14ac:dyDescent="0.25">
      <c r="A1161" t="str">
        <f>IF(PResult!AL1161="","",PResult!AL1161)</f>
        <v/>
      </c>
      <c r="B1161" t="str">
        <f>IF(PResult!F1161="","",PResult!F1161)</f>
        <v/>
      </c>
      <c r="C1161" t="str">
        <f>IF(PResult!AN1161="","",PResult!AN1161)</f>
        <v/>
      </c>
      <c r="D1161" t="str">
        <f>IF(PResult!AO1161="","",PResult!AO1161)</f>
        <v/>
      </c>
      <c r="E1161" t="str">
        <f>IF(PResult!AP1161="","",PResult!AP1161)</f>
        <v/>
      </c>
      <c r="F1161" t="str">
        <f>IF(PResult!AQ1161="","",PResult!AQ1161)</f>
        <v/>
      </c>
      <c r="G1161">
        <f>IF(PResult!AR1161="",0,ROUND(PResult!AR1161,2))</f>
        <v>0</v>
      </c>
      <c r="I1161">
        <f>IF(OR(UPPER(TRIM(PResult!R1161))="S",UPPER(TRIM(PResult!R1161))="P"),PResult!O1161,0)</f>
        <v>0</v>
      </c>
      <c r="J1161" t="str">
        <f>IF(ISERROR(INDEX(Panaboard!J:J,MATCH(CONCATENATE(A1161,"-",T1161),Panaboard!AF:AF,0))),"",TRIM(INDEX(Panaboard!J:J,MATCH(CONCATENATE(A1161,"-",T1161),Panaboard!AF:AF,0))))</f>
        <v/>
      </c>
      <c r="K1161" t="str">
        <f>IF(ISERROR(INDEX(Panaboard!C:C,MATCH(CONCATENATE(A1161,"-",T1161),Panaboard!AF:AF,0))),"",INDEX(Panaboard!C:C,MATCH(CONCATENATE(A1161,"-",T1161),Panaboard!AF:AF,0)))</f>
        <v/>
      </c>
      <c r="L1161" t="str">
        <f>IF(ISERROR(INDEX(Panaboard!D:D,MATCH(CONCATENATE(A1161,"-",T1161),Panaboard!AF:AF,0))),"",INDEX(Panaboard!D:D,MATCH(CONCATENATE(A1161,"-",T1161),Panaboard!AF:AF,0)))</f>
        <v/>
      </c>
      <c r="M1161" t="str">
        <f>IF(ISERROR(INDEX(Panaboard!E:E,MATCH(CONCATENATE(A1161,"-",T1161),Panaboard!AF:AF,0))),"",INDEX(Panaboard!E:E,MATCH(CONCATENATE(A1161,"-",T1161),Panaboard!AF:AF,0)))</f>
        <v/>
      </c>
      <c r="N1161" t="str">
        <f>IF(ISERROR(INDEX(Panaboard!F:F,MATCH(CONCATENATE(A1161,"-",T1161),Panaboard!AF:AF,0))),"",INDEX(Panaboard!F:F,MATCH(CONCATENATE(A1161,"-",T1161),Panaboard!AF:AF,0)))</f>
        <v/>
      </c>
      <c r="O1161" t="str">
        <f>IF(ISERROR(INDEX(Panaboard!G:G,MATCH(CONCATENATE(A1161,"-",T1161),Panaboard!AF:AF,0))),"",INDEX(Panaboard!G:G,MATCH(CONCATENATE(A1161,"-",T1161),Panaboard!AF:AF,0)))</f>
        <v/>
      </c>
      <c r="P1161" t="str">
        <f t="shared" si="54"/>
        <v/>
      </c>
      <c r="Q1161" t="str">
        <f>IF(ISERROR(INDEX(Panaboard!H:H,MATCH(CONCATENATE(A1161,"-",T1161),Panaboard!AF:AF,0))),"",INDEX(Panaboard!H:H,MATCH(CONCATENATE(A1161,"-",T1161),Panaboard!AF:AF,0)))</f>
        <v/>
      </c>
      <c r="R1161" t="str">
        <f>IF(ISERROR(INDEX(Panaboard!I:I,MATCH(CONCATENATE(A1161,"-",T1161),Panaboard!AF:AF,0))),"",INDEX(Panaboard!I:I,MATCH(CONCATENATE(A1161,"-",T1161),Panaboard!AF:AF,0)))</f>
        <v/>
      </c>
      <c r="S1161" t="str">
        <f>CONCATENATE(PResult!AS1161,PResult!AT1161)</f>
        <v/>
      </c>
      <c r="T1161" t="str">
        <f>IF(PResult!BG1161="","",PResult!BG1161)</f>
        <v/>
      </c>
      <c r="U1161" t="str">
        <f>IF(PResult!Y1161="","",PResult!Y1161)</f>
        <v/>
      </c>
      <c r="V1161" t="str">
        <f>IF(PResult!AU1161="","",PResult!AU1161)</f>
        <v/>
      </c>
      <c r="W1161" t="str">
        <f>IF(PResult!R1161="","",UPPER(TRIM(PResult!R1161)))</f>
        <v/>
      </c>
      <c r="X1161" t="str">
        <f>IF(PResult!AV1161="","",PResult!AV1161)</f>
        <v/>
      </c>
      <c r="Y1161" t="str">
        <f>IF(PResult!AW1161="","",PResult!AW1161)</f>
        <v/>
      </c>
      <c r="Z1161" t="str">
        <f>IF(PResult!AX1161="","",PResult!AX1161)</f>
        <v/>
      </c>
      <c r="AA1161" t="str">
        <f>IF(PResult!AY1161="","",PResult!AY1161)</f>
        <v/>
      </c>
      <c r="AB1161" t="str">
        <f>IF(PResult!AZ1161="","",PResult!AZ1161)</f>
        <v/>
      </c>
      <c r="AC1161" t="str">
        <f>IF(PResult!BA1161="","",PResult!BA1161)</f>
        <v/>
      </c>
      <c r="AD1161" t="str">
        <f>IF(PResult!G1161="","",PResult!G1161)</f>
        <v/>
      </c>
      <c r="AE1161" t="str">
        <f>IF(PResult!H1161="","",PResult!H1161)</f>
        <v/>
      </c>
      <c r="AF1161">
        <f>IF(OR(PResult!I1161="(null)",PResult!I1161=""),0,PResult!I1161)</f>
        <v>0</v>
      </c>
      <c r="AG1161" t="str">
        <f>TEXT(IF(ISERROR(INDEX(Panaboard!P:P,MATCH(CONCATENATE(A1161,"-",T1161),Panaboard!AF:AF,0))),"",INDEX(Panaboard!P:P,MATCH(CONCATENATE(A1161,"-",T1161),Panaboard!AF:AF,0))),"HH:MM")</f>
        <v/>
      </c>
      <c r="AH1161" t="str">
        <f>TEXT(IF(ISERROR(INDEX(Panaboard!Q:Q,MATCH(CONCATENATE(A1161,"-",T1161),Panaboard!AF:AF,0))),"",INDEX(Panaboard!Q:Q,MATCH(CONCATENATE(A1161,"-",T1161),Panaboard!AF:AF,0))),"HH:MM")</f>
        <v/>
      </c>
      <c r="AI1161" t="str">
        <f>TEXT(IF(ISERROR(INDEX(Panaboard!R:R,MATCH(CONCATENATE(A1161,"-",T1161),Panaboard!AF:AF,0))),"",INDEX(Panaboard!R:R,MATCH(CONCATENATE(A1161,"-",T1161),Panaboard!AF:AF,0))),"HH:MM")</f>
        <v/>
      </c>
      <c r="AJ1161" t="str">
        <f>TEXT(IF(ISERROR(INDEX(Panaboard!S:S,MATCH(CONCATENATE(A1161,"-",T1161),Panaboard!AF:AF,0))),"",INDEX(Panaboard!S:S,MATCH(CONCATENATE(A1161,"-",T1161),Panaboard!AF:AF,0))),"HH:MM")</f>
        <v/>
      </c>
      <c r="AK1161" t="str">
        <f>IF(PResult!BC1161="","",PResult!BC1161)</f>
        <v/>
      </c>
      <c r="AL1161" t="str">
        <f>IF(PResult!BB1161="","",PResult!BB1161)</f>
        <v/>
      </c>
      <c r="AM1161" t="str">
        <f>IF(PResult!BE1161="","",PResult!BE1161)</f>
        <v/>
      </c>
      <c r="AN1161" t="str">
        <f>IF(PResult!BD1161="","",PResult!BD1161)</f>
        <v/>
      </c>
      <c r="AO1161" t="str">
        <f>IF(PResult!BF1161="","",PResult!BF1161)</f>
        <v/>
      </c>
      <c r="AP1161" t="str">
        <f>IF(ISERROR(INDEX(Panaboard!T:T,MATCH(CONCATENATE(A1161,"-",T1161),Panaboard!AF:AF,0))),"",INDEX(Panaboard!T:T,MATCH(CONCATENATE(A1161,"-",T1161),Panaboard!AF:AF,0)))</f>
        <v/>
      </c>
      <c r="AQ1161" t="str">
        <f>IF(ISERROR(INDEX(Panaboard!U:U,MATCH(CONCATENATE(A1161,"-",T1161),Panaboard!AF:AF,0))),"",INDEX(Panaboard!U:U,MATCH(CONCATENATE(A1161,"-",T1161),Panaboard!AF:AF,0)))</f>
        <v/>
      </c>
      <c r="AR1161" t="str">
        <f>IF(ISERROR(INDEX(Panaboard!V:V,MATCH(CONCATENATE(A1161,"-",T1161),Panaboard!AF:AF,0))),"",INDEX(Panaboard!V:V,MATCH(CONCATENATE(A1161,"-",T1161),Panaboard!AF:AF,0)))</f>
        <v/>
      </c>
      <c r="AS1161" t="str">
        <f>IF(ISERROR(INDEX(Panaboard!W:W,MATCH(CONCATENATE(A1161,"-",T1161),Panaboard!AF:AF,0))),"",INDEX(Panaboard!W:W,MATCH(CONCATENATE(A1161,"-",T1161),Panaboard!AF:AF,0)))</f>
        <v/>
      </c>
      <c r="AT1161" t="str">
        <f>IF(ISERROR(INDEX(Panaboard!X:X,MATCH(CONCATENATE(A1161,"-",T1161),Panaboard!AF:AF,0))),"",INDEX(Panaboard!X:X,MATCH(CONCATENATE(A1161,"-",T1161),Panaboard!AF:AF,0)))</f>
        <v/>
      </c>
      <c r="AU1161" t="str">
        <f>IF(ISERROR(INDEX(Panaboard!Y:Y,MATCH(CONCATENATE(A1161,"-",T1161),Panaboard!AF:AF,0))),"",INDEX(Panaboard!Y:Y,MATCH(CONCATENATE(A1161,"-",T1161),Panaboard!AF:AF,0)))</f>
        <v/>
      </c>
      <c r="AV1161" t="str">
        <f>IF(ISERROR(INDEX(Panaboard!Z:Z,MATCH(CONCATENATE(A1161,"-",T1161),Panaboard!AF:AF,0))),"",INDEX(Panaboard!Z:Z,MATCH(CONCATENATE(A1161,"-",T1161),Panaboard!AF:AF,0)))</f>
        <v/>
      </c>
      <c r="AW1161" t="str">
        <f>IF(ISERROR(INDEX(Panaboard!AA:AA,MATCH(CONCATENATE(A1161,"-",T1161),Panaboard!AF:AF,0))),"",INDEX(Panaboard!AA:AA,MATCH(CONCATENATE(A1161,"-",T1161),Panaboard!AF:AF,0)))</f>
        <v/>
      </c>
      <c r="AX1161" t="str">
        <f>IF(ISERROR(INDEX(Panaboard!AB:AB,MATCH(CONCATENATE(A1161,"-",T1161),Panaboard!AF:AF,0))),"",INDEX(Panaboard!AB:AB,MATCH(CONCATENATE(A1161,"-",T1161),Panaboard!AF:AF,0)))</f>
        <v/>
      </c>
      <c r="AY1161" t="str">
        <f>IF(ISERROR(INDEX(Panaboard!AC:AC,MATCH(CONCATENATE(A1161,"-",T1161),Panaboard!AF:AF,0))),"",INDEX(Panaboard!AC:AC,MATCH(CONCATENATE(A1161,"-",T1161),Panaboard!AF:AF,0)))</f>
        <v/>
      </c>
      <c r="AZ1161" t="str">
        <f>IF(OR(PResult!T1161="",PResult!T1161="(null)"),"",PResult!T1161)</f>
        <v/>
      </c>
      <c r="BA1161">
        <f>IF(PResult!O1161="",0,PResult!O1161)</f>
        <v>0</v>
      </c>
      <c r="BB1161" t="str">
        <f>IF(ISERROR(INDEX(Panaboard!N:N,MATCH(CONCATENATE(A1161,"-",T1161),Panaboard!AF:AF,0))),"",INDEX(Panaboard!N:N,MATCH(CONCATENATE(A1161,"-",T1161),Panaboard!AF:AF,0)))</f>
        <v/>
      </c>
      <c r="BC1161" t="str">
        <f t="shared" si="55"/>
        <v/>
      </c>
      <c r="BD1161" t="str">
        <f>IF(ISERROR(INDEX(Panaboard!AD:AD,MATCH(CONCATENATE(A1161,"-",T1161),Panaboard!AF:AF,0))),"",INDEX(Panaboard!AD:AD,MATCH(CONCATENATE(A1161,"-",T1161),Panaboard!AF:AF,0)))</f>
        <v/>
      </c>
      <c r="BE1161" t="str">
        <f>IF(ISERROR(INDEX(Panaboard!AE:AE,MATCH(CONCATENATE(A1161,"-",T1161),Panaboard!AF:AF,0))),"",INDEX(Panaboard!AE:AE,MATCH(CONCATENATE(A1161,"-",T1161),Panaboard!AF:AF,0)))</f>
        <v/>
      </c>
      <c r="BF1161">
        <f>IF(OR(UPPER(TRIM(PResult!R1161))="S",UPPER(TRIM(PResult!R1161))="P"),PResult!M1161,0)</f>
        <v>0</v>
      </c>
      <c r="BG1161" t="str">
        <f>IF(ISERROR(INDEX(Panaboard!L:L,MATCH(CONCATENATE(A1161,"-",T1161),Panaboard!AF:AF,0))),"",INDEX(Panaboard!L:L,MATCH(CONCATENATE(A1161,"-",T1161),Panaboard!AF:AF,0)))</f>
        <v/>
      </c>
      <c r="BH1161" t="str">
        <f>IF(ISERROR(INDEX(Panaboard!AG:AG,MATCH(CONCATENATE(A1161,"-",T1161),Panaboard!AF:AF,0))),"",INDEX(Panaboard!AG:AG,MATCH(CONCATENATE(A1161,"-",T1161),Panaboard!AF:AF,0)))</f>
        <v/>
      </c>
      <c r="BI1161" t="str">
        <f t="shared" si="56"/>
        <v/>
      </c>
      <c r="BJ1161" t="str">
        <f>IF(ISERROR(INDEX(CuttingList!F:F,MATCH(CONCATENATE(A1161,"-",T1161),CuttingList!E:E,0))),"",INDEX(CuttingList!F:F,MATCH(CONCATENATE(A1161,"-",T1161),CuttingList!E:E,0)))</f>
        <v/>
      </c>
    </row>
    <row r="1162" spans="1:62" x14ac:dyDescent="0.25">
      <c r="A1162" t="str">
        <f>IF(PResult!AL1162="","",PResult!AL1162)</f>
        <v/>
      </c>
      <c r="B1162" t="str">
        <f>IF(PResult!F1162="","",PResult!F1162)</f>
        <v/>
      </c>
      <c r="C1162" t="str">
        <f>IF(PResult!AN1162="","",PResult!AN1162)</f>
        <v/>
      </c>
      <c r="D1162" t="str">
        <f>IF(PResult!AO1162="","",PResult!AO1162)</f>
        <v/>
      </c>
      <c r="E1162" t="str">
        <f>IF(PResult!AP1162="","",PResult!AP1162)</f>
        <v/>
      </c>
      <c r="F1162" t="str">
        <f>IF(PResult!AQ1162="","",PResult!AQ1162)</f>
        <v/>
      </c>
      <c r="G1162">
        <f>IF(PResult!AR1162="",0,ROUND(PResult!AR1162,2))</f>
        <v>0</v>
      </c>
      <c r="I1162">
        <f>IF(OR(UPPER(TRIM(PResult!R1162))="S",UPPER(TRIM(PResult!R1162))="P"),PResult!O1162,0)</f>
        <v>0</v>
      </c>
      <c r="J1162" t="str">
        <f>IF(ISERROR(INDEX(Panaboard!J:J,MATCH(CONCATENATE(A1162,"-",T1162),Panaboard!AF:AF,0))),"",TRIM(INDEX(Panaboard!J:J,MATCH(CONCATENATE(A1162,"-",T1162),Panaboard!AF:AF,0))))</f>
        <v/>
      </c>
      <c r="K1162" t="str">
        <f>IF(ISERROR(INDEX(Panaboard!C:C,MATCH(CONCATENATE(A1162,"-",T1162),Panaboard!AF:AF,0))),"",INDEX(Panaboard!C:C,MATCH(CONCATENATE(A1162,"-",T1162),Panaboard!AF:AF,0)))</f>
        <v/>
      </c>
      <c r="L1162" t="str">
        <f>IF(ISERROR(INDEX(Panaboard!D:D,MATCH(CONCATENATE(A1162,"-",T1162),Panaboard!AF:AF,0))),"",INDEX(Panaboard!D:D,MATCH(CONCATENATE(A1162,"-",T1162),Panaboard!AF:AF,0)))</f>
        <v/>
      </c>
      <c r="M1162" t="str">
        <f>IF(ISERROR(INDEX(Panaboard!E:E,MATCH(CONCATENATE(A1162,"-",T1162),Panaboard!AF:AF,0))),"",INDEX(Panaboard!E:E,MATCH(CONCATENATE(A1162,"-",T1162),Panaboard!AF:AF,0)))</f>
        <v/>
      </c>
      <c r="N1162" t="str">
        <f>IF(ISERROR(INDEX(Panaboard!F:F,MATCH(CONCATENATE(A1162,"-",T1162),Panaboard!AF:AF,0))),"",INDEX(Panaboard!F:F,MATCH(CONCATENATE(A1162,"-",T1162),Panaboard!AF:AF,0)))</f>
        <v/>
      </c>
      <c r="O1162" t="str">
        <f>IF(ISERROR(INDEX(Panaboard!G:G,MATCH(CONCATENATE(A1162,"-",T1162),Panaboard!AF:AF,0))),"",INDEX(Panaboard!G:G,MATCH(CONCATENATE(A1162,"-",T1162),Panaboard!AF:AF,0)))</f>
        <v/>
      </c>
      <c r="P1162" t="str">
        <f t="shared" si="54"/>
        <v/>
      </c>
      <c r="Q1162" t="str">
        <f>IF(ISERROR(INDEX(Panaboard!H:H,MATCH(CONCATENATE(A1162,"-",T1162),Panaboard!AF:AF,0))),"",INDEX(Panaboard!H:H,MATCH(CONCATENATE(A1162,"-",T1162),Panaboard!AF:AF,0)))</f>
        <v/>
      </c>
      <c r="R1162" t="str">
        <f>IF(ISERROR(INDEX(Panaboard!I:I,MATCH(CONCATENATE(A1162,"-",T1162),Panaboard!AF:AF,0))),"",INDEX(Panaboard!I:I,MATCH(CONCATENATE(A1162,"-",T1162),Panaboard!AF:AF,0)))</f>
        <v/>
      </c>
      <c r="S1162" t="str">
        <f>CONCATENATE(PResult!AS1162,PResult!AT1162)</f>
        <v/>
      </c>
      <c r="T1162" t="str">
        <f>IF(PResult!BG1162="","",PResult!BG1162)</f>
        <v/>
      </c>
      <c r="U1162" t="str">
        <f>IF(PResult!Y1162="","",PResult!Y1162)</f>
        <v/>
      </c>
      <c r="V1162" t="str">
        <f>IF(PResult!AU1162="","",PResult!AU1162)</f>
        <v/>
      </c>
      <c r="W1162" t="str">
        <f>IF(PResult!R1162="","",UPPER(TRIM(PResult!R1162)))</f>
        <v/>
      </c>
      <c r="X1162" t="str">
        <f>IF(PResult!AV1162="","",PResult!AV1162)</f>
        <v/>
      </c>
      <c r="Y1162" t="str">
        <f>IF(PResult!AW1162="","",PResult!AW1162)</f>
        <v/>
      </c>
      <c r="Z1162" t="str">
        <f>IF(PResult!AX1162="","",PResult!AX1162)</f>
        <v/>
      </c>
      <c r="AA1162" t="str">
        <f>IF(PResult!AY1162="","",PResult!AY1162)</f>
        <v/>
      </c>
      <c r="AB1162" t="str">
        <f>IF(PResult!AZ1162="","",PResult!AZ1162)</f>
        <v/>
      </c>
      <c r="AC1162" t="str">
        <f>IF(PResult!BA1162="","",PResult!BA1162)</f>
        <v/>
      </c>
      <c r="AD1162" t="str">
        <f>IF(PResult!G1162="","",PResult!G1162)</f>
        <v/>
      </c>
      <c r="AE1162" t="str">
        <f>IF(PResult!H1162="","",PResult!H1162)</f>
        <v/>
      </c>
      <c r="AF1162">
        <f>IF(OR(PResult!I1162="(null)",PResult!I1162=""),0,PResult!I1162)</f>
        <v>0</v>
      </c>
      <c r="AG1162" t="str">
        <f>TEXT(IF(ISERROR(INDEX(Panaboard!P:P,MATCH(CONCATENATE(A1162,"-",T1162),Panaboard!AF:AF,0))),"",INDEX(Panaboard!P:P,MATCH(CONCATENATE(A1162,"-",T1162),Panaboard!AF:AF,0))),"HH:MM")</f>
        <v/>
      </c>
      <c r="AH1162" t="str">
        <f>TEXT(IF(ISERROR(INDEX(Panaboard!Q:Q,MATCH(CONCATENATE(A1162,"-",T1162),Panaboard!AF:AF,0))),"",INDEX(Panaboard!Q:Q,MATCH(CONCATENATE(A1162,"-",T1162),Panaboard!AF:AF,0))),"HH:MM")</f>
        <v/>
      </c>
      <c r="AI1162" t="str">
        <f>TEXT(IF(ISERROR(INDEX(Panaboard!R:R,MATCH(CONCATENATE(A1162,"-",T1162),Panaboard!AF:AF,0))),"",INDEX(Panaboard!R:R,MATCH(CONCATENATE(A1162,"-",T1162),Panaboard!AF:AF,0))),"HH:MM")</f>
        <v/>
      </c>
      <c r="AJ1162" t="str">
        <f>TEXT(IF(ISERROR(INDEX(Panaboard!S:S,MATCH(CONCATENATE(A1162,"-",T1162),Panaboard!AF:AF,0))),"",INDEX(Panaboard!S:S,MATCH(CONCATENATE(A1162,"-",T1162),Panaboard!AF:AF,0))),"HH:MM")</f>
        <v/>
      </c>
      <c r="AK1162" t="str">
        <f>IF(PResult!BC1162="","",PResult!BC1162)</f>
        <v/>
      </c>
      <c r="AL1162" t="str">
        <f>IF(PResult!BB1162="","",PResult!BB1162)</f>
        <v/>
      </c>
      <c r="AM1162" t="str">
        <f>IF(PResult!BE1162="","",PResult!BE1162)</f>
        <v/>
      </c>
      <c r="AN1162" t="str">
        <f>IF(PResult!BD1162="","",PResult!BD1162)</f>
        <v/>
      </c>
      <c r="AO1162" t="str">
        <f>IF(PResult!BF1162="","",PResult!BF1162)</f>
        <v/>
      </c>
      <c r="AP1162" t="str">
        <f>IF(ISERROR(INDEX(Panaboard!T:T,MATCH(CONCATENATE(A1162,"-",T1162),Panaboard!AF:AF,0))),"",INDEX(Panaboard!T:T,MATCH(CONCATENATE(A1162,"-",T1162),Panaboard!AF:AF,0)))</f>
        <v/>
      </c>
      <c r="AQ1162" t="str">
        <f>IF(ISERROR(INDEX(Panaboard!U:U,MATCH(CONCATENATE(A1162,"-",T1162),Panaboard!AF:AF,0))),"",INDEX(Panaboard!U:U,MATCH(CONCATENATE(A1162,"-",T1162),Panaboard!AF:AF,0)))</f>
        <v/>
      </c>
      <c r="AR1162" t="str">
        <f>IF(ISERROR(INDEX(Panaboard!V:V,MATCH(CONCATENATE(A1162,"-",T1162),Panaboard!AF:AF,0))),"",INDEX(Panaboard!V:V,MATCH(CONCATENATE(A1162,"-",T1162),Panaboard!AF:AF,0)))</f>
        <v/>
      </c>
      <c r="AS1162" t="str">
        <f>IF(ISERROR(INDEX(Panaboard!W:W,MATCH(CONCATENATE(A1162,"-",T1162),Panaboard!AF:AF,0))),"",INDEX(Panaboard!W:W,MATCH(CONCATENATE(A1162,"-",T1162),Panaboard!AF:AF,0)))</f>
        <v/>
      </c>
      <c r="AT1162" t="str">
        <f>IF(ISERROR(INDEX(Panaboard!X:X,MATCH(CONCATENATE(A1162,"-",T1162),Panaboard!AF:AF,0))),"",INDEX(Panaboard!X:X,MATCH(CONCATENATE(A1162,"-",T1162),Panaboard!AF:AF,0)))</f>
        <v/>
      </c>
      <c r="AU1162" t="str">
        <f>IF(ISERROR(INDEX(Panaboard!Y:Y,MATCH(CONCATENATE(A1162,"-",T1162),Panaboard!AF:AF,0))),"",INDEX(Panaboard!Y:Y,MATCH(CONCATENATE(A1162,"-",T1162),Panaboard!AF:AF,0)))</f>
        <v/>
      </c>
      <c r="AV1162" t="str">
        <f>IF(ISERROR(INDEX(Panaboard!Z:Z,MATCH(CONCATENATE(A1162,"-",T1162),Panaboard!AF:AF,0))),"",INDEX(Panaboard!Z:Z,MATCH(CONCATENATE(A1162,"-",T1162),Panaboard!AF:AF,0)))</f>
        <v/>
      </c>
      <c r="AW1162" t="str">
        <f>IF(ISERROR(INDEX(Panaboard!AA:AA,MATCH(CONCATENATE(A1162,"-",T1162),Panaboard!AF:AF,0))),"",INDEX(Panaboard!AA:AA,MATCH(CONCATENATE(A1162,"-",T1162),Panaboard!AF:AF,0)))</f>
        <v/>
      </c>
      <c r="AX1162" t="str">
        <f>IF(ISERROR(INDEX(Panaboard!AB:AB,MATCH(CONCATENATE(A1162,"-",T1162),Panaboard!AF:AF,0))),"",INDEX(Panaboard!AB:AB,MATCH(CONCATENATE(A1162,"-",T1162),Panaboard!AF:AF,0)))</f>
        <v/>
      </c>
      <c r="AY1162" t="str">
        <f>IF(ISERROR(INDEX(Panaboard!AC:AC,MATCH(CONCATENATE(A1162,"-",T1162),Panaboard!AF:AF,0))),"",INDEX(Panaboard!AC:AC,MATCH(CONCATENATE(A1162,"-",T1162),Panaboard!AF:AF,0)))</f>
        <v/>
      </c>
      <c r="AZ1162" t="str">
        <f>IF(OR(PResult!T1162="",PResult!T1162="(null)"),"",PResult!T1162)</f>
        <v/>
      </c>
      <c r="BA1162">
        <f>IF(PResult!O1162="",0,PResult!O1162)</f>
        <v>0</v>
      </c>
      <c r="BB1162" t="str">
        <f>IF(ISERROR(INDEX(Panaboard!N:N,MATCH(CONCATENATE(A1162,"-",T1162),Panaboard!AF:AF,0))),"",INDEX(Panaboard!N:N,MATCH(CONCATENATE(A1162,"-",T1162),Panaboard!AF:AF,0)))</f>
        <v/>
      </c>
      <c r="BC1162" t="str">
        <f t="shared" si="55"/>
        <v/>
      </c>
      <c r="BD1162" t="str">
        <f>IF(ISERROR(INDEX(Panaboard!AD:AD,MATCH(CONCATENATE(A1162,"-",T1162),Panaboard!AF:AF,0))),"",INDEX(Panaboard!AD:AD,MATCH(CONCATENATE(A1162,"-",T1162),Panaboard!AF:AF,0)))</f>
        <v/>
      </c>
      <c r="BE1162" t="str">
        <f>IF(ISERROR(INDEX(Panaboard!AE:AE,MATCH(CONCATENATE(A1162,"-",T1162),Panaboard!AF:AF,0))),"",INDEX(Panaboard!AE:AE,MATCH(CONCATENATE(A1162,"-",T1162),Panaboard!AF:AF,0)))</f>
        <v/>
      </c>
      <c r="BF1162">
        <f>IF(OR(UPPER(TRIM(PResult!R1162))="S",UPPER(TRIM(PResult!R1162))="P"),PResult!M1162,0)</f>
        <v>0</v>
      </c>
      <c r="BG1162" t="str">
        <f>IF(ISERROR(INDEX(Panaboard!L:L,MATCH(CONCATENATE(A1162,"-",T1162),Panaboard!AF:AF,0))),"",INDEX(Panaboard!L:L,MATCH(CONCATENATE(A1162,"-",T1162),Panaboard!AF:AF,0)))</f>
        <v/>
      </c>
      <c r="BH1162" t="str">
        <f>IF(ISERROR(INDEX(Panaboard!AG:AG,MATCH(CONCATENATE(A1162,"-",T1162),Panaboard!AF:AF,0))),"",INDEX(Panaboard!AG:AG,MATCH(CONCATENATE(A1162,"-",T1162),Panaboard!AF:AF,0)))</f>
        <v/>
      </c>
      <c r="BI1162" t="str">
        <f t="shared" si="56"/>
        <v/>
      </c>
      <c r="BJ1162" t="str">
        <f>IF(ISERROR(INDEX(CuttingList!F:F,MATCH(CONCATENATE(A1162,"-",T1162),CuttingList!E:E,0))),"",INDEX(CuttingList!F:F,MATCH(CONCATENATE(A1162,"-",T1162),CuttingList!E:E,0)))</f>
        <v/>
      </c>
    </row>
    <row r="1163" spans="1:62" x14ac:dyDescent="0.25">
      <c r="A1163" t="str">
        <f>IF(PResult!AL1163="","",PResult!AL1163)</f>
        <v/>
      </c>
      <c r="B1163" t="str">
        <f>IF(PResult!F1163="","",PResult!F1163)</f>
        <v/>
      </c>
      <c r="C1163" t="str">
        <f>IF(PResult!AN1163="","",PResult!AN1163)</f>
        <v/>
      </c>
      <c r="D1163" t="str">
        <f>IF(PResult!AO1163="","",PResult!AO1163)</f>
        <v/>
      </c>
      <c r="E1163" t="str">
        <f>IF(PResult!AP1163="","",PResult!AP1163)</f>
        <v/>
      </c>
      <c r="F1163" t="str">
        <f>IF(PResult!AQ1163="","",PResult!AQ1163)</f>
        <v/>
      </c>
      <c r="G1163">
        <f>IF(PResult!AR1163="",0,ROUND(PResult!AR1163,2))</f>
        <v>0</v>
      </c>
      <c r="I1163">
        <f>IF(OR(UPPER(TRIM(PResult!R1163))="S",UPPER(TRIM(PResult!R1163))="P"),PResult!O1163,0)</f>
        <v>0</v>
      </c>
      <c r="J1163" t="str">
        <f>IF(ISERROR(INDEX(Panaboard!J:J,MATCH(CONCATENATE(A1163,"-",T1163),Panaboard!AF:AF,0))),"",TRIM(INDEX(Panaboard!J:J,MATCH(CONCATENATE(A1163,"-",T1163),Panaboard!AF:AF,0))))</f>
        <v/>
      </c>
      <c r="K1163" t="str">
        <f>IF(ISERROR(INDEX(Panaboard!C:C,MATCH(CONCATENATE(A1163,"-",T1163),Panaboard!AF:AF,0))),"",INDEX(Panaboard!C:C,MATCH(CONCATENATE(A1163,"-",T1163),Panaboard!AF:AF,0)))</f>
        <v/>
      </c>
      <c r="L1163" t="str">
        <f>IF(ISERROR(INDEX(Panaboard!D:D,MATCH(CONCATENATE(A1163,"-",T1163),Panaboard!AF:AF,0))),"",INDEX(Panaboard!D:D,MATCH(CONCATENATE(A1163,"-",T1163),Panaboard!AF:AF,0)))</f>
        <v/>
      </c>
      <c r="M1163" t="str">
        <f>IF(ISERROR(INDEX(Panaboard!E:E,MATCH(CONCATENATE(A1163,"-",T1163),Panaboard!AF:AF,0))),"",INDEX(Panaboard!E:E,MATCH(CONCATENATE(A1163,"-",T1163),Panaboard!AF:AF,0)))</f>
        <v/>
      </c>
      <c r="N1163" t="str">
        <f>IF(ISERROR(INDEX(Panaboard!F:F,MATCH(CONCATENATE(A1163,"-",T1163),Panaboard!AF:AF,0))),"",INDEX(Panaboard!F:F,MATCH(CONCATENATE(A1163,"-",T1163),Panaboard!AF:AF,0)))</f>
        <v/>
      </c>
      <c r="O1163" t="str">
        <f>IF(ISERROR(INDEX(Panaboard!G:G,MATCH(CONCATENATE(A1163,"-",T1163),Panaboard!AF:AF,0))),"",INDEX(Panaboard!G:G,MATCH(CONCATENATE(A1163,"-",T1163),Panaboard!AF:AF,0)))</f>
        <v/>
      </c>
      <c r="P1163" t="str">
        <f t="shared" si="54"/>
        <v/>
      </c>
      <c r="Q1163" t="str">
        <f>IF(ISERROR(INDEX(Panaboard!H:H,MATCH(CONCATENATE(A1163,"-",T1163),Panaboard!AF:AF,0))),"",INDEX(Panaboard!H:H,MATCH(CONCATENATE(A1163,"-",T1163),Panaboard!AF:AF,0)))</f>
        <v/>
      </c>
      <c r="R1163" t="str">
        <f>IF(ISERROR(INDEX(Panaboard!I:I,MATCH(CONCATENATE(A1163,"-",T1163),Panaboard!AF:AF,0))),"",INDEX(Panaboard!I:I,MATCH(CONCATENATE(A1163,"-",T1163),Panaboard!AF:AF,0)))</f>
        <v/>
      </c>
      <c r="S1163" t="str">
        <f>CONCATENATE(PResult!AS1163,PResult!AT1163)</f>
        <v/>
      </c>
      <c r="T1163" t="str">
        <f>IF(PResult!BG1163="","",PResult!BG1163)</f>
        <v/>
      </c>
      <c r="U1163" t="str">
        <f>IF(PResult!Y1163="","",PResult!Y1163)</f>
        <v/>
      </c>
      <c r="V1163" t="str">
        <f>IF(PResult!AU1163="","",PResult!AU1163)</f>
        <v/>
      </c>
      <c r="W1163" t="str">
        <f>IF(PResult!R1163="","",UPPER(TRIM(PResult!R1163)))</f>
        <v/>
      </c>
      <c r="X1163" t="str">
        <f>IF(PResult!AV1163="","",PResult!AV1163)</f>
        <v/>
      </c>
      <c r="Y1163" t="str">
        <f>IF(PResult!AW1163="","",PResult!AW1163)</f>
        <v/>
      </c>
      <c r="Z1163" t="str">
        <f>IF(PResult!AX1163="","",PResult!AX1163)</f>
        <v/>
      </c>
      <c r="AA1163" t="str">
        <f>IF(PResult!AY1163="","",PResult!AY1163)</f>
        <v/>
      </c>
      <c r="AB1163" t="str">
        <f>IF(PResult!AZ1163="","",PResult!AZ1163)</f>
        <v/>
      </c>
      <c r="AC1163" t="str">
        <f>IF(PResult!BA1163="","",PResult!BA1163)</f>
        <v/>
      </c>
      <c r="AD1163" t="str">
        <f>IF(PResult!G1163="","",PResult!G1163)</f>
        <v/>
      </c>
      <c r="AE1163" t="str">
        <f>IF(PResult!H1163="","",PResult!H1163)</f>
        <v/>
      </c>
      <c r="AF1163">
        <f>IF(OR(PResult!I1163="(null)",PResult!I1163=""),0,PResult!I1163)</f>
        <v>0</v>
      </c>
      <c r="AG1163" t="str">
        <f>TEXT(IF(ISERROR(INDEX(Panaboard!P:P,MATCH(CONCATENATE(A1163,"-",T1163),Panaboard!AF:AF,0))),"",INDEX(Panaboard!P:P,MATCH(CONCATENATE(A1163,"-",T1163),Panaboard!AF:AF,0))),"HH:MM")</f>
        <v/>
      </c>
      <c r="AH1163" t="str">
        <f>TEXT(IF(ISERROR(INDEX(Panaboard!Q:Q,MATCH(CONCATENATE(A1163,"-",T1163),Panaboard!AF:AF,0))),"",INDEX(Panaboard!Q:Q,MATCH(CONCATENATE(A1163,"-",T1163),Panaboard!AF:AF,0))),"HH:MM")</f>
        <v/>
      </c>
      <c r="AI1163" t="str">
        <f>TEXT(IF(ISERROR(INDEX(Panaboard!R:R,MATCH(CONCATENATE(A1163,"-",T1163),Panaboard!AF:AF,0))),"",INDEX(Panaboard!R:R,MATCH(CONCATENATE(A1163,"-",T1163),Panaboard!AF:AF,0))),"HH:MM")</f>
        <v/>
      </c>
      <c r="AJ1163" t="str">
        <f>TEXT(IF(ISERROR(INDEX(Panaboard!S:S,MATCH(CONCATENATE(A1163,"-",T1163),Panaboard!AF:AF,0))),"",INDEX(Panaboard!S:S,MATCH(CONCATENATE(A1163,"-",T1163),Panaboard!AF:AF,0))),"HH:MM")</f>
        <v/>
      </c>
      <c r="AK1163" t="str">
        <f>IF(PResult!BC1163="","",PResult!BC1163)</f>
        <v/>
      </c>
      <c r="AL1163" t="str">
        <f>IF(PResult!BB1163="","",PResult!BB1163)</f>
        <v/>
      </c>
      <c r="AM1163" t="str">
        <f>IF(PResult!BE1163="","",PResult!BE1163)</f>
        <v/>
      </c>
      <c r="AN1163" t="str">
        <f>IF(PResult!BD1163="","",PResult!BD1163)</f>
        <v/>
      </c>
      <c r="AO1163" t="str">
        <f>IF(PResult!BF1163="","",PResult!BF1163)</f>
        <v/>
      </c>
      <c r="AP1163" t="str">
        <f>IF(ISERROR(INDEX(Panaboard!T:T,MATCH(CONCATENATE(A1163,"-",T1163),Panaboard!AF:AF,0))),"",INDEX(Panaboard!T:T,MATCH(CONCATENATE(A1163,"-",T1163),Panaboard!AF:AF,0)))</f>
        <v/>
      </c>
      <c r="AQ1163" t="str">
        <f>IF(ISERROR(INDEX(Panaboard!U:U,MATCH(CONCATENATE(A1163,"-",T1163),Panaboard!AF:AF,0))),"",INDEX(Panaboard!U:U,MATCH(CONCATENATE(A1163,"-",T1163),Panaboard!AF:AF,0)))</f>
        <v/>
      </c>
      <c r="AR1163" t="str">
        <f>IF(ISERROR(INDEX(Panaboard!V:V,MATCH(CONCATENATE(A1163,"-",T1163),Panaboard!AF:AF,0))),"",INDEX(Panaboard!V:V,MATCH(CONCATENATE(A1163,"-",T1163),Panaboard!AF:AF,0)))</f>
        <v/>
      </c>
      <c r="AS1163" t="str">
        <f>IF(ISERROR(INDEX(Panaboard!W:W,MATCH(CONCATENATE(A1163,"-",T1163),Panaboard!AF:AF,0))),"",INDEX(Panaboard!W:W,MATCH(CONCATENATE(A1163,"-",T1163),Panaboard!AF:AF,0)))</f>
        <v/>
      </c>
      <c r="AT1163" t="str">
        <f>IF(ISERROR(INDEX(Panaboard!X:X,MATCH(CONCATENATE(A1163,"-",T1163),Panaboard!AF:AF,0))),"",INDEX(Panaboard!X:X,MATCH(CONCATENATE(A1163,"-",T1163),Panaboard!AF:AF,0)))</f>
        <v/>
      </c>
      <c r="AU1163" t="str">
        <f>IF(ISERROR(INDEX(Panaboard!Y:Y,MATCH(CONCATENATE(A1163,"-",T1163),Panaboard!AF:AF,0))),"",INDEX(Panaboard!Y:Y,MATCH(CONCATENATE(A1163,"-",T1163),Panaboard!AF:AF,0)))</f>
        <v/>
      </c>
      <c r="AV1163" t="str">
        <f>IF(ISERROR(INDEX(Panaboard!Z:Z,MATCH(CONCATENATE(A1163,"-",T1163),Panaboard!AF:AF,0))),"",INDEX(Panaboard!Z:Z,MATCH(CONCATENATE(A1163,"-",T1163),Panaboard!AF:AF,0)))</f>
        <v/>
      </c>
      <c r="AW1163" t="str">
        <f>IF(ISERROR(INDEX(Panaboard!AA:AA,MATCH(CONCATENATE(A1163,"-",T1163),Panaboard!AF:AF,0))),"",INDEX(Panaboard!AA:AA,MATCH(CONCATENATE(A1163,"-",T1163),Panaboard!AF:AF,0)))</f>
        <v/>
      </c>
      <c r="AX1163" t="str">
        <f>IF(ISERROR(INDEX(Panaboard!AB:AB,MATCH(CONCATENATE(A1163,"-",T1163),Panaboard!AF:AF,0))),"",INDEX(Panaboard!AB:AB,MATCH(CONCATENATE(A1163,"-",T1163),Panaboard!AF:AF,0)))</f>
        <v/>
      </c>
      <c r="AY1163" t="str">
        <f>IF(ISERROR(INDEX(Panaboard!AC:AC,MATCH(CONCATENATE(A1163,"-",T1163),Panaboard!AF:AF,0))),"",INDEX(Panaboard!AC:AC,MATCH(CONCATENATE(A1163,"-",T1163),Panaboard!AF:AF,0)))</f>
        <v/>
      </c>
      <c r="AZ1163" t="str">
        <f>IF(OR(PResult!T1163="",PResult!T1163="(null)"),"",PResult!T1163)</f>
        <v/>
      </c>
      <c r="BA1163">
        <f>IF(PResult!O1163="",0,PResult!O1163)</f>
        <v>0</v>
      </c>
      <c r="BB1163" t="str">
        <f>IF(ISERROR(INDEX(Panaboard!N:N,MATCH(CONCATENATE(A1163,"-",T1163),Panaboard!AF:AF,0))),"",INDEX(Panaboard!N:N,MATCH(CONCATENATE(A1163,"-",T1163),Panaboard!AF:AF,0)))</f>
        <v/>
      </c>
      <c r="BC1163" t="str">
        <f t="shared" si="55"/>
        <v/>
      </c>
      <c r="BD1163" t="str">
        <f>IF(ISERROR(INDEX(Panaboard!AD:AD,MATCH(CONCATENATE(A1163,"-",T1163),Panaboard!AF:AF,0))),"",INDEX(Panaboard!AD:AD,MATCH(CONCATENATE(A1163,"-",T1163),Panaboard!AF:AF,0)))</f>
        <v/>
      </c>
      <c r="BE1163" t="str">
        <f>IF(ISERROR(INDEX(Panaboard!AE:AE,MATCH(CONCATENATE(A1163,"-",T1163),Panaboard!AF:AF,0))),"",INDEX(Panaboard!AE:AE,MATCH(CONCATENATE(A1163,"-",T1163),Panaboard!AF:AF,0)))</f>
        <v/>
      </c>
      <c r="BF1163">
        <f>IF(OR(UPPER(TRIM(PResult!R1163))="S",UPPER(TRIM(PResult!R1163))="P"),PResult!M1163,0)</f>
        <v>0</v>
      </c>
      <c r="BG1163" t="str">
        <f>IF(ISERROR(INDEX(Panaboard!L:L,MATCH(CONCATENATE(A1163,"-",T1163),Panaboard!AF:AF,0))),"",INDEX(Panaboard!L:L,MATCH(CONCATENATE(A1163,"-",T1163),Panaboard!AF:AF,0)))</f>
        <v/>
      </c>
      <c r="BH1163" t="str">
        <f>IF(ISERROR(INDEX(Panaboard!AG:AG,MATCH(CONCATENATE(A1163,"-",T1163),Panaboard!AF:AF,0))),"",INDEX(Panaboard!AG:AG,MATCH(CONCATENATE(A1163,"-",T1163),Panaboard!AF:AF,0)))</f>
        <v/>
      </c>
      <c r="BI1163" t="str">
        <f t="shared" si="56"/>
        <v/>
      </c>
      <c r="BJ1163" t="str">
        <f>IF(ISERROR(INDEX(CuttingList!F:F,MATCH(CONCATENATE(A1163,"-",T1163),CuttingList!E:E,0))),"",INDEX(CuttingList!F:F,MATCH(CONCATENATE(A1163,"-",T1163),CuttingList!E:E,0)))</f>
        <v/>
      </c>
    </row>
    <row r="1164" spans="1:62" x14ac:dyDescent="0.25">
      <c r="A1164" t="str">
        <f>IF(PResult!AL1164="","",PResult!AL1164)</f>
        <v/>
      </c>
      <c r="B1164" t="str">
        <f>IF(PResult!F1164="","",PResult!F1164)</f>
        <v/>
      </c>
      <c r="C1164" t="str">
        <f>IF(PResult!AN1164="","",PResult!AN1164)</f>
        <v/>
      </c>
      <c r="D1164" t="str">
        <f>IF(PResult!AO1164="","",PResult!AO1164)</f>
        <v/>
      </c>
      <c r="E1164" t="str">
        <f>IF(PResult!AP1164="","",PResult!AP1164)</f>
        <v/>
      </c>
      <c r="F1164" t="str">
        <f>IF(PResult!AQ1164="","",PResult!AQ1164)</f>
        <v/>
      </c>
      <c r="G1164">
        <f>IF(PResult!AR1164="",0,ROUND(PResult!AR1164,2))</f>
        <v>0</v>
      </c>
      <c r="I1164">
        <f>IF(OR(UPPER(TRIM(PResult!R1164))="S",UPPER(TRIM(PResult!R1164))="P"),PResult!O1164,0)</f>
        <v>0</v>
      </c>
      <c r="J1164" t="str">
        <f>IF(ISERROR(INDEX(Panaboard!J:J,MATCH(CONCATENATE(A1164,"-",T1164),Panaboard!AF:AF,0))),"",TRIM(INDEX(Panaboard!J:J,MATCH(CONCATENATE(A1164,"-",T1164),Panaboard!AF:AF,0))))</f>
        <v/>
      </c>
      <c r="K1164" t="str">
        <f>IF(ISERROR(INDEX(Panaboard!C:C,MATCH(CONCATENATE(A1164,"-",T1164),Panaboard!AF:AF,0))),"",INDEX(Panaboard!C:C,MATCH(CONCATENATE(A1164,"-",T1164),Panaboard!AF:AF,0)))</f>
        <v/>
      </c>
      <c r="L1164" t="str">
        <f>IF(ISERROR(INDEX(Panaboard!D:D,MATCH(CONCATENATE(A1164,"-",T1164),Panaboard!AF:AF,0))),"",INDEX(Panaboard!D:D,MATCH(CONCATENATE(A1164,"-",T1164),Panaboard!AF:AF,0)))</f>
        <v/>
      </c>
      <c r="M1164" t="str">
        <f>IF(ISERROR(INDEX(Panaboard!E:E,MATCH(CONCATENATE(A1164,"-",T1164),Panaboard!AF:AF,0))),"",INDEX(Panaboard!E:E,MATCH(CONCATENATE(A1164,"-",T1164),Panaboard!AF:AF,0)))</f>
        <v/>
      </c>
      <c r="N1164" t="str">
        <f>IF(ISERROR(INDEX(Panaboard!F:F,MATCH(CONCATENATE(A1164,"-",T1164),Panaboard!AF:AF,0))),"",INDEX(Panaboard!F:F,MATCH(CONCATENATE(A1164,"-",T1164),Panaboard!AF:AF,0)))</f>
        <v/>
      </c>
      <c r="O1164" t="str">
        <f>IF(ISERROR(INDEX(Panaboard!G:G,MATCH(CONCATENATE(A1164,"-",T1164),Panaboard!AF:AF,0))),"",INDEX(Panaboard!G:G,MATCH(CONCATENATE(A1164,"-",T1164),Panaboard!AF:AF,0)))</f>
        <v/>
      </c>
      <c r="P1164" t="str">
        <f t="shared" si="54"/>
        <v/>
      </c>
      <c r="Q1164" t="str">
        <f>IF(ISERROR(INDEX(Panaboard!H:H,MATCH(CONCATENATE(A1164,"-",T1164),Panaboard!AF:AF,0))),"",INDEX(Panaboard!H:H,MATCH(CONCATENATE(A1164,"-",T1164),Panaboard!AF:AF,0)))</f>
        <v/>
      </c>
      <c r="R1164" t="str">
        <f>IF(ISERROR(INDEX(Panaboard!I:I,MATCH(CONCATENATE(A1164,"-",T1164),Panaboard!AF:AF,0))),"",INDEX(Panaboard!I:I,MATCH(CONCATENATE(A1164,"-",T1164),Panaboard!AF:AF,0)))</f>
        <v/>
      </c>
      <c r="S1164" t="str">
        <f>CONCATENATE(PResult!AS1164,PResult!AT1164)</f>
        <v/>
      </c>
      <c r="T1164" t="str">
        <f>IF(PResult!BG1164="","",PResult!BG1164)</f>
        <v/>
      </c>
      <c r="U1164" t="str">
        <f>IF(PResult!Y1164="","",PResult!Y1164)</f>
        <v/>
      </c>
      <c r="V1164" t="str">
        <f>IF(PResult!AU1164="","",PResult!AU1164)</f>
        <v/>
      </c>
      <c r="W1164" t="str">
        <f>IF(PResult!R1164="","",UPPER(TRIM(PResult!R1164)))</f>
        <v/>
      </c>
      <c r="X1164" t="str">
        <f>IF(PResult!AV1164="","",PResult!AV1164)</f>
        <v/>
      </c>
      <c r="Y1164" t="str">
        <f>IF(PResult!AW1164="","",PResult!AW1164)</f>
        <v/>
      </c>
      <c r="Z1164" t="str">
        <f>IF(PResult!AX1164="","",PResult!AX1164)</f>
        <v/>
      </c>
      <c r="AA1164" t="str">
        <f>IF(PResult!AY1164="","",PResult!AY1164)</f>
        <v/>
      </c>
      <c r="AB1164" t="str">
        <f>IF(PResult!AZ1164="","",PResult!AZ1164)</f>
        <v/>
      </c>
      <c r="AC1164" t="str">
        <f>IF(PResult!BA1164="","",PResult!BA1164)</f>
        <v/>
      </c>
      <c r="AD1164" t="str">
        <f>IF(PResult!G1164="","",PResult!G1164)</f>
        <v/>
      </c>
      <c r="AE1164" t="str">
        <f>IF(PResult!H1164="","",PResult!H1164)</f>
        <v/>
      </c>
      <c r="AF1164">
        <f>IF(OR(PResult!I1164="(null)",PResult!I1164=""),0,PResult!I1164)</f>
        <v>0</v>
      </c>
      <c r="AG1164" t="str">
        <f>TEXT(IF(ISERROR(INDEX(Panaboard!P:P,MATCH(CONCATENATE(A1164,"-",T1164),Panaboard!AF:AF,0))),"",INDEX(Panaboard!P:P,MATCH(CONCATENATE(A1164,"-",T1164),Panaboard!AF:AF,0))),"HH:MM")</f>
        <v/>
      </c>
      <c r="AH1164" t="str">
        <f>TEXT(IF(ISERROR(INDEX(Panaboard!Q:Q,MATCH(CONCATENATE(A1164,"-",T1164),Panaboard!AF:AF,0))),"",INDEX(Panaboard!Q:Q,MATCH(CONCATENATE(A1164,"-",T1164),Panaboard!AF:AF,0))),"HH:MM")</f>
        <v/>
      </c>
      <c r="AI1164" t="str">
        <f>TEXT(IF(ISERROR(INDEX(Panaboard!R:R,MATCH(CONCATENATE(A1164,"-",T1164),Panaboard!AF:AF,0))),"",INDEX(Panaboard!R:R,MATCH(CONCATENATE(A1164,"-",T1164),Panaboard!AF:AF,0))),"HH:MM")</f>
        <v/>
      </c>
      <c r="AJ1164" t="str">
        <f>TEXT(IF(ISERROR(INDEX(Panaboard!S:S,MATCH(CONCATENATE(A1164,"-",T1164),Panaboard!AF:AF,0))),"",INDEX(Panaboard!S:S,MATCH(CONCATENATE(A1164,"-",T1164),Panaboard!AF:AF,0))),"HH:MM")</f>
        <v/>
      </c>
      <c r="AK1164" t="str">
        <f>IF(PResult!BC1164="","",PResult!BC1164)</f>
        <v/>
      </c>
      <c r="AL1164" t="str">
        <f>IF(PResult!BB1164="","",PResult!BB1164)</f>
        <v/>
      </c>
      <c r="AM1164" t="str">
        <f>IF(PResult!BE1164="","",PResult!BE1164)</f>
        <v/>
      </c>
      <c r="AN1164" t="str">
        <f>IF(PResult!BD1164="","",PResult!BD1164)</f>
        <v/>
      </c>
      <c r="AO1164" t="str">
        <f>IF(PResult!BF1164="","",PResult!BF1164)</f>
        <v/>
      </c>
      <c r="AP1164" t="str">
        <f>IF(ISERROR(INDEX(Panaboard!T:T,MATCH(CONCATENATE(A1164,"-",T1164),Panaboard!AF:AF,0))),"",INDEX(Panaboard!T:T,MATCH(CONCATENATE(A1164,"-",T1164),Panaboard!AF:AF,0)))</f>
        <v/>
      </c>
      <c r="AQ1164" t="str">
        <f>IF(ISERROR(INDEX(Panaboard!U:U,MATCH(CONCATENATE(A1164,"-",T1164),Panaboard!AF:AF,0))),"",INDEX(Panaboard!U:U,MATCH(CONCATENATE(A1164,"-",T1164),Panaboard!AF:AF,0)))</f>
        <v/>
      </c>
      <c r="AR1164" t="str">
        <f>IF(ISERROR(INDEX(Panaboard!V:V,MATCH(CONCATENATE(A1164,"-",T1164),Panaboard!AF:AF,0))),"",INDEX(Panaboard!V:V,MATCH(CONCATENATE(A1164,"-",T1164),Panaboard!AF:AF,0)))</f>
        <v/>
      </c>
      <c r="AS1164" t="str">
        <f>IF(ISERROR(INDEX(Panaboard!W:W,MATCH(CONCATENATE(A1164,"-",T1164),Panaboard!AF:AF,0))),"",INDEX(Panaboard!W:W,MATCH(CONCATENATE(A1164,"-",T1164),Panaboard!AF:AF,0)))</f>
        <v/>
      </c>
      <c r="AT1164" t="str">
        <f>IF(ISERROR(INDEX(Panaboard!X:X,MATCH(CONCATENATE(A1164,"-",T1164),Panaboard!AF:AF,0))),"",INDEX(Panaboard!X:X,MATCH(CONCATENATE(A1164,"-",T1164),Panaboard!AF:AF,0)))</f>
        <v/>
      </c>
      <c r="AU1164" t="str">
        <f>IF(ISERROR(INDEX(Panaboard!Y:Y,MATCH(CONCATENATE(A1164,"-",T1164),Panaboard!AF:AF,0))),"",INDEX(Panaboard!Y:Y,MATCH(CONCATENATE(A1164,"-",T1164),Panaboard!AF:AF,0)))</f>
        <v/>
      </c>
      <c r="AV1164" t="str">
        <f>IF(ISERROR(INDEX(Panaboard!Z:Z,MATCH(CONCATENATE(A1164,"-",T1164),Panaboard!AF:AF,0))),"",INDEX(Panaboard!Z:Z,MATCH(CONCATENATE(A1164,"-",T1164),Panaboard!AF:AF,0)))</f>
        <v/>
      </c>
      <c r="AW1164" t="str">
        <f>IF(ISERROR(INDEX(Panaboard!AA:AA,MATCH(CONCATENATE(A1164,"-",T1164),Panaboard!AF:AF,0))),"",INDEX(Panaboard!AA:AA,MATCH(CONCATENATE(A1164,"-",T1164),Panaboard!AF:AF,0)))</f>
        <v/>
      </c>
      <c r="AX1164" t="str">
        <f>IF(ISERROR(INDEX(Panaboard!AB:AB,MATCH(CONCATENATE(A1164,"-",T1164),Panaboard!AF:AF,0))),"",INDEX(Panaboard!AB:AB,MATCH(CONCATENATE(A1164,"-",T1164),Panaboard!AF:AF,0)))</f>
        <v/>
      </c>
      <c r="AY1164" t="str">
        <f>IF(ISERROR(INDEX(Panaboard!AC:AC,MATCH(CONCATENATE(A1164,"-",T1164),Panaboard!AF:AF,0))),"",INDEX(Panaboard!AC:AC,MATCH(CONCATENATE(A1164,"-",T1164),Panaboard!AF:AF,0)))</f>
        <v/>
      </c>
      <c r="AZ1164" t="str">
        <f>IF(OR(PResult!T1164="",PResult!T1164="(null)"),"",PResult!T1164)</f>
        <v/>
      </c>
      <c r="BA1164">
        <f>IF(PResult!O1164="",0,PResult!O1164)</f>
        <v>0</v>
      </c>
      <c r="BB1164" t="str">
        <f>IF(ISERROR(INDEX(Panaboard!N:N,MATCH(CONCATENATE(A1164,"-",T1164),Panaboard!AF:AF,0))),"",INDEX(Panaboard!N:N,MATCH(CONCATENATE(A1164,"-",T1164),Panaboard!AF:AF,0)))</f>
        <v/>
      </c>
      <c r="BC1164" t="str">
        <f t="shared" si="55"/>
        <v/>
      </c>
      <c r="BD1164" t="str">
        <f>IF(ISERROR(INDEX(Panaboard!AD:AD,MATCH(CONCATENATE(A1164,"-",T1164),Panaboard!AF:AF,0))),"",INDEX(Panaboard!AD:AD,MATCH(CONCATENATE(A1164,"-",T1164),Panaboard!AF:AF,0)))</f>
        <v/>
      </c>
      <c r="BE1164" t="str">
        <f>IF(ISERROR(INDEX(Panaboard!AE:AE,MATCH(CONCATENATE(A1164,"-",T1164),Panaboard!AF:AF,0))),"",INDEX(Panaboard!AE:AE,MATCH(CONCATENATE(A1164,"-",T1164),Panaboard!AF:AF,0)))</f>
        <v/>
      </c>
      <c r="BF1164">
        <f>IF(OR(UPPER(TRIM(PResult!R1164))="S",UPPER(TRIM(PResult!R1164))="P"),PResult!M1164,0)</f>
        <v>0</v>
      </c>
      <c r="BG1164" t="str">
        <f>IF(ISERROR(INDEX(Panaboard!L:L,MATCH(CONCATENATE(A1164,"-",T1164),Panaboard!AF:AF,0))),"",INDEX(Panaboard!L:L,MATCH(CONCATENATE(A1164,"-",T1164),Panaboard!AF:AF,0)))</f>
        <v/>
      </c>
      <c r="BH1164" t="str">
        <f>IF(ISERROR(INDEX(Panaboard!AG:AG,MATCH(CONCATENATE(A1164,"-",T1164),Panaboard!AF:AF,0))),"",INDEX(Panaboard!AG:AG,MATCH(CONCATENATE(A1164,"-",T1164),Panaboard!AF:AF,0)))</f>
        <v/>
      </c>
      <c r="BI1164" t="str">
        <f t="shared" si="56"/>
        <v/>
      </c>
      <c r="BJ1164" t="str">
        <f>IF(ISERROR(INDEX(CuttingList!F:F,MATCH(CONCATENATE(A1164,"-",T1164),CuttingList!E:E,0))),"",INDEX(CuttingList!F:F,MATCH(CONCATENATE(A1164,"-",T1164),CuttingList!E:E,0)))</f>
        <v/>
      </c>
    </row>
    <row r="1165" spans="1:62" x14ac:dyDescent="0.25">
      <c r="A1165" t="str">
        <f>IF(PResult!AL1165="","",PResult!AL1165)</f>
        <v/>
      </c>
      <c r="B1165" t="str">
        <f>IF(PResult!F1165="","",PResult!F1165)</f>
        <v/>
      </c>
      <c r="C1165" t="str">
        <f>IF(PResult!AN1165="","",PResult!AN1165)</f>
        <v/>
      </c>
      <c r="D1165" t="str">
        <f>IF(PResult!AO1165="","",PResult!AO1165)</f>
        <v/>
      </c>
      <c r="E1165" t="str">
        <f>IF(PResult!AP1165="","",PResult!AP1165)</f>
        <v/>
      </c>
      <c r="F1165" t="str">
        <f>IF(PResult!AQ1165="","",PResult!AQ1165)</f>
        <v/>
      </c>
      <c r="G1165">
        <f>IF(PResult!AR1165="",0,ROUND(PResult!AR1165,2))</f>
        <v>0</v>
      </c>
      <c r="I1165">
        <f>IF(OR(UPPER(TRIM(PResult!R1165))="S",UPPER(TRIM(PResult!R1165))="P"),PResult!O1165,0)</f>
        <v>0</v>
      </c>
      <c r="J1165" t="str">
        <f>IF(ISERROR(INDEX(Panaboard!J:J,MATCH(CONCATENATE(A1165,"-",T1165),Panaboard!AF:AF,0))),"",TRIM(INDEX(Panaboard!J:J,MATCH(CONCATENATE(A1165,"-",T1165),Panaboard!AF:AF,0))))</f>
        <v/>
      </c>
      <c r="K1165" t="str">
        <f>IF(ISERROR(INDEX(Panaboard!C:C,MATCH(CONCATENATE(A1165,"-",T1165),Panaboard!AF:AF,0))),"",INDEX(Panaboard!C:C,MATCH(CONCATENATE(A1165,"-",T1165),Panaboard!AF:AF,0)))</f>
        <v/>
      </c>
      <c r="L1165" t="str">
        <f>IF(ISERROR(INDEX(Panaboard!D:D,MATCH(CONCATENATE(A1165,"-",T1165),Panaboard!AF:AF,0))),"",INDEX(Panaboard!D:D,MATCH(CONCATENATE(A1165,"-",T1165),Panaboard!AF:AF,0)))</f>
        <v/>
      </c>
      <c r="M1165" t="str">
        <f>IF(ISERROR(INDEX(Panaboard!E:E,MATCH(CONCATENATE(A1165,"-",T1165),Panaboard!AF:AF,0))),"",INDEX(Panaboard!E:E,MATCH(CONCATENATE(A1165,"-",T1165),Panaboard!AF:AF,0)))</f>
        <v/>
      </c>
      <c r="N1165" t="str">
        <f>IF(ISERROR(INDEX(Panaboard!F:F,MATCH(CONCATENATE(A1165,"-",T1165),Panaboard!AF:AF,0))),"",INDEX(Panaboard!F:F,MATCH(CONCATENATE(A1165,"-",T1165),Panaboard!AF:AF,0)))</f>
        <v/>
      </c>
      <c r="O1165" t="str">
        <f>IF(ISERROR(INDEX(Panaboard!G:G,MATCH(CONCATENATE(A1165,"-",T1165),Panaboard!AF:AF,0))),"",INDEX(Panaboard!G:G,MATCH(CONCATENATE(A1165,"-",T1165),Panaboard!AF:AF,0)))</f>
        <v/>
      </c>
      <c r="P1165" t="str">
        <f t="shared" si="54"/>
        <v/>
      </c>
      <c r="Q1165" t="str">
        <f>IF(ISERROR(INDEX(Panaboard!H:H,MATCH(CONCATENATE(A1165,"-",T1165),Panaboard!AF:AF,0))),"",INDEX(Panaboard!H:H,MATCH(CONCATENATE(A1165,"-",T1165),Panaboard!AF:AF,0)))</f>
        <v/>
      </c>
      <c r="R1165" t="str">
        <f>IF(ISERROR(INDEX(Panaboard!I:I,MATCH(CONCATENATE(A1165,"-",T1165),Panaboard!AF:AF,0))),"",INDEX(Panaboard!I:I,MATCH(CONCATENATE(A1165,"-",T1165),Panaboard!AF:AF,0)))</f>
        <v/>
      </c>
      <c r="S1165" t="str">
        <f>CONCATENATE(PResult!AS1165,PResult!AT1165)</f>
        <v/>
      </c>
      <c r="T1165" t="str">
        <f>IF(PResult!BG1165="","",PResult!BG1165)</f>
        <v/>
      </c>
      <c r="U1165" t="str">
        <f>IF(PResult!Y1165="","",PResult!Y1165)</f>
        <v/>
      </c>
      <c r="V1165" t="str">
        <f>IF(PResult!AU1165="","",PResult!AU1165)</f>
        <v/>
      </c>
      <c r="W1165" t="str">
        <f>IF(PResult!R1165="","",UPPER(TRIM(PResult!R1165)))</f>
        <v/>
      </c>
      <c r="X1165" t="str">
        <f>IF(PResult!AV1165="","",PResult!AV1165)</f>
        <v/>
      </c>
      <c r="Y1165" t="str">
        <f>IF(PResult!AW1165="","",PResult!AW1165)</f>
        <v/>
      </c>
      <c r="Z1165" t="str">
        <f>IF(PResult!AX1165="","",PResult!AX1165)</f>
        <v/>
      </c>
      <c r="AA1165" t="str">
        <f>IF(PResult!AY1165="","",PResult!AY1165)</f>
        <v/>
      </c>
      <c r="AB1165" t="str">
        <f>IF(PResult!AZ1165="","",PResult!AZ1165)</f>
        <v/>
      </c>
      <c r="AC1165" t="str">
        <f>IF(PResult!BA1165="","",PResult!BA1165)</f>
        <v/>
      </c>
      <c r="AD1165" t="str">
        <f>IF(PResult!G1165="","",PResult!G1165)</f>
        <v/>
      </c>
      <c r="AE1165" t="str">
        <f>IF(PResult!H1165="","",PResult!H1165)</f>
        <v/>
      </c>
      <c r="AF1165">
        <f>IF(OR(PResult!I1165="(null)",PResult!I1165=""),0,PResult!I1165)</f>
        <v>0</v>
      </c>
      <c r="AG1165" t="str">
        <f>TEXT(IF(ISERROR(INDEX(Panaboard!P:P,MATCH(CONCATENATE(A1165,"-",T1165),Panaboard!AF:AF,0))),"",INDEX(Panaboard!P:P,MATCH(CONCATENATE(A1165,"-",T1165),Panaboard!AF:AF,0))),"HH:MM")</f>
        <v/>
      </c>
      <c r="AH1165" t="str">
        <f>TEXT(IF(ISERROR(INDEX(Panaboard!Q:Q,MATCH(CONCATENATE(A1165,"-",T1165),Panaboard!AF:AF,0))),"",INDEX(Panaboard!Q:Q,MATCH(CONCATENATE(A1165,"-",T1165),Panaboard!AF:AF,0))),"HH:MM")</f>
        <v/>
      </c>
      <c r="AI1165" t="str">
        <f>TEXT(IF(ISERROR(INDEX(Panaboard!R:R,MATCH(CONCATENATE(A1165,"-",T1165),Panaboard!AF:AF,0))),"",INDEX(Panaboard!R:R,MATCH(CONCATENATE(A1165,"-",T1165),Panaboard!AF:AF,0))),"HH:MM")</f>
        <v/>
      </c>
      <c r="AJ1165" t="str">
        <f>TEXT(IF(ISERROR(INDEX(Panaboard!S:S,MATCH(CONCATENATE(A1165,"-",T1165),Panaboard!AF:AF,0))),"",INDEX(Panaboard!S:S,MATCH(CONCATENATE(A1165,"-",T1165),Panaboard!AF:AF,0))),"HH:MM")</f>
        <v/>
      </c>
      <c r="AK1165" t="str">
        <f>IF(PResult!BC1165="","",PResult!BC1165)</f>
        <v/>
      </c>
      <c r="AL1165" t="str">
        <f>IF(PResult!BB1165="","",PResult!BB1165)</f>
        <v/>
      </c>
      <c r="AM1165" t="str">
        <f>IF(PResult!BE1165="","",PResult!BE1165)</f>
        <v/>
      </c>
      <c r="AN1165" t="str">
        <f>IF(PResult!BD1165="","",PResult!BD1165)</f>
        <v/>
      </c>
      <c r="AO1165" t="str">
        <f>IF(PResult!BF1165="","",PResult!BF1165)</f>
        <v/>
      </c>
      <c r="AP1165" t="str">
        <f>IF(ISERROR(INDEX(Panaboard!T:T,MATCH(CONCATENATE(A1165,"-",T1165),Panaboard!AF:AF,0))),"",INDEX(Panaboard!T:T,MATCH(CONCATENATE(A1165,"-",T1165),Panaboard!AF:AF,0)))</f>
        <v/>
      </c>
      <c r="AQ1165" t="str">
        <f>IF(ISERROR(INDEX(Panaboard!U:U,MATCH(CONCATENATE(A1165,"-",T1165),Panaboard!AF:AF,0))),"",INDEX(Panaboard!U:U,MATCH(CONCATENATE(A1165,"-",T1165),Panaboard!AF:AF,0)))</f>
        <v/>
      </c>
      <c r="AR1165" t="str">
        <f>IF(ISERROR(INDEX(Panaboard!V:V,MATCH(CONCATENATE(A1165,"-",T1165),Panaboard!AF:AF,0))),"",INDEX(Panaboard!V:V,MATCH(CONCATENATE(A1165,"-",T1165),Panaboard!AF:AF,0)))</f>
        <v/>
      </c>
      <c r="AS1165" t="str">
        <f>IF(ISERROR(INDEX(Panaboard!W:W,MATCH(CONCATENATE(A1165,"-",T1165),Panaboard!AF:AF,0))),"",INDEX(Panaboard!W:W,MATCH(CONCATENATE(A1165,"-",T1165),Panaboard!AF:AF,0)))</f>
        <v/>
      </c>
      <c r="AT1165" t="str">
        <f>IF(ISERROR(INDEX(Panaboard!X:X,MATCH(CONCATENATE(A1165,"-",T1165),Panaboard!AF:AF,0))),"",INDEX(Panaboard!X:X,MATCH(CONCATENATE(A1165,"-",T1165),Panaboard!AF:AF,0)))</f>
        <v/>
      </c>
      <c r="AU1165" t="str">
        <f>IF(ISERROR(INDEX(Panaboard!Y:Y,MATCH(CONCATENATE(A1165,"-",T1165),Panaboard!AF:AF,0))),"",INDEX(Panaboard!Y:Y,MATCH(CONCATENATE(A1165,"-",T1165),Panaboard!AF:AF,0)))</f>
        <v/>
      </c>
      <c r="AV1165" t="str">
        <f>IF(ISERROR(INDEX(Panaboard!Z:Z,MATCH(CONCATENATE(A1165,"-",T1165),Panaboard!AF:AF,0))),"",INDEX(Panaboard!Z:Z,MATCH(CONCATENATE(A1165,"-",T1165),Panaboard!AF:AF,0)))</f>
        <v/>
      </c>
      <c r="AW1165" t="str">
        <f>IF(ISERROR(INDEX(Panaboard!AA:AA,MATCH(CONCATENATE(A1165,"-",T1165),Panaboard!AF:AF,0))),"",INDEX(Panaboard!AA:AA,MATCH(CONCATENATE(A1165,"-",T1165),Panaboard!AF:AF,0)))</f>
        <v/>
      </c>
      <c r="AX1165" t="str">
        <f>IF(ISERROR(INDEX(Panaboard!AB:AB,MATCH(CONCATENATE(A1165,"-",T1165),Panaboard!AF:AF,0))),"",INDEX(Panaboard!AB:AB,MATCH(CONCATENATE(A1165,"-",T1165),Panaboard!AF:AF,0)))</f>
        <v/>
      </c>
      <c r="AY1165" t="str">
        <f>IF(ISERROR(INDEX(Panaboard!AC:AC,MATCH(CONCATENATE(A1165,"-",T1165),Panaboard!AF:AF,0))),"",INDEX(Panaboard!AC:AC,MATCH(CONCATENATE(A1165,"-",T1165),Panaboard!AF:AF,0)))</f>
        <v/>
      </c>
      <c r="AZ1165" t="str">
        <f>IF(OR(PResult!T1165="",PResult!T1165="(null)"),"",PResult!T1165)</f>
        <v/>
      </c>
      <c r="BA1165">
        <f>IF(PResult!O1165="",0,PResult!O1165)</f>
        <v>0</v>
      </c>
      <c r="BB1165" t="str">
        <f>IF(ISERROR(INDEX(Panaboard!N:N,MATCH(CONCATENATE(A1165,"-",T1165),Panaboard!AF:AF,0))),"",INDEX(Panaboard!N:N,MATCH(CONCATENATE(A1165,"-",T1165),Panaboard!AF:AF,0)))</f>
        <v/>
      </c>
      <c r="BC1165" t="str">
        <f t="shared" si="55"/>
        <v/>
      </c>
      <c r="BD1165" t="str">
        <f>IF(ISERROR(INDEX(Panaboard!AD:AD,MATCH(CONCATENATE(A1165,"-",T1165),Panaboard!AF:AF,0))),"",INDEX(Panaboard!AD:AD,MATCH(CONCATENATE(A1165,"-",T1165),Panaboard!AF:AF,0)))</f>
        <v/>
      </c>
      <c r="BE1165" t="str">
        <f>IF(ISERROR(INDEX(Panaboard!AE:AE,MATCH(CONCATENATE(A1165,"-",T1165),Panaboard!AF:AF,0))),"",INDEX(Panaboard!AE:AE,MATCH(CONCATENATE(A1165,"-",T1165),Panaboard!AF:AF,0)))</f>
        <v/>
      </c>
      <c r="BF1165">
        <f>IF(OR(UPPER(TRIM(PResult!R1165))="S",UPPER(TRIM(PResult!R1165))="P"),PResult!M1165,0)</f>
        <v>0</v>
      </c>
      <c r="BG1165" t="str">
        <f>IF(ISERROR(INDEX(Panaboard!L:L,MATCH(CONCATENATE(A1165,"-",T1165),Panaboard!AF:AF,0))),"",INDEX(Panaboard!L:L,MATCH(CONCATENATE(A1165,"-",T1165),Panaboard!AF:AF,0)))</f>
        <v/>
      </c>
      <c r="BH1165" t="str">
        <f>IF(ISERROR(INDEX(Panaboard!AG:AG,MATCH(CONCATENATE(A1165,"-",T1165),Panaboard!AF:AF,0))),"",INDEX(Panaboard!AG:AG,MATCH(CONCATENATE(A1165,"-",T1165),Panaboard!AF:AF,0)))</f>
        <v/>
      </c>
      <c r="BI1165" t="str">
        <f t="shared" si="56"/>
        <v/>
      </c>
      <c r="BJ1165" t="str">
        <f>IF(ISERROR(INDEX(CuttingList!F:F,MATCH(CONCATENATE(A1165,"-",T1165),CuttingList!E:E,0))),"",INDEX(CuttingList!F:F,MATCH(CONCATENATE(A1165,"-",T1165),CuttingList!E:E,0)))</f>
        <v/>
      </c>
    </row>
    <row r="1166" spans="1:62" x14ac:dyDescent="0.25">
      <c r="A1166" t="str">
        <f>IF(PResult!AL1166="","",PResult!AL1166)</f>
        <v/>
      </c>
      <c r="B1166" t="str">
        <f>IF(PResult!F1166="","",PResult!F1166)</f>
        <v/>
      </c>
      <c r="C1166" t="str">
        <f>IF(PResult!AN1166="","",PResult!AN1166)</f>
        <v/>
      </c>
      <c r="D1166" t="str">
        <f>IF(PResult!AO1166="","",PResult!AO1166)</f>
        <v/>
      </c>
      <c r="E1166" t="str">
        <f>IF(PResult!AP1166="","",PResult!AP1166)</f>
        <v/>
      </c>
      <c r="F1166" t="str">
        <f>IF(PResult!AQ1166="","",PResult!AQ1166)</f>
        <v/>
      </c>
      <c r="G1166">
        <f>IF(PResult!AR1166="",0,ROUND(PResult!AR1166,2))</f>
        <v>0</v>
      </c>
      <c r="I1166">
        <f>IF(OR(UPPER(TRIM(PResult!R1166))="S",UPPER(TRIM(PResult!R1166))="P"),PResult!O1166,0)</f>
        <v>0</v>
      </c>
      <c r="J1166" t="str">
        <f>IF(ISERROR(INDEX(Panaboard!J:J,MATCH(CONCATENATE(A1166,"-",T1166),Panaboard!AF:AF,0))),"",TRIM(INDEX(Panaboard!J:J,MATCH(CONCATENATE(A1166,"-",T1166),Panaboard!AF:AF,0))))</f>
        <v/>
      </c>
      <c r="K1166" t="str">
        <f>IF(ISERROR(INDEX(Panaboard!C:C,MATCH(CONCATENATE(A1166,"-",T1166),Panaboard!AF:AF,0))),"",INDEX(Panaboard!C:C,MATCH(CONCATENATE(A1166,"-",T1166),Panaboard!AF:AF,0)))</f>
        <v/>
      </c>
      <c r="L1166" t="str">
        <f>IF(ISERROR(INDEX(Panaboard!D:D,MATCH(CONCATENATE(A1166,"-",T1166),Panaboard!AF:AF,0))),"",INDEX(Panaboard!D:D,MATCH(CONCATENATE(A1166,"-",T1166),Panaboard!AF:AF,0)))</f>
        <v/>
      </c>
      <c r="M1166" t="str">
        <f>IF(ISERROR(INDEX(Panaboard!E:E,MATCH(CONCATENATE(A1166,"-",T1166),Panaboard!AF:AF,0))),"",INDEX(Panaboard!E:E,MATCH(CONCATENATE(A1166,"-",T1166),Panaboard!AF:AF,0)))</f>
        <v/>
      </c>
      <c r="N1166" t="str">
        <f>IF(ISERROR(INDEX(Panaboard!F:F,MATCH(CONCATENATE(A1166,"-",T1166),Panaboard!AF:AF,0))),"",INDEX(Panaboard!F:F,MATCH(CONCATENATE(A1166,"-",T1166),Panaboard!AF:AF,0)))</f>
        <v/>
      </c>
      <c r="O1166" t="str">
        <f>IF(ISERROR(INDEX(Panaboard!G:G,MATCH(CONCATENATE(A1166,"-",T1166),Panaboard!AF:AF,0))),"",INDEX(Panaboard!G:G,MATCH(CONCATENATE(A1166,"-",T1166),Panaboard!AF:AF,0)))</f>
        <v/>
      </c>
      <c r="P1166" t="str">
        <f t="shared" si="54"/>
        <v/>
      </c>
      <c r="Q1166" t="str">
        <f>IF(ISERROR(INDEX(Panaboard!H:H,MATCH(CONCATENATE(A1166,"-",T1166),Panaboard!AF:AF,0))),"",INDEX(Panaboard!H:H,MATCH(CONCATENATE(A1166,"-",T1166),Panaboard!AF:AF,0)))</f>
        <v/>
      </c>
      <c r="R1166" t="str">
        <f>IF(ISERROR(INDEX(Panaboard!I:I,MATCH(CONCATENATE(A1166,"-",T1166),Panaboard!AF:AF,0))),"",INDEX(Panaboard!I:I,MATCH(CONCATENATE(A1166,"-",T1166),Panaboard!AF:AF,0)))</f>
        <v/>
      </c>
      <c r="S1166" t="str">
        <f>CONCATENATE(PResult!AS1166,PResult!AT1166)</f>
        <v/>
      </c>
      <c r="T1166" t="str">
        <f>IF(PResult!BG1166="","",PResult!BG1166)</f>
        <v/>
      </c>
      <c r="U1166" t="str">
        <f>IF(PResult!Y1166="","",PResult!Y1166)</f>
        <v/>
      </c>
      <c r="V1166" t="str">
        <f>IF(PResult!AU1166="","",PResult!AU1166)</f>
        <v/>
      </c>
      <c r="W1166" t="str">
        <f>IF(PResult!R1166="","",UPPER(TRIM(PResult!R1166)))</f>
        <v/>
      </c>
      <c r="X1166" t="str">
        <f>IF(PResult!AV1166="","",PResult!AV1166)</f>
        <v/>
      </c>
      <c r="Y1166" t="str">
        <f>IF(PResult!AW1166="","",PResult!AW1166)</f>
        <v/>
      </c>
      <c r="Z1166" t="str">
        <f>IF(PResult!AX1166="","",PResult!AX1166)</f>
        <v/>
      </c>
      <c r="AA1166" t="str">
        <f>IF(PResult!AY1166="","",PResult!AY1166)</f>
        <v/>
      </c>
      <c r="AB1166" t="str">
        <f>IF(PResult!AZ1166="","",PResult!AZ1166)</f>
        <v/>
      </c>
      <c r="AC1166" t="str">
        <f>IF(PResult!BA1166="","",PResult!BA1166)</f>
        <v/>
      </c>
      <c r="AD1166" t="str">
        <f>IF(PResult!G1166="","",PResult!G1166)</f>
        <v/>
      </c>
      <c r="AE1166" t="str">
        <f>IF(PResult!H1166="","",PResult!H1166)</f>
        <v/>
      </c>
      <c r="AF1166">
        <f>IF(OR(PResult!I1166="(null)",PResult!I1166=""),0,PResult!I1166)</f>
        <v>0</v>
      </c>
      <c r="AG1166" t="str">
        <f>TEXT(IF(ISERROR(INDEX(Panaboard!P:P,MATCH(CONCATENATE(A1166,"-",T1166),Panaboard!AF:AF,0))),"",INDEX(Panaboard!P:P,MATCH(CONCATENATE(A1166,"-",T1166),Panaboard!AF:AF,0))),"HH:MM")</f>
        <v/>
      </c>
      <c r="AH1166" t="str">
        <f>TEXT(IF(ISERROR(INDEX(Panaboard!Q:Q,MATCH(CONCATENATE(A1166,"-",T1166),Panaboard!AF:AF,0))),"",INDEX(Panaboard!Q:Q,MATCH(CONCATENATE(A1166,"-",T1166),Panaboard!AF:AF,0))),"HH:MM")</f>
        <v/>
      </c>
      <c r="AI1166" t="str">
        <f>TEXT(IF(ISERROR(INDEX(Panaboard!R:R,MATCH(CONCATENATE(A1166,"-",T1166),Panaboard!AF:AF,0))),"",INDEX(Panaboard!R:R,MATCH(CONCATENATE(A1166,"-",T1166),Panaboard!AF:AF,0))),"HH:MM")</f>
        <v/>
      </c>
      <c r="AJ1166" t="str">
        <f>TEXT(IF(ISERROR(INDEX(Panaboard!S:S,MATCH(CONCATENATE(A1166,"-",T1166),Panaboard!AF:AF,0))),"",INDEX(Panaboard!S:S,MATCH(CONCATENATE(A1166,"-",T1166),Panaboard!AF:AF,0))),"HH:MM")</f>
        <v/>
      </c>
      <c r="AK1166" t="str">
        <f>IF(PResult!BC1166="","",PResult!BC1166)</f>
        <v/>
      </c>
      <c r="AL1166" t="str">
        <f>IF(PResult!BB1166="","",PResult!BB1166)</f>
        <v/>
      </c>
      <c r="AM1166" t="str">
        <f>IF(PResult!BE1166="","",PResult!BE1166)</f>
        <v/>
      </c>
      <c r="AN1166" t="str">
        <f>IF(PResult!BD1166="","",PResult!BD1166)</f>
        <v/>
      </c>
      <c r="AO1166" t="str">
        <f>IF(PResult!BF1166="","",PResult!BF1166)</f>
        <v/>
      </c>
      <c r="AP1166" t="str">
        <f>IF(ISERROR(INDEX(Panaboard!T:T,MATCH(CONCATENATE(A1166,"-",T1166),Panaboard!AF:AF,0))),"",INDEX(Panaboard!T:T,MATCH(CONCATENATE(A1166,"-",T1166),Panaboard!AF:AF,0)))</f>
        <v/>
      </c>
      <c r="AQ1166" t="str">
        <f>IF(ISERROR(INDEX(Panaboard!U:U,MATCH(CONCATENATE(A1166,"-",T1166),Panaboard!AF:AF,0))),"",INDEX(Panaboard!U:U,MATCH(CONCATENATE(A1166,"-",T1166),Panaboard!AF:AF,0)))</f>
        <v/>
      </c>
      <c r="AR1166" t="str">
        <f>IF(ISERROR(INDEX(Panaboard!V:V,MATCH(CONCATENATE(A1166,"-",T1166),Panaboard!AF:AF,0))),"",INDEX(Panaboard!V:V,MATCH(CONCATENATE(A1166,"-",T1166),Panaboard!AF:AF,0)))</f>
        <v/>
      </c>
      <c r="AS1166" t="str">
        <f>IF(ISERROR(INDEX(Panaboard!W:W,MATCH(CONCATENATE(A1166,"-",T1166),Panaboard!AF:AF,0))),"",INDEX(Panaboard!W:W,MATCH(CONCATENATE(A1166,"-",T1166),Panaboard!AF:AF,0)))</f>
        <v/>
      </c>
      <c r="AT1166" t="str">
        <f>IF(ISERROR(INDEX(Panaboard!X:X,MATCH(CONCATENATE(A1166,"-",T1166),Panaboard!AF:AF,0))),"",INDEX(Panaboard!X:X,MATCH(CONCATENATE(A1166,"-",T1166),Panaboard!AF:AF,0)))</f>
        <v/>
      </c>
      <c r="AU1166" t="str">
        <f>IF(ISERROR(INDEX(Panaboard!Y:Y,MATCH(CONCATENATE(A1166,"-",T1166),Panaboard!AF:AF,0))),"",INDEX(Panaboard!Y:Y,MATCH(CONCATENATE(A1166,"-",T1166),Panaboard!AF:AF,0)))</f>
        <v/>
      </c>
      <c r="AV1166" t="str">
        <f>IF(ISERROR(INDEX(Panaboard!Z:Z,MATCH(CONCATENATE(A1166,"-",T1166),Panaboard!AF:AF,0))),"",INDEX(Panaboard!Z:Z,MATCH(CONCATENATE(A1166,"-",T1166),Panaboard!AF:AF,0)))</f>
        <v/>
      </c>
      <c r="AW1166" t="str">
        <f>IF(ISERROR(INDEX(Panaboard!AA:AA,MATCH(CONCATENATE(A1166,"-",T1166),Panaboard!AF:AF,0))),"",INDEX(Panaboard!AA:AA,MATCH(CONCATENATE(A1166,"-",T1166),Panaboard!AF:AF,0)))</f>
        <v/>
      </c>
      <c r="AX1166" t="str">
        <f>IF(ISERROR(INDEX(Panaboard!AB:AB,MATCH(CONCATENATE(A1166,"-",T1166),Panaboard!AF:AF,0))),"",INDEX(Panaboard!AB:AB,MATCH(CONCATENATE(A1166,"-",T1166),Panaboard!AF:AF,0)))</f>
        <v/>
      </c>
      <c r="AY1166" t="str">
        <f>IF(ISERROR(INDEX(Panaboard!AC:AC,MATCH(CONCATENATE(A1166,"-",T1166),Panaboard!AF:AF,0))),"",INDEX(Panaboard!AC:AC,MATCH(CONCATENATE(A1166,"-",T1166),Panaboard!AF:AF,0)))</f>
        <v/>
      </c>
      <c r="AZ1166" t="str">
        <f>IF(OR(PResult!T1166="",PResult!T1166="(null)"),"",PResult!T1166)</f>
        <v/>
      </c>
      <c r="BA1166">
        <f>IF(PResult!O1166="",0,PResult!O1166)</f>
        <v>0</v>
      </c>
      <c r="BB1166" t="str">
        <f>IF(ISERROR(INDEX(Panaboard!N:N,MATCH(CONCATENATE(A1166,"-",T1166),Panaboard!AF:AF,0))),"",INDEX(Panaboard!N:N,MATCH(CONCATENATE(A1166,"-",T1166),Panaboard!AF:AF,0)))</f>
        <v/>
      </c>
      <c r="BC1166" t="str">
        <f t="shared" si="55"/>
        <v/>
      </c>
      <c r="BD1166" t="str">
        <f>IF(ISERROR(INDEX(Panaboard!AD:AD,MATCH(CONCATENATE(A1166,"-",T1166),Panaboard!AF:AF,0))),"",INDEX(Panaboard!AD:AD,MATCH(CONCATENATE(A1166,"-",T1166),Panaboard!AF:AF,0)))</f>
        <v/>
      </c>
      <c r="BE1166" t="str">
        <f>IF(ISERROR(INDEX(Panaboard!AE:AE,MATCH(CONCATENATE(A1166,"-",T1166),Panaboard!AF:AF,0))),"",INDEX(Panaboard!AE:AE,MATCH(CONCATENATE(A1166,"-",T1166),Panaboard!AF:AF,0)))</f>
        <v/>
      </c>
      <c r="BF1166">
        <f>IF(OR(UPPER(TRIM(PResult!R1166))="S",UPPER(TRIM(PResult!R1166))="P"),PResult!M1166,0)</f>
        <v>0</v>
      </c>
      <c r="BG1166" t="str">
        <f>IF(ISERROR(INDEX(Panaboard!L:L,MATCH(CONCATENATE(A1166,"-",T1166),Panaboard!AF:AF,0))),"",INDEX(Panaboard!L:L,MATCH(CONCATENATE(A1166,"-",T1166),Panaboard!AF:AF,0)))</f>
        <v/>
      </c>
      <c r="BH1166" t="str">
        <f>IF(ISERROR(INDEX(Panaboard!AG:AG,MATCH(CONCATENATE(A1166,"-",T1166),Panaboard!AF:AF,0))),"",INDEX(Panaboard!AG:AG,MATCH(CONCATENATE(A1166,"-",T1166),Panaboard!AF:AF,0)))</f>
        <v/>
      </c>
      <c r="BI1166" t="str">
        <f t="shared" si="56"/>
        <v/>
      </c>
      <c r="BJ1166" t="str">
        <f>IF(ISERROR(INDEX(CuttingList!F:F,MATCH(CONCATENATE(A1166,"-",T1166),CuttingList!E:E,0))),"",INDEX(CuttingList!F:F,MATCH(CONCATENATE(A1166,"-",T1166),CuttingList!E:E,0)))</f>
        <v/>
      </c>
    </row>
    <row r="1167" spans="1:62" x14ac:dyDescent="0.25">
      <c r="A1167" t="str">
        <f>IF(PResult!AL1167="","",PResult!AL1167)</f>
        <v/>
      </c>
      <c r="B1167" t="str">
        <f>IF(PResult!F1167="","",PResult!F1167)</f>
        <v/>
      </c>
      <c r="C1167" t="str">
        <f>IF(PResult!AN1167="","",PResult!AN1167)</f>
        <v/>
      </c>
      <c r="D1167" t="str">
        <f>IF(PResult!AO1167="","",PResult!AO1167)</f>
        <v/>
      </c>
      <c r="E1167" t="str">
        <f>IF(PResult!AP1167="","",PResult!AP1167)</f>
        <v/>
      </c>
      <c r="F1167" t="str">
        <f>IF(PResult!AQ1167="","",PResult!AQ1167)</f>
        <v/>
      </c>
      <c r="G1167">
        <f>IF(PResult!AR1167="",0,ROUND(PResult!AR1167,2))</f>
        <v>0</v>
      </c>
      <c r="I1167">
        <f>IF(OR(UPPER(TRIM(PResult!R1167))="S",UPPER(TRIM(PResult!R1167))="P"),PResult!O1167,0)</f>
        <v>0</v>
      </c>
      <c r="J1167" t="str">
        <f>IF(ISERROR(INDEX(Panaboard!J:J,MATCH(CONCATENATE(A1167,"-",T1167),Panaboard!AF:AF,0))),"",TRIM(INDEX(Panaboard!J:J,MATCH(CONCATENATE(A1167,"-",T1167),Panaboard!AF:AF,0))))</f>
        <v/>
      </c>
      <c r="K1167" t="str">
        <f>IF(ISERROR(INDEX(Panaboard!C:C,MATCH(CONCATENATE(A1167,"-",T1167),Panaboard!AF:AF,0))),"",INDEX(Panaboard!C:C,MATCH(CONCATENATE(A1167,"-",T1167),Panaboard!AF:AF,0)))</f>
        <v/>
      </c>
      <c r="L1167" t="str">
        <f>IF(ISERROR(INDEX(Panaboard!D:D,MATCH(CONCATENATE(A1167,"-",T1167),Panaboard!AF:AF,0))),"",INDEX(Panaboard!D:D,MATCH(CONCATENATE(A1167,"-",T1167),Panaboard!AF:AF,0)))</f>
        <v/>
      </c>
      <c r="M1167" t="str">
        <f>IF(ISERROR(INDEX(Panaboard!E:E,MATCH(CONCATENATE(A1167,"-",T1167),Panaboard!AF:AF,0))),"",INDEX(Panaboard!E:E,MATCH(CONCATENATE(A1167,"-",T1167),Panaboard!AF:AF,0)))</f>
        <v/>
      </c>
      <c r="N1167" t="str">
        <f>IF(ISERROR(INDEX(Panaboard!F:F,MATCH(CONCATENATE(A1167,"-",T1167),Panaboard!AF:AF,0))),"",INDEX(Panaboard!F:F,MATCH(CONCATENATE(A1167,"-",T1167),Panaboard!AF:AF,0)))</f>
        <v/>
      </c>
      <c r="O1167" t="str">
        <f>IF(ISERROR(INDEX(Panaboard!G:G,MATCH(CONCATENATE(A1167,"-",T1167),Panaboard!AF:AF,0))),"",INDEX(Panaboard!G:G,MATCH(CONCATENATE(A1167,"-",T1167),Panaboard!AF:AF,0)))</f>
        <v/>
      </c>
      <c r="P1167" t="str">
        <f t="shared" si="54"/>
        <v/>
      </c>
      <c r="Q1167" t="str">
        <f>IF(ISERROR(INDEX(Panaboard!H:H,MATCH(CONCATENATE(A1167,"-",T1167),Panaboard!AF:AF,0))),"",INDEX(Panaboard!H:H,MATCH(CONCATENATE(A1167,"-",T1167),Panaboard!AF:AF,0)))</f>
        <v/>
      </c>
      <c r="R1167" t="str">
        <f>IF(ISERROR(INDEX(Panaboard!I:I,MATCH(CONCATENATE(A1167,"-",T1167),Panaboard!AF:AF,0))),"",INDEX(Panaboard!I:I,MATCH(CONCATENATE(A1167,"-",T1167),Panaboard!AF:AF,0)))</f>
        <v/>
      </c>
      <c r="S1167" t="str">
        <f>CONCATENATE(PResult!AS1167,PResult!AT1167)</f>
        <v/>
      </c>
      <c r="T1167" t="str">
        <f>IF(PResult!BG1167="","",PResult!BG1167)</f>
        <v/>
      </c>
      <c r="U1167" t="str">
        <f>IF(PResult!Y1167="","",PResult!Y1167)</f>
        <v/>
      </c>
      <c r="V1167" t="str">
        <f>IF(PResult!AU1167="","",PResult!AU1167)</f>
        <v/>
      </c>
      <c r="W1167" t="str">
        <f>IF(PResult!R1167="","",UPPER(TRIM(PResult!R1167)))</f>
        <v/>
      </c>
      <c r="X1167" t="str">
        <f>IF(PResult!AV1167="","",PResult!AV1167)</f>
        <v/>
      </c>
      <c r="Y1167" t="str">
        <f>IF(PResult!AW1167="","",PResult!AW1167)</f>
        <v/>
      </c>
      <c r="Z1167" t="str">
        <f>IF(PResult!AX1167="","",PResult!AX1167)</f>
        <v/>
      </c>
      <c r="AA1167" t="str">
        <f>IF(PResult!AY1167="","",PResult!AY1167)</f>
        <v/>
      </c>
      <c r="AB1167" t="str">
        <f>IF(PResult!AZ1167="","",PResult!AZ1167)</f>
        <v/>
      </c>
      <c r="AC1167" t="str">
        <f>IF(PResult!BA1167="","",PResult!BA1167)</f>
        <v/>
      </c>
      <c r="AD1167" t="str">
        <f>IF(PResult!G1167="","",PResult!G1167)</f>
        <v/>
      </c>
      <c r="AE1167" t="str">
        <f>IF(PResult!H1167="","",PResult!H1167)</f>
        <v/>
      </c>
      <c r="AF1167">
        <f>IF(OR(PResult!I1167="(null)",PResult!I1167=""),0,PResult!I1167)</f>
        <v>0</v>
      </c>
      <c r="AG1167" t="str">
        <f>TEXT(IF(ISERROR(INDEX(Panaboard!P:P,MATCH(CONCATENATE(A1167,"-",T1167),Panaboard!AF:AF,0))),"",INDEX(Panaboard!P:P,MATCH(CONCATENATE(A1167,"-",T1167),Panaboard!AF:AF,0))),"HH:MM")</f>
        <v/>
      </c>
      <c r="AH1167" t="str">
        <f>TEXT(IF(ISERROR(INDEX(Panaboard!Q:Q,MATCH(CONCATENATE(A1167,"-",T1167),Panaboard!AF:AF,0))),"",INDEX(Panaboard!Q:Q,MATCH(CONCATENATE(A1167,"-",T1167),Panaboard!AF:AF,0))),"HH:MM")</f>
        <v/>
      </c>
      <c r="AI1167" t="str">
        <f>TEXT(IF(ISERROR(INDEX(Panaboard!R:R,MATCH(CONCATENATE(A1167,"-",T1167),Panaboard!AF:AF,0))),"",INDEX(Panaboard!R:R,MATCH(CONCATENATE(A1167,"-",T1167),Panaboard!AF:AF,0))),"HH:MM")</f>
        <v/>
      </c>
      <c r="AJ1167" t="str">
        <f>TEXT(IF(ISERROR(INDEX(Panaboard!S:S,MATCH(CONCATENATE(A1167,"-",T1167),Panaboard!AF:AF,0))),"",INDEX(Panaboard!S:S,MATCH(CONCATENATE(A1167,"-",T1167),Panaboard!AF:AF,0))),"HH:MM")</f>
        <v/>
      </c>
      <c r="AK1167" t="str">
        <f>IF(PResult!BC1167="","",PResult!BC1167)</f>
        <v/>
      </c>
      <c r="AL1167" t="str">
        <f>IF(PResult!BB1167="","",PResult!BB1167)</f>
        <v/>
      </c>
      <c r="AM1167" t="str">
        <f>IF(PResult!BE1167="","",PResult!BE1167)</f>
        <v/>
      </c>
      <c r="AN1167" t="str">
        <f>IF(PResult!BD1167="","",PResult!BD1167)</f>
        <v/>
      </c>
      <c r="AO1167" t="str">
        <f>IF(PResult!BF1167="","",PResult!BF1167)</f>
        <v/>
      </c>
      <c r="AP1167" t="str">
        <f>IF(ISERROR(INDEX(Panaboard!T:T,MATCH(CONCATENATE(A1167,"-",T1167),Panaboard!AF:AF,0))),"",INDEX(Panaboard!T:T,MATCH(CONCATENATE(A1167,"-",T1167),Panaboard!AF:AF,0)))</f>
        <v/>
      </c>
      <c r="AQ1167" t="str">
        <f>IF(ISERROR(INDEX(Panaboard!U:U,MATCH(CONCATENATE(A1167,"-",T1167),Panaboard!AF:AF,0))),"",INDEX(Panaboard!U:U,MATCH(CONCATENATE(A1167,"-",T1167),Panaboard!AF:AF,0)))</f>
        <v/>
      </c>
      <c r="AR1167" t="str">
        <f>IF(ISERROR(INDEX(Panaboard!V:V,MATCH(CONCATENATE(A1167,"-",T1167),Panaboard!AF:AF,0))),"",INDEX(Panaboard!V:V,MATCH(CONCATENATE(A1167,"-",T1167),Panaboard!AF:AF,0)))</f>
        <v/>
      </c>
      <c r="AS1167" t="str">
        <f>IF(ISERROR(INDEX(Panaboard!W:W,MATCH(CONCATENATE(A1167,"-",T1167),Panaboard!AF:AF,0))),"",INDEX(Panaboard!W:W,MATCH(CONCATENATE(A1167,"-",T1167),Panaboard!AF:AF,0)))</f>
        <v/>
      </c>
      <c r="AT1167" t="str">
        <f>IF(ISERROR(INDEX(Panaboard!X:X,MATCH(CONCATENATE(A1167,"-",T1167),Panaboard!AF:AF,0))),"",INDEX(Panaboard!X:X,MATCH(CONCATENATE(A1167,"-",T1167),Panaboard!AF:AF,0)))</f>
        <v/>
      </c>
      <c r="AU1167" t="str">
        <f>IF(ISERROR(INDEX(Panaboard!Y:Y,MATCH(CONCATENATE(A1167,"-",T1167),Panaboard!AF:AF,0))),"",INDEX(Panaboard!Y:Y,MATCH(CONCATENATE(A1167,"-",T1167),Panaboard!AF:AF,0)))</f>
        <v/>
      </c>
      <c r="AV1167" t="str">
        <f>IF(ISERROR(INDEX(Panaboard!Z:Z,MATCH(CONCATENATE(A1167,"-",T1167),Panaboard!AF:AF,0))),"",INDEX(Panaboard!Z:Z,MATCH(CONCATENATE(A1167,"-",T1167),Panaboard!AF:AF,0)))</f>
        <v/>
      </c>
      <c r="AW1167" t="str">
        <f>IF(ISERROR(INDEX(Panaboard!AA:AA,MATCH(CONCATENATE(A1167,"-",T1167),Panaboard!AF:AF,0))),"",INDEX(Panaboard!AA:AA,MATCH(CONCATENATE(A1167,"-",T1167),Panaboard!AF:AF,0)))</f>
        <v/>
      </c>
      <c r="AX1167" t="str">
        <f>IF(ISERROR(INDEX(Panaboard!AB:AB,MATCH(CONCATENATE(A1167,"-",T1167),Panaboard!AF:AF,0))),"",INDEX(Panaboard!AB:AB,MATCH(CONCATENATE(A1167,"-",T1167),Panaboard!AF:AF,0)))</f>
        <v/>
      </c>
      <c r="AY1167" t="str">
        <f>IF(ISERROR(INDEX(Panaboard!AC:AC,MATCH(CONCATENATE(A1167,"-",T1167),Panaboard!AF:AF,0))),"",INDEX(Panaboard!AC:AC,MATCH(CONCATENATE(A1167,"-",T1167),Panaboard!AF:AF,0)))</f>
        <v/>
      </c>
      <c r="AZ1167" t="str">
        <f>IF(OR(PResult!T1167="",PResult!T1167="(null)"),"",PResult!T1167)</f>
        <v/>
      </c>
      <c r="BA1167">
        <f>IF(PResult!O1167="",0,PResult!O1167)</f>
        <v>0</v>
      </c>
      <c r="BB1167" t="str">
        <f>IF(ISERROR(INDEX(Panaboard!N:N,MATCH(CONCATENATE(A1167,"-",T1167),Panaboard!AF:AF,0))),"",INDEX(Panaboard!N:N,MATCH(CONCATENATE(A1167,"-",T1167),Panaboard!AF:AF,0)))</f>
        <v/>
      </c>
      <c r="BC1167" t="str">
        <f t="shared" si="55"/>
        <v/>
      </c>
      <c r="BD1167" t="str">
        <f>IF(ISERROR(INDEX(Panaboard!AD:AD,MATCH(CONCATENATE(A1167,"-",T1167),Panaboard!AF:AF,0))),"",INDEX(Panaboard!AD:AD,MATCH(CONCATENATE(A1167,"-",T1167),Panaboard!AF:AF,0)))</f>
        <v/>
      </c>
      <c r="BE1167" t="str">
        <f>IF(ISERROR(INDEX(Panaboard!AE:AE,MATCH(CONCATENATE(A1167,"-",T1167),Panaboard!AF:AF,0))),"",INDEX(Panaboard!AE:AE,MATCH(CONCATENATE(A1167,"-",T1167),Panaboard!AF:AF,0)))</f>
        <v/>
      </c>
      <c r="BF1167">
        <f>IF(OR(UPPER(TRIM(PResult!R1167))="S",UPPER(TRIM(PResult!R1167))="P"),PResult!M1167,0)</f>
        <v>0</v>
      </c>
      <c r="BG1167" t="str">
        <f>IF(ISERROR(INDEX(Panaboard!L:L,MATCH(CONCATENATE(A1167,"-",T1167),Panaboard!AF:AF,0))),"",INDEX(Panaboard!L:L,MATCH(CONCATENATE(A1167,"-",T1167),Panaboard!AF:AF,0)))</f>
        <v/>
      </c>
      <c r="BH1167" t="str">
        <f>IF(ISERROR(INDEX(Panaboard!AG:AG,MATCH(CONCATENATE(A1167,"-",T1167),Panaboard!AF:AF,0))),"",INDEX(Panaboard!AG:AG,MATCH(CONCATENATE(A1167,"-",T1167),Panaboard!AF:AF,0)))</f>
        <v/>
      </c>
      <c r="BI1167" t="str">
        <f t="shared" si="56"/>
        <v/>
      </c>
      <c r="BJ1167" t="str">
        <f>IF(ISERROR(INDEX(CuttingList!F:F,MATCH(CONCATENATE(A1167,"-",T1167),CuttingList!E:E,0))),"",INDEX(CuttingList!F:F,MATCH(CONCATENATE(A1167,"-",T1167),CuttingList!E:E,0)))</f>
        <v/>
      </c>
    </row>
    <row r="1168" spans="1:62" x14ac:dyDescent="0.25">
      <c r="A1168" t="str">
        <f>IF(PResult!AL1168="","",PResult!AL1168)</f>
        <v/>
      </c>
      <c r="B1168" t="str">
        <f>IF(PResult!F1168="","",PResult!F1168)</f>
        <v/>
      </c>
      <c r="C1168" t="str">
        <f>IF(PResult!AN1168="","",PResult!AN1168)</f>
        <v/>
      </c>
      <c r="D1168" t="str">
        <f>IF(PResult!AO1168="","",PResult!AO1168)</f>
        <v/>
      </c>
      <c r="E1168" t="str">
        <f>IF(PResult!AP1168="","",PResult!AP1168)</f>
        <v/>
      </c>
      <c r="F1168" t="str">
        <f>IF(PResult!AQ1168="","",PResult!AQ1168)</f>
        <v/>
      </c>
      <c r="G1168">
        <f>IF(PResult!AR1168="",0,ROUND(PResult!AR1168,2))</f>
        <v>0</v>
      </c>
      <c r="I1168">
        <f>IF(OR(UPPER(TRIM(PResult!R1168))="S",UPPER(TRIM(PResult!R1168))="P"),PResult!O1168,0)</f>
        <v>0</v>
      </c>
      <c r="J1168" t="str">
        <f>IF(ISERROR(INDEX(Panaboard!J:J,MATCH(CONCATENATE(A1168,"-",T1168),Panaboard!AF:AF,0))),"",TRIM(INDEX(Panaboard!J:J,MATCH(CONCATENATE(A1168,"-",T1168),Panaboard!AF:AF,0))))</f>
        <v/>
      </c>
      <c r="K1168" t="str">
        <f>IF(ISERROR(INDEX(Panaboard!C:C,MATCH(CONCATENATE(A1168,"-",T1168),Panaboard!AF:AF,0))),"",INDEX(Panaboard!C:C,MATCH(CONCATENATE(A1168,"-",T1168),Panaboard!AF:AF,0)))</f>
        <v/>
      </c>
      <c r="L1168" t="str">
        <f>IF(ISERROR(INDEX(Panaboard!D:D,MATCH(CONCATENATE(A1168,"-",T1168),Panaboard!AF:AF,0))),"",INDEX(Panaboard!D:D,MATCH(CONCATENATE(A1168,"-",T1168),Panaboard!AF:AF,0)))</f>
        <v/>
      </c>
      <c r="M1168" t="str">
        <f>IF(ISERROR(INDEX(Panaboard!E:E,MATCH(CONCATENATE(A1168,"-",T1168),Panaboard!AF:AF,0))),"",INDEX(Panaboard!E:E,MATCH(CONCATENATE(A1168,"-",T1168),Panaboard!AF:AF,0)))</f>
        <v/>
      </c>
      <c r="N1168" t="str">
        <f>IF(ISERROR(INDEX(Panaboard!F:F,MATCH(CONCATENATE(A1168,"-",T1168),Panaboard!AF:AF,0))),"",INDEX(Panaboard!F:F,MATCH(CONCATENATE(A1168,"-",T1168),Panaboard!AF:AF,0)))</f>
        <v/>
      </c>
      <c r="O1168" t="str">
        <f>IF(ISERROR(INDEX(Panaboard!G:G,MATCH(CONCATENATE(A1168,"-",T1168),Panaboard!AF:AF,0))),"",INDEX(Panaboard!G:G,MATCH(CONCATENATE(A1168,"-",T1168),Panaboard!AF:AF,0)))</f>
        <v/>
      </c>
      <c r="P1168" t="str">
        <f t="shared" si="54"/>
        <v/>
      </c>
      <c r="Q1168" t="str">
        <f>IF(ISERROR(INDEX(Panaboard!H:H,MATCH(CONCATENATE(A1168,"-",T1168),Panaboard!AF:AF,0))),"",INDEX(Panaboard!H:H,MATCH(CONCATENATE(A1168,"-",T1168),Panaboard!AF:AF,0)))</f>
        <v/>
      </c>
      <c r="R1168" t="str">
        <f>IF(ISERROR(INDEX(Panaboard!I:I,MATCH(CONCATENATE(A1168,"-",T1168),Panaboard!AF:AF,0))),"",INDEX(Panaboard!I:I,MATCH(CONCATENATE(A1168,"-",T1168),Panaboard!AF:AF,0)))</f>
        <v/>
      </c>
      <c r="S1168" t="str">
        <f>CONCATENATE(PResult!AS1168,PResult!AT1168)</f>
        <v/>
      </c>
      <c r="T1168" t="str">
        <f>IF(PResult!BG1168="","",PResult!BG1168)</f>
        <v/>
      </c>
      <c r="U1168" t="str">
        <f>IF(PResult!Y1168="","",PResult!Y1168)</f>
        <v/>
      </c>
      <c r="V1168" t="str">
        <f>IF(PResult!AU1168="","",PResult!AU1168)</f>
        <v/>
      </c>
      <c r="W1168" t="str">
        <f>IF(PResult!R1168="","",UPPER(TRIM(PResult!R1168)))</f>
        <v/>
      </c>
      <c r="X1168" t="str">
        <f>IF(PResult!AV1168="","",PResult!AV1168)</f>
        <v/>
      </c>
      <c r="Y1168" t="str">
        <f>IF(PResult!AW1168="","",PResult!AW1168)</f>
        <v/>
      </c>
      <c r="Z1168" t="str">
        <f>IF(PResult!AX1168="","",PResult!AX1168)</f>
        <v/>
      </c>
      <c r="AA1168" t="str">
        <f>IF(PResult!AY1168="","",PResult!AY1168)</f>
        <v/>
      </c>
      <c r="AB1168" t="str">
        <f>IF(PResult!AZ1168="","",PResult!AZ1168)</f>
        <v/>
      </c>
      <c r="AC1168" t="str">
        <f>IF(PResult!BA1168="","",PResult!BA1168)</f>
        <v/>
      </c>
      <c r="AD1168" t="str">
        <f>IF(PResult!G1168="","",PResult!G1168)</f>
        <v/>
      </c>
      <c r="AE1168" t="str">
        <f>IF(PResult!H1168="","",PResult!H1168)</f>
        <v/>
      </c>
      <c r="AF1168">
        <f>IF(OR(PResult!I1168="(null)",PResult!I1168=""),0,PResult!I1168)</f>
        <v>0</v>
      </c>
      <c r="AG1168" t="str">
        <f>TEXT(IF(ISERROR(INDEX(Panaboard!P:P,MATCH(CONCATENATE(A1168,"-",T1168),Panaboard!AF:AF,0))),"",INDEX(Panaboard!P:P,MATCH(CONCATENATE(A1168,"-",T1168),Panaboard!AF:AF,0))),"HH:MM")</f>
        <v/>
      </c>
      <c r="AH1168" t="str">
        <f>TEXT(IF(ISERROR(INDEX(Panaboard!Q:Q,MATCH(CONCATENATE(A1168,"-",T1168),Panaboard!AF:AF,0))),"",INDEX(Panaboard!Q:Q,MATCH(CONCATENATE(A1168,"-",T1168),Panaboard!AF:AF,0))),"HH:MM")</f>
        <v/>
      </c>
      <c r="AI1168" t="str">
        <f>TEXT(IF(ISERROR(INDEX(Panaboard!R:R,MATCH(CONCATENATE(A1168,"-",T1168),Panaboard!AF:AF,0))),"",INDEX(Panaboard!R:R,MATCH(CONCATENATE(A1168,"-",T1168),Panaboard!AF:AF,0))),"HH:MM")</f>
        <v/>
      </c>
      <c r="AJ1168" t="str">
        <f>TEXT(IF(ISERROR(INDEX(Panaboard!S:S,MATCH(CONCATENATE(A1168,"-",T1168),Panaboard!AF:AF,0))),"",INDEX(Panaboard!S:S,MATCH(CONCATENATE(A1168,"-",T1168),Panaboard!AF:AF,0))),"HH:MM")</f>
        <v/>
      </c>
      <c r="AK1168" t="str">
        <f>IF(PResult!BC1168="","",PResult!BC1168)</f>
        <v/>
      </c>
      <c r="AL1168" t="str">
        <f>IF(PResult!BB1168="","",PResult!BB1168)</f>
        <v/>
      </c>
      <c r="AM1168" t="str">
        <f>IF(PResult!BE1168="","",PResult!BE1168)</f>
        <v/>
      </c>
      <c r="AN1168" t="str">
        <f>IF(PResult!BD1168="","",PResult!BD1168)</f>
        <v/>
      </c>
      <c r="AO1168" t="str">
        <f>IF(PResult!BF1168="","",PResult!BF1168)</f>
        <v/>
      </c>
      <c r="AP1168" t="str">
        <f>IF(ISERROR(INDEX(Panaboard!T:T,MATCH(CONCATENATE(A1168,"-",T1168),Panaboard!AF:AF,0))),"",INDEX(Panaboard!T:T,MATCH(CONCATENATE(A1168,"-",T1168),Panaboard!AF:AF,0)))</f>
        <v/>
      </c>
      <c r="AQ1168" t="str">
        <f>IF(ISERROR(INDEX(Panaboard!U:U,MATCH(CONCATENATE(A1168,"-",T1168),Panaboard!AF:AF,0))),"",INDEX(Panaboard!U:U,MATCH(CONCATENATE(A1168,"-",T1168),Panaboard!AF:AF,0)))</f>
        <v/>
      </c>
      <c r="AR1168" t="str">
        <f>IF(ISERROR(INDEX(Panaboard!V:V,MATCH(CONCATENATE(A1168,"-",T1168),Panaboard!AF:AF,0))),"",INDEX(Panaboard!V:V,MATCH(CONCATENATE(A1168,"-",T1168),Panaboard!AF:AF,0)))</f>
        <v/>
      </c>
      <c r="AS1168" t="str">
        <f>IF(ISERROR(INDEX(Panaboard!W:W,MATCH(CONCATENATE(A1168,"-",T1168),Panaboard!AF:AF,0))),"",INDEX(Panaboard!W:W,MATCH(CONCATENATE(A1168,"-",T1168),Panaboard!AF:AF,0)))</f>
        <v/>
      </c>
      <c r="AT1168" t="str">
        <f>IF(ISERROR(INDEX(Panaboard!X:X,MATCH(CONCATENATE(A1168,"-",T1168),Panaboard!AF:AF,0))),"",INDEX(Panaboard!X:X,MATCH(CONCATENATE(A1168,"-",T1168),Panaboard!AF:AF,0)))</f>
        <v/>
      </c>
      <c r="AU1168" t="str">
        <f>IF(ISERROR(INDEX(Panaboard!Y:Y,MATCH(CONCATENATE(A1168,"-",T1168),Panaboard!AF:AF,0))),"",INDEX(Panaboard!Y:Y,MATCH(CONCATENATE(A1168,"-",T1168),Panaboard!AF:AF,0)))</f>
        <v/>
      </c>
      <c r="AV1168" t="str">
        <f>IF(ISERROR(INDEX(Panaboard!Z:Z,MATCH(CONCATENATE(A1168,"-",T1168),Panaboard!AF:AF,0))),"",INDEX(Panaboard!Z:Z,MATCH(CONCATENATE(A1168,"-",T1168),Panaboard!AF:AF,0)))</f>
        <v/>
      </c>
      <c r="AW1168" t="str">
        <f>IF(ISERROR(INDEX(Panaboard!AA:AA,MATCH(CONCATENATE(A1168,"-",T1168),Panaboard!AF:AF,0))),"",INDEX(Panaboard!AA:AA,MATCH(CONCATENATE(A1168,"-",T1168),Panaboard!AF:AF,0)))</f>
        <v/>
      </c>
      <c r="AX1168" t="str">
        <f>IF(ISERROR(INDEX(Panaboard!AB:AB,MATCH(CONCATENATE(A1168,"-",T1168),Panaboard!AF:AF,0))),"",INDEX(Panaboard!AB:AB,MATCH(CONCATENATE(A1168,"-",T1168),Panaboard!AF:AF,0)))</f>
        <v/>
      </c>
      <c r="AY1168" t="str">
        <f>IF(ISERROR(INDEX(Panaboard!AC:AC,MATCH(CONCATENATE(A1168,"-",T1168),Panaboard!AF:AF,0))),"",INDEX(Panaboard!AC:AC,MATCH(CONCATENATE(A1168,"-",T1168),Panaboard!AF:AF,0)))</f>
        <v/>
      </c>
      <c r="AZ1168" t="str">
        <f>IF(OR(PResult!T1168="",PResult!T1168="(null)"),"",PResult!T1168)</f>
        <v/>
      </c>
      <c r="BA1168">
        <f>IF(PResult!O1168="",0,PResult!O1168)</f>
        <v>0</v>
      </c>
      <c r="BB1168" t="str">
        <f>IF(ISERROR(INDEX(Panaboard!N:N,MATCH(CONCATENATE(A1168,"-",T1168),Panaboard!AF:AF,0))),"",INDEX(Panaboard!N:N,MATCH(CONCATENATE(A1168,"-",T1168),Panaboard!AF:AF,0)))</f>
        <v/>
      </c>
      <c r="BC1168" t="str">
        <f t="shared" si="55"/>
        <v/>
      </c>
      <c r="BD1168" t="str">
        <f>IF(ISERROR(INDEX(Panaboard!AD:AD,MATCH(CONCATENATE(A1168,"-",T1168),Panaboard!AF:AF,0))),"",INDEX(Panaboard!AD:AD,MATCH(CONCATENATE(A1168,"-",T1168),Panaboard!AF:AF,0)))</f>
        <v/>
      </c>
      <c r="BE1168" t="str">
        <f>IF(ISERROR(INDEX(Panaboard!AE:AE,MATCH(CONCATENATE(A1168,"-",T1168),Panaboard!AF:AF,0))),"",INDEX(Panaboard!AE:AE,MATCH(CONCATENATE(A1168,"-",T1168),Panaboard!AF:AF,0)))</f>
        <v/>
      </c>
      <c r="BF1168">
        <f>IF(OR(UPPER(TRIM(PResult!R1168))="S",UPPER(TRIM(PResult!R1168))="P"),PResult!M1168,0)</f>
        <v>0</v>
      </c>
      <c r="BG1168" t="str">
        <f>IF(ISERROR(INDEX(Panaboard!L:L,MATCH(CONCATENATE(A1168,"-",T1168),Panaboard!AF:AF,0))),"",INDEX(Panaboard!L:L,MATCH(CONCATENATE(A1168,"-",T1168),Panaboard!AF:AF,0)))</f>
        <v/>
      </c>
      <c r="BH1168" t="str">
        <f>IF(ISERROR(INDEX(Panaboard!AG:AG,MATCH(CONCATENATE(A1168,"-",T1168),Panaboard!AF:AF,0))),"",INDEX(Panaboard!AG:AG,MATCH(CONCATENATE(A1168,"-",T1168),Panaboard!AF:AF,0)))</f>
        <v/>
      </c>
      <c r="BI1168" t="str">
        <f t="shared" si="56"/>
        <v/>
      </c>
      <c r="BJ1168" t="str">
        <f>IF(ISERROR(INDEX(CuttingList!F:F,MATCH(CONCATENATE(A1168,"-",T1168),CuttingList!E:E,0))),"",INDEX(CuttingList!F:F,MATCH(CONCATENATE(A1168,"-",T1168),CuttingList!E:E,0)))</f>
        <v/>
      </c>
    </row>
    <row r="1169" spans="1:62" x14ac:dyDescent="0.25">
      <c r="A1169" t="str">
        <f>IF(PResult!AL1169="","",PResult!AL1169)</f>
        <v/>
      </c>
      <c r="B1169" t="str">
        <f>IF(PResult!F1169="","",PResult!F1169)</f>
        <v/>
      </c>
      <c r="C1169" t="str">
        <f>IF(PResult!AN1169="","",PResult!AN1169)</f>
        <v/>
      </c>
      <c r="D1169" t="str">
        <f>IF(PResult!AO1169="","",PResult!AO1169)</f>
        <v/>
      </c>
      <c r="E1169" t="str">
        <f>IF(PResult!AP1169="","",PResult!AP1169)</f>
        <v/>
      </c>
      <c r="F1169" t="str">
        <f>IF(PResult!AQ1169="","",PResult!AQ1169)</f>
        <v/>
      </c>
      <c r="G1169">
        <f>IF(PResult!AR1169="",0,ROUND(PResult!AR1169,2))</f>
        <v>0</v>
      </c>
      <c r="I1169">
        <f>IF(OR(UPPER(TRIM(PResult!R1169))="S",UPPER(TRIM(PResult!R1169))="P"),PResult!O1169,0)</f>
        <v>0</v>
      </c>
      <c r="J1169" t="str">
        <f>IF(ISERROR(INDEX(Panaboard!J:J,MATCH(CONCATENATE(A1169,"-",T1169),Panaboard!AF:AF,0))),"",TRIM(INDEX(Panaboard!J:J,MATCH(CONCATENATE(A1169,"-",T1169),Panaboard!AF:AF,0))))</f>
        <v/>
      </c>
      <c r="K1169" t="str">
        <f>IF(ISERROR(INDEX(Panaboard!C:C,MATCH(CONCATENATE(A1169,"-",T1169),Panaboard!AF:AF,0))),"",INDEX(Panaboard!C:C,MATCH(CONCATENATE(A1169,"-",T1169),Panaboard!AF:AF,0)))</f>
        <v/>
      </c>
      <c r="L1169" t="str">
        <f>IF(ISERROR(INDEX(Panaboard!D:D,MATCH(CONCATENATE(A1169,"-",T1169),Panaboard!AF:AF,0))),"",INDEX(Panaboard!D:D,MATCH(CONCATENATE(A1169,"-",T1169),Panaboard!AF:AF,0)))</f>
        <v/>
      </c>
      <c r="M1169" t="str">
        <f>IF(ISERROR(INDEX(Panaboard!E:E,MATCH(CONCATENATE(A1169,"-",T1169),Panaboard!AF:AF,0))),"",INDEX(Panaboard!E:E,MATCH(CONCATENATE(A1169,"-",T1169),Panaboard!AF:AF,0)))</f>
        <v/>
      </c>
      <c r="N1169" t="str">
        <f>IF(ISERROR(INDEX(Panaboard!F:F,MATCH(CONCATENATE(A1169,"-",T1169),Panaboard!AF:AF,0))),"",INDEX(Panaboard!F:F,MATCH(CONCATENATE(A1169,"-",T1169),Panaboard!AF:AF,0)))</f>
        <v/>
      </c>
      <c r="O1169" t="str">
        <f>IF(ISERROR(INDEX(Panaboard!G:G,MATCH(CONCATENATE(A1169,"-",T1169),Panaboard!AF:AF,0))),"",INDEX(Panaboard!G:G,MATCH(CONCATENATE(A1169,"-",T1169),Panaboard!AF:AF,0)))</f>
        <v/>
      </c>
      <c r="P1169" t="str">
        <f t="shared" si="54"/>
        <v/>
      </c>
      <c r="Q1169" t="str">
        <f>IF(ISERROR(INDEX(Panaboard!H:H,MATCH(CONCATENATE(A1169,"-",T1169),Panaboard!AF:AF,0))),"",INDEX(Panaboard!H:H,MATCH(CONCATENATE(A1169,"-",T1169),Panaboard!AF:AF,0)))</f>
        <v/>
      </c>
      <c r="R1169" t="str">
        <f>IF(ISERROR(INDEX(Panaboard!I:I,MATCH(CONCATENATE(A1169,"-",T1169),Panaboard!AF:AF,0))),"",INDEX(Panaboard!I:I,MATCH(CONCATENATE(A1169,"-",T1169),Panaboard!AF:AF,0)))</f>
        <v/>
      </c>
      <c r="S1169" t="str">
        <f>CONCATENATE(PResult!AS1169,PResult!AT1169)</f>
        <v/>
      </c>
      <c r="T1169" t="str">
        <f>IF(PResult!BG1169="","",PResult!BG1169)</f>
        <v/>
      </c>
      <c r="U1169" t="str">
        <f>IF(PResult!Y1169="","",PResult!Y1169)</f>
        <v/>
      </c>
      <c r="V1169" t="str">
        <f>IF(PResult!AU1169="","",PResult!AU1169)</f>
        <v/>
      </c>
      <c r="W1169" t="str">
        <f>IF(PResult!R1169="","",UPPER(TRIM(PResult!R1169)))</f>
        <v/>
      </c>
      <c r="X1169" t="str">
        <f>IF(PResult!AV1169="","",PResult!AV1169)</f>
        <v/>
      </c>
      <c r="Y1169" t="str">
        <f>IF(PResult!AW1169="","",PResult!AW1169)</f>
        <v/>
      </c>
      <c r="Z1169" t="str">
        <f>IF(PResult!AX1169="","",PResult!AX1169)</f>
        <v/>
      </c>
      <c r="AA1169" t="str">
        <f>IF(PResult!AY1169="","",PResult!AY1169)</f>
        <v/>
      </c>
      <c r="AB1169" t="str">
        <f>IF(PResult!AZ1169="","",PResult!AZ1169)</f>
        <v/>
      </c>
      <c r="AC1169" t="str">
        <f>IF(PResult!BA1169="","",PResult!BA1169)</f>
        <v/>
      </c>
      <c r="AD1169" t="str">
        <f>IF(PResult!G1169="","",PResult!G1169)</f>
        <v/>
      </c>
      <c r="AE1169" t="str">
        <f>IF(PResult!H1169="","",PResult!H1169)</f>
        <v/>
      </c>
      <c r="AF1169">
        <f>IF(OR(PResult!I1169="(null)",PResult!I1169=""),0,PResult!I1169)</f>
        <v>0</v>
      </c>
      <c r="AG1169" t="str">
        <f>TEXT(IF(ISERROR(INDEX(Panaboard!P:P,MATCH(CONCATENATE(A1169,"-",T1169),Panaboard!AF:AF,0))),"",INDEX(Panaboard!P:P,MATCH(CONCATENATE(A1169,"-",T1169),Panaboard!AF:AF,0))),"HH:MM")</f>
        <v/>
      </c>
      <c r="AH1169" t="str">
        <f>TEXT(IF(ISERROR(INDEX(Panaboard!Q:Q,MATCH(CONCATENATE(A1169,"-",T1169),Panaboard!AF:AF,0))),"",INDEX(Panaboard!Q:Q,MATCH(CONCATENATE(A1169,"-",T1169),Panaboard!AF:AF,0))),"HH:MM")</f>
        <v/>
      </c>
      <c r="AI1169" t="str">
        <f>TEXT(IF(ISERROR(INDEX(Panaboard!R:R,MATCH(CONCATENATE(A1169,"-",T1169),Panaboard!AF:AF,0))),"",INDEX(Panaboard!R:R,MATCH(CONCATENATE(A1169,"-",T1169),Panaboard!AF:AF,0))),"HH:MM")</f>
        <v/>
      </c>
      <c r="AJ1169" t="str">
        <f>TEXT(IF(ISERROR(INDEX(Panaboard!S:S,MATCH(CONCATENATE(A1169,"-",T1169),Panaboard!AF:AF,0))),"",INDEX(Panaboard!S:S,MATCH(CONCATENATE(A1169,"-",T1169),Panaboard!AF:AF,0))),"HH:MM")</f>
        <v/>
      </c>
      <c r="AK1169" t="str">
        <f>IF(PResult!BC1169="","",PResult!BC1169)</f>
        <v/>
      </c>
      <c r="AL1169" t="str">
        <f>IF(PResult!BB1169="","",PResult!BB1169)</f>
        <v/>
      </c>
      <c r="AM1169" t="str">
        <f>IF(PResult!BE1169="","",PResult!BE1169)</f>
        <v/>
      </c>
      <c r="AN1169" t="str">
        <f>IF(PResult!BD1169="","",PResult!BD1169)</f>
        <v/>
      </c>
      <c r="AO1169" t="str">
        <f>IF(PResult!BF1169="","",PResult!BF1169)</f>
        <v/>
      </c>
      <c r="AP1169" t="str">
        <f>IF(ISERROR(INDEX(Panaboard!T:T,MATCH(CONCATENATE(A1169,"-",T1169),Panaboard!AF:AF,0))),"",INDEX(Panaboard!T:T,MATCH(CONCATENATE(A1169,"-",T1169),Panaboard!AF:AF,0)))</f>
        <v/>
      </c>
      <c r="AQ1169" t="str">
        <f>IF(ISERROR(INDEX(Panaboard!U:U,MATCH(CONCATENATE(A1169,"-",T1169),Panaboard!AF:AF,0))),"",INDEX(Panaboard!U:U,MATCH(CONCATENATE(A1169,"-",T1169),Panaboard!AF:AF,0)))</f>
        <v/>
      </c>
      <c r="AR1169" t="str">
        <f>IF(ISERROR(INDEX(Panaboard!V:V,MATCH(CONCATENATE(A1169,"-",T1169),Panaboard!AF:AF,0))),"",INDEX(Panaboard!V:V,MATCH(CONCATENATE(A1169,"-",T1169),Panaboard!AF:AF,0)))</f>
        <v/>
      </c>
      <c r="AS1169" t="str">
        <f>IF(ISERROR(INDEX(Panaboard!W:W,MATCH(CONCATENATE(A1169,"-",T1169),Panaboard!AF:AF,0))),"",INDEX(Panaboard!W:W,MATCH(CONCATENATE(A1169,"-",T1169),Panaboard!AF:AF,0)))</f>
        <v/>
      </c>
      <c r="AT1169" t="str">
        <f>IF(ISERROR(INDEX(Panaboard!X:X,MATCH(CONCATENATE(A1169,"-",T1169),Panaboard!AF:AF,0))),"",INDEX(Panaboard!X:X,MATCH(CONCATENATE(A1169,"-",T1169),Panaboard!AF:AF,0)))</f>
        <v/>
      </c>
      <c r="AU1169" t="str">
        <f>IF(ISERROR(INDEX(Panaboard!Y:Y,MATCH(CONCATENATE(A1169,"-",T1169),Panaboard!AF:AF,0))),"",INDEX(Panaboard!Y:Y,MATCH(CONCATENATE(A1169,"-",T1169),Panaboard!AF:AF,0)))</f>
        <v/>
      </c>
      <c r="AV1169" t="str">
        <f>IF(ISERROR(INDEX(Panaboard!Z:Z,MATCH(CONCATENATE(A1169,"-",T1169),Panaboard!AF:AF,0))),"",INDEX(Panaboard!Z:Z,MATCH(CONCATENATE(A1169,"-",T1169),Panaboard!AF:AF,0)))</f>
        <v/>
      </c>
      <c r="AW1169" t="str">
        <f>IF(ISERROR(INDEX(Panaboard!AA:AA,MATCH(CONCATENATE(A1169,"-",T1169),Panaboard!AF:AF,0))),"",INDEX(Panaboard!AA:AA,MATCH(CONCATENATE(A1169,"-",T1169),Panaboard!AF:AF,0)))</f>
        <v/>
      </c>
      <c r="AX1169" t="str">
        <f>IF(ISERROR(INDEX(Panaboard!AB:AB,MATCH(CONCATENATE(A1169,"-",T1169),Panaboard!AF:AF,0))),"",INDEX(Panaboard!AB:AB,MATCH(CONCATENATE(A1169,"-",T1169),Panaboard!AF:AF,0)))</f>
        <v/>
      </c>
      <c r="AY1169" t="str">
        <f>IF(ISERROR(INDEX(Panaboard!AC:AC,MATCH(CONCATENATE(A1169,"-",T1169),Panaboard!AF:AF,0))),"",INDEX(Panaboard!AC:AC,MATCH(CONCATENATE(A1169,"-",T1169),Panaboard!AF:AF,0)))</f>
        <v/>
      </c>
      <c r="AZ1169" t="str">
        <f>IF(OR(PResult!T1169="",PResult!T1169="(null)"),"",PResult!T1169)</f>
        <v/>
      </c>
      <c r="BA1169">
        <f>IF(PResult!O1169="",0,PResult!O1169)</f>
        <v>0</v>
      </c>
      <c r="BB1169" t="str">
        <f>IF(ISERROR(INDEX(Panaboard!N:N,MATCH(CONCATENATE(A1169,"-",T1169),Panaboard!AF:AF,0))),"",INDEX(Panaboard!N:N,MATCH(CONCATENATE(A1169,"-",T1169),Panaboard!AF:AF,0)))</f>
        <v/>
      </c>
      <c r="BC1169" t="str">
        <f t="shared" si="55"/>
        <v/>
      </c>
      <c r="BD1169" t="str">
        <f>IF(ISERROR(INDEX(Panaboard!AD:AD,MATCH(CONCATENATE(A1169,"-",T1169),Panaboard!AF:AF,0))),"",INDEX(Panaboard!AD:AD,MATCH(CONCATENATE(A1169,"-",T1169),Panaboard!AF:AF,0)))</f>
        <v/>
      </c>
      <c r="BE1169" t="str">
        <f>IF(ISERROR(INDEX(Panaboard!AE:AE,MATCH(CONCATENATE(A1169,"-",T1169),Panaboard!AF:AF,0))),"",INDEX(Panaboard!AE:AE,MATCH(CONCATENATE(A1169,"-",T1169),Panaboard!AF:AF,0)))</f>
        <v/>
      </c>
      <c r="BF1169">
        <f>IF(OR(UPPER(TRIM(PResult!R1169))="S",UPPER(TRIM(PResult!R1169))="P"),PResult!M1169,0)</f>
        <v>0</v>
      </c>
      <c r="BG1169" t="str">
        <f>IF(ISERROR(INDEX(Panaboard!L:L,MATCH(CONCATENATE(A1169,"-",T1169),Panaboard!AF:AF,0))),"",INDEX(Panaboard!L:L,MATCH(CONCATENATE(A1169,"-",T1169),Panaboard!AF:AF,0)))</f>
        <v/>
      </c>
      <c r="BH1169" t="str">
        <f>IF(ISERROR(INDEX(Panaboard!AG:AG,MATCH(CONCATENATE(A1169,"-",T1169),Panaboard!AF:AF,0))),"",INDEX(Panaboard!AG:AG,MATCH(CONCATENATE(A1169,"-",T1169),Panaboard!AF:AF,0)))</f>
        <v/>
      </c>
      <c r="BI1169" t="str">
        <f t="shared" si="56"/>
        <v/>
      </c>
      <c r="BJ1169" t="str">
        <f>IF(ISERROR(INDEX(CuttingList!F:F,MATCH(CONCATENATE(A1169,"-",T1169),CuttingList!E:E,0))),"",INDEX(CuttingList!F:F,MATCH(CONCATENATE(A1169,"-",T1169),CuttingList!E:E,0)))</f>
        <v/>
      </c>
    </row>
    <row r="1170" spans="1:62" x14ac:dyDescent="0.25">
      <c r="A1170" t="str">
        <f>IF(PResult!AL1170="","",PResult!AL1170)</f>
        <v/>
      </c>
      <c r="B1170" t="str">
        <f>IF(PResult!F1170="","",PResult!F1170)</f>
        <v/>
      </c>
      <c r="C1170" t="str">
        <f>IF(PResult!AN1170="","",PResult!AN1170)</f>
        <v/>
      </c>
      <c r="D1170" t="str">
        <f>IF(PResult!AO1170="","",PResult!AO1170)</f>
        <v/>
      </c>
      <c r="E1170" t="str">
        <f>IF(PResult!AP1170="","",PResult!AP1170)</f>
        <v/>
      </c>
      <c r="F1170" t="str">
        <f>IF(PResult!AQ1170="","",PResult!AQ1170)</f>
        <v/>
      </c>
      <c r="G1170">
        <f>IF(PResult!AR1170="",0,ROUND(PResult!AR1170,2))</f>
        <v>0</v>
      </c>
      <c r="I1170">
        <f>IF(OR(UPPER(TRIM(PResult!R1170))="S",UPPER(TRIM(PResult!R1170))="P"),PResult!O1170,0)</f>
        <v>0</v>
      </c>
      <c r="J1170" t="str">
        <f>IF(ISERROR(INDEX(Panaboard!J:J,MATCH(CONCATENATE(A1170,"-",T1170),Panaboard!AF:AF,0))),"",TRIM(INDEX(Panaboard!J:J,MATCH(CONCATENATE(A1170,"-",T1170),Panaboard!AF:AF,0))))</f>
        <v/>
      </c>
      <c r="K1170" t="str">
        <f>IF(ISERROR(INDEX(Panaboard!C:C,MATCH(CONCATENATE(A1170,"-",T1170),Panaboard!AF:AF,0))),"",INDEX(Panaboard!C:C,MATCH(CONCATENATE(A1170,"-",T1170),Panaboard!AF:AF,0)))</f>
        <v/>
      </c>
      <c r="L1170" t="str">
        <f>IF(ISERROR(INDEX(Panaboard!D:D,MATCH(CONCATENATE(A1170,"-",T1170),Panaboard!AF:AF,0))),"",INDEX(Panaboard!D:D,MATCH(CONCATENATE(A1170,"-",T1170),Panaboard!AF:AF,0)))</f>
        <v/>
      </c>
      <c r="M1170" t="str">
        <f>IF(ISERROR(INDEX(Panaboard!E:E,MATCH(CONCATENATE(A1170,"-",T1170),Panaboard!AF:AF,0))),"",INDEX(Panaboard!E:E,MATCH(CONCATENATE(A1170,"-",T1170),Panaboard!AF:AF,0)))</f>
        <v/>
      </c>
      <c r="N1170" t="str">
        <f>IF(ISERROR(INDEX(Panaboard!F:F,MATCH(CONCATENATE(A1170,"-",T1170),Panaboard!AF:AF,0))),"",INDEX(Panaboard!F:F,MATCH(CONCATENATE(A1170,"-",T1170),Panaboard!AF:AF,0)))</f>
        <v/>
      </c>
      <c r="O1170" t="str">
        <f>IF(ISERROR(INDEX(Panaboard!G:G,MATCH(CONCATENATE(A1170,"-",T1170),Panaboard!AF:AF,0))),"",INDEX(Panaboard!G:G,MATCH(CONCATENATE(A1170,"-",T1170),Panaboard!AF:AF,0)))</f>
        <v/>
      </c>
      <c r="P1170" t="str">
        <f t="shared" si="54"/>
        <v/>
      </c>
      <c r="Q1170" t="str">
        <f>IF(ISERROR(INDEX(Panaboard!H:H,MATCH(CONCATENATE(A1170,"-",T1170),Panaboard!AF:AF,0))),"",INDEX(Panaboard!H:H,MATCH(CONCATENATE(A1170,"-",T1170),Panaboard!AF:AF,0)))</f>
        <v/>
      </c>
      <c r="R1170" t="str">
        <f>IF(ISERROR(INDEX(Panaboard!I:I,MATCH(CONCATENATE(A1170,"-",T1170),Panaboard!AF:AF,0))),"",INDEX(Panaboard!I:I,MATCH(CONCATENATE(A1170,"-",T1170),Panaboard!AF:AF,0)))</f>
        <v/>
      </c>
      <c r="S1170" t="str">
        <f>CONCATENATE(PResult!AS1170,PResult!AT1170)</f>
        <v/>
      </c>
      <c r="T1170" t="str">
        <f>IF(PResult!BG1170="","",PResult!BG1170)</f>
        <v/>
      </c>
      <c r="U1170" t="str">
        <f>IF(PResult!Y1170="","",PResult!Y1170)</f>
        <v/>
      </c>
      <c r="V1170" t="str">
        <f>IF(PResult!AU1170="","",PResult!AU1170)</f>
        <v/>
      </c>
      <c r="W1170" t="str">
        <f>IF(PResult!R1170="","",UPPER(TRIM(PResult!R1170)))</f>
        <v/>
      </c>
      <c r="X1170" t="str">
        <f>IF(PResult!AV1170="","",PResult!AV1170)</f>
        <v/>
      </c>
      <c r="Y1170" t="str">
        <f>IF(PResult!AW1170="","",PResult!AW1170)</f>
        <v/>
      </c>
      <c r="Z1170" t="str">
        <f>IF(PResult!AX1170="","",PResult!AX1170)</f>
        <v/>
      </c>
      <c r="AA1170" t="str">
        <f>IF(PResult!AY1170="","",PResult!AY1170)</f>
        <v/>
      </c>
      <c r="AB1170" t="str">
        <f>IF(PResult!AZ1170="","",PResult!AZ1170)</f>
        <v/>
      </c>
      <c r="AC1170" t="str">
        <f>IF(PResult!BA1170="","",PResult!BA1170)</f>
        <v/>
      </c>
      <c r="AD1170" t="str">
        <f>IF(PResult!G1170="","",PResult!G1170)</f>
        <v/>
      </c>
      <c r="AE1170" t="str">
        <f>IF(PResult!H1170="","",PResult!H1170)</f>
        <v/>
      </c>
      <c r="AF1170">
        <f>IF(OR(PResult!I1170="(null)",PResult!I1170=""),0,PResult!I1170)</f>
        <v>0</v>
      </c>
      <c r="AG1170" t="str">
        <f>TEXT(IF(ISERROR(INDEX(Panaboard!P:P,MATCH(CONCATENATE(A1170,"-",T1170),Panaboard!AF:AF,0))),"",INDEX(Panaboard!P:P,MATCH(CONCATENATE(A1170,"-",T1170),Panaboard!AF:AF,0))),"HH:MM")</f>
        <v/>
      </c>
      <c r="AH1170" t="str">
        <f>TEXT(IF(ISERROR(INDEX(Panaboard!Q:Q,MATCH(CONCATENATE(A1170,"-",T1170),Panaboard!AF:AF,0))),"",INDEX(Panaboard!Q:Q,MATCH(CONCATENATE(A1170,"-",T1170),Panaboard!AF:AF,0))),"HH:MM")</f>
        <v/>
      </c>
      <c r="AI1170" t="str">
        <f>TEXT(IF(ISERROR(INDEX(Panaboard!R:R,MATCH(CONCATENATE(A1170,"-",T1170),Panaboard!AF:AF,0))),"",INDEX(Panaboard!R:R,MATCH(CONCATENATE(A1170,"-",T1170),Panaboard!AF:AF,0))),"HH:MM")</f>
        <v/>
      </c>
      <c r="AJ1170" t="str">
        <f>TEXT(IF(ISERROR(INDEX(Panaboard!S:S,MATCH(CONCATENATE(A1170,"-",T1170),Panaboard!AF:AF,0))),"",INDEX(Panaboard!S:S,MATCH(CONCATENATE(A1170,"-",T1170),Panaboard!AF:AF,0))),"HH:MM")</f>
        <v/>
      </c>
      <c r="AK1170" t="str">
        <f>IF(PResult!BC1170="","",PResult!BC1170)</f>
        <v/>
      </c>
      <c r="AL1170" t="str">
        <f>IF(PResult!BB1170="","",PResult!BB1170)</f>
        <v/>
      </c>
      <c r="AM1170" t="str">
        <f>IF(PResult!BE1170="","",PResult!BE1170)</f>
        <v/>
      </c>
      <c r="AN1170" t="str">
        <f>IF(PResult!BD1170="","",PResult!BD1170)</f>
        <v/>
      </c>
      <c r="AO1170" t="str">
        <f>IF(PResult!BF1170="","",PResult!BF1170)</f>
        <v/>
      </c>
      <c r="AP1170" t="str">
        <f>IF(ISERROR(INDEX(Panaboard!T:T,MATCH(CONCATENATE(A1170,"-",T1170),Panaboard!AF:AF,0))),"",INDEX(Panaboard!T:T,MATCH(CONCATENATE(A1170,"-",T1170),Panaboard!AF:AF,0)))</f>
        <v/>
      </c>
      <c r="AQ1170" t="str">
        <f>IF(ISERROR(INDEX(Panaboard!U:U,MATCH(CONCATENATE(A1170,"-",T1170),Panaboard!AF:AF,0))),"",INDEX(Panaboard!U:U,MATCH(CONCATENATE(A1170,"-",T1170),Panaboard!AF:AF,0)))</f>
        <v/>
      </c>
      <c r="AR1170" t="str">
        <f>IF(ISERROR(INDEX(Panaboard!V:V,MATCH(CONCATENATE(A1170,"-",T1170),Panaboard!AF:AF,0))),"",INDEX(Panaboard!V:V,MATCH(CONCATENATE(A1170,"-",T1170),Panaboard!AF:AF,0)))</f>
        <v/>
      </c>
      <c r="AS1170" t="str">
        <f>IF(ISERROR(INDEX(Panaboard!W:W,MATCH(CONCATENATE(A1170,"-",T1170),Panaboard!AF:AF,0))),"",INDEX(Panaboard!W:W,MATCH(CONCATENATE(A1170,"-",T1170),Panaboard!AF:AF,0)))</f>
        <v/>
      </c>
      <c r="AT1170" t="str">
        <f>IF(ISERROR(INDEX(Panaboard!X:X,MATCH(CONCATENATE(A1170,"-",T1170),Panaboard!AF:AF,0))),"",INDEX(Panaboard!X:X,MATCH(CONCATENATE(A1170,"-",T1170),Panaboard!AF:AF,0)))</f>
        <v/>
      </c>
      <c r="AU1170" t="str">
        <f>IF(ISERROR(INDEX(Panaboard!Y:Y,MATCH(CONCATENATE(A1170,"-",T1170),Panaboard!AF:AF,0))),"",INDEX(Panaboard!Y:Y,MATCH(CONCATENATE(A1170,"-",T1170),Panaboard!AF:AF,0)))</f>
        <v/>
      </c>
      <c r="AV1170" t="str">
        <f>IF(ISERROR(INDEX(Panaboard!Z:Z,MATCH(CONCATENATE(A1170,"-",T1170),Panaboard!AF:AF,0))),"",INDEX(Panaboard!Z:Z,MATCH(CONCATENATE(A1170,"-",T1170),Panaboard!AF:AF,0)))</f>
        <v/>
      </c>
      <c r="AW1170" t="str">
        <f>IF(ISERROR(INDEX(Panaboard!AA:AA,MATCH(CONCATENATE(A1170,"-",T1170),Panaboard!AF:AF,0))),"",INDEX(Panaboard!AA:AA,MATCH(CONCATENATE(A1170,"-",T1170),Panaboard!AF:AF,0)))</f>
        <v/>
      </c>
      <c r="AX1170" t="str">
        <f>IF(ISERROR(INDEX(Panaboard!AB:AB,MATCH(CONCATENATE(A1170,"-",T1170),Panaboard!AF:AF,0))),"",INDEX(Panaboard!AB:AB,MATCH(CONCATENATE(A1170,"-",T1170),Panaboard!AF:AF,0)))</f>
        <v/>
      </c>
      <c r="AY1170" t="str">
        <f>IF(ISERROR(INDEX(Panaboard!AC:AC,MATCH(CONCATENATE(A1170,"-",T1170),Panaboard!AF:AF,0))),"",INDEX(Panaboard!AC:AC,MATCH(CONCATENATE(A1170,"-",T1170),Panaboard!AF:AF,0)))</f>
        <v/>
      </c>
      <c r="AZ1170" t="str">
        <f>IF(OR(PResult!T1170="",PResult!T1170="(null)"),"",PResult!T1170)</f>
        <v/>
      </c>
      <c r="BA1170">
        <f>IF(PResult!O1170="",0,PResult!O1170)</f>
        <v>0</v>
      </c>
      <c r="BB1170" t="str">
        <f>IF(ISERROR(INDEX(Panaboard!N:N,MATCH(CONCATENATE(A1170,"-",T1170),Panaboard!AF:AF,0))),"",INDEX(Panaboard!N:N,MATCH(CONCATENATE(A1170,"-",T1170),Panaboard!AF:AF,0)))</f>
        <v/>
      </c>
      <c r="BC1170" t="str">
        <f t="shared" si="55"/>
        <v/>
      </c>
      <c r="BD1170" t="str">
        <f>IF(ISERROR(INDEX(Panaboard!AD:AD,MATCH(CONCATENATE(A1170,"-",T1170),Panaboard!AF:AF,0))),"",INDEX(Panaboard!AD:AD,MATCH(CONCATENATE(A1170,"-",T1170),Panaboard!AF:AF,0)))</f>
        <v/>
      </c>
      <c r="BE1170" t="str">
        <f>IF(ISERROR(INDEX(Panaboard!AE:AE,MATCH(CONCATENATE(A1170,"-",T1170),Panaboard!AF:AF,0))),"",INDEX(Panaboard!AE:AE,MATCH(CONCATENATE(A1170,"-",T1170),Panaboard!AF:AF,0)))</f>
        <v/>
      </c>
      <c r="BF1170">
        <f>IF(OR(UPPER(TRIM(PResult!R1170))="S",UPPER(TRIM(PResult!R1170))="P"),PResult!M1170,0)</f>
        <v>0</v>
      </c>
      <c r="BG1170" t="str">
        <f>IF(ISERROR(INDEX(Panaboard!L:L,MATCH(CONCATENATE(A1170,"-",T1170),Panaboard!AF:AF,0))),"",INDEX(Panaboard!L:L,MATCH(CONCATENATE(A1170,"-",T1170),Panaboard!AF:AF,0)))</f>
        <v/>
      </c>
      <c r="BH1170" t="str">
        <f>IF(ISERROR(INDEX(Panaboard!AG:AG,MATCH(CONCATENATE(A1170,"-",T1170),Panaboard!AF:AF,0))),"",INDEX(Panaboard!AG:AG,MATCH(CONCATENATE(A1170,"-",T1170),Panaboard!AF:AF,0)))</f>
        <v/>
      </c>
      <c r="BI1170" t="str">
        <f t="shared" si="56"/>
        <v/>
      </c>
      <c r="BJ1170" t="str">
        <f>IF(ISERROR(INDEX(CuttingList!F:F,MATCH(CONCATENATE(A1170,"-",T1170),CuttingList!E:E,0))),"",INDEX(CuttingList!F:F,MATCH(CONCATENATE(A1170,"-",T1170),CuttingList!E:E,0)))</f>
        <v/>
      </c>
    </row>
    <row r="1171" spans="1:62" x14ac:dyDescent="0.25">
      <c r="A1171" t="str">
        <f>IF(PResult!AL1171="","",PResult!AL1171)</f>
        <v/>
      </c>
      <c r="B1171" t="str">
        <f>IF(PResult!F1171="","",PResult!F1171)</f>
        <v/>
      </c>
      <c r="C1171" t="str">
        <f>IF(PResult!AN1171="","",PResult!AN1171)</f>
        <v/>
      </c>
      <c r="D1171" t="str">
        <f>IF(PResult!AO1171="","",PResult!AO1171)</f>
        <v/>
      </c>
      <c r="E1171" t="str">
        <f>IF(PResult!AP1171="","",PResult!AP1171)</f>
        <v/>
      </c>
      <c r="F1171" t="str">
        <f>IF(PResult!AQ1171="","",PResult!AQ1171)</f>
        <v/>
      </c>
      <c r="G1171">
        <f>IF(PResult!AR1171="",0,ROUND(PResult!AR1171,2))</f>
        <v>0</v>
      </c>
      <c r="I1171">
        <f>IF(OR(UPPER(TRIM(PResult!R1171))="S",UPPER(TRIM(PResult!R1171))="P"),PResult!O1171,0)</f>
        <v>0</v>
      </c>
      <c r="J1171" t="str">
        <f>IF(ISERROR(INDEX(Panaboard!J:J,MATCH(CONCATENATE(A1171,"-",T1171),Panaboard!AF:AF,0))),"",TRIM(INDEX(Panaboard!J:J,MATCH(CONCATENATE(A1171,"-",T1171),Panaboard!AF:AF,0))))</f>
        <v/>
      </c>
      <c r="K1171" t="str">
        <f>IF(ISERROR(INDEX(Panaboard!C:C,MATCH(CONCATENATE(A1171,"-",T1171),Panaboard!AF:AF,0))),"",INDEX(Panaboard!C:C,MATCH(CONCATENATE(A1171,"-",T1171),Panaboard!AF:AF,0)))</f>
        <v/>
      </c>
      <c r="L1171" t="str">
        <f>IF(ISERROR(INDEX(Panaboard!D:D,MATCH(CONCATENATE(A1171,"-",T1171),Panaboard!AF:AF,0))),"",INDEX(Panaboard!D:D,MATCH(CONCATENATE(A1171,"-",T1171),Panaboard!AF:AF,0)))</f>
        <v/>
      </c>
      <c r="M1171" t="str">
        <f>IF(ISERROR(INDEX(Panaboard!E:E,MATCH(CONCATENATE(A1171,"-",T1171),Panaboard!AF:AF,0))),"",INDEX(Panaboard!E:E,MATCH(CONCATENATE(A1171,"-",T1171),Panaboard!AF:AF,0)))</f>
        <v/>
      </c>
      <c r="N1171" t="str">
        <f>IF(ISERROR(INDEX(Panaboard!F:F,MATCH(CONCATENATE(A1171,"-",T1171),Panaboard!AF:AF,0))),"",INDEX(Panaboard!F:F,MATCH(CONCATENATE(A1171,"-",T1171),Panaboard!AF:AF,0)))</f>
        <v/>
      </c>
      <c r="O1171" t="str">
        <f>IF(ISERROR(INDEX(Panaboard!G:G,MATCH(CONCATENATE(A1171,"-",T1171),Panaboard!AF:AF,0))),"",INDEX(Panaboard!G:G,MATCH(CONCATENATE(A1171,"-",T1171),Panaboard!AF:AF,0)))</f>
        <v/>
      </c>
      <c r="P1171" t="str">
        <f t="shared" si="54"/>
        <v/>
      </c>
      <c r="Q1171" t="str">
        <f>IF(ISERROR(INDEX(Panaboard!H:H,MATCH(CONCATENATE(A1171,"-",T1171),Panaboard!AF:AF,0))),"",INDEX(Panaboard!H:H,MATCH(CONCATENATE(A1171,"-",T1171),Panaboard!AF:AF,0)))</f>
        <v/>
      </c>
      <c r="R1171" t="str">
        <f>IF(ISERROR(INDEX(Panaboard!I:I,MATCH(CONCATENATE(A1171,"-",T1171),Panaboard!AF:AF,0))),"",INDEX(Panaboard!I:I,MATCH(CONCATENATE(A1171,"-",T1171),Panaboard!AF:AF,0)))</f>
        <v/>
      </c>
      <c r="S1171" t="str">
        <f>CONCATENATE(PResult!AS1171,PResult!AT1171)</f>
        <v/>
      </c>
      <c r="T1171" t="str">
        <f>IF(PResult!BG1171="","",PResult!BG1171)</f>
        <v/>
      </c>
      <c r="U1171" t="str">
        <f>IF(PResult!Y1171="","",PResult!Y1171)</f>
        <v/>
      </c>
      <c r="V1171" t="str">
        <f>IF(PResult!AU1171="","",PResult!AU1171)</f>
        <v/>
      </c>
      <c r="W1171" t="str">
        <f>IF(PResult!R1171="","",UPPER(TRIM(PResult!R1171)))</f>
        <v/>
      </c>
      <c r="X1171" t="str">
        <f>IF(PResult!AV1171="","",PResult!AV1171)</f>
        <v/>
      </c>
      <c r="Y1171" t="str">
        <f>IF(PResult!AW1171="","",PResult!AW1171)</f>
        <v/>
      </c>
      <c r="Z1171" t="str">
        <f>IF(PResult!AX1171="","",PResult!AX1171)</f>
        <v/>
      </c>
      <c r="AA1171" t="str">
        <f>IF(PResult!AY1171="","",PResult!AY1171)</f>
        <v/>
      </c>
      <c r="AB1171" t="str">
        <f>IF(PResult!AZ1171="","",PResult!AZ1171)</f>
        <v/>
      </c>
      <c r="AC1171" t="str">
        <f>IF(PResult!BA1171="","",PResult!BA1171)</f>
        <v/>
      </c>
      <c r="AD1171" t="str">
        <f>IF(PResult!G1171="","",PResult!G1171)</f>
        <v/>
      </c>
      <c r="AE1171" t="str">
        <f>IF(PResult!H1171="","",PResult!H1171)</f>
        <v/>
      </c>
      <c r="AF1171">
        <f>IF(OR(PResult!I1171="(null)",PResult!I1171=""),0,PResult!I1171)</f>
        <v>0</v>
      </c>
      <c r="AG1171" t="str">
        <f>TEXT(IF(ISERROR(INDEX(Panaboard!P:P,MATCH(CONCATENATE(A1171,"-",T1171),Panaboard!AF:AF,0))),"",INDEX(Panaboard!P:P,MATCH(CONCATENATE(A1171,"-",T1171),Panaboard!AF:AF,0))),"HH:MM")</f>
        <v/>
      </c>
      <c r="AH1171" t="str">
        <f>TEXT(IF(ISERROR(INDEX(Panaboard!Q:Q,MATCH(CONCATENATE(A1171,"-",T1171),Panaboard!AF:AF,0))),"",INDEX(Panaboard!Q:Q,MATCH(CONCATENATE(A1171,"-",T1171),Panaboard!AF:AF,0))),"HH:MM")</f>
        <v/>
      </c>
      <c r="AI1171" t="str">
        <f>TEXT(IF(ISERROR(INDEX(Panaboard!R:R,MATCH(CONCATENATE(A1171,"-",T1171),Panaboard!AF:AF,0))),"",INDEX(Panaboard!R:R,MATCH(CONCATENATE(A1171,"-",T1171),Panaboard!AF:AF,0))),"HH:MM")</f>
        <v/>
      </c>
      <c r="AJ1171" t="str">
        <f>TEXT(IF(ISERROR(INDEX(Panaboard!S:S,MATCH(CONCATENATE(A1171,"-",T1171),Panaboard!AF:AF,0))),"",INDEX(Panaboard!S:S,MATCH(CONCATENATE(A1171,"-",T1171),Panaboard!AF:AF,0))),"HH:MM")</f>
        <v/>
      </c>
      <c r="AK1171" t="str">
        <f>IF(PResult!BC1171="","",PResult!BC1171)</f>
        <v/>
      </c>
      <c r="AL1171" t="str">
        <f>IF(PResult!BB1171="","",PResult!BB1171)</f>
        <v/>
      </c>
      <c r="AM1171" t="str">
        <f>IF(PResult!BE1171="","",PResult!BE1171)</f>
        <v/>
      </c>
      <c r="AN1171" t="str">
        <f>IF(PResult!BD1171="","",PResult!BD1171)</f>
        <v/>
      </c>
      <c r="AO1171" t="str">
        <f>IF(PResult!BF1171="","",PResult!BF1171)</f>
        <v/>
      </c>
      <c r="AP1171" t="str">
        <f>IF(ISERROR(INDEX(Panaboard!T:T,MATCH(CONCATENATE(A1171,"-",T1171),Panaboard!AF:AF,0))),"",INDEX(Panaboard!T:T,MATCH(CONCATENATE(A1171,"-",T1171),Panaboard!AF:AF,0)))</f>
        <v/>
      </c>
      <c r="AQ1171" t="str">
        <f>IF(ISERROR(INDEX(Panaboard!U:U,MATCH(CONCATENATE(A1171,"-",T1171),Panaboard!AF:AF,0))),"",INDEX(Panaboard!U:U,MATCH(CONCATENATE(A1171,"-",T1171),Panaboard!AF:AF,0)))</f>
        <v/>
      </c>
      <c r="AR1171" t="str">
        <f>IF(ISERROR(INDEX(Panaboard!V:V,MATCH(CONCATENATE(A1171,"-",T1171),Panaboard!AF:AF,0))),"",INDEX(Panaboard!V:V,MATCH(CONCATENATE(A1171,"-",T1171),Panaboard!AF:AF,0)))</f>
        <v/>
      </c>
      <c r="AS1171" t="str">
        <f>IF(ISERROR(INDEX(Panaboard!W:W,MATCH(CONCATENATE(A1171,"-",T1171),Panaboard!AF:AF,0))),"",INDEX(Panaboard!W:W,MATCH(CONCATENATE(A1171,"-",T1171),Panaboard!AF:AF,0)))</f>
        <v/>
      </c>
      <c r="AT1171" t="str">
        <f>IF(ISERROR(INDEX(Panaboard!X:X,MATCH(CONCATENATE(A1171,"-",T1171),Panaboard!AF:AF,0))),"",INDEX(Panaboard!X:X,MATCH(CONCATENATE(A1171,"-",T1171),Panaboard!AF:AF,0)))</f>
        <v/>
      </c>
      <c r="AU1171" t="str">
        <f>IF(ISERROR(INDEX(Panaboard!Y:Y,MATCH(CONCATENATE(A1171,"-",T1171),Panaboard!AF:AF,0))),"",INDEX(Panaboard!Y:Y,MATCH(CONCATENATE(A1171,"-",T1171),Panaboard!AF:AF,0)))</f>
        <v/>
      </c>
      <c r="AV1171" t="str">
        <f>IF(ISERROR(INDEX(Panaboard!Z:Z,MATCH(CONCATENATE(A1171,"-",T1171),Panaboard!AF:AF,0))),"",INDEX(Panaboard!Z:Z,MATCH(CONCATENATE(A1171,"-",T1171),Panaboard!AF:AF,0)))</f>
        <v/>
      </c>
      <c r="AW1171" t="str">
        <f>IF(ISERROR(INDEX(Panaboard!AA:AA,MATCH(CONCATENATE(A1171,"-",T1171),Panaboard!AF:AF,0))),"",INDEX(Panaboard!AA:AA,MATCH(CONCATENATE(A1171,"-",T1171),Panaboard!AF:AF,0)))</f>
        <v/>
      </c>
      <c r="AX1171" t="str">
        <f>IF(ISERROR(INDEX(Panaboard!AB:AB,MATCH(CONCATENATE(A1171,"-",T1171),Panaboard!AF:AF,0))),"",INDEX(Panaboard!AB:AB,MATCH(CONCATENATE(A1171,"-",T1171),Panaboard!AF:AF,0)))</f>
        <v/>
      </c>
      <c r="AY1171" t="str">
        <f>IF(ISERROR(INDEX(Panaboard!AC:AC,MATCH(CONCATENATE(A1171,"-",T1171),Panaboard!AF:AF,0))),"",INDEX(Panaboard!AC:AC,MATCH(CONCATENATE(A1171,"-",T1171),Panaboard!AF:AF,0)))</f>
        <v/>
      </c>
      <c r="AZ1171" t="str">
        <f>IF(OR(PResult!T1171="",PResult!T1171="(null)"),"",PResult!T1171)</f>
        <v/>
      </c>
      <c r="BA1171">
        <f>IF(PResult!O1171="",0,PResult!O1171)</f>
        <v>0</v>
      </c>
      <c r="BB1171" t="str">
        <f>IF(ISERROR(INDEX(Panaboard!N:N,MATCH(CONCATENATE(A1171,"-",T1171),Panaboard!AF:AF,0))),"",INDEX(Panaboard!N:N,MATCH(CONCATENATE(A1171,"-",T1171),Panaboard!AF:AF,0)))</f>
        <v/>
      </c>
      <c r="BC1171" t="str">
        <f t="shared" si="55"/>
        <v/>
      </c>
      <c r="BD1171" t="str">
        <f>IF(ISERROR(INDEX(Panaboard!AD:AD,MATCH(CONCATENATE(A1171,"-",T1171),Panaboard!AF:AF,0))),"",INDEX(Panaboard!AD:AD,MATCH(CONCATENATE(A1171,"-",T1171),Panaboard!AF:AF,0)))</f>
        <v/>
      </c>
      <c r="BE1171" t="str">
        <f>IF(ISERROR(INDEX(Panaboard!AE:AE,MATCH(CONCATENATE(A1171,"-",T1171),Panaboard!AF:AF,0))),"",INDEX(Panaboard!AE:AE,MATCH(CONCATENATE(A1171,"-",T1171),Panaboard!AF:AF,0)))</f>
        <v/>
      </c>
      <c r="BF1171">
        <f>IF(OR(UPPER(TRIM(PResult!R1171))="S",UPPER(TRIM(PResult!R1171))="P"),PResult!M1171,0)</f>
        <v>0</v>
      </c>
      <c r="BG1171" t="str">
        <f>IF(ISERROR(INDEX(Panaboard!L:L,MATCH(CONCATENATE(A1171,"-",T1171),Panaboard!AF:AF,0))),"",INDEX(Panaboard!L:L,MATCH(CONCATENATE(A1171,"-",T1171),Panaboard!AF:AF,0)))</f>
        <v/>
      </c>
      <c r="BH1171" t="str">
        <f>IF(ISERROR(INDEX(Panaboard!AG:AG,MATCH(CONCATENATE(A1171,"-",T1171),Panaboard!AF:AF,0))),"",INDEX(Panaboard!AG:AG,MATCH(CONCATENATE(A1171,"-",T1171),Panaboard!AF:AF,0)))</f>
        <v/>
      </c>
      <c r="BI1171" t="str">
        <f t="shared" si="56"/>
        <v/>
      </c>
      <c r="BJ1171" t="str">
        <f>IF(ISERROR(INDEX(CuttingList!F:F,MATCH(CONCATENATE(A1171,"-",T1171),CuttingList!E:E,0))),"",INDEX(CuttingList!F:F,MATCH(CONCATENATE(A1171,"-",T1171),CuttingList!E:E,0)))</f>
        <v/>
      </c>
    </row>
    <row r="1172" spans="1:62" x14ac:dyDescent="0.25">
      <c r="A1172" t="str">
        <f>IF(PResult!AL1172="","",PResult!AL1172)</f>
        <v/>
      </c>
      <c r="B1172" t="str">
        <f>IF(PResult!F1172="","",PResult!F1172)</f>
        <v/>
      </c>
      <c r="C1172" t="str">
        <f>IF(PResult!AN1172="","",PResult!AN1172)</f>
        <v/>
      </c>
      <c r="D1172" t="str">
        <f>IF(PResult!AO1172="","",PResult!AO1172)</f>
        <v/>
      </c>
      <c r="E1172" t="str">
        <f>IF(PResult!AP1172="","",PResult!AP1172)</f>
        <v/>
      </c>
      <c r="F1172" t="str">
        <f>IF(PResult!AQ1172="","",PResult!AQ1172)</f>
        <v/>
      </c>
      <c r="G1172">
        <f>IF(PResult!AR1172="",0,ROUND(PResult!AR1172,2))</f>
        <v>0</v>
      </c>
      <c r="I1172">
        <f>IF(OR(UPPER(TRIM(PResult!R1172))="S",UPPER(TRIM(PResult!R1172))="P"),PResult!O1172,0)</f>
        <v>0</v>
      </c>
      <c r="J1172" t="str">
        <f>IF(ISERROR(INDEX(Panaboard!J:J,MATCH(CONCATENATE(A1172,"-",T1172),Panaboard!AF:AF,0))),"",TRIM(INDEX(Panaboard!J:J,MATCH(CONCATENATE(A1172,"-",T1172),Panaboard!AF:AF,0))))</f>
        <v/>
      </c>
      <c r="K1172" t="str">
        <f>IF(ISERROR(INDEX(Panaboard!C:C,MATCH(CONCATENATE(A1172,"-",T1172),Panaboard!AF:AF,0))),"",INDEX(Panaboard!C:C,MATCH(CONCATENATE(A1172,"-",T1172),Panaboard!AF:AF,0)))</f>
        <v/>
      </c>
      <c r="L1172" t="str">
        <f>IF(ISERROR(INDEX(Panaboard!D:D,MATCH(CONCATENATE(A1172,"-",T1172),Panaboard!AF:AF,0))),"",INDEX(Panaboard!D:D,MATCH(CONCATENATE(A1172,"-",T1172),Panaboard!AF:AF,0)))</f>
        <v/>
      </c>
      <c r="M1172" t="str">
        <f>IF(ISERROR(INDEX(Panaboard!E:E,MATCH(CONCATENATE(A1172,"-",T1172),Panaboard!AF:AF,0))),"",INDEX(Panaboard!E:E,MATCH(CONCATENATE(A1172,"-",T1172),Panaboard!AF:AF,0)))</f>
        <v/>
      </c>
      <c r="N1172" t="str">
        <f>IF(ISERROR(INDEX(Panaboard!F:F,MATCH(CONCATENATE(A1172,"-",T1172),Panaboard!AF:AF,0))),"",INDEX(Panaboard!F:F,MATCH(CONCATENATE(A1172,"-",T1172),Panaboard!AF:AF,0)))</f>
        <v/>
      </c>
      <c r="O1172" t="str">
        <f>IF(ISERROR(INDEX(Panaboard!G:G,MATCH(CONCATENATE(A1172,"-",T1172),Panaboard!AF:AF,0))),"",INDEX(Panaboard!G:G,MATCH(CONCATENATE(A1172,"-",T1172),Panaboard!AF:AF,0)))</f>
        <v/>
      </c>
      <c r="P1172" t="str">
        <f t="shared" si="54"/>
        <v/>
      </c>
      <c r="Q1172" t="str">
        <f>IF(ISERROR(INDEX(Panaboard!H:H,MATCH(CONCATENATE(A1172,"-",T1172),Panaboard!AF:AF,0))),"",INDEX(Panaboard!H:H,MATCH(CONCATENATE(A1172,"-",T1172),Panaboard!AF:AF,0)))</f>
        <v/>
      </c>
      <c r="R1172" t="str">
        <f>IF(ISERROR(INDEX(Panaboard!I:I,MATCH(CONCATENATE(A1172,"-",T1172),Panaboard!AF:AF,0))),"",INDEX(Panaboard!I:I,MATCH(CONCATENATE(A1172,"-",T1172),Panaboard!AF:AF,0)))</f>
        <v/>
      </c>
      <c r="S1172" t="str">
        <f>CONCATENATE(PResult!AS1172,PResult!AT1172)</f>
        <v/>
      </c>
      <c r="T1172" t="str">
        <f>IF(PResult!BG1172="","",PResult!BG1172)</f>
        <v/>
      </c>
      <c r="U1172" t="str">
        <f>IF(PResult!Y1172="","",PResult!Y1172)</f>
        <v/>
      </c>
      <c r="V1172" t="str">
        <f>IF(PResult!AU1172="","",PResult!AU1172)</f>
        <v/>
      </c>
      <c r="W1172" t="str">
        <f>IF(PResult!R1172="","",UPPER(TRIM(PResult!R1172)))</f>
        <v/>
      </c>
      <c r="X1172" t="str">
        <f>IF(PResult!AV1172="","",PResult!AV1172)</f>
        <v/>
      </c>
      <c r="Y1172" t="str">
        <f>IF(PResult!AW1172="","",PResult!AW1172)</f>
        <v/>
      </c>
      <c r="Z1172" t="str">
        <f>IF(PResult!AX1172="","",PResult!AX1172)</f>
        <v/>
      </c>
      <c r="AA1172" t="str">
        <f>IF(PResult!AY1172="","",PResult!AY1172)</f>
        <v/>
      </c>
      <c r="AB1172" t="str">
        <f>IF(PResult!AZ1172="","",PResult!AZ1172)</f>
        <v/>
      </c>
      <c r="AC1172" t="str">
        <f>IF(PResult!BA1172="","",PResult!BA1172)</f>
        <v/>
      </c>
      <c r="AD1172" t="str">
        <f>IF(PResult!G1172="","",PResult!G1172)</f>
        <v/>
      </c>
      <c r="AE1172" t="str">
        <f>IF(PResult!H1172="","",PResult!H1172)</f>
        <v/>
      </c>
      <c r="AF1172">
        <f>IF(OR(PResult!I1172="(null)",PResult!I1172=""),0,PResult!I1172)</f>
        <v>0</v>
      </c>
      <c r="AG1172" t="str">
        <f>TEXT(IF(ISERROR(INDEX(Panaboard!P:P,MATCH(CONCATENATE(A1172,"-",T1172),Panaboard!AF:AF,0))),"",INDEX(Panaboard!P:P,MATCH(CONCATENATE(A1172,"-",T1172),Panaboard!AF:AF,0))),"HH:MM")</f>
        <v/>
      </c>
      <c r="AH1172" t="str">
        <f>TEXT(IF(ISERROR(INDEX(Panaboard!Q:Q,MATCH(CONCATENATE(A1172,"-",T1172),Panaboard!AF:AF,0))),"",INDEX(Panaboard!Q:Q,MATCH(CONCATENATE(A1172,"-",T1172),Panaboard!AF:AF,0))),"HH:MM")</f>
        <v/>
      </c>
      <c r="AI1172" t="str">
        <f>TEXT(IF(ISERROR(INDEX(Panaboard!R:R,MATCH(CONCATENATE(A1172,"-",T1172),Panaboard!AF:AF,0))),"",INDEX(Panaboard!R:R,MATCH(CONCATENATE(A1172,"-",T1172),Panaboard!AF:AF,0))),"HH:MM")</f>
        <v/>
      </c>
      <c r="AJ1172" t="str">
        <f>TEXT(IF(ISERROR(INDEX(Panaboard!S:S,MATCH(CONCATENATE(A1172,"-",T1172),Panaboard!AF:AF,0))),"",INDEX(Panaboard!S:S,MATCH(CONCATENATE(A1172,"-",T1172),Panaboard!AF:AF,0))),"HH:MM")</f>
        <v/>
      </c>
      <c r="AK1172" t="str">
        <f>IF(PResult!BC1172="","",PResult!BC1172)</f>
        <v/>
      </c>
      <c r="AL1172" t="str">
        <f>IF(PResult!BB1172="","",PResult!BB1172)</f>
        <v/>
      </c>
      <c r="AM1172" t="str">
        <f>IF(PResult!BE1172="","",PResult!BE1172)</f>
        <v/>
      </c>
      <c r="AN1172" t="str">
        <f>IF(PResult!BD1172="","",PResult!BD1172)</f>
        <v/>
      </c>
      <c r="AO1172" t="str">
        <f>IF(PResult!BF1172="","",PResult!BF1172)</f>
        <v/>
      </c>
      <c r="AP1172" t="str">
        <f>IF(ISERROR(INDEX(Panaboard!T:T,MATCH(CONCATENATE(A1172,"-",T1172),Panaboard!AF:AF,0))),"",INDEX(Panaboard!T:T,MATCH(CONCATENATE(A1172,"-",T1172),Panaboard!AF:AF,0)))</f>
        <v/>
      </c>
      <c r="AQ1172" t="str">
        <f>IF(ISERROR(INDEX(Panaboard!U:U,MATCH(CONCATENATE(A1172,"-",T1172),Panaboard!AF:AF,0))),"",INDEX(Panaboard!U:U,MATCH(CONCATENATE(A1172,"-",T1172),Panaboard!AF:AF,0)))</f>
        <v/>
      </c>
      <c r="AR1172" t="str">
        <f>IF(ISERROR(INDEX(Panaboard!V:V,MATCH(CONCATENATE(A1172,"-",T1172),Panaboard!AF:AF,0))),"",INDEX(Panaboard!V:V,MATCH(CONCATENATE(A1172,"-",T1172),Panaboard!AF:AF,0)))</f>
        <v/>
      </c>
      <c r="AS1172" t="str">
        <f>IF(ISERROR(INDEX(Panaboard!W:W,MATCH(CONCATENATE(A1172,"-",T1172),Panaboard!AF:AF,0))),"",INDEX(Panaboard!W:W,MATCH(CONCATENATE(A1172,"-",T1172),Panaboard!AF:AF,0)))</f>
        <v/>
      </c>
      <c r="AT1172" t="str">
        <f>IF(ISERROR(INDEX(Panaboard!X:X,MATCH(CONCATENATE(A1172,"-",T1172),Panaboard!AF:AF,0))),"",INDEX(Panaboard!X:X,MATCH(CONCATENATE(A1172,"-",T1172),Panaboard!AF:AF,0)))</f>
        <v/>
      </c>
      <c r="AU1172" t="str">
        <f>IF(ISERROR(INDEX(Panaboard!Y:Y,MATCH(CONCATENATE(A1172,"-",T1172),Panaboard!AF:AF,0))),"",INDEX(Panaboard!Y:Y,MATCH(CONCATENATE(A1172,"-",T1172),Panaboard!AF:AF,0)))</f>
        <v/>
      </c>
      <c r="AV1172" t="str">
        <f>IF(ISERROR(INDEX(Panaboard!Z:Z,MATCH(CONCATENATE(A1172,"-",T1172),Panaboard!AF:AF,0))),"",INDEX(Panaboard!Z:Z,MATCH(CONCATENATE(A1172,"-",T1172),Panaboard!AF:AF,0)))</f>
        <v/>
      </c>
      <c r="AW1172" t="str">
        <f>IF(ISERROR(INDEX(Panaboard!AA:AA,MATCH(CONCATENATE(A1172,"-",T1172),Panaboard!AF:AF,0))),"",INDEX(Panaboard!AA:AA,MATCH(CONCATENATE(A1172,"-",T1172),Panaboard!AF:AF,0)))</f>
        <v/>
      </c>
      <c r="AX1172" t="str">
        <f>IF(ISERROR(INDEX(Panaboard!AB:AB,MATCH(CONCATENATE(A1172,"-",T1172),Panaboard!AF:AF,0))),"",INDEX(Panaboard!AB:AB,MATCH(CONCATENATE(A1172,"-",T1172),Panaboard!AF:AF,0)))</f>
        <v/>
      </c>
      <c r="AY1172" t="str">
        <f>IF(ISERROR(INDEX(Panaboard!AC:AC,MATCH(CONCATENATE(A1172,"-",T1172),Panaboard!AF:AF,0))),"",INDEX(Panaboard!AC:AC,MATCH(CONCATENATE(A1172,"-",T1172),Panaboard!AF:AF,0)))</f>
        <v/>
      </c>
      <c r="AZ1172" t="str">
        <f>IF(OR(PResult!T1172="",PResult!T1172="(null)"),"",PResult!T1172)</f>
        <v/>
      </c>
      <c r="BA1172">
        <f>IF(PResult!O1172="",0,PResult!O1172)</f>
        <v>0</v>
      </c>
      <c r="BB1172" t="str">
        <f>IF(ISERROR(INDEX(Panaboard!N:N,MATCH(CONCATENATE(A1172,"-",T1172),Panaboard!AF:AF,0))),"",INDEX(Panaboard!N:N,MATCH(CONCATENATE(A1172,"-",T1172),Panaboard!AF:AF,0)))</f>
        <v/>
      </c>
      <c r="BC1172" t="str">
        <f t="shared" si="55"/>
        <v/>
      </c>
      <c r="BD1172" t="str">
        <f>IF(ISERROR(INDEX(Panaboard!AD:AD,MATCH(CONCATENATE(A1172,"-",T1172),Panaboard!AF:AF,0))),"",INDEX(Panaboard!AD:AD,MATCH(CONCATENATE(A1172,"-",T1172),Panaboard!AF:AF,0)))</f>
        <v/>
      </c>
      <c r="BE1172" t="str">
        <f>IF(ISERROR(INDEX(Panaboard!AE:AE,MATCH(CONCATENATE(A1172,"-",T1172),Panaboard!AF:AF,0))),"",INDEX(Panaboard!AE:AE,MATCH(CONCATENATE(A1172,"-",T1172),Panaboard!AF:AF,0)))</f>
        <v/>
      </c>
      <c r="BF1172">
        <f>IF(OR(UPPER(TRIM(PResult!R1172))="S",UPPER(TRIM(PResult!R1172))="P"),PResult!M1172,0)</f>
        <v>0</v>
      </c>
      <c r="BG1172" t="str">
        <f>IF(ISERROR(INDEX(Panaboard!L:L,MATCH(CONCATENATE(A1172,"-",T1172),Panaboard!AF:AF,0))),"",INDEX(Panaboard!L:L,MATCH(CONCATENATE(A1172,"-",T1172),Panaboard!AF:AF,0)))</f>
        <v/>
      </c>
      <c r="BH1172" t="str">
        <f>IF(ISERROR(INDEX(Panaboard!AG:AG,MATCH(CONCATENATE(A1172,"-",T1172),Panaboard!AF:AF,0))),"",INDEX(Panaboard!AG:AG,MATCH(CONCATENATE(A1172,"-",T1172),Panaboard!AF:AF,0)))</f>
        <v/>
      </c>
      <c r="BI1172" t="str">
        <f t="shared" si="56"/>
        <v/>
      </c>
      <c r="BJ1172" t="str">
        <f>IF(ISERROR(INDEX(CuttingList!F:F,MATCH(CONCATENATE(A1172,"-",T1172),CuttingList!E:E,0))),"",INDEX(CuttingList!F:F,MATCH(CONCATENATE(A1172,"-",T1172),CuttingList!E:E,0)))</f>
        <v/>
      </c>
    </row>
    <row r="1173" spans="1:62" x14ac:dyDescent="0.25">
      <c r="A1173" t="str">
        <f>IF(PResult!AL1173="","",PResult!AL1173)</f>
        <v/>
      </c>
      <c r="B1173" t="str">
        <f>IF(PResult!F1173="","",PResult!F1173)</f>
        <v/>
      </c>
      <c r="C1173" t="str">
        <f>IF(PResult!AN1173="","",PResult!AN1173)</f>
        <v/>
      </c>
      <c r="D1173" t="str">
        <f>IF(PResult!AO1173="","",PResult!AO1173)</f>
        <v/>
      </c>
      <c r="E1173" t="str">
        <f>IF(PResult!AP1173="","",PResult!AP1173)</f>
        <v/>
      </c>
      <c r="F1173" t="str">
        <f>IF(PResult!AQ1173="","",PResult!AQ1173)</f>
        <v/>
      </c>
      <c r="G1173">
        <f>IF(PResult!AR1173="",0,ROUND(PResult!AR1173,2))</f>
        <v>0</v>
      </c>
      <c r="I1173">
        <f>IF(OR(UPPER(TRIM(PResult!R1173))="S",UPPER(TRIM(PResult!R1173))="P"),PResult!O1173,0)</f>
        <v>0</v>
      </c>
      <c r="J1173" t="str">
        <f>IF(ISERROR(INDEX(Panaboard!J:J,MATCH(CONCATENATE(A1173,"-",T1173),Panaboard!AF:AF,0))),"",TRIM(INDEX(Panaboard!J:J,MATCH(CONCATENATE(A1173,"-",T1173),Panaboard!AF:AF,0))))</f>
        <v/>
      </c>
      <c r="K1173" t="str">
        <f>IF(ISERROR(INDEX(Panaboard!C:C,MATCH(CONCATENATE(A1173,"-",T1173),Panaboard!AF:AF,0))),"",INDEX(Panaboard!C:C,MATCH(CONCATENATE(A1173,"-",T1173),Panaboard!AF:AF,0)))</f>
        <v/>
      </c>
      <c r="L1173" t="str">
        <f>IF(ISERROR(INDEX(Panaboard!D:D,MATCH(CONCATENATE(A1173,"-",T1173),Panaboard!AF:AF,0))),"",INDEX(Panaboard!D:D,MATCH(CONCATENATE(A1173,"-",T1173),Panaboard!AF:AF,0)))</f>
        <v/>
      </c>
      <c r="M1173" t="str">
        <f>IF(ISERROR(INDEX(Panaboard!E:E,MATCH(CONCATENATE(A1173,"-",T1173),Panaboard!AF:AF,0))),"",INDEX(Panaboard!E:E,MATCH(CONCATENATE(A1173,"-",T1173),Panaboard!AF:AF,0)))</f>
        <v/>
      </c>
      <c r="N1173" t="str">
        <f>IF(ISERROR(INDEX(Panaboard!F:F,MATCH(CONCATENATE(A1173,"-",T1173),Panaboard!AF:AF,0))),"",INDEX(Panaboard!F:F,MATCH(CONCATENATE(A1173,"-",T1173),Panaboard!AF:AF,0)))</f>
        <v/>
      </c>
      <c r="O1173" t="str">
        <f>IF(ISERROR(INDEX(Panaboard!G:G,MATCH(CONCATENATE(A1173,"-",T1173),Panaboard!AF:AF,0))),"",INDEX(Panaboard!G:G,MATCH(CONCATENATE(A1173,"-",T1173),Panaboard!AF:AF,0)))</f>
        <v/>
      </c>
      <c r="P1173" t="str">
        <f t="shared" si="54"/>
        <v/>
      </c>
      <c r="Q1173" t="str">
        <f>IF(ISERROR(INDEX(Panaboard!H:H,MATCH(CONCATENATE(A1173,"-",T1173),Panaboard!AF:AF,0))),"",INDEX(Panaboard!H:H,MATCH(CONCATENATE(A1173,"-",T1173),Panaboard!AF:AF,0)))</f>
        <v/>
      </c>
      <c r="R1173" t="str">
        <f>IF(ISERROR(INDEX(Panaboard!I:I,MATCH(CONCATENATE(A1173,"-",T1173),Panaboard!AF:AF,0))),"",INDEX(Panaboard!I:I,MATCH(CONCATENATE(A1173,"-",T1173),Panaboard!AF:AF,0)))</f>
        <v/>
      </c>
      <c r="S1173" t="str">
        <f>CONCATENATE(PResult!AS1173,PResult!AT1173)</f>
        <v/>
      </c>
      <c r="T1173" t="str">
        <f>IF(PResult!BG1173="","",PResult!BG1173)</f>
        <v/>
      </c>
      <c r="U1173" t="str">
        <f>IF(PResult!Y1173="","",PResult!Y1173)</f>
        <v/>
      </c>
      <c r="V1173" t="str">
        <f>IF(PResult!AU1173="","",PResult!AU1173)</f>
        <v/>
      </c>
      <c r="W1173" t="str">
        <f>IF(PResult!R1173="","",UPPER(TRIM(PResult!R1173)))</f>
        <v/>
      </c>
      <c r="X1173" t="str">
        <f>IF(PResult!AV1173="","",PResult!AV1173)</f>
        <v/>
      </c>
      <c r="Y1173" t="str">
        <f>IF(PResult!AW1173="","",PResult!AW1173)</f>
        <v/>
      </c>
      <c r="Z1173" t="str">
        <f>IF(PResult!AX1173="","",PResult!AX1173)</f>
        <v/>
      </c>
      <c r="AA1173" t="str">
        <f>IF(PResult!AY1173="","",PResult!AY1173)</f>
        <v/>
      </c>
      <c r="AB1173" t="str">
        <f>IF(PResult!AZ1173="","",PResult!AZ1173)</f>
        <v/>
      </c>
      <c r="AC1173" t="str">
        <f>IF(PResult!BA1173="","",PResult!BA1173)</f>
        <v/>
      </c>
      <c r="AD1173" t="str">
        <f>IF(PResult!G1173="","",PResult!G1173)</f>
        <v/>
      </c>
      <c r="AE1173" t="str">
        <f>IF(PResult!H1173="","",PResult!H1173)</f>
        <v/>
      </c>
      <c r="AF1173">
        <f>IF(OR(PResult!I1173="(null)",PResult!I1173=""),0,PResult!I1173)</f>
        <v>0</v>
      </c>
      <c r="AG1173" t="str">
        <f>TEXT(IF(ISERROR(INDEX(Panaboard!P:P,MATCH(CONCATENATE(A1173,"-",T1173),Panaboard!AF:AF,0))),"",INDEX(Panaboard!P:P,MATCH(CONCATENATE(A1173,"-",T1173),Panaboard!AF:AF,0))),"HH:MM")</f>
        <v/>
      </c>
      <c r="AH1173" t="str">
        <f>TEXT(IF(ISERROR(INDEX(Panaboard!Q:Q,MATCH(CONCATENATE(A1173,"-",T1173),Panaboard!AF:AF,0))),"",INDEX(Panaboard!Q:Q,MATCH(CONCATENATE(A1173,"-",T1173),Panaboard!AF:AF,0))),"HH:MM")</f>
        <v/>
      </c>
      <c r="AI1173" t="str">
        <f>TEXT(IF(ISERROR(INDEX(Panaboard!R:R,MATCH(CONCATENATE(A1173,"-",T1173),Panaboard!AF:AF,0))),"",INDEX(Panaboard!R:R,MATCH(CONCATENATE(A1173,"-",T1173),Panaboard!AF:AF,0))),"HH:MM")</f>
        <v/>
      </c>
      <c r="AJ1173" t="str">
        <f>TEXT(IF(ISERROR(INDEX(Panaboard!S:S,MATCH(CONCATENATE(A1173,"-",T1173),Panaboard!AF:AF,0))),"",INDEX(Panaboard!S:S,MATCH(CONCATENATE(A1173,"-",T1173),Panaboard!AF:AF,0))),"HH:MM")</f>
        <v/>
      </c>
      <c r="AK1173" t="str">
        <f>IF(PResult!BC1173="","",PResult!BC1173)</f>
        <v/>
      </c>
      <c r="AL1173" t="str">
        <f>IF(PResult!BB1173="","",PResult!BB1173)</f>
        <v/>
      </c>
      <c r="AM1173" t="str">
        <f>IF(PResult!BE1173="","",PResult!BE1173)</f>
        <v/>
      </c>
      <c r="AN1173" t="str">
        <f>IF(PResult!BD1173="","",PResult!BD1173)</f>
        <v/>
      </c>
      <c r="AO1173" t="str">
        <f>IF(PResult!BF1173="","",PResult!BF1173)</f>
        <v/>
      </c>
      <c r="AP1173" t="str">
        <f>IF(ISERROR(INDEX(Panaboard!T:T,MATCH(CONCATENATE(A1173,"-",T1173),Panaboard!AF:AF,0))),"",INDEX(Panaboard!T:T,MATCH(CONCATENATE(A1173,"-",T1173),Panaboard!AF:AF,0)))</f>
        <v/>
      </c>
      <c r="AQ1173" t="str">
        <f>IF(ISERROR(INDEX(Panaboard!U:U,MATCH(CONCATENATE(A1173,"-",T1173),Panaboard!AF:AF,0))),"",INDEX(Panaboard!U:U,MATCH(CONCATENATE(A1173,"-",T1173),Panaboard!AF:AF,0)))</f>
        <v/>
      </c>
      <c r="AR1173" t="str">
        <f>IF(ISERROR(INDEX(Panaboard!V:V,MATCH(CONCATENATE(A1173,"-",T1173),Panaboard!AF:AF,0))),"",INDEX(Panaboard!V:V,MATCH(CONCATENATE(A1173,"-",T1173),Panaboard!AF:AF,0)))</f>
        <v/>
      </c>
      <c r="AS1173" t="str">
        <f>IF(ISERROR(INDEX(Panaboard!W:W,MATCH(CONCATENATE(A1173,"-",T1173),Panaboard!AF:AF,0))),"",INDEX(Panaboard!W:W,MATCH(CONCATENATE(A1173,"-",T1173),Panaboard!AF:AF,0)))</f>
        <v/>
      </c>
      <c r="AT1173" t="str">
        <f>IF(ISERROR(INDEX(Panaboard!X:X,MATCH(CONCATENATE(A1173,"-",T1173),Panaboard!AF:AF,0))),"",INDEX(Panaboard!X:X,MATCH(CONCATENATE(A1173,"-",T1173),Panaboard!AF:AF,0)))</f>
        <v/>
      </c>
      <c r="AU1173" t="str">
        <f>IF(ISERROR(INDEX(Panaboard!Y:Y,MATCH(CONCATENATE(A1173,"-",T1173),Panaboard!AF:AF,0))),"",INDEX(Panaboard!Y:Y,MATCH(CONCATENATE(A1173,"-",T1173),Panaboard!AF:AF,0)))</f>
        <v/>
      </c>
      <c r="AV1173" t="str">
        <f>IF(ISERROR(INDEX(Panaboard!Z:Z,MATCH(CONCATENATE(A1173,"-",T1173),Panaboard!AF:AF,0))),"",INDEX(Panaboard!Z:Z,MATCH(CONCATENATE(A1173,"-",T1173),Panaboard!AF:AF,0)))</f>
        <v/>
      </c>
      <c r="AW1173" t="str">
        <f>IF(ISERROR(INDEX(Panaboard!AA:AA,MATCH(CONCATENATE(A1173,"-",T1173),Panaboard!AF:AF,0))),"",INDEX(Panaboard!AA:AA,MATCH(CONCATENATE(A1173,"-",T1173),Panaboard!AF:AF,0)))</f>
        <v/>
      </c>
      <c r="AX1173" t="str">
        <f>IF(ISERROR(INDEX(Panaboard!AB:AB,MATCH(CONCATENATE(A1173,"-",T1173),Panaboard!AF:AF,0))),"",INDEX(Panaboard!AB:AB,MATCH(CONCATENATE(A1173,"-",T1173),Panaboard!AF:AF,0)))</f>
        <v/>
      </c>
      <c r="AY1173" t="str">
        <f>IF(ISERROR(INDEX(Panaboard!AC:AC,MATCH(CONCATENATE(A1173,"-",T1173),Panaboard!AF:AF,0))),"",INDEX(Panaboard!AC:AC,MATCH(CONCATENATE(A1173,"-",T1173),Panaboard!AF:AF,0)))</f>
        <v/>
      </c>
      <c r="AZ1173" t="str">
        <f>IF(OR(PResult!T1173="",PResult!T1173="(null)"),"",PResult!T1173)</f>
        <v/>
      </c>
      <c r="BA1173">
        <f>IF(PResult!O1173="",0,PResult!O1173)</f>
        <v>0</v>
      </c>
      <c r="BB1173" t="str">
        <f>IF(ISERROR(INDEX(Panaboard!N:N,MATCH(CONCATENATE(A1173,"-",T1173),Panaboard!AF:AF,0))),"",INDEX(Panaboard!N:N,MATCH(CONCATENATE(A1173,"-",T1173),Panaboard!AF:AF,0)))</f>
        <v/>
      </c>
      <c r="BC1173" t="str">
        <f t="shared" si="55"/>
        <v/>
      </c>
      <c r="BD1173" t="str">
        <f>IF(ISERROR(INDEX(Panaboard!AD:AD,MATCH(CONCATENATE(A1173,"-",T1173),Panaboard!AF:AF,0))),"",INDEX(Panaboard!AD:AD,MATCH(CONCATENATE(A1173,"-",T1173),Panaboard!AF:AF,0)))</f>
        <v/>
      </c>
      <c r="BE1173" t="str">
        <f>IF(ISERROR(INDEX(Panaboard!AE:AE,MATCH(CONCATENATE(A1173,"-",T1173),Panaboard!AF:AF,0))),"",INDEX(Panaboard!AE:AE,MATCH(CONCATENATE(A1173,"-",T1173),Panaboard!AF:AF,0)))</f>
        <v/>
      </c>
      <c r="BF1173">
        <f>IF(OR(UPPER(TRIM(PResult!R1173))="S",UPPER(TRIM(PResult!R1173))="P"),PResult!M1173,0)</f>
        <v>0</v>
      </c>
      <c r="BG1173" t="str">
        <f>IF(ISERROR(INDEX(Panaboard!L:L,MATCH(CONCATENATE(A1173,"-",T1173),Panaboard!AF:AF,0))),"",INDEX(Panaboard!L:L,MATCH(CONCATENATE(A1173,"-",T1173),Panaboard!AF:AF,0)))</f>
        <v/>
      </c>
      <c r="BH1173" t="str">
        <f>IF(ISERROR(INDEX(Panaboard!AG:AG,MATCH(CONCATENATE(A1173,"-",T1173),Panaboard!AF:AF,0))),"",INDEX(Panaboard!AG:AG,MATCH(CONCATENATE(A1173,"-",T1173),Panaboard!AF:AF,0)))</f>
        <v/>
      </c>
      <c r="BI1173" t="str">
        <f t="shared" si="56"/>
        <v/>
      </c>
      <c r="BJ1173" t="str">
        <f>IF(ISERROR(INDEX(CuttingList!F:F,MATCH(CONCATENATE(A1173,"-",T1173),CuttingList!E:E,0))),"",INDEX(CuttingList!F:F,MATCH(CONCATENATE(A1173,"-",T1173),CuttingList!E:E,0)))</f>
        <v/>
      </c>
    </row>
    <row r="1174" spans="1:62" x14ac:dyDescent="0.25">
      <c r="A1174" t="str">
        <f>IF(PResult!AL1174="","",PResult!AL1174)</f>
        <v/>
      </c>
      <c r="B1174" t="str">
        <f>IF(PResult!F1174="","",PResult!F1174)</f>
        <v/>
      </c>
      <c r="C1174" t="str">
        <f>IF(PResult!AN1174="","",PResult!AN1174)</f>
        <v/>
      </c>
      <c r="D1174" t="str">
        <f>IF(PResult!AO1174="","",PResult!AO1174)</f>
        <v/>
      </c>
      <c r="E1174" t="str">
        <f>IF(PResult!AP1174="","",PResult!AP1174)</f>
        <v/>
      </c>
      <c r="F1174" t="str">
        <f>IF(PResult!AQ1174="","",PResult!AQ1174)</f>
        <v/>
      </c>
      <c r="G1174">
        <f>IF(PResult!AR1174="",0,ROUND(PResult!AR1174,2))</f>
        <v>0</v>
      </c>
      <c r="I1174">
        <f>IF(OR(UPPER(TRIM(PResult!R1174))="S",UPPER(TRIM(PResult!R1174))="P"),PResult!O1174,0)</f>
        <v>0</v>
      </c>
      <c r="J1174" t="str">
        <f>IF(ISERROR(INDEX(Panaboard!J:J,MATCH(CONCATENATE(A1174,"-",T1174),Panaboard!AF:AF,0))),"",TRIM(INDEX(Panaboard!J:J,MATCH(CONCATENATE(A1174,"-",T1174),Panaboard!AF:AF,0))))</f>
        <v/>
      </c>
      <c r="K1174" t="str">
        <f>IF(ISERROR(INDEX(Panaboard!C:C,MATCH(CONCATENATE(A1174,"-",T1174),Panaboard!AF:AF,0))),"",INDEX(Panaboard!C:C,MATCH(CONCATENATE(A1174,"-",T1174),Panaboard!AF:AF,0)))</f>
        <v/>
      </c>
      <c r="L1174" t="str">
        <f>IF(ISERROR(INDEX(Panaboard!D:D,MATCH(CONCATENATE(A1174,"-",T1174),Panaboard!AF:AF,0))),"",INDEX(Panaboard!D:D,MATCH(CONCATENATE(A1174,"-",T1174),Panaboard!AF:AF,0)))</f>
        <v/>
      </c>
      <c r="M1174" t="str">
        <f>IF(ISERROR(INDEX(Panaboard!E:E,MATCH(CONCATENATE(A1174,"-",T1174),Panaboard!AF:AF,0))),"",INDEX(Panaboard!E:E,MATCH(CONCATENATE(A1174,"-",T1174),Panaboard!AF:AF,0)))</f>
        <v/>
      </c>
      <c r="N1174" t="str">
        <f>IF(ISERROR(INDEX(Panaboard!F:F,MATCH(CONCATENATE(A1174,"-",T1174),Panaboard!AF:AF,0))),"",INDEX(Panaboard!F:F,MATCH(CONCATENATE(A1174,"-",T1174),Panaboard!AF:AF,0)))</f>
        <v/>
      </c>
      <c r="O1174" t="str">
        <f>IF(ISERROR(INDEX(Panaboard!G:G,MATCH(CONCATENATE(A1174,"-",T1174),Panaboard!AF:AF,0))),"",INDEX(Panaboard!G:G,MATCH(CONCATENATE(A1174,"-",T1174),Panaboard!AF:AF,0)))</f>
        <v/>
      </c>
      <c r="P1174" t="str">
        <f t="shared" si="54"/>
        <v/>
      </c>
      <c r="Q1174" t="str">
        <f>IF(ISERROR(INDEX(Panaboard!H:H,MATCH(CONCATENATE(A1174,"-",T1174),Panaboard!AF:AF,0))),"",INDEX(Panaboard!H:H,MATCH(CONCATENATE(A1174,"-",T1174),Panaboard!AF:AF,0)))</f>
        <v/>
      </c>
      <c r="R1174" t="str">
        <f>IF(ISERROR(INDEX(Panaboard!I:I,MATCH(CONCATENATE(A1174,"-",T1174),Panaboard!AF:AF,0))),"",INDEX(Panaboard!I:I,MATCH(CONCATENATE(A1174,"-",T1174),Panaboard!AF:AF,0)))</f>
        <v/>
      </c>
      <c r="S1174" t="str">
        <f>CONCATENATE(PResult!AS1174,PResult!AT1174)</f>
        <v/>
      </c>
      <c r="T1174" t="str">
        <f>IF(PResult!BG1174="","",PResult!BG1174)</f>
        <v/>
      </c>
      <c r="U1174" t="str">
        <f>IF(PResult!Y1174="","",PResult!Y1174)</f>
        <v/>
      </c>
      <c r="V1174" t="str">
        <f>IF(PResult!AU1174="","",PResult!AU1174)</f>
        <v/>
      </c>
      <c r="W1174" t="str">
        <f>IF(PResult!R1174="","",UPPER(TRIM(PResult!R1174)))</f>
        <v/>
      </c>
      <c r="X1174" t="str">
        <f>IF(PResult!AV1174="","",PResult!AV1174)</f>
        <v/>
      </c>
      <c r="Y1174" t="str">
        <f>IF(PResult!AW1174="","",PResult!AW1174)</f>
        <v/>
      </c>
      <c r="Z1174" t="str">
        <f>IF(PResult!AX1174="","",PResult!AX1174)</f>
        <v/>
      </c>
      <c r="AA1174" t="str">
        <f>IF(PResult!AY1174="","",PResult!AY1174)</f>
        <v/>
      </c>
      <c r="AB1174" t="str">
        <f>IF(PResult!AZ1174="","",PResult!AZ1174)</f>
        <v/>
      </c>
      <c r="AC1174" t="str">
        <f>IF(PResult!BA1174="","",PResult!BA1174)</f>
        <v/>
      </c>
      <c r="AD1174" t="str">
        <f>IF(PResult!G1174="","",PResult!G1174)</f>
        <v/>
      </c>
      <c r="AE1174" t="str">
        <f>IF(PResult!H1174="","",PResult!H1174)</f>
        <v/>
      </c>
      <c r="AF1174">
        <f>IF(OR(PResult!I1174="(null)",PResult!I1174=""),0,PResult!I1174)</f>
        <v>0</v>
      </c>
      <c r="AG1174" t="str">
        <f>TEXT(IF(ISERROR(INDEX(Panaboard!P:P,MATCH(CONCATENATE(A1174,"-",T1174),Panaboard!AF:AF,0))),"",INDEX(Panaboard!P:P,MATCH(CONCATENATE(A1174,"-",T1174),Panaboard!AF:AF,0))),"HH:MM")</f>
        <v/>
      </c>
      <c r="AH1174" t="str">
        <f>TEXT(IF(ISERROR(INDEX(Panaboard!Q:Q,MATCH(CONCATENATE(A1174,"-",T1174),Panaboard!AF:AF,0))),"",INDEX(Panaboard!Q:Q,MATCH(CONCATENATE(A1174,"-",T1174),Panaboard!AF:AF,0))),"HH:MM")</f>
        <v/>
      </c>
      <c r="AI1174" t="str">
        <f>TEXT(IF(ISERROR(INDEX(Panaboard!R:R,MATCH(CONCATENATE(A1174,"-",T1174),Panaboard!AF:AF,0))),"",INDEX(Panaboard!R:R,MATCH(CONCATENATE(A1174,"-",T1174),Panaboard!AF:AF,0))),"HH:MM")</f>
        <v/>
      </c>
      <c r="AJ1174" t="str">
        <f>TEXT(IF(ISERROR(INDEX(Panaboard!S:S,MATCH(CONCATENATE(A1174,"-",T1174),Panaboard!AF:AF,0))),"",INDEX(Panaboard!S:S,MATCH(CONCATENATE(A1174,"-",T1174),Panaboard!AF:AF,0))),"HH:MM")</f>
        <v/>
      </c>
      <c r="AK1174" t="str">
        <f>IF(PResult!BC1174="","",PResult!BC1174)</f>
        <v/>
      </c>
      <c r="AL1174" t="str">
        <f>IF(PResult!BB1174="","",PResult!BB1174)</f>
        <v/>
      </c>
      <c r="AM1174" t="str">
        <f>IF(PResult!BE1174="","",PResult!BE1174)</f>
        <v/>
      </c>
      <c r="AN1174" t="str">
        <f>IF(PResult!BD1174="","",PResult!BD1174)</f>
        <v/>
      </c>
      <c r="AO1174" t="str">
        <f>IF(PResult!BF1174="","",PResult!BF1174)</f>
        <v/>
      </c>
      <c r="AP1174" t="str">
        <f>IF(ISERROR(INDEX(Panaboard!T:T,MATCH(CONCATENATE(A1174,"-",T1174),Panaboard!AF:AF,0))),"",INDEX(Panaboard!T:T,MATCH(CONCATENATE(A1174,"-",T1174),Panaboard!AF:AF,0)))</f>
        <v/>
      </c>
      <c r="AQ1174" t="str">
        <f>IF(ISERROR(INDEX(Panaboard!U:U,MATCH(CONCATENATE(A1174,"-",T1174),Panaboard!AF:AF,0))),"",INDEX(Panaboard!U:U,MATCH(CONCATENATE(A1174,"-",T1174),Panaboard!AF:AF,0)))</f>
        <v/>
      </c>
      <c r="AR1174" t="str">
        <f>IF(ISERROR(INDEX(Panaboard!V:V,MATCH(CONCATENATE(A1174,"-",T1174),Panaboard!AF:AF,0))),"",INDEX(Panaboard!V:V,MATCH(CONCATENATE(A1174,"-",T1174),Panaboard!AF:AF,0)))</f>
        <v/>
      </c>
      <c r="AS1174" t="str">
        <f>IF(ISERROR(INDEX(Panaboard!W:W,MATCH(CONCATENATE(A1174,"-",T1174),Panaboard!AF:AF,0))),"",INDEX(Panaboard!W:W,MATCH(CONCATENATE(A1174,"-",T1174),Panaboard!AF:AF,0)))</f>
        <v/>
      </c>
      <c r="AT1174" t="str">
        <f>IF(ISERROR(INDEX(Panaboard!X:X,MATCH(CONCATENATE(A1174,"-",T1174),Panaboard!AF:AF,0))),"",INDEX(Panaboard!X:X,MATCH(CONCATENATE(A1174,"-",T1174),Panaboard!AF:AF,0)))</f>
        <v/>
      </c>
      <c r="AU1174" t="str">
        <f>IF(ISERROR(INDEX(Panaboard!Y:Y,MATCH(CONCATENATE(A1174,"-",T1174),Panaboard!AF:AF,0))),"",INDEX(Panaboard!Y:Y,MATCH(CONCATENATE(A1174,"-",T1174),Panaboard!AF:AF,0)))</f>
        <v/>
      </c>
      <c r="AV1174" t="str">
        <f>IF(ISERROR(INDEX(Panaboard!Z:Z,MATCH(CONCATENATE(A1174,"-",T1174),Panaboard!AF:AF,0))),"",INDEX(Panaboard!Z:Z,MATCH(CONCATENATE(A1174,"-",T1174),Panaboard!AF:AF,0)))</f>
        <v/>
      </c>
      <c r="AW1174" t="str">
        <f>IF(ISERROR(INDEX(Panaboard!AA:AA,MATCH(CONCATENATE(A1174,"-",T1174),Panaboard!AF:AF,0))),"",INDEX(Panaboard!AA:AA,MATCH(CONCATENATE(A1174,"-",T1174),Panaboard!AF:AF,0)))</f>
        <v/>
      </c>
      <c r="AX1174" t="str">
        <f>IF(ISERROR(INDEX(Panaboard!AB:AB,MATCH(CONCATENATE(A1174,"-",T1174),Panaboard!AF:AF,0))),"",INDEX(Panaboard!AB:AB,MATCH(CONCATENATE(A1174,"-",T1174),Panaboard!AF:AF,0)))</f>
        <v/>
      </c>
      <c r="AY1174" t="str">
        <f>IF(ISERROR(INDEX(Panaboard!AC:AC,MATCH(CONCATENATE(A1174,"-",T1174),Panaboard!AF:AF,0))),"",INDEX(Panaboard!AC:AC,MATCH(CONCATENATE(A1174,"-",T1174),Panaboard!AF:AF,0)))</f>
        <v/>
      </c>
      <c r="AZ1174" t="str">
        <f>IF(OR(PResult!T1174="",PResult!T1174="(null)"),"",PResult!T1174)</f>
        <v/>
      </c>
      <c r="BA1174">
        <f>IF(PResult!O1174="",0,PResult!O1174)</f>
        <v>0</v>
      </c>
      <c r="BB1174" t="str">
        <f>IF(ISERROR(INDEX(Panaboard!N:N,MATCH(CONCATENATE(A1174,"-",T1174),Panaboard!AF:AF,0))),"",INDEX(Panaboard!N:N,MATCH(CONCATENATE(A1174,"-",T1174),Panaboard!AF:AF,0)))</f>
        <v/>
      </c>
      <c r="BC1174" t="str">
        <f t="shared" si="55"/>
        <v/>
      </c>
      <c r="BD1174" t="str">
        <f>IF(ISERROR(INDEX(Panaboard!AD:AD,MATCH(CONCATENATE(A1174,"-",T1174),Panaboard!AF:AF,0))),"",INDEX(Panaboard!AD:AD,MATCH(CONCATENATE(A1174,"-",T1174),Panaboard!AF:AF,0)))</f>
        <v/>
      </c>
      <c r="BE1174" t="str">
        <f>IF(ISERROR(INDEX(Panaboard!AE:AE,MATCH(CONCATENATE(A1174,"-",T1174),Panaboard!AF:AF,0))),"",INDEX(Panaboard!AE:AE,MATCH(CONCATENATE(A1174,"-",T1174),Panaboard!AF:AF,0)))</f>
        <v/>
      </c>
      <c r="BF1174">
        <f>IF(OR(UPPER(TRIM(PResult!R1174))="S",UPPER(TRIM(PResult!R1174))="P"),PResult!M1174,0)</f>
        <v>0</v>
      </c>
      <c r="BG1174" t="str">
        <f>IF(ISERROR(INDEX(Panaboard!L:L,MATCH(CONCATENATE(A1174,"-",T1174),Panaboard!AF:AF,0))),"",INDEX(Panaboard!L:L,MATCH(CONCATENATE(A1174,"-",T1174),Panaboard!AF:AF,0)))</f>
        <v/>
      </c>
      <c r="BH1174" t="str">
        <f>IF(ISERROR(INDEX(Panaboard!AG:AG,MATCH(CONCATENATE(A1174,"-",T1174),Panaboard!AF:AF,0))),"",INDEX(Panaboard!AG:AG,MATCH(CONCATENATE(A1174,"-",T1174),Panaboard!AF:AF,0)))</f>
        <v/>
      </c>
      <c r="BI1174" t="str">
        <f t="shared" si="56"/>
        <v/>
      </c>
      <c r="BJ1174" t="str">
        <f>IF(ISERROR(INDEX(CuttingList!F:F,MATCH(CONCATENATE(A1174,"-",T1174),CuttingList!E:E,0))),"",INDEX(CuttingList!F:F,MATCH(CONCATENATE(A1174,"-",T1174),CuttingList!E:E,0)))</f>
        <v/>
      </c>
    </row>
    <row r="1175" spans="1:62" x14ac:dyDescent="0.25">
      <c r="A1175" t="str">
        <f>IF(PResult!AL1175="","",PResult!AL1175)</f>
        <v/>
      </c>
      <c r="B1175" t="str">
        <f>IF(PResult!F1175="","",PResult!F1175)</f>
        <v/>
      </c>
      <c r="C1175" t="str">
        <f>IF(PResult!AN1175="","",PResult!AN1175)</f>
        <v/>
      </c>
      <c r="D1175" t="str">
        <f>IF(PResult!AO1175="","",PResult!AO1175)</f>
        <v/>
      </c>
      <c r="E1175" t="str">
        <f>IF(PResult!AP1175="","",PResult!AP1175)</f>
        <v/>
      </c>
      <c r="F1175" t="str">
        <f>IF(PResult!AQ1175="","",PResult!AQ1175)</f>
        <v/>
      </c>
      <c r="G1175">
        <f>IF(PResult!AR1175="",0,ROUND(PResult!AR1175,2))</f>
        <v>0</v>
      </c>
      <c r="I1175">
        <f>IF(OR(UPPER(TRIM(PResult!R1175))="S",UPPER(TRIM(PResult!R1175))="P"),PResult!O1175,0)</f>
        <v>0</v>
      </c>
      <c r="J1175" t="str">
        <f>IF(ISERROR(INDEX(Panaboard!J:J,MATCH(CONCATENATE(A1175,"-",T1175),Panaboard!AF:AF,0))),"",TRIM(INDEX(Panaboard!J:J,MATCH(CONCATENATE(A1175,"-",T1175),Panaboard!AF:AF,0))))</f>
        <v/>
      </c>
      <c r="K1175" t="str">
        <f>IF(ISERROR(INDEX(Panaboard!C:C,MATCH(CONCATENATE(A1175,"-",T1175),Panaboard!AF:AF,0))),"",INDEX(Panaboard!C:C,MATCH(CONCATENATE(A1175,"-",T1175),Panaboard!AF:AF,0)))</f>
        <v/>
      </c>
      <c r="L1175" t="str">
        <f>IF(ISERROR(INDEX(Panaboard!D:D,MATCH(CONCATENATE(A1175,"-",T1175),Panaboard!AF:AF,0))),"",INDEX(Panaboard!D:D,MATCH(CONCATENATE(A1175,"-",T1175),Panaboard!AF:AF,0)))</f>
        <v/>
      </c>
      <c r="M1175" t="str">
        <f>IF(ISERROR(INDEX(Panaboard!E:E,MATCH(CONCATENATE(A1175,"-",T1175),Panaboard!AF:AF,0))),"",INDEX(Panaboard!E:E,MATCH(CONCATENATE(A1175,"-",T1175),Panaboard!AF:AF,0)))</f>
        <v/>
      </c>
      <c r="N1175" t="str">
        <f>IF(ISERROR(INDEX(Panaboard!F:F,MATCH(CONCATENATE(A1175,"-",T1175),Panaboard!AF:AF,0))),"",INDEX(Panaboard!F:F,MATCH(CONCATENATE(A1175,"-",T1175),Panaboard!AF:AF,0)))</f>
        <v/>
      </c>
      <c r="O1175" t="str">
        <f>IF(ISERROR(INDEX(Panaboard!G:G,MATCH(CONCATENATE(A1175,"-",T1175),Panaboard!AF:AF,0))),"",INDEX(Panaboard!G:G,MATCH(CONCATENATE(A1175,"-",T1175),Panaboard!AF:AF,0)))</f>
        <v/>
      </c>
      <c r="P1175" t="str">
        <f t="shared" si="54"/>
        <v/>
      </c>
      <c r="Q1175" t="str">
        <f>IF(ISERROR(INDEX(Panaboard!H:H,MATCH(CONCATENATE(A1175,"-",T1175),Panaboard!AF:AF,0))),"",INDEX(Panaboard!H:H,MATCH(CONCATENATE(A1175,"-",T1175),Panaboard!AF:AF,0)))</f>
        <v/>
      </c>
      <c r="R1175" t="str">
        <f>IF(ISERROR(INDEX(Panaboard!I:I,MATCH(CONCATENATE(A1175,"-",T1175),Panaboard!AF:AF,0))),"",INDEX(Panaboard!I:I,MATCH(CONCATENATE(A1175,"-",T1175),Panaboard!AF:AF,0)))</f>
        <v/>
      </c>
      <c r="S1175" t="str">
        <f>CONCATENATE(PResult!AS1175,PResult!AT1175)</f>
        <v/>
      </c>
      <c r="T1175" t="str">
        <f>IF(PResult!BG1175="","",PResult!BG1175)</f>
        <v/>
      </c>
      <c r="U1175" t="str">
        <f>IF(PResult!Y1175="","",PResult!Y1175)</f>
        <v/>
      </c>
      <c r="V1175" t="str">
        <f>IF(PResult!AU1175="","",PResult!AU1175)</f>
        <v/>
      </c>
      <c r="W1175" t="str">
        <f>IF(PResult!R1175="","",UPPER(TRIM(PResult!R1175)))</f>
        <v/>
      </c>
      <c r="X1175" t="str">
        <f>IF(PResult!AV1175="","",PResult!AV1175)</f>
        <v/>
      </c>
      <c r="Y1175" t="str">
        <f>IF(PResult!AW1175="","",PResult!AW1175)</f>
        <v/>
      </c>
      <c r="Z1175" t="str">
        <f>IF(PResult!AX1175="","",PResult!AX1175)</f>
        <v/>
      </c>
      <c r="AA1175" t="str">
        <f>IF(PResult!AY1175="","",PResult!AY1175)</f>
        <v/>
      </c>
      <c r="AB1175" t="str">
        <f>IF(PResult!AZ1175="","",PResult!AZ1175)</f>
        <v/>
      </c>
      <c r="AC1175" t="str">
        <f>IF(PResult!BA1175="","",PResult!BA1175)</f>
        <v/>
      </c>
      <c r="AD1175" t="str">
        <f>IF(PResult!G1175="","",PResult!G1175)</f>
        <v/>
      </c>
      <c r="AE1175" t="str">
        <f>IF(PResult!H1175="","",PResult!H1175)</f>
        <v/>
      </c>
      <c r="AF1175">
        <f>IF(OR(PResult!I1175="(null)",PResult!I1175=""),0,PResult!I1175)</f>
        <v>0</v>
      </c>
      <c r="AG1175" t="str">
        <f>TEXT(IF(ISERROR(INDEX(Panaboard!P:P,MATCH(CONCATENATE(A1175,"-",T1175),Panaboard!AF:AF,0))),"",INDEX(Panaboard!P:P,MATCH(CONCATENATE(A1175,"-",T1175),Panaboard!AF:AF,0))),"HH:MM")</f>
        <v/>
      </c>
      <c r="AH1175" t="str">
        <f>TEXT(IF(ISERROR(INDEX(Panaboard!Q:Q,MATCH(CONCATENATE(A1175,"-",T1175),Panaboard!AF:AF,0))),"",INDEX(Panaboard!Q:Q,MATCH(CONCATENATE(A1175,"-",T1175),Panaboard!AF:AF,0))),"HH:MM")</f>
        <v/>
      </c>
      <c r="AI1175" t="str">
        <f>TEXT(IF(ISERROR(INDEX(Panaboard!R:R,MATCH(CONCATENATE(A1175,"-",T1175),Panaboard!AF:AF,0))),"",INDEX(Panaboard!R:R,MATCH(CONCATENATE(A1175,"-",T1175),Panaboard!AF:AF,0))),"HH:MM")</f>
        <v/>
      </c>
      <c r="AJ1175" t="str">
        <f>TEXT(IF(ISERROR(INDEX(Panaboard!S:S,MATCH(CONCATENATE(A1175,"-",T1175),Panaboard!AF:AF,0))),"",INDEX(Panaboard!S:S,MATCH(CONCATENATE(A1175,"-",T1175),Panaboard!AF:AF,0))),"HH:MM")</f>
        <v/>
      </c>
      <c r="AK1175" t="str">
        <f>IF(PResult!BC1175="","",PResult!BC1175)</f>
        <v/>
      </c>
      <c r="AL1175" t="str">
        <f>IF(PResult!BB1175="","",PResult!BB1175)</f>
        <v/>
      </c>
      <c r="AM1175" t="str">
        <f>IF(PResult!BE1175="","",PResult!BE1175)</f>
        <v/>
      </c>
      <c r="AN1175" t="str">
        <f>IF(PResult!BD1175="","",PResult!BD1175)</f>
        <v/>
      </c>
      <c r="AO1175" t="str">
        <f>IF(PResult!BF1175="","",PResult!BF1175)</f>
        <v/>
      </c>
      <c r="AP1175" t="str">
        <f>IF(ISERROR(INDEX(Panaboard!T:T,MATCH(CONCATENATE(A1175,"-",T1175),Panaboard!AF:AF,0))),"",INDEX(Panaboard!T:T,MATCH(CONCATENATE(A1175,"-",T1175),Panaboard!AF:AF,0)))</f>
        <v/>
      </c>
      <c r="AQ1175" t="str">
        <f>IF(ISERROR(INDEX(Panaboard!U:U,MATCH(CONCATENATE(A1175,"-",T1175),Panaboard!AF:AF,0))),"",INDEX(Panaboard!U:U,MATCH(CONCATENATE(A1175,"-",T1175),Panaboard!AF:AF,0)))</f>
        <v/>
      </c>
      <c r="AR1175" t="str">
        <f>IF(ISERROR(INDEX(Panaboard!V:V,MATCH(CONCATENATE(A1175,"-",T1175),Panaboard!AF:AF,0))),"",INDEX(Panaboard!V:V,MATCH(CONCATENATE(A1175,"-",T1175),Panaboard!AF:AF,0)))</f>
        <v/>
      </c>
      <c r="AS1175" t="str">
        <f>IF(ISERROR(INDEX(Panaboard!W:W,MATCH(CONCATENATE(A1175,"-",T1175),Panaboard!AF:AF,0))),"",INDEX(Panaboard!W:W,MATCH(CONCATENATE(A1175,"-",T1175),Panaboard!AF:AF,0)))</f>
        <v/>
      </c>
      <c r="AT1175" t="str">
        <f>IF(ISERROR(INDEX(Panaboard!X:X,MATCH(CONCATENATE(A1175,"-",T1175),Panaboard!AF:AF,0))),"",INDEX(Panaboard!X:X,MATCH(CONCATENATE(A1175,"-",T1175),Panaboard!AF:AF,0)))</f>
        <v/>
      </c>
      <c r="AU1175" t="str">
        <f>IF(ISERROR(INDEX(Panaboard!Y:Y,MATCH(CONCATENATE(A1175,"-",T1175),Panaboard!AF:AF,0))),"",INDEX(Panaboard!Y:Y,MATCH(CONCATENATE(A1175,"-",T1175),Panaboard!AF:AF,0)))</f>
        <v/>
      </c>
      <c r="AV1175" t="str">
        <f>IF(ISERROR(INDEX(Panaboard!Z:Z,MATCH(CONCATENATE(A1175,"-",T1175),Panaboard!AF:AF,0))),"",INDEX(Panaboard!Z:Z,MATCH(CONCATENATE(A1175,"-",T1175),Panaboard!AF:AF,0)))</f>
        <v/>
      </c>
      <c r="AW1175" t="str">
        <f>IF(ISERROR(INDEX(Panaboard!AA:AA,MATCH(CONCATENATE(A1175,"-",T1175),Panaboard!AF:AF,0))),"",INDEX(Panaboard!AA:AA,MATCH(CONCATENATE(A1175,"-",T1175),Panaboard!AF:AF,0)))</f>
        <v/>
      </c>
      <c r="AX1175" t="str">
        <f>IF(ISERROR(INDEX(Panaboard!AB:AB,MATCH(CONCATENATE(A1175,"-",T1175),Panaboard!AF:AF,0))),"",INDEX(Panaboard!AB:AB,MATCH(CONCATENATE(A1175,"-",T1175),Panaboard!AF:AF,0)))</f>
        <v/>
      </c>
      <c r="AY1175" t="str">
        <f>IF(ISERROR(INDEX(Panaboard!AC:AC,MATCH(CONCATENATE(A1175,"-",T1175),Panaboard!AF:AF,0))),"",INDEX(Panaboard!AC:AC,MATCH(CONCATENATE(A1175,"-",T1175),Panaboard!AF:AF,0)))</f>
        <v/>
      </c>
      <c r="AZ1175" t="str">
        <f>IF(OR(PResult!T1175="",PResult!T1175="(null)"),"",PResult!T1175)</f>
        <v/>
      </c>
      <c r="BA1175">
        <f>IF(PResult!O1175="",0,PResult!O1175)</f>
        <v>0</v>
      </c>
      <c r="BB1175" t="str">
        <f>IF(ISERROR(INDEX(Panaboard!N:N,MATCH(CONCATENATE(A1175,"-",T1175),Panaboard!AF:AF,0))),"",INDEX(Panaboard!N:N,MATCH(CONCATENATE(A1175,"-",T1175),Panaboard!AF:AF,0)))</f>
        <v/>
      </c>
      <c r="BC1175" t="str">
        <f t="shared" si="55"/>
        <v/>
      </c>
      <c r="BD1175" t="str">
        <f>IF(ISERROR(INDEX(Panaboard!AD:AD,MATCH(CONCATENATE(A1175,"-",T1175),Panaboard!AF:AF,0))),"",INDEX(Panaboard!AD:AD,MATCH(CONCATENATE(A1175,"-",T1175),Panaboard!AF:AF,0)))</f>
        <v/>
      </c>
      <c r="BE1175" t="str">
        <f>IF(ISERROR(INDEX(Panaboard!AE:AE,MATCH(CONCATENATE(A1175,"-",T1175),Panaboard!AF:AF,0))),"",INDEX(Panaboard!AE:AE,MATCH(CONCATENATE(A1175,"-",T1175),Panaboard!AF:AF,0)))</f>
        <v/>
      </c>
      <c r="BF1175">
        <f>IF(OR(UPPER(TRIM(PResult!R1175))="S",UPPER(TRIM(PResult!R1175))="P"),PResult!M1175,0)</f>
        <v>0</v>
      </c>
      <c r="BG1175" t="str">
        <f>IF(ISERROR(INDEX(Panaboard!L:L,MATCH(CONCATENATE(A1175,"-",T1175),Panaboard!AF:AF,0))),"",INDEX(Panaboard!L:L,MATCH(CONCATENATE(A1175,"-",T1175),Panaboard!AF:AF,0)))</f>
        <v/>
      </c>
      <c r="BH1175" t="str">
        <f>IF(ISERROR(INDEX(Panaboard!AG:AG,MATCH(CONCATENATE(A1175,"-",T1175),Panaboard!AF:AF,0))),"",INDEX(Panaboard!AG:AG,MATCH(CONCATENATE(A1175,"-",T1175),Panaboard!AF:AF,0)))</f>
        <v/>
      </c>
      <c r="BI1175" t="str">
        <f t="shared" si="56"/>
        <v/>
      </c>
      <c r="BJ1175" t="str">
        <f>IF(ISERROR(INDEX(CuttingList!F:F,MATCH(CONCATENATE(A1175,"-",T1175),CuttingList!E:E,0))),"",INDEX(CuttingList!F:F,MATCH(CONCATENATE(A1175,"-",T1175),CuttingList!E:E,0)))</f>
        <v/>
      </c>
    </row>
    <row r="1176" spans="1:62" x14ac:dyDescent="0.25">
      <c r="A1176" t="str">
        <f>IF(PResult!AL1176="","",PResult!AL1176)</f>
        <v/>
      </c>
      <c r="B1176" t="str">
        <f>IF(PResult!F1176="","",PResult!F1176)</f>
        <v/>
      </c>
      <c r="C1176" t="str">
        <f>IF(PResult!AN1176="","",PResult!AN1176)</f>
        <v/>
      </c>
      <c r="D1176" t="str">
        <f>IF(PResult!AO1176="","",PResult!AO1176)</f>
        <v/>
      </c>
      <c r="E1176" t="str">
        <f>IF(PResult!AP1176="","",PResult!AP1176)</f>
        <v/>
      </c>
      <c r="F1176" t="str">
        <f>IF(PResult!AQ1176="","",PResult!AQ1176)</f>
        <v/>
      </c>
      <c r="G1176">
        <f>IF(PResult!AR1176="",0,ROUND(PResult!AR1176,2))</f>
        <v>0</v>
      </c>
      <c r="I1176">
        <f>IF(OR(UPPER(TRIM(PResult!R1176))="S",UPPER(TRIM(PResult!R1176))="P"),PResult!O1176,0)</f>
        <v>0</v>
      </c>
      <c r="J1176" t="str">
        <f>IF(ISERROR(INDEX(Panaboard!J:J,MATCH(CONCATENATE(A1176,"-",T1176),Panaboard!AF:AF,0))),"",TRIM(INDEX(Panaboard!J:J,MATCH(CONCATENATE(A1176,"-",T1176),Panaboard!AF:AF,0))))</f>
        <v/>
      </c>
      <c r="K1176" t="str">
        <f>IF(ISERROR(INDEX(Panaboard!C:C,MATCH(CONCATENATE(A1176,"-",T1176),Panaboard!AF:AF,0))),"",INDEX(Panaboard!C:C,MATCH(CONCATENATE(A1176,"-",T1176),Panaboard!AF:AF,0)))</f>
        <v/>
      </c>
      <c r="L1176" t="str">
        <f>IF(ISERROR(INDEX(Panaboard!D:D,MATCH(CONCATENATE(A1176,"-",T1176),Panaboard!AF:AF,0))),"",INDEX(Panaboard!D:D,MATCH(CONCATENATE(A1176,"-",T1176),Panaboard!AF:AF,0)))</f>
        <v/>
      </c>
      <c r="M1176" t="str">
        <f>IF(ISERROR(INDEX(Panaboard!E:E,MATCH(CONCATENATE(A1176,"-",T1176),Panaboard!AF:AF,0))),"",INDEX(Panaboard!E:E,MATCH(CONCATENATE(A1176,"-",T1176),Panaboard!AF:AF,0)))</f>
        <v/>
      </c>
      <c r="N1176" t="str">
        <f>IF(ISERROR(INDEX(Panaboard!F:F,MATCH(CONCATENATE(A1176,"-",T1176),Panaboard!AF:AF,0))),"",INDEX(Panaboard!F:F,MATCH(CONCATENATE(A1176,"-",T1176),Panaboard!AF:AF,0)))</f>
        <v/>
      </c>
      <c r="O1176" t="str">
        <f>IF(ISERROR(INDEX(Panaboard!G:G,MATCH(CONCATENATE(A1176,"-",T1176),Panaboard!AF:AF,0))),"",INDEX(Panaboard!G:G,MATCH(CONCATENATE(A1176,"-",T1176),Panaboard!AF:AF,0)))</f>
        <v/>
      </c>
      <c r="P1176" t="str">
        <f t="shared" si="54"/>
        <v/>
      </c>
      <c r="Q1176" t="str">
        <f>IF(ISERROR(INDEX(Panaboard!H:H,MATCH(CONCATENATE(A1176,"-",T1176),Panaboard!AF:AF,0))),"",INDEX(Panaboard!H:H,MATCH(CONCATENATE(A1176,"-",T1176),Panaboard!AF:AF,0)))</f>
        <v/>
      </c>
      <c r="R1176" t="str">
        <f>IF(ISERROR(INDEX(Panaboard!I:I,MATCH(CONCATENATE(A1176,"-",T1176),Panaboard!AF:AF,0))),"",INDEX(Panaboard!I:I,MATCH(CONCATENATE(A1176,"-",T1176),Panaboard!AF:AF,0)))</f>
        <v/>
      </c>
      <c r="S1176" t="str">
        <f>CONCATENATE(PResult!AS1176,PResult!AT1176)</f>
        <v/>
      </c>
      <c r="T1176" t="str">
        <f>IF(PResult!BG1176="","",PResult!BG1176)</f>
        <v/>
      </c>
      <c r="U1176" t="str">
        <f>IF(PResult!Y1176="","",PResult!Y1176)</f>
        <v/>
      </c>
      <c r="V1176" t="str">
        <f>IF(PResult!AU1176="","",PResult!AU1176)</f>
        <v/>
      </c>
      <c r="W1176" t="str">
        <f>IF(PResult!R1176="","",UPPER(TRIM(PResult!R1176)))</f>
        <v/>
      </c>
      <c r="X1176" t="str">
        <f>IF(PResult!AV1176="","",PResult!AV1176)</f>
        <v/>
      </c>
      <c r="Y1176" t="str">
        <f>IF(PResult!AW1176="","",PResult!AW1176)</f>
        <v/>
      </c>
      <c r="Z1176" t="str">
        <f>IF(PResult!AX1176="","",PResult!AX1176)</f>
        <v/>
      </c>
      <c r="AA1176" t="str">
        <f>IF(PResult!AY1176="","",PResult!AY1176)</f>
        <v/>
      </c>
      <c r="AB1176" t="str">
        <f>IF(PResult!AZ1176="","",PResult!AZ1176)</f>
        <v/>
      </c>
      <c r="AC1176" t="str">
        <f>IF(PResult!BA1176="","",PResult!BA1176)</f>
        <v/>
      </c>
      <c r="AD1176" t="str">
        <f>IF(PResult!G1176="","",PResult!G1176)</f>
        <v/>
      </c>
      <c r="AE1176" t="str">
        <f>IF(PResult!H1176="","",PResult!H1176)</f>
        <v/>
      </c>
      <c r="AF1176">
        <f>IF(OR(PResult!I1176="(null)",PResult!I1176=""),0,PResult!I1176)</f>
        <v>0</v>
      </c>
      <c r="AG1176" t="str">
        <f>TEXT(IF(ISERROR(INDEX(Panaboard!P:P,MATCH(CONCATENATE(A1176,"-",T1176),Panaboard!AF:AF,0))),"",INDEX(Panaboard!P:P,MATCH(CONCATENATE(A1176,"-",T1176),Panaboard!AF:AF,0))),"HH:MM")</f>
        <v/>
      </c>
      <c r="AH1176" t="str">
        <f>TEXT(IF(ISERROR(INDEX(Panaboard!Q:Q,MATCH(CONCATENATE(A1176,"-",T1176),Panaboard!AF:AF,0))),"",INDEX(Panaboard!Q:Q,MATCH(CONCATENATE(A1176,"-",T1176),Panaboard!AF:AF,0))),"HH:MM")</f>
        <v/>
      </c>
      <c r="AI1176" t="str">
        <f>TEXT(IF(ISERROR(INDEX(Panaboard!R:R,MATCH(CONCATENATE(A1176,"-",T1176),Panaboard!AF:AF,0))),"",INDEX(Panaboard!R:R,MATCH(CONCATENATE(A1176,"-",T1176),Panaboard!AF:AF,0))),"HH:MM")</f>
        <v/>
      </c>
      <c r="AJ1176" t="str">
        <f>TEXT(IF(ISERROR(INDEX(Panaboard!S:S,MATCH(CONCATENATE(A1176,"-",T1176),Panaboard!AF:AF,0))),"",INDEX(Panaboard!S:S,MATCH(CONCATENATE(A1176,"-",T1176),Panaboard!AF:AF,0))),"HH:MM")</f>
        <v/>
      </c>
      <c r="AK1176" t="str">
        <f>IF(PResult!BC1176="","",PResult!BC1176)</f>
        <v/>
      </c>
      <c r="AL1176" t="str">
        <f>IF(PResult!BB1176="","",PResult!BB1176)</f>
        <v/>
      </c>
      <c r="AM1176" t="str">
        <f>IF(PResult!BE1176="","",PResult!BE1176)</f>
        <v/>
      </c>
      <c r="AN1176" t="str">
        <f>IF(PResult!BD1176="","",PResult!BD1176)</f>
        <v/>
      </c>
      <c r="AO1176" t="str">
        <f>IF(PResult!BF1176="","",PResult!BF1176)</f>
        <v/>
      </c>
      <c r="AP1176" t="str">
        <f>IF(ISERROR(INDEX(Panaboard!T:T,MATCH(CONCATENATE(A1176,"-",T1176),Panaboard!AF:AF,0))),"",INDEX(Panaboard!T:T,MATCH(CONCATENATE(A1176,"-",T1176),Panaboard!AF:AF,0)))</f>
        <v/>
      </c>
      <c r="AQ1176" t="str">
        <f>IF(ISERROR(INDEX(Panaboard!U:U,MATCH(CONCATENATE(A1176,"-",T1176),Panaboard!AF:AF,0))),"",INDEX(Panaboard!U:U,MATCH(CONCATENATE(A1176,"-",T1176),Panaboard!AF:AF,0)))</f>
        <v/>
      </c>
      <c r="AR1176" t="str">
        <f>IF(ISERROR(INDEX(Panaboard!V:V,MATCH(CONCATENATE(A1176,"-",T1176),Panaboard!AF:AF,0))),"",INDEX(Panaboard!V:V,MATCH(CONCATENATE(A1176,"-",T1176),Panaboard!AF:AF,0)))</f>
        <v/>
      </c>
      <c r="AS1176" t="str">
        <f>IF(ISERROR(INDEX(Panaboard!W:W,MATCH(CONCATENATE(A1176,"-",T1176),Panaboard!AF:AF,0))),"",INDEX(Panaboard!W:W,MATCH(CONCATENATE(A1176,"-",T1176),Panaboard!AF:AF,0)))</f>
        <v/>
      </c>
      <c r="AT1176" t="str">
        <f>IF(ISERROR(INDEX(Panaboard!X:X,MATCH(CONCATENATE(A1176,"-",T1176),Panaboard!AF:AF,0))),"",INDEX(Panaboard!X:X,MATCH(CONCATENATE(A1176,"-",T1176),Panaboard!AF:AF,0)))</f>
        <v/>
      </c>
      <c r="AU1176" t="str">
        <f>IF(ISERROR(INDEX(Panaboard!Y:Y,MATCH(CONCATENATE(A1176,"-",T1176),Panaboard!AF:AF,0))),"",INDEX(Panaboard!Y:Y,MATCH(CONCATENATE(A1176,"-",T1176),Panaboard!AF:AF,0)))</f>
        <v/>
      </c>
      <c r="AV1176" t="str">
        <f>IF(ISERROR(INDEX(Panaboard!Z:Z,MATCH(CONCATENATE(A1176,"-",T1176),Panaboard!AF:AF,0))),"",INDEX(Panaboard!Z:Z,MATCH(CONCATENATE(A1176,"-",T1176),Panaboard!AF:AF,0)))</f>
        <v/>
      </c>
      <c r="AW1176" t="str">
        <f>IF(ISERROR(INDEX(Panaboard!AA:AA,MATCH(CONCATENATE(A1176,"-",T1176),Panaboard!AF:AF,0))),"",INDEX(Panaboard!AA:AA,MATCH(CONCATENATE(A1176,"-",T1176),Panaboard!AF:AF,0)))</f>
        <v/>
      </c>
      <c r="AX1176" t="str">
        <f>IF(ISERROR(INDEX(Panaboard!AB:AB,MATCH(CONCATENATE(A1176,"-",T1176),Panaboard!AF:AF,0))),"",INDEX(Panaboard!AB:AB,MATCH(CONCATENATE(A1176,"-",T1176),Panaboard!AF:AF,0)))</f>
        <v/>
      </c>
      <c r="AY1176" t="str">
        <f>IF(ISERROR(INDEX(Panaboard!AC:AC,MATCH(CONCATENATE(A1176,"-",T1176),Panaboard!AF:AF,0))),"",INDEX(Panaboard!AC:AC,MATCH(CONCATENATE(A1176,"-",T1176),Panaboard!AF:AF,0)))</f>
        <v/>
      </c>
      <c r="AZ1176" t="str">
        <f>IF(OR(PResult!T1176="",PResult!T1176="(null)"),"",PResult!T1176)</f>
        <v/>
      </c>
      <c r="BA1176">
        <f>IF(PResult!O1176="",0,PResult!O1176)</f>
        <v>0</v>
      </c>
      <c r="BB1176" t="str">
        <f>IF(ISERROR(INDEX(Panaboard!N:N,MATCH(CONCATENATE(A1176,"-",T1176),Panaboard!AF:AF,0))),"",INDEX(Panaboard!N:N,MATCH(CONCATENATE(A1176,"-",T1176),Panaboard!AF:AF,0)))</f>
        <v/>
      </c>
      <c r="BC1176" t="str">
        <f t="shared" si="55"/>
        <v/>
      </c>
      <c r="BD1176" t="str">
        <f>IF(ISERROR(INDEX(Panaboard!AD:AD,MATCH(CONCATENATE(A1176,"-",T1176),Panaboard!AF:AF,0))),"",INDEX(Panaboard!AD:AD,MATCH(CONCATENATE(A1176,"-",T1176),Panaboard!AF:AF,0)))</f>
        <v/>
      </c>
      <c r="BE1176" t="str">
        <f>IF(ISERROR(INDEX(Panaboard!AE:AE,MATCH(CONCATENATE(A1176,"-",T1176),Panaboard!AF:AF,0))),"",INDEX(Panaboard!AE:AE,MATCH(CONCATENATE(A1176,"-",T1176),Panaboard!AF:AF,0)))</f>
        <v/>
      </c>
      <c r="BF1176">
        <f>IF(OR(UPPER(TRIM(PResult!R1176))="S",UPPER(TRIM(PResult!R1176))="P"),PResult!M1176,0)</f>
        <v>0</v>
      </c>
      <c r="BG1176" t="str">
        <f>IF(ISERROR(INDEX(Panaboard!L:L,MATCH(CONCATENATE(A1176,"-",T1176),Panaboard!AF:AF,0))),"",INDEX(Panaboard!L:L,MATCH(CONCATENATE(A1176,"-",T1176),Panaboard!AF:AF,0)))</f>
        <v/>
      </c>
      <c r="BH1176" t="str">
        <f>IF(ISERROR(INDEX(Panaboard!AG:AG,MATCH(CONCATENATE(A1176,"-",T1176),Panaboard!AF:AF,0))),"",INDEX(Panaboard!AG:AG,MATCH(CONCATENATE(A1176,"-",T1176),Panaboard!AF:AF,0)))</f>
        <v/>
      </c>
      <c r="BI1176" t="str">
        <f t="shared" si="56"/>
        <v/>
      </c>
      <c r="BJ1176" t="str">
        <f>IF(ISERROR(INDEX(CuttingList!F:F,MATCH(CONCATENATE(A1176,"-",T1176),CuttingList!E:E,0))),"",INDEX(CuttingList!F:F,MATCH(CONCATENATE(A1176,"-",T1176),CuttingList!E:E,0)))</f>
        <v/>
      </c>
    </row>
    <row r="1177" spans="1:62" x14ac:dyDescent="0.25">
      <c r="A1177" t="str">
        <f>IF(PResult!AL1177="","",PResult!AL1177)</f>
        <v/>
      </c>
      <c r="B1177" t="str">
        <f>IF(PResult!F1177="","",PResult!F1177)</f>
        <v/>
      </c>
      <c r="C1177" t="str">
        <f>IF(PResult!AN1177="","",PResult!AN1177)</f>
        <v/>
      </c>
      <c r="D1177" t="str">
        <f>IF(PResult!AO1177="","",PResult!AO1177)</f>
        <v/>
      </c>
      <c r="E1177" t="str">
        <f>IF(PResult!AP1177="","",PResult!AP1177)</f>
        <v/>
      </c>
      <c r="F1177" t="str">
        <f>IF(PResult!AQ1177="","",PResult!AQ1177)</f>
        <v/>
      </c>
      <c r="G1177">
        <f>IF(PResult!AR1177="",0,ROUND(PResult!AR1177,2))</f>
        <v>0</v>
      </c>
      <c r="I1177">
        <f>IF(OR(UPPER(TRIM(PResult!R1177))="S",UPPER(TRIM(PResult!R1177))="P"),PResult!O1177,0)</f>
        <v>0</v>
      </c>
      <c r="J1177" t="str">
        <f>IF(ISERROR(INDEX(Panaboard!J:J,MATCH(CONCATENATE(A1177,"-",T1177),Panaboard!AF:AF,0))),"",TRIM(INDEX(Panaboard!J:J,MATCH(CONCATENATE(A1177,"-",T1177),Panaboard!AF:AF,0))))</f>
        <v/>
      </c>
      <c r="K1177" t="str">
        <f>IF(ISERROR(INDEX(Panaboard!C:C,MATCH(CONCATENATE(A1177,"-",T1177),Panaboard!AF:AF,0))),"",INDEX(Panaboard!C:C,MATCH(CONCATENATE(A1177,"-",T1177),Panaboard!AF:AF,0)))</f>
        <v/>
      </c>
      <c r="L1177" t="str">
        <f>IF(ISERROR(INDEX(Panaboard!D:D,MATCH(CONCATENATE(A1177,"-",T1177),Panaboard!AF:AF,0))),"",INDEX(Panaboard!D:D,MATCH(CONCATENATE(A1177,"-",T1177),Panaboard!AF:AF,0)))</f>
        <v/>
      </c>
      <c r="M1177" t="str">
        <f>IF(ISERROR(INDEX(Panaboard!E:E,MATCH(CONCATENATE(A1177,"-",T1177),Panaboard!AF:AF,0))),"",INDEX(Panaboard!E:E,MATCH(CONCATENATE(A1177,"-",T1177),Panaboard!AF:AF,0)))</f>
        <v/>
      </c>
      <c r="N1177" t="str">
        <f>IF(ISERROR(INDEX(Panaboard!F:F,MATCH(CONCATENATE(A1177,"-",T1177),Panaboard!AF:AF,0))),"",INDEX(Panaboard!F:F,MATCH(CONCATENATE(A1177,"-",T1177),Panaboard!AF:AF,0)))</f>
        <v/>
      </c>
      <c r="O1177" t="str">
        <f>IF(ISERROR(INDEX(Panaboard!G:G,MATCH(CONCATENATE(A1177,"-",T1177),Panaboard!AF:AF,0))),"",INDEX(Panaboard!G:G,MATCH(CONCATENATE(A1177,"-",T1177),Panaboard!AF:AF,0)))</f>
        <v/>
      </c>
      <c r="P1177" t="str">
        <f t="shared" si="54"/>
        <v/>
      </c>
      <c r="Q1177" t="str">
        <f>IF(ISERROR(INDEX(Panaboard!H:H,MATCH(CONCATENATE(A1177,"-",T1177),Panaboard!AF:AF,0))),"",INDEX(Panaboard!H:H,MATCH(CONCATENATE(A1177,"-",T1177),Panaboard!AF:AF,0)))</f>
        <v/>
      </c>
      <c r="R1177" t="str">
        <f>IF(ISERROR(INDEX(Panaboard!I:I,MATCH(CONCATENATE(A1177,"-",T1177),Panaboard!AF:AF,0))),"",INDEX(Panaboard!I:I,MATCH(CONCATENATE(A1177,"-",T1177),Panaboard!AF:AF,0)))</f>
        <v/>
      </c>
      <c r="S1177" t="str">
        <f>CONCATENATE(PResult!AS1177,PResult!AT1177)</f>
        <v/>
      </c>
      <c r="T1177" t="str">
        <f>IF(PResult!BG1177="","",PResult!BG1177)</f>
        <v/>
      </c>
      <c r="U1177" t="str">
        <f>IF(PResult!Y1177="","",PResult!Y1177)</f>
        <v/>
      </c>
      <c r="V1177" t="str">
        <f>IF(PResult!AU1177="","",PResult!AU1177)</f>
        <v/>
      </c>
      <c r="W1177" t="str">
        <f>IF(PResult!R1177="","",UPPER(TRIM(PResult!R1177)))</f>
        <v/>
      </c>
      <c r="X1177" t="str">
        <f>IF(PResult!AV1177="","",PResult!AV1177)</f>
        <v/>
      </c>
      <c r="Y1177" t="str">
        <f>IF(PResult!AW1177="","",PResult!AW1177)</f>
        <v/>
      </c>
      <c r="Z1177" t="str">
        <f>IF(PResult!AX1177="","",PResult!AX1177)</f>
        <v/>
      </c>
      <c r="AA1177" t="str">
        <f>IF(PResult!AY1177="","",PResult!AY1177)</f>
        <v/>
      </c>
      <c r="AB1177" t="str">
        <f>IF(PResult!AZ1177="","",PResult!AZ1177)</f>
        <v/>
      </c>
      <c r="AC1177" t="str">
        <f>IF(PResult!BA1177="","",PResult!BA1177)</f>
        <v/>
      </c>
      <c r="AD1177" t="str">
        <f>IF(PResult!G1177="","",PResult!G1177)</f>
        <v/>
      </c>
      <c r="AE1177" t="str">
        <f>IF(PResult!H1177="","",PResult!H1177)</f>
        <v/>
      </c>
      <c r="AF1177">
        <f>IF(OR(PResult!I1177="(null)",PResult!I1177=""),0,PResult!I1177)</f>
        <v>0</v>
      </c>
      <c r="AG1177" t="str">
        <f>TEXT(IF(ISERROR(INDEX(Panaboard!P:P,MATCH(CONCATENATE(A1177,"-",T1177),Panaboard!AF:AF,0))),"",INDEX(Panaboard!P:P,MATCH(CONCATENATE(A1177,"-",T1177),Panaboard!AF:AF,0))),"HH:MM")</f>
        <v/>
      </c>
      <c r="AH1177" t="str">
        <f>TEXT(IF(ISERROR(INDEX(Panaboard!Q:Q,MATCH(CONCATENATE(A1177,"-",T1177),Panaboard!AF:AF,0))),"",INDEX(Panaboard!Q:Q,MATCH(CONCATENATE(A1177,"-",T1177),Panaboard!AF:AF,0))),"HH:MM")</f>
        <v/>
      </c>
      <c r="AI1177" t="str">
        <f>TEXT(IF(ISERROR(INDEX(Panaboard!R:R,MATCH(CONCATENATE(A1177,"-",T1177),Panaboard!AF:AF,0))),"",INDEX(Panaboard!R:R,MATCH(CONCATENATE(A1177,"-",T1177),Panaboard!AF:AF,0))),"HH:MM")</f>
        <v/>
      </c>
      <c r="AJ1177" t="str">
        <f>TEXT(IF(ISERROR(INDEX(Panaboard!S:S,MATCH(CONCATENATE(A1177,"-",T1177),Panaboard!AF:AF,0))),"",INDEX(Panaboard!S:S,MATCH(CONCATENATE(A1177,"-",T1177),Panaboard!AF:AF,0))),"HH:MM")</f>
        <v/>
      </c>
      <c r="AK1177" t="str">
        <f>IF(PResult!BC1177="","",PResult!BC1177)</f>
        <v/>
      </c>
      <c r="AL1177" t="str">
        <f>IF(PResult!BB1177="","",PResult!BB1177)</f>
        <v/>
      </c>
      <c r="AM1177" t="str">
        <f>IF(PResult!BE1177="","",PResult!BE1177)</f>
        <v/>
      </c>
      <c r="AN1177" t="str">
        <f>IF(PResult!BD1177="","",PResult!BD1177)</f>
        <v/>
      </c>
      <c r="AO1177" t="str">
        <f>IF(PResult!BF1177="","",PResult!BF1177)</f>
        <v/>
      </c>
      <c r="AP1177" t="str">
        <f>IF(ISERROR(INDEX(Panaboard!T:T,MATCH(CONCATENATE(A1177,"-",T1177),Panaboard!AF:AF,0))),"",INDEX(Panaboard!T:T,MATCH(CONCATENATE(A1177,"-",T1177),Panaboard!AF:AF,0)))</f>
        <v/>
      </c>
      <c r="AQ1177" t="str">
        <f>IF(ISERROR(INDEX(Panaboard!U:U,MATCH(CONCATENATE(A1177,"-",T1177),Panaboard!AF:AF,0))),"",INDEX(Panaboard!U:U,MATCH(CONCATENATE(A1177,"-",T1177),Panaboard!AF:AF,0)))</f>
        <v/>
      </c>
      <c r="AR1177" t="str">
        <f>IF(ISERROR(INDEX(Panaboard!V:V,MATCH(CONCATENATE(A1177,"-",T1177),Panaboard!AF:AF,0))),"",INDEX(Panaboard!V:V,MATCH(CONCATENATE(A1177,"-",T1177),Panaboard!AF:AF,0)))</f>
        <v/>
      </c>
      <c r="AS1177" t="str">
        <f>IF(ISERROR(INDEX(Panaboard!W:W,MATCH(CONCATENATE(A1177,"-",T1177),Panaboard!AF:AF,0))),"",INDEX(Panaboard!W:W,MATCH(CONCATENATE(A1177,"-",T1177),Panaboard!AF:AF,0)))</f>
        <v/>
      </c>
      <c r="AT1177" t="str">
        <f>IF(ISERROR(INDEX(Panaboard!X:X,MATCH(CONCATENATE(A1177,"-",T1177),Panaboard!AF:AF,0))),"",INDEX(Panaboard!X:X,MATCH(CONCATENATE(A1177,"-",T1177),Panaboard!AF:AF,0)))</f>
        <v/>
      </c>
      <c r="AU1177" t="str">
        <f>IF(ISERROR(INDEX(Panaboard!Y:Y,MATCH(CONCATENATE(A1177,"-",T1177),Panaboard!AF:AF,0))),"",INDEX(Panaboard!Y:Y,MATCH(CONCATENATE(A1177,"-",T1177),Panaboard!AF:AF,0)))</f>
        <v/>
      </c>
      <c r="AV1177" t="str">
        <f>IF(ISERROR(INDEX(Panaboard!Z:Z,MATCH(CONCATENATE(A1177,"-",T1177),Panaboard!AF:AF,0))),"",INDEX(Panaboard!Z:Z,MATCH(CONCATENATE(A1177,"-",T1177),Panaboard!AF:AF,0)))</f>
        <v/>
      </c>
      <c r="AW1177" t="str">
        <f>IF(ISERROR(INDEX(Panaboard!AA:AA,MATCH(CONCATENATE(A1177,"-",T1177),Panaboard!AF:AF,0))),"",INDEX(Panaboard!AA:AA,MATCH(CONCATENATE(A1177,"-",T1177),Panaboard!AF:AF,0)))</f>
        <v/>
      </c>
      <c r="AX1177" t="str">
        <f>IF(ISERROR(INDEX(Panaboard!AB:AB,MATCH(CONCATENATE(A1177,"-",T1177),Panaboard!AF:AF,0))),"",INDEX(Panaboard!AB:AB,MATCH(CONCATENATE(A1177,"-",T1177),Panaboard!AF:AF,0)))</f>
        <v/>
      </c>
      <c r="AY1177" t="str">
        <f>IF(ISERROR(INDEX(Panaboard!AC:AC,MATCH(CONCATENATE(A1177,"-",T1177),Panaboard!AF:AF,0))),"",INDEX(Panaboard!AC:AC,MATCH(CONCATENATE(A1177,"-",T1177),Panaboard!AF:AF,0)))</f>
        <v/>
      </c>
      <c r="AZ1177" t="str">
        <f>IF(OR(PResult!T1177="",PResult!T1177="(null)"),"",PResult!T1177)</f>
        <v/>
      </c>
      <c r="BA1177">
        <f>IF(PResult!O1177="",0,PResult!O1177)</f>
        <v>0</v>
      </c>
      <c r="BB1177" t="str">
        <f>IF(ISERROR(INDEX(Panaboard!N:N,MATCH(CONCATENATE(A1177,"-",T1177),Panaboard!AF:AF,0))),"",INDEX(Panaboard!N:N,MATCH(CONCATENATE(A1177,"-",T1177),Panaboard!AF:AF,0)))</f>
        <v/>
      </c>
      <c r="BC1177" t="str">
        <f t="shared" si="55"/>
        <v/>
      </c>
      <c r="BD1177" t="str">
        <f>IF(ISERROR(INDEX(Panaboard!AD:AD,MATCH(CONCATENATE(A1177,"-",T1177),Panaboard!AF:AF,0))),"",INDEX(Panaboard!AD:AD,MATCH(CONCATENATE(A1177,"-",T1177),Panaboard!AF:AF,0)))</f>
        <v/>
      </c>
      <c r="BE1177" t="str">
        <f>IF(ISERROR(INDEX(Panaboard!AE:AE,MATCH(CONCATENATE(A1177,"-",T1177),Panaboard!AF:AF,0))),"",INDEX(Panaboard!AE:AE,MATCH(CONCATENATE(A1177,"-",T1177),Panaboard!AF:AF,0)))</f>
        <v/>
      </c>
      <c r="BF1177">
        <f>IF(OR(UPPER(TRIM(PResult!R1177))="S",UPPER(TRIM(PResult!R1177))="P"),PResult!M1177,0)</f>
        <v>0</v>
      </c>
      <c r="BG1177" t="str">
        <f>IF(ISERROR(INDEX(Panaboard!L:L,MATCH(CONCATENATE(A1177,"-",T1177),Panaboard!AF:AF,0))),"",INDEX(Panaboard!L:L,MATCH(CONCATENATE(A1177,"-",T1177),Panaboard!AF:AF,0)))</f>
        <v/>
      </c>
      <c r="BH1177" t="str">
        <f>IF(ISERROR(INDEX(Panaboard!AG:AG,MATCH(CONCATENATE(A1177,"-",T1177),Panaboard!AF:AF,0))),"",INDEX(Panaboard!AG:AG,MATCH(CONCATENATE(A1177,"-",T1177),Panaboard!AF:AF,0)))</f>
        <v/>
      </c>
      <c r="BI1177" t="str">
        <f t="shared" si="56"/>
        <v/>
      </c>
      <c r="BJ1177" t="str">
        <f>IF(ISERROR(INDEX(CuttingList!F:F,MATCH(CONCATENATE(A1177,"-",T1177),CuttingList!E:E,0))),"",INDEX(CuttingList!F:F,MATCH(CONCATENATE(A1177,"-",T1177),CuttingList!E:E,0)))</f>
        <v/>
      </c>
    </row>
    <row r="1178" spans="1:62" x14ac:dyDescent="0.25">
      <c r="A1178" t="str">
        <f>IF(PResult!AL1178="","",PResult!AL1178)</f>
        <v/>
      </c>
      <c r="B1178" t="str">
        <f>IF(PResult!F1178="","",PResult!F1178)</f>
        <v/>
      </c>
      <c r="C1178" t="str">
        <f>IF(PResult!AN1178="","",PResult!AN1178)</f>
        <v/>
      </c>
      <c r="D1178" t="str">
        <f>IF(PResult!AO1178="","",PResult!AO1178)</f>
        <v/>
      </c>
      <c r="E1178" t="str">
        <f>IF(PResult!AP1178="","",PResult!AP1178)</f>
        <v/>
      </c>
      <c r="F1178" t="str">
        <f>IF(PResult!AQ1178="","",PResult!AQ1178)</f>
        <v/>
      </c>
      <c r="G1178">
        <f>IF(PResult!AR1178="",0,ROUND(PResult!AR1178,2))</f>
        <v>0</v>
      </c>
      <c r="I1178">
        <f>IF(OR(UPPER(TRIM(PResult!R1178))="S",UPPER(TRIM(PResult!R1178))="P"),PResult!O1178,0)</f>
        <v>0</v>
      </c>
      <c r="J1178" t="str">
        <f>IF(ISERROR(INDEX(Panaboard!J:J,MATCH(CONCATENATE(A1178,"-",T1178),Panaboard!AF:AF,0))),"",TRIM(INDEX(Panaboard!J:J,MATCH(CONCATENATE(A1178,"-",T1178),Panaboard!AF:AF,0))))</f>
        <v/>
      </c>
      <c r="K1178" t="str">
        <f>IF(ISERROR(INDEX(Panaboard!C:C,MATCH(CONCATENATE(A1178,"-",T1178),Panaboard!AF:AF,0))),"",INDEX(Panaboard!C:C,MATCH(CONCATENATE(A1178,"-",T1178),Panaboard!AF:AF,0)))</f>
        <v/>
      </c>
      <c r="L1178" t="str">
        <f>IF(ISERROR(INDEX(Panaboard!D:D,MATCH(CONCATENATE(A1178,"-",T1178),Panaboard!AF:AF,0))),"",INDEX(Panaboard!D:D,MATCH(CONCATENATE(A1178,"-",T1178),Panaboard!AF:AF,0)))</f>
        <v/>
      </c>
      <c r="M1178" t="str">
        <f>IF(ISERROR(INDEX(Panaboard!E:E,MATCH(CONCATENATE(A1178,"-",T1178),Panaboard!AF:AF,0))),"",INDEX(Panaboard!E:E,MATCH(CONCATENATE(A1178,"-",T1178),Panaboard!AF:AF,0)))</f>
        <v/>
      </c>
      <c r="N1178" t="str">
        <f>IF(ISERROR(INDEX(Panaboard!F:F,MATCH(CONCATENATE(A1178,"-",T1178),Panaboard!AF:AF,0))),"",INDEX(Panaboard!F:F,MATCH(CONCATENATE(A1178,"-",T1178),Panaboard!AF:AF,0)))</f>
        <v/>
      </c>
      <c r="O1178" t="str">
        <f>IF(ISERROR(INDEX(Panaboard!G:G,MATCH(CONCATENATE(A1178,"-",T1178),Panaboard!AF:AF,0))),"",INDEX(Panaboard!G:G,MATCH(CONCATENATE(A1178,"-",T1178),Panaboard!AF:AF,0)))</f>
        <v/>
      </c>
      <c r="P1178" t="str">
        <f t="shared" si="54"/>
        <v/>
      </c>
      <c r="Q1178" t="str">
        <f>IF(ISERROR(INDEX(Panaboard!H:H,MATCH(CONCATENATE(A1178,"-",T1178),Panaboard!AF:AF,0))),"",INDEX(Panaboard!H:H,MATCH(CONCATENATE(A1178,"-",T1178),Panaboard!AF:AF,0)))</f>
        <v/>
      </c>
      <c r="R1178" t="str">
        <f>IF(ISERROR(INDEX(Panaboard!I:I,MATCH(CONCATENATE(A1178,"-",T1178),Panaboard!AF:AF,0))),"",INDEX(Panaboard!I:I,MATCH(CONCATENATE(A1178,"-",T1178),Panaboard!AF:AF,0)))</f>
        <v/>
      </c>
      <c r="S1178" t="str">
        <f>CONCATENATE(PResult!AS1178,PResult!AT1178)</f>
        <v/>
      </c>
      <c r="T1178" t="str">
        <f>IF(PResult!BG1178="","",PResult!BG1178)</f>
        <v/>
      </c>
      <c r="U1178" t="str">
        <f>IF(PResult!Y1178="","",PResult!Y1178)</f>
        <v/>
      </c>
      <c r="V1178" t="str">
        <f>IF(PResult!AU1178="","",PResult!AU1178)</f>
        <v/>
      </c>
      <c r="W1178" t="str">
        <f>IF(PResult!R1178="","",UPPER(TRIM(PResult!R1178)))</f>
        <v/>
      </c>
      <c r="X1178" t="str">
        <f>IF(PResult!AV1178="","",PResult!AV1178)</f>
        <v/>
      </c>
      <c r="Y1178" t="str">
        <f>IF(PResult!AW1178="","",PResult!AW1178)</f>
        <v/>
      </c>
      <c r="Z1178" t="str">
        <f>IF(PResult!AX1178="","",PResult!AX1178)</f>
        <v/>
      </c>
      <c r="AA1178" t="str">
        <f>IF(PResult!AY1178="","",PResult!AY1178)</f>
        <v/>
      </c>
      <c r="AB1178" t="str">
        <f>IF(PResult!AZ1178="","",PResult!AZ1178)</f>
        <v/>
      </c>
      <c r="AC1178" t="str">
        <f>IF(PResult!BA1178="","",PResult!BA1178)</f>
        <v/>
      </c>
      <c r="AD1178" t="str">
        <f>IF(PResult!G1178="","",PResult!G1178)</f>
        <v/>
      </c>
      <c r="AE1178" t="str">
        <f>IF(PResult!H1178="","",PResult!H1178)</f>
        <v/>
      </c>
      <c r="AF1178">
        <f>IF(OR(PResult!I1178="(null)",PResult!I1178=""),0,PResult!I1178)</f>
        <v>0</v>
      </c>
      <c r="AG1178" t="str">
        <f>TEXT(IF(ISERROR(INDEX(Panaboard!P:P,MATCH(CONCATENATE(A1178,"-",T1178),Panaboard!AF:AF,0))),"",INDEX(Panaboard!P:P,MATCH(CONCATENATE(A1178,"-",T1178),Panaboard!AF:AF,0))),"HH:MM")</f>
        <v/>
      </c>
      <c r="AH1178" t="str">
        <f>TEXT(IF(ISERROR(INDEX(Panaboard!Q:Q,MATCH(CONCATENATE(A1178,"-",T1178),Panaboard!AF:AF,0))),"",INDEX(Panaboard!Q:Q,MATCH(CONCATENATE(A1178,"-",T1178),Panaboard!AF:AF,0))),"HH:MM")</f>
        <v/>
      </c>
      <c r="AI1178" t="str">
        <f>TEXT(IF(ISERROR(INDEX(Panaboard!R:R,MATCH(CONCATENATE(A1178,"-",T1178),Panaboard!AF:AF,0))),"",INDEX(Panaboard!R:R,MATCH(CONCATENATE(A1178,"-",T1178),Panaboard!AF:AF,0))),"HH:MM")</f>
        <v/>
      </c>
      <c r="AJ1178" t="str">
        <f>TEXT(IF(ISERROR(INDEX(Panaboard!S:S,MATCH(CONCATENATE(A1178,"-",T1178),Panaboard!AF:AF,0))),"",INDEX(Panaboard!S:S,MATCH(CONCATENATE(A1178,"-",T1178),Panaboard!AF:AF,0))),"HH:MM")</f>
        <v/>
      </c>
      <c r="AK1178" t="str">
        <f>IF(PResult!BC1178="","",PResult!BC1178)</f>
        <v/>
      </c>
      <c r="AL1178" t="str">
        <f>IF(PResult!BB1178="","",PResult!BB1178)</f>
        <v/>
      </c>
      <c r="AM1178" t="str">
        <f>IF(PResult!BE1178="","",PResult!BE1178)</f>
        <v/>
      </c>
      <c r="AN1178" t="str">
        <f>IF(PResult!BD1178="","",PResult!BD1178)</f>
        <v/>
      </c>
      <c r="AO1178" t="str">
        <f>IF(PResult!BF1178="","",PResult!BF1178)</f>
        <v/>
      </c>
      <c r="AP1178" t="str">
        <f>IF(ISERROR(INDEX(Panaboard!T:T,MATCH(CONCATENATE(A1178,"-",T1178),Panaboard!AF:AF,0))),"",INDEX(Panaboard!T:T,MATCH(CONCATENATE(A1178,"-",T1178),Panaboard!AF:AF,0)))</f>
        <v/>
      </c>
      <c r="AQ1178" t="str">
        <f>IF(ISERROR(INDEX(Panaboard!U:U,MATCH(CONCATENATE(A1178,"-",T1178),Panaboard!AF:AF,0))),"",INDEX(Panaboard!U:U,MATCH(CONCATENATE(A1178,"-",T1178),Panaboard!AF:AF,0)))</f>
        <v/>
      </c>
      <c r="AR1178" t="str">
        <f>IF(ISERROR(INDEX(Panaboard!V:V,MATCH(CONCATENATE(A1178,"-",T1178),Panaboard!AF:AF,0))),"",INDEX(Panaboard!V:V,MATCH(CONCATENATE(A1178,"-",T1178),Panaboard!AF:AF,0)))</f>
        <v/>
      </c>
      <c r="AS1178" t="str">
        <f>IF(ISERROR(INDEX(Panaboard!W:W,MATCH(CONCATENATE(A1178,"-",T1178),Panaboard!AF:AF,0))),"",INDEX(Panaboard!W:W,MATCH(CONCATENATE(A1178,"-",T1178),Panaboard!AF:AF,0)))</f>
        <v/>
      </c>
      <c r="AT1178" t="str">
        <f>IF(ISERROR(INDEX(Panaboard!X:X,MATCH(CONCATENATE(A1178,"-",T1178),Panaboard!AF:AF,0))),"",INDEX(Panaboard!X:X,MATCH(CONCATENATE(A1178,"-",T1178),Panaboard!AF:AF,0)))</f>
        <v/>
      </c>
      <c r="AU1178" t="str">
        <f>IF(ISERROR(INDEX(Panaboard!Y:Y,MATCH(CONCATENATE(A1178,"-",T1178),Panaboard!AF:AF,0))),"",INDEX(Panaboard!Y:Y,MATCH(CONCATENATE(A1178,"-",T1178),Panaboard!AF:AF,0)))</f>
        <v/>
      </c>
      <c r="AV1178" t="str">
        <f>IF(ISERROR(INDEX(Panaboard!Z:Z,MATCH(CONCATENATE(A1178,"-",T1178),Panaboard!AF:AF,0))),"",INDEX(Panaboard!Z:Z,MATCH(CONCATENATE(A1178,"-",T1178),Panaboard!AF:AF,0)))</f>
        <v/>
      </c>
      <c r="AW1178" t="str">
        <f>IF(ISERROR(INDEX(Panaboard!AA:AA,MATCH(CONCATENATE(A1178,"-",T1178),Panaboard!AF:AF,0))),"",INDEX(Panaboard!AA:AA,MATCH(CONCATENATE(A1178,"-",T1178),Panaboard!AF:AF,0)))</f>
        <v/>
      </c>
      <c r="AX1178" t="str">
        <f>IF(ISERROR(INDEX(Panaboard!AB:AB,MATCH(CONCATENATE(A1178,"-",T1178),Panaboard!AF:AF,0))),"",INDEX(Panaboard!AB:AB,MATCH(CONCATENATE(A1178,"-",T1178),Panaboard!AF:AF,0)))</f>
        <v/>
      </c>
      <c r="AY1178" t="str">
        <f>IF(ISERROR(INDEX(Panaboard!AC:AC,MATCH(CONCATENATE(A1178,"-",T1178),Panaboard!AF:AF,0))),"",INDEX(Panaboard!AC:AC,MATCH(CONCATENATE(A1178,"-",T1178),Panaboard!AF:AF,0)))</f>
        <v/>
      </c>
      <c r="AZ1178" t="str">
        <f>IF(OR(PResult!T1178="",PResult!T1178="(null)"),"",PResult!T1178)</f>
        <v/>
      </c>
      <c r="BA1178">
        <f>IF(PResult!O1178="",0,PResult!O1178)</f>
        <v>0</v>
      </c>
      <c r="BB1178" t="str">
        <f>IF(ISERROR(INDEX(Panaboard!N:N,MATCH(CONCATENATE(A1178,"-",T1178),Panaboard!AF:AF,0))),"",INDEX(Panaboard!N:N,MATCH(CONCATENATE(A1178,"-",T1178),Panaboard!AF:AF,0)))</f>
        <v/>
      </c>
      <c r="BC1178" t="str">
        <f t="shared" si="55"/>
        <v/>
      </c>
      <c r="BD1178" t="str">
        <f>IF(ISERROR(INDEX(Panaboard!AD:AD,MATCH(CONCATENATE(A1178,"-",T1178),Panaboard!AF:AF,0))),"",INDEX(Panaboard!AD:AD,MATCH(CONCATENATE(A1178,"-",T1178),Panaboard!AF:AF,0)))</f>
        <v/>
      </c>
      <c r="BE1178" t="str">
        <f>IF(ISERROR(INDEX(Panaboard!AE:AE,MATCH(CONCATENATE(A1178,"-",T1178),Panaboard!AF:AF,0))),"",INDEX(Panaboard!AE:AE,MATCH(CONCATENATE(A1178,"-",T1178),Panaboard!AF:AF,0)))</f>
        <v/>
      </c>
      <c r="BF1178">
        <f>IF(OR(UPPER(TRIM(PResult!R1178))="S",UPPER(TRIM(PResult!R1178))="P"),PResult!M1178,0)</f>
        <v>0</v>
      </c>
      <c r="BG1178" t="str">
        <f>IF(ISERROR(INDEX(Panaboard!L:L,MATCH(CONCATENATE(A1178,"-",T1178),Panaboard!AF:AF,0))),"",INDEX(Panaboard!L:L,MATCH(CONCATENATE(A1178,"-",T1178),Panaboard!AF:AF,0)))</f>
        <v/>
      </c>
      <c r="BH1178" t="str">
        <f>IF(ISERROR(INDEX(Panaboard!AG:AG,MATCH(CONCATENATE(A1178,"-",T1178),Panaboard!AF:AF,0))),"",INDEX(Panaboard!AG:AG,MATCH(CONCATENATE(A1178,"-",T1178),Panaboard!AF:AF,0)))</f>
        <v/>
      </c>
      <c r="BI1178" t="str">
        <f t="shared" si="56"/>
        <v/>
      </c>
      <c r="BJ1178" t="str">
        <f>IF(ISERROR(INDEX(CuttingList!F:F,MATCH(CONCATENATE(A1178,"-",T1178),CuttingList!E:E,0))),"",INDEX(CuttingList!F:F,MATCH(CONCATENATE(A1178,"-",T1178),CuttingList!E:E,0)))</f>
        <v/>
      </c>
    </row>
    <row r="1179" spans="1:62" x14ac:dyDescent="0.25">
      <c r="A1179" t="str">
        <f>IF(PResult!AL1179="","",PResult!AL1179)</f>
        <v/>
      </c>
      <c r="B1179" t="str">
        <f>IF(PResult!F1179="","",PResult!F1179)</f>
        <v/>
      </c>
      <c r="C1179" t="str">
        <f>IF(PResult!AN1179="","",PResult!AN1179)</f>
        <v/>
      </c>
      <c r="D1179" t="str">
        <f>IF(PResult!AO1179="","",PResult!AO1179)</f>
        <v/>
      </c>
      <c r="E1179" t="str">
        <f>IF(PResult!AP1179="","",PResult!AP1179)</f>
        <v/>
      </c>
      <c r="F1179" t="str">
        <f>IF(PResult!AQ1179="","",PResult!AQ1179)</f>
        <v/>
      </c>
      <c r="G1179">
        <f>IF(PResult!AR1179="",0,ROUND(PResult!AR1179,2))</f>
        <v>0</v>
      </c>
      <c r="I1179">
        <f>IF(OR(UPPER(TRIM(PResult!R1179))="S",UPPER(TRIM(PResult!R1179))="P"),PResult!O1179,0)</f>
        <v>0</v>
      </c>
      <c r="J1179" t="str">
        <f>IF(ISERROR(INDEX(Panaboard!J:J,MATCH(CONCATENATE(A1179,"-",T1179),Panaboard!AF:AF,0))),"",TRIM(INDEX(Panaboard!J:J,MATCH(CONCATENATE(A1179,"-",T1179),Panaboard!AF:AF,0))))</f>
        <v/>
      </c>
      <c r="K1179" t="str">
        <f>IF(ISERROR(INDEX(Panaboard!C:C,MATCH(CONCATENATE(A1179,"-",T1179),Panaboard!AF:AF,0))),"",INDEX(Panaboard!C:C,MATCH(CONCATENATE(A1179,"-",T1179),Panaboard!AF:AF,0)))</f>
        <v/>
      </c>
      <c r="L1179" t="str">
        <f>IF(ISERROR(INDEX(Panaboard!D:D,MATCH(CONCATENATE(A1179,"-",T1179),Panaboard!AF:AF,0))),"",INDEX(Panaboard!D:D,MATCH(CONCATENATE(A1179,"-",T1179),Panaboard!AF:AF,0)))</f>
        <v/>
      </c>
      <c r="M1179" t="str">
        <f>IF(ISERROR(INDEX(Panaboard!E:E,MATCH(CONCATENATE(A1179,"-",T1179),Panaboard!AF:AF,0))),"",INDEX(Panaboard!E:E,MATCH(CONCATENATE(A1179,"-",T1179),Panaboard!AF:AF,0)))</f>
        <v/>
      </c>
      <c r="N1179" t="str">
        <f>IF(ISERROR(INDEX(Panaboard!F:F,MATCH(CONCATENATE(A1179,"-",T1179),Panaboard!AF:AF,0))),"",INDEX(Panaboard!F:F,MATCH(CONCATENATE(A1179,"-",T1179),Panaboard!AF:AF,0)))</f>
        <v/>
      </c>
      <c r="O1179" t="str">
        <f>IF(ISERROR(INDEX(Panaboard!G:G,MATCH(CONCATENATE(A1179,"-",T1179),Panaboard!AF:AF,0))),"",INDEX(Panaboard!G:G,MATCH(CONCATENATE(A1179,"-",T1179),Panaboard!AF:AF,0)))</f>
        <v/>
      </c>
      <c r="P1179" t="str">
        <f t="shared" si="54"/>
        <v/>
      </c>
      <c r="Q1179" t="str">
        <f>IF(ISERROR(INDEX(Panaboard!H:H,MATCH(CONCATENATE(A1179,"-",T1179),Panaboard!AF:AF,0))),"",INDEX(Panaboard!H:H,MATCH(CONCATENATE(A1179,"-",T1179),Panaboard!AF:AF,0)))</f>
        <v/>
      </c>
      <c r="R1179" t="str">
        <f>IF(ISERROR(INDEX(Panaboard!I:I,MATCH(CONCATENATE(A1179,"-",T1179),Panaboard!AF:AF,0))),"",INDEX(Panaboard!I:I,MATCH(CONCATENATE(A1179,"-",T1179),Panaboard!AF:AF,0)))</f>
        <v/>
      </c>
      <c r="S1179" t="str">
        <f>CONCATENATE(PResult!AS1179,PResult!AT1179)</f>
        <v/>
      </c>
      <c r="T1179" t="str">
        <f>IF(PResult!BG1179="","",PResult!BG1179)</f>
        <v/>
      </c>
      <c r="U1179" t="str">
        <f>IF(PResult!Y1179="","",PResult!Y1179)</f>
        <v/>
      </c>
      <c r="V1179" t="str">
        <f>IF(PResult!AU1179="","",PResult!AU1179)</f>
        <v/>
      </c>
      <c r="W1179" t="str">
        <f>IF(PResult!R1179="","",UPPER(TRIM(PResult!R1179)))</f>
        <v/>
      </c>
      <c r="X1179" t="str">
        <f>IF(PResult!AV1179="","",PResult!AV1179)</f>
        <v/>
      </c>
      <c r="Y1179" t="str">
        <f>IF(PResult!AW1179="","",PResult!AW1179)</f>
        <v/>
      </c>
      <c r="Z1179" t="str">
        <f>IF(PResult!AX1179="","",PResult!AX1179)</f>
        <v/>
      </c>
      <c r="AA1179" t="str">
        <f>IF(PResult!AY1179="","",PResult!AY1179)</f>
        <v/>
      </c>
      <c r="AB1179" t="str">
        <f>IF(PResult!AZ1179="","",PResult!AZ1179)</f>
        <v/>
      </c>
      <c r="AC1179" t="str">
        <f>IF(PResult!BA1179="","",PResult!BA1179)</f>
        <v/>
      </c>
      <c r="AD1179" t="str">
        <f>IF(PResult!G1179="","",PResult!G1179)</f>
        <v/>
      </c>
      <c r="AE1179" t="str">
        <f>IF(PResult!H1179="","",PResult!H1179)</f>
        <v/>
      </c>
      <c r="AF1179">
        <f>IF(OR(PResult!I1179="(null)",PResult!I1179=""),0,PResult!I1179)</f>
        <v>0</v>
      </c>
      <c r="AG1179" t="str">
        <f>TEXT(IF(ISERROR(INDEX(Panaboard!P:P,MATCH(CONCATENATE(A1179,"-",T1179),Panaboard!AF:AF,0))),"",INDEX(Panaboard!P:P,MATCH(CONCATENATE(A1179,"-",T1179),Panaboard!AF:AF,0))),"HH:MM")</f>
        <v/>
      </c>
      <c r="AH1179" t="str">
        <f>TEXT(IF(ISERROR(INDEX(Panaboard!Q:Q,MATCH(CONCATENATE(A1179,"-",T1179),Panaboard!AF:AF,0))),"",INDEX(Panaboard!Q:Q,MATCH(CONCATENATE(A1179,"-",T1179),Panaboard!AF:AF,0))),"HH:MM")</f>
        <v/>
      </c>
      <c r="AI1179" t="str">
        <f>TEXT(IF(ISERROR(INDEX(Panaboard!R:R,MATCH(CONCATENATE(A1179,"-",T1179),Panaboard!AF:AF,0))),"",INDEX(Panaboard!R:R,MATCH(CONCATENATE(A1179,"-",T1179),Panaboard!AF:AF,0))),"HH:MM")</f>
        <v/>
      </c>
      <c r="AJ1179" t="str">
        <f>TEXT(IF(ISERROR(INDEX(Panaboard!S:S,MATCH(CONCATENATE(A1179,"-",T1179),Panaboard!AF:AF,0))),"",INDEX(Panaboard!S:S,MATCH(CONCATENATE(A1179,"-",T1179),Panaboard!AF:AF,0))),"HH:MM")</f>
        <v/>
      </c>
      <c r="AK1179" t="str">
        <f>IF(PResult!BC1179="","",PResult!BC1179)</f>
        <v/>
      </c>
      <c r="AL1179" t="str">
        <f>IF(PResult!BB1179="","",PResult!BB1179)</f>
        <v/>
      </c>
      <c r="AM1179" t="str">
        <f>IF(PResult!BE1179="","",PResult!BE1179)</f>
        <v/>
      </c>
      <c r="AN1179" t="str">
        <f>IF(PResult!BD1179="","",PResult!BD1179)</f>
        <v/>
      </c>
      <c r="AO1179" t="str">
        <f>IF(PResult!BF1179="","",PResult!BF1179)</f>
        <v/>
      </c>
      <c r="AP1179" t="str">
        <f>IF(ISERROR(INDEX(Panaboard!T:T,MATCH(CONCATENATE(A1179,"-",T1179),Panaboard!AF:AF,0))),"",INDEX(Panaboard!T:T,MATCH(CONCATENATE(A1179,"-",T1179),Panaboard!AF:AF,0)))</f>
        <v/>
      </c>
      <c r="AQ1179" t="str">
        <f>IF(ISERROR(INDEX(Panaboard!U:U,MATCH(CONCATENATE(A1179,"-",T1179),Panaboard!AF:AF,0))),"",INDEX(Panaboard!U:U,MATCH(CONCATENATE(A1179,"-",T1179),Panaboard!AF:AF,0)))</f>
        <v/>
      </c>
      <c r="AR1179" t="str">
        <f>IF(ISERROR(INDEX(Panaboard!V:V,MATCH(CONCATENATE(A1179,"-",T1179),Panaboard!AF:AF,0))),"",INDEX(Panaboard!V:V,MATCH(CONCATENATE(A1179,"-",T1179),Panaboard!AF:AF,0)))</f>
        <v/>
      </c>
      <c r="AS1179" t="str">
        <f>IF(ISERROR(INDEX(Panaboard!W:W,MATCH(CONCATENATE(A1179,"-",T1179),Panaboard!AF:AF,0))),"",INDEX(Panaboard!W:W,MATCH(CONCATENATE(A1179,"-",T1179),Panaboard!AF:AF,0)))</f>
        <v/>
      </c>
      <c r="AT1179" t="str">
        <f>IF(ISERROR(INDEX(Panaboard!X:X,MATCH(CONCATENATE(A1179,"-",T1179),Panaboard!AF:AF,0))),"",INDEX(Panaboard!X:X,MATCH(CONCATENATE(A1179,"-",T1179),Panaboard!AF:AF,0)))</f>
        <v/>
      </c>
      <c r="AU1179" t="str">
        <f>IF(ISERROR(INDEX(Panaboard!Y:Y,MATCH(CONCATENATE(A1179,"-",T1179),Panaboard!AF:AF,0))),"",INDEX(Panaboard!Y:Y,MATCH(CONCATENATE(A1179,"-",T1179),Panaboard!AF:AF,0)))</f>
        <v/>
      </c>
      <c r="AV1179" t="str">
        <f>IF(ISERROR(INDEX(Panaboard!Z:Z,MATCH(CONCATENATE(A1179,"-",T1179),Panaboard!AF:AF,0))),"",INDEX(Panaboard!Z:Z,MATCH(CONCATENATE(A1179,"-",T1179),Panaboard!AF:AF,0)))</f>
        <v/>
      </c>
      <c r="AW1179" t="str">
        <f>IF(ISERROR(INDEX(Panaboard!AA:AA,MATCH(CONCATENATE(A1179,"-",T1179),Panaboard!AF:AF,0))),"",INDEX(Panaboard!AA:AA,MATCH(CONCATENATE(A1179,"-",T1179),Panaboard!AF:AF,0)))</f>
        <v/>
      </c>
      <c r="AX1179" t="str">
        <f>IF(ISERROR(INDEX(Panaboard!AB:AB,MATCH(CONCATENATE(A1179,"-",T1179),Panaboard!AF:AF,0))),"",INDEX(Panaboard!AB:AB,MATCH(CONCATENATE(A1179,"-",T1179),Panaboard!AF:AF,0)))</f>
        <v/>
      </c>
      <c r="AY1179" t="str">
        <f>IF(ISERROR(INDEX(Panaboard!AC:AC,MATCH(CONCATENATE(A1179,"-",T1179),Panaboard!AF:AF,0))),"",INDEX(Panaboard!AC:AC,MATCH(CONCATENATE(A1179,"-",T1179),Panaboard!AF:AF,0)))</f>
        <v/>
      </c>
      <c r="AZ1179" t="str">
        <f>IF(OR(PResult!T1179="",PResult!T1179="(null)"),"",PResult!T1179)</f>
        <v/>
      </c>
      <c r="BA1179">
        <f>IF(PResult!O1179="",0,PResult!O1179)</f>
        <v>0</v>
      </c>
      <c r="BB1179" t="str">
        <f>IF(ISERROR(INDEX(Panaboard!N:N,MATCH(CONCATENATE(A1179,"-",T1179),Panaboard!AF:AF,0))),"",INDEX(Panaboard!N:N,MATCH(CONCATENATE(A1179,"-",T1179),Panaboard!AF:AF,0)))</f>
        <v/>
      </c>
      <c r="BC1179" t="str">
        <f t="shared" si="55"/>
        <v/>
      </c>
      <c r="BD1179" t="str">
        <f>IF(ISERROR(INDEX(Panaboard!AD:AD,MATCH(CONCATENATE(A1179,"-",T1179),Panaboard!AF:AF,0))),"",INDEX(Panaboard!AD:AD,MATCH(CONCATENATE(A1179,"-",T1179),Panaboard!AF:AF,0)))</f>
        <v/>
      </c>
      <c r="BE1179" t="str">
        <f>IF(ISERROR(INDEX(Panaboard!AE:AE,MATCH(CONCATENATE(A1179,"-",T1179),Panaboard!AF:AF,0))),"",INDEX(Panaboard!AE:AE,MATCH(CONCATENATE(A1179,"-",T1179),Panaboard!AF:AF,0)))</f>
        <v/>
      </c>
      <c r="BF1179">
        <f>IF(OR(UPPER(TRIM(PResult!R1179))="S",UPPER(TRIM(PResult!R1179))="P"),PResult!M1179,0)</f>
        <v>0</v>
      </c>
      <c r="BG1179" t="str">
        <f>IF(ISERROR(INDEX(Panaboard!L:L,MATCH(CONCATENATE(A1179,"-",T1179),Panaboard!AF:AF,0))),"",INDEX(Panaboard!L:L,MATCH(CONCATENATE(A1179,"-",T1179),Panaboard!AF:AF,0)))</f>
        <v/>
      </c>
      <c r="BH1179" t="str">
        <f>IF(ISERROR(INDEX(Panaboard!AG:AG,MATCH(CONCATENATE(A1179,"-",T1179),Panaboard!AF:AF,0))),"",INDEX(Panaboard!AG:AG,MATCH(CONCATENATE(A1179,"-",T1179),Panaboard!AF:AF,0)))</f>
        <v/>
      </c>
      <c r="BI1179" t="str">
        <f t="shared" si="56"/>
        <v/>
      </c>
      <c r="BJ1179" t="str">
        <f>IF(ISERROR(INDEX(CuttingList!F:F,MATCH(CONCATENATE(A1179,"-",T1179),CuttingList!E:E,0))),"",INDEX(CuttingList!F:F,MATCH(CONCATENATE(A1179,"-",T1179),CuttingList!E:E,0)))</f>
        <v/>
      </c>
    </row>
    <row r="1180" spans="1:62" x14ac:dyDescent="0.25">
      <c r="A1180" t="str">
        <f>IF(PResult!AL1180="","",PResult!AL1180)</f>
        <v/>
      </c>
      <c r="B1180" t="str">
        <f>IF(PResult!F1180="","",PResult!F1180)</f>
        <v/>
      </c>
      <c r="C1180" t="str">
        <f>IF(PResult!AN1180="","",PResult!AN1180)</f>
        <v/>
      </c>
      <c r="D1180" t="str">
        <f>IF(PResult!AO1180="","",PResult!AO1180)</f>
        <v/>
      </c>
      <c r="E1180" t="str">
        <f>IF(PResult!AP1180="","",PResult!AP1180)</f>
        <v/>
      </c>
      <c r="F1180" t="str">
        <f>IF(PResult!AQ1180="","",PResult!AQ1180)</f>
        <v/>
      </c>
      <c r="G1180">
        <f>IF(PResult!AR1180="",0,ROUND(PResult!AR1180,2))</f>
        <v>0</v>
      </c>
      <c r="I1180">
        <f>IF(OR(UPPER(TRIM(PResult!R1180))="S",UPPER(TRIM(PResult!R1180))="P"),PResult!O1180,0)</f>
        <v>0</v>
      </c>
      <c r="J1180" t="str">
        <f>IF(ISERROR(INDEX(Panaboard!J:J,MATCH(CONCATENATE(A1180,"-",T1180),Panaboard!AF:AF,0))),"",TRIM(INDEX(Panaboard!J:J,MATCH(CONCATENATE(A1180,"-",T1180),Panaboard!AF:AF,0))))</f>
        <v/>
      </c>
      <c r="K1180" t="str">
        <f>IF(ISERROR(INDEX(Panaboard!C:C,MATCH(CONCATENATE(A1180,"-",T1180),Panaboard!AF:AF,0))),"",INDEX(Panaboard!C:C,MATCH(CONCATENATE(A1180,"-",T1180),Panaboard!AF:AF,0)))</f>
        <v/>
      </c>
      <c r="L1180" t="str">
        <f>IF(ISERROR(INDEX(Panaboard!D:D,MATCH(CONCATENATE(A1180,"-",T1180),Panaboard!AF:AF,0))),"",INDEX(Panaboard!D:D,MATCH(CONCATENATE(A1180,"-",T1180),Panaboard!AF:AF,0)))</f>
        <v/>
      </c>
      <c r="M1180" t="str">
        <f>IF(ISERROR(INDEX(Panaboard!E:E,MATCH(CONCATENATE(A1180,"-",T1180),Panaboard!AF:AF,0))),"",INDEX(Panaboard!E:E,MATCH(CONCATENATE(A1180,"-",T1180),Panaboard!AF:AF,0)))</f>
        <v/>
      </c>
      <c r="N1180" t="str">
        <f>IF(ISERROR(INDEX(Panaboard!F:F,MATCH(CONCATENATE(A1180,"-",T1180),Panaboard!AF:AF,0))),"",INDEX(Panaboard!F:F,MATCH(CONCATENATE(A1180,"-",T1180),Panaboard!AF:AF,0)))</f>
        <v/>
      </c>
      <c r="O1180" t="str">
        <f>IF(ISERROR(INDEX(Panaboard!G:G,MATCH(CONCATENATE(A1180,"-",T1180),Panaboard!AF:AF,0))),"",INDEX(Panaboard!G:G,MATCH(CONCATENATE(A1180,"-",T1180),Panaboard!AF:AF,0)))</f>
        <v/>
      </c>
      <c r="P1180" t="str">
        <f t="shared" si="54"/>
        <v/>
      </c>
      <c r="Q1180" t="str">
        <f>IF(ISERROR(INDEX(Panaboard!H:H,MATCH(CONCATENATE(A1180,"-",T1180),Panaboard!AF:AF,0))),"",INDEX(Panaboard!H:H,MATCH(CONCATENATE(A1180,"-",T1180),Panaboard!AF:AF,0)))</f>
        <v/>
      </c>
      <c r="R1180" t="str">
        <f>IF(ISERROR(INDEX(Panaboard!I:I,MATCH(CONCATENATE(A1180,"-",T1180),Panaboard!AF:AF,0))),"",INDEX(Panaboard!I:I,MATCH(CONCATENATE(A1180,"-",T1180),Panaboard!AF:AF,0)))</f>
        <v/>
      </c>
      <c r="S1180" t="str">
        <f>CONCATENATE(PResult!AS1180,PResult!AT1180)</f>
        <v/>
      </c>
      <c r="T1180" t="str">
        <f>IF(PResult!BG1180="","",PResult!BG1180)</f>
        <v/>
      </c>
      <c r="U1180" t="str">
        <f>IF(PResult!Y1180="","",PResult!Y1180)</f>
        <v/>
      </c>
      <c r="V1180" t="str">
        <f>IF(PResult!AU1180="","",PResult!AU1180)</f>
        <v/>
      </c>
      <c r="W1180" t="str">
        <f>IF(PResult!R1180="","",UPPER(TRIM(PResult!R1180)))</f>
        <v/>
      </c>
      <c r="X1180" t="str">
        <f>IF(PResult!AV1180="","",PResult!AV1180)</f>
        <v/>
      </c>
      <c r="Y1180" t="str">
        <f>IF(PResult!AW1180="","",PResult!AW1180)</f>
        <v/>
      </c>
      <c r="Z1180" t="str">
        <f>IF(PResult!AX1180="","",PResult!AX1180)</f>
        <v/>
      </c>
      <c r="AA1180" t="str">
        <f>IF(PResult!AY1180="","",PResult!AY1180)</f>
        <v/>
      </c>
      <c r="AB1180" t="str">
        <f>IF(PResult!AZ1180="","",PResult!AZ1180)</f>
        <v/>
      </c>
      <c r="AC1180" t="str">
        <f>IF(PResult!BA1180="","",PResult!BA1180)</f>
        <v/>
      </c>
      <c r="AD1180" t="str">
        <f>IF(PResult!G1180="","",PResult!G1180)</f>
        <v/>
      </c>
      <c r="AE1180" t="str">
        <f>IF(PResult!H1180="","",PResult!H1180)</f>
        <v/>
      </c>
      <c r="AF1180">
        <f>IF(OR(PResult!I1180="(null)",PResult!I1180=""),0,PResult!I1180)</f>
        <v>0</v>
      </c>
      <c r="AG1180" t="str">
        <f>TEXT(IF(ISERROR(INDEX(Panaboard!P:P,MATCH(CONCATENATE(A1180,"-",T1180),Panaboard!AF:AF,0))),"",INDEX(Panaboard!P:P,MATCH(CONCATENATE(A1180,"-",T1180),Panaboard!AF:AF,0))),"HH:MM")</f>
        <v/>
      </c>
      <c r="AH1180" t="str">
        <f>TEXT(IF(ISERROR(INDEX(Panaboard!Q:Q,MATCH(CONCATENATE(A1180,"-",T1180),Panaboard!AF:AF,0))),"",INDEX(Panaboard!Q:Q,MATCH(CONCATENATE(A1180,"-",T1180),Panaboard!AF:AF,0))),"HH:MM")</f>
        <v/>
      </c>
      <c r="AI1180" t="str">
        <f>TEXT(IF(ISERROR(INDEX(Panaboard!R:R,MATCH(CONCATENATE(A1180,"-",T1180),Panaboard!AF:AF,0))),"",INDEX(Panaboard!R:R,MATCH(CONCATENATE(A1180,"-",T1180),Panaboard!AF:AF,0))),"HH:MM")</f>
        <v/>
      </c>
      <c r="AJ1180" t="str">
        <f>TEXT(IF(ISERROR(INDEX(Panaboard!S:S,MATCH(CONCATENATE(A1180,"-",T1180),Panaboard!AF:AF,0))),"",INDEX(Panaboard!S:S,MATCH(CONCATENATE(A1180,"-",T1180),Panaboard!AF:AF,0))),"HH:MM")</f>
        <v/>
      </c>
      <c r="AK1180" t="str">
        <f>IF(PResult!BC1180="","",PResult!BC1180)</f>
        <v/>
      </c>
      <c r="AL1180" t="str">
        <f>IF(PResult!BB1180="","",PResult!BB1180)</f>
        <v/>
      </c>
      <c r="AM1180" t="str">
        <f>IF(PResult!BE1180="","",PResult!BE1180)</f>
        <v/>
      </c>
      <c r="AN1180" t="str">
        <f>IF(PResult!BD1180="","",PResult!BD1180)</f>
        <v/>
      </c>
      <c r="AO1180" t="str">
        <f>IF(PResult!BF1180="","",PResult!BF1180)</f>
        <v/>
      </c>
      <c r="AP1180" t="str">
        <f>IF(ISERROR(INDEX(Panaboard!T:T,MATCH(CONCATENATE(A1180,"-",T1180),Panaboard!AF:AF,0))),"",INDEX(Panaboard!T:T,MATCH(CONCATENATE(A1180,"-",T1180),Panaboard!AF:AF,0)))</f>
        <v/>
      </c>
      <c r="AQ1180" t="str">
        <f>IF(ISERROR(INDEX(Panaboard!U:U,MATCH(CONCATENATE(A1180,"-",T1180),Panaboard!AF:AF,0))),"",INDEX(Panaboard!U:U,MATCH(CONCATENATE(A1180,"-",T1180),Panaboard!AF:AF,0)))</f>
        <v/>
      </c>
      <c r="AR1180" t="str">
        <f>IF(ISERROR(INDEX(Panaboard!V:V,MATCH(CONCATENATE(A1180,"-",T1180),Panaboard!AF:AF,0))),"",INDEX(Panaboard!V:V,MATCH(CONCATENATE(A1180,"-",T1180),Panaboard!AF:AF,0)))</f>
        <v/>
      </c>
      <c r="AS1180" t="str">
        <f>IF(ISERROR(INDEX(Panaboard!W:W,MATCH(CONCATENATE(A1180,"-",T1180),Panaboard!AF:AF,0))),"",INDEX(Panaboard!W:W,MATCH(CONCATENATE(A1180,"-",T1180),Panaboard!AF:AF,0)))</f>
        <v/>
      </c>
      <c r="AT1180" t="str">
        <f>IF(ISERROR(INDEX(Panaboard!X:X,MATCH(CONCATENATE(A1180,"-",T1180),Panaboard!AF:AF,0))),"",INDEX(Panaboard!X:X,MATCH(CONCATENATE(A1180,"-",T1180),Panaboard!AF:AF,0)))</f>
        <v/>
      </c>
      <c r="AU1180" t="str">
        <f>IF(ISERROR(INDEX(Panaboard!Y:Y,MATCH(CONCATENATE(A1180,"-",T1180),Panaboard!AF:AF,0))),"",INDEX(Panaboard!Y:Y,MATCH(CONCATENATE(A1180,"-",T1180),Panaboard!AF:AF,0)))</f>
        <v/>
      </c>
      <c r="AV1180" t="str">
        <f>IF(ISERROR(INDEX(Panaboard!Z:Z,MATCH(CONCATENATE(A1180,"-",T1180),Panaboard!AF:AF,0))),"",INDEX(Panaboard!Z:Z,MATCH(CONCATENATE(A1180,"-",T1180),Panaboard!AF:AF,0)))</f>
        <v/>
      </c>
      <c r="AW1180" t="str">
        <f>IF(ISERROR(INDEX(Panaboard!AA:AA,MATCH(CONCATENATE(A1180,"-",T1180),Panaboard!AF:AF,0))),"",INDEX(Panaboard!AA:AA,MATCH(CONCATENATE(A1180,"-",T1180),Panaboard!AF:AF,0)))</f>
        <v/>
      </c>
      <c r="AX1180" t="str">
        <f>IF(ISERROR(INDEX(Panaboard!AB:AB,MATCH(CONCATENATE(A1180,"-",T1180),Panaboard!AF:AF,0))),"",INDEX(Panaboard!AB:AB,MATCH(CONCATENATE(A1180,"-",T1180),Panaboard!AF:AF,0)))</f>
        <v/>
      </c>
      <c r="AY1180" t="str">
        <f>IF(ISERROR(INDEX(Panaboard!AC:AC,MATCH(CONCATENATE(A1180,"-",T1180),Panaboard!AF:AF,0))),"",INDEX(Panaboard!AC:AC,MATCH(CONCATENATE(A1180,"-",T1180),Panaboard!AF:AF,0)))</f>
        <v/>
      </c>
      <c r="AZ1180" t="str">
        <f>IF(OR(PResult!T1180="",PResult!T1180="(null)"),"",PResult!T1180)</f>
        <v/>
      </c>
      <c r="BA1180">
        <f>IF(PResult!O1180="",0,PResult!O1180)</f>
        <v>0</v>
      </c>
      <c r="BB1180" t="str">
        <f>IF(ISERROR(INDEX(Panaboard!N:N,MATCH(CONCATENATE(A1180,"-",T1180),Panaboard!AF:AF,0))),"",INDEX(Panaboard!N:N,MATCH(CONCATENATE(A1180,"-",T1180),Panaboard!AF:AF,0)))</f>
        <v/>
      </c>
      <c r="BC1180" t="str">
        <f t="shared" si="55"/>
        <v/>
      </c>
      <c r="BD1180" t="str">
        <f>IF(ISERROR(INDEX(Panaboard!AD:AD,MATCH(CONCATENATE(A1180,"-",T1180),Panaboard!AF:AF,0))),"",INDEX(Panaboard!AD:AD,MATCH(CONCATENATE(A1180,"-",T1180),Panaboard!AF:AF,0)))</f>
        <v/>
      </c>
      <c r="BE1180" t="str">
        <f>IF(ISERROR(INDEX(Panaboard!AE:AE,MATCH(CONCATENATE(A1180,"-",T1180),Panaboard!AF:AF,0))),"",INDEX(Panaboard!AE:AE,MATCH(CONCATENATE(A1180,"-",T1180),Panaboard!AF:AF,0)))</f>
        <v/>
      </c>
      <c r="BF1180">
        <f>IF(OR(UPPER(TRIM(PResult!R1180))="S",UPPER(TRIM(PResult!R1180))="P"),PResult!M1180,0)</f>
        <v>0</v>
      </c>
      <c r="BG1180" t="str">
        <f>IF(ISERROR(INDEX(Panaboard!L:L,MATCH(CONCATENATE(A1180,"-",T1180),Panaboard!AF:AF,0))),"",INDEX(Panaboard!L:L,MATCH(CONCATENATE(A1180,"-",T1180),Panaboard!AF:AF,0)))</f>
        <v/>
      </c>
      <c r="BH1180" t="str">
        <f>IF(ISERROR(INDEX(Panaboard!AG:AG,MATCH(CONCATENATE(A1180,"-",T1180),Panaboard!AF:AF,0))),"",INDEX(Panaboard!AG:AG,MATCH(CONCATENATE(A1180,"-",T1180),Panaboard!AF:AF,0)))</f>
        <v/>
      </c>
      <c r="BI1180" t="str">
        <f t="shared" si="56"/>
        <v/>
      </c>
      <c r="BJ1180" t="str">
        <f>IF(ISERROR(INDEX(CuttingList!F:F,MATCH(CONCATENATE(A1180,"-",T1180),CuttingList!E:E,0))),"",INDEX(CuttingList!F:F,MATCH(CONCATENATE(A1180,"-",T1180),CuttingList!E:E,0)))</f>
        <v/>
      </c>
    </row>
    <row r="1181" spans="1:62" x14ac:dyDescent="0.25">
      <c r="A1181" t="str">
        <f>IF(PResult!AL1181="","",PResult!AL1181)</f>
        <v/>
      </c>
      <c r="B1181" t="str">
        <f>IF(PResult!F1181="","",PResult!F1181)</f>
        <v/>
      </c>
      <c r="C1181" t="str">
        <f>IF(PResult!AN1181="","",PResult!AN1181)</f>
        <v/>
      </c>
      <c r="D1181" t="str">
        <f>IF(PResult!AO1181="","",PResult!AO1181)</f>
        <v/>
      </c>
      <c r="E1181" t="str">
        <f>IF(PResult!AP1181="","",PResult!AP1181)</f>
        <v/>
      </c>
      <c r="F1181" t="str">
        <f>IF(PResult!AQ1181="","",PResult!AQ1181)</f>
        <v/>
      </c>
      <c r="G1181">
        <f>IF(PResult!AR1181="",0,ROUND(PResult!AR1181,2))</f>
        <v>0</v>
      </c>
      <c r="I1181">
        <f>IF(OR(UPPER(TRIM(PResult!R1181))="S",UPPER(TRIM(PResult!R1181))="P"),PResult!O1181,0)</f>
        <v>0</v>
      </c>
      <c r="J1181" t="str">
        <f>IF(ISERROR(INDEX(Panaboard!J:J,MATCH(CONCATENATE(A1181,"-",T1181),Panaboard!AF:AF,0))),"",TRIM(INDEX(Panaboard!J:J,MATCH(CONCATENATE(A1181,"-",T1181),Panaboard!AF:AF,0))))</f>
        <v/>
      </c>
      <c r="K1181" t="str">
        <f>IF(ISERROR(INDEX(Panaboard!C:C,MATCH(CONCATENATE(A1181,"-",T1181),Panaboard!AF:AF,0))),"",INDEX(Panaboard!C:C,MATCH(CONCATENATE(A1181,"-",T1181),Panaboard!AF:AF,0)))</f>
        <v/>
      </c>
      <c r="L1181" t="str">
        <f>IF(ISERROR(INDEX(Panaboard!D:D,MATCH(CONCATENATE(A1181,"-",T1181),Panaboard!AF:AF,0))),"",INDEX(Panaboard!D:D,MATCH(CONCATENATE(A1181,"-",T1181),Panaboard!AF:AF,0)))</f>
        <v/>
      </c>
      <c r="M1181" t="str">
        <f>IF(ISERROR(INDEX(Panaboard!E:E,MATCH(CONCATENATE(A1181,"-",T1181),Panaboard!AF:AF,0))),"",INDEX(Panaboard!E:E,MATCH(CONCATENATE(A1181,"-",T1181),Panaboard!AF:AF,0)))</f>
        <v/>
      </c>
      <c r="N1181" t="str">
        <f>IF(ISERROR(INDEX(Panaboard!F:F,MATCH(CONCATENATE(A1181,"-",T1181),Panaboard!AF:AF,0))),"",INDEX(Panaboard!F:F,MATCH(CONCATENATE(A1181,"-",T1181),Panaboard!AF:AF,0)))</f>
        <v/>
      </c>
      <c r="O1181" t="str">
        <f>IF(ISERROR(INDEX(Panaboard!G:G,MATCH(CONCATENATE(A1181,"-",T1181),Panaboard!AF:AF,0))),"",INDEX(Panaboard!G:G,MATCH(CONCATENATE(A1181,"-",T1181),Panaboard!AF:AF,0)))</f>
        <v/>
      </c>
      <c r="P1181" t="str">
        <f t="shared" si="54"/>
        <v/>
      </c>
      <c r="Q1181" t="str">
        <f>IF(ISERROR(INDEX(Panaboard!H:H,MATCH(CONCATENATE(A1181,"-",T1181),Panaboard!AF:AF,0))),"",INDEX(Panaboard!H:H,MATCH(CONCATENATE(A1181,"-",T1181),Panaboard!AF:AF,0)))</f>
        <v/>
      </c>
      <c r="R1181" t="str">
        <f>IF(ISERROR(INDEX(Panaboard!I:I,MATCH(CONCATENATE(A1181,"-",T1181),Panaboard!AF:AF,0))),"",INDEX(Panaboard!I:I,MATCH(CONCATENATE(A1181,"-",T1181),Panaboard!AF:AF,0)))</f>
        <v/>
      </c>
      <c r="S1181" t="str">
        <f>CONCATENATE(PResult!AS1181,PResult!AT1181)</f>
        <v/>
      </c>
      <c r="T1181" t="str">
        <f>IF(PResult!BG1181="","",PResult!BG1181)</f>
        <v/>
      </c>
      <c r="U1181" t="str">
        <f>IF(PResult!Y1181="","",PResult!Y1181)</f>
        <v/>
      </c>
      <c r="V1181" t="str">
        <f>IF(PResult!AU1181="","",PResult!AU1181)</f>
        <v/>
      </c>
      <c r="W1181" t="str">
        <f>IF(PResult!R1181="","",UPPER(TRIM(PResult!R1181)))</f>
        <v/>
      </c>
      <c r="X1181" t="str">
        <f>IF(PResult!AV1181="","",PResult!AV1181)</f>
        <v/>
      </c>
      <c r="Y1181" t="str">
        <f>IF(PResult!AW1181="","",PResult!AW1181)</f>
        <v/>
      </c>
      <c r="Z1181" t="str">
        <f>IF(PResult!AX1181="","",PResult!AX1181)</f>
        <v/>
      </c>
      <c r="AA1181" t="str">
        <f>IF(PResult!AY1181="","",PResult!AY1181)</f>
        <v/>
      </c>
      <c r="AB1181" t="str">
        <f>IF(PResult!AZ1181="","",PResult!AZ1181)</f>
        <v/>
      </c>
      <c r="AC1181" t="str">
        <f>IF(PResult!BA1181="","",PResult!BA1181)</f>
        <v/>
      </c>
      <c r="AD1181" t="str">
        <f>IF(PResult!G1181="","",PResult!G1181)</f>
        <v/>
      </c>
      <c r="AE1181" t="str">
        <f>IF(PResult!H1181="","",PResult!H1181)</f>
        <v/>
      </c>
      <c r="AF1181">
        <f>IF(OR(PResult!I1181="(null)",PResult!I1181=""),0,PResult!I1181)</f>
        <v>0</v>
      </c>
      <c r="AG1181" t="str">
        <f>TEXT(IF(ISERROR(INDEX(Panaboard!P:P,MATCH(CONCATENATE(A1181,"-",T1181),Panaboard!AF:AF,0))),"",INDEX(Panaboard!P:P,MATCH(CONCATENATE(A1181,"-",T1181),Panaboard!AF:AF,0))),"HH:MM")</f>
        <v/>
      </c>
      <c r="AH1181" t="str">
        <f>TEXT(IF(ISERROR(INDEX(Panaboard!Q:Q,MATCH(CONCATENATE(A1181,"-",T1181),Panaboard!AF:AF,0))),"",INDEX(Panaboard!Q:Q,MATCH(CONCATENATE(A1181,"-",T1181),Panaboard!AF:AF,0))),"HH:MM")</f>
        <v/>
      </c>
      <c r="AI1181" t="str">
        <f>TEXT(IF(ISERROR(INDEX(Panaboard!R:R,MATCH(CONCATENATE(A1181,"-",T1181),Panaboard!AF:AF,0))),"",INDEX(Panaboard!R:R,MATCH(CONCATENATE(A1181,"-",T1181),Panaboard!AF:AF,0))),"HH:MM")</f>
        <v/>
      </c>
      <c r="AJ1181" t="str">
        <f>TEXT(IF(ISERROR(INDEX(Panaboard!S:S,MATCH(CONCATENATE(A1181,"-",T1181),Panaboard!AF:AF,0))),"",INDEX(Panaboard!S:S,MATCH(CONCATENATE(A1181,"-",T1181),Panaboard!AF:AF,0))),"HH:MM")</f>
        <v/>
      </c>
      <c r="AK1181" t="str">
        <f>IF(PResult!BC1181="","",PResult!BC1181)</f>
        <v/>
      </c>
      <c r="AL1181" t="str">
        <f>IF(PResult!BB1181="","",PResult!BB1181)</f>
        <v/>
      </c>
      <c r="AM1181" t="str">
        <f>IF(PResult!BE1181="","",PResult!BE1181)</f>
        <v/>
      </c>
      <c r="AN1181" t="str">
        <f>IF(PResult!BD1181="","",PResult!BD1181)</f>
        <v/>
      </c>
      <c r="AO1181" t="str">
        <f>IF(PResult!BF1181="","",PResult!BF1181)</f>
        <v/>
      </c>
      <c r="AP1181" t="str">
        <f>IF(ISERROR(INDEX(Panaboard!T:T,MATCH(CONCATENATE(A1181,"-",T1181),Panaboard!AF:AF,0))),"",INDEX(Panaboard!T:T,MATCH(CONCATENATE(A1181,"-",T1181),Panaboard!AF:AF,0)))</f>
        <v/>
      </c>
      <c r="AQ1181" t="str">
        <f>IF(ISERROR(INDEX(Panaboard!U:U,MATCH(CONCATENATE(A1181,"-",T1181),Panaboard!AF:AF,0))),"",INDEX(Panaboard!U:U,MATCH(CONCATENATE(A1181,"-",T1181),Panaboard!AF:AF,0)))</f>
        <v/>
      </c>
      <c r="AR1181" t="str">
        <f>IF(ISERROR(INDEX(Panaboard!V:V,MATCH(CONCATENATE(A1181,"-",T1181),Panaboard!AF:AF,0))),"",INDEX(Panaboard!V:V,MATCH(CONCATENATE(A1181,"-",T1181),Panaboard!AF:AF,0)))</f>
        <v/>
      </c>
      <c r="AS1181" t="str">
        <f>IF(ISERROR(INDEX(Panaboard!W:W,MATCH(CONCATENATE(A1181,"-",T1181),Panaboard!AF:AF,0))),"",INDEX(Panaboard!W:W,MATCH(CONCATENATE(A1181,"-",T1181),Panaboard!AF:AF,0)))</f>
        <v/>
      </c>
      <c r="AT1181" t="str">
        <f>IF(ISERROR(INDEX(Panaboard!X:X,MATCH(CONCATENATE(A1181,"-",T1181),Panaboard!AF:AF,0))),"",INDEX(Panaboard!X:X,MATCH(CONCATENATE(A1181,"-",T1181),Panaboard!AF:AF,0)))</f>
        <v/>
      </c>
      <c r="AU1181" t="str">
        <f>IF(ISERROR(INDEX(Panaboard!Y:Y,MATCH(CONCATENATE(A1181,"-",T1181),Panaboard!AF:AF,0))),"",INDEX(Panaboard!Y:Y,MATCH(CONCATENATE(A1181,"-",T1181),Panaboard!AF:AF,0)))</f>
        <v/>
      </c>
      <c r="AV1181" t="str">
        <f>IF(ISERROR(INDEX(Panaboard!Z:Z,MATCH(CONCATENATE(A1181,"-",T1181),Panaboard!AF:AF,0))),"",INDEX(Panaboard!Z:Z,MATCH(CONCATENATE(A1181,"-",T1181),Panaboard!AF:AF,0)))</f>
        <v/>
      </c>
      <c r="AW1181" t="str">
        <f>IF(ISERROR(INDEX(Panaboard!AA:AA,MATCH(CONCATENATE(A1181,"-",T1181),Panaboard!AF:AF,0))),"",INDEX(Panaboard!AA:AA,MATCH(CONCATENATE(A1181,"-",T1181),Panaboard!AF:AF,0)))</f>
        <v/>
      </c>
      <c r="AX1181" t="str">
        <f>IF(ISERROR(INDEX(Panaboard!AB:AB,MATCH(CONCATENATE(A1181,"-",T1181),Panaboard!AF:AF,0))),"",INDEX(Panaboard!AB:AB,MATCH(CONCATENATE(A1181,"-",T1181),Panaboard!AF:AF,0)))</f>
        <v/>
      </c>
      <c r="AY1181" t="str">
        <f>IF(ISERROR(INDEX(Panaboard!AC:AC,MATCH(CONCATENATE(A1181,"-",T1181),Panaboard!AF:AF,0))),"",INDEX(Panaboard!AC:AC,MATCH(CONCATENATE(A1181,"-",T1181),Panaboard!AF:AF,0)))</f>
        <v/>
      </c>
      <c r="AZ1181" t="str">
        <f>IF(OR(PResult!T1181="",PResult!T1181="(null)"),"",PResult!T1181)</f>
        <v/>
      </c>
      <c r="BA1181">
        <f>IF(PResult!O1181="",0,PResult!O1181)</f>
        <v>0</v>
      </c>
      <c r="BB1181" t="str">
        <f>IF(ISERROR(INDEX(Panaboard!N:N,MATCH(CONCATENATE(A1181,"-",T1181),Panaboard!AF:AF,0))),"",INDEX(Panaboard!N:N,MATCH(CONCATENATE(A1181,"-",T1181),Panaboard!AF:AF,0)))</f>
        <v/>
      </c>
      <c r="BC1181" t="str">
        <f t="shared" si="55"/>
        <v/>
      </c>
      <c r="BD1181" t="str">
        <f>IF(ISERROR(INDEX(Panaboard!AD:AD,MATCH(CONCATENATE(A1181,"-",T1181),Panaboard!AF:AF,0))),"",INDEX(Panaboard!AD:AD,MATCH(CONCATENATE(A1181,"-",T1181),Panaboard!AF:AF,0)))</f>
        <v/>
      </c>
      <c r="BE1181" t="str">
        <f>IF(ISERROR(INDEX(Panaboard!AE:AE,MATCH(CONCATENATE(A1181,"-",T1181),Panaboard!AF:AF,0))),"",INDEX(Panaboard!AE:AE,MATCH(CONCATENATE(A1181,"-",T1181),Panaboard!AF:AF,0)))</f>
        <v/>
      </c>
      <c r="BF1181">
        <f>IF(OR(UPPER(TRIM(PResult!R1181))="S",UPPER(TRIM(PResult!R1181))="P"),PResult!M1181,0)</f>
        <v>0</v>
      </c>
      <c r="BG1181" t="str">
        <f>IF(ISERROR(INDEX(Panaboard!L:L,MATCH(CONCATENATE(A1181,"-",T1181),Panaboard!AF:AF,0))),"",INDEX(Panaboard!L:L,MATCH(CONCATENATE(A1181,"-",T1181),Panaboard!AF:AF,0)))</f>
        <v/>
      </c>
      <c r="BH1181" t="str">
        <f>IF(ISERROR(INDEX(Panaboard!AG:AG,MATCH(CONCATENATE(A1181,"-",T1181),Panaboard!AF:AF,0))),"",INDEX(Panaboard!AG:AG,MATCH(CONCATENATE(A1181,"-",T1181),Panaboard!AF:AF,0)))</f>
        <v/>
      </c>
      <c r="BI1181" t="str">
        <f t="shared" si="56"/>
        <v/>
      </c>
      <c r="BJ1181" t="str">
        <f>IF(ISERROR(INDEX(CuttingList!F:F,MATCH(CONCATENATE(A1181,"-",T1181),CuttingList!E:E,0))),"",INDEX(CuttingList!F:F,MATCH(CONCATENATE(A1181,"-",T1181),CuttingList!E:E,0)))</f>
        <v/>
      </c>
    </row>
    <row r="1182" spans="1:62" x14ac:dyDescent="0.25">
      <c r="A1182" t="str">
        <f>IF(PResult!AL1182="","",PResult!AL1182)</f>
        <v/>
      </c>
      <c r="B1182" t="str">
        <f>IF(PResult!F1182="","",PResult!F1182)</f>
        <v/>
      </c>
      <c r="C1182" t="str">
        <f>IF(PResult!AN1182="","",PResult!AN1182)</f>
        <v/>
      </c>
      <c r="D1182" t="str">
        <f>IF(PResult!AO1182="","",PResult!AO1182)</f>
        <v/>
      </c>
      <c r="E1182" t="str">
        <f>IF(PResult!AP1182="","",PResult!AP1182)</f>
        <v/>
      </c>
      <c r="F1182" t="str">
        <f>IF(PResult!AQ1182="","",PResult!AQ1182)</f>
        <v/>
      </c>
      <c r="G1182">
        <f>IF(PResult!AR1182="",0,ROUND(PResult!AR1182,2))</f>
        <v>0</v>
      </c>
      <c r="I1182">
        <f>IF(OR(UPPER(TRIM(PResult!R1182))="S",UPPER(TRIM(PResult!R1182))="P"),PResult!O1182,0)</f>
        <v>0</v>
      </c>
      <c r="J1182" t="str">
        <f>IF(ISERROR(INDEX(Panaboard!J:J,MATCH(CONCATENATE(A1182,"-",T1182),Panaboard!AF:AF,0))),"",TRIM(INDEX(Panaboard!J:J,MATCH(CONCATENATE(A1182,"-",T1182),Panaboard!AF:AF,0))))</f>
        <v/>
      </c>
      <c r="K1182" t="str">
        <f>IF(ISERROR(INDEX(Panaboard!C:C,MATCH(CONCATENATE(A1182,"-",T1182),Panaboard!AF:AF,0))),"",INDEX(Panaboard!C:C,MATCH(CONCATENATE(A1182,"-",T1182),Panaboard!AF:AF,0)))</f>
        <v/>
      </c>
      <c r="L1182" t="str">
        <f>IF(ISERROR(INDEX(Panaboard!D:D,MATCH(CONCATENATE(A1182,"-",T1182),Panaboard!AF:AF,0))),"",INDEX(Panaboard!D:D,MATCH(CONCATENATE(A1182,"-",T1182),Panaboard!AF:AF,0)))</f>
        <v/>
      </c>
      <c r="M1182" t="str">
        <f>IF(ISERROR(INDEX(Panaboard!E:E,MATCH(CONCATENATE(A1182,"-",T1182),Panaboard!AF:AF,0))),"",INDEX(Panaboard!E:E,MATCH(CONCATENATE(A1182,"-",T1182),Panaboard!AF:AF,0)))</f>
        <v/>
      </c>
      <c r="N1182" t="str">
        <f>IF(ISERROR(INDEX(Panaboard!F:F,MATCH(CONCATENATE(A1182,"-",T1182),Panaboard!AF:AF,0))),"",INDEX(Panaboard!F:F,MATCH(CONCATENATE(A1182,"-",T1182),Panaboard!AF:AF,0)))</f>
        <v/>
      </c>
      <c r="O1182" t="str">
        <f>IF(ISERROR(INDEX(Panaboard!G:G,MATCH(CONCATENATE(A1182,"-",T1182),Panaboard!AF:AF,0))),"",INDEX(Panaboard!G:G,MATCH(CONCATENATE(A1182,"-",T1182),Panaboard!AF:AF,0)))</f>
        <v/>
      </c>
      <c r="P1182" t="str">
        <f t="shared" si="54"/>
        <v/>
      </c>
      <c r="Q1182" t="str">
        <f>IF(ISERROR(INDEX(Panaboard!H:H,MATCH(CONCATENATE(A1182,"-",T1182),Panaboard!AF:AF,0))),"",INDEX(Panaboard!H:H,MATCH(CONCATENATE(A1182,"-",T1182),Panaboard!AF:AF,0)))</f>
        <v/>
      </c>
      <c r="R1182" t="str">
        <f>IF(ISERROR(INDEX(Panaboard!I:I,MATCH(CONCATENATE(A1182,"-",T1182),Panaboard!AF:AF,0))),"",INDEX(Panaboard!I:I,MATCH(CONCATENATE(A1182,"-",T1182),Panaboard!AF:AF,0)))</f>
        <v/>
      </c>
      <c r="S1182" t="str">
        <f>CONCATENATE(PResult!AS1182,PResult!AT1182)</f>
        <v/>
      </c>
      <c r="T1182" t="str">
        <f>IF(PResult!BG1182="","",PResult!BG1182)</f>
        <v/>
      </c>
      <c r="U1182" t="str">
        <f>IF(PResult!Y1182="","",PResult!Y1182)</f>
        <v/>
      </c>
      <c r="V1182" t="str">
        <f>IF(PResult!AU1182="","",PResult!AU1182)</f>
        <v/>
      </c>
      <c r="W1182" t="str">
        <f>IF(PResult!R1182="","",UPPER(TRIM(PResult!R1182)))</f>
        <v/>
      </c>
      <c r="X1182" t="str">
        <f>IF(PResult!AV1182="","",PResult!AV1182)</f>
        <v/>
      </c>
      <c r="Y1182" t="str">
        <f>IF(PResult!AW1182="","",PResult!AW1182)</f>
        <v/>
      </c>
      <c r="Z1182" t="str">
        <f>IF(PResult!AX1182="","",PResult!AX1182)</f>
        <v/>
      </c>
      <c r="AA1182" t="str">
        <f>IF(PResult!AY1182="","",PResult!AY1182)</f>
        <v/>
      </c>
      <c r="AB1182" t="str">
        <f>IF(PResult!AZ1182="","",PResult!AZ1182)</f>
        <v/>
      </c>
      <c r="AC1182" t="str">
        <f>IF(PResult!BA1182="","",PResult!BA1182)</f>
        <v/>
      </c>
      <c r="AD1182" t="str">
        <f>IF(PResult!G1182="","",PResult!G1182)</f>
        <v/>
      </c>
      <c r="AE1182" t="str">
        <f>IF(PResult!H1182="","",PResult!H1182)</f>
        <v/>
      </c>
      <c r="AF1182">
        <f>IF(OR(PResult!I1182="(null)",PResult!I1182=""),0,PResult!I1182)</f>
        <v>0</v>
      </c>
      <c r="AG1182" t="str">
        <f>TEXT(IF(ISERROR(INDEX(Panaboard!P:P,MATCH(CONCATENATE(A1182,"-",T1182),Panaboard!AF:AF,0))),"",INDEX(Panaboard!P:P,MATCH(CONCATENATE(A1182,"-",T1182),Panaboard!AF:AF,0))),"HH:MM")</f>
        <v/>
      </c>
      <c r="AH1182" t="str">
        <f>TEXT(IF(ISERROR(INDEX(Panaboard!Q:Q,MATCH(CONCATENATE(A1182,"-",T1182),Panaboard!AF:AF,0))),"",INDEX(Panaboard!Q:Q,MATCH(CONCATENATE(A1182,"-",T1182),Panaboard!AF:AF,0))),"HH:MM")</f>
        <v/>
      </c>
      <c r="AI1182" t="str">
        <f>TEXT(IF(ISERROR(INDEX(Panaboard!R:R,MATCH(CONCATENATE(A1182,"-",T1182),Panaboard!AF:AF,0))),"",INDEX(Panaboard!R:R,MATCH(CONCATENATE(A1182,"-",T1182),Panaboard!AF:AF,0))),"HH:MM")</f>
        <v/>
      </c>
      <c r="AJ1182" t="str">
        <f>TEXT(IF(ISERROR(INDEX(Panaboard!S:S,MATCH(CONCATENATE(A1182,"-",T1182),Panaboard!AF:AF,0))),"",INDEX(Panaboard!S:S,MATCH(CONCATENATE(A1182,"-",T1182),Panaboard!AF:AF,0))),"HH:MM")</f>
        <v/>
      </c>
      <c r="AK1182" t="str">
        <f>IF(PResult!BC1182="","",PResult!BC1182)</f>
        <v/>
      </c>
      <c r="AL1182" t="str">
        <f>IF(PResult!BB1182="","",PResult!BB1182)</f>
        <v/>
      </c>
      <c r="AM1182" t="str">
        <f>IF(PResult!BE1182="","",PResult!BE1182)</f>
        <v/>
      </c>
      <c r="AN1182" t="str">
        <f>IF(PResult!BD1182="","",PResult!BD1182)</f>
        <v/>
      </c>
      <c r="AO1182" t="str">
        <f>IF(PResult!BF1182="","",PResult!BF1182)</f>
        <v/>
      </c>
      <c r="AP1182" t="str">
        <f>IF(ISERROR(INDEX(Panaboard!T:T,MATCH(CONCATENATE(A1182,"-",T1182),Panaboard!AF:AF,0))),"",INDEX(Panaboard!T:T,MATCH(CONCATENATE(A1182,"-",T1182),Panaboard!AF:AF,0)))</f>
        <v/>
      </c>
      <c r="AQ1182" t="str">
        <f>IF(ISERROR(INDEX(Panaboard!U:U,MATCH(CONCATENATE(A1182,"-",T1182),Panaboard!AF:AF,0))),"",INDEX(Panaboard!U:U,MATCH(CONCATENATE(A1182,"-",T1182),Panaboard!AF:AF,0)))</f>
        <v/>
      </c>
      <c r="AR1182" t="str">
        <f>IF(ISERROR(INDEX(Panaboard!V:V,MATCH(CONCATENATE(A1182,"-",T1182),Panaboard!AF:AF,0))),"",INDEX(Panaboard!V:V,MATCH(CONCATENATE(A1182,"-",T1182),Panaboard!AF:AF,0)))</f>
        <v/>
      </c>
      <c r="AS1182" t="str">
        <f>IF(ISERROR(INDEX(Panaboard!W:W,MATCH(CONCATENATE(A1182,"-",T1182),Panaboard!AF:AF,0))),"",INDEX(Panaboard!W:W,MATCH(CONCATENATE(A1182,"-",T1182),Panaboard!AF:AF,0)))</f>
        <v/>
      </c>
      <c r="AT1182" t="str">
        <f>IF(ISERROR(INDEX(Panaboard!X:X,MATCH(CONCATENATE(A1182,"-",T1182),Panaboard!AF:AF,0))),"",INDEX(Panaboard!X:X,MATCH(CONCATENATE(A1182,"-",T1182),Panaboard!AF:AF,0)))</f>
        <v/>
      </c>
      <c r="AU1182" t="str">
        <f>IF(ISERROR(INDEX(Panaboard!Y:Y,MATCH(CONCATENATE(A1182,"-",T1182),Panaboard!AF:AF,0))),"",INDEX(Panaboard!Y:Y,MATCH(CONCATENATE(A1182,"-",T1182),Panaboard!AF:AF,0)))</f>
        <v/>
      </c>
      <c r="AV1182" t="str">
        <f>IF(ISERROR(INDEX(Panaboard!Z:Z,MATCH(CONCATENATE(A1182,"-",T1182),Panaboard!AF:AF,0))),"",INDEX(Panaboard!Z:Z,MATCH(CONCATENATE(A1182,"-",T1182),Panaboard!AF:AF,0)))</f>
        <v/>
      </c>
      <c r="AW1182" t="str">
        <f>IF(ISERROR(INDEX(Panaboard!AA:AA,MATCH(CONCATENATE(A1182,"-",T1182),Panaboard!AF:AF,0))),"",INDEX(Panaboard!AA:AA,MATCH(CONCATENATE(A1182,"-",T1182),Panaboard!AF:AF,0)))</f>
        <v/>
      </c>
      <c r="AX1182" t="str">
        <f>IF(ISERROR(INDEX(Panaboard!AB:AB,MATCH(CONCATENATE(A1182,"-",T1182),Panaboard!AF:AF,0))),"",INDEX(Panaboard!AB:AB,MATCH(CONCATENATE(A1182,"-",T1182),Panaboard!AF:AF,0)))</f>
        <v/>
      </c>
      <c r="AY1182" t="str">
        <f>IF(ISERROR(INDEX(Panaboard!AC:AC,MATCH(CONCATENATE(A1182,"-",T1182),Panaboard!AF:AF,0))),"",INDEX(Panaboard!AC:AC,MATCH(CONCATENATE(A1182,"-",T1182),Panaboard!AF:AF,0)))</f>
        <v/>
      </c>
      <c r="AZ1182" t="str">
        <f>IF(OR(PResult!T1182="",PResult!T1182="(null)"),"",PResult!T1182)</f>
        <v/>
      </c>
      <c r="BA1182">
        <f>IF(PResult!O1182="",0,PResult!O1182)</f>
        <v>0</v>
      </c>
      <c r="BB1182" t="str">
        <f>IF(ISERROR(INDEX(Panaboard!N:N,MATCH(CONCATENATE(A1182,"-",T1182),Panaboard!AF:AF,0))),"",INDEX(Panaboard!N:N,MATCH(CONCATENATE(A1182,"-",T1182),Panaboard!AF:AF,0)))</f>
        <v/>
      </c>
      <c r="BC1182" t="str">
        <f t="shared" si="55"/>
        <v/>
      </c>
      <c r="BD1182" t="str">
        <f>IF(ISERROR(INDEX(Panaboard!AD:AD,MATCH(CONCATENATE(A1182,"-",T1182),Panaboard!AF:AF,0))),"",INDEX(Panaboard!AD:AD,MATCH(CONCATENATE(A1182,"-",T1182),Panaboard!AF:AF,0)))</f>
        <v/>
      </c>
      <c r="BE1182" t="str">
        <f>IF(ISERROR(INDEX(Panaboard!AE:AE,MATCH(CONCATENATE(A1182,"-",T1182),Panaboard!AF:AF,0))),"",INDEX(Panaboard!AE:AE,MATCH(CONCATENATE(A1182,"-",T1182),Panaboard!AF:AF,0)))</f>
        <v/>
      </c>
      <c r="BF1182">
        <f>IF(OR(UPPER(TRIM(PResult!R1182))="S",UPPER(TRIM(PResult!R1182))="P"),PResult!M1182,0)</f>
        <v>0</v>
      </c>
      <c r="BG1182" t="str">
        <f>IF(ISERROR(INDEX(Panaboard!L:L,MATCH(CONCATENATE(A1182,"-",T1182),Panaboard!AF:AF,0))),"",INDEX(Panaboard!L:L,MATCH(CONCATENATE(A1182,"-",T1182),Panaboard!AF:AF,0)))</f>
        <v/>
      </c>
      <c r="BH1182" t="str">
        <f>IF(ISERROR(INDEX(Panaboard!AG:AG,MATCH(CONCATENATE(A1182,"-",T1182),Panaboard!AF:AF,0))),"",INDEX(Panaboard!AG:AG,MATCH(CONCATENATE(A1182,"-",T1182),Panaboard!AF:AF,0)))</f>
        <v/>
      </c>
      <c r="BI1182" t="str">
        <f t="shared" si="56"/>
        <v/>
      </c>
      <c r="BJ1182" t="str">
        <f>IF(ISERROR(INDEX(CuttingList!F:F,MATCH(CONCATENATE(A1182,"-",T1182),CuttingList!E:E,0))),"",INDEX(CuttingList!F:F,MATCH(CONCATENATE(A1182,"-",T1182),CuttingList!E:E,0)))</f>
        <v/>
      </c>
    </row>
    <row r="1183" spans="1:62" x14ac:dyDescent="0.25">
      <c r="A1183" t="str">
        <f>IF(PResult!AL1183="","",PResult!AL1183)</f>
        <v/>
      </c>
      <c r="B1183" t="str">
        <f>IF(PResult!F1183="","",PResult!F1183)</f>
        <v/>
      </c>
      <c r="C1183" t="str">
        <f>IF(PResult!AN1183="","",PResult!AN1183)</f>
        <v/>
      </c>
      <c r="D1183" t="str">
        <f>IF(PResult!AO1183="","",PResult!AO1183)</f>
        <v/>
      </c>
      <c r="E1183" t="str">
        <f>IF(PResult!AP1183="","",PResult!AP1183)</f>
        <v/>
      </c>
      <c r="F1183" t="str">
        <f>IF(PResult!AQ1183="","",PResult!AQ1183)</f>
        <v/>
      </c>
      <c r="G1183">
        <f>IF(PResult!AR1183="",0,ROUND(PResult!AR1183,2))</f>
        <v>0</v>
      </c>
      <c r="I1183">
        <f>IF(OR(UPPER(TRIM(PResult!R1183))="S",UPPER(TRIM(PResult!R1183))="P"),PResult!O1183,0)</f>
        <v>0</v>
      </c>
      <c r="J1183" t="str">
        <f>IF(ISERROR(INDEX(Panaboard!J:J,MATCH(CONCATENATE(A1183,"-",T1183),Panaboard!AF:AF,0))),"",TRIM(INDEX(Panaboard!J:J,MATCH(CONCATENATE(A1183,"-",T1183),Panaboard!AF:AF,0))))</f>
        <v/>
      </c>
      <c r="K1183" t="str">
        <f>IF(ISERROR(INDEX(Panaboard!C:C,MATCH(CONCATENATE(A1183,"-",T1183),Panaboard!AF:AF,0))),"",INDEX(Panaboard!C:C,MATCH(CONCATENATE(A1183,"-",T1183),Panaboard!AF:AF,0)))</f>
        <v/>
      </c>
      <c r="L1183" t="str">
        <f>IF(ISERROR(INDEX(Panaboard!D:D,MATCH(CONCATENATE(A1183,"-",T1183),Panaboard!AF:AF,0))),"",INDEX(Panaboard!D:D,MATCH(CONCATENATE(A1183,"-",T1183),Panaboard!AF:AF,0)))</f>
        <v/>
      </c>
      <c r="M1183" t="str">
        <f>IF(ISERROR(INDEX(Panaboard!E:E,MATCH(CONCATENATE(A1183,"-",T1183),Panaboard!AF:AF,0))),"",INDEX(Panaboard!E:E,MATCH(CONCATENATE(A1183,"-",T1183),Panaboard!AF:AF,0)))</f>
        <v/>
      </c>
      <c r="N1183" t="str">
        <f>IF(ISERROR(INDEX(Panaboard!F:F,MATCH(CONCATENATE(A1183,"-",T1183),Panaboard!AF:AF,0))),"",INDEX(Panaboard!F:F,MATCH(CONCATENATE(A1183,"-",T1183),Panaboard!AF:AF,0)))</f>
        <v/>
      </c>
      <c r="O1183" t="str">
        <f>IF(ISERROR(INDEX(Panaboard!G:G,MATCH(CONCATENATE(A1183,"-",T1183),Panaboard!AF:AF,0))),"",INDEX(Panaboard!G:G,MATCH(CONCATENATE(A1183,"-",T1183),Panaboard!AF:AF,0)))</f>
        <v/>
      </c>
      <c r="P1183" t="str">
        <f t="shared" si="54"/>
        <v/>
      </c>
      <c r="Q1183" t="str">
        <f>IF(ISERROR(INDEX(Panaboard!H:H,MATCH(CONCATENATE(A1183,"-",T1183),Panaboard!AF:AF,0))),"",INDEX(Panaboard!H:H,MATCH(CONCATENATE(A1183,"-",T1183),Panaboard!AF:AF,0)))</f>
        <v/>
      </c>
      <c r="R1183" t="str">
        <f>IF(ISERROR(INDEX(Panaboard!I:I,MATCH(CONCATENATE(A1183,"-",T1183),Panaboard!AF:AF,0))),"",INDEX(Panaboard!I:I,MATCH(CONCATENATE(A1183,"-",T1183),Panaboard!AF:AF,0)))</f>
        <v/>
      </c>
      <c r="S1183" t="str">
        <f>CONCATENATE(PResult!AS1183,PResult!AT1183)</f>
        <v/>
      </c>
      <c r="T1183" t="str">
        <f>IF(PResult!BG1183="","",PResult!BG1183)</f>
        <v/>
      </c>
      <c r="U1183" t="str">
        <f>IF(PResult!Y1183="","",PResult!Y1183)</f>
        <v/>
      </c>
      <c r="V1183" t="str">
        <f>IF(PResult!AU1183="","",PResult!AU1183)</f>
        <v/>
      </c>
      <c r="W1183" t="str">
        <f>IF(PResult!R1183="","",UPPER(TRIM(PResult!R1183)))</f>
        <v/>
      </c>
      <c r="X1183" t="str">
        <f>IF(PResult!AV1183="","",PResult!AV1183)</f>
        <v/>
      </c>
      <c r="Y1183" t="str">
        <f>IF(PResult!AW1183="","",PResult!AW1183)</f>
        <v/>
      </c>
      <c r="Z1183" t="str">
        <f>IF(PResult!AX1183="","",PResult!AX1183)</f>
        <v/>
      </c>
      <c r="AA1183" t="str">
        <f>IF(PResult!AY1183="","",PResult!AY1183)</f>
        <v/>
      </c>
      <c r="AB1183" t="str">
        <f>IF(PResult!AZ1183="","",PResult!AZ1183)</f>
        <v/>
      </c>
      <c r="AC1183" t="str">
        <f>IF(PResult!BA1183="","",PResult!BA1183)</f>
        <v/>
      </c>
      <c r="AD1183" t="str">
        <f>IF(PResult!G1183="","",PResult!G1183)</f>
        <v/>
      </c>
      <c r="AE1183" t="str">
        <f>IF(PResult!H1183="","",PResult!H1183)</f>
        <v/>
      </c>
      <c r="AF1183">
        <f>IF(OR(PResult!I1183="(null)",PResult!I1183=""),0,PResult!I1183)</f>
        <v>0</v>
      </c>
      <c r="AG1183" t="str">
        <f>TEXT(IF(ISERROR(INDEX(Panaboard!P:P,MATCH(CONCATENATE(A1183,"-",T1183),Panaboard!AF:AF,0))),"",INDEX(Panaboard!P:P,MATCH(CONCATENATE(A1183,"-",T1183),Panaboard!AF:AF,0))),"HH:MM")</f>
        <v/>
      </c>
      <c r="AH1183" t="str">
        <f>TEXT(IF(ISERROR(INDEX(Panaboard!Q:Q,MATCH(CONCATENATE(A1183,"-",T1183),Panaboard!AF:AF,0))),"",INDEX(Panaboard!Q:Q,MATCH(CONCATENATE(A1183,"-",T1183),Panaboard!AF:AF,0))),"HH:MM")</f>
        <v/>
      </c>
      <c r="AI1183" t="str">
        <f>TEXT(IF(ISERROR(INDEX(Panaboard!R:R,MATCH(CONCATENATE(A1183,"-",T1183),Panaboard!AF:AF,0))),"",INDEX(Panaboard!R:R,MATCH(CONCATENATE(A1183,"-",T1183),Panaboard!AF:AF,0))),"HH:MM")</f>
        <v/>
      </c>
      <c r="AJ1183" t="str">
        <f>TEXT(IF(ISERROR(INDEX(Panaboard!S:S,MATCH(CONCATENATE(A1183,"-",T1183),Panaboard!AF:AF,0))),"",INDEX(Panaboard!S:S,MATCH(CONCATENATE(A1183,"-",T1183),Panaboard!AF:AF,0))),"HH:MM")</f>
        <v/>
      </c>
      <c r="AK1183" t="str">
        <f>IF(PResult!BC1183="","",PResult!BC1183)</f>
        <v/>
      </c>
      <c r="AL1183" t="str">
        <f>IF(PResult!BB1183="","",PResult!BB1183)</f>
        <v/>
      </c>
      <c r="AM1183" t="str">
        <f>IF(PResult!BE1183="","",PResult!BE1183)</f>
        <v/>
      </c>
      <c r="AN1183" t="str">
        <f>IF(PResult!BD1183="","",PResult!BD1183)</f>
        <v/>
      </c>
      <c r="AO1183" t="str">
        <f>IF(PResult!BF1183="","",PResult!BF1183)</f>
        <v/>
      </c>
      <c r="AP1183" t="str">
        <f>IF(ISERROR(INDEX(Panaboard!T:T,MATCH(CONCATENATE(A1183,"-",T1183),Panaboard!AF:AF,0))),"",INDEX(Panaboard!T:T,MATCH(CONCATENATE(A1183,"-",T1183),Panaboard!AF:AF,0)))</f>
        <v/>
      </c>
      <c r="AQ1183" t="str">
        <f>IF(ISERROR(INDEX(Panaboard!U:U,MATCH(CONCATENATE(A1183,"-",T1183),Panaboard!AF:AF,0))),"",INDEX(Panaboard!U:U,MATCH(CONCATENATE(A1183,"-",T1183),Panaboard!AF:AF,0)))</f>
        <v/>
      </c>
      <c r="AR1183" t="str">
        <f>IF(ISERROR(INDEX(Panaboard!V:V,MATCH(CONCATENATE(A1183,"-",T1183),Panaboard!AF:AF,0))),"",INDEX(Panaboard!V:V,MATCH(CONCATENATE(A1183,"-",T1183),Panaboard!AF:AF,0)))</f>
        <v/>
      </c>
      <c r="AS1183" t="str">
        <f>IF(ISERROR(INDEX(Panaboard!W:W,MATCH(CONCATENATE(A1183,"-",T1183),Panaboard!AF:AF,0))),"",INDEX(Panaboard!W:W,MATCH(CONCATENATE(A1183,"-",T1183),Panaboard!AF:AF,0)))</f>
        <v/>
      </c>
      <c r="AT1183" t="str">
        <f>IF(ISERROR(INDEX(Panaboard!X:X,MATCH(CONCATENATE(A1183,"-",T1183),Panaboard!AF:AF,0))),"",INDEX(Panaboard!X:X,MATCH(CONCATENATE(A1183,"-",T1183),Panaboard!AF:AF,0)))</f>
        <v/>
      </c>
      <c r="AU1183" t="str">
        <f>IF(ISERROR(INDEX(Panaboard!Y:Y,MATCH(CONCATENATE(A1183,"-",T1183),Panaboard!AF:AF,0))),"",INDEX(Panaboard!Y:Y,MATCH(CONCATENATE(A1183,"-",T1183),Panaboard!AF:AF,0)))</f>
        <v/>
      </c>
      <c r="AV1183" t="str">
        <f>IF(ISERROR(INDEX(Panaboard!Z:Z,MATCH(CONCATENATE(A1183,"-",T1183),Panaboard!AF:AF,0))),"",INDEX(Panaboard!Z:Z,MATCH(CONCATENATE(A1183,"-",T1183),Panaboard!AF:AF,0)))</f>
        <v/>
      </c>
      <c r="AW1183" t="str">
        <f>IF(ISERROR(INDEX(Panaboard!AA:AA,MATCH(CONCATENATE(A1183,"-",T1183),Panaboard!AF:AF,0))),"",INDEX(Panaboard!AA:AA,MATCH(CONCATENATE(A1183,"-",T1183),Panaboard!AF:AF,0)))</f>
        <v/>
      </c>
      <c r="AX1183" t="str">
        <f>IF(ISERROR(INDEX(Panaboard!AB:AB,MATCH(CONCATENATE(A1183,"-",T1183),Panaboard!AF:AF,0))),"",INDEX(Panaboard!AB:AB,MATCH(CONCATENATE(A1183,"-",T1183),Panaboard!AF:AF,0)))</f>
        <v/>
      </c>
      <c r="AY1183" t="str">
        <f>IF(ISERROR(INDEX(Panaboard!AC:AC,MATCH(CONCATENATE(A1183,"-",T1183),Panaboard!AF:AF,0))),"",INDEX(Panaboard!AC:AC,MATCH(CONCATENATE(A1183,"-",T1183),Panaboard!AF:AF,0)))</f>
        <v/>
      </c>
      <c r="AZ1183" t="str">
        <f>IF(OR(PResult!T1183="",PResult!T1183="(null)"),"",PResult!T1183)</f>
        <v/>
      </c>
      <c r="BA1183">
        <f>IF(PResult!O1183="",0,PResult!O1183)</f>
        <v>0</v>
      </c>
      <c r="BB1183" t="str">
        <f>IF(ISERROR(INDEX(Panaboard!N:N,MATCH(CONCATENATE(A1183,"-",T1183),Panaboard!AF:AF,0))),"",INDEX(Panaboard!N:N,MATCH(CONCATENATE(A1183,"-",T1183),Panaboard!AF:AF,0)))</f>
        <v/>
      </c>
      <c r="BC1183" t="str">
        <f t="shared" si="55"/>
        <v/>
      </c>
      <c r="BD1183" t="str">
        <f>IF(ISERROR(INDEX(Panaboard!AD:AD,MATCH(CONCATENATE(A1183,"-",T1183),Panaboard!AF:AF,0))),"",INDEX(Panaboard!AD:AD,MATCH(CONCATENATE(A1183,"-",T1183),Panaboard!AF:AF,0)))</f>
        <v/>
      </c>
      <c r="BE1183" t="str">
        <f>IF(ISERROR(INDEX(Panaboard!AE:AE,MATCH(CONCATENATE(A1183,"-",T1183),Panaboard!AF:AF,0))),"",INDEX(Panaboard!AE:AE,MATCH(CONCATENATE(A1183,"-",T1183),Panaboard!AF:AF,0)))</f>
        <v/>
      </c>
      <c r="BF1183">
        <f>IF(OR(UPPER(TRIM(PResult!R1183))="S",UPPER(TRIM(PResult!R1183))="P"),PResult!M1183,0)</f>
        <v>0</v>
      </c>
      <c r="BG1183" t="str">
        <f>IF(ISERROR(INDEX(Panaboard!L:L,MATCH(CONCATENATE(A1183,"-",T1183),Panaboard!AF:AF,0))),"",INDEX(Panaboard!L:L,MATCH(CONCATENATE(A1183,"-",T1183),Panaboard!AF:AF,0)))</f>
        <v/>
      </c>
      <c r="BH1183" t="str">
        <f>IF(ISERROR(INDEX(Panaboard!AG:AG,MATCH(CONCATENATE(A1183,"-",T1183),Panaboard!AF:AF,0))),"",INDEX(Panaboard!AG:AG,MATCH(CONCATENATE(A1183,"-",T1183),Panaboard!AF:AF,0)))</f>
        <v/>
      </c>
      <c r="BI1183" t="str">
        <f t="shared" si="56"/>
        <v/>
      </c>
      <c r="BJ1183" t="str">
        <f>IF(ISERROR(INDEX(CuttingList!F:F,MATCH(CONCATENATE(A1183,"-",T1183),CuttingList!E:E,0))),"",INDEX(CuttingList!F:F,MATCH(CONCATENATE(A1183,"-",T1183),CuttingList!E:E,0)))</f>
        <v/>
      </c>
    </row>
    <row r="1184" spans="1:62" x14ac:dyDescent="0.25">
      <c r="A1184" t="str">
        <f>IF(PResult!AL1184="","",PResult!AL1184)</f>
        <v/>
      </c>
      <c r="B1184" t="str">
        <f>IF(PResult!F1184="","",PResult!F1184)</f>
        <v/>
      </c>
      <c r="C1184" t="str">
        <f>IF(PResult!AN1184="","",PResult!AN1184)</f>
        <v/>
      </c>
      <c r="D1184" t="str">
        <f>IF(PResult!AO1184="","",PResult!AO1184)</f>
        <v/>
      </c>
      <c r="E1184" t="str">
        <f>IF(PResult!AP1184="","",PResult!AP1184)</f>
        <v/>
      </c>
      <c r="F1184" t="str">
        <f>IF(PResult!AQ1184="","",PResult!AQ1184)</f>
        <v/>
      </c>
      <c r="G1184">
        <f>IF(PResult!AR1184="",0,ROUND(PResult!AR1184,2))</f>
        <v>0</v>
      </c>
      <c r="I1184">
        <f>IF(OR(UPPER(TRIM(PResult!R1184))="S",UPPER(TRIM(PResult!R1184))="P"),PResult!O1184,0)</f>
        <v>0</v>
      </c>
      <c r="J1184" t="str">
        <f>IF(ISERROR(INDEX(Panaboard!J:J,MATCH(CONCATENATE(A1184,"-",T1184),Panaboard!AF:AF,0))),"",TRIM(INDEX(Panaboard!J:J,MATCH(CONCATENATE(A1184,"-",T1184),Panaboard!AF:AF,0))))</f>
        <v/>
      </c>
      <c r="K1184" t="str">
        <f>IF(ISERROR(INDEX(Panaboard!C:C,MATCH(CONCATENATE(A1184,"-",T1184),Panaboard!AF:AF,0))),"",INDEX(Panaboard!C:C,MATCH(CONCATENATE(A1184,"-",T1184),Panaboard!AF:AF,0)))</f>
        <v/>
      </c>
      <c r="L1184" t="str">
        <f>IF(ISERROR(INDEX(Panaboard!D:D,MATCH(CONCATENATE(A1184,"-",T1184),Panaboard!AF:AF,0))),"",INDEX(Panaboard!D:D,MATCH(CONCATENATE(A1184,"-",T1184),Panaboard!AF:AF,0)))</f>
        <v/>
      </c>
      <c r="M1184" t="str">
        <f>IF(ISERROR(INDEX(Panaboard!E:E,MATCH(CONCATENATE(A1184,"-",T1184),Panaboard!AF:AF,0))),"",INDEX(Panaboard!E:E,MATCH(CONCATENATE(A1184,"-",T1184),Panaboard!AF:AF,0)))</f>
        <v/>
      </c>
      <c r="N1184" t="str">
        <f>IF(ISERROR(INDEX(Panaboard!F:F,MATCH(CONCATENATE(A1184,"-",T1184),Panaboard!AF:AF,0))),"",INDEX(Panaboard!F:F,MATCH(CONCATENATE(A1184,"-",T1184),Panaboard!AF:AF,0)))</f>
        <v/>
      </c>
      <c r="O1184" t="str">
        <f>IF(ISERROR(INDEX(Panaboard!G:G,MATCH(CONCATENATE(A1184,"-",T1184),Panaboard!AF:AF,0))),"",INDEX(Panaboard!G:G,MATCH(CONCATENATE(A1184,"-",T1184),Panaboard!AF:AF,0)))</f>
        <v/>
      </c>
      <c r="P1184" t="str">
        <f t="shared" si="54"/>
        <v/>
      </c>
      <c r="Q1184" t="str">
        <f>IF(ISERROR(INDEX(Panaboard!H:H,MATCH(CONCATENATE(A1184,"-",T1184),Panaboard!AF:AF,0))),"",INDEX(Panaboard!H:H,MATCH(CONCATENATE(A1184,"-",T1184),Panaboard!AF:AF,0)))</f>
        <v/>
      </c>
      <c r="R1184" t="str">
        <f>IF(ISERROR(INDEX(Panaboard!I:I,MATCH(CONCATENATE(A1184,"-",T1184),Panaboard!AF:AF,0))),"",INDEX(Panaboard!I:I,MATCH(CONCATENATE(A1184,"-",T1184),Panaboard!AF:AF,0)))</f>
        <v/>
      </c>
      <c r="S1184" t="str">
        <f>CONCATENATE(PResult!AS1184,PResult!AT1184)</f>
        <v/>
      </c>
      <c r="T1184" t="str">
        <f>IF(PResult!BG1184="","",PResult!BG1184)</f>
        <v/>
      </c>
      <c r="U1184" t="str">
        <f>IF(PResult!Y1184="","",PResult!Y1184)</f>
        <v/>
      </c>
      <c r="V1184" t="str">
        <f>IF(PResult!AU1184="","",PResult!AU1184)</f>
        <v/>
      </c>
      <c r="W1184" t="str">
        <f>IF(PResult!R1184="","",UPPER(TRIM(PResult!R1184)))</f>
        <v/>
      </c>
      <c r="X1184" t="str">
        <f>IF(PResult!AV1184="","",PResult!AV1184)</f>
        <v/>
      </c>
      <c r="Y1184" t="str">
        <f>IF(PResult!AW1184="","",PResult!AW1184)</f>
        <v/>
      </c>
      <c r="Z1184" t="str">
        <f>IF(PResult!AX1184="","",PResult!AX1184)</f>
        <v/>
      </c>
      <c r="AA1184" t="str">
        <f>IF(PResult!AY1184="","",PResult!AY1184)</f>
        <v/>
      </c>
      <c r="AB1184" t="str">
        <f>IF(PResult!AZ1184="","",PResult!AZ1184)</f>
        <v/>
      </c>
      <c r="AC1184" t="str">
        <f>IF(PResult!BA1184="","",PResult!BA1184)</f>
        <v/>
      </c>
      <c r="AD1184" t="str">
        <f>IF(PResult!G1184="","",PResult!G1184)</f>
        <v/>
      </c>
      <c r="AE1184" t="str">
        <f>IF(PResult!H1184="","",PResult!H1184)</f>
        <v/>
      </c>
      <c r="AF1184">
        <f>IF(OR(PResult!I1184="(null)",PResult!I1184=""),0,PResult!I1184)</f>
        <v>0</v>
      </c>
      <c r="AG1184" t="str">
        <f>TEXT(IF(ISERROR(INDEX(Panaboard!P:P,MATCH(CONCATENATE(A1184,"-",T1184),Panaboard!AF:AF,0))),"",INDEX(Panaboard!P:P,MATCH(CONCATENATE(A1184,"-",T1184),Panaboard!AF:AF,0))),"HH:MM")</f>
        <v/>
      </c>
      <c r="AH1184" t="str">
        <f>TEXT(IF(ISERROR(INDEX(Panaboard!Q:Q,MATCH(CONCATENATE(A1184,"-",T1184),Panaboard!AF:AF,0))),"",INDEX(Panaboard!Q:Q,MATCH(CONCATENATE(A1184,"-",T1184),Panaboard!AF:AF,0))),"HH:MM")</f>
        <v/>
      </c>
      <c r="AI1184" t="str">
        <f>TEXT(IF(ISERROR(INDEX(Panaboard!R:R,MATCH(CONCATENATE(A1184,"-",T1184),Panaboard!AF:AF,0))),"",INDEX(Panaboard!R:R,MATCH(CONCATENATE(A1184,"-",T1184),Panaboard!AF:AF,0))),"HH:MM")</f>
        <v/>
      </c>
      <c r="AJ1184" t="str">
        <f>TEXT(IF(ISERROR(INDEX(Panaboard!S:S,MATCH(CONCATENATE(A1184,"-",T1184),Panaboard!AF:AF,0))),"",INDEX(Panaboard!S:S,MATCH(CONCATENATE(A1184,"-",T1184),Panaboard!AF:AF,0))),"HH:MM")</f>
        <v/>
      </c>
      <c r="AK1184" t="str">
        <f>IF(PResult!BC1184="","",PResult!BC1184)</f>
        <v/>
      </c>
      <c r="AL1184" t="str">
        <f>IF(PResult!BB1184="","",PResult!BB1184)</f>
        <v/>
      </c>
      <c r="AM1184" t="str">
        <f>IF(PResult!BE1184="","",PResult!BE1184)</f>
        <v/>
      </c>
      <c r="AN1184" t="str">
        <f>IF(PResult!BD1184="","",PResult!BD1184)</f>
        <v/>
      </c>
      <c r="AO1184" t="str">
        <f>IF(PResult!BF1184="","",PResult!BF1184)</f>
        <v/>
      </c>
      <c r="AP1184" t="str">
        <f>IF(ISERROR(INDEX(Panaboard!T:T,MATCH(CONCATENATE(A1184,"-",T1184),Panaboard!AF:AF,0))),"",INDEX(Panaboard!T:T,MATCH(CONCATENATE(A1184,"-",T1184),Panaboard!AF:AF,0)))</f>
        <v/>
      </c>
      <c r="AQ1184" t="str">
        <f>IF(ISERROR(INDEX(Panaboard!U:U,MATCH(CONCATENATE(A1184,"-",T1184),Panaboard!AF:AF,0))),"",INDEX(Panaboard!U:U,MATCH(CONCATENATE(A1184,"-",T1184),Panaboard!AF:AF,0)))</f>
        <v/>
      </c>
      <c r="AR1184" t="str">
        <f>IF(ISERROR(INDEX(Panaboard!V:V,MATCH(CONCATENATE(A1184,"-",T1184),Panaboard!AF:AF,0))),"",INDEX(Panaboard!V:V,MATCH(CONCATENATE(A1184,"-",T1184),Panaboard!AF:AF,0)))</f>
        <v/>
      </c>
      <c r="AS1184" t="str">
        <f>IF(ISERROR(INDEX(Panaboard!W:W,MATCH(CONCATENATE(A1184,"-",T1184),Panaboard!AF:AF,0))),"",INDEX(Panaboard!W:W,MATCH(CONCATENATE(A1184,"-",T1184),Panaboard!AF:AF,0)))</f>
        <v/>
      </c>
      <c r="AT1184" t="str">
        <f>IF(ISERROR(INDEX(Panaboard!X:X,MATCH(CONCATENATE(A1184,"-",T1184),Panaboard!AF:AF,0))),"",INDEX(Panaboard!X:X,MATCH(CONCATENATE(A1184,"-",T1184),Panaboard!AF:AF,0)))</f>
        <v/>
      </c>
      <c r="AU1184" t="str">
        <f>IF(ISERROR(INDEX(Panaboard!Y:Y,MATCH(CONCATENATE(A1184,"-",T1184),Panaboard!AF:AF,0))),"",INDEX(Panaboard!Y:Y,MATCH(CONCATENATE(A1184,"-",T1184),Panaboard!AF:AF,0)))</f>
        <v/>
      </c>
      <c r="AV1184" t="str">
        <f>IF(ISERROR(INDEX(Panaboard!Z:Z,MATCH(CONCATENATE(A1184,"-",T1184),Panaboard!AF:AF,0))),"",INDEX(Panaboard!Z:Z,MATCH(CONCATENATE(A1184,"-",T1184),Panaboard!AF:AF,0)))</f>
        <v/>
      </c>
      <c r="AW1184" t="str">
        <f>IF(ISERROR(INDEX(Panaboard!AA:AA,MATCH(CONCATENATE(A1184,"-",T1184),Panaboard!AF:AF,0))),"",INDEX(Panaboard!AA:AA,MATCH(CONCATENATE(A1184,"-",T1184),Panaboard!AF:AF,0)))</f>
        <v/>
      </c>
      <c r="AX1184" t="str">
        <f>IF(ISERROR(INDEX(Panaboard!AB:AB,MATCH(CONCATENATE(A1184,"-",T1184),Panaboard!AF:AF,0))),"",INDEX(Panaboard!AB:AB,MATCH(CONCATENATE(A1184,"-",T1184),Panaboard!AF:AF,0)))</f>
        <v/>
      </c>
      <c r="AY1184" t="str">
        <f>IF(ISERROR(INDEX(Panaboard!AC:AC,MATCH(CONCATENATE(A1184,"-",T1184),Panaboard!AF:AF,0))),"",INDEX(Panaboard!AC:AC,MATCH(CONCATENATE(A1184,"-",T1184),Panaboard!AF:AF,0)))</f>
        <v/>
      </c>
      <c r="AZ1184" t="str">
        <f>IF(OR(PResult!T1184="",PResult!T1184="(null)"),"",PResult!T1184)</f>
        <v/>
      </c>
      <c r="BA1184">
        <f>IF(PResult!O1184="",0,PResult!O1184)</f>
        <v>0</v>
      </c>
      <c r="BB1184" t="str">
        <f>IF(ISERROR(INDEX(Panaboard!N:N,MATCH(CONCATENATE(A1184,"-",T1184),Panaboard!AF:AF,0))),"",INDEX(Panaboard!N:N,MATCH(CONCATENATE(A1184,"-",T1184),Panaboard!AF:AF,0)))</f>
        <v/>
      </c>
      <c r="BC1184" t="str">
        <f t="shared" si="55"/>
        <v/>
      </c>
      <c r="BD1184" t="str">
        <f>IF(ISERROR(INDEX(Panaboard!AD:AD,MATCH(CONCATENATE(A1184,"-",T1184),Panaboard!AF:AF,0))),"",INDEX(Panaboard!AD:AD,MATCH(CONCATENATE(A1184,"-",T1184),Panaboard!AF:AF,0)))</f>
        <v/>
      </c>
      <c r="BE1184" t="str">
        <f>IF(ISERROR(INDEX(Panaboard!AE:AE,MATCH(CONCATENATE(A1184,"-",T1184),Panaboard!AF:AF,0))),"",INDEX(Panaboard!AE:AE,MATCH(CONCATENATE(A1184,"-",T1184),Panaboard!AF:AF,0)))</f>
        <v/>
      </c>
      <c r="BF1184">
        <f>IF(OR(UPPER(TRIM(PResult!R1184))="S",UPPER(TRIM(PResult!R1184))="P"),PResult!M1184,0)</f>
        <v>0</v>
      </c>
      <c r="BG1184" t="str">
        <f>IF(ISERROR(INDEX(Panaboard!L:L,MATCH(CONCATENATE(A1184,"-",T1184),Panaboard!AF:AF,0))),"",INDEX(Panaboard!L:L,MATCH(CONCATENATE(A1184,"-",T1184),Panaboard!AF:AF,0)))</f>
        <v/>
      </c>
      <c r="BH1184" t="str">
        <f>IF(ISERROR(INDEX(Panaboard!AG:AG,MATCH(CONCATENATE(A1184,"-",T1184),Panaboard!AF:AF,0))),"",INDEX(Panaboard!AG:AG,MATCH(CONCATENATE(A1184,"-",T1184),Panaboard!AF:AF,0)))</f>
        <v/>
      </c>
      <c r="BI1184" t="str">
        <f t="shared" si="56"/>
        <v/>
      </c>
      <c r="BJ1184" t="str">
        <f>IF(ISERROR(INDEX(CuttingList!F:F,MATCH(CONCATENATE(A1184,"-",T1184),CuttingList!E:E,0))),"",INDEX(CuttingList!F:F,MATCH(CONCATENATE(A1184,"-",T1184),CuttingList!E:E,0)))</f>
        <v/>
      </c>
    </row>
    <row r="1185" spans="1:62" x14ac:dyDescent="0.25">
      <c r="A1185" t="str">
        <f>IF(PResult!AL1185="","",PResult!AL1185)</f>
        <v/>
      </c>
      <c r="B1185" t="str">
        <f>IF(PResult!F1185="","",PResult!F1185)</f>
        <v/>
      </c>
      <c r="C1185" t="str">
        <f>IF(PResult!AN1185="","",PResult!AN1185)</f>
        <v/>
      </c>
      <c r="D1185" t="str">
        <f>IF(PResult!AO1185="","",PResult!AO1185)</f>
        <v/>
      </c>
      <c r="E1185" t="str">
        <f>IF(PResult!AP1185="","",PResult!AP1185)</f>
        <v/>
      </c>
      <c r="F1185" t="str">
        <f>IF(PResult!AQ1185="","",PResult!AQ1185)</f>
        <v/>
      </c>
      <c r="G1185">
        <f>IF(PResult!AR1185="",0,ROUND(PResult!AR1185,2))</f>
        <v>0</v>
      </c>
      <c r="I1185">
        <f>IF(OR(UPPER(TRIM(PResult!R1185))="S",UPPER(TRIM(PResult!R1185))="P"),PResult!O1185,0)</f>
        <v>0</v>
      </c>
      <c r="J1185" t="str">
        <f>IF(ISERROR(INDEX(Panaboard!J:J,MATCH(CONCATENATE(A1185,"-",T1185),Panaboard!AF:AF,0))),"",TRIM(INDEX(Panaboard!J:J,MATCH(CONCATENATE(A1185,"-",T1185),Panaboard!AF:AF,0))))</f>
        <v/>
      </c>
      <c r="K1185" t="str">
        <f>IF(ISERROR(INDEX(Panaboard!C:C,MATCH(CONCATENATE(A1185,"-",T1185),Panaboard!AF:AF,0))),"",INDEX(Panaboard!C:C,MATCH(CONCATENATE(A1185,"-",T1185),Panaboard!AF:AF,0)))</f>
        <v/>
      </c>
      <c r="L1185" t="str">
        <f>IF(ISERROR(INDEX(Panaboard!D:D,MATCH(CONCATENATE(A1185,"-",T1185),Panaboard!AF:AF,0))),"",INDEX(Panaboard!D:D,MATCH(CONCATENATE(A1185,"-",T1185),Panaboard!AF:AF,0)))</f>
        <v/>
      </c>
      <c r="M1185" t="str">
        <f>IF(ISERROR(INDEX(Panaboard!E:E,MATCH(CONCATENATE(A1185,"-",T1185),Panaboard!AF:AF,0))),"",INDEX(Panaboard!E:E,MATCH(CONCATENATE(A1185,"-",T1185),Panaboard!AF:AF,0)))</f>
        <v/>
      </c>
      <c r="N1185" t="str">
        <f>IF(ISERROR(INDEX(Panaboard!F:F,MATCH(CONCATENATE(A1185,"-",T1185),Panaboard!AF:AF,0))),"",INDEX(Panaboard!F:F,MATCH(CONCATENATE(A1185,"-",T1185),Panaboard!AF:AF,0)))</f>
        <v/>
      </c>
      <c r="O1185" t="str">
        <f>IF(ISERROR(INDEX(Panaboard!G:G,MATCH(CONCATENATE(A1185,"-",T1185),Panaboard!AF:AF,0))),"",INDEX(Panaboard!G:G,MATCH(CONCATENATE(A1185,"-",T1185),Panaboard!AF:AF,0)))</f>
        <v/>
      </c>
      <c r="P1185" t="str">
        <f t="shared" si="54"/>
        <v/>
      </c>
      <c r="Q1185" t="str">
        <f>IF(ISERROR(INDEX(Panaboard!H:H,MATCH(CONCATENATE(A1185,"-",T1185),Panaboard!AF:AF,0))),"",INDEX(Panaboard!H:H,MATCH(CONCATENATE(A1185,"-",T1185),Panaboard!AF:AF,0)))</f>
        <v/>
      </c>
      <c r="R1185" t="str">
        <f>IF(ISERROR(INDEX(Panaboard!I:I,MATCH(CONCATENATE(A1185,"-",T1185),Panaboard!AF:AF,0))),"",INDEX(Panaboard!I:I,MATCH(CONCATENATE(A1185,"-",T1185),Panaboard!AF:AF,0)))</f>
        <v/>
      </c>
      <c r="S1185" t="str">
        <f>CONCATENATE(PResult!AS1185,PResult!AT1185)</f>
        <v/>
      </c>
      <c r="T1185" t="str">
        <f>IF(PResult!BG1185="","",PResult!BG1185)</f>
        <v/>
      </c>
      <c r="U1185" t="str">
        <f>IF(PResult!Y1185="","",PResult!Y1185)</f>
        <v/>
      </c>
      <c r="V1185" t="str">
        <f>IF(PResult!AU1185="","",PResult!AU1185)</f>
        <v/>
      </c>
      <c r="W1185" t="str">
        <f>IF(PResult!R1185="","",UPPER(TRIM(PResult!R1185)))</f>
        <v/>
      </c>
      <c r="X1185" t="str">
        <f>IF(PResult!AV1185="","",PResult!AV1185)</f>
        <v/>
      </c>
      <c r="Y1185" t="str">
        <f>IF(PResult!AW1185="","",PResult!AW1185)</f>
        <v/>
      </c>
      <c r="Z1185" t="str">
        <f>IF(PResult!AX1185="","",PResult!AX1185)</f>
        <v/>
      </c>
      <c r="AA1185" t="str">
        <f>IF(PResult!AY1185="","",PResult!AY1185)</f>
        <v/>
      </c>
      <c r="AB1185" t="str">
        <f>IF(PResult!AZ1185="","",PResult!AZ1185)</f>
        <v/>
      </c>
      <c r="AC1185" t="str">
        <f>IF(PResult!BA1185="","",PResult!BA1185)</f>
        <v/>
      </c>
      <c r="AD1185" t="str">
        <f>IF(PResult!G1185="","",PResult!G1185)</f>
        <v/>
      </c>
      <c r="AE1185" t="str">
        <f>IF(PResult!H1185="","",PResult!H1185)</f>
        <v/>
      </c>
      <c r="AF1185">
        <f>IF(OR(PResult!I1185="(null)",PResult!I1185=""),0,PResult!I1185)</f>
        <v>0</v>
      </c>
      <c r="AG1185" t="str">
        <f>TEXT(IF(ISERROR(INDEX(Panaboard!P:P,MATCH(CONCATENATE(A1185,"-",T1185),Panaboard!AF:AF,0))),"",INDEX(Panaboard!P:P,MATCH(CONCATENATE(A1185,"-",T1185),Panaboard!AF:AF,0))),"HH:MM")</f>
        <v/>
      </c>
      <c r="AH1185" t="str">
        <f>TEXT(IF(ISERROR(INDEX(Panaboard!Q:Q,MATCH(CONCATENATE(A1185,"-",T1185),Panaboard!AF:AF,0))),"",INDEX(Panaboard!Q:Q,MATCH(CONCATENATE(A1185,"-",T1185),Panaboard!AF:AF,0))),"HH:MM")</f>
        <v/>
      </c>
      <c r="AI1185" t="str">
        <f>TEXT(IF(ISERROR(INDEX(Panaboard!R:R,MATCH(CONCATENATE(A1185,"-",T1185),Panaboard!AF:AF,0))),"",INDEX(Panaboard!R:R,MATCH(CONCATENATE(A1185,"-",T1185),Panaboard!AF:AF,0))),"HH:MM")</f>
        <v/>
      </c>
      <c r="AJ1185" t="str">
        <f>TEXT(IF(ISERROR(INDEX(Panaboard!S:S,MATCH(CONCATENATE(A1185,"-",T1185),Panaboard!AF:AF,0))),"",INDEX(Panaboard!S:S,MATCH(CONCATENATE(A1185,"-",T1185),Panaboard!AF:AF,0))),"HH:MM")</f>
        <v/>
      </c>
      <c r="AK1185" t="str">
        <f>IF(PResult!BC1185="","",PResult!BC1185)</f>
        <v/>
      </c>
      <c r="AL1185" t="str">
        <f>IF(PResult!BB1185="","",PResult!BB1185)</f>
        <v/>
      </c>
      <c r="AM1185" t="str">
        <f>IF(PResult!BE1185="","",PResult!BE1185)</f>
        <v/>
      </c>
      <c r="AN1185" t="str">
        <f>IF(PResult!BD1185="","",PResult!BD1185)</f>
        <v/>
      </c>
      <c r="AO1185" t="str">
        <f>IF(PResult!BF1185="","",PResult!BF1185)</f>
        <v/>
      </c>
      <c r="AP1185" t="str">
        <f>IF(ISERROR(INDEX(Panaboard!T:T,MATCH(CONCATENATE(A1185,"-",T1185),Panaboard!AF:AF,0))),"",INDEX(Panaboard!T:T,MATCH(CONCATENATE(A1185,"-",T1185),Panaboard!AF:AF,0)))</f>
        <v/>
      </c>
      <c r="AQ1185" t="str">
        <f>IF(ISERROR(INDEX(Panaboard!U:U,MATCH(CONCATENATE(A1185,"-",T1185),Panaboard!AF:AF,0))),"",INDEX(Panaboard!U:U,MATCH(CONCATENATE(A1185,"-",T1185),Panaboard!AF:AF,0)))</f>
        <v/>
      </c>
      <c r="AR1185" t="str">
        <f>IF(ISERROR(INDEX(Panaboard!V:V,MATCH(CONCATENATE(A1185,"-",T1185),Panaboard!AF:AF,0))),"",INDEX(Panaboard!V:V,MATCH(CONCATENATE(A1185,"-",T1185),Panaboard!AF:AF,0)))</f>
        <v/>
      </c>
      <c r="AS1185" t="str">
        <f>IF(ISERROR(INDEX(Panaboard!W:W,MATCH(CONCATENATE(A1185,"-",T1185),Panaboard!AF:AF,0))),"",INDEX(Panaboard!W:W,MATCH(CONCATENATE(A1185,"-",T1185),Panaboard!AF:AF,0)))</f>
        <v/>
      </c>
      <c r="AT1185" t="str">
        <f>IF(ISERROR(INDEX(Panaboard!X:X,MATCH(CONCATENATE(A1185,"-",T1185),Panaboard!AF:AF,0))),"",INDEX(Panaboard!X:X,MATCH(CONCATENATE(A1185,"-",T1185),Panaboard!AF:AF,0)))</f>
        <v/>
      </c>
      <c r="AU1185" t="str">
        <f>IF(ISERROR(INDEX(Panaboard!Y:Y,MATCH(CONCATENATE(A1185,"-",T1185),Panaboard!AF:AF,0))),"",INDEX(Panaboard!Y:Y,MATCH(CONCATENATE(A1185,"-",T1185),Panaboard!AF:AF,0)))</f>
        <v/>
      </c>
      <c r="AV1185" t="str">
        <f>IF(ISERROR(INDEX(Panaboard!Z:Z,MATCH(CONCATENATE(A1185,"-",T1185),Panaboard!AF:AF,0))),"",INDEX(Panaboard!Z:Z,MATCH(CONCATENATE(A1185,"-",T1185),Panaboard!AF:AF,0)))</f>
        <v/>
      </c>
      <c r="AW1185" t="str">
        <f>IF(ISERROR(INDEX(Panaboard!AA:AA,MATCH(CONCATENATE(A1185,"-",T1185),Panaboard!AF:AF,0))),"",INDEX(Panaboard!AA:AA,MATCH(CONCATENATE(A1185,"-",T1185),Panaboard!AF:AF,0)))</f>
        <v/>
      </c>
      <c r="AX1185" t="str">
        <f>IF(ISERROR(INDEX(Panaboard!AB:AB,MATCH(CONCATENATE(A1185,"-",T1185),Panaboard!AF:AF,0))),"",INDEX(Panaboard!AB:AB,MATCH(CONCATENATE(A1185,"-",T1185),Panaboard!AF:AF,0)))</f>
        <v/>
      </c>
      <c r="AY1185" t="str">
        <f>IF(ISERROR(INDEX(Panaboard!AC:AC,MATCH(CONCATENATE(A1185,"-",T1185),Panaboard!AF:AF,0))),"",INDEX(Panaboard!AC:AC,MATCH(CONCATENATE(A1185,"-",T1185),Panaboard!AF:AF,0)))</f>
        <v/>
      </c>
      <c r="AZ1185" t="str">
        <f>IF(OR(PResult!T1185="",PResult!T1185="(null)"),"",PResult!T1185)</f>
        <v/>
      </c>
      <c r="BA1185">
        <f>IF(PResult!O1185="",0,PResult!O1185)</f>
        <v>0</v>
      </c>
      <c r="BB1185" t="str">
        <f>IF(ISERROR(INDEX(Panaboard!N:N,MATCH(CONCATENATE(A1185,"-",T1185),Panaboard!AF:AF,0))),"",INDEX(Panaboard!N:N,MATCH(CONCATENATE(A1185,"-",T1185),Panaboard!AF:AF,0)))</f>
        <v/>
      </c>
      <c r="BC1185" t="str">
        <f t="shared" si="55"/>
        <v/>
      </c>
      <c r="BD1185" t="str">
        <f>IF(ISERROR(INDEX(Panaboard!AD:AD,MATCH(CONCATENATE(A1185,"-",T1185),Panaboard!AF:AF,0))),"",INDEX(Panaboard!AD:AD,MATCH(CONCATENATE(A1185,"-",T1185),Panaboard!AF:AF,0)))</f>
        <v/>
      </c>
      <c r="BE1185" t="str">
        <f>IF(ISERROR(INDEX(Panaboard!AE:AE,MATCH(CONCATENATE(A1185,"-",T1185),Panaboard!AF:AF,0))),"",INDEX(Panaboard!AE:AE,MATCH(CONCATENATE(A1185,"-",T1185),Panaboard!AF:AF,0)))</f>
        <v/>
      </c>
      <c r="BF1185">
        <f>IF(OR(UPPER(TRIM(PResult!R1185))="S",UPPER(TRIM(PResult!R1185))="P"),PResult!M1185,0)</f>
        <v>0</v>
      </c>
      <c r="BG1185" t="str">
        <f>IF(ISERROR(INDEX(Panaboard!L:L,MATCH(CONCATENATE(A1185,"-",T1185),Panaboard!AF:AF,0))),"",INDEX(Panaboard!L:L,MATCH(CONCATENATE(A1185,"-",T1185),Panaboard!AF:AF,0)))</f>
        <v/>
      </c>
      <c r="BH1185" t="str">
        <f>IF(ISERROR(INDEX(Panaboard!AG:AG,MATCH(CONCATENATE(A1185,"-",T1185),Panaboard!AF:AF,0))),"",INDEX(Panaboard!AG:AG,MATCH(CONCATENATE(A1185,"-",T1185),Panaboard!AF:AF,0)))</f>
        <v/>
      </c>
      <c r="BI1185" t="str">
        <f t="shared" si="56"/>
        <v/>
      </c>
      <c r="BJ1185" t="str">
        <f>IF(ISERROR(INDEX(CuttingList!F:F,MATCH(CONCATENATE(A1185,"-",T1185),CuttingList!E:E,0))),"",INDEX(CuttingList!F:F,MATCH(CONCATENATE(A1185,"-",T1185),CuttingList!E:E,0)))</f>
        <v/>
      </c>
    </row>
    <row r="1186" spans="1:62" x14ac:dyDescent="0.25">
      <c r="A1186" t="str">
        <f>IF(PResult!AL1186="","",PResult!AL1186)</f>
        <v/>
      </c>
      <c r="B1186" t="str">
        <f>IF(PResult!F1186="","",PResult!F1186)</f>
        <v/>
      </c>
      <c r="C1186" t="str">
        <f>IF(PResult!AN1186="","",PResult!AN1186)</f>
        <v/>
      </c>
      <c r="D1186" t="str">
        <f>IF(PResult!AO1186="","",PResult!AO1186)</f>
        <v/>
      </c>
      <c r="E1186" t="str">
        <f>IF(PResult!AP1186="","",PResult!AP1186)</f>
        <v/>
      </c>
      <c r="F1186" t="str">
        <f>IF(PResult!AQ1186="","",PResult!AQ1186)</f>
        <v/>
      </c>
      <c r="G1186">
        <f>IF(PResult!AR1186="",0,ROUND(PResult!AR1186,2))</f>
        <v>0</v>
      </c>
      <c r="I1186">
        <f>IF(OR(UPPER(TRIM(PResult!R1186))="S",UPPER(TRIM(PResult!R1186))="P"),PResult!O1186,0)</f>
        <v>0</v>
      </c>
      <c r="J1186" t="str">
        <f>IF(ISERROR(INDEX(Panaboard!J:J,MATCH(CONCATENATE(A1186,"-",T1186),Panaboard!AF:AF,0))),"",TRIM(INDEX(Panaboard!J:J,MATCH(CONCATENATE(A1186,"-",T1186),Panaboard!AF:AF,0))))</f>
        <v/>
      </c>
      <c r="K1186" t="str">
        <f>IF(ISERROR(INDEX(Panaboard!C:C,MATCH(CONCATENATE(A1186,"-",T1186),Panaboard!AF:AF,0))),"",INDEX(Panaboard!C:C,MATCH(CONCATENATE(A1186,"-",T1186),Panaboard!AF:AF,0)))</f>
        <v/>
      </c>
      <c r="L1186" t="str">
        <f>IF(ISERROR(INDEX(Panaboard!D:D,MATCH(CONCATENATE(A1186,"-",T1186),Panaboard!AF:AF,0))),"",INDEX(Panaboard!D:D,MATCH(CONCATENATE(A1186,"-",T1186),Panaboard!AF:AF,0)))</f>
        <v/>
      </c>
      <c r="M1186" t="str">
        <f>IF(ISERROR(INDEX(Panaboard!E:E,MATCH(CONCATENATE(A1186,"-",T1186),Panaboard!AF:AF,0))),"",INDEX(Panaboard!E:E,MATCH(CONCATENATE(A1186,"-",T1186),Panaboard!AF:AF,0)))</f>
        <v/>
      </c>
      <c r="N1186" t="str">
        <f>IF(ISERROR(INDEX(Panaboard!F:F,MATCH(CONCATENATE(A1186,"-",T1186),Panaboard!AF:AF,0))),"",INDEX(Panaboard!F:F,MATCH(CONCATENATE(A1186,"-",T1186),Panaboard!AF:AF,0)))</f>
        <v/>
      </c>
      <c r="O1186" t="str">
        <f>IF(ISERROR(INDEX(Panaboard!G:G,MATCH(CONCATENATE(A1186,"-",T1186),Panaboard!AF:AF,0))),"",INDEX(Panaboard!G:G,MATCH(CONCATENATE(A1186,"-",T1186),Panaboard!AF:AF,0)))</f>
        <v/>
      </c>
      <c r="P1186" t="str">
        <f t="shared" si="54"/>
        <v/>
      </c>
      <c r="Q1186" t="str">
        <f>IF(ISERROR(INDEX(Panaboard!H:H,MATCH(CONCATENATE(A1186,"-",T1186),Panaboard!AF:AF,0))),"",INDEX(Panaboard!H:H,MATCH(CONCATENATE(A1186,"-",T1186),Panaboard!AF:AF,0)))</f>
        <v/>
      </c>
      <c r="R1186" t="str">
        <f>IF(ISERROR(INDEX(Panaboard!I:I,MATCH(CONCATENATE(A1186,"-",T1186),Panaboard!AF:AF,0))),"",INDEX(Panaboard!I:I,MATCH(CONCATENATE(A1186,"-",T1186),Panaboard!AF:AF,0)))</f>
        <v/>
      </c>
      <c r="S1186" t="str">
        <f>CONCATENATE(PResult!AS1186,PResult!AT1186)</f>
        <v/>
      </c>
      <c r="T1186" t="str">
        <f>IF(PResult!BG1186="","",PResult!BG1186)</f>
        <v/>
      </c>
      <c r="U1186" t="str">
        <f>IF(PResult!Y1186="","",PResult!Y1186)</f>
        <v/>
      </c>
      <c r="V1186" t="str">
        <f>IF(PResult!AU1186="","",PResult!AU1186)</f>
        <v/>
      </c>
      <c r="W1186" t="str">
        <f>IF(PResult!R1186="","",UPPER(TRIM(PResult!R1186)))</f>
        <v/>
      </c>
      <c r="X1186" t="str">
        <f>IF(PResult!AV1186="","",PResult!AV1186)</f>
        <v/>
      </c>
      <c r="Y1186" t="str">
        <f>IF(PResult!AW1186="","",PResult!AW1186)</f>
        <v/>
      </c>
      <c r="Z1186" t="str">
        <f>IF(PResult!AX1186="","",PResult!AX1186)</f>
        <v/>
      </c>
      <c r="AA1186" t="str">
        <f>IF(PResult!AY1186="","",PResult!AY1186)</f>
        <v/>
      </c>
      <c r="AB1186" t="str">
        <f>IF(PResult!AZ1186="","",PResult!AZ1186)</f>
        <v/>
      </c>
      <c r="AC1186" t="str">
        <f>IF(PResult!BA1186="","",PResult!BA1186)</f>
        <v/>
      </c>
      <c r="AD1186" t="str">
        <f>IF(PResult!G1186="","",PResult!G1186)</f>
        <v/>
      </c>
      <c r="AE1186" t="str">
        <f>IF(PResult!H1186="","",PResult!H1186)</f>
        <v/>
      </c>
      <c r="AF1186">
        <f>IF(OR(PResult!I1186="(null)",PResult!I1186=""),0,PResult!I1186)</f>
        <v>0</v>
      </c>
      <c r="AG1186" t="str">
        <f>TEXT(IF(ISERROR(INDEX(Panaboard!P:P,MATCH(CONCATENATE(A1186,"-",T1186),Panaboard!AF:AF,0))),"",INDEX(Panaboard!P:P,MATCH(CONCATENATE(A1186,"-",T1186),Panaboard!AF:AF,0))),"HH:MM")</f>
        <v/>
      </c>
      <c r="AH1186" t="str">
        <f>TEXT(IF(ISERROR(INDEX(Panaboard!Q:Q,MATCH(CONCATENATE(A1186,"-",T1186),Panaboard!AF:AF,0))),"",INDEX(Panaboard!Q:Q,MATCH(CONCATENATE(A1186,"-",T1186),Panaboard!AF:AF,0))),"HH:MM")</f>
        <v/>
      </c>
      <c r="AI1186" t="str">
        <f>TEXT(IF(ISERROR(INDEX(Panaboard!R:R,MATCH(CONCATENATE(A1186,"-",T1186),Panaboard!AF:AF,0))),"",INDEX(Panaboard!R:R,MATCH(CONCATENATE(A1186,"-",T1186),Panaboard!AF:AF,0))),"HH:MM")</f>
        <v/>
      </c>
      <c r="AJ1186" t="str">
        <f>TEXT(IF(ISERROR(INDEX(Panaboard!S:S,MATCH(CONCATENATE(A1186,"-",T1186),Panaboard!AF:AF,0))),"",INDEX(Panaboard!S:S,MATCH(CONCATENATE(A1186,"-",T1186),Panaboard!AF:AF,0))),"HH:MM")</f>
        <v/>
      </c>
      <c r="AK1186" t="str">
        <f>IF(PResult!BC1186="","",PResult!BC1186)</f>
        <v/>
      </c>
      <c r="AL1186" t="str">
        <f>IF(PResult!BB1186="","",PResult!BB1186)</f>
        <v/>
      </c>
      <c r="AM1186" t="str">
        <f>IF(PResult!BE1186="","",PResult!BE1186)</f>
        <v/>
      </c>
      <c r="AN1186" t="str">
        <f>IF(PResult!BD1186="","",PResult!BD1186)</f>
        <v/>
      </c>
      <c r="AO1186" t="str">
        <f>IF(PResult!BF1186="","",PResult!BF1186)</f>
        <v/>
      </c>
      <c r="AP1186" t="str">
        <f>IF(ISERROR(INDEX(Panaboard!T:T,MATCH(CONCATENATE(A1186,"-",T1186),Panaboard!AF:AF,0))),"",INDEX(Panaboard!T:T,MATCH(CONCATENATE(A1186,"-",T1186),Panaboard!AF:AF,0)))</f>
        <v/>
      </c>
      <c r="AQ1186" t="str">
        <f>IF(ISERROR(INDEX(Panaboard!U:U,MATCH(CONCATENATE(A1186,"-",T1186),Panaboard!AF:AF,0))),"",INDEX(Panaboard!U:U,MATCH(CONCATENATE(A1186,"-",T1186),Panaboard!AF:AF,0)))</f>
        <v/>
      </c>
      <c r="AR1186" t="str">
        <f>IF(ISERROR(INDEX(Panaboard!V:V,MATCH(CONCATENATE(A1186,"-",T1186),Panaboard!AF:AF,0))),"",INDEX(Panaboard!V:V,MATCH(CONCATENATE(A1186,"-",T1186),Panaboard!AF:AF,0)))</f>
        <v/>
      </c>
      <c r="AS1186" t="str">
        <f>IF(ISERROR(INDEX(Panaboard!W:W,MATCH(CONCATENATE(A1186,"-",T1186),Panaboard!AF:AF,0))),"",INDEX(Panaboard!W:W,MATCH(CONCATENATE(A1186,"-",T1186),Panaboard!AF:AF,0)))</f>
        <v/>
      </c>
      <c r="AT1186" t="str">
        <f>IF(ISERROR(INDEX(Panaboard!X:X,MATCH(CONCATENATE(A1186,"-",T1186),Panaboard!AF:AF,0))),"",INDEX(Panaboard!X:X,MATCH(CONCATENATE(A1186,"-",T1186),Panaboard!AF:AF,0)))</f>
        <v/>
      </c>
      <c r="AU1186" t="str">
        <f>IF(ISERROR(INDEX(Panaboard!Y:Y,MATCH(CONCATENATE(A1186,"-",T1186),Panaboard!AF:AF,0))),"",INDEX(Panaboard!Y:Y,MATCH(CONCATENATE(A1186,"-",T1186),Panaboard!AF:AF,0)))</f>
        <v/>
      </c>
      <c r="AV1186" t="str">
        <f>IF(ISERROR(INDEX(Panaboard!Z:Z,MATCH(CONCATENATE(A1186,"-",T1186),Panaboard!AF:AF,0))),"",INDEX(Panaboard!Z:Z,MATCH(CONCATENATE(A1186,"-",T1186),Panaboard!AF:AF,0)))</f>
        <v/>
      </c>
      <c r="AW1186" t="str">
        <f>IF(ISERROR(INDEX(Panaboard!AA:AA,MATCH(CONCATENATE(A1186,"-",T1186),Panaboard!AF:AF,0))),"",INDEX(Panaboard!AA:AA,MATCH(CONCATENATE(A1186,"-",T1186),Panaboard!AF:AF,0)))</f>
        <v/>
      </c>
      <c r="AX1186" t="str">
        <f>IF(ISERROR(INDEX(Panaboard!AB:AB,MATCH(CONCATENATE(A1186,"-",T1186),Panaboard!AF:AF,0))),"",INDEX(Panaboard!AB:AB,MATCH(CONCATENATE(A1186,"-",T1186),Panaboard!AF:AF,0)))</f>
        <v/>
      </c>
      <c r="AY1186" t="str">
        <f>IF(ISERROR(INDEX(Panaboard!AC:AC,MATCH(CONCATENATE(A1186,"-",T1186),Panaboard!AF:AF,0))),"",INDEX(Panaboard!AC:AC,MATCH(CONCATENATE(A1186,"-",T1186),Panaboard!AF:AF,0)))</f>
        <v/>
      </c>
      <c r="AZ1186" t="str">
        <f>IF(OR(PResult!T1186="",PResult!T1186="(null)"),"",PResult!T1186)</f>
        <v/>
      </c>
      <c r="BA1186">
        <f>IF(PResult!O1186="",0,PResult!O1186)</f>
        <v>0</v>
      </c>
      <c r="BB1186" t="str">
        <f>IF(ISERROR(INDEX(Panaboard!N:N,MATCH(CONCATENATE(A1186,"-",T1186),Panaboard!AF:AF,0))),"",INDEX(Panaboard!N:N,MATCH(CONCATENATE(A1186,"-",T1186),Panaboard!AF:AF,0)))</f>
        <v/>
      </c>
      <c r="BC1186" t="str">
        <f t="shared" si="55"/>
        <v/>
      </c>
      <c r="BD1186" t="str">
        <f>IF(ISERROR(INDEX(Panaboard!AD:AD,MATCH(CONCATENATE(A1186,"-",T1186),Panaboard!AF:AF,0))),"",INDEX(Panaboard!AD:AD,MATCH(CONCATENATE(A1186,"-",T1186),Panaboard!AF:AF,0)))</f>
        <v/>
      </c>
      <c r="BE1186" t="str">
        <f>IF(ISERROR(INDEX(Panaboard!AE:AE,MATCH(CONCATENATE(A1186,"-",T1186),Panaboard!AF:AF,0))),"",INDEX(Panaboard!AE:AE,MATCH(CONCATENATE(A1186,"-",T1186),Panaboard!AF:AF,0)))</f>
        <v/>
      </c>
      <c r="BF1186">
        <f>IF(OR(UPPER(TRIM(PResult!R1186))="S",UPPER(TRIM(PResult!R1186))="P"),PResult!M1186,0)</f>
        <v>0</v>
      </c>
      <c r="BG1186" t="str">
        <f>IF(ISERROR(INDEX(Panaboard!L:L,MATCH(CONCATENATE(A1186,"-",T1186),Panaboard!AF:AF,0))),"",INDEX(Panaboard!L:L,MATCH(CONCATENATE(A1186,"-",T1186),Panaboard!AF:AF,0)))</f>
        <v/>
      </c>
      <c r="BH1186" t="str">
        <f>IF(ISERROR(INDEX(Panaboard!AG:AG,MATCH(CONCATENATE(A1186,"-",T1186),Panaboard!AF:AF,0))),"",INDEX(Panaboard!AG:AG,MATCH(CONCATENATE(A1186,"-",T1186),Panaboard!AF:AF,0)))</f>
        <v/>
      </c>
      <c r="BI1186" t="str">
        <f t="shared" si="56"/>
        <v/>
      </c>
      <c r="BJ1186" t="str">
        <f>IF(ISERROR(INDEX(CuttingList!F:F,MATCH(CONCATENATE(A1186,"-",T1186),CuttingList!E:E,0))),"",INDEX(CuttingList!F:F,MATCH(CONCATENATE(A1186,"-",T1186),CuttingList!E:E,0)))</f>
        <v/>
      </c>
    </row>
    <row r="1187" spans="1:62" x14ac:dyDescent="0.25">
      <c r="A1187" t="str">
        <f>IF(PResult!AL1187="","",PResult!AL1187)</f>
        <v/>
      </c>
      <c r="B1187" t="str">
        <f>IF(PResult!F1187="","",PResult!F1187)</f>
        <v/>
      </c>
      <c r="C1187" t="str">
        <f>IF(PResult!AN1187="","",PResult!AN1187)</f>
        <v/>
      </c>
      <c r="D1187" t="str">
        <f>IF(PResult!AO1187="","",PResult!AO1187)</f>
        <v/>
      </c>
      <c r="E1187" t="str">
        <f>IF(PResult!AP1187="","",PResult!AP1187)</f>
        <v/>
      </c>
      <c r="F1187" t="str">
        <f>IF(PResult!AQ1187="","",PResult!AQ1187)</f>
        <v/>
      </c>
      <c r="G1187">
        <f>IF(PResult!AR1187="",0,ROUND(PResult!AR1187,2))</f>
        <v>0</v>
      </c>
      <c r="I1187">
        <f>IF(OR(UPPER(TRIM(PResult!R1187))="S",UPPER(TRIM(PResult!R1187))="P"),PResult!O1187,0)</f>
        <v>0</v>
      </c>
      <c r="J1187" t="str">
        <f>IF(ISERROR(INDEX(Panaboard!J:J,MATCH(CONCATENATE(A1187,"-",T1187),Panaboard!AF:AF,0))),"",TRIM(INDEX(Panaboard!J:J,MATCH(CONCATENATE(A1187,"-",T1187),Panaboard!AF:AF,0))))</f>
        <v/>
      </c>
      <c r="K1187" t="str">
        <f>IF(ISERROR(INDEX(Panaboard!C:C,MATCH(CONCATENATE(A1187,"-",T1187),Panaboard!AF:AF,0))),"",INDEX(Panaboard!C:C,MATCH(CONCATENATE(A1187,"-",T1187),Panaboard!AF:AF,0)))</f>
        <v/>
      </c>
      <c r="L1187" t="str">
        <f>IF(ISERROR(INDEX(Panaboard!D:D,MATCH(CONCATENATE(A1187,"-",T1187),Panaboard!AF:AF,0))),"",INDEX(Panaboard!D:D,MATCH(CONCATENATE(A1187,"-",T1187),Panaboard!AF:AF,0)))</f>
        <v/>
      </c>
      <c r="M1187" t="str">
        <f>IF(ISERROR(INDEX(Panaboard!E:E,MATCH(CONCATENATE(A1187,"-",T1187),Panaboard!AF:AF,0))),"",INDEX(Panaboard!E:E,MATCH(CONCATENATE(A1187,"-",T1187),Panaboard!AF:AF,0)))</f>
        <v/>
      </c>
      <c r="N1187" t="str">
        <f>IF(ISERROR(INDEX(Panaboard!F:F,MATCH(CONCATENATE(A1187,"-",T1187),Panaboard!AF:AF,0))),"",INDEX(Panaboard!F:F,MATCH(CONCATENATE(A1187,"-",T1187),Panaboard!AF:AF,0)))</f>
        <v/>
      </c>
      <c r="O1187" t="str">
        <f>IF(ISERROR(INDEX(Panaboard!G:G,MATCH(CONCATENATE(A1187,"-",T1187),Panaboard!AF:AF,0))),"",INDEX(Panaboard!G:G,MATCH(CONCATENATE(A1187,"-",T1187),Panaboard!AF:AF,0)))</f>
        <v/>
      </c>
      <c r="P1187" t="str">
        <f t="shared" si="54"/>
        <v/>
      </c>
      <c r="Q1187" t="str">
        <f>IF(ISERROR(INDEX(Panaboard!H:H,MATCH(CONCATENATE(A1187,"-",T1187),Panaboard!AF:AF,0))),"",INDEX(Panaboard!H:H,MATCH(CONCATENATE(A1187,"-",T1187),Panaboard!AF:AF,0)))</f>
        <v/>
      </c>
      <c r="R1187" t="str">
        <f>IF(ISERROR(INDEX(Panaboard!I:I,MATCH(CONCATENATE(A1187,"-",T1187),Panaboard!AF:AF,0))),"",INDEX(Panaboard!I:I,MATCH(CONCATENATE(A1187,"-",T1187),Panaboard!AF:AF,0)))</f>
        <v/>
      </c>
      <c r="S1187" t="str">
        <f>CONCATENATE(PResult!AS1187,PResult!AT1187)</f>
        <v/>
      </c>
      <c r="T1187" t="str">
        <f>IF(PResult!BG1187="","",PResult!BG1187)</f>
        <v/>
      </c>
      <c r="U1187" t="str">
        <f>IF(PResult!Y1187="","",PResult!Y1187)</f>
        <v/>
      </c>
      <c r="V1187" t="str">
        <f>IF(PResult!AU1187="","",PResult!AU1187)</f>
        <v/>
      </c>
      <c r="W1187" t="str">
        <f>IF(PResult!R1187="","",UPPER(TRIM(PResult!R1187)))</f>
        <v/>
      </c>
      <c r="X1187" t="str">
        <f>IF(PResult!AV1187="","",PResult!AV1187)</f>
        <v/>
      </c>
      <c r="Y1187" t="str">
        <f>IF(PResult!AW1187="","",PResult!AW1187)</f>
        <v/>
      </c>
      <c r="Z1187" t="str">
        <f>IF(PResult!AX1187="","",PResult!AX1187)</f>
        <v/>
      </c>
      <c r="AA1187" t="str">
        <f>IF(PResult!AY1187="","",PResult!AY1187)</f>
        <v/>
      </c>
      <c r="AB1187" t="str">
        <f>IF(PResult!AZ1187="","",PResult!AZ1187)</f>
        <v/>
      </c>
      <c r="AC1187" t="str">
        <f>IF(PResult!BA1187="","",PResult!BA1187)</f>
        <v/>
      </c>
      <c r="AD1187" t="str">
        <f>IF(PResult!G1187="","",PResult!G1187)</f>
        <v/>
      </c>
      <c r="AE1187" t="str">
        <f>IF(PResult!H1187="","",PResult!H1187)</f>
        <v/>
      </c>
      <c r="AF1187">
        <f>IF(OR(PResult!I1187="(null)",PResult!I1187=""),0,PResult!I1187)</f>
        <v>0</v>
      </c>
      <c r="AG1187" t="str">
        <f>TEXT(IF(ISERROR(INDEX(Panaboard!P:P,MATCH(CONCATENATE(A1187,"-",T1187),Panaboard!AF:AF,0))),"",INDEX(Panaboard!P:P,MATCH(CONCATENATE(A1187,"-",T1187),Panaboard!AF:AF,0))),"HH:MM")</f>
        <v/>
      </c>
      <c r="AH1187" t="str">
        <f>TEXT(IF(ISERROR(INDEX(Panaboard!Q:Q,MATCH(CONCATENATE(A1187,"-",T1187),Panaboard!AF:AF,0))),"",INDEX(Panaboard!Q:Q,MATCH(CONCATENATE(A1187,"-",T1187),Panaboard!AF:AF,0))),"HH:MM")</f>
        <v/>
      </c>
      <c r="AI1187" t="str">
        <f>TEXT(IF(ISERROR(INDEX(Panaboard!R:R,MATCH(CONCATENATE(A1187,"-",T1187),Panaboard!AF:AF,0))),"",INDEX(Panaboard!R:R,MATCH(CONCATENATE(A1187,"-",T1187),Panaboard!AF:AF,0))),"HH:MM")</f>
        <v/>
      </c>
      <c r="AJ1187" t="str">
        <f>TEXT(IF(ISERROR(INDEX(Panaboard!S:S,MATCH(CONCATENATE(A1187,"-",T1187),Panaboard!AF:AF,0))),"",INDEX(Panaboard!S:S,MATCH(CONCATENATE(A1187,"-",T1187),Panaboard!AF:AF,0))),"HH:MM")</f>
        <v/>
      </c>
      <c r="AK1187" t="str">
        <f>IF(PResult!BC1187="","",PResult!BC1187)</f>
        <v/>
      </c>
      <c r="AL1187" t="str">
        <f>IF(PResult!BB1187="","",PResult!BB1187)</f>
        <v/>
      </c>
      <c r="AM1187" t="str">
        <f>IF(PResult!BE1187="","",PResult!BE1187)</f>
        <v/>
      </c>
      <c r="AN1187" t="str">
        <f>IF(PResult!BD1187="","",PResult!BD1187)</f>
        <v/>
      </c>
      <c r="AO1187" t="str">
        <f>IF(PResult!BF1187="","",PResult!BF1187)</f>
        <v/>
      </c>
      <c r="AP1187" t="str">
        <f>IF(ISERROR(INDEX(Panaboard!T:T,MATCH(CONCATENATE(A1187,"-",T1187),Panaboard!AF:AF,0))),"",INDEX(Panaboard!T:T,MATCH(CONCATENATE(A1187,"-",T1187),Panaboard!AF:AF,0)))</f>
        <v/>
      </c>
      <c r="AQ1187" t="str">
        <f>IF(ISERROR(INDEX(Panaboard!U:U,MATCH(CONCATENATE(A1187,"-",T1187),Panaboard!AF:AF,0))),"",INDEX(Panaboard!U:U,MATCH(CONCATENATE(A1187,"-",T1187),Panaboard!AF:AF,0)))</f>
        <v/>
      </c>
      <c r="AR1187" t="str">
        <f>IF(ISERROR(INDEX(Panaboard!V:V,MATCH(CONCATENATE(A1187,"-",T1187),Panaboard!AF:AF,0))),"",INDEX(Panaboard!V:V,MATCH(CONCATENATE(A1187,"-",T1187),Panaboard!AF:AF,0)))</f>
        <v/>
      </c>
      <c r="AS1187" t="str">
        <f>IF(ISERROR(INDEX(Panaboard!W:W,MATCH(CONCATENATE(A1187,"-",T1187),Panaboard!AF:AF,0))),"",INDEX(Panaboard!W:W,MATCH(CONCATENATE(A1187,"-",T1187),Panaboard!AF:AF,0)))</f>
        <v/>
      </c>
      <c r="AT1187" t="str">
        <f>IF(ISERROR(INDEX(Panaboard!X:X,MATCH(CONCATENATE(A1187,"-",T1187),Panaboard!AF:AF,0))),"",INDEX(Panaboard!X:X,MATCH(CONCATENATE(A1187,"-",T1187),Panaboard!AF:AF,0)))</f>
        <v/>
      </c>
      <c r="AU1187" t="str">
        <f>IF(ISERROR(INDEX(Panaboard!Y:Y,MATCH(CONCATENATE(A1187,"-",T1187),Panaboard!AF:AF,0))),"",INDEX(Panaboard!Y:Y,MATCH(CONCATENATE(A1187,"-",T1187),Panaboard!AF:AF,0)))</f>
        <v/>
      </c>
      <c r="AV1187" t="str">
        <f>IF(ISERROR(INDEX(Panaboard!Z:Z,MATCH(CONCATENATE(A1187,"-",T1187),Panaboard!AF:AF,0))),"",INDEX(Panaboard!Z:Z,MATCH(CONCATENATE(A1187,"-",T1187),Panaboard!AF:AF,0)))</f>
        <v/>
      </c>
      <c r="AW1187" t="str">
        <f>IF(ISERROR(INDEX(Panaboard!AA:AA,MATCH(CONCATENATE(A1187,"-",T1187),Panaboard!AF:AF,0))),"",INDEX(Panaboard!AA:AA,MATCH(CONCATENATE(A1187,"-",T1187),Panaboard!AF:AF,0)))</f>
        <v/>
      </c>
      <c r="AX1187" t="str">
        <f>IF(ISERROR(INDEX(Panaboard!AB:AB,MATCH(CONCATENATE(A1187,"-",T1187),Panaboard!AF:AF,0))),"",INDEX(Panaboard!AB:AB,MATCH(CONCATENATE(A1187,"-",T1187),Panaboard!AF:AF,0)))</f>
        <v/>
      </c>
      <c r="AY1187" t="str">
        <f>IF(ISERROR(INDEX(Panaboard!AC:AC,MATCH(CONCATENATE(A1187,"-",T1187),Panaboard!AF:AF,0))),"",INDEX(Panaboard!AC:AC,MATCH(CONCATENATE(A1187,"-",T1187),Panaboard!AF:AF,0)))</f>
        <v/>
      </c>
      <c r="AZ1187" t="str">
        <f>IF(OR(PResult!T1187="",PResult!T1187="(null)"),"",PResult!T1187)</f>
        <v/>
      </c>
      <c r="BA1187">
        <f>IF(PResult!O1187="",0,PResult!O1187)</f>
        <v>0</v>
      </c>
      <c r="BB1187" t="str">
        <f>IF(ISERROR(INDEX(Panaboard!N:N,MATCH(CONCATENATE(A1187,"-",T1187),Panaboard!AF:AF,0))),"",INDEX(Panaboard!N:N,MATCH(CONCATENATE(A1187,"-",T1187),Panaboard!AF:AF,0)))</f>
        <v/>
      </c>
      <c r="BC1187" t="str">
        <f t="shared" si="55"/>
        <v/>
      </c>
      <c r="BD1187" t="str">
        <f>IF(ISERROR(INDEX(Panaboard!AD:AD,MATCH(CONCATENATE(A1187,"-",T1187),Panaboard!AF:AF,0))),"",INDEX(Panaboard!AD:AD,MATCH(CONCATENATE(A1187,"-",T1187),Panaboard!AF:AF,0)))</f>
        <v/>
      </c>
      <c r="BE1187" t="str">
        <f>IF(ISERROR(INDEX(Panaboard!AE:AE,MATCH(CONCATENATE(A1187,"-",T1187),Panaboard!AF:AF,0))),"",INDEX(Panaboard!AE:AE,MATCH(CONCATENATE(A1187,"-",T1187),Panaboard!AF:AF,0)))</f>
        <v/>
      </c>
      <c r="BF1187">
        <f>IF(OR(UPPER(TRIM(PResult!R1187))="S",UPPER(TRIM(PResult!R1187))="P"),PResult!M1187,0)</f>
        <v>0</v>
      </c>
      <c r="BG1187" t="str">
        <f>IF(ISERROR(INDEX(Panaboard!L:L,MATCH(CONCATENATE(A1187,"-",T1187),Panaboard!AF:AF,0))),"",INDEX(Panaboard!L:L,MATCH(CONCATENATE(A1187,"-",T1187),Panaboard!AF:AF,0)))</f>
        <v/>
      </c>
      <c r="BH1187" t="str">
        <f>IF(ISERROR(INDEX(Panaboard!AG:AG,MATCH(CONCATENATE(A1187,"-",T1187),Panaboard!AF:AF,0))),"",INDEX(Panaboard!AG:AG,MATCH(CONCATENATE(A1187,"-",T1187),Panaboard!AF:AF,0)))</f>
        <v/>
      </c>
      <c r="BI1187" t="str">
        <f t="shared" si="56"/>
        <v/>
      </c>
      <c r="BJ1187" t="str">
        <f>IF(ISERROR(INDEX(CuttingList!F:F,MATCH(CONCATENATE(A1187,"-",T1187),CuttingList!E:E,0))),"",INDEX(CuttingList!F:F,MATCH(CONCATENATE(A1187,"-",T1187),CuttingList!E:E,0)))</f>
        <v/>
      </c>
    </row>
    <row r="1188" spans="1:62" x14ac:dyDescent="0.25">
      <c r="A1188" t="str">
        <f>IF(PResult!AL1188="","",PResult!AL1188)</f>
        <v/>
      </c>
      <c r="B1188" t="str">
        <f>IF(PResult!F1188="","",PResult!F1188)</f>
        <v/>
      </c>
      <c r="C1188" t="str">
        <f>IF(PResult!AN1188="","",PResult!AN1188)</f>
        <v/>
      </c>
      <c r="D1188" t="str">
        <f>IF(PResult!AO1188="","",PResult!AO1188)</f>
        <v/>
      </c>
      <c r="E1188" t="str">
        <f>IF(PResult!AP1188="","",PResult!AP1188)</f>
        <v/>
      </c>
      <c r="F1188" t="str">
        <f>IF(PResult!AQ1188="","",PResult!AQ1188)</f>
        <v/>
      </c>
      <c r="G1188">
        <f>IF(PResult!AR1188="",0,ROUND(PResult!AR1188,2))</f>
        <v>0</v>
      </c>
      <c r="I1188">
        <f>IF(OR(UPPER(TRIM(PResult!R1188))="S",UPPER(TRIM(PResult!R1188))="P"),PResult!O1188,0)</f>
        <v>0</v>
      </c>
      <c r="J1188" t="str">
        <f>IF(ISERROR(INDEX(Panaboard!J:J,MATCH(CONCATENATE(A1188,"-",T1188),Panaboard!AF:AF,0))),"",TRIM(INDEX(Panaboard!J:J,MATCH(CONCATENATE(A1188,"-",T1188),Panaboard!AF:AF,0))))</f>
        <v/>
      </c>
      <c r="K1188" t="str">
        <f>IF(ISERROR(INDEX(Panaboard!C:C,MATCH(CONCATENATE(A1188,"-",T1188),Panaboard!AF:AF,0))),"",INDEX(Panaboard!C:C,MATCH(CONCATENATE(A1188,"-",T1188),Panaboard!AF:AF,0)))</f>
        <v/>
      </c>
      <c r="L1188" t="str">
        <f>IF(ISERROR(INDEX(Panaboard!D:D,MATCH(CONCATENATE(A1188,"-",T1188),Panaboard!AF:AF,0))),"",INDEX(Panaboard!D:D,MATCH(CONCATENATE(A1188,"-",T1188),Panaboard!AF:AF,0)))</f>
        <v/>
      </c>
      <c r="M1188" t="str">
        <f>IF(ISERROR(INDEX(Panaboard!E:E,MATCH(CONCATENATE(A1188,"-",T1188),Panaboard!AF:AF,0))),"",INDEX(Panaboard!E:E,MATCH(CONCATENATE(A1188,"-",T1188),Panaboard!AF:AF,0)))</f>
        <v/>
      </c>
      <c r="N1188" t="str">
        <f>IF(ISERROR(INDEX(Panaboard!F:F,MATCH(CONCATENATE(A1188,"-",T1188),Panaboard!AF:AF,0))),"",INDEX(Panaboard!F:F,MATCH(CONCATENATE(A1188,"-",T1188),Panaboard!AF:AF,0)))</f>
        <v/>
      </c>
      <c r="O1188" t="str">
        <f>IF(ISERROR(INDEX(Panaboard!G:G,MATCH(CONCATENATE(A1188,"-",T1188),Panaboard!AF:AF,0))),"",INDEX(Panaboard!G:G,MATCH(CONCATENATE(A1188,"-",T1188),Panaboard!AF:AF,0)))</f>
        <v/>
      </c>
      <c r="P1188" t="str">
        <f t="shared" si="54"/>
        <v/>
      </c>
      <c r="Q1188" t="str">
        <f>IF(ISERROR(INDEX(Panaboard!H:H,MATCH(CONCATENATE(A1188,"-",T1188),Panaboard!AF:AF,0))),"",INDEX(Panaboard!H:H,MATCH(CONCATENATE(A1188,"-",T1188),Panaboard!AF:AF,0)))</f>
        <v/>
      </c>
      <c r="R1188" t="str">
        <f>IF(ISERROR(INDEX(Panaboard!I:I,MATCH(CONCATENATE(A1188,"-",T1188),Panaboard!AF:AF,0))),"",INDEX(Panaboard!I:I,MATCH(CONCATENATE(A1188,"-",T1188),Panaboard!AF:AF,0)))</f>
        <v/>
      </c>
      <c r="S1188" t="str">
        <f>CONCATENATE(PResult!AS1188,PResult!AT1188)</f>
        <v/>
      </c>
      <c r="T1188" t="str">
        <f>IF(PResult!BG1188="","",PResult!BG1188)</f>
        <v/>
      </c>
      <c r="U1188" t="str">
        <f>IF(PResult!Y1188="","",PResult!Y1188)</f>
        <v/>
      </c>
      <c r="V1188" t="str">
        <f>IF(PResult!AU1188="","",PResult!AU1188)</f>
        <v/>
      </c>
      <c r="W1188" t="str">
        <f>IF(PResult!R1188="","",UPPER(TRIM(PResult!R1188)))</f>
        <v/>
      </c>
      <c r="X1188" t="str">
        <f>IF(PResult!AV1188="","",PResult!AV1188)</f>
        <v/>
      </c>
      <c r="Y1188" t="str">
        <f>IF(PResult!AW1188="","",PResult!AW1188)</f>
        <v/>
      </c>
      <c r="Z1188" t="str">
        <f>IF(PResult!AX1188="","",PResult!AX1188)</f>
        <v/>
      </c>
      <c r="AA1188" t="str">
        <f>IF(PResult!AY1188="","",PResult!AY1188)</f>
        <v/>
      </c>
      <c r="AB1188" t="str">
        <f>IF(PResult!AZ1188="","",PResult!AZ1188)</f>
        <v/>
      </c>
      <c r="AC1188" t="str">
        <f>IF(PResult!BA1188="","",PResult!BA1188)</f>
        <v/>
      </c>
      <c r="AD1188" t="str">
        <f>IF(PResult!G1188="","",PResult!G1188)</f>
        <v/>
      </c>
      <c r="AE1188" t="str">
        <f>IF(PResult!H1188="","",PResult!H1188)</f>
        <v/>
      </c>
      <c r="AF1188">
        <f>IF(OR(PResult!I1188="(null)",PResult!I1188=""),0,PResult!I1188)</f>
        <v>0</v>
      </c>
      <c r="AG1188" t="str">
        <f>TEXT(IF(ISERROR(INDEX(Panaboard!P:P,MATCH(CONCATENATE(A1188,"-",T1188),Panaboard!AF:AF,0))),"",INDEX(Panaboard!P:P,MATCH(CONCATENATE(A1188,"-",T1188),Panaboard!AF:AF,0))),"HH:MM")</f>
        <v/>
      </c>
      <c r="AH1188" t="str">
        <f>TEXT(IF(ISERROR(INDEX(Panaboard!Q:Q,MATCH(CONCATENATE(A1188,"-",T1188),Panaboard!AF:AF,0))),"",INDEX(Panaboard!Q:Q,MATCH(CONCATENATE(A1188,"-",T1188),Panaboard!AF:AF,0))),"HH:MM")</f>
        <v/>
      </c>
      <c r="AI1188" t="str">
        <f>TEXT(IF(ISERROR(INDEX(Panaboard!R:R,MATCH(CONCATENATE(A1188,"-",T1188),Panaboard!AF:AF,0))),"",INDEX(Panaboard!R:R,MATCH(CONCATENATE(A1188,"-",T1188),Panaboard!AF:AF,0))),"HH:MM")</f>
        <v/>
      </c>
      <c r="AJ1188" t="str">
        <f>TEXT(IF(ISERROR(INDEX(Panaboard!S:S,MATCH(CONCATENATE(A1188,"-",T1188),Panaboard!AF:AF,0))),"",INDEX(Panaboard!S:S,MATCH(CONCATENATE(A1188,"-",T1188),Panaboard!AF:AF,0))),"HH:MM")</f>
        <v/>
      </c>
      <c r="AK1188" t="str">
        <f>IF(PResult!BC1188="","",PResult!BC1188)</f>
        <v/>
      </c>
      <c r="AL1188" t="str">
        <f>IF(PResult!BB1188="","",PResult!BB1188)</f>
        <v/>
      </c>
      <c r="AM1188" t="str">
        <f>IF(PResult!BE1188="","",PResult!BE1188)</f>
        <v/>
      </c>
      <c r="AN1188" t="str">
        <f>IF(PResult!BD1188="","",PResult!BD1188)</f>
        <v/>
      </c>
      <c r="AO1188" t="str">
        <f>IF(PResult!BF1188="","",PResult!BF1188)</f>
        <v/>
      </c>
      <c r="AP1188" t="str">
        <f>IF(ISERROR(INDEX(Panaboard!T:T,MATCH(CONCATENATE(A1188,"-",T1188),Panaboard!AF:AF,0))),"",INDEX(Panaboard!T:T,MATCH(CONCATENATE(A1188,"-",T1188),Panaboard!AF:AF,0)))</f>
        <v/>
      </c>
      <c r="AQ1188" t="str">
        <f>IF(ISERROR(INDEX(Panaboard!U:U,MATCH(CONCATENATE(A1188,"-",T1188),Panaboard!AF:AF,0))),"",INDEX(Panaboard!U:U,MATCH(CONCATENATE(A1188,"-",T1188),Panaboard!AF:AF,0)))</f>
        <v/>
      </c>
      <c r="AR1188" t="str">
        <f>IF(ISERROR(INDEX(Panaboard!V:V,MATCH(CONCATENATE(A1188,"-",T1188),Panaboard!AF:AF,0))),"",INDEX(Panaboard!V:V,MATCH(CONCATENATE(A1188,"-",T1188),Panaboard!AF:AF,0)))</f>
        <v/>
      </c>
      <c r="AS1188" t="str">
        <f>IF(ISERROR(INDEX(Panaboard!W:W,MATCH(CONCATENATE(A1188,"-",T1188),Panaboard!AF:AF,0))),"",INDEX(Panaboard!W:W,MATCH(CONCATENATE(A1188,"-",T1188),Panaboard!AF:AF,0)))</f>
        <v/>
      </c>
      <c r="AT1188" t="str">
        <f>IF(ISERROR(INDEX(Panaboard!X:X,MATCH(CONCATENATE(A1188,"-",T1188),Panaboard!AF:AF,0))),"",INDEX(Panaboard!X:X,MATCH(CONCATENATE(A1188,"-",T1188),Panaboard!AF:AF,0)))</f>
        <v/>
      </c>
      <c r="AU1188" t="str">
        <f>IF(ISERROR(INDEX(Panaboard!Y:Y,MATCH(CONCATENATE(A1188,"-",T1188),Panaboard!AF:AF,0))),"",INDEX(Panaboard!Y:Y,MATCH(CONCATENATE(A1188,"-",T1188),Panaboard!AF:AF,0)))</f>
        <v/>
      </c>
      <c r="AV1188" t="str">
        <f>IF(ISERROR(INDEX(Panaboard!Z:Z,MATCH(CONCATENATE(A1188,"-",T1188),Panaboard!AF:AF,0))),"",INDEX(Panaboard!Z:Z,MATCH(CONCATENATE(A1188,"-",T1188),Panaboard!AF:AF,0)))</f>
        <v/>
      </c>
      <c r="AW1188" t="str">
        <f>IF(ISERROR(INDEX(Panaboard!AA:AA,MATCH(CONCATENATE(A1188,"-",T1188),Panaboard!AF:AF,0))),"",INDEX(Panaboard!AA:AA,MATCH(CONCATENATE(A1188,"-",T1188),Panaboard!AF:AF,0)))</f>
        <v/>
      </c>
      <c r="AX1188" t="str">
        <f>IF(ISERROR(INDEX(Panaboard!AB:AB,MATCH(CONCATENATE(A1188,"-",T1188),Panaboard!AF:AF,0))),"",INDEX(Panaboard!AB:AB,MATCH(CONCATENATE(A1188,"-",T1188),Panaboard!AF:AF,0)))</f>
        <v/>
      </c>
      <c r="AY1188" t="str">
        <f>IF(ISERROR(INDEX(Panaboard!AC:AC,MATCH(CONCATENATE(A1188,"-",T1188),Panaboard!AF:AF,0))),"",INDEX(Panaboard!AC:AC,MATCH(CONCATENATE(A1188,"-",T1188),Panaboard!AF:AF,0)))</f>
        <v/>
      </c>
      <c r="AZ1188" t="str">
        <f>IF(OR(PResult!T1188="",PResult!T1188="(null)"),"",PResult!T1188)</f>
        <v/>
      </c>
      <c r="BA1188">
        <f>IF(PResult!O1188="",0,PResult!O1188)</f>
        <v>0</v>
      </c>
      <c r="BB1188" t="str">
        <f>IF(ISERROR(INDEX(Panaboard!N:N,MATCH(CONCATENATE(A1188,"-",T1188),Panaboard!AF:AF,0))),"",INDEX(Panaboard!N:N,MATCH(CONCATENATE(A1188,"-",T1188),Panaboard!AF:AF,0)))</f>
        <v/>
      </c>
      <c r="BC1188" t="str">
        <f t="shared" si="55"/>
        <v/>
      </c>
      <c r="BD1188" t="str">
        <f>IF(ISERROR(INDEX(Panaboard!AD:AD,MATCH(CONCATENATE(A1188,"-",T1188),Panaboard!AF:AF,0))),"",INDEX(Panaboard!AD:AD,MATCH(CONCATENATE(A1188,"-",T1188),Panaboard!AF:AF,0)))</f>
        <v/>
      </c>
      <c r="BE1188" t="str">
        <f>IF(ISERROR(INDEX(Panaboard!AE:AE,MATCH(CONCATENATE(A1188,"-",T1188),Panaboard!AF:AF,0))),"",INDEX(Panaboard!AE:AE,MATCH(CONCATENATE(A1188,"-",T1188),Panaboard!AF:AF,0)))</f>
        <v/>
      </c>
      <c r="BF1188">
        <f>IF(OR(UPPER(TRIM(PResult!R1188))="S",UPPER(TRIM(PResult!R1188))="P"),PResult!M1188,0)</f>
        <v>0</v>
      </c>
      <c r="BG1188" t="str">
        <f>IF(ISERROR(INDEX(Panaboard!L:L,MATCH(CONCATENATE(A1188,"-",T1188),Panaboard!AF:AF,0))),"",INDEX(Panaboard!L:L,MATCH(CONCATENATE(A1188,"-",T1188),Panaboard!AF:AF,0)))</f>
        <v/>
      </c>
      <c r="BH1188" t="str">
        <f>IF(ISERROR(INDEX(Panaboard!AG:AG,MATCH(CONCATENATE(A1188,"-",T1188),Panaboard!AF:AF,0))),"",INDEX(Panaboard!AG:AG,MATCH(CONCATENATE(A1188,"-",T1188),Panaboard!AF:AF,0)))</f>
        <v/>
      </c>
      <c r="BI1188" t="str">
        <f t="shared" si="56"/>
        <v/>
      </c>
      <c r="BJ1188" t="str">
        <f>IF(ISERROR(INDEX(CuttingList!F:F,MATCH(CONCATENATE(A1188,"-",T1188),CuttingList!E:E,0))),"",INDEX(CuttingList!F:F,MATCH(CONCATENATE(A1188,"-",T1188),CuttingList!E:E,0)))</f>
        <v/>
      </c>
    </row>
    <row r="1189" spans="1:62" x14ac:dyDescent="0.25">
      <c r="A1189" t="str">
        <f>IF(PResult!AL1189="","",PResult!AL1189)</f>
        <v/>
      </c>
      <c r="B1189" t="str">
        <f>IF(PResult!F1189="","",PResult!F1189)</f>
        <v/>
      </c>
      <c r="C1189" t="str">
        <f>IF(PResult!AN1189="","",PResult!AN1189)</f>
        <v/>
      </c>
      <c r="D1189" t="str">
        <f>IF(PResult!AO1189="","",PResult!AO1189)</f>
        <v/>
      </c>
      <c r="E1189" t="str">
        <f>IF(PResult!AP1189="","",PResult!AP1189)</f>
        <v/>
      </c>
      <c r="F1189" t="str">
        <f>IF(PResult!AQ1189="","",PResult!AQ1189)</f>
        <v/>
      </c>
      <c r="G1189">
        <f>IF(PResult!AR1189="",0,ROUND(PResult!AR1189,2))</f>
        <v>0</v>
      </c>
      <c r="I1189">
        <f>IF(OR(UPPER(TRIM(PResult!R1189))="S",UPPER(TRIM(PResult!R1189))="P"),PResult!O1189,0)</f>
        <v>0</v>
      </c>
      <c r="J1189" t="str">
        <f>IF(ISERROR(INDEX(Panaboard!J:J,MATCH(CONCATENATE(A1189,"-",T1189),Panaboard!AF:AF,0))),"",TRIM(INDEX(Panaboard!J:J,MATCH(CONCATENATE(A1189,"-",T1189),Panaboard!AF:AF,0))))</f>
        <v/>
      </c>
      <c r="K1189" t="str">
        <f>IF(ISERROR(INDEX(Panaboard!C:C,MATCH(CONCATENATE(A1189,"-",T1189),Panaboard!AF:AF,0))),"",INDEX(Panaboard!C:C,MATCH(CONCATENATE(A1189,"-",T1189),Panaboard!AF:AF,0)))</f>
        <v/>
      </c>
      <c r="L1189" t="str">
        <f>IF(ISERROR(INDEX(Panaboard!D:D,MATCH(CONCATENATE(A1189,"-",T1189),Panaboard!AF:AF,0))),"",INDEX(Panaboard!D:D,MATCH(CONCATENATE(A1189,"-",T1189),Panaboard!AF:AF,0)))</f>
        <v/>
      </c>
      <c r="M1189" t="str">
        <f>IF(ISERROR(INDEX(Panaboard!E:E,MATCH(CONCATENATE(A1189,"-",T1189),Panaboard!AF:AF,0))),"",INDEX(Panaboard!E:E,MATCH(CONCATENATE(A1189,"-",T1189),Panaboard!AF:AF,0)))</f>
        <v/>
      </c>
      <c r="N1189" t="str">
        <f>IF(ISERROR(INDEX(Panaboard!F:F,MATCH(CONCATENATE(A1189,"-",T1189),Panaboard!AF:AF,0))),"",INDEX(Panaboard!F:F,MATCH(CONCATENATE(A1189,"-",T1189),Panaboard!AF:AF,0)))</f>
        <v/>
      </c>
      <c r="O1189" t="str">
        <f>IF(ISERROR(INDEX(Panaboard!G:G,MATCH(CONCATENATE(A1189,"-",T1189),Panaboard!AF:AF,0))),"",INDEX(Panaboard!G:G,MATCH(CONCATENATE(A1189,"-",T1189),Panaboard!AF:AF,0)))</f>
        <v/>
      </c>
      <c r="P1189" t="str">
        <f t="shared" si="54"/>
        <v/>
      </c>
      <c r="Q1189" t="str">
        <f>IF(ISERROR(INDEX(Panaboard!H:H,MATCH(CONCATENATE(A1189,"-",T1189),Panaboard!AF:AF,0))),"",INDEX(Panaboard!H:H,MATCH(CONCATENATE(A1189,"-",T1189),Panaboard!AF:AF,0)))</f>
        <v/>
      </c>
      <c r="R1189" t="str">
        <f>IF(ISERROR(INDEX(Panaboard!I:I,MATCH(CONCATENATE(A1189,"-",T1189),Panaboard!AF:AF,0))),"",INDEX(Panaboard!I:I,MATCH(CONCATENATE(A1189,"-",T1189),Panaboard!AF:AF,0)))</f>
        <v/>
      </c>
      <c r="S1189" t="str">
        <f>CONCATENATE(PResult!AS1189,PResult!AT1189)</f>
        <v/>
      </c>
      <c r="T1189" t="str">
        <f>IF(PResult!BG1189="","",PResult!BG1189)</f>
        <v/>
      </c>
      <c r="U1189" t="str">
        <f>IF(PResult!Y1189="","",PResult!Y1189)</f>
        <v/>
      </c>
      <c r="V1189" t="str">
        <f>IF(PResult!AU1189="","",PResult!AU1189)</f>
        <v/>
      </c>
      <c r="W1189" t="str">
        <f>IF(PResult!R1189="","",UPPER(TRIM(PResult!R1189)))</f>
        <v/>
      </c>
      <c r="X1189" t="str">
        <f>IF(PResult!AV1189="","",PResult!AV1189)</f>
        <v/>
      </c>
      <c r="Y1189" t="str">
        <f>IF(PResult!AW1189="","",PResult!AW1189)</f>
        <v/>
      </c>
      <c r="Z1189" t="str">
        <f>IF(PResult!AX1189="","",PResult!AX1189)</f>
        <v/>
      </c>
      <c r="AA1189" t="str">
        <f>IF(PResult!AY1189="","",PResult!AY1189)</f>
        <v/>
      </c>
      <c r="AB1189" t="str">
        <f>IF(PResult!AZ1189="","",PResult!AZ1189)</f>
        <v/>
      </c>
      <c r="AC1189" t="str">
        <f>IF(PResult!BA1189="","",PResult!BA1189)</f>
        <v/>
      </c>
      <c r="AD1189" t="str">
        <f>IF(PResult!G1189="","",PResult!G1189)</f>
        <v/>
      </c>
      <c r="AE1189" t="str">
        <f>IF(PResult!H1189="","",PResult!H1189)</f>
        <v/>
      </c>
      <c r="AF1189">
        <f>IF(OR(PResult!I1189="(null)",PResult!I1189=""),0,PResult!I1189)</f>
        <v>0</v>
      </c>
      <c r="AG1189" t="str">
        <f>TEXT(IF(ISERROR(INDEX(Panaboard!P:P,MATCH(CONCATENATE(A1189,"-",T1189),Panaboard!AF:AF,0))),"",INDEX(Panaboard!P:P,MATCH(CONCATENATE(A1189,"-",T1189),Panaboard!AF:AF,0))),"HH:MM")</f>
        <v/>
      </c>
      <c r="AH1189" t="str">
        <f>TEXT(IF(ISERROR(INDEX(Panaboard!Q:Q,MATCH(CONCATENATE(A1189,"-",T1189),Panaboard!AF:AF,0))),"",INDEX(Panaboard!Q:Q,MATCH(CONCATENATE(A1189,"-",T1189),Panaboard!AF:AF,0))),"HH:MM")</f>
        <v/>
      </c>
      <c r="AI1189" t="str">
        <f>TEXT(IF(ISERROR(INDEX(Panaboard!R:R,MATCH(CONCATENATE(A1189,"-",T1189),Panaboard!AF:AF,0))),"",INDEX(Panaboard!R:R,MATCH(CONCATENATE(A1189,"-",T1189),Panaboard!AF:AF,0))),"HH:MM")</f>
        <v/>
      </c>
      <c r="AJ1189" t="str">
        <f>TEXT(IF(ISERROR(INDEX(Panaboard!S:S,MATCH(CONCATENATE(A1189,"-",T1189),Panaboard!AF:AF,0))),"",INDEX(Panaboard!S:S,MATCH(CONCATENATE(A1189,"-",T1189),Panaboard!AF:AF,0))),"HH:MM")</f>
        <v/>
      </c>
      <c r="AK1189" t="str">
        <f>IF(PResult!BC1189="","",PResult!BC1189)</f>
        <v/>
      </c>
      <c r="AL1189" t="str">
        <f>IF(PResult!BB1189="","",PResult!BB1189)</f>
        <v/>
      </c>
      <c r="AM1189" t="str">
        <f>IF(PResult!BE1189="","",PResult!BE1189)</f>
        <v/>
      </c>
      <c r="AN1189" t="str">
        <f>IF(PResult!BD1189="","",PResult!BD1189)</f>
        <v/>
      </c>
      <c r="AO1189" t="str">
        <f>IF(PResult!BF1189="","",PResult!BF1189)</f>
        <v/>
      </c>
      <c r="AP1189" t="str">
        <f>IF(ISERROR(INDEX(Panaboard!T:T,MATCH(CONCATENATE(A1189,"-",T1189),Panaboard!AF:AF,0))),"",INDEX(Panaboard!T:T,MATCH(CONCATENATE(A1189,"-",T1189),Panaboard!AF:AF,0)))</f>
        <v/>
      </c>
      <c r="AQ1189" t="str">
        <f>IF(ISERROR(INDEX(Panaboard!U:U,MATCH(CONCATENATE(A1189,"-",T1189),Panaboard!AF:AF,0))),"",INDEX(Panaboard!U:U,MATCH(CONCATENATE(A1189,"-",T1189),Panaboard!AF:AF,0)))</f>
        <v/>
      </c>
      <c r="AR1189" t="str">
        <f>IF(ISERROR(INDEX(Panaboard!V:V,MATCH(CONCATENATE(A1189,"-",T1189),Panaboard!AF:AF,0))),"",INDEX(Panaboard!V:V,MATCH(CONCATENATE(A1189,"-",T1189),Panaboard!AF:AF,0)))</f>
        <v/>
      </c>
      <c r="AS1189" t="str">
        <f>IF(ISERROR(INDEX(Panaboard!W:W,MATCH(CONCATENATE(A1189,"-",T1189),Panaboard!AF:AF,0))),"",INDEX(Panaboard!W:W,MATCH(CONCATENATE(A1189,"-",T1189),Panaboard!AF:AF,0)))</f>
        <v/>
      </c>
      <c r="AT1189" t="str">
        <f>IF(ISERROR(INDEX(Panaboard!X:X,MATCH(CONCATENATE(A1189,"-",T1189),Panaboard!AF:AF,0))),"",INDEX(Panaboard!X:X,MATCH(CONCATENATE(A1189,"-",T1189),Panaboard!AF:AF,0)))</f>
        <v/>
      </c>
      <c r="AU1189" t="str">
        <f>IF(ISERROR(INDEX(Panaboard!Y:Y,MATCH(CONCATENATE(A1189,"-",T1189),Panaboard!AF:AF,0))),"",INDEX(Panaboard!Y:Y,MATCH(CONCATENATE(A1189,"-",T1189),Panaboard!AF:AF,0)))</f>
        <v/>
      </c>
      <c r="AV1189" t="str">
        <f>IF(ISERROR(INDEX(Panaboard!Z:Z,MATCH(CONCATENATE(A1189,"-",T1189),Panaboard!AF:AF,0))),"",INDEX(Panaboard!Z:Z,MATCH(CONCATENATE(A1189,"-",T1189),Panaboard!AF:AF,0)))</f>
        <v/>
      </c>
      <c r="AW1189" t="str">
        <f>IF(ISERROR(INDEX(Panaboard!AA:AA,MATCH(CONCATENATE(A1189,"-",T1189),Panaboard!AF:AF,0))),"",INDEX(Panaboard!AA:AA,MATCH(CONCATENATE(A1189,"-",T1189),Panaboard!AF:AF,0)))</f>
        <v/>
      </c>
      <c r="AX1189" t="str">
        <f>IF(ISERROR(INDEX(Panaboard!AB:AB,MATCH(CONCATENATE(A1189,"-",T1189),Panaboard!AF:AF,0))),"",INDEX(Panaboard!AB:AB,MATCH(CONCATENATE(A1189,"-",T1189),Panaboard!AF:AF,0)))</f>
        <v/>
      </c>
      <c r="AY1189" t="str">
        <f>IF(ISERROR(INDEX(Panaboard!AC:AC,MATCH(CONCATENATE(A1189,"-",T1189),Panaboard!AF:AF,0))),"",INDEX(Panaboard!AC:AC,MATCH(CONCATENATE(A1189,"-",T1189),Panaboard!AF:AF,0)))</f>
        <v/>
      </c>
      <c r="AZ1189" t="str">
        <f>IF(OR(PResult!T1189="",PResult!T1189="(null)"),"",PResult!T1189)</f>
        <v/>
      </c>
      <c r="BA1189">
        <f>IF(PResult!O1189="",0,PResult!O1189)</f>
        <v>0</v>
      </c>
      <c r="BB1189" t="str">
        <f>IF(ISERROR(INDEX(Panaboard!N:N,MATCH(CONCATENATE(A1189,"-",T1189),Panaboard!AF:AF,0))),"",INDEX(Panaboard!N:N,MATCH(CONCATENATE(A1189,"-",T1189),Panaboard!AF:AF,0)))</f>
        <v/>
      </c>
      <c r="BC1189" t="str">
        <f t="shared" si="55"/>
        <v/>
      </c>
      <c r="BD1189" t="str">
        <f>IF(ISERROR(INDEX(Panaboard!AD:AD,MATCH(CONCATENATE(A1189,"-",T1189),Panaboard!AF:AF,0))),"",INDEX(Panaboard!AD:AD,MATCH(CONCATENATE(A1189,"-",T1189),Panaboard!AF:AF,0)))</f>
        <v/>
      </c>
      <c r="BE1189" t="str">
        <f>IF(ISERROR(INDEX(Panaboard!AE:AE,MATCH(CONCATENATE(A1189,"-",T1189),Panaboard!AF:AF,0))),"",INDEX(Panaboard!AE:AE,MATCH(CONCATENATE(A1189,"-",T1189),Panaboard!AF:AF,0)))</f>
        <v/>
      </c>
      <c r="BF1189">
        <f>IF(OR(UPPER(TRIM(PResult!R1189))="S",UPPER(TRIM(PResult!R1189))="P"),PResult!M1189,0)</f>
        <v>0</v>
      </c>
      <c r="BG1189" t="str">
        <f>IF(ISERROR(INDEX(Panaboard!L:L,MATCH(CONCATENATE(A1189,"-",T1189),Panaboard!AF:AF,0))),"",INDEX(Panaboard!L:L,MATCH(CONCATENATE(A1189,"-",T1189),Panaboard!AF:AF,0)))</f>
        <v/>
      </c>
      <c r="BH1189" t="str">
        <f>IF(ISERROR(INDEX(Panaboard!AG:AG,MATCH(CONCATENATE(A1189,"-",T1189),Panaboard!AF:AF,0))),"",INDEX(Panaboard!AG:AG,MATCH(CONCATENATE(A1189,"-",T1189),Panaboard!AF:AF,0)))</f>
        <v/>
      </c>
      <c r="BI1189" t="str">
        <f t="shared" si="56"/>
        <v/>
      </c>
      <c r="BJ1189" t="str">
        <f>IF(ISERROR(INDEX(CuttingList!F:F,MATCH(CONCATENATE(A1189,"-",T1189),CuttingList!E:E,0))),"",INDEX(CuttingList!F:F,MATCH(CONCATENATE(A1189,"-",T1189),CuttingList!E:E,0)))</f>
        <v/>
      </c>
    </row>
    <row r="1190" spans="1:62" x14ac:dyDescent="0.25">
      <c r="A1190" t="str">
        <f>IF(PResult!AL1190="","",PResult!AL1190)</f>
        <v/>
      </c>
      <c r="B1190" t="str">
        <f>IF(PResult!F1190="","",PResult!F1190)</f>
        <v/>
      </c>
      <c r="C1190" t="str">
        <f>IF(PResult!AN1190="","",PResult!AN1190)</f>
        <v/>
      </c>
      <c r="D1190" t="str">
        <f>IF(PResult!AO1190="","",PResult!AO1190)</f>
        <v/>
      </c>
      <c r="E1190" t="str">
        <f>IF(PResult!AP1190="","",PResult!AP1190)</f>
        <v/>
      </c>
      <c r="F1190" t="str">
        <f>IF(PResult!AQ1190="","",PResult!AQ1190)</f>
        <v/>
      </c>
      <c r="G1190">
        <f>IF(PResult!AR1190="",0,ROUND(PResult!AR1190,2))</f>
        <v>0</v>
      </c>
      <c r="I1190">
        <f>IF(OR(UPPER(TRIM(PResult!R1190))="S",UPPER(TRIM(PResult!R1190))="P"),PResult!O1190,0)</f>
        <v>0</v>
      </c>
      <c r="J1190" t="str">
        <f>IF(ISERROR(INDEX(Panaboard!J:J,MATCH(CONCATENATE(A1190,"-",T1190),Panaboard!AF:AF,0))),"",TRIM(INDEX(Panaboard!J:J,MATCH(CONCATENATE(A1190,"-",T1190),Panaboard!AF:AF,0))))</f>
        <v/>
      </c>
      <c r="K1190" t="str">
        <f>IF(ISERROR(INDEX(Panaboard!C:C,MATCH(CONCATENATE(A1190,"-",T1190),Panaboard!AF:AF,0))),"",INDEX(Panaboard!C:C,MATCH(CONCATENATE(A1190,"-",T1190),Panaboard!AF:AF,0)))</f>
        <v/>
      </c>
      <c r="L1190" t="str">
        <f>IF(ISERROR(INDEX(Panaboard!D:D,MATCH(CONCATENATE(A1190,"-",T1190),Panaboard!AF:AF,0))),"",INDEX(Panaboard!D:D,MATCH(CONCATENATE(A1190,"-",T1190),Panaboard!AF:AF,0)))</f>
        <v/>
      </c>
      <c r="M1190" t="str">
        <f>IF(ISERROR(INDEX(Panaboard!E:E,MATCH(CONCATENATE(A1190,"-",T1190),Panaboard!AF:AF,0))),"",INDEX(Panaboard!E:E,MATCH(CONCATENATE(A1190,"-",T1190),Panaboard!AF:AF,0)))</f>
        <v/>
      </c>
      <c r="N1190" t="str">
        <f>IF(ISERROR(INDEX(Panaboard!F:F,MATCH(CONCATENATE(A1190,"-",T1190),Panaboard!AF:AF,0))),"",INDEX(Panaboard!F:F,MATCH(CONCATENATE(A1190,"-",T1190),Panaboard!AF:AF,0)))</f>
        <v/>
      </c>
      <c r="O1190" t="str">
        <f>IF(ISERROR(INDEX(Panaboard!G:G,MATCH(CONCATENATE(A1190,"-",T1190),Panaboard!AF:AF,0))),"",INDEX(Panaboard!G:G,MATCH(CONCATENATE(A1190,"-",T1190),Panaboard!AF:AF,0)))</f>
        <v/>
      </c>
      <c r="P1190" t="str">
        <f t="shared" si="54"/>
        <v/>
      </c>
      <c r="Q1190" t="str">
        <f>IF(ISERROR(INDEX(Panaboard!H:H,MATCH(CONCATENATE(A1190,"-",T1190),Panaboard!AF:AF,0))),"",INDEX(Panaboard!H:H,MATCH(CONCATENATE(A1190,"-",T1190),Panaboard!AF:AF,0)))</f>
        <v/>
      </c>
      <c r="R1190" t="str">
        <f>IF(ISERROR(INDEX(Panaboard!I:I,MATCH(CONCATENATE(A1190,"-",T1190),Panaboard!AF:AF,0))),"",INDEX(Panaboard!I:I,MATCH(CONCATENATE(A1190,"-",T1190),Panaboard!AF:AF,0)))</f>
        <v/>
      </c>
      <c r="S1190" t="str">
        <f>CONCATENATE(PResult!AS1190,PResult!AT1190)</f>
        <v/>
      </c>
      <c r="T1190" t="str">
        <f>IF(PResult!BG1190="","",PResult!BG1190)</f>
        <v/>
      </c>
      <c r="U1190" t="str">
        <f>IF(PResult!Y1190="","",PResult!Y1190)</f>
        <v/>
      </c>
      <c r="V1190" t="str">
        <f>IF(PResult!AU1190="","",PResult!AU1190)</f>
        <v/>
      </c>
      <c r="W1190" t="str">
        <f>IF(PResult!R1190="","",UPPER(TRIM(PResult!R1190)))</f>
        <v/>
      </c>
      <c r="X1190" t="str">
        <f>IF(PResult!AV1190="","",PResult!AV1190)</f>
        <v/>
      </c>
      <c r="Y1190" t="str">
        <f>IF(PResult!AW1190="","",PResult!AW1190)</f>
        <v/>
      </c>
      <c r="Z1190" t="str">
        <f>IF(PResult!AX1190="","",PResult!AX1190)</f>
        <v/>
      </c>
      <c r="AA1190" t="str">
        <f>IF(PResult!AY1190="","",PResult!AY1190)</f>
        <v/>
      </c>
      <c r="AB1190" t="str">
        <f>IF(PResult!AZ1190="","",PResult!AZ1190)</f>
        <v/>
      </c>
      <c r="AC1190" t="str">
        <f>IF(PResult!BA1190="","",PResult!BA1190)</f>
        <v/>
      </c>
      <c r="AD1190" t="str">
        <f>IF(PResult!G1190="","",PResult!G1190)</f>
        <v/>
      </c>
      <c r="AE1190" t="str">
        <f>IF(PResult!H1190="","",PResult!H1190)</f>
        <v/>
      </c>
      <c r="AF1190">
        <f>IF(OR(PResult!I1190="(null)",PResult!I1190=""),0,PResult!I1190)</f>
        <v>0</v>
      </c>
      <c r="AG1190" t="str">
        <f>TEXT(IF(ISERROR(INDEX(Panaboard!P:P,MATCH(CONCATENATE(A1190,"-",T1190),Panaboard!AF:AF,0))),"",INDEX(Panaboard!P:P,MATCH(CONCATENATE(A1190,"-",T1190),Panaboard!AF:AF,0))),"HH:MM")</f>
        <v/>
      </c>
      <c r="AH1190" t="str">
        <f>TEXT(IF(ISERROR(INDEX(Panaboard!Q:Q,MATCH(CONCATENATE(A1190,"-",T1190),Panaboard!AF:AF,0))),"",INDEX(Panaboard!Q:Q,MATCH(CONCATENATE(A1190,"-",T1190),Panaboard!AF:AF,0))),"HH:MM")</f>
        <v/>
      </c>
      <c r="AI1190" t="str">
        <f>TEXT(IF(ISERROR(INDEX(Panaboard!R:R,MATCH(CONCATENATE(A1190,"-",T1190),Panaboard!AF:AF,0))),"",INDEX(Panaboard!R:R,MATCH(CONCATENATE(A1190,"-",T1190),Panaboard!AF:AF,0))),"HH:MM")</f>
        <v/>
      </c>
      <c r="AJ1190" t="str">
        <f>TEXT(IF(ISERROR(INDEX(Panaboard!S:S,MATCH(CONCATENATE(A1190,"-",T1190),Panaboard!AF:AF,0))),"",INDEX(Panaboard!S:S,MATCH(CONCATENATE(A1190,"-",T1190),Panaboard!AF:AF,0))),"HH:MM")</f>
        <v/>
      </c>
      <c r="AK1190" t="str">
        <f>IF(PResult!BC1190="","",PResult!BC1190)</f>
        <v/>
      </c>
      <c r="AL1190" t="str">
        <f>IF(PResult!BB1190="","",PResult!BB1190)</f>
        <v/>
      </c>
      <c r="AM1190" t="str">
        <f>IF(PResult!BE1190="","",PResult!BE1190)</f>
        <v/>
      </c>
      <c r="AN1190" t="str">
        <f>IF(PResult!BD1190="","",PResult!BD1190)</f>
        <v/>
      </c>
      <c r="AO1190" t="str">
        <f>IF(PResult!BF1190="","",PResult!BF1190)</f>
        <v/>
      </c>
      <c r="AP1190" t="str">
        <f>IF(ISERROR(INDEX(Panaboard!T:T,MATCH(CONCATENATE(A1190,"-",T1190),Panaboard!AF:AF,0))),"",INDEX(Panaboard!T:T,MATCH(CONCATENATE(A1190,"-",T1190),Panaboard!AF:AF,0)))</f>
        <v/>
      </c>
      <c r="AQ1190" t="str">
        <f>IF(ISERROR(INDEX(Panaboard!U:U,MATCH(CONCATENATE(A1190,"-",T1190),Panaboard!AF:AF,0))),"",INDEX(Panaboard!U:U,MATCH(CONCATENATE(A1190,"-",T1190),Panaboard!AF:AF,0)))</f>
        <v/>
      </c>
      <c r="AR1190" t="str">
        <f>IF(ISERROR(INDEX(Panaboard!V:V,MATCH(CONCATENATE(A1190,"-",T1190),Panaboard!AF:AF,0))),"",INDEX(Panaboard!V:V,MATCH(CONCATENATE(A1190,"-",T1190),Panaboard!AF:AF,0)))</f>
        <v/>
      </c>
      <c r="AS1190" t="str">
        <f>IF(ISERROR(INDEX(Panaboard!W:W,MATCH(CONCATENATE(A1190,"-",T1190),Panaboard!AF:AF,0))),"",INDEX(Panaboard!W:W,MATCH(CONCATENATE(A1190,"-",T1190),Panaboard!AF:AF,0)))</f>
        <v/>
      </c>
      <c r="AT1190" t="str">
        <f>IF(ISERROR(INDEX(Panaboard!X:X,MATCH(CONCATENATE(A1190,"-",T1190),Panaboard!AF:AF,0))),"",INDEX(Panaboard!X:X,MATCH(CONCATENATE(A1190,"-",T1190),Panaboard!AF:AF,0)))</f>
        <v/>
      </c>
      <c r="AU1190" t="str">
        <f>IF(ISERROR(INDEX(Panaboard!Y:Y,MATCH(CONCATENATE(A1190,"-",T1190),Panaboard!AF:AF,0))),"",INDEX(Panaboard!Y:Y,MATCH(CONCATENATE(A1190,"-",T1190),Panaboard!AF:AF,0)))</f>
        <v/>
      </c>
      <c r="AV1190" t="str">
        <f>IF(ISERROR(INDEX(Panaboard!Z:Z,MATCH(CONCATENATE(A1190,"-",T1190),Panaboard!AF:AF,0))),"",INDEX(Panaboard!Z:Z,MATCH(CONCATENATE(A1190,"-",T1190),Panaboard!AF:AF,0)))</f>
        <v/>
      </c>
      <c r="AW1190" t="str">
        <f>IF(ISERROR(INDEX(Panaboard!AA:AA,MATCH(CONCATENATE(A1190,"-",T1190),Panaboard!AF:AF,0))),"",INDEX(Panaboard!AA:AA,MATCH(CONCATENATE(A1190,"-",T1190),Panaboard!AF:AF,0)))</f>
        <v/>
      </c>
      <c r="AX1190" t="str">
        <f>IF(ISERROR(INDEX(Panaboard!AB:AB,MATCH(CONCATENATE(A1190,"-",T1190),Panaboard!AF:AF,0))),"",INDEX(Panaboard!AB:AB,MATCH(CONCATENATE(A1190,"-",T1190),Panaboard!AF:AF,0)))</f>
        <v/>
      </c>
      <c r="AY1190" t="str">
        <f>IF(ISERROR(INDEX(Panaboard!AC:AC,MATCH(CONCATENATE(A1190,"-",T1190),Panaboard!AF:AF,0))),"",INDEX(Panaboard!AC:AC,MATCH(CONCATENATE(A1190,"-",T1190),Panaboard!AF:AF,0)))</f>
        <v/>
      </c>
      <c r="AZ1190" t="str">
        <f>IF(OR(PResult!T1190="",PResult!T1190="(null)"),"",PResult!T1190)</f>
        <v/>
      </c>
      <c r="BA1190">
        <f>IF(PResult!O1190="",0,PResult!O1190)</f>
        <v>0</v>
      </c>
      <c r="BB1190" t="str">
        <f>IF(ISERROR(INDEX(Panaboard!N:N,MATCH(CONCATENATE(A1190,"-",T1190),Panaboard!AF:AF,0))),"",INDEX(Panaboard!N:N,MATCH(CONCATENATE(A1190,"-",T1190),Panaboard!AF:AF,0)))</f>
        <v/>
      </c>
      <c r="BC1190" t="str">
        <f t="shared" si="55"/>
        <v/>
      </c>
      <c r="BD1190" t="str">
        <f>IF(ISERROR(INDEX(Panaboard!AD:AD,MATCH(CONCATENATE(A1190,"-",T1190),Panaboard!AF:AF,0))),"",INDEX(Panaboard!AD:AD,MATCH(CONCATENATE(A1190,"-",T1190),Panaboard!AF:AF,0)))</f>
        <v/>
      </c>
      <c r="BE1190" t="str">
        <f>IF(ISERROR(INDEX(Panaboard!AE:AE,MATCH(CONCATENATE(A1190,"-",T1190),Panaboard!AF:AF,0))),"",INDEX(Panaboard!AE:AE,MATCH(CONCATENATE(A1190,"-",T1190),Panaboard!AF:AF,0)))</f>
        <v/>
      </c>
      <c r="BF1190">
        <f>IF(OR(UPPER(TRIM(PResult!R1190))="S",UPPER(TRIM(PResult!R1190))="P"),PResult!M1190,0)</f>
        <v>0</v>
      </c>
      <c r="BG1190" t="str">
        <f>IF(ISERROR(INDEX(Panaboard!L:L,MATCH(CONCATENATE(A1190,"-",T1190),Panaboard!AF:AF,0))),"",INDEX(Panaboard!L:L,MATCH(CONCATENATE(A1190,"-",T1190),Panaboard!AF:AF,0)))</f>
        <v/>
      </c>
      <c r="BH1190" t="str">
        <f>IF(ISERROR(INDEX(Panaboard!AG:AG,MATCH(CONCATENATE(A1190,"-",T1190),Panaboard!AF:AF,0))),"",INDEX(Panaboard!AG:AG,MATCH(CONCATENATE(A1190,"-",T1190),Panaboard!AF:AF,0)))</f>
        <v/>
      </c>
      <c r="BI1190" t="str">
        <f t="shared" si="56"/>
        <v/>
      </c>
      <c r="BJ1190" t="str">
        <f>IF(ISERROR(INDEX(CuttingList!F:F,MATCH(CONCATENATE(A1190,"-",T1190),CuttingList!E:E,0))),"",INDEX(CuttingList!F:F,MATCH(CONCATENATE(A1190,"-",T1190),CuttingList!E:E,0)))</f>
        <v/>
      </c>
    </row>
    <row r="1191" spans="1:62" x14ac:dyDescent="0.25">
      <c r="A1191" t="str">
        <f>IF(PResult!AL1191="","",PResult!AL1191)</f>
        <v/>
      </c>
      <c r="B1191" t="str">
        <f>IF(PResult!F1191="","",PResult!F1191)</f>
        <v/>
      </c>
      <c r="C1191" t="str">
        <f>IF(PResult!AN1191="","",PResult!AN1191)</f>
        <v/>
      </c>
      <c r="D1191" t="str">
        <f>IF(PResult!AO1191="","",PResult!AO1191)</f>
        <v/>
      </c>
      <c r="E1191" t="str">
        <f>IF(PResult!AP1191="","",PResult!AP1191)</f>
        <v/>
      </c>
      <c r="F1191" t="str">
        <f>IF(PResult!AQ1191="","",PResult!AQ1191)</f>
        <v/>
      </c>
      <c r="G1191">
        <f>IF(PResult!AR1191="",0,ROUND(PResult!AR1191,2))</f>
        <v>0</v>
      </c>
      <c r="I1191">
        <f>IF(OR(UPPER(TRIM(PResult!R1191))="S",UPPER(TRIM(PResult!R1191))="P"),PResult!O1191,0)</f>
        <v>0</v>
      </c>
      <c r="J1191" t="str">
        <f>IF(ISERROR(INDEX(Panaboard!J:J,MATCH(CONCATENATE(A1191,"-",T1191),Panaboard!AF:AF,0))),"",TRIM(INDEX(Panaboard!J:J,MATCH(CONCATENATE(A1191,"-",T1191),Panaboard!AF:AF,0))))</f>
        <v/>
      </c>
      <c r="K1191" t="str">
        <f>IF(ISERROR(INDEX(Panaboard!C:C,MATCH(CONCATENATE(A1191,"-",T1191),Panaboard!AF:AF,0))),"",INDEX(Panaboard!C:C,MATCH(CONCATENATE(A1191,"-",T1191),Panaboard!AF:AF,0)))</f>
        <v/>
      </c>
      <c r="L1191" t="str">
        <f>IF(ISERROR(INDEX(Panaboard!D:D,MATCH(CONCATENATE(A1191,"-",T1191),Panaboard!AF:AF,0))),"",INDEX(Panaboard!D:D,MATCH(CONCATENATE(A1191,"-",T1191),Panaboard!AF:AF,0)))</f>
        <v/>
      </c>
      <c r="M1191" t="str">
        <f>IF(ISERROR(INDEX(Panaboard!E:E,MATCH(CONCATENATE(A1191,"-",T1191),Panaboard!AF:AF,0))),"",INDEX(Panaboard!E:E,MATCH(CONCATENATE(A1191,"-",T1191),Panaboard!AF:AF,0)))</f>
        <v/>
      </c>
      <c r="N1191" t="str">
        <f>IF(ISERROR(INDEX(Panaboard!F:F,MATCH(CONCATENATE(A1191,"-",T1191),Panaboard!AF:AF,0))),"",INDEX(Panaboard!F:F,MATCH(CONCATENATE(A1191,"-",T1191),Panaboard!AF:AF,0)))</f>
        <v/>
      </c>
      <c r="O1191" t="str">
        <f>IF(ISERROR(INDEX(Panaboard!G:G,MATCH(CONCATENATE(A1191,"-",T1191),Panaboard!AF:AF,0))),"",INDEX(Panaboard!G:G,MATCH(CONCATENATE(A1191,"-",T1191),Panaboard!AF:AF,0)))</f>
        <v/>
      </c>
      <c r="P1191" t="str">
        <f t="shared" si="54"/>
        <v/>
      </c>
      <c r="Q1191" t="str">
        <f>IF(ISERROR(INDEX(Panaboard!H:H,MATCH(CONCATENATE(A1191,"-",T1191),Panaboard!AF:AF,0))),"",INDEX(Panaboard!H:H,MATCH(CONCATENATE(A1191,"-",T1191),Panaboard!AF:AF,0)))</f>
        <v/>
      </c>
      <c r="R1191" t="str">
        <f>IF(ISERROR(INDEX(Panaboard!I:I,MATCH(CONCATENATE(A1191,"-",T1191),Panaboard!AF:AF,0))),"",INDEX(Panaboard!I:I,MATCH(CONCATENATE(A1191,"-",T1191),Panaboard!AF:AF,0)))</f>
        <v/>
      </c>
      <c r="S1191" t="str">
        <f>CONCATENATE(PResult!AS1191,PResult!AT1191)</f>
        <v/>
      </c>
      <c r="T1191" t="str">
        <f>IF(PResult!BG1191="","",PResult!BG1191)</f>
        <v/>
      </c>
      <c r="U1191" t="str">
        <f>IF(PResult!Y1191="","",PResult!Y1191)</f>
        <v/>
      </c>
      <c r="V1191" t="str">
        <f>IF(PResult!AU1191="","",PResult!AU1191)</f>
        <v/>
      </c>
      <c r="W1191" t="str">
        <f>IF(PResult!R1191="","",UPPER(TRIM(PResult!R1191)))</f>
        <v/>
      </c>
      <c r="X1191" t="str">
        <f>IF(PResult!AV1191="","",PResult!AV1191)</f>
        <v/>
      </c>
      <c r="Y1191" t="str">
        <f>IF(PResult!AW1191="","",PResult!AW1191)</f>
        <v/>
      </c>
      <c r="Z1191" t="str">
        <f>IF(PResult!AX1191="","",PResult!AX1191)</f>
        <v/>
      </c>
      <c r="AA1191" t="str">
        <f>IF(PResult!AY1191="","",PResult!AY1191)</f>
        <v/>
      </c>
      <c r="AB1191" t="str">
        <f>IF(PResult!AZ1191="","",PResult!AZ1191)</f>
        <v/>
      </c>
      <c r="AC1191" t="str">
        <f>IF(PResult!BA1191="","",PResult!BA1191)</f>
        <v/>
      </c>
      <c r="AD1191" t="str">
        <f>IF(PResult!G1191="","",PResult!G1191)</f>
        <v/>
      </c>
      <c r="AE1191" t="str">
        <f>IF(PResult!H1191="","",PResult!H1191)</f>
        <v/>
      </c>
      <c r="AF1191">
        <f>IF(OR(PResult!I1191="(null)",PResult!I1191=""),0,PResult!I1191)</f>
        <v>0</v>
      </c>
      <c r="AG1191" t="str">
        <f>TEXT(IF(ISERROR(INDEX(Panaboard!P:P,MATCH(CONCATENATE(A1191,"-",T1191),Panaboard!AF:AF,0))),"",INDEX(Panaboard!P:P,MATCH(CONCATENATE(A1191,"-",T1191),Panaboard!AF:AF,0))),"HH:MM")</f>
        <v/>
      </c>
      <c r="AH1191" t="str">
        <f>TEXT(IF(ISERROR(INDEX(Panaboard!Q:Q,MATCH(CONCATENATE(A1191,"-",T1191),Panaboard!AF:AF,0))),"",INDEX(Panaboard!Q:Q,MATCH(CONCATENATE(A1191,"-",T1191),Panaboard!AF:AF,0))),"HH:MM")</f>
        <v/>
      </c>
      <c r="AI1191" t="str">
        <f>TEXT(IF(ISERROR(INDEX(Panaboard!R:R,MATCH(CONCATENATE(A1191,"-",T1191),Panaboard!AF:AF,0))),"",INDEX(Panaboard!R:R,MATCH(CONCATENATE(A1191,"-",T1191),Panaboard!AF:AF,0))),"HH:MM")</f>
        <v/>
      </c>
      <c r="AJ1191" t="str">
        <f>TEXT(IF(ISERROR(INDEX(Panaboard!S:S,MATCH(CONCATENATE(A1191,"-",T1191),Panaboard!AF:AF,0))),"",INDEX(Panaboard!S:S,MATCH(CONCATENATE(A1191,"-",T1191),Panaboard!AF:AF,0))),"HH:MM")</f>
        <v/>
      </c>
      <c r="AK1191" t="str">
        <f>IF(PResult!BC1191="","",PResult!BC1191)</f>
        <v/>
      </c>
      <c r="AL1191" t="str">
        <f>IF(PResult!BB1191="","",PResult!BB1191)</f>
        <v/>
      </c>
      <c r="AM1191" t="str">
        <f>IF(PResult!BE1191="","",PResult!BE1191)</f>
        <v/>
      </c>
      <c r="AN1191" t="str">
        <f>IF(PResult!BD1191="","",PResult!BD1191)</f>
        <v/>
      </c>
      <c r="AO1191" t="str">
        <f>IF(PResult!BF1191="","",PResult!BF1191)</f>
        <v/>
      </c>
      <c r="AP1191" t="str">
        <f>IF(ISERROR(INDEX(Panaboard!T:T,MATCH(CONCATENATE(A1191,"-",T1191),Panaboard!AF:AF,0))),"",INDEX(Panaboard!T:T,MATCH(CONCATENATE(A1191,"-",T1191),Panaboard!AF:AF,0)))</f>
        <v/>
      </c>
      <c r="AQ1191" t="str">
        <f>IF(ISERROR(INDEX(Panaboard!U:U,MATCH(CONCATENATE(A1191,"-",T1191),Panaboard!AF:AF,0))),"",INDEX(Panaboard!U:U,MATCH(CONCATENATE(A1191,"-",T1191),Panaboard!AF:AF,0)))</f>
        <v/>
      </c>
      <c r="AR1191" t="str">
        <f>IF(ISERROR(INDEX(Panaboard!V:V,MATCH(CONCATENATE(A1191,"-",T1191),Panaboard!AF:AF,0))),"",INDEX(Panaboard!V:V,MATCH(CONCATENATE(A1191,"-",T1191),Panaboard!AF:AF,0)))</f>
        <v/>
      </c>
      <c r="AS1191" t="str">
        <f>IF(ISERROR(INDEX(Panaboard!W:W,MATCH(CONCATENATE(A1191,"-",T1191),Panaboard!AF:AF,0))),"",INDEX(Panaboard!W:W,MATCH(CONCATENATE(A1191,"-",T1191),Panaboard!AF:AF,0)))</f>
        <v/>
      </c>
      <c r="AT1191" t="str">
        <f>IF(ISERROR(INDEX(Panaboard!X:X,MATCH(CONCATENATE(A1191,"-",T1191),Panaboard!AF:AF,0))),"",INDEX(Panaboard!X:X,MATCH(CONCATENATE(A1191,"-",T1191),Panaboard!AF:AF,0)))</f>
        <v/>
      </c>
      <c r="AU1191" t="str">
        <f>IF(ISERROR(INDEX(Panaboard!Y:Y,MATCH(CONCATENATE(A1191,"-",T1191),Panaboard!AF:AF,0))),"",INDEX(Panaboard!Y:Y,MATCH(CONCATENATE(A1191,"-",T1191),Panaboard!AF:AF,0)))</f>
        <v/>
      </c>
      <c r="AV1191" t="str">
        <f>IF(ISERROR(INDEX(Panaboard!Z:Z,MATCH(CONCATENATE(A1191,"-",T1191),Panaboard!AF:AF,0))),"",INDEX(Panaboard!Z:Z,MATCH(CONCATENATE(A1191,"-",T1191),Panaboard!AF:AF,0)))</f>
        <v/>
      </c>
      <c r="AW1191" t="str">
        <f>IF(ISERROR(INDEX(Panaboard!AA:AA,MATCH(CONCATENATE(A1191,"-",T1191),Panaboard!AF:AF,0))),"",INDEX(Panaboard!AA:AA,MATCH(CONCATENATE(A1191,"-",T1191),Panaboard!AF:AF,0)))</f>
        <v/>
      </c>
      <c r="AX1191" t="str">
        <f>IF(ISERROR(INDEX(Panaboard!AB:AB,MATCH(CONCATENATE(A1191,"-",T1191),Panaboard!AF:AF,0))),"",INDEX(Panaboard!AB:AB,MATCH(CONCATENATE(A1191,"-",T1191),Panaboard!AF:AF,0)))</f>
        <v/>
      </c>
      <c r="AY1191" t="str">
        <f>IF(ISERROR(INDEX(Panaboard!AC:AC,MATCH(CONCATENATE(A1191,"-",T1191),Panaboard!AF:AF,0))),"",INDEX(Panaboard!AC:AC,MATCH(CONCATENATE(A1191,"-",T1191),Panaboard!AF:AF,0)))</f>
        <v/>
      </c>
      <c r="AZ1191" t="str">
        <f>IF(OR(PResult!T1191="",PResult!T1191="(null)"),"",PResult!T1191)</f>
        <v/>
      </c>
      <c r="BA1191">
        <f>IF(PResult!O1191="",0,PResult!O1191)</f>
        <v>0</v>
      </c>
      <c r="BB1191" t="str">
        <f>IF(ISERROR(INDEX(Panaboard!N:N,MATCH(CONCATENATE(A1191,"-",T1191),Panaboard!AF:AF,0))),"",INDEX(Panaboard!N:N,MATCH(CONCATENATE(A1191,"-",T1191),Panaboard!AF:AF,0)))</f>
        <v/>
      </c>
      <c r="BC1191" t="str">
        <f t="shared" si="55"/>
        <v/>
      </c>
      <c r="BD1191" t="str">
        <f>IF(ISERROR(INDEX(Panaboard!AD:AD,MATCH(CONCATENATE(A1191,"-",T1191),Panaboard!AF:AF,0))),"",INDEX(Panaboard!AD:AD,MATCH(CONCATENATE(A1191,"-",T1191),Panaboard!AF:AF,0)))</f>
        <v/>
      </c>
      <c r="BE1191" t="str">
        <f>IF(ISERROR(INDEX(Panaboard!AE:AE,MATCH(CONCATENATE(A1191,"-",T1191),Panaboard!AF:AF,0))),"",INDEX(Panaboard!AE:AE,MATCH(CONCATENATE(A1191,"-",T1191),Panaboard!AF:AF,0)))</f>
        <v/>
      </c>
      <c r="BF1191">
        <f>IF(OR(UPPER(TRIM(PResult!R1191))="S",UPPER(TRIM(PResult!R1191))="P"),PResult!M1191,0)</f>
        <v>0</v>
      </c>
      <c r="BG1191" t="str">
        <f>IF(ISERROR(INDEX(Panaboard!L:L,MATCH(CONCATENATE(A1191,"-",T1191),Panaboard!AF:AF,0))),"",INDEX(Panaboard!L:L,MATCH(CONCATENATE(A1191,"-",T1191),Panaboard!AF:AF,0)))</f>
        <v/>
      </c>
      <c r="BH1191" t="str">
        <f>IF(ISERROR(INDEX(Panaboard!AG:AG,MATCH(CONCATENATE(A1191,"-",T1191),Panaboard!AF:AF,0))),"",INDEX(Panaboard!AG:AG,MATCH(CONCATENATE(A1191,"-",T1191),Panaboard!AF:AF,0)))</f>
        <v/>
      </c>
      <c r="BI1191" t="str">
        <f t="shared" si="56"/>
        <v/>
      </c>
      <c r="BJ1191" t="str">
        <f>IF(ISERROR(INDEX(CuttingList!F:F,MATCH(CONCATENATE(A1191,"-",T1191),CuttingList!E:E,0))),"",INDEX(CuttingList!F:F,MATCH(CONCATENATE(A1191,"-",T1191),CuttingList!E:E,0)))</f>
        <v/>
      </c>
    </row>
    <row r="1192" spans="1:62" x14ac:dyDescent="0.25">
      <c r="A1192" t="str">
        <f>IF(PResult!AL1192="","",PResult!AL1192)</f>
        <v/>
      </c>
      <c r="B1192" t="str">
        <f>IF(PResult!F1192="","",PResult!F1192)</f>
        <v/>
      </c>
      <c r="C1192" t="str">
        <f>IF(PResult!AN1192="","",PResult!AN1192)</f>
        <v/>
      </c>
      <c r="D1192" t="str">
        <f>IF(PResult!AO1192="","",PResult!AO1192)</f>
        <v/>
      </c>
      <c r="E1192" t="str">
        <f>IF(PResult!AP1192="","",PResult!AP1192)</f>
        <v/>
      </c>
      <c r="F1192" t="str">
        <f>IF(PResult!AQ1192="","",PResult!AQ1192)</f>
        <v/>
      </c>
      <c r="G1192">
        <f>IF(PResult!AR1192="",0,ROUND(PResult!AR1192,2))</f>
        <v>0</v>
      </c>
      <c r="I1192">
        <f>IF(OR(UPPER(TRIM(PResult!R1192))="S",UPPER(TRIM(PResult!R1192))="P"),PResult!O1192,0)</f>
        <v>0</v>
      </c>
      <c r="J1192" t="str">
        <f>IF(ISERROR(INDEX(Panaboard!J:J,MATCH(CONCATENATE(A1192,"-",T1192),Panaboard!AF:AF,0))),"",TRIM(INDEX(Panaboard!J:J,MATCH(CONCATENATE(A1192,"-",T1192),Panaboard!AF:AF,0))))</f>
        <v/>
      </c>
      <c r="K1192" t="str">
        <f>IF(ISERROR(INDEX(Panaboard!C:C,MATCH(CONCATENATE(A1192,"-",T1192),Panaboard!AF:AF,0))),"",INDEX(Panaboard!C:C,MATCH(CONCATENATE(A1192,"-",T1192),Panaboard!AF:AF,0)))</f>
        <v/>
      </c>
      <c r="L1192" t="str">
        <f>IF(ISERROR(INDEX(Panaboard!D:D,MATCH(CONCATENATE(A1192,"-",T1192),Panaboard!AF:AF,0))),"",INDEX(Panaboard!D:D,MATCH(CONCATENATE(A1192,"-",T1192),Panaboard!AF:AF,0)))</f>
        <v/>
      </c>
      <c r="M1192" t="str">
        <f>IF(ISERROR(INDEX(Panaboard!E:E,MATCH(CONCATENATE(A1192,"-",T1192),Panaboard!AF:AF,0))),"",INDEX(Panaboard!E:E,MATCH(CONCATENATE(A1192,"-",T1192),Panaboard!AF:AF,0)))</f>
        <v/>
      </c>
      <c r="N1192" t="str">
        <f>IF(ISERROR(INDEX(Panaboard!F:F,MATCH(CONCATENATE(A1192,"-",T1192),Panaboard!AF:AF,0))),"",INDEX(Panaboard!F:F,MATCH(CONCATENATE(A1192,"-",T1192),Panaboard!AF:AF,0)))</f>
        <v/>
      </c>
      <c r="O1192" t="str">
        <f>IF(ISERROR(INDEX(Panaboard!G:G,MATCH(CONCATENATE(A1192,"-",T1192),Panaboard!AF:AF,0))),"",INDEX(Panaboard!G:G,MATCH(CONCATENATE(A1192,"-",T1192),Panaboard!AF:AF,0)))</f>
        <v/>
      </c>
      <c r="P1192" t="str">
        <f t="shared" si="54"/>
        <v/>
      </c>
      <c r="Q1192" t="str">
        <f>IF(ISERROR(INDEX(Panaboard!H:H,MATCH(CONCATENATE(A1192,"-",T1192),Panaboard!AF:AF,0))),"",INDEX(Panaboard!H:H,MATCH(CONCATENATE(A1192,"-",T1192),Panaboard!AF:AF,0)))</f>
        <v/>
      </c>
      <c r="R1192" t="str">
        <f>IF(ISERROR(INDEX(Panaboard!I:I,MATCH(CONCATENATE(A1192,"-",T1192),Panaboard!AF:AF,0))),"",INDEX(Panaboard!I:I,MATCH(CONCATENATE(A1192,"-",T1192),Panaboard!AF:AF,0)))</f>
        <v/>
      </c>
      <c r="S1192" t="str">
        <f>CONCATENATE(PResult!AS1192,PResult!AT1192)</f>
        <v/>
      </c>
      <c r="T1192" t="str">
        <f>IF(PResult!BG1192="","",PResult!BG1192)</f>
        <v/>
      </c>
      <c r="U1192" t="str">
        <f>IF(PResult!Y1192="","",PResult!Y1192)</f>
        <v/>
      </c>
      <c r="V1192" t="str">
        <f>IF(PResult!AU1192="","",PResult!AU1192)</f>
        <v/>
      </c>
      <c r="W1192" t="str">
        <f>IF(PResult!R1192="","",UPPER(TRIM(PResult!R1192)))</f>
        <v/>
      </c>
      <c r="X1192" t="str">
        <f>IF(PResult!AV1192="","",PResult!AV1192)</f>
        <v/>
      </c>
      <c r="Y1192" t="str">
        <f>IF(PResult!AW1192="","",PResult!AW1192)</f>
        <v/>
      </c>
      <c r="Z1192" t="str">
        <f>IF(PResult!AX1192="","",PResult!AX1192)</f>
        <v/>
      </c>
      <c r="AA1192" t="str">
        <f>IF(PResult!AY1192="","",PResult!AY1192)</f>
        <v/>
      </c>
      <c r="AB1192" t="str">
        <f>IF(PResult!AZ1192="","",PResult!AZ1192)</f>
        <v/>
      </c>
      <c r="AC1192" t="str">
        <f>IF(PResult!BA1192="","",PResult!BA1192)</f>
        <v/>
      </c>
      <c r="AD1192" t="str">
        <f>IF(PResult!G1192="","",PResult!G1192)</f>
        <v/>
      </c>
      <c r="AE1192" t="str">
        <f>IF(PResult!H1192="","",PResult!H1192)</f>
        <v/>
      </c>
      <c r="AF1192">
        <f>IF(OR(PResult!I1192="(null)",PResult!I1192=""),0,PResult!I1192)</f>
        <v>0</v>
      </c>
      <c r="AG1192" t="str">
        <f>TEXT(IF(ISERROR(INDEX(Panaboard!P:P,MATCH(CONCATENATE(A1192,"-",T1192),Panaboard!AF:AF,0))),"",INDEX(Panaboard!P:P,MATCH(CONCATENATE(A1192,"-",T1192),Panaboard!AF:AF,0))),"HH:MM")</f>
        <v/>
      </c>
      <c r="AH1192" t="str">
        <f>TEXT(IF(ISERROR(INDEX(Panaboard!Q:Q,MATCH(CONCATENATE(A1192,"-",T1192),Panaboard!AF:AF,0))),"",INDEX(Panaboard!Q:Q,MATCH(CONCATENATE(A1192,"-",T1192),Panaboard!AF:AF,0))),"HH:MM")</f>
        <v/>
      </c>
      <c r="AI1192" t="str">
        <f>TEXT(IF(ISERROR(INDEX(Panaboard!R:R,MATCH(CONCATENATE(A1192,"-",T1192),Panaboard!AF:AF,0))),"",INDEX(Panaboard!R:R,MATCH(CONCATENATE(A1192,"-",T1192),Panaboard!AF:AF,0))),"HH:MM")</f>
        <v/>
      </c>
      <c r="AJ1192" t="str">
        <f>TEXT(IF(ISERROR(INDEX(Panaboard!S:S,MATCH(CONCATENATE(A1192,"-",T1192),Panaboard!AF:AF,0))),"",INDEX(Panaboard!S:S,MATCH(CONCATENATE(A1192,"-",T1192),Panaboard!AF:AF,0))),"HH:MM")</f>
        <v/>
      </c>
      <c r="AK1192" t="str">
        <f>IF(PResult!BC1192="","",PResult!BC1192)</f>
        <v/>
      </c>
      <c r="AL1192" t="str">
        <f>IF(PResult!BB1192="","",PResult!BB1192)</f>
        <v/>
      </c>
      <c r="AM1192" t="str">
        <f>IF(PResult!BE1192="","",PResult!BE1192)</f>
        <v/>
      </c>
      <c r="AN1192" t="str">
        <f>IF(PResult!BD1192="","",PResult!BD1192)</f>
        <v/>
      </c>
      <c r="AO1192" t="str">
        <f>IF(PResult!BF1192="","",PResult!BF1192)</f>
        <v/>
      </c>
      <c r="AP1192" t="str">
        <f>IF(ISERROR(INDEX(Panaboard!T:T,MATCH(CONCATENATE(A1192,"-",T1192),Panaboard!AF:AF,0))),"",INDEX(Panaboard!T:T,MATCH(CONCATENATE(A1192,"-",T1192),Panaboard!AF:AF,0)))</f>
        <v/>
      </c>
      <c r="AQ1192" t="str">
        <f>IF(ISERROR(INDEX(Panaboard!U:U,MATCH(CONCATENATE(A1192,"-",T1192),Panaboard!AF:AF,0))),"",INDEX(Panaboard!U:U,MATCH(CONCATENATE(A1192,"-",T1192),Panaboard!AF:AF,0)))</f>
        <v/>
      </c>
      <c r="AR1192" t="str">
        <f>IF(ISERROR(INDEX(Panaboard!V:V,MATCH(CONCATENATE(A1192,"-",T1192),Panaboard!AF:AF,0))),"",INDEX(Panaboard!V:V,MATCH(CONCATENATE(A1192,"-",T1192),Panaboard!AF:AF,0)))</f>
        <v/>
      </c>
      <c r="AS1192" t="str">
        <f>IF(ISERROR(INDEX(Panaboard!W:W,MATCH(CONCATENATE(A1192,"-",T1192),Panaboard!AF:AF,0))),"",INDEX(Panaboard!W:W,MATCH(CONCATENATE(A1192,"-",T1192),Panaboard!AF:AF,0)))</f>
        <v/>
      </c>
      <c r="AT1192" t="str">
        <f>IF(ISERROR(INDEX(Panaboard!X:X,MATCH(CONCATENATE(A1192,"-",T1192),Panaboard!AF:AF,0))),"",INDEX(Panaboard!X:X,MATCH(CONCATENATE(A1192,"-",T1192),Panaboard!AF:AF,0)))</f>
        <v/>
      </c>
      <c r="AU1192" t="str">
        <f>IF(ISERROR(INDEX(Panaboard!Y:Y,MATCH(CONCATENATE(A1192,"-",T1192),Panaboard!AF:AF,0))),"",INDEX(Panaboard!Y:Y,MATCH(CONCATENATE(A1192,"-",T1192),Panaboard!AF:AF,0)))</f>
        <v/>
      </c>
      <c r="AV1192" t="str">
        <f>IF(ISERROR(INDEX(Panaboard!Z:Z,MATCH(CONCATENATE(A1192,"-",T1192),Panaboard!AF:AF,0))),"",INDEX(Panaboard!Z:Z,MATCH(CONCATENATE(A1192,"-",T1192),Panaboard!AF:AF,0)))</f>
        <v/>
      </c>
      <c r="AW1192" t="str">
        <f>IF(ISERROR(INDEX(Panaboard!AA:AA,MATCH(CONCATENATE(A1192,"-",T1192),Panaboard!AF:AF,0))),"",INDEX(Panaboard!AA:AA,MATCH(CONCATENATE(A1192,"-",T1192),Panaboard!AF:AF,0)))</f>
        <v/>
      </c>
      <c r="AX1192" t="str">
        <f>IF(ISERROR(INDEX(Panaboard!AB:AB,MATCH(CONCATENATE(A1192,"-",T1192),Panaboard!AF:AF,0))),"",INDEX(Panaboard!AB:AB,MATCH(CONCATENATE(A1192,"-",T1192),Panaboard!AF:AF,0)))</f>
        <v/>
      </c>
      <c r="AY1192" t="str">
        <f>IF(ISERROR(INDEX(Panaboard!AC:AC,MATCH(CONCATENATE(A1192,"-",T1192),Panaboard!AF:AF,0))),"",INDEX(Panaboard!AC:AC,MATCH(CONCATENATE(A1192,"-",T1192),Panaboard!AF:AF,0)))</f>
        <v/>
      </c>
      <c r="AZ1192" t="str">
        <f>IF(OR(PResult!T1192="",PResult!T1192="(null)"),"",PResult!T1192)</f>
        <v/>
      </c>
      <c r="BA1192">
        <f>IF(PResult!O1192="",0,PResult!O1192)</f>
        <v>0</v>
      </c>
      <c r="BB1192" t="str">
        <f>IF(ISERROR(INDEX(Panaboard!N:N,MATCH(CONCATENATE(A1192,"-",T1192),Panaboard!AF:AF,0))),"",INDEX(Panaboard!N:N,MATCH(CONCATENATE(A1192,"-",T1192),Panaboard!AF:AF,0)))</f>
        <v/>
      </c>
      <c r="BC1192" t="str">
        <f t="shared" si="55"/>
        <v/>
      </c>
      <c r="BD1192" t="str">
        <f>IF(ISERROR(INDEX(Panaboard!AD:AD,MATCH(CONCATENATE(A1192,"-",T1192),Panaboard!AF:AF,0))),"",INDEX(Panaboard!AD:AD,MATCH(CONCATENATE(A1192,"-",T1192),Panaboard!AF:AF,0)))</f>
        <v/>
      </c>
      <c r="BE1192" t="str">
        <f>IF(ISERROR(INDEX(Panaboard!AE:AE,MATCH(CONCATENATE(A1192,"-",T1192),Panaboard!AF:AF,0))),"",INDEX(Panaboard!AE:AE,MATCH(CONCATENATE(A1192,"-",T1192),Panaboard!AF:AF,0)))</f>
        <v/>
      </c>
      <c r="BF1192">
        <f>IF(OR(UPPER(TRIM(PResult!R1192))="S",UPPER(TRIM(PResult!R1192))="P"),PResult!M1192,0)</f>
        <v>0</v>
      </c>
      <c r="BG1192" t="str">
        <f>IF(ISERROR(INDEX(Panaboard!L:L,MATCH(CONCATENATE(A1192,"-",T1192),Panaboard!AF:AF,0))),"",INDEX(Panaboard!L:L,MATCH(CONCATENATE(A1192,"-",T1192),Panaboard!AF:AF,0)))</f>
        <v/>
      </c>
      <c r="BH1192" t="str">
        <f>IF(ISERROR(INDEX(Panaboard!AG:AG,MATCH(CONCATENATE(A1192,"-",T1192),Panaboard!AF:AF,0))),"",INDEX(Panaboard!AG:AG,MATCH(CONCATENATE(A1192,"-",T1192),Panaboard!AF:AF,0)))</f>
        <v/>
      </c>
      <c r="BI1192" t="str">
        <f t="shared" si="56"/>
        <v/>
      </c>
      <c r="BJ1192" t="str">
        <f>IF(ISERROR(INDEX(CuttingList!F:F,MATCH(CONCATENATE(A1192,"-",T1192),CuttingList!E:E,0))),"",INDEX(CuttingList!F:F,MATCH(CONCATENATE(A1192,"-",T1192),CuttingList!E:E,0)))</f>
        <v/>
      </c>
    </row>
    <row r="1193" spans="1:62" x14ac:dyDescent="0.25">
      <c r="A1193" t="str">
        <f>IF(PResult!AL1193="","",PResult!AL1193)</f>
        <v/>
      </c>
      <c r="B1193" t="str">
        <f>IF(PResult!F1193="","",PResult!F1193)</f>
        <v/>
      </c>
      <c r="C1193" t="str">
        <f>IF(PResult!AN1193="","",PResult!AN1193)</f>
        <v/>
      </c>
      <c r="D1193" t="str">
        <f>IF(PResult!AO1193="","",PResult!AO1193)</f>
        <v/>
      </c>
      <c r="E1193" t="str">
        <f>IF(PResult!AP1193="","",PResult!AP1193)</f>
        <v/>
      </c>
      <c r="F1193" t="str">
        <f>IF(PResult!AQ1193="","",PResult!AQ1193)</f>
        <v/>
      </c>
      <c r="G1193">
        <f>IF(PResult!AR1193="",0,ROUND(PResult!AR1193,2))</f>
        <v>0</v>
      </c>
      <c r="I1193">
        <f>IF(OR(UPPER(TRIM(PResult!R1193))="S",UPPER(TRIM(PResult!R1193))="P"),PResult!O1193,0)</f>
        <v>0</v>
      </c>
      <c r="J1193" t="str">
        <f>IF(ISERROR(INDEX(Panaboard!J:J,MATCH(CONCATENATE(A1193,"-",T1193),Panaboard!AF:AF,0))),"",TRIM(INDEX(Panaboard!J:J,MATCH(CONCATENATE(A1193,"-",T1193),Panaboard!AF:AF,0))))</f>
        <v/>
      </c>
      <c r="K1193" t="str">
        <f>IF(ISERROR(INDEX(Panaboard!C:C,MATCH(CONCATENATE(A1193,"-",T1193),Panaboard!AF:AF,0))),"",INDEX(Panaboard!C:C,MATCH(CONCATENATE(A1193,"-",T1193),Panaboard!AF:AF,0)))</f>
        <v/>
      </c>
      <c r="L1193" t="str">
        <f>IF(ISERROR(INDEX(Panaboard!D:D,MATCH(CONCATENATE(A1193,"-",T1193),Panaboard!AF:AF,0))),"",INDEX(Panaboard!D:D,MATCH(CONCATENATE(A1193,"-",T1193),Panaboard!AF:AF,0)))</f>
        <v/>
      </c>
      <c r="M1193" t="str">
        <f>IF(ISERROR(INDEX(Panaboard!E:E,MATCH(CONCATENATE(A1193,"-",T1193),Panaboard!AF:AF,0))),"",INDEX(Panaboard!E:E,MATCH(CONCATENATE(A1193,"-",T1193),Panaboard!AF:AF,0)))</f>
        <v/>
      </c>
      <c r="N1193" t="str">
        <f>IF(ISERROR(INDEX(Panaboard!F:F,MATCH(CONCATENATE(A1193,"-",T1193),Panaboard!AF:AF,0))),"",INDEX(Panaboard!F:F,MATCH(CONCATENATE(A1193,"-",T1193),Panaboard!AF:AF,0)))</f>
        <v/>
      </c>
      <c r="O1193" t="str">
        <f>IF(ISERROR(INDEX(Panaboard!G:G,MATCH(CONCATENATE(A1193,"-",T1193),Panaboard!AF:AF,0))),"",INDEX(Panaboard!G:G,MATCH(CONCATENATE(A1193,"-",T1193),Panaboard!AF:AF,0)))</f>
        <v/>
      </c>
      <c r="P1193" t="str">
        <f t="shared" si="54"/>
        <v/>
      </c>
      <c r="Q1193" t="str">
        <f>IF(ISERROR(INDEX(Panaboard!H:H,MATCH(CONCATENATE(A1193,"-",T1193),Panaboard!AF:AF,0))),"",INDEX(Panaboard!H:H,MATCH(CONCATENATE(A1193,"-",T1193),Panaboard!AF:AF,0)))</f>
        <v/>
      </c>
      <c r="R1193" t="str">
        <f>IF(ISERROR(INDEX(Panaboard!I:I,MATCH(CONCATENATE(A1193,"-",T1193),Panaboard!AF:AF,0))),"",INDEX(Panaboard!I:I,MATCH(CONCATENATE(A1193,"-",T1193),Panaboard!AF:AF,0)))</f>
        <v/>
      </c>
      <c r="S1193" t="str">
        <f>CONCATENATE(PResult!AS1193,PResult!AT1193)</f>
        <v/>
      </c>
      <c r="T1193" t="str">
        <f>IF(PResult!BG1193="","",PResult!BG1193)</f>
        <v/>
      </c>
      <c r="U1193" t="str">
        <f>IF(PResult!Y1193="","",PResult!Y1193)</f>
        <v/>
      </c>
      <c r="V1193" t="str">
        <f>IF(PResult!AU1193="","",PResult!AU1193)</f>
        <v/>
      </c>
      <c r="W1193" t="str">
        <f>IF(PResult!R1193="","",UPPER(TRIM(PResult!R1193)))</f>
        <v/>
      </c>
      <c r="X1193" t="str">
        <f>IF(PResult!AV1193="","",PResult!AV1193)</f>
        <v/>
      </c>
      <c r="Y1193" t="str">
        <f>IF(PResult!AW1193="","",PResult!AW1193)</f>
        <v/>
      </c>
      <c r="Z1193" t="str">
        <f>IF(PResult!AX1193="","",PResult!AX1193)</f>
        <v/>
      </c>
      <c r="AA1193" t="str">
        <f>IF(PResult!AY1193="","",PResult!AY1193)</f>
        <v/>
      </c>
      <c r="AB1193" t="str">
        <f>IF(PResult!AZ1193="","",PResult!AZ1193)</f>
        <v/>
      </c>
      <c r="AC1193" t="str">
        <f>IF(PResult!BA1193="","",PResult!BA1193)</f>
        <v/>
      </c>
      <c r="AD1193" t="str">
        <f>IF(PResult!G1193="","",PResult!G1193)</f>
        <v/>
      </c>
      <c r="AE1193" t="str">
        <f>IF(PResult!H1193="","",PResult!H1193)</f>
        <v/>
      </c>
      <c r="AF1193">
        <f>IF(OR(PResult!I1193="(null)",PResult!I1193=""),0,PResult!I1193)</f>
        <v>0</v>
      </c>
      <c r="AG1193" t="str">
        <f>TEXT(IF(ISERROR(INDEX(Panaboard!P:P,MATCH(CONCATENATE(A1193,"-",T1193),Panaboard!AF:AF,0))),"",INDEX(Panaboard!P:P,MATCH(CONCATENATE(A1193,"-",T1193),Panaboard!AF:AF,0))),"HH:MM")</f>
        <v/>
      </c>
      <c r="AH1193" t="str">
        <f>TEXT(IF(ISERROR(INDEX(Panaboard!Q:Q,MATCH(CONCATENATE(A1193,"-",T1193),Panaboard!AF:AF,0))),"",INDEX(Panaboard!Q:Q,MATCH(CONCATENATE(A1193,"-",T1193),Panaboard!AF:AF,0))),"HH:MM")</f>
        <v/>
      </c>
      <c r="AI1193" t="str">
        <f>TEXT(IF(ISERROR(INDEX(Panaboard!R:R,MATCH(CONCATENATE(A1193,"-",T1193),Panaboard!AF:AF,0))),"",INDEX(Panaboard!R:R,MATCH(CONCATENATE(A1193,"-",T1193),Panaboard!AF:AF,0))),"HH:MM")</f>
        <v/>
      </c>
      <c r="AJ1193" t="str">
        <f>TEXT(IF(ISERROR(INDEX(Panaboard!S:S,MATCH(CONCATENATE(A1193,"-",T1193),Panaboard!AF:AF,0))),"",INDEX(Panaboard!S:S,MATCH(CONCATENATE(A1193,"-",T1193),Panaboard!AF:AF,0))),"HH:MM")</f>
        <v/>
      </c>
      <c r="AK1193" t="str">
        <f>IF(PResult!BC1193="","",PResult!BC1193)</f>
        <v/>
      </c>
      <c r="AL1193" t="str">
        <f>IF(PResult!BB1193="","",PResult!BB1193)</f>
        <v/>
      </c>
      <c r="AM1193" t="str">
        <f>IF(PResult!BE1193="","",PResult!BE1193)</f>
        <v/>
      </c>
      <c r="AN1193" t="str">
        <f>IF(PResult!BD1193="","",PResult!BD1193)</f>
        <v/>
      </c>
      <c r="AO1193" t="str">
        <f>IF(PResult!BF1193="","",PResult!BF1193)</f>
        <v/>
      </c>
      <c r="AP1193" t="str">
        <f>IF(ISERROR(INDEX(Panaboard!T:T,MATCH(CONCATENATE(A1193,"-",T1193),Panaboard!AF:AF,0))),"",INDEX(Panaboard!T:T,MATCH(CONCATENATE(A1193,"-",T1193),Panaboard!AF:AF,0)))</f>
        <v/>
      </c>
      <c r="AQ1193" t="str">
        <f>IF(ISERROR(INDEX(Panaboard!U:U,MATCH(CONCATENATE(A1193,"-",T1193),Panaboard!AF:AF,0))),"",INDEX(Panaboard!U:U,MATCH(CONCATENATE(A1193,"-",T1193),Panaboard!AF:AF,0)))</f>
        <v/>
      </c>
      <c r="AR1193" t="str">
        <f>IF(ISERROR(INDEX(Panaboard!V:V,MATCH(CONCATENATE(A1193,"-",T1193),Panaboard!AF:AF,0))),"",INDEX(Panaboard!V:V,MATCH(CONCATENATE(A1193,"-",T1193),Panaboard!AF:AF,0)))</f>
        <v/>
      </c>
      <c r="AS1193" t="str">
        <f>IF(ISERROR(INDEX(Panaboard!W:W,MATCH(CONCATENATE(A1193,"-",T1193),Panaboard!AF:AF,0))),"",INDEX(Panaboard!W:W,MATCH(CONCATENATE(A1193,"-",T1193),Panaboard!AF:AF,0)))</f>
        <v/>
      </c>
      <c r="AT1193" t="str">
        <f>IF(ISERROR(INDEX(Panaboard!X:X,MATCH(CONCATENATE(A1193,"-",T1193),Panaboard!AF:AF,0))),"",INDEX(Panaboard!X:X,MATCH(CONCATENATE(A1193,"-",T1193),Panaboard!AF:AF,0)))</f>
        <v/>
      </c>
      <c r="AU1193" t="str">
        <f>IF(ISERROR(INDEX(Panaboard!Y:Y,MATCH(CONCATENATE(A1193,"-",T1193),Panaboard!AF:AF,0))),"",INDEX(Panaboard!Y:Y,MATCH(CONCATENATE(A1193,"-",T1193),Panaboard!AF:AF,0)))</f>
        <v/>
      </c>
      <c r="AV1193" t="str">
        <f>IF(ISERROR(INDEX(Panaboard!Z:Z,MATCH(CONCATENATE(A1193,"-",T1193),Panaboard!AF:AF,0))),"",INDEX(Panaboard!Z:Z,MATCH(CONCATENATE(A1193,"-",T1193),Panaboard!AF:AF,0)))</f>
        <v/>
      </c>
      <c r="AW1193" t="str">
        <f>IF(ISERROR(INDEX(Panaboard!AA:AA,MATCH(CONCATENATE(A1193,"-",T1193),Panaboard!AF:AF,0))),"",INDEX(Panaboard!AA:AA,MATCH(CONCATENATE(A1193,"-",T1193),Panaboard!AF:AF,0)))</f>
        <v/>
      </c>
      <c r="AX1193" t="str">
        <f>IF(ISERROR(INDEX(Panaboard!AB:AB,MATCH(CONCATENATE(A1193,"-",T1193),Panaboard!AF:AF,0))),"",INDEX(Panaboard!AB:AB,MATCH(CONCATENATE(A1193,"-",T1193),Panaboard!AF:AF,0)))</f>
        <v/>
      </c>
      <c r="AY1193" t="str">
        <f>IF(ISERROR(INDEX(Panaboard!AC:AC,MATCH(CONCATENATE(A1193,"-",T1193),Panaboard!AF:AF,0))),"",INDEX(Panaboard!AC:AC,MATCH(CONCATENATE(A1193,"-",T1193),Panaboard!AF:AF,0)))</f>
        <v/>
      </c>
      <c r="AZ1193" t="str">
        <f>IF(OR(PResult!T1193="",PResult!T1193="(null)"),"",PResult!T1193)</f>
        <v/>
      </c>
      <c r="BA1193">
        <f>IF(PResult!O1193="",0,PResult!O1193)</f>
        <v>0</v>
      </c>
      <c r="BB1193" t="str">
        <f>IF(ISERROR(INDEX(Panaboard!N:N,MATCH(CONCATENATE(A1193,"-",T1193),Panaboard!AF:AF,0))),"",INDEX(Panaboard!N:N,MATCH(CONCATENATE(A1193,"-",T1193),Panaboard!AF:AF,0)))</f>
        <v/>
      </c>
      <c r="BC1193" t="str">
        <f t="shared" si="55"/>
        <v/>
      </c>
      <c r="BD1193" t="str">
        <f>IF(ISERROR(INDEX(Panaboard!AD:AD,MATCH(CONCATENATE(A1193,"-",T1193),Panaboard!AF:AF,0))),"",INDEX(Panaboard!AD:AD,MATCH(CONCATENATE(A1193,"-",T1193),Panaboard!AF:AF,0)))</f>
        <v/>
      </c>
      <c r="BE1193" t="str">
        <f>IF(ISERROR(INDEX(Panaboard!AE:AE,MATCH(CONCATENATE(A1193,"-",T1193),Panaboard!AF:AF,0))),"",INDEX(Panaboard!AE:AE,MATCH(CONCATENATE(A1193,"-",T1193),Panaboard!AF:AF,0)))</f>
        <v/>
      </c>
      <c r="BF1193">
        <f>IF(OR(UPPER(TRIM(PResult!R1193))="S",UPPER(TRIM(PResult!R1193))="P"),PResult!M1193,0)</f>
        <v>0</v>
      </c>
      <c r="BG1193" t="str">
        <f>IF(ISERROR(INDEX(Panaboard!L:L,MATCH(CONCATENATE(A1193,"-",T1193),Panaboard!AF:AF,0))),"",INDEX(Panaboard!L:L,MATCH(CONCATENATE(A1193,"-",T1193),Panaboard!AF:AF,0)))</f>
        <v/>
      </c>
      <c r="BH1193" t="str">
        <f>IF(ISERROR(INDEX(Panaboard!AG:AG,MATCH(CONCATENATE(A1193,"-",T1193),Panaboard!AF:AF,0))),"",INDEX(Panaboard!AG:AG,MATCH(CONCATENATE(A1193,"-",T1193),Panaboard!AF:AF,0)))</f>
        <v/>
      </c>
      <c r="BI1193" t="str">
        <f t="shared" si="56"/>
        <v/>
      </c>
      <c r="BJ1193" t="str">
        <f>IF(ISERROR(INDEX(CuttingList!F:F,MATCH(CONCATENATE(A1193,"-",T1193),CuttingList!E:E,0))),"",INDEX(CuttingList!F:F,MATCH(CONCATENATE(A1193,"-",T1193),CuttingList!E:E,0)))</f>
        <v/>
      </c>
    </row>
    <row r="1194" spans="1:62" x14ac:dyDescent="0.25">
      <c r="A1194" t="str">
        <f>IF(PResult!AL1194="","",PResult!AL1194)</f>
        <v/>
      </c>
      <c r="B1194" t="str">
        <f>IF(PResult!F1194="","",PResult!F1194)</f>
        <v/>
      </c>
      <c r="C1194" t="str">
        <f>IF(PResult!AN1194="","",PResult!AN1194)</f>
        <v/>
      </c>
      <c r="D1194" t="str">
        <f>IF(PResult!AO1194="","",PResult!AO1194)</f>
        <v/>
      </c>
      <c r="E1194" t="str">
        <f>IF(PResult!AP1194="","",PResult!AP1194)</f>
        <v/>
      </c>
      <c r="F1194" t="str">
        <f>IF(PResult!AQ1194="","",PResult!AQ1194)</f>
        <v/>
      </c>
      <c r="G1194">
        <f>IF(PResult!AR1194="",0,ROUND(PResult!AR1194,2))</f>
        <v>0</v>
      </c>
      <c r="I1194">
        <f>IF(OR(UPPER(TRIM(PResult!R1194))="S",UPPER(TRIM(PResult!R1194))="P"),PResult!O1194,0)</f>
        <v>0</v>
      </c>
      <c r="J1194" t="str">
        <f>IF(ISERROR(INDEX(Panaboard!J:J,MATCH(CONCATENATE(A1194,"-",T1194),Panaboard!AF:AF,0))),"",TRIM(INDEX(Panaboard!J:J,MATCH(CONCATENATE(A1194,"-",T1194),Panaboard!AF:AF,0))))</f>
        <v/>
      </c>
      <c r="K1194" t="str">
        <f>IF(ISERROR(INDEX(Panaboard!C:C,MATCH(CONCATENATE(A1194,"-",T1194),Panaboard!AF:AF,0))),"",INDEX(Panaboard!C:C,MATCH(CONCATENATE(A1194,"-",T1194),Panaboard!AF:AF,0)))</f>
        <v/>
      </c>
      <c r="L1194" t="str">
        <f>IF(ISERROR(INDEX(Panaboard!D:D,MATCH(CONCATENATE(A1194,"-",T1194),Panaboard!AF:AF,0))),"",INDEX(Panaboard!D:D,MATCH(CONCATENATE(A1194,"-",T1194),Panaboard!AF:AF,0)))</f>
        <v/>
      </c>
      <c r="M1194" t="str">
        <f>IF(ISERROR(INDEX(Panaboard!E:E,MATCH(CONCATENATE(A1194,"-",T1194),Panaboard!AF:AF,0))),"",INDEX(Panaboard!E:E,MATCH(CONCATENATE(A1194,"-",T1194),Panaboard!AF:AF,0)))</f>
        <v/>
      </c>
      <c r="N1194" t="str">
        <f>IF(ISERROR(INDEX(Panaboard!F:F,MATCH(CONCATENATE(A1194,"-",T1194),Panaboard!AF:AF,0))),"",INDEX(Panaboard!F:F,MATCH(CONCATENATE(A1194,"-",T1194),Panaboard!AF:AF,0)))</f>
        <v/>
      </c>
      <c r="O1194" t="str">
        <f>IF(ISERROR(INDEX(Panaboard!G:G,MATCH(CONCATENATE(A1194,"-",T1194),Panaboard!AF:AF,0))),"",INDEX(Panaboard!G:G,MATCH(CONCATENATE(A1194,"-",T1194),Panaboard!AF:AF,0)))</f>
        <v/>
      </c>
      <c r="P1194" t="str">
        <f t="shared" si="54"/>
        <v/>
      </c>
      <c r="Q1194" t="str">
        <f>IF(ISERROR(INDEX(Panaboard!H:H,MATCH(CONCATENATE(A1194,"-",T1194),Panaboard!AF:AF,0))),"",INDEX(Panaboard!H:H,MATCH(CONCATENATE(A1194,"-",T1194),Panaboard!AF:AF,0)))</f>
        <v/>
      </c>
      <c r="R1194" t="str">
        <f>IF(ISERROR(INDEX(Panaboard!I:I,MATCH(CONCATENATE(A1194,"-",T1194),Panaboard!AF:AF,0))),"",INDEX(Panaboard!I:I,MATCH(CONCATENATE(A1194,"-",T1194),Panaboard!AF:AF,0)))</f>
        <v/>
      </c>
      <c r="S1194" t="str">
        <f>CONCATENATE(PResult!AS1194,PResult!AT1194)</f>
        <v/>
      </c>
      <c r="T1194" t="str">
        <f>IF(PResult!BG1194="","",PResult!BG1194)</f>
        <v/>
      </c>
      <c r="U1194" t="str">
        <f>IF(PResult!Y1194="","",PResult!Y1194)</f>
        <v/>
      </c>
      <c r="V1194" t="str">
        <f>IF(PResult!AU1194="","",PResult!AU1194)</f>
        <v/>
      </c>
      <c r="W1194" t="str">
        <f>IF(PResult!R1194="","",UPPER(TRIM(PResult!R1194)))</f>
        <v/>
      </c>
      <c r="X1194" t="str">
        <f>IF(PResult!AV1194="","",PResult!AV1194)</f>
        <v/>
      </c>
      <c r="Y1194" t="str">
        <f>IF(PResult!AW1194="","",PResult!AW1194)</f>
        <v/>
      </c>
      <c r="Z1194" t="str">
        <f>IF(PResult!AX1194="","",PResult!AX1194)</f>
        <v/>
      </c>
      <c r="AA1194" t="str">
        <f>IF(PResult!AY1194="","",PResult!AY1194)</f>
        <v/>
      </c>
      <c r="AB1194" t="str">
        <f>IF(PResult!AZ1194="","",PResult!AZ1194)</f>
        <v/>
      </c>
      <c r="AC1194" t="str">
        <f>IF(PResult!BA1194="","",PResult!BA1194)</f>
        <v/>
      </c>
      <c r="AD1194" t="str">
        <f>IF(PResult!G1194="","",PResult!G1194)</f>
        <v/>
      </c>
      <c r="AE1194" t="str">
        <f>IF(PResult!H1194="","",PResult!H1194)</f>
        <v/>
      </c>
      <c r="AF1194">
        <f>IF(OR(PResult!I1194="(null)",PResult!I1194=""),0,PResult!I1194)</f>
        <v>0</v>
      </c>
      <c r="AG1194" t="str">
        <f>TEXT(IF(ISERROR(INDEX(Panaboard!P:P,MATCH(CONCATENATE(A1194,"-",T1194),Panaboard!AF:AF,0))),"",INDEX(Panaboard!P:P,MATCH(CONCATENATE(A1194,"-",T1194),Panaboard!AF:AF,0))),"HH:MM")</f>
        <v/>
      </c>
      <c r="AH1194" t="str">
        <f>TEXT(IF(ISERROR(INDEX(Panaboard!Q:Q,MATCH(CONCATENATE(A1194,"-",T1194),Panaboard!AF:AF,0))),"",INDEX(Panaboard!Q:Q,MATCH(CONCATENATE(A1194,"-",T1194),Panaboard!AF:AF,0))),"HH:MM")</f>
        <v/>
      </c>
      <c r="AI1194" t="str">
        <f>TEXT(IF(ISERROR(INDEX(Panaboard!R:R,MATCH(CONCATENATE(A1194,"-",T1194),Panaboard!AF:AF,0))),"",INDEX(Panaboard!R:R,MATCH(CONCATENATE(A1194,"-",T1194),Panaboard!AF:AF,0))),"HH:MM")</f>
        <v/>
      </c>
      <c r="AJ1194" t="str">
        <f>TEXT(IF(ISERROR(INDEX(Panaboard!S:S,MATCH(CONCATENATE(A1194,"-",T1194),Panaboard!AF:AF,0))),"",INDEX(Panaboard!S:S,MATCH(CONCATENATE(A1194,"-",T1194),Panaboard!AF:AF,0))),"HH:MM")</f>
        <v/>
      </c>
      <c r="AK1194" t="str">
        <f>IF(PResult!BC1194="","",PResult!BC1194)</f>
        <v/>
      </c>
      <c r="AL1194" t="str">
        <f>IF(PResult!BB1194="","",PResult!BB1194)</f>
        <v/>
      </c>
      <c r="AM1194" t="str">
        <f>IF(PResult!BE1194="","",PResult!BE1194)</f>
        <v/>
      </c>
      <c r="AN1194" t="str">
        <f>IF(PResult!BD1194="","",PResult!BD1194)</f>
        <v/>
      </c>
      <c r="AO1194" t="str">
        <f>IF(PResult!BF1194="","",PResult!BF1194)</f>
        <v/>
      </c>
      <c r="AP1194" t="str">
        <f>IF(ISERROR(INDEX(Panaboard!T:T,MATCH(CONCATENATE(A1194,"-",T1194),Panaboard!AF:AF,0))),"",INDEX(Panaboard!T:T,MATCH(CONCATENATE(A1194,"-",T1194),Panaboard!AF:AF,0)))</f>
        <v/>
      </c>
      <c r="AQ1194" t="str">
        <f>IF(ISERROR(INDEX(Panaboard!U:U,MATCH(CONCATENATE(A1194,"-",T1194),Panaboard!AF:AF,0))),"",INDEX(Panaboard!U:U,MATCH(CONCATENATE(A1194,"-",T1194),Panaboard!AF:AF,0)))</f>
        <v/>
      </c>
      <c r="AR1194" t="str">
        <f>IF(ISERROR(INDEX(Panaboard!V:V,MATCH(CONCATENATE(A1194,"-",T1194),Panaboard!AF:AF,0))),"",INDEX(Panaboard!V:V,MATCH(CONCATENATE(A1194,"-",T1194),Panaboard!AF:AF,0)))</f>
        <v/>
      </c>
      <c r="AS1194" t="str">
        <f>IF(ISERROR(INDEX(Panaboard!W:W,MATCH(CONCATENATE(A1194,"-",T1194),Panaboard!AF:AF,0))),"",INDEX(Panaboard!W:W,MATCH(CONCATENATE(A1194,"-",T1194),Panaboard!AF:AF,0)))</f>
        <v/>
      </c>
      <c r="AT1194" t="str">
        <f>IF(ISERROR(INDEX(Panaboard!X:X,MATCH(CONCATENATE(A1194,"-",T1194),Panaboard!AF:AF,0))),"",INDEX(Panaboard!X:X,MATCH(CONCATENATE(A1194,"-",T1194),Panaboard!AF:AF,0)))</f>
        <v/>
      </c>
      <c r="AU1194" t="str">
        <f>IF(ISERROR(INDEX(Panaboard!Y:Y,MATCH(CONCATENATE(A1194,"-",T1194),Panaboard!AF:AF,0))),"",INDEX(Panaboard!Y:Y,MATCH(CONCATENATE(A1194,"-",T1194),Panaboard!AF:AF,0)))</f>
        <v/>
      </c>
      <c r="AV1194" t="str">
        <f>IF(ISERROR(INDEX(Panaboard!Z:Z,MATCH(CONCATENATE(A1194,"-",T1194),Panaboard!AF:AF,0))),"",INDEX(Panaboard!Z:Z,MATCH(CONCATENATE(A1194,"-",T1194),Panaboard!AF:AF,0)))</f>
        <v/>
      </c>
      <c r="AW1194" t="str">
        <f>IF(ISERROR(INDEX(Panaboard!AA:AA,MATCH(CONCATENATE(A1194,"-",T1194),Panaboard!AF:AF,0))),"",INDEX(Panaboard!AA:AA,MATCH(CONCATENATE(A1194,"-",T1194),Panaboard!AF:AF,0)))</f>
        <v/>
      </c>
      <c r="AX1194" t="str">
        <f>IF(ISERROR(INDEX(Panaboard!AB:AB,MATCH(CONCATENATE(A1194,"-",T1194),Panaboard!AF:AF,0))),"",INDEX(Panaboard!AB:AB,MATCH(CONCATENATE(A1194,"-",T1194),Panaboard!AF:AF,0)))</f>
        <v/>
      </c>
      <c r="AY1194" t="str">
        <f>IF(ISERROR(INDEX(Panaboard!AC:AC,MATCH(CONCATENATE(A1194,"-",T1194),Panaboard!AF:AF,0))),"",INDEX(Panaboard!AC:AC,MATCH(CONCATENATE(A1194,"-",T1194),Panaboard!AF:AF,0)))</f>
        <v/>
      </c>
      <c r="AZ1194" t="str">
        <f>IF(OR(PResult!T1194="",PResult!T1194="(null)"),"",PResult!T1194)</f>
        <v/>
      </c>
      <c r="BA1194">
        <f>IF(PResult!O1194="",0,PResult!O1194)</f>
        <v>0</v>
      </c>
      <c r="BB1194" t="str">
        <f>IF(ISERROR(INDEX(Panaboard!N:N,MATCH(CONCATENATE(A1194,"-",T1194),Panaboard!AF:AF,0))),"",INDEX(Panaboard!N:N,MATCH(CONCATENATE(A1194,"-",T1194),Panaboard!AF:AF,0)))</f>
        <v/>
      </c>
      <c r="BC1194" t="str">
        <f t="shared" si="55"/>
        <v/>
      </c>
      <c r="BD1194" t="str">
        <f>IF(ISERROR(INDEX(Panaboard!AD:AD,MATCH(CONCATENATE(A1194,"-",T1194),Panaboard!AF:AF,0))),"",INDEX(Panaboard!AD:AD,MATCH(CONCATENATE(A1194,"-",T1194),Panaboard!AF:AF,0)))</f>
        <v/>
      </c>
      <c r="BE1194" t="str">
        <f>IF(ISERROR(INDEX(Panaboard!AE:AE,MATCH(CONCATENATE(A1194,"-",T1194),Panaboard!AF:AF,0))),"",INDEX(Panaboard!AE:AE,MATCH(CONCATENATE(A1194,"-",T1194),Panaboard!AF:AF,0)))</f>
        <v/>
      </c>
      <c r="BF1194">
        <f>IF(OR(UPPER(TRIM(PResult!R1194))="S",UPPER(TRIM(PResult!R1194))="P"),PResult!M1194,0)</f>
        <v>0</v>
      </c>
      <c r="BG1194" t="str">
        <f>IF(ISERROR(INDEX(Panaboard!L:L,MATCH(CONCATENATE(A1194,"-",T1194),Panaboard!AF:AF,0))),"",INDEX(Panaboard!L:L,MATCH(CONCATENATE(A1194,"-",T1194),Panaboard!AF:AF,0)))</f>
        <v/>
      </c>
      <c r="BH1194" t="str">
        <f>IF(ISERROR(INDEX(Panaboard!AG:AG,MATCH(CONCATENATE(A1194,"-",T1194),Panaboard!AF:AF,0))),"",INDEX(Panaboard!AG:AG,MATCH(CONCATENATE(A1194,"-",T1194),Panaboard!AF:AF,0)))</f>
        <v/>
      </c>
      <c r="BI1194" t="str">
        <f t="shared" si="56"/>
        <v/>
      </c>
      <c r="BJ1194" t="str">
        <f>IF(ISERROR(INDEX(CuttingList!F:F,MATCH(CONCATENATE(A1194,"-",T1194),CuttingList!E:E,0))),"",INDEX(CuttingList!F:F,MATCH(CONCATENATE(A1194,"-",T1194),CuttingList!E:E,0)))</f>
        <v/>
      </c>
    </row>
    <row r="1195" spans="1:62" x14ac:dyDescent="0.25">
      <c r="A1195" t="str">
        <f>IF(PResult!AL1195="","",PResult!AL1195)</f>
        <v/>
      </c>
      <c r="B1195" t="str">
        <f>IF(PResult!F1195="","",PResult!F1195)</f>
        <v/>
      </c>
      <c r="C1195" t="str">
        <f>IF(PResult!AN1195="","",PResult!AN1195)</f>
        <v/>
      </c>
      <c r="D1195" t="str">
        <f>IF(PResult!AO1195="","",PResult!AO1195)</f>
        <v/>
      </c>
      <c r="E1195" t="str">
        <f>IF(PResult!AP1195="","",PResult!AP1195)</f>
        <v/>
      </c>
      <c r="F1195" t="str">
        <f>IF(PResult!AQ1195="","",PResult!AQ1195)</f>
        <v/>
      </c>
      <c r="G1195">
        <f>IF(PResult!AR1195="",0,ROUND(PResult!AR1195,2))</f>
        <v>0</v>
      </c>
      <c r="I1195">
        <f>IF(OR(UPPER(TRIM(PResult!R1195))="S",UPPER(TRIM(PResult!R1195))="P"),PResult!O1195,0)</f>
        <v>0</v>
      </c>
      <c r="J1195" t="str">
        <f>IF(ISERROR(INDEX(Panaboard!J:J,MATCH(CONCATENATE(A1195,"-",T1195),Panaboard!AF:AF,0))),"",TRIM(INDEX(Panaboard!J:J,MATCH(CONCATENATE(A1195,"-",T1195),Panaboard!AF:AF,0))))</f>
        <v/>
      </c>
      <c r="K1195" t="str">
        <f>IF(ISERROR(INDEX(Panaboard!C:C,MATCH(CONCATENATE(A1195,"-",T1195),Panaboard!AF:AF,0))),"",INDEX(Panaboard!C:C,MATCH(CONCATENATE(A1195,"-",T1195),Panaboard!AF:AF,0)))</f>
        <v/>
      </c>
      <c r="L1195" t="str">
        <f>IF(ISERROR(INDEX(Panaboard!D:D,MATCH(CONCATENATE(A1195,"-",T1195),Panaboard!AF:AF,0))),"",INDEX(Panaboard!D:D,MATCH(CONCATENATE(A1195,"-",T1195),Panaboard!AF:AF,0)))</f>
        <v/>
      </c>
      <c r="M1195" t="str">
        <f>IF(ISERROR(INDEX(Panaboard!E:E,MATCH(CONCATENATE(A1195,"-",T1195),Panaboard!AF:AF,0))),"",INDEX(Panaboard!E:E,MATCH(CONCATENATE(A1195,"-",T1195),Panaboard!AF:AF,0)))</f>
        <v/>
      </c>
      <c r="N1195" t="str">
        <f>IF(ISERROR(INDEX(Panaboard!F:F,MATCH(CONCATENATE(A1195,"-",T1195),Panaboard!AF:AF,0))),"",INDEX(Panaboard!F:F,MATCH(CONCATENATE(A1195,"-",T1195),Panaboard!AF:AF,0)))</f>
        <v/>
      </c>
      <c r="O1195" t="str">
        <f>IF(ISERROR(INDEX(Panaboard!G:G,MATCH(CONCATENATE(A1195,"-",T1195),Panaboard!AF:AF,0))),"",INDEX(Panaboard!G:G,MATCH(CONCATENATE(A1195,"-",T1195),Panaboard!AF:AF,0)))</f>
        <v/>
      </c>
      <c r="P1195" t="str">
        <f t="shared" si="54"/>
        <v/>
      </c>
      <c r="Q1195" t="str">
        <f>IF(ISERROR(INDEX(Panaboard!H:H,MATCH(CONCATENATE(A1195,"-",T1195),Panaboard!AF:AF,0))),"",INDEX(Panaboard!H:H,MATCH(CONCATENATE(A1195,"-",T1195),Panaboard!AF:AF,0)))</f>
        <v/>
      </c>
      <c r="R1195" t="str">
        <f>IF(ISERROR(INDEX(Panaboard!I:I,MATCH(CONCATENATE(A1195,"-",T1195),Panaboard!AF:AF,0))),"",INDEX(Panaboard!I:I,MATCH(CONCATENATE(A1195,"-",T1195),Panaboard!AF:AF,0)))</f>
        <v/>
      </c>
      <c r="S1195" t="str">
        <f>CONCATENATE(PResult!AS1195,PResult!AT1195)</f>
        <v/>
      </c>
      <c r="T1195" t="str">
        <f>IF(PResult!BG1195="","",PResult!BG1195)</f>
        <v/>
      </c>
      <c r="U1195" t="str">
        <f>IF(PResult!Y1195="","",PResult!Y1195)</f>
        <v/>
      </c>
      <c r="V1195" t="str">
        <f>IF(PResult!AU1195="","",PResult!AU1195)</f>
        <v/>
      </c>
      <c r="W1195" t="str">
        <f>IF(PResult!R1195="","",UPPER(TRIM(PResult!R1195)))</f>
        <v/>
      </c>
      <c r="X1195" t="str">
        <f>IF(PResult!AV1195="","",PResult!AV1195)</f>
        <v/>
      </c>
      <c r="Y1195" t="str">
        <f>IF(PResult!AW1195="","",PResult!AW1195)</f>
        <v/>
      </c>
      <c r="Z1195" t="str">
        <f>IF(PResult!AX1195="","",PResult!AX1195)</f>
        <v/>
      </c>
      <c r="AA1195" t="str">
        <f>IF(PResult!AY1195="","",PResult!AY1195)</f>
        <v/>
      </c>
      <c r="AB1195" t="str">
        <f>IF(PResult!AZ1195="","",PResult!AZ1195)</f>
        <v/>
      </c>
      <c r="AC1195" t="str">
        <f>IF(PResult!BA1195="","",PResult!BA1195)</f>
        <v/>
      </c>
      <c r="AD1195" t="str">
        <f>IF(PResult!G1195="","",PResult!G1195)</f>
        <v/>
      </c>
      <c r="AE1195" t="str">
        <f>IF(PResult!H1195="","",PResult!H1195)</f>
        <v/>
      </c>
      <c r="AF1195">
        <f>IF(OR(PResult!I1195="(null)",PResult!I1195=""),0,PResult!I1195)</f>
        <v>0</v>
      </c>
      <c r="AG1195" t="str">
        <f>TEXT(IF(ISERROR(INDEX(Panaboard!P:P,MATCH(CONCATENATE(A1195,"-",T1195),Panaboard!AF:AF,0))),"",INDEX(Panaboard!P:P,MATCH(CONCATENATE(A1195,"-",T1195),Panaboard!AF:AF,0))),"HH:MM")</f>
        <v/>
      </c>
      <c r="AH1195" t="str">
        <f>TEXT(IF(ISERROR(INDEX(Panaboard!Q:Q,MATCH(CONCATENATE(A1195,"-",T1195),Panaboard!AF:AF,0))),"",INDEX(Panaboard!Q:Q,MATCH(CONCATENATE(A1195,"-",T1195),Panaboard!AF:AF,0))),"HH:MM")</f>
        <v/>
      </c>
      <c r="AI1195" t="str">
        <f>TEXT(IF(ISERROR(INDEX(Panaboard!R:R,MATCH(CONCATENATE(A1195,"-",T1195),Panaboard!AF:AF,0))),"",INDEX(Panaboard!R:R,MATCH(CONCATENATE(A1195,"-",T1195),Panaboard!AF:AF,0))),"HH:MM")</f>
        <v/>
      </c>
      <c r="AJ1195" t="str">
        <f>TEXT(IF(ISERROR(INDEX(Panaboard!S:S,MATCH(CONCATENATE(A1195,"-",T1195),Panaboard!AF:AF,0))),"",INDEX(Panaboard!S:S,MATCH(CONCATENATE(A1195,"-",T1195),Panaboard!AF:AF,0))),"HH:MM")</f>
        <v/>
      </c>
      <c r="AK1195" t="str">
        <f>IF(PResult!BC1195="","",PResult!BC1195)</f>
        <v/>
      </c>
      <c r="AL1195" t="str">
        <f>IF(PResult!BB1195="","",PResult!BB1195)</f>
        <v/>
      </c>
      <c r="AM1195" t="str">
        <f>IF(PResult!BE1195="","",PResult!BE1195)</f>
        <v/>
      </c>
      <c r="AN1195" t="str">
        <f>IF(PResult!BD1195="","",PResult!BD1195)</f>
        <v/>
      </c>
      <c r="AO1195" t="str">
        <f>IF(PResult!BF1195="","",PResult!BF1195)</f>
        <v/>
      </c>
      <c r="AP1195" t="str">
        <f>IF(ISERROR(INDEX(Panaboard!T:T,MATCH(CONCATENATE(A1195,"-",T1195),Panaboard!AF:AF,0))),"",INDEX(Panaboard!T:T,MATCH(CONCATENATE(A1195,"-",T1195),Panaboard!AF:AF,0)))</f>
        <v/>
      </c>
      <c r="AQ1195" t="str">
        <f>IF(ISERROR(INDEX(Panaboard!U:U,MATCH(CONCATENATE(A1195,"-",T1195),Panaboard!AF:AF,0))),"",INDEX(Panaboard!U:U,MATCH(CONCATENATE(A1195,"-",T1195),Panaboard!AF:AF,0)))</f>
        <v/>
      </c>
      <c r="AR1195" t="str">
        <f>IF(ISERROR(INDEX(Panaboard!V:V,MATCH(CONCATENATE(A1195,"-",T1195),Panaboard!AF:AF,0))),"",INDEX(Panaboard!V:V,MATCH(CONCATENATE(A1195,"-",T1195),Panaboard!AF:AF,0)))</f>
        <v/>
      </c>
      <c r="AS1195" t="str">
        <f>IF(ISERROR(INDEX(Panaboard!W:W,MATCH(CONCATENATE(A1195,"-",T1195),Panaboard!AF:AF,0))),"",INDEX(Panaboard!W:W,MATCH(CONCATENATE(A1195,"-",T1195),Panaboard!AF:AF,0)))</f>
        <v/>
      </c>
      <c r="AT1195" t="str">
        <f>IF(ISERROR(INDEX(Panaboard!X:X,MATCH(CONCATENATE(A1195,"-",T1195),Panaboard!AF:AF,0))),"",INDEX(Panaboard!X:X,MATCH(CONCATENATE(A1195,"-",T1195),Panaboard!AF:AF,0)))</f>
        <v/>
      </c>
      <c r="AU1195" t="str">
        <f>IF(ISERROR(INDEX(Panaboard!Y:Y,MATCH(CONCATENATE(A1195,"-",T1195),Panaboard!AF:AF,0))),"",INDEX(Panaboard!Y:Y,MATCH(CONCATENATE(A1195,"-",T1195),Panaboard!AF:AF,0)))</f>
        <v/>
      </c>
      <c r="AV1195" t="str">
        <f>IF(ISERROR(INDEX(Panaboard!Z:Z,MATCH(CONCATENATE(A1195,"-",T1195),Panaboard!AF:AF,0))),"",INDEX(Panaboard!Z:Z,MATCH(CONCATENATE(A1195,"-",T1195),Panaboard!AF:AF,0)))</f>
        <v/>
      </c>
      <c r="AW1195" t="str">
        <f>IF(ISERROR(INDEX(Panaboard!AA:AA,MATCH(CONCATENATE(A1195,"-",T1195),Panaboard!AF:AF,0))),"",INDEX(Panaboard!AA:AA,MATCH(CONCATENATE(A1195,"-",T1195),Panaboard!AF:AF,0)))</f>
        <v/>
      </c>
      <c r="AX1195" t="str">
        <f>IF(ISERROR(INDEX(Panaboard!AB:AB,MATCH(CONCATENATE(A1195,"-",T1195),Panaboard!AF:AF,0))),"",INDEX(Panaboard!AB:AB,MATCH(CONCATENATE(A1195,"-",T1195),Panaboard!AF:AF,0)))</f>
        <v/>
      </c>
      <c r="AY1195" t="str">
        <f>IF(ISERROR(INDEX(Panaboard!AC:AC,MATCH(CONCATENATE(A1195,"-",T1195),Panaboard!AF:AF,0))),"",INDEX(Panaboard!AC:AC,MATCH(CONCATENATE(A1195,"-",T1195),Panaboard!AF:AF,0)))</f>
        <v/>
      </c>
      <c r="AZ1195" t="str">
        <f>IF(OR(PResult!T1195="",PResult!T1195="(null)"),"",PResult!T1195)</f>
        <v/>
      </c>
      <c r="BA1195">
        <f>IF(PResult!O1195="",0,PResult!O1195)</f>
        <v>0</v>
      </c>
      <c r="BB1195" t="str">
        <f>IF(ISERROR(INDEX(Panaboard!N:N,MATCH(CONCATENATE(A1195,"-",T1195),Panaboard!AF:AF,0))),"",INDEX(Panaboard!N:N,MATCH(CONCATENATE(A1195,"-",T1195),Panaboard!AF:AF,0)))</f>
        <v/>
      </c>
      <c r="BC1195" t="str">
        <f t="shared" si="55"/>
        <v/>
      </c>
      <c r="BD1195" t="str">
        <f>IF(ISERROR(INDEX(Panaboard!AD:AD,MATCH(CONCATENATE(A1195,"-",T1195),Panaboard!AF:AF,0))),"",INDEX(Panaboard!AD:AD,MATCH(CONCATENATE(A1195,"-",T1195),Panaboard!AF:AF,0)))</f>
        <v/>
      </c>
      <c r="BE1195" t="str">
        <f>IF(ISERROR(INDEX(Panaboard!AE:AE,MATCH(CONCATENATE(A1195,"-",T1195),Panaboard!AF:AF,0))),"",INDEX(Panaboard!AE:AE,MATCH(CONCATENATE(A1195,"-",T1195),Panaboard!AF:AF,0)))</f>
        <v/>
      </c>
      <c r="BF1195">
        <f>IF(OR(UPPER(TRIM(PResult!R1195))="S",UPPER(TRIM(PResult!R1195))="P"),PResult!M1195,0)</f>
        <v>0</v>
      </c>
      <c r="BG1195" t="str">
        <f>IF(ISERROR(INDEX(Panaboard!L:L,MATCH(CONCATENATE(A1195,"-",T1195),Panaboard!AF:AF,0))),"",INDEX(Panaboard!L:L,MATCH(CONCATENATE(A1195,"-",T1195),Panaboard!AF:AF,0)))</f>
        <v/>
      </c>
      <c r="BH1195" t="str">
        <f>IF(ISERROR(INDEX(Panaboard!AG:AG,MATCH(CONCATENATE(A1195,"-",T1195),Panaboard!AF:AF,0))),"",INDEX(Panaboard!AG:AG,MATCH(CONCATENATE(A1195,"-",T1195),Panaboard!AF:AF,0)))</f>
        <v/>
      </c>
      <c r="BI1195" t="str">
        <f t="shared" si="56"/>
        <v/>
      </c>
      <c r="BJ1195" t="str">
        <f>IF(ISERROR(INDEX(CuttingList!F:F,MATCH(CONCATENATE(A1195,"-",T1195),CuttingList!E:E,0))),"",INDEX(CuttingList!F:F,MATCH(CONCATENATE(A1195,"-",T1195),CuttingList!E:E,0)))</f>
        <v/>
      </c>
    </row>
    <row r="1196" spans="1:62" x14ac:dyDescent="0.25">
      <c r="A1196" t="str">
        <f>IF(PResult!AL1196="","",PResult!AL1196)</f>
        <v/>
      </c>
      <c r="B1196" t="str">
        <f>IF(PResult!F1196="","",PResult!F1196)</f>
        <v/>
      </c>
      <c r="C1196" t="str">
        <f>IF(PResult!AN1196="","",PResult!AN1196)</f>
        <v/>
      </c>
      <c r="D1196" t="str">
        <f>IF(PResult!AO1196="","",PResult!AO1196)</f>
        <v/>
      </c>
      <c r="E1196" t="str">
        <f>IF(PResult!AP1196="","",PResult!AP1196)</f>
        <v/>
      </c>
      <c r="F1196" t="str">
        <f>IF(PResult!AQ1196="","",PResult!AQ1196)</f>
        <v/>
      </c>
      <c r="G1196">
        <f>IF(PResult!AR1196="",0,ROUND(PResult!AR1196,2))</f>
        <v>0</v>
      </c>
      <c r="I1196">
        <f>IF(OR(UPPER(TRIM(PResult!R1196))="S",UPPER(TRIM(PResult!R1196))="P"),PResult!O1196,0)</f>
        <v>0</v>
      </c>
      <c r="J1196" t="str">
        <f>IF(ISERROR(INDEX(Panaboard!J:J,MATCH(CONCATENATE(A1196,"-",T1196),Panaboard!AF:AF,0))),"",TRIM(INDEX(Panaboard!J:J,MATCH(CONCATENATE(A1196,"-",T1196),Panaboard!AF:AF,0))))</f>
        <v/>
      </c>
      <c r="K1196" t="str">
        <f>IF(ISERROR(INDEX(Panaboard!C:C,MATCH(CONCATENATE(A1196,"-",T1196),Panaboard!AF:AF,0))),"",INDEX(Panaboard!C:C,MATCH(CONCATENATE(A1196,"-",T1196),Panaboard!AF:AF,0)))</f>
        <v/>
      </c>
      <c r="L1196" t="str">
        <f>IF(ISERROR(INDEX(Panaboard!D:D,MATCH(CONCATENATE(A1196,"-",T1196),Panaboard!AF:AF,0))),"",INDEX(Panaboard!D:D,MATCH(CONCATENATE(A1196,"-",T1196),Panaboard!AF:AF,0)))</f>
        <v/>
      </c>
      <c r="M1196" t="str">
        <f>IF(ISERROR(INDEX(Panaboard!E:E,MATCH(CONCATENATE(A1196,"-",T1196),Panaboard!AF:AF,0))),"",INDEX(Panaboard!E:E,MATCH(CONCATENATE(A1196,"-",T1196),Panaboard!AF:AF,0)))</f>
        <v/>
      </c>
      <c r="N1196" t="str">
        <f>IF(ISERROR(INDEX(Panaboard!F:F,MATCH(CONCATENATE(A1196,"-",T1196),Panaboard!AF:AF,0))),"",INDEX(Panaboard!F:F,MATCH(CONCATENATE(A1196,"-",T1196),Panaboard!AF:AF,0)))</f>
        <v/>
      </c>
      <c r="O1196" t="str">
        <f>IF(ISERROR(INDEX(Panaboard!G:G,MATCH(CONCATENATE(A1196,"-",T1196),Panaboard!AF:AF,0))),"",INDEX(Panaboard!G:G,MATCH(CONCATENATE(A1196,"-",T1196),Panaboard!AF:AF,0)))</f>
        <v/>
      </c>
      <c r="P1196" t="str">
        <f t="shared" si="54"/>
        <v/>
      </c>
      <c r="Q1196" t="str">
        <f>IF(ISERROR(INDEX(Panaboard!H:H,MATCH(CONCATENATE(A1196,"-",T1196),Panaboard!AF:AF,0))),"",INDEX(Panaboard!H:H,MATCH(CONCATENATE(A1196,"-",T1196),Panaboard!AF:AF,0)))</f>
        <v/>
      </c>
      <c r="R1196" t="str">
        <f>IF(ISERROR(INDEX(Panaboard!I:I,MATCH(CONCATENATE(A1196,"-",T1196),Panaboard!AF:AF,0))),"",INDEX(Panaboard!I:I,MATCH(CONCATENATE(A1196,"-",T1196),Panaboard!AF:AF,0)))</f>
        <v/>
      </c>
      <c r="S1196" t="str">
        <f>CONCATENATE(PResult!AS1196,PResult!AT1196)</f>
        <v/>
      </c>
      <c r="T1196" t="str">
        <f>IF(PResult!BG1196="","",PResult!BG1196)</f>
        <v/>
      </c>
      <c r="U1196" t="str">
        <f>IF(PResult!Y1196="","",PResult!Y1196)</f>
        <v/>
      </c>
      <c r="V1196" t="str">
        <f>IF(PResult!AU1196="","",PResult!AU1196)</f>
        <v/>
      </c>
      <c r="W1196" t="str">
        <f>IF(PResult!R1196="","",UPPER(TRIM(PResult!R1196)))</f>
        <v/>
      </c>
      <c r="X1196" t="str">
        <f>IF(PResult!AV1196="","",PResult!AV1196)</f>
        <v/>
      </c>
      <c r="Y1196" t="str">
        <f>IF(PResult!AW1196="","",PResult!AW1196)</f>
        <v/>
      </c>
      <c r="Z1196" t="str">
        <f>IF(PResult!AX1196="","",PResult!AX1196)</f>
        <v/>
      </c>
      <c r="AA1196" t="str">
        <f>IF(PResult!AY1196="","",PResult!AY1196)</f>
        <v/>
      </c>
      <c r="AB1196" t="str">
        <f>IF(PResult!AZ1196="","",PResult!AZ1196)</f>
        <v/>
      </c>
      <c r="AC1196" t="str">
        <f>IF(PResult!BA1196="","",PResult!BA1196)</f>
        <v/>
      </c>
      <c r="AD1196" t="str">
        <f>IF(PResult!G1196="","",PResult!G1196)</f>
        <v/>
      </c>
      <c r="AE1196" t="str">
        <f>IF(PResult!H1196="","",PResult!H1196)</f>
        <v/>
      </c>
      <c r="AF1196">
        <f>IF(OR(PResult!I1196="(null)",PResult!I1196=""),0,PResult!I1196)</f>
        <v>0</v>
      </c>
      <c r="AG1196" t="str">
        <f>TEXT(IF(ISERROR(INDEX(Panaboard!P:P,MATCH(CONCATENATE(A1196,"-",T1196),Panaboard!AF:AF,0))),"",INDEX(Panaboard!P:P,MATCH(CONCATENATE(A1196,"-",T1196),Panaboard!AF:AF,0))),"HH:MM")</f>
        <v/>
      </c>
      <c r="AH1196" t="str">
        <f>TEXT(IF(ISERROR(INDEX(Panaboard!Q:Q,MATCH(CONCATENATE(A1196,"-",T1196),Panaboard!AF:AF,0))),"",INDEX(Panaboard!Q:Q,MATCH(CONCATENATE(A1196,"-",T1196),Panaboard!AF:AF,0))),"HH:MM")</f>
        <v/>
      </c>
      <c r="AI1196" t="str">
        <f>TEXT(IF(ISERROR(INDEX(Panaboard!R:R,MATCH(CONCATENATE(A1196,"-",T1196),Panaboard!AF:AF,0))),"",INDEX(Panaboard!R:R,MATCH(CONCATENATE(A1196,"-",T1196),Panaboard!AF:AF,0))),"HH:MM")</f>
        <v/>
      </c>
      <c r="AJ1196" t="str">
        <f>TEXT(IF(ISERROR(INDEX(Panaboard!S:S,MATCH(CONCATENATE(A1196,"-",T1196),Panaboard!AF:AF,0))),"",INDEX(Panaboard!S:S,MATCH(CONCATENATE(A1196,"-",T1196),Panaboard!AF:AF,0))),"HH:MM")</f>
        <v/>
      </c>
      <c r="AK1196" t="str">
        <f>IF(PResult!BC1196="","",PResult!BC1196)</f>
        <v/>
      </c>
      <c r="AL1196" t="str">
        <f>IF(PResult!BB1196="","",PResult!BB1196)</f>
        <v/>
      </c>
      <c r="AM1196" t="str">
        <f>IF(PResult!BE1196="","",PResult!BE1196)</f>
        <v/>
      </c>
      <c r="AN1196" t="str">
        <f>IF(PResult!BD1196="","",PResult!BD1196)</f>
        <v/>
      </c>
      <c r="AO1196" t="str">
        <f>IF(PResult!BF1196="","",PResult!BF1196)</f>
        <v/>
      </c>
      <c r="AP1196" t="str">
        <f>IF(ISERROR(INDEX(Panaboard!T:T,MATCH(CONCATENATE(A1196,"-",T1196),Panaboard!AF:AF,0))),"",INDEX(Panaboard!T:T,MATCH(CONCATENATE(A1196,"-",T1196),Panaboard!AF:AF,0)))</f>
        <v/>
      </c>
      <c r="AQ1196" t="str">
        <f>IF(ISERROR(INDEX(Panaboard!U:U,MATCH(CONCATENATE(A1196,"-",T1196),Panaboard!AF:AF,0))),"",INDEX(Panaboard!U:U,MATCH(CONCATENATE(A1196,"-",T1196),Panaboard!AF:AF,0)))</f>
        <v/>
      </c>
      <c r="AR1196" t="str">
        <f>IF(ISERROR(INDEX(Panaboard!V:V,MATCH(CONCATENATE(A1196,"-",T1196),Panaboard!AF:AF,0))),"",INDEX(Panaboard!V:V,MATCH(CONCATENATE(A1196,"-",T1196),Panaboard!AF:AF,0)))</f>
        <v/>
      </c>
      <c r="AS1196" t="str">
        <f>IF(ISERROR(INDEX(Panaboard!W:W,MATCH(CONCATENATE(A1196,"-",T1196),Panaboard!AF:AF,0))),"",INDEX(Panaboard!W:W,MATCH(CONCATENATE(A1196,"-",T1196),Panaboard!AF:AF,0)))</f>
        <v/>
      </c>
      <c r="AT1196" t="str">
        <f>IF(ISERROR(INDEX(Panaboard!X:X,MATCH(CONCATENATE(A1196,"-",T1196),Panaboard!AF:AF,0))),"",INDEX(Panaboard!X:X,MATCH(CONCATENATE(A1196,"-",T1196),Panaboard!AF:AF,0)))</f>
        <v/>
      </c>
      <c r="AU1196" t="str">
        <f>IF(ISERROR(INDEX(Panaboard!Y:Y,MATCH(CONCATENATE(A1196,"-",T1196),Panaboard!AF:AF,0))),"",INDEX(Panaboard!Y:Y,MATCH(CONCATENATE(A1196,"-",T1196),Panaboard!AF:AF,0)))</f>
        <v/>
      </c>
      <c r="AV1196" t="str">
        <f>IF(ISERROR(INDEX(Panaboard!Z:Z,MATCH(CONCATENATE(A1196,"-",T1196),Panaboard!AF:AF,0))),"",INDEX(Panaboard!Z:Z,MATCH(CONCATENATE(A1196,"-",T1196),Panaboard!AF:AF,0)))</f>
        <v/>
      </c>
      <c r="AW1196" t="str">
        <f>IF(ISERROR(INDEX(Panaboard!AA:AA,MATCH(CONCATENATE(A1196,"-",T1196),Panaboard!AF:AF,0))),"",INDEX(Panaboard!AA:AA,MATCH(CONCATENATE(A1196,"-",T1196),Panaboard!AF:AF,0)))</f>
        <v/>
      </c>
      <c r="AX1196" t="str">
        <f>IF(ISERROR(INDEX(Panaboard!AB:AB,MATCH(CONCATENATE(A1196,"-",T1196),Panaboard!AF:AF,0))),"",INDEX(Panaboard!AB:AB,MATCH(CONCATENATE(A1196,"-",T1196),Panaboard!AF:AF,0)))</f>
        <v/>
      </c>
      <c r="AY1196" t="str">
        <f>IF(ISERROR(INDEX(Panaboard!AC:AC,MATCH(CONCATENATE(A1196,"-",T1196),Panaboard!AF:AF,0))),"",INDEX(Panaboard!AC:AC,MATCH(CONCATENATE(A1196,"-",T1196),Panaboard!AF:AF,0)))</f>
        <v/>
      </c>
      <c r="AZ1196" t="str">
        <f>IF(OR(PResult!T1196="",PResult!T1196="(null)"),"",PResult!T1196)</f>
        <v/>
      </c>
      <c r="BA1196">
        <f>IF(PResult!O1196="",0,PResult!O1196)</f>
        <v>0</v>
      </c>
      <c r="BB1196" t="str">
        <f>IF(ISERROR(INDEX(Panaboard!N:N,MATCH(CONCATENATE(A1196,"-",T1196),Panaboard!AF:AF,0))),"",INDEX(Panaboard!N:N,MATCH(CONCATENATE(A1196,"-",T1196),Panaboard!AF:AF,0)))</f>
        <v/>
      </c>
      <c r="BC1196" t="str">
        <f t="shared" si="55"/>
        <v/>
      </c>
      <c r="BD1196" t="str">
        <f>IF(ISERROR(INDEX(Panaboard!AD:AD,MATCH(CONCATENATE(A1196,"-",T1196),Panaboard!AF:AF,0))),"",INDEX(Panaboard!AD:AD,MATCH(CONCATENATE(A1196,"-",T1196),Panaboard!AF:AF,0)))</f>
        <v/>
      </c>
      <c r="BE1196" t="str">
        <f>IF(ISERROR(INDEX(Panaboard!AE:AE,MATCH(CONCATENATE(A1196,"-",T1196),Panaboard!AF:AF,0))),"",INDEX(Panaboard!AE:AE,MATCH(CONCATENATE(A1196,"-",T1196),Panaboard!AF:AF,0)))</f>
        <v/>
      </c>
      <c r="BF1196">
        <f>IF(OR(UPPER(TRIM(PResult!R1196))="S",UPPER(TRIM(PResult!R1196))="P"),PResult!M1196,0)</f>
        <v>0</v>
      </c>
      <c r="BG1196" t="str">
        <f>IF(ISERROR(INDEX(Panaboard!L:L,MATCH(CONCATENATE(A1196,"-",T1196),Panaboard!AF:AF,0))),"",INDEX(Panaboard!L:L,MATCH(CONCATENATE(A1196,"-",T1196),Panaboard!AF:AF,0)))</f>
        <v/>
      </c>
      <c r="BH1196" t="str">
        <f>IF(ISERROR(INDEX(Panaboard!AG:AG,MATCH(CONCATENATE(A1196,"-",T1196),Panaboard!AF:AF,0))),"",INDEX(Panaboard!AG:AG,MATCH(CONCATENATE(A1196,"-",T1196),Panaboard!AF:AF,0)))</f>
        <v/>
      </c>
      <c r="BI1196" t="str">
        <f t="shared" si="56"/>
        <v/>
      </c>
      <c r="BJ1196" t="str">
        <f>IF(ISERROR(INDEX(CuttingList!F:F,MATCH(CONCATENATE(A1196,"-",T1196),CuttingList!E:E,0))),"",INDEX(CuttingList!F:F,MATCH(CONCATENATE(A1196,"-",T1196),CuttingList!E:E,0)))</f>
        <v/>
      </c>
    </row>
    <row r="1197" spans="1:62" x14ac:dyDescent="0.25">
      <c r="A1197" t="str">
        <f>IF(PResult!AL1197="","",PResult!AL1197)</f>
        <v/>
      </c>
      <c r="B1197" t="str">
        <f>IF(PResult!F1197="","",PResult!F1197)</f>
        <v/>
      </c>
      <c r="C1197" t="str">
        <f>IF(PResult!AN1197="","",PResult!AN1197)</f>
        <v/>
      </c>
      <c r="D1197" t="str">
        <f>IF(PResult!AO1197="","",PResult!AO1197)</f>
        <v/>
      </c>
      <c r="E1197" t="str">
        <f>IF(PResult!AP1197="","",PResult!AP1197)</f>
        <v/>
      </c>
      <c r="F1197" t="str">
        <f>IF(PResult!AQ1197="","",PResult!AQ1197)</f>
        <v/>
      </c>
      <c r="G1197">
        <f>IF(PResult!AR1197="",0,ROUND(PResult!AR1197,2))</f>
        <v>0</v>
      </c>
      <c r="I1197">
        <f>IF(OR(UPPER(TRIM(PResult!R1197))="S",UPPER(TRIM(PResult!R1197))="P"),PResult!O1197,0)</f>
        <v>0</v>
      </c>
      <c r="J1197" t="str">
        <f>IF(ISERROR(INDEX(Panaboard!J:J,MATCH(CONCATENATE(A1197,"-",T1197),Panaboard!AF:AF,0))),"",TRIM(INDEX(Panaboard!J:J,MATCH(CONCATENATE(A1197,"-",T1197),Panaboard!AF:AF,0))))</f>
        <v/>
      </c>
      <c r="K1197" t="str">
        <f>IF(ISERROR(INDEX(Panaboard!C:C,MATCH(CONCATENATE(A1197,"-",T1197),Panaboard!AF:AF,0))),"",INDEX(Panaboard!C:C,MATCH(CONCATENATE(A1197,"-",T1197),Panaboard!AF:AF,0)))</f>
        <v/>
      </c>
      <c r="L1197" t="str">
        <f>IF(ISERROR(INDEX(Panaboard!D:D,MATCH(CONCATENATE(A1197,"-",T1197),Panaboard!AF:AF,0))),"",INDEX(Panaboard!D:D,MATCH(CONCATENATE(A1197,"-",T1197),Panaboard!AF:AF,0)))</f>
        <v/>
      </c>
      <c r="M1197" t="str">
        <f>IF(ISERROR(INDEX(Panaboard!E:E,MATCH(CONCATENATE(A1197,"-",T1197),Panaboard!AF:AF,0))),"",INDEX(Panaboard!E:E,MATCH(CONCATENATE(A1197,"-",T1197),Panaboard!AF:AF,0)))</f>
        <v/>
      </c>
      <c r="N1197" t="str">
        <f>IF(ISERROR(INDEX(Panaboard!F:F,MATCH(CONCATENATE(A1197,"-",T1197),Panaboard!AF:AF,0))),"",INDEX(Panaboard!F:F,MATCH(CONCATENATE(A1197,"-",T1197),Panaboard!AF:AF,0)))</f>
        <v/>
      </c>
      <c r="O1197" t="str">
        <f>IF(ISERROR(INDEX(Panaboard!G:G,MATCH(CONCATENATE(A1197,"-",T1197),Panaboard!AF:AF,0))),"",INDEX(Panaboard!G:G,MATCH(CONCATENATE(A1197,"-",T1197),Panaboard!AF:AF,0)))</f>
        <v/>
      </c>
      <c r="P1197" t="str">
        <f t="shared" si="54"/>
        <v/>
      </c>
      <c r="Q1197" t="str">
        <f>IF(ISERROR(INDEX(Panaboard!H:H,MATCH(CONCATENATE(A1197,"-",T1197),Panaboard!AF:AF,0))),"",INDEX(Panaboard!H:H,MATCH(CONCATENATE(A1197,"-",T1197),Panaboard!AF:AF,0)))</f>
        <v/>
      </c>
      <c r="R1197" t="str">
        <f>IF(ISERROR(INDEX(Panaboard!I:I,MATCH(CONCATENATE(A1197,"-",T1197),Panaboard!AF:AF,0))),"",INDEX(Panaboard!I:I,MATCH(CONCATENATE(A1197,"-",T1197),Panaboard!AF:AF,0)))</f>
        <v/>
      </c>
      <c r="S1197" t="str">
        <f>CONCATENATE(PResult!AS1197,PResult!AT1197)</f>
        <v/>
      </c>
      <c r="T1197" t="str">
        <f>IF(PResult!BG1197="","",PResult!BG1197)</f>
        <v/>
      </c>
      <c r="U1197" t="str">
        <f>IF(PResult!Y1197="","",PResult!Y1197)</f>
        <v/>
      </c>
      <c r="V1197" t="str">
        <f>IF(PResult!AU1197="","",PResult!AU1197)</f>
        <v/>
      </c>
      <c r="W1197" t="str">
        <f>IF(PResult!R1197="","",UPPER(TRIM(PResult!R1197)))</f>
        <v/>
      </c>
      <c r="X1197" t="str">
        <f>IF(PResult!AV1197="","",PResult!AV1197)</f>
        <v/>
      </c>
      <c r="Y1197" t="str">
        <f>IF(PResult!AW1197="","",PResult!AW1197)</f>
        <v/>
      </c>
      <c r="Z1197" t="str">
        <f>IF(PResult!AX1197="","",PResult!AX1197)</f>
        <v/>
      </c>
      <c r="AA1197" t="str">
        <f>IF(PResult!AY1197="","",PResult!AY1197)</f>
        <v/>
      </c>
      <c r="AB1197" t="str">
        <f>IF(PResult!AZ1197="","",PResult!AZ1197)</f>
        <v/>
      </c>
      <c r="AC1197" t="str">
        <f>IF(PResult!BA1197="","",PResult!BA1197)</f>
        <v/>
      </c>
      <c r="AD1197" t="str">
        <f>IF(PResult!G1197="","",PResult!G1197)</f>
        <v/>
      </c>
      <c r="AE1197" t="str">
        <f>IF(PResult!H1197="","",PResult!H1197)</f>
        <v/>
      </c>
      <c r="AF1197">
        <f>IF(OR(PResult!I1197="(null)",PResult!I1197=""),0,PResult!I1197)</f>
        <v>0</v>
      </c>
      <c r="AG1197" t="str">
        <f>TEXT(IF(ISERROR(INDEX(Panaboard!P:P,MATCH(CONCATENATE(A1197,"-",T1197),Panaboard!AF:AF,0))),"",INDEX(Panaboard!P:P,MATCH(CONCATENATE(A1197,"-",T1197),Panaboard!AF:AF,0))),"HH:MM")</f>
        <v/>
      </c>
      <c r="AH1197" t="str">
        <f>TEXT(IF(ISERROR(INDEX(Panaboard!Q:Q,MATCH(CONCATENATE(A1197,"-",T1197),Panaboard!AF:AF,0))),"",INDEX(Panaboard!Q:Q,MATCH(CONCATENATE(A1197,"-",T1197),Panaboard!AF:AF,0))),"HH:MM")</f>
        <v/>
      </c>
      <c r="AI1197" t="str">
        <f>TEXT(IF(ISERROR(INDEX(Panaboard!R:R,MATCH(CONCATENATE(A1197,"-",T1197),Panaboard!AF:AF,0))),"",INDEX(Panaboard!R:R,MATCH(CONCATENATE(A1197,"-",T1197),Panaboard!AF:AF,0))),"HH:MM")</f>
        <v/>
      </c>
      <c r="AJ1197" t="str">
        <f>TEXT(IF(ISERROR(INDEX(Panaboard!S:S,MATCH(CONCATENATE(A1197,"-",T1197),Panaboard!AF:AF,0))),"",INDEX(Panaboard!S:S,MATCH(CONCATENATE(A1197,"-",T1197),Panaboard!AF:AF,0))),"HH:MM")</f>
        <v/>
      </c>
      <c r="AK1197" t="str">
        <f>IF(PResult!BC1197="","",PResult!BC1197)</f>
        <v/>
      </c>
      <c r="AL1197" t="str">
        <f>IF(PResult!BB1197="","",PResult!BB1197)</f>
        <v/>
      </c>
      <c r="AM1197" t="str">
        <f>IF(PResult!BE1197="","",PResult!BE1197)</f>
        <v/>
      </c>
      <c r="AN1197" t="str">
        <f>IF(PResult!BD1197="","",PResult!BD1197)</f>
        <v/>
      </c>
      <c r="AO1197" t="str">
        <f>IF(PResult!BF1197="","",PResult!BF1197)</f>
        <v/>
      </c>
      <c r="AP1197" t="str">
        <f>IF(ISERROR(INDEX(Panaboard!T:T,MATCH(CONCATENATE(A1197,"-",T1197),Panaboard!AF:AF,0))),"",INDEX(Panaboard!T:T,MATCH(CONCATENATE(A1197,"-",T1197),Panaboard!AF:AF,0)))</f>
        <v/>
      </c>
      <c r="AQ1197" t="str">
        <f>IF(ISERROR(INDEX(Panaboard!U:U,MATCH(CONCATENATE(A1197,"-",T1197),Panaboard!AF:AF,0))),"",INDEX(Panaboard!U:U,MATCH(CONCATENATE(A1197,"-",T1197),Panaboard!AF:AF,0)))</f>
        <v/>
      </c>
      <c r="AR1197" t="str">
        <f>IF(ISERROR(INDEX(Panaboard!V:V,MATCH(CONCATENATE(A1197,"-",T1197),Panaboard!AF:AF,0))),"",INDEX(Panaboard!V:V,MATCH(CONCATENATE(A1197,"-",T1197),Panaboard!AF:AF,0)))</f>
        <v/>
      </c>
      <c r="AS1197" t="str">
        <f>IF(ISERROR(INDEX(Panaboard!W:W,MATCH(CONCATENATE(A1197,"-",T1197),Panaboard!AF:AF,0))),"",INDEX(Panaboard!W:W,MATCH(CONCATENATE(A1197,"-",T1197),Panaboard!AF:AF,0)))</f>
        <v/>
      </c>
      <c r="AT1197" t="str">
        <f>IF(ISERROR(INDEX(Panaboard!X:X,MATCH(CONCATENATE(A1197,"-",T1197),Panaboard!AF:AF,0))),"",INDEX(Panaboard!X:X,MATCH(CONCATENATE(A1197,"-",T1197),Panaboard!AF:AF,0)))</f>
        <v/>
      </c>
      <c r="AU1197" t="str">
        <f>IF(ISERROR(INDEX(Panaboard!Y:Y,MATCH(CONCATENATE(A1197,"-",T1197),Panaboard!AF:AF,0))),"",INDEX(Panaboard!Y:Y,MATCH(CONCATENATE(A1197,"-",T1197),Panaboard!AF:AF,0)))</f>
        <v/>
      </c>
      <c r="AV1197" t="str">
        <f>IF(ISERROR(INDEX(Panaboard!Z:Z,MATCH(CONCATENATE(A1197,"-",T1197),Panaboard!AF:AF,0))),"",INDEX(Panaboard!Z:Z,MATCH(CONCATENATE(A1197,"-",T1197),Panaboard!AF:AF,0)))</f>
        <v/>
      </c>
      <c r="AW1197" t="str">
        <f>IF(ISERROR(INDEX(Panaboard!AA:AA,MATCH(CONCATENATE(A1197,"-",T1197),Panaboard!AF:AF,0))),"",INDEX(Panaboard!AA:AA,MATCH(CONCATENATE(A1197,"-",T1197),Panaboard!AF:AF,0)))</f>
        <v/>
      </c>
      <c r="AX1197" t="str">
        <f>IF(ISERROR(INDEX(Panaboard!AB:AB,MATCH(CONCATENATE(A1197,"-",T1197),Panaboard!AF:AF,0))),"",INDEX(Panaboard!AB:AB,MATCH(CONCATENATE(A1197,"-",T1197),Panaboard!AF:AF,0)))</f>
        <v/>
      </c>
      <c r="AY1197" t="str">
        <f>IF(ISERROR(INDEX(Panaboard!AC:AC,MATCH(CONCATENATE(A1197,"-",T1197),Panaboard!AF:AF,0))),"",INDEX(Panaboard!AC:AC,MATCH(CONCATENATE(A1197,"-",T1197),Panaboard!AF:AF,0)))</f>
        <v/>
      </c>
      <c r="AZ1197" t="str">
        <f>IF(OR(PResult!T1197="",PResult!T1197="(null)"),"",PResult!T1197)</f>
        <v/>
      </c>
      <c r="BA1197">
        <f>IF(PResult!O1197="",0,PResult!O1197)</f>
        <v>0</v>
      </c>
      <c r="BB1197" t="str">
        <f>IF(ISERROR(INDEX(Panaboard!N:N,MATCH(CONCATENATE(A1197,"-",T1197),Panaboard!AF:AF,0))),"",INDEX(Panaboard!N:N,MATCH(CONCATENATE(A1197,"-",T1197),Panaboard!AF:AF,0)))</f>
        <v/>
      </c>
      <c r="BC1197" t="str">
        <f t="shared" si="55"/>
        <v/>
      </c>
      <c r="BD1197" t="str">
        <f>IF(ISERROR(INDEX(Panaboard!AD:AD,MATCH(CONCATENATE(A1197,"-",T1197),Panaboard!AF:AF,0))),"",INDEX(Panaboard!AD:AD,MATCH(CONCATENATE(A1197,"-",T1197),Panaboard!AF:AF,0)))</f>
        <v/>
      </c>
      <c r="BE1197" t="str">
        <f>IF(ISERROR(INDEX(Panaboard!AE:AE,MATCH(CONCATENATE(A1197,"-",T1197),Panaboard!AF:AF,0))),"",INDEX(Panaboard!AE:AE,MATCH(CONCATENATE(A1197,"-",T1197),Panaboard!AF:AF,0)))</f>
        <v/>
      </c>
      <c r="BF1197">
        <f>IF(OR(UPPER(TRIM(PResult!R1197))="S",UPPER(TRIM(PResult!R1197))="P"),PResult!M1197,0)</f>
        <v>0</v>
      </c>
      <c r="BG1197" t="str">
        <f>IF(ISERROR(INDEX(Panaboard!L:L,MATCH(CONCATENATE(A1197,"-",T1197),Panaboard!AF:AF,0))),"",INDEX(Panaboard!L:L,MATCH(CONCATENATE(A1197,"-",T1197),Panaboard!AF:AF,0)))</f>
        <v/>
      </c>
      <c r="BH1197" t="str">
        <f>IF(ISERROR(INDEX(Panaboard!AG:AG,MATCH(CONCATENATE(A1197,"-",T1197),Panaboard!AF:AF,0))),"",INDEX(Panaboard!AG:AG,MATCH(CONCATENATE(A1197,"-",T1197),Panaboard!AF:AF,0)))</f>
        <v/>
      </c>
      <c r="BI1197" t="str">
        <f t="shared" si="56"/>
        <v/>
      </c>
      <c r="BJ1197" t="str">
        <f>IF(ISERROR(INDEX(CuttingList!F:F,MATCH(CONCATENATE(A1197,"-",T1197),CuttingList!E:E,0))),"",INDEX(CuttingList!F:F,MATCH(CONCATENATE(A1197,"-",T1197),CuttingList!E:E,0)))</f>
        <v/>
      </c>
    </row>
    <row r="1198" spans="1:62" x14ac:dyDescent="0.25">
      <c r="A1198" t="str">
        <f>IF(PResult!AL1198="","",PResult!AL1198)</f>
        <v/>
      </c>
      <c r="B1198" t="str">
        <f>IF(PResult!F1198="","",PResult!F1198)</f>
        <v/>
      </c>
      <c r="C1198" t="str">
        <f>IF(PResult!AN1198="","",PResult!AN1198)</f>
        <v/>
      </c>
      <c r="D1198" t="str">
        <f>IF(PResult!AO1198="","",PResult!AO1198)</f>
        <v/>
      </c>
      <c r="E1198" t="str">
        <f>IF(PResult!AP1198="","",PResult!AP1198)</f>
        <v/>
      </c>
      <c r="F1198" t="str">
        <f>IF(PResult!AQ1198="","",PResult!AQ1198)</f>
        <v/>
      </c>
      <c r="G1198">
        <f>IF(PResult!AR1198="",0,ROUND(PResult!AR1198,2))</f>
        <v>0</v>
      </c>
      <c r="I1198">
        <f>IF(OR(UPPER(TRIM(PResult!R1198))="S",UPPER(TRIM(PResult!R1198))="P"),PResult!O1198,0)</f>
        <v>0</v>
      </c>
      <c r="J1198" t="str">
        <f>IF(ISERROR(INDEX(Panaboard!J:J,MATCH(CONCATENATE(A1198,"-",T1198),Panaboard!AF:AF,0))),"",TRIM(INDEX(Panaboard!J:J,MATCH(CONCATENATE(A1198,"-",T1198),Panaboard!AF:AF,0))))</f>
        <v/>
      </c>
      <c r="K1198" t="str">
        <f>IF(ISERROR(INDEX(Panaboard!C:C,MATCH(CONCATENATE(A1198,"-",T1198),Panaboard!AF:AF,0))),"",INDEX(Panaboard!C:C,MATCH(CONCATENATE(A1198,"-",T1198),Panaboard!AF:AF,0)))</f>
        <v/>
      </c>
      <c r="L1198" t="str">
        <f>IF(ISERROR(INDEX(Panaboard!D:D,MATCH(CONCATENATE(A1198,"-",T1198),Panaboard!AF:AF,0))),"",INDEX(Panaboard!D:D,MATCH(CONCATENATE(A1198,"-",T1198),Panaboard!AF:AF,0)))</f>
        <v/>
      </c>
      <c r="M1198" t="str">
        <f>IF(ISERROR(INDEX(Panaboard!E:E,MATCH(CONCATENATE(A1198,"-",T1198),Panaboard!AF:AF,0))),"",INDEX(Panaboard!E:E,MATCH(CONCATENATE(A1198,"-",T1198),Panaboard!AF:AF,0)))</f>
        <v/>
      </c>
      <c r="N1198" t="str">
        <f>IF(ISERROR(INDEX(Panaboard!F:F,MATCH(CONCATENATE(A1198,"-",T1198),Panaboard!AF:AF,0))),"",INDEX(Panaboard!F:F,MATCH(CONCATENATE(A1198,"-",T1198),Panaboard!AF:AF,0)))</f>
        <v/>
      </c>
      <c r="O1198" t="str">
        <f>IF(ISERROR(INDEX(Panaboard!G:G,MATCH(CONCATENATE(A1198,"-",T1198),Panaboard!AF:AF,0))),"",INDEX(Panaboard!G:G,MATCH(CONCATENATE(A1198,"-",T1198),Panaboard!AF:AF,0)))</f>
        <v/>
      </c>
      <c r="P1198" t="str">
        <f t="shared" si="54"/>
        <v/>
      </c>
      <c r="Q1198" t="str">
        <f>IF(ISERROR(INDEX(Panaboard!H:H,MATCH(CONCATENATE(A1198,"-",T1198),Panaboard!AF:AF,0))),"",INDEX(Panaboard!H:H,MATCH(CONCATENATE(A1198,"-",T1198),Panaboard!AF:AF,0)))</f>
        <v/>
      </c>
      <c r="R1198" t="str">
        <f>IF(ISERROR(INDEX(Panaboard!I:I,MATCH(CONCATENATE(A1198,"-",T1198),Panaboard!AF:AF,0))),"",INDEX(Panaboard!I:I,MATCH(CONCATENATE(A1198,"-",T1198),Panaboard!AF:AF,0)))</f>
        <v/>
      </c>
      <c r="S1198" t="str">
        <f>CONCATENATE(PResult!AS1198,PResult!AT1198)</f>
        <v/>
      </c>
      <c r="T1198" t="str">
        <f>IF(PResult!BG1198="","",PResult!BG1198)</f>
        <v/>
      </c>
      <c r="U1198" t="str">
        <f>IF(PResult!Y1198="","",PResult!Y1198)</f>
        <v/>
      </c>
      <c r="V1198" t="str">
        <f>IF(PResult!AU1198="","",PResult!AU1198)</f>
        <v/>
      </c>
      <c r="W1198" t="str">
        <f>IF(PResult!R1198="","",UPPER(TRIM(PResult!R1198)))</f>
        <v/>
      </c>
      <c r="X1198" t="str">
        <f>IF(PResult!AV1198="","",PResult!AV1198)</f>
        <v/>
      </c>
      <c r="Y1198" t="str">
        <f>IF(PResult!AW1198="","",PResult!AW1198)</f>
        <v/>
      </c>
      <c r="Z1198" t="str">
        <f>IF(PResult!AX1198="","",PResult!AX1198)</f>
        <v/>
      </c>
      <c r="AA1198" t="str">
        <f>IF(PResult!AY1198="","",PResult!AY1198)</f>
        <v/>
      </c>
      <c r="AB1198" t="str">
        <f>IF(PResult!AZ1198="","",PResult!AZ1198)</f>
        <v/>
      </c>
      <c r="AC1198" t="str">
        <f>IF(PResult!BA1198="","",PResult!BA1198)</f>
        <v/>
      </c>
      <c r="AD1198" t="str">
        <f>IF(PResult!G1198="","",PResult!G1198)</f>
        <v/>
      </c>
      <c r="AE1198" t="str">
        <f>IF(PResult!H1198="","",PResult!H1198)</f>
        <v/>
      </c>
      <c r="AF1198">
        <f>IF(OR(PResult!I1198="(null)",PResult!I1198=""),0,PResult!I1198)</f>
        <v>0</v>
      </c>
      <c r="AG1198" t="str">
        <f>TEXT(IF(ISERROR(INDEX(Panaboard!P:P,MATCH(CONCATENATE(A1198,"-",T1198),Panaboard!AF:AF,0))),"",INDEX(Panaboard!P:P,MATCH(CONCATENATE(A1198,"-",T1198),Panaboard!AF:AF,0))),"HH:MM")</f>
        <v/>
      </c>
      <c r="AH1198" t="str">
        <f>TEXT(IF(ISERROR(INDEX(Panaboard!Q:Q,MATCH(CONCATENATE(A1198,"-",T1198),Panaboard!AF:AF,0))),"",INDEX(Panaboard!Q:Q,MATCH(CONCATENATE(A1198,"-",T1198),Panaboard!AF:AF,0))),"HH:MM")</f>
        <v/>
      </c>
      <c r="AI1198" t="str">
        <f>TEXT(IF(ISERROR(INDEX(Panaboard!R:R,MATCH(CONCATENATE(A1198,"-",T1198),Panaboard!AF:AF,0))),"",INDEX(Panaboard!R:R,MATCH(CONCATENATE(A1198,"-",T1198),Panaboard!AF:AF,0))),"HH:MM")</f>
        <v/>
      </c>
      <c r="AJ1198" t="str">
        <f>TEXT(IF(ISERROR(INDEX(Panaboard!S:S,MATCH(CONCATENATE(A1198,"-",T1198),Panaboard!AF:AF,0))),"",INDEX(Panaboard!S:S,MATCH(CONCATENATE(A1198,"-",T1198),Panaboard!AF:AF,0))),"HH:MM")</f>
        <v/>
      </c>
      <c r="AK1198" t="str">
        <f>IF(PResult!BC1198="","",PResult!BC1198)</f>
        <v/>
      </c>
      <c r="AL1198" t="str">
        <f>IF(PResult!BB1198="","",PResult!BB1198)</f>
        <v/>
      </c>
      <c r="AM1198" t="str">
        <f>IF(PResult!BE1198="","",PResult!BE1198)</f>
        <v/>
      </c>
      <c r="AN1198" t="str">
        <f>IF(PResult!BD1198="","",PResult!BD1198)</f>
        <v/>
      </c>
      <c r="AO1198" t="str">
        <f>IF(PResult!BF1198="","",PResult!BF1198)</f>
        <v/>
      </c>
      <c r="AP1198" t="str">
        <f>IF(ISERROR(INDEX(Panaboard!T:T,MATCH(CONCATENATE(A1198,"-",T1198),Panaboard!AF:AF,0))),"",INDEX(Panaboard!T:T,MATCH(CONCATENATE(A1198,"-",T1198),Panaboard!AF:AF,0)))</f>
        <v/>
      </c>
      <c r="AQ1198" t="str">
        <f>IF(ISERROR(INDEX(Panaboard!U:U,MATCH(CONCATENATE(A1198,"-",T1198),Panaboard!AF:AF,0))),"",INDEX(Panaboard!U:U,MATCH(CONCATENATE(A1198,"-",T1198),Panaboard!AF:AF,0)))</f>
        <v/>
      </c>
      <c r="AR1198" t="str">
        <f>IF(ISERROR(INDEX(Panaboard!V:V,MATCH(CONCATENATE(A1198,"-",T1198),Panaboard!AF:AF,0))),"",INDEX(Panaboard!V:V,MATCH(CONCATENATE(A1198,"-",T1198),Panaboard!AF:AF,0)))</f>
        <v/>
      </c>
      <c r="AS1198" t="str">
        <f>IF(ISERROR(INDEX(Panaboard!W:W,MATCH(CONCATENATE(A1198,"-",T1198),Panaboard!AF:AF,0))),"",INDEX(Panaboard!W:W,MATCH(CONCATENATE(A1198,"-",T1198),Panaboard!AF:AF,0)))</f>
        <v/>
      </c>
      <c r="AT1198" t="str">
        <f>IF(ISERROR(INDEX(Panaboard!X:X,MATCH(CONCATENATE(A1198,"-",T1198),Panaboard!AF:AF,0))),"",INDEX(Panaboard!X:X,MATCH(CONCATENATE(A1198,"-",T1198),Panaboard!AF:AF,0)))</f>
        <v/>
      </c>
      <c r="AU1198" t="str">
        <f>IF(ISERROR(INDEX(Panaboard!Y:Y,MATCH(CONCATENATE(A1198,"-",T1198),Panaboard!AF:AF,0))),"",INDEX(Panaboard!Y:Y,MATCH(CONCATENATE(A1198,"-",T1198),Panaboard!AF:AF,0)))</f>
        <v/>
      </c>
      <c r="AV1198" t="str">
        <f>IF(ISERROR(INDEX(Panaboard!Z:Z,MATCH(CONCATENATE(A1198,"-",T1198),Panaboard!AF:AF,0))),"",INDEX(Panaboard!Z:Z,MATCH(CONCATENATE(A1198,"-",T1198),Panaboard!AF:AF,0)))</f>
        <v/>
      </c>
      <c r="AW1198" t="str">
        <f>IF(ISERROR(INDEX(Panaboard!AA:AA,MATCH(CONCATENATE(A1198,"-",T1198),Panaboard!AF:AF,0))),"",INDEX(Panaboard!AA:AA,MATCH(CONCATENATE(A1198,"-",T1198),Panaboard!AF:AF,0)))</f>
        <v/>
      </c>
      <c r="AX1198" t="str">
        <f>IF(ISERROR(INDEX(Panaboard!AB:AB,MATCH(CONCATENATE(A1198,"-",T1198),Panaboard!AF:AF,0))),"",INDEX(Panaboard!AB:AB,MATCH(CONCATENATE(A1198,"-",T1198),Panaboard!AF:AF,0)))</f>
        <v/>
      </c>
      <c r="AY1198" t="str">
        <f>IF(ISERROR(INDEX(Panaboard!AC:AC,MATCH(CONCATENATE(A1198,"-",T1198),Panaboard!AF:AF,0))),"",INDEX(Panaboard!AC:AC,MATCH(CONCATENATE(A1198,"-",T1198),Panaboard!AF:AF,0)))</f>
        <v/>
      </c>
      <c r="AZ1198" t="str">
        <f>IF(OR(PResult!T1198="",PResult!T1198="(null)"),"",PResult!T1198)</f>
        <v/>
      </c>
      <c r="BA1198">
        <f>IF(PResult!O1198="",0,PResult!O1198)</f>
        <v>0</v>
      </c>
      <c r="BB1198" t="str">
        <f>IF(ISERROR(INDEX(Panaboard!N:N,MATCH(CONCATENATE(A1198,"-",T1198),Panaboard!AF:AF,0))),"",INDEX(Panaboard!N:N,MATCH(CONCATENATE(A1198,"-",T1198),Panaboard!AF:AF,0)))</f>
        <v/>
      </c>
      <c r="BC1198" t="str">
        <f t="shared" si="55"/>
        <v/>
      </c>
      <c r="BD1198" t="str">
        <f>IF(ISERROR(INDEX(Panaboard!AD:AD,MATCH(CONCATENATE(A1198,"-",T1198),Panaboard!AF:AF,0))),"",INDEX(Panaboard!AD:AD,MATCH(CONCATENATE(A1198,"-",T1198),Panaboard!AF:AF,0)))</f>
        <v/>
      </c>
      <c r="BE1198" t="str">
        <f>IF(ISERROR(INDEX(Panaboard!AE:AE,MATCH(CONCATENATE(A1198,"-",T1198),Panaboard!AF:AF,0))),"",INDEX(Panaboard!AE:AE,MATCH(CONCATENATE(A1198,"-",T1198),Panaboard!AF:AF,0)))</f>
        <v/>
      </c>
      <c r="BF1198">
        <f>IF(OR(UPPER(TRIM(PResult!R1198))="S",UPPER(TRIM(PResult!R1198))="P"),PResult!M1198,0)</f>
        <v>0</v>
      </c>
      <c r="BG1198" t="str">
        <f>IF(ISERROR(INDEX(Panaboard!L:L,MATCH(CONCATENATE(A1198,"-",T1198),Panaboard!AF:AF,0))),"",INDEX(Panaboard!L:L,MATCH(CONCATENATE(A1198,"-",T1198),Panaboard!AF:AF,0)))</f>
        <v/>
      </c>
      <c r="BH1198" t="str">
        <f>IF(ISERROR(INDEX(Panaboard!AG:AG,MATCH(CONCATENATE(A1198,"-",T1198),Panaboard!AF:AF,0))),"",INDEX(Panaboard!AG:AG,MATCH(CONCATENATE(A1198,"-",T1198),Panaboard!AF:AF,0)))</f>
        <v/>
      </c>
      <c r="BI1198" t="str">
        <f t="shared" si="56"/>
        <v/>
      </c>
      <c r="BJ1198" t="str">
        <f>IF(ISERROR(INDEX(CuttingList!F:F,MATCH(CONCATENATE(A1198,"-",T1198),CuttingList!E:E,0))),"",INDEX(CuttingList!F:F,MATCH(CONCATENATE(A1198,"-",T1198),CuttingList!E:E,0)))</f>
        <v/>
      </c>
    </row>
    <row r="1199" spans="1:62" x14ac:dyDescent="0.25">
      <c r="A1199" t="str">
        <f>IF(PResult!AL1199="","",PResult!AL1199)</f>
        <v/>
      </c>
      <c r="B1199" t="str">
        <f>IF(PResult!F1199="","",PResult!F1199)</f>
        <v/>
      </c>
      <c r="C1199" t="str">
        <f>IF(PResult!AN1199="","",PResult!AN1199)</f>
        <v/>
      </c>
      <c r="D1199" t="str">
        <f>IF(PResult!AO1199="","",PResult!AO1199)</f>
        <v/>
      </c>
      <c r="E1199" t="str">
        <f>IF(PResult!AP1199="","",PResult!AP1199)</f>
        <v/>
      </c>
      <c r="F1199" t="str">
        <f>IF(PResult!AQ1199="","",PResult!AQ1199)</f>
        <v/>
      </c>
      <c r="G1199">
        <f>IF(PResult!AR1199="",0,ROUND(PResult!AR1199,2))</f>
        <v>0</v>
      </c>
      <c r="I1199">
        <f>IF(OR(UPPER(TRIM(PResult!R1199))="S",UPPER(TRIM(PResult!R1199))="P"),PResult!O1199,0)</f>
        <v>0</v>
      </c>
      <c r="J1199" t="str">
        <f>IF(ISERROR(INDEX(Panaboard!J:J,MATCH(CONCATENATE(A1199,"-",T1199),Panaboard!AF:AF,0))),"",TRIM(INDEX(Panaboard!J:J,MATCH(CONCATENATE(A1199,"-",T1199),Panaboard!AF:AF,0))))</f>
        <v/>
      </c>
      <c r="K1199" t="str">
        <f>IF(ISERROR(INDEX(Panaboard!C:C,MATCH(CONCATENATE(A1199,"-",T1199),Panaboard!AF:AF,0))),"",INDEX(Panaboard!C:C,MATCH(CONCATENATE(A1199,"-",T1199),Panaboard!AF:AF,0)))</f>
        <v/>
      </c>
      <c r="L1199" t="str">
        <f>IF(ISERROR(INDEX(Panaboard!D:D,MATCH(CONCATENATE(A1199,"-",T1199),Panaboard!AF:AF,0))),"",INDEX(Panaboard!D:D,MATCH(CONCATENATE(A1199,"-",T1199),Panaboard!AF:AF,0)))</f>
        <v/>
      </c>
      <c r="M1199" t="str">
        <f>IF(ISERROR(INDEX(Panaboard!E:E,MATCH(CONCATENATE(A1199,"-",T1199),Panaboard!AF:AF,0))),"",INDEX(Panaboard!E:E,MATCH(CONCATENATE(A1199,"-",T1199),Panaboard!AF:AF,0)))</f>
        <v/>
      </c>
      <c r="N1199" t="str">
        <f>IF(ISERROR(INDEX(Panaboard!F:F,MATCH(CONCATENATE(A1199,"-",T1199),Panaboard!AF:AF,0))),"",INDEX(Panaboard!F:F,MATCH(CONCATENATE(A1199,"-",T1199),Panaboard!AF:AF,0)))</f>
        <v/>
      </c>
      <c r="O1199" t="str">
        <f>IF(ISERROR(INDEX(Panaboard!G:G,MATCH(CONCATENATE(A1199,"-",T1199),Panaboard!AF:AF,0))),"",INDEX(Panaboard!G:G,MATCH(CONCATENATE(A1199,"-",T1199),Panaboard!AF:AF,0)))</f>
        <v/>
      </c>
      <c r="P1199" t="str">
        <f t="shared" si="54"/>
        <v/>
      </c>
      <c r="Q1199" t="str">
        <f>IF(ISERROR(INDEX(Panaboard!H:H,MATCH(CONCATENATE(A1199,"-",T1199),Panaboard!AF:AF,0))),"",INDEX(Panaboard!H:H,MATCH(CONCATENATE(A1199,"-",T1199),Panaboard!AF:AF,0)))</f>
        <v/>
      </c>
      <c r="R1199" t="str">
        <f>IF(ISERROR(INDEX(Panaboard!I:I,MATCH(CONCATENATE(A1199,"-",T1199),Panaboard!AF:AF,0))),"",INDEX(Panaboard!I:I,MATCH(CONCATENATE(A1199,"-",T1199),Panaboard!AF:AF,0)))</f>
        <v/>
      </c>
      <c r="S1199" t="str">
        <f>CONCATENATE(PResult!AS1199,PResult!AT1199)</f>
        <v/>
      </c>
      <c r="T1199" t="str">
        <f>IF(PResult!BG1199="","",PResult!BG1199)</f>
        <v/>
      </c>
      <c r="U1199" t="str">
        <f>IF(PResult!Y1199="","",PResult!Y1199)</f>
        <v/>
      </c>
      <c r="V1199" t="str">
        <f>IF(PResult!AU1199="","",PResult!AU1199)</f>
        <v/>
      </c>
      <c r="W1199" t="str">
        <f>IF(PResult!R1199="","",UPPER(TRIM(PResult!R1199)))</f>
        <v/>
      </c>
      <c r="X1199" t="str">
        <f>IF(PResult!AV1199="","",PResult!AV1199)</f>
        <v/>
      </c>
      <c r="Y1199" t="str">
        <f>IF(PResult!AW1199="","",PResult!AW1199)</f>
        <v/>
      </c>
      <c r="Z1199" t="str">
        <f>IF(PResult!AX1199="","",PResult!AX1199)</f>
        <v/>
      </c>
      <c r="AA1199" t="str">
        <f>IF(PResult!AY1199="","",PResult!AY1199)</f>
        <v/>
      </c>
      <c r="AB1199" t="str">
        <f>IF(PResult!AZ1199="","",PResult!AZ1199)</f>
        <v/>
      </c>
      <c r="AC1199" t="str">
        <f>IF(PResult!BA1199="","",PResult!BA1199)</f>
        <v/>
      </c>
      <c r="AD1199" t="str">
        <f>IF(PResult!G1199="","",PResult!G1199)</f>
        <v/>
      </c>
      <c r="AE1199" t="str">
        <f>IF(PResult!H1199="","",PResult!H1199)</f>
        <v/>
      </c>
      <c r="AF1199">
        <f>IF(OR(PResult!I1199="(null)",PResult!I1199=""),0,PResult!I1199)</f>
        <v>0</v>
      </c>
      <c r="AG1199" t="str">
        <f>TEXT(IF(ISERROR(INDEX(Panaboard!P:P,MATCH(CONCATENATE(A1199,"-",T1199),Panaboard!AF:AF,0))),"",INDEX(Panaboard!P:P,MATCH(CONCATENATE(A1199,"-",T1199),Panaboard!AF:AF,0))),"HH:MM")</f>
        <v/>
      </c>
      <c r="AH1199" t="str">
        <f>TEXT(IF(ISERROR(INDEX(Panaboard!Q:Q,MATCH(CONCATENATE(A1199,"-",T1199),Panaboard!AF:AF,0))),"",INDEX(Panaboard!Q:Q,MATCH(CONCATENATE(A1199,"-",T1199),Panaboard!AF:AF,0))),"HH:MM")</f>
        <v/>
      </c>
      <c r="AI1199" t="str">
        <f>TEXT(IF(ISERROR(INDEX(Panaboard!R:R,MATCH(CONCATENATE(A1199,"-",T1199),Panaboard!AF:AF,0))),"",INDEX(Panaboard!R:R,MATCH(CONCATENATE(A1199,"-",T1199),Panaboard!AF:AF,0))),"HH:MM")</f>
        <v/>
      </c>
      <c r="AJ1199" t="str">
        <f>TEXT(IF(ISERROR(INDEX(Panaboard!S:S,MATCH(CONCATENATE(A1199,"-",T1199),Panaboard!AF:AF,0))),"",INDEX(Panaboard!S:S,MATCH(CONCATENATE(A1199,"-",T1199),Panaboard!AF:AF,0))),"HH:MM")</f>
        <v/>
      </c>
      <c r="AK1199" t="str">
        <f>IF(PResult!BC1199="","",PResult!BC1199)</f>
        <v/>
      </c>
      <c r="AL1199" t="str">
        <f>IF(PResult!BB1199="","",PResult!BB1199)</f>
        <v/>
      </c>
      <c r="AM1199" t="str">
        <f>IF(PResult!BE1199="","",PResult!BE1199)</f>
        <v/>
      </c>
      <c r="AN1199" t="str">
        <f>IF(PResult!BD1199="","",PResult!BD1199)</f>
        <v/>
      </c>
      <c r="AO1199" t="str">
        <f>IF(PResult!BF1199="","",PResult!BF1199)</f>
        <v/>
      </c>
      <c r="AP1199" t="str">
        <f>IF(ISERROR(INDEX(Panaboard!T:T,MATCH(CONCATENATE(A1199,"-",T1199),Panaboard!AF:AF,0))),"",INDEX(Panaboard!T:T,MATCH(CONCATENATE(A1199,"-",T1199),Panaboard!AF:AF,0)))</f>
        <v/>
      </c>
      <c r="AQ1199" t="str">
        <f>IF(ISERROR(INDEX(Panaboard!U:U,MATCH(CONCATENATE(A1199,"-",T1199),Panaboard!AF:AF,0))),"",INDEX(Panaboard!U:U,MATCH(CONCATENATE(A1199,"-",T1199),Panaboard!AF:AF,0)))</f>
        <v/>
      </c>
      <c r="AR1199" t="str">
        <f>IF(ISERROR(INDEX(Panaboard!V:V,MATCH(CONCATENATE(A1199,"-",T1199),Panaboard!AF:AF,0))),"",INDEX(Panaboard!V:V,MATCH(CONCATENATE(A1199,"-",T1199),Panaboard!AF:AF,0)))</f>
        <v/>
      </c>
      <c r="AS1199" t="str">
        <f>IF(ISERROR(INDEX(Panaboard!W:W,MATCH(CONCATENATE(A1199,"-",T1199),Panaboard!AF:AF,0))),"",INDEX(Panaboard!W:W,MATCH(CONCATENATE(A1199,"-",T1199),Panaboard!AF:AF,0)))</f>
        <v/>
      </c>
      <c r="AT1199" t="str">
        <f>IF(ISERROR(INDEX(Panaboard!X:X,MATCH(CONCATENATE(A1199,"-",T1199),Panaboard!AF:AF,0))),"",INDEX(Panaboard!X:X,MATCH(CONCATENATE(A1199,"-",T1199),Panaboard!AF:AF,0)))</f>
        <v/>
      </c>
      <c r="AU1199" t="str">
        <f>IF(ISERROR(INDEX(Panaboard!Y:Y,MATCH(CONCATENATE(A1199,"-",T1199),Panaboard!AF:AF,0))),"",INDEX(Panaboard!Y:Y,MATCH(CONCATENATE(A1199,"-",T1199),Panaboard!AF:AF,0)))</f>
        <v/>
      </c>
      <c r="AV1199" t="str">
        <f>IF(ISERROR(INDEX(Panaboard!Z:Z,MATCH(CONCATENATE(A1199,"-",T1199),Panaboard!AF:AF,0))),"",INDEX(Panaboard!Z:Z,MATCH(CONCATENATE(A1199,"-",T1199),Panaboard!AF:AF,0)))</f>
        <v/>
      </c>
      <c r="AW1199" t="str">
        <f>IF(ISERROR(INDEX(Panaboard!AA:AA,MATCH(CONCATENATE(A1199,"-",T1199),Panaboard!AF:AF,0))),"",INDEX(Panaboard!AA:AA,MATCH(CONCATENATE(A1199,"-",T1199),Panaboard!AF:AF,0)))</f>
        <v/>
      </c>
      <c r="AX1199" t="str">
        <f>IF(ISERROR(INDEX(Panaboard!AB:AB,MATCH(CONCATENATE(A1199,"-",T1199),Panaboard!AF:AF,0))),"",INDEX(Panaboard!AB:AB,MATCH(CONCATENATE(A1199,"-",T1199),Panaboard!AF:AF,0)))</f>
        <v/>
      </c>
      <c r="AY1199" t="str">
        <f>IF(ISERROR(INDEX(Panaboard!AC:AC,MATCH(CONCATENATE(A1199,"-",T1199),Panaboard!AF:AF,0))),"",INDEX(Panaboard!AC:AC,MATCH(CONCATENATE(A1199,"-",T1199),Panaboard!AF:AF,0)))</f>
        <v/>
      </c>
      <c r="AZ1199" t="str">
        <f>IF(OR(PResult!T1199="",PResult!T1199="(null)"),"",PResult!T1199)</f>
        <v/>
      </c>
      <c r="BA1199">
        <f>IF(PResult!O1199="",0,PResult!O1199)</f>
        <v>0</v>
      </c>
      <c r="BB1199" t="str">
        <f>IF(ISERROR(INDEX(Panaboard!N:N,MATCH(CONCATENATE(A1199,"-",T1199),Panaboard!AF:AF,0))),"",INDEX(Panaboard!N:N,MATCH(CONCATENATE(A1199,"-",T1199),Panaboard!AF:AF,0)))</f>
        <v/>
      </c>
      <c r="BC1199" t="str">
        <f t="shared" si="55"/>
        <v/>
      </c>
      <c r="BD1199" t="str">
        <f>IF(ISERROR(INDEX(Panaboard!AD:AD,MATCH(CONCATENATE(A1199,"-",T1199),Panaboard!AF:AF,0))),"",INDEX(Panaboard!AD:AD,MATCH(CONCATENATE(A1199,"-",T1199),Panaboard!AF:AF,0)))</f>
        <v/>
      </c>
      <c r="BE1199" t="str">
        <f>IF(ISERROR(INDEX(Panaboard!AE:AE,MATCH(CONCATENATE(A1199,"-",T1199),Panaboard!AF:AF,0))),"",INDEX(Panaboard!AE:AE,MATCH(CONCATENATE(A1199,"-",T1199),Panaboard!AF:AF,0)))</f>
        <v/>
      </c>
      <c r="BF1199">
        <f>IF(OR(UPPER(TRIM(PResult!R1199))="S",UPPER(TRIM(PResult!R1199))="P"),PResult!M1199,0)</f>
        <v>0</v>
      </c>
      <c r="BG1199" t="str">
        <f>IF(ISERROR(INDEX(Panaboard!L:L,MATCH(CONCATENATE(A1199,"-",T1199),Panaboard!AF:AF,0))),"",INDEX(Panaboard!L:L,MATCH(CONCATENATE(A1199,"-",T1199),Panaboard!AF:AF,0)))</f>
        <v/>
      </c>
      <c r="BH1199" t="str">
        <f>IF(ISERROR(INDEX(Panaboard!AG:AG,MATCH(CONCATENATE(A1199,"-",T1199),Panaboard!AF:AF,0))),"",INDEX(Panaboard!AG:AG,MATCH(CONCATENATE(A1199,"-",T1199),Panaboard!AF:AF,0)))</f>
        <v/>
      </c>
      <c r="BI1199" t="str">
        <f t="shared" si="56"/>
        <v/>
      </c>
      <c r="BJ1199" t="str">
        <f>IF(ISERROR(INDEX(CuttingList!F:F,MATCH(CONCATENATE(A1199,"-",T1199),CuttingList!E:E,0))),"",INDEX(CuttingList!F:F,MATCH(CONCATENATE(A1199,"-",T1199),CuttingList!E:E,0)))</f>
        <v/>
      </c>
    </row>
    <row r="1200" spans="1:62" x14ac:dyDescent="0.25">
      <c r="A1200" t="str">
        <f>IF(PResult!AL1200="","",PResult!AL1200)</f>
        <v/>
      </c>
      <c r="B1200" t="str">
        <f>IF(PResult!F1200="","",PResult!F1200)</f>
        <v/>
      </c>
      <c r="C1200" t="str">
        <f>IF(PResult!AN1200="","",PResult!AN1200)</f>
        <v/>
      </c>
      <c r="D1200" t="str">
        <f>IF(PResult!AO1200="","",PResult!AO1200)</f>
        <v/>
      </c>
      <c r="E1200" t="str">
        <f>IF(PResult!AP1200="","",PResult!AP1200)</f>
        <v/>
      </c>
      <c r="F1200" t="str">
        <f>IF(PResult!AQ1200="","",PResult!AQ1200)</f>
        <v/>
      </c>
      <c r="G1200">
        <f>IF(PResult!AR1200="",0,ROUND(PResult!AR1200,2))</f>
        <v>0</v>
      </c>
      <c r="I1200">
        <f>IF(OR(UPPER(TRIM(PResult!R1200))="S",UPPER(TRIM(PResult!R1200))="P"),PResult!O1200,0)</f>
        <v>0</v>
      </c>
      <c r="J1200" t="str">
        <f>IF(ISERROR(INDEX(Panaboard!J:J,MATCH(CONCATENATE(A1200,"-",T1200),Panaboard!AF:AF,0))),"",TRIM(INDEX(Panaboard!J:J,MATCH(CONCATENATE(A1200,"-",T1200),Panaboard!AF:AF,0))))</f>
        <v/>
      </c>
      <c r="K1200" t="str">
        <f>IF(ISERROR(INDEX(Panaboard!C:C,MATCH(CONCATENATE(A1200,"-",T1200),Panaboard!AF:AF,0))),"",INDEX(Panaboard!C:C,MATCH(CONCATENATE(A1200,"-",T1200),Panaboard!AF:AF,0)))</f>
        <v/>
      </c>
      <c r="L1200" t="str">
        <f>IF(ISERROR(INDEX(Panaboard!D:D,MATCH(CONCATENATE(A1200,"-",T1200),Panaboard!AF:AF,0))),"",INDEX(Panaboard!D:D,MATCH(CONCATENATE(A1200,"-",T1200),Panaboard!AF:AF,0)))</f>
        <v/>
      </c>
      <c r="M1200" t="str">
        <f>IF(ISERROR(INDEX(Panaboard!E:E,MATCH(CONCATENATE(A1200,"-",T1200),Panaboard!AF:AF,0))),"",INDEX(Panaboard!E:E,MATCH(CONCATENATE(A1200,"-",T1200),Panaboard!AF:AF,0)))</f>
        <v/>
      </c>
      <c r="N1200" t="str">
        <f>IF(ISERROR(INDEX(Panaboard!F:F,MATCH(CONCATENATE(A1200,"-",T1200),Panaboard!AF:AF,0))),"",INDEX(Panaboard!F:F,MATCH(CONCATENATE(A1200,"-",T1200),Panaboard!AF:AF,0)))</f>
        <v/>
      </c>
      <c r="O1200" t="str">
        <f>IF(ISERROR(INDEX(Panaboard!G:G,MATCH(CONCATENATE(A1200,"-",T1200),Panaboard!AF:AF,0))),"",INDEX(Panaboard!G:G,MATCH(CONCATENATE(A1200,"-",T1200),Panaboard!AF:AF,0)))</f>
        <v/>
      </c>
      <c r="P1200" t="str">
        <f t="shared" si="54"/>
        <v/>
      </c>
      <c r="Q1200" t="str">
        <f>IF(ISERROR(INDEX(Panaboard!H:H,MATCH(CONCATENATE(A1200,"-",T1200),Panaboard!AF:AF,0))),"",INDEX(Panaboard!H:H,MATCH(CONCATENATE(A1200,"-",T1200),Panaboard!AF:AF,0)))</f>
        <v/>
      </c>
      <c r="R1200" t="str">
        <f>IF(ISERROR(INDEX(Panaboard!I:I,MATCH(CONCATENATE(A1200,"-",T1200),Panaboard!AF:AF,0))),"",INDEX(Panaboard!I:I,MATCH(CONCATENATE(A1200,"-",T1200),Panaboard!AF:AF,0)))</f>
        <v/>
      </c>
      <c r="S1200" t="str">
        <f>CONCATENATE(PResult!AS1200,PResult!AT1200)</f>
        <v/>
      </c>
      <c r="T1200" t="str">
        <f>IF(PResult!BG1200="","",PResult!BG1200)</f>
        <v/>
      </c>
      <c r="U1200" t="str">
        <f>IF(PResult!Y1200="","",PResult!Y1200)</f>
        <v/>
      </c>
      <c r="V1200" t="str">
        <f>IF(PResult!AU1200="","",PResult!AU1200)</f>
        <v/>
      </c>
      <c r="W1200" t="str">
        <f>IF(PResult!R1200="","",UPPER(TRIM(PResult!R1200)))</f>
        <v/>
      </c>
      <c r="X1200" t="str">
        <f>IF(PResult!AV1200="","",PResult!AV1200)</f>
        <v/>
      </c>
      <c r="Y1200" t="str">
        <f>IF(PResult!AW1200="","",PResult!AW1200)</f>
        <v/>
      </c>
      <c r="Z1200" t="str">
        <f>IF(PResult!AX1200="","",PResult!AX1200)</f>
        <v/>
      </c>
      <c r="AA1200" t="str">
        <f>IF(PResult!AY1200="","",PResult!AY1200)</f>
        <v/>
      </c>
      <c r="AB1200" t="str">
        <f>IF(PResult!AZ1200="","",PResult!AZ1200)</f>
        <v/>
      </c>
      <c r="AC1200" t="str">
        <f>IF(PResult!BA1200="","",PResult!BA1200)</f>
        <v/>
      </c>
      <c r="AD1200" t="str">
        <f>IF(PResult!G1200="","",PResult!G1200)</f>
        <v/>
      </c>
      <c r="AE1200" t="str">
        <f>IF(PResult!H1200="","",PResult!H1200)</f>
        <v/>
      </c>
      <c r="AF1200">
        <f>IF(OR(PResult!I1200="(null)",PResult!I1200=""),0,PResult!I1200)</f>
        <v>0</v>
      </c>
      <c r="AG1200" t="str">
        <f>TEXT(IF(ISERROR(INDEX(Panaboard!P:P,MATCH(CONCATENATE(A1200,"-",T1200),Panaboard!AF:AF,0))),"",INDEX(Panaboard!P:P,MATCH(CONCATENATE(A1200,"-",T1200),Panaboard!AF:AF,0))),"HH:MM")</f>
        <v/>
      </c>
      <c r="AH1200" t="str">
        <f>TEXT(IF(ISERROR(INDEX(Panaboard!Q:Q,MATCH(CONCATENATE(A1200,"-",T1200),Panaboard!AF:AF,0))),"",INDEX(Panaboard!Q:Q,MATCH(CONCATENATE(A1200,"-",T1200),Panaboard!AF:AF,0))),"HH:MM")</f>
        <v/>
      </c>
      <c r="AI1200" t="str">
        <f>TEXT(IF(ISERROR(INDEX(Panaboard!R:R,MATCH(CONCATENATE(A1200,"-",T1200),Panaboard!AF:AF,0))),"",INDEX(Panaboard!R:R,MATCH(CONCATENATE(A1200,"-",T1200),Panaboard!AF:AF,0))),"HH:MM")</f>
        <v/>
      </c>
      <c r="AJ1200" t="str">
        <f>TEXT(IF(ISERROR(INDEX(Panaboard!S:S,MATCH(CONCATENATE(A1200,"-",T1200),Panaboard!AF:AF,0))),"",INDEX(Panaboard!S:S,MATCH(CONCATENATE(A1200,"-",T1200),Panaboard!AF:AF,0))),"HH:MM")</f>
        <v/>
      </c>
      <c r="AK1200" t="str">
        <f>IF(PResult!BC1200="","",PResult!BC1200)</f>
        <v/>
      </c>
      <c r="AL1200" t="str">
        <f>IF(PResult!BB1200="","",PResult!BB1200)</f>
        <v/>
      </c>
      <c r="AM1200" t="str">
        <f>IF(PResult!BE1200="","",PResult!BE1200)</f>
        <v/>
      </c>
      <c r="AN1200" t="str">
        <f>IF(PResult!BD1200="","",PResult!BD1200)</f>
        <v/>
      </c>
      <c r="AO1200" t="str">
        <f>IF(PResult!BF1200="","",PResult!BF1200)</f>
        <v/>
      </c>
      <c r="AP1200" t="str">
        <f>IF(ISERROR(INDEX(Panaboard!T:T,MATCH(CONCATENATE(A1200,"-",T1200),Panaboard!AF:AF,0))),"",INDEX(Panaboard!T:T,MATCH(CONCATENATE(A1200,"-",T1200),Panaboard!AF:AF,0)))</f>
        <v/>
      </c>
      <c r="AQ1200" t="str">
        <f>IF(ISERROR(INDEX(Panaboard!U:U,MATCH(CONCATENATE(A1200,"-",T1200),Panaboard!AF:AF,0))),"",INDEX(Panaboard!U:U,MATCH(CONCATENATE(A1200,"-",T1200),Panaboard!AF:AF,0)))</f>
        <v/>
      </c>
      <c r="AR1200" t="str">
        <f>IF(ISERROR(INDEX(Panaboard!V:V,MATCH(CONCATENATE(A1200,"-",T1200),Panaboard!AF:AF,0))),"",INDEX(Panaboard!V:V,MATCH(CONCATENATE(A1200,"-",T1200),Panaboard!AF:AF,0)))</f>
        <v/>
      </c>
      <c r="AS1200" t="str">
        <f>IF(ISERROR(INDEX(Panaboard!W:W,MATCH(CONCATENATE(A1200,"-",T1200),Panaboard!AF:AF,0))),"",INDEX(Panaboard!W:W,MATCH(CONCATENATE(A1200,"-",T1200),Panaboard!AF:AF,0)))</f>
        <v/>
      </c>
      <c r="AT1200" t="str">
        <f>IF(ISERROR(INDEX(Panaboard!X:X,MATCH(CONCATENATE(A1200,"-",T1200),Panaboard!AF:AF,0))),"",INDEX(Panaboard!X:X,MATCH(CONCATENATE(A1200,"-",T1200),Panaboard!AF:AF,0)))</f>
        <v/>
      </c>
      <c r="AU1200" t="str">
        <f>IF(ISERROR(INDEX(Panaboard!Y:Y,MATCH(CONCATENATE(A1200,"-",T1200),Panaboard!AF:AF,0))),"",INDEX(Panaboard!Y:Y,MATCH(CONCATENATE(A1200,"-",T1200),Panaboard!AF:AF,0)))</f>
        <v/>
      </c>
      <c r="AV1200" t="str">
        <f>IF(ISERROR(INDEX(Panaboard!Z:Z,MATCH(CONCATENATE(A1200,"-",T1200),Panaboard!AF:AF,0))),"",INDEX(Panaboard!Z:Z,MATCH(CONCATENATE(A1200,"-",T1200),Panaboard!AF:AF,0)))</f>
        <v/>
      </c>
      <c r="AW1200" t="str">
        <f>IF(ISERROR(INDEX(Panaboard!AA:AA,MATCH(CONCATENATE(A1200,"-",T1200),Panaboard!AF:AF,0))),"",INDEX(Panaboard!AA:AA,MATCH(CONCATENATE(A1200,"-",T1200),Panaboard!AF:AF,0)))</f>
        <v/>
      </c>
      <c r="AX1200" t="str">
        <f>IF(ISERROR(INDEX(Panaboard!AB:AB,MATCH(CONCATENATE(A1200,"-",T1200),Panaboard!AF:AF,0))),"",INDEX(Panaboard!AB:AB,MATCH(CONCATENATE(A1200,"-",T1200),Panaboard!AF:AF,0)))</f>
        <v/>
      </c>
      <c r="AY1200" t="str">
        <f>IF(ISERROR(INDEX(Panaboard!AC:AC,MATCH(CONCATENATE(A1200,"-",T1200),Panaboard!AF:AF,0))),"",INDEX(Panaboard!AC:AC,MATCH(CONCATENATE(A1200,"-",T1200),Panaboard!AF:AF,0)))</f>
        <v/>
      </c>
      <c r="AZ1200" t="str">
        <f>IF(OR(PResult!T1200="",PResult!T1200="(null)"),"",PResult!T1200)</f>
        <v/>
      </c>
      <c r="BA1200">
        <f>IF(PResult!O1200="",0,PResult!O1200)</f>
        <v>0</v>
      </c>
      <c r="BB1200" t="str">
        <f>IF(ISERROR(INDEX(Panaboard!N:N,MATCH(CONCATENATE(A1200,"-",T1200),Panaboard!AF:AF,0))),"",INDEX(Panaboard!N:N,MATCH(CONCATENATE(A1200,"-",T1200),Panaboard!AF:AF,0)))</f>
        <v/>
      </c>
      <c r="BC1200" t="str">
        <f t="shared" si="55"/>
        <v/>
      </c>
      <c r="BD1200" t="str">
        <f>IF(ISERROR(INDEX(Panaboard!AD:AD,MATCH(CONCATENATE(A1200,"-",T1200),Panaboard!AF:AF,0))),"",INDEX(Panaboard!AD:AD,MATCH(CONCATENATE(A1200,"-",T1200),Panaboard!AF:AF,0)))</f>
        <v/>
      </c>
      <c r="BE1200" t="str">
        <f>IF(ISERROR(INDEX(Panaboard!AE:AE,MATCH(CONCATENATE(A1200,"-",T1200),Panaboard!AF:AF,0))),"",INDEX(Panaboard!AE:AE,MATCH(CONCATENATE(A1200,"-",T1200),Panaboard!AF:AF,0)))</f>
        <v/>
      </c>
      <c r="BF1200">
        <f>IF(OR(UPPER(TRIM(PResult!R1200))="S",UPPER(TRIM(PResult!R1200))="P"),PResult!M1200,0)</f>
        <v>0</v>
      </c>
      <c r="BG1200" t="str">
        <f>IF(ISERROR(INDEX(Panaboard!L:L,MATCH(CONCATENATE(A1200,"-",T1200),Panaboard!AF:AF,0))),"",INDEX(Panaboard!L:L,MATCH(CONCATENATE(A1200,"-",T1200),Panaboard!AF:AF,0)))</f>
        <v/>
      </c>
      <c r="BH1200" t="str">
        <f>IF(ISERROR(INDEX(Panaboard!AG:AG,MATCH(CONCATENATE(A1200,"-",T1200),Panaboard!AF:AF,0))),"",INDEX(Panaboard!AG:AG,MATCH(CONCATENATE(A1200,"-",T1200),Panaboard!AF:AF,0)))</f>
        <v/>
      </c>
      <c r="BI1200" t="str">
        <f t="shared" si="56"/>
        <v/>
      </c>
      <c r="BJ1200" t="str">
        <f>IF(ISERROR(INDEX(CuttingList!F:F,MATCH(CONCATENATE(A1200,"-",T1200),CuttingList!E:E,0))),"",INDEX(CuttingList!F:F,MATCH(CONCATENATE(A1200,"-",T1200),CuttingList!E:E,0)))</f>
        <v/>
      </c>
    </row>
    <row r="1201" spans="1:62" x14ac:dyDescent="0.25">
      <c r="A1201" t="str">
        <f>IF(PResult!AL1201="","",PResult!AL1201)</f>
        <v/>
      </c>
      <c r="B1201" t="str">
        <f>IF(PResult!F1201="","",PResult!F1201)</f>
        <v/>
      </c>
      <c r="C1201" t="str">
        <f>IF(PResult!AN1201="","",PResult!AN1201)</f>
        <v/>
      </c>
      <c r="D1201" t="str">
        <f>IF(PResult!AO1201="","",PResult!AO1201)</f>
        <v/>
      </c>
      <c r="E1201" t="str">
        <f>IF(PResult!AP1201="","",PResult!AP1201)</f>
        <v/>
      </c>
      <c r="F1201" t="str">
        <f>IF(PResult!AQ1201="","",PResult!AQ1201)</f>
        <v/>
      </c>
      <c r="G1201">
        <f>IF(PResult!AR1201="",0,ROUND(PResult!AR1201,2))</f>
        <v>0</v>
      </c>
      <c r="I1201">
        <f>IF(OR(UPPER(TRIM(PResult!R1201))="S",UPPER(TRIM(PResult!R1201))="P"),PResult!O1201,0)</f>
        <v>0</v>
      </c>
      <c r="J1201" t="str">
        <f>IF(ISERROR(INDEX(Panaboard!J:J,MATCH(CONCATENATE(A1201,"-",T1201),Panaboard!AF:AF,0))),"",TRIM(INDEX(Panaboard!J:J,MATCH(CONCATENATE(A1201,"-",T1201),Panaboard!AF:AF,0))))</f>
        <v/>
      </c>
      <c r="K1201" t="str">
        <f>IF(ISERROR(INDEX(Panaboard!C:C,MATCH(CONCATENATE(A1201,"-",T1201),Panaboard!AF:AF,0))),"",INDEX(Panaboard!C:C,MATCH(CONCATENATE(A1201,"-",T1201),Panaboard!AF:AF,0)))</f>
        <v/>
      </c>
      <c r="L1201" t="str">
        <f>IF(ISERROR(INDEX(Panaboard!D:D,MATCH(CONCATENATE(A1201,"-",T1201),Panaboard!AF:AF,0))),"",INDEX(Panaboard!D:D,MATCH(CONCATENATE(A1201,"-",T1201),Panaboard!AF:AF,0)))</f>
        <v/>
      </c>
      <c r="M1201" t="str">
        <f>IF(ISERROR(INDEX(Panaboard!E:E,MATCH(CONCATENATE(A1201,"-",T1201),Panaboard!AF:AF,0))),"",INDEX(Panaboard!E:E,MATCH(CONCATENATE(A1201,"-",T1201),Panaboard!AF:AF,0)))</f>
        <v/>
      </c>
      <c r="N1201" t="str">
        <f>IF(ISERROR(INDEX(Panaboard!F:F,MATCH(CONCATENATE(A1201,"-",T1201),Panaboard!AF:AF,0))),"",INDEX(Panaboard!F:F,MATCH(CONCATENATE(A1201,"-",T1201),Panaboard!AF:AF,0)))</f>
        <v/>
      </c>
      <c r="O1201" t="str">
        <f>IF(ISERROR(INDEX(Panaboard!G:G,MATCH(CONCATENATE(A1201,"-",T1201),Panaboard!AF:AF,0))),"",INDEX(Panaboard!G:G,MATCH(CONCATENATE(A1201,"-",T1201),Panaboard!AF:AF,0)))</f>
        <v/>
      </c>
      <c r="P1201" t="str">
        <f t="shared" si="54"/>
        <v/>
      </c>
      <c r="Q1201" t="str">
        <f>IF(ISERROR(INDEX(Panaboard!H:H,MATCH(CONCATENATE(A1201,"-",T1201),Panaboard!AF:AF,0))),"",INDEX(Panaboard!H:H,MATCH(CONCATENATE(A1201,"-",T1201),Panaboard!AF:AF,0)))</f>
        <v/>
      </c>
      <c r="R1201" t="str">
        <f>IF(ISERROR(INDEX(Panaboard!I:I,MATCH(CONCATENATE(A1201,"-",T1201),Panaboard!AF:AF,0))),"",INDEX(Panaboard!I:I,MATCH(CONCATENATE(A1201,"-",T1201),Panaboard!AF:AF,0)))</f>
        <v/>
      </c>
      <c r="S1201" t="str">
        <f>CONCATENATE(PResult!AS1201,PResult!AT1201)</f>
        <v/>
      </c>
      <c r="T1201" t="str">
        <f>IF(PResult!BG1201="","",PResult!BG1201)</f>
        <v/>
      </c>
      <c r="U1201" t="str">
        <f>IF(PResult!Y1201="","",PResult!Y1201)</f>
        <v/>
      </c>
      <c r="V1201" t="str">
        <f>IF(PResult!AU1201="","",PResult!AU1201)</f>
        <v/>
      </c>
      <c r="W1201" t="str">
        <f>IF(PResult!R1201="","",UPPER(TRIM(PResult!R1201)))</f>
        <v/>
      </c>
      <c r="X1201" t="str">
        <f>IF(PResult!AV1201="","",PResult!AV1201)</f>
        <v/>
      </c>
      <c r="Y1201" t="str">
        <f>IF(PResult!AW1201="","",PResult!AW1201)</f>
        <v/>
      </c>
      <c r="Z1201" t="str">
        <f>IF(PResult!AX1201="","",PResult!AX1201)</f>
        <v/>
      </c>
      <c r="AA1201" t="str">
        <f>IF(PResult!AY1201="","",PResult!AY1201)</f>
        <v/>
      </c>
      <c r="AB1201" t="str">
        <f>IF(PResult!AZ1201="","",PResult!AZ1201)</f>
        <v/>
      </c>
      <c r="AC1201" t="str">
        <f>IF(PResult!BA1201="","",PResult!BA1201)</f>
        <v/>
      </c>
      <c r="AD1201" t="str">
        <f>IF(PResult!G1201="","",PResult!G1201)</f>
        <v/>
      </c>
      <c r="AE1201" t="str">
        <f>IF(PResult!H1201="","",PResult!H1201)</f>
        <v/>
      </c>
      <c r="AF1201">
        <f>IF(OR(PResult!I1201="(null)",PResult!I1201=""),0,PResult!I1201)</f>
        <v>0</v>
      </c>
      <c r="AG1201" t="str">
        <f>TEXT(IF(ISERROR(INDEX(Panaboard!P:P,MATCH(CONCATENATE(A1201,"-",T1201),Panaboard!AF:AF,0))),"",INDEX(Panaboard!P:P,MATCH(CONCATENATE(A1201,"-",T1201),Panaboard!AF:AF,0))),"HH:MM")</f>
        <v/>
      </c>
      <c r="AH1201" t="str">
        <f>TEXT(IF(ISERROR(INDEX(Panaboard!Q:Q,MATCH(CONCATENATE(A1201,"-",T1201),Panaboard!AF:AF,0))),"",INDEX(Panaboard!Q:Q,MATCH(CONCATENATE(A1201,"-",T1201),Panaboard!AF:AF,0))),"HH:MM")</f>
        <v/>
      </c>
      <c r="AI1201" t="str">
        <f>TEXT(IF(ISERROR(INDEX(Panaboard!R:R,MATCH(CONCATENATE(A1201,"-",T1201),Panaboard!AF:AF,0))),"",INDEX(Panaboard!R:R,MATCH(CONCATENATE(A1201,"-",T1201),Panaboard!AF:AF,0))),"HH:MM")</f>
        <v/>
      </c>
      <c r="AJ1201" t="str">
        <f>TEXT(IF(ISERROR(INDEX(Panaboard!S:S,MATCH(CONCATENATE(A1201,"-",T1201),Panaboard!AF:AF,0))),"",INDEX(Panaboard!S:S,MATCH(CONCATENATE(A1201,"-",T1201),Panaboard!AF:AF,0))),"HH:MM")</f>
        <v/>
      </c>
      <c r="AK1201" t="str">
        <f>IF(PResult!BC1201="","",PResult!BC1201)</f>
        <v/>
      </c>
      <c r="AL1201" t="str">
        <f>IF(PResult!BB1201="","",PResult!BB1201)</f>
        <v/>
      </c>
      <c r="AM1201" t="str">
        <f>IF(PResult!BE1201="","",PResult!BE1201)</f>
        <v/>
      </c>
      <c r="AN1201" t="str">
        <f>IF(PResult!BD1201="","",PResult!BD1201)</f>
        <v/>
      </c>
      <c r="AO1201" t="str">
        <f>IF(PResult!BF1201="","",PResult!BF1201)</f>
        <v/>
      </c>
      <c r="AP1201" t="str">
        <f>IF(ISERROR(INDEX(Panaboard!T:T,MATCH(CONCATENATE(A1201,"-",T1201),Panaboard!AF:AF,0))),"",INDEX(Panaboard!T:T,MATCH(CONCATENATE(A1201,"-",T1201),Panaboard!AF:AF,0)))</f>
        <v/>
      </c>
      <c r="AQ1201" t="str">
        <f>IF(ISERROR(INDEX(Panaboard!U:U,MATCH(CONCATENATE(A1201,"-",T1201),Panaboard!AF:AF,0))),"",INDEX(Panaboard!U:U,MATCH(CONCATENATE(A1201,"-",T1201),Panaboard!AF:AF,0)))</f>
        <v/>
      </c>
      <c r="AR1201" t="str">
        <f>IF(ISERROR(INDEX(Panaboard!V:V,MATCH(CONCATENATE(A1201,"-",T1201),Panaboard!AF:AF,0))),"",INDEX(Panaboard!V:V,MATCH(CONCATENATE(A1201,"-",T1201),Panaboard!AF:AF,0)))</f>
        <v/>
      </c>
      <c r="AS1201" t="str">
        <f>IF(ISERROR(INDEX(Panaboard!W:W,MATCH(CONCATENATE(A1201,"-",T1201),Panaboard!AF:AF,0))),"",INDEX(Panaboard!W:W,MATCH(CONCATENATE(A1201,"-",T1201),Panaboard!AF:AF,0)))</f>
        <v/>
      </c>
      <c r="AT1201" t="str">
        <f>IF(ISERROR(INDEX(Panaboard!X:X,MATCH(CONCATENATE(A1201,"-",T1201),Panaboard!AF:AF,0))),"",INDEX(Panaboard!X:X,MATCH(CONCATENATE(A1201,"-",T1201),Panaboard!AF:AF,0)))</f>
        <v/>
      </c>
      <c r="AU1201" t="str">
        <f>IF(ISERROR(INDEX(Panaboard!Y:Y,MATCH(CONCATENATE(A1201,"-",T1201),Panaboard!AF:AF,0))),"",INDEX(Panaboard!Y:Y,MATCH(CONCATENATE(A1201,"-",T1201),Panaboard!AF:AF,0)))</f>
        <v/>
      </c>
      <c r="AV1201" t="str">
        <f>IF(ISERROR(INDEX(Panaboard!Z:Z,MATCH(CONCATENATE(A1201,"-",T1201),Panaboard!AF:AF,0))),"",INDEX(Panaboard!Z:Z,MATCH(CONCATENATE(A1201,"-",T1201),Panaboard!AF:AF,0)))</f>
        <v/>
      </c>
      <c r="AW1201" t="str">
        <f>IF(ISERROR(INDEX(Panaboard!AA:AA,MATCH(CONCATENATE(A1201,"-",T1201),Panaboard!AF:AF,0))),"",INDEX(Panaboard!AA:AA,MATCH(CONCATENATE(A1201,"-",T1201),Panaboard!AF:AF,0)))</f>
        <v/>
      </c>
      <c r="AX1201" t="str">
        <f>IF(ISERROR(INDEX(Panaboard!AB:AB,MATCH(CONCATENATE(A1201,"-",T1201),Panaboard!AF:AF,0))),"",INDEX(Panaboard!AB:AB,MATCH(CONCATENATE(A1201,"-",T1201),Panaboard!AF:AF,0)))</f>
        <v/>
      </c>
      <c r="AY1201" t="str">
        <f>IF(ISERROR(INDEX(Panaboard!AC:AC,MATCH(CONCATENATE(A1201,"-",T1201),Panaboard!AF:AF,0))),"",INDEX(Panaboard!AC:AC,MATCH(CONCATENATE(A1201,"-",T1201),Panaboard!AF:AF,0)))</f>
        <v/>
      </c>
      <c r="AZ1201" t="str">
        <f>IF(OR(PResult!T1201="",PResult!T1201="(null)"),"",PResult!T1201)</f>
        <v/>
      </c>
      <c r="BA1201">
        <f>IF(PResult!O1201="",0,PResult!O1201)</f>
        <v>0</v>
      </c>
      <c r="BB1201" t="str">
        <f>IF(ISERROR(INDEX(Panaboard!N:N,MATCH(CONCATENATE(A1201,"-",T1201),Panaboard!AF:AF,0))),"",INDEX(Panaboard!N:N,MATCH(CONCATENATE(A1201,"-",T1201),Panaboard!AF:AF,0)))</f>
        <v/>
      </c>
      <c r="BC1201" t="str">
        <f t="shared" si="55"/>
        <v/>
      </c>
      <c r="BD1201" t="str">
        <f>IF(ISERROR(INDEX(Panaboard!AD:AD,MATCH(CONCATENATE(A1201,"-",T1201),Panaboard!AF:AF,0))),"",INDEX(Panaboard!AD:AD,MATCH(CONCATENATE(A1201,"-",T1201),Panaboard!AF:AF,0)))</f>
        <v/>
      </c>
      <c r="BE1201" t="str">
        <f>IF(ISERROR(INDEX(Panaboard!AE:AE,MATCH(CONCATENATE(A1201,"-",T1201),Panaboard!AF:AF,0))),"",INDEX(Panaboard!AE:AE,MATCH(CONCATENATE(A1201,"-",T1201),Panaboard!AF:AF,0)))</f>
        <v/>
      </c>
      <c r="BF1201">
        <f>IF(OR(UPPER(TRIM(PResult!R1201))="S",UPPER(TRIM(PResult!R1201))="P"),PResult!M1201,0)</f>
        <v>0</v>
      </c>
      <c r="BG1201" t="str">
        <f>IF(ISERROR(INDEX(Panaboard!L:L,MATCH(CONCATENATE(A1201,"-",T1201),Panaboard!AF:AF,0))),"",INDEX(Panaboard!L:L,MATCH(CONCATENATE(A1201,"-",T1201),Panaboard!AF:AF,0)))</f>
        <v/>
      </c>
      <c r="BH1201" t="str">
        <f>IF(ISERROR(INDEX(Panaboard!AG:AG,MATCH(CONCATENATE(A1201,"-",T1201),Panaboard!AF:AF,0))),"",INDEX(Panaboard!AG:AG,MATCH(CONCATENATE(A1201,"-",T1201),Panaboard!AF:AF,0)))</f>
        <v/>
      </c>
      <c r="BI1201" t="str">
        <f t="shared" si="56"/>
        <v/>
      </c>
      <c r="BJ1201" t="str">
        <f>IF(ISERROR(INDEX(CuttingList!F:F,MATCH(CONCATENATE(A1201,"-",T1201),CuttingList!E:E,0))),"",INDEX(CuttingList!F:F,MATCH(CONCATENATE(A1201,"-",T1201),CuttingList!E:E,0)))</f>
        <v/>
      </c>
    </row>
    <row r="1202" spans="1:62" x14ac:dyDescent="0.25">
      <c r="A1202" t="str">
        <f>IF(PResult!AL1202="","",PResult!AL1202)</f>
        <v/>
      </c>
      <c r="B1202" t="str">
        <f>IF(PResult!F1202="","",PResult!F1202)</f>
        <v/>
      </c>
      <c r="C1202" t="str">
        <f>IF(PResult!AN1202="","",PResult!AN1202)</f>
        <v/>
      </c>
      <c r="D1202" t="str">
        <f>IF(PResult!AO1202="","",PResult!AO1202)</f>
        <v/>
      </c>
      <c r="E1202" t="str">
        <f>IF(PResult!AP1202="","",PResult!AP1202)</f>
        <v/>
      </c>
      <c r="F1202" t="str">
        <f>IF(PResult!AQ1202="","",PResult!AQ1202)</f>
        <v/>
      </c>
      <c r="G1202">
        <f>IF(PResult!AR1202="",0,ROUND(PResult!AR1202,2))</f>
        <v>0</v>
      </c>
      <c r="I1202">
        <f>IF(OR(UPPER(TRIM(PResult!R1202))="S",UPPER(TRIM(PResult!R1202))="P"),PResult!O1202,0)</f>
        <v>0</v>
      </c>
      <c r="J1202" t="str">
        <f>IF(ISERROR(INDEX(Panaboard!J:J,MATCH(CONCATENATE(A1202,"-",T1202),Panaboard!AF:AF,0))),"",TRIM(INDEX(Panaboard!J:J,MATCH(CONCATENATE(A1202,"-",T1202),Panaboard!AF:AF,0))))</f>
        <v/>
      </c>
      <c r="K1202" t="str">
        <f>IF(ISERROR(INDEX(Panaboard!C:C,MATCH(CONCATENATE(A1202,"-",T1202),Panaboard!AF:AF,0))),"",INDEX(Panaboard!C:C,MATCH(CONCATENATE(A1202,"-",T1202),Panaboard!AF:AF,0)))</f>
        <v/>
      </c>
      <c r="L1202" t="str">
        <f>IF(ISERROR(INDEX(Panaboard!D:D,MATCH(CONCATENATE(A1202,"-",T1202),Panaboard!AF:AF,0))),"",INDEX(Panaboard!D:D,MATCH(CONCATENATE(A1202,"-",T1202),Panaboard!AF:AF,0)))</f>
        <v/>
      </c>
      <c r="M1202" t="str">
        <f>IF(ISERROR(INDEX(Panaboard!E:E,MATCH(CONCATENATE(A1202,"-",T1202),Panaboard!AF:AF,0))),"",INDEX(Panaboard!E:E,MATCH(CONCATENATE(A1202,"-",T1202),Panaboard!AF:AF,0)))</f>
        <v/>
      </c>
      <c r="N1202" t="str">
        <f>IF(ISERROR(INDEX(Panaboard!F:F,MATCH(CONCATENATE(A1202,"-",T1202),Panaboard!AF:AF,0))),"",INDEX(Panaboard!F:F,MATCH(CONCATENATE(A1202,"-",T1202),Panaboard!AF:AF,0)))</f>
        <v/>
      </c>
      <c r="O1202" t="str">
        <f>IF(ISERROR(INDEX(Panaboard!G:G,MATCH(CONCATENATE(A1202,"-",T1202),Panaboard!AF:AF,0))),"",INDEX(Panaboard!G:G,MATCH(CONCATENATE(A1202,"-",T1202),Panaboard!AF:AF,0)))</f>
        <v/>
      </c>
      <c r="P1202" t="str">
        <f t="shared" si="54"/>
        <v/>
      </c>
      <c r="Q1202" t="str">
        <f>IF(ISERROR(INDEX(Panaboard!H:H,MATCH(CONCATENATE(A1202,"-",T1202),Panaboard!AF:AF,0))),"",INDEX(Panaboard!H:H,MATCH(CONCATENATE(A1202,"-",T1202),Panaboard!AF:AF,0)))</f>
        <v/>
      </c>
      <c r="R1202" t="str">
        <f>IF(ISERROR(INDEX(Panaboard!I:I,MATCH(CONCATENATE(A1202,"-",T1202),Panaboard!AF:AF,0))),"",INDEX(Panaboard!I:I,MATCH(CONCATENATE(A1202,"-",T1202),Panaboard!AF:AF,0)))</f>
        <v/>
      </c>
      <c r="S1202" t="str">
        <f>CONCATENATE(PResult!AS1202,PResult!AT1202)</f>
        <v/>
      </c>
      <c r="T1202" t="str">
        <f>IF(PResult!BG1202="","",PResult!BG1202)</f>
        <v/>
      </c>
      <c r="U1202" t="str">
        <f>IF(PResult!Y1202="","",PResult!Y1202)</f>
        <v/>
      </c>
      <c r="V1202" t="str">
        <f>IF(PResult!AU1202="","",PResult!AU1202)</f>
        <v/>
      </c>
      <c r="W1202" t="str">
        <f>IF(PResult!R1202="","",UPPER(TRIM(PResult!R1202)))</f>
        <v/>
      </c>
      <c r="X1202" t="str">
        <f>IF(PResult!AV1202="","",PResult!AV1202)</f>
        <v/>
      </c>
      <c r="Y1202" t="str">
        <f>IF(PResult!AW1202="","",PResult!AW1202)</f>
        <v/>
      </c>
      <c r="Z1202" t="str">
        <f>IF(PResult!AX1202="","",PResult!AX1202)</f>
        <v/>
      </c>
      <c r="AA1202" t="str">
        <f>IF(PResult!AY1202="","",PResult!AY1202)</f>
        <v/>
      </c>
      <c r="AB1202" t="str">
        <f>IF(PResult!AZ1202="","",PResult!AZ1202)</f>
        <v/>
      </c>
      <c r="AC1202" t="str">
        <f>IF(PResult!BA1202="","",PResult!BA1202)</f>
        <v/>
      </c>
      <c r="AD1202" t="str">
        <f>IF(PResult!G1202="","",PResult!G1202)</f>
        <v/>
      </c>
      <c r="AE1202" t="str">
        <f>IF(PResult!H1202="","",PResult!H1202)</f>
        <v/>
      </c>
      <c r="AF1202">
        <f>IF(OR(PResult!I1202="(null)",PResult!I1202=""),0,PResult!I1202)</f>
        <v>0</v>
      </c>
      <c r="AG1202" t="str">
        <f>TEXT(IF(ISERROR(INDEX(Panaboard!P:P,MATCH(CONCATENATE(A1202,"-",T1202),Panaboard!AF:AF,0))),"",INDEX(Panaboard!P:P,MATCH(CONCATENATE(A1202,"-",T1202),Panaboard!AF:AF,0))),"HH:MM")</f>
        <v/>
      </c>
      <c r="AH1202" t="str">
        <f>TEXT(IF(ISERROR(INDEX(Panaboard!Q:Q,MATCH(CONCATENATE(A1202,"-",T1202),Panaboard!AF:AF,0))),"",INDEX(Panaboard!Q:Q,MATCH(CONCATENATE(A1202,"-",T1202),Panaboard!AF:AF,0))),"HH:MM")</f>
        <v/>
      </c>
      <c r="AI1202" t="str">
        <f>TEXT(IF(ISERROR(INDEX(Panaboard!R:R,MATCH(CONCATENATE(A1202,"-",T1202),Panaboard!AF:AF,0))),"",INDEX(Panaboard!R:R,MATCH(CONCATENATE(A1202,"-",T1202),Panaboard!AF:AF,0))),"HH:MM")</f>
        <v/>
      </c>
      <c r="AJ1202" t="str">
        <f>TEXT(IF(ISERROR(INDEX(Panaboard!S:S,MATCH(CONCATENATE(A1202,"-",T1202),Panaboard!AF:AF,0))),"",INDEX(Panaboard!S:S,MATCH(CONCATENATE(A1202,"-",T1202),Panaboard!AF:AF,0))),"HH:MM")</f>
        <v/>
      </c>
      <c r="AK1202" t="str">
        <f>IF(PResult!BC1202="","",PResult!BC1202)</f>
        <v/>
      </c>
      <c r="AL1202" t="str">
        <f>IF(PResult!BB1202="","",PResult!BB1202)</f>
        <v/>
      </c>
      <c r="AM1202" t="str">
        <f>IF(PResult!BE1202="","",PResult!BE1202)</f>
        <v/>
      </c>
      <c r="AN1202" t="str">
        <f>IF(PResult!BD1202="","",PResult!BD1202)</f>
        <v/>
      </c>
      <c r="AO1202" t="str">
        <f>IF(PResult!BF1202="","",PResult!BF1202)</f>
        <v/>
      </c>
      <c r="AP1202" t="str">
        <f>IF(ISERROR(INDEX(Panaboard!T:T,MATCH(CONCATENATE(A1202,"-",T1202),Panaboard!AF:AF,0))),"",INDEX(Panaboard!T:T,MATCH(CONCATENATE(A1202,"-",T1202),Panaboard!AF:AF,0)))</f>
        <v/>
      </c>
      <c r="AQ1202" t="str">
        <f>IF(ISERROR(INDEX(Panaboard!U:U,MATCH(CONCATENATE(A1202,"-",T1202),Panaboard!AF:AF,0))),"",INDEX(Panaboard!U:U,MATCH(CONCATENATE(A1202,"-",T1202),Panaboard!AF:AF,0)))</f>
        <v/>
      </c>
      <c r="AR1202" t="str">
        <f>IF(ISERROR(INDEX(Panaboard!V:V,MATCH(CONCATENATE(A1202,"-",T1202),Panaboard!AF:AF,0))),"",INDEX(Panaboard!V:V,MATCH(CONCATENATE(A1202,"-",T1202),Panaboard!AF:AF,0)))</f>
        <v/>
      </c>
      <c r="AS1202" t="str">
        <f>IF(ISERROR(INDEX(Panaboard!W:W,MATCH(CONCATENATE(A1202,"-",T1202),Panaboard!AF:AF,0))),"",INDEX(Panaboard!W:W,MATCH(CONCATENATE(A1202,"-",T1202),Panaboard!AF:AF,0)))</f>
        <v/>
      </c>
      <c r="AT1202" t="str">
        <f>IF(ISERROR(INDEX(Panaboard!X:X,MATCH(CONCATENATE(A1202,"-",T1202),Panaboard!AF:AF,0))),"",INDEX(Panaboard!X:X,MATCH(CONCATENATE(A1202,"-",T1202),Panaboard!AF:AF,0)))</f>
        <v/>
      </c>
      <c r="AU1202" t="str">
        <f>IF(ISERROR(INDEX(Panaboard!Y:Y,MATCH(CONCATENATE(A1202,"-",T1202),Panaboard!AF:AF,0))),"",INDEX(Panaboard!Y:Y,MATCH(CONCATENATE(A1202,"-",T1202),Panaboard!AF:AF,0)))</f>
        <v/>
      </c>
      <c r="AV1202" t="str">
        <f>IF(ISERROR(INDEX(Panaboard!Z:Z,MATCH(CONCATENATE(A1202,"-",T1202),Panaboard!AF:AF,0))),"",INDEX(Panaboard!Z:Z,MATCH(CONCATENATE(A1202,"-",T1202),Panaboard!AF:AF,0)))</f>
        <v/>
      </c>
      <c r="AW1202" t="str">
        <f>IF(ISERROR(INDEX(Panaboard!AA:AA,MATCH(CONCATENATE(A1202,"-",T1202),Panaboard!AF:AF,0))),"",INDEX(Panaboard!AA:AA,MATCH(CONCATENATE(A1202,"-",T1202),Panaboard!AF:AF,0)))</f>
        <v/>
      </c>
      <c r="AX1202" t="str">
        <f>IF(ISERROR(INDEX(Panaboard!AB:AB,MATCH(CONCATENATE(A1202,"-",T1202),Panaboard!AF:AF,0))),"",INDEX(Panaboard!AB:AB,MATCH(CONCATENATE(A1202,"-",T1202),Panaboard!AF:AF,0)))</f>
        <v/>
      </c>
      <c r="AY1202" t="str">
        <f>IF(ISERROR(INDEX(Panaboard!AC:AC,MATCH(CONCATENATE(A1202,"-",T1202),Panaboard!AF:AF,0))),"",INDEX(Panaboard!AC:AC,MATCH(CONCATENATE(A1202,"-",T1202),Panaboard!AF:AF,0)))</f>
        <v/>
      </c>
      <c r="AZ1202" t="str">
        <f>IF(OR(PResult!T1202="",PResult!T1202="(null)"),"",PResult!T1202)</f>
        <v/>
      </c>
      <c r="BA1202">
        <f>IF(PResult!O1202="",0,PResult!O1202)</f>
        <v>0</v>
      </c>
      <c r="BB1202" t="str">
        <f>IF(ISERROR(INDEX(Panaboard!N:N,MATCH(CONCATENATE(A1202,"-",T1202),Panaboard!AF:AF,0))),"",INDEX(Panaboard!N:N,MATCH(CONCATENATE(A1202,"-",T1202),Panaboard!AF:AF,0)))</f>
        <v/>
      </c>
      <c r="BC1202" t="str">
        <f t="shared" si="55"/>
        <v/>
      </c>
      <c r="BD1202" t="str">
        <f>IF(ISERROR(INDEX(Panaboard!AD:AD,MATCH(CONCATENATE(A1202,"-",T1202),Panaboard!AF:AF,0))),"",INDEX(Panaboard!AD:AD,MATCH(CONCATENATE(A1202,"-",T1202),Panaboard!AF:AF,0)))</f>
        <v/>
      </c>
      <c r="BE1202" t="str">
        <f>IF(ISERROR(INDEX(Panaboard!AE:AE,MATCH(CONCATENATE(A1202,"-",T1202),Panaboard!AF:AF,0))),"",INDEX(Panaboard!AE:AE,MATCH(CONCATENATE(A1202,"-",T1202),Panaboard!AF:AF,0)))</f>
        <v/>
      </c>
      <c r="BF1202">
        <f>IF(OR(UPPER(TRIM(PResult!R1202))="S",UPPER(TRIM(PResult!R1202))="P"),PResult!M1202,0)</f>
        <v>0</v>
      </c>
      <c r="BG1202" t="str">
        <f>IF(ISERROR(INDEX(Panaboard!L:L,MATCH(CONCATENATE(A1202,"-",T1202),Panaboard!AF:AF,0))),"",INDEX(Panaboard!L:L,MATCH(CONCATENATE(A1202,"-",T1202),Panaboard!AF:AF,0)))</f>
        <v/>
      </c>
      <c r="BH1202" t="str">
        <f>IF(ISERROR(INDEX(Panaboard!AG:AG,MATCH(CONCATENATE(A1202,"-",T1202),Panaboard!AF:AF,0))),"",INDEX(Panaboard!AG:AG,MATCH(CONCATENATE(A1202,"-",T1202),Panaboard!AF:AF,0)))</f>
        <v/>
      </c>
      <c r="BI1202" t="str">
        <f t="shared" si="56"/>
        <v/>
      </c>
      <c r="BJ1202" t="str">
        <f>IF(ISERROR(INDEX(CuttingList!F:F,MATCH(CONCATENATE(A1202,"-",T1202),CuttingList!E:E,0))),"",INDEX(CuttingList!F:F,MATCH(CONCATENATE(A1202,"-",T1202),CuttingList!E:E,0)))</f>
        <v/>
      </c>
    </row>
    <row r="1203" spans="1:62" x14ac:dyDescent="0.25">
      <c r="A1203" t="str">
        <f>IF(PResult!AL1203="","",PResult!AL1203)</f>
        <v/>
      </c>
      <c r="B1203" t="str">
        <f>IF(PResult!F1203="","",PResult!F1203)</f>
        <v/>
      </c>
      <c r="C1203" t="str">
        <f>IF(PResult!AN1203="","",PResult!AN1203)</f>
        <v/>
      </c>
      <c r="D1203" t="str">
        <f>IF(PResult!AO1203="","",PResult!AO1203)</f>
        <v/>
      </c>
      <c r="E1203" t="str">
        <f>IF(PResult!AP1203="","",PResult!AP1203)</f>
        <v/>
      </c>
      <c r="F1203" t="str">
        <f>IF(PResult!AQ1203="","",PResult!AQ1203)</f>
        <v/>
      </c>
      <c r="G1203">
        <f>IF(PResult!AR1203="",0,ROUND(PResult!AR1203,2))</f>
        <v>0</v>
      </c>
      <c r="I1203">
        <f>IF(OR(UPPER(TRIM(PResult!R1203))="S",UPPER(TRIM(PResult!R1203))="P"),PResult!O1203,0)</f>
        <v>0</v>
      </c>
      <c r="J1203" t="str">
        <f>IF(ISERROR(INDEX(Panaboard!J:J,MATCH(CONCATENATE(A1203,"-",T1203),Panaboard!AF:AF,0))),"",TRIM(INDEX(Panaboard!J:J,MATCH(CONCATENATE(A1203,"-",T1203),Panaboard!AF:AF,0))))</f>
        <v/>
      </c>
      <c r="K1203" t="str">
        <f>IF(ISERROR(INDEX(Panaboard!C:C,MATCH(CONCATENATE(A1203,"-",T1203),Panaboard!AF:AF,0))),"",INDEX(Panaboard!C:C,MATCH(CONCATENATE(A1203,"-",T1203),Panaboard!AF:AF,0)))</f>
        <v/>
      </c>
      <c r="L1203" t="str">
        <f>IF(ISERROR(INDEX(Panaboard!D:D,MATCH(CONCATENATE(A1203,"-",T1203),Panaboard!AF:AF,0))),"",INDEX(Panaboard!D:D,MATCH(CONCATENATE(A1203,"-",T1203),Panaboard!AF:AF,0)))</f>
        <v/>
      </c>
      <c r="M1203" t="str">
        <f>IF(ISERROR(INDEX(Panaboard!E:E,MATCH(CONCATENATE(A1203,"-",T1203),Panaboard!AF:AF,0))),"",INDEX(Panaboard!E:E,MATCH(CONCATENATE(A1203,"-",T1203),Panaboard!AF:AF,0)))</f>
        <v/>
      </c>
      <c r="N1203" t="str">
        <f>IF(ISERROR(INDEX(Panaboard!F:F,MATCH(CONCATENATE(A1203,"-",T1203),Panaboard!AF:AF,0))),"",INDEX(Panaboard!F:F,MATCH(CONCATENATE(A1203,"-",T1203),Panaboard!AF:AF,0)))</f>
        <v/>
      </c>
      <c r="O1203" t="str">
        <f>IF(ISERROR(INDEX(Panaboard!G:G,MATCH(CONCATENATE(A1203,"-",T1203),Panaboard!AF:AF,0))),"",INDEX(Panaboard!G:G,MATCH(CONCATENATE(A1203,"-",T1203),Panaboard!AF:AF,0)))</f>
        <v/>
      </c>
      <c r="P1203" t="str">
        <f t="shared" si="54"/>
        <v/>
      </c>
      <c r="Q1203" t="str">
        <f>IF(ISERROR(INDEX(Panaboard!H:H,MATCH(CONCATENATE(A1203,"-",T1203),Panaboard!AF:AF,0))),"",INDEX(Panaboard!H:H,MATCH(CONCATENATE(A1203,"-",T1203),Panaboard!AF:AF,0)))</f>
        <v/>
      </c>
      <c r="R1203" t="str">
        <f>IF(ISERROR(INDEX(Panaboard!I:I,MATCH(CONCATENATE(A1203,"-",T1203),Panaboard!AF:AF,0))),"",INDEX(Panaboard!I:I,MATCH(CONCATENATE(A1203,"-",T1203),Panaboard!AF:AF,0)))</f>
        <v/>
      </c>
      <c r="S1203" t="str">
        <f>CONCATENATE(PResult!AS1203,PResult!AT1203)</f>
        <v/>
      </c>
      <c r="T1203" t="str">
        <f>IF(PResult!BG1203="","",PResult!BG1203)</f>
        <v/>
      </c>
      <c r="U1203" t="str">
        <f>IF(PResult!Y1203="","",PResult!Y1203)</f>
        <v/>
      </c>
      <c r="V1203" t="str">
        <f>IF(PResult!AU1203="","",PResult!AU1203)</f>
        <v/>
      </c>
      <c r="W1203" t="str">
        <f>IF(PResult!R1203="","",UPPER(TRIM(PResult!R1203)))</f>
        <v/>
      </c>
      <c r="X1203" t="str">
        <f>IF(PResult!AV1203="","",PResult!AV1203)</f>
        <v/>
      </c>
      <c r="Y1203" t="str">
        <f>IF(PResult!AW1203="","",PResult!AW1203)</f>
        <v/>
      </c>
      <c r="Z1203" t="str">
        <f>IF(PResult!AX1203="","",PResult!AX1203)</f>
        <v/>
      </c>
      <c r="AA1203" t="str">
        <f>IF(PResult!AY1203="","",PResult!AY1203)</f>
        <v/>
      </c>
      <c r="AB1203" t="str">
        <f>IF(PResult!AZ1203="","",PResult!AZ1203)</f>
        <v/>
      </c>
      <c r="AC1203" t="str">
        <f>IF(PResult!BA1203="","",PResult!BA1203)</f>
        <v/>
      </c>
      <c r="AD1203" t="str">
        <f>IF(PResult!G1203="","",PResult!G1203)</f>
        <v/>
      </c>
      <c r="AE1203" t="str">
        <f>IF(PResult!H1203="","",PResult!H1203)</f>
        <v/>
      </c>
      <c r="AF1203">
        <f>IF(OR(PResult!I1203="(null)",PResult!I1203=""),0,PResult!I1203)</f>
        <v>0</v>
      </c>
      <c r="AG1203" t="str">
        <f>TEXT(IF(ISERROR(INDEX(Panaboard!P:P,MATCH(CONCATENATE(A1203,"-",T1203),Panaboard!AF:AF,0))),"",INDEX(Panaboard!P:P,MATCH(CONCATENATE(A1203,"-",T1203),Panaboard!AF:AF,0))),"HH:MM")</f>
        <v/>
      </c>
      <c r="AH1203" t="str">
        <f>TEXT(IF(ISERROR(INDEX(Panaboard!Q:Q,MATCH(CONCATENATE(A1203,"-",T1203),Panaboard!AF:AF,0))),"",INDEX(Panaboard!Q:Q,MATCH(CONCATENATE(A1203,"-",T1203),Panaboard!AF:AF,0))),"HH:MM")</f>
        <v/>
      </c>
      <c r="AI1203" t="str">
        <f>TEXT(IF(ISERROR(INDEX(Panaboard!R:R,MATCH(CONCATENATE(A1203,"-",T1203),Panaboard!AF:AF,0))),"",INDEX(Panaboard!R:R,MATCH(CONCATENATE(A1203,"-",T1203),Panaboard!AF:AF,0))),"HH:MM")</f>
        <v/>
      </c>
      <c r="AJ1203" t="str">
        <f>TEXT(IF(ISERROR(INDEX(Panaboard!S:S,MATCH(CONCATENATE(A1203,"-",T1203),Panaboard!AF:AF,0))),"",INDEX(Panaboard!S:S,MATCH(CONCATENATE(A1203,"-",T1203),Panaboard!AF:AF,0))),"HH:MM")</f>
        <v/>
      </c>
      <c r="AK1203" t="str">
        <f>IF(PResult!BC1203="","",PResult!BC1203)</f>
        <v/>
      </c>
      <c r="AL1203" t="str">
        <f>IF(PResult!BB1203="","",PResult!BB1203)</f>
        <v/>
      </c>
      <c r="AM1203" t="str">
        <f>IF(PResult!BE1203="","",PResult!BE1203)</f>
        <v/>
      </c>
      <c r="AN1203" t="str">
        <f>IF(PResult!BD1203="","",PResult!BD1203)</f>
        <v/>
      </c>
      <c r="AO1203" t="str">
        <f>IF(PResult!BF1203="","",PResult!BF1203)</f>
        <v/>
      </c>
      <c r="AP1203" t="str">
        <f>IF(ISERROR(INDEX(Panaboard!T:T,MATCH(CONCATENATE(A1203,"-",T1203),Panaboard!AF:AF,0))),"",INDEX(Panaboard!T:T,MATCH(CONCATENATE(A1203,"-",T1203),Panaboard!AF:AF,0)))</f>
        <v/>
      </c>
      <c r="AQ1203" t="str">
        <f>IF(ISERROR(INDEX(Panaboard!U:U,MATCH(CONCATENATE(A1203,"-",T1203),Panaboard!AF:AF,0))),"",INDEX(Panaboard!U:U,MATCH(CONCATENATE(A1203,"-",T1203),Panaboard!AF:AF,0)))</f>
        <v/>
      </c>
      <c r="AR1203" t="str">
        <f>IF(ISERROR(INDEX(Panaboard!V:V,MATCH(CONCATENATE(A1203,"-",T1203),Panaboard!AF:AF,0))),"",INDEX(Panaboard!V:V,MATCH(CONCATENATE(A1203,"-",T1203),Panaboard!AF:AF,0)))</f>
        <v/>
      </c>
      <c r="AS1203" t="str">
        <f>IF(ISERROR(INDEX(Panaboard!W:W,MATCH(CONCATENATE(A1203,"-",T1203),Panaboard!AF:AF,0))),"",INDEX(Panaboard!W:W,MATCH(CONCATENATE(A1203,"-",T1203),Panaboard!AF:AF,0)))</f>
        <v/>
      </c>
      <c r="AT1203" t="str">
        <f>IF(ISERROR(INDEX(Panaboard!X:X,MATCH(CONCATENATE(A1203,"-",T1203),Panaboard!AF:AF,0))),"",INDEX(Panaboard!X:X,MATCH(CONCATENATE(A1203,"-",T1203),Panaboard!AF:AF,0)))</f>
        <v/>
      </c>
      <c r="AU1203" t="str">
        <f>IF(ISERROR(INDEX(Panaboard!Y:Y,MATCH(CONCATENATE(A1203,"-",T1203),Panaboard!AF:AF,0))),"",INDEX(Panaboard!Y:Y,MATCH(CONCATENATE(A1203,"-",T1203),Panaboard!AF:AF,0)))</f>
        <v/>
      </c>
      <c r="AV1203" t="str">
        <f>IF(ISERROR(INDEX(Panaboard!Z:Z,MATCH(CONCATENATE(A1203,"-",T1203),Panaboard!AF:AF,0))),"",INDEX(Panaboard!Z:Z,MATCH(CONCATENATE(A1203,"-",T1203),Panaboard!AF:AF,0)))</f>
        <v/>
      </c>
      <c r="AW1203" t="str">
        <f>IF(ISERROR(INDEX(Panaboard!AA:AA,MATCH(CONCATENATE(A1203,"-",T1203),Panaboard!AF:AF,0))),"",INDEX(Panaboard!AA:AA,MATCH(CONCATENATE(A1203,"-",T1203),Panaboard!AF:AF,0)))</f>
        <v/>
      </c>
      <c r="AX1203" t="str">
        <f>IF(ISERROR(INDEX(Panaboard!AB:AB,MATCH(CONCATENATE(A1203,"-",T1203),Panaboard!AF:AF,0))),"",INDEX(Panaboard!AB:AB,MATCH(CONCATENATE(A1203,"-",T1203),Panaboard!AF:AF,0)))</f>
        <v/>
      </c>
      <c r="AY1203" t="str">
        <f>IF(ISERROR(INDEX(Panaboard!AC:AC,MATCH(CONCATENATE(A1203,"-",T1203),Panaboard!AF:AF,0))),"",INDEX(Panaboard!AC:AC,MATCH(CONCATENATE(A1203,"-",T1203),Panaboard!AF:AF,0)))</f>
        <v/>
      </c>
      <c r="AZ1203" t="str">
        <f>IF(OR(PResult!T1203="",PResult!T1203="(null)"),"",PResult!T1203)</f>
        <v/>
      </c>
      <c r="BA1203">
        <f>IF(PResult!O1203="",0,PResult!O1203)</f>
        <v>0</v>
      </c>
      <c r="BB1203" t="str">
        <f>IF(ISERROR(INDEX(Panaboard!N:N,MATCH(CONCATENATE(A1203,"-",T1203),Panaboard!AF:AF,0))),"",INDEX(Panaboard!N:N,MATCH(CONCATENATE(A1203,"-",T1203),Panaboard!AF:AF,0)))</f>
        <v/>
      </c>
      <c r="BC1203" t="str">
        <f t="shared" si="55"/>
        <v/>
      </c>
      <c r="BD1203" t="str">
        <f>IF(ISERROR(INDEX(Panaboard!AD:AD,MATCH(CONCATENATE(A1203,"-",T1203),Panaboard!AF:AF,0))),"",INDEX(Panaboard!AD:AD,MATCH(CONCATENATE(A1203,"-",T1203),Panaboard!AF:AF,0)))</f>
        <v/>
      </c>
      <c r="BE1203" t="str">
        <f>IF(ISERROR(INDEX(Panaboard!AE:AE,MATCH(CONCATENATE(A1203,"-",T1203),Panaboard!AF:AF,0))),"",INDEX(Panaboard!AE:AE,MATCH(CONCATENATE(A1203,"-",T1203),Panaboard!AF:AF,0)))</f>
        <v/>
      </c>
      <c r="BF1203">
        <f>IF(OR(UPPER(TRIM(PResult!R1203))="S",UPPER(TRIM(PResult!R1203))="P"),PResult!M1203,0)</f>
        <v>0</v>
      </c>
      <c r="BG1203" t="str">
        <f>IF(ISERROR(INDEX(Panaboard!L:L,MATCH(CONCATENATE(A1203,"-",T1203),Panaboard!AF:AF,0))),"",INDEX(Panaboard!L:L,MATCH(CONCATENATE(A1203,"-",T1203),Panaboard!AF:AF,0)))</f>
        <v/>
      </c>
      <c r="BH1203" t="str">
        <f>IF(ISERROR(INDEX(Panaboard!AG:AG,MATCH(CONCATENATE(A1203,"-",T1203),Panaboard!AF:AF,0))),"",INDEX(Panaboard!AG:AG,MATCH(CONCATENATE(A1203,"-",T1203),Panaboard!AF:AF,0)))</f>
        <v/>
      </c>
      <c r="BI1203" t="str">
        <f t="shared" si="56"/>
        <v/>
      </c>
      <c r="BJ1203" t="str">
        <f>IF(ISERROR(INDEX(CuttingList!F:F,MATCH(CONCATENATE(A1203,"-",T1203),CuttingList!E:E,0))),"",INDEX(CuttingList!F:F,MATCH(CONCATENATE(A1203,"-",T1203),CuttingList!E:E,0)))</f>
        <v/>
      </c>
    </row>
    <row r="1204" spans="1:62" x14ac:dyDescent="0.25">
      <c r="A1204" t="str">
        <f>IF(PResult!AL1204="","",PResult!AL1204)</f>
        <v/>
      </c>
      <c r="B1204" t="str">
        <f>IF(PResult!F1204="","",PResult!F1204)</f>
        <v/>
      </c>
      <c r="C1204" t="str">
        <f>IF(PResult!AN1204="","",PResult!AN1204)</f>
        <v/>
      </c>
      <c r="D1204" t="str">
        <f>IF(PResult!AO1204="","",PResult!AO1204)</f>
        <v/>
      </c>
      <c r="E1204" t="str">
        <f>IF(PResult!AP1204="","",PResult!AP1204)</f>
        <v/>
      </c>
      <c r="F1204" t="str">
        <f>IF(PResult!AQ1204="","",PResult!AQ1204)</f>
        <v/>
      </c>
      <c r="G1204">
        <f>IF(PResult!AR1204="",0,ROUND(PResult!AR1204,2))</f>
        <v>0</v>
      </c>
      <c r="I1204">
        <f>IF(OR(UPPER(TRIM(PResult!R1204))="S",UPPER(TRIM(PResult!R1204))="P"),PResult!O1204,0)</f>
        <v>0</v>
      </c>
      <c r="J1204" t="str">
        <f>IF(ISERROR(INDEX(Panaboard!J:J,MATCH(CONCATENATE(A1204,"-",T1204),Panaboard!AF:AF,0))),"",TRIM(INDEX(Panaboard!J:J,MATCH(CONCATENATE(A1204,"-",T1204),Panaboard!AF:AF,0))))</f>
        <v/>
      </c>
      <c r="K1204" t="str">
        <f>IF(ISERROR(INDEX(Panaboard!C:C,MATCH(CONCATENATE(A1204,"-",T1204),Panaboard!AF:AF,0))),"",INDEX(Panaboard!C:C,MATCH(CONCATENATE(A1204,"-",T1204),Panaboard!AF:AF,0)))</f>
        <v/>
      </c>
      <c r="L1204" t="str">
        <f>IF(ISERROR(INDEX(Panaboard!D:D,MATCH(CONCATENATE(A1204,"-",T1204),Panaboard!AF:AF,0))),"",INDEX(Panaboard!D:D,MATCH(CONCATENATE(A1204,"-",T1204),Panaboard!AF:AF,0)))</f>
        <v/>
      </c>
      <c r="M1204" t="str">
        <f>IF(ISERROR(INDEX(Panaboard!E:E,MATCH(CONCATENATE(A1204,"-",T1204),Panaboard!AF:AF,0))),"",INDEX(Panaboard!E:E,MATCH(CONCATENATE(A1204,"-",T1204),Panaboard!AF:AF,0)))</f>
        <v/>
      </c>
      <c r="N1204" t="str">
        <f>IF(ISERROR(INDEX(Panaboard!F:F,MATCH(CONCATENATE(A1204,"-",T1204),Panaboard!AF:AF,0))),"",INDEX(Panaboard!F:F,MATCH(CONCATENATE(A1204,"-",T1204),Panaboard!AF:AF,0)))</f>
        <v/>
      </c>
      <c r="O1204" t="str">
        <f>IF(ISERROR(INDEX(Panaboard!G:G,MATCH(CONCATENATE(A1204,"-",T1204),Panaboard!AF:AF,0))),"",INDEX(Panaboard!G:G,MATCH(CONCATENATE(A1204,"-",T1204),Panaboard!AF:AF,0)))</f>
        <v/>
      </c>
      <c r="P1204" t="str">
        <f t="shared" si="54"/>
        <v/>
      </c>
      <c r="Q1204" t="str">
        <f>IF(ISERROR(INDEX(Panaboard!H:H,MATCH(CONCATENATE(A1204,"-",T1204),Panaboard!AF:AF,0))),"",INDEX(Panaboard!H:H,MATCH(CONCATENATE(A1204,"-",T1204),Panaboard!AF:AF,0)))</f>
        <v/>
      </c>
      <c r="R1204" t="str">
        <f>IF(ISERROR(INDEX(Panaboard!I:I,MATCH(CONCATENATE(A1204,"-",T1204),Panaboard!AF:AF,0))),"",INDEX(Panaboard!I:I,MATCH(CONCATENATE(A1204,"-",T1204),Panaboard!AF:AF,0)))</f>
        <v/>
      </c>
      <c r="S1204" t="str">
        <f>CONCATENATE(PResult!AS1204,PResult!AT1204)</f>
        <v/>
      </c>
      <c r="T1204" t="str">
        <f>IF(PResult!BG1204="","",PResult!BG1204)</f>
        <v/>
      </c>
      <c r="U1204" t="str">
        <f>IF(PResult!Y1204="","",PResult!Y1204)</f>
        <v/>
      </c>
      <c r="V1204" t="str">
        <f>IF(PResult!AU1204="","",PResult!AU1204)</f>
        <v/>
      </c>
      <c r="W1204" t="str">
        <f>IF(PResult!R1204="","",UPPER(TRIM(PResult!R1204)))</f>
        <v/>
      </c>
      <c r="X1204" t="str">
        <f>IF(PResult!AV1204="","",PResult!AV1204)</f>
        <v/>
      </c>
      <c r="Y1204" t="str">
        <f>IF(PResult!AW1204="","",PResult!AW1204)</f>
        <v/>
      </c>
      <c r="Z1204" t="str">
        <f>IF(PResult!AX1204="","",PResult!AX1204)</f>
        <v/>
      </c>
      <c r="AA1204" t="str">
        <f>IF(PResult!AY1204="","",PResult!AY1204)</f>
        <v/>
      </c>
      <c r="AB1204" t="str">
        <f>IF(PResult!AZ1204="","",PResult!AZ1204)</f>
        <v/>
      </c>
      <c r="AC1204" t="str">
        <f>IF(PResult!BA1204="","",PResult!BA1204)</f>
        <v/>
      </c>
      <c r="AD1204" t="str">
        <f>IF(PResult!G1204="","",PResult!G1204)</f>
        <v/>
      </c>
      <c r="AE1204" t="str">
        <f>IF(PResult!H1204="","",PResult!H1204)</f>
        <v/>
      </c>
      <c r="AF1204">
        <f>IF(OR(PResult!I1204="(null)",PResult!I1204=""),0,PResult!I1204)</f>
        <v>0</v>
      </c>
      <c r="AG1204" t="str">
        <f>TEXT(IF(ISERROR(INDEX(Panaboard!P:P,MATCH(CONCATENATE(A1204,"-",T1204),Panaboard!AF:AF,0))),"",INDEX(Panaboard!P:P,MATCH(CONCATENATE(A1204,"-",T1204),Panaboard!AF:AF,0))),"HH:MM")</f>
        <v/>
      </c>
      <c r="AH1204" t="str">
        <f>TEXT(IF(ISERROR(INDEX(Panaboard!Q:Q,MATCH(CONCATENATE(A1204,"-",T1204),Panaboard!AF:AF,0))),"",INDEX(Panaboard!Q:Q,MATCH(CONCATENATE(A1204,"-",T1204),Panaboard!AF:AF,0))),"HH:MM")</f>
        <v/>
      </c>
      <c r="AI1204" t="str">
        <f>TEXT(IF(ISERROR(INDEX(Panaboard!R:R,MATCH(CONCATENATE(A1204,"-",T1204),Panaboard!AF:AF,0))),"",INDEX(Panaboard!R:R,MATCH(CONCATENATE(A1204,"-",T1204),Panaboard!AF:AF,0))),"HH:MM")</f>
        <v/>
      </c>
      <c r="AJ1204" t="str">
        <f>TEXT(IF(ISERROR(INDEX(Panaboard!S:S,MATCH(CONCATENATE(A1204,"-",T1204),Panaboard!AF:AF,0))),"",INDEX(Panaboard!S:S,MATCH(CONCATENATE(A1204,"-",T1204),Panaboard!AF:AF,0))),"HH:MM")</f>
        <v/>
      </c>
      <c r="AK1204" t="str">
        <f>IF(PResult!BC1204="","",PResult!BC1204)</f>
        <v/>
      </c>
      <c r="AL1204" t="str">
        <f>IF(PResult!BB1204="","",PResult!BB1204)</f>
        <v/>
      </c>
      <c r="AM1204" t="str">
        <f>IF(PResult!BE1204="","",PResult!BE1204)</f>
        <v/>
      </c>
      <c r="AN1204" t="str">
        <f>IF(PResult!BD1204="","",PResult!BD1204)</f>
        <v/>
      </c>
      <c r="AO1204" t="str">
        <f>IF(PResult!BF1204="","",PResult!BF1204)</f>
        <v/>
      </c>
      <c r="AP1204" t="str">
        <f>IF(ISERROR(INDEX(Panaboard!T:T,MATCH(CONCATENATE(A1204,"-",T1204),Panaboard!AF:AF,0))),"",INDEX(Panaboard!T:T,MATCH(CONCATENATE(A1204,"-",T1204),Panaboard!AF:AF,0)))</f>
        <v/>
      </c>
      <c r="AQ1204" t="str">
        <f>IF(ISERROR(INDEX(Panaboard!U:U,MATCH(CONCATENATE(A1204,"-",T1204),Panaboard!AF:AF,0))),"",INDEX(Panaboard!U:U,MATCH(CONCATENATE(A1204,"-",T1204),Panaboard!AF:AF,0)))</f>
        <v/>
      </c>
      <c r="AR1204" t="str">
        <f>IF(ISERROR(INDEX(Panaboard!V:V,MATCH(CONCATENATE(A1204,"-",T1204),Panaboard!AF:AF,0))),"",INDEX(Panaboard!V:V,MATCH(CONCATENATE(A1204,"-",T1204),Panaboard!AF:AF,0)))</f>
        <v/>
      </c>
      <c r="AS1204" t="str">
        <f>IF(ISERROR(INDEX(Panaboard!W:W,MATCH(CONCATENATE(A1204,"-",T1204),Panaboard!AF:AF,0))),"",INDEX(Panaboard!W:W,MATCH(CONCATENATE(A1204,"-",T1204),Panaboard!AF:AF,0)))</f>
        <v/>
      </c>
      <c r="AT1204" t="str">
        <f>IF(ISERROR(INDEX(Panaboard!X:X,MATCH(CONCATENATE(A1204,"-",T1204),Panaboard!AF:AF,0))),"",INDEX(Panaboard!X:X,MATCH(CONCATENATE(A1204,"-",T1204),Panaboard!AF:AF,0)))</f>
        <v/>
      </c>
      <c r="AU1204" t="str">
        <f>IF(ISERROR(INDEX(Panaboard!Y:Y,MATCH(CONCATENATE(A1204,"-",T1204),Panaboard!AF:AF,0))),"",INDEX(Panaboard!Y:Y,MATCH(CONCATENATE(A1204,"-",T1204),Panaboard!AF:AF,0)))</f>
        <v/>
      </c>
      <c r="AV1204" t="str">
        <f>IF(ISERROR(INDEX(Panaboard!Z:Z,MATCH(CONCATENATE(A1204,"-",T1204),Panaboard!AF:AF,0))),"",INDEX(Panaboard!Z:Z,MATCH(CONCATENATE(A1204,"-",T1204),Panaboard!AF:AF,0)))</f>
        <v/>
      </c>
      <c r="AW1204" t="str">
        <f>IF(ISERROR(INDEX(Panaboard!AA:AA,MATCH(CONCATENATE(A1204,"-",T1204),Panaboard!AF:AF,0))),"",INDEX(Panaboard!AA:AA,MATCH(CONCATENATE(A1204,"-",T1204),Panaboard!AF:AF,0)))</f>
        <v/>
      </c>
      <c r="AX1204" t="str">
        <f>IF(ISERROR(INDEX(Panaboard!AB:AB,MATCH(CONCATENATE(A1204,"-",T1204),Panaboard!AF:AF,0))),"",INDEX(Panaboard!AB:AB,MATCH(CONCATENATE(A1204,"-",T1204),Panaboard!AF:AF,0)))</f>
        <v/>
      </c>
      <c r="AY1204" t="str">
        <f>IF(ISERROR(INDEX(Panaboard!AC:AC,MATCH(CONCATENATE(A1204,"-",T1204),Panaboard!AF:AF,0))),"",INDEX(Panaboard!AC:AC,MATCH(CONCATENATE(A1204,"-",T1204),Panaboard!AF:AF,0)))</f>
        <v/>
      </c>
      <c r="AZ1204" t="str">
        <f>IF(OR(PResult!T1204="",PResult!T1204="(null)"),"",PResult!T1204)</f>
        <v/>
      </c>
      <c r="BA1204">
        <f>IF(PResult!O1204="",0,PResult!O1204)</f>
        <v>0</v>
      </c>
      <c r="BB1204" t="str">
        <f>IF(ISERROR(INDEX(Panaboard!N:N,MATCH(CONCATENATE(A1204,"-",T1204),Panaboard!AF:AF,0))),"",INDEX(Panaboard!N:N,MATCH(CONCATENATE(A1204,"-",T1204),Panaboard!AF:AF,0)))</f>
        <v/>
      </c>
      <c r="BC1204" t="str">
        <f t="shared" si="55"/>
        <v/>
      </c>
      <c r="BD1204" t="str">
        <f>IF(ISERROR(INDEX(Panaboard!AD:AD,MATCH(CONCATENATE(A1204,"-",T1204),Panaboard!AF:AF,0))),"",INDEX(Panaboard!AD:AD,MATCH(CONCATENATE(A1204,"-",T1204),Panaboard!AF:AF,0)))</f>
        <v/>
      </c>
      <c r="BE1204" t="str">
        <f>IF(ISERROR(INDEX(Panaboard!AE:AE,MATCH(CONCATENATE(A1204,"-",T1204),Panaboard!AF:AF,0))),"",INDEX(Panaboard!AE:AE,MATCH(CONCATENATE(A1204,"-",T1204),Panaboard!AF:AF,0)))</f>
        <v/>
      </c>
      <c r="BF1204">
        <f>IF(OR(UPPER(TRIM(PResult!R1204))="S",UPPER(TRIM(PResult!R1204))="P"),PResult!M1204,0)</f>
        <v>0</v>
      </c>
      <c r="BG1204" t="str">
        <f>IF(ISERROR(INDEX(Panaboard!L:L,MATCH(CONCATENATE(A1204,"-",T1204),Panaboard!AF:AF,0))),"",INDEX(Panaboard!L:L,MATCH(CONCATENATE(A1204,"-",T1204),Panaboard!AF:AF,0)))</f>
        <v/>
      </c>
      <c r="BH1204" t="str">
        <f>IF(ISERROR(INDEX(Panaboard!AG:AG,MATCH(CONCATENATE(A1204,"-",T1204),Panaboard!AF:AF,0))),"",INDEX(Panaboard!AG:AG,MATCH(CONCATENATE(A1204,"-",T1204),Panaboard!AF:AF,0)))</f>
        <v/>
      </c>
      <c r="BI1204" t="str">
        <f t="shared" si="56"/>
        <v/>
      </c>
      <c r="BJ1204" t="str">
        <f>IF(ISERROR(INDEX(CuttingList!F:F,MATCH(CONCATENATE(A1204,"-",T1204),CuttingList!E:E,0))),"",INDEX(CuttingList!F:F,MATCH(CONCATENATE(A1204,"-",T1204),CuttingList!E:E,0)))</f>
        <v/>
      </c>
    </row>
    <row r="1205" spans="1:62" x14ac:dyDescent="0.25">
      <c r="A1205" t="str">
        <f>IF(PResult!AL1205="","",PResult!AL1205)</f>
        <v/>
      </c>
      <c r="B1205" t="str">
        <f>IF(PResult!F1205="","",PResult!F1205)</f>
        <v/>
      </c>
      <c r="C1205" t="str">
        <f>IF(PResult!AN1205="","",PResult!AN1205)</f>
        <v/>
      </c>
      <c r="D1205" t="str">
        <f>IF(PResult!AO1205="","",PResult!AO1205)</f>
        <v/>
      </c>
      <c r="E1205" t="str">
        <f>IF(PResult!AP1205="","",PResult!AP1205)</f>
        <v/>
      </c>
      <c r="F1205" t="str">
        <f>IF(PResult!AQ1205="","",PResult!AQ1205)</f>
        <v/>
      </c>
      <c r="G1205">
        <f>IF(PResult!AR1205="",0,ROUND(PResult!AR1205,2))</f>
        <v>0</v>
      </c>
      <c r="I1205">
        <f>IF(OR(UPPER(TRIM(PResult!R1205))="S",UPPER(TRIM(PResult!R1205))="P"),PResult!O1205,0)</f>
        <v>0</v>
      </c>
      <c r="J1205" t="str">
        <f>IF(ISERROR(INDEX(Panaboard!J:J,MATCH(CONCATENATE(A1205,"-",T1205),Panaboard!AF:AF,0))),"",TRIM(INDEX(Panaboard!J:J,MATCH(CONCATENATE(A1205,"-",T1205),Panaboard!AF:AF,0))))</f>
        <v/>
      </c>
      <c r="K1205" t="str">
        <f>IF(ISERROR(INDEX(Panaboard!C:C,MATCH(CONCATENATE(A1205,"-",T1205),Panaboard!AF:AF,0))),"",INDEX(Panaboard!C:C,MATCH(CONCATENATE(A1205,"-",T1205),Panaboard!AF:AF,0)))</f>
        <v/>
      </c>
      <c r="L1205" t="str">
        <f>IF(ISERROR(INDEX(Panaboard!D:D,MATCH(CONCATENATE(A1205,"-",T1205),Panaboard!AF:AF,0))),"",INDEX(Panaboard!D:D,MATCH(CONCATENATE(A1205,"-",T1205),Panaboard!AF:AF,0)))</f>
        <v/>
      </c>
      <c r="M1205" t="str">
        <f>IF(ISERROR(INDEX(Panaboard!E:E,MATCH(CONCATENATE(A1205,"-",T1205),Panaboard!AF:AF,0))),"",INDEX(Panaboard!E:E,MATCH(CONCATENATE(A1205,"-",T1205),Panaboard!AF:AF,0)))</f>
        <v/>
      </c>
      <c r="N1205" t="str">
        <f>IF(ISERROR(INDEX(Panaboard!F:F,MATCH(CONCATENATE(A1205,"-",T1205),Panaboard!AF:AF,0))),"",INDEX(Panaboard!F:F,MATCH(CONCATENATE(A1205,"-",T1205),Panaboard!AF:AF,0)))</f>
        <v/>
      </c>
      <c r="O1205" t="str">
        <f>IF(ISERROR(INDEX(Panaboard!G:G,MATCH(CONCATENATE(A1205,"-",T1205),Panaboard!AF:AF,0))),"",INDEX(Panaboard!G:G,MATCH(CONCATENATE(A1205,"-",T1205),Panaboard!AF:AF,0)))</f>
        <v/>
      </c>
      <c r="P1205" t="str">
        <f t="shared" si="54"/>
        <v/>
      </c>
      <c r="Q1205" t="str">
        <f>IF(ISERROR(INDEX(Panaboard!H:H,MATCH(CONCATENATE(A1205,"-",T1205),Panaboard!AF:AF,0))),"",INDEX(Panaboard!H:H,MATCH(CONCATENATE(A1205,"-",T1205),Panaboard!AF:AF,0)))</f>
        <v/>
      </c>
      <c r="R1205" t="str">
        <f>IF(ISERROR(INDEX(Panaboard!I:I,MATCH(CONCATENATE(A1205,"-",T1205),Panaboard!AF:AF,0))),"",INDEX(Panaboard!I:I,MATCH(CONCATENATE(A1205,"-",T1205),Panaboard!AF:AF,0)))</f>
        <v/>
      </c>
      <c r="S1205" t="str">
        <f>CONCATENATE(PResult!AS1205,PResult!AT1205)</f>
        <v/>
      </c>
      <c r="T1205" t="str">
        <f>IF(PResult!BG1205="","",PResult!BG1205)</f>
        <v/>
      </c>
      <c r="U1205" t="str">
        <f>IF(PResult!Y1205="","",PResult!Y1205)</f>
        <v/>
      </c>
      <c r="V1205" t="str">
        <f>IF(PResult!AU1205="","",PResult!AU1205)</f>
        <v/>
      </c>
      <c r="W1205" t="str">
        <f>IF(PResult!R1205="","",UPPER(TRIM(PResult!R1205)))</f>
        <v/>
      </c>
      <c r="X1205" t="str">
        <f>IF(PResult!AV1205="","",PResult!AV1205)</f>
        <v/>
      </c>
      <c r="Y1205" t="str">
        <f>IF(PResult!AW1205="","",PResult!AW1205)</f>
        <v/>
      </c>
      <c r="Z1205" t="str">
        <f>IF(PResult!AX1205="","",PResult!AX1205)</f>
        <v/>
      </c>
      <c r="AA1205" t="str">
        <f>IF(PResult!AY1205="","",PResult!AY1205)</f>
        <v/>
      </c>
      <c r="AB1205" t="str">
        <f>IF(PResult!AZ1205="","",PResult!AZ1205)</f>
        <v/>
      </c>
      <c r="AC1205" t="str">
        <f>IF(PResult!BA1205="","",PResult!BA1205)</f>
        <v/>
      </c>
      <c r="AD1205" t="str">
        <f>IF(PResult!G1205="","",PResult!G1205)</f>
        <v/>
      </c>
      <c r="AE1205" t="str">
        <f>IF(PResult!H1205="","",PResult!H1205)</f>
        <v/>
      </c>
      <c r="AF1205">
        <f>IF(OR(PResult!I1205="(null)",PResult!I1205=""),0,PResult!I1205)</f>
        <v>0</v>
      </c>
      <c r="AG1205" t="str">
        <f>TEXT(IF(ISERROR(INDEX(Panaboard!P:P,MATCH(CONCATENATE(A1205,"-",T1205),Panaboard!AF:AF,0))),"",INDEX(Panaboard!P:P,MATCH(CONCATENATE(A1205,"-",T1205),Panaboard!AF:AF,0))),"HH:MM")</f>
        <v/>
      </c>
      <c r="AH1205" t="str">
        <f>TEXT(IF(ISERROR(INDEX(Panaboard!Q:Q,MATCH(CONCATENATE(A1205,"-",T1205),Panaboard!AF:AF,0))),"",INDEX(Panaboard!Q:Q,MATCH(CONCATENATE(A1205,"-",T1205),Panaboard!AF:AF,0))),"HH:MM")</f>
        <v/>
      </c>
      <c r="AI1205" t="str">
        <f>TEXT(IF(ISERROR(INDEX(Panaboard!R:R,MATCH(CONCATENATE(A1205,"-",T1205),Panaboard!AF:AF,0))),"",INDEX(Panaboard!R:R,MATCH(CONCATENATE(A1205,"-",T1205),Panaboard!AF:AF,0))),"HH:MM")</f>
        <v/>
      </c>
      <c r="AJ1205" t="str">
        <f>TEXT(IF(ISERROR(INDEX(Panaboard!S:S,MATCH(CONCATENATE(A1205,"-",T1205),Panaboard!AF:AF,0))),"",INDEX(Panaboard!S:S,MATCH(CONCATENATE(A1205,"-",T1205),Panaboard!AF:AF,0))),"HH:MM")</f>
        <v/>
      </c>
      <c r="AK1205" t="str">
        <f>IF(PResult!BC1205="","",PResult!BC1205)</f>
        <v/>
      </c>
      <c r="AL1205" t="str">
        <f>IF(PResult!BB1205="","",PResult!BB1205)</f>
        <v/>
      </c>
      <c r="AM1205" t="str">
        <f>IF(PResult!BE1205="","",PResult!BE1205)</f>
        <v/>
      </c>
      <c r="AN1205" t="str">
        <f>IF(PResult!BD1205="","",PResult!BD1205)</f>
        <v/>
      </c>
      <c r="AO1205" t="str">
        <f>IF(PResult!BF1205="","",PResult!BF1205)</f>
        <v/>
      </c>
      <c r="AP1205" t="str">
        <f>IF(ISERROR(INDEX(Panaboard!T:T,MATCH(CONCATENATE(A1205,"-",T1205),Panaboard!AF:AF,0))),"",INDEX(Panaboard!T:T,MATCH(CONCATENATE(A1205,"-",T1205),Panaboard!AF:AF,0)))</f>
        <v/>
      </c>
      <c r="AQ1205" t="str">
        <f>IF(ISERROR(INDEX(Panaboard!U:U,MATCH(CONCATENATE(A1205,"-",T1205),Panaboard!AF:AF,0))),"",INDEX(Panaboard!U:U,MATCH(CONCATENATE(A1205,"-",T1205),Panaboard!AF:AF,0)))</f>
        <v/>
      </c>
      <c r="AR1205" t="str">
        <f>IF(ISERROR(INDEX(Panaboard!V:V,MATCH(CONCATENATE(A1205,"-",T1205),Panaboard!AF:AF,0))),"",INDEX(Panaboard!V:V,MATCH(CONCATENATE(A1205,"-",T1205),Panaboard!AF:AF,0)))</f>
        <v/>
      </c>
      <c r="AS1205" t="str">
        <f>IF(ISERROR(INDEX(Panaboard!W:W,MATCH(CONCATENATE(A1205,"-",T1205),Panaboard!AF:AF,0))),"",INDEX(Panaboard!W:W,MATCH(CONCATENATE(A1205,"-",T1205),Panaboard!AF:AF,0)))</f>
        <v/>
      </c>
      <c r="AT1205" t="str">
        <f>IF(ISERROR(INDEX(Panaboard!X:X,MATCH(CONCATENATE(A1205,"-",T1205),Panaboard!AF:AF,0))),"",INDEX(Panaboard!X:X,MATCH(CONCATENATE(A1205,"-",T1205),Panaboard!AF:AF,0)))</f>
        <v/>
      </c>
      <c r="AU1205" t="str">
        <f>IF(ISERROR(INDEX(Panaboard!Y:Y,MATCH(CONCATENATE(A1205,"-",T1205),Panaboard!AF:AF,0))),"",INDEX(Panaboard!Y:Y,MATCH(CONCATENATE(A1205,"-",T1205),Panaboard!AF:AF,0)))</f>
        <v/>
      </c>
      <c r="AV1205" t="str">
        <f>IF(ISERROR(INDEX(Panaboard!Z:Z,MATCH(CONCATENATE(A1205,"-",T1205),Panaboard!AF:AF,0))),"",INDEX(Panaboard!Z:Z,MATCH(CONCATENATE(A1205,"-",T1205),Panaboard!AF:AF,0)))</f>
        <v/>
      </c>
      <c r="AW1205" t="str">
        <f>IF(ISERROR(INDEX(Panaboard!AA:AA,MATCH(CONCATENATE(A1205,"-",T1205),Panaboard!AF:AF,0))),"",INDEX(Panaboard!AA:AA,MATCH(CONCATENATE(A1205,"-",T1205),Panaboard!AF:AF,0)))</f>
        <v/>
      </c>
      <c r="AX1205" t="str">
        <f>IF(ISERROR(INDEX(Panaboard!AB:AB,MATCH(CONCATENATE(A1205,"-",T1205),Panaboard!AF:AF,0))),"",INDEX(Panaboard!AB:AB,MATCH(CONCATENATE(A1205,"-",T1205),Panaboard!AF:AF,0)))</f>
        <v/>
      </c>
      <c r="AY1205" t="str">
        <f>IF(ISERROR(INDEX(Panaboard!AC:AC,MATCH(CONCATENATE(A1205,"-",T1205),Panaboard!AF:AF,0))),"",INDEX(Panaboard!AC:AC,MATCH(CONCATENATE(A1205,"-",T1205),Panaboard!AF:AF,0)))</f>
        <v/>
      </c>
      <c r="AZ1205" t="str">
        <f>IF(OR(PResult!T1205="",PResult!T1205="(null)"),"",PResult!T1205)</f>
        <v/>
      </c>
      <c r="BA1205">
        <f>IF(PResult!O1205="",0,PResult!O1205)</f>
        <v>0</v>
      </c>
      <c r="BB1205" t="str">
        <f>IF(ISERROR(INDEX(Panaboard!N:N,MATCH(CONCATENATE(A1205,"-",T1205),Panaboard!AF:AF,0))),"",INDEX(Panaboard!N:N,MATCH(CONCATENATE(A1205,"-",T1205),Panaboard!AF:AF,0)))</f>
        <v/>
      </c>
      <c r="BC1205" t="str">
        <f t="shared" si="55"/>
        <v/>
      </c>
      <c r="BD1205" t="str">
        <f>IF(ISERROR(INDEX(Panaboard!AD:AD,MATCH(CONCATENATE(A1205,"-",T1205),Panaboard!AF:AF,0))),"",INDEX(Panaboard!AD:AD,MATCH(CONCATENATE(A1205,"-",T1205),Panaboard!AF:AF,0)))</f>
        <v/>
      </c>
      <c r="BE1205" t="str">
        <f>IF(ISERROR(INDEX(Panaboard!AE:AE,MATCH(CONCATENATE(A1205,"-",T1205),Panaboard!AF:AF,0))),"",INDEX(Panaboard!AE:AE,MATCH(CONCATENATE(A1205,"-",T1205),Panaboard!AF:AF,0)))</f>
        <v/>
      </c>
      <c r="BF1205">
        <f>IF(OR(UPPER(TRIM(PResult!R1205))="S",UPPER(TRIM(PResult!R1205))="P"),PResult!M1205,0)</f>
        <v>0</v>
      </c>
      <c r="BG1205" t="str">
        <f>IF(ISERROR(INDEX(Panaboard!L:L,MATCH(CONCATENATE(A1205,"-",T1205),Panaboard!AF:AF,0))),"",INDEX(Panaboard!L:L,MATCH(CONCATENATE(A1205,"-",T1205),Panaboard!AF:AF,0)))</f>
        <v/>
      </c>
      <c r="BH1205" t="str">
        <f>IF(ISERROR(INDEX(Panaboard!AG:AG,MATCH(CONCATENATE(A1205,"-",T1205),Panaboard!AF:AF,0))),"",INDEX(Panaboard!AG:AG,MATCH(CONCATENATE(A1205,"-",T1205),Panaboard!AF:AF,0)))</f>
        <v/>
      </c>
      <c r="BI1205" t="str">
        <f t="shared" si="56"/>
        <v/>
      </c>
      <c r="BJ1205" t="str">
        <f>IF(ISERROR(INDEX(CuttingList!F:F,MATCH(CONCATENATE(A1205,"-",T1205),CuttingList!E:E,0))),"",INDEX(CuttingList!F:F,MATCH(CONCATENATE(A1205,"-",T1205),CuttingList!E:E,0)))</f>
        <v/>
      </c>
    </row>
    <row r="1206" spans="1:62" x14ac:dyDescent="0.25">
      <c r="A1206" t="str">
        <f>IF(PResult!AL1206="","",PResult!AL1206)</f>
        <v/>
      </c>
      <c r="B1206" t="str">
        <f>IF(PResult!F1206="","",PResult!F1206)</f>
        <v/>
      </c>
      <c r="C1206" t="str">
        <f>IF(PResult!AN1206="","",PResult!AN1206)</f>
        <v/>
      </c>
      <c r="D1206" t="str">
        <f>IF(PResult!AO1206="","",PResult!AO1206)</f>
        <v/>
      </c>
      <c r="E1206" t="str">
        <f>IF(PResult!AP1206="","",PResult!AP1206)</f>
        <v/>
      </c>
      <c r="F1206" t="str">
        <f>IF(PResult!AQ1206="","",PResult!AQ1206)</f>
        <v/>
      </c>
      <c r="G1206">
        <f>IF(PResult!AR1206="",0,ROUND(PResult!AR1206,2))</f>
        <v>0</v>
      </c>
      <c r="I1206">
        <f>IF(OR(UPPER(TRIM(PResult!R1206))="S",UPPER(TRIM(PResult!R1206))="P"),PResult!O1206,0)</f>
        <v>0</v>
      </c>
      <c r="J1206" t="str">
        <f>IF(ISERROR(INDEX(Panaboard!J:J,MATCH(CONCATENATE(A1206,"-",T1206),Panaboard!AF:AF,0))),"",TRIM(INDEX(Panaboard!J:J,MATCH(CONCATENATE(A1206,"-",T1206),Panaboard!AF:AF,0))))</f>
        <v/>
      </c>
      <c r="K1206" t="str">
        <f>IF(ISERROR(INDEX(Panaboard!C:C,MATCH(CONCATENATE(A1206,"-",T1206),Panaboard!AF:AF,0))),"",INDEX(Panaboard!C:C,MATCH(CONCATENATE(A1206,"-",T1206),Panaboard!AF:AF,0)))</f>
        <v/>
      </c>
      <c r="L1206" t="str">
        <f>IF(ISERROR(INDEX(Panaboard!D:D,MATCH(CONCATENATE(A1206,"-",T1206),Panaboard!AF:AF,0))),"",INDEX(Panaboard!D:D,MATCH(CONCATENATE(A1206,"-",T1206),Panaboard!AF:AF,0)))</f>
        <v/>
      </c>
      <c r="M1206" t="str">
        <f>IF(ISERROR(INDEX(Panaboard!E:E,MATCH(CONCATENATE(A1206,"-",T1206),Panaboard!AF:AF,0))),"",INDEX(Panaboard!E:E,MATCH(CONCATENATE(A1206,"-",T1206),Panaboard!AF:AF,0)))</f>
        <v/>
      </c>
      <c r="N1206" t="str">
        <f>IF(ISERROR(INDEX(Panaboard!F:F,MATCH(CONCATENATE(A1206,"-",T1206),Panaboard!AF:AF,0))),"",INDEX(Panaboard!F:F,MATCH(CONCATENATE(A1206,"-",T1206),Panaboard!AF:AF,0)))</f>
        <v/>
      </c>
      <c r="O1206" t="str">
        <f>IF(ISERROR(INDEX(Panaboard!G:G,MATCH(CONCATENATE(A1206,"-",T1206),Panaboard!AF:AF,0))),"",INDEX(Panaboard!G:G,MATCH(CONCATENATE(A1206,"-",T1206),Panaboard!AF:AF,0)))</f>
        <v/>
      </c>
      <c r="P1206" t="str">
        <f t="shared" si="54"/>
        <v/>
      </c>
      <c r="Q1206" t="str">
        <f>IF(ISERROR(INDEX(Panaboard!H:H,MATCH(CONCATENATE(A1206,"-",T1206),Panaboard!AF:AF,0))),"",INDEX(Panaboard!H:H,MATCH(CONCATENATE(A1206,"-",T1206),Panaboard!AF:AF,0)))</f>
        <v/>
      </c>
      <c r="R1206" t="str">
        <f>IF(ISERROR(INDEX(Panaboard!I:I,MATCH(CONCATENATE(A1206,"-",T1206),Panaboard!AF:AF,0))),"",INDEX(Panaboard!I:I,MATCH(CONCATENATE(A1206,"-",T1206),Panaboard!AF:AF,0)))</f>
        <v/>
      </c>
      <c r="S1206" t="str">
        <f>CONCATENATE(PResult!AS1206,PResult!AT1206)</f>
        <v/>
      </c>
      <c r="T1206" t="str">
        <f>IF(PResult!BG1206="","",PResult!BG1206)</f>
        <v/>
      </c>
      <c r="U1206" t="str">
        <f>IF(PResult!Y1206="","",PResult!Y1206)</f>
        <v/>
      </c>
      <c r="V1206" t="str">
        <f>IF(PResult!AU1206="","",PResult!AU1206)</f>
        <v/>
      </c>
      <c r="W1206" t="str">
        <f>IF(PResult!R1206="","",UPPER(TRIM(PResult!R1206)))</f>
        <v/>
      </c>
      <c r="X1206" t="str">
        <f>IF(PResult!AV1206="","",PResult!AV1206)</f>
        <v/>
      </c>
      <c r="Y1206" t="str">
        <f>IF(PResult!AW1206="","",PResult!AW1206)</f>
        <v/>
      </c>
      <c r="Z1206" t="str">
        <f>IF(PResult!AX1206="","",PResult!AX1206)</f>
        <v/>
      </c>
      <c r="AA1206" t="str">
        <f>IF(PResult!AY1206="","",PResult!AY1206)</f>
        <v/>
      </c>
      <c r="AB1206" t="str">
        <f>IF(PResult!AZ1206="","",PResult!AZ1206)</f>
        <v/>
      </c>
      <c r="AC1206" t="str">
        <f>IF(PResult!BA1206="","",PResult!BA1206)</f>
        <v/>
      </c>
      <c r="AD1206" t="str">
        <f>IF(PResult!G1206="","",PResult!G1206)</f>
        <v/>
      </c>
      <c r="AE1206" t="str">
        <f>IF(PResult!H1206="","",PResult!H1206)</f>
        <v/>
      </c>
      <c r="AF1206">
        <f>IF(OR(PResult!I1206="(null)",PResult!I1206=""),0,PResult!I1206)</f>
        <v>0</v>
      </c>
      <c r="AG1206" t="str">
        <f>TEXT(IF(ISERROR(INDEX(Panaboard!P:P,MATCH(CONCATENATE(A1206,"-",T1206),Panaboard!AF:AF,0))),"",INDEX(Panaboard!P:P,MATCH(CONCATENATE(A1206,"-",T1206),Panaboard!AF:AF,0))),"HH:MM")</f>
        <v/>
      </c>
      <c r="AH1206" t="str">
        <f>TEXT(IF(ISERROR(INDEX(Panaboard!Q:Q,MATCH(CONCATENATE(A1206,"-",T1206),Panaboard!AF:AF,0))),"",INDEX(Panaboard!Q:Q,MATCH(CONCATENATE(A1206,"-",T1206),Panaboard!AF:AF,0))),"HH:MM")</f>
        <v/>
      </c>
      <c r="AI1206" t="str">
        <f>TEXT(IF(ISERROR(INDEX(Panaboard!R:R,MATCH(CONCATENATE(A1206,"-",T1206),Panaboard!AF:AF,0))),"",INDEX(Panaboard!R:R,MATCH(CONCATENATE(A1206,"-",T1206),Panaboard!AF:AF,0))),"HH:MM")</f>
        <v/>
      </c>
      <c r="AJ1206" t="str">
        <f>TEXT(IF(ISERROR(INDEX(Panaboard!S:S,MATCH(CONCATENATE(A1206,"-",T1206),Panaboard!AF:AF,0))),"",INDEX(Panaboard!S:S,MATCH(CONCATENATE(A1206,"-",T1206),Panaboard!AF:AF,0))),"HH:MM")</f>
        <v/>
      </c>
      <c r="AK1206" t="str">
        <f>IF(PResult!BC1206="","",PResult!BC1206)</f>
        <v/>
      </c>
      <c r="AL1206" t="str">
        <f>IF(PResult!BB1206="","",PResult!BB1206)</f>
        <v/>
      </c>
      <c r="AM1206" t="str">
        <f>IF(PResult!BE1206="","",PResult!BE1206)</f>
        <v/>
      </c>
      <c r="AN1206" t="str">
        <f>IF(PResult!BD1206="","",PResult!BD1206)</f>
        <v/>
      </c>
      <c r="AO1206" t="str">
        <f>IF(PResult!BF1206="","",PResult!BF1206)</f>
        <v/>
      </c>
      <c r="AP1206" t="str">
        <f>IF(ISERROR(INDEX(Panaboard!T:T,MATCH(CONCATENATE(A1206,"-",T1206),Panaboard!AF:AF,0))),"",INDEX(Panaboard!T:T,MATCH(CONCATENATE(A1206,"-",T1206),Panaboard!AF:AF,0)))</f>
        <v/>
      </c>
      <c r="AQ1206" t="str">
        <f>IF(ISERROR(INDEX(Panaboard!U:U,MATCH(CONCATENATE(A1206,"-",T1206),Panaboard!AF:AF,0))),"",INDEX(Panaboard!U:U,MATCH(CONCATENATE(A1206,"-",T1206),Panaboard!AF:AF,0)))</f>
        <v/>
      </c>
      <c r="AR1206" t="str">
        <f>IF(ISERROR(INDEX(Panaboard!V:V,MATCH(CONCATENATE(A1206,"-",T1206),Panaboard!AF:AF,0))),"",INDEX(Panaboard!V:V,MATCH(CONCATENATE(A1206,"-",T1206),Panaboard!AF:AF,0)))</f>
        <v/>
      </c>
      <c r="AS1206" t="str">
        <f>IF(ISERROR(INDEX(Panaboard!W:W,MATCH(CONCATENATE(A1206,"-",T1206),Panaboard!AF:AF,0))),"",INDEX(Panaboard!W:W,MATCH(CONCATENATE(A1206,"-",T1206),Panaboard!AF:AF,0)))</f>
        <v/>
      </c>
      <c r="AT1206" t="str">
        <f>IF(ISERROR(INDEX(Panaboard!X:X,MATCH(CONCATENATE(A1206,"-",T1206),Panaboard!AF:AF,0))),"",INDEX(Panaboard!X:X,MATCH(CONCATENATE(A1206,"-",T1206),Panaboard!AF:AF,0)))</f>
        <v/>
      </c>
      <c r="AU1206" t="str">
        <f>IF(ISERROR(INDEX(Panaboard!Y:Y,MATCH(CONCATENATE(A1206,"-",T1206),Panaboard!AF:AF,0))),"",INDEX(Panaboard!Y:Y,MATCH(CONCATENATE(A1206,"-",T1206),Panaboard!AF:AF,0)))</f>
        <v/>
      </c>
      <c r="AV1206" t="str">
        <f>IF(ISERROR(INDEX(Panaboard!Z:Z,MATCH(CONCATENATE(A1206,"-",T1206),Panaboard!AF:AF,0))),"",INDEX(Panaboard!Z:Z,MATCH(CONCATENATE(A1206,"-",T1206),Panaboard!AF:AF,0)))</f>
        <v/>
      </c>
      <c r="AW1206" t="str">
        <f>IF(ISERROR(INDEX(Panaboard!AA:AA,MATCH(CONCATENATE(A1206,"-",T1206),Panaboard!AF:AF,0))),"",INDEX(Panaboard!AA:AA,MATCH(CONCATENATE(A1206,"-",T1206),Panaboard!AF:AF,0)))</f>
        <v/>
      </c>
      <c r="AX1206" t="str">
        <f>IF(ISERROR(INDEX(Panaboard!AB:AB,MATCH(CONCATENATE(A1206,"-",T1206),Panaboard!AF:AF,0))),"",INDEX(Panaboard!AB:AB,MATCH(CONCATENATE(A1206,"-",T1206),Panaboard!AF:AF,0)))</f>
        <v/>
      </c>
      <c r="AY1206" t="str">
        <f>IF(ISERROR(INDEX(Panaboard!AC:AC,MATCH(CONCATENATE(A1206,"-",T1206),Panaboard!AF:AF,0))),"",INDEX(Panaboard!AC:AC,MATCH(CONCATENATE(A1206,"-",T1206),Panaboard!AF:AF,0)))</f>
        <v/>
      </c>
      <c r="AZ1206" t="str">
        <f>IF(OR(PResult!T1206="",PResult!T1206="(null)"),"",PResult!T1206)</f>
        <v/>
      </c>
      <c r="BA1206">
        <f>IF(PResult!O1206="",0,PResult!O1206)</f>
        <v>0</v>
      </c>
      <c r="BB1206" t="str">
        <f>IF(ISERROR(INDEX(Panaboard!N:N,MATCH(CONCATENATE(A1206,"-",T1206),Panaboard!AF:AF,0))),"",INDEX(Panaboard!N:N,MATCH(CONCATENATE(A1206,"-",T1206),Panaboard!AF:AF,0)))</f>
        <v/>
      </c>
      <c r="BC1206" t="str">
        <f t="shared" si="55"/>
        <v/>
      </c>
      <c r="BD1206" t="str">
        <f>IF(ISERROR(INDEX(Panaboard!AD:AD,MATCH(CONCATENATE(A1206,"-",T1206),Panaboard!AF:AF,0))),"",INDEX(Panaboard!AD:AD,MATCH(CONCATENATE(A1206,"-",T1206),Panaboard!AF:AF,0)))</f>
        <v/>
      </c>
      <c r="BE1206" t="str">
        <f>IF(ISERROR(INDEX(Panaboard!AE:AE,MATCH(CONCATENATE(A1206,"-",T1206),Panaboard!AF:AF,0))),"",INDEX(Panaboard!AE:AE,MATCH(CONCATENATE(A1206,"-",T1206),Panaboard!AF:AF,0)))</f>
        <v/>
      </c>
      <c r="BF1206">
        <f>IF(OR(UPPER(TRIM(PResult!R1206))="S",UPPER(TRIM(PResult!R1206))="P"),PResult!M1206,0)</f>
        <v>0</v>
      </c>
      <c r="BG1206" t="str">
        <f>IF(ISERROR(INDEX(Panaboard!L:L,MATCH(CONCATENATE(A1206,"-",T1206),Panaboard!AF:AF,0))),"",INDEX(Panaboard!L:L,MATCH(CONCATENATE(A1206,"-",T1206),Panaboard!AF:AF,0)))</f>
        <v/>
      </c>
      <c r="BH1206" t="str">
        <f>IF(ISERROR(INDEX(Panaboard!AG:AG,MATCH(CONCATENATE(A1206,"-",T1206),Panaboard!AF:AF,0))),"",INDEX(Panaboard!AG:AG,MATCH(CONCATENATE(A1206,"-",T1206),Panaboard!AF:AF,0)))</f>
        <v/>
      </c>
      <c r="BI1206" t="str">
        <f t="shared" si="56"/>
        <v/>
      </c>
      <c r="BJ1206" t="str">
        <f>IF(ISERROR(INDEX(CuttingList!F:F,MATCH(CONCATENATE(A1206,"-",T1206),CuttingList!E:E,0))),"",INDEX(CuttingList!F:F,MATCH(CONCATENATE(A1206,"-",T1206),CuttingList!E:E,0)))</f>
        <v/>
      </c>
    </row>
    <row r="1207" spans="1:62" x14ac:dyDescent="0.25">
      <c r="A1207" t="str">
        <f>IF(PResult!AL1207="","",PResult!AL1207)</f>
        <v/>
      </c>
      <c r="B1207" t="str">
        <f>IF(PResult!F1207="","",PResult!F1207)</f>
        <v/>
      </c>
      <c r="C1207" t="str">
        <f>IF(PResult!AN1207="","",PResult!AN1207)</f>
        <v/>
      </c>
      <c r="D1207" t="str">
        <f>IF(PResult!AO1207="","",PResult!AO1207)</f>
        <v/>
      </c>
      <c r="E1207" t="str">
        <f>IF(PResult!AP1207="","",PResult!AP1207)</f>
        <v/>
      </c>
      <c r="F1207" t="str">
        <f>IF(PResult!AQ1207="","",PResult!AQ1207)</f>
        <v/>
      </c>
      <c r="G1207">
        <f>IF(PResult!AR1207="",0,ROUND(PResult!AR1207,2))</f>
        <v>0</v>
      </c>
      <c r="I1207">
        <f>IF(OR(UPPER(TRIM(PResult!R1207))="S",UPPER(TRIM(PResult!R1207))="P"),PResult!O1207,0)</f>
        <v>0</v>
      </c>
      <c r="J1207" t="str">
        <f>IF(ISERROR(INDEX(Panaboard!J:J,MATCH(CONCATENATE(A1207,"-",T1207),Panaboard!AF:AF,0))),"",TRIM(INDEX(Panaboard!J:J,MATCH(CONCATENATE(A1207,"-",T1207),Panaboard!AF:AF,0))))</f>
        <v/>
      </c>
      <c r="K1207" t="str">
        <f>IF(ISERROR(INDEX(Panaboard!C:C,MATCH(CONCATENATE(A1207,"-",T1207),Panaboard!AF:AF,0))),"",INDEX(Panaboard!C:C,MATCH(CONCATENATE(A1207,"-",T1207),Panaboard!AF:AF,0)))</f>
        <v/>
      </c>
      <c r="L1207" t="str">
        <f>IF(ISERROR(INDEX(Panaboard!D:D,MATCH(CONCATENATE(A1207,"-",T1207),Panaboard!AF:AF,0))),"",INDEX(Panaboard!D:D,MATCH(CONCATENATE(A1207,"-",T1207),Panaboard!AF:AF,0)))</f>
        <v/>
      </c>
      <c r="M1207" t="str">
        <f>IF(ISERROR(INDEX(Panaboard!E:E,MATCH(CONCATENATE(A1207,"-",T1207),Panaboard!AF:AF,0))),"",INDEX(Panaboard!E:E,MATCH(CONCATENATE(A1207,"-",T1207),Panaboard!AF:AF,0)))</f>
        <v/>
      </c>
      <c r="N1207" t="str">
        <f>IF(ISERROR(INDEX(Panaboard!F:F,MATCH(CONCATENATE(A1207,"-",T1207),Panaboard!AF:AF,0))),"",INDEX(Panaboard!F:F,MATCH(CONCATENATE(A1207,"-",T1207),Panaboard!AF:AF,0)))</f>
        <v/>
      </c>
      <c r="O1207" t="str">
        <f>IF(ISERROR(INDEX(Panaboard!G:G,MATCH(CONCATENATE(A1207,"-",T1207),Panaboard!AF:AF,0))),"",INDEX(Panaboard!G:G,MATCH(CONCATENATE(A1207,"-",T1207),Panaboard!AF:AF,0)))</f>
        <v/>
      </c>
      <c r="P1207" t="str">
        <f t="shared" si="54"/>
        <v/>
      </c>
      <c r="Q1207" t="str">
        <f>IF(ISERROR(INDEX(Panaboard!H:H,MATCH(CONCATENATE(A1207,"-",T1207),Panaboard!AF:AF,0))),"",INDEX(Panaboard!H:H,MATCH(CONCATENATE(A1207,"-",T1207),Panaboard!AF:AF,0)))</f>
        <v/>
      </c>
      <c r="R1207" t="str">
        <f>IF(ISERROR(INDEX(Panaboard!I:I,MATCH(CONCATENATE(A1207,"-",T1207),Panaboard!AF:AF,0))),"",INDEX(Panaboard!I:I,MATCH(CONCATENATE(A1207,"-",T1207),Panaboard!AF:AF,0)))</f>
        <v/>
      </c>
      <c r="S1207" t="str">
        <f>CONCATENATE(PResult!AS1207,PResult!AT1207)</f>
        <v/>
      </c>
      <c r="T1207" t="str">
        <f>IF(PResult!BG1207="","",PResult!BG1207)</f>
        <v/>
      </c>
      <c r="U1207" t="str">
        <f>IF(PResult!Y1207="","",PResult!Y1207)</f>
        <v/>
      </c>
      <c r="V1207" t="str">
        <f>IF(PResult!AU1207="","",PResult!AU1207)</f>
        <v/>
      </c>
      <c r="W1207" t="str">
        <f>IF(PResult!R1207="","",UPPER(TRIM(PResult!R1207)))</f>
        <v/>
      </c>
      <c r="X1207" t="str">
        <f>IF(PResult!AV1207="","",PResult!AV1207)</f>
        <v/>
      </c>
      <c r="Y1207" t="str">
        <f>IF(PResult!AW1207="","",PResult!AW1207)</f>
        <v/>
      </c>
      <c r="Z1207" t="str">
        <f>IF(PResult!AX1207="","",PResult!AX1207)</f>
        <v/>
      </c>
      <c r="AA1207" t="str">
        <f>IF(PResult!AY1207="","",PResult!AY1207)</f>
        <v/>
      </c>
      <c r="AB1207" t="str">
        <f>IF(PResult!AZ1207="","",PResult!AZ1207)</f>
        <v/>
      </c>
      <c r="AC1207" t="str">
        <f>IF(PResult!BA1207="","",PResult!BA1207)</f>
        <v/>
      </c>
      <c r="AD1207" t="str">
        <f>IF(PResult!G1207="","",PResult!G1207)</f>
        <v/>
      </c>
      <c r="AE1207" t="str">
        <f>IF(PResult!H1207="","",PResult!H1207)</f>
        <v/>
      </c>
      <c r="AF1207">
        <f>IF(OR(PResult!I1207="(null)",PResult!I1207=""),0,PResult!I1207)</f>
        <v>0</v>
      </c>
      <c r="AG1207" t="str">
        <f>TEXT(IF(ISERROR(INDEX(Panaboard!P:P,MATCH(CONCATENATE(A1207,"-",T1207),Panaboard!AF:AF,0))),"",INDEX(Panaboard!P:P,MATCH(CONCATENATE(A1207,"-",T1207),Panaboard!AF:AF,0))),"HH:MM")</f>
        <v/>
      </c>
      <c r="AH1207" t="str">
        <f>TEXT(IF(ISERROR(INDEX(Panaboard!Q:Q,MATCH(CONCATENATE(A1207,"-",T1207),Panaboard!AF:AF,0))),"",INDEX(Panaboard!Q:Q,MATCH(CONCATENATE(A1207,"-",T1207),Panaboard!AF:AF,0))),"HH:MM")</f>
        <v/>
      </c>
      <c r="AI1207" t="str">
        <f>TEXT(IF(ISERROR(INDEX(Panaboard!R:R,MATCH(CONCATENATE(A1207,"-",T1207),Panaboard!AF:AF,0))),"",INDEX(Panaboard!R:R,MATCH(CONCATENATE(A1207,"-",T1207),Panaboard!AF:AF,0))),"HH:MM")</f>
        <v/>
      </c>
      <c r="AJ1207" t="str">
        <f>TEXT(IF(ISERROR(INDEX(Panaboard!S:S,MATCH(CONCATENATE(A1207,"-",T1207),Panaboard!AF:AF,0))),"",INDEX(Panaboard!S:S,MATCH(CONCATENATE(A1207,"-",T1207),Panaboard!AF:AF,0))),"HH:MM")</f>
        <v/>
      </c>
      <c r="AK1207" t="str">
        <f>IF(PResult!BC1207="","",PResult!BC1207)</f>
        <v/>
      </c>
      <c r="AL1207" t="str">
        <f>IF(PResult!BB1207="","",PResult!BB1207)</f>
        <v/>
      </c>
      <c r="AM1207" t="str">
        <f>IF(PResult!BE1207="","",PResult!BE1207)</f>
        <v/>
      </c>
      <c r="AN1207" t="str">
        <f>IF(PResult!BD1207="","",PResult!BD1207)</f>
        <v/>
      </c>
      <c r="AO1207" t="str">
        <f>IF(PResult!BF1207="","",PResult!BF1207)</f>
        <v/>
      </c>
      <c r="AP1207" t="str">
        <f>IF(ISERROR(INDEX(Panaboard!T:T,MATCH(CONCATENATE(A1207,"-",T1207),Panaboard!AF:AF,0))),"",INDEX(Panaboard!T:T,MATCH(CONCATENATE(A1207,"-",T1207),Panaboard!AF:AF,0)))</f>
        <v/>
      </c>
      <c r="AQ1207" t="str">
        <f>IF(ISERROR(INDEX(Panaboard!U:U,MATCH(CONCATENATE(A1207,"-",T1207),Panaboard!AF:AF,0))),"",INDEX(Panaboard!U:U,MATCH(CONCATENATE(A1207,"-",T1207),Panaboard!AF:AF,0)))</f>
        <v/>
      </c>
      <c r="AR1207" t="str">
        <f>IF(ISERROR(INDEX(Panaboard!V:V,MATCH(CONCATENATE(A1207,"-",T1207),Panaboard!AF:AF,0))),"",INDEX(Panaboard!V:V,MATCH(CONCATENATE(A1207,"-",T1207),Panaboard!AF:AF,0)))</f>
        <v/>
      </c>
      <c r="AS1207" t="str">
        <f>IF(ISERROR(INDEX(Panaboard!W:W,MATCH(CONCATENATE(A1207,"-",T1207),Panaboard!AF:AF,0))),"",INDEX(Panaboard!W:W,MATCH(CONCATENATE(A1207,"-",T1207),Panaboard!AF:AF,0)))</f>
        <v/>
      </c>
      <c r="AT1207" t="str">
        <f>IF(ISERROR(INDEX(Panaboard!X:X,MATCH(CONCATENATE(A1207,"-",T1207),Panaboard!AF:AF,0))),"",INDEX(Panaboard!X:X,MATCH(CONCATENATE(A1207,"-",T1207),Panaboard!AF:AF,0)))</f>
        <v/>
      </c>
      <c r="AU1207" t="str">
        <f>IF(ISERROR(INDEX(Panaboard!Y:Y,MATCH(CONCATENATE(A1207,"-",T1207),Panaboard!AF:AF,0))),"",INDEX(Panaboard!Y:Y,MATCH(CONCATENATE(A1207,"-",T1207),Panaboard!AF:AF,0)))</f>
        <v/>
      </c>
      <c r="AV1207" t="str">
        <f>IF(ISERROR(INDEX(Panaboard!Z:Z,MATCH(CONCATENATE(A1207,"-",T1207),Panaboard!AF:AF,0))),"",INDEX(Panaboard!Z:Z,MATCH(CONCATENATE(A1207,"-",T1207),Panaboard!AF:AF,0)))</f>
        <v/>
      </c>
      <c r="AW1207" t="str">
        <f>IF(ISERROR(INDEX(Panaboard!AA:AA,MATCH(CONCATENATE(A1207,"-",T1207),Panaboard!AF:AF,0))),"",INDEX(Panaboard!AA:AA,MATCH(CONCATENATE(A1207,"-",T1207),Panaboard!AF:AF,0)))</f>
        <v/>
      </c>
      <c r="AX1207" t="str">
        <f>IF(ISERROR(INDEX(Panaboard!AB:AB,MATCH(CONCATENATE(A1207,"-",T1207),Panaboard!AF:AF,0))),"",INDEX(Panaboard!AB:AB,MATCH(CONCATENATE(A1207,"-",T1207),Panaboard!AF:AF,0)))</f>
        <v/>
      </c>
      <c r="AY1207" t="str">
        <f>IF(ISERROR(INDEX(Panaboard!AC:AC,MATCH(CONCATENATE(A1207,"-",T1207),Panaboard!AF:AF,0))),"",INDEX(Panaboard!AC:AC,MATCH(CONCATENATE(A1207,"-",T1207),Panaboard!AF:AF,0)))</f>
        <v/>
      </c>
      <c r="AZ1207" t="str">
        <f>IF(OR(PResult!T1207="",PResult!T1207="(null)"),"",PResult!T1207)</f>
        <v/>
      </c>
      <c r="BA1207">
        <f>IF(PResult!O1207="",0,PResult!O1207)</f>
        <v>0</v>
      </c>
      <c r="BB1207" t="str">
        <f>IF(ISERROR(INDEX(Panaboard!N:N,MATCH(CONCATENATE(A1207,"-",T1207),Panaboard!AF:AF,0))),"",INDEX(Panaboard!N:N,MATCH(CONCATENATE(A1207,"-",T1207),Panaboard!AF:AF,0)))</f>
        <v/>
      </c>
      <c r="BC1207" t="str">
        <f t="shared" si="55"/>
        <v/>
      </c>
      <c r="BD1207" t="str">
        <f>IF(ISERROR(INDEX(Panaboard!AD:AD,MATCH(CONCATENATE(A1207,"-",T1207),Panaboard!AF:AF,0))),"",INDEX(Panaboard!AD:AD,MATCH(CONCATENATE(A1207,"-",T1207),Panaboard!AF:AF,0)))</f>
        <v/>
      </c>
      <c r="BE1207" t="str">
        <f>IF(ISERROR(INDEX(Panaboard!AE:AE,MATCH(CONCATENATE(A1207,"-",T1207),Panaboard!AF:AF,0))),"",INDEX(Panaboard!AE:AE,MATCH(CONCATENATE(A1207,"-",T1207),Panaboard!AF:AF,0)))</f>
        <v/>
      </c>
      <c r="BF1207">
        <f>IF(OR(UPPER(TRIM(PResult!R1207))="S",UPPER(TRIM(PResult!R1207))="P"),PResult!M1207,0)</f>
        <v>0</v>
      </c>
      <c r="BG1207" t="str">
        <f>IF(ISERROR(INDEX(Panaboard!L:L,MATCH(CONCATENATE(A1207,"-",T1207),Panaboard!AF:AF,0))),"",INDEX(Panaboard!L:L,MATCH(CONCATENATE(A1207,"-",T1207),Panaboard!AF:AF,0)))</f>
        <v/>
      </c>
      <c r="BH1207" t="str">
        <f>IF(ISERROR(INDEX(Panaboard!AG:AG,MATCH(CONCATENATE(A1207,"-",T1207),Panaboard!AF:AF,0))),"",INDEX(Panaboard!AG:AG,MATCH(CONCATENATE(A1207,"-",T1207),Panaboard!AF:AF,0)))</f>
        <v/>
      </c>
      <c r="BI1207" t="str">
        <f t="shared" si="56"/>
        <v/>
      </c>
      <c r="BJ1207" t="str">
        <f>IF(ISERROR(INDEX(CuttingList!F:F,MATCH(CONCATENATE(A1207,"-",T1207),CuttingList!E:E,0))),"",INDEX(CuttingList!F:F,MATCH(CONCATENATE(A1207,"-",T1207),CuttingList!E:E,0)))</f>
        <v/>
      </c>
    </row>
    <row r="1208" spans="1:62" x14ac:dyDescent="0.25">
      <c r="A1208" t="str">
        <f>IF(PResult!AL1208="","",PResult!AL1208)</f>
        <v/>
      </c>
      <c r="B1208" t="str">
        <f>IF(PResult!F1208="","",PResult!F1208)</f>
        <v/>
      </c>
      <c r="C1208" t="str">
        <f>IF(PResult!AN1208="","",PResult!AN1208)</f>
        <v/>
      </c>
      <c r="D1208" t="str">
        <f>IF(PResult!AO1208="","",PResult!AO1208)</f>
        <v/>
      </c>
      <c r="E1208" t="str">
        <f>IF(PResult!AP1208="","",PResult!AP1208)</f>
        <v/>
      </c>
      <c r="F1208" t="str">
        <f>IF(PResult!AQ1208="","",PResult!AQ1208)</f>
        <v/>
      </c>
      <c r="G1208">
        <f>IF(PResult!AR1208="",0,ROUND(PResult!AR1208,2))</f>
        <v>0</v>
      </c>
      <c r="I1208">
        <f>IF(OR(UPPER(TRIM(PResult!R1208))="S",UPPER(TRIM(PResult!R1208))="P"),PResult!O1208,0)</f>
        <v>0</v>
      </c>
      <c r="J1208" t="str">
        <f>IF(ISERROR(INDEX(Panaboard!J:J,MATCH(CONCATENATE(A1208,"-",T1208),Panaboard!AF:AF,0))),"",TRIM(INDEX(Panaboard!J:J,MATCH(CONCATENATE(A1208,"-",T1208),Panaboard!AF:AF,0))))</f>
        <v/>
      </c>
      <c r="K1208" t="str">
        <f>IF(ISERROR(INDEX(Panaboard!C:C,MATCH(CONCATENATE(A1208,"-",T1208),Panaboard!AF:AF,0))),"",INDEX(Panaboard!C:C,MATCH(CONCATENATE(A1208,"-",T1208),Panaboard!AF:AF,0)))</f>
        <v/>
      </c>
      <c r="L1208" t="str">
        <f>IF(ISERROR(INDEX(Panaboard!D:D,MATCH(CONCATENATE(A1208,"-",T1208),Panaboard!AF:AF,0))),"",INDEX(Panaboard!D:D,MATCH(CONCATENATE(A1208,"-",T1208),Panaboard!AF:AF,0)))</f>
        <v/>
      </c>
      <c r="M1208" t="str">
        <f>IF(ISERROR(INDEX(Panaboard!E:E,MATCH(CONCATENATE(A1208,"-",T1208),Panaboard!AF:AF,0))),"",INDEX(Panaboard!E:E,MATCH(CONCATENATE(A1208,"-",T1208),Panaboard!AF:AF,0)))</f>
        <v/>
      </c>
      <c r="N1208" t="str">
        <f>IF(ISERROR(INDEX(Panaboard!F:F,MATCH(CONCATENATE(A1208,"-",T1208),Panaboard!AF:AF,0))),"",INDEX(Panaboard!F:F,MATCH(CONCATENATE(A1208,"-",T1208),Panaboard!AF:AF,0)))</f>
        <v/>
      </c>
      <c r="O1208" t="str">
        <f>IF(ISERROR(INDEX(Panaboard!G:G,MATCH(CONCATENATE(A1208,"-",T1208),Panaboard!AF:AF,0))),"",INDEX(Panaboard!G:G,MATCH(CONCATENATE(A1208,"-",T1208),Panaboard!AF:AF,0)))</f>
        <v/>
      </c>
      <c r="P1208" t="str">
        <f t="shared" si="54"/>
        <v/>
      </c>
      <c r="Q1208" t="str">
        <f>IF(ISERROR(INDEX(Panaboard!H:H,MATCH(CONCATENATE(A1208,"-",T1208),Panaboard!AF:AF,0))),"",INDEX(Panaboard!H:H,MATCH(CONCATENATE(A1208,"-",T1208),Panaboard!AF:AF,0)))</f>
        <v/>
      </c>
      <c r="R1208" t="str">
        <f>IF(ISERROR(INDEX(Panaboard!I:I,MATCH(CONCATENATE(A1208,"-",T1208),Panaboard!AF:AF,0))),"",INDEX(Panaboard!I:I,MATCH(CONCATENATE(A1208,"-",T1208),Panaboard!AF:AF,0)))</f>
        <v/>
      </c>
      <c r="S1208" t="str">
        <f>CONCATENATE(PResult!AS1208,PResult!AT1208)</f>
        <v/>
      </c>
      <c r="T1208" t="str">
        <f>IF(PResult!BG1208="","",PResult!BG1208)</f>
        <v/>
      </c>
      <c r="U1208" t="str">
        <f>IF(PResult!Y1208="","",PResult!Y1208)</f>
        <v/>
      </c>
      <c r="V1208" t="str">
        <f>IF(PResult!AU1208="","",PResult!AU1208)</f>
        <v/>
      </c>
      <c r="W1208" t="str">
        <f>IF(PResult!R1208="","",UPPER(TRIM(PResult!R1208)))</f>
        <v/>
      </c>
      <c r="X1208" t="str">
        <f>IF(PResult!AV1208="","",PResult!AV1208)</f>
        <v/>
      </c>
      <c r="Y1208" t="str">
        <f>IF(PResult!AW1208="","",PResult!AW1208)</f>
        <v/>
      </c>
      <c r="Z1208" t="str">
        <f>IF(PResult!AX1208="","",PResult!AX1208)</f>
        <v/>
      </c>
      <c r="AA1208" t="str">
        <f>IF(PResult!AY1208="","",PResult!AY1208)</f>
        <v/>
      </c>
      <c r="AB1208" t="str">
        <f>IF(PResult!AZ1208="","",PResult!AZ1208)</f>
        <v/>
      </c>
      <c r="AC1208" t="str">
        <f>IF(PResult!BA1208="","",PResult!BA1208)</f>
        <v/>
      </c>
      <c r="AD1208" t="str">
        <f>IF(PResult!G1208="","",PResult!G1208)</f>
        <v/>
      </c>
      <c r="AE1208" t="str">
        <f>IF(PResult!H1208="","",PResult!H1208)</f>
        <v/>
      </c>
      <c r="AF1208">
        <f>IF(OR(PResult!I1208="(null)",PResult!I1208=""),0,PResult!I1208)</f>
        <v>0</v>
      </c>
      <c r="AG1208" t="str">
        <f>TEXT(IF(ISERROR(INDEX(Panaboard!P:P,MATCH(CONCATENATE(A1208,"-",T1208),Panaboard!AF:AF,0))),"",INDEX(Panaboard!P:P,MATCH(CONCATENATE(A1208,"-",T1208),Panaboard!AF:AF,0))),"HH:MM")</f>
        <v/>
      </c>
      <c r="AH1208" t="str">
        <f>TEXT(IF(ISERROR(INDEX(Panaboard!Q:Q,MATCH(CONCATENATE(A1208,"-",T1208),Panaboard!AF:AF,0))),"",INDEX(Panaboard!Q:Q,MATCH(CONCATENATE(A1208,"-",T1208),Panaboard!AF:AF,0))),"HH:MM")</f>
        <v/>
      </c>
      <c r="AI1208" t="str">
        <f>TEXT(IF(ISERROR(INDEX(Panaboard!R:R,MATCH(CONCATENATE(A1208,"-",T1208),Panaboard!AF:AF,0))),"",INDEX(Panaboard!R:R,MATCH(CONCATENATE(A1208,"-",T1208),Panaboard!AF:AF,0))),"HH:MM")</f>
        <v/>
      </c>
      <c r="AJ1208" t="str">
        <f>TEXT(IF(ISERROR(INDEX(Panaboard!S:S,MATCH(CONCATENATE(A1208,"-",T1208),Panaboard!AF:AF,0))),"",INDEX(Panaboard!S:S,MATCH(CONCATENATE(A1208,"-",T1208),Panaboard!AF:AF,0))),"HH:MM")</f>
        <v/>
      </c>
      <c r="AK1208" t="str">
        <f>IF(PResult!BC1208="","",PResult!BC1208)</f>
        <v/>
      </c>
      <c r="AL1208" t="str">
        <f>IF(PResult!BB1208="","",PResult!BB1208)</f>
        <v/>
      </c>
      <c r="AM1208" t="str">
        <f>IF(PResult!BE1208="","",PResult!BE1208)</f>
        <v/>
      </c>
      <c r="AN1208" t="str">
        <f>IF(PResult!BD1208="","",PResult!BD1208)</f>
        <v/>
      </c>
      <c r="AO1208" t="str">
        <f>IF(PResult!BF1208="","",PResult!BF1208)</f>
        <v/>
      </c>
      <c r="AP1208" t="str">
        <f>IF(ISERROR(INDEX(Panaboard!T:T,MATCH(CONCATENATE(A1208,"-",T1208),Panaboard!AF:AF,0))),"",INDEX(Panaboard!T:T,MATCH(CONCATENATE(A1208,"-",T1208),Panaboard!AF:AF,0)))</f>
        <v/>
      </c>
      <c r="AQ1208" t="str">
        <f>IF(ISERROR(INDEX(Panaboard!U:U,MATCH(CONCATENATE(A1208,"-",T1208),Panaboard!AF:AF,0))),"",INDEX(Panaboard!U:U,MATCH(CONCATENATE(A1208,"-",T1208),Panaboard!AF:AF,0)))</f>
        <v/>
      </c>
      <c r="AR1208" t="str">
        <f>IF(ISERROR(INDEX(Panaboard!V:V,MATCH(CONCATENATE(A1208,"-",T1208),Panaboard!AF:AF,0))),"",INDEX(Panaboard!V:V,MATCH(CONCATENATE(A1208,"-",T1208),Panaboard!AF:AF,0)))</f>
        <v/>
      </c>
      <c r="AS1208" t="str">
        <f>IF(ISERROR(INDEX(Panaboard!W:W,MATCH(CONCATENATE(A1208,"-",T1208),Panaboard!AF:AF,0))),"",INDEX(Panaboard!W:W,MATCH(CONCATENATE(A1208,"-",T1208),Panaboard!AF:AF,0)))</f>
        <v/>
      </c>
      <c r="AT1208" t="str">
        <f>IF(ISERROR(INDEX(Panaboard!X:X,MATCH(CONCATENATE(A1208,"-",T1208),Panaboard!AF:AF,0))),"",INDEX(Panaboard!X:X,MATCH(CONCATENATE(A1208,"-",T1208),Panaboard!AF:AF,0)))</f>
        <v/>
      </c>
      <c r="AU1208" t="str">
        <f>IF(ISERROR(INDEX(Panaboard!Y:Y,MATCH(CONCATENATE(A1208,"-",T1208),Panaboard!AF:AF,0))),"",INDEX(Panaboard!Y:Y,MATCH(CONCATENATE(A1208,"-",T1208),Panaboard!AF:AF,0)))</f>
        <v/>
      </c>
      <c r="AV1208" t="str">
        <f>IF(ISERROR(INDEX(Panaboard!Z:Z,MATCH(CONCATENATE(A1208,"-",T1208),Panaboard!AF:AF,0))),"",INDEX(Panaboard!Z:Z,MATCH(CONCATENATE(A1208,"-",T1208),Panaboard!AF:AF,0)))</f>
        <v/>
      </c>
      <c r="AW1208" t="str">
        <f>IF(ISERROR(INDEX(Panaboard!AA:AA,MATCH(CONCATENATE(A1208,"-",T1208),Panaboard!AF:AF,0))),"",INDEX(Panaboard!AA:AA,MATCH(CONCATENATE(A1208,"-",T1208),Panaboard!AF:AF,0)))</f>
        <v/>
      </c>
      <c r="AX1208" t="str">
        <f>IF(ISERROR(INDEX(Panaboard!AB:AB,MATCH(CONCATENATE(A1208,"-",T1208),Panaboard!AF:AF,0))),"",INDEX(Panaboard!AB:AB,MATCH(CONCATENATE(A1208,"-",T1208),Panaboard!AF:AF,0)))</f>
        <v/>
      </c>
      <c r="AY1208" t="str">
        <f>IF(ISERROR(INDEX(Panaboard!AC:AC,MATCH(CONCATENATE(A1208,"-",T1208),Panaboard!AF:AF,0))),"",INDEX(Panaboard!AC:AC,MATCH(CONCATENATE(A1208,"-",T1208),Panaboard!AF:AF,0)))</f>
        <v/>
      </c>
      <c r="AZ1208" t="str">
        <f>IF(OR(PResult!T1208="",PResult!T1208="(null)"),"",PResult!T1208)</f>
        <v/>
      </c>
      <c r="BA1208">
        <f>IF(PResult!O1208="",0,PResult!O1208)</f>
        <v>0</v>
      </c>
      <c r="BB1208" t="str">
        <f>IF(ISERROR(INDEX(Panaboard!N:N,MATCH(CONCATENATE(A1208,"-",T1208),Panaboard!AF:AF,0))),"",INDEX(Panaboard!N:N,MATCH(CONCATENATE(A1208,"-",T1208),Panaboard!AF:AF,0)))</f>
        <v/>
      </c>
      <c r="BC1208" t="str">
        <f t="shared" si="55"/>
        <v/>
      </c>
      <c r="BD1208" t="str">
        <f>IF(ISERROR(INDEX(Panaboard!AD:AD,MATCH(CONCATENATE(A1208,"-",T1208),Panaboard!AF:AF,0))),"",INDEX(Panaboard!AD:AD,MATCH(CONCATENATE(A1208,"-",T1208),Panaboard!AF:AF,0)))</f>
        <v/>
      </c>
      <c r="BE1208" t="str">
        <f>IF(ISERROR(INDEX(Panaboard!AE:AE,MATCH(CONCATENATE(A1208,"-",T1208),Panaboard!AF:AF,0))),"",INDEX(Panaboard!AE:AE,MATCH(CONCATENATE(A1208,"-",T1208),Panaboard!AF:AF,0)))</f>
        <v/>
      </c>
      <c r="BF1208">
        <f>IF(OR(UPPER(TRIM(PResult!R1208))="S",UPPER(TRIM(PResult!R1208))="P"),PResult!M1208,0)</f>
        <v>0</v>
      </c>
      <c r="BG1208" t="str">
        <f>IF(ISERROR(INDEX(Panaboard!L:L,MATCH(CONCATENATE(A1208,"-",T1208),Panaboard!AF:AF,0))),"",INDEX(Panaboard!L:L,MATCH(CONCATENATE(A1208,"-",T1208),Panaboard!AF:AF,0)))</f>
        <v/>
      </c>
      <c r="BH1208" t="str">
        <f>IF(ISERROR(INDEX(Panaboard!AG:AG,MATCH(CONCATENATE(A1208,"-",T1208),Panaboard!AF:AF,0))),"",INDEX(Panaboard!AG:AG,MATCH(CONCATENATE(A1208,"-",T1208),Panaboard!AF:AF,0)))</f>
        <v/>
      </c>
      <c r="BI1208" t="str">
        <f t="shared" si="56"/>
        <v/>
      </c>
      <c r="BJ1208" t="str">
        <f>IF(ISERROR(INDEX(CuttingList!F:F,MATCH(CONCATENATE(A1208,"-",T1208),CuttingList!E:E,0))),"",INDEX(CuttingList!F:F,MATCH(CONCATENATE(A1208,"-",T1208),CuttingList!E:E,0)))</f>
        <v/>
      </c>
    </row>
    <row r="1209" spans="1:62" x14ac:dyDescent="0.25">
      <c r="A1209" t="str">
        <f>IF(PResult!AL1209="","",PResult!AL1209)</f>
        <v/>
      </c>
      <c r="B1209" t="str">
        <f>IF(PResult!F1209="","",PResult!F1209)</f>
        <v/>
      </c>
      <c r="C1209" t="str">
        <f>IF(PResult!AN1209="","",PResult!AN1209)</f>
        <v/>
      </c>
      <c r="D1209" t="str">
        <f>IF(PResult!AO1209="","",PResult!AO1209)</f>
        <v/>
      </c>
      <c r="E1209" t="str">
        <f>IF(PResult!AP1209="","",PResult!AP1209)</f>
        <v/>
      </c>
      <c r="F1209" t="str">
        <f>IF(PResult!AQ1209="","",PResult!AQ1209)</f>
        <v/>
      </c>
      <c r="G1209">
        <f>IF(PResult!AR1209="",0,ROUND(PResult!AR1209,2))</f>
        <v>0</v>
      </c>
      <c r="I1209">
        <f>IF(OR(UPPER(TRIM(PResult!R1209))="S",UPPER(TRIM(PResult!R1209))="P"),PResult!O1209,0)</f>
        <v>0</v>
      </c>
      <c r="J1209" t="str">
        <f>IF(ISERROR(INDEX(Panaboard!J:J,MATCH(CONCATENATE(A1209,"-",T1209),Panaboard!AF:AF,0))),"",TRIM(INDEX(Panaboard!J:J,MATCH(CONCATENATE(A1209,"-",T1209),Panaboard!AF:AF,0))))</f>
        <v/>
      </c>
      <c r="K1209" t="str">
        <f>IF(ISERROR(INDEX(Panaboard!C:C,MATCH(CONCATENATE(A1209,"-",T1209),Panaboard!AF:AF,0))),"",INDEX(Panaboard!C:C,MATCH(CONCATENATE(A1209,"-",T1209),Panaboard!AF:AF,0)))</f>
        <v/>
      </c>
      <c r="L1209" t="str">
        <f>IF(ISERROR(INDEX(Panaboard!D:D,MATCH(CONCATENATE(A1209,"-",T1209),Panaboard!AF:AF,0))),"",INDEX(Panaboard!D:D,MATCH(CONCATENATE(A1209,"-",T1209),Panaboard!AF:AF,0)))</f>
        <v/>
      </c>
      <c r="M1209" t="str">
        <f>IF(ISERROR(INDEX(Panaboard!E:E,MATCH(CONCATENATE(A1209,"-",T1209),Panaboard!AF:AF,0))),"",INDEX(Panaboard!E:E,MATCH(CONCATENATE(A1209,"-",T1209),Panaboard!AF:AF,0)))</f>
        <v/>
      </c>
      <c r="N1209" t="str">
        <f>IF(ISERROR(INDEX(Panaboard!F:F,MATCH(CONCATENATE(A1209,"-",T1209),Panaboard!AF:AF,0))),"",INDEX(Panaboard!F:F,MATCH(CONCATENATE(A1209,"-",T1209),Panaboard!AF:AF,0)))</f>
        <v/>
      </c>
      <c r="O1209" t="str">
        <f>IF(ISERROR(INDEX(Panaboard!G:G,MATCH(CONCATENATE(A1209,"-",T1209),Panaboard!AF:AF,0))),"",INDEX(Panaboard!G:G,MATCH(CONCATENATE(A1209,"-",T1209),Panaboard!AF:AF,0)))</f>
        <v/>
      </c>
      <c r="P1209" t="str">
        <f t="shared" si="54"/>
        <v/>
      </c>
      <c r="Q1209" t="str">
        <f>IF(ISERROR(INDEX(Panaboard!H:H,MATCH(CONCATENATE(A1209,"-",T1209),Panaboard!AF:AF,0))),"",INDEX(Panaboard!H:H,MATCH(CONCATENATE(A1209,"-",T1209),Panaboard!AF:AF,0)))</f>
        <v/>
      </c>
      <c r="R1209" t="str">
        <f>IF(ISERROR(INDEX(Panaboard!I:I,MATCH(CONCATENATE(A1209,"-",T1209),Panaboard!AF:AF,0))),"",INDEX(Panaboard!I:I,MATCH(CONCATENATE(A1209,"-",T1209),Panaboard!AF:AF,0)))</f>
        <v/>
      </c>
      <c r="S1209" t="str">
        <f>CONCATENATE(PResult!AS1209,PResult!AT1209)</f>
        <v/>
      </c>
      <c r="T1209" t="str">
        <f>IF(PResult!BG1209="","",PResult!BG1209)</f>
        <v/>
      </c>
      <c r="U1209" t="str">
        <f>IF(PResult!Y1209="","",PResult!Y1209)</f>
        <v/>
      </c>
      <c r="V1209" t="str">
        <f>IF(PResult!AU1209="","",PResult!AU1209)</f>
        <v/>
      </c>
      <c r="W1209" t="str">
        <f>IF(PResult!R1209="","",UPPER(TRIM(PResult!R1209)))</f>
        <v/>
      </c>
      <c r="X1209" t="str">
        <f>IF(PResult!AV1209="","",PResult!AV1209)</f>
        <v/>
      </c>
      <c r="Y1209" t="str">
        <f>IF(PResult!AW1209="","",PResult!AW1209)</f>
        <v/>
      </c>
      <c r="Z1209" t="str">
        <f>IF(PResult!AX1209="","",PResult!AX1209)</f>
        <v/>
      </c>
      <c r="AA1209" t="str">
        <f>IF(PResult!AY1209="","",PResult!AY1209)</f>
        <v/>
      </c>
      <c r="AB1209" t="str">
        <f>IF(PResult!AZ1209="","",PResult!AZ1209)</f>
        <v/>
      </c>
      <c r="AC1209" t="str">
        <f>IF(PResult!BA1209="","",PResult!BA1209)</f>
        <v/>
      </c>
      <c r="AD1209" t="str">
        <f>IF(PResult!G1209="","",PResult!G1209)</f>
        <v/>
      </c>
      <c r="AE1209" t="str">
        <f>IF(PResult!H1209="","",PResult!H1209)</f>
        <v/>
      </c>
      <c r="AF1209">
        <f>IF(OR(PResult!I1209="(null)",PResult!I1209=""),0,PResult!I1209)</f>
        <v>0</v>
      </c>
      <c r="AG1209" t="str">
        <f>TEXT(IF(ISERROR(INDEX(Panaboard!P:P,MATCH(CONCATENATE(A1209,"-",T1209),Panaboard!AF:AF,0))),"",INDEX(Panaboard!P:P,MATCH(CONCATENATE(A1209,"-",T1209),Panaboard!AF:AF,0))),"HH:MM")</f>
        <v/>
      </c>
      <c r="AH1209" t="str">
        <f>TEXT(IF(ISERROR(INDEX(Panaboard!Q:Q,MATCH(CONCATENATE(A1209,"-",T1209),Panaboard!AF:AF,0))),"",INDEX(Panaboard!Q:Q,MATCH(CONCATENATE(A1209,"-",T1209),Panaboard!AF:AF,0))),"HH:MM")</f>
        <v/>
      </c>
      <c r="AI1209" t="str">
        <f>TEXT(IF(ISERROR(INDEX(Panaboard!R:R,MATCH(CONCATENATE(A1209,"-",T1209),Panaboard!AF:AF,0))),"",INDEX(Panaboard!R:R,MATCH(CONCATENATE(A1209,"-",T1209),Panaboard!AF:AF,0))),"HH:MM")</f>
        <v/>
      </c>
      <c r="AJ1209" t="str">
        <f>TEXT(IF(ISERROR(INDEX(Panaboard!S:S,MATCH(CONCATENATE(A1209,"-",T1209),Panaboard!AF:AF,0))),"",INDEX(Panaboard!S:S,MATCH(CONCATENATE(A1209,"-",T1209),Panaboard!AF:AF,0))),"HH:MM")</f>
        <v/>
      </c>
      <c r="AK1209" t="str">
        <f>IF(PResult!BC1209="","",PResult!BC1209)</f>
        <v/>
      </c>
      <c r="AL1209" t="str">
        <f>IF(PResult!BB1209="","",PResult!BB1209)</f>
        <v/>
      </c>
      <c r="AM1209" t="str">
        <f>IF(PResult!BE1209="","",PResult!BE1209)</f>
        <v/>
      </c>
      <c r="AN1209" t="str">
        <f>IF(PResult!BD1209="","",PResult!BD1209)</f>
        <v/>
      </c>
      <c r="AO1209" t="str">
        <f>IF(PResult!BF1209="","",PResult!BF1209)</f>
        <v/>
      </c>
      <c r="AP1209" t="str">
        <f>IF(ISERROR(INDEX(Panaboard!T:T,MATCH(CONCATENATE(A1209,"-",T1209),Panaboard!AF:AF,0))),"",INDEX(Panaboard!T:T,MATCH(CONCATENATE(A1209,"-",T1209),Panaboard!AF:AF,0)))</f>
        <v/>
      </c>
      <c r="AQ1209" t="str">
        <f>IF(ISERROR(INDEX(Panaboard!U:U,MATCH(CONCATENATE(A1209,"-",T1209),Panaboard!AF:AF,0))),"",INDEX(Panaboard!U:U,MATCH(CONCATENATE(A1209,"-",T1209),Panaboard!AF:AF,0)))</f>
        <v/>
      </c>
      <c r="AR1209" t="str">
        <f>IF(ISERROR(INDEX(Panaboard!V:V,MATCH(CONCATENATE(A1209,"-",T1209),Panaboard!AF:AF,0))),"",INDEX(Panaboard!V:V,MATCH(CONCATENATE(A1209,"-",T1209),Panaboard!AF:AF,0)))</f>
        <v/>
      </c>
      <c r="AS1209" t="str">
        <f>IF(ISERROR(INDEX(Panaboard!W:W,MATCH(CONCATENATE(A1209,"-",T1209),Panaboard!AF:AF,0))),"",INDEX(Panaboard!W:W,MATCH(CONCATENATE(A1209,"-",T1209),Panaboard!AF:AF,0)))</f>
        <v/>
      </c>
      <c r="AT1209" t="str">
        <f>IF(ISERROR(INDEX(Panaboard!X:X,MATCH(CONCATENATE(A1209,"-",T1209),Panaboard!AF:AF,0))),"",INDEX(Panaboard!X:X,MATCH(CONCATENATE(A1209,"-",T1209),Panaboard!AF:AF,0)))</f>
        <v/>
      </c>
      <c r="AU1209" t="str">
        <f>IF(ISERROR(INDEX(Panaboard!Y:Y,MATCH(CONCATENATE(A1209,"-",T1209),Panaboard!AF:AF,0))),"",INDEX(Panaboard!Y:Y,MATCH(CONCATENATE(A1209,"-",T1209),Panaboard!AF:AF,0)))</f>
        <v/>
      </c>
      <c r="AV1209" t="str">
        <f>IF(ISERROR(INDEX(Panaboard!Z:Z,MATCH(CONCATENATE(A1209,"-",T1209),Panaboard!AF:AF,0))),"",INDEX(Panaboard!Z:Z,MATCH(CONCATENATE(A1209,"-",T1209),Panaboard!AF:AF,0)))</f>
        <v/>
      </c>
      <c r="AW1209" t="str">
        <f>IF(ISERROR(INDEX(Panaboard!AA:AA,MATCH(CONCATENATE(A1209,"-",T1209),Panaboard!AF:AF,0))),"",INDEX(Panaboard!AA:AA,MATCH(CONCATENATE(A1209,"-",T1209),Panaboard!AF:AF,0)))</f>
        <v/>
      </c>
      <c r="AX1209" t="str">
        <f>IF(ISERROR(INDEX(Panaboard!AB:AB,MATCH(CONCATENATE(A1209,"-",T1209),Panaboard!AF:AF,0))),"",INDEX(Panaboard!AB:AB,MATCH(CONCATENATE(A1209,"-",T1209),Panaboard!AF:AF,0)))</f>
        <v/>
      </c>
      <c r="AY1209" t="str">
        <f>IF(ISERROR(INDEX(Panaboard!AC:AC,MATCH(CONCATENATE(A1209,"-",T1209),Panaboard!AF:AF,0))),"",INDEX(Panaboard!AC:AC,MATCH(CONCATENATE(A1209,"-",T1209),Panaboard!AF:AF,0)))</f>
        <v/>
      </c>
      <c r="AZ1209" t="str">
        <f>IF(OR(PResult!T1209="",PResult!T1209="(null)"),"",PResult!T1209)</f>
        <v/>
      </c>
      <c r="BA1209">
        <f>IF(PResult!O1209="",0,PResult!O1209)</f>
        <v>0</v>
      </c>
      <c r="BB1209" t="str">
        <f>IF(ISERROR(INDEX(Panaboard!N:N,MATCH(CONCATENATE(A1209,"-",T1209),Panaboard!AF:AF,0))),"",INDEX(Panaboard!N:N,MATCH(CONCATENATE(A1209,"-",T1209),Panaboard!AF:AF,0)))</f>
        <v/>
      </c>
      <c r="BC1209" t="str">
        <f t="shared" si="55"/>
        <v/>
      </c>
      <c r="BD1209" t="str">
        <f>IF(ISERROR(INDEX(Panaboard!AD:AD,MATCH(CONCATENATE(A1209,"-",T1209),Panaboard!AF:AF,0))),"",INDEX(Panaboard!AD:AD,MATCH(CONCATENATE(A1209,"-",T1209),Panaboard!AF:AF,0)))</f>
        <v/>
      </c>
      <c r="BE1209" t="str">
        <f>IF(ISERROR(INDEX(Panaboard!AE:AE,MATCH(CONCATENATE(A1209,"-",T1209),Panaboard!AF:AF,0))),"",INDEX(Panaboard!AE:AE,MATCH(CONCATENATE(A1209,"-",T1209),Panaboard!AF:AF,0)))</f>
        <v/>
      </c>
      <c r="BF1209">
        <f>IF(OR(UPPER(TRIM(PResult!R1209))="S",UPPER(TRIM(PResult!R1209))="P"),PResult!M1209,0)</f>
        <v>0</v>
      </c>
      <c r="BG1209" t="str">
        <f>IF(ISERROR(INDEX(Panaboard!L:L,MATCH(CONCATENATE(A1209,"-",T1209),Panaboard!AF:AF,0))),"",INDEX(Panaboard!L:L,MATCH(CONCATENATE(A1209,"-",T1209),Panaboard!AF:AF,0)))</f>
        <v/>
      </c>
      <c r="BH1209" t="str">
        <f>IF(ISERROR(INDEX(Panaboard!AG:AG,MATCH(CONCATENATE(A1209,"-",T1209),Panaboard!AF:AF,0))),"",INDEX(Panaboard!AG:AG,MATCH(CONCATENATE(A1209,"-",T1209),Panaboard!AF:AF,0)))</f>
        <v/>
      </c>
      <c r="BI1209" t="str">
        <f t="shared" si="56"/>
        <v/>
      </c>
      <c r="BJ1209" t="str">
        <f>IF(ISERROR(INDEX(CuttingList!F:F,MATCH(CONCATENATE(A1209,"-",T1209),CuttingList!E:E,0))),"",INDEX(CuttingList!F:F,MATCH(CONCATENATE(A1209,"-",T1209),CuttingList!E:E,0)))</f>
        <v/>
      </c>
    </row>
    <row r="1210" spans="1:62" x14ac:dyDescent="0.25">
      <c r="A1210" t="str">
        <f>IF(PResult!AL1210="","",PResult!AL1210)</f>
        <v/>
      </c>
      <c r="B1210" t="str">
        <f>IF(PResult!F1210="","",PResult!F1210)</f>
        <v/>
      </c>
      <c r="C1210" t="str">
        <f>IF(PResult!AN1210="","",PResult!AN1210)</f>
        <v/>
      </c>
      <c r="D1210" t="str">
        <f>IF(PResult!AO1210="","",PResult!AO1210)</f>
        <v/>
      </c>
      <c r="E1210" t="str">
        <f>IF(PResult!AP1210="","",PResult!AP1210)</f>
        <v/>
      </c>
      <c r="F1210" t="str">
        <f>IF(PResult!AQ1210="","",PResult!AQ1210)</f>
        <v/>
      </c>
      <c r="G1210">
        <f>IF(PResult!AR1210="",0,ROUND(PResult!AR1210,2))</f>
        <v>0</v>
      </c>
      <c r="I1210">
        <f>IF(OR(UPPER(TRIM(PResult!R1210))="S",UPPER(TRIM(PResult!R1210))="P"),PResult!O1210,0)</f>
        <v>0</v>
      </c>
      <c r="J1210" t="str">
        <f>IF(ISERROR(INDEX(Panaboard!J:J,MATCH(CONCATENATE(A1210,"-",T1210),Panaboard!AF:AF,0))),"",TRIM(INDEX(Panaboard!J:J,MATCH(CONCATENATE(A1210,"-",T1210),Panaboard!AF:AF,0))))</f>
        <v/>
      </c>
      <c r="K1210" t="str">
        <f>IF(ISERROR(INDEX(Panaboard!C:C,MATCH(CONCATENATE(A1210,"-",T1210),Panaboard!AF:AF,0))),"",INDEX(Panaboard!C:C,MATCH(CONCATENATE(A1210,"-",T1210),Panaboard!AF:AF,0)))</f>
        <v/>
      </c>
      <c r="L1210" t="str">
        <f>IF(ISERROR(INDEX(Panaboard!D:D,MATCH(CONCATENATE(A1210,"-",T1210),Panaboard!AF:AF,0))),"",INDEX(Panaboard!D:D,MATCH(CONCATENATE(A1210,"-",T1210),Panaboard!AF:AF,0)))</f>
        <v/>
      </c>
      <c r="M1210" t="str">
        <f>IF(ISERROR(INDEX(Panaboard!E:E,MATCH(CONCATENATE(A1210,"-",T1210),Panaboard!AF:AF,0))),"",INDEX(Panaboard!E:E,MATCH(CONCATENATE(A1210,"-",T1210),Panaboard!AF:AF,0)))</f>
        <v/>
      </c>
      <c r="N1210" t="str">
        <f>IF(ISERROR(INDEX(Panaboard!F:F,MATCH(CONCATENATE(A1210,"-",T1210),Panaboard!AF:AF,0))),"",INDEX(Panaboard!F:F,MATCH(CONCATENATE(A1210,"-",T1210),Panaboard!AF:AF,0)))</f>
        <v/>
      </c>
      <c r="O1210" t="str">
        <f>IF(ISERROR(INDEX(Panaboard!G:G,MATCH(CONCATENATE(A1210,"-",T1210),Panaboard!AF:AF,0))),"",INDEX(Panaboard!G:G,MATCH(CONCATENATE(A1210,"-",T1210),Panaboard!AF:AF,0)))</f>
        <v/>
      </c>
      <c r="P1210" t="str">
        <f t="shared" si="54"/>
        <v/>
      </c>
      <c r="Q1210" t="str">
        <f>IF(ISERROR(INDEX(Panaboard!H:H,MATCH(CONCATENATE(A1210,"-",T1210),Panaboard!AF:AF,0))),"",INDEX(Panaboard!H:H,MATCH(CONCATENATE(A1210,"-",T1210),Panaboard!AF:AF,0)))</f>
        <v/>
      </c>
      <c r="R1210" t="str">
        <f>IF(ISERROR(INDEX(Panaboard!I:I,MATCH(CONCATENATE(A1210,"-",T1210),Panaboard!AF:AF,0))),"",INDEX(Panaboard!I:I,MATCH(CONCATENATE(A1210,"-",T1210),Panaboard!AF:AF,0)))</f>
        <v/>
      </c>
      <c r="S1210" t="str">
        <f>CONCATENATE(PResult!AS1210,PResult!AT1210)</f>
        <v/>
      </c>
      <c r="T1210" t="str">
        <f>IF(PResult!BG1210="","",PResult!BG1210)</f>
        <v/>
      </c>
      <c r="U1210" t="str">
        <f>IF(PResult!Y1210="","",PResult!Y1210)</f>
        <v/>
      </c>
      <c r="V1210" t="str">
        <f>IF(PResult!AU1210="","",PResult!AU1210)</f>
        <v/>
      </c>
      <c r="W1210" t="str">
        <f>IF(PResult!R1210="","",UPPER(TRIM(PResult!R1210)))</f>
        <v/>
      </c>
      <c r="X1210" t="str">
        <f>IF(PResult!AV1210="","",PResult!AV1210)</f>
        <v/>
      </c>
      <c r="Y1210" t="str">
        <f>IF(PResult!AW1210="","",PResult!AW1210)</f>
        <v/>
      </c>
      <c r="Z1210" t="str">
        <f>IF(PResult!AX1210="","",PResult!AX1210)</f>
        <v/>
      </c>
      <c r="AA1210" t="str">
        <f>IF(PResult!AY1210="","",PResult!AY1210)</f>
        <v/>
      </c>
      <c r="AB1210" t="str">
        <f>IF(PResult!AZ1210="","",PResult!AZ1210)</f>
        <v/>
      </c>
      <c r="AC1210" t="str">
        <f>IF(PResult!BA1210="","",PResult!BA1210)</f>
        <v/>
      </c>
      <c r="AD1210" t="str">
        <f>IF(PResult!G1210="","",PResult!G1210)</f>
        <v/>
      </c>
      <c r="AE1210" t="str">
        <f>IF(PResult!H1210="","",PResult!H1210)</f>
        <v/>
      </c>
      <c r="AF1210">
        <f>IF(OR(PResult!I1210="(null)",PResult!I1210=""),0,PResult!I1210)</f>
        <v>0</v>
      </c>
      <c r="AG1210" t="str">
        <f>TEXT(IF(ISERROR(INDEX(Panaboard!P:P,MATCH(CONCATENATE(A1210,"-",T1210),Panaboard!AF:AF,0))),"",INDEX(Panaboard!P:P,MATCH(CONCATENATE(A1210,"-",T1210),Panaboard!AF:AF,0))),"HH:MM")</f>
        <v/>
      </c>
      <c r="AH1210" t="str">
        <f>TEXT(IF(ISERROR(INDEX(Panaboard!Q:Q,MATCH(CONCATENATE(A1210,"-",T1210),Panaboard!AF:AF,0))),"",INDEX(Panaboard!Q:Q,MATCH(CONCATENATE(A1210,"-",T1210),Panaboard!AF:AF,0))),"HH:MM")</f>
        <v/>
      </c>
      <c r="AI1210" t="str">
        <f>TEXT(IF(ISERROR(INDEX(Panaboard!R:R,MATCH(CONCATENATE(A1210,"-",T1210),Panaboard!AF:AF,0))),"",INDEX(Panaboard!R:R,MATCH(CONCATENATE(A1210,"-",T1210),Panaboard!AF:AF,0))),"HH:MM")</f>
        <v/>
      </c>
      <c r="AJ1210" t="str">
        <f>TEXT(IF(ISERROR(INDEX(Panaboard!S:S,MATCH(CONCATENATE(A1210,"-",T1210),Panaboard!AF:AF,0))),"",INDEX(Panaboard!S:S,MATCH(CONCATENATE(A1210,"-",T1210),Panaboard!AF:AF,0))),"HH:MM")</f>
        <v/>
      </c>
      <c r="AK1210" t="str">
        <f>IF(PResult!BC1210="","",PResult!BC1210)</f>
        <v/>
      </c>
      <c r="AL1210" t="str">
        <f>IF(PResult!BB1210="","",PResult!BB1210)</f>
        <v/>
      </c>
      <c r="AM1210" t="str">
        <f>IF(PResult!BE1210="","",PResult!BE1210)</f>
        <v/>
      </c>
      <c r="AN1210" t="str">
        <f>IF(PResult!BD1210="","",PResult!BD1210)</f>
        <v/>
      </c>
      <c r="AO1210" t="str">
        <f>IF(PResult!BF1210="","",PResult!BF1210)</f>
        <v/>
      </c>
      <c r="AP1210" t="str">
        <f>IF(ISERROR(INDEX(Panaboard!T:T,MATCH(CONCATENATE(A1210,"-",T1210),Panaboard!AF:AF,0))),"",INDEX(Panaboard!T:T,MATCH(CONCATENATE(A1210,"-",T1210),Panaboard!AF:AF,0)))</f>
        <v/>
      </c>
      <c r="AQ1210" t="str">
        <f>IF(ISERROR(INDEX(Panaboard!U:U,MATCH(CONCATENATE(A1210,"-",T1210),Panaboard!AF:AF,0))),"",INDEX(Panaboard!U:U,MATCH(CONCATENATE(A1210,"-",T1210),Panaboard!AF:AF,0)))</f>
        <v/>
      </c>
      <c r="AR1210" t="str">
        <f>IF(ISERROR(INDEX(Panaboard!V:V,MATCH(CONCATENATE(A1210,"-",T1210),Panaboard!AF:AF,0))),"",INDEX(Panaboard!V:V,MATCH(CONCATENATE(A1210,"-",T1210),Panaboard!AF:AF,0)))</f>
        <v/>
      </c>
      <c r="AS1210" t="str">
        <f>IF(ISERROR(INDEX(Panaboard!W:W,MATCH(CONCATENATE(A1210,"-",T1210),Panaboard!AF:AF,0))),"",INDEX(Panaboard!W:W,MATCH(CONCATENATE(A1210,"-",T1210),Panaboard!AF:AF,0)))</f>
        <v/>
      </c>
      <c r="AT1210" t="str">
        <f>IF(ISERROR(INDEX(Panaboard!X:X,MATCH(CONCATENATE(A1210,"-",T1210),Panaboard!AF:AF,0))),"",INDEX(Panaboard!X:X,MATCH(CONCATENATE(A1210,"-",T1210),Panaboard!AF:AF,0)))</f>
        <v/>
      </c>
      <c r="AU1210" t="str">
        <f>IF(ISERROR(INDEX(Panaboard!Y:Y,MATCH(CONCATENATE(A1210,"-",T1210),Panaboard!AF:AF,0))),"",INDEX(Panaboard!Y:Y,MATCH(CONCATENATE(A1210,"-",T1210),Panaboard!AF:AF,0)))</f>
        <v/>
      </c>
      <c r="AV1210" t="str">
        <f>IF(ISERROR(INDEX(Panaboard!Z:Z,MATCH(CONCATENATE(A1210,"-",T1210),Panaboard!AF:AF,0))),"",INDEX(Panaboard!Z:Z,MATCH(CONCATENATE(A1210,"-",T1210),Panaboard!AF:AF,0)))</f>
        <v/>
      </c>
      <c r="AW1210" t="str">
        <f>IF(ISERROR(INDEX(Panaboard!AA:AA,MATCH(CONCATENATE(A1210,"-",T1210),Panaboard!AF:AF,0))),"",INDEX(Panaboard!AA:AA,MATCH(CONCATENATE(A1210,"-",T1210),Panaboard!AF:AF,0)))</f>
        <v/>
      </c>
      <c r="AX1210" t="str">
        <f>IF(ISERROR(INDEX(Panaboard!AB:AB,MATCH(CONCATENATE(A1210,"-",T1210),Panaboard!AF:AF,0))),"",INDEX(Panaboard!AB:AB,MATCH(CONCATENATE(A1210,"-",T1210),Panaboard!AF:AF,0)))</f>
        <v/>
      </c>
      <c r="AY1210" t="str">
        <f>IF(ISERROR(INDEX(Panaboard!AC:AC,MATCH(CONCATENATE(A1210,"-",T1210),Panaboard!AF:AF,0))),"",INDEX(Panaboard!AC:AC,MATCH(CONCATENATE(A1210,"-",T1210),Panaboard!AF:AF,0)))</f>
        <v/>
      </c>
      <c r="AZ1210" t="str">
        <f>IF(OR(PResult!T1210="",PResult!T1210="(null)"),"",PResult!T1210)</f>
        <v/>
      </c>
      <c r="BA1210">
        <f>IF(PResult!O1210="",0,PResult!O1210)</f>
        <v>0</v>
      </c>
      <c r="BB1210" t="str">
        <f>IF(ISERROR(INDEX(Panaboard!N:N,MATCH(CONCATENATE(A1210,"-",T1210),Panaboard!AF:AF,0))),"",INDEX(Panaboard!N:N,MATCH(CONCATENATE(A1210,"-",T1210),Panaboard!AF:AF,0)))</f>
        <v/>
      </c>
      <c r="BC1210" t="str">
        <f t="shared" si="55"/>
        <v/>
      </c>
      <c r="BD1210" t="str">
        <f>IF(ISERROR(INDEX(Panaboard!AD:AD,MATCH(CONCATENATE(A1210,"-",T1210),Panaboard!AF:AF,0))),"",INDEX(Panaboard!AD:AD,MATCH(CONCATENATE(A1210,"-",T1210),Panaboard!AF:AF,0)))</f>
        <v/>
      </c>
      <c r="BE1210" t="str">
        <f>IF(ISERROR(INDEX(Panaboard!AE:AE,MATCH(CONCATENATE(A1210,"-",T1210),Panaboard!AF:AF,0))),"",INDEX(Panaboard!AE:AE,MATCH(CONCATENATE(A1210,"-",T1210),Panaboard!AF:AF,0)))</f>
        <v/>
      </c>
      <c r="BF1210">
        <f>IF(OR(UPPER(TRIM(PResult!R1210))="S",UPPER(TRIM(PResult!R1210))="P"),PResult!M1210,0)</f>
        <v>0</v>
      </c>
      <c r="BG1210" t="str">
        <f>IF(ISERROR(INDEX(Panaboard!L:L,MATCH(CONCATENATE(A1210,"-",T1210),Panaboard!AF:AF,0))),"",INDEX(Panaboard!L:L,MATCH(CONCATENATE(A1210,"-",T1210),Panaboard!AF:AF,0)))</f>
        <v/>
      </c>
      <c r="BH1210" t="str">
        <f>IF(ISERROR(INDEX(Panaboard!AG:AG,MATCH(CONCATENATE(A1210,"-",T1210),Panaboard!AF:AF,0))),"",INDEX(Panaboard!AG:AG,MATCH(CONCATENATE(A1210,"-",T1210),Panaboard!AF:AF,0)))</f>
        <v/>
      </c>
      <c r="BI1210" t="str">
        <f t="shared" si="56"/>
        <v/>
      </c>
      <c r="BJ1210" t="str">
        <f>IF(ISERROR(INDEX(CuttingList!F:F,MATCH(CONCATENATE(A1210,"-",T1210),CuttingList!E:E,0))),"",INDEX(CuttingList!F:F,MATCH(CONCATENATE(A1210,"-",T1210),CuttingList!E:E,0)))</f>
        <v/>
      </c>
    </row>
    <row r="1211" spans="1:62" x14ac:dyDescent="0.25">
      <c r="A1211" t="str">
        <f>IF(PResult!AL1211="","",PResult!AL1211)</f>
        <v/>
      </c>
      <c r="B1211" t="str">
        <f>IF(PResult!F1211="","",PResult!F1211)</f>
        <v/>
      </c>
      <c r="C1211" t="str">
        <f>IF(PResult!AN1211="","",PResult!AN1211)</f>
        <v/>
      </c>
      <c r="D1211" t="str">
        <f>IF(PResult!AO1211="","",PResult!AO1211)</f>
        <v/>
      </c>
      <c r="E1211" t="str">
        <f>IF(PResult!AP1211="","",PResult!AP1211)</f>
        <v/>
      </c>
      <c r="F1211" t="str">
        <f>IF(PResult!AQ1211="","",PResult!AQ1211)</f>
        <v/>
      </c>
      <c r="G1211">
        <f>IF(PResult!AR1211="",0,ROUND(PResult!AR1211,2))</f>
        <v>0</v>
      </c>
      <c r="I1211">
        <f>IF(OR(UPPER(TRIM(PResult!R1211))="S",UPPER(TRIM(PResult!R1211))="P"),PResult!O1211,0)</f>
        <v>0</v>
      </c>
      <c r="J1211" t="str">
        <f>IF(ISERROR(INDEX(Panaboard!J:J,MATCH(CONCATENATE(A1211,"-",T1211),Panaboard!AF:AF,0))),"",TRIM(INDEX(Panaboard!J:J,MATCH(CONCATENATE(A1211,"-",T1211),Panaboard!AF:AF,0))))</f>
        <v/>
      </c>
      <c r="K1211" t="str">
        <f>IF(ISERROR(INDEX(Panaboard!C:C,MATCH(CONCATENATE(A1211,"-",T1211),Panaboard!AF:AF,0))),"",INDEX(Panaboard!C:C,MATCH(CONCATENATE(A1211,"-",T1211),Panaboard!AF:AF,0)))</f>
        <v/>
      </c>
      <c r="L1211" t="str">
        <f>IF(ISERROR(INDEX(Panaboard!D:D,MATCH(CONCATENATE(A1211,"-",T1211),Panaboard!AF:AF,0))),"",INDEX(Panaboard!D:D,MATCH(CONCATENATE(A1211,"-",T1211),Panaboard!AF:AF,0)))</f>
        <v/>
      </c>
      <c r="M1211" t="str">
        <f>IF(ISERROR(INDEX(Panaboard!E:E,MATCH(CONCATENATE(A1211,"-",T1211),Panaboard!AF:AF,0))),"",INDEX(Panaboard!E:E,MATCH(CONCATENATE(A1211,"-",T1211),Panaboard!AF:AF,0)))</f>
        <v/>
      </c>
      <c r="N1211" t="str">
        <f>IF(ISERROR(INDEX(Panaboard!F:F,MATCH(CONCATENATE(A1211,"-",T1211),Panaboard!AF:AF,0))),"",INDEX(Panaboard!F:F,MATCH(CONCATENATE(A1211,"-",T1211),Panaboard!AF:AF,0)))</f>
        <v/>
      </c>
      <c r="O1211" t="str">
        <f>IF(ISERROR(INDEX(Panaboard!G:G,MATCH(CONCATENATE(A1211,"-",T1211),Panaboard!AF:AF,0))),"",INDEX(Panaboard!G:G,MATCH(CONCATENATE(A1211,"-",T1211),Panaboard!AF:AF,0)))</f>
        <v/>
      </c>
      <c r="P1211" t="str">
        <f t="shared" si="54"/>
        <v/>
      </c>
      <c r="Q1211" t="str">
        <f>IF(ISERROR(INDEX(Panaboard!H:H,MATCH(CONCATENATE(A1211,"-",T1211),Panaboard!AF:AF,0))),"",INDEX(Panaboard!H:H,MATCH(CONCATENATE(A1211,"-",T1211),Panaboard!AF:AF,0)))</f>
        <v/>
      </c>
      <c r="R1211" t="str">
        <f>IF(ISERROR(INDEX(Panaboard!I:I,MATCH(CONCATENATE(A1211,"-",T1211),Panaboard!AF:AF,0))),"",INDEX(Panaboard!I:I,MATCH(CONCATENATE(A1211,"-",T1211),Panaboard!AF:AF,0)))</f>
        <v/>
      </c>
      <c r="S1211" t="str">
        <f>CONCATENATE(PResult!AS1211,PResult!AT1211)</f>
        <v/>
      </c>
      <c r="T1211" t="str">
        <f>IF(PResult!BG1211="","",PResult!BG1211)</f>
        <v/>
      </c>
      <c r="U1211" t="str">
        <f>IF(PResult!Y1211="","",PResult!Y1211)</f>
        <v/>
      </c>
      <c r="V1211" t="str">
        <f>IF(PResult!AU1211="","",PResult!AU1211)</f>
        <v/>
      </c>
      <c r="W1211" t="str">
        <f>IF(PResult!R1211="","",UPPER(TRIM(PResult!R1211)))</f>
        <v/>
      </c>
      <c r="X1211" t="str">
        <f>IF(PResult!AV1211="","",PResult!AV1211)</f>
        <v/>
      </c>
      <c r="Y1211" t="str">
        <f>IF(PResult!AW1211="","",PResult!AW1211)</f>
        <v/>
      </c>
      <c r="Z1211" t="str">
        <f>IF(PResult!AX1211="","",PResult!AX1211)</f>
        <v/>
      </c>
      <c r="AA1211" t="str">
        <f>IF(PResult!AY1211="","",PResult!AY1211)</f>
        <v/>
      </c>
      <c r="AB1211" t="str">
        <f>IF(PResult!AZ1211="","",PResult!AZ1211)</f>
        <v/>
      </c>
      <c r="AC1211" t="str">
        <f>IF(PResult!BA1211="","",PResult!BA1211)</f>
        <v/>
      </c>
      <c r="AD1211" t="str">
        <f>IF(PResult!G1211="","",PResult!G1211)</f>
        <v/>
      </c>
      <c r="AE1211" t="str">
        <f>IF(PResult!H1211="","",PResult!H1211)</f>
        <v/>
      </c>
      <c r="AF1211">
        <f>IF(OR(PResult!I1211="(null)",PResult!I1211=""),0,PResult!I1211)</f>
        <v>0</v>
      </c>
      <c r="AG1211" t="str">
        <f>TEXT(IF(ISERROR(INDEX(Panaboard!P:P,MATCH(CONCATENATE(A1211,"-",T1211),Panaboard!AF:AF,0))),"",INDEX(Panaboard!P:P,MATCH(CONCATENATE(A1211,"-",T1211),Panaboard!AF:AF,0))),"HH:MM")</f>
        <v/>
      </c>
      <c r="AH1211" t="str">
        <f>TEXT(IF(ISERROR(INDEX(Panaboard!Q:Q,MATCH(CONCATENATE(A1211,"-",T1211),Panaboard!AF:AF,0))),"",INDEX(Panaboard!Q:Q,MATCH(CONCATENATE(A1211,"-",T1211),Panaboard!AF:AF,0))),"HH:MM")</f>
        <v/>
      </c>
      <c r="AI1211" t="str">
        <f>TEXT(IF(ISERROR(INDEX(Panaboard!R:R,MATCH(CONCATENATE(A1211,"-",T1211),Panaboard!AF:AF,0))),"",INDEX(Panaboard!R:R,MATCH(CONCATENATE(A1211,"-",T1211),Panaboard!AF:AF,0))),"HH:MM")</f>
        <v/>
      </c>
      <c r="AJ1211" t="str">
        <f>TEXT(IF(ISERROR(INDEX(Panaboard!S:S,MATCH(CONCATENATE(A1211,"-",T1211),Panaboard!AF:AF,0))),"",INDEX(Panaboard!S:S,MATCH(CONCATENATE(A1211,"-",T1211),Panaboard!AF:AF,0))),"HH:MM")</f>
        <v/>
      </c>
      <c r="AK1211" t="str">
        <f>IF(PResult!BC1211="","",PResult!BC1211)</f>
        <v/>
      </c>
      <c r="AL1211" t="str">
        <f>IF(PResult!BB1211="","",PResult!BB1211)</f>
        <v/>
      </c>
      <c r="AM1211" t="str">
        <f>IF(PResult!BE1211="","",PResult!BE1211)</f>
        <v/>
      </c>
      <c r="AN1211" t="str">
        <f>IF(PResult!BD1211="","",PResult!BD1211)</f>
        <v/>
      </c>
      <c r="AO1211" t="str">
        <f>IF(PResult!BF1211="","",PResult!BF1211)</f>
        <v/>
      </c>
      <c r="AP1211" t="str">
        <f>IF(ISERROR(INDEX(Panaboard!T:T,MATCH(CONCATENATE(A1211,"-",T1211),Panaboard!AF:AF,0))),"",INDEX(Panaboard!T:T,MATCH(CONCATENATE(A1211,"-",T1211),Panaboard!AF:AF,0)))</f>
        <v/>
      </c>
      <c r="AQ1211" t="str">
        <f>IF(ISERROR(INDEX(Panaboard!U:U,MATCH(CONCATENATE(A1211,"-",T1211),Panaboard!AF:AF,0))),"",INDEX(Panaboard!U:U,MATCH(CONCATENATE(A1211,"-",T1211),Panaboard!AF:AF,0)))</f>
        <v/>
      </c>
      <c r="AR1211" t="str">
        <f>IF(ISERROR(INDEX(Panaboard!V:V,MATCH(CONCATENATE(A1211,"-",T1211),Panaboard!AF:AF,0))),"",INDEX(Panaboard!V:V,MATCH(CONCATENATE(A1211,"-",T1211),Panaboard!AF:AF,0)))</f>
        <v/>
      </c>
      <c r="AS1211" t="str">
        <f>IF(ISERROR(INDEX(Panaboard!W:W,MATCH(CONCATENATE(A1211,"-",T1211),Panaboard!AF:AF,0))),"",INDEX(Panaboard!W:W,MATCH(CONCATENATE(A1211,"-",T1211),Panaboard!AF:AF,0)))</f>
        <v/>
      </c>
      <c r="AT1211" t="str">
        <f>IF(ISERROR(INDEX(Panaboard!X:X,MATCH(CONCATENATE(A1211,"-",T1211),Panaboard!AF:AF,0))),"",INDEX(Panaboard!X:X,MATCH(CONCATENATE(A1211,"-",T1211),Panaboard!AF:AF,0)))</f>
        <v/>
      </c>
      <c r="AU1211" t="str">
        <f>IF(ISERROR(INDEX(Panaboard!Y:Y,MATCH(CONCATENATE(A1211,"-",T1211),Panaboard!AF:AF,0))),"",INDEX(Panaboard!Y:Y,MATCH(CONCATENATE(A1211,"-",T1211),Panaboard!AF:AF,0)))</f>
        <v/>
      </c>
      <c r="AV1211" t="str">
        <f>IF(ISERROR(INDEX(Panaboard!Z:Z,MATCH(CONCATENATE(A1211,"-",T1211),Panaboard!AF:AF,0))),"",INDEX(Panaboard!Z:Z,MATCH(CONCATENATE(A1211,"-",T1211),Panaboard!AF:AF,0)))</f>
        <v/>
      </c>
      <c r="AW1211" t="str">
        <f>IF(ISERROR(INDEX(Panaboard!AA:AA,MATCH(CONCATENATE(A1211,"-",T1211),Panaboard!AF:AF,0))),"",INDEX(Panaboard!AA:AA,MATCH(CONCATENATE(A1211,"-",T1211),Panaboard!AF:AF,0)))</f>
        <v/>
      </c>
      <c r="AX1211" t="str">
        <f>IF(ISERROR(INDEX(Panaboard!AB:AB,MATCH(CONCATENATE(A1211,"-",T1211),Panaboard!AF:AF,0))),"",INDEX(Panaboard!AB:AB,MATCH(CONCATENATE(A1211,"-",T1211),Panaboard!AF:AF,0)))</f>
        <v/>
      </c>
      <c r="AY1211" t="str">
        <f>IF(ISERROR(INDEX(Panaboard!AC:AC,MATCH(CONCATENATE(A1211,"-",T1211),Panaboard!AF:AF,0))),"",INDEX(Panaboard!AC:AC,MATCH(CONCATENATE(A1211,"-",T1211),Panaboard!AF:AF,0)))</f>
        <v/>
      </c>
      <c r="AZ1211" t="str">
        <f>IF(OR(PResult!T1211="",PResult!T1211="(null)"),"",PResult!T1211)</f>
        <v/>
      </c>
      <c r="BA1211">
        <f>IF(PResult!O1211="",0,PResult!O1211)</f>
        <v>0</v>
      </c>
      <c r="BB1211" t="str">
        <f>IF(ISERROR(INDEX(Panaboard!N:N,MATCH(CONCATENATE(A1211,"-",T1211),Panaboard!AF:AF,0))),"",INDEX(Panaboard!N:N,MATCH(CONCATENATE(A1211,"-",T1211),Panaboard!AF:AF,0)))</f>
        <v/>
      </c>
      <c r="BC1211" t="str">
        <f t="shared" si="55"/>
        <v/>
      </c>
      <c r="BD1211" t="str">
        <f>IF(ISERROR(INDEX(Panaboard!AD:AD,MATCH(CONCATENATE(A1211,"-",T1211),Panaboard!AF:AF,0))),"",INDEX(Panaboard!AD:AD,MATCH(CONCATENATE(A1211,"-",T1211),Panaboard!AF:AF,0)))</f>
        <v/>
      </c>
      <c r="BE1211" t="str">
        <f>IF(ISERROR(INDEX(Panaboard!AE:AE,MATCH(CONCATENATE(A1211,"-",T1211),Panaboard!AF:AF,0))),"",INDEX(Panaboard!AE:AE,MATCH(CONCATENATE(A1211,"-",T1211),Panaboard!AF:AF,0)))</f>
        <v/>
      </c>
      <c r="BF1211">
        <f>IF(OR(UPPER(TRIM(PResult!R1211))="S",UPPER(TRIM(PResult!R1211))="P"),PResult!M1211,0)</f>
        <v>0</v>
      </c>
      <c r="BG1211" t="str">
        <f>IF(ISERROR(INDEX(Panaboard!L:L,MATCH(CONCATENATE(A1211,"-",T1211),Panaboard!AF:AF,0))),"",INDEX(Panaboard!L:L,MATCH(CONCATENATE(A1211,"-",T1211),Panaboard!AF:AF,0)))</f>
        <v/>
      </c>
      <c r="BH1211" t="str">
        <f>IF(ISERROR(INDEX(Panaboard!AG:AG,MATCH(CONCATENATE(A1211,"-",T1211),Panaboard!AF:AF,0))),"",INDEX(Panaboard!AG:AG,MATCH(CONCATENATE(A1211,"-",T1211),Panaboard!AF:AF,0)))</f>
        <v/>
      </c>
      <c r="BI1211" t="str">
        <f t="shared" si="56"/>
        <v/>
      </c>
      <c r="BJ1211" t="str">
        <f>IF(ISERROR(INDEX(CuttingList!F:F,MATCH(CONCATENATE(A1211,"-",T1211),CuttingList!E:E,0))),"",INDEX(CuttingList!F:F,MATCH(CONCATENATE(A1211,"-",T1211),CuttingList!E:E,0)))</f>
        <v/>
      </c>
    </row>
    <row r="1212" spans="1:62" x14ac:dyDescent="0.25">
      <c r="A1212" t="str">
        <f>IF(PResult!AL1212="","",PResult!AL1212)</f>
        <v/>
      </c>
      <c r="B1212" t="str">
        <f>IF(PResult!F1212="","",PResult!F1212)</f>
        <v/>
      </c>
      <c r="C1212" t="str">
        <f>IF(PResult!AN1212="","",PResult!AN1212)</f>
        <v/>
      </c>
      <c r="D1212" t="str">
        <f>IF(PResult!AO1212="","",PResult!AO1212)</f>
        <v/>
      </c>
      <c r="E1212" t="str">
        <f>IF(PResult!AP1212="","",PResult!AP1212)</f>
        <v/>
      </c>
      <c r="F1212" t="str">
        <f>IF(PResult!AQ1212="","",PResult!AQ1212)</f>
        <v/>
      </c>
      <c r="G1212">
        <f>IF(PResult!AR1212="",0,ROUND(PResult!AR1212,2))</f>
        <v>0</v>
      </c>
      <c r="I1212">
        <f>IF(OR(UPPER(TRIM(PResult!R1212))="S",UPPER(TRIM(PResult!R1212))="P"),PResult!O1212,0)</f>
        <v>0</v>
      </c>
      <c r="J1212" t="str">
        <f>IF(ISERROR(INDEX(Panaboard!J:J,MATCH(CONCATENATE(A1212,"-",T1212),Panaboard!AF:AF,0))),"",TRIM(INDEX(Panaboard!J:J,MATCH(CONCATENATE(A1212,"-",T1212),Panaboard!AF:AF,0))))</f>
        <v/>
      </c>
      <c r="K1212" t="str">
        <f>IF(ISERROR(INDEX(Panaboard!C:C,MATCH(CONCATENATE(A1212,"-",T1212),Panaboard!AF:AF,0))),"",INDEX(Panaboard!C:C,MATCH(CONCATENATE(A1212,"-",T1212),Panaboard!AF:AF,0)))</f>
        <v/>
      </c>
      <c r="L1212" t="str">
        <f>IF(ISERROR(INDEX(Panaboard!D:D,MATCH(CONCATENATE(A1212,"-",T1212),Panaboard!AF:AF,0))),"",INDEX(Panaboard!D:D,MATCH(CONCATENATE(A1212,"-",T1212),Panaboard!AF:AF,0)))</f>
        <v/>
      </c>
      <c r="M1212" t="str">
        <f>IF(ISERROR(INDEX(Panaboard!E:E,MATCH(CONCATENATE(A1212,"-",T1212),Panaboard!AF:AF,0))),"",INDEX(Panaboard!E:E,MATCH(CONCATENATE(A1212,"-",T1212),Panaboard!AF:AF,0)))</f>
        <v/>
      </c>
      <c r="N1212" t="str">
        <f>IF(ISERROR(INDEX(Panaboard!F:F,MATCH(CONCATENATE(A1212,"-",T1212),Panaboard!AF:AF,0))),"",INDEX(Panaboard!F:F,MATCH(CONCATENATE(A1212,"-",T1212),Panaboard!AF:AF,0)))</f>
        <v/>
      </c>
      <c r="O1212" t="str">
        <f>IF(ISERROR(INDEX(Panaboard!G:G,MATCH(CONCATENATE(A1212,"-",T1212),Panaboard!AF:AF,0))),"",INDEX(Panaboard!G:G,MATCH(CONCATENATE(A1212,"-",T1212),Panaboard!AF:AF,0)))</f>
        <v/>
      </c>
      <c r="P1212" t="str">
        <f t="shared" si="54"/>
        <v/>
      </c>
      <c r="Q1212" t="str">
        <f>IF(ISERROR(INDEX(Panaboard!H:H,MATCH(CONCATENATE(A1212,"-",T1212),Panaboard!AF:AF,0))),"",INDEX(Panaboard!H:H,MATCH(CONCATENATE(A1212,"-",T1212),Panaboard!AF:AF,0)))</f>
        <v/>
      </c>
      <c r="R1212" t="str">
        <f>IF(ISERROR(INDEX(Panaboard!I:I,MATCH(CONCATENATE(A1212,"-",T1212),Panaboard!AF:AF,0))),"",INDEX(Panaboard!I:I,MATCH(CONCATENATE(A1212,"-",T1212),Panaboard!AF:AF,0)))</f>
        <v/>
      </c>
      <c r="S1212" t="str">
        <f>CONCATENATE(PResult!AS1212,PResult!AT1212)</f>
        <v/>
      </c>
      <c r="T1212" t="str">
        <f>IF(PResult!BG1212="","",PResult!BG1212)</f>
        <v/>
      </c>
      <c r="U1212" t="str">
        <f>IF(PResult!Y1212="","",PResult!Y1212)</f>
        <v/>
      </c>
      <c r="V1212" t="str">
        <f>IF(PResult!AU1212="","",PResult!AU1212)</f>
        <v/>
      </c>
      <c r="W1212" t="str">
        <f>IF(PResult!R1212="","",UPPER(TRIM(PResult!R1212)))</f>
        <v/>
      </c>
      <c r="X1212" t="str">
        <f>IF(PResult!AV1212="","",PResult!AV1212)</f>
        <v/>
      </c>
      <c r="Y1212" t="str">
        <f>IF(PResult!AW1212="","",PResult!AW1212)</f>
        <v/>
      </c>
      <c r="Z1212" t="str">
        <f>IF(PResult!AX1212="","",PResult!AX1212)</f>
        <v/>
      </c>
      <c r="AA1212" t="str">
        <f>IF(PResult!AY1212="","",PResult!AY1212)</f>
        <v/>
      </c>
      <c r="AB1212" t="str">
        <f>IF(PResult!AZ1212="","",PResult!AZ1212)</f>
        <v/>
      </c>
      <c r="AC1212" t="str">
        <f>IF(PResult!BA1212="","",PResult!BA1212)</f>
        <v/>
      </c>
      <c r="AD1212" t="str">
        <f>IF(PResult!G1212="","",PResult!G1212)</f>
        <v/>
      </c>
      <c r="AE1212" t="str">
        <f>IF(PResult!H1212="","",PResult!H1212)</f>
        <v/>
      </c>
      <c r="AF1212">
        <f>IF(OR(PResult!I1212="(null)",PResult!I1212=""),0,PResult!I1212)</f>
        <v>0</v>
      </c>
      <c r="AG1212" t="str">
        <f>TEXT(IF(ISERROR(INDEX(Panaboard!P:P,MATCH(CONCATENATE(A1212,"-",T1212),Panaboard!AF:AF,0))),"",INDEX(Panaboard!P:P,MATCH(CONCATENATE(A1212,"-",T1212),Panaboard!AF:AF,0))),"HH:MM")</f>
        <v/>
      </c>
      <c r="AH1212" t="str">
        <f>TEXT(IF(ISERROR(INDEX(Panaboard!Q:Q,MATCH(CONCATENATE(A1212,"-",T1212),Panaboard!AF:AF,0))),"",INDEX(Panaboard!Q:Q,MATCH(CONCATENATE(A1212,"-",T1212),Panaboard!AF:AF,0))),"HH:MM")</f>
        <v/>
      </c>
      <c r="AI1212" t="str">
        <f>TEXT(IF(ISERROR(INDEX(Panaboard!R:R,MATCH(CONCATENATE(A1212,"-",T1212),Panaboard!AF:AF,0))),"",INDEX(Panaboard!R:R,MATCH(CONCATENATE(A1212,"-",T1212),Panaboard!AF:AF,0))),"HH:MM")</f>
        <v/>
      </c>
      <c r="AJ1212" t="str">
        <f>TEXT(IF(ISERROR(INDEX(Panaboard!S:S,MATCH(CONCATENATE(A1212,"-",T1212),Panaboard!AF:AF,0))),"",INDEX(Panaboard!S:S,MATCH(CONCATENATE(A1212,"-",T1212),Panaboard!AF:AF,0))),"HH:MM")</f>
        <v/>
      </c>
      <c r="AK1212" t="str">
        <f>IF(PResult!BC1212="","",PResult!BC1212)</f>
        <v/>
      </c>
      <c r="AL1212" t="str">
        <f>IF(PResult!BB1212="","",PResult!BB1212)</f>
        <v/>
      </c>
      <c r="AM1212" t="str">
        <f>IF(PResult!BE1212="","",PResult!BE1212)</f>
        <v/>
      </c>
      <c r="AN1212" t="str">
        <f>IF(PResult!BD1212="","",PResult!BD1212)</f>
        <v/>
      </c>
      <c r="AO1212" t="str">
        <f>IF(PResult!BF1212="","",PResult!BF1212)</f>
        <v/>
      </c>
      <c r="AP1212" t="str">
        <f>IF(ISERROR(INDEX(Panaboard!T:T,MATCH(CONCATENATE(A1212,"-",T1212),Panaboard!AF:AF,0))),"",INDEX(Panaboard!T:T,MATCH(CONCATENATE(A1212,"-",T1212),Panaboard!AF:AF,0)))</f>
        <v/>
      </c>
      <c r="AQ1212" t="str">
        <f>IF(ISERROR(INDEX(Panaboard!U:U,MATCH(CONCATENATE(A1212,"-",T1212),Panaboard!AF:AF,0))),"",INDEX(Panaboard!U:U,MATCH(CONCATENATE(A1212,"-",T1212),Panaboard!AF:AF,0)))</f>
        <v/>
      </c>
      <c r="AR1212" t="str">
        <f>IF(ISERROR(INDEX(Panaboard!V:V,MATCH(CONCATENATE(A1212,"-",T1212),Panaboard!AF:AF,0))),"",INDEX(Panaboard!V:V,MATCH(CONCATENATE(A1212,"-",T1212),Panaboard!AF:AF,0)))</f>
        <v/>
      </c>
      <c r="AS1212" t="str">
        <f>IF(ISERROR(INDEX(Panaboard!W:W,MATCH(CONCATENATE(A1212,"-",T1212),Panaboard!AF:AF,0))),"",INDEX(Panaboard!W:W,MATCH(CONCATENATE(A1212,"-",T1212),Panaboard!AF:AF,0)))</f>
        <v/>
      </c>
      <c r="AT1212" t="str">
        <f>IF(ISERROR(INDEX(Panaboard!X:X,MATCH(CONCATENATE(A1212,"-",T1212),Panaboard!AF:AF,0))),"",INDEX(Panaboard!X:X,MATCH(CONCATENATE(A1212,"-",T1212),Panaboard!AF:AF,0)))</f>
        <v/>
      </c>
      <c r="AU1212" t="str">
        <f>IF(ISERROR(INDEX(Panaboard!Y:Y,MATCH(CONCATENATE(A1212,"-",T1212),Panaboard!AF:AF,0))),"",INDEX(Panaboard!Y:Y,MATCH(CONCATENATE(A1212,"-",T1212),Panaboard!AF:AF,0)))</f>
        <v/>
      </c>
      <c r="AV1212" t="str">
        <f>IF(ISERROR(INDEX(Panaboard!Z:Z,MATCH(CONCATENATE(A1212,"-",T1212),Panaboard!AF:AF,0))),"",INDEX(Panaboard!Z:Z,MATCH(CONCATENATE(A1212,"-",T1212),Panaboard!AF:AF,0)))</f>
        <v/>
      </c>
      <c r="AW1212" t="str">
        <f>IF(ISERROR(INDEX(Panaboard!AA:AA,MATCH(CONCATENATE(A1212,"-",T1212),Panaboard!AF:AF,0))),"",INDEX(Panaboard!AA:AA,MATCH(CONCATENATE(A1212,"-",T1212),Panaboard!AF:AF,0)))</f>
        <v/>
      </c>
      <c r="AX1212" t="str">
        <f>IF(ISERROR(INDEX(Panaboard!AB:AB,MATCH(CONCATENATE(A1212,"-",T1212),Panaboard!AF:AF,0))),"",INDEX(Panaboard!AB:AB,MATCH(CONCATENATE(A1212,"-",T1212),Panaboard!AF:AF,0)))</f>
        <v/>
      </c>
      <c r="AY1212" t="str">
        <f>IF(ISERROR(INDEX(Panaboard!AC:AC,MATCH(CONCATENATE(A1212,"-",T1212),Panaboard!AF:AF,0))),"",INDEX(Panaboard!AC:AC,MATCH(CONCATENATE(A1212,"-",T1212),Panaboard!AF:AF,0)))</f>
        <v/>
      </c>
      <c r="AZ1212" t="str">
        <f>IF(OR(PResult!T1212="",PResult!T1212="(null)"),"",PResult!T1212)</f>
        <v/>
      </c>
      <c r="BA1212">
        <f>IF(PResult!O1212="",0,PResult!O1212)</f>
        <v>0</v>
      </c>
      <c r="BB1212" t="str">
        <f>IF(ISERROR(INDEX(Panaboard!N:N,MATCH(CONCATENATE(A1212,"-",T1212),Panaboard!AF:AF,0))),"",INDEX(Panaboard!N:N,MATCH(CONCATENATE(A1212,"-",T1212),Panaboard!AF:AF,0)))</f>
        <v/>
      </c>
      <c r="BC1212" t="str">
        <f t="shared" si="55"/>
        <v/>
      </c>
      <c r="BD1212" t="str">
        <f>IF(ISERROR(INDEX(Panaboard!AD:AD,MATCH(CONCATENATE(A1212,"-",T1212),Panaboard!AF:AF,0))),"",INDEX(Panaboard!AD:AD,MATCH(CONCATENATE(A1212,"-",T1212),Panaboard!AF:AF,0)))</f>
        <v/>
      </c>
      <c r="BE1212" t="str">
        <f>IF(ISERROR(INDEX(Panaboard!AE:AE,MATCH(CONCATENATE(A1212,"-",T1212),Panaboard!AF:AF,0))),"",INDEX(Panaboard!AE:AE,MATCH(CONCATENATE(A1212,"-",T1212),Panaboard!AF:AF,0)))</f>
        <v/>
      </c>
      <c r="BF1212">
        <f>IF(OR(UPPER(TRIM(PResult!R1212))="S",UPPER(TRIM(PResult!R1212))="P"),PResult!M1212,0)</f>
        <v>0</v>
      </c>
      <c r="BG1212" t="str">
        <f>IF(ISERROR(INDEX(Panaboard!L:L,MATCH(CONCATENATE(A1212,"-",T1212),Panaboard!AF:AF,0))),"",INDEX(Panaboard!L:L,MATCH(CONCATENATE(A1212,"-",T1212),Panaboard!AF:AF,0)))</f>
        <v/>
      </c>
      <c r="BH1212" t="str">
        <f>IF(ISERROR(INDEX(Panaboard!AG:AG,MATCH(CONCATENATE(A1212,"-",T1212),Panaboard!AF:AF,0))),"",INDEX(Panaboard!AG:AG,MATCH(CONCATENATE(A1212,"-",T1212),Panaboard!AF:AF,0)))</f>
        <v/>
      </c>
      <c r="BI1212" t="str">
        <f t="shared" si="56"/>
        <v/>
      </c>
      <c r="BJ1212" t="str">
        <f>IF(ISERROR(INDEX(CuttingList!F:F,MATCH(CONCATENATE(A1212,"-",T1212),CuttingList!E:E,0))),"",INDEX(CuttingList!F:F,MATCH(CONCATENATE(A1212,"-",T1212),CuttingList!E:E,0)))</f>
        <v/>
      </c>
    </row>
    <row r="1213" spans="1:62" x14ac:dyDescent="0.25">
      <c r="A1213" t="str">
        <f>IF(PResult!AL1213="","",PResult!AL1213)</f>
        <v/>
      </c>
      <c r="B1213" t="str">
        <f>IF(PResult!F1213="","",PResult!F1213)</f>
        <v/>
      </c>
      <c r="C1213" t="str">
        <f>IF(PResult!AN1213="","",PResult!AN1213)</f>
        <v/>
      </c>
      <c r="D1213" t="str">
        <f>IF(PResult!AO1213="","",PResult!AO1213)</f>
        <v/>
      </c>
      <c r="E1213" t="str">
        <f>IF(PResult!AP1213="","",PResult!AP1213)</f>
        <v/>
      </c>
      <c r="F1213" t="str">
        <f>IF(PResult!AQ1213="","",PResult!AQ1213)</f>
        <v/>
      </c>
      <c r="G1213">
        <f>IF(PResult!AR1213="",0,ROUND(PResult!AR1213,2))</f>
        <v>0</v>
      </c>
      <c r="I1213">
        <f>IF(OR(UPPER(TRIM(PResult!R1213))="S",UPPER(TRIM(PResult!R1213))="P"),PResult!O1213,0)</f>
        <v>0</v>
      </c>
      <c r="J1213" t="str">
        <f>IF(ISERROR(INDEX(Panaboard!J:J,MATCH(CONCATENATE(A1213,"-",T1213),Panaboard!AF:AF,0))),"",TRIM(INDEX(Panaboard!J:J,MATCH(CONCATENATE(A1213,"-",T1213),Panaboard!AF:AF,0))))</f>
        <v/>
      </c>
      <c r="K1213" t="str">
        <f>IF(ISERROR(INDEX(Panaboard!C:C,MATCH(CONCATENATE(A1213,"-",T1213),Panaboard!AF:AF,0))),"",INDEX(Panaboard!C:C,MATCH(CONCATENATE(A1213,"-",T1213),Panaboard!AF:AF,0)))</f>
        <v/>
      </c>
      <c r="L1213" t="str">
        <f>IF(ISERROR(INDEX(Panaboard!D:D,MATCH(CONCATENATE(A1213,"-",T1213),Panaboard!AF:AF,0))),"",INDEX(Panaboard!D:D,MATCH(CONCATENATE(A1213,"-",T1213),Panaboard!AF:AF,0)))</f>
        <v/>
      </c>
      <c r="M1213" t="str">
        <f>IF(ISERROR(INDEX(Panaboard!E:E,MATCH(CONCATENATE(A1213,"-",T1213),Panaboard!AF:AF,0))),"",INDEX(Panaboard!E:E,MATCH(CONCATENATE(A1213,"-",T1213),Panaboard!AF:AF,0)))</f>
        <v/>
      </c>
      <c r="N1213" t="str">
        <f>IF(ISERROR(INDEX(Panaboard!F:F,MATCH(CONCATENATE(A1213,"-",T1213),Panaboard!AF:AF,0))),"",INDEX(Panaboard!F:F,MATCH(CONCATENATE(A1213,"-",T1213),Panaboard!AF:AF,0)))</f>
        <v/>
      </c>
      <c r="O1213" t="str">
        <f>IF(ISERROR(INDEX(Panaboard!G:G,MATCH(CONCATENATE(A1213,"-",T1213),Panaboard!AF:AF,0))),"",INDEX(Panaboard!G:G,MATCH(CONCATENATE(A1213,"-",T1213),Panaboard!AF:AF,0)))</f>
        <v/>
      </c>
      <c r="P1213" t="str">
        <f t="shared" si="54"/>
        <v/>
      </c>
      <c r="Q1213" t="str">
        <f>IF(ISERROR(INDEX(Panaboard!H:H,MATCH(CONCATENATE(A1213,"-",T1213),Panaboard!AF:AF,0))),"",INDEX(Panaboard!H:H,MATCH(CONCATENATE(A1213,"-",T1213),Panaboard!AF:AF,0)))</f>
        <v/>
      </c>
      <c r="R1213" t="str">
        <f>IF(ISERROR(INDEX(Panaboard!I:I,MATCH(CONCATENATE(A1213,"-",T1213),Panaboard!AF:AF,0))),"",INDEX(Panaboard!I:I,MATCH(CONCATENATE(A1213,"-",T1213),Panaboard!AF:AF,0)))</f>
        <v/>
      </c>
      <c r="S1213" t="str">
        <f>CONCATENATE(PResult!AS1213,PResult!AT1213)</f>
        <v/>
      </c>
      <c r="T1213" t="str">
        <f>IF(PResult!BG1213="","",PResult!BG1213)</f>
        <v/>
      </c>
      <c r="U1213" t="str">
        <f>IF(PResult!Y1213="","",PResult!Y1213)</f>
        <v/>
      </c>
      <c r="V1213" t="str">
        <f>IF(PResult!AU1213="","",PResult!AU1213)</f>
        <v/>
      </c>
      <c r="W1213" t="str">
        <f>IF(PResult!R1213="","",UPPER(TRIM(PResult!R1213)))</f>
        <v/>
      </c>
      <c r="X1213" t="str">
        <f>IF(PResult!AV1213="","",PResult!AV1213)</f>
        <v/>
      </c>
      <c r="Y1213" t="str">
        <f>IF(PResult!AW1213="","",PResult!AW1213)</f>
        <v/>
      </c>
      <c r="Z1213" t="str">
        <f>IF(PResult!AX1213="","",PResult!AX1213)</f>
        <v/>
      </c>
      <c r="AA1213" t="str">
        <f>IF(PResult!AY1213="","",PResult!AY1213)</f>
        <v/>
      </c>
      <c r="AB1213" t="str">
        <f>IF(PResult!AZ1213="","",PResult!AZ1213)</f>
        <v/>
      </c>
      <c r="AC1213" t="str">
        <f>IF(PResult!BA1213="","",PResult!BA1213)</f>
        <v/>
      </c>
      <c r="AD1213" t="str">
        <f>IF(PResult!G1213="","",PResult!G1213)</f>
        <v/>
      </c>
      <c r="AE1213" t="str">
        <f>IF(PResult!H1213="","",PResult!H1213)</f>
        <v/>
      </c>
      <c r="AF1213">
        <f>IF(OR(PResult!I1213="(null)",PResult!I1213=""),0,PResult!I1213)</f>
        <v>0</v>
      </c>
      <c r="AG1213" t="str">
        <f>TEXT(IF(ISERROR(INDEX(Panaboard!P:P,MATCH(CONCATENATE(A1213,"-",T1213),Panaboard!AF:AF,0))),"",INDEX(Panaboard!P:P,MATCH(CONCATENATE(A1213,"-",T1213),Panaboard!AF:AF,0))),"HH:MM")</f>
        <v/>
      </c>
      <c r="AH1213" t="str">
        <f>TEXT(IF(ISERROR(INDEX(Panaboard!Q:Q,MATCH(CONCATENATE(A1213,"-",T1213),Panaboard!AF:AF,0))),"",INDEX(Panaboard!Q:Q,MATCH(CONCATENATE(A1213,"-",T1213),Panaboard!AF:AF,0))),"HH:MM")</f>
        <v/>
      </c>
      <c r="AI1213" t="str">
        <f>TEXT(IF(ISERROR(INDEX(Panaboard!R:R,MATCH(CONCATENATE(A1213,"-",T1213),Panaboard!AF:AF,0))),"",INDEX(Panaboard!R:R,MATCH(CONCATENATE(A1213,"-",T1213),Panaboard!AF:AF,0))),"HH:MM")</f>
        <v/>
      </c>
      <c r="AJ1213" t="str">
        <f>TEXT(IF(ISERROR(INDEX(Panaboard!S:S,MATCH(CONCATENATE(A1213,"-",T1213),Panaboard!AF:AF,0))),"",INDEX(Panaboard!S:S,MATCH(CONCATENATE(A1213,"-",T1213),Panaboard!AF:AF,0))),"HH:MM")</f>
        <v/>
      </c>
      <c r="AK1213" t="str">
        <f>IF(PResult!BC1213="","",PResult!BC1213)</f>
        <v/>
      </c>
      <c r="AL1213" t="str">
        <f>IF(PResult!BB1213="","",PResult!BB1213)</f>
        <v/>
      </c>
      <c r="AM1213" t="str">
        <f>IF(PResult!BE1213="","",PResult!BE1213)</f>
        <v/>
      </c>
      <c r="AN1213" t="str">
        <f>IF(PResult!BD1213="","",PResult!BD1213)</f>
        <v/>
      </c>
      <c r="AO1213" t="str">
        <f>IF(PResult!BF1213="","",PResult!BF1213)</f>
        <v/>
      </c>
      <c r="AP1213" t="str">
        <f>IF(ISERROR(INDEX(Panaboard!T:T,MATCH(CONCATENATE(A1213,"-",T1213),Panaboard!AF:AF,0))),"",INDEX(Panaboard!T:T,MATCH(CONCATENATE(A1213,"-",T1213),Panaboard!AF:AF,0)))</f>
        <v/>
      </c>
      <c r="AQ1213" t="str">
        <f>IF(ISERROR(INDEX(Panaboard!U:U,MATCH(CONCATENATE(A1213,"-",T1213),Panaboard!AF:AF,0))),"",INDEX(Panaboard!U:U,MATCH(CONCATENATE(A1213,"-",T1213),Panaboard!AF:AF,0)))</f>
        <v/>
      </c>
      <c r="AR1213" t="str">
        <f>IF(ISERROR(INDEX(Panaboard!V:V,MATCH(CONCATENATE(A1213,"-",T1213),Panaboard!AF:AF,0))),"",INDEX(Panaboard!V:V,MATCH(CONCATENATE(A1213,"-",T1213),Panaboard!AF:AF,0)))</f>
        <v/>
      </c>
      <c r="AS1213" t="str">
        <f>IF(ISERROR(INDEX(Panaboard!W:W,MATCH(CONCATENATE(A1213,"-",T1213),Panaboard!AF:AF,0))),"",INDEX(Panaboard!W:W,MATCH(CONCATENATE(A1213,"-",T1213),Panaboard!AF:AF,0)))</f>
        <v/>
      </c>
      <c r="AT1213" t="str">
        <f>IF(ISERROR(INDEX(Panaboard!X:X,MATCH(CONCATENATE(A1213,"-",T1213),Panaboard!AF:AF,0))),"",INDEX(Panaboard!X:X,MATCH(CONCATENATE(A1213,"-",T1213),Panaboard!AF:AF,0)))</f>
        <v/>
      </c>
      <c r="AU1213" t="str">
        <f>IF(ISERROR(INDEX(Panaboard!Y:Y,MATCH(CONCATENATE(A1213,"-",T1213),Panaboard!AF:AF,0))),"",INDEX(Panaboard!Y:Y,MATCH(CONCATENATE(A1213,"-",T1213),Panaboard!AF:AF,0)))</f>
        <v/>
      </c>
      <c r="AV1213" t="str">
        <f>IF(ISERROR(INDEX(Panaboard!Z:Z,MATCH(CONCATENATE(A1213,"-",T1213),Panaboard!AF:AF,0))),"",INDEX(Panaboard!Z:Z,MATCH(CONCATENATE(A1213,"-",T1213),Panaboard!AF:AF,0)))</f>
        <v/>
      </c>
      <c r="AW1213" t="str">
        <f>IF(ISERROR(INDEX(Panaboard!AA:AA,MATCH(CONCATENATE(A1213,"-",T1213),Panaboard!AF:AF,0))),"",INDEX(Panaboard!AA:AA,MATCH(CONCATENATE(A1213,"-",T1213),Panaboard!AF:AF,0)))</f>
        <v/>
      </c>
      <c r="AX1213" t="str">
        <f>IF(ISERROR(INDEX(Panaboard!AB:AB,MATCH(CONCATENATE(A1213,"-",T1213),Panaboard!AF:AF,0))),"",INDEX(Panaboard!AB:AB,MATCH(CONCATENATE(A1213,"-",T1213),Panaboard!AF:AF,0)))</f>
        <v/>
      </c>
      <c r="AY1213" t="str">
        <f>IF(ISERROR(INDEX(Panaboard!AC:AC,MATCH(CONCATENATE(A1213,"-",T1213),Panaboard!AF:AF,0))),"",INDEX(Panaboard!AC:AC,MATCH(CONCATENATE(A1213,"-",T1213),Panaboard!AF:AF,0)))</f>
        <v/>
      </c>
      <c r="AZ1213" t="str">
        <f>IF(OR(PResult!T1213="",PResult!T1213="(null)"),"",PResult!T1213)</f>
        <v/>
      </c>
      <c r="BA1213">
        <f>IF(PResult!O1213="",0,PResult!O1213)</f>
        <v>0</v>
      </c>
      <c r="BB1213" t="str">
        <f>IF(ISERROR(INDEX(Panaboard!N:N,MATCH(CONCATENATE(A1213,"-",T1213),Panaboard!AF:AF,0))),"",INDEX(Panaboard!N:N,MATCH(CONCATENATE(A1213,"-",T1213),Panaboard!AF:AF,0)))</f>
        <v/>
      </c>
      <c r="BC1213" t="str">
        <f t="shared" si="55"/>
        <v/>
      </c>
      <c r="BD1213" t="str">
        <f>IF(ISERROR(INDEX(Panaboard!AD:AD,MATCH(CONCATENATE(A1213,"-",T1213),Panaboard!AF:AF,0))),"",INDEX(Panaboard!AD:AD,MATCH(CONCATENATE(A1213,"-",T1213),Panaboard!AF:AF,0)))</f>
        <v/>
      </c>
      <c r="BE1213" t="str">
        <f>IF(ISERROR(INDEX(Panaboard!AE:AE,MATCH(CONCATENATE(A1213,"-",T1213),Panaboard!AF:AF,0))),"",INDEX(Panaboard!AE:AE,MATCH(CONCATENATE(A1213,"-",T1213),Panaboard!AF:AF,0)))</f>
        <v/>
      </c>
      <c r="BF1213">
        <f>IF(OR(UPPER(TRIM(PResult!R1213))="S",UPPER(TRIM(PResult!R1213))="P"),PResult!M1213,0)</f>
        <v>0</v>
      </c>
      <c r="BG1213" t="str">
        <f>IF(ISERROR(INDEX(Panaboard!L:L,MATCH(CONCATENATE(A1213,"-",T1213),Panaboard!AF:AF,0))),"",INDEX(Panaboard!L:L,MATCH(CONCATENATE(A1213,"-",T1213),Panaboard!AF:AF,0)))</f>
        <v/>
      </c>
      <c r="BH1213" t="str">
        <f>IF(ISERROR(INDEX(Panaboard!AG:AG,MATCH(CONCATENATE(A1213,"-",T1213),Panaboard!AF:AF,0))),"",INDEX(Panaboard!AG:AG,MATCH(CONCATENATE(A1213,"-",T1213),Panaboard!AF:AF,0)))</f>
        <v/>
      </c>
      <c r="BI1213" t="str">
        <f t="shared" si="56"/>
        <v/>
      </c>
      <c r="BJ1213" t="str">
        <f>IF(ISERROR(INDEX(CuttingList!F:F,MATCH(CONCATENATE(A1213,"-",T1213),CuttingList!E:E,0))),"",INDEX(CuttingList!F:F,MATCH(CONCATENATE(A1213,"-",T1213),CuttingList!E:E,0)))</f>
        <v/>
      </c>
    </row>
    <row r="1214" spans="1:62" x14ac:dyDescent="0.25">
      <c r="A1214" t="str">
        <f>IF(PResult!AL1214="","",PResult!AL1214)</f>
        <v/>
      </c>
      <c r="B1214" t="str">
        <f>IF(PResult!F1214="","",PResult!F1214)</f>
        <v/>
      </c>
      <c r="C1214" t="str">
        <f>IF(PResult!AN1214="","",PResult!AN1214)</f>
        <v/>
      </c>
      <c r="D1214" t="str">
        <f>IF(PResult!AO1214="","",PResult!AO1214)</f>
        <v/>
      </c>
      <c r="E1214" t="str">
        <f>IF(PResult!AP1214="","",PResult!AP1214)</f>
        <v/>
      </c>
      <c r="F1214" t="str">
        <f>IF(PResult!AQ1214="","",PResult!AQ1214)</f>
        <v/>
      </c>
      <c r="G1214">
        <f>IF(PResult!AR1214="",0,ROUND(PResult!AR1214,2))</f>
        <v>0</v>
      </c>
      <c r="I1214">
        <f>IF(OR(UPPER(TRIM(PResult!R1214))="S",UPPER(TRIM(PResult!R1214))="P"),PResult!O1214,0)</f>
        <v>0</v>
      </c>
      <c r="J1214" t="str">
        <f>IF(ISERROR(INDEX(Panaboard!J:J,MATCH(CONCATENATE(A1214,"-",T1214),Panaboard!AF:AF,0))),"",TRIM(INDEX(Panaboard!J:J,MATCH(CONCATENATE(A1214,"-",T1214),Panaboard!AF:AF,0))))</f>
        <v/>
      </c>
      <c r="K1214" t="str">
        <f>IF(ISERROR(INDEX(Panaboard!C:C,MATCH(CONCATENATE(A1214,"-",T1214),Panaboard!AF:AF,0))),"",INDEX(Panaboard!C:C,MATCH(CONCATENATE(A1214,"-",T1214),Panaboard!AF:AF,0)))</f>
        <v/>
      </c>
      <c r="L1214" t="str">
        <f>IF(ISERROR(INDEX(Panaboard!D:D,MATCH(CONCATENATE(A1214,"-",T1214),Panaboard!AF:AF,0))),"",INDEX(Panaboard!D:D,MATCH(CONCATENATE(A1214,"-",T1214),Panaboard!AF:AF,0)))</f>
        <v/>
      </c>
      <c r="M1214" t="str">
        <f>IF(ISERROR(INDEX(Panaboard!E:E,MATCH(CONCATENATE(A1214,"-",T1214),Panaboard!AF:AF,0))),"",INDEX(Panaboard!E:E,MATCH(CONCATENATE(A1214,"-",T1214),Panaboard!AF:AF,0)))</f>
        <v/>
      </c>
      <c r="N1214" t="str">
        <f>IF(ISERROR(INDEX(Panaboard!F:F,MATCH(CONCATENATE(A1214,"-",T1214),Panaboard!AF:AF,0))),"",INDEX(Panaboard!F:F,MATCH(CONCATENATE(A1214,"-",T1214),Panaboard!AF:AF,0)))</f>
        <v/>
      </c>
      <c r="O1214" t="str">
        <f>IF(ISERROR(INDEX(Panaboard!G:G,MATCH(CONCATENATE(A1214,"-",T1214),Panaboard!AF:AF,0))),"",INDEX(Panaboard!G:G,MATCH(CONCATENATE(A1214,"-",T1214),Panaboard!AF:AF,0)))</f>
        <v/>
      </c>
      <c r="P1214" t="str">
        <f t="shared" si="54"/>
        <v/>
      </c>
      <c r="Q1214" t="str">
        <f>IF(ISERROR(INDEX(Panaboard!H:H,MATCH(CONCATENATE(A1214,"-",T1214),Panaboard!AF:AF,0))),"",INDEX(Panaboard!H:H,MATCH(CONCATENATE(A1214,"-",T1214),Panaboard!AF:AF,0)))</f>
        <v/>
      </c>
      <c r="R1214" t="str">
        <f>IF(ISERROR(INDEX(Panaboard!I:I,MATCH(CONCATENATE(A1214,"-",T1214),Panaboard!AF:AF,0))),"",INDEX(Panaboard!I:I,MATCH(CONCATENATE(A1214,"-",T1214),Panaboard!AF:AF,0)))</f>
        <v/>
      </c>
      <c r="S1214" t="str">
        <f>CONCATENATE(PResult!AS1214,PResult!AT1214)</f>
        <v/>
      </c>
      <c r="T1214" t="str">
        <f>IF(PResult!BG1214="","",PResult!BG1214)</f>
        <v/>
      </c>
      <c r="U1214" t="str">
        <f>IF(PResult!Y1214="","",PResult!Y1214)</f>
        <v/>
      </c>
      <c r="V1214" t="str">
        <f>IF(PResult!AU1214="","",PResult!AU1214)</f>
        <v/>
      </c>
      <c r="W1214" t="str">
        <f>IF(PResult!R1214="","",UPPER(TRIM(PResult!R1214)))</f>
        <v/>
      </c>
      <c r="X1214" t="str">
        <f>IF(PResult!AV1214="","",PResult!AV1214)</f>
        <v/>
      </c>
      <c r="Y1214" t="str">
        <f>IF(PResult!AW1214="","",PResult!AW1214)</f>
        <v/>
      </c>
      <c r="Z1214" t="str">
        <f>IF(PResult!AX1214="","",PResult!AX1214)</f>
        <v/>
      </c>
      <c r="AA1214" t="str">
        <f>IF(PResult!AY1214="","",PResult!AY1214)</f>
        <v/>
      </c>
      <c r="AB1214" t="str">
        <f>IF(PResult!AZ1214="","",PResult!AZ1214)</f>
        <v/>
      </c>
      <c r="AC1214" t="str">
        <f>IF(PResult!BA1214="","",PResult!BA1214)</f>
        <v/>
      </c>
      <c r="AD1214" t="str">
        <f>IF(PResult!G1214="","",PResult!G1214)</f>
        <v/>
      </c>
      <c r="AE1214" t="str">
        <f>IF(PResult!H1214="","",PResult!H1214)</f>
        <v/>
      </c>
      <c r="AF1214">
        <f>IF(OR(PResult!I1214="(null)",PResult!I1214=""),0,PResult!I1214)</f>
        <v>0</v>
      </c>
      <c r="AG1214" t="str">
        <f>TEXT(IF(ISERROR(INDEX(Panaboard!P:P,MATCH(CONCATENATE(A1214,"-",T1214),Panaboard!AF:AF,0))),"",INDEX(Panaboard!P:P,MATCH(CONCATENATE(A1214,"-",T1214),Panaboard!AF:AF,0))),"HH:MM")</f>
        <v/>
      </c>
      <c r="AH1214" t="str">
        <f>TEXT(IF(ISERROR(INDEX(Panaboard!Q:Q,MATCH(CONCATENATE(A1214,"-",T1214),Panaboard!AF:AF,0))),"",INDEX(Panaboard!Q:Q,MATCH(CONCATENATE(A1214,"-",T1214),Panaboard!AF:AF,0))),"HH:MM")</f>
        <v/>
      </c>
      <c r="AI1214" t="str">
        <f>TEXT(IF(ISERROR(INDEX(Panaboard!R:R,MATCH(CONCATENATE(A1214,"-",T1214),Panaboard!AF:AF,0))),"",INDEX(Panaboard!R:R,MATCH(CONCATENATE(A1214,"-",T1214),Panaboard!AF:AF,0))),"HH:MM")</f>
        <v/>
      </c>
      <c r="AJ1214" t="str">
        <f>TEXT(IF(ISERROR(INDEX(Panaboard!S:S,MATCH(CONCATENATE(A1214,"-",T1214),Panaboard!AF:AF,0))),"",INDEX(Panaboard!S:S,MATCH(CONCATENATE(A1214,"-",T1214),Panaboard!AF:AF,0))),"HH:MM")</f>
        <v/>
      </c>
      <c r="AK1214" t="str">
        <f>IF(PResult!BC1214="","",PResult!BC1214)</f>
        <v/>
      </c>
      <c r="AL1214" t="str">
        <f>IF(PResult!BB1214="","",PResult!BB1214)</f>
        <v/>
      </c>
      <c r="AM1214" t="str">
        <f>IF(PResult!BE1214="","",PResult!BE1214)</f>
        <v/>
      </c>
      <c r="AN1214" t="str">
        <f>IF(PResult!BD1214="","",PResult!BD1214)</f>
        <v/>
      </c>
      <c r="AO1214" t="str">
        <f>IF(PResult!BF1214="","",PResult!BF1214)</f>
        <v/>
      </c>
      <c r="AP1214" t="str">
        <f>IF(ISERROR(INDEX(Panaboard!T:T,MATCH(CONCATENATE(A1214,"-",T1214),Panaboard!AF:AF,0))),"",INDEX(Panaboard!T:T,MATCH(CONCATENATE(A1214,"-",T1214),Panaboard!AF:AF,0)))</f>
        <v/>
      </c>
      <c r="AQ1214" t="str">
        <f>IF(ISERROR(INDEX(Panaboard!U:U,MATCH(CONCATENATE(A1214,"-",T1214),Panaboard!AF:AF,0))),"",INDEX(Panaboard!U:U,MATCH(CONCATENATE(A1214,"-",T1214),Panaboard!AF:AF,0)))</f>
        <v/>
      </c>
      <c r="AR1214" t="str">
        <f>IF(ISERROR(INDEX(Panaboard!V:V,MATCH(CONCATENATE(A1214,"-",T1214),Panaboard!AF:AF,0))),"",INDEX(Panaboard!V:V,MATCH(CONCATENATE(A1214,"-",T1214),Panaboard!AF:AF,0)))</f>
        <v/>
      </c>
      <c r="AS1214" t="str">
        <f>IF(ISERROR(INDEX(Panaboard!W:W,MATCH(CONCATENATE(A1214,"-",T1214),Panaboard!AF:AF,0))),"",INDEX(Panaboard!W:W,MATCH(CONCATENATE(A1214,"-",T1214),Panaboard!AF:AF,0)))</f>
        <v/>
      </c>
      <c r="AT1214" t="str">
        <f>IF(ISERROR(INDEX(Panaboard!X:X,MATCH(CONCATENATE(A1214,"-",T1214),Panaboard!AF:AF,0))),"",INDEX(Panaboard!X:X,MATCH(CONCATENATE(A1214,"-",T1214),Panaboard!AF:AF,0)))</f>
        <v/>
      </c>
      <c r="AU1214" t="str">
        <f>IF(ISERROR(INDEX(Panaboard!Y:Y,MATCH(CONCATENATE(A1214,"-",T1214),Panaboard!AF:AF,0))),"",INDEX(Panaboard!Y:Y,MATCH(CONCATENATE(A1214,"-",T1214),Panaboard!AF:AF,0)))</f>
        <v/>
      </c>
      <c r="AV1214" t="str">
        <f>IF(ISERROR(INDEX(Panaboard!Z:Z,MATCH(CONCATENATE(A1214,"-",T1214),Panaboard!AF:AF,0))),"",INDEX(Panaboard!Z:Z,MATCH(CONCATENATE(A1214,"-",T1214),Panaboard!AF:AF,0)))</f>
        <v/>
      </c>
      <c r="AW1214" t="str">
        <f>IF(ISERROR(INDEX(Panaboard!AA:AA,MATCH(CONCATENATE(A1214,"-",T1214),Panaboard!AF:AF,0))),"",INDEX(Panaboard!AA:AA,MATCH(CONCATENATE(A1214,"-",T1214),Panaboard!AF:AF,0)))</f>
        <v/>
      </c>
      <c r="AX1214" t="str">
        <f>IF(ISERROR(INDEX(Panaboard!AB:AB,MATCH(CONCATENATE(A1214,"-",T1214),Panaboard!AF:AF,0))),"",INDEX(Panaboard!AB:AB,MATCH(CONCATENATE(A1214,"-",T1214),Panaboard!AF:AF,0)))</f>
        <v/>
      </c>
      <c r="AY1214" t="str">
        <f>IF(ISERROR(INDEX(Panaboard!AC:AC,MATCH(CONCATENATE(A1214,"-",T1214),Panaboard!AF:AF,0))),"",INDEX(Panaboard!AC:AC,MATCH(CONCATENATE(A1214,"-",T1214),Panaboard!AF:AF,0)))</f>
        <v/>
      </c>
      <c r="AZ1214" t="str">
        <f>IF(OR(PResult!T1214="",PResult!T1214="(null)"),"",PResult!T1214)</f>
        <v/>
      </c>
      <c r="BA1214">
        <f>IF(PResult!O1214="",0,PResult!O1214)</f>
        <v>0</v>
      </c>
      <c r="BB1214" t="str">
        <f>IF(ISERROR(INDEX(Panaboard!N:N,MATCH(CONCATENATE(A1214,"-",T1214),Panaboard!AF:AF,0))),"",INDEX(Panaboard!N:N,MATCH(CONCATENATE(A1214,"-",T1214),Panaboard!AF:AF,0)))</f>
        <v/>
      </c>
      <c r="BC1214" t="str">
        <f t="shared" si="55"/>
        <v/>
      </c>
      <c r="BD1214" t="str">
        <f>IF(ISERROR(INDEX(Panaboard!AD:AD,MATCH(CONCATENATE(A1214,"-",T1214),Panaboard!AF:AF,0))),"",INDEX(Panaboard!AD:AD,MATCH(CONCATENATE(A1214,"-",T1214),Panaboard!AF:AF,0)))</f>
        <v/>
      </c>
      <c r="BE1214" t="str">
        <f>IF(ISERROR(INDEX(Panaboard!AE:AE,MATCH(CONCATENATE(A1214,"-",T1214),Panaboard!AF:AF,0))),"",INDEX(Panaboard!AE:AE,MATCH(CONCATENATE(A1214,"-",T1214),Panaboard!AF:AF,0)))</f>
        <v/>
      </c>
      <c r="BF1214">
        <f>IF(OR(UPPER(TRIM(PResult!R1214))="S",UPPER(TRIM(PResult!R1214))="P"),PResult!M1214,0)</f>
        <v>0</v>
      </c>
      <c r="BG1214" t="str">
        <f>IF(ISERROR(INDEX(Panaboard!L:L,MATCH(CONCATENATE(A1214,"-",T1214),Panaboard!AF:AF,0))),"",INDEX(Panaboard!L:L,MATCH(CONCATENATE(A1214,"-",T1214),Panaboard!AF:AF,0)))</f>
        <v/>
      </c>
      <c r="BH1214" t="str">
        <f>IF(ISERROR(INDEX(Panaboard!AG:AG,MATCH(CONCATENATE(A1214,"-",T1214),Panaboard!AF:AF,0))),"",INDEX(Panaboard!AG:AG,MATCH(CONCATENATE(A1214,"-",T1214),Panaboard!AF:AF,0)))</f>
        <v/>
      </c>
      <c r="BI1214" t="str">
        <f t="shared" si="56"/>
        <v/>
      </c>
      <c r="BJ1214" t="str">
        <f>IF(ISERROR(INDEX(CuttingList!F:F,MATCH(CONCATENATE(A1214,"-",T1214),CuttingList!E:E,0))),"",INDEX(CuttingList!F:F,MATCH(CONCATENATE(A1214,"-",T1214),CuttingList!E:E,0)))</f>
        <v/>
      </c>
    </row>
    <row r="1215" spans="1:62" x14ac:dyDescent="0.25">
      <c r="A1215" t="str">
        <f>IF(PResult!AL1215="","",PResult!AL1215)</f>
        <v/>
      </c>
      <c r="B1215" t="str">
        <f>IF(PResult!F1215="","",PResult!F1215)</f>
        <v/>
      </c>
      <c r="C1215" t="str">
        <f>IF(PResult!AN1215="","",PResult!AN1215)</f>
        <v/>
      </c>
      <c r="D1215" t="str">
        <f>IF(PResult!AO1215="","",PResult!AO1215)</f>
        <v/>
      </c>
      <c r="E1215" t="str">
        <f>IF(PResult!AP1215="","",PResult!AP1215)</f>
        <v/>
      </c>
      <c r="F1215" t="str">
        <f>IF(PResult!AQ1215="","",PResult!AQ1215)</f>
        <v/>
      </c>
      <c r="G1215">
        <f>IF(PResult!AR1215="",0,ROUND(PResult!AR1215,2))</f>
        <v>0</v>
      </c>
      <c r="I1215">
        <f>IF(OR(UPPER(TRIM(PResult!R1215))="S",UPPER(TRIM(PResult!R1215))="P"),PResult!O1215,0)</f>
        <v>0</v>
      </c>
      <c r="J1215" t="str">
        <f>IF(ISERROR(INDEX(Panaboard!J:J,MATCH(CONCATENATE(A1215,"-",T1215),Panaboard!AF:AF,0))),"",TRIM(INDEX(Panaboard!J:J,MATCH(CONCATENATE(A1215,"-",T1215),Panaboard!AF:AF,0))))</f>
        <v/>
      </c>
      <c r="K1215" t="str">
        <f>IF(ISERROR(INDEX(Panaboard!C:C,MATCH(CONCATENATE(A1215,"-",T1215),Panaboard!AF:AF,0))),"",INDEX(Panaboard!C:C,MATCH(CONCATENATE(A1215,"-",T1215),Panaboard!AF:AF,0)))</f>
        <v/>
      </c>
      <c r="L1215" t="str">
        <f>IF(ISERROR(INDEX(Panaboard!D:D,MATCH(CONCATENATE(A1215,"-",T1215),Panaboard!AF:AF,0))),"",INDEX(Panaboard!D:D,MATCH(CONCATENATE(A1215,"-",T1215),Panaboard!AF:AF,0)))</f>
        <v/>
      </c>
      <c r="M1215" t="str">
        <f>IF(ISERROR(INDEX(Panaboard!E:E,MATCH(CONCATENATE(A1215,"-",T1215),Panaboard!AF:AF,0))),"",INDEX(Panaboard!E:E,MATCH(CONCATENATE(A1215,"-",T1215),Panaboard!AF:AF,0)))</f>
        <v/>
      </c>
      <c r="N1215" t="str">
        <f>IF(ISERROR(INDEX(Panaboard!F:F,MATCH(CONCATENATE(A1215,"-",T1215),Panaboard!AF:AF,0))),"",INDEX(Panaboard!F:F,MATCH(CONCATENATE(A1215,"-",T1215),Panaboard!AF:AF,0)))</f>
        <v/>
      </c>
      <c r="O1215" t="str">
        <f>IF(ISERROR(INDEX(Panaboard!G:G,MATCH(CONCATENATE(A1215,"-",T1215),Panaboard!AF:AF,0))),"",INDEX(Panaboard!G:G,MATCH(CONCATENATE(A1215,"-",T1215),Panaboard!AF:AF,0)))</f>
        <v/>
      </c>
      <c r="P1215" t="str">
        <f t="shared" si="54"/>
        <v/>
      </c>
      <c r="Q1215" t="str">
        <f>IF(ISERROR(INDEX(Panaboard!H:H,MATCH(CONCATENATE(A1215,"-",T1215),Panaboard!AF:AF,0))),"",INDEX(Panaboard!H:H,MATCH(CONCATENATE(A1215,"-",T1215),Panaboard!AF:AF,0)))</f>
        <v/>
      </c>
      <c r="R1215" t="str">
        <f>IF(ISERROR(INDEX(Panaboard!I:I,MATCH(CONCATENATE(A1215,"-",T1215),Panaboard!AF:AF,0))),"",INDEX(Panaboard!I:I,MATCH(CONCATENATE(A1215,"-",T1215),Panaboard!AF:AF,0)))</f>
        <v/>
      </c>
      <c r="S1215" t="str">
        <f>CONCATENATE(PResult!AS1215,PResult!AT1215)</f>
        <v/>
      </c>
      <c r="T1215" t="str">
        <f>IF(PResult!BG1215="","",PResult!BG1215)</f>
        <v/>
      </c>
      <c r="U1215" t="str">
        <f>IF(PResult!Y1215="","",PResult!Y1215)</f>
        <v/>
      </c>
      <c r="V1215" t="str">
        <f>IF(PResult!AU1215="","",PResult!AU1215)</f>
        <v/>
      </c>
      <c r="W1215" t="str">
        <f>IF(PResult!R1215="","",UPPER(TRIM(PResult!R1215)))</f>
        <v/>
      </c>
      <c r="X1215" t="str">
        <f>IF(PResult!AV1215="","",PResult!AV1215)</f>
        <v/>
      </c>
      <c r="Y1215" t="str">
        <f>IF(PResult!AW1215="","",PResult!AW1215)</f>
        <v/>
      </c>
      <c r="Z1215" t="str">
        <f>IF(PResult!AX1215="","",PResult!AX1215)</f>
        <v/>
      </c>
      <c r="AA1215" t="str">
        <f>IF(PResult!AY1215="","",PResult!AY1215)</f>
        <v/>
      </c>
      <c r="AB1215" t="str">
        <f>IF(PResult!AZ1215="","",PResult!AZ1215)</f>
        <v/>
      </c>
      <c r="AC1215" t="str">
        <f>IF(PResult!BA1215="","",PResult!BA1215)</f>
        <v/>
      </c>
      <c r="AD1215" t="str">
        <f>IF(PResult!G1215="","",PResult!G1215)</f>
        <v/>
      </c>
      <c r="AE1215" t="str">
        <f>IF(PResult!H1215="","",PResult!H1215)</f>
        <v/>
      </c>
      <c r="AF1215">
        <f>IF(OR(PResult!I1215="(null)",PResult!I1215=""),0,PResult!I1215)</f>
        <v>0</v>
      </c>
      <c r="AG1215" t="str">
        <f>TEXT(IF(ISERROR(INDEX(Panaboard!P:P,MATCH(CONCATENATE(A1215,"-",T1215),Panaboard!AF:AF,0))),"",INDEX(Panaboard!P:P,MATCH(CONCATENATE(A1215,"-",T1215),Panaboard!AF:AF,0))),"HH:MM")</f>
        <v/>
      </c>
      <c r="AH1215" t="str">
        <f>TEXT(IF(ISERROR(INDEX(Panaboard!Q:Q,MATCH(CONCATENATE(A1215,"-",T1215),Panaboard!AF:AF,0))),"",INDEX(Panaboard!Q:Q,MATCH(CONCATENATE(A1215,"-",T1215),Panaboard!AF:AF,0))),"HH:MM")</f>
        <v/>
      </c>
      <c r="AI1215" t="str">
        <f>TEXT(IF(ISERROR(INDEX(Panaboard!R:R,MATCH(CONCATENATE(A1215,"-",T1215),Panaboard!AF:AF,0))),"",INDEX(Panaboard!R:R,MATCH(CONCATENATE(A1215,"-",T1215),Panaboard!AF:AF,0))),"HH:MM")</f>
        <v/>
      </c>
      <c r="AJ1215" t="str">
        <f>TEXT(IF(ISERROR(INDEX(Panaboard!S:S,MATCH(CONCATENATE(A1215,"-",T1215),Panaboard!AF:AF,0))),"",INDEX(Panaboard!S:S,MATCH(CONCATENATE(A1215,"-",T1215),Panaboard!AF:AF,0))),"HH:MM")</f>
        <v/>
      </c>
      <c r="AK1215" t="str">
        <f>IF(PResult!BC1215="","",PResult!BC1215)</f>
        <v/>
      </c>
      <c r="AL1215" t="str">
        <f>IF(PResult!BB1215="","",PResult!BB1215)</f>
        <v/>
      </c>
      <c r="AM1215" t="str">
        <f>IF(PResult!BE1215="","",PResult!BE1215)</f>
        <v/>
      </c>
      <c r="AN1215" t="str">
        <f>IF(PResult!BD1215="","",PResult!BD1215)</f>
        <v/>
      </c>
      <c r="AO1215" t="str">
        <f>IF(PResult!BF1215="","",PResult!BF1215)</f>
        <v/>
      </c>
      <c r="AP1215" t="str">
        <f>IF(ISERROR(INDEX(Panaboard!T:T,MATCH(CONCATENATE(A1215,"-",T1215),Panaboard!AF:AF,0))),"",INDEX(Panaboard!T:T,MATCH(CONCATENATE(A1215,"-",T1215),Panaboard!AF:AF,0)))</f>
        <v/>
      </c>
      <c r="AQ1215" t="str">
        <f>IF(ISERROR(INDEX(Panaboard!U:U,MATCH(CONCATENATE(A1215,"-",T1215),Panaboard!AF:AF,0))),"",INDEX(Panaboard!U:U,MATCH(CONCATENATE(A1215,"-",T1215),Panaboard!AF:AF,0)))</f>
        <v/>
      </c>
      <c r="AR1215" t="str">
        <f>IF(ISERROR(INDEX(Panaboard!V:V,MATCH(CONCATENATE(A1215,"-",T1215),Panaboard!AF:AF,0))),"",INDEX(Panaboard!V:V,MATCH(CONCATENATE(A1215,"-",T1215),Panaboard!AF:AF,0)))</f>
        <v/>
      </c>
      <c r="AS1215" t="str">
        <f>IF(ISERROR(INDEX(Panaboard!W:W,MATCH(CONCATENATE(A1215,"-",T1215),Panaboard!AF:AF,0))),"",INDEX(Panaboard!W:W,MATCH(CONCATENATE(A1215,"-",T1215),Panaboard!AF:AF,0)))</f>
        <v/>
      </c>
      <c r="AT1215" t="str">
        <f>IF(ISERROR(INDEX(Panaboard!X:X,MATCH(CONCATENATE(A1215,"-",T1215),Panaboard!AF:AF,0))),"",INDEX(Panaboard!X:X,MATCH(CONCATENATE(A1215,"-",T1215),Panaboard!AF:AF,0)))</f>
        <v/>
      </c>
      <c r="AU1215" t="str">
        <f>IF(ISERROR(INDEX(Panaboard!Y:Y,MATCH(CONCATENATE(A1215,"-",T1215),Panaboard!AF:AF,0))),"",INDEX(Panaboard!Y:Y,MATCH(CONCATENATE(A1215,"-",T1215),Panaboard!AF:AF,0)))</f>
        <v/>
      </c>
      <c r="AV1215" t="str">
        <f>IF(ISERROR(INDEX(Panaboard!Z:Z,MATCH(CONCATENATE(A1215,"-",T1215),Panaboard!AF:AF,0))),"",INDEX(Panaboard!Z:Z,MATCH(CONCATENATE(A1215,"-",T1215),Panaboard!AF:AF,0)))</f>
        <v/>
      </c>
      <c r="AW1215" t="str">
        <f>IF(ISERROR(INDEX(Panaboard!AA:AA,MATCH(CONCATENATE(A1215,"-",T1215),Panaboard!AF:AF,0))),"",INDEX(Panaboard!AA:AA,MATCH(CONCATENATE(A1215,"-",T1215),Panaboard!AF:AF,0)))</f>
        <v/>
      </c>
      <c r="AX1215" t="str">
        <f>IF(ISERROR(INDEX(Panaboard!AB:AB,MATCH(CONCATENATE(A1215,"-",T1215),Panaboard!AF:AF,0))),"",INDEX(Panaboard!AB:AB,MATCH(CONCATENATE(A1215,"-",T1215),Panaboard!AF:AF,0)))</f>
        <v/>
      </c>
      <c r="AY1215" t="str">
        <f>IF(ISERROR(INDEX(Panaboard!AC:AC,MATCH(CONCATENATE(A1215,"-",T1215),Panaboard!AF:AF,0))),"",INDEX(Panaboard!AC:AC,MATCH(CONCATENATE(A1215,"-",T1215),Panaboard!AF:AF,0)))</f>
        <v/>
      </c>
      <c r="AZ1215" t="str">
        <f>IF(OR(PResult!T1215="",PResult!T1215="(null)"),"",PResult!T1215)</f>
        <v/>
      </c>
      <c r="BA1215">
        <f>IF(PResult!O1215="",0,PResult!O1215)</f>
        <v>0</v>
      </c>
      <c r="BB1215" t="str">
        <f>IF(ISERROR(INDEX(Panaboard!N:N,MATCH(CONCATENATE(A1215,"-",T1215),Panaboard!AF:AF,0))),"",INDEX(Panaboard!N:N,MATCH(CONCATENATE(A1215,"-",T1215),Panaboard!AF:AF,0)))</f>
        <v/>
      </c>
      <c r="BC1215" t="str">
        <f t="shared" si="55"/>
        <v/>
      </c>
      <c r="BD1215" t="str">
        <f>IF(ISERROR(INDEX(Panaboard!AD:AD,MATCH(CONCATENATE(A1215,"-",T1215),Panaboard!AF:AF,0))),"",INDEX(Panaboard!AD:AD,MATCH(CONCATENATE(A1215,"-",T1215),Panaboard!AF:AF,0)))</f>
        <v/>
      </c>
      <c r="BE1215" t="str">
        <f>IF(ISERROR(INDEX(Panaboard!AE:AE,MATCH(CONCATENATE(A1215,"-",T1215),Panaboard!AF:AF,0))),"",INDEX(Panaboard!AE:AE,MATCH(CONCATENATE(A1215,"-",T1215),Panaboard!AF:AF,0)))</f>
        <v/>
      </c>
      <c r="BF1215">
        <f>IF(OR(UPPER(TRIM(PResult!R1215))="S",UPPER(TRIM(PResult!R1215))="P"),PResult!M1215,0)</f>
        <v>0</v>
      </c>
      <c r="BG1215" t="str">
        <f>IF(ISERROR(INDEX(Panaboard!L:L,MATCH(CONCATENATE(A1215,"-",T1215),Panaboard!AF:AF,0))),"",INDEX(Panaboard!L:L,MATCH(CONCATENATE(A1215,"-",T1215),Panaboard!AF:AF,0)))</f>
        <v/>
      </c>
      <c r="BH1215" t="str">
        <f>IF(ISERROR(INDEX(Panaboard!AG:AG,MATCH(CONCATENATE(A1215,"-",T1215),Panaboard!AF:AF,0))),"",INDEX(Panaboard!AG:AG,MATCH(CONCATENATE(A1215,"-",T1215),Panaboard!AF:AF,0)))</f>
        <v/>
      </c>
      <c r="BI1215" t="str">
        <f t="shared" si="56"/>
        <v/>
      </c>
      <c r="BJ1215" t="str">
        <f>IF(ISERROR(INDEX(CuttingList!F:F,MATCH(CONCATENATE(A1215,"-",T1215),CuttingList!E:E,0))),"",INDEX(CuttingList!F:F,MATCH(CONCATENATE(A1215,"-",T1215),CuttingList!E:E,0)))</f>
        <v/>
      </c>
    </row>
    <row r="1216" spans="1:62" x14ac:dyDescent="0.25">
      <c r="A1216" t="str">
        <f>IF(PResult!AL1216="","",PResult!AL1216)</f>
        <v/>
      </c>
      <c r="B1216" t="str">
        <f>IF(PResult!F1216="","",PResult!F1216)</f>
        <v/>
      </c>
      <c r="C1216" t="str">
        <f>IF(PResult!AN1216="","",PResult!AN1216)</f>
        <v/>
      </c>
      <c r="D1216" t="str">
        <f>IF(PResult!AO1216="","",PResult!AO1216)</f>
        <v/>
      </c>
      <c r="E1216" t="str">
        <f>IF(PResult!AP1216="","",PResult!AP1216)</f>
        <v/>
      </c>
      <c r="F1216" t="str">
        <f>IF(PResult!AQ1216="","",PResult!AQ1216)</f>
        <v/>
      </c>
      <c r="G1216">
        <f>IF(PResult!AR1216="",0,ROUND(PResult!AR1216,2))</f>
        <v>0</v>
      </c>
      <c r="I1216">
        <f>IF(OR(UPPER(TRIM(PResult!R1216))="S",UPPER(TRIM(PResult!R1216))="P"),PResult!O1216,0)</f>
        <v>0</v>
      </c>
      <c r="J1216" t="str">
        <f>IF(ISERROR(INDEX(Panaboard!J:J,MATCH(CONCATENATE(A1216,"-",T1216),Panaboard!AF:AF,0))),"",TRIM(INDEX(Panaboard!J:J,MATCH(CONCATENATE(A1216,"-",T1216),Panaboard!AF:AF,0))))</f>
        <v/>
      </c>
      <c r="K1216" t="str">
        <f>IF(ISERROR(INDEX(Panaboard!C:C,MATCH(CONCATENATE(A1216,"-",T1216),Panaboard!AF:AF,0))),"",INDEX(Panaboard!C:C,MATCH(CONCATENATE(A1216,"-",T1216),Panaboard!AF:AF,0)))</f>
        <v/>
      </c>
      <c r="L1216" t="str">
        <f>IF(ISERROR(INDEX(Panaboard!D:D,MATCH(CONCATENATE(A1216,"-",T1216),Panaboard!AF:AF,0))),"",INDEX(Panaboard!D:D,MATCH(CONCATENATE(A1216,"-",T1216),Panaboard!AF:AF,0)))</f>
        <v/>
      </c>
      <c r="M1216" t="str">
        <f>IF(ISERROR(INDEX(Panaboard!E:E,MATCH(CONCATENATE(A1216,"-",T1216),Panaboard!AF:AF,0))),"",INDEX(Panaboard!E:E,MATCH(CONCATENATE(A1216,"-",T1216),Panaboard!AF:AF,0)))</f>
        <v/>
      </c>
      <c r="N1216" t="str">
        <f>IF(ISERROR(INDEX(Panaboard!F:F,MATCH(CONCATENATE(A1216,"-",T1216),Panaboard!AF:AF,0))),"",INDEX(Panaboard!F:F,MATCH(CONCATENATE(A1216,"-",T1216),Panaboard!AF:AF,0)))</f>
        <v/>
      </c>
      <c r="O1216" t="str">
        <f>IF(ISERROR(INDEX(Panaboard!G:G,MATCH(CONCATENATE(A1216,"-",T1216),Panaboard!AF:AF,0))),"",INDEX(Panaboard!G:G,MATCH(CONCATENATE(A1216,"-",T1216),Panaboard!AF:AF,0)))</f>
        <v/>
      </c>
      <c r="P1216" t="str">
        <f t="shared" si="54"/>
        <v/>
      </c>
      <c r="Q1216" t="str">
        <f>IF(ISERROR(INDEX(Panaboard!H:H,MATCH(CONCATENATE(A1216,"-",T1216),Panaboard!AF:AF,0))),"",INDEX(Panaboard!H:H,MATCH(CONCATENATE(A1216,"-",T1216),Panaboard!AF:AF,0)))</f>
        <v/>
      </c>
      <c r="R1216" t="str">
        <f>IF(ISERROR(INDEX(Panaboard!I:I,MATCH(CONCATENATE(A1216,"-",T1216),Panaboard!AF:AF,0))),"",INDEX(Panaboard!I:I,MATCH(CONCATENATE(A1216,"-",T1216),Panaboard!AF:AF,0)))</f>
        <v/>
      </c>
      <c r="S1216" t="str">
        <f>CONCATENATE(PResult!AS1216,PResult!AT1216)</f>
        <v/>
      </c>
      <c r="T1216" t="str">
        <f>IF(PResult!BG1216="","",PResult!BG1216)</f>
        <v/>
      </c>
      <c r="U1216" t="str">
        <f>IF(PResult!Y1216="","",PResult!Y1216)</f>
        <v/>
      </c>
      <c r="V1216" t="str">
        <f>IF(PResult!AU1216="","",PResult!AU1216)</f>
        <v/>
      </c>
      <c r="W1216" t="str">
        <f>IF(PResult!R1216="","",UPPER(TRIM(PResult!R1216)))</f>
        <v/>
      </c>
      <c r="X1216" t="str">
        <f>IF(PResult!AV1216="","",PResult!AV1216)</f>
        <v/>
      </c>
      <c r="Y1216" t="str">
        <f>IF(PResult!AW1216="","",PResult!AW1216)</f>
        <v/>
      </c>
      <c r="Z1216" t="str">
        <f>IF(PResult!AX1216="","",PResult!AX1216)</f>
        <v/>
      </c>
      <c r="AA1216" t="str">
        <f>IF(PResult!AY1216="","",PResult!AY1216)</f>
        <v/>
      </c>
      <c r="AB1216" t="str">
        <f>IF(PResult!AZ1216="","",PResult!AZ1216)</f>
        <v/>
      </c>
      <c r="AC1216" t="str">
        <f>IF(PResult!BA1216="","",PResult!BA1216)</f>
        <v/>
      </c>
      <c r="AD1216" t="str">
        <f>IF(PResult!G1216="","",PResult!G1216)</f>
        <v/>
      </c>
      <c r="AE1216" t="str">
        <f>IF(PResult!H1216="","",PResult!H1216)</f>
        <v/>
      </c>
      <c r="AF1216">
        <f>IF(OR(PResult!I1216="(null)",PResult!I1216=""),0,PResult!I1216)</f>
        <v>0</v>
      </c>
      <c r="AG1216" t="str">
        <f>TEXT(IF(ISERROR(INDEX(Panaboard!P:P,MATCH(CONCATENATE(A1216,"-",T1216),Panaboard!AF:AF,0))),"",INDEX(Panaboard!P:P,MATCH(CONCATENATE(A1216,"-",T1216),Panaboard!AF:AF,0))),"HH:MM")</f>
        <v/>
      </c>
      <c r="AH1216" t="str">
        <f>TEXT(IF(ISERROR(INDEX(Panaboard!Q:Q,MATCH(CONCATENATE(A1216,"-",T1216),Panaboard!AF:AF,0))),"",INDEX(Panaboard!Q:Q,MATCH(CONCATENATE(A1216,"-",T1216),Panaboard!AF:AF,0))),"HH:MM")</f>
        <v/>
      </c>
      <c r="AI1216" t="str">
        <f>TEXT(IF(ISERROR(INDEX(Panaboard!R:R,MATCH(CONCATENATE(A1216,"-",T1216),Panaboard!AF:AF,0))),"",INDEX(Panaboard!R:R,MATCH(CONCATENATE(A1216,"-",T1216),Panaboard!AF:AF,0))),"HH:MM")</f>
        <v/>
      </c>
      <c r="AJ1216" t="str">
        <f>TEXT(IF(ISERROR(INDEX(Panaboard!S:S,MATCH(CONCATENATE(A1216,"-",T1216),Panaboard!AF:AF,0))),"",INDEX(Panaboard!S:S,MATCH(CONCATENATE(A1216,"-",T1216),Panaboard!AF:AF,0))),"HH:MM")</f>
        <v/>
      </c>
      <c r="AK1216" t="str">
        <f>IF(PResult!BC1216="","",PResult!BC1216)</f>
        <v/>
      </c>
      <c r="AL1216" t="str">
        <f>IF(PResult!BB1216="","",PResult!BB1216)</f>
        <v/>
      </c>
      <c r="AM1216" t="str">
        <f>IF(PResult!BE1216="","",PResult!BE1216)</f>
        <v/>
      </c>
      <c r="AN1216" t="str">
        <f>IF(PResult!BD1216="","",PResult!BD1216)</f>
        <v/>
      </c>
      <c r="AO1216" t="str">
        <f>IF(PResult!BF1216="","",PResult!BF1216)</f>
        <v/>
      </c>
      <c r="AP1216" t="str">
        <f>IF(ISERROR(INDEX(Panaboard!T:T,MATCH(CONCATENATE(A1216,"-",T1216),Panaboard!AF:AF,0))),"",INDEX(Panaboard!T:T,MATCH(CONCATENATE(A1216,"-",T1216),Panaboard!AF:AF,0)))</f>
        <v/>
      </c>
      <c r="AQ1216" t="str">
        <f>IF(ISERROR(INDEX(Panaboard!U:U,MATCH(CONCATENATE(A1216,"-",T1216),Panaboard!AF:AF,0))),"",INDEX(Panaboard!U:U,MATCH(CONCATENATE(A1216,"-",T1216),Panaboard!AF:AF,0)))</f>
        <v/>
      </c>
      <c r="AR1216" t="str">
        <f>IF(ISERROR(INDEX(Panaboard!V:V,MATCH(CONCATENATE(A1216,"-",T1216),Panaboard!AF:AF,0))),"",INDEX(Panaboard!V:V,MATCH(CONCATENATE(A1216,"-",T1216),Panaboard!AF:AF,0)))</f>
        <v/>
      </c>
      <c r="AS1216" t="str">
        <f>IF(ISERROR(INDEX(Panaboard!W:W,MATCH(CONCATENATE(A1216,"-",T1216),Panaboard!AF:AF,0))),"",INDEX(Panaboard!W:W,MATCH(CONCATENATE(A1216,"-",T1216),Panaboard!AF:AF,0)))</f>
        <v/>
      </c>
      <c r="AT1216" t="str">
        <f>IF(ISERROR(INDEX(Panaboard!X:X,MATCH(CONCATENATE(A1216,"-",T1216),Panaboard!AF:AF,0))),"",INDEX(Panaboard!X:X,MATCH(CONCATENATE(A1216,"-",T1216),Panaboard!AF:AF,0)))</f>
        <v/>
      </c>
      <c r="AU1216" t="str">
        <f>IF(ISERROR(INDEX(Panaboard!Y:Y,MATCH(CONCATENATE(A1216,"-",T1216),Panaboard!AF:AF,0))),"",INDEX(Panaboard!Y:Y,MATCH(CONCATENATE(A1216,"-",T1216),Panaboard!AF:AF,0)))</f>
        <v/>
      </c>
      <c r="AV1216" t="str">
        <f>IF(ISERROR(INDEX(Panaboard!Z:Z,MATCH(CONCATENATE(A1216,"-",T1216),Panaboard!AF:AF,0))),"",INDEX(Panaboard!Z:Z,MATCH(CONCATENATE(A1216,"-",T1216),Panaboard!AF:AF,0)))</f>
        <v/>
      </c>
      <c r="AW1216" t="str">
        <f>IF(ISERROR(INDEX(Panaboard!AA:AA,MATCH(CONCATENATE(A1216,"-",T1216),Panaboard!AF:AF,0))),"",INDEX(Panaboard!AA:AA,MATCH(CONCATENATE(A1216,"-",T1216),Panaboard!AF:AF,0)))</f>
        <v/>
      </c>
      <c r="AX1216" t="str">
        <f>IF(ISERROR(INDEX(Panaboard!AB:AB,MATCH(CONCATENATE(A1216,"-",T1216),Panaboard!AF:AF,0))),"",INDEX(Panaboard!AB:AB,MATCH(CONCATENATE(A1216,"-",T1216),Panaboard!AF:AF,0)))</f>
        <v/>
      </c>
      <c r="AY1216" t="str">
        <f>IF(ISERROR(INDEX(Panaboard!AC:AC,MATCH(CONCATENATE(A1216,"-",T1216),Panaboard!AF:AF,0))),"",INDEX(Panaboard!AC:AC,MATCH(CONCATENATE(A1216,"-",T1216),Panaboard!AF:AF,0)))</f>
        <v/>
      </c>
      <c r="AZ1216" t="str">
        <f>IF(OR(PResult!T1216="",PResult!T1216="(null)"),"",PResult!T1216)</f>
        <v/>
      </c>
      <c r="BA1216">
        <f>IF(PResult!O1216="",0,PResult!O1216)</f>
        <v>0</v>
      </c>
      <c r="BB1216" t="str">
        <f>IF(ISERROR(INDEX(Panaboard!N:N,MATCH(CONCATENATE(A1216,"-",T1216),Panaboard!AF:AF,0))),"",INDEX(Panaboard!N:N,MATCH(CONCATENATE(A1216,"-",T1216),Panaboard!AF:AF,0)))</f>
        <v/>
      </c>
      <c r="BC1216" t="str">
        <f t="shared" si="55"/>
        <v/>
      </c>
      <c r="BD1216" t="str">
        <f>IF(ISERROR(INDEX(Panaboard!AD:AD,MATCH(CONCATENATE(A1216,"-",T1216),Panaboard!AF:AF,0))),"",INDEX(Panaboard!AD:AD,MATCH(CONCATENATE(A1216,"-",T1216),Panaboard!AF:AF,0)))</f>
        <v/>
      </c>
      <c r="BE1216" t="str">
        <f>IF(ISERROR(INDEX(Panaboard!AE:AE,MATCH(CONCATENATE(A1216,"-",T1216),Panaboard!AF:AF,0))),"",INDEX(Panaboard!AE:AE,MATCH(CONCATENATE(A1216,"-",T1216),Panaboard!AF:AF,0)))</f>
        <v/>
      </c>
      <c r="BF1216">
        <f>IF(OR(UPPER(TRIM(PResult!R1216))="S",UPPER(TRIM(PResult!R1216))="P"),PResult!M1216,0)</f>
        <v>0</v>
      </c>
      <c r="BG1216" t="str">
        <f>IF(ISERROR(INDEX(Panaboard!L:L,MATCH(CONCATENATE(A1216,"-",T1216),Panaboard!AF:AF,0))),"",INDEX(Panaboard!L:L,MATCH(CONCATENATE(A1216,"-",T1216),Panaboard!AF:AF,0)))</f>
        <v/>
      </c>
      <c r="BH1216" t="str">
        <f>IF(ISERROR(INDEX(Panaboard!AG:AG,MATCH(CONCATENATE(A1216,"-",T1216),Panaboard!AF:AF,0))),"",INDEX(Panaboard!AG:AG,MATCH(CONCATENATE(A1216,"-",T1216),Panaboard!AF:AF,0)))</f>
        <v/>
      </c>
      <c r="BI1216" t="str">
        <f t="shared" si="56"/>
        <v/>
      </c>
      <c r="BJ1216" t="str">
        <f>IF(ISERROR(INDEX(CuttingList!F:F,MATCH(CONCATENATE(A1216,"-",T1216),CuttingList!E:E,0))),"",INDEX(CuttingList!F:F,MATCH(CONCATENATE(A1216,"-",T1216),CuttingList!E:E,0)))</f>
        <v/>
      </c>
    </row>
    <row r="1217" spans="1:62" x14ac:dyDescent="0.25">
      <c r="A1217" t="str">
        <f>IF(PResult!AL1217="","",PResult!AL1217)</f>
        <v/>
      </c>
      <c r="B1217" t="str">
        <f>IF(PResult!F1217="","",PResult!F1217)</f>
        <v/>
      </c>
      <c r="C1217" t="str">
        <f>IF(PResult!AN1217="","",PResult!AN1217)</f>
        <v/>
      </c>
      <c r="D1217" t="str">
        <f>IF(PResult!AO1217="","",PResult!AO1217)</f>
        <v/>
      </c>
      <c r="E1217" t="str">
        <f>IF(PResult!AP1217="","",PResult!AP1217)</f>
        <v/>
      </c>
      <c r="F1217" t="str">
        <f>IF(PResult!AQ1217="","",PResult!AQ1217)</f>
        <v/>
      </c>
      <c r="G1217">
        <f>IF(PResult!AR1217="",0,ROUND(PResult!AR1217,2))</f>
        <v>0</v>
      </c>
      <c r="I1217">
        <f>IF(OR(UPPER(TRIM(PResult!R1217))="S",UPPER(TRIM(PResult!R1217))="P"),PResult!O1217,0)</f>
        <v>0</v>
      </c>
      <c r="J1217" t="str">
        <f>IF(ISERROR(INDEX(Panaboard!J:J,MATCH(CONCATENATE(A1217,"-",T1217),Panaboard!AF:AF,0))),"",TRIM(INDEX(Panaboard!J:J,MATCH(CONCATENATE(A1217,"-",T1217),Panaboard!AF:AF,0))))</f>
        <v/>
      </c>
      <c r="K1217" t="str">
        <f>IF(ISERROR(INDEX(Panaboard!C:C,MATCH(CONCATENATE(A1217,"-",T1217),Panaboard!AF:AF,0))),"",INDEX(Panaboard!C:C,MATCH(CONCATENATE(A1217,"-",T1217),Panaboard!AF:AF,0)))</f>
        <v/>
      </c>
      <c r="L1217" t="str">
        <f>IF(ISERROR(INDEX(Panaboard!D:D,MATCH(CONCATENATE(A1217,"-",T1217),Panaboard!AF:AF,0))),"",INDEX(Panaboard!D:D,MATCH(CONCATENATE(A1217,"-",T1217),Panaboard!AF:AF,0)))</f>
        <v/>
      </c>
      <c r="M1217" t="str">
        <f>IF(ISERROR(INDEX(Panaboard!E:E,MATCH(CONCATENATE(A1217,"-",T1217),Panaboard!AF:AF,0))),"",INDEX(Panaboard!E:E,MATCH(CONCATENATE(A1217,"-",T1217),Panaboard!AF:AF,0)))</f>
        <v/>
      </c>
      <c r="N1217" t="str">
        <f>IF(ISERROR(INDEX(Panaboard!F:F,MATCH(CONCATENATE(A1217,"-",T1217),Panaboard!AF:AF,0))),"",INDEX(Panaboard!F:F,MATCH(CONCATENATE(A1217,"-",T1217),Panaboard!AF:AF,0)))</f>
        <v/>
      </c>
      <c r="O1217" t="str">
        <f>IF(ISERROR(INDEX(Panaboard!G:G,MATCH(CONCATENATE(A1217,"-",T1217),Panaboard!AF:AF,0))),"",INDEX(Panaboard!G:G,MATCH(CONCATENATE(A1217,"-",T1217),Panaboard!AF:AF,0)))</f>
        <v/>
      </c>
      <c r="P1217" t="str">
        <f t="shared" si="54"/>
        <v/>
      </c>
      <c r="Q1217" t="str">
        <f>IF(ISERROR(INDEX(Panaboard!H:H,MATCH(CONCATENATE(A1217,"-",T1217),Panaboard!AF:AF,0))),"",INDEX(Panaboard!H:H,MATCH(CONCATENATE(A1217,"-",T1217),Panaboard!AF:AF,0)))</f>
        <v/>
      </c>
      <c r="R1217" t="str">
        <f>IF(ISERROR(INDEX(Panaboard!I:I,MATCH(CONCATENATE(A1217,"-",T1217),Panaboard!AF:AF,0))),"",INDEX(Panaboard!I:I,MATCH(CONCATENATE(A1217,"-",T1217),Panaboard!AF:AF,0)))</f>
        <v/>
      </c>
      <c r="S1217" t="str">
        <f>CONCATENATE(PResult!AS1217,PResult!AT1217)</f>
        <v/>
      </c>
      <c r="T1217" t="str">
        <f>IF(PResult!BG1217="","",PResult!BG1217)</f>
        <v/>
      </c>
      <c r="U1217" t="str">
        <f>IF(PResult!Y1217="","",PResult!Y1217)</f>
        <v/>
      </c>
      <c r="V1217" t="str">
        <f>IF(PResult!AU1217="","",PResult!AU1217)</f>
        <v/>
      </c>
      <c r="W1217" t="str">
        <f>IF(PResult!R1217="","",UPPER(TRIM(PResult!R1217)))</f>
        <v/>
      </c>
      <c r="X1217" t="str">
        <f>IF(PResult!AV1217="","",PResult!AV1217)</f>
        <v/>
      </c>
      <c r="Y1217" t="str">
        <f>IF(PResult!AW1217="","",PResult!AW1217)</f>
        <v/>
      </c>
      <c r="Z1217" t="str">
        <f>IF(PResult!AX1217="","",PResult!AX1217)</f>
        <v/>
      </c>
      <c r="AA1217" t="str">
        <f>IF(PResult!AY1217="","",PResult!AY1217)</f>
        <v/>
      </c>
      <c r="AB1217" t="str">
        <f>IF(PResult!AZ1217="","",PResult!AZ1217)</f>
        <v/>
      </c>
      <c r="AC1217" t="str">
        <f>IF(PResult!BA1217="","",PResult!BA1217)</f>
        <v/>
      </c>
      <c r="AD1217" t="str">
        <f>IF(PResult!G1217="","",PResult!G1217)</f>
        <v/>
      </c>
      <c r="AE1217" t="str">
        <f>IF(PResult!H1217="","",PResult!H1217)</f>
        <v/>
      </c>
      <c r="AF1217">
        <f>IF(OR(PResult!I1217="(null)",PResult!I1217=""),0,PResult!I1217)</f>
        <v>0</v>
      </c>
      <c r="AG1217" t="str">
        <f>TEXT(IF(ISERROR(INDEX(Panaboard!P:P,MATCH(CONCATENATE(A1217,"-",T1217),Panaboard!AF:AF,0))),"",INDEX(Panaboard!P:P,MATCH(CONCATENATE(A1217,"-",T1217),Panaboard!AF:AF,0))),"HH:MM")</f>
        <v/>
      </c>
      <c r="AH1217" t="str">
        <f>TEXT(IF(ISERROR(INDEX(Panaboard!Q:Q,MATCH(CONCATENATE(A1217,"-",T1217),Panaboard!AF:AF,0))),"",INDEX(Panaboard!Q:Q,MATCH(CONCATENATE(A1217,"-",T1217),Panaboard!AF:AF,0))),"HH:MM")</f>
        <v/>
      </c>
      <c r="AI1217" t="str">
        <f>TEXT(IF(ISERROR(INDEX(Panaboard!R:R,MATCH(CONCATENATE(A1217,"-",T1217),Panaboard!AF:AF,0))),"",INDEX(Panaboard!R:R,MATCH(CONCATENATE(A1217,"-",T1217),Panaboard!AF:AF,0))),"HH:MM")</f>
        <v/>
      </c>
      <c r="AJ1217" t="str">
        <f>TEXT(IF(ISERROR(INDEX(Panaboard!S:S,MATCH(CONCATENATE(A1217,"-",T1217),Panaboard!AF:AF,0))),"",INDEX(Panaboard!S:S,MATCH(CONCATENATE(A1217,"-",T1217),Panaboard!AF:AF,0))),"HH:MM")</f>
        <v/>
      </c>
      <c r="AK1217" t="str">
        <f>IF(PResult!BC1217="","",PResult!BC1217)</f>
        <v/>
      </c>
      <c r="AL1217" t="str">
        <f>IF(PResult!BB1217="","",PResult!BB1217)</f>
        <v/>
      </c>
      <c r="AM1217" t="str">
        <f>IF(PResult!BE1217="","",PResult!BE1217)</f>
        <v/>
      </c>
      <c r="AN1217" t="str">
        <f>IF(PResult!BD1217="","",PResult!BD1217)</f>
        <v/>
      </c>
      <c r="AO1217" t="str">
        <f>IF(PResult!BF1217="","",PResult!BF1217)</f>
        <v/>
      </c>
      <c r="AP1217" t="str">
        <f>IF(ISERROR(INDEX(Panaboard!T:T,MATCH(CONCATENATE(A1217,"-",T1217),Panaboard!AF:AF,0))),"",INDEX(Panaboard!T:T,MATCH(CONCATENATE(A1217,"-",T1217),Panaboard!AF:AF,0)))</f>
        <v/>
      </c>
      <c r="AQ1217" t="str">
        <f>IF(ISERROR(INDEX(Panaboard!U:U,MATCH(CONCATENATE(A1217,"-",T1217),Panaboard!AF:AF,0))),"",INDEX(Panaboard!U:U,MATCH(CONCATENATE(A1217,"-",T1217),Panaboard!AF:AF,0)))</f>
        <v/>
      </c>
      <c r="AR1217" t="str">
        <f>IF(ISERROR(INDEX(Panaboard!V:V,MATCH(CONCATENATE(A1217,"-",T1217),Panaboard!AF:AF,0))),"",INDEX(Panaboard!V:V,MATCH(CONCATENATE(A1217,"-",T1217),Panaboard!AF:AF,0)))</f>
        <v/>
      </c>
      <c r="AS1217" t="str">
        <f>IF(ISERROR(INDEX(Panaboard!W:W,MATCH(CONCATENATE(A1217,"-",T1217),Panaboard!AF:AF,0))),"",INDEX(Panaboard!W:W,MATCH(CONCATENATE(A1217,"-",T1217),Panaboard!AF:AF,0)))</f>
        <v/>
      </c>
      <c r="AT1217" t="str">
        <f>IF(ISERROR(INDEX(Panaboard!X:X,MATCH(CONCATENATE(A1217,"-",T1217),Panaboard!AF:AF,0))),"",INDEX(Panaboard!X:X,MATCH(CONCATENATE(A1217,"-",T1217),Panaboard!AF:AF,0)))</f>
        <v/>
      </c>
      <c r="AU1217" t="str">
        <f>IF(ISERROR(INDEX(Panaboard!Y:Y,MATCH(CONCATENATE(A1217,"-",T1217),Panaboard!AF:AF,0))),"",INDEX(Panaboard!Y:Y,MATCH(CONCATENATE(A1217,"-",T1217),Panaboard!AF:AF,0)))</f>
        <v/>
      </c>
      <c r="AV1217" t="str">
        <f>IF(ISERROR(INDEX(Panaboard!Z:Z,MATCH(CONCATENATE(A1217,"-",T1217),Panaboard!AF:AF,0))),"",INDEX(Panaboard!Z:Z,MATCH(CONCATENATE(A1217,"-",T1217),Panaboard!AF:AF,0)))</f>
        <v/>
      </c>
      <c r="AW1217" t="str">
        <f>IF(ISERROR(INDEX(Panaboard!AA:AA,MATCH(CONCATENATE(A1217,"-",T1217),Panaboard!AF:AF,0))),"",INDEX(Panaboard!AA:AA,MATCH(CONCATENATE(A1217,"-",T1217),Panaboard!AF:AF,0)))</f>
        <v/>
      </c>
      <c r="AX1217" t="str">
        <f>IF(ISERROR(INDEX(Panaboard!AB:AB,MATCH(CONCATENATE(A1217,"-",T1217),Panaboard!AF:AF,0))),"",INDEX(Panaboard!AB:AB,MATCH(CONCATENATE(A1217,"-",T1217),Panaboard!AF:AF,0)))</f>
        <v/>
      </c>
      <c r="AY1217" t="str">
        <f>IF(ISERROR(INDEX(Panaboard!AC:AC,MATCH(CONCATENATE(A1217,"-",T1217),Panaboard!AF:AF,0))),"",INDEX(Panaboard!AC:AC,MATCH(CONCATENATE(A1217,"-",T1217),Panaboard!AF:AF,0)))</f>
        <v/>
      </c>
      <c r="AZ1217" t="str">
        <f>IF(OR(PResult!T1217="",PResult!T1217="(null)"),"",PResult!T1217)</f>
        <v/>
      </c>
      <c r="BA1217">
        <f>IF(PResult!O1217="",0,PResult!O1217)</f>
        <v>0</v>
      </c>
      <c r="BB1217" t="str">
        <f>IF(ISERROR(INDEX(Panaboard!N:N,MATCH(CONCATENATE(A1217,"-",T1217),Panaboard!AF:AF,0))),"",INDEX(Panaboard!N:N,MATCH(CONCATENATE(A1217,"-",T1217),Panaboard!AF:AF,0)))</f>
        <v/>
      </c>
      <c r="BC1217" t="str">
        <f t="shared" si="55"/>
        <v/>
      </c>
      <c r="BD1217" t="str">
        <f>IF(ISERROR(INDEX(Panaboard!AD:AD,MATCH(CONCATENATE(A1217,"-",T1217),Panaboard!AF:AF,0))),"",INDEX(Panaboard!AD:AD,MATCH(CONCATENATE(A1217,"-",T1217),Panaboard!AF:AF,0)))</f>
        <v/>
      </c>
      <c r="BE1217" t="str">
        <f>IF(ISERROR(INDEX(Panaboard!AE:AE,MATCH(CONCATENATE(A1217,"-",T1217),Panaboard!AF:AF,0))),"",INDEX(Panaboard!AE:AE,MATCH(CONCATENATE(A1217,"-",T1217),Panaboard!AF:AF,0)))</f>
        <v/>
      </c>
      <c r="BF1217">
        <f>IF(OR(UPPER(TRIM(PResult!R1217))="S",UPPER(TRIM(PResult!R1217))="P"),PResult!M1217,0)</f>
        <v>0</v>
      </c>
      <c r="BG1217" t="str">
        <f>IF(ISERROR(INDEX(Panaboard!L:L,MATCH(CONCATENATE(A1217,"-",T1217),Panaboard!AF:AF,0))),"",INDEX(Panaboard!L:L,MATCH(CONCATENATE(A1217,"-",T1217),Panaboard!AF:AF,0)))</f>
        <v/>
      </c>
      <c r="BH1217" t="str">
        <f>IF(ISERROR(INDEX(Panaboard!AG:AG,MATCH(CONCATENATE(A1217,"-",T1217),Panaboard!AF:AF,0))),"",INDEX(Panaboard!AG:AG,MATCH(CONCATENATE(A1217,"-",T1217),Panaboard!AF:AF,0)))</f>
        <v/>
      </c>
      <c r="BI1217" t="str">
        <f t="shared" si="56"/>
        <v/>
      </c>
      <c r="BJ1217" t="str">
        <f>IF(ISERROR(INDEX(CuttingList!F:F,MATCH(CONCATENATE(A1217,"-",T1217),CuttingList!E:E,0))),"",INDEX(CuttingList!F:F,MATCH(CONCATENATE(A1217,"-",T1217),CuttingList!E:E,0)))</f>
        <v/>
      </c>
    </row>
    <row r="1218" spans="1:62" x14ac:dyDescent="0.25">
      <c r="A1218" t="str">
        <f>IF(PResult!AL1218="","",PResult!AL1218)</f>
        <v/>
      </c>
      <c r="B1218" t="str">
        <f>IF(PResult!F1218="","",PResult!F1218)</f>
        <v/>
      </c>
      <c r="C1218" t="str">
        <f>IF(PResult!AN1218="","",PResult!AN1218)</f>
        <v/>
      </c>
      <c r="D1218" t="str">
        <f>IF(PResult!AO1218="","",PResult!AO1218)</f>
        <v/>
      </c>
      <c r="E1218" t="str">
        <f>IF(PResult!AP1218="","",PResult!AP1218)</f>
        <v/>
      </c>
      <c r="F1218" t="str">
        <f>IF(PResult!AQ1218="","",PResult!AQ1218)</f>
        <v/>
      </c>
      <c r="G1218">
        <f>IF(PResult!AR1218="",0,ROUND(PResult!AR1218,2))</f>
        <v>0</v>
      </c>
      <c r="I1218">
        <f>IF(OR(UPPER(TRIM(PResult!R1218))="S",UPPER(TRIM(PResult!R1218))="P"),PResult!O1218,0)</f>
        <v>0</v>
      </c>
      <c r="J1218" t="str">
        <f>IF(ISERROR(INDEX(Panaboard!J:J,MATCH(CONCATENATE(A1218,"-",T1218),Panaboard!AF:AF,0))),"",TRIM(INDEX(Panaboard!J:J,MATCH(CONCATENATE(A1218,"-",T1218),Panaboard!AF:AF,0))))</f>
        <v/>
      </c>
      <c r="K1218" t="str">
        <f>IF(ISERROR(INDEX(Panaboard!C:C,MATCH(CONCATENATE(A1218,"-",T1218),Panaboard!AF:AF,0))),"",INDEX(Panaboard!C:C,MATCH(CONCATENATE(A1218,"-",T1218),Panaboard!AF:AF,0)))</f>
        <v/>
      </c>
      <c r="L1218" t="str">
        <f>IF(ISERROR(INDEX(Panaboard!D:D,MATCH(CONCATENATE(A1218,"-",T1218),Panaboard!AF:AF,0))),"",INDEX(Panaboard!D:D,MATCH(CONCATENATE(A1218,"-",T1218),Panaboard!AF:AF,0)))</f>
        <v/>
      </c>
      <c r="M1218" t="str">
        <f>IF(ISERROR(INDEX(Panaboard!E:E,MATCH(CONCATENATE(A1218,"-",T1218),Panaboard!AF:AF,0))),"",INDEX(Panaboard!E:E,MATCH(CONCATENATE(A1218,"-",T1218),Panaboard!AF:AF,0)))</f>
        <v/>
      </c>
      <c r="N1218" t="str">
        <f>IF(ISERROR(INDEX(Panaboard!F:F,MATCH(CONCATENATE(A1218,"-",T1218),Panaboard!AF:AF,0))),"",INDEX(Panaboard!F:F,MATCH(CONCATENATE(A1218,"-",T1218),Panaboard!AF:AF,0)))</f>
        <v/>
      </c>
      <c r="O1218" t="str">
        <f>IF(ISERROR(INDEX(Panaboard!G:G,MATCH(CONCATENATE(A1218,"-",T1218),Panaboard!AF:AF,0))),"",INDEX(Panaboard!G:G,MATCH(CONCATENATE(A1218,"-",T1218),Panaboard!AF:AF,0)))</f>
        <v/>
      </c>
      <c r="P1218" t="str">
        <f t="shared" si="54"/>
        <v/>
      </c>
      <c r="Q1218" t="str">
        <f>IF(ISERROR(INDEX(Panaboard!H:H,MATCH(CONCATENATE(A1218,"-",T1218),Panaboard!AF:AF,0))),"",INDEX(Panaboard!H:H,MATCH(CONCATENATE(A1218,"-",T1218),Panaboard!AF:AF,0)))</f>
        <v/>
      </c>
      <c r="R1218" t="str">
        <f>IF(ISERROR(INDEX(Panaboard!I:I,MATCH(CONCATENATE(A1218,"-",T1218),Panaboard!AF:AF,0))),"",INDEX(Panaboard!I:I,MATCH(CONCATENATE(A1218,"-",T1218),Panaboard!AF:AF,0)))</f>
        <v/>
      </c>
      <c r="S1218" t="str">
        <f>CONCATENATE(PResult!AS1218,PResult!AT1218)</f>
        <v/>
      </c>
      <c r="T1218" t="str">
        <f>IF(PResult!BG1218="","",PResult!BG1218)</f>
        <v/>
      </c>
      <c r="U1218" t="str">
        <f>IF(PResult!Y1218="","",PResult!Y1218)</f>
        <v/>
      </c>
      <c r="V1218" t="str">
        <f>IF(PResult!AU1218="","",PResult!AU1218)</f>
        <v/>
      </c>
      <c r="W1218" t="str">
        <f>IF(PResult!R1218="","",UPPER(TRIM(PResult!R1218)))</f>
        <v/>
      </c>
      <c r="X1218" t="str">
        <f>IF(PResult!AV1218="","",PResult!AV1218)</f>
        <v/>
      </c>
      <c r="Y1218" t="str">
        <f>IF(PResult!AW1218="","",PResult!AW1218)</f>
        <v/>
      </c>
      <c r="Z1218" t="str">
        <f>IF(PResult!AX1218="","",PResult!AX1218)</f>
        <v/>
      </c>
      <c r="AA1218" t="str">
        <f>IF(PResult!AY1218="","",PResult!AY1218)</f>
        <v/>
      </c>
      <c r="AB1218" t="str">
        <f>IF(PResult!AZ1218="","",PResult!AZ1218)</f>
        <v/>
      </c>
      <c r="AC1218" t="str">
        <f>IF(PResult!BA1218="","",PResult!BA1218)</f>
        <v/>
      </c>
      <c r="AD1218" t="str">
        <f>IF(PResult!G1218="","",PResult!G1218)</f>
        <v/>
      </c>
      <c r="AE1218" t="str">
        <f>IF(PResult!H1218="","",PResult!H1218)</f>
        <v/>
      </c>
      <c r="AF1218">
        <f>IF(OR(PResult!I1218="(null)",PResult!I1218=""),0,PResult!I1218)</f>
        <v>0</v>
      </c>
      <c r="AG1218" t="str">
        <f>TEXT(IF(ISERROR(INDEX(Panaboard!P:P,MATCH(CONCATENATE(A1218,"-",T1218),Panaboard!AF:AF,0))),"",INDEX(Panaboard!P:P,MATCH(CONCATENATE(A1218,"-",T1218),Panaboard!AF:AF,0))),"HH:MM")</f>
        <v/>
      </c>
      <c r="AH1218" t="str">
        <f>TEXT(IF(ISERROR(INDEX(Panaboard!Q:Q,MATCH(CONCATENATE(A1218,"-",T1218),Panaboard!AF:AF,0))),"",INDEX(Panaboard!Q:Q,MATCH(CONCATENATE(A1218,"-",T1218),Panaboard!AF:AF,0))),"HH:MM")</f>
        <v/>
      </c>
      <c r="AI1218" t="str">
        <f>TEXT(IF(ISERROR(INDEX(Panaboard!R:R,MATCH(CONCATENATE(A1218,"-",T1218),Panaboard!AF:AF,0))),"",INDEX(Panaboard!R:R,MATCH(CONCATENATE(A1218,"-",T1218),Panaboard!AF:AF,0))),"HH:MM")</f>
        <v/>
      </c>
      <c r="AJ1218" t="str">
        <f>TEXT(IF(ISERROR(INDEX(Panaboard!S:S,MATCH(CONCATENATE(A1218,"-",T1218),Panaboard!AF:AF,0))),"",INDEX(Panaboard!S:S,MATCH(CONCATENATE(A1218,"-",T1218),Panaboard!AF:AF,0))),"HH:MM")</f>
        <v/>
      </c>
      <c r="AK1218" t="str">
        <f>IF(PResult!BC1218="","",PResult!BC1218)</f>
        <v/>
      </c>
      <c r="AL1218" t="str">
        <f>IF(PResult!BB1218="","",PResult!BB1218)</f>
        <v/>
      </c>
      <c r="AM1218" t="str">
        <f>IF(PResult!BE1218="","",PResult!BE1218)</f>
        <v/>
      </c>
      <c r="AN1218" t="str">
        <f>IF(PResult!BD1218="","",PResult!BD1218)</f>
        <v/>
      </c>
      <c r="AO1218" t="str">
        <f>IF(PResult!BF1218="","",PResult!BF1218)</f>
        <v/>
      </c>
      <c r="AP1218" t="str">
        <f>IF(ISERROR(INDEX(Panaboard!T:T,MATCH(CONCATENATE(A1218,"-",T1218),Panaboard!AF:AF,0))),"",INDEX(Panaboard!T:T,MATCH(CONCATENATE(A1218,"-",T1218),Panaboard!AF:AF,0)))</f>
        <v/>
      </c>
      <c r="AQ1218" t="str">
        <f>IF(ISERROR(INDEX(Panaboard!U:U,MATCH(CONCATENATE(A1218,"-",T1218),Panaboard!AF:AF,0))),"",INDEX(Panaboard!U:U,MATCH(CONCATENATE(A1218,"-",T1218),Panaboard!AF:AF,0)))</f>
        <v/>
      </c>
      <c r="AR1218" t="str">
        <f>IF(ISERROR(INDEX(Panaboard!V:V,MATCH(CONCATENATE(A1218,"-",T1218),Panaboard!AF:AF,0))),"",INDEX(Panaboard!V:V,MATCH(CONCATENATE(A1218,"-",T1218),Panaboard!AF:AF,0)))</f>
        <v/>
      </c>
      <c r="AS1218" t="str">
        <f>IF(ISERROR(INDEX(Panaboard!W:W,MATCH(CONCATENATE(A1218,"-",T1218),Panaboard!AF:AF,0))),"",INDEX(Panaboard!W:W,MATCH(CONCATENATE(A1218,"-",T1218),Panaboard!AF:AF,0)))</f>
        <v/>
      </c>
      <c r="AT1218" t="str">
        <f>IF(ISERROR(INDEX(Panaboard!X:X,MATCH(CONCATENATE(A1218,"-",T1218),Panaboard!AF:AF,0))),"",INDEX(Panaboard!X:X,MATCH(CONCATENATE(A1218,"-",T1218),Panaboard!AF:AF,0)))</f>
        <v/>
      </c>
      <c r="AU1218" t="str">
        <f>IF(ISERROR(INDEX(Panaboard!Y:Y,MATCH(CONCATENATE(A1218,"-",T1218),Panaboard!AF:AF,0))),"",INDEX(Panaboard!Y:Y,MATCH(CONCATENATE(A1218,"-",T1218),Panaboard!AF:AF,0)))</f>
        <v/>
      </c>
      <c r="AV1218" t="str">
        <f>IF(ISERROR(INDEX(Panaboard!Z:Z,MATCH(CONCATENATE(A1218,"-",T1218),Panaboard!AF:AF,0))),"",INDEX(Panaboard!Z:Z,MATCH(CONCATENATE(A1218,"-",T1218),Panaboard!AF:AF,0)))</f>
        <v/>
      </c>
      <c r="AW1218" t="str">
        <f>IF(ISERROR(INDEX(Panaboard!AA:AA,MATCH(CONCATENATE(A1218,"-",T1218),Panaboard!AF:AF,0))),"",INDEX(Panaboard!AA:AA,MATCH(CONCATENATE(A1218,"-",T1218),Panaboard!AF:AF,0)))</f>
        <v/>
      </c>
      <c r="AX1218" t="str">
        <f>IF(ISERROR(INDEX(Panaboard!AB:AB,MATCH(CONCATENATE(A1218,"-",T1218),Panaboard!AF:AF,0))),"",INDEX(Panaboard!AB:AB,MATCH(CONCATENATE(A1218,"-",T1218),Panaboard!AF:AF,0)))</f>
        <v/>
      </c>
      <c r="AY1218" t="str">
        <f>IF(ISERROR(INDEX(Panaboard!AC:AC,MATCH(CONCATENATE(A1218,"-",T1218),Panaboard!AF:AF,0))),"",INDEX(Panaboard!AC:AC,MATCH(CONCATENATE(A1218,"-",T1218),Panaboard!AF:AF,0)))</f>
        <v/>
      </c>
      <c r="AZ1218" t="str">
        <f>IF(OR(PResult!T1218="",PResult!T1218="(null)"),"",PResult!T1218)</f>
        <v/>
      </c>
      <c r="BA1218">
        <f>IF(PResult!O1218="",0,PResult!O1218)</f>
        <v>0</v>
      </c>
      <c r="BB1218" t="str">
        <f>IF(ISERROR(INDEX(Panaboard!N:N,MATCH(CONCATENATE(A1218,"-",T1218),Panaboard!AF:AF,0))),"",INDEX(Panaboard!N:N,MATCH(CONCATENATE(A1218,"-",T1218),Panaboard!AF:AF,0)))</f>
        <v/>
      </c>
      <c r="BC1218" t="str">
        <f t="shared" si="55"/>
        <v/>
      </c>
      <c r="BD1218" t="str">
        <f>IF(ISERROR(INDEX(Panaboard!AD:AD,MATCH(CONCATENATE(A1218,"-",T1218),Panaboard!AF:AF,0))),"",INDEX(Panaboard!AD:AD,MATCH(CONCATENATE(A1218,"-",T1218),Panaboard!AF:AF,0)))</f>
        <v/>
      </c>
      <c r="BE1218" t="str">
        <f>IF(ISERROR(INDEX(Panaboard!AE:AE,MATCH(CONCATENATE(A1218,"-",T1218),Panaboard!AF:AF,0))),"",INDEX(Panaboard!AE:AE,MATCH(CONCATENATE(A1218,"-",T1218),Panaboard!AF:AF,0)))</f>
        <v/>
      </c>
      <c r="BF1218">
        <f>IF(OR(UPPER(TRIM(PResult!R1218))="S",UPPER(TRIM(PResult!R1218))="P"),PResult!M1218,0)</f>
        <v>0</v>
      </c>
      <c r="BG1218" t="str">
        <f>IF(ISERROR(INDEX(Panaboard!L:L,MATCH(CONCATENATE(A1218,"-",T1218),Panaboard!AF:AF,0))),"",INDEX(Panaboard!L:L,MATCH(CONCATENATE(A1218,"-",T1218),Panaboard!AF:AF,0)))</f>
        <v/>
      </c>
      <c r="BH1218" t="str">
        <f>IF(ISERROR(INDEX(Panaboard!AG:AG,MATCH(CONCATENATE(A1218,"-",T1218),Panaboard!AF:AF,0))),"",INDEX(Panaboard!AG:AG,MATCH(CONCATENATE(A1218,"-",T1218),Panaboard!AF:AF,0)))</f>
        <v/>
      </c>
      <c r="BI1218" t="str">
        <f t="shared" si="56"/>
        <v/>
      </c>
      <c r="BJ1218" t="str">
        <f>IF(ISERROR(INDEX(CuttingList!F:F,MATCH(CONCATENATE(A1218,"-",T1218),CuttingList!E:E,0))),"",INDEX(CuttingList!F:F,MATCH(CONCATENATE(A1218,"-",T1218),CuttingList!E:E,0)))</f>
        <v/>
      </c>
    </row>
    <row r="1219" spans="1:62" x14ac:dyDescent="0.25">
      <c r="A1219" t="str">
        <f>IF(PResult!AL1219="","",PResult!AL1219)</f>
        <v/>
      </c>
      <c r="B1219" t="str">
        <f>IF(PResult!F1219="","",PResult!F1219)</f>
        <v/>
      </c>
      <c r="C1219" t="str">
        <f>IF(PResult!AN1219="","",PResult!AN1219)</f>
        <v/>
      </c>
      <c r="D1219" t="str">
        <f>IF(PResult!AO1219="","",PResult!AO1219)</f>
        <v/>
      </c>
      <c r="E1219" t="str">
        <f>IF(PResult!AP1219="","",PResult!AP1219)</f>
        <v/>
      </c>
      <c r="F1219" t="str">
        <f>IF(PResult!AQ1219="","",PResult!AQ1219)</f>
        <v/>
      </c>
      <c r="G1219">
        <f>IF(PResult!AR1219="",0,ROUND(PResult!AR1219,2))</f>
        <v>0</v>
      </c>
      <c r="I1219">
        <f>IF(OR(UPPER(TRIM(PResult!R1219))="S",UPPER(TRIM(PResult!R1219))="P"),PResult!O1219,0)</f>
        <v>0</v>
      </c>
      <c r="J1219" t="str">
        <f>IF(ISERROR(INDEX(Panaboard!J:J,MATCH(CONCATENATE(A1219,"-",T1219),Panaboard!AF:AF,0))),"",TRIM(INDEX(Panaboard!J:J,MATCH(CONCATENATE(A1219,"-",T1219),Panaboard!AF:AF,0))))</f>
        <v/>
      </c>
      <c r="K1219" t="str">
        <f>IF(ISERROR(INDEX(Panaboard!C:C,MATCH(CONCATENATE(A1219,"-",T1219),Panaboard!AF:AF,0))),"",INDEX(Panaboard!C:C,MATCH(CONCATENATE(A1219,"-",T1219),Panaboard!AF:AF,0)))</f>
        <v/>
      </c>
      <c r="L1219" t="str">
        <f>IF(ISERROR(INDEX(Panaboard!D:D,MATCH(CONCATENATE(A1219,"-",T1219),Panaboard!AF:AF,0))),"",INDEX(Panaboard!D:D,MATCH(CONCATENATE(A1219,"-",T1219),Panaboard!AF:AF,0)))</f>
        <v/>
      </c>
      <c r="M1219" t="str">
        <f>IF(ISERROR(INDEX(Panaboard!E:E,MATCH(CONCATENATE(A1219,"-",T1219),Panaboard!AF:AF,0))),"",INDEX(Panaboard!E:E,MATCH(CONCATENATE(A1219,"-",T1219),Panaboard!AF:AF,0)))</f>
        <v/>
      </c>
      <c r="N1219" t="str">
        <f>IF(ISERROR(INDEX(Panaboard!F:F,MATCH(CONCATENATE(A1219,"-",T1219),Panaboard!AF:AF,0))),"",INDEX(Panaboard!F:F,MATCH(CONCATENATE(A1219,"-",T1219),Panaboard!AF:AF,0)))</f>
        <v/>
      </c>
      <c r="O1219" t="str">
        <f>IF(ISERROR(INDEX(Panaboard!G:G,MATCH(CONCATENATE(A1219,"-",T1219),Panaboard!AF:AF,0))),"",INDEX(Panaboard!G:G,MATCH(CONCATENATE(A1219,"-",T1219),Panaboard!AF:AF,0)))</f>
        <v/>
      </c>
      <c r="P1219" t="str">
        <f t="shared" ref="P1219:P1282" si="57">IF(OR(O1219="",O1219=0),"",O1219)</f>
        <v/>
      </c>
      <c r="Q1219" t="str">
        <f>IF(ISERROR(INDEX(Panaboard!H:H,MATCH(CONCATENATE(A1219,"-",T1219),Panaboard!AF:AF,0))),"",INDEX(Panaboard!H:H,MATCH(CONCATENATE(A1219,"-",T1219),Panaboard!AF:AF,0)))</f>
        <v/>
      </c>
      <c r="R1219" t="str">
        <f>IF(ISERROR(INDEX(Panaboard!I:I,MATCH(CONCATENATE(A1219,"-",T1219),Panaboard!AF:AF,0))),"",INDEX(Panaboard!I:I,MATCH(CONCATENATE(A1219,"-",T1219),Panaboard!AF:AF,0)))</f>
        <v/>
      </c>
      <c r="S1219" t="str">
        <f>CONCATENATE(PResult!AS1219,PResult!AT1219)</f>
        <v/>
      </c>
      <c r="T1219" t="str">
        <f>IF(PResult!BG1219="","",PResult!BG1219)</f>
        <v/>
      </c>
      <c r="U1219" t="str">
        <f>IF(PResult!Y1219="","",PResult!Y1219)</f>
        <v/>
      </c>
      <c r="V1219" t="str">
        <f>IF(PResult!AU1219="","",PResult!AU1219)</f>
        <v/>
      </c>
      <c r="W1219" t="str">
        <f>IF(PResult!R1219="","",UPPER(TRIM(PResult!R1219)))</f>
        <v/>
      </c>
      <c r="X1219" t="str">
        <f>IF(PResult!AV1219="","",PResult!AV1219)</f>
        <v/>
      </c>
      <c r="Y1219" t="str">
        <f>IF(PResult!AW1219="","",PResult!AW1219)</f>
        <v/>
      </c>
      <c r="Z1219" t="str">
        <f>IF(PResult!AX1219="","",PResult!AX1219)</f>
        <v/>
      </c>
      <c r="AA1219" t="str">
        <f>IF(PResult!AY1219="","",PResult!AY1219)</f>
        <v/>
      </c>
      <c r="AB1219" t="str">
        <f>IF(PResult!AZ1219="","",PResult!AZ1219)</f>
        <v/>
      </c>
      <c r="AC1219" t="str">
        <f>IF(PResult!BA1219="","",PResult!BA1219)</f>
        <v/>
      </c>
      <c r="AD1219" t="str">
        <f>IF(PResult!G1219="","",PResult!G1219)</f>
        <v/>
      </c>
      <c r="AE1219" t="str">
        <f>IF(PResult!H1219="","",PResult!H1219)</f>
        <v/>
      </c>
      <c r="AF1219">
        <f>IF(OR(PResult!I1219="(null)",PResult!I1219=""),0,PResult!I1219)</f>
        <v>0</v>
      </c>
      <c r="AG1219" t="str">
        <f>TEXT(IF(ISERROR(INDEX(Panaboard!P:P,MATCH(CONCATENATE(A1219,"-",T1219),Panaboard!AF:AF,0))),"",INDEX(Panaboard!P:P,MATCH(CONCATENATE(A1219,"-",T1219),Panaboard!AF:AF,0))),"HH:MM")</f>
        <v/>
      </c>
      <c r="AH1219" t="str">
        <f>TEXT(IF(ISERROR(INDEX(Panaboard!Q:Q,MATCH(CONCATENATE(A1219,"-",T1219),Panaboard!AF:AF,0))),"",INDEX(Panaboard!Q:Q,MATCH(CONCATENATE(A1219,"-",T1219),Panaboard!AF:AF,0))),"HH:MM")</f>
        <v/>
      </c>
      <c r="AI1219" t="str">
        <f>TEXT(IF(ISERROR(INDEX(Panaboard!R:R,MATCH(CONCATENATE(A1219,"-",T1219),Panaboard!AF:AF,0))),"",INDEX(Panaboard!R:R,MATCH(CONCATENATE(A1219,"-",T1219),Panaboard!AF:AF,0))),"HH:MM")</f>
        <v/>
      </c>
      <c r="AJ1219" t="str">
        <f>TEXT(IF(ISERROR(INDEX(Panaboard!S:S,MATCH(CONCATENATE(A1219,"-",T1219),Panaboard!AF:AF,0))),"",INDEX(Panaboard!S:S,MATCH(CONCATENATE(A1219,"-",T1219),Panaboard!AF:AF,0))),"HH:MM")</f>
        <v/>
      </c>
      <c r="AK1219" t="str">
        <f>IF(PResult!BC1219="","",PResult!BC1219)</f>
        <v/>
      </c>
      <c r="AL1219" t="str">
        <f>IF(PResult!BB1219="","",PResult!BB1219)</f>
        <v/>
      </c>
      <c r="AM1219" t="str">
        <f>IF(PResult!BE1219="","",PResult!BE1219)</f>
        <v/>
      </c>
      <c r="AN1219" t="str">
        <f>IF(PResult!BD1219="","",PResult!BD1219)</f>
        <v/>
      </c>
      <c r="AO1219" t="str">
        <f>IF(PResult!BF1219="","",PResult!BF1219)</f>
        <v/>
      </c>
      <c r="AP1219" t="str">
        <f>IF(ISERROR(INDEX(Panaboard!T:T,MATCH(CONCATENATE(A1219,"-",T1219),Panaboard!AF:AF,0))),"",INDEX(Panaboard!T:T,MATCH(CONCATENATE(A1219,"-",T1219),Panaboard!AF:AF,0)))</f>
        <v/>
      </c>
      <c r="AQ1219" t="str">
        <f>IF(ISERROR(INDEX(Panaboard!U:U,MATCH(CONCATENATE(A1219,"-",T1219),Panaboard!AF:AF,0))),"",INDEX(Panaboard!U:U,MATCH(CONCATENATE(A1219,"-",T1219),Panaboard!AF:AF,0)))</f>
        <v/>
      </c>
      <c r="AR1219" t="str">
        <f>IF(ISERROR(INDEX(Panaboard!V:V,MATCH(CONCATENATE(A1219,"-",T1219),Panaboard!AF:AF,0))),"",INDEX(Panaboard!V:V,MATCH(CONCATENATE(A1219,"-",T1219),Panaboard!AF:AF,0)))</f>
        <v/>
      </c>
      <c r="AS1219" t="str">
        <f>IF(ISERROR(INDEX(Panaboard!W:W,MATCH(CONCATENATE(A1219,"-",T1219),Panaboard!AF:AF,0))),"",INDEX(Panaboard!W:W,MATCH(CONCATENATE(A1219,"-",T1219),Panaboard!AF:AF,0)))</f>
        <v/>
      </c>
      <c r="AT1219" t="str">
        <f>IF(ISERROR(INDEX(Panaboard!X:X,MATCH(CONCATENATE(A1219,"-",T1219),Panaboard!AF:AF,0))),"",INDEX(Panaboard!X:X,MATCH(CONCATENATE(A1219,"-",T1219),Panaboard!AF:AF,0)))</f>
        <v/>
      </c>
      <c r="AU1219" t="str">
        <f>IF(ISERROR(INDEX(Panaboard!Y:Y,MATCH(CONCATENATE(A1219,"-",T1219),Panaboard!AF:AF,0))),"",INDEX(Panaboard!Y:Y,MATCH(CONCATENATE(A1219,"-",T1219),Panaboard!AF:AF,0)))</f>
        <v/>
      </c>
      <c r="AV1219" t="str">
        <f>IF(ISERROR(INDEX(Panaboard!Z:Z,MATCH(CONCATENATE(A1219,"-",T1219),Panaboard!AF:AF,0))),"",INDEX(Panaboard!Z:Z,MATCH(CONCATENATE(A1219,"-",T1219),Panaboard!AF:AF,0)))</f>
        <v/>
      </c>
      <c r="AW1219" t="str">
        <f>IF(ISERROR(INDEX(Panaboard!AA:AA,MATCH(CONCATENATE(A1219,"-",T1219),Panaboard!AF:AF,0))),"",INDEX(Panaboard!AA:AA,MATCH(CONCATENATE(A1219,"-",T1219),Panaboard!AF:AF,0)))</f>
        <v/>
      </c>
      <c r="AX1219" t="str">
        <f>IF(ISERROR(INDEX(Panaboard!AB:AB,MATCH(CONCATENATE(A1219,"-",T1219),Panaboard!AF:AF,0))),"",INDEX(Panaboard!AB:AB,MATCH(CONCATENATE(A1219,"-",T1219),Panaboard!AF:AF,0)))</f>
        <v/>
      </c>
      <c r="AY1219" t="str">
        <f>IF(ISERROR(INDEX(Panaboard!AC:AC,MATCH(CONCATENATE(A1219,"-",T1219),Panaboard!AF:AF,0))),"",INDEX(Panaboard!AC:AC,MATCH(CONCATENATE(A1219,"-",T1219),Panaboard!AF:AF,0)))</f>
        <v/>
      </c>
      <c r="AZ1219" t="str">
        <f>IF(OR(PResult!T1219="",PResult!T1219="(null)"),"",PResult!T1219)</f>
        <v/>
      </c>
      <c r="BA1219">
        <f>IF(PResult!O1219="",0,PResult!O1219)</f>
        <v>0</v>
      </c>
      <c r="BB1219" t="str">
        <f>IF(ISERROR(INDEX(Panaboard!N:N,MATCH(CONCATENATE(A1219,"-",T1219),Panaboard!AF:AF,0))),"",INDEX(Panaboard!N:N,MATCH(CONCATENATE(A1219,"-",T1219),Panaboard!AF:AF,0)))</f>
        <v/>
      </c>
      <c r="BC1219" t="str">
        <f t="shared" ref="BC1219:BC1282" si="58">IF(OR(BB1219="",BB1219=0),"",ROUND(BB1219,0))</f>
        <v/>
      </c>
      <c r="BD1219" t="str">
        <f>IF(ISERROR(INDEX(Panaboard!AD:AD,MATCH(CONCATENATE(A1219,"-",T1219),Panaboard!AF:AF,0))),"",INDEX(Panaboard!AD:AD,MATCH(CONCATENATE(A1219,"-",T1219),Panaboard!AF:AF,0)))</f>
        <v/>
      </c>
      <c r="BE1219" t="str">
        <f>IF(ISERROR(INDEX(Panaboard!AE:AE,MATCH(CONCATENATE(A1219,"-",T1219),Panaboard!AF:AF,0))),"",INDEX(Panaboard!AE:AE,MATCH(CONCATENATE(A1219,"-",T1219),Panaboard!AF:AF,0)))</f>
        <v/>
      </c>
      <c r="BF1219">
        <f>IF(OR(UPPER(TRIM(PResult!R1219))="S",UPPER(TRIM(PResult!R1219))="P"),PResult!M1219,0)</f>
        <v>0</v>
      </c>
      <c r="BG1219" t="str">
        <f>IF(ISERROR(INDEX(Panaboard!L:L,MATCH(CONCATENATE(A1219,"-",T1219),Panaboard!AF:AF,0))),"",INDEX(Panaboard!L:L,MATCH(CONCATENATE(A1219,"-",T1219),Panaboard!AF:AF,0)))</f>
        <v/>
      </c>
      <c r="BH1219" t="str">
        <f>IF(ISERROR(INDEX(Panaboard!AG:AG,MATCH(CONCATENATE(A1219,"-",T1219),Panaboard!AF:AF,0))),"",INDEX(Panaboard!AG:AG,MATCH(CONCATENATE(A1219,"-",T1219),Panaboard!AF:AF,0)))</f>
        <v/>
      </c>
      <c r="BI1219" t="str">
        <f t="shared" ref="BI1219:BI1282" si="59">IF(OR(BH1219="",BH1219=0),"",BH1219)</f>
        <v/>
      </c>
      <c r="BJ1219" t="str">
        <f>IF(ISERROR(INDEX(CuttingList!F:F,MATCH(CONCATENATE(A1219,"-",T1219),CuttingList!E:E,0))),"",INDEX(CuttingList!F:F,MATCH(CONCATENATE(A1219,"-",T1219),CuttingList!E:E,0)))</f>
        <v/>
      </c>
    </row>
    <row r="1220" spans="1:62" x14ac:dyDescent="0.25">
      <c r="A1220" t="str">
        <f>IF(PResult!AL1220="","",PResult!AL1220)</f>
        <v/>
      </c>
      <c r="B1220" t="str">
        <f>IF(PResult!F1220="","",PResult!F1220)</f>
        <v/>
      </c>
      <c r="C1220" t="str">
        <f>IF(PResult!AN1220="","",PResult!AN1220)</f>
        <v/>
      </c>
      <c r="D1220" t="str">
        <f>IF(PResult!AO1220="","",PResult!AO1220)</f>
        <v/>
      </c>
      <c r="E1220" t="str">
        <f>IF(PResult!AP1220="","",PResult!AP1220)</f>
        <v/>
      </c>
      <c r="F1220" t="str">
        <f>IF(PResult!AQ1220="","",PResult!AQ1220)</f>
        <v/>
      </c>
      <c r="G1220">
        <f>IF(PResult!AR1220="",0,ROUND(PResult!AR1220,2))</f>
        <v>0</v>
      </c>
      <c r="I1220">
        <f>IF(OR(UPPER(TRIM(PResult!R1220))="S",UPPER(TRIM(PResult!R1220))="P"),PResult!O1220,0)</f>
        <v>0</v>
      </c>
      <c r="J1220" t="str">
        <f>IF(ISERROR(INDEX(Panaboard!J:J,MATCH(CONCATENATE(A1220,"-",T1220),Panaboard!AF:AF,0))),"",TRIM(INDEX(Panaboard!J:J,MATCH(CONCATENATE(A1220,"-",T1220),Panaboard!AF:AF,0))))</f>
        <v/>
      </c>
      <c r="K1220" t="str">
        <f>IF(ISERROR(INDEX(Panaboard!C:C,MATCH(CONCATENATE(A1220,"-",T1220),Panaboard!AF:AF,0))),"",INDEX(Panaboard!C:C,MATCH(CONCATENATE(A1220,"-",T1220),Panaboard!AF:AF,0)))</f>
        <v/>
      </c>
      <c r="L1220" t="str">
        <f>IF(ISERROR(INDEX(Panaboard!D:D,MATCH(CONCATENATE(A1220,"-",T1220),Panaboard!AF:AF,0))),"",INDEX(Panaboard!D:D,MATCH(CONCATENATE(A1220,"-",T1220),Panaboard!AF:AF,0)))</f>
        <v/>
      </c>
      <c r="M1220" t="str">
        <f>IF(ISERROR(INDEX(Panaboard!E:E,MATCH(CONCATENATE(A1220,"-",T1220),Panaboard!AF:AF,0))),"",INDEX(Panaboard!E:E,MATCH(CONCATENATE(A1220,"-",T1220),Panaboard!AF:AF,0)))</f>
        <v/>
      </c>
      <c r="N1220" t="str">
        <f>IF(ISERROR(INDEX(Panaboard!F:F,MATCH(CONCATENATE(A1220,"-",T1220),Panaboard!AF:AF,0))),"",INDEX(Panaboard!F:F,MATCH(CONCATENATE(A1220,"-",T1220),Panaboard!AF:AF,0)))</f>
        <v/>
      </c>
      <c r="O1220" t="str">
        <f>IF(ISERROR(INDEX(Panaboard!G:G,MATCH(CONCATENATE(A1220,"-",T1220),Panaboard!AF:AF,0))),"",INDEX(Panaboard!G:G,MATCH(CONCATENATE(A1220,"-",T1220),Panaboard!AF:AF,0)))</f>
        <v/>
      </c>
      <c r="P1220" t="str">
        <f t="shared" si="57"/>
        <v/>
      </c>
      <c r="Q1220" t="str">
        <f>IF(ISERROR(INDEX(Panaboard!H:H,MATCH(CONCATENATE(A1220,"-",T1220),Panaboard!AF:AF,0))),"",INDEX(Panaboard!H:H,MATCH(CONCATENATE(A1220,"-",T1220),Panaboard!AF:AF,0)))</f>
        <v/>
      </c>
      <c r="R1220" t="str">
        <f>IF(ISERROR(INDEX(Panaboard!I:I,MATCH(CONCATENATE(A1220,"-",T1220),Panaboard!AF:AF,0))),"",INDEX(Panaboard!I:I,MATCH(CONCATENATE(A1220,"-",T1220),Panaboard!AF:AF,0)))</f>
        <v/>
      </c>
      <c r="S1220" t="str">
        <f>CONCATENATE(PResult!AS1220,PResult!AT1220)</f>
        <v/>
      </c>
      <c r="T1220" t="str">
        <f>IF(PResult!BG1220="","",PResult!BG1220)</f>
        <v/>
      </c>
      <c r="U1220" t="str">
        <f>IF(PResult!Y1220="","",PResult!Y1220)</f>
        <v/>
      </c>
      <c r="V1220" t="str">
        <f>IF(PResult!AU1220="","",PResult!AU1220)</f>
        <v/>
      </c>
      <c r="W1220" t="str">
        <f>IF(PResult!R1220="","",UPPER(TRIM(PResult!R1220)))</f>
        <v/>
      </c>
      <c r="X1220" t="str">
        <f>IF(PResult!AV1220="","",PResult!AV1220)</f>
        <v/>
      </c>
      <c r="Y1220" t="str">
        <f>IF(PResult!AW1220="","",PResult!AW1220)</f>
        <v/>
      </c>
      <c r="Z1220" t="str">
        <f>IF(PResult!AX1220="","",PResult!AX1220)</f>
        <v/>
      </c>
      <c r="AA1220" t="str">
        <f>IF(PResult!AY1220="","",PResult!AY1220)</f>
        <v/>
      </c>
      <c r="AB1220" t="str">
        <f>IF(PResult!AZ1220="","",PResult!AZ1220)</f>
        <v/>
      </c>
      <c r="AC1220" t="str">
        <f>IF(PResult!BA1220="","",PResult!BA1220)</f>
        <v/>
      </c>
      <c r="AD1220" t="str">
        <f>IF(PResult!G1220="","",PResult!G1220)</f>
        <v/>
      </c>
      <c r="AE1220" t="str">
        <f>IF(PResult!H1220="","",PResult!H1220)</f>
        <v/>
      </c>
      <c r="AF1220">
        <f>IF(OR(PResult!I1220="(null)",PResult!I1220=""),0,PResult!I1220)</f>
        <v>0</v>
      </c>
      <c r="AG1220" t="str">
        <f>TEXT(IF(ISERROR(INDEX(Panaboard!P:P,MATCH(CONCATENATE(A1220,"-",T1220),Panaboard!AF:AF,0))),"",INDEX(Panaboard!P:P,MATCH(CONCATENATE(A1220,"-",T1220),Panaboard!AF:AF,0))),"HH:MM")</f>
        <v/>
      </c>
      <c r="AH1220" t="str">
        <f>TEXT(IF(ISERROR(INDEX(Panaboard!Q:Q,MATCH(CONCATENATE(A1220,"-",T1220),Panaboard!AF:AF,0))),"",INDEX(Panaboard!Q:Q,MATCH(CONCATENATE(A1220,"-",T1220),Panaboard!AF:AF,0))),"HH:MM")</f>
        <v/>
      </c>
      <c r="AI1220" t="str">
        <f>TEXT(IF(ISERROR(INDEX(Panaboard!R:R,MATCH(CONCATENATE(A1220,"-",T1220),Panaboard!AF:AF,0))),"",INDEX(Panaboard!R:R,MATCH(CONCATENATE(A1220,"-",T1220),Panaboard!AF:AF,0))),"HH:MM")</f>
        <v/>
      </c>
      <c r="AJ1220" t="str">
        <f>TEXT(IF(ISERROR(INDEX(Panaboard!S:S,MATCH(CONCATENATE(A1220,"-",T1220),Panaboard!AF:AF,0))),"",INDEX(Panaboard!S:S,MATCH(CONCATENATE(A1220,"-",T1220),Panaboard!AF:AF,0))),"HH:MM")</f>
        <v/>
      </c>
      <c r="AK1220" t="str">
        <f>IF(PResult!BC1220="","",PResult!BC1220)</f>
        <v/>
      </c>
      <c r="AL1220" t="str">
        <f>IF(PResult!BB1220="","",PResult!BB1220)</f>
        <v/>
      </c>
      <c r="AM1220" t="str">
        <f>IF(PResult!BE1220="","",PResult!BE1220)</f>
        <v/>
      </c>
      <c r="AN1220" t="str">
        <f>IF(PResult!BD1220="","",PResult!BD1220)</f>
        <v/>
      </c>
      <c r="AO1220" t="str">
        <f>IF(PResult!BF1220="","",PResult!BF1220)</f>
        <v/>
      </c>
      <c r="AP1220" t="str">
        <f>IF(ISERROR(INDEX(Panaboard!T:T,MATCH(CONCATENATE(A1220,"-",T1220),Panaboard!AF:AF,0))),"",INDEX(Panaboard!T:T,MATCH(CONCATENATE(A1220,"-",T1220),Panaboard!AF:AF,0)))</f>
        <v/>
      </c>
      <c r="AQ1220" t="str">
        <f>IF(ISERROR(INDEX(Panaboard!U:U,MATCH(CONCATENATE(A1220,"-",T1220),Panaboard!AF:AF,0))),"",INDEX(Panaboard!U:U,MATCH(CONCATENATE(A1220,"-",T1220),Panaboard!AF:AF,0)))</f>
        <v/>
      </c>
      <c r="AR1220" t="str">
        <f>IF(ISERROR(INDEX(Panaboard!V:V,MATCH(CONCATENATE(A1220,"-",T1220),Panaboard!AF:AF,0))),"",INDEX(Panaboard!V:V,MATCH(CONCATENATE(A1220,"-",T1220),Panaboard!AF:AF,0)))</f>
        <v/>
      </c>
      <c r="AS1220" t="str">
        <f>IF(ISERROR(INDEX(Panaboard!W:W,MATCH(CONCATENATE(A1220,"-",T1220),Panaboard!AF:AF,0))),"",INDEX(Panaboard!W:W,MATCH(CONCATENATE(A1220,"-",T1220),Panaboard!AF:AF,0)))</f>
        <v/>
      </c>
      <c r="AT1220" t="str">
        <f>IF(ISERROR(INDEX(Panaboard!X:X,MATCH(CONCATENATE(A1220,"-",T1220),Panaboard!AF:AF,0))),"",INDEX(Panaboard!X:X,MATCH(CONCATENATE(A1220,"-",T1220),Panaboard!AF:AF,0)))</f>
        <v/>
      </c>
      <c r="AU1220" t="str">
        <f>IF(ISERROR(INDEX(Panaboard!Y:Y,MATCH(CONCATENATE(A1220,"-",T1220),Panaboard!AF:AF,0))),"",INDEX(Panaboard!Y:Y,MATCH(CONCATENATE(A1220,"-",T1220),Panaboard!AF:AF,0)))</f>
        <v/>
      </c>
      <c r="AV1220" t="str">
        <f>IF(ISERROR(INDEX(Panaboard!Z:Z,MATCH(CONCATENATE(A1220,"-",T1220),Panaboard!AF:AF,0))),"",INDEX(Panaboard!Z:Z,MATCH(CONCATENATE(A1220,"-",T1220),Panaboard!AF:AF,0)))</f>
        <v/>
      </c>
      <c r="AW1220" t="str">
        <f>IF(ISERROR(INDEX(Panaboard!AA:AA,MATCH(CONCATENATE(A1220,"-",T1220),Panaboard!AF:AF,0))),"",INDEX(Panaboard!AA:AA,MATCH(CONCATENATE(A1220,"-",T1220),Panaboard!AF:AF,0)))</f>
        <v/>
      </c>
      <c r="AX1220" t="str">
        <f>IF(ISERROR(INDEX(Panaboard!AB:AB,MATCH(CONCATENATE(A1220,"-",T1220),Panaboard!AF:AF,0))),"",INDEX(Panaboard!AB:AB,MATCH(CONCATENATE(A1220,"-",T1220),Panaboard!AF:AF,0)))</f>
        <v/>
      </c>
      <c r="AY1220" t="str">
        <f>IF(ISERROR(INDEX(Panaboard!AC:AC,MATCH(CONCATENATE(A1220,"-",T1220),Panaboard!AF:AF,0))),"",INDEX(Panaboard!AC:AC,MATCH(CONCATENATE(A1220,"-",T1220),Panaboard!AF:AF,0)))</f>
        <v/>
      </c>
      <c r="AZ1220" t="str">
        <f>IF(OR(PResult!T1220="",PResult!T1220="(null)"),"",PResult!T1220)</f>
        <v/>
      </c>
      <c r="BA1220">
        <f>IF(PResult!O1220="",0,PResult!O1220)</f>
        <v>0</v>
      </c>
      <c r="BB1220" t="str">
        <f>IF(ISERROR(INDEX(Panaboard!N:N,MATCH(CONCATENATE(A1220,"-",T1220),Panaboard!AF:AF,0))),"",INDEX(Panaboard!N:N,MATCH(CONCATENATE(A1220,"-",T1220),Panaboard!AF:AF,0)))</f>
        <v/>
      </c>
      <c r="BC1220" t="str">
        <f t="shared" si="58"/>
        <v/>
      </c>
      <c r="BD1220" t="str">
        <f>IF(ISERROR(INDEX(Panaboard!AD:AD,MATCH(CONCATENATE(A1220,"-",T1220),Panaboard!AF:AF,0))),"",INDEX(Panaboard!AD:AD,MATCH(CONCATENATE(A1220,"-",T1220),Panaboard!AF:AF,0)))</f>
        <v/>
      </c>
      <c r="BE1220" t="str">
        <f>IF(ISERROR(INDEX(Panaboard!AE:AE,MATCH(CONCATENATE(A1220,"-",T1220),Panaboard!AF:AF,0))),"",INDEX(Panaboard!AE:AE,MATCH(CONCATENATE(A1220,"-",T1220),Panaboard!AF:AF,0)))</f>
        <v/>
      </c>
      <c r="BF1220">
        <f>IF(OR(UPPER(TRIM(PResult!R1220))="S",UPPER(TRIM(PResult!R1220))="P"),PResult!M1220,0)</f>
        <v>0</v>
      </c>
      <c r="BG1220" t="str">
        <f>IF(ISERROR(INDEX(Panaboard!L:L,MATCH(CONCATENATE(A1220,"-",T1220),Panaboard!AF:AF,0))),"",INDEX(Panaboard!L:L,MATCH(CONCATENATE(A1220,"-",T1220),Panaboard!AF:AF,0)))</f>
        <v/>
      </c>
      <c r="BH1220" t="str">
        <f>IF(ISERROR(INDEX(Panaboard!AG:AG,MATCH(CONCATENATE(A1220,"-",T1220),Panaboard!AF:AF,0))),"",INDEX(Panaboard!AG:AG,MATCH(CONCATENATE(A1220,"-",T1220),Panaboard!AF:AF,0)))</f>
        <v/>
      </c>
      <c r="BI1220" t="str">
        <f t="shared" si="59"/>
        <v/>
      </c>
      <c r="BJ1220" t="str">
        <f>IF(ISERROR(INDEX(CuttingList!F:F,MATCH(CONCATENATE(A1220,"-",T1220),CuttingList!E:E,0))),"",INDEX(CuttingList!F:F,MATCH(CONCATENATE(A1220,"-",T1220),CuttingList!E:E,0)))</f>
        <v/>
      </c>
    </row>
    <row r="1221" spans="1:62" x14ac:dyDescent="0.25">
      <c r="A1221" t="str">
        <f>IF(PResult!AL1221="","",PResult!AL1221)</f>
        <v/>
      </c>
      <c r="B1221" t="str">
        <f>IF(PResult!F1221="","",PResult!F1221)</f>
        <v/>
      </c>
      <c r="C1221" t="str">
        <f>IF(PResult!AN1221="","",PResult!AN1221)</f>
        <v/>
      </c>
      <c r="D1221" t="str">
        <f>IF(PResult!AO1221="","",PResult!AO1221)</f>
        <v/>
      </c>
      <c r="E1221" t="str">
        <f>IF(PResult!AP1221="","",PResult!AP1221)</f>
        <v/>
      </c>
      <c r="F1221" t="str">
        <f>IF(PResult!AQ1221="","",PResult!AQ1221)</f>
        <v/>
      </c>
      <c r="G1221">
        <f>IF(PResult!AR1221="",0,ROUND(PResult!AR1221,2))</f>
        <v>0</v>
      </c>
      <c r="I1221">
        <f>IF(OR(UPPER(TRIM(PResult!R1221))="S",UPPER(TRIM(PResult!R1221))="P"),PResult!O1221,0)</f>
        <v>0</v>
      </c>
      <c r="J1221" t="str">
        <f>IF(ISERROR(INDEX(Panaboard!J:J,MATCH(CONCATENATE(A1221,"-",T1221),Panaboard!AF:AF,0))),"",TRIM(INDEX(Panaboard!J:J,MATCH(CONCATENATE(A1221,"-",T1221),Panaboard!AF:AF,0))))</f>
        <v/>
      </c>
      <c r="K1221" t="str">
        <f>IF(ISERROR(INDEX(Panaboard!C:C,MATCH(CONCATENATE(A1221,"-",T1221),Panaboard!AF:AF,0))),"",INDEX(Panaboard!C:C,MATCH(CONCATENATE(A1221,"-",T1221),Panaboard!AF:AF,0)))</f>
        <v/>
      </c>
      <c r="L1221" t="str">
        <f>IF(ISERROR(INDEX(Panaboard!D:D,MATCH(CONCATENATE(A1221,"-",T1221),Panaboard!AF:AF,0))),"",INDEX(Panaboard!D:D,MATCH(CONCATENATE(A1221,"-",T1221),Panaboard!AF:AF,0)))</f>
        <v/>
      </c>
      <c r="M1221" t="str">
        <f>IF(ISERROR(INDEX(Panaboard!E:E,MATCH(CONCATENATE(A1221,"-",T1221),Panaboard!AF:AF,0))),"",INDEX(Panaboard!E:E,MATCH(CONCATENATE(A1221,"-",T1221),Panaboard!AF:AF,0)))</f>
        <v/>
      </c>
      <c r="N1221" t="str">
        <f>IF(ISERROR(INDEX(Panaboard!F:F,MATCH(CONCATENATE(A1221,"-",T1221),Panaboard!AF:AF,0))),"",INDEX(Panaboard!F:F,MATCH(CONCATENATE(A1221,"-",T1221),Panaboard!AF:AF,0)))</f>
        <v/>
      </c>
      <c r="O1221" t="str">
        <f>IF(ISERROR(INDEX(Panaboard!G:G,MATCH(CONCATENATE(A1221,"-",T1221),Panaboard!AF:AF,0))),"",INDEX(Panaboard!G:G,MATCH(CONCATENATE(A1221,"-",T1221),Panaboard!AF:AF,0)))</f>
        <v/>
      </c>
      <c r="P1221" t="str">
        <f t="shared" si="57"/>
        <v/>
      </c>
      <c r="Q1221" t="str">
        <f>IF(ISERROR(INDEX(Panaboard!H:H,MATCH(CONCATENATE(A1221,"-",T1221),Panaboard!AF:AF,0))),"",INDEX(Panaboard!H:H,MATCH(CONCATENATE(A1221,"-",T1221),Panaboard!AF:AF,0)))</f>
        <v/>
      </c>
      <c r="R1221" t="str">
        <f>IF(ISERROR(INDEX(Panaboard!I:I,MATCH(CONCATENATE(A1221,"-",T1221),Panaboard!AF:AF,0))),"",INDEX(Panaboard!I:I,MATCH(CONCATENATE(A1221,"-",T1221),Panaboard!AF:AF,0)))</f>
        <v/>
      </c>
      <c r="S1221" t="str">
        <f>CONCATENATE(PResult!AS1221,PResult!AT1221)</f>
        <v/>
      </c>
      <c r="T1221" t="str">
        <f>IF(PResult!BG1221="","",PResult!BG1221)</f>
        <v/>
      </c>
      <c r="U1221" t="str">
        <f>IF(PResult!Y1221="","",PResult!Y1221)</f>
        <v/>
      </c>
      <c r="V1221" t="str">
        <f>IF(PResult!AU1221="","",PResult!AU1221)</f>
        <v/>
      </c>
      <c r="W1221" t="str">
        <f>IF(PResult!R1221="","",UPPER(TRIM(PResult!R1221)))</f>
        <v/>
      </c>
      <c r="X1221" t="str">
        <f>IF(PResult!AV1221="","",PResult!AV1221)</f>
        <v/>
      </c>
      <c r="Y1221" t="str">
        <f>IF(PResult!AW1221="","",PResult!AW1221)</f>
        <v/>
      </c>
      <c r="Z1221" t="str">
        <f>IF(PResult!AX1221="","",PResult!AX1221)</f>
        <v/>
      </c>
      <c r="AA1221" t="str">
        <f>IF(PResult!AY1221="","",PResult!AY1221)</f>
        <v/>
      </c>
      <c r="AB1221" t="str">
        <f>IF(PResult!AZ1221="","",PResult!AZ1221)</f>
        <v/>
      </c>
      <c r="AC1221" t="str">
        <f>IF(PResult!BA1221="","",PResult!BA1221)</f>
        <v/>
      </c>
      <c r="AD1221" t="str">
        <f>IF(PResult!G1221="","",PResult!G1221)</f>
        <v/>
      </c>
      <c r="AE1221" t="str">
        <f>IF(PResult!H1221="","",PResult!H1221)</f>
        <v/>
      </c>
      <c r="AF1221">
        <f>IF(OR(PResult!I1221="(null)",PResult!I1221=""),0,PResult!I1221)</f>
        <v>0</v>
      </c>
      <c r="AG1221" t="str">
        <f>TEXT(IF(ISERROR(INDEX(Panaboard!P:P,MATCH(CONCATENATE(A1221,"-",T1221),Panaboard!AF:AF,0))),"",INDEX(Panaboard!P:P,MATCH(CONCATENATE(A1221,"-",T1221),Panaboard!AF:AF,0))),"HH:MM")</f>
        <v/>
      </c>
      <c r="AH1221" t="str">
        <f>TEXT(IF(ISERROR(INDEX(Panaboard!Q:Q,MATCH(CONCATENATE(A1221,"-",T1221),Panaboard!AF:AF,0))),"",INDEX(Panaboard!Q:Q,MATCH(CONCATENATE(A1221,"-",T1221),Panaboard!AF:AF,0))),"HH:MM")</f>
        <v/>
      </c>
      <c r="AI1221" t="str">
        <f>TEXT(IF(ISERROR(INDEX(Panaboard!R:R,MATCH(CONCATENATE(A1221,"-",T1221),Panaboard!AF:AF,0))),"",INDEX(Panaboard!R:R,MATCH(CONCATENATE(A1221,"-",T1221),Panaboard!AF:AF,0))),"HH:MM")</f>
        <v/>
      </c>
      <c r="AJ1221" t="str">
        <f>TEXT(IF(ISERROR(INDEX(Panaboard!S:S,MATCH(CONCATENATE(A1221,"-",T1221),Panaboard!AF:AF,0))),"",INDEX(Panaboard!S:S,MATCH(CONCATENATE(A1221,"-",T1221),Panaboard!AF:AF,0))),"HH:MM")</f>
        <v/>
      </c>
      <c r="AK1221" t="str">
        <f>IF(PResult!BC1221="","",PResult!BC1221)</f>
        <v/>
      </c>
      <c r="AL1221" t="str">
        <f>IF(PResult!BB1221="","",PResult!BB1221)</f>
        <v/>
      </c>
      <c r="AM1221" t="str">
        <f>IF(PResult!BE1221="","",PResult!BE1221)</f>
        <v/>
      </c>
      <c r="AN1221" t="str">
        <f>IF(PResult!BD1221="","",PResult!BD1221)</f>
        <v/>
      </c>
      <c r="AO1221" t="str">
        <f>IF(PResult!BF1221="","",PResult!BF1221)</f>
        <v/>
      </c>
      <c r="AP1221" t="str">
        <f>IF(ISERROR(INDEX(Panaboard!T:T,MATCH(CONCATENATE(A1221,"-",T1221),Panaboard!AF:AF,0))),"",INDEX(Panaboard!T:T,MATCH(CONCATENATE(A1221,"-",T1221),Panaboard!AF:AF,0)))</f>
        <v/>
      </c>
      <c r="AQ1221" t="str">
        <f>IF(ISERROR(INDEX(Panaboard!U:U,MATCH(CONCATENATE(A1221,"-",T1221),Panaboard!AF:AF,0))),"",INDEX(Panaboard!U:U,MATCH(CONCATENATE(A1221,"-",T1221),Panaboard!AF:AF,0)))</f>
        <v/>
      </c>
      <c r="AR1221" t="str">
        <f>IF(ISERROR(INDEX(Panaboard!V:V,MATCH(CONCATENATE(A1221,"-",T1221),Panaboard!AF:AF,0))),"",INDEX(Panaboard!V:V,MATCH(CONCATENATE(A1221,"-",T1221),Panaboard!AF:AF,0)))</f>
        <v/>
      </c>
      <c r="AS1221" t="str">
        <f>IF(ISERROR(INDEX(Panaboard!W:W,MATCH(CONCATENATE(A1221,"-",T1221),Panaboard!AF:AF,0))),"",INDEX(Panaboard!W:W,MATCH(CONCATENATE(A1221,"-",T1221),Panaboard!AF:AF,0)))</f>
        <v/>
      </c>
      <c r="AT1221" t="str">
        <f>IF(ISERROR(INDEX(Panaboard!X:X,MATCH(CONCATENATE(A1221,"-",T1221),Panaboard!AF:AF,0))),"",INDEX(Panaboard!X:X,MATCH(CONCATENATE(A1221,"-",T1221),Panaboard!AF:AF,0)))</f>
        <v/>
      </c>
      <c r="AU1221" t="str">
        <f>IF(ISERROR(INDEX(Panaboard!Y:Y,MATCH(CONCATENATE(A1221,"-",T1221),Panaboard!AF:AF,0))),"",INDEX(Panaboard!Y:Y,MATCH(CONCATENATE(A1221,"-",T1221),Panaboard!AF:AF,0)))</f>
        <v/>
      </c>
      <c r="AV1221" t="str">
        <f>IF(ISERROR(INDEX(Panaboard!Z:Z,MATCH(CONCATENATE(A1221,"-",T1221),Panaboard!AF:AF,0))),"",INDEX(Panaboard!Z:Z,MATCH(CONCATENATE(A1221,"-",T1221),Panaboard!AF:AF,0)))</f>
        <v/>
      </c>
      <c r="AW1221" t="str">
        <f>IF(ISERROR(INDEX(Panaboard!AA:AA,MATCH(CONCATENATE(A1221,"-",T1221),Panaboard!AF:AF,0))),"",INDEX(Panaboard!AA:AA,MATCH(CONCATENATE(A1221,"-",T1221),Panaboard!AF:AF,0)))</f>
        <v/>
      </c>
      <c r="AX1221" t="str">
        <f>IF(ISERROR(INDEX(Panaboard!AB:AB,MATCH(CONCATENATE(A1221,"-",T1221),Panaboard!AF:AF,0))),"",INDEX(Panaboard!AB:AB,MATCH(CONCATENATE(A1221,"-",T1221),Panaboard!AF:AF,0)))</f>
        <v/>
      </c>
      <c r="AY1221" t="str">
        <f>IF(ISERROR(INDEX(Panaboard!AC:AC,MATCH(CONCATENATE(A1221,"-",T1221),Panaboard!AF:AF,0))),"",INDEX(Panaboard!AC:AC,MATCH(CONCATENATE(A1221,"-",T1221),Panaboard!AF:AF,0)))</f>
        <v/>
      </c>
      <c r="AZ1221" t="str">
        <f>IF(OR(PResult!T1221="",PResult!T1221="(null)"),"",PResult!T1221)</f>
        <v/>
      </c>
      <c r="BA1221">
        <f>IF(PResult!O1221="",0,PResult!O1221)</f>
        <v>0</v>
      </c>
      <c r="BB1221" t="str">
        <f>IF(ISERROR(INDEX(Panaboard!N:N,MATCH(CONCATENATE(A1221,"-",T1221),Panaboard!AF:AF,0))),"",INDEX(Panaboard!N:N,MATCH(CONCATENATE(A1221,"-",T1221),Panaboard!AF:AF,0)))</f>
        <v/>
      </c>
      <c r="BC1221" t="str">
        <f t="shared" si="58"/>
        <v/>
      </c>
      <c r="BD1221" t="str">
        <f>IF(ISERROR(INDEX(Panaboard!AD:AD,MATCH(CONCATENATE(A1221,"-",T1221),Panaboard!AF:AF,0))),"",INDEX(Panaboard!AD:AD,MATCH(CONCATENATE(A1221,"-",T1221),Panaboard!AF:AF,0)))</f>
        <v/>
      </c>
      <c r="BE1221" t="str">
        <f>IF(ISERROR(INDEX(Panaboard!AE:AE,MATCH(CONCATENATE(A1221,"-",T1221),Panaboard!AF:AF,0))),"",INDEX(Panaboard!AE:AE,MATCH(CONCATENATE(A1221,"-",T1221),Panaboard!AF:AF,0)))</f>
        <v/>
      </c>
      <c r="BF1221">
        <f>IF(OR(UPPER(TRIM(PResult!R1221))="S",UPPER(TRIM(PResult!R1221))="P"),PResult!M1221,0)</f>
        <v>0</v>
      </c>
      <c r="BG1221" t="str">
        <f>IF(ISERROR(INDEX(Panaboard!L:L,MATCH(CONCATENATE(A1221,"-",T1221),Panaboard!AF:AF,0))),"",INDEX(Panaboard!L:L,MATCH(CONCATENATE(A1221,"-",T1221),Panaboard!AF:AF,0)))</f>
        <v/>
      </c>
      <c r="BH1221" t="str">
        <f>IF(ISERROR(INDEX(Panaboard!AG:AG,MATCH(CONCATENATE(A1221,"-",T1221),Panaboard!AF:AF,0))),"",INDEX(Panaboard!AG:AG,MATCH(CONCATENATE(A1221,"-",T1221),Panaboard!AF:AF,0)))</f>
        <v/>
      </c>
      <c r="BI1221" t="str">
        <f t="shared" si="59"/>
        <v/>
      </c>
      <c r="BJ1221" t="str">
        <f>IF(ISERROR(INDEX(CuttingList!F:F,MATCH(CONCATENATE(A1221,"-",T1221),CuttingList!E:E,0))),"",INDEX(CuttingList!F:F,MATCH(CONCATENATE(A1221,"-",T1221),CuttingList!E:E,0)))</f>
        <v/>
      </c>
    </row>
    <row r="1222" spans="1:62" x14ac:dyDescent="0.25">
      <c r="A1222" t="str">
        <f>IF(PResult!AL1222="","",PResult!AL1222)</f>
        <v/>
      </c>
      <c r="B1222" t="str">
        <f>IF(PResult!F1222="","",PResult!F1222)</f>
        <v/>
      </c>
      <c r="C1222" t="str">
        <f>IF(PResult!AN1222="","",PResult!AN1222)</f>
        <v/>
      </c>
      <c r="D1222" t="str">
        <f>IF(PResult!AO1222="","",PResult!AO1222)</f>
        <v/>
      </c>
      <c r="E1222" t="str">
        <f>IF(PResult!AP1222="","",PResult!AP1222)</f>
        <v/>
      </c>
      <c r="F1222" t="str">
        <f>IF(PResult!AQ1222="","",PResult!AQ1222)</f>
        <v/>
      </c>
      <c r="G1222">
        <f>IF(PResult!AR1222="",0,ROUND(PResult!AR1222,2))</f>
        <v>0</v>
      </c>
      <c r="I1222">
        <f>IF(OR(UPPER(TRIM(PResult!R1222))="S",UPPER(TRIM(PResult!R1222))="P"),PResult!O1222,0)</f>
        <v>0</v>
      </c>
      <c r="J1222" t="str">
        <f>IF(ISERROR(INDEX(Panaboard!J:J,MATCH(CONCATENATE(A1222,"-",T1222),Panaboard!AF:AF,0))),"",TRIM(INDEX(Panaboard!J:J,MATCH(CONCATENATE(A1222,"-",T1222),Panaboard!AF:AF,0))))</f>
        <v/>
      </c>
      <c r="K1222" t="str">
        <f>IF(ISERROR(INDEX(Panaboard!C:C,MATCH(CONCATENATE(A1222,"-",T1222),Panaboard!AF:AF,0))),"",INDEX(Panaboard!C:C,MATCH(CONCATENATE(A1222,"-",T1222),Panaboard!AF:AF,0)))</f>
        <v/>
      </c>
      <c r="L1222" t="str">
        <f>IF(ISERROR(INDEX(Panaboard!D:D,MATCH(CONCATENATE(A1222,"-",T1222),Panaboard!AF:AF,0))),"",INDEX(Panaboard!D:D,MATCH(CONCATENATE(A1222,"-",T1222),Panaboard!AF:AF,0)))</f>
        <v/>
      </c>
      <c r="M1222" t="str">
        <f>IF(ISERROR(INDEX(Panaboard!E:E,MATCH(CONCATENATE(A1222,"-",T1222),Panaboard!AF:AF,0))),"",INDEX(Panaboard!E:E,MATCH(CONCATENATE(A1222,"-",T1222),Panaboard!AF:AF,0)))</f>
        <v/>
      </c>
      <c r="N1222" t="str">
        <f>IF(ISERROR(INDEX(Panaboard!F:F,MATCH(CONCATENATE(A1222,"-",T1222),Panaboard!AF:AF,0))),"",INDEX(Panaboard!F:F,MATCH(CONCATENATE(A1222,"-",T1222),Panaboard!AF:AF,0)))</f>
        <v/>
      </c>
      <c r="O1222" t="str">
        <f>IF(ISERROR(INDEX(Panaboard!G:G,MATCH(CONCATENATE(A1222,"-",T1222),Panaboard!AF:AF,0))),"",INDEX(Panaboard!G:G,MATCH(CONCATENATE(A1222,"-",T1222),Panaboard!AF:AF,0)))</f>
        <v/>
      </c>
      <c r="P1222" t="str">
        <f t="shared" si="57"/>
        <v/>
      </c>
      <c r="Q1222" t="str">
        <f>IF(ISERROR(INDEX(Panaboard!H:H,MATCH(CONCATENATE(A1222,"-",T1222),Panaboard!AF:AF,0))),"",INDEX(Panaboard!H:H,MATCH(CONCATENATE(A1222,"-",T1222),Panaboard!AF:AF,0)))</f>
        <v/>
      </c>
      <c r="R1222" t="str">
        <f>IF(ISERROR(INDEX(Panaboard!I:I,MATCH(CONCATENATE(A1222,"-",T1222),Panaboard!AF:AF,0))),"",INDEX(Panaboard!I:I,MATCH(CONCATENATE(A1222,"-",T1222),Panaboard!AF:AF,0)))</f>
        <v/>
      </c>
      <c r="S1222" t="str">
        <f>CONCATENATE(PResult!AS1222,PResult!AT1222)</f>
        <v/>
      </c>
      <c r="T1222" t="str">
        <f>IF(PResult!BG1222="","",PResult!BG1222)</f>
        <v/>
      </c>
      <c r="U1222" t="str">
        <f>IF(PResult!Y1222="","",PResult!Y1222)</f>
        <v/>
      </c>
      <c r="V1222" t="str">
        <f>IF(PResult!AU1222="","",PResult!AU1222)</f>
        <v/>
      </c>
      <c r="W1222" t="str">
        <f>IF(PResult!R1222="","",UPPER(TRIM(PResult!R1222)))</f>
        <v/>
      </c>
      <c r="X1222" t="str">
        <f>IF(PResult!AV1222="","",PResult!AV1222)</f>
        <v/>
      </c>
      <c r="Y1222" t="str">
        <f>IF(PResult!AW1222="","",PResult!AW1222)</f>
        <v/>
      </c>
      <c r="Z1222" t="str">
        <f>IF(PResult!AX1222="","",PResult!AX1222)</f>
        <v/>
      </c>
      <c r="AA1222" t="str">
        <f>IF(PResult!AY1222="","",PResult!AY1222)</f>
        <v/>
      </c>
      <c r="AB1222" t="str">
        <f>IF(PResult!AZ1222="","",PResult!AZ1222)</f>
        <v/>
      </c>
      <c r="AC1222" t="str">
        <f>IF(PResult!BA1222="","",PResult!BA1222)</f>
        <v/>
      </c>
      <c r="AD1222" t="str">
        <f>IF(PResult!G1222="","",PResult!G1222)</f>
        <v/>
      </c>
      <c r="AE1222" t="str">
        <f>IF(PResult!H1222="","",PResult!H1222)</f>
        <v/>
      </c>
      <c r="AF1222">
        <f>IF(OR(PResult!I1222="(null)",PResult!I1222=""),0,PResult!I1222)</f>
        <v>0</v>
      </c>
      <c r="AG1222" t="str">
        <f>TEXT(IF(ISERROR(INDEX(Panaboard!P:P,MATCH(CONCATENATE(A1222,"-",T1222),Panaboard!AF:AF,0))),"",INDEX(Panaboard!P:P,MATCH(CONCATENATE(A1222,"-",T1222),Panaboard!AF:AF,0))),"HH:MM")</f>
        <v/>
      </c>
      <c r="AH1222" t="str">
        <f>TEXT(IF(ISERROR(INDEX(Panaboard!Q:Q,MATCH(CONCATENATE(A1222,"-",T1222),Panaboard!AF:AF,0))),"",INDEX(Panaboard!Q:Q,MATCH(CONCATENATE(A1222,"-",T1222),Panaboard!AF:AF,0))),"HH:MM")</f>
        <v/>
      </c>
      <c r="AI1222" t="str">
        <f>TEXT(IF(ISERROR(INDEX(Panaboard!R:R,MATCH(CONCATENATE(A1222,"-",T1222),Panaboard!AF:AF,0))),"",INDEX(Panaboard!R:R,MATCH(CONCATENATE(A1222,"-",T1222),Panaboard!AF:AF,0))),"HH:MM")</f>
        <v/>
      </c>
      <c r="AJ1222" t="str">
        <f>TEXT(IF(ISERROR(INDEX(Panaboard!S:S,MATCH(CONCATENATE(A1222,"-",T1222),Panaboard!AF:AF,0))),"",INDEX(Panaboard!S:S,MATCH(CONCATENATE(A1222,"-",T1222),Panaboard!AF:AF,0))),"HH:MM")</f>
        <v/>
      </c>
      <c r="AK1222" t="str">
        <f>IF(PResult!BC1222="","",PResult!BC1222)</f>
        <v/>
      </c>
      <c r="AL1222" t="str">
        <f>IF(PResult!BB1222="","",PResult!BB1222)</f>
        <v/>
      </c>
      <c r="AM1222" t="str">
        <f>IF(PResult!BE1222="","",PResult!BE1222)</f>
        <v/>
      </c>
      <c r="AN1222" t="str">
        <f>IF(PResult!BD1222="","",PResult!BD1222)</f>
        <v/>
      </c>
      <c r="AO1222" t="str">
        <f>IF(PResult!BF1222="","",PResult!BF1222)</f>
        <v/>
      </c>
      <c r="AP1222" t="str">
        <f>IF(ISERROR(INDEX(Panaboard!T:T,MATCH(CONCATENATE(A1222,"-",T1222),Panaboard!AF:AF,0))),"",INDEX(Panaboard!T:T,MATCH(CONCATENATE(A1222,"-",T1222),Panaboard!AF:AF,0)))</f>
        <v/>
      </c>
      <c r="AQ1222" t="str">
        <f>IF(ISERROR(INDEX(Panaboard!U:U,MATCH(CONCATENATE(A1222,"-",T1222),Panaboard!AF:AF,0))),"",INDEX(Panaboard!U:U,MATCH(CONCATENATE(A1222,"-",T1222),Panaboard!AF:AF,0)))</f>
        <v/>
      </c>
      <c r="AR1222" t="str">
        <f>IF(ISERROR(INDEX(Panaboard!V:V,MATCH(CONCATENATE(A1222,"-",T1222),Panaboard!AF:AF,0))),"",INDEX(Panaboard!V:V,MATCH(CONCATENATE(A1222,"-",T1222),Panaboard!AF:AF,0)))</f>
        <v/>
      </c>
      <c r="AS1222" t="str">
        <f>IF(ISERROR(INDEX(Panaboard!W:W,MATCH(CONCATENATE(A1222,"-",T1222),Panaboard!AF:AF,0))),"",INDEX(Panaboard!W:W,MATCH(CONCATENATE(A1222,"-",T1222),Panaboard!AF:AF,0)))</f>
        <v/>
      </c>
      <c r="AT1222" t="str">
        <f>IF(ISERROR(INDEX(Panaboard!X:X,MATCH(CONCATENATE(A1222,"-",T1222),Panaboard!AF:AF,0))),"",INDEX(Panaboard!X:X,MATCH(CONCATENATE(A1222,"-",T1222),Panaboard!AF:AF,0)))</f>
        <v/>
      </c>
      <c r="AU1222" t="str">
        <f>IF(ISERROR(INDEX(Panaboard!Y:Y,MATCH(CONCATENATE(A1222,"-",T1222),Panaboard!AF:AF,0))),"",INDEX(Panaboard!Y:Y,MATCH(CONCATENATE(A1222,"-",T1222),Panaboard!AF:AF,0)))</f>
        <v/>
      </c>
      <c r="AV1222" t="str">
        <f>IF(ISERROR(INDEX(Panaboard!Z:Z,MATCH(CONCATENATE(A1222,"-",T1222),Panaboard!AF:AF,0))),"",INDEX(Panaboard!Z:Z,MATCH(CONCATENATE(A1222,"-",T1222),Panaboard!AF:AF,0)))</f>
        <v/>
      </c>
      <c r="AW1222" t="str">
        <f>IF(ISERROR(INDEX(Panaboard!AA:AA,MATCH(CONCATENATE(A1222,"-",T1222),Panaboard!AF:AF,0))),"",INDEX(Panaboard!AA:AA,MATCH(CONCATENATE(A1222,"-",T1222),Panaboard!AF:AF,0)))</f>
        <v/>
      </c>
      <c r="AX1222" t="str">
        <f>IF(ISERROR(INDEX(Panaboard!AB:AB,MATCH(CONCATENATE(A1222,"-",T1222),Panaboard!AF:AF,0))),"",INDEX(Panaboard!AB:AB,MATCH(CONCATENATE(A1222,"-",T1222),Panaboard!AF:AF,0)))</f>
        <v/>
      </c>
      <c r="AY1222" t="str">
        <f>IF(ISERROR(INDEX(Panaboard!AC:AC,MATCH(CONCATENATE(A1222,"-",T1222),Panaboard!AF:AF,0))),"",INDEX(Panaboard!AC:AC,MATCH(CONCATENATE(A1222,"-",T1222),Panaboard!AF:AF,0)))</f>
        <v/>
      </c>
      <c r="AZ1222" t="str">
        <f>IF(OR(PResult!T1222="",PResult!T1222="(null)"),"",PResult!T1222)</f>
        <v/>
      </c>
      <c r="BA1222">
        <f>IF(PResult!O1222="",0,PResult!O1222)</f>
        <v>0</v>
      </c>
      <c r="BB1222" t="str">
        <f>IF(ISERROR(INDEX(Panaboard!N:N,MATCH(CONCATENATE(A1222,"-",T1222),Panaboard!AF:AF,0))),"",INDEX(Panaboard!N:N,MATCH(CONCATENATE(A1222,"-",T1222),Panaboard!AF:AF,0)))</f>
        <v/>
      </c>
      <c r="BC1222" t="str">
        <f t="shared" si="58"/>
        <v/>
      </c>
      <c r="BD1222" t="str">
        <f>IF(ISERROR(INDEX(Panaboard!AD:AD,MATCH(CONCATENATE(A1222,"-",T1222),Panaboard!AF:AF,0))),"",INDEX(Panaboard!AD:AD,MATCH(CONCATENATE(A1222,"-",T1222),Panaboard!AF:AF,0)))</f>
        <v/>
      </c>
      <c r="BE1222" t="str">
        <f>IF(ISERROR(INDEX(Panaboard!AE:AE,MATCH(CONCATENATE(A1222,"-",T1222),Panaboard!AF:AF,0))),"",INDEX(Panaboard!AE:AE,MATCH(CONCATENATE(A1222,"-",T1222),Panaboard!AF:AF,0)))</f>
        <v/>
      </c>
      <c r="BF1222">
        <f>IF(OR(UPPER(TRIM(PResult!R1222))="S",UPPER(TRIM(PResult!R1222))="P"),PResult!M1222,0)</f>
        <v>0</v>
      </c>
      <c r="BG1222" t="str">
        <f>IF(ISERROR(INDEX(Panaboard!L:L,MATCH(CONCATENATE(A1222,"-",T1222),Panaboard!AF:AF,0))),"",INDEX(Panaboard!L:L,MATCH(CONCATENATE(A1222,"-",T1222),Panaboard!AF:AF,0)))</f>
        <v/>
      </c>
      <c r="BH1222" t="str">
        <f>IF(ISERROR(INDEX(Panaboard!AG:AG,MATCH(CONCATENATE(A1222,"-",T1222),Panaboard!AF:AF,0))),"",INDEX(Panaboard!AG:AG,MATCH(CONCATENATE(A1222,"-",T1222),Panaboard!AF:AF,0)))</f>
        <v/>
      </c>
      <c r="BI1222" t="str">
        <f t="shared" si="59"/>
        <v/>
      </c>
      <c r="BJ1222" t="str">
        <f>IF(ISERROR(INDEX(CuttingList!F:F,MATCH(CONCATENATE(A1222,"-",T1222),CuttingList!E:E,0))),"",INDEX(CuttingList!F:F,MATCH(CONCATENATE(A1222,"-",T1222),CuttingList!E:E,0)))</f>
        <v/>
      </c>
    </row>
    <row r="1223" spans="1:62" x14ac:dyDescent="0.25">
      <c r="A1223" t="str">
        <f>IF(PResult!AL1223="","",PResult!AL1223)</f>
        <v/>
      </c>
      <c r="B1223" t="str">
        <f>IF(PResult!F1223="","",PResult!F1223)</f>
        <v/>
      </c>
      <c r="C1223" t="str">
        <f>IF(PResult!AN1223="","",PResult!AN1223)</f>
        <v/>
      </c>
      <c r="D1223" t="str">
        <f>IF(PResult!AO1223="","",PResult!AO1223)</f>
        <v/>
      </c>
      <c r="E1223" t="str">
        <f>IF(PResult!AP1223="","",PResult!AP1223)</f>
        <v/>
      </c>
      <c r="F1223" t="str">
        <f>IF(PResult!AQ1223="","",PResult!AQ1223)</f>
        <v/>
      </c>
      <c r="G1223">
        <f>IF(PResult!AR1223="",0,ROUND(PResult!AR1223,2))</f>
        <v>0</v>
      </c>
      <c r="I1223">
        <f>IF(OR(UPPER(TRIM(PResult!R1223))="S",UPPER(TRIM(PResult!R1223))="P"),PResult!O1223,0)</f>
        <v>0</v>
      </c>
      <c r="J1223" t="str">
        <f>IF(ISERROR(INDEX(Panaboard!J:J,MATCH(CONCATENATE(A1223,"-",T1223),Panaboard!AF:AF,0))),"",TRIM(INDEX(Panaboard!J:J,MATCH(CONCATENATE(A1223,"-",T1223),Panaboard!AF:AF,0))))</f>
        <v/>
      </c>
      <c r="K1223" t="str">
        <f>IF(ISERROR(INDEX(Panaboard!C:C,MATCH(CONCATENATE(A1223,"-",T1223),Panaboard!AF:AF,0))),"",INDEX(Panaboard!C:C,MATCH(CONCATENATE(A1223,"-",T1223),Panaboard!AF:AF,0)))</f>
        <v/>
      </c>
      <c r="L1223" t="str">
        <f>IF(ISERROR(INDEX(Panaboard!D:D,MATCH(CONCATENATE(A1223,"-",T1223),Panaboard!AF:AF,0))),"",INDEX(Panaboard!D:D,MATCH(CONCATENATE(A1223,"-",T1223),Panaboard!AF:AF,0)))</f>
        <v/>
      </c>
      <c r="M1223" t="str">
        <f>IF(ISERROR(INDEX(Panaboard!E:E,MATCH(CONCATENATE(A1223,"-",T1223),Panaboard!AF:AF,0))),"",INDEX(Panaboard!E:E,MATCH(CONCATENATE(A1223,"-",T1223),Panaboard!AF:AF,0)))</f>
        <v/>
      </c>
      <c r="N1223" t="str">
        <f>IF(ISERROR(INDEX(Panaboard!F:F,MATCH(CONCATENATE(A1223,"-",T1223),Panaboard!AF:AF,0))),"",INDEX(Panaboard!F:F,MATCH(CONCATENATE(A1223,"-",T1223),Panaboard!AF:AF,0)))</f>
        <v/>
      </c>
      <c r="O1223" t="str">
        <f>IF(ISERROR(INDEX(Panaboard!G:G,MATCH(CONCATENATE(A1223,"-",T1223),Panaboard!AF:AF,0))),"",INDEX(Panaboard!G:G,MATCH(CONCATENATE(A1223,"-",T1223),Panaboard!AF:AF,0)))</f>
        <v/>
      </c>
      <c r="P1223" t="str">
        <f t="shared" si="57"/>
        <v/>
      </c>
      <c r="Q1223" t="str">
        <f>IF(ISERROR(INDEX(Panaboard!H:H,MATCH(CONCATENATE(A1223,"-",T1223),Panaboard!AF:AF,0))),"",INDEX(Panaboard!H:H,MATCH(CONCATENATE(A1223,"-",T1223),Panaboard!AF:AF,0)))</f>
        <v/>
      </c>
      <c r="R1223" t="str">
        <f>IF(ISERROR(INDEX(Panaboard!I:I,MATCH(CONCATENATE(A1223,"-",T1223),Panaboard!AF:AF,0))),"",INDEX(Panaboard!I:I,MATCH(CONCATENATE(A1223,"-",T1223),Panaboard!AF:AF,0)))</f>
        <v/>
      </c>
      <c r="S1223" t="str">
        <f>CONCATENATE(PResult!AS1223,PResult!AT1223)</f>
        <v/>
      </c>
      <c r="T1223" t="str">
        <f>IF(PResult!BG1223="","",PResult!BG1223)</f>
        <v/>
      </c>
      <c r="U1223" t="str">
        <f>IF(PResult!Y1223="","",PResult!Y1223)</f>
        <v/>
      </c>
      <c r="V1223" t="str">
        <f>IF(PResult!AU1223="","",PResult!AU1223)</f>
        <v/>
      </c>
      <c r="W1223" t="str">
        <f>IF(PResult!R1223="","",UPPER(TRIM(PResult!R1223)))</f>
        <v/>
      </c>
      <c r="X1223" t="str">
        <f>IF(PResult!AV1223="","",PResult!AV1223)</f>
        <v/>
      </c>
      <c r="Y1223" t="str">
        <f>IF(PResult!AW1223="","",PResult!AW1223)</f>
        <v/>
      </c>
      <c r="Z1223" t="str">
        <f>IF(PResult!AX1223="","",PResult!AX1223)</f>
        <v/>
      </c>
      <c r="AA1223" t="str">
        <f>IF(PResult!AY1223="","",PResult!AY1223)</f>
        <v/>
      </c>
      <c r="AB1223" t="str">
        <f>IF(PResult!AZ1223="","",PResult!AZ1223)</f>
        <v/>
      </c>
      <c r="AC1223" t="str">
        <f>IF(PResult!BA1223="","",PResult!BA1223)</f>
        <v/>
      </c>
      <c r="AD1223" t="str">
        <f>IF(PResult!G1223="","",PResult!G1223)</f>
        <v/>
      </c>
      <c r="AE1223" t="str">
        <f>IF(PResult!H1223="","",PResult!H1223)</f>
        <v/>
      </c>
      <c r="AF1223">
        <f>IF(OR(PResult!I1223="(null)",PResult!I1223=""),0,PResult!I1223)</f>
        <v>0</v>
      </c>
      <c r="AG1223" t="str">
        <f>TEXT(IF(ISERROR(INDEX(Panaboard!P:P,MATCH(CONCATENATE(A1223,"-",T1223),Panaboard!AF:AF,0))),"",INDEX(Panaboard!P:P,MATCH(CONCATENATE(A1223,"-",T1223),Panaboard!AF:AF,0))),"HH:MM")</f>
        <v/>
      </c>
      <c r="AH1223" t="str">
        <f>TEXT(IF(ISERROR(INDEX(Panaboard!Q:Q,MATCH(CONCATENATE(A1223,"-",T1223),Panaboard!AF:AF,0))),"",INDEX(Panaboard!Q:Q,MATCH(CONCATENATE(A1223,"-",T1223),Panaboard!AF:AF,0))),"HH:MM")</f>
        <v/>
      </c>
      <c r="AI1223" t="str">
        <f>TEXT(IF(ISERROR(INDEX(Panaboard!R:R,MATCH(CONCATENATE(A1223,"-",T1223),Panaboard!AF:AF,0))),"",INDEX(Panaboard!R:R,MATCH(CONCATENATE(A1223,"-",T1223),Panaboard!AF:AF,0))),"HH:MM")</f>
        <v/>
      </c>
      <c r="AJ1223" t="str">
        <f>TEXT(IF(ISERROR(INDEX(Panaboard!S:S,MATCH(CONCATENATE(A1223,"-",T1223),Panaboard!AF:AF,0))),"",INDEX(Panaboard!S:S,MATCH(CONCATENATE(A1223,"-",T1223),Panaboard!AF:AF,0))),"HH:MM")</f>
        <v/>
      </c>
      <c r="AK1223" t="str">
        <f>IF(PResult!BC1223="","",PResult!BC1223)</f>
        <v/>
      </c>
      <c r="AL1223" t="str">
        <f>IF(PResult!BB1223="","",PResult!BB1223)</f>
        <v/>
      </c>
      <c r="AM1223" t="str">
        <f>IF(PResult!BE1223="","",PResult!BE1223)</f>
        <v/>
      </c>
      <c r="AN1223" t="str">
        <f>IF(PResult!BD1223="","",PResult!BD1223)</f>
        <v/>
      </c>
      <c r="AO1223" t="str">
        <f>IF(PResult!BF1223="","",PResult!BF1223)</f>
        <v/>
      </c>
      <c r="AP1223" t="str">
        <f>IF(ISERROR(INDEX(Panaboard!T:T,MATCH(CONCATENATE(A1223,"-",T1223),Panaboard!AF:AF,0))),"",INDEX(Panaboard!T:T,MATCH(CONCATENATE(A1223,"-",T1223),Panaboard!AF:AF,0)))</f>
        <v/>
      </c>
      <c r="AQ1223" t="str">
        <f>IF(ISERROR(INDEX(Panaboard!U:U,MATCH(CONCATENATE(A1223,"-",T1223),Panaboard!AF:AF,0))),"",INDEX(Panaboard!U:U,MATCH(CONCATENATE(A1223,"-",T1223),Panaboard!AF:AF,0)))</f>
        <v/>
      </c>
      <c r="AR1223" t="str">
        <f>IF(ISERROR(INDEX(Panaboard!V:V,MATCH(CONCATENATE(A1223,"-",T1223),Panaboard!AF:AF,0))),"",INDEX(Panaboard!V:V,MATCH(CONCATENATE(A1223,"-",T1223),Panaboard!AF:AF,0)))</f>
        <v/>
      </c>
      <c r="AS1223" t="str">
        <f>IF(ISERROR(INDEX(Panaboard!W:W,MATCH(CONCATENATE(A1223,"-",T1223),Panaboard!AF:AF,0))),"",INDEX(Panaboard!W:W,MATCH(CONCATENATE(A1223,"-",T1223),Panaboard!AF:AF,0)))</f>
        <v/>
      </c>
      <c r="AT1223" t="str">
        <f>IF(ISERROR(INDEX(Panaboard!X:X,MATCH(CONCATENATE(A1223,"-",T1223),Panaboard!AF:AF,0))),"",INDEX(Panaboard!X:X,MATCH(CONCATENATE(A1223,"-",T1223),Panaboard!AF:AF,0)))</f>
        <v/>
      </c>
      <c r="AU1223" t="str">
        <f>IF(ISERROR(INDEX(Panaboard!Y:Y,MATCH(CONCATENATE(A1223,"-",T1223),Panaboard!AF:AF,0))),"",INDEX(Panaboard!Y:Y,MATCH(CONCATENATE(A1223,"-",T1223),Panaboard!AF:AF,0)))</f>
        <v/>
      </c>
      <c r="AV1223" t="str">
        <f>IF(ISERROR(INDEX(Panaboard!Z:Z,MATCH(CONCATENATE(A1223,"-",T1223),Panaboard!AF:AF,0))),"",INDEX(Panaboard!Z:Z,MATCH(CONCATENATE(A1223,"-",T1223),Panaboard!AF:AF,0)))</f>
        <v/>
      </c>
      <c r="AW1223" t="str">
        <f>IF(ISERROR(INDEX(Panaboard!AA:AA,MATCH(CONCATENATE(A1223,"-",T1223),Panaboard!AF:AF,0))),"",INDEX(Panaboard!AA:AA,MATCH(CONCATENATE(A1223,"-",T1223),Panaboard!AF:AF,0)))</f>
        <v/>
      </c>
      <c r="AX1223" t="str">
        <f>IF(ISERROR(INDEX(Panaboard!AB:AB,MATCH(CONCATENATE(A1223,"-",T1223),Panaboard!AF:AF,0))),"",INDEX(Panaboard!AB:AB,MATCH(CONCATENATE(A1223,"-",T1223),Panaboard!AF:AF,0)))</f>
        <v/>
      </c>
      <c r="AY1223" t="str">
        <f>IF(ISERROR(INDEX(Panaboard!AC:AC,MATCH(CONCATENATE(A1223,"-",T1223),Panaboard!AF:AF,0))),"",INDEX(Panaboard!AC:AC,MATCH(CONCATENATE(A1223,"-",T1223),Panaboard!AF:AF,0)))</f>
        <v/>
      </c>
      <c r="AZ1223" t="str">
        <f>IF(OR(PResult!T1223="",PResult!T1223="(null)"),"",PResult!T1223)</f>
        <v/>
      </c>
      <c r="BA1223">
        <f>IF(PResult!O1223="",0,PResult!O1223)</f>
        <v>0</v>
      </c>
      <c r="BB1223" t="str">
        <f>IF(ISERROR(INDEX(Panaboard!N:N,MATCH(CONCATENATE(A1223,"-",T1223),Panaboard!AF:AF,0))),"",INDEX(Panaboard!N:N,MATCH(CONCATENATE(A1223,"-",T1223),Panaboard!AF:AF,0)))</f>
        <v/>
      </c>
      <c r="BC1223" t="str">
        <f t="shared" si="58"/>
        <v/>
      </c>
      <c r="BD1223" t="str">
        <f>IF(ISERROR(INDEX(Panaboard!AD:AD,MATCH(CONCATENATE(A1223,"-",T1223),Panaboard!AF:AF,0))),"",INDEX(Panaboard!AD:AD,MATCH(CONCATENATE(A1223,"-",T1223),Panaboard!AF:AF,0)))</f>
        <v/>
      </c>
      <c r="BE1223" t="str">
        <f>IF(ISERROR(INDEX(Panaboard!AE:AE,MATCH(CONCATENATE(A1223,"-",T1223),Panaboard!AF:AF,0))),"",INDEX(Panaboard!AE:AE,MATCH(CONCATENATE(A1223,"-",T1223),Panaboard!AF:AF,0)))</f>
        <v/>
      </c>
      <c r="BF1223">
        <f>IF(OR(UPPER(TRIM(PResult!R1223))="S",UPPER(TRIM(PResult!R1223))="P"),PResult!M1223,0)</f>
        <v>0</v>
      </c>
      <c r="BG1223" t="str">
        <f>IF(ISERROR(INDEX(Panaboard!L:L,MATCH(CONCATENATE(A1223,"-",T1223),Panaboard!AF:AF,0))),"",INDEX(Panaboard!L:L,MATCH(CONCATENATE(A1223,"-",T1223),Panaboard!AF:AF,0)))</f>
        <v/>
      </c>
      <c r="BH1223" t="str">
        <f>IF(ISERROR(INDEX(Panaboard!AG:AG,MATCH(CONCATENATE(A1223,"-",T1223),Panaboard!AF:AF,0))),"",INDEX(Panaboard!AG:AG,MATCH(CONCATENATE(A1223,"-",T1223),Panaboard!AF:AF,0)))</f>
        <v/>
      </c>
      <c r="BI1223" t="str">
        <f t="shared" si="59"/>
        <v/>
      </c>
      <c r="BJ1223" t="str">
        <f>IF(ISERROR(INDEX(CuttingList!F:F,MATCH(CONCATENATE(A1223,"-",T1223),CuttingList!E:E,0))),"",INDEX(CuttingList!F:F,MATCH(CONCATENATE(A1223,"-",T1223),CuttingList!E:E,0)))</f>
        <v/>
      </c>
    </row>
    <row r="1224" spans="1:62" x14ac:dyDescent="0.25">
      <c r="A1224" t="str">
        <f>IF(PResult!AL1224="","",PResult!AL1224)</f>
        <v/>
      </c>
      <c r="B1224" t="str">
        <f>IF(PResult!F1224="","",PResult!F1224)</f>
        <v/>
      </c>
      <c r="C1224" t="str">
        <f>IF(PResult!AN1224="","",PResult!AN1224)</f>
        <v/>
      </c>
      <c r="D1224" t="str">
        <f>IF(PResult!AO1224="","",PResult!AO1224)</f>
        <v/>
      </c>
      <c r="E1224" t="str">
        <f>IF(PResult!AP1224="","",PResult!AP1224)</f>
        <v/>
      </c>
      <c r="F1224" t="str">
        <f>IF(PResult!AQ1224="","",PResult!AQ1224)</f>
        <v/>
      </c>
      <c r="G1224">
        <f>IF(PResult!AR1224="",0,ROUND(PResult!AR1224,2))</f>
        <v>0</v>
      </c>
      <c r="I1224">
        <f>IF(OR(UPPER(TRIM(PResult!R1224))="S",UPPER(TRIM(PResult!R1224))="P"),PResult!O1224,0)</f>
        <v>0</v>
      </c>
      <c r="J1224" t="str">
        <f>IF(ISERROR(INDEX(Panaboard!J:J,MATCH(CONCATENATE(A1224,"-",T1224),Panaboard!AF:AF,0))),"",TRIM(INDEX(Panaboard!J:J,MATCH(CONCATENATE(A1224,"-",T1224),Panaboard!AF:AF,0))))</f>
        <v/>
      </c>
      <c r="K1224" t="str">
        <f>IF(ISERROR(INDEX(Panaboard!C:C,MATCH(CONCATENATE(A1224,"-",T1224),Panaboard!AF:AF,0))),"",INDEX(Panaboard!C:C,MATCH(CONCATENATE(A1224,"-",T1224),Panaboard!AF:AF,0)))</f>
        <v/>
      </c>
      <c r="L1224" t="str">
        <f>IF(ISERROR(INDEX(Panaboard!D:D,MATCH(CONCATENATE(A1224,"-",T1224),Panaboard!AF:AF,0))),"",INDEX(Panaboard!D:D,MATCH(CONCATENATE(A1224,"-",T1224),Panaboard!AF:AF,0)))</f>
        <v/>
      </c>
      <c r="M1224" t="str">
        <f>IF(ISERROR(INDEX(Panaboard!E:E,MATCH(CONCATENATE(A1224,"-",T1224),Panaboard!AF:AF,0))),"",INDEX(Panaboard!E:E,MATCH(CONCATENATE(A1224,"-",T1224),Panaboard!AF:AF,0)))</f>
        <v/>
      </c>
      <c r="N1224" t="str">
        <f>IF(ISERROR(INDEX(Panaboard!F:F,MATCH(CONCATENATE(A1224,"-",T1224),Panaboard!AF:AF,0))),"",INDEX(Panaboard!F:F,MATCH(CONCATENATE(A1224,"-",T1224),Panaboard!AF:AF,0)))</f>
        <v/>
      </c>
      <c r="O1224" t="str">
        <f>IF(ISERROR(INDEX(Panaboard!G:G,MATCH(CONCATENATE(A1224,"-",T1224),Panaboard!AF:AF,0))),"",INDEX(Panaboard!G:G,MATCH(CONCATENATE(A1224,"-",T1224),Panaboard!AF:AF,0)))</f>
        <v/>
      </c>
      <c r="P1224" t="str">
        <f t="shared" si="57"/>
        <v/>
      </c>
      <c r="Q1224" t="str">
        <f>IF(ISERROR(INDEX(Panaboard!H:H,MATCH(CONCATENATE(A1224,"-",T1224),Panaboard!AF:AF,0))),"",INDEX(Panaboard!H:H,MATCH(CONCATENATE(A1224,"-",T1224),Panaboard!AF:AF,0)))</f>
        <v/>
      </c>
      <c r="R1224" t="str">
        <f>IF(ISERROR(INDEX(Panaboard!I:I,MATCH(CONCATENATE(A1224,"-",T1224),Panaboard!AF:AF,0))),"",INDEX(Panaboard!I:I,MATCH(CONCATENATE(A1224,"-",T1224),Panaboard!AF:AF,0)))</f>
        <v/>
      </c>
      <c r="S1224" t="str">
        <f>CONCATENATE(PResult!AS1224,PResult!AT1224)</f>
        <v/>
      </c>
      <c r="T1224" t="str">
        <f>IF(PResult!BG1224="","",PResult!BG1224)</f>
        <v/>
      </c>
      <c r="U1224" t="str">
        <f>IF(PResult!Y1224="","",PResult!Y1224)</f>
        <v/>
      </c>
      <c r="V1224" t="str">
        <f>IF(PResult!AU1224="","",PResult!AU1224)</f>
        <v/>
      </c>
      <c r="W1224" t="str">
        <f>IF(PResult!R1224="","",UPPER(TRIM(PResult!R1224)))</f>
        <v/>
      </c>
      <c r="X1224" t="str">
        <f>IF(PResult!AV1224="","",PResult!AV1224)</f>
        <v/>
      </c>
      <c r="Y1224" t="str">
        <f>IF(PResult!AW1224="","",PResult!AW1224)</f>
        <v/>
      </c>
      <c r="Z1224" t="str">
        <f>IF(PResult!AX1224="","",PResult!AX1224)</f>
        <v/>
      </c>
      <c r="AA1224" t="str">
        <f>IF(PResult!AY1224="","",PResult!AY1224)</f>
        <v/>
      </c>
      <c r="AB1224" t="str">
        <f>IF(PResult!AZ1224="","",PResult!AZ1224)</f>
        <v/>
      </c>
      <c r="AC1224" t="str">
        <f>IF(PResult!BA1224="","",PResult!BA1224)</f>
        <v/>
      </c>
      <c r="AD1224" t="str">
        <f>IF(PResult!G1224="","",PResult!G1224)</f>
        <v/>
      </c>
      <c r="AE1224" t="str">
        <f>IF(PResult!H1224="","",PResult!H1224)</f>
        <v/>
      </c>
      <c r="AF1224">
        <f>IF(OR(PResult!I1224="(null)",PResult!I1224=""),0,PResult!I1224)</f>
        <v>0</v>
      </c>
      <c r="AG1224" t="str">
        <f>TEXT(IF(ISERROR(INDEX(Panaboard!P:P,MATCH(CONCATENATE(A1224,"-",T1224),Panaboard!AF:AF,0))),"",INDEX(Panaboard!P:P,MATCH(CONCATENATE(A1224,"-",T1224),Panaboard!AF:AF,0))),"HH:MM")</f>
        <v/>
      </c>
      <c r="AH1224" t="str">
        <f>TEXT(IF(ISERROR(INDEX(Panaboard!Q:Q,MATCH(CONCATENATE(A1224,"-",T1224),Panaboard!AF:AF,0))),"",INDEX(Panaboard!Q:Q,MATCH(CONCATENATE(A1224,"-",T1224),Panaboard!AF:AF,0))),"HH:MM")</f>
        <v/>
      </c>
      <c r="AI1224" t="str">
        <f>TEXT(IF(ISERROR(INDEX(Panaboard!R:R,MATCH(CONCATENATE(A1224,"-",T1224),Panaboard!AF:AF,0))),"",INDEX(Panaboard!R:R,MATCH(CONCATENATE(A1224,"-",T1224),Panaboard!AF:AF,0))),"HH:MM")</f>
        <v/>
      </c>
      <c r="AJ1224" t="str">
        <f>TEXT(IF(ISERROR(INDEX(Panaboard!S:S,MATCH(CONCATENATE(A1224,"-",T1224),Panaboard!AF:AF,0))),"",INDEX(Panaboard!S:S,MATCH(CONCATENATE(A1224,"-",T1224),Panaboard!AF:AF,0))),"HH:MM")</f>
        <v/>
      </c>
      <c r="AK1224" t="str">
        <f>IF(PResult!BC1224="","",PResult!BC1224)</f>
        <v/>
      </c>
      <c r="AL1224" t="str">
        <f>IF(PResult!BB1224="","",PResult!BB1224)</f>
        <v/>
      </c>
      <c r="AM1224" t="str">
        <f>IF(PResult!BE1224="","",PResult!BE1224)</f>
        <v/>
      </c>
      <c r="AN1224" t="str">
        <f>IF(PResult!BD1224="","",PResult!BD1224)</f>
        <v/>
      </c>
      <c r="AO1224" t="str">
        <f>IF(PResult!BF1224="","",PResult!BF1224)</f>
        <v/>
      </c>
      <c r="AP1224" t="str">
        <f>IF(ISERROR(INDEX(Panaboard!T:T,MATCH(CONCATENATE(A1224,"-",T1224),Panaboard!AF:AF,0))),"",INDEX(Panaboard!T:T,MATCH(CONCATENATE(A1224,"-",T1224),Panaboard!AF:AF,0)))</f>
        <v/>
      </c>
      <c r="AQ1224" t="str">
        <f>IF(ISERROR(INDEX(Panaboard!U:U,MATCH(CONCATENATE(A1224,"-",T1224),Panaboard!AF:AF,0))),"",INDEX(Panaboard!U:U,MATCH(CONCATENATE(A1224,"-",T1224),Panaboard!AF:AF,0)))</f>
        <v/>
      </c>
      <c r="AR1224" t="str">
        <f>IF(ISERROR(INDEX(Panaboard!V:V,MATCH(CONCATENATE(A1224,"-",T1224),Panaboard!AF:AF,0))),"",INDEX(Panaboard!V:V,MATCH(CONCATENATE(A1224,"-",T1224),Panaboard!AF:AF,0)))</f>
        <v/>
      </c>
      <c r="AS1224" t="str">
        <f>IF(ISERROR(INDEX(Panaboard!W:W,MATCH(CONCATENATE(A1224,"-",T1224),Panaboard!AF:AF,0))),"",INDEX(Panaboard!W:W,MATCH(CONCATENATE(A1224,"-",T1224),Panaboard!AF:AF,0)))</f>
        <v/>
      </c>
      <c r="AT1224" t="str">
        <f>IF(ISERROR(INDEX(Panaboard!X:X,MATCH(CONCATENATE(A1224,"-",T1224),Panaboard!AF:AF,0))),"",INDEX(Panaboard!X:X,MATCH(CONCATENATE(A1224,"-",T1224),Panaboard!AF:AF,0)))</f>
        <v/>
      </c>
      <c r="AU1224" t="str">
        <f>IF(ISERROR(INDEX(Panaboard!Y:Y,MATCH(CONCATENATE(A1224,"-",T1224),Panaboard!AF:AF,0))),"",INDEX(Panaboard!Y:Y,MATCH(CONCATENATE(A1224,"-",T1224),Panaboard!AF:AF,0)))</f>
        <v/>
      </c>
      <c r="AV1224" t="str">
        <f>IF(ISERROR(INDEX(Panaboard!Z:Z,MATCH(CONCATENATE(A1224,"-",T1224),Panaboard!AF:AF,0))),"",INDEX(Panaboard!Z:Z,MATCH(CONCATENATE(A1224,"-",T1224),Panaboard!AF:AF,0)))</f>
        <v/>
      </c>
      <c r="AW1224" t="str">
        <f>IF(ISERROR(INDEX(Panaboard!AA:AA,MATCH(CONCATENATE(A1224,"-",T1224),Panaboard!AF:AF,0))),"",INDEX(Panaboard!AA:AA,MATCH(CONCATENATE(A1224,"-",T1224),Panaboard!AF:AF,0)))</f>
        <v/>
      </c>
      <c r="AX1224" t="str">
        <f>IF(ISERROR(INDEX(Panaboard!AB:AB,MATCH(CONCATENATE(A1224,"-",T1224),Panaboard!AF:AF,0))),"",INDEX(Panaboard!AB:AB,MATCH(CONCATENATE(A1224,"-",T1224),Panaboard!AF:AF,0)))</f>
        <v/>
      </c>
      <c r="AY1224" t="str">
        <f>IF(ISERROR(INDEX(Panaboard!AC:AC,MATCH(CONCATENATE(A1224,"-",T1224),Panaboard!AF:AF,0))),"",INDEX(Panaboard!AC:AC,MATCH(CONCATENATE(A1224,"-",T1224),Panaboard!AF:AF,0)))</f>
        <v/>
      </c>
      <c r="AZ1224" t="str">
        <f>IF(OR(PResult!T1224="",PResult!T1224="(null)"),"",PResult!T1224)</f>
        <v/>
      </c>
      <c r="BA1224">
        <f>IF(PResult!O1224="",0,PResult!O1224)</f>
        <v>0</v>
      </c>
      <c r="BB1224" t="str">
        <f>IF(ISERROR(INDEX(Panaboard!N:N,MATCH(CONCATENATE(A1224,"-",T1224),Panaboard!AF:AF,0))),"",INDEX(Panaboard!N:N,MATCH(CONCATENATE(A1224,"-",T1224),Panaboard!AF:AF,0)))</f>
        <v/>
      </c>
      <c r="BC1224" t="str">
        <f t="shared" si="58"/>
        <v/>
      </c>
      <c r="BD1224" t="str">
        <f>IF(ISERROR(INDEX(Panaboard!AD:AD,MATCH(CONCATENATE(A1224,"-",T1224),Panaboard!AF:AF,0))),"",INDEX(Panaboard!AD:AD,MATCH(CONCATENATE(A1224,"-",T1224),Panaboard!AF:AF,0)))</f>
        <v/>
      </c>
      <c r="BE1224" t="str">
        <f>IF(ISERROR(INDEX(Panaboard!AE:AE,MATCH(CONCATENATE(A1224,"-",T1224),Panaboard!AF:AF,0))),"",INDEX(Panaboard!AE:AE,MATCH(CONCATENATE(A1224,"-",T1224),Panaboard!AF:AF,0)))</f>
        <v/>
      </c>
      <c r="BF1224">
        <f>IF(OR(UPPER(TRIM(PResult!R1224))="S",UPPER(TRIM(PResult!R1224))="P"),PResult!M1224,0)</f>
        <v>0</v>
      </c>
      <c r="BG1224" t="str">
        <f>IF(ISERROR(INDEX(Panaboard!L:L,MATCH(CONCATENATE(A1224,"-",T1224),Panaboard!AF:AF,0))),"",INDEX(Panaboard!L:L,MATCH(CONCATENATE(A1224,"-",T1224),Panaboard!AF:AF,0)))</f>
        <v/>
      </c>
      <c r="BH1224" t="str">
        <f>IF(ISERROR(INDEX(Panaboard!AG:AG,MATCH(CONCATENATE(A1224,"-",T1224),Panaboard!AF:AF,0))),"",INDEX(Panaboard!AG:AG,MATCH(CONCATENATE(A1224,"-",T1224),Panaboard!AF:AF,0)))</f>
        <v/>
      </c>
      <c r="BI1224" t="str">
        <f t="shared" si="59"/>
        <v/>
      </c>
      <c r="BJ1224" t="str">
        <f>IF(ISERROR(INDEX(CuttingList!F:F,MATCH(CONCATENATE(A1224,"-",T1224),CuttingList!E:E,0))),"",INDEX(CuttingList!F:F,MATCH(CONCATENATE(A1224,"-",T1224),CuttingList!E:E,0)))</f>
        <v/>
      </c>
    </row>
    <row r="1225" spans="1:62" x14ac:dyDescent="0.25">
      <c r="A1225" t="str">
        <f>IF(PResult!AL1225="","",PResult!AL1225)</f>
        <v/>
      </c>
      <c r="B1225" t="str">
        <f>IF(PResult!F1225="","",PResult!F1225)</f>
        <v/>
      </c>
      <c r="C1225" t="str">
        <f>IF(PResult!AN1225="","",PResult!AN1225)</f>
        <v/>
      </c>
      <c r="D1225" t="str">
        <f>IF(PResult!AO1225="","",PResult!AO1225)</f>
        <v/>
      </c>
      <c r="E1225" t="str">
        <f>IF(PResult!AP1225="","",PResult!AP1225)</f>
        <v/>
      </c>
      <c r="F1225" t="str">
        <f>IF(PResult!AQ1225="","",PResult!AQ1225)</f>
        <v/>
      </c>
      <c r="G1225">
        <f>IF(PResult!AR1225="",0,ROUND(PResult!AR1225,2))</f>
        <v>0</v>
      </c>
      <c r="I1225">
        <f>IF(OR(UPPER(TRIM(PResult!R1225))="S",UPPER(TRIM(PResult!R1225))="P"),PResult!O1225,0)</f>
        <v>0</v>
      </c>
      <c r="J1225" t="str">
        <f>IF(ISERROR(INDEX(Panaboard!J:J,MATCH(CONCATENATE(A1225,"-",T1225),Panaboard!AF:AF,0))),"",TRIM(INDEX(Panaboard!J:J,MATCH(CONCATENATE(A1225,"-",T1225),Panaboard!AF:AF,0))))</f>
        <v/>
      </c>
      <c r="K1225" t="str">
        <f>IF(ISERROR(INDEX(Panaboard!C:C,MATCH(CONCATENATE(A1225,"-",T1225),Panaboard!AF:AF,0))),"",INDEX(Panaboard!C:C,MATCH(CONCATENATE(A1225,"-",T1225),Panaboard!AF:AF,0)))</f>
        <v/>
      </c>
      <c r="L1225" t="str">
        <f>IF(ISERROR(INDEX(Panaboard!D:D,MATCH(CONCATENATE(A1225,"-",T1225),Panaboard!AF:AF,0))),"",INDEX(Panaboard!D:D,MATCH(CONCATENATE(A1225,"-",T1225),Panaboard!AF:AF,0)))</f>
        <v/>
      </c>
      <c r="M1225" t="str">
        <f>IF(ISERROR(INDEX(Panaboard!E:E,MATCH(CONCATENATE(A1225,"-",T1225),Panaboard!AF:AF,0))),"",INDEX(Panaboard!E:E,MATCH(CONCATENATE(A1225,"-",T1225),Panaboard!AF:AF,0)))</f>
        <v/>
      </c>
      <c r="N1225" t="str">
        <f>IF(ISERROR(INDEX(Panaboard!F:F,MATCH(CONCATENATE(A1225,"-",T1225),Panaboard!AF:AF,0))),"",INDEX(Panaboard!F:F,MATCH(CONCATENATE(A1225,"-",T1225),Panaboard!AF:AF,0)))</f>
        <v/>
      </c>
      <c r="O1225" t="str">
        <f>IF(ISERROR(INDEX(Panaboard!G:G,MATCH(CONCATENATE(A1225,"-",T1225),Panaboard!AF:AF,0))),"",INDEX(Panaboard!G:G,MATCH(CONCATENATE(A1225,"-",T1225),Panaboard!AF:AF,0)))</f>
        <v/>
      </c>
      <c r="P1225" t="str">
        <f t="shared" si="57"/>
        <v/>
      </c>
      <c r="Q1225" t="str">
        <f>IF(ISERROR(INDEX(Panaboard!H:H,MATCH(CONCATENATE(A1225,"-",T1225),Panaboard!AF:AF,0))),"",INDEX(Panaboard!H:H,MATCH(CONCATENATE(A1225,"-",T1225),Panaboard!AF:AF,0)))</f>
        <v/>
      </c>
      <c r="R1225" t="str">
        <f>IF(ISERROR(INDEX(Panaboard!I:I,MATCH(CONCATENATE(A1225,"-",T1225),Panaboard!AF:AF,0))),"",INDEX(Panaboard!I:I,MATCH(CONCATENATE(A1225,"-",T1225),Panaboard!AF:AF,0)))</f>
        <v/>
      </c>
      <c r="S1225" t="str">
        <f>CONCATENATE(PResult!AS1225,PResult!AT1225)</f>
        <v/>
      </c>
      <c r="T1225" t="str">
        <f>IF(PResult!BG1225="","",PResult!BG1225)</f>
        <v/>
      </c>
      <c r="U1225" t="str">
        <f>IF(PResult!Y1225="","",PResult!Y1225)</f>
        <v/>
      </c>
      <c r="V1225" t="str">
        <f>IF(PResult!AU1225="","",PResult!AU1225)</f>
        <v/>
      </c>
      <c r="W1225" t="str">
        <f>IF(PResult!R1225="","",UPPER(TRIM(PResult!R1225)))</f>
        <v/>
      </c>
      <c r="X1225" t="str">
        <f>IF(PResult!AV1225="","",PResult!AV1225)</f>
        <v/>
      </c>
      <c r="Y1225" t="str">
        <f>IF(PResult!AW1225="","",PResult!AW1225)</f>
        <v/>
      </c>
      <c r="Z1225" t="str">
        <f>IF(PResult!AX1225="","",PResult!AX1225)</f>
        <v/>
      </c>
      <c r="AA1225" t="str">
        <f>IF(PResult!AY1225="","",PResult!AY1225)</f>
        <v/>
      </c>
      <c r="AB1225" t="str">
        <f>IF(PResult!AZ1225="","",PResult!AZ1225)</f>
        <v/>
      </c>
      <c r="AC1225" t="str">
        <f>IF(PResult!BA1225="","",PResult!BA1225)</f>
        <v/>
      </c>
      <c r="AD1225" t="str">
        <f>IF(PResult!G1225="","",PResult!G1225)</f>
        <v/>
      </c>
      <c r="AE1225" t="str">
        <f>IF(PResult!H1225="","",PResult!H1225)</f>
        <v/>
      </c>
      <c r="AF1225">
        <f>IF(OR(PResult!I1225="(null)",PResult!I1225=""),0,PResult!I1225)</f>
        <v>0</v>
      </c>
      <c r="AG1225" t="str">
        <f>TEXT(IF(ISERROR(INDEX(Panaboard!P:P,MATCH(CONCATENATE(A1225,"-",T1225),Panaboard!AF:AF,0))),"",INDEX(Panaboard!P:P,MATCH(CONCATENATE(A1225,"-",T1225),Panaboard!AF:AF,0))),"HH:MM")</f>
        <v/>
      </c>
      <c r="AH1225" t="str">
        <f>TEXT(IF(ISERROR(INDEX(Panaboard!Q:Q,MATCH(CONCATENATE(A1225,"-",T1225),Panaboard!AF:AF,0))),"",INDEX(Panaboard!Q:Q,MATCH(CONCATENATE(A1225,"-",T1225),Panaboard!AF:AF,0))),"HH:MM")</f>
        <v/>
      </c>
      <c r="AI1225" t="str">
        <f>TEXT(IF(ISERROR(INDEX(Panaboard!R:R,MATCH(CONCATENATE(A1225,"-",T1225),Panaboard!AF:AF,0))),"",INDEX(Panaboard!R:R,MATCH(CONCATENATE(A1225,"-",T1225),Panaboard!AF:AF,0))),"HH:MM")</f>
        <v/>
      </c>
      <c r="AJ1225" t="str">
        <f>TEXT(IF(ISERROR(INDEX(Panaboard!S:S,MATCH(CONCATENATE(A1225,"-",T1225),Panaboard!AF:AF,0))),"",INDEX(Panaboard!S:S,MATCH(CONCATENATE(A1225,"-",T1225),Panaboard!AF:AF,0))),"HH:MM")</f>
        <v/>
      </c>
      <c r="AK1225" t="str">
        <f>IF(PResult!BC1225="","",PResult!BC1225)</f>
        <v/>
      </c>
      <c r="AL1225" t="str">
        <f>IF(PResult!BB1225="","",PResult!BB1225)</f>
        <v/>
      </c>
      <c r="AM1225" t="str">
        <f>IF(PResult!BE1225="","",PResult!BE1225)</f>
        <v/>
      </c>
      <c r="AN1225" t="str">
        <f>IF(PResult!BD1225="","",PResult!BD1225)</f>
        <v/>
      </c>
      <c r="AO1225" t="str">
        <f>IF(PResult!BF1225="","",PResult!BF1225)</f>
        <v/>
      </c>
      <c r="AP1225" t="str">
        <f>IF(ISERROR(INDEX(Panaboard!T:T,MATCH(CONCATENATE(A1225,"-",T1225),Panaboard!AF:AF,0))),"",INDEX(Panaboard!T:T,MATCH(CONCATENATE(A1225,"-",T1225),Panaboard!AF:AF,0)))</f>
        <v/>
      </c>
      <c r="AQ1225" t="str">
        <f>IF(ISERROR(INDEX(Panaboard!U:U,MATCH(CONCATENATE(A1225,"-",T1225),Panaboard!AF:AF,0))),"",INDEX(Panaboard!U:U,MATCH(CONCATENATE(A1225,"-",T1225),Panaboard!AF:AF,0)))</f>
        <v/>
      </c>
      <c r="AR1225" t="str">
        <f>IF(ISERROR(INDEX(Panaboard!V:V,MATCH(CONCATENATE(A1225,"-",T1225),Panaboard!AF:AF,0))),"",INDEX(Panaboard!V:V,MATCH(CONCATENATE(A1225,"-",T1225),Panaboard!AF:AF,0)))</f>
        <v/>
      </c>
      <c r="AS1225" t="str">
        <f>IF(ISERROR(INDEX(Panaboard!W:W,MATCH(CONCATENATE(A1225,"-",T1225),Panaboard!AF:AF,0))),"",INDEX(Panaboard!W:W,MATCH(CONCATENATE(A1225,"-",T1225),Panaboard!AF:AF,0)))</f>
        <v/>
      </c>
      <c r="AT1225" t="str">
        <f>IF(ISERROR(INDEX(Panaboard!X:X,MATCH(CONCATENATE(A1225,"-",T1225),Panaboard!AF:AF,0))),"",INDEX(Panaboard!X:X,MATCH(CONCATENATE(A1225,"-",T1225),Panaboard!AF:AF,0)))</f>
        <v/>
      </c>
      <c r="AU1225" t="str">
        <f>IF(ISERROR(INDEX(Panaboard!Y:Y,MATCH(CONCATENATE(A1225,"-",T1225),Panaboard!AF:AF,0))),"",INDEX(Panaboard!Y:Y,MATCH(CONCATENATE(A1225,"-",T1225),Panaboard!AF:AF,0)))</f>
        <v/>
      </c>
      <c r="AV1225" t="str">
        <f>IF(ISERROR(INDEX(Panaboard!Z:Z,MATCH(CONCATENATE(A1225,"-",T1225),Panaboard!AF:AF,0))),"",INDEX(Panaboard!Z:Z,MATCH(CONCATENATE(A1225,"-",T1225),Panaboard!AF:AF,0)))</f>
        <v/>
      </c>
      <c r="AW1225" t="str">
        <f>IF(ISERROR(INDEX(Panaboard!AA:AA,MATCH(CONCATENATE(A1225,"-",T1225),Panaboard!AF:AF,0))),"",INDEX(Panaboard!AA:AA,MATCH(CONCATENATE(A1225,"-",T1225),Panaboard!AF:AF,0)))</f>
        <v/>
      </c>
      <c r="AX1225" t="str">
        <f>IF(ISERROR(INDEX(Panaboard!AB:AB,MATCH(CONCATENATE(A1225,"-",T1225),Panaboard!AF:AF,0))),"",INDEX(Panaboard!AB:AB,MATCH(CONCATENATE(A1225,"-",T1225),Panaboard!AF:AF,0)))</f>
        <v/>
      </c>
      <c r="AY1225" t="str">
        <f>IF(ISERROR(INDEX(Panaboard!AC:AC,MATCH(CONCATENATE(A1225,"-",T1225),Panaboard!AF:AF,0))),"",INDEX(Panaboard!AC:AC,MATCH(CONCATENATE(A1225,"-",T1225),Panaboard!AF:AF,0)))</f>
        <v/>
      </c>
      <c r="AZ1225" t="str">
        <f>IF(OR(PResult!T1225="",PResult!T1225="(null)"),"",PResult!T1225)</f>
        <v/>
      </c>
      <c r="BA1225">
        <f>IF(PResult!O1225="",0,PResult!O1225)</f>
        <v>0</v>
      </c>
      <c r="BB1225" t="str">
        <f>IF(ISERROR(INDEX(Panaboard!N:N,MATCH(CONCATENATE(A1225,"-",T1225),Panaboard!AF:AF,0))),"",INDEX(Panaboard!N:N,MATCH(CONCATENATE(A1225,"-",T1225),Panaboard!AF:AF,0)))</f>
        <v/>
      </c>
      <c r="BC1225" t="str">
        <f t="shared" si="58"/>
        <v/>
      </c>
      <c r="BD1225" t="str">
        <f>IF(ISERROR(INDEX(Panaboard!AD:AD,MATCH(CONCATENATE(A1225,"-",T1225),Panaboard!AF:AF,0))),"",INDEX(Panaboard!AD:AD,MATCH(CONCATENATE(A1225,"-",T1225),Panaboard!AF:AF,0)))</f>
        <v/>
      </c>
      <c r="BE1225" t="str">
        <f>IF(ISERROR(INDEX(Panaboard!AE:AE,MATCH(CONCATENATE(A1225,"-",T1225),Panaboard!AF:AF,0))),"",INDEX(Panaboard!AE:AE,MATCH(CONCATENATE(A1225,"-",T1225),Panaboard!AF:AF,0)))</f>
        <v/>
      </c>
      <c r="BF1225">
        <f>IF(OR(UPPER(TRIM(PResult!R1225))="S",UPPER(TRIM(PResult!R1225))="P"),PResult!M1225,0)</f>
        <v>0</v>
      </c>
      <c r="BG1225" t="str">
        <f>IF(ISERROR(INDEX(Panaboard!L:L,MATCH(CONCATENATE(A1225,"-",T1225),Panaboard!AF:AF,0))),"",INDEX(Panaboard!L:L,MATCH(CONCATENATE(A1225,"-",T1225),Panaboard!AF:AF,0)))</f>
        <v/>
      </c>
      <c r="BH1225" t="str">
        <f>IF(ISERROR(INDEX(Panaboard!AG:AG,MATCH(CONCATENATE(A1225,"-",T1225),Panaboard!AF:AF,0))),"",INDEX(Panaboard!AG:AG,MATCH(CONCATENATE(A1225,"-",T1225),Panaboard!AF:AF,0)))</f>
        <v/>
      </c>
      <c r="BI1225" t="str">
        <f t="shared" si="59"/>
        <v/>
      </c>
      <c r="BJ1225" t="str">
        <f>IF(ISERROR(INDEX(CuttingList!F:F,MATCH(CONCATENATE(A1225,"-",T1225),CuttingList!E:E,0))),"",INDEX(CuttingList!F:F,MATCH(CONCATENATE(A1225,"-",T1225),CuttingList!E:E,0)))</f>
        <v/>
      </c>
    </row>
    <row r="1226" spans="1:62" x14ac:dyDescent="0.25">
      <c r="A1226" t="str">
        <f>IF(PResult!AL1226="","",PResult!AL1226)</f>
        <v/>
      </c>
      <c r="B1226" t="str">
        <f>IF(PResult!F1226="","",PResult!F1226)</f>
        <v/>
      </c>
      <c r="C1226" t="str">
        <f>IF(PResult!AN1226="","",PResult!AN1226)</f>
        <v/>
      </c>
      <c r="D1226" t="str">
        <f>IF(PResult!AO1226="","",PResult!AO1226)</f>
        <v/>
      </c>
      <c r="E1226" t="str">
        <f>IF(PResult!AP1226="","",PResult!AP1226)</f>
        <v/>
      </c>
      <c r="F1226" t="str">
        <f>IF(PResult!AQ1226="","",PResult!AQ1226)</f>
        <v/>
      </c>
      <c r="G1226">
        <f>IF(PResult!AR1226="",0,ROUND(PResult!AR1226,2))</f>
        <v>0</v>
      </c>
      <c r="I1226">
        <f>IF(OR(UPPER(TRIM(PResult!R1226))="S",UPPER(TRIM(PResult!R1226))="P"),PResult!O1226,0)</f>
        <v>0</v>
      </c>
      <c r="J1226" t="str">
        <f>IF(ISERROR(INDEX(Panaboard!J:J,MATCH(CONCATENATE(A1226,"-",T1226),Panaboard!AF:AF,0))),"",TRIM(INDEX(Panaboard!J:J,MATCH(CONCATENATE(A1226,"-",T1226),Panaboard!AF:AF,0))))</f>
        <v/>
      </c>
      <c r="K1226" t="str">
        <f>IF(ISERROR(INDEX(Panaboard!C:C,MATCH(CONCATENATE(A1226,"-",T1226),Panaboard!AF:AF,0))),"",INDEX(Panaboard!C:C,MATCH(CONCATENATE(A1226,"-",T1226),Panaboard!AF:AF,0)))</f>
        <v/>
      </c>
      <c r="L1226" t="str">
        <f>IF(ISERROR(INDEX(Panaboard!D:D,MATCH(CONCATENATE(A1226,"-",T1226),Panaboard!AF:AF,0))),"",INDEX(Panaboard!D:D,MATCH(CONCATENATE(A1226,"-",T1226),Panaboard!AF:AF,0)))</f>
        <v/>
      </c>
      <c r="M1226" t="str">
        <f>IF(ISERROR(INDEX(Panaboard!E:E,MATCH(CONCATENATE(A1226,"-",T1226),Panaboard!AF:AF,0))),"",INDEX(Panaboard!E:E,MATCH(CONCATENATE(A1226,"-",T1226),Panaboard!AF:AF,0)))</f>
        <v/>
      </c>
      <c r="N1226" t="str">
        <f>IF(ISERROR(INDEX(Panaboard!F:F,MATCH(CONCATENATE(A1226,"-",T1226),Panaboard!AF:AF,0))),"",INDEX(Panaboard!F:F,MATCH(CONCATENATE(A1226,"-",T1226),Panaboard!AF:AF,0)))</f>
        <v/>
      </c>
      <c r="O1226" t="str">
        <f>IF(ISERROR(INDEX(Panaboard!G:G,MATCH(CONCATENATE(A1226,"-",T1226),Panaboard!AF:AF,0))),"",INDEX(Panaboard!G:G,MATCH(CONCATENATE(A1226,"-",T1226),Panaboard!AF:AF,0)))</f>
        <v/>
      </c>
      <c r="P1226" t="str">
        <f t="shared" si="57"/>
        <v/>
      </c>
      <c r="Q1226" t="str">
        <f>IF(ISERROR(INDEX(Panaboard!H:H,MATCH(CONCATENATE(A1226,"-",T1226),Panaboard!AF:AF,0))),"",INDEX(Panaboard!H:H,MATCH(CONCATENATE(A1226,"-",T1226),Panaboard!AF:AF,0)))</f>
        <v/>
      </c>
      <c r="R1226" t="str">
        <f>IF(ISERROR(INDEX(Panaboard!I:I,MATCH(CONCATENATE(A1226,"-",T1226),Panaboard!AF:AF,0))),"",INDEX(Panaboard!I:I,MATCH(CONCATENATE(A1226,"-",T1226),Panaboard!AF:AF,0)))</f>
        <v/>
      </c>
      <c r="S1226" t="str">
        <f>CONCATENATE(PResult!AS1226,PResult!AT1226)</f>
        <v/>
      </c>
      <c r="T1226" t="str">
        <f>IF(PResult!BG1226="","",PResult!BG1226)</f>
        <v/>
      </c>
      <c r="U1226" t="str">
        <f>IF(PResult!Y1226="","",PResult!Y1226)</f>
        <v/>
      </c>
      <c r="V1226" t="str">
        <f>IF(PResult!AU1226="","",PResult!AU1226)</f>
        <v/>
      </c>
      <c r="W1226" t="str">
        <f>IF(PResult!R1226="","",UPPER(TRIM(PResult!R1226)))</f>
        <v/>
      </c>
      <c r="X1226" t="str">
        <f>IF(PResult!AV1226="","",PResult!AV1226)</f>
        <v/>
      </c>
      <c r="Y1226" t="str">
        <f>IF(PResult!AW1226="","",PResult!AW1226)</f>
        <v/>
      </c>
      <c r="Z1226" t="str">
        <f>IF(PResult!AX1226="","",PResult!AX1226)</f>
        <v/>
      </c>
      <c r="AA1226" t="str">
        <f>IF(PResult!AY1226="","",PResult!AY1226)</f>
        <v/>
      </c>
      <c r="AB1226" t="str">
        <f>IF(PResult!AZ1226="","",PResult!AZ1226)</f>
        <v/>
      </c>
      <c r="AC1226" t="str">
        <f>IF(PResult!BA1226="","",PResult!BA1226)</f>
        <v/>
      </c>
      <c r="AD1226" t="str">
        <f>IF(PResult!G1226="","",PResult!G1226)</f>
        <v/>
      </c>
      <c r="AE1226" t="str">
        <f>IF(PResult!H1226="","",PResult!H1226)</f>
        <v/>
      </c>
      <c r="AF1226">
        <f>IF(OR(PResult!I1226="(null)",PResult!I1226=""),0,PResult!I1226)</f>
        <v>0</v>
      </c>
      <c r="AG1226" t="str">
        <f>TEXT(IF(ISERROR(INDEX(Panaboard!P:P,MATCH(CONCATENATE(A1226,"-",T1226),Panaboard!AF:AF,0))),"",INDEX(Panaboard!P:P,MATCH(CONCATENATE(A1226,"-",T1226),Panaboard!AF:AF,0))),"HH:MM")</f>
        <v/>
      </c>
      <c r="AH1226" t="str">
        <f>TEXT(IF(ISERROR(INDEX(Panaboard!Q:Q,MATCH(CONCATENATE(A1226,"-",T1226),Panaboard!AF:AF,0))),"",INDEX(Panaboard!Q:Q,MATCH(CONCATENATE(A1226,"-",T1226),Panaboard!AF:AF,0))),"HH:MM")</f>
        <v/>
      </c>
      <c r="AI1226" t="str">
        <f>TEXT(IF(ISERROR(INDEX(Panaboard!R:R,MATCH(CONCATENATE(A1226,"-",T1226),Panaboard!AF:AF,0))),"",INDEX(Panaboard!R:R,MATCH(CONCATENATE(A1226,"-",T1226),Panaboard!AF:AF,0))),"HH:MM")</f>
        <v/>
      </c>
      <c r="AJ1226" t="str">
        <f>TEXT(IF(ISERROR(INDEX(Panaboard!S:S,MATCH(CONCATENATE(A1226,"-",T1226),Panaboard!AF:AF,0))),"",INDEX(Panaboard!S:S,MATCH(CONCATENATE(A1226,"-",T1226),Panaboard!AF:AF,0))),"HH:MM")</f>
        <v/>
      </c>
      <c r="AK1226" t="str">
        <f>IF(PResult!BC1226="","",PResult!BC1226)</f>
        <v/>
      </c>
      <c r="AL1226" t="str">
        <f>IF(PResult!BB1226="","",PResult!BB1226)</f>
        <v/>
      </c>
      <c r="AM1226" t="str">
        <f>IF(PResult!BE1226="","",PResult!BE1226)</f>
        <v/>
      </c>
      <c r="AN1226" t="str">
        <f>IF(PResult!BD1226="","",PResult!BD1226)</f>
        <v/>
      </c>
      <c r="AO1226" t="str">
        <f>IF(PResult!BF1226="","",PResult!BF1226)</f>
        <v/>
      </c>
      <c r="AP1226" t="str">
        <f>IF(ISERROR(INDEX(Panaboard!T:T,MATCH(CONCATENATE(A1226,"-",T1226),Panaboard!AF:AF,0))),"",INDEX(Panaboard!T:T,MATCH(CONCATENATE(A1226,"-",T1226),Panaboard!AF:AF,0)))</f>
        <v/>
      </c>
      <c r="AQ1226" t="str">
        <f>IF(ISERROR(INDEX(Panaboard!U:U,MATCH(CONCATENATE(A1226,"-",T1226),Panaboard!AF:AF,0))),"",INDEX(Panaboard!U:U,MATCH(CONCATENATE(A1226,"-",T1226),Panaboard!AF:AF,0)))</f>
        <v/>
      </c>
      <c r="AR1226" t="str">
        <f>IF(ISERROR(INDEX(Panaboard!V:V,MATCH(CONCATENATE(A1226,"-",T1226),Panaboard!AF:AF,0))),"",INDEX(Panaboard!V:V,MATCH(CONCATENATE(A1226,"-",T1226),Panaboard!AF:AF,0)))</f>
        <v/>
      </c>
      <c r="AS1226" t="str">
        <f>IF(ISERROR(INDEX(Panaboard!W:W,MATCH(CONCATENATE(A1226,"-",T1226),Panaboard!AF:AF,0))),"",INDEX(Panaboard!W:W,MATCH(CONCATENATE(A1226,"-",T1226),Panaboard!AF:AF,0)))</f>
        <v/>
      </c>
      <c r="AT1226" t="str">
        <f>IF(ISERROR(INDEX(Panaboard!X:X,MATCH(CONCATENATE(A1226,"-",T1226),Panaboard!AF:AF,0))),"",INDEX(Panaboard!X:X,MATCH(CONCATENATE(A1226,"-",T1226),Panaboard!AF:AF,0)))</f>
        <v/>
      </c>
      <c r="AU1226" t="str">
        <f>IF(ISERROR(INDEX(Panaboard!Y:Y,MATCH(CONCATENATE(A1226,"-",T1226),Panaboard!AF:AF,0))),"",INDEX(Panaboard!Y:Y,MATCH(CONCATENATE(A1226,"-",T1226),Panaboard!AF:AF,0)))</f>
        <v/>
      </c>
      <c r="AV1226" t="str">
        <f>IF(ISERROR(INDEX(Panaboard!Z:Z,MATCH(CONCATENATE(A1226,"-",T1226),Panaboard!AF:AF,0))),"",INDEX(Panaboard!Z:Z,MATCH(CONCATENATE(A1226,"-",T1226),Panaboard!AF:AF,0)))</f>
        <v/>
      </c>
      <c r="AW1226" t="str">
        <f>IF(ISERROR(INDEX(Panaboard!AA:AA,MATCH(CONCATENATE(A1226,"-",T1226),Panaboard!AF:AF,0))),"",INDEX(Panaboard!AA:AA,MATCH(CONCATENATE(A1226,"-",T1226),Panaboard!AF:AF,0)))</f>
        <v/>
      </c>
      <c r="AX1226" t="str">
        <f>IF(ISERROR(INDEX(Panaboard!AB:AB,MATCH(CONCATENATE(A1226,"-",T1226),Panaboard!AF:AF,0))),"",INDEX(Panaboard!AB:AB,MATCH(CONCATENATE(A1226,"-",T1226),Panaboard!AF:AF,0)))</f>
        <v/>
      </c>
      <c r="AY1226" t="str">
        <f>IF(ISERROR(INDEX(Panaboard!AC:AC,MATCH(CONCATENATE(A1226,"-",T1226),Panaboard!AF:AF,0))),"",INDEX(Panaboard!AC:AC,MATCH(CONCATENATE(A1226,"-",T1226),Panaboard!AF:AF,0)))</f>
        <v/>
      </c>
      <c r="AZ1226" t="str">
        <f>IF(OR(PResult!T1226="",PResult!T1226="(null)"),"",PResult!T1226)</f>
        <v/>
      </c>
      <c r="BA1226">
        <f>IF(PResult!O1226="",0,PResult!O1226)</f>
        <v>0</v>
      </c>
      <c r="BB1226" t="str">
        <f>IF(ISERROR(INDEX(Panaboard!N:N,MATCH(CONCATENATE(A1226,"-",T1226),Panaboard!AF:AF,0))),"",INDEX(Panaboard!N:N,MATCH(CONCATENATE(A1226,"-",T1226),Panaboard!AF:AF,0)))</f>
        <v/>
      </c>
      <c r="BC1226" t="str">
        <f t="shared" si="58"/>
        <v/>
      </c>
      <c r="BD1226" t="str">
        <f>IF(ISERROR(INDEX(Panaboard!AD:AD,MATCH(CONCATENATE(A1226,"-",T1226),Panaboard!AF:AF,0))),"",INDEX(Panaboard!AD:AD,MATCH(CONCATENATE(A1226,"-",T1226),Panaboard!AF:AF,0)))</f>
        <v/>
      </c>
      <c r="BE1226" t="str">
        <f>IF(ISERROR(INDEX(Panaboard!AE:AE,MATCH(CONCATENATE(A1226,"-",T1226),Panaboard!AF:AF,0))),"",INDEX(Panaboard!AE:AE,MATCH(CONCATENATE(A1226,"-",T1226),Panaboard!AF:AF,0)))</f>
        <v/>
      </c>
      <c r="BF1226">
        <f>IF(OR(UPPER(TRIM(PResult!R1226))="S",UPPER(TRIM(PResult!R1226))="P"),PResult!M1226,0)</f>
        <v>0</v>
      </c>
      <c r="BG1226" t="str">
        <f>IF(ISERROR(INDEX(Panaboard!L:L,MATCH(CONCATENATE(A1226,"-",T1226),Panaboard!AF:AF,0))),"",INDEX(Panaboard!L:L,MATCH(CONCATENATE(A1226,"-",T1226),Panaboard!AF:AF,0)))</f>
        <v/>
      </c>
      <c r="BH1226" t="str">
        <f>IF(ISERROR(INDEX(Panaboard!AG:AG,MATCH(CONCATENATE(A1226,"-",T1226),Panaboard!AF:AF,0))),"",INDEX(Panaboard!AG:AG,MATCH(CONCATENATE(A1226,"-",T1226),Panaboard!AF:AF,0)))</f>
        <v/>
      </c>
      <c r="BI1226" t="str">
        <f t="shared" si="59"/>
        <v/>
      </c>
      <c r="BJ1226" t="str">
        <f>IF(ISERROR(INDEX(CuttingList!F:F,MATCH(CONCATENATE(A1226,"-",T1226),CuttingList!E:E,0))),"",INDEX(CuttingList!F:F,MATCH(CONCATENATE(A1226,"-",T1226),CuttingList!E:E,0)))</f>
        <v/>
      </c>
    </row>
    <row r="1227" spans="1:62" x14ac:dyDescent="0.25">
      <c r="A1227" t="str">
        <f>IF(PResult!AL1227="","",PResult!AL1227)</f>
        <v/>
      </c>
      <c r="B1227" t="str">
        <f>IF(PResult!F1227="","",PResult!F1227)</f>
        <v/>
      </c>
      <c r="C1227" t="str">
        <f>IF(PResult!AN1227="","",PResult!AN1227)</f>
        <v/>
      </c>
      <c r="D1227" t="str">
        <f>IF(PResult!AO1227="","",PResult!AO1227)</f>
        <v/>
      </c>
      <c r="E1227" t="str">
        <f>IF(PResult!AP1227="","",PResult!AP1227)</f>
        <v/>
      </c>
      <c r="F1227" t="str">
        <f>IF(PResult!AQ1227="","",PResult!AQ1227)</f>
        <v/>
      </c>
      <c r="G1227">
        <f>IF(PResult!AR1227="",0,ROUND(PResult!AR1227,2))</f>
        <v>0</v>
      </c>
      <c r="I1227">
        <f>IF(OR(UPPER(TRIM(PResult!R1227))="S",UPPER(TRIM(PResult!R1227))="P"),PResult!O1227,0)</f>
        <v>0</v>
      </c>
      <c r="J1227" t="str">
        <f>IF(ISERROR(INDEX(Panaboard!J:J,MATCH(CONCATENATE(A1227,"-",T1227),Panaboard!AF:AF,0))),"",TRIM(INDEX(Panaboard!J:J,MATCH(CONCATENATE(A1227,"-",T1227),Panaboard!AF:AF,0))))</f>
        <v/>
      </c>
      <c r="K1227" t="str">
        <f>IF(ISERROR(INDEX(Panaboard!C:C,MATCH(CONCATENATE(A1227,"-",T1227),Panaboard!AF:AF,0))),"",INDEX(Panaboard!C:C,MATCH(CONCATENATE(A1227,"-",T1227),Panaboard!AF:AF,0)))</f>
        <v/>
      </c>
      <c r="L1227" t="str">
        <f>IF(ISERROR(INDEX(Panaboard!D:D,MATCH(CONCATENATE(A1227,"-",T1227),Panaboard!AF:AF,0))),"",INDEX(Panaboard!D:D,MATCH(CONCATENATE(A1227,"-",T1227),Panaboard!AF:AF,0)))</f>
        <v/>
      </c>
      <c r="M1227" t="str">
        <f>IF(ISERROR(INDEX(Panaboard!E:E,MATCH(CONCATENATE(A1227,"-",T1227),Panaboard!AF:AF,0))),"",INDEX(Panaboard!E:E,MATCH(CONCATENATE(A1227,"-",T1227),Panaboard!AF:AF,0)))</f>
        <v/>
      </c>
      <c r="N1227" t="str">
        <f>IF(ISERROR(INDEX(Panaboard!F:F,MATCH(CONCATENATE(A1227,"-",T1227),Panaboard!AF:AF,0))),"",INDEX(Panaboard!F:F,MATCH(CONCATENATE(A1227,"-",T1227),Panaboard!AF:AF,0)))</f>
        <v/>
      </c>
      <c r="O1227" t="str">
        <f>IF(ISERROR(INDEX(Panaboard!G:G,MATCH(CONCATENATE(A1227,"-",T1227),Panaboard!AF:AF,0))),"",INDEX(Panaboard!G:G,MATCH(CONCATENATE(A1227,"-",T1227),Panaboard!AF:AF,0)))</f>
        <v/>
      </c>
      <c r="P1227" t="str">
        <f t="shared" si="57"/>
        <v/>
      </c>
      <c r="Q1227" t="str">
        <f>IF(ISERROR(INDEX(Panaboard!H:H,MATCH(CONCATENATE(A1227,"-",T1227),Panaboard!AF:AF,0))),"",INDEX(Panaboard!H:H,MATCH(CONCATENATE(A1227,"-",T1227),Panaboard!AF:AF,0)))</f>
        <v/>
      </c>
      <c r="R1227" t="str">
        <f>IF(ISERROR(INDEX(Panaboard!I:I,MATCH(CONCATENATE(A1227,"-",T1227),Panaboard!AF:AF,0))),"",INDEX(Panaboard!I:I,MATCH(CONCATENATE(A1227,"-",T1227),Panaboard!AF:AF,0)))</f>
        <v/>
      </c>
      <c r="S1227" t="str">
        <f>CONCATENATE(PResult!AS1227,PResult!AT1227)</f>
        <v/>
      </c>
      <c r="T1227" t="str">
        <f>IF(PResult!BG1227="","",PResult!BG1227)</f>
        <v/>
      </c>
      <c r="U1227" t="str">
        <f>IF(PResult!Y1227="","",PResult!Y1227)</f>
        <v/>
      </c>
      <c r="V1227" t="str">
        <f>IF(PResult!AU1227="","",PResult!AU1227)</f>
        <v/>
      </c>
      <c r="W1227" t="str">
        <f>IF(PResult!R1227="","",UPPER(TRIM(PResult!R1227)))</f>
        <v/>
      </c>
      <c r="X1227" t="str">
        <f>IF(PResult!AV1227="","",PResult!AV1227)</f>
        <v/>
      </c>
      <c r="Y1227" t="str">
        <f>IF(PResult!AW1227="","",PResult!AW1227)</f>
        <v/>
      </c>
      <c r="Z1227" t="str">
        <f>IF(PResult!AX1227="","",PResult!AX1227)</f>
        <v/>
      </c>
      <c r="AA1227" t="str">
        <f>IF(PResult!AY1227="","",PResult!AY1227)</f>
        <v/>
      </c>
      <c r="AB1227" t="str">
        <f>IF(PResult!AZ1227="","",PResult!AZ1227)</f>
        <v/>
      </c>
      <c r="AC1227" t="str">
        <f>IF(PResult!BA1227="","",PResult!BA1227)</f>
        <v/>
      </c>
      <c r="AD1227" t="str">
        <f>IF(PResult!G1227="","",PResult!G1227)</f>
        <v/>
      </c>
      <c r="AE1227" t="str">
        <f>IF(PResult!H1227="","",PResult!H1227)</f>
        <v/>
      </c>
      <c r="AF1227">
        <f>IF(OR(PResult!I1227="(null)",PResult!I1227=""),0,PResult!I1227)</f>
        <v>0</v>
      </c>
      <c r="AG1227" t="str">
        <f>TEXT(IF(ISERROR(INDEX(Panaboard!P:P,MATCH(CONCATENATE(A1227,"-",T1227),Panaboard!AF:AF,0))),"",INDEX(Panaboard!P:P,MATCH(CONCATENATE(A1227,"-",T1227),Panaboard!AF:AF,0))),"HH:MM")</f>
        <v/>
      </c>
      <c r="AH1227" t="str">
        <f>TEXT(IF(ISERROR(INDEX(Panaboard!Q:Q,MATCH(CONCATENATE(A1227,"-",T1227),Panaboard!AF:AF,0))),"",INDEX(Panaboard!Q:Q,MATCH(CONCATENATE(A1227,"-",T1227),Panaboard!AF:AF,0))),"HH:MM")</f>
        <v/>
      </c>
      <c r="AI1227" t="str">
        <f>TEXT(IF(ISERROR(INDEX(Panaboard!R:R,MATCH(CONCATENATE(A1227,"-",T1227),Panaboard!AF:AF,0))),"",INDEX(Panaboard!R:R,MATCH(CONCATENATE(A1227,"-",T1227),Panaboard!AF:AF,0))),"HH:MM")</f>
        <v/>
      </c>
      <c r="AJ1227" t="str">
        <f>TEXT(IF(ISERROR(INDEX(Panaboard!S:S,MATCH(CONCATENATE(A1227,"-",T1227),Panaboard!AF:AF,0))),"",INDEX(Panaboard!S:S,MATCH(CONCATENATE(A1227,"-",T1227),Panaboard!AF:AF,0))),"HH:MM")</f>
        <v/>
      </c>
      <c r="AK1227" t="str">
        <f>IF(PResult!BC1227="","",PResult!BC1227)</f>
        <v/>
      </c>
      <c r="AL1227" t="str">
        <f>IF(PResult!BB1227="","",PResult!BB1227)</f>
        <v/>
      </c>
      <c r="AM1227" t="str">
        <f>IF(PResult!BE1227="","",PResult!BE1227)</f>
        <v/>
      </c>
      <c r="AN1227" t="str">
        <f>IF(PResult!BD1227="","",PResult!BD1227)</f>
        <v/>
      </c>
      <c r="AO1227" t="str">
        <f>IF(PResult!BF1227="","",PResult!BF1227)</f>
        <v/>
      </c>
      <c r="AP1227" t="str">
        <f>IF(ISERROR(INDEX(Panaboard!T:T,MATCH(CONCATENATE(A1227,"-",T1227),Panaboard!AF:AF,0))),"",INDEX(Panaboard!T:T,MATCH(CONCATENATE(A1227,"-",T1227),Panaboard!AF:AF,0)))</f>
        <v/>
      </c>
      <c r="AQ1227" t="str">
        <f>IF(ISERROR(INDEX(Panaboard!U:U,MATCH(CONCATENATE(A1227,"-",T1227),Panaboard!AF:AF,0))),"",INDEX(Panaboard!U:U,MATCH(CONCATENATE(A1227,"-",T1227),Panaboard!AF:AF,0)))</f>
        <v/>
      </c>
      <c r="AR1227" t="str">
        <f>IF(ISERROR(INDEX(Panaboard!V:V,MATCH(CONCATENATE(A1227,"-",T1227),Panaboard!AF:AF,0))),"",INDEX(Panaboard!V:V,MATCH(CONCATENATE(A1227,"-",T1227),Panaboard!AF:AF,0)))</f>
        <v/>
      </c>
      <c r="AS1227" t="str">
        <f>IF(ISERROR(INDEX(Panaboard!W:W,MATCH(CONCATENATE(A1227,"-",T1227),Panaboard!AF:AF,0))),"",INDEX(Panaboard!W:W,MATCH(CONCATENATE(A1227,"-",T1227),Panaboard!AF:AF,0)))</f>
        <v/>
      </c>
      <c r="AT1227" t="str">
        <f>IF(ISERROR(INDEX(Panaboard!X:X,MATCH(CONCATENATE(A1227,"-",T1227),Panaboard!AF:AF,0))),"",INDEX(Panaboard!X:X,MATCH(CONCATENATE(A1227,"-",T1227),Panaboard!AF:AF,0)))</f>
        <v/>
      </c>
      <c r="AU1227" t="str">
        <f>IF(ISERROR(INDEX(Panaboard!Y:Y,MATCH(CONCATENATE(A1227,"-",T1227),Panaboard!AF:AF,0))),"",INDEX(Panaboard!Y:Y,MATCH(CONCATENATE(A1227,"-",T1227),Panaboard!AF:AF,0)))</f>
        <v/>
      </c>
      <c r="AV1227" t="str">
        <f>IF(ISERROR(INDEX(Panaboard!Z:Z,MATCH(CONCATENATE(A1227,"-",T1227),Panaboard!AF:AF,0))),"",INDEX(Panaboard!Z:Z,MATCH(CONCATENATE(A1227,"-",T1227),Panaboard!AF:AF,0)))</f>
        <v/>
      </c>
      <c r="AW1227" t="str">
        <f>IF(ISERROR(INDEX(Panaboard!AA:AA,MATCH(CONCATENATE(A1227,"-",T1227),Panaboard!AF:AF,0))),"",INDEX(Panaboard!AA:AA,MATCH(CONCATENATE(A1227,"-",T1227),Panaboard!AF:AF,0)))</f>
        <v/>
      </c>
      <c r="AX1227" t="str">
        <f>IF(ISERROR(INDEX(Panaboard!AB:AB,MATCH(CONCATENATE(A1227,"-",T1227),Panaboard!AF:AF,0))),"",INDEX(Panaboard!AB:AB,MATCH(CONCATENATE(A1227,"-",T1227),Panaboard!AF:AF,0)))</f>
        <v/>
      </c>
      <c r="AY1227" t="str">
        <f>IF(ISERROR(INDEX(Panaboard!AC:AC,MATCH(CONCATENATE(A1227,"-",T1227),Panaboard!AF:AF,0))),"",INDEX(Panaboard!AC:AC,MATCH(CONCATENATE(A1227,"-",T1227),Panaboard!AF:AF,0)))</f>
        <v/>
      </c>
      <c r="AZ1227" t="str">
        <f>IF(OR(PResult!T1227="",PResult!T1227="(null)"),"",PResult!T1227)</f>
        <v/>
      </c>
      <c r="BA1227">
        <f>IF(PResult!O1227="",0,PResult!O1227)</f>
        <v>0</v>
      </c>
      <c r="BB1227" t="str">
        <f>IF(ISERROR(INDEX(Panaboard!N:N,MATCH(CONCATENATE(A1227,"-",T1227),Panaboard!AF:AF,0))),"",INDEX(Panaboard!N:N,MATCH(CONCATENATE(A1227,"-",T1227),Panaboard!AF:AF,0)))</f>
        <v/>
      </c>
      <c r="BC1227" t="str">
        <f t="shared" si="58"/>
        <v/>
      </c>
      <c r="BD1227" t="str">
        <f>IF(ISERROR(INDEX(Panaboard!AD:AD,MATCH(CONCATENATE(A1227,"-",T1227),Panaboard!AF:AF,0))),"",INDEX(Panaboard!AD:AD,MATCH(CONCATENATE(A1227,"-",T1227),Panaboard!AF:AF,0)))</f>
        <v/>
      </c>
      <c r="BE1227" t="str">
        <f>IF(ISERROR(INDEX(Panaboard!AE:AE,MATCH(CONCATENATE(A1227,"-",T1227),Panaboard!AF:AF,0))),"",INDEX(Panaboard!AE:AE,MATCH(CONCATENATE(A1227,"-",T1227),Panaboard!AF:AF,0)))</f>
        <v/>
      </c>
      <c r="BF1227">
        <f>IF(OR(UPPER(TRIM(PResult!R1227))="S",UPPER(TRIM(PResult!R1227))="P"),PResult!M1227,0)</f>
        <v>0</v>
      </c>
      <c r="BG1227" t="str">
        <f>IF(ISERROR(INDEX(Panaboard!L:L,MATCH(CONCATENATE(A1227,"-",T1227),Panaboard!AF:AF,0))),"",INDEX(Panaboard!L:L,MATCH(CONCATENATE(A1227,"-",T1227),Panaboard!AF:AF,0)))</f>
        <v/>
      </c>
      <c r="BH1227" t="str">
        <f>IF(ISERROR(INDEX(Panaboard!AG:AG,MATCH(CONCATENATE(A1227,"-",T1227),Panaboard!AF:AF,0))),"",INDEX(Panaboard!AG:AG,MATCH(CONCATENATE(A1227,"-",T1227),Panaboard!AF:AF,0)))</f>
        <v/>
      </c>
      <c r="BI1227" t="str">
        <f t="shared" si="59"/>
        <v/>
      </c>
      <c r="BJ1227" t="str">
        <f>IF(ISERROR(INDEX(CuttingList!F:F,MATCH(CONCATENATE(A1227,"-",T1227),CuttingList!E:E,0))),"",INDEX(CuttingList!F:F,MATCH(CONCATENATE(A1227,"-",T1227),CuttingList!E:E,0)))</f>
        <v/>
      </c>
    </row>
    <row r="1228" spans="1:62" x14ac:dyDescent="0.25">
      <c r="A1228" t="str">
        <f>IF(PResult!AL1228="","",PResult!AL1228)</f>
        <v/>
      </c>
      <c r="B1228" t="str">
        <f>IF(PResult!F1228="","",PResult!F1228)</f>
        <v/>
      </c>
      <c r="C1228" t="str">
        <f>IF(PResult!AN1228="","",PResult!AN1228)</f>
        <v/>
      </c>
      <c r="D1228" t="str">
        <f>IF(PResult!AO1228="","",PResult!AO1228)</f>
        <v/>
      </c>
      <c r="E1228" t="str">
        <f>IF(PResult!AP1228="","",PResult!AP1228)</f>
        <v/>
      </c>
      <c r="F1228" t="str">
        <f>IF(PResult!AQ1228="","",PResult!AQ1228)</f>
        <v/>
      </c>
      <c r="G1228">
        <f>IF(PResult!AR1228="",0,ROUND(PResult!AR1228,2))</f>
        <v>0</v>
      </c>
      <c r="I1228">
        <f>IF(OR(UPPER(TRIM(PResult!R1228))="S",UPPER(TRIM(PResult!R1228))="P"),PResult!O1228,0)</f>
        <v>0</v>
      </c>
      <c r="J1228" t="str">
        <f>IF(ISERROR(INDEX(Panaboard!J:J,MATCH(CONCATENATE(A1228,"-",T1228),Panaboard!AF:AF,0))),"",TRIM(INDEX(Panaboard!J:J,MATCH(CONCATENATE(A1228,"-",T1228),Panaboard!AF:AF,0))))</f>
        <v/>
      </c>
      <c r="K1228" t="str">
        <f>IF(ISERROR(INDEX(Panaboard!C:C,MATCH(CONCATENATE(A1228,"-",T1228),Panaboard!AF:AF,0))),"",INDEX(Panaboard!C:C,MATCH(CONCATENATE(A1228,"-",T1228),Panaboard!AF:AF,0)))</f>
        <v/>
      </c>
      <c r="L1228" t="str">
        <f>IF(ISERROR(INDEX(Panaboard!D:D,MATCH(CONCATENATE(A1228,"-",T1228),Panaboard!AF:AF,0))),"",INDEX(Panaboard!D:D,MATCH(CONCATENATE(A1228,"-",T1228),Panaboard!AF:AF,0)))</f>
        <v/>
      </c>
      <c r="M1228" t="str">
        <f>IF(ISERROR(INDEX(Panaboard!E:E,MATCH(CONCATENATE(A1228,"-",T1228),Panaboard!AF:AF,0))),"",INDEX(Panaboard!E:E,MATCH(CONCATENATE(A1228,"-",T1228),Panaboard!AF:AF,0)))</f>
        <v/>
      </c>
      <c r="N1228" t="str">
        <f>IF(ISERROR(INDEX(Panaboard!F:F,MATCH(CONCATENATE(A1228,"-",T1228),Panaboard!AF:AF,0))),"",INDEX(Panaboard!F:F,MATCH(CONCATENATE(A1228,"-",T1228),Panaboard!AF:AF,0)))</f>
        <v/>
      </c>
      <c r="O1228" t="str">
        <f>IF(ISERROR(INDEX(Panaboard!G:G,MATCH(CONCATENATE(A1228,"-",T1228),Panaboard!AF:AF,0))),"",INDEX(Panaboard!G:G,MATCH(CONCATENATE(A1228,"-",T1228),Panaboard!AF:AF,0)))</f>
        <v/>
      </c>
      <c r="P1228" t="str">
        <f t="shared" si="57"/>
        <v/>
      </c>
      <c r="Q1228" t="str">
        <f>IF(ISERROR(INDEX(Panaboard!H:H,MATCH(CONCATENATE(A1228,"-",T1228),Panaboard!AF:AF,0))),"",INDEX(Panaboard!H:H,MATCH(CONCATENATE(A1228,"-",T1228),Panaboard!AF:AF,0)))</f>
        <v/>
      </c>
      <c r="R1228" t="str">
        <f>IF(ISERROR(INDEX(Panaboard!I:I,MATCH(CONCATENATE(A1228,"-",T1228),Panaboard!AF:AF,0))),"",INDEX(Panaboard!I:I,MATCH(CONCATENATE(A1228,"-",T1228),Panaboard!AF:AF,0)))</f>
        <v/>
      </c>
      <c r="S1228" t="str">
        <f>CONCATENATE(PResult!AS1228,PResult!AT1228)</f>
        <v/>
      </c>
      <c r="T1228" t="str">
        <f>IF(PResult!BG1228="","",PResult!BG1228)</f>
        <v/>
      </c>
      <c r="U1228" t="str">
        <f>IF(PResult!Y1228="","",PResult!Y1228)</f>
        <v/>
      </c>
      <c r="V1228" t="str">
        <f>IF(PResult!AU1228="","",PResult!AU1228)</f>
        <v/>
      </c>
      <c r="W1228" t="str">
        <f>IF(PResult!R1228="","",UPPER(TRIM(PResult!R1228)))</f>
        <v/>
      </c>
      <c r="X1228" t="str">
        <f>IF(PResult!AV1228="","",PResult!AV1228)</f>
        <v/>
      </c>
      <c r="Y1228" t="str">
        <f>IF(PResult!AW1228="","",PResult!AW1228)</f>
        <v/>
      </c>
      <c r="Z1228" t="str">
        <f>IF(PResult!AX1228="","",PResult!AX1228)</f>
        <v/>
      </c>
      <c r="AA1228" t="str">
        <f>IF(PResult!AY1228="","",PResult!AY1228)</f>
        <v/>
      </c>
      <c r="AB1228" t="str">
        <f>IF(PResult!AZ1228="","",PResult!AZ1228)</f>
        <v/>
      </c>
      <c r="AC1228" t="str">
        <f>IF(PResult!BA1228="","",PResult!BA1228)</f>
        <v/>
      </c>
      <c r="AD1228" t="str">
        <f>IF(PResult!G1228="","",PResult!G1228)</f>
        <v/>
      </c>
      <c r="AE1228" t="str">
        <f>IF(PResult!H1228="","",PResult!H1228)</f>
        <v/>
      </c>
      <c r="AF1228">
        <f>IF(OR(PResult!I1228="(null)",PResult!I1228=""),0,PResult!I1228)</f>
        <v>0</v>
      </c>
      <c r="AG1228" t="str">
        <f>TEXT(IF(ISERROR(INDEX(Panaboard!P:P,MATCH(CONCATENATE(A1228,"-",T1228),Panaboard!AF:AF,0))),"",INDEX(Panaboard!P:P,MATCH(CONCATENATE(A1228,"-",T1228),Panaboard!AF:AF,0))),"HH:MM")</f>
        <v/>
      </c>
      <c r="AH1228" t="str">
        <f>TEXT(IF(ISERROR(INDEX(Panaboard!Q:Q,MATCH(CONCATENATE(A1228,"-",T1228),Panaboard!AF:AF,0))),"",INDEX(Panaboard!Q:Q,MATCH(CONCATENATE(A1228,"-",T1228),Panaboard!AF:AF,0))),"HH:MM")</f>
        <v/>
      </c>
      <c r="AI1228" t="str">
        <f>TEXT(IF(ISERROR(INDEX(Panaboard!R:R,MATCH(CONCATENATE(A1228,"-",T1228),Panaboard!AF:AF,0))),"",INDEX(Panaboard!R:R,MATCH(CONCATENATE(A1228,"-",T1228),Panaboard!AF:AF,0))),"HH:MM")</f>
        <v/>
      </c>
      <c r="AJ1228" t="str">
        <f>TEXT(IF(ISERROR(INDEX(Panaboard!S:S,MATCH(CONCATENATE(A1228,"-",T1228),Panaboard!AF:AF,0))),"",INDEX(Panaboard!S:S,MATCH(CONCATENATE(A1228,"-",T1228),Panaboard!AF:AF,0))),"HH:MM")</f>
        <v/>
      </c>
      <c r="AK1228" t="str">
        <f>IF(PResult!BC1228="","",PResult!BC1228)</f>
        <v/>
      </c>
      <c r="AL1228" t="str">
        <f>IF(PResult!BB1228="","",PResult!BB1228)</f>
        <v/>
      </c>
      <c r="AM1228" t="str">
        <f>IF(PResult!BE1228="","",PResult!BE1228)</f>
        <v/>
      </c>
      <c r="AN1228" t="str">
        <f>IF(PResult!BD1228="","",PResult!BD1228)</f>
        <v/>
      </c>
      <c r="AO1228" t="str">
        <f>IF(PResult!BF1228="","",PResult!BF1228)</f>
        <v/>
      </c>
      <c r="AP1228" t="str">
        <f>IF(ISERROR(INDEX(Panaboard!T:T,MATCH(CONCATENATE(A1228,"-",T1228),Panaboard!AF:AF,0))),"",INDEX(Panaboard!T:T,MATCH(CONCATENATE(A1228,"-",T1228),Panaboard!AF:AF,0)))</f>
        <v/>
      </c>
      <c r="AQ1228" t="str">
        <f>IF(ISERROR(INDEX(Panaboard!U:U,MATCH(CONCATENATE(A1228,"-",T1228),Panaboard!AF:AF,0))),"",INDEX(Panaboard!U:U,MATCH(CONCATENATE(A1228,"-",T1228),Panaboard!AF:AF,0)))</f>
        <v/>
      </c>
      <c r="AR1228" t="str">
        <f>IF(ISERROR(INDEX(Panaboard!V:V,MATCH(CONCATENATE(A1228,"-",T1228),Panaboard!AF:AF,0))),"",INDEX(Panaboard!V:V,MATCH(CONCATENATE(A1228,"-",T1228),Panaboard!AF:AF,0)))</f>
        <v/>
      </c>
      <c r="AS1228" t="str">
        <f>IF(ISERROR(INDEX(Panaboard!W:W,MATCH(CONCATENATE(A1228,"-",T1228),Panaboard!AF:AF,0))),"",INDEX(Panaboard!W:W,MATCH(CONCATENATE(A1228,"-",T1228),Panaboard!AF:AF,0)))</f>
        <v/>
      </c>
      <c r="AT1228" t="str">
        <f>IF(ISERROR(INDEX(Panaboard!X:X,MATCH(CONCATENATE(A1228,"-",T1228),Panaboard!AF:AF,0))),"",INDEX(Panaboard!X:X,MATCH(CONCATENATE(A1228,"-",T1228),Panaboard!AF:AF,0)))</f>
        <v/>
      </c>
      <c r="AU1228" t="str">
        <f>IF(ISERROR(INDEX(Panaboard!Y:Y,MATCH(CONCATENATE(A1228,"-",T1228),Panaboard!AF:AF,0))),"",INDEX(Panaboard!Y:Y,MATCH(CONCATENATE(A1228,"-",T1228),Panaboard!AF:AF,0)))</f>
        <v/>
      </c>
      <c r="AV1228" t="str">
        <f>IF(ISERROR(INDEX(Panaboard!Z:Z,MATCH(CONCATENATE(A1228,"-",T1228),Panaboard!AF:AF,0))),"",INDEX(Panaboard!Z:Z,MATCH(CONCATENATE(A1228,"-",T1228),Panaboard!AF:AF,0)))</f>
        <v/>
      </c>
      <c r="AW1228" t="str">
        <f>IF(ISERROR(INDEX(Panaboard!AA:AA,MATCH(CONCATENATE(A1228,"-",T1228),Panaboard!AF:AF,0))),"",INDEX(Panaboard!AA:AA,MATCH(CONCATENATE(A1228,"-",T1228),Panaboard!AF:AF,0)))</f>
        <v/>
      </c>
      <c r="AX1228" t="str">
        <f>IF(ISERROR(INDEX(Panaboard!AB:AB,MATCH(CONCATENATE(A1228,"-",T1228),Panaboard!AF:AF,0))),"",INDEX(Panaboard!AB:AB,MATCH(CONCATENATE(A1228,"-",T1228),Panaboard!AF:AF,0)))</f>
        <v/>
      </c>
      <c r="AY1228" t="str">
        <f>IF(ISERROR(INDEX(Panaboard!AC:AC,MATCH(CONCATENATE(A1228,"-",T1228),Panaboard!AF:AF,0))),"",INDEX(Panaboard!AC:AC,MATCH(CONCATENATE(A1228,"-",T1228),Panaboard!AF:AF,0)))</f>
        <v/>
      </c>
      <c r="AZ1228" t="str">
        <f>IF(OR(PResult!T1228="",PResult!T1228="(null)"),"",PResult!T1228)</f>
        <v/>
      </c>
      <c r="BA1228">
        <f>IF(PResult!O1228="",0,PResult!O1228)</f>
        <v>0</v>
      </c>
      <c r="BB1228" t="str">
        <f>IF(ISERROR(INDEX(Panaboard!N:N,MATCH(CONCATENATE(A1228,"-",T1228),Panaboard!AF:AF,0))),"",INDEX(Panaboard!N:N,MATCH(CONCATENATE(A1228,"-",T1228),Panaboard!AF:AF,0)))</f>
        <v/>
      </c>
      <c r="BC1228" t="str">
        <f t="shared" si="58"/>
        <v/>
      </c>
      <c r="BD1228" t="str">
        <f>IF(ISERROR(INDEX(Panaboard!AD:AD,MATCH(CONCATENATE(A1228,"-",T1228),Panaboard!AF:AF,0))),"",INDEX(Panaboard!AD:AD,MATCH(CONCATENATE(A1228,"-",T1228),Panaboard!AF:AF,0)))</f>
        <v/>
      </c>
      <c r="BE1228" t="str">
        <f>IF(ISERROR(INDEX(Panaboard!AE:AE,MATCH(CONCATENATE(A1228,"-",T1228),Panaboard!AF:AF,0))),"",INDEX(Panaboard!AE:AE,MATCH(CONCATENATE(A1228,"-",T1228),Panaboard!AF:AF,0)))</f>
        <v/>
      </c>
      <c r="BF1228">
        <f>IF(OR(UPPER(TRIM(PResult!R1228))="S",UPPER(TRIM(PResult!R1228))="P"),PResult!M1228,0)</f>
        <v>0</v>
      </c>
      <c r="BG1228" t="str">
        <f>IF(ISERROR(INDEX(Panaboard!L:L,MATCH(CONCATENATE(A1228,"-",T1228),Panaboard!AF:AF,0))),"",INDEX(Panaboard!L:L,MATCH(CONCATENATE(A1228,"-",T1228),Panaboard!AF:AF,0)))</f>
        <v/>
      </c>
      <c r="BH1228" t="str">
        <f>IF(ISERROR(INDEX(Panaboard!AG:AG,MATCH(CONCATENATE(A1228,"-",T1228),Panaboard!AF:AF,0))),"",INDEX(Panaboard!AG:AG,MATCH(CONCATENATE(A1228,"-",T1228),Panaboard!AF:AF,0)))</f>
        <v/>
      </c>
      <c r="BI1228" t="str">
        <f t="shared" si="59"/>
        <v/>
      </c>
      <c r="BJ1228" t="str">
        <f>IF(ISERROR(INDEX(CuttingList!F:F,MATCH(CONCATENATE(A1228,"-",T1228),CuttingList!E:E,0))),"",INDEX(CuttingList!F:F,MATCH(CONCATENATE(A1228,"-",T1228),CuttingList!E:E,0)))</f>
        <v/>
      </c>
    </row>
    <row r="1229" spans="1:62" x14ac:dyDescent="0.25">
      <c r="A1229" t="str">
        <f>IF(PResult!AL1229="","",PResult!AL1229)</f>
        <v/>
      </c>
      <c r="B1229" t="str">
        <f>IF(PResult!F1229="","",PResult!F1229)</f>
        <v/>
      </c>
      <c r="C1229" t="str">
        <f>IF(PResult!AN1229="","",PResult!AN1229)</f>
        <v/>
      </c>
      <c r="D1229" t="str">
        <f>IF(PResult!AO1229="","",PResult!AO1229)</f>
        <v/>
      </c>
      <c r="E1229" t="str">
        <f>IF(PResult!AP1229="","",PResult!AP1229)</f>
        <v/>
      </c>
      <c r="F1229" t="str">
        <f>IF(PResult!AQ1229="","",PResult!AQ1229)</f>
        <v/>
      </c>
      <c r="G1229">
        <f>IF(PResult!AR1229="",0,ROUND(PResult!AR1229,2))</f>
        <v>0</v>
      </c>
      <c r="I1229">
        <f>IF(OR(UPPER(TRIM(PResult!R1229))="S",UPPER(TRIM(PResult!R1229))="P"),PResult!O1229,0)</f>
        <v>0</v>
      </c>
      <c r="J1229" t="str">
        <f>IF(ISERROR(INDEX(Panaboard!J:J,MATCH(CONCATENATE(A1229,"-",T1229),Panaboard!AF:AF,0))),"",TRIM(INDEX(Panaboard!J:J,MATCH(CONCATENATE(A1229,"-",T1229),Panaboard!AF:AF,0))))</f>
        <v/>
      </c>
      <c r="K1229" t="str">
        <f>IF(ISERROR(INDEX(Panaboard!C:C,MATCH(CONCATENATE(A1229,"-",T1229),Panaboard!AF:AF,0))),"",INDEX(Panaboard!C:C,MATCH(CONCATENATE(A1229,"-",T1229),Panaboard!AF:AF,0)))</f>
        <v/>
      </c>
      <c r="L1229" t="str">
        <f>IF(ISERROR(INDEX(Panaboard!D:D,MATCH(CONCATENATE(A1229,"-",T1229),Panaboard!AF:AF,0))),"",INDEX(Panaboard!D:D,MATCH(CONCATENATE(A1229,"-",T1229),Panaboard!AF:AF,0)))</f>
        <v/>
      </c>
      <c r="M1229" t="str">
        <f>IF(ISERROR(INDEX(Panaboard!E:E,MATCH(CONCATENATE(A1229,"-",T1229),Panaboard!AF:AF,0))),"",INDEX(Panaboard!E:E,MATCH(CONCATENATE(A1229,"-",T1229),Panaboard!AF:AF,0)))</f>
        <v/>
      </c>
      <c r="N1229" t="str">
        <f>IF(ISERROR(INDEX(Panaboard!F:F,MATCH(CONCATENATE(A1229,"-",T1229),Panaboard!AF:AF,0))),"",INDEX(Panaboard!F:F,MATCH(CONCATENATE(A1229,"-",T1229),Panaboard!AF:AF,0)))</f>
        <v/>
      </c>
      <c r="O1229" t="str">
        <f>IF(ISERROR(INDEX(Panaboard!G:G,MATCH(CONCATENATE(A1229,"-",T1229),Panaboard!AF:AF,0))),"",INDEX(Panaboard!G:G,MATCH(CONCATENATE(A1229,"-",T1229),Panaboard!AF:AF,0)))</f>
        <v/>
      </c>
      <c r="P1229" t="str">
        <f t="shared" si="57"/>
        <v/>
      </c>
      <c r="Q1229" t="str">
        <f>IF(ISERROR(INDEX(Panaboard!H:H,MATCH(CONCATENATE(A1229,"-",T1229),Panaboard!AF:AF,0))),"",INDEX(Panaboard!H:H,MATCH(CONCATENATE(A1229,"-",T1229),Panaboard!AF:AF,0)))</f>
        <v/>
      </c>
      <c r="R1229" t="str">
        <f>IF(ISERROR(INDEX(Panaboard!I:I,MATCH(CONCATENATE(A1229,"-",T1229),Panaboard!AF:AF,0))),"",INDEX(Panaboard!I:I,MATCH(CONCATENATE(A1229,"-",T1229),Panaboard!AF:AF,0)))</f>
        <v/>
      </c>
      <c r="S1229" t="str">
        <f>CONCATENATE(PResult!AS1229,PResult!AT1229)</f>
        <v/>
      </c>
      <c r="T1229" t="str">
        <f>IF(PResult!BG1229="","",PResult!BG1229)</f>
        <v/>
      </c>
      <c r="U1229" t="str">
        <f>IF(PResult!Y1229="","",PResult!Y1229)</f>
        <v/>
      </c>
      <c r="V1229" t="str">
        <f>IF(PResult!AU1229="","",PResult!AU1229)</f>
        <v/>
      </c>
      <c r="W1229" t="str">
        <f>IF(PResult!R1229="","",UPPER(TRIM(PResult!R1229)))</f>
        <v/>
      </c>
      <c r="X1229" t="str">
        <f>IF(PResult!AV1229="","",PResult!AV1229)</f>
        <v/>
      </c>
      <c r="Y1229" t="str">
        <f>IF(PResult!AW1229="","",PResult!AW1229)</f>
        <v/>
      </c>
      <c r="Z1229" t="str">
        <f>IF(PResult!AX1229="","",PResult!AX1229)</f>
        <v/>
      </c>
      <c r="AA1229" t="str">
        <f>IF(PResult!AY1229="","",PResult!AY1229)</f>
        <v/>
      </c>
      <c r="AB1229" t="str">
        <f>IF(PResult!AZ1229="","",PResult!AZ1229)</f>
        <v/>
      </c>
      <c r="AC1229" t="str">
        <f>IF(PResult!BA1229="","",PResult!BA1229)</f>
        <v/>
      </c>
      <c r="AD1229" t="str">
        <f>IF(PResult!G1229="","",PResult!G1229)</f>
        <v/>
      </c>
      <c r="AE1229" t="str">
        <f>IF(PResult!H1229="","",PResult!H1229)</f>
        <v/>
      </c>
      <c r="AF1229">
        <f>IF(OR(PResult!I1229="(null)",PResult!I1229=""),0,PResult!I1229)</f>
        <v>0</v>
      </c>
      <c r="AG1229" t="str">
        <f>TEXT(IF(ISERROR(INDEX(Panaboard!P:P,MATCH(CONCATENATE(A1229,"-",T1229),Panaboard!AF:AF,0))),"",INDEX(Panaboard!P:P,MATCH(CONCATENATE(A1229,"-",T1229),Panaboard!AF:AF,0))),"HH:MM")</f>
        <v/>
      </c>
      <c r="AH1229" t="str">
        <f>TEXT(IF(ISERROR(INDEX(Panaboard!Q:Q,MATCH(CONCATENATE(A1229,"-",T1229),Panaboard!AF:AF,0))),"",INDEX(Panaboard!Q:Q,MATCH(CONCATENATE(A1229,"-",T1229),Panaboard!AF:AF,0))),"HH:MM")</f>
        <v/>
      </c>
      <c r="AI1229" t="str">
        <f>TEXT(IF(ISERROR(INDEX(Panaboard!R:R,MATCH(CONCATENATE(A1229,"-",T1229),Panaboard!AF:AF,0))),"",INDEX(Panaboard!R:R,MATCH(CONCATENATE(A1229,"-",T1229),Panaboard!AF:AF,0))),"HH:MM")</f>
        <v/>
      </c>
      <c r="AJ1229" t="str">
        <f>TEXT(IF(ISERROR(INDEX(Panaboard!S:S,MATCH(CONCATENATE(A1229,"-",T1229),Panaboard!AF:AF,0))),"",INDEX(Panaboard!S:S,MATCH(CONCATENATE(A1229,"-",T1229),Panaboard!AF:AF,0))),"HH:MM")</f>
        <v/>
      </c>
      <c r="AK1229" t="str">
        <f>IF(PResult!BC1229="","",PResult!BC1229)</f>
        <v/>
      </c>
      <c r="AL1229" t="str">
        <f>IF(PResult!BB1229="","",PResult!BB1229)</f>
        <v/>
      </c>
      <c r="AM1229" t="str">
        <f>IF(PResult!BE1229="","",PResult!BE1229)</f>
        <v/>
      </c>
      <c r="AN1229" t="str">
        <f>IF(PResult!BD1229="","",PResult!BD1229)</f>
        <v/>
      </c>
      <c r="AO1229" t="str">
        <f>IF(PResult!BF1229="","",PResult!BF1229)</f>
        <v/>
      </c>
      <c r="AP1229" t="str">
        <f>IF(ISERROR(INDEX(Panaboard!T:T,MATCH(CONCATENATE(A1229,"-",T1229),Panaboard!AF:AF,0))),"",INDEX(Panaboard!T:T,MATCH(CONCATENATE(A1229,"-",T1229),Panaboard!AF:AF,0)))</f>
        <v/>
      </c>
      <c r="AQ1229" t="str">
        <f>IF(ISERROR(INDEX(Panaboard!U:U,MATCH(CONCATENATE(A1229,"-",T1229),Panaboard!AF:AF,0))),"",INDEX(Panaboard!U:U,MATCH(CONCATENATE(A1229,"-",T1229),Panaboard!AF:AF,0)))</f>
        <v/>
      </c>
      <c r="AR1229" t="str">
        <f>IF(ISERROR(INDEX(Panaboard!V:V,MATCH(CONCATENATE(A1229,"-",T1229),Panaboard!AF:AF,0))),"",INDEX(Panaboard!V:V,MATCH(CONCATENATE(A1229,"-",T1229),Panaboard!AF:AF,0)))</f>
        <v/>
      </c>
      <c r="AS1229" t="str">
        <f>IF(ISERROR(INDEX(Panaboard!W:W,MATCH(CONCATENATE(A1229,"-",T1229),Panaboard!AF:AF,0))),"",INDEX(Panaboard!W:W,MATCH(CONCATENATE(A1229,"-",T1229),Panaboard!AF:AF,0)))</f>
        <v/>
      </c>
      <c r="AT1229" t="str">
        <f>IF(ISERROR(INDEX(Panaboard!X:X,MATCH(CONCATENATE(A1229,"-",T1229),Panaboard!AF:AF,0))),"",INDEX(Panaboard!X:X,MATCH(CONCATENATE(A1229,"-",T1229),Panaboard!AF:AF,0)))</f>
        <v/>
      </c>
      <c r="AU1229" t="str">
        <f>IF(ISERROR(INDEX(Panaboard!Y:Y,MATCH(CONCATENATE(A1229,"-",T1229),Panaboard!AF:AF,0))),"",INDEX(Panaboard!Y:Y,MATCH(CONCATENATE(A1229,"-",T1229),Panaboard!AF:AF,0)))</f>
        <v/>
      </c>
      <c r="AV1229" t="str">
        <f>IF(ISERROR(INDEX(Panaboard!Z:Z,MATCH(CONCATENATE(A1229,"-",T1229),Panaboard!AF:AF,0))),"",INDEX(Panaboard!Z:Z,MATCH(CONCATENATE(A1229,"-",T1229),Panaboard!AF:AF,0)))</f>
        <v/>
      </c>
      <c r="AW1229" t="str">
        <f>IF(ISERROR(INDEX(Panaboard!AA:AA,MATCH(CONCATENATE(A1229,"-",T1229),Panaboard!AF:AF,0))),"",INDEX(Panaboard!AA:AA,MATCH(CONCATENATE(A1229,"-",T1229),Panaboard!AF:AF,0)))</f>
        <v/>
      </c>
      <c r="AX1229" t="str">
        <f>IF(ISERROR(INDEX(Panaboard!AB:AB,MATCH(CONCATENATE(A1229,"-",T1229),Panaboard!AF:AF,0))),"",INDEX(Panaboard!AB:AB,MATCH(CONCATENATE(A1229,"-",T1229),Panaboard!AF:AF,0)))</f>
        <v/>
      </c>
      <c r="AY1229" t="str">
        <f>IF(ISERROR(INDEX(Panaboard!AC:AC,MATCH(CONCATENATE(A1229,"-",T1229),Panaboard!AF:AF,0))),"",INDEX(Panaboard!AC:AC,MATCH(CONCATENATE(A1229,"-",T1229),Panaboard!AF:AF,0)))</f>
        <v/>
      </c>
      <c r="AZ1229" t="str">
        <f>IF(OR(PResult!T1229="",PResult!T1229="(null)"),"",PResult!T1229)</f>
        <v/>
      </c>
      <c r="BA1229">
        <f>IF(PResult!O1229="",0,PResult!O1229)</f>
        <v>0</v>
      </c>
      <c r="BB1229" t="str">
        <f>IF(ISERROR(INDEX(Panaboard!N:N,MATCH(CONCATENATE(A1229,"-",T1229),Panaboard!AF:AF,0))),"",INDEX(Panaboard!N:N,MATCH(CONCATENATE(A1229,"-",T1229),Panaboard!AF:AF,0)))</f>
        <v/>
      </c>
      <c r="BC1229" t="str">
        <f t="shared" si="58"/>
        <v/>
      </c>
      <c r="BD1229" t="str">
        <f>IF(ISERROR(INDEX(Panaboard!AD:AD,MATCH(CONCATENATE(A1229,"-",T1229),Panaboard!AF:AF,0))),"",INDEX(Panaboard!AD:AD,MATCH(CONCATENATE(A1229,"-",T1229),Panaboard!AF:AF,0)))</f>
        <v/>
      </c>
      <c r="BE1229" t="str">
        <f>IF(ISERROR(INDEX(Panaboard!AE:AE,MATCH(CONCATENATE(A1229,"-",T1229),Panaboard!AF:AF,0))),"",INDEX(Panaboard!AE:AE,MATCH(CONCATENATE(A1229,"-",T1229),Panaboard!AF:AF,0)))</f>
        <v/>
      </c>
      <c r="BF1229">
        <f>IF(OR(UPPER(TRIM(PResult!R1229))="S",UPPER(TRIM(PResult!R1229))="P"),PResult!M1229,0)</f>
        <v>0</v>
      </c>
      <c r="BG1229" t="str">
        <f>IF(ISERROR(INDEX(Panaboard!L:L,MATCH(CONCATENATE(A1229,"-",T1229),Panaboard!AF:AF,0))),"",INDEX(Panaboard!L:L,MATCH(CONCATENATE(A1229,"-",T1229),Panaboard!AF:AF,0)))</f>
        <v/>
      </c>
      <c r="BH1229" t="str">
        <f>IF(ISERROR(INDEX(Panaboard!AG:AG,MATCH(CONCATENATE(A1229,"-",T1229),Panaboard!AF:AF,0))),"",INDEX(Panaboard!AG:AG,MATCH(CONCATENATE(A1229,"-",T1229),Panaboard!AF:AF,0)))</f>
        <v/>
      </c>
      <c r="BI1229" t="str">
        <f t="shared" si="59"/>
        <v/>
      </c>
      <c r="BJ1229" t="str">
        <f>IF(ISERROR(INDEX(CuttingList!F:F,MATCH(CONCATENATE(A1229,"-",T1229),CuttingList!E:E,0))),"",INDEX(CuttingList!F:F,MATCH(CONCATENATE(A1229,"-",T1229),CuttingList!E:E,0)))</f>
        <v/>
      </c>
    </row>
    <row r="1230" spans="1:62" x14ac:dyDescent="0.25">
      <c r="A1230" t="str">
        <f>IF(PResult!AL1230="","",PResult!AL1230)</f>
        <v/>
      </c>
      <c r="B1230" t="str">
        <f>IF(PResult!F1230="","",PResult!F1230)</f>
        <v/>
      </c>
      <c r="C1230" t="str">
        <f>IF(PResult!AN1230="","",PResult!AN1230)</f>
        <v/>
      </c>
      <c r="D1230" t="str">
        <f>IF(PResult!AO1230="","",PResult!AO1230)</f>
        <v/>
      </c>
      <c r="E1230" t="str">
        <f>IF(PResult!AP1230="","",PResult!AP1230)</f>
        <v/>
      </c>
      <c r="F1230" t="str">
        <f>IF(PResult!AQ1230="","",PResult!AQ1230)</f>
        <v/>
      </c>
      <c r="G1230">
        <f>IF(PResult!AR1230="",0,ROUND(PResult!AR1230,2))</f>
        <v>0</v>
      </c>
      <c r="I1230">
        <f>IF(OR(UPPER(TRIM(PResult!R1230))="S",UPPER(TRIM(PResult!R1230))="P"),PResult!O1230,0)</f>
        <v>0</v>
      </c>
      <c r="J1230" t="str">
        <f>IF(ISERROR(INDEX(Panaboard!J:J,MATCH(CONCATENATE(A1230,"-",T1230),Panaboard!AF:AF,0))),"",TRIM(INDEX(Panaboard!J:J,MATCH(CONCATENATE(A1230,"-",T1230),Panaboard!AF:AF,0))))</f>
        <v/>
      </c>
      <c r="K1230" t="str">
        <f>IF(ISERROR(INDEX(Panaboard!C:C,MATCH(CONCATENATE(A1230,"-",T1230),Panaboard!AF:AF,0))),"",INDEX(Panaboard!C:C,MATCH(CONCATENATE(A1230,"-",T1230),Panaboard!AF:AF,0)))</f>
        <v/>
      </c>
      <c r="L1230" t="str">
        <f>IF(ISERROR(INDEX(Panaboard!D:D,MATCH(CONCATENATE(A1230,"-",T1230),Panaboard!AF:AF,0))),"",INDEX(Panaboard!D:D,MATCH(CONCATENATE(A1230,"-",T1230),Panaboard!AF:AF,0)))</f>
        <v/>
      </c>
      <c r="M1230" t="str">
        <f>IF(ISERROR(INDEX(Panaboard!E:E,MATCH(CONCATENATE(A1230,"-",T1230),Panaboard!AF:AF,0))),"",INDEX(Panaboard!E:E,MATCH(CONCATENATE(A1230,"-",T1230),Panaboard!AF:AF,0)))</f>
        <v/>
      </c>
      <c r="N1230" t="str">
        <f>IF(ISERROR(INDEX(Panaboard!F:F,MATCH(CONCATENATE(A1230,"-",T1230),Panaboard!AF:AF,0))),"",INDEX(Panaboard!F:F,MATCH(CONCATENATE(A1230,"-",T1230),Panaboard!AF:AF,0)))</f>
        <v/>
      </c>
      <c r="O1230" t="str">
        <f>IF(ISERROR(INDEX(Panaboard!G:G,MATCH(CONCATENATE(A1230,"-",T1230),Panaboard!AF:AF,0))),"",INDEX(Panaboard!G:G,MATCH(CONCATENATE(A1230,"-",T1230),Panaboard!AF:AF,0)))</f>
        <v/>
      </c>
      <c r="P1230" t="str">
        <f t="shared" si="57"/>
        <v/>
      </c>
      <c r="Q1230" t="str">
        <f>IF(ISERROR(INDEX(Panaboard!H:H,MATCH(CONCATENATE(A1230,"-",T1230),Panaboard!AF:AF,0))),"",INDEX(Panaboard!H:H,MATCH(CONCATENATE(A1230,"-",T1230),Panaboard!AF:AF,0)))</f>
        <v/>
      </c>
      <c r="R1230" t="str">
        <f>IF(ISERROR(INDEX(Panaboard!I:I,MATCH(CONCATENATE(A1230,"-",T1230),Panaboard!AF:AF,0))),"",INDEX(Panaboard!I:I,MATCH(CONCATENATE(A1230,"-",T1230),Panaboard!AF:AF,0)))</f>
        <v/>
      </c>
      <c r="S1230" t="str">
        <f>CONCATENATE(PResult!AS1230,PResult!AT1230)</f>
        <v/>
      </c>
      <c r="T1230" t="str">
        <f>IF(PResult!BG1230="","",PResult!BG1230)</f>
        <v/>
      </c>
      <c r="U1230" t="str">
        <f>IF(PResult!Y1230="","",PResult!Y1230)</f>
        <v/>
      </c>
      <c r="V1230" t="str">
        <f>IF(PResult!AU1230="","",PResult!AU1230)</f>
        <v/>
      </c>
      <c r="W1230" t="str">
        <f>IF(PResult!R1230="","",UPPER(TRIM(PResult!R1230)))</f>
        <v/>
      </c>
      <c r="X1230" t="str">
        <f>IF(PResult!AV1230="","",PResult!AV1230)</f>
        <v/>
      </c>
      <c r="Y1230" t="str">
        <f>IF(PResult!AW1230="","",PResult!AW1230)</f>
        <v/>
      </c>
      <c r="Z1230" t="str">
        <f>IF(PResult!AX1230="","",PResult!AX1230)</f>
        <v/>
      </c>
      <c r="AA1230" t="str">
        <f>IF(PResult!AY1230="","",PResult!AY1230)</f>
        <v/>
      </c>
      <c r="AB1230" t="str">
        <f>IF(PResult!AZ1230="","",PResult!AZ1230)</f>
        <v/>
      </c>
      <c r="AC1230" t="str">
        <f>IF(PResult!BA1230="","",PResult!BA1230)</f>
        <v/>
      </c>
      <c r="AD1230" t="str">
        <f>IF(PResult!G1230="","",PResult!G1230)</f>
        <v/>
      </c>
      <c r="AE1230" t="str">
        <f>IF(PResult!H1230="","",PResult!H1230)</f>
        <v/>
      </c>
      <c r="AF1230">
        <f>IF(OR(PResult!I1230="(null)",PResult!I1230=""),0,PResult!I1230)</f>
        <v>0</v>
      </c>
      <c r="AG1230" t="str">
        <f>TEXT(IF(ISERROR(INDEX(Panaboard!P:P,MATCH(CONCATENATE(A1230,"-",T1230),Panaboard!AF:AF,0))),"",INDEX(Panaboard!P:P,MATCH(CONCATENATE(A1230,"-",T1230),Panaboard!AF:AF,0))),"HH:MM")</f>
        <v/>
      </c>
      <c r="AH1230" t="str">
        <f>TEXT(IF(ISERROR(INDEX(Panaboard!Q:Q,MATCH(CONCATENATE(A1230,"-",T1230),Panaboard!AF:AF,0))),"",INDEX(Panaboard!Q:Q,MATCH(CONCATENATE(A1230,"-",T1230),Panaboard!AF:AF,0))),"HH:MM")</f>
        <v/>
      </c>
      <c r="AI1230" t="str">
        <f>TEXT(IF(ISERROR(INDEX(Panaboard!R:R,MATCH(CONCATENATE(A1230,"-",T1230),Panaboard!AF:AF,0))),"",INDEX(Panaboard!R:R,MATCH(CONCATENATE(A1230,"-",T1230),Panaboard!AF:AF,0))),"HH:MM")</f>
        <v/>
      </c>
      <c r="AJ1230" t="str">
        <f>TEXT(IF(ISERROR(INDEX(Panaboard!S:S,MATCH(CONCATENATE(A1230,"-",T1230),Panaboard!AF:AF,0))),"",INDEX(Panaboard!S:S,MATCH(CONCATENATE(A1230,"-",T1230),Panaboard!AF:AF,0))),"HH:MM")</f>
        <v/>
      </c>
      <c r="AK1230" t="str">
        <f>IF(PResult!BC1230="","",PResult!BC1230)</f>
        <v/>
      </c>
      <c r="AL1230" t="str">
        <f>IF(PResult!BB1230="","",PResult!BB1230)</f>
        <v/>
      </c>
      <c r="AM1230" t="str">
        <f>IF(PResult!BE1230="","",PResult!BE1230)</f>
        <v/>
      </c>
      <c r="AN1230" t="str">
        <f>IF(PResult!BD1230="","",PResult!BD1230)</f>
        <v/>
      </c>
      <c r="AO1230" t="str">
        <f>IF(PResult!BF1230="","",PResult!BF1230)</f>
        <v/>
      </c>
      <c r="AP1230" t="str">
        <f>IF(ISERROR(INDEX(Panaboard!T:T,MATCH(CONCATENATE(A1230,"-",T1230),Panaboard!AF:AF,0))),"",INDEX(Panaboard!T:T,MATCH(CONCATENATE(A1230,"-",T1230),Panaboard!AF:AF,0)))</f>
        <v/>
      </c>
      <c r="AQ1230" t="str">
        <f>IF(ISERROR(INDEX(Panaboard!U:U,MATCH(CONCATENATE(A1230,"-",T1230),Panaboard!AF:AF,0))),"",INDEX(Panaboard!U:U,MATCH(CONCATENATE(A1230,"-",T1230),Panaboard!AF:AF,0)))</f>
        <v/>
      </c>
      <c r="AR1230" t="str">
        <f>IF(ISERROR(INDEX(Panaboard!V:V,MATCH(CONCATENATE(A1230,"-",T1230),Panaboard!AF:AF,0))),"",INDEX(Panaboard!V:V,MATCH(CONCATENATE(A1230,"-",T1230),Panaboard!AF:AF,0)))</f>
        <v/>
      </c>
      <c r="AS1230" t="str">
        <f>IF(ISERROR(INDEX(Panaboard!W:W,MATCH(CONCATENATE(A1230,"-",T1230),Panaboard!AF:AF,0))),"",INDEX(Panaboard!W:W,MATCH(CONCATENATE(A1230,"-",T1230),Panaboard!AF:AF,0)))</f>
        <v/>
      </c>
      <c r="AT1230" t="str">
        <f>IF(ISERROR(INDEX(Panaboard!X:X,MATCH(CONCATENATE(A1230,"-",T1230),Panaboard!AF:AF,0))),"",INDEX(Panaboard!X:X,MATCH(CONCATENATE(A1230,"-",T1230),Panaboard!AF:AF,0)))</f>
        <v/>
      </c>
      <c r="AU1230" t="str">
        <f>IF(ISERROR(INDEX(Panaboard!Y:Y,MATCH(CONCATENATE(A1230,"-",T1230),Panaboard!AF:AF,0))),"",INDEX(Panaboard!Y:Y,MATCH(CONCATENATE(A1230,"-",T1230),Panaboard!AF:AF,0)))</f>
        <v/>
      </c>
      <c r="AV1230" t="str">
        <f>IF(ISERROR(INDEX(Panaboard!Z:Z,MATCH(CONCATENATE(A1230,"-",T1230),Panaboard!AF:AF,0))),"",INDEX(Panaboard!Z:Z,MATCH(CONCATENATE(A1230,"-",T1230),Panaboard!AF:AF,0)))</f>
        <v/>
      </c>
      <c r="AW1230" t="str">
        <f>IF(ISERROR(INDEX(Panaboard!AA:AA,MATCH(CONCATENATE(A1230,"-",T1230),Panaboard!AF:AF,0))),"",INDEX(Panaboard!AA:AA,MATCH(CONCATENATE(A1230,"-",T1230),Panaboard!AF:AF,0)))</f>
        <v/>
      </c>
      <c r="AX1230" t="str">
        <f>IF(ISERROR(INDEX(Panaboard!AB:AB,MATCH(CONCATENATE(A1230,"-",T1230),Panaboard!AF:AF,0))),"",INDEX(Panaboard!AB:AB,MATCH(CONCATENATE(A1230,"-",T1230),Panaboard!AF:AF,0)))</f>
        <v/>
      </c>
      <c r="AY1230" t="str">
        <f>IF(ISERROR(INDEX(Panaboard!AC:AC,MATCH(CONCATENATE(A1230,"-",T1230),Panaboard!AF:AF,0))),"",INDEX(Panaboard!AC:AC,MATCH(CONCATENATE(A1230,"-",T1230),Panaboard!AF:AF,0)))</f>
        <v/>
      </c>
      <c r="AZ1230" t="str">
        <f>IF(OR(PResult!T1230="",PResult!T1230="(null)"),"",PResult!T1230)</f>
        <v/>
      </c>
      <c r="BA1230">
        <f>IF(PResult!O1230="",0,PResult!O1230)</f>
        <v>0</v>
      </c>
      <c r="BB1230" t="str">
        <f>IF(ISERROR(INDEX(Panaboard!N:N,MATCH(CONCATENATE(A1230,"-",T1230),Panaboard!AF:AF,0))),"",INDEX(Panaboard!N:N,MATCH(CONCATENATE(A1230,"-",T1230),Panaboard!AF:AF,0)))</f>
        <v/>
      </c>
      <c r="BC1230" t="str">
        <f t="shared" si="58"/>
        <v/>
      </c>
      <c r="BD1230" t="str">
        <f>IF(ISERROR(INDEX(Panaboard!AD:AD,MATCH(CONCATENATE(A1230,"-",T1230),Panaboard!AF:AF,0))),"",INDEX(Panaboard!AD:AD,MATCH(CONCATENATE(A1230,"-",T1230),Panaboard!AF:AF,0)))</f>
        <v/>
      </c>
      <c r="BE1230" t="str">
        <f>IF(ISERROR(INDEX(Panaboard!AE:AE,MATCH(CONCATENATE(A1230,"-",T1230),Panaboard!AF:AF,0))),"",INDEX(Panaboard!AE:AE,MATCH(CONCATENATE(A1230,"-",T1230),Panaboard!AF:AF,0)))</f>
        <v/>
      </c>
      <c r="BF1230">
        <f>IF(OR(UPPER(TRIM(PResult!R1230))="S",UPPER(TRIM(PResult!R1230))="P"),PResult!M1230,0)</f>
        <v>0</v>
      </c>
      <c r="BG1230" t="str">
        <f>IF(ISERROR(INDEX(Panaboard!L:L,MATCH(CONCATENATE(A1230,"-",T1230),Panaboard!AF:AF,0))),"",INDEX(Panaboard!L:L,MATCH(CONCATENATE(A1230,"-",T1230),Panaboard!AF:AF,0)))</f>
        <v/>
      </c>
      <c r="BH1230" t="str">
        <f>IF(ISERROR(INDEX(Panaboard!AG:AG,MATCH(CONCATENATE(A1230,"-",T1230),Panaboard!AF:AF,0))),"",INDEX(Panaboard!AG:AG,MATCH(CONCATENATE(A1230,"-",T1230),Panaboard!AF:AF,0)))</f>
        <v/>
      </c>
      <c r="BI1230" t="str">
        <f t="shared" si="59"/>
        <v/>
      </c>
      <c r="BJ1230" t="str">
        <f>IF(ISERROR(INDEX(CuttingList!F:F,MATCH(CONCATENATE(A1230,"-",T1230),CuttingList!E:E,0))),"",INDEX(CuttingList!F:F,MATCH(CONCATENATE(A1230,"-",T1230),CuttingList!E:E,0)))</f>
        <v/>
      </c>
    </row>
    <row r="1231" spans="1:62" x14ac:dyDescent="0.25">
      <c r="A1231" t="str">
        <f>IF(PResult!AL1231="","",PResult!AL1231)</f>
        <v/>
      </c>
      <c r="B1231" t="str">
        <f>IF(PResult!F1231="","",PResult!F1231)</f>
        <v/>
      </c>
      <c r="C1231" t="str">
        <f>IF(PResult!AN1231="","",PResult!AN1231)</f>
        <v/>
      </c>
      <c r="D1231" t="str">
        <f>IF(PResult!AO1231="","",PResult!AO1231)</f>
        <v/>
      </c>
      <c r="E1231" t="str">
        <f>IF(PResult!AP1231="","",PResult!AP1231)</f>
        <v/>
      </c>
      <c r="F1231" t="str">
        <f>IF(PResult!AQ1231="","",PResult!AQ1231)</f>
        <v/>
      </c>
      <c r="G1231">
        <f>IF(PResult!AR1231="",0,ROUND(PResult!AR1231,2))</f>
        <v>0</v>
      </c>
      <c r="I1231">
        <f>IF(OR(UPPER(TRIM(PResult!R1231))="S",UPPER(TRIM(PResult!R1231))="P"),PResult!O1231,0)</f>
        <v>0</v>
      </c>
      <c r="J1231" t="str">
        <f>IF(ISERROR(INDEX(Panaboard!J:J,MATCH(CONCATENATE(A1231,"-",T1231),Panaboard!AF:AF,0))),"",TRIM(INDEX(Panaboard!J:J,MATCH(CONCATENATE(A1231,"-",T1231),Panaboard!AF:AF,0))))</f>
        <v/>
      </c>
      <c r="K1231" t="str">
        <f>IF(ISERROR(INDEX(Panaboard!C:C,MATCH(CONCATENATE(A1231,"-",T1231),Panaboard!AF:AF,0))),"",INDEX(Panaboard!C:C,MATCH(CONCATENATE(A1231,"-",T1231),Panaboard!AF:AF,0)))</f>
        <v/>
      </c>
      <c r="L1231" t="str">
        <f>IF(ISERROR(INDEX(Panaboard!D:D,MATCH(CONCATENATE(A1231,"-",T1231),Panaboard!AF:AF,0))),"",INDEX(Panaboard!D:D,MATCH(CONCATENATE(A1231,"-",T1231),Panaboard!AF:AF,0)))</f>
        <v/>
      </c>
      <c r="M1231" t="str">
        <f>IF(ISERROR(INDEX(Panaboard!E:E,MATCH(CONCATENATE(A1231,"-",T1231),Panaboard!AF:AF,0))),"",INDEX(Panaboard!E:E,MATCH(CONCATENATE(A1231,"-",T1231),Panaboard!AF:AF,0)))</f>
        <v/>
      </c>
      <c r="N1231" t="str">
        <f>IF(ISERROR(INDEX(Panaboard!F:F,MATCH(CONCATENATE(A1231,"-",T1231),Panaboard!AF:AF,0))),"",INDEX(Panaboard!F:F,MATCH(CONCATENATE(A1231,"-",T1231),Panaboard!AF:AF,0)))</f>
        <v/>
      </c>
      <c r="O1231" t="str">
        <f>IF(ISERROR(INDEX(Panaboard!G:G,MATCH(CONCATENATE(A1231,"-",T1231),Panaboard!AF:AF,0))),"",INDEX(Panaboard!G:G,MATCH(CONCATENATE(A1231,"-",T1231),Panaboard!AF:AF,0)))</f>
        <v/>
      </c>
      <c r="P1231" t="str">
        <f t="shared" si="57"/>
        <v/>
      </c>
      <c r="Q1231" t="str">
        <f>IF(ISERROR(INDEX(Panaboard!H:H,MATCH(CONCATENATE(A1231,"-",T1231),Panaboard!AF:AF,0))),"",INDEX(Panaboard!H:H,MATCH(CONCATENATE(A1231,"-",T1231),Panaboard!AF:AF,0)))</f>
        <v/>
      </c>
      <c r="R1231" t="str">
        <f>IF(ISERROR(INDEX(Panaboard!I:I,MATCH(CONCATENATE(A1231,"-",T1231),Panaboard!AF:AF,0))),"",INDEX(Panaboard!I:I,MATCH(CONCATENATE(A1231,"-",T1231),Panaboard!AF:AF,0)))</f>
        <v/>
      </c>
      <c r="S1231" t="str">
        <f>CONCATENATE(PResult!AS1231,PResult!AT1231)</f>
        <v/>
      </c>
      <c r="T1231" t="str">
        <f>IF(PResult!BG1231="","",PResult!BG1231)</f>
        <v/>
      </c>
      <c r="U1231" t="str">
        <f>IF(PResult!Y1231="","",PResult!Y1231)</f>
        <v/>
      </c>
      <c r="V1231" t="str">
        <f>IF(PResult!AU1231="","",PResult!AU1231)</f>
        <v/>
      </c>
      <c r="W1231" t="str">
        <f>IF(PResult!R1231="","",UPPER(TRIM(PResult!R1231)))</f>
        <v/>
      </c>
      <c r="X1231" t="str">
        <f>IF(PResult!AV1231="","",PResult!AV1231)</f>
        <v/>
      </c>
      <c r="Y1231" t="str">
        <f>IF(PResult!AW1231="","",PResult!AW1231)</f>
        <v/>
      </c>
      <c r="Z1231" t="str">
        <f>IF(PResult!AX1231="","",PResult!AX1231)</f>
        <v/>
      </c>
      <c r="AA1231" t="str">
        <f>IF(PResult!AY1231="","",PResult!AY1231)</f>
        <v/>
      </c>
      <c r="AB1231" t="str">
        <f>IF(PResult!AZ1231="","",PResult!AZ1231)</f>
        <v/>
      </c>
      <c r="AC1231" t="str">
        <f>IF(PResult!BA1231="","",PResult!BA1231)</f>
        <v/>
      </c>
      <c r="AD1231" t="str">
        <f>IF(PResult!G1231="","",PResult!G1231)</f>
        <v/>
      </c>
      <c r="AE1231" t="str">
        <f>IF(PResult!H1231="","",PResult!H1231)</f>
        <v/>
      </c>
      <c r="AF1231">
        <f>IF(OR(PResult!I1231="(null)",PResult!I1231=""),0,PResult!I1231)</f>
        <v>0</v>
      </c>
      <c r="AG1231" t="str">
        <f>TEXT(IF(ISERROR(INDEX(Panaboard!P:P,MATCH(CONCATENATE(A1231,"-",T1231),Panaboard!AF:AF,0))),"",INDEX(Panaboard!P:P,MATCH(CONCATENATE(A1231,"-",T1231),Panaboard!AF:AF,0))),"HH:MM")</f>
        <v/>
      </c>
      <c r="AH1231" t="str">
        <f>TEXT(IF(ISERROR(INDEX(Panaboard!Q:Q,MATCH(CONCATENATE(A1231,"-",T1231),Panaboard!AF:AF,0))),"",INDEX(Panaboard!Q:Q,MATCH(CONCATENATE(A1231,"-",T1231),Panaboard!AF:AF,0))),"HH:MM")</f>
        <v/>
      </c>
      <c r="AI1231" t="str">
        <f>TEXT(IF(ISERROR(INDEX(Panaboard!R:R,MATCH(CONCATENATE(A1231,"-",T1231),Panaboard!AF:AF,0))),"",INDEX(Panaboard!R:R,MATCH(CONCATENATE(A1231,"-",T1231),Panaboard!AF:AF,0))),"HH:MM")</f>
        <v/>
      </c>
      <c r="AJ1231" t="str">
        <f>TEXT(IF(ISERROR(INDEX(Panaboard!S:S,MATCH(CONCATENATE(A1231,"-",T1231),Panaboard!AF:AF,0))),"",INDEX(Panaboard!S:S,MATCH(CONCATENATE(A1231,"-",T1231),Panaboard!AF:AF,0))),"HH:MM")</f>
        <v/>
      </c>
      <c r="AK1231" t="str">
        <f>IF(PResult!BC1231="","",PResult!BC1231)</f>
        <v/>
      </c>
      <c r="AL1231" t="str">
        <f>IF(PResult!BB1231="","",PResult!BB1231)</f>
        <v/>
      </c>
      <c r="AM1231" t="str">
        <f>IF(PResult!BE1231="","",PResult!BE1231)</f>
        <v/>
      </c>
      <c r="AN1231" t="str">
        <f>IF(PResult!BD1231="","",PResult!BD1231)</f>
        <v/>
      </c>
      <c r="AO1231" t="str">
        <f>IF(PResult!BF1231="","",PResult!BF1231)</f>
        <v/>
      </c>
      <c r="AP1231" t="str">
        <f>IF(ISERROR(INDEX(Panaboard!T:T,MATCH(CONCATENATE(A1231,"-",T1231),Panaboard!AF:AF,0))),"",INDEX(Panaboard!T:T,MATCH(CONCATENATE(A1231,"-",T1231),Panaboard!AF:AF,0)))</f>
        <v/>
      </c>
      <c r="AQ1231" t="str">
        <f>IF(ISERROR(INDEX(Panaboard!U:U,MATCH(CONCATENATE(A1231,"-",T1231),Panaboard!AF:AF,0))),"",INDEX(Panaboard!U:U,MATCH(CONCATENATE(A1231,"-",T1231),Panaboard!AF:AF,0)))</f>
        <v/>
      </c>
      <c r="AR1231" t="str">
        <f>IF(ISERROR(INDEX(Panaboard!V:V,MATCH(CONCATENATE(A1231,"-",T1231),Panaboard!AF:AF,0))),"",INDEX(Panaboard!V:V,MATCH(CONCATENATE(A1231,"-",T1231),Panaboard!AF:AF,0)))</f>
        <v/>
      </c>
      <c r="AS1231" t="str">
        <f>IF(ISERROR(INDEX(Panaboard!W:W,MATCH(CONCATENATE(A1231,"-",T1231),Panaboard!AF:AF,0))),"",INDEX(Panaboard!W:W,MATCH(CONCATENATE(A1231,"-",T1231),Panaboard!AF:AF,0)))</f>
        <v/>
      </c>
      <c r="AT1231" t="str">
        <f>IF(ISERROR(INDEX(Panaboard!X:X,MATCH(CONCATENATE(A1231,"-",T1231),Panaboard!AF:AF,0))),"",INDEX(Panaboard!X:X,MATCH(CONCATENATE(A1231,"-",T1231),Panaboard!AF:AF,0)))</f>
        <v/>
      </c>
      <c r="AU1231" t="str">
        <f>IF(ISERROR(INDEX(Panaboard!Y:Y,MATCH(CONCATENATE(A1231,"-",T1231),Panaboard!AF:AF,0))),"",INDEX(Panaboard!Y:Y,MATCH(CONCATENATE(A1231,"-",T1231),Panaboard!AF:AF,0)))</f>
        <v/>
      </c>
      <c r="AV1231" t="str">
        <f>IF(ISERROR(INDEX(Panaboard!Z:Z,MATCH(CONCATENATE(A1231,"-",T1231),Panaboard!AF:AF,0))),"",INDEX(Panaboard!Z:Z,MATCH(CONCATENATE(A1231,"-",T1231),Panaboard!AF:AF,0)))</f>
        <v/>
      </c>
      <c r="AW1231" t="str">
        <f>IF(ISERROR(INDEX(Panaboard!AA:AA,MATCH(CONCATENATE(A1231,"-",T1231),Panaboard!AF:AF,0))),"",INDEX(Panaboard!AA:AA,MATCH(CONCATENATE(A1231,"-",T1231),Panaboard!AF:AF,0)))</f>
        <v/>
      </c>
      <c r="AX1231" t="str">
        <f>IF(ISERROR(INDEX(Panaboard!AB:AB,MATCH(CONCATENATE(A1231,"-",T1231),Panaboard!AF:AF,0))),"",INDEX(Panaboard!AB:AB,MATCH(CONCATENATE(A1231,"-",T1231),Panaboard!AF:AF,0)))</f>
        <v/>
      </c>
      <c r="AY1231" t="str">
        <f>IF(ISERROR(INDEX(Panaboard!AC:AC,MATCH(CONCATENATE(A1231,"-",T1231),Panaboard!AF:AF,0))),"",INDEX(Panaboard!AC:AC,MATCH(CONCATENATE(A1231,"-",T1231),Panaboard!AF:AF,0)))</f>
        <v/>
      </c>
      <c r="AZ1231" t="str">
        <f>IF(OR(PResult!T1231="",PResult!T1231="(null)"),"",PResult!T1231)</f>
        <v/>
      </c>
      <c r="BA1231">
        <f>IF(PResult!O1231="",0,PResult!O1231)</f>
        <v>0</v>
      </c>
      <c r="BB1231" t="str">
        <f>IF(ISERROR(INDEX(Panaboard!N:N,MATCH(CONCATENATE(A1231,"-",T1231),Panaboard!AF:AF,0))),"",INDEX(Panaboard!N:N,MATCH(CONCATENATE(A1231,"-",T1231),Panaboard!AF:AF,0)))</f>
        <v/>
      </c>
      <c r="BC1231" t="str">
        <f t="shared" si="58"/>
        <v/>
      </c>
      <c r="BD1231" t="str">
        <f>IF(ISERROR(INDEX(Panaboard!AD:AD,MATCH(CONCATENATE(A1231,"-",T1231),Panaboard!AF:AF,0))),"",INDEX(Panaboard!AD:AD,MATCH(CONCATENATE(A1231,"-",T1231),Panaboard!AF:AF,0)))</f>
        <v/>
      </c>
      <c r="BE1231" t="str">
        <f>IF(ISERROR(INDEX(Panaboard!AE:AE,MATCH(CONCATENATE(A1231,"-",T1231),Panaboard!AF:AF,0))),"",INDEX(Panaboard!AE:AE,MATCH(CONCATENATE(A1231,"-",T1231),Panaboard!AF:AF,0)))</f>
        <v/>
      </c>
      <c r="BF1231">
        <f>IF(OR(UPPER(TRIM(PResult!R1231))="S",UPPER(TRIM(PResult!R1231))="P"),PResult!M1231,0)</f>
        <v>0</v>
      </c>
      <c r="BG1231" t="str">
        <f>IF(ISERROR(INDEX(Panaboard!L:L,MATCH(CONCATENATE(A1231,"-",T1231),Panaboard!AF:AF,0))),"",INDEX(Panaboard!L:L,MATCH(CONCATENATE(A1231,"-",T1231),Panaboard!AF:AF,0)))</f>
        <v/>
      </c>
      <c r="BH1231" t="str">
        <f>IF(ISERROR(INDEX(Panaboard!AG:AG,MATCH(CONCATENATE(A1231,"-",T1231),Panaboard!AF:AF,0))),"",INDEX(Panaboard!AG:AG,MATCH(CONCATENATE(A1231,"-",T1231),Panaboard!AF:AF,0)))</f>
        <v/>
      </c>
      <c r="BI1231" t="str">
        <f t="shared" si="59"/>
        <v/>
      </c>
      <c r="BJ1231" t="str">
        <f>IF(ISERROR(INDEX(CuttingList!F:F,MATCH(CONCATENATE(A1231,"-",T1231),CuttingList!E:E,0))),"",INDEX(CuttingList!F:F,MATCH(CONCATENATE(A1231,"-",T1231),CuttingList!E:E,0)))</f>
        <v/>
      </c>
    </row>
    <row r="1232" spans="1:62" x14ac:dyDescent="0.25">
      <c r="A1232" t="str">
        <f>IF(PResult!AL1232="","",PResult!AL1232)</f>
        <v/>
      </c>
      <c r="B1232" t="str">
        <f>IF(PResult!F1232="","",PResult!F1232)</f>
        <v/>
      </c>
      <c r="C1232" t="str">
        <f>IF(PResult!AN1232="","",PResult!AN1232)</f>
        <v/>
      </c>
      <c r="D1232" t="str">
        <f>IF(PResult!AO1232="","",PResult!AO1232)</f>
        <v/>
      </c>
      <c r="E1232" t="str">
        <f>IF(PResult!AP1232="","",PResult!AP1232)</f>
        <v/>
      </c>
      <c r="F1232" t="str">
        <f>IF(PResult!AQ1232="","",PResult!AQ1232)</f>
        <v/>
      </c>
      <c r="G1232">
        <f>IF(PResult!AR1232="",0,ROUND(PResult!AR1232,2))</f>
        <v>0</v>
      </c>
      <c r="I1232">
        <f>IF(OR(UPPER(TRIM(PResult!R1232))="S",UPPER(TRIM(PResult!R1232))="P"),PResult!O1232,0)</f>
        <v>0</v>
      </c>
      <c r="J1232" t="str">
        <f>IF(ISERROR(INDEX(Panaboard!J:J,MATCH(CONCATENATE(A1232,"-",T1232),Panaboard!AF:AF,0))),"",TRIM(INDEX(Panaboard!J:J,MATCH(CONCATENATE(A1232,"-",T1232),Panaboard!AF:AF,0))))</f>
        <v/>
      </c>
      <c r="K1232" t="str">
        <f>IF(ISERROR(INDEX(Panaboard!C:C,MATCH(CONCATENATE(A1232,"-",T1232),Panaboard!AF:AF,0))),"",INDEX(Panaboard!C:C,MATCH(CONCATENATE(A1232,"-",T1232),Panaboard!AF:AF,0)))</f>
        <v/>
      </c>
      <c r="L1232" t="str">
        <f>IF(ISERROR(INDEX(Panaboard!D:D,MATCH(CONCATENATE(A1232,"-",T1232),Panaboard!AF:AF,0))),"",INDEX(Panaboard!D:D,MATCH(CONCATENATE(A1232,"-",T1232),Panaboard!AF:AF,0)))</f>
        <v/>
      </c>
      <c r="M1232" t="str">
        <f>IF(ISERROR(INDEX(Panaboard!E:E,MATCH(CONCATENATE(A1232,"-",T1232),Panaboard!AF:AF,0))),"",INDEX(Panaboard!E:E,MATCH(CONCATENATE(A1232,"-",T1232),Panaboard!AF:AF,0)))</f>
        <v/>
      </c>
      <c r="N1232" t="str">
        <f>IF(ISERROR(INDEX(Panaboard!F:F,MATCH(CONCATENATE(A1232,"-",T1232),Panaboard!AF:AF,0))),"",INDEX(Panaboard!F:F,MATCH(CONCATENATE(A1232,"-",T1232),Panaboard!AF:AF,0)))</f>
        <v/>
      </c>
      <c r="O1232" t="str">
        <f>IF(ISERROR(INDEX(Panaboard!G:G,MATCH(CONCATENATE(A1232,"-",T1232),Panaboard!AF:AF,0))),"",INDEX(Panaboard!G:G,MATCH(CONCATENATE(A1232,"-",T1232),Panaboard!AF:AF,0)))</f>
        <v/>
      </c>
      <c r="P1232" t="str">
        <f t="shared" si="57"/>
        <v/>
      </c>
      <c r="Q1232" t="str">
        <f>IF(ISERROR(INDEX(Panaboard!H:H,MATCH(CONCATENATE(A1232,"-",T1232),Panaboard!AF:AF,0))),"",INDEX(Panaboard!H:H,MATCH(CONCATENATE(A1232,"-",T1232),Panaboard!AF:AF,0)))</f>
        <v/>
      </c>
      <c r="R1232" t="str">
        <f>IF(ISERROR(INDEX(Panaboard!I:I,MATCH(CONCATENATE(A1232,"-",T1232),Panaboard!AF:AF,0))),"",INDEX(Panaboard!I:I,MATCH(CONCATENATE(A1232,"-",T1232),Panaboard!AF:AF,0)))</f>
        <v/>
      </c>
      <c r="S1232" t="str">
        <f>CONCATENATE(PResult!AS1232,PResult!AT1232)</f>
        <v/>
      </c>
      <c r="T1232" t="str">
        <f>IF(PResult!BG1232="","",PResult!BG1232)</f>
        <v/>
      </c>
      <c r="U1232" t="str">
        <f>IF(PResult!Y1232="","",PResult!Y1232)</f>
        <v/>
      </c>
      <c r="V1232" t="str">
        <f>IF(PResult!AU1232="","",PResult!AU1232)</f>
        <v/>
      </c>
      <c r="W1232" t="str">
        <f>IF(PResult!R1232="","",UPPER(TRIM(PResult!R1232)))</f>
        <v/>
      </c>
      <c r="X1232" t="str">
        <f>IF(PResult!AV1232="","",PResult!AV1232)</f>
        <v/>
      </c>
      <c r="Y1232" t="str">
        <f>IF(PResult!AW1232="","",PResult!AW1232)</f>
        <v/>
      </c>
      <c r="Z1232" t="str">
        <f>IF(PResult!AX1232="","",PResult!AX1232)</f>
        <v/>
      </c>
      <c r="AA1232" t="str">
        <f>IF(PResult!AY1232="","",PResult!AY1232)</f>
        <v/>
      </c>
      <c r="AB1232" t="str">
        <f>IF(PResult!AZ1232="","",PResult!AZ1232)</f>
        <v/>
      </c>
      <c r="AC1232" t="str">
        <f>IF(PResult!BA1232="","",PResult!BA1232)</f>
        <v/>
      </c>
      <c r="AD1232" t="str">
        <f>IF(PResult!G1232="","",PResult!G1232)</f>
        <v/>
      </c>
      <c r="AE1232" t="str">
        <f>IF(PResult!H1232="","",PResult!H1232)</f>
        <v/>
      </c>
      <c r="AF1232">
        <f>IF(OR(PResult!I1232="(null)",PResult!I1232=""),0,PResult!I1232)</f>
        <v>0</v>
      </c>
      <c r="AG1232" t="str">
        <f>TEXT(IF(ISERROR(INDEX(Panaboard!P:P,MATCH(CONCATENATE(A1232,"-",T1232),Panaboard!AF:AF,0))),"",INDEX(Panaboard!P:P,MATCH(CONCATENATE(A1232,"-",T1232),Panaboard!AF:AF,0))),"HH:MM")</f>
        <v/>
      </c>
      <c r="AH1232" t="str">
        <f>TEXT(IF(ISERROR(INDEX(Panaboard!Q:Q,MATCH(CONCATENATE(A1232,"-",T1232),Panaboard!AF:AF,0))),"",INDEX(Panaboard!Q:Q,MATCH(CONCATENATE(A1232,"-",T1232),Panaboard!AF:AF,0))),"HH:MM")</f>
        <v/>
      </c>
      <c r="AI1232" t="str">
        <f>TEXT(IF(ISERROR(INDEX(Panaboard!R:R,MATCH(CONCATENATE(A1232,"-",T1232),Panaboard!AF:AF,0))),"",INDEX(Panaboard!R:R,MATCH(CONCATENATE(A1232,"-",T1232),Panaboard!AF:AF,0))),"HH:MM")</f>
        <v/>
      </c>
      <c r="AJ1232" t="str">
        <f>TEXT(IF(ISERROR(INDEX(Panaboard!S:S,MATCH(CONCATENATE(A1232,"-",T1232),Panaboard!AF:AF,0))),"",INDEX(Panaboard!S:S,MATCH(CONCATENATE(A1232,"-",T1232),Panaboard!AF:AF,0))),"HH:MM")</f>
        <v/>
      </c>
      <c r="AK1232" t="str">
        <f>IF(PResult!BC1232="","",PResult!BC1232)</f>
        <v/>
      </c>
      <c r="AL1232" t="str">
        <f>IF(PResult!BB1232="","",PResult!BB1232)</f>
        <v/>
      </c>
      <c r="AM1232" t="str">
        <f>IF(PResult!BE1232="","",PResult!BE1232)</f>
        <v/>
      </c>
      <c r="AN1232" t="str">
        <f>IF(PResult!BD1232="","",PResult!BD1232)</f>
        <v/>
      </c>
      <c r="AO1232" t="str">
        <f>IF(PResult!BF1232="","",PResult!BF1232)</f>
        <v/>
      </c>
      <c r="AP1232" t="str">
        <f>IF(ISERROR(INDEX(Panaboard!T:T,MATCH(CONCATENATE(A1232,"-",T1232),Panaboard!AF:AF,0))),"",INDEX(Panaboard!T:T,MATCH(CONCATENATE(A1232,"-",T1232),Panaboard!AF:AF,0)))</f>
        <v/>
      </c>
      <c r="AQ1232" t="str">
        <f>IF(ISERROR(INDEX(Panaboard!U:U,MATCH(CONCATENATE(A1232,"-",T1232),Panaboard!AF:AF,0))),"",INDEX(Panaboard!U:U,MATCH(CONCATENATE(A1232,"-",T1232),Panaboard!AF:AF,0)))</f>
        <v/>
      </c>
      <c r="AR1232" t="str">
        <f>IF(ISERROR(INDEX(Panaboard!V:V,MATCH(CONCATENATE(A1232,"-",T1232),Panaboard!AF:AF,0))),"",INDEX(Panaboard!V:V,MATCH(CONCATENATE(A1232,"-",T1232),Panaboard!AF:AF,0)))</f>
        <v/>
      </c>
      <c r="AS1232" t="str">
        <f>IF(ISERROR(INDEX(Panaboard!W:W,MATCH(CONCATENATE(A1232,"-",T1232),Panaboard!AF:AF,0))),"",INDEX(Panaboard!W:W,MATCH(CONCATENATE(A1232,"-",T1232),Panaboard!AF:AF,0)))</f>
        <v/>
      </c>
      <c r="AT1232" t="str">
        <f>IF(ISERROR(INDEX(Panaboard!X:X,MATCH(CONCATENATE(A1232,"-",T1232),Panaboard!AF:AF,0))),"",INDEX(Panaboard!X:X,MATCH(CONCATENATE(A1232,"-",T1232),Panaboard!AF:AF,0)))</f>
        <v/>
      </c>
      <c r="AU1232" t="str">
        <f>IF(ISERROR(INDEX(Panaboard!Y:Y,MATCH(CONCATENATE(A1232,"-",T1232),Panaboard!AF:AF,0))),"",INDEX(Panaboard!Y:Y,MATCH(CONCATENATE(A1232,"-",T1232),Panaboard!AF:AF,0)))</f>
        <v/>
      </c>
      <c r="AV1232" t="str">
        <f>IF(ISERROR(INDEX(Panaboard!Z:Z,MATCH(CONCATENATE(A1232,"-",T1232),Panaboard!AF:AF,0))),"",INDEX(Panaboard!Z:Z,MATCH(CONCATENATE(A1232,"-",T1232),Panaboard!AF:AF,0)))</f>
        <v/>
      </c>
      <c r="AW1232" t="str">
        <f>IF(ISERROR(INDEX(Panaboard!AA:AA,MATCH(CONCATENATE(A1232,"-",T1232),Panaboard!AF:AF,0))),"",INDEX(Panaboard!AA:AA,MATCH(CONCATENATE(A1232,"-",T1232),Panaboard!AF:AF,0)))</f>
        <v/>
      </c>
      <c r="AX1232" t="str">
        <f>IF(ISERROR(INDEX(Panaboard!AB:AB,MATCH(CONCATENATE(A1232,"-",T1232),Panaboard!AF:AF,0))),"",INDEX(Panaboard!AB:AB,MATCH(CONCATENATE(A1232,"-",T1232),Panaboard!AF:AF,0)))</f>
        <v/>
      </c>
      <c r="AY1232" t="str">
        <f>IF(ISERROR(INDEX(Panaboard!AC:AC,MATCH(CONCATENATE(A1232,"-",T1232),Panaboard!AF:AF,0))),"",INDEX(Panaboard!AC:AC,MATCH(CONCATENATE(A1232,"-",T1232),Panaboard!AF:AF,0)))</f>
        <v/>
      </c>
      <c r="AZ1232" t="str">
        <f>IF(OR(PResult!T1232="",PResult!T1232="(null)"),"",PResult!T1232)</f>
        <v/>
      </c>
      <c r="BA1232">
        <f>IF(PResult!O1232="",0,PResult!O1232)</f>
        <v>0</v>
      </c>
      <c r="BB1232" t="str">
        <f>IF(ISERROR(INDEX(Panaboard!N:N,MATCH(CONCATENATE(A1232,"-",T1232),Panaboard!AF:AF,0))),"",INDEX(Panaboard!N:N,MATCH(CONCATENATE(A1232,"-",T1232),Panaboard!AF:AF,0)))</f>
        <v/>
      </c>
      <c r="BC1232" t="str">
        <f t="shared" si="58"/>
        <v/>
      </c>
      <c r="BD1232" t="str">
        <f>IF(ISERROR(INDEX(Panaboard!AD:AD,MATCH(CONCATENATE(A1232,"-",T1232),Panaboard!AF:AF,0))),"",INDEX(Panaboard!AD:AD,MATCH(CONCATENATE(A1232,"-",T1232),Panaboard!AF:AF,0)))</f>
        <v/>
      </c>
      <c r="BE1232" t="str">
        <f>IF(ISERROR(INDEX(Panaboard!AE:AE,MATCH(CONCATENATE(A1232,"-",T1232),Panaboard!AF:AF,0))),"",INDEX(Panaboard!AE:AE,MATCH(CONCATENATE(A1232,"-",T1232),Panaboard!AF:AF,0)))</f>
        <v/>
      </c>
      <c r="BF1232">
        <f>IF(OR(UPPER(TRIM(PResult!R1232))="S",UPPER(TRIM(PResult!R1232))="P"),PResult!M1232,0)</f>
        <v>0</v>
      </c>
      <c r="BG1232" t="str">
        <f>IF(ISERROR(INDEX(Panaboard!L:L,MATCH(CONCATENATE(A1232,"-",T1232),Panaboard!AF:AF,0))),"",INDEX(Panaboard!L:L,MATCH(CONCATENATE(A1232,"-",T1232),Panaboard!AF:AF,0)))</f>
        <v/>
      </c>
      <c r="BH1232" t="str">
        <f>IF(ISERROR(INDEX(Panaboard!AG:AG,MATCH(CONCATENATE(A1232,"-",T1232),Panaboard!AF:AF,0))),"",INDEX(Panaboard!AG:AG,MATCH(CONCATENATE(A1232,"-",T1232),Panaboard!AF:AF,0)))</f>
        <v/>
      </c>
      <c r="BI1232" t="str">
        <f t="shared" si="59"/>
        <v/>
      </c>
      <c r="BJ1232" t="str">
        <f>IF(ISERROR(INDEX(CuttingList!F:F,MATCH(CONCATENATE(A1232,"-",T1232),CuttingList!E:E,0))),"",INDEX(CuttingList!F:F,MATCH(CONCATENATE(A1232,"-",T1232),CuttingList!E:E,0)))</f>
        <v/>
      </c>
    </row>
    <row r="1233" spans="1:62" x14ac:dyDescent="0.25">
      <c r="A1233" t="str">
        <f>IF(PResult!AL1233="","",PResult!AL1233)</f>
        <v/>
      </c>
      <c r="B1233" t="str">
        <f>IF(PResult!F1233="","",PResult!F1233)</f>
        <v/>
      </c>
      <c r="C1233" t="str">
        <f>IF(PResult!AN1233="","",PResult!AN1233)</f>
        <v/>
      </c>
      <c r="D1233" t="str">
        <f>IF(PResult!AO1233="","",PResult!AO1233)</f>
        <v/>
      </c>
      <c r="E1233" t="str">
        <f>IF(PResult!AP1233="","",PResult!AP1233)</f>
        <v/>
      </c>
      <c r="F1233" t="str">
        <f>IF(PResult!AQ1233="","",PResult!AQ1233)</f>
        <v/>
      </c>
      <c r="G1233">
        <f>IF(PResult!AR1233="",0,ROUND(PResult!AR1233,2))</f>
        <v>0</v>
      </c>
      <c r="I1233">
        <f>IF(OR(UPPER(TRIM(PResult!R1233))="S",UPPER(TRIM(PResult!R1233))="P"),PResult!O1233,0)</f>
        <v>0</v>
      </c>
      <c r="J1233" t="str">
        <f>IF(ISERROR(INDEX(Panaboard!J:J,MATCH(CONCATENATE(A1233,"-",T1233),Panaboard!AF:AF,0))),"",TRIM(INDEX(Panaboard!J:J,MATCH(CONCATENATE(A1233,"-",T1233),Panaboard!AF:AF,0))))</f>
        <v/>
      </c>
      <c r="K1233" t="str">
        <f>IF(ISERROR(INDEX(Panaboard!C:C,MATCH(CONCATENATE(A1233,"-",T1233),Panaboard!AF:AF,0))),"",INDEX(Panaboard!C:C,MATCH(CONCATENATE(A1233,"-",T1233),Panaboard!AF:AF,0)))</f>
        <v/>
      </c>
      <c r="L1233" t="str">
        <f>IF(ISERROR(INDEX(Panaboard!D:D,MATCH(CONCATENATE(A1233,"-",T1233),Panaboard!AF:AF,0))),"",INDEX(Panaboard!D:D,MATCH(CONCATENATE(A1233,"-",T1233),Panaboard!AF:AF,0)))</f>
        <v/>
      </c>
      <c r="M1233" t="str">
        <f>IF(ISERROR(INDEX(Panaboard!E:E,MATCH(CONCATENATE(A1233,"-",T1233),Panaboard!AF:AF,0))),"",INDEX(Panaboard!E:E,MATCH(CONCATENATE(A1233,"-",T1233),Panaboard!AF:AF,0)))</f>
        <v/>
      </c>
      <c r="N1233" t="str">
        <f>IF(ISERROR(INDEX(Panaboard!F:F,MATCH(CONCATENATE(A1233,"-",T1233),Panaboard!AF:AF,0))),"",INDEX(Panaboard!F:F,MATCH(CONCATENATE(A1233,"-",T1233),Panaboard!AF:AF,0)))</f>
        <v/>
      </c>
      <c r="O1233" t="str">
        <f>IF(ISERROR(INDEX(Panaboard!G:G,MATCH(CONCATENATE(A1233,"-",T1233),Panaboard!AF:AF,0))),"",INDEX(Panaboard!G:G,MATCH(CONCATENATE(A1233,"-",T1233),Panaboard!AF:AF,0)))</f>
        <v/>
      </c>
      <c r="P1233" t="str">
        <f t="shared" si="57"/>
        <v/>
      </c>
      <c r="Q1233" t="str">
        <f>IF(ISERROR(INDEX(Panaboard!H:H,MATCH(CONCATENATE(A1233,"-",T1233),Panaboard!AF:AF,0))),"",INDEX(Panaboard!H:H,MATCH(CONCATENATE(A1233,"-",T1233),Panaboard!AF:AF,0)))</f>
        <v/>
      </c>
      <c r="R1233" t="str">
        <f>IF(ISERROR(INDEX(Panaboard!I:I,MATCH(CONCATENATE(A1233,"-",T1233),Panaboard!AF:AF,0))),"",INDEX(Panaboard!I:I,MATCH(CONCATENATE(A1233,"-",T1233),Panaboard!AF:AF,0)))</f>
        <v/>
      </c>
      <c r="S1233" t="str">
        <f>CONCATENATE(PResult!AS1233,PResult!AT1233)</f>
        <v/>
      </c>
      <c r="T1233" t="str">
        <f>IF(PResult!BG1233="","",PResult!BG1233)</f>
        <v/>
      </c>
      <c r="U1233" t="str">
        <f>IF(PResult!Y1233="","",PResult!Y1233)</f>
        <v/>
      </c>
      <c r="V1233" t="str">
        <f>IF(PResult!AU1233="","",PResult!AU1233)</f>
        <v/>
      </c>
      <c r="W1233" t="str">
        <f>IF(PResult!R1233="","",UPPER(TRIM(PResult!R1233)))</f>
        <v/>
      </c>
      <c r="X1233" t="str">
        <f>IF(PResult!AV1233="","",PResult!AV1233)</f>
        <v/>
      </c>
      <c r="Y1233" t="str">
        <f>IF(PResult!AW1233="","",PResult!AW1233)</f>
        <v/>
      </c>
      <c r="Z1233" t="str">
        <f>IF(PResult!AX1233="","",PResult!AX1233)</f>
        <v/>
      </c>
      <c r="AA1233" t="str">
        <f>IF(PResult!AY1233="","",PResult!AY1233)</f>
        <v/>
      </c>
      <c r="AB1233" t="str">
        <f>IF(PResult!AZ1233="","",PResult!AZ1233)</f>
        <v/>
      </c>
      <c r="AC1233" t="str">
        <f>IF(PResult!BA1233="","",PResult!BA1233)</f>
        <v/>
      </c>
      <c r="AD1233" t="str">
        <f>IF(PResult!G1233="","",PResult!G1233)</f>
        <v/>
      </c>
      <c r="AE1233" t="str">
        <f>IF(PResult!H1233="","",PResult!H1233)</f>
        <v/>
      </c>
      <c r="AF1233">
        <f>IF(OR(PResult!I1233="(null)",PResult!I1233=""),0,PResult!I1233)</f>
        <v>0</v>
      </c>
      <c r="AG1233" t="str">
        <f>TEXT(IF(ISERROR(INDEX(Panaboard!P:P,MATCH(CONCATENATE(A1233,"-",T1233),Panaboard!AF:AF,0))),"",INDEX(Panaboard!P:P,MATCH(CONCATENATE(A1233,"-",T1233),Panaboard!AF:AF,0))),"HH:MM")</f>
        <v/>
      </c>
      <c r="AH1233" t="str">
        <f>TEXT(IF(ISERROR(INDEX(Panaboard!Q:Q,MATCH(CONCATENATE(A1233,"-",T1233),Panaboard!AF:AF,0))),"",INDEX(Panaboard!Q:Q,MATCH(CONCATENATE(A1233,"-",T1233),Panaboard!AF:AF,0))),"HH:MM")</f>
        <v/>
      </c>
      <c r="AI1233" t="str">
        <f>TEXT(IF(ISERROR(INDEX(Panaboard!R:R,MATCH(CONCATENATE(A1233,"-",T1233),Panaboard!AF:AF,0))),"",INDEX(Panaboard!R:R,MATCH(CONCATENATE(A1233,"-",T1233),Panaboard!AF:AF,0))),"HH:MM")</f>
        <v/>
      </c>
      <c r="AJ1233" t="str">
        <f>TEXT(IF(ISERROR(INDEX(Panaboard!S:S,MATCH(CONCATENATE(A1233,"-",T1233),Panaboard!AF:AF,0))),"",INDEX(Panaboard!S:S,MATCH(CONCATENATE(A1233,"-",T1233),Panaboard!AF:AF,0))),"HH:MM")</f>
        <v/>
      </c>
      <c r="AK1233" t="str">
        <f>IF(PResult!BC1233="","",PResult!BC1233)</f>
        <v/>
      </c>
      <c r="AL1233" t="str">
        <f>IF(PResult!BB1233="","",PResult!BB1233)</f>
        <v/>
      </c>
      <c r="AM1233" t="str">
        <f>IF(PResult!BE1233="","",PResult!BE1233)</f>
        <v/>
      </c>
      <c r="AN1233" t="str">
        <f>IF(PResult!BD1233="","",PResult!BD1233)</f>
        <v/>
      </c>
      <c r="AO1233" t="str">
        <f>IF(PResult!BF1233="","",PResult!BF1233)</f>
        <v/>
      </c>
      <c r="AP1233" t="str">
        <f>IF(ISERROR(INDEX(Panaboard!T:T,MATCH(CONCATENATE(A1233,"-",T1233),Panaboard!AF:AF,0))),"",INDEX(Panaboard!T:T,MATCH(CONCATENATE(A1233,"-",T1233),Panaboard!AF:AF,0)))</f>
        <v/>
      </c>
      <c r="AQ1233" t="str">
        <f>IF(ISERROR(INDEX(Panaboard!U:U,MATCH(CONCATENATE(A1233,"-",T1233),Panaboard!AF:AF,0))),"",INDEX(Panaboard!U:U,MATCH(CONCATENATE(A1233,"-",T1233),Panaboard!AF:AF,0)))</f>
        <v/>
      </c>
      <c r="AR1233" t="str">
        <f>IF(ISERROR(INDEX(Panaboard!V:V,MATCH(CONCATENATE(A1233,"-",T1233),Panaboard!AF:AF,0))),"",INDEX(Panaboard!V:V,MATCH(CONCATENATE(A1233,"-",T1233),Panaboard!AF:AF,0)))</f>
        <v/>
      </c>
      <c r="AS1233" t="str">
        <f>IF(ISERROR(INDEX(Panaboard!W:W,MATCH(CONCATENATE(A1233,"-",T1233),Panaboard!AF:AF,0))),"",INDEX(Panaboard!W:W,MATCH(CONCATENATE(A1233,"-",T1233),Panaboard!AF:AF,0)))</f>
        <v/>
      </c>
      <c r="AT1233" t="str">
        <f>IF(ISERROR(INDEX(Panaboard!X:X,MATCH(CONCATENATE(A1233,"-",T1233),Panaboard!AF:AF,0))),"",INDEX(Panaboard!X:X,MATCH(CONCATENATE(A1233,"-",T1233),Panaboard!AF:AF,0)))</f>
        <v/>
      </c>
      <c r="AU1233" t="str">
        <f>IF(ISERROR(INDEX(Panaboard!Y:Y,MATCH(CONCATENATE(A1233,"-",T1233),Panaboard!AF:AF,0))),"",INDEX(Panaboard!Y:Y,MATCH(CONCATENATE(A1233,"-",T1233),Panaboard!AF:AF,0)))</f>
        <v/>
      </c>
      <c r="AV1233" t="str">
        <f>IF(ISERROR(INDEX(Panaboard!Z:Z,MATCH(CONCATENATE(A1233,"-",T1233),Panaboard!AF:AF,0))),"",INDEX(Panaboard!Z:Z,MATCH(CONCATENATE(A1233,"-",T1233),Panaboard!AF:AF,0)))</f>
        <v/>
      </c>
      <c r="AW1233" t="str">
        <f>IF(ISERROR(INDEX(Panaboard!AA:AA,MATCH(CONCATENATE(A1233,"-",T1233),Panaboard!AF:AF,0))),"",INDEX(Panaboard!AA:AA,MATCH(CONCATENATE(A1233,"-",T1233),Panaboard!AF:AF,0)))</f>
        <v/>
      </c>
      <c r="AX1233" t="str">
        <f>IF(ISERROR(INDEX(Panaboard!AB:AB,MATCH(CONCATENATE(A1233,"-",T1233),Panaboard!AF:AF,0))),"",INDEX(Panaboard!AB:AB,MATCH(CONCATENATE(A1233,"-",T1233),Panaboard!AF:AF,0)))</f>
        <v/>
      </c>
      <c r="AY1233" t="str">
        <f>IF(ISERROR(INDEX(Panaboard!AC:AC,MATCH(CONCATENATE(A1233,"-",T1233),Panaboard!AF:AF,0))),"",INDEX(Panaboard!AC:AC,MATCH(CONCATENATE(A1233,"-",T1233),Panaboard!AF:AF,0)))</f>
        <v/>
      </c>
      <c r="AZ1233" t="str">
        <f>IF(OR(PResult!T1233="",PResult!T1233="(null)"),"",PResult!T1233)</f>
        <v/>
      </c>
      <c r="BA1233">
        <f>IF(PResult!O1233="",0,PResult!O1233)</f>
        <v>0</v>
      </c>
      <c r="BB1233" t="str">
        <f>IF(ISERROR(INDEX(Panaboard!N:N,MATCH(CONCATENATE(A1233,"-",T1233),Panaboard!AF:AF,0))),"",INDEX(Panaboard!N:N,MATCH(CONCATENATE(A1233,"-",T1233),Panaboard!AF:AF,0)))</f>
        <v/>
      </c>
      <c r="BC1233" t="str">
        <f t="shared" si="58"/>
        <v/>
      </c>
      <c r="BD1233" t="str">
        <f>IF(ISERROR(INDEX(Panaboard!AD:AD,MATCH(CONCATENATE(A1233,"-",T1233),Panaboard!AF:AF,0))),"",INDEX(Panaboard!AD:AD,MATCH(CONCATENATE(A1233,"-",T1233),Panaboard!AF:AF,0)))</f>
        <v/>
      </c>
      <c r="BE1233" t="str">
        <f>IF(ISERROR(INDEX(Panaboard!AE:AE,MATCH(CONCATENATE(A1233,"-",T1233),Panaboard!AF:AF,0))),"",INDEX(Panaboard!AE:AE,MATCH(CONCATENATE(A1233,"-",T1233),Panaboard!AF:AF,0)))</f>
        <v/>
      </c>
      <c r="BF1233">
        <f>IF(OR(UPPER(TRIM(PResult!R1233))="S",UPPER(TRIM(PResult!R1233))="P"),PResult!M1233,0)</f>
        <v>0</v>
      </c>
      <c r="BG1233" t="str">
        <f>IF(ISERROR(INDEX(Panaboard!L:L,MATCH(CONCATENATE(A1233,"-",T1233),Panaboard!AF:AF,0))),"",INDEX(Panaboard!L:L,MATCH(CONCATENATE(A1233,"-",T1233),Panaboard!AF:AF,0)))</f>
        <v/>
      </c>
      <c r="BH1233" t="str">
        <f>IF(ISERROR(INDEX(Panaboard!AG:AG,MATCH(CONCATENATE(A1233,"-",T1233),Panaboard!AF:AF,0))),"",INDEX(Panaboard!AG:AG,MATCH(CONCATENATE(A1233,"-",T1233),Panaboard!AF:AF,0)))</f>
        <v/>
      </c>
      <c r="BI1233" t="str">
        <f t="shared" si="59"/>
        <v/>
      </c>
      <c r="BJ1233" t="str">
        <f>IF(ISERROR(INDEX(CuttingList!F:F,MATCH(CONCATENATE(A1233,"-",T1233),CuttingList!E:E,0))),"",INDEX(CuttingList!F:F,MATCH(CONCATENATE(A1233,"-",T1233),CuttingList!E:E,0)))</f>
        <v/>
      </c>
    </row>
    <row r="1234" spans="1:62" x14ac:dyDescent="0.25">
      <c r="A1234" t="str">
        <f>IF(PResult!AL1234="","",PResult!AL1234)</f>
        <v/>
      </c>
      <c r="B1234" t="str">
        <f>IF(PResult!F1234="","",PResult!F1234)</f>
        <v/>
      </c>
      <c r="C1234" t="str">
        <f>IF(PResult!AN1234="","",PResult!AN1234)</f>
        <v/>
      </c>
      <c r="D1234" t="str">
        <f>IF(PResult!AO1234="","",PResult!AO1234)</f>
        <v/>
      </c>
      <c r="E1234" t="str">
        <f>IF(PResult!AP1234="","",PResult!AP1234)</f>
        <v/>
      </c>
      <c r="F1234" t="str">
        <f>IF(PResult!AQ1234="","",PResult!AQ1234)</f>
        <v/>
      </c>
      <c r="G1234">
        <f>IF(PResult!AR1234="",0,ROUND(PResult!AR1234,2))</f>
        <v>0</v>
      </c>
      <c r="I1234">
        <f>IF(OR(UPPER(TRIM(PResult!R1234))="S",UPPER(TRIM(PResult!R1234))="P"),PResult!O1234,0)</f>
        <v>0</v>
      </c>
      <c r="J1234" t="str">
        <f>IF(ISERROR(INDEX(Panaboard!J:J,MATCH(CONCATENATE(A1234,"-",T1234),Panaboard!AF:AF,0))),"",TRIM(INDEX(Panaboard!J:J,MATCH(CONCATENATE(A1234,"-",T1234),Panaboard!AF:AF,0))))</f>
        <v/>
      </c>
      <c r="K1234" t="str">
        <f>IF(ISERROR(INDEX(Panaboard!C:C,MATCH(CONCATENATE(A1234,"-",T1234),Panaboard!AF:AF,0))),"",INDEX(Panaboard!C:C,MATCH(CONCATENATE(A1234,"-",T1234),Panaboard!AF:AF,0)))</f>
        <v/>
      </c>
      <c r="L1234" t="str">
        <f>IF(ISERROR(INDEX(Panaboard!D:D,MATCH(CONCATENATE(A1234,"-",T1234),Panaboard!AF:AF,0))),"",INDEX(Panaboard!D:D,MATCH(CONCATENATE(A1234,"-",T1234),Panaboard!AF:AF,0)))</f>
        <v/>
      </c>
      <c r="M1234" t="str">
        <f>IF(ISERROR(INDEX(Panaboard!E:E,MATCH(CONCATENATE(A1234,"-",T1234),Panaboard!AF:AF,0))),"",INDEX(Panaboard!E:E,MATCH(CONCATENATE(A1234,"-",T1234),Panaboard!AF:AF,0)))</f>
        <v/>
      </c>
      <c r="N1234" t="str">
        <f>IF(ISERROR(INDEX(Panaboard!F:F,MATCH(CONCATENATE(A1234,"-",T1234),Panaboard!AF:AF,0))),"",INDEX(Panaboard!F:F,MATCH(CONCATENATE(A1234,"-",T1234),Panaboard!AF:AF,0)))</f>
        <v/>
      </c>
      <c r="O1234" t="str">
        <f>IF(ISERROR(INDEX(Panaboard!G:G,MATCH(CONCATENATE(A1234,"-",T1234),Panaboard!AF:AF,0))),"",INDEX(Panaboard!G:G,MATCH(CONCATENATE(A1234,"-",T1234),Panaboard!AF:AF,0)))</f>
        <v/>
      </c>
      <c r="P1234" t="str">
        <f t="shared" si="57"/>
        <v/>
      </c>
      <c r="Q1234" t="str">
        <f>IF(ISERROR(INDEX(Panaboard!H:H,MATCH(CONCATENATE(A1234,"-",T1234),Panaboard!AF:AF,0))),"",INDEX(Panaboard!H:H,MATCH(CONCATENATE(A1234,"-",T1234),Panaboard!AF:AF,0)))</f>
        <v/>
      </c>
      <c r="R1234" t="str">
        <f>IF(ISERROR(INDEX(Panaboard!I:I,MATCH(CONCATENATE(A1234,"-",T1234),Panaboard!AF:AF,0))),"",INDEX(Panaboard!I:I,MATCH(CONCATENATE(A1234,"-",T1234),Panaboard!AF:AF,0)))</f>
        <v/>
      </c>
      <c r="S1234" t="str">
        <f>CONCATENATE(PResult!AS1234,PResult!AT1234)</f>
        <v/>
      </c>
      <c r="T1234" t="str">
        <f>IF(PResult!BG1234="","",PResult!BG1234)</f>
        <v/>
      </c>
      <c r="U1234" t="str">
        <f>IF(PResult!Y1234="","",PResult!Y1234)</f>
        <v/>
      </c>
      <c r="V1234" t="str">
        <f>IF(PResult!AU1234="","",PResult!AU1234)</f>
        <v/>
      </c>
      <c r="W1234" t="str">
        <f>IF(PResult!R1234="","",UPPER(TRIM(PResult!R1234)))</f>
        <v/>
      </c>
      <c r="X1234" t="str">
        <f>IF(PResult!AV1234="","",PResult!AV1234)</f>
        <v/>
      </c>
      <c r="Y1234" t="str">
        <f>IF(PResult!AW1234="","",PResult!AW1234)</f>
        <v/>
      </c>
      <c r="Z1234" t="str">
        <f>IF(PResult!AX1234="","",PResult!AX1234)</f>
        <v/>
      </c>
      <c r="AA1234" t="str">
        <f>IF(PResult!AY1234="","",PResult!AY1234)</f>
        <v/>
      </c>
      <c r="AB1234" t="str">
        <f>IF(PResult!AZ1234="","",PResult!AZ1234)</f>
        <v/>
      </c>
      <c r="AC1234" t="str">
        <f>IF(PResult!BA1234="","",PResult!BA1234)</f>
        <v/>
      </c>
      <c r="AD1234" t="str">
        <f>IF(PResult!G1234="","",PResult!G1234)</f>
        <v/>
      </c>
      <c r="AE1234" t="str">
        <f>IF(PResult!H1234="","",PResult!H1234)</f>
        <v/>
      </c>
      <c r="AF1234">
        <f>IF(OR(PResult!I1234="(null)",PResult!I1234=""),0,PResult!I1234)</f>
        <v>0</v>
      </c>
      <c r="AG1234" t="str">
        <f>TEXT(IF(ISERROR(INDEX(Panaboard!P:P,MATCH(CONCATENATE(A1234,"-",T1234),Panaboard!AF:AF,0))),"",INDEX(Panaboard!P:P,MATCH(CONCATENATE(A1234,"-",T1234),Panaboard!AF:AF,0))),"HH:MM")</f>
        <v/>
      </c>
      <c r="AH1234" t="str">
        <f>TEXT(IF(ISERROR(INDEX(Panaboard!Q:Q,MATCH(CONCATENATE(A1234,"-",T1234),Panaboard!AF:AF,0))),"",INDEX(Panaboard!Q:Q,MATCH(CONCATENATE(A1234,"-",T1234),Panaboard!AF:AF,0))),"HH:MM")</f>
        <v/>
      </c>
      <c r="AI1234" t="str">
        <f>TEXT(IF(ISERROR(INDEX(Panaboard!R:R,MATCH(CONCATENATE(A1234,"-",T1234),Panaboard!AF:AF,0))),"",INDEX(Panaboard!R:R,MATCH(CONCATENATE(A1234,"-",T1234),Panaboard!AF:AF,0))),"HH:MM")</f>
        <v/>
      </c>
      <c r="AJ1234" t="str">
        <f>TEXT(IF(ISERROR(INDEX(Panaboard!S:S,MATCH(CONCATENATE(A1234,"-",T1234),Panaboard!AF:AF,0))),"",INDEX(Panaboard!S:S,MATCH(CONCATENATE(A1234,"-",T1234),Panaboard!AF:AF,0))),"HH:MM")</f>
        <v/>
      </c>
      <c r="AK1234" t="str">
        <f>IF(PResult!BC1234="","",PResult!BC1234)</f>
        <v/>
      </c>
      <c r="AL1234" t="str">
        <f>IF(PResult!BB1234="","",PResult!BB1234)</f>
        <v/>
      </c>
      <c r="AM1234" t="str">
        <f>IF(PResult!BE1234="","",PResult!BE1234)</f>
        <v/>
      </c>
      <c r="AN1234" t="str">
        <f>IF(PResult!BD1234="","",PResult!BD1234)</f>
        <v/>
      </c>
      <c r="AO1234" t="str">
        <f>IF(PResult!BF1234="","",PResult!BF1234)</f>
        <v/>
      </c>
      <c r="AP1234" t="str">
        <f>IF(ISERROR(INDEX(Panaboard!T:T,MATCH(CONCATENATE(A1234,"-",T1234),Panaboard!AF:AF,0))),"",INDEX(Panaboard!T:T,MATCH(CONCATENATE(A1234,"-",T1234),Panaboard!AF:AF,0)))</f>
        <v/>
      </c>
      <c r="AQ1234" t="str">
        <f>IF(ISERROR(INDEX(Panaboard!U:U,MATCH(CONCATENATE(A1234,"-",T1234),Panaboard!AF:AF,0))),"",INDEX(Panaboard!U:U,MATCH(CONCATENATE(A1234,"-",T1234),Panaboard!AF:AF,0)))</f>
        <v/>
      </c>
      <c r="AR1234" t="str">
        <f>IF(ISERROR(INDEX(Panaboard!V:V,MATCH(CONCATENATE(A1234,"-",T1234),Panaboard!AF:AF,0))),"",INDEX(Panaboard!V:V,MATCH(CONCATENATE(A1234,"-",T1234),Panaboard!AF:AF,0)))</f>
        <v/>
      </c>
      <c r="AS1234" t="str">
        <f>IF(ISERROR(INDEX(Panaboard!W:W,MATCH(CONCATENATE(A1234,"-",T1234),Panaboard!AF:AF,0))),"",INDEX(Panaboard!W:W,MATCH(CONCATENATE(A1234,"-",T1234),Panaboard!AF:AF,0)))</f>
        <v/>
      </c>
      <c r="AT1234" t="str">
        <f>IF(ISERROR(INDEX(Panaboard!X:X,MATCH(CONCATENATE(A1234,"-",T1234),Panaboard!AF:AF,0))),"",INDEX(Panaboard!X:X,MATCH(CONCATENATE(A1234,"-",T1234),Panaboard!AF:AF,0)))</f>
        <v/>
      </c>
      <c r="AU1234" t="str">
        <f>IF(ISERROR(INDEX(Panaboard!Y:Y,MATCH(CONCATENATE(A1234,"-",T1234),Panaboard!AF:AF,0))),"",INDEX(Panaboard!Y:Y,MATCH(CONCATENATE(A1234,"-",T1234),Panaboard!AF:AF,0)))</f>
        <v/>
      </c>
      <c r="AV1234" t="str">
        <f>IF(ISERROR(INDEX(Panaboard!Z:Z,MATCH(CONCATENATE(A1234,"-",T1234),Panaboard!AF:AF,0))),"",INDEX(Panaboard!Z:Z,MATCH(CONCATENATE(A1234,"-",T1234),Panaboard!AF:AF,0)))</f>
        <v/>
      </c>
      <c r="AW1234" t="str">
        <f>IF(ISERROR(INDEX(Panaboard!AA:AA,MATCH(CONCATENATE(A1234,"-",T1234),Panaboard!AF:AF,0))),"",INDEX(Panaboard!AA:AA,MATCH(CONCATENATE(A1234,"-",T1234),Panaboard!AF:AF,0)))</f>
        <v/>
      </c>
      <c r="AX1234" t="str">
        <f>IF(ISERROR(INDEX(Panaboard!AB:AB,MATCH(CONCATENATE(A1234,"-",T1234),Panaboard!AF:AF,0))),"",INDEX(Panaboard!AB:AB,MATCH(CONCATENATE(A1234,"-",T1234),Panaboard!AF:AF,0)))</f>
        <v/>
      </c>
      <c r="AY1234" t="str">
        <f>IF(ISERROR(INDEX(Panaboard!AC:AC,MATCH(CONCATENATE(A1234,"-",T1234),Panaboard!AF:AF,0))),"",INDEX(Panaboard!AC:AC,MATCH(CONCATENATE(A1234,"-",T1234),Panaboard!AF:AF,0)))</f>
        <v/>
      </c>
      <c r="AZ1234" t="str">
        <f>IF(OR(PResult!T1234="",PResult!T1234="(null)"),"",PResult!T1234)</f>
        <v/>
      </c>
      <c r="BA1234">
        <f>IF(PResult!O1234="",0,PResult!O1234)</f>
        <v>0</v>
      </c>
      <c r="BB1234" t="str">
        <f>IF(ISERROR(INDEX(Panaboard!N:N,MATCH(CONCATENATE(A1234,"-",T1234),Panaboard!AF:AF,0))),"",INDEX(Panaboard!N:N,MATCH(CONCATENATE(A1234,"-",T1234),Panaboard!AF:AF,0)))</f>
        <v/>
      </c>
      <c r="BC1234" t="str">
        <f t="shared" si="58"/>
        <v/>
      </c>
      <c r="BD1234" t="str">
        <f>IF(ISERROR(INDEX(Panaboard!AD:AD,MATCH(CONCATENATE(A1234,"-",T1234),Panaboard!AF:AF,0))),"",INDEX(Panaboard!AD:AD,MATCH(CONCATENATE(A1234,"-",T1234),Panaboard!AF:AF,0)))</f>
        <v/>
      </c>
      <c r="BE1234" t="str">
        <f>IF(ISERROR(INDEX(Panaboard!AE:AE,MATCH(CONCATENATE(A1234,"-",T1234),Panaboard!AF:AF,0))),"",INDEX(Panaboard!AE:AE,MATCH(CONCATENATE(A1234,"-",T1234),Panaboard!AF:AF,0)))</f>
        <v/>
      </c>
      <c r="BF1234">
        <f>IF(OR(UPPER(TRIM(PResult!R1234))="S",UPPER(TRIM(PResult!R1234))="P"),PResult!M1234,0)</f>
        <v>0</v>
      </c>
      <c r="BG1234" t="str">
        <f>IF(ISERROR(INDEX(Panaboard!L:L,MATCH(CONCATENATE(A1234,"-",T1234),Panaboard!AF:AF,0))),"",INDEX(Panaboard!L:L,MATCH(CONCATENATE(A1234,"-",T1234),Panaboard!AF:AF,0)))</f>
        <v/>
      </c>
      <c r="BH1234" t="str">
        <f>IF(ISERROR(INDEX(Panaboard!AG:AG,MATCH(CONCATENATE(A1234,"-",T1234),Panaboard!AF:AF,0))),"",INDEX(Panaboard!AG:AG,MATCH(CONCATENATE(A1234,"-",T1234),Panaboard!AF:AF,0)))</f>
        <v/>
      </c>
      <c r="BI1234" t="str">
        <f t="shared" si="59"/>
        <v/>
      </c>
      <c r="BJ1234" t="str">
        <f>IF(ISERROR(INDEX(CuttingList!F:F,MATCH(CONCATENATE(A1234,"-",T1234),CuttingList!E:E,0))),"",INDEX(CuttingList!F:F,MATCH(CONCATENATE(A1234,"-",T1234),CuttingList!E:E,0)))</f>
        <v/>
      </c>
    </row>
    <row r="1235" spans="1:62" x14ac:dyDescent="0.25">
      <c r="A1235" t="str">
        <f>IF(PResult!AL1235="","",PResult!AL1235)</f>
        <v/>
      </c>
      <c r="B1235" t="str">
        <f>IF(PResult!F1235="","",PResult!F1235)</f>
        <v/>
      </c>
      <c r="C1235" t="str">
        <f>IF(PResult!AN1235="","",PResult!AN1235)</f>
        <v/>
      </c>
      <c r="D1235" t="str">
        <f>IF(PResult!AO1235="","",PResult!AO1235)</f>
        <v/>
      </c>
      <c r="E1235" t="str">
        <f>IF(PResult!AP1235="","",PResult!AP1235)</f>
        <v/>
      </c>
      <c r="F1235" t="str">
        <f>IF(PResult!AQ1235="","",PResult!AQ1235)</f>
        <v/>
      </c>
      <c r="G1235">
        <f>IF(PResult!AR1235="",0,ROUND(PResult!AR1235,2))</f>
        <v>0</v>
      </c>
      <c r="I1235">
        <f>IF(OR(UPPER(TRIM(PResult!R1235))="S",UPPER(TRIM(PResult!R1235))="P"),PResult!O1235,0)</f>
        <v>0</v>
      </c>
      <c r="J1235" t="str">
        <f>IF(ISERROR(INDEX(Panaboard!J:J,MATCH(CONCATENATE(A1235,"-",T1235),Panaboard!AF:AF,0))),"",TRIM(INDEX(Panaboard!J:J,MATCH(CONCATENATE(A1235,"-",T1235),Panaboard!AF:AF,0))))</f>
        <v/>
      </c>
      <c r="K1235" t="str">
        <f>IF(ISERROR(INDEX(Panaboard!C:C,MATCH(CONCATENATE(A1235,"-",T1235),Panaboard!AF:AF,0))),"",INDEX(Panaboard!C:C,MATCH(CONCATENATE(A1235,"-",T1235),Panaboard!AF:AF,0)))</f>
        <v/>
      </c>
      <c r="L1235" t="str">
        <f>IF(ISERROR(INDEX(Panaboard!D:D,MATCH(CONCATENATE(A1235,"-",T1235),Panaboard!AF:AF,0))),"",INDEX(Panaboard!D:D,MATCH(CONCATENATE(A1235,"-",T1235),Panaboard!AF:AF,0)))</f>
        <v/>
      </c>
      <c r="M1235" t="str">
        <f>IF(ISERROR(INDEX(Panaboard!E:E,MATCH(CONCATENATE(A1235,"-",T1235),Panaboard!AF:AF,0))),"",INDEX(Panaboard!E:E,MATCH(CONCATENATE(A1235,"-",T1235),Panaboard!AF:AF,0)))</f>
        <v/>
      </c>
      <c r="N1235" t="str">
        <f>IF(ISERROR(INDEX(Panaboard!F:F,MATCH(CONCATENATE(A1235,"-",T1235),Panaboard!AF:AF,0))),"",INDEX(Panaboard!F:F,MATCH(CONCATENATE(A1235,"-",T1235),Panaboard!AF:AF,0)))</f>
        <v/>
      </c>
      <c r="O1235" t="str">
        <f>IF(ISERROR(INDEX(Panaboard!G:G,MATCH(CONCATENATE(A1235,"-",T1235),Panaboard!AF:AF,0))),"",INDEX(Panaboard!G:G,MATCH(CONCATENATE(A1235,"-",T1235),Panaboard!AF:AF,0)))</f>
        <v/>
      </c>
      <c r="P1235" t="str">
        <f t="shared" si="57"/>
        <v/>
      </c>
      <c r="Q1235" t="str">
        <f>IF(ISERROR(INDEX(Panaboard!H:H,MATCH(CONCATENATE(A1235,"-",T1235),Panaboard!AF:AF,0))),"",INDEX(Panaboard!H:H,MATCH(CONCATENATE(A1235,"-",T1235),Panaboard!AF:AF,0)))</f>
        <v/>
      </c>
      <c r="R1235" t="str">
        <f>IF(ISERROR(INDEX(Panaboard!I:I,MATCH(CONCATENATE(A1235,"-",T1235),Panaboard!AF:AF,0))),"",INDEX(Panaboard!I:I,MATCH(CONCATENATE(A1235,"-",T1235),Panaboard!AF:AF,0)))</f>
        <v/>
      </c>
      <c r="S1235" t="str">
        <f>CONCATENATE(PResult!AS1235,PResult!AT1235)</f>
        <v/>
      </c>
      <c r="T1235" t="str">
        <f>IF(PResult!BG1235="","",PResult!BG1235)</f>
        <v/>
      </c>
      <c r="U1235" t="str">
        <f>IF(PResult!Y1235="","",PResult!Y1235)</f>
        <v/>
      </c>
      <c r="V1235" t="str">
        <f>IF(PResult!AU1235="","",PResult!AU1235)</f>
        <v/>
      </c>
      <c r="W1235" t="str">
        <f>IF(PResult!R1235="","",UPPER(TRIM(PResult!R1235)))</f>
        <v/>
      </c>
      <c r="X1235" t="str">
        <f>IF(PResult!AV1235="","",PResult!AV1235)</f>
        <v/>
      </c>
      <c r="Y1235" t="str">
        <f>IF(PResult!AW1235="","",PResult!AW1235)</f>
        <v/>
      </c>
      <c r="Z1235" t="str">
        <f>IF(PResult!AX1235="","",PResult!AX1235)</f>
        <v/>
      </c>
      <c r="AA1235" t="str">
        <f>IF(PResult!AY1235="","",PResult!AY1235)</f>
        <v/>
      </c>
      <c r="AB1235" t="str">
        <f>IF(PResult!AZ1235="","",PResult!AZ1235)</f>
        <v/>
      </c>
      <c r="AC1235" t="str">
        <f>IF(PResult!BA1235="","",PResult!BA1235)</f>
        <v/>
      </c>
      <c r="AD1235" t="str">
        <f>IF(PResult!G1235="","",PResult!G1235)</f>
        <v/>
      </c>
      <c r="AE1235" t="str">
        <f>IF(PResult!H1235="","",PResult!H1235)</f>
        <v/>
      </c>
      <c r="AF1235">
        <f>IF(OR(PResult!I1235="(null)",PResult!I1235=""),0,PResult!I1235)</f>
        <v>0</v>
      </c>
      <c r="AG1235" t="str">
        <f>TEXT(IF(ISERROR(INDEX(Panaboard!P:P,MATCH(CONCATENATE(A1235,"-",T1235),Panaboard!AF:AF,0))),"",INDEX(Panaboard!P:P,MATCH(CONCATENATE(A1235,"-",T1235),Panaboard!AF:AF,0))),"HH:MM")</f>
        <v/>
      </c>
      <c r="AH1235" t="str">
        <f>TEXT(IF(ISERROR(INDEX(Panaboard!Q:Q,MATCH(CONCATENATE(A1235,"-",T1235),Panaboard!AF:AF,0))),"",INDEX(Panaboard!Q:Q,MATCH(CONCATENATE(A1235,"-",T1235),Panaboard!AF:AF,0))),"HH:MM")</f>
        <v/>
      </c>
      <c r="AI1235" t="str">
        <f>TEXT(IF(ISERROR(INDEX(Panaboard!R:R,MATCH(CONCATENATE(A1235,"-",T1235),Panaboard!AF:AF,0))),"",INDEX(Panaboard!R:R,MATCH(CONCATENATE(A1235,"-",T1235),Panaboard!AF:AF,0))),"HH:MM")</f>
        <v/>
      </c>
      <c r="AJ1235" t="str">
        <f>TEXT(IF(ISERROR(INDEX(Panaboard!S:S,MATCH(CONCATENATE(A1235,"-",T1235),Panaboard!AF:AF,0))),"",INDEX(Panaboard!S:S,MATCH(CONCATENATE(A1235,"-",T1235),Panaboard!AF:AF,0))),"HH:MM")</f>
        <v/>
      </c>
      <c r="AK1235" t="str">
        <f>IF(PResult!BC1235="","",PResult!BC1235)</f>
        <v/>
      </c>
      <c r="AL1235" t="str">
        <f>IF(PResult!BB1235="","",PResult!BB1235)</f>
        <v/>
      </c>
      <c r="AM1235" t="str">
        <f>IF(PResult!BE1235="","",PResult!BE1235)</f>
        <v/>
      </c>
      <c r="AN1235" t="str">
        <f>IF(PResult!BD1235="","",PResult!BD1235)</f>
        <v/>
      </c>
      <c r="AO1235" t="str">
        <f>IF(PResult!BF1235="","",PResult!BF1235)</f>
        <v/>
      </c>
      <c r="AP1235" t="str">
        <f>IF(ISERROR(INDEX(Panaboard!T:T,MATCH(CONCATENATE(A1235,"-",T1235),Panaboard!AF:AF,0))),"",INDEX(Panaboard!T:T,MATCH(CONCATENATE(A1235,"-",T1235),Panaboard!AF:AF,0)))</f>
        <v/>
      </c>
      <c r="AQ1235" t="str">
        <f>IF(ISERROR(INDEX(Panaboard!U:U,MATCH(CONCATENATE(A1235,"-",T1235),Panaboard!AF:AF,0))),"",INDEX(Panaboard!U:U,MATCH(CONCATENATE(A1235,"-",T1235),Panaboard!AF:AF,0)))</f>
        <v/>
      </c>
      <c r="AR1235" t="str">
        <f>IF(ISERROR(INDEX(Panaboard!V:V,MATCH(CONCATENATE(A1235,"-",T1235),Panaboard!AF:AF,0))),"",INDEX(Panaboard!V:V,MATCH(CONCATENATE(A1235,"-",T1235),Panaboard!AF:AF,0)))</f>
        <v/>
      </c>
      <c r="AS1235" t="str">
        <f>IF(ISERROR(INDEX(Panaboard!W:W,MATCH(CONCATENATE(A1235,"-",T1235),Panaboard!AF:AF,0))),"",INDEX(Panaboard!W:W,MATCH(CONCATENATE(A1235,"-",T1235),Panaboard!AF:AF,0)))</f>
        <v/>
      </c>
      <c r="AT1235" t="str">
        <f>IF(ISERROR(INDEX(Panaboard!X:X,MATCH(CONCATENATE(A1235,"-",T1235),Panaboard!AF:AF,0))),"",INDEX(Panaboard!X:X,MATCH(CONCATENATE(A1235,"-",T1235),Panaboard!AF:AF,0)))</f>
        <v/>
      </c>
      <c r="AU1235" t="str">
        <f>IF(ISERROR(INDEX(Panaboard!Y:Y,MATCH(CONCATENATE(A1235,"-",T1235),Panaboard!AF:AF,0))),"",INDEX(Panaboard!Y:Y,MATCH(CONCATENATE(A1235,"-",T1235),Panaboard!AF:AF,0)))</f>
        <v/>
      </c>
      <c r="AV1235" t="str">
        <f>IF(ISERROR(INDEX(Panaboard!Z:Z,MATCH(CONCATENATE(A1235,"-",T1235),Panaboard!AF:AF,0))),"",INDEX(Panaboard!Z:Z,MATCH(CONCATENATE(A1235,"-",T1235),Panaboard!AF:AF,0)))</f>
        <v/>
      </c>
      <c r="AW1235" t="str">
        <f>IF(ISERROR(INDEX(Panaboard!AA:AA,MATCH(CONCATENATE(A1235,"-",T1235),Panaboard!AF:AF,0))),"",INDEX(Panaboard!AA:AA,MATCH(CONCATENATE(A1235,"-",T1235),Panaboard!AF:AF,0)))</f>
        <v/>
      </c>
      <c r="AX1235" t="str">
        <f>IF(ISERROR(INDEX(Panaboard!AB:AB,MATCH(CONCATENATE(A1235,"-",T1235),Panaboard!AF:AF,0))),"",INDEX(Panaboard!AB:AB,MATCH(CONCATENATE(A1235,"-",T1235),Panaboard!AF:AF,0)))</f>
        <v/>
      </c>
      <c r="AY1235" t="str">
        <f>IF(ISERROR(INDEX(Panaboard!AC:AC,MATCH(CONCATENATE(A1235,"-",T1235),Panaboard!AF:AF,0))),"",INDEX(Panaboard!AC:AC,MATCH(CONCATENATE(A1235,"-",T1235),Panaboard!AF:AF,0)))</f>
        <v/>
      </c>
      <c r="AZ1235" t="str">
        <f>IF(OR(PResult!T1235="",PResult!T1235="(null)"),"",PResult!T1235)</f>
        <v/>
      </c>
      <c r="BA1235">
        <f>IF(PResult!O1235="",0,PResult!O1235)</f>
        <v>0</v>
      </c>
      <c r="BB1235" t="str">
        <f>IF(ISERROR(INDEX(Panaboard!N:N,MATCH(CONCATENATE(A1235,"-",T1235),Panaboard!AF:AF,0))),"",INDEX(Panaboard!N:N,MATCH(CONCATENATE(A1235,"-",T1235),Panaboard!AF:AF,0)))</f>
        <v/>
      </c>
      <c r="BC1235" t="str">
        <f t="shared" si="58"/>
        <v/>
      </c>
      <c r="BD1235" t="str">
        <f>IF(ISERROR(INDEX(Panaboard!AD:AD,MATCH(CONCATENATE(A1235,"-",T1235),Panaboard!AF:AF,0))),"",INDEX(Panaboard!AD:AD,MATCH(CONCATENATE(A1235,"-",T1235),Panaboard!AF:AF,0)))</f>
        <v/>
      </c>
      <c r="BE1235" t="str">
        <f>IF(ISERROR(INDEX(Panaboard!AE:AE,MATCH(CONCATENATE(A1235,"-",T1235),Panaboard!AF:AF,0))),"",INDEX(Panaboard!AE:AE,MATCH(CONCATENATE(A1235,"-",T1235),Panaboard!AF:AF,0)))</f>
        <v/>
      </c>
      <c r="BF1235">
        <f>IF(OR(UPPER(TRIM(PResult!R1235))="S",UPPER(TRIM(PResult!R1235))="P"),PResult!M1235,0)</f>
        <v>0</v>
      </c>
      <c r="BG1235" t="str">
        <f>IF(ISERROR(INDEX(Panaboard!L:L,MATCH(CONCATENATE(A1235,"-",T1235),Panaboard!AF:AF,0))),"",INDEX(Panaboard!L:L,MATCH(CONCATENATE(A1235,"-",T1235),Panaboard!AF:AF,0)))</f>
        <v/>
      </c>
      <c r="BH1235" t="str">
        <f>IF(ISERROR(INDEX(Panaboard!AG:AG,MATCH(CONCATENATE(A1235,"-",T1235),Panaboard!AF:AF,0))),"",INDEX(Panaboard!AG:AG,MATCH(CONCATENATE(A1235,"-",T1235),Panaboard!AF:AF,0)))</f>
        <v/>
      </c>
      <c r="BI1235" t="str">
        <f t="shared" si="59"/>
        <v/>
      </c>
      <c r="BJ1235" t="str">
        <f>IF(ISERROR(INDEX(CuttingList!F:F,MATCH(CONCATENATE(A1235,"-",T1235),CuttingList!E:E,0))),"",INDEX(CuttingList!F:F,MATCH(CONCATENATE(A1235,"-",T1235),CuttingList!E:E,0)))</f>
        <v/>
      </c>
    </row>
    <row r="1236" spans="1:62" x14ac:dyDescent="0.25">
      <c r="A1236" t="str">
        <f>IF(PResult!AL1236="","",PResult!AL1236)</f>
        <v/>
      </c>
      <c r="B1236" t="str">
        <f>IF(PResult!F1236="","",PResult!F1236)</f>
        <v/>
      </c>
      <c r="C1236" t="str">
        <f>IF(PResult!AN1236="","",PResult!AN1236)</f>
        <v/>
      </c>
      <c r="D1236" t="str">
        <f>IF(PResult!AO1236="","",PResult!AO1236)</f>
        <v/>
      </c>
      <c r="E1236" t="str">
        <f>IF(PResult!AP1236="","",PResult!AP1236)</f>
        <v/>
      </c>
      <c r="F1236" t="str">
        <f>IF(PResult!AQ1236="","",PResult!AQ1236)</f>
        <v/>
      </c>
      <c r="G1236">
        <f>IF(PResult!AR1236="",0,ROUND(PResult!AR1236,2))</f>
        <v>0</v>
      </c>
      <c r="I1236">
        <f>IF(OR(UPPER(TRIM(PResult!R1236))="S",UPPER(TRIM(PResult!R1236))="P"),PResult!O1236,0)</f>
        <v>0</v>
      </c>
      <c r="J1236" t="str">
        <f>IF(ISERROR(INDEX(Panaboard!J:J,MATCH(CONCATENATE(A1236,"-",T1236),Panaboard!AF:AF,0))),"",TRIM(INDEX(Panaboard!J:J,MATCH(CONCATENATE(A1236,"-",T1236),Panaboard!AF:AF,0))))</f>
        <v/>
      </c>
      <c r="K1236" t="str">
        <f>IF(ISERROR(INDEX(Panaboard!C:C,MATCH(CONCATENATE(A1236,"-",T1236),Panaboard!AF:AF,0))),"",INDEX(Panaboard!C:C,MATCH(CONCATENATE(A1236,"-",T1236),Panaboard!AF:AF,0)))</f>
        <v/>
      </c>
      <c r="L1236" t="str">
        <f>IF(ISERROR(INDEX(Panaboard!D:D,MATCH(CONCATENATE(A1236,"-",T1236),Panaboard!AF:AF,0))),"",INDEX(Panaboard!D:D,MATCH(CONCATENATE(A1236,"-",T1236),Panaboard!AF:AF,0)))</f>
        <v/>
      </c>
      <c r="M1236" t="str">
        <f>IF(ISERROR(INDEX(Panaboard!E:E,MATCH(CONCATENATE(A1236,"-",T1236),Panaboard!AF:AF,0))),"",INDEX(Panaboard!E:E,MATCH(CONCATENATE(A1236,"-",T1236),Panaboard!AF:AF,0)))</f>
        <v/>
      </c>
      <c r="N1236" t="str">
        <f>IF(ISERROR(INDEX(Panaboard!F:F,MATCH(CONCATENATE(A1236,"-",T1236),Panaboard!AF:AF,0))),"",INDEX(Panaboard!F:F,MATCH(CONCATENATE(A1236,"-",T1236),Panaboard!AF:AF,0)))</f>
        <v/>
      </c>
      <c r="O1236" t="str">
        <f>IF(ISERROR(INDEX(Panaboard!G:G,MATCH(CONCATENATE(A1236,"-",T1236),Panaboard!AF:AF,0))),"",INDEX(Panaboard!G:G,MATCH(CONCATENATE(A1236,"-",T1236),Panaboard!AF:AF,0)))</f>
        <v/>
      </c>
      <c r="P1236" t="str">
        <f t="shared" si="57"/>
        <v/>
      </c>
      <c r="Q1236" t="str">
        <f>IF(ISERROR(INDEX(Panaboard!H:H,MATCH(CONCATENATE(A1236,"-",T1236),Panaboard!AF:AF,0))),"",INDEX(Panaboard!H:H,MATCH(CONCATENATE(A1236,"-",T1236),Panaboard!AF:AF,0)))</f>
        <v/>
      </c>
      <c r="R1236" t="str">
        <f>IF(ISERROR(INDEX(Panaboard!I:I,MATCH(CONCATENATE(A1236,"-",T1236),Panaboard!AF:AF,0))),"",INDEX(Panaboard!I:I,MATCH(CONCATENATE(A1236,"-",T1236),Panaboard!AF:AF,0)))</f>
        <v/>
      </c>
      <c r="S1236" t="str">
        <f>CONCATENATE(PResult!AS1236,PResult!AT1236)</f>
        <v/>
      </c>
      <c r="T1236" t="str">
        <f>IF(PResult!BG1236="","",PResult!BG1236)</f>
        <v/>
      </c>
      <c r="U1236" t="str">
        <f>IF(PResult!Y1236="","",PResult!Y1236)</f>
        <v/>
      </c>
      <c r="V1236" t="str">
        <f>IF(PResult!AU1236="","",PResult!AU1236)</f>
        <v/>
      </c>
      <c r="W1236" t="str">
        <f>IF(PResult!R1236="","",UPPER(TRIM(PResult!R1236)))</f>
        <v/>
      </c>
      <c r="X1236" t="str">
        <f>IF(PResult!AV1236="","",PResult!AV1236)</f>
        <v/>
      </c>
      <c r="Y1236" t="str">
        <f>IF(PResult!AW1236="","",PResult!AW1236)</f>
        <v/>
      </c>
      <c r="Z1236" t="str">
        <f>IF(PResult!AX1236="","",PResult!AX1236)</f>
        <v/>
      </c>
      <c r="AA1236" t="str">
        <f>IF(PResult!AY1236="","",PResult!AY1236)</f>
        <v/>
      </c>
      <c r="AB1236" t="str">
        <f>IF(PResult!AZ1236="","",PResult!AZ1236)</f>
        <v/>
      </c>
      <c r="AC1236" t="str">
        <f>IF(PResult!BA1236="","",PResult!BA1236)</f>
        <v/>
      </c>
      <c r="AD1236" t="str">
        <f>IF(PResult!G1236="","",PResult!G1236)</f>
        <v/>
      </c>
      <c r="AE1236" t="str">
        <f>IF(PResult!H1236="","",PResult!H1236)</f>
        <v/>
      </c>
      <c r="AF1236">
        <f>IF(OR(PResult!I1236="(null)",PResult!I1236=""),0,PResult!I1236)</f>
        <v>0</v>
      </c>
      <c r="AG1236" t="str">
        <f>TEXT(IF(ISERROR(INDEX(Panaboard!P:P,MATCH(CONCATENATE(A1236,"-",T1236),Panaboard!AF:AF,0))),"",INDEX(Panaboard!P:P,MATCH(CONCATENATE(A1236,"-",T1236),Panaboard!AF:AF,0))),"HH:MM")</f>
        <v/>
      </c>
      <c r="AH1236" t="str">
        <f>TEXT(IF(ISERROR(INDEX(Panaboard!Q:Q,MATCH(CONCATENATE(A1236,"-",T1236),Panaboard!AF:AF,0))),"",INDEX(Panaboard!Q:Q,MATCH(CONCATENATE(A1236,"-",T1236),Panaboard!AF:AF,0))),"HH:MM")</f>
        <v/>
      </c>
      <c r="AI1236" t="str">
        <f>TEXT(IF(ISERROR(INDEX(Panaboard!R:R,MATCH(CONCATENATE(A1236,"-",T1236),Panaboard!AF:AF,0))),"",INDEX(Panaboard!R:R,MATCH(CONCATENATE(A1236,"-",T1236),Panaboard!AF:AF,0))),"HH:MM")</f>
        <v/>
      </c>
      <c r="AJ1236" t="str">
        <f>TEXT(IF(ISERROR(INDEX(Panaboard!S:S,MATCH(CONCATENATE(A1236,"-",T1236),Panaboard!AF:AF,0))),"",INDEX(Panaboard!S:S,MATCH(CONCATENATE(A1236,"-",T1236),Panaboard!AF:AF,0))),"HH:MM")</f>
        <v/>
      </c>
      <c r="AK1236" t="str">
        <f>IF(PResult!BC1236="","",PResult!BC1236)</f>
        <v/>
      </c>
      <c r="AL1236" t="str">
        <f>IF(PResult!BB1236="","",PResult!BB1236)</f>
        <v/>
      </c>
      <c r="AM1236" t="str">
        <f>IF(PResult!BE1236="","",PResult!BE1236)</f>
        <v/>
      </c>
      <c r="AN1236" t="str">
        <f>IF(PResult!BD1236="","",PResult!BD1236)</f>
        <v/>
      </c>
      <c r="AO1236" t="str">
        <f>IF(PResult!BF1236="","",PResult!BF1236)</f>
        <v/>
      </c>
      <c r="AP1236" t="str">
        <f>IF(ISERROR(INDEX(Panaboard!T:T,MATCH(CONCATENATE(A1236,"-",T1236),Panaboard!AF:AF,0))),"",INDEX(Panaboard!T:T,MATCH(CONCATENATE(A1236,"-",T1236),Panaboard!AF:AF,0)))</f>
        <v/>
      </c>
      <c r="AQ1236" t="str">
        <f>IF(ISERROR(INDEX(Panaboard!U:U,MATCH(CONCATENATE(A1236,"-",T1236),Panaboard!AF:AF,0))),"",INDEX(Panaboard!U:U,MATCH(CONCATENATE(A1236,"-",T1236),Panaboard!AF:AF,0)))</f>
        <v/>
      </c>
      <c r="AR1236" t="str">
        <f>IF(ISERROR(INDEX(Panaboard!V:V,MATCH(CONCATENATE(A1236,"-",T1236),Panaboard!AF:AF,0))),"",INDEX(Panaboard!V:V,MATCH(CONCATENATE(A1236,"-",T1236),Panaboard!AF:AF,0)))</f>
        <v/>
      </c>
      <c r="AS1236" t="str">
        <f>IF(ISERROR(INDEX(Panaboard!W:W,MATCH(CONCATENATE(A1236,"-",T1236),Panaboard!AF:AF,0))),"",INDEX(Panaboard!W:W,MATCH(CONCATENATE(A1236,"-",T1236),Panaboard!AF:AF,0)))</f>
        <v/>
      </c>
      <c r="AT1236" t="str">
        <f>IF(ISERROR(INDEX(Panaboard!X:X,MATCH(CONCATENATE(A1236,"-",T1236),Panaboard!AF:AF,0))),"",INDEX(Panaboard!X:X,MATCH(CONCATENATE(A1236,"-",T1236),Panaboard!AF:AF,0)))</f>
        <v/>
      </c>
      <c r="AU1236" t="str">
        <f>IF(ISERROR(INDEX(Panaboard!Y:Y,MATCH(CONCATENATE(A1236,"-",T1236),Panaboard!AF:AF,0))),"",INDEX(Panaboard!Y:Y,MATCH(CONCATENATE(A1236,"-",T1236),Panaboard!AF:AF,0)))</f>
        <v/>
      </c>
      <c r="AV1236" t="str">
        <f>IF(ISERROR(INDEX(Panaboard!Z:Z,MATCH(CONCATENATE(A1236,"-",T1236),Panaboard!AF:AF,0))),"",INDEX(Panaboard!Z:Z,MATCH(CONCATENATE(A1236,"-",T1236),Panaboard!AF:AF,0)))</f>
        <v/>
      </c>
      <c r="AW1236" t="str">
        <f>IF(ISERROR(INDEX(Panaboard!AA:AA,MATCH(CONCATENATE(A1236,"-",T1236),Panaboard!AF:AF,0))),"",INDEX(Panaboard!AA:AA,MATCH(CONCATENATE(A1236,"-",T1236),Panaboard!AF:AF,0)))</f>
        <v/>
      </c>
      <c r="AX1236" t="str">
        <f>IF(ISERROR(INDEX(Panaboard!AB:AB,MATCH(CONCATENATE(A1236,"-",T1236),Panaboard!AF:AF,0))),"",INDEX(Panaboard!AB:AB,MATCH(CONCATENATE(A1236,"-",T1236),Panaboard!AF:AF,0)))</f>
        <v/>
      </c>
      <c r="AY1236" t="str">
        <f>IF(ISERROR(INDEX(Panaboard!AC:AC,MATCH(CONCATENATE(A1236,"-",T1236),Panaboard!AF:AF,0))),"",INDEX(Panaboard!AC:AC,MATCH(CONCATENATE(A1236,"-",T1236),Panaboard!AF:AF,0)))</f>
        <v/>
      </c>
      <c r="AZ1236" t="str">
        <f>IF(OR(PResult!T1236="",PResult!T1236="(null)"),"",PResult!T1236)</f>
        <v/>
      </c>
      <c r="BA1236">
        <f>IF(PResult!O1236="",0,PResult!O1236)</f>
        <v>0</v>
      </c>
      <c r="BB1236" t="str">
        <f>IF(ISERROR(INDEX(Panaboard!N:N,MATCH(CONCATENATE(A1236,"-",T1236),Panaboard!AF:AF,0))),"",INDEX(Panaboard!N:N,MATCH(CONCATENATE(A1236,"-",T1236),Panaboard!AF:AF,0)))</f>
        <v/>
      </c>
      <c r="BC1236" t="str">
        <f t="shared" si="58"/>
        <v/>
      </c>
      <c r="BD1236" t="str">
        <f>IF(ISERROR(INDEX(Panaboard!AD:AD,MATCH(CONCATENATE(A1236,"-",T1236),Panaboard!AF:AF,0))),"",INDEX(Panaboard!AD:AD,MATCH(CONCATENATE(A1236,"-",T1236),Panaboard!AF:AF,0)))</f>
        <v/>
      </c>
      <c r="BE1236" t="str">
        <f>IF(ISERROR(INDEX(Panaboard!AE:AE,MATCH(CONCATENATE(A1236,"-",T1236),Panaboard!AF:AF,0))),"",INDEX(Panaboard!AE:AE,MATCH(CONCATENATE(A1236,"-",T1236),Panaboard!AF:AF,0)))</f>
        <v/>
      </c>
      <c r="BF1236">
        <f>IF(OR(UPPER(TRIM(PResult!R1236))="S",UPPER(TRIM(PResult!R1236))="P"),PResult!M1236,0)</f>
        <v>0</v>
      </c>
      <c r="BG1236" t="str">
        <f>IF(ISERROR(INDEX(Panaboard!L:L,MATCH(CONCATENATE(A1236,"-",T1236),Panaboard!AF:AF,0))),"",INDEX(Panaboard!L:L,MATCH(CONCATENATE(A1236,"-",T1236),Panaboard!AF:AF,0)))</f>
        <v/>
      </c>
      <c r="BH1236" t="str">
        <f>IF(ISERROR(INDEX(Panaboard!AG:AG,MATCH(CONCATENATE(A1236,"-",T1236),Panaboard!AF:AF,0))),"",INDEX(Panaboard!AG:AG,MATCH(CONCATENATE(A1236,"-",T1236),Panaboard!AF:AF,0)))</f>
        <v/>
      </c>
      <c r="BI1236" t="str">
        <f t="shared" si="59"/>
        <v/>
      </c>
      <c r="BJ1236" t="str">
        <f>IF(ISERROR(INDEX(CuttingList!F:F,MATCH(CONCATENATE(A1236,"-",T1236),CuttingList!E:E,0))),"",INDEX(CuttingList!F:F,MATCH(CONCATENATE(A1236,"-",T1236),CuttingList!E:E,0)))</f>
        <v/>
      </c>
    </row>
    <row r="1237" spans="1:62" x14ac:dyDescent="0.25">
      <c r="A1237" t="str">
        <f>IF(PResult!AL1237="","",PResult!AL1237)</f>
        <v/>
      </c>
      <c r="B1237" t="str">
        <f>IF(PResult!F1237="","",PResult!F1237)</f>
        <v/>
      </c>
      <c r="C1237" t="str">
        <f>IF(PResult!AN1237="","",PResult!AN1237)</f>
        <v/>
      </c>
      <c r="D1237" t="str">
        <f>IF(PResult!AO1237="","",PResult!AO1237)</f>
        <v/>
      </c>
      <c r="E1237" t="str">
        <f>IF(PResult!AP1237="","",PResult!AP1237)</f>
        <v/>
      </c>
      <c r="F1237" t="str">
        <f>IF(PResult!AQ1237="","",PResult!AQ1237)</f>
        <v/>
      </c>
      <c r="G1237">
        <f>IF(PResult!AR1237="",0,ROUND(PResult!AR1237,2))</f>
        <v>0</v>
      </c>
      <c r="I1237">
        <f>IF(OR(UPPER(TRIM(PResult!R1237))="S",UPPER(TRIM(PResult!R1237))="P"),PResult!O1237,0)</f>
        <v>0</v>
      </c>
      <c r="J1237" t="str">
        <f>IF(ISERROR(INDEX(Panaboard!J:J,MATCH(CONCATENATE(A1237,"-",T1237),Panaboard!AF:AF,0))),"",TRIM(INDEX(Panaboard!J:J,MATCH(CONCATENATE(A1237,"-",T1237),Panaboard!AF:AF,0))))</f>
        <v/>
      </c>
      <c r="K1237" t="str">
        <f>IF(ISERROR(INDEX(Panaboard!C:C,MATCH(CONCATENATE(A1237,"-",T1237),Panaboard!AF:AF,0))),"",INDEX(Panaboard!C:C,MATCH(CONCATENATE(A1237,"-",T1237),Panaboard!AF:AF,0)))</f>
        <v/>
      </c>
      <c r="L1237" t="str">
        <f>IF(ISERROR(INDEX(Panaboard!D:D,MATCH(CONCATENATE(A1237,"-",T1237),Panaboard!AF:AF,0))),"",INDEX(Panaboard!D:D,MATCH(CONCATENATE(A1237,"-",T1237),Panaboard!AF:AF,0)))</f>
        <v/>
      </c>
      <c r="M1237" t="str">
        <f>IF(ISERROR(INDEX(Panaboard!E:E,MATCH(CONCATENATE(A1237,"-",T1237),Panaboard!AF:AF,0))),"",INDEX(Panaboard!E:E,MATCH(CONCATENATE(A1237,"-",T1237),Panaboard!AF:AF,0)))</f>
        <v/>
      </c>
      <c r="N1237" t="str">
        <f>IF(ISERROR(INDEX(Panaboard!F:F,MATCH(CONCATENATE(A1237,"-",T1237),Panaboard!AF:AF,0))),"",INDEX(Panaboard!F:F,MATCH(CONCATENATE(A1237,"-",T1237),Panaboard!AF:AF,0)))</f>
        <v/>
      </c>
      <c r="O1237" t="str">
        <f>IF(ISERROR(INDEX(Panaboard!G:G,MATCH(CONCATENATE(A1237,"-",T1237),Panaboard!AF:AF,0))),"",INDEX(Panaboard!G:G,MATCH(CONCATENATE(A1237,"-",T1237),Panaboard!AF:AF,0)))</f>
        <v/>
      </c>
      <c r="P1237" t="str">
        <f t="shared" si="57"/>
        <v/>
      </c>
      <c r="Q1237" t="str">
        <f>IF(ISERROR(INDEX(Panaboard!H:H,MATCH(CONCATENATE(A1237,"-",T1237),Panaboard!AF:AF,0))),"",INDEX(Panaboard!H:H,MATCH(CONCATENATE(A1237,"-",T1237),Panaboard!AF:AF,0)))</f>
        <v/>
      </c>
      <c r="R1237" t="str">
        <f>IF(ISERROR(INDEX(Panaboard!I:I,MATCH(CONCATENATE(A1237,"-",T1237),Panaboard!AF:AF,0))),"",INDEX(Panaboard!I:I,MATCH(CONCATENATE(A1237,"-",T1237),Panaboard!AF:AF,0)))</f>
        <v/>
      </c>
      <c r="S1237" t="str">
        <f>CONCATENATE(PResult!AS1237,PResult!AT1237)</f>
        <v/>
      </c>
      <c r="T1237" t="str">
        <f>IF(PResult!BG1237="","",PResult!BG1237)</f>
        <v/>
      </c>
      <c r="U1237" t="str">
        <f>IF(PResult!Y1237="","",PResult!Y1237)</f>
        <v/>
      </c>
      <c r="V1237" t="str">
        <f>IF(PResult!AU1237="","",PResult!AU1237)</f>
        <v/>
      </c>
      <c r="W1237" t="str">
        <f>IF(PResult!R1237="","",UPPER(TRIM(PResult!R1237)))</f>
        <v/>
      </c>
      <c r="X1237" t="str">
        <f>IF(PResult!AV1237="","",PResult!AV1237)</f>
        <v/>
      </c>
      <c r="Y1237" t="str">
        <f>IF(PResult!AW1237="","",PResult!AW1237)</f>
        <v/>
      </c>
      <c r="Z1237" t="str">
        <f>IF(PResult!AX1237="","",PResult!AX1237)</f>
        <v/>
      </c>
      <c r="AA1237" t="str">
        <f>IF(PResult!AY1237="","",PResult!AY1237)</f>
        <v/>
      </c>
      <c r="AB1237" t="str">
        <f>IF(PResult!AZ1237="","",PResult!AZ1237)</f>
        <v/>
      </c>
      <c r="AC1237" t="str">
        <f>IF(PResult!BA1237="","",PResult!BA1237)</f>
        <v/>
      </c>
      <c r="AD1237" t="str">
        <f>IF(PResult!G1237="","",PResult!G1237)</f>
        <v/>
      </c>
      <c r="AE1237" t="str">
        <f>IF(PResult!H1237="","",PResult!H1237)</f>
        <v/>
      </c>
      <c r="AF1237">
        <f>IF(OR(PResult!I1237="(null)",PResult!I1237=""),0,PResult!I1237)</f>
        <v>0</v>
      </c>
      <c r="AG1237" t="str">
        <f>TEXT(IF(ISERROR(INDEX(Panaboard!P:P,MATCH(CONCATENATE(A1237,"-",T1237),Panaboard!AF:AF,0))),"",INDEX(Panaboard!P:P,MATCH(CONCATENATE(A1237,"-",T1237),Panaboard!AF:AF,0))),"HH:MM")</f>
        <v/>
      </c>
      <c r="AH1237" t="str">
        <f>TEXT(IF(ISERROR(INDEX(Panaboard!Q:Q,MATCH(CONCATENATE(A1237,"-",T1237),Panaboard!AF:AF,0))),"",INDEX(Panaboard!Q:Q,MATCH(CONCATENATE(A1237,"-",T1237),Panaboard!AF:AF,0))),"HH:MM")</f>
        <v/>
      </c>
      <c r="AI1237" t="str">
        <f>TEXT(IF(ISERROR(INDEX(Panaboard!R:R,MATCH(CONCATENATE(A1237,"-",T1237),Panaboard!AF:AF,0))),"",INDEX(Panaboard!R:R,MATCH(CONCATENATE(A1237,"-",T1237),Panaboard!AF:AF,0))),"HH:MM")</f>
        <v/>
      </c>
      <c r="AJ1237" t="str">
        <f>TEXT(IF(ISERROR(INDEX(Panaboard!S:S,MATCH(CONCATENATE(A1237,"-",T1237),Panaboard!AF:AF,0))),"",INDEX(Panaboard!S:S,MATCH(CONCATENATE(A1237,"-",T1237),Panaboard!AF:AF,0))),"HH:MM")</f>
        <v/>
      </c>
      <c r="AK1237" t="str">
        <f>IF(PResult!BC1237="","",PResult!BC1237)</f>
        <v/>
      </c>
      <c r="AL1237" t="str">
        <f>IF(PResult!BB1237="","",PResult!BB1237)</f>
        <v/>
      </c>
      <c r="AM1237" t="str">
        <f>IF(PResult!BE1237="","",PResult!BE1237)</f>
        <v/>
      </c>
      <c r="AN1237" t="str">
        <f>IF(PResult!BD1237="","",PResult!BD1237)</f>
        <v/>
      </c>
      <c r="AO1237" t="str">
        <f>IF(PResult!BF1237="","",PResult!BF1237)</f>
        <v/>
      </c>
      <c r="AP1237" t="str">
        <f>IF(ISERROR(INDEX(Panaboard!T:T,MATCH(CONCATENATE(A1237,"-",T1237),Panaboard!AF:AF,0))),"",INDEX(Panaboard!T:T,MATCH(CONCATENATE(A1237,"-",T1237),Panaboard!AF:AF,0)))</f>
        <v/>
      </c>
      <c r="AQ1237" t="str">
        <f>IF(ISERROR(INDEX(Panaboard!U:U,MATCH(CONCATENATE(A1237,"-",T1237),Panaboard!AF:AF,0))),"",INDEX(Panaboard!U:U,MATCH(CONCATENATE(A1237,"-",T1237),Panaboard!AF:AF,0)))</f>
        <v/>
      </c>
      <c r="AR1237" t="str">
        <f>IF(ISERROR(INDEX(Panaboard!V:V,MATCH(CONCATENATE(A1237,"-",T1237),Panaboard!AF:AF,0))),"",INDEX(Panaboard!V:V,MATCH(CONCATENATE(A1237,"-",T1237),Panaboard!AF:AF,0)))</f>
        <v/>
      </c>
      <c r="AS1237" t="str">
        <f>IF(ISERROR(INDEX(Panaboard!W:W,MATCH(CONCATENATE(A1237,"-",T1237),Panaboard!AF:AF,0))),"",INDEX(Panaboard!W:W,MATCH(CONCATENATE(A1237,"-",T1237),Panaboard!AF:AF,0)))</f>
        <v/>
      </c>
      <c r="AT1237" t="str">
        <f>IF(ISERROR(INDEX(Panaboard!X:X,MATCH(CONCATENATE(A1237,"-",T1237),Panaboard!AF:AF,0))),"",INDEX(Panaboard!X:X,MATCH(CONCATENATE(A1237,"-",T1237),Panaboard!AF:AF,0)))</f>
        <v/>
      </c>
      <c r="AU1237" t="str">
        <f>IF(ISERROR(INDEX(Panaboard!Y:Y,MATCH(CONCATENATE(A1237,"-",T1237),Panaboard!AF:AF,0))),"",INDEX(Panaboard!Y:Y,MATCH(CONCATENATE(A1237,"-",T1237),Panaboard!AF:AF,0)))</f>
        <v/>
      </c>
      <c r="AV1237" t="str">
        <f>IF(ISERROR(INDEX(Panaboard!Z:Z,MATCH(CONCATENATE(A1237,"-",T1237),Panaboard!AF:AF,0))),"",INDEX(Panaboard!Z:Z,MATCH(CONCATENATE(A1237,"-",T1237),Panaboard!AF:AF,0)))</f>
        <v/>
      </c>
      <c r="AW1237" t="str">
        <f>IF(ISERROR(INDEX(Panaboard!AA:AA,MATCH(CONCATENATE(A1237,"-",T1237),Panaboard!AF:AF,0))),"",INDEX(Panaboard!AA:AA,MATCH(CONCATENATE(A1237,"-",T1237),Panaboard!AF:AF,0)))</f>
        <v/>
      </c>
      <c r="AX1237" t="str">
        <f>IF(ISERROR(INDEX(Panaboard!AB:AB,MATCH(CONCATENATE(A1237,"-",T1237),Panaboard!AF:AF,0))),"",INDEX(Panaboard!AB:AB,MATCH(CONCATENATE(A1237,"-",T1237),Panaboard!AF:AF,0)))</f>
        <v/>
      </c>
      <c r="AY1237" t="str">
        <f>IF(ISERROR(INDEX(Panaboard!AC:AC,MATCH(CONCATENATE(A1237,"-",T1237),Panaboard!AF:AF,0))),"",INDEX(Panaboard!AC:AC,MATCH(CONCATENATE(A1237,"-",T1237),Panaboard!AF:AF,0)))</f>
        <v/>
      </c>
      <c r="AZ1237" t="str">
        <f>IF(OR(PResult!T1237="",PResult!T1237="(null)"),"",PResult!T1237)</f>
        <v/>
      </c>
      <c r="BA1237">
        <f>IF(PResult!O1237="",0,PResult!O1237)</f>
        <v>0</v>
      </c>
      <c r="BB1237" t="str">
        <f>IF(ISERROR(INDEX(Panaboard!N:N,MATCH(CONCATENATE(A1237,"-",T1237),Panaboard!AF:AF,0))),"",INDEX(Panaboard!N:N,MATCH(CONCATENATE(A1237,"-",T1237),Panaboard!AF:AF,0)))</f>
        <v/>
      </c>
      <c r="BC1237" t="str">
        <f t="shared" si="58"/>
        <v/>
      </c>
      <c r="BD1237" t="str">
        <f>IF(ISERROR(INDEX(Panaboard!AD:AD,MATCH(CONCATENATE(A1237,"-",T1237),Panaboard!AF:AF,0))),"",INDEX(Panaboard!AD:AD,MATCH(CONCATENATE(A1237,"-",T1237),Panaboard!AF:AF,0)))</f>
        <v/>
      </c>
      <c r="BE1237" t="str">
        <f>IF(ISERROR(INDEX(Panaboard!AE:AE,MATCH(CONCATENATE(A1237,"-",T1237),Panaboard!AF:AF,0))),"",INDEX(Panaboard!AE:AE,MATCH(CONCATENATE(A1237,"-",T1237),Panaboard!AF:AF,0)))</f>
        <v/>
      </c>
      <c r="BF1237">
        <f>IF(OR(UPPER(TRIM(PResult!R1237))="S",UPPER(TRIM(PResult!R1237))="P"),PResult!M1237,0)</f>
        <v>0</v>
      </c>
      <c r="BG1237" t="str">
        <f>IF(ISERROR(INDEX(Panaboard!L:L,MATCH(CONCATENATE(A1237,"-",T1237),Panaboard!AF:AF,0))),"",INDEX(Panaboard!L:L,MATCH(CONCATENATE(A1237,"-",T1237),Panaboard!AF:AF,0)))</f>
        <v/>
      </c>
      <c r="BH1237" t="str">
        <f>IF(ISERROR(INDEX(Panaboard!AG:AG,MATCH(CONCATENATE(A1237,"-",T1237),Panaboard!AF:AF,0))),"",INDEX(Panaboard!AG:AG,MATCH(CONCATENATE(A1237,"-",T1237),Panaboard!AF:AF,0)))</f>
        <v/>
      </c>
      <c r="BI1237" t="str">
        <f t="shared" si="59"/>
        <v/>
      </c>
      <c r="BJ1237" t="str">
        <f>IF(ISERROR(INDEX(CuttingList!F:F,MATCH(CONCATENATE(A1237,"-",T1237),CuttingList!E:E,0))),"",INDEX(CuttingList!F:F,MATCH(CONCATENATE(A1237,"-",T1237),CuttingList!E:E,0)))</f>
        <v/>
      </c>
    </row>
    <row r="1238" spans="1:62" x14ac:dyDescent="0.25">
      <c r="A1238" t="str">
        <f>IF(PResult!AL1238="","",PResult!AL1238)</f>
        <v/>
      </c>
      <c r="B1238" t="str">
        <f>IF(PResult!F1238="","",PResult!F1238)</f>
        <v/>
      </c>
      <c r="C1238" t="str">
        <f>IF(PResult!AN1238="","",PResult!AN1238)</f>
        <v/>
      </c>
      <c r="D1238" t="str">
        <f>IF(PResult!AO1238="","",PResult!AO1238)</f>
        <v/>
      </c>
      <c r="E1238" t="str">
        <f>IF(PResult!AP1238="","",PResult!AP1238)</f>
        <v/>
      </c>
      <c r="F1238" t="str">
        <f>IF(PResult!AQ1238="","",PResult!AQ1238)</f>
        <v/>
      </c>
      <c r="G1238">
        <f>IF(PResult!AR1238="",0,ROUND(PResult!AR1238,2))</f>
        <v>0</v>
      </c>
      <c r="I1238">
        <f>IF(OR(UPPER(TRIM(PResult!R1238))="S",UPPER(TRIM(PResult!R1238))="P"),PResult!O1238,0)</f>
        <v>0</v>
      </c>
      <c r="J1238" t="str">
        <f>IF(ISERROR(INDEX(Panaboard!J:J,MATCH(CONCATENATE(A1238,"-",T1238),Panaboard!AF:AF,0))),"",TRIM(INDEX(Panaboard!J:J,MATCH(CONCATENATE(A1238,"-",T1238),Panaboard!AF:AF,0))))</f>
        <v/>
      </c>
      <c r="K1238" t="str">
        <f>IF(ISERROR(INDEX(Panaboard!C:C,MATCH(CONCATENATE(A1238,"-",T1238),Panaboard!AF:AF,0))),"",INDEX(Panaboard!C:C,MATCH(CONCATENATE(A1238,"-",T1238),Panaboard!AF:AF,0)))</f>
        <v/>
      </c>
      <c r="L1238" t="str">
        <f>IF(ISERROR(INDEX(Panaboard!D:D,MATCH(CONCATENATE(A1238,"-",T1238),Panaboard!AF:AF,0))),"",INDEX(Panaboard!D:D,MATCH(CONCATENATE(A1238,"-",T1238),Panaboard!AF:AF,0)))</f>
        <v/>
      </c>
      <c r="M1238" t="str">
        <f>IF(ISERROR(INDEX(Panaboard!E:E,MATCH(CONCATENATE(A1238,"-",T1238),Panaboard!AF:AF,0))),"",INDEX(Panaboard!E:E,MATCH(CONCATENATE(A1238,"-",T1238),Panaboard!AF:AF,0)))</f>
        <v/>
      </c>
      <c r="N1238" t="str">
        <f>IF(ISERROR(INDEX(Panaboard!F:F,MATCH(CONCATENATE(A1238,"-",T1238),Panaboard!AF:AF,0))),"",INDEX(Panaboard!F:F,MATCH(CONCATENATE(A1238,"-",T1238),Panaboard!AF:AF,0)))</f>
        <v/>
      </c>
      <c r="O1238" t="str">
        <f>IF(ISERROR(INDEX(Panaboard!G:G,MATCH(CONCATENATE(A1238,"-",T1238),Panaboard!AF:AF,0))),"",INDEX(Panaboard!G:G,MATCH(CONCATENATE(A1238,"-",T1238),Panaboard!AF:AF,0)))</f>
        <v/>
      </c>
      <c r="P1238" t="str">
        <f t="shared" si="57"/>
        <v/>
      </c>
      <c r="Q1238" t="str">
        <f>IF(ISERROR(INDEX(Panaboard!H:H,MATCH(CONCATENATE(A1238,"-",T1238),Panaboard!AF:AF,0))),"",INDEX(Panaboard!H:H,MATCH(CONCATENATE(A1238,"-",T1238),Panaboard!AF:AF,0)))</f>
        <v/>
      </c>
      <c r="R1238" t="str">
        <f>IF(ISERROR(INDEX(Panaboard!I:I,MATCH(CONCATENATE(A1238,"-",T1238),Panaboard!AF:AF,0))),"",INDEX(Panaboard!I:I,MATCH(CONCATENATE(A1238,"-",T1238),Panaboard!AF:AF,0)))</f>
        <v/>
      </c>
      <c r="S1238" t="str">
        <f>CONCATENATE(PResult!AS1238,PResult!AT1238)</f>
        <v/>
      </c>
      <c r="T1238" t="str">
        <f>IF(PResult!BG1238="","",PResult!BG1238)</f>
        <v/>
      </c>
      <c r="U1238" t="str">
        <f>IF(PResult!Y1238="","",PResult!Y1238)</f>
        <v/>
      </c>
      <c r="V1238" t="str">
        <f>IF(PResult!AU1238="","",PResult!AU1238)</f>
        <v/>
      </c>
      <c r="W1238" t="str">
        <f>IF(PResult!R1238="","",UPPER(TRIM(PResult!R1238)))</f>
        <v/>
      </c>
      <c r="X1238" t="str">
        <f>IF(PResult!AV1238="","",PResult!AV1238)</f>
        <v/>
      </c>
      <c r="Y1238" t="str">
        <f>IF(PResult!AW1238="","",PResult!AW1238)</f>
        <v/>
      </c>
      <c r="Z1238" t="str">
        <f>IF(PResult!AX1238="","",PResult!AX1238)</f>
        <v/>
      </c>
      <c r="AA1238" t="str">
        <f>IF(PResult!AY1238="","",PResult!AY1238)</f>
        <v/>
      </c>
      <c r="AB1238" t="str">
        <f>IF(PResult!AZ1238="","",PResult!AZ1238)</f>
        <v/>
      </c>
      <c r="AC1238" t="str">
        <f>IF(PResult!BA1238="","",PResult!BA1238)</f>
        <v/>
      </c>
      <c r="AD1238" t="str">
        <f>IF(PResult!G1238="","",PResult!G1238)</f>
        <v/>
      </c>
      <c r="AE1238" t="str">
        <f>IF(PResult!H1238="","",PResult!H1238)</f>
        <v/>
      </c>
      <c r="AF1238">
        <f>IF(OR(PResult!I1238="(null)",PResult!I1238=""),0,PResult!I1238)</f>
        <v>0</v>
      </c>
      <c r="AG1238" t="str">
        <f>TEXT(IF(ISERROR(INDEX(Panaboard!P:P,MATCH(CONCATENATE(A1238,"-",T1238),Panaboard!AF:AF,0))),"",INDEX(Panaboard!P:P,MATCH(CONCATENATE(A1238,"-",T1238),Panaboard!AF:AF,0))),"HH:MM")</f>
        <v/>
      </c>
      <c r="AH1238" t="str">
        <f>TEXT(IF(ISERROR(INDEX(Panaboard!Q:Q,MATCH(CONCATENATE(A1238,"-",T1238),Panaboard!AF:AF,0))),"",INDEX(Panaboard!Q:Q,MATCH(CONCATENATE(A1238,"-",T1238),Panaboard!AF:AF,0))),"HH:MM")</f>
        <v/>
      </c>
      <c r="AI1238" t="str">
        <f>TEXT(IF(ISERROR(INDEX(Panaboard!R:R,MATCH(CONCATENATE(A1238,"-",T1238),Panaboard!AF:AF,0))),"",INDEX(Panaboard!R:R,MATCH(CONCATENATE(A1238,"-",T1238),Panaboard!AF:AF,0))),"HH:MM")</f>
        <v/>
      </c>
      <c r="AJ1238" t="str">
        <f>TEXT(IF(ISERROR(INDEX(Panaboard!S:S,MATCH(CONCATENATE(A1238,"-",T1238),Panaboard!AF:AF,0))),"",INDEX(Panaboard!S:S,MATCH(CONCATENATE(A1238,"-",T1238),Panaboard!AF:AF,0))),"HH:MM")</f>
        <v/>
      </c>
      <c r="AK1238" t="str">
        <f>IF(PResult!BC1238="","",PResult!BC1238)</f>
        <v/>
      </c>
      <c r="AL1238" t="str">
        <f>IF(PResult!BB1238="","",PResult!BB1238)</f>
        <v/>
      </c>
      <c r="AM1238" t="str">
        <f>IF(PResult!BE1238="","",PResult!BE1238)</f>
        <v/>
      </c>
      <c r="AN1238" t="str">
        <f>IF(PResult!BD1238="","",PResult!BD1238)</f>
        <v/>
      </c>
      <c r="AO1238" t="str">
        <f>IF(PResult!BF1238="","",PResult!BF1238)</f>
        <v/>
      </c>
      <c r="AP1238" t="str">
        <f>IF(ISERROR(INDEX(Panaboard!T:T,MATCH(CONCATENATE(A1238,"-",T1238),Panaboard!AF:AF,0))),"",INDEX(Panaboard!T:T,MATCH(CONCATENATE(A1238,"-",T1238),Panaboard!AF:AF,0)))</f>
        <v/>
      </c>
      <c r="AQ1238" t="str">
        <f>IF(ISERROR(INDEX(Panaboard!U:U,MATCH(CONCATENATE(A1238,"-",T1238),Panaboard!AF:AF,0))),"",INDEX(Panaboard!U:U,MATCH(CONCATENATE(A1238,"-",T1238),Panaboard!AF:AF,0)))</f>
        <v/>
      </c>
      <c r="AR1238" t="str">
        <f>IF(ISERROR(INDEX(Panaboard!V:V,MATCH(CONCATENATE(A1238,"-",T1238),Panaboard!AF:AF,0))),"",INDEX(Panaboard!V:V,MATCH(CONCATENATE(A1238,"-",T1238),Panaboard!AF:AF,0)))</f>
        <v/>
      </c>
      <c r="AS1238" t="str">
        <f>IF(ISERROR(INDEX(Panaboard!W:W,MATCH(CONCATENATE(A1238,"-",T1238),Panaboard!AF:AF,0))),"",INDEX(Panaboard!W:W,MATCH(CONCATENATE(A1238,"-",T1238),Panaboard!AF:AF,0)))</f>
        <v/>
      </c>
      <c r="AT1238" t="str">
        <f>IF(ISERROR(INDEX(Panaboard!X:X,MATCH(CONCATENATE(A1238,"-",T1238),Panaboard!AF:AF,0))),"",INDEX(Panaboard!X:X,MATCH(CONCATENATE(A1238,"-",T1238),Panaboard!AF:AF,0)))</f>
        <v/>
      </c>
      <c r="AU1238" t="str">
        <f>IF(ISERROR(INDEX(Panaboard!Y:Y,MATCH(CONCATENATE(A1238,"-",T1238),Panaboard!AF:AF,0))),"",INDEX(Panaboard!Y:Y,MATCH(CONCATENATE(A1238,"-",T1238),Panaboard!AF:AF,0)))</f>
        <v/>
      </c>
      <c r="AV1238" t="str">
        <f>IF(ISERROR(INDEX(Panaboard!Z:Z,MATCH(CONCATENATE(A1238,"-",T1238),Panaboard!AF:AF,0))),"",INDEX(Panaboard!Z:Z,MATCH(CONCATENATE(A1238,"-",T1238),Panaboard!AF:AF,0)))</f>
        <v/>
      </c>
      <c r="AW1238" t="str">
        <f>IF(ISERROR(INDEX(Panaboard!AA:AA,MATCH(CONCATENATE(A1238,"-",T1238),Panaboard!AF:AF,0))),"",INDEX(Panaboard!AA:AA,MATCH(CONCATENATE(A1238,"-",T1238),Panaboard!AF:AF,0)))</f>
        <v/>
      </c>
      <c r="AX1238" t="str">
        <f>IF(ISERROR(INDEX(Panaboard!AB:AB,MATCH(CONCATENATE(A1238,"-",T1238),Panaboard!AF:AF,0))),"",INDEX(Panaboard!AB:AB,MATCH(CONCATENATE(A1238,"-",T1238),Panaboard!AF:AF,0)))</f>
        <v/>
      </c>
      <c r="AY1238" t="str">
        <f>IF(ISERROR(INDEX(Panaboard!AC:AC,MATCH(CONCATENATE(A1238,"-",T1238),Panaboard!AF:AF,0))),"",INDEX(Panaboard!AC:AC,MATCH(CONCATENATE(A1238,"-",T1238),Panaboard!AF:AF,0)))</f>
        <v/>
      </c>
      <c r="AZ1238" t="str">
        <f>IF(OR(PResult!T1238="",PResult!T1238="(null)"),"",PResult!T1238)</f>
        <v/>
      </c>
      <c r="BA1238">
        <f>IF(PResult!O1238="",0,PResult!O1238)</f>
        <v>0</v>
      </c>
      <c r="BB1238" t="str">
        <f>IF(ISERROR(INDEX(Panaboard!N:N,MATCH(CONCATENATE(A1238,"-",T1238),Panaboard!AF:AF,0))),"",INDEX(Panaboard!N:N,MATCH(CONCATENATE(A1238,"-",T1238),Panaboard!AF:AF,0)))</f>
        <v/>
      </c>
      <c r="BC1238" t="str">
        <f t="shared" si="58"/>
        <v/>
      </c>
      <c r="BD1238" t="str">
        <f>IF(ISERROR(INDEX(Panaboard!AD:AD,MATCH(CONCATENATE(A1238,"-",T1238),Panaboard!AF:AF,0))),"",INDEX(Panaboard!AD:AD,MATCH(CONCATENATE(A1238,"-",T1238),Panaboard!AF:AF,0)))</f>
        <v/>
      </c>
      <c r="BE1238" t="str">
        <f>IF(ISERROR(INDEX(Panaboard!AE:AE,MATCH(CONCATENATE(A1238,"-",T1238),Panaboard!AF:AF,0))),"",INDEX(Panaboard!AE:AE,MATCH(CONCATENATE(A1238,"-",T1238),Panaboard!AF:AF,0)))</f>
        <v/>
      </c>
      <c r="BF1238">
        <f>IF(OR(UPPER(TRIM(PResult!R1238))="S",UPPER(TRIM(PResult!R1238))="P"),PResult!M1238,0)</f>
        <v>0</v>
      </c>
      <c r="BG1238" t="str">
        <f>IF(ISERROR(INDEX(Panaboard!L:L,MATCH(CONCATENATE(A1238,"-",T1238),Panaboard!AF:AF,0))),"",INDEX(Panaboard!L:L,MATCH(CONCATENATE(A1238,"-",T1238),Panaboard!AF:AF,0)))</f>
        <v/>
      </c>
      <c r="BH1238" t="str">
        <f>IF(ISERROR(INDEX(Panaboard!AG:AG,MATCH(CONCATENATE(A1238,"-",T1238),Panaboard!AF:AF,0))),"",INDEX(Panaboard!AG:AG,MATCH(CONCATENATE(A1238,"-",T1238),Panaboard!AF:AF,0)))</f>
        <v/>
      </c>
      <c r="BI1238" t="str">
        <f t="shared" si="59"/>
        <v/>
      </c>
      <c r="BJ1238" t="str">
        <f>IF(ISERROR(INDEX(CuttingList!F:F,MATCH(CONCATENATE(A1238,"-",T1238),CuttingList!E:E,0))),"",INDEX(CuttingList!F:F,MATCH(CONCATENATE(A1238,"-",T1238),CuttingList!E:E,0)))</f>
        <v/>
      </c>
    </row>
    <row r="1239" spans="1:62" x14ac:dyDescent="0.25">
      <c r="A1239" t="str">
        <f>IF(PResult!AL1239="","",PResult!AL1239)</f>
        <v/>
      </c>
      <c r="B1239" t="str">
        <f>IF(PResult!F1239="","",PResult!F1239)</f>
        <v/>
      </c>
      <c r="C1239" t="str">
        <f>IF(PResult!AN1239="","",PResult!AN1239)</f>
        <v/>
      </c>
      <c r="D1239" t="str">
        <f>IF(PResult!AO1239="","",PResult!AO1239)</f>
        <v/>
      </c>
      <c r="E1239" t="str">
        <f>IF(PResult!AP1239="","",PResult!AP1239)</f>
        <v/>
      </c>
      <c r="F1239" t="str">
        <f>IF(PResult!AQ1239="","",PResult!AQ1239)</f>
        <v/>
      </c>
      <c r="G1239">
        <f>IF(PResult!AR1239="",0,ROUND(PResult!AR1239,2))</f>
        <v>0</v>
      </c>
      <c r="I1239">
        <f>IF(OR(UPPER(TRIM(PResult!R1239))="S",UPPER(TRIM(PResult!R1239))="P"),PResult!O1239,0)</f>
        <v>0</v>
      </c>
      <c r="J1239" t="str">
        <f>IF(ISERROR(INDEX(Panaboard!J:J,MATCH(CONCATENATE(A1239,"-",T1239),Panaboard!AF:AF,0))),"",TRIM(INDEX(Panaboard!J:J,MATCH(CONCATENATE(A1239,"-",T1239),Panaboard!AF:AF,0))))</f>
        <v/>
      </c>
      <c r="K1239" t="str">
        <f>IF(ISERROR(INDEX(Panaboard!C:C,MATCH(CONCATENATE(A1239,"-",T1239),Panaboard!AF:AF,0))),"",INDEX(Panaboard!C:C,MATCH(CONCATENATE(A1239,"-",T1239),Panaboard!AF:AF,0)))</f>
        <v/>
      </c>
      <c r="L1239" t="str">
        <f>IF(ISERROR(INDEX(Panaboard!D:D,MATCH(CONCATENATE(A1239,"-",T1239),Panaboard!AF:AF,0))),"",INDEX(Panaboard!D:D,MATCH(CONCATENATE(A1239,"-",T1239),Panaboard!AF:AF,0)))</f>
        <v/>
      </c>
      <c r="M1239" t="str">
        <f>IF(ISERROR(INDEX(Panaboard!E:E,MATCH(CONCATENATE(A1239,"-",T1239),Panaboard!AF:AF,0))),"",INDEX(Panaboard!E:E,MATCH(CONCATENATE(A1239,"-",T1239),Panaboard!AF:AF,0)))</f>
        <v/>
      </c>
      <c r="N1239" t="str">
        <f>IF(ISERROR(INDEX(Panaboard!F:F,MATCH(CONCATENATE(A1239,"-",T1239),Panaboard!AF:AF,0))),"",INDEX(Panaboard!F:F,MATCH(CONCATENATE(A1239,"-",T1239),Panaboard!AF:AF,0)))</f>
        <v/>
      </c>
      <c r="O1239" t="str">
        <f>IF(ISERROR(INDEX(Panaboard!G:G,MATCH(CONCATENATE(A1239,"-",T1239),Panaboard!AF:AF,0))),"",INDEX(Panaboard!G:G,MATCH(CONCATENATE(A1239,"-",T1239),Panaboard!AF:AF,0)))</f>
        <v/>
      </c>
      <c r="P1239" t="str">
        <f t="shared" si="57"/>
        <v/>
      </c>
      <c r="Q1239" t="str">
        <f>IF(ISERROR(INDEX(Panaboard!H:H,MATCH(CONCATENATE(A1239,"-",T1239),Panaboard!AF:AF,0))),"",INDEX(Panaboard!H:H,MATCH(CONCATENATE(A1239,"-",T1239),Panaboard!AF:AF,0)))</f>
        <v/>
      </c>
      <c r="R1239" t="str">
        <f>IF(ISERROR(INDEX(Panaboard!I:I,MATCH(CONCATENATE(A1239,"-",T1239),Panaboard!AF:AF,0))),"",INDEX(Panaboard!I:I,MATCH(CONCATENATE(A1239,"-",T1239),Panaboard!AF:AF,0)))</f>
        <v/>
      </c>
      <c r="S1239" t="str">
        <f>CONCATENATE(PResult!AS1239,PResult!AT1239)</f>
        <v/>
      </c>
      <c r="T1239" t="str">
        <f>IF(PResult!BG1239="","",PResult!BG1239)</f>
        <v/>
      </c>
      <c r="U1239" t="str">
        <f>IF(PResult!Y1239="","",PResult!Y1239)</f>
        <v/>
      </c>
      <c r="V1239" t="str">
        <f>IF(PResult!AU1239="","",PResult!AU1239)</f>
        <v/>
      </c>
      <c r="W1239" t="str">
        <f>IF(PResult!R1239="","",UPPER(TRIM(PResult!R1239)))</f>
        <v/>
      </c>
      <c r="X1239" t="str">
        <f>IF(PResult!AV1239="","",PResult!AV1239)</f>
        <v/>
      </c>
      <c r="Y1239" t="str">
        <f>IF(PResult!AW1239="","",PResult!AW1239)</f>
        <v/>
      </c>
      <c r="Z1239" t="str">
        <f>IF(PResult!AX1239="","",PResult!AX1239)</f>
        <v/>
      </c>
      <c r="AA1239" t="str">
        <f>IF(PResult!AY1239="","",PResult!AY1239)</f>
        <v/>
      </c>
      <c r="AB1239" t="str">
        <f>IF(PResult!AZ1239="","",PResult!AZ1239)</f>
        <v/>
      </c>
      <c r="AC1239" t="str">
        <f>IF(PResult!BA1239="","",PResult!BA1239)</f>
        <v/>
      </c>
      <c r="AD1239" t="str">
        <f>IF(PResult!G1239="","",PResult!G1239)</f>
        <v/>
      </c>
      <c r="AE1239" t="str">
        <f>IF(PResult!H1239="","",PResult!H1239)</f>
        <v/>
      </c>
      <c r="AF1239">
        <f>IF(OR(PResult!I1239="(null)",PResult!I1239=""),0,PResult!I1239)</f>
        <v>0</v>
      </c>
      <c r="AG1239" t="str">
        <f>TEXT(IF(ISERROR(INDEX(Panaboard!P:P,MATCH(CONCATENATE(A1239,"-",T1239),Panaboard!AF:AF,0))),"",INDEX(Panaboard!P:P,MATCH(CONCATENATE(A1239,"-",T1239),Panaboard!AF:AF,0))),"HH:MM")</f>
        <v/>
      </c>
      <c r="AH1239" t="str">
        <f>TEXT(IF(ISERROR(INDEX(Panaboard!Q:Q,MATCH(CONCATENATE(A1239,"-",T1239),Panaboard!AF:AF,0))),"",INDEX(Panaboard!Q:Q,MATCH(CONCATENATE(A1239,"-",T1239),Panaboard!AF:AF,0))),"HH:MM")</f>
        <v/>
      </c>
      <c r="AI1239" t="str">
        <f>TEXT(IF(ISERROR(INDEX(Panaboard!R:R,MATCH(CONCATENATE(A1239,"-",T1239),Panaboard!AF:AF,0))),"",INDEX(Panaboard!R:R,MATCH(CONCATENATE(A1239,"-",T1239),Panaboard!AF:AF,0))),"HH:MM")</f>
        <v/>
      </c>
      <c r="AJ1239" t="str">
        <f>TEXT(IF(ISERROR(INDEX(Panaboard!S:S,MATCH(CONCATENATE(A1239,"-",T1239),Panaboard!AF:AF,0))),"",INDEX(Panaboard!S:S,MATCH(CONCATENATE(A1239,"-",T1239),Panaboard!AF:AF,0))),"HH:MM")</f>
        <v/>
      </c>
      <c r="AK1239" t="str">
        <f>IF(PResult!BC1239="","",PResult!BC1239)</f>
        <v/>
      </c>
      <c r="AL1239" t="str">
        <f>IF(PResult!BB1239="","",PResult!BB1239)</f>
        <v/>
      </c>
      <c r="AM1239" t="str">
        <f>IF(PResult!BE1239="","",PResult!BE1239)</f>
        <v/>
      </c>
      <c r="AN1239" t="str">
        <f>IF(PResult!BD1239="","",PResult!BD1239)</f>
        <v/>
      </c>
      <c r="AO1239" t="str">
        <f>IF(PResult!BF1239="","",PResult!BF1239)</f>
        <v/>
      </c>
      <c r="AP1239" t="str">
        <f>IF(ISERROR(INDEX(Panaboard!T:T,MATCH(CONCATENATE(A1239,"-",T1239),Panaboard!AF:AF,0))),"",INDEX(Panaboard!T:T,MATCH(CONCATENATE(A1239,"-",T1239),Panaboard!AF:AF,0)))</f>
        <v/>
      </c>
      <c r="AQ1239" t="str">
        <f>IF(ISERROR(INDEX(Panaboard!U:U,MATCH(CONCATENATE(A1239,"-",T1239),Panaboard!AF:AF,0))),"",INDEX(Panaboard!U:U,MATCH(CONCATENATE(A1239,"-",T1239),Panaboard!AF:AF,0)))</f>
        <v/>
      </c>
      <c r="AR1239" t="str">
        <f>IF(ISERROR(INDEX(Panaboard!V:V,MATCH(CONCATENATE(A1239,"-",T1239),Panaboard!AF:AF,0))),"",INDEX(Panaboard!V:V,MATCH(CONCATENATE(A1239,"-",T1239),Panaboard!AF:AF,0)))</f>
        <v/>
      </c>
      <c r="AS1239" t="str">
        <f>IF(ISERROR(INDEX(Panaboard!W:W,MATCH(CONCATENATE(A1239,"-",T1239),Panaboard!AF:AF,0))),"",INDEX(Panaboard!W:W,MATCH(CONCATENATE(A1239,"-",T1239),Panaboard!AF:AF,0)))</f>
        <v/>
      </c>
      <c r="AT1239" t="str">
        <f>IF(ISERROR(INDEX(Panaboard!X:X,MATCH(CONCATENATE(A1239,"-",T1239),Panaboard!AF:AF,0))),"",INDEX(Panaboard!X:X,MATCH(CONCATENATE(A1239,"-",T1239),Panaboard!AF:AF,0)))</f>
        <v/>
      </c>
      <c r="AU1239" t="str">
        <f>IF(ISERROR(INDEX(Panaboard!Y:Y,MATCH(CONCATENATE(A1239,"-",T1239),Panaboard!AF:AF,0))),"",INDEX(Panaboard!Y:Y,MATCH(CONCATENATE(A1239,"-",T1239),Panaboard!AF:AF,0)))</f>
        <v/>
      </c>
      <c r="AV1239" t="str">
        <f>IF(ISERROR(INDEX(Panaboard!Z:Z,MATCH(CONCATENATE(A1239,"-",T1239),Panaboard!AF:AF,0))),"",INDEX(Panaboard!Z:Z,MATCH(CONCATENATE(A1239,"-",T1239),Panaboard!AF:AF,0)))</f>
        <v/>
      </c>
      <c r="AW1239" t="str">
        <f>IF(ISERROR(INDEX(Panaboard!AA:AA,MATCH(CONCATENATE(A1239,"-",T1239),Panaboard!AF:AF,0))),"",INDEX(Panaboard!AA:AA,MATCH(CONCATENATE(A1239,"-",T1239),Panaboard!AF:AF,0)))</f>
        <v/>
      </c>
      <c r="AX1239" t="str">
        <f>IF(ISERROR(INDEX(Panaboard!AB:AB,MATCH(CONCATENATE(A1239,"-",T1239),Panaboard!AF:AF,0))),"",INDEX(Panaboard!AB:AB,MATCH(CONCATENATE(A1239,"-",T1239),Panaboard!AF:AF,0)))</f>
        <v/>
      </c>
      <c r="AY1239" t="str">
        <f>IF(ISERROR(INDEX(Panaboard!AC:AC,MATCH(CONCATENATE(A1239,"-",T1239),Panaboard!AF:AF,0))),"",INDEX(Panaboard!AC:AC,MATCH(CONCATENATE(A1239,"-",T1239),Panaboard!AF:AF,0)))</f>
        <v/>
      </c>
      <c r="AZ1239" t="str">
        <f>IF(OR(PResult!T1239="",PResult!T1239="(null)"),"",PResult!T1239)</f>
        <v/>
      </c>
      <c r="BA1239">
        <f>IF(PResult!O1239="",0,PResult!O1239)</f>
        <v>0</v>
      </c>
      <c r="BB1239" t="str">
        <f>IF(ISERROR(INDEX(Panaboard!N:N,MATCH(CONCATENATE(A1239,"-",T1239),Panaboard!AF:AF,0))),"",INDEX(Panaboard!N:N,MATCH(CONCATENATE(A1239,"-",T1239),Panaboard!AF:AF,0)))</f>
        <v/>
      </c>
      <c r="BC1239" t="str">
        <f t="shared" si="58"/>
        <v/>
      </c>
      <c r="BD1239" t="str">
        <f>IF(ISERROR(INDEX(Panaboard!AD:AD,MATCH(CONCATENATE(A1239,"-",T1239),Panaboard!AF:AF,0))),"",INDEX(Panaboard!AD:AD,MATCH(CONCATENATE(A1239,"-",T1239),Panaboard!AF:AF,0)))</f>
        <v/>
      </c>
      <c r="BE1239" t="str">
        <f>IF(ISERROR(INDEX(Panaboard!AE:AE,MATCH(CONCATENATE(A1239,"-",T1239),Panaboard!AF:AF,0))),"",INDEX(Panaboard!AE:AE,MATCH(CONCATENATE(A1239,"-",T1239),Panaboard!AF:AF,0)))</f>
        <v/>
      </c>
      <c r="BF1239">
        <f>IF(OR(UPPER(TRIM(PResult!R1239))="S",UPPER(TRIM(PResult!R1239))="P"),PResult!M1239,0)</f>
        <v>0</v>
      </c>
      <c r="BG1239" t="str">
        <f>IF(ISERROR(INDEX(Panaboard!L:L,MATCH(CONCATENATE(A1239,"-",T1239),Panaboard!AF:AF,0))),"",INDEX(Panaboard!L:L,MATCH(CONCATENATE(A1239,"-",T1239),Panaboard!AF:AF,0)))</f>
        <v/>
      </c>
      <c r="BH1239" t="str">
        <f>IF(ISERROR(INDEX(Panaboard!AG:AG,MATCH(CONCATENATE(A1239,"-",T1239),Panaboard!AF:AF,0))),"",INDEX(Panaboard!AG:AG,MATCH(CONCATENATE(A1239,"-",T1239),Panaboard!AF:AF,0)))</f>
        <v/>
      </c>
      <c r="BI1239" t="str">
        <f t="shared" si="59"/>
        <v/>
      </c>
      <c r="BJ1239" t="str">
        <f>IF(ISERROR(INDEX(CuttingList!F:F,MATCH(CONCATENATE(A1239,"-",T1239),CuttingList!E:E,0))),"",INDEX(CuttingList!F:F,MATCH(CONCATENATE(A1239,"-",T1239),CuttingList!E:E,0)))</f>
        <v/>
      </c>
    </row>
    <row r="1240" spans="1:62" x14ac:dyDescent="0.25">
      <c r="A1240" t="str">
        <f>IF(PResult!AL1240="","",PResult!AL1240)</f>
        <v/>
      </c>
      <c r="B1240" t="str">
        <f>IF(PResult!F1240="","",PResult!F1240)</f>
        <v/>
      </c>
      <c r="C1240" t="str">
        <f>IF(PResult!AN1240="","",PResult!AN1240)</f>
        <v/>
      </c>
      <c r="D1240" t="str">
        <f>IF(PResult!AO1240="","",PResult!AO1240)</f>
        <v/>
      </c>
      <c r="E1240" t="str">
        <f>IF(PResult!AP1240="","",PResult!AP1240)</f>
        <v/>
      </c>
      <c r="F1240" t="str">
        <f>IF(PResult!AQ1240="","",PResult!AQ1240)</f>
        <v/>
      </c>
      <c r="G1240">
        <f>IF(PResult!AR1240="",0,ROUND(PResult!AR1240,2))</f>
        <v>0</v>
      </c>
      <c r="I1240">
        <f>IF(OR(UPPER(TRIM(PResult!R1240))="S",UPPER(TRIM(PResult!R1240))="P"),PResult!O1240,0)</f>
        <v>0</v>
      </c>
      <c r="J1240" t="str">
        <f>IF(ISERROR(INDEX(Panaboard!J:J,MATCH(CONCATENATE(A1240,"-",T1240),Panaboard!AF:AF,0))),"",TRIM(INDEX(Panaboard!J:J,MATCH(CONCATENATE(A1240,"-",T1240),Panaboard!AF:AF,0))))</f>
        <v/>
      </c>
      <c r="K1240" t="str">
        <f>IF(ISERROR(INDEX(Panaboard!C:C,MATCH(CONCATENATE(A1240,"-",T1240),Panaboard!AF:AF,0))),"",INDEX(Panaboard!C:C,MATCH(CONCATENATE(A1240,"-",T1240),Panaboard!AF:AF,0)))</f>
        <v/>
      </c>
      <c r="L1240" t="str">
        <f>IF(ISERROR(INDEX(Panaboard!D:D,MATCH(CONCATENATE(A1240,"-",T1240),Panaboard!AF:AF,0))),"",INDEX(Panaboard!D:D,MATCH(CONCATENATE(A1240,"-",T1240),Panaboard!AF:AF,0)))</f>
        <v/>
      </c>
      <c r="M1240" t="str">
        <f>IF(ISERROR(INDEX(Panaboard!E:E,MATCH(CONCATENATE(A1240,"-",T1240),Panaboard!AF:AF,0))),"",INDEX(Panaboard!E:E,MATCH(CONCATENATE(A1240,"-",T1240),Panaboard!AF:AF,0)))</f>
        <v/>
      </c>
      <c r="N1240" t="str">
        <f>IF(ISERROR(INDEX(Panaboard!F:F,MATCH(CONCATENATE(A1240,"-",T1240),Panaboard!AF:AF,0))),"",INDEX(Panaboard!F:F,MATCH(CONCATENATE(A1240,"-",T1240),Panaboard!AF:AF,0)))</f>
        <v/>
      </c>
      <c r="O1240" t="str">
        <f>IF(ISERROR(INDEX(Panaboard!G:G,MATCH(CONCATENATE(A1240,"-",T1240),Panaboard!AF:AF,0))),"",INDEX(Panaboard!G:G,MATCH(CONCATENATE(A1240,"-",T1240),Panaboard!AF:AF,0)))</f>
        <v/>
      </c>
      <c r="P1240" t="str">
        <f t="shared" si="57"/>
        <v/>
      </c>
      <c r="Q1240" t="str">
        <f>IF(ISERROR(INDEX(Panaboard!H:H,MATCH(CONCATENATE(A1240,"-",T1240),Panaboard!AF:AF,0))),"",INDEX(Panaboard!H:H,MATCH(CONCATENATE(A1240,"-",T1240),Panaboard!AF:AF,0)))</f>
        <v/>
      </c>
      <c r="R1240" t="str">
        <f>IF(ISERROR(INDEX(Panaboard!I:I,MATCH(CONCATENATE(A1240,"-",T1240),Panaboard!AF:AF,0))),"",INDEX(Panaboard!I:I,MATCH(CONCATENATE(A1240,"-",T1240),Panaboard!AF:AF,0)))</f>
        <v/>
      </c>
      <c r="S1240" t="str">
        <f>CONCATENATE(PResult!AS1240,PResult!AT1240)</f>
        <v/>
      </c>
      <c r="T1240" t="str">
        <f>IF(PResult!BG1240="","",PResult!BG1240)</f>
        <v/>
      </c>
      <c r="U1240" t="str">
        <f>IF(PResult!Y1240="","",PResult!Y1240)</f>
        <v/>
      </c>
      <c r="V1240" t="str">
        <f>IF(PResult!AU1240="","",PResult!AU1240)</f>
        <v/>
      </c>
      <c r="W1240" t="str">
        <f>IF(PResult!R1240="","",UPPER(TRIM(PResult!R1240)))</f>
        <v/>
      </c>
      <c r="X1240" t="str">
        <f>IF(PResult!AV1240="","",PResult!AV1240)</f>
        <v/>
      </c>
      <c r="Y1240" t="str">
        <f>IF(PResult!AW1240="","",PResult!AW1240)</f>
        <v/>
      </c>
      <c r="Z1240" t="str">
        <f>IF(PResult!AX1240="","",PResult!AX1240)</f>
        <v/>
      </c>
      <c r="AA1240" t="str">
        <f>IF(PResult!AY1240="","",PResult!AY1240)</f>
        <v/>
      </c>
      <c r="AB1240" t="str">
        <f>IF(PResult!AZ1240="","",PResult!AZ1240)</f>
        <v/>
      </c>
      <c r="AC1240" t="str">
        <f>IF(PResult!BA1240="","",PResult!BA1240)</f>
        <v/>
      </c>
      <c r="AD1240" t="str">
        <f>IF(PResult!G1240="","",PResult!G1240)</f>
        <v/>
      </c>
      <c r="AE1240" t="str">
        <f>IF(PResult!H1240="","",PResult!H1240)</f>
        <v/>
      </c>
      <c r="AF1240">
        <f>IF(OR(PResult!I1240="(null)",PResult!I1240=""),0,PResult!I1240)</f>
        <v>0</v>
      </c>
      <c r="AG1240" t="str">
        <f>TEXT(IF(ISERROR(INDEX(Panaboard!P:P,MATCH(CONCATENATE(A1240,"-",T1240),Panaboard!AF:AF,0))),"",INDEX(Panaboard!P:P,MATCH(CONCATENATE(A1240,"-",T1240),Panaboard!AF:AF,0))),"HH:MM")</f>
        <v/>
      </c>
      <c r="AH1240" t="str">
        <f>TEXT(IF(ISERROR(INDEX(Panaboard!Q:Q,MATCH(CONCATENATE(A1240,"-",T1240),Panaboard!AF:AF,0))),"",INDEX(Panaboard!Q:Q,MATCH(CONCATENATE(A1240,"-",T1240),Panaboard!AF:AF,0))),"HH:MM")</f>
        <v/>
      </c>
      <c r="AI1240" t="str">
        <f>TEXT(IF(ISERROR(INDEX(Panaboard!R:R,MATCH(CONCATENATE(A1240,"-",T1240),Panaboard!AF:AF,0))),"",INDEX(Panaboard!R:R,MATCH(CONCATENATE(A1240,"-",T1240),Panaboard!AF:AF,0))),"HH:MM")</f>
        <v/>
      </c>
      <c r="AJ1240" t="str">
        <f>TEXT(IF(ISERROR(INDEX(Panaboard!S:S,MATCH(CONCATENATE(A1240,"-",T1240),Panaboard!AF:AF,0))),"",INDEX(Panaboard!S:S,MATCH(CONCATENATE(A1240,"-",T1240),Panaboard!AF:AF,0))),"HH:MM")</f>
        <v/>
      </c>
      <c r="AK1240" t="str">
        <f>IF(PResult!BC1240="","",PResult!BC1240)</f>
        <v/>
      </c>
      <c r="AL1240" t="str">
        <f>IF(PResult!BB1240="","",PResult!BB1240)</f>
        <v/>
      </c>
      <c r="AM1240" t="str">
        <f>IF(PResult!BE1240="","",PResult!BE1240)</f>
        <v/>
      </c>
      <c r="AN1240" t="str">
        <f>IF(PResult!BD1240="","",PResult!BD1240)</f>
        <v/>
      </c>
      <c r="AO1240" t="str">
        <f>IF(PResult!BF1240="","",PResult!BF1240)</f>
        <v/>
      </c>
      <c r="AP1240" t="str">
        <f>IF(ISERROR(INDEX(Panaboard!T:T,MATCH(CONCATENATE(A1240,"-",T1240),Panaboard!AF:AF,0))),"",INDEX(Panaboard!T:T,MATCH(CONCATENATE(A1240,"-",T1240),Panaboard!AF:AF,0)))</f>
        <v/>
      </c>
      <c r="AQ1240" t="str">
        <f>IF(ISERROR(INDEX(Panaboard!U:U,MATCH(CONCATENATE(A1240,"-",T1240),Panaboard!AF:AF,0))),"",INDEX(Panaboard!U:U,MATCH(CONCATENATE(A1240,"-",T1240),Panaboard!AF:AF,0)))</f>
        <v/>
      </c>
      <c r="AR1240" t="str">
        <f>IF(ISERROR(INDEX(Panaboard!V:V,MATCH(CONCATENATE(A1240,"-",T1240),Panaboard!AF:AF,0))),"",INDEX(Panaboard!V:V,MATCH(CONCATENATE(A1240,"-",T1240),Panaboard!AF:AF,0)))</f>
        <v/>
      </c>
      <c r="AS1240" t="str">
        <f>IF(ISERROR(INDEX(Panaboard!W:W,MATCH(CONCATENATE(A1240,"-",T1240),Panaboard!AF:AF,0))),"",INDEX(Panaboard!W:W,MATCH(CONCATENATE(A1240,"-",T1240),Panaboard!AF:AF,0)))</f>
        <v/>
      </c>
      <c r="AT1240" t="str">
        <f>IF(ISERROR(INDEX(Panaboard!X:X,MATCH(CONCATENATE(A1240,"-",T1240),Panaboard!AF:AF,0))),"",INDEX(Panaboard!X:X,MATCH(CONCATENATE(A1240,"-",T1240),Panaboard!AF:AF,0)))</f>
        <v/>
      </c>
      <c r="AU1240" t="str">
        <f>IF(ISERROR(INDEX(Panaboard!Y:Y,MATCH(CONCATENATE(A1240,"-",T1240),Panaboard!AF:AF,0))),"",INDEX(Panaboard!Y:Y,MATCH(CONCATENATE(A1240,"-",T1240),Panaboard!AF:AF,0)))</f>
        <v/>
      </c>
      <c r="AV1240" t="str">
        <f>IF(ISERROR(INDEX(Panaboard!Z:Z,MATCH(CONCATENATE(A1240,"-",T1240),Panaboard!AF:AF,0))),"",INDEX(Panaboard!Z:Z,MATCH(CONCATENATE(A1240,"-",T1240),Panaboard!AF:AF,0)))</f>
        <v/>
      </c>
      <c r="AW1240" t="str">
        <f>IF(ISERROR(INDEX(Panaboard!AA:AA,MATCH(CONCATENATE(A1240,"-",T1240),Panaboard!AF:AF,0))),"",INDEX(Panaboard!AA:AA,MATCH(CONCATENATE(A1240,"-",T1240),Panaboard!AF:AF,0)))</f>
        <v/>
      </c>
      <c r="AX1240" t="str">
        <f>IF(ISERROR(INDEX(Panaboard!AB:AB,MATCH(CONCATENATE(A1240,"-",T1240),Panaboard!AF:AF,0))),"",INDEX(Panaboard!AB:AB,MATCH(CONCATENATE(A1240,"-",T1240),Panaboard!AF:AF,0)))</f>
        <v/>
      </c>
      <c r="AY1240" t="str">
        <f>IF(ISERROR(INDEX(Panaboard!AC:AC,MATCH(CONCATENATE(A1240,"-",T1240),Panaboard!AF:AF,0))),"",INDEX(Panaboard!AC:AC,MATCH(CONCATENATE(A1240,"-",T1240),Panaboard!AF:AF,0)))</f>
        <v/>
      </c>
      <c r="AZ1240" t="str">
        <f>IF(OR(PResult!T1240="",PResult!T1240="(null)"),"",PResult!T1240)</f>
        <v/>
      </c>
      <c r="BA1240">
        <f>IF(PResult!O1240="",0,PResult!O1240)</f>
        <v>0</v>
      </c>
      <c r="BB1240" t="str">
        <f>IF(ISERROR(INDEX(Panaboard!N:N,MATCH(CONCATENATE(A1240,"-",T1240),Panaboard!AF:AF,0))),"",INDEX(Panaboard!N:N,MATCH(CONCATENATE(A1240,"-",T1240),Panaboard!AF:AF,0)))</f>
        <v/>
      </c>
      <c r="BC1240" t="str">
        <f t="shared" si="58"/>
        <v/>
      </c>
      <c r="BD1240" t="str">
        <f>IF(ISERROR(INDEX(Panaboard!AD:AD,MATCH(CONCATENATE(A1240,"-",T1240),Panaboard!AF:AF,0))),"",INDEX(Panaboard!AD:AD,MATCH(CONCATENATE(A1240,"-",T1240),Panaboard!AF:AF,0)))</f>
        <v/>
      </c>
      <c r="BE1240" t="str">
        <f>IF(ISERROR(INDEX(Panaboard!AE:AE,MATCH(CONCATENATE(A1240,"-",T1240),Panaboard!AF:AF,0))),"",INDEX(Panaboard!AE:AE,MATCH(CONCATENATE(A1240,"-",T1240),Panaboard!AF:AF,0)))</f>
        <v/>
      </c>
      <c r="BF1240">
        <f>IF(OR(UPPER(TRIM(PResult!R1240))="S",UPPER(TRIM(PResult!R1240))="P"),PResult!M1240,0)</f>
        <v>0</v>
      </c>
      <c r="BG1240" t="str">
        <f>IF(ISERROR(INDEX(Panaboard!L:L,MATCH(CONCATENATE(A1240,"-",T1240),Panaboard!AF:AF,0))),"",INDEX(Panaboard!L:L,MATCH(CONCATENATE(A1240,"-",T1240),Panaboard!AF:AF,0)))</f>
        <v/>
      </c>
      <c r="BH1240" t="str">
        <f>IF(ISERROR(INDEX(Panaboard!AG:AG,MATCH(CONCATENATE(A1240,"-",T1240),Panaboard!AF:AF,0))),"",INDEX(Panaboard!AG:AG,MATCH(CONCATENATE(A1240,"-",T1240),Panaboard!AF:AF,0)))</f>
        <v/>
      </c>
      <c r="BI1240" t="str">
        <f t="shared" si="59"/>
        <v/>
      </c>
      <c r="BJ1240" t="str">
        <f>IF(ISERROR(INDEX(CuttingList!F:F,MATCH(CONCATENATE(A1240,"-",T1240),CuttingList!E:E,0))),"",INDEX(CuttingList!F:F,MATCH(CONCATENATE(A1240,"-",T1240),CuttingList!E:E,0)))</f>
        <v/>
      </c>
    </row>
    <row r="1241" spans="1:62" x14ac:dyDescent="0.25">
      <c r="A1241" t="str">
        <f>IF(PResult!AL1241="","",PResult!AL1241)</f>
        <v/>
      </c>
      <c r="B1241" t="str">
        <f>IF(PResult!F1241="","",PResult!F1241)</f>
        <v/>
      </c>
      <c r="C1241" t="str">
        <f>IF(PResult!AN1241="","",PResult!AN1241)</f>
        <v/>
      </c>
      <c r="D1241" t="str">
        <f>IF(PResult!AO1241="","",PResult!AO1241)</f>
        <v/>
      </c>
      <c r="E1241" t="str">
        <f>IF(PResult!AP1241="","",PResult!AP1241)</f>
        <v/>
      </c>
      <c r="F1241" t="str">
        <f>IF(PResult!AQ1241="","",PResult!AQ1241)</f>
        <v/>
      </c>
      <c r="G1241">
        <f>IF(PResult!AR1241="",0,ROUND(PResult!AR1241,2))</f>
        <v>0</v>
      </c>
      <c r="I1241">
        <f>IF(OR(UPPER(TRIM(PResult!R1241))="S",UPPER(TRIM(PResult!R1241))="P"),PResult!O1241,0)</f>
        <v>0</v>
      </c>
      <c r="J1241" t="str">
        <f>IF(ISERROR(INDEX(Panaboard!J:J,MATCH(CONCATENATE(A1241,"-",T1241),Panaboard!AF:AF,0))),"",TRIM(INDEX(Panaboard!J:J,MATCH(CONCATENATE(A1241,"-",T1241),Panaboard!AF:AF,0))))</f>
        <v/>
      </c>
      <c r="K1241" t="str">
        <f>IF(ISERROR(INDEX(Panaboard!C:C,MATCH(CONCATENATE(A1241,"-",T1241),Panaboard!AF:AF,0))),"",INDEX(Panaboard!C:C,MATCH(CONCATENATE(A1241,"-",T1241),Panaboard!AF:AF,0)))</f>
        <v/>
      </c>
      <c r="L1241" t="str">
        <f>IF(ISERROR(INDEX(Panaboard!D:D,MATCH(CONCATENATE(A1241,"-",T1241),Panaboard!AF:AF,0))),"",INDEX(Panaboard!D:D,MATCH(CONCATENATE(A1241,"-",T1241),Panaboard!AF:AF,0)))</f>
        <v/>
      </c>
      <c r="M1241" t="str">
        <f>IF(ISERROR(INDEX(Panaboard!E:E,MATCH(CONCATENATE(A1241,"-",T1241),Panaboard!AF:AF,0))),"",INDEX(Panaboard!E:E,MATCH(CONCATENATE(A1241,"-",T1241),Panaboard!AF:AF,0)))</f>
        <v/>
      </c>
      <c r="N1241" t="str">
        <f>IF(ISERROR(INDEX(Panaboard!F:F,MATCH(CONCATENATE(A1241,"-",T1241),Panaboard!AF:AF,0))),"",INDEX(Panaboard!F:F,MATCH(CONCATENATE(A1241,"-",T1241),Panaboard!AF:AF,0)))</f>
        <v/>
      </c>
      <c r="O1241" t="str">
        <f>IF(ISERROR(INDEX(Panaboard!G:G,MATCH(CONCATENATE(A1241,"-",T1241),Panaboard!AF:AF,0))),"",INDEX(Panaboard!G:G,MATCH(CONCATENATE(A1241,"-",T1241),Panaboard!AF:AF,0)))</f>
        <v/>
      </c>
      <c r="P1241" t="str">
        <f t="shared" si="57"/>
        <v/>
      </c>
      <c r="Q1241" t="str">
        <f>IF(ISERROR(INDEX(Panaboard!H:H,MATCH(CONCATENATE(A1241,"-",T1241),Panaboard!AF:AF,0))),"",INDEX(Panaboard!H:H,MATCH(CONCATENATE(A1241,"-",T1241),Panaboard!AF:AF,0)))</f>
        <v/>
      </c>
      <c r="R1241" t="str">
        <f>IF(ISERROR(INDEX(Panaboard!I:I,MATCH(CONCATENATE(A1241,"-",T1241),Panaboard!AF:AF,0))),"",INDEX(Panaboard!I:I,MATCH(CONCATENATE(A1241,"-",T1241),Panaboard!AF:AF,0)))</f>
        <v/>
      </c>
      <c r="S1241" t="str">
        <f>CONCATENATE(PResult!AS1241,PResult!AT1241)</f>
        <v/>
      </c>
      <c r="T1241" t="str">
        <f>IF(PResult!BG1241="","",PResult!BG1241)</f>
        <v/>
      </c>
      <c r="U1241" t="str">
        <f>IF(PResult!Y1241="","",PResult!Y1241)</f>
        <v/>
      </c>
      <c r="V1241" t="str">
        <f>IF(PResult!AU1241="","",PResult!AU1241)</f>
        <v/>
      </c>
      <c r="W1241" t="str">
        <f>IF(PResult!R1241="","",UPPER(TRIM(PResult!R1241)))</f>
        <v/>
      </c>
      <c r="X1241" t="str">
        <f>IF(PResult!AV1241="","",PResult!AV1241)</f>
        <v/>
      </c>
      <c r="Y1241" t="str">
        <f>IF(PResult!AW1241="","",PResult!AW1241)</f>
        <v/>
      </c>
      <c r="Z1241" t="str">
        <f>IF(PResult!AX1241="","",PResult!AX1241)</f>
        <v/>
      </c>
      <c r="AA1241" t="str">
        <f>IF(PResult!AY1241="","",PResult!AY1241)</f>
        <v/>
      </c>
      <c r="AB1241" t="str">
        <f>IF(PResult!AZ1241="","",PResult!AZ1241)</f>
        <v/>
      </c>
      <c r="AC1241" t="str">
        <f>IF(PResult!BA1241="","",PResult!BA1241)</f>
        <v/>
      </c>
      <c r="AD1241" t="str">
        <f>IF(PResult!G1241="","",PResult!G1241)</f>
        <v/>
      </c>
      <c r="AE1241" t="str">
        <f>IF(PResult!H1241="","",PResult!H1241)</f>
        <v/>
      </c>
      <c r="AF1241">
        <f>IF(OR(PResult!I1241="(null)",PResult!I1241=""),0,PResult!I1241)</f>
        <v>0</v>
      </c>
      <c r="AG1241" t="str">
        <f>TEXT(IF(ISERROR(INDEX(Panaboard!P:P,MATCH(CONCATENATE(A1241,"-",T1241),Panaboard!AF:AF,0))),"",INDEX(Panaboard!P:P,MATCH(CONCATENATE(A1241,"-",T1241),Panaboard!AF:AF,0))),"HH:MM")</f>
        <v/>
      </c>
      <c r="AH1241" t="str">
        <f>TEXT(IF(ISERROR(INDEX(Panaboard!Q:Q,MATCH(CONCATENATE(A1241,"-",T1241),Panaboard!AF:AF,0))),"",INDEX(Panaboard!Q:Q,MATCH(CONCATENATE(A1241,"-",T1241),Panaboard!AF:AF,0))),"HH:MM")</f>
        <v/>
      </c>
      <c r="AI1241" t="str">
        <f>TEXT(IF(ISERROR(INDEX(Panaboard!R:R,MATCH(CONCATENATE(A1241,"-",T1241),Panaboard!AF:AF,0))),"",INDEX(Panaboard!R:R,MATCH(CONCATENATE(A1241,"-",T1241),Panaboard!AF:AF,0))),"HH:MM")</f>
        <v/>
      </c>
      <c r="AJ1241" t="str">
        <f>TEXT(IF(ISERROR(INDEX(Panaboard!S:S,MATCH(CONCATENATE(A1241,"-",T1241),Panaboard!AF:AF,0))),"",INDEX(Panaboard!S:S,MATCH(CONCATENATE(A1241,"-",T1241),Panaboard!AF:AF,0))),"HH:MM")</f>
        <v/>
      </c>
      <c r="AK1241" t="str">
        <f>IF(PResult!BC1241="","",PResult!BC1241)</f>
        <v/>
      </c>
      <c r="AL1241" t="str">
        <f>IF(PResult!BB1241="","",PResult!BB1241)</f>
        <v/>
      </c>
      <c r="AM1241" t="str">
        <f>IF(PResult!BE1241="","",PResult!BE1241)</f>
        <v/>
      </c>
      <c r="AN1241" t="str">
        <f>IF(PResult!BD1241="","",PResult!BD1241)</f>
        <v/>
      </c>
      <c r="AO1241" t="str">
        <f>IF(PResult!BF1241="","",PResult!BF1241)</f>
        <v/>
      </c>
      <c r="AP1241" t="str">
        <f>IF(ISERROR(INDEX(Panaboard!T:T,MATCH(CONCATENATE(A1241,"-",T1241),Panaboard!AF:AF,0))),"",INDEX(Panaboard!T:T,MATCH(CONCATENATE(A1241,"-",T1241),Panaboard!AF:AF,0)))</f>
        <v/>
      </c>
      <c r="AQ1241" t="str">
        <f>IF(ISERROR(INDEX(Panaboard!U:U,MATCH(CONCATENATE(A1241,"-",T1241),Panaboard!AF:AF,0))),"",INDEX(Panaboard!U:U,MATCH(CONCATENATE(A1241,"-",T1241),Panaboard!AF:AF,0)))</f>
        <v/>
      </c>
      <c r="AR1241" t="str">
        <f>IF(ISERROR(INDEX(Panaboard!V:V,MATCH(CONCATENATE(A1241,"-",T1241),Panaboard!AF:AF,0))),"",INDEX(Panaboard!V:V,MATCH(CONCATENATE(A1241,"-",T1241),Panaboard!AF:AF,0)))</f>
        <v/>
      </c>
      <c r="AS1241" t="str">
        <f>IF(ISERROR(INDEX(Panaboard!W:W,MATCH(CONCATENATE(A1241,"-",T1241),Panaboard!AF:AF,0))),"",INDEX(Panaboard!W:W,MATCH(CONCATENATE(A1241,"-",T1241),Panaboard!AF:AF,0)))</f>
        <v/>
      </c>
      <c r="AT1241" t="str">
        <f>IF(ISERROR(INDEX(Panaboard!X:X,MATCH(CONCATENATE(A1241,"-",T1241),Panaboard!AF:AF,0))),"",INDEX(Panaboard!X:X,MATCH(CONCATENATE(A1241,"-",T1241),Panaboard!AF:AF,0)))</f>
        <v/>
      </c>
      <c r="AU1241" t="str">
        <f>IF(ISERROR(INDEX(Panaboard!Y:Y,MATCH(CONCATENATE(A1241,"-",T1241),Panaboard!AF:AF,0))),"",INDEX(Panaboard!Y:Y,MATCH(CONCATENATE(A1241,"-",T1241),Panaboard!AF:AF,0)))</f>
        <v/>
      </c>
      <c r="AV1241" t="str">
        <f>IF(ISERROR(INDEX(Panaboard!Z:Z,MATCH(CONCATENATE(A1241,"-",T1241),Panaboard!AF:AF,0))),"",INDEX(Panaboard!Z:Z,MATCH(CONCATENATE(A1241,"-",T1241),Panaboard!AF:AF,0)))</f>
        <v/>
      </c>
      <c r="AW1241" t="str">
        <f>IF(ISERROR(INDEX(Panaboard!AA:AA,MATCH(CONCATENATE(A1241,"-",T1241),Panaboard!AF:AF,0))),"",INDEX(Panaboard!AA:AA,MATCH(CONCATENATE(A1241,"-",T1241),Panaboard!AF:AF,0)))</f>
        <v/>
      </c>
      <c r="AX1241" t="str">
        <f>IF(ISERROR(INDEX(Panaboard!AB:AB,MATCH(CONCATENATE(A1241,"-",T1241),Panaboard!AF:AF,0))),"",INDEX(Panaboard!AB:AB,MATCH(CONCATENATE(A1241,"-",T1241),Panaboard!AF:AF,0)))</f>
        <v/>
      </c>
      <c r="AY1241" t="str">
        <f>IF(ISERROR(INDEX(Panaboard!AC:AC,MATCH(CONCATENATE(A1241,"-",T1241),Panaboard!AF:AF,0))),"",INDEX(Panaboard!AC:AC,MATCH(CONCATENATE(A1241,"-",T1241),Panaboard!AF:AF,0)))</f>
        <v/>
      </c>
      <c r="AZ1241" t="str">
        <f>IF(OR(PResult!T1241="",PResult!T1241="(null)"),"",PResult!T1241)</f>
        <v/>
      </c>
      <c r="BA1241">
        <f>IF(PResult!O1241="",0,PResult!O1241)</f>
        <v>0</v>
      </c>
      <c r="BB1241" t="str">
        <f>IF(ISERROR(INDEX(Panaboard!N:N,MATCH(CONCATENATE(A1241,"-",T1241),Panaboard!AF:AF,0))),"",INDEX(Panaboard!N:N,MATCH(CONCATENATE(A1241,"-",T1241),Panaboard!AF:AF,0)))</f>
        <v/>
      </c>
      <c r="BC1241" t="str">
        <f t="shared" si="58"/>
        <v/>
      </c>
      <c r="BD1241" t="str">
        <f>IF(ISERROR(INDEX(Panaboard!AD:AD,MATCH(CONCATENATE(A1241,"-",T1241),Panaboard!AF:AF,0))),"",INDEX(Panaboard!AD:AD,MATCH(CONCATENATE(A1241,"-",T1241),Panaboard!AF:AF,0)))</f>
        <v/>
      </c>
      <c r="BE1241" t="str">
        <f>IF(ISERROR(INDEX(Panaboard!AE:AE,MATCH(CONCATENATE(A1241,"-",T1241),Panaboard!AF:AF,0))),"",INDEX(Panaboard!AE:AE,MATCH(CONCATENATE(A1241,"-",T1241),Panaboard!AF:AF,0)))</f>
        <v/>
      </c>
      <c r="BF1241">
        <f>IF(OR(UPPER(TRIM(PResult!R1241))="S",UPPER(TRIM(PResult!R1241))="P"),PResult!M1241,0)</f>
        <v>0</v>
      </c>
      <c r="BG1241" t="str">
        <f>IF(ISERROR(INDEX(Panaboard!L:L,MATCH(CONCATENATE(A1241,"-",T1241),Panaboard!AF:AF,0))),"",INDEX(Panaboard!L:L,MATCH(CONCATENATE(A1241,"-",T1241),Panaboard!AF:AF,0)))</f>
        <v/>
      </c>
      <c r="BH1241" t="str">
        <f>IF(ISERROR(INDEX(Panaboard!AG:AG,MATCH(CONCATENATE(A1241,"-",T1241),Panaboard!AF:AF,0))),"",INDEX(Panaboard!AG:AG,MATCH(CONCATENATE(A1241,"-",T1241),Panaboard!AF:AF,0)))</f>
        <v/>
      </c>
      <c r="BI1241" t="str">
        <f t="shared" si="59"/>
        <v/>
      </c>
      <c r="BJ1241" t="str">
        <f>IF(ISERROR(INDEX(CuttingList!F:F,MATCH(CONCATENATE(A1241,"-",T1241),CuttingList!E:E,0))),"",INDEX(CuttingList!F:F,MATCH(CONCATENATE(A1241,"-",T1241),CuttingList!E:E,0)))</f>
        <v/>
      </c>
    </row>
    <row r="1242" spans="1:62" x14ac:dyDescent="0.25">
      <c r="A1242" t="str">
        <f>IF(PResult!AL1242="","",PResult!AL1242)</f>
        <v/>
      </c>
      <c r="B1242" t="str">
        <f>IF(PResult!F1242="","",PResult!F1242)</f>
        <v/>
      </c>
      <c r="C1242" t="str">
        <f>IF(PResult!AN1242="","",PResult!AN1242)</f>
        <v/>
      </c>
      <c r="D1242" t="str">
        <f>IF(PResult!AO1242="","",PResult!AO1242)</f>
        <v/>
      </c>
      <c r="E1242" t="str">
        <f>IF(PResult!AP1242="","",PResult!AP1242)</f>
        <v/>
      </c>
      <c r="F1242" t="str">
        <f>IF(PResult!AQ1242="","",PResult!AQ1242)</f>
        <v/>
      </c>
      <c r="G1242">
        <f>IF(PResult!AR1242="",0,ROUND(PResult!AR1242,2))</f>
        <v>0</v>
      </c>
      <c r="I1242">
        <f>IF(OR(UPPER(TRIM(PResult!R1242))="S",UPPER(TRIM(PResult!R1242))="P"),PResult!O1242,0)</f>
        <v>0</v>
      </c>
      <c r="J1242" t="str">
        <f>IF(ISERROR(INDEX(Panaboard!J:J,MATCH(CONCATENATE(A1242,"-",T1242),Panaboard!AF:AF,0))),"",TRIM(INDEX(Panaboard!J:J,MATCH(CONCATENATE(A1242,"-",T1242),Panaboard!AF:AF,0))))</f>
        <v/>
      </c>
      <c r="K1242" t="str">
        <f>IF(ISERROR(INDEX(Panaboard!C:C,MATCH(CONCATENATE(A1242,"-",T1242),Panaboard!AF:AF,0))),"",INDEX(Panaboard!C:C,MATCH(CONCATENATE(A1242,"-",T1242),Panaboard!AF:AF,0)))</f>
        <v/>
      </c>
      <c r="L1242" t="str">
        <f>IF(ISERROR(INDEX(Panaboard!D:D,MATCH(CONCATENATE(A1242,"-",T1242),Panaboard!AF:AF,0))),"",INDEX(Panaboard!D:D,MATCH(CONCATENATE(A1242,"-",T1242),Panaboard!AF:AF,0)))</f>
        <v/>
      </c>
      <c r="M1242" t="str">
        <f>IF(ISERROR(INDEX(Panaboard!E:E,MATCH(CONCATENATE(A1242,"-",T1242),Panaboard!AF:AF,0))),"",INDEX(Panaboard!E:E,MATCH(CONCATENATE(A1242,"-",T1242),Panaboard!AF:AF,0)))</f>
        <v/>
      </c>
      <c r="N1242" t="str">
        <f>IF(ISERROR(INDEX(Panaboard!F:F,MATCH(CONCATENATE(A1242,"-",T1242),Panaboard!AF:AF,0))),"",INDEX(Panaboard!F:F,MATCH(CONCATENATE(A1242,"-",T1242),Panaboard!AF:AF,0)))</f>
        <v/>
      </c>
      <c r="O1242" t="str">
        <f>IF(ISERROR(INDEX(Panaboard!G:G,MATCH(CONCATENATE(A1242,"-",T1242),Panaboard!AF:AF,0))),"",INDEX(Panaboard!G:G,MATCH(CONCATENATE(A1242,"-",T1242),Panaboard!AF:AF,0)))</f>
        <v/>
      </c>
      <c r="P1242" t="str">
        <f t="shared" si="57"/>
        <v/>
      </c>
      <c r="Q1242" t="str">
        <f>IF(ISERROR(INDEX(Panaboard!H:H,MATCH(CONCATENATE(A1242,"-",T1242),Panaboard!AF:AF,0))),"",INDEX(Panaboard!H:H,MATCH(CONCATENATE(A1242,"-",T1242),Panaboard!AF:AF,0)))</f>
        <v/>
      </c>
      <c r="R1242" t="str">
        <f>IF(ISERROR(INDEX(Panaboard!I:I,MATCH(CONCATENATE(A1242,"-",T1242),Panaboard!AF:AF,0))),"",INDEX(Panaboard!I:I,MATCH(CONCATENATE(A1242,"-",T1242),Panaboard!AF:AF,0)))</f>
        <v/>
      </c>
      <c r="S1242" t="str">
        <f>CONCATENATE(PResult!AS1242,PResult!AT1242)</f>
        <v/>
      </c>
      <c r="T1242" t="str">
        <f>IF(PResult!BG1242="","",PResult!BG1242)</f>
        <v/>
      </c>
      <c r="U1242" t="str">
        <f>IF(PResult!Y1242="","",PResult!Y1242)</f>
        <v/>
      </c>
      <c r="V1242" t="str">
        <f>IF(PResult!AU1242="","",PResult!AU1242)</f>
        <v/>
      </c>
      <c r="W1242" t="str">
        <f>IF(PResult!R1242="","",UPPER(TRIM(PResult!R1242)))</f>
        <v/>
      </c>
      <c r="X1242" t="str">
        <f>IF(PResult!AV1242="","",PResult!AV1242)</f>
        <v/>
      </c>
      <c r="Y1242" t="str">
        <f>IF(PResult!AW1242="","",PResult!AW1242)</f>
        <v/>
      </c>
      <c r="Z1242" t="str">
        <f>IF(PResult!AX1242="","",PResult!AX1242)</f>
        <v/>
      </c>
      <c r="AA1242" t="str">
        <f>IF(PResult!AY1242="","",PResult!AY1242)</f>
        <v/>
      </c>
      <c r="AB1242" t="str">
        <f>IF(PResult!AZ1242="","",PResult!AZ1242)</f>
        <v/>
      </c>
      <c r="AC1242" t="str">
        <f>IF(PResult!BA1242="","",PResult!BA1242)</f>
        <v/>
      </c>
      <c r="AD1242" t="str">
        <f>IF(PResult!G1242="","",PResult!G1242)</f>
        <v/>
      </c>
      <c r="AE1242" t="str">
        <f>IF(PResult!H1242="","",PResult!H1242)</f>
        <v/>
      </c>
      <c r="AF1242">
        <f>IF(OR(PResult!I1242="(null)",PResult!I1242=""),0,PResult!I1242)</f>
        <v>0</v>
      </c>
      <c r="AG1242" t="str">
        <f>TEXT(IF(ISERROR(INDEX(Panaboard!P:P,MATCH(CONCATENATE(A1242,"-",T1242),Panaboard!AF:AF,0))),"",INDEX(Panaboard!P:P,MATCH(CONCATENATE(A1242,"-",T1242),Panaboard!AF:AF,0))),"HH:MM")</f>
        <v/>
      </c>
      <c r="AH1242" t="str">
        <f>TEXT(IF(ISERROR(INDEX(Panaboard!Q:Q,MATCH(CONCATENATE(A1242,"-",T1242),Panaboard!AF:AF,0))),"",INDEX(Panaboard!Q:Q,MATCH(CONCATENATE(A1242,"-",T1242),Panaboard!AF:AF,0))),"HH:MM")</f>
        <v/>
      </c>
      <c r="AI1242" t="str">
        <f>TEXT(IF(ISERROR(INDEX(Panaboard!R:R,MATCH(CONCATENATE(A1242,"-",T1242),Panaboard!AF:AF,0))),"",INDEX(Panaboard!R:R,MATCH(CONCATENATE(A1242,"-",T1242),Panaboard!AF:AF,0))),"HH:MM")</f>
        <v/>
      </c>
      <c r="AJ1242" t="str">
        <f>TEXT(IF(ISERROR(INDEX(Panaboard!S:S,MATCH(CONCATENATE(A1242,"-",T1242),Panaboard!AF:AF,0))),"",INDEX(Panaboard!S:S,MATCH(CONCATENATE(A1242,"-",T1242),Panaboard!AF:AF,0))),"HH:MM")</f>
        <v/>
      </c>
      <c r="AK1242" t="str">
        <f>IF(PResult!BC1242="","",PResult!BC1242)</f>
        <v/>
      </c>
      <c r="AL1242" t="str">
        <f>IF(PResult!BB1242="","",PResult!BB1242)</f>
        <v/>
      </c>
      <c r="AM1242" t="str">
        <f>IF(PResult!BE1242="","",PResult!BE1242)</f>
        <v/>
      </c>
      <c r="AN1242" t="str">
        <f>IF(PResult!BD1242="","",PResult!BD1242)</f>
        <v/>
      </c>
      <c r="AO1242" t="str">
        <f>IF(PResult!BF1242="","",PResult!BF1242)</f>
        <v/>
      </c>
      <c r="AP1242" t="str">
        <f>IF(ISERROR(INDEX(Panaboard!T:T,MATCH(CONCATENATE(A1242,"-",T1242),Panaboard!AF:AF,0))),"",INDEX(Panaboard!T:T,MATCH(CONCATENATE(A1242,"-",T1242),Panaboard!AF:AF,0)))</f>
        <v/>
      </c>
      <c r="AQ1242" t="str">
        <f>IF(ISERROR(INDEX(Panaboard!U:U,MATCH(CONCATENATE(A1242,"-",T1242),Panaboard!AF:AF,0))),"",INDEX(Panaboard!U:U,MATCH(CONCATENATE(A1242,"-",T1242),Panaboard!AF:AF,0)))</f>
        <v/>
      </c>
      <c r="AR1242" t="str">
        <f>IF(ISERROR(INDEX(Panaboard!V:V,MATCH(CONCATENATE(A1242,"-",T1242),Panaboard!AF:AF,0))),"",INDEX(Panaboard!V:V,MATCH(CONCATENATE(A1242,"-",T1242),Panaboard!AF:AF,0)))</f>
        <v/>
      </c>
      <c r="AS1242" t="str">
        <f>IF(ISERROR(INDEX(Panaboard!W:W,MATCH(CONCATENATE(A1242,"-",T1242),Panaboard!AF:AF,0))),"",INDEX(Panaboard!W:W,MATCH(CONCATENATE(A1242,"-",T1242),Panaboard!AF:AF,0)))</f>
        <v/>
      </c>
      <c r="AT1242" t="str">
        <f>IF(ISERROR(INDEX(Panaboard!X:X,MATCH(CONCATENATE(A1242,"-",T1242),Panaboard!AF:AF,0))),"",INDEX(Panaboard!X:X,MATCH(CONCATENATE(A1242,"-",T1242),Panaboard!AF:AF,0)))</f>
        <v/>
      </c>
      <c r="AU1242" t="str">
        <f>IF(ISERROR(INDEX(Panaboard!Y:Y,MATCH(CONCATENATE(A1242,"-",T1242),Panaboard!AF:AF,0))),"",INDEX(Panaboard!Y:Y,MATCH(CONCATENATE(A1242,"-",T1242),Panaboard!AF:AF,0)))</f>
        <v/>
      </c>
      <c r="AV1242" t="str">
        <f>IF(ISERROR(INDEX(Panaboard!Z:Z,MATCH(CONCATENATE(A1242,"-",T1242),Panaboard!AF:AF,0))),"",INDEX(Panaboard!Z:Z,MATCH(CONCATENATE(A1242,"-",T1242),Panaboard!AF:AF,0)))</f>
        <v/>
      </c>
      <c r="AW1242" t="str">
        <f>IF(ISERROR(INDEX(Panaboard!AA:AA,MATCH(CONCATENATE(A1242,"-",T1242),Panaboard!AF:AF,0))),"",INDEX(Panaboard!AA:AA,MATCH(CONCATENATE(A1242,"-",T1242),Panaboard!AF:AF,0)))</f>
        <v/>
      </c>
      <c r="AX1242" t="str">
        <f>IF(ISERROR(INDEX(Panaboard!AB:AB,MATCH(CONCATENATE(A1242,"-",T1242),Panaboard!AF:AF,0))),"",INDEX(Panaboard!AB:AB,MATCH(CONCATENATE(A1242,"-",T1242),Panaboard!AF:AF,0)))</f>
        <v/>
      </c>
      <c r="AY1242" t="str">
        <f>IF(ISERROR(INDEX(Panaboard!AC:AC,MATCH(CONCATENATE(A1242,"-",T1242),Panaboard!AF:AF,0))),"",INDEX(Panaboard!AC:AC,MATCH(CONCATENATE(A1242,"-",T1242),Panaboard!AF:AF,0)))</f>
        <v/>
      </c>
      <c r="AZ1242" t="str">
        <f>IF(OR(PResult!T1242="",PResult!T1242="(null)"),"",PResult!T1242)</f>
        <v/>
      </c>
      <c r="BA1242">
        <f>IF(PResult!O1242="",0,PResult!O1242)</f>
        <v>0</v>
      </c>
      <c r="BB1242" t="str">
        <f>IF(ISERROR(INDEX(Panaboard!N:N,MATCH(CONCATENATE(A1242,"-",T1242),Panaboard!AF:AF,0))),"",INDEX(Panaboard!N:N,MATCH(CONCATENATE(A1242,"-",T1242),Panaboard!AF:AF,0)))</f>
        <v/>
      </c>
      <c r="BC1242" t="str">
        <f t="shared" si="58"/>
        <v/>
      </c>
      <c r="BD1242" t="str">
        <f>IF(ISERROR(INDEX(Panaboard!AD:AD,MATCH(CONCATENATE(A1242,"-",T1242),Panaboard!AF:AF,0))),"",INDEX(Panaboard!AD:AD,MATCH(CONCATENATE(A1242,"-",T1242),Panaboard!AF:AF,0)))</f>
        <v/>
      </c>
      <c r="BE1242" t="str">
        <f>IF(ISERROR(INDEX(Panaboard!AE:AE,MATCH(CONCATENATE(A1242,"-",T1242),Panaboard!AF:AF,0))),"",INDEX(Panaboard!AE:AE,MATCH(CONCATENATE(A1242,"-",T1242),Panaboard!AF:AF,0)))</f>
        <v/>
      </c>
      <c r="BF1242">
        <f>IF(OR(UPPER(TRIM(PResult!R1242))="S",UPPER(TRIM(PResult!R1242))="P"),PResult!M1242,0)</f>
        <v>0</v>
      </c>
      <c r="BG1242" t="str">
        <f>IF(ISERROR(INDEX(Panaboard!L:L,MATCH(CONCATENATE(A1242,"-",T1242),Panaboard!AF:AF,0))),"",INDEX(Panaboard!L:L,MATCH(CONCATENATE(A1242,"-",T1242),Panaboard!AF:AF,0)))</f>
        <v/>
      </c>
      <c r="BH1242" t="str">
        <f>IF(ISERROR(INDEX(Panaboard!AG:AG,MATCH(CONCATENATE(A1242,"-",T1242),Panaboard!AF:AF,0))),"",INDEX(Panaboard!AG:AG,MATCH(CONCATENATE(A1242,"-",T1242),Panaboard!AF:AF,0)))</f>
        <v/>
      </c>
      <c r="BI1242" t="str">
        <f t="shared" si="59"/>
        <v/>
      </c>
      <c r="BJ1242" t="str">
        <f>IF(ISERROR(INDEX(CuttingList!F:F,MATCH(CONCATENATE(A1242,"-",T1242),CuttingList!E:E,0))),"",INDEX(CuttingList!F:F,MATCH(CONCATENATE(A1242,"-",T1242),CuttingList!E:E,0)))</f>
        <v/>
      </c>
    </row>
    <row r="1243" spans="1:62" x14ac:dyDescent="0.25">
      <c r="A1243" t="str">
        <f>IF(PResult!AL1243="","",PResult!AL1243)</f>
        <v/>
      </c>
      <c r="B1243" t="str">
        <f>IF(PResult!F1243="","",PResult!F1243)</f>
        <v/>
      </c>
      <c r="C1243" t="str">
        <f>IF(PResult!AN1243="","",PResult!AN1243)</f>
        <v/>
      </c>
      <c r="D1243" t="str">
        <f>IF(PResult!AO1243="","",PResult!AO1243)</f>
        <v/>
      </c>
      <c r="E1243" t="str">
        <f>IF(PResult!AP1243="","",PResult!AP1243)</f>
        <v/>
      </c>
      <c r="F1243" t="str">
        <f>IF(PResult!AQ1243="","",PResult!AQ1243)</f>
        <v/>
      </c>
      <c r="G1243">
        <f>IF(PResult!AR1243="",0,ROUND(PResult!AR1243,2))</f>
        <v>0</v>
      </c>
      <c r="I1243">
        <f>IF(OR(UPPER(TRIM(PResult!R1243))="S",UPPER(TRIM(PResult!R1243))="P"),PResult!O1243,0)</f>
        <v>0</v>
      </c>
      <c r="J1243" t="str">
        <f>IF(ISERROR(INDEX(Panaboard!J:J,MATCH(CONCATENATE(A1243,"-",T1243),Panaboard!AF:AF,0))),"",TRIM(INDEX(Panaboard!J:J,MATCH(CONCATENATE(A1243,"-",T1243),Panaboard!AF:AF,0))))</f>
        <v/>
      </c>
      <c r="K1243" t="str">
        <f>IF(ISERROR(INDEX(Panaboard!C:C,MATCH(CONCATENATE(A1243,"-",T1243),Panaboard!AF:AF,0))),"",INDEX(Panaboard!C:C,MATCH(CONCATENATE(A1243,"-",T1243),Panaboard!AF:AF,0)))</f>
        <v/>
      </c>
      <c r="L1243" t="str">
        <f>IF(ISERROR(INDEX(Panaboard!D:D,MATCH(CONCATENATE(A1243,"-",T1243),Panaboard!AF:AF,0))),"",INDEX(Panaboard!D:D,MATCH(CONCATENATE(A1243,"-",T1243),Panaboard!AF:AF,0)))</f>
        <v/>
      </c>
      <c r="M1243" t="str">
        <f>IF(ISERROR(INDEX(Panaboard!E:E,MATCH(CONCATENATE(A1243,"-",T1243),Panaboard!AF:AF,0))),"",INDEX(Panaboard!E:E,MATCH(CONCATENATE(A1243,"-",T1243),Panaboard!AF:AF,0)))</f>
        <v/>
      </c>
      <c r="N1243" t="str">
        <f>IF(ISERROR(INDEX(Panaboard!F:F,MATCH(CONCATENATE(A1243,"-",T1243),Panaboard!AF:AF,0))),"",INDEX(Panaboard!F:F,MATCH(CONCATENATE(A1243,"-",T1243),Panaboard!AF:AF,0)))</f>
        <v/>
      </c>
      <c r="O1243" t="str">
        <f>IF(ISERROR(INDEX(Panaboard!G:G,MATCH(CONCATENATE(A1243,"-",T1243),Panaboard!AF:AF,0))),"",INDEX(Panaboard!G:G,MATCH(CONCATENATE(A1243,"-",T1243),Panaboard!AF:AF,0)))</f>
        <v/>
      </c>
      <c r="P1243" t="str">
        <f t="shared" si="57"/>
        <v/>
      </c>
      <c r="Q1243" t="str">
        <f>IF(ISERROR(INDEX(Panaboard!H:H,MATCH(CONCATENATE(A1243,"-",T1243),Panaboard!AF:AF,0))),"",INDEX(Panaboard!H:H,MATCH(CONCATENATE(A1243,"-",T1243),Panaboard!AF:AF,0)))</f>
        <v/>
      </c>
      <c r="R1243" t="str">
        <f>IF(ISERROR(INDEX(Panaboard!I:I,MATCH(CONCATENATE(A1243,"-",T1243),Panaboard!AF:AF,0))),"",INDEX(Panaboard!I:I,MATCH(CONCATENATE(A1243,"-",T1243),Panaboard!AF:AF,0)))</f>
        <v/>
      </c>
      <c r="S1243" t="str">
        <f>CONCATENATE(PResult!AS1243,PResult!AT1243)</f>
        <v/>
      </c>
      <c r="T1243" t="str">
        <f>IF(PResult!BG1243="","",PResult!BG1243)</f>
        <v/>
      </c>
      <c r="U1243" t="str">
        <f>IF(PResult!Y1243="","",PResult!Y1243)</f>
        <v/>
      </c>
      <c r="V1243" t="str">
        <f>IF(PResult!AU1243="","",PResult!AU1243)</f>
        <v/>
      </c>
      <c r="W1243" t="str">
        <f>IF(PResult!R1243="","",UPPER(TRIM(PResult!R1243)))</f>
        <v/>
      </c>
      <c r="X1243" t="str">
        <f>IF(PResult!AV1243="","",PResult!AV1243)</f>
        <v/>
      </c>
      <c r="Y1243" t="str">
        <f>IF(PResult!AW1243="","",PResult!AW1243)</f>
        <v/>
      </c>
      <c r="Z1243" t="str">
        <f>IF(PResult!AX1243="","",PResult!AX1243)</f>
        <v/>
      </c>
      <c r="AA1243" t="str">
        <f>IF(PResult!AY1243="","",PResult!AY1243)</f>
        <v/>
      </c>
      <c r="AB1243" t="str">
        <f>IF(PResult!AZ1243="","",PResult!AZ1243)</f>
        <v/>
      </c>
      <c r="AC1243" t="str">
        <f>IF(PResult!BA1243="","",PResult!BA1243)</f>
        <v/>
      </c>
      <c r="AD1243" t="str">
        <f>IF(PResult!G1243="","",PResult!G1243)</f>
        <v/>
      </c>
      <c r="AE1243" t="str">
        <f>IF(PResult!H1243="","",PResult!H1243)</f>
        <v/>
      </c>
      <c r="AF1243">
        <f>IF(OR(PResult!I1243="(null)",PResult!I1243=""),0,PResult!I1243)</f>
        <v>0</v>
      </c>
      <c r="AG1243" t="str">
        <f>TEXT(IF(ISERROR(INDEX(Panaboard!P:P,MATCH(CONCATENATE(A1243,"-",T1243),Panaboard!AF:AF,0))),"",INDEX(Panaboard!P:P,MATCH(CONCATENATE(A1243,"-",T1243),Panaboard!AF:AF,0))),"HH:MM")</f>
        <v/>
      </c>
      <c r="AH1243" t="str">
        <f>TEXT(IF(ISERROR(INDEX(Panaboard!Q:Q,MATCH(CONCATENATE(A1243,"-",T1243),Panaboard!AF:AF,0))),"",INDEX(Panaboard!Q:Q,MATCH(CONCATENATE(A1243,"-",T1243),Panaboard!AF:AF,0))),"HH:MM")</f>
        <v/>
      </c>
      <c r="AI1243" t="str">
        <f>TEXT(IF(ISERROR(INDEX(Panaboard!R:R,MATCH(CONCATENATE(A1243,"-",T1243),Panaboard!AF:AF,0))),"",INDEX(Panaboard!R:R,MATCH(CONCATENATE(A1243,"-",T1243),Panaboard!AF:AF,0))),"HH:MM")</f>
        <v/>
      </c>
      <c r="AJ1243" t="str">
        <f>TEXT(IF(ISERROR(INDEX(Panaboard!S:S,MATCH(CONCATENATE(A1243,"-",T1243),Panaboard!AF:AF,0))),"",INDEX(Panaboard!S:S,MATCH(CONCATENATE(A1243,"-",T1243),Panaboard!AF:AF,0))),"HH:MM")</f>
        <v/>
      </c>
      <c r="AK1243" t="str">
        <f>IF(PResult!BC1243="","",PResult!BC1243)</f>
        <v/>
      </c>
      <c r="AL1243" t="str">
        <f>IF(PResult!BB1243="","",PResult!BB1243)</f>
        <v/>
      </c>
      <c r="AM1243" t="str">
        <f>IF(PResult!BE1243="","",PResult!BE1243)</f>
        <v/>
      </c>
      <c r="AN1243" t="str">
        <f>IF(PResult!BD1243="","",PResult!BD1243)</f>
        <v/>
      </c>
      <c r="AO1243" t="str">
        <f>IF(PResult!BF1243="","",PResult!BF1243)</f>
        <v/>
      </c>
      <c r="AP1243" t="str">
        <f>IF(ISERROR(INDEX(Panaboard!T:T,MATCH(CONCATENATE(A1243,"-",T1243),Panaboard!AF:AF,0))),"",INDEX(Panaboard!T:T,MATCH(CONCATENATE(A1243,"-",T1243),Panaboard!AF:AF,0)))</f>
        <v/>
      </c>
      <c r="AQ1243" t="str">
        <f>IF(ISERROR(INDEX(Panaboard!U:U,MATCH(CONCATENATE(A1243,"-",T1243),Panaboard!AF:AF,0))),"",INDEX(Panaboard!U:U,MATCH(CONCATENATE(A1243,"-",T1243),Panaboard!AF:AF,0)))</f>
        <v/>
      </c>
      <c r="AR1243" t="str">
        <f>IF(ISERROR(INDEX(Panaboard!V:V,MATCH(CONCATENATE(A1243,"-",T1243),Panaboard!AF:AF,0))),"",INDEX(Panaboard!V:V,MATCH(CONCATENATE(A1243,"-",T1243),Panaboard!AF:AF,0)))</f>
        <v/>
      </c>
      <c r="AS1243" t="str">
        <f>IF(ISERROR(INDEX(Panaboard!W:W,MATCH(CONCATENATE(A1243,"-",T1243),Panaboard!AF:AF,0))),"",INDEX(Panaboard!W:W,MATCH(CONCATENATE(A1243,"-",T1243),Panaboard!AF:AF,0)))</f>
        <v/>
      </c>
      <c r="AT1243" t="str">
        <f>IF(ISERROR(INDEX(Panaboard!X:X,MATCH(CONCATENATE(A1243,"-",T1243),Panaboard!AF:AF,0))),"",INDEX(Panaboard!X:X,MATCH(CONCATENATE(A1243,"-",T1243),Panaboard!AF:AF,0)))</f>
        <v/>
      </c>
      <c r="AU1243" t="str">
        <f>IF(ISERROR(INDEX(Panaboard!Y:Y,MATCH(CONCATENATE(A1243,"-",T1243),Panaboard!AF:AF,0))),"",INDEX(Panaboard!Y:Y,MATCH(CONCATENATE(A1243,"-",T1243),Panaboard!AF:AF,0)))</f>
        <v/>
      </c>
      <c r="AV1243" t="str">
        <f>IF(ISERROR(INDEX(Panaboard!Z:Z,MATCH(CONCATENATE(A1243,"-",T1243),Panaboard!AF:AF,0))),"",INDEX(Panaboard!Z:Z,MATCH(CONCATENATE(A1243,"-",T1243),Panaboard!AF:AF,0)))</f>
        <v/>
      </c>
      <c r="AW1243" t="str">
        <f>IF(ISERROR(INDEX(Panaboard!AA:AA,MATCH(CONCATENATE(A1243,"-",T1243),Panaboard!AF:AF,0))),"",INDEX(Panaboard!AA:AA,MATCH(CONCATENATE(A1243,"-",T1243),Panaboard!AF:AF,0)))</f>
        <v/>
      </c>
      <c r="AX1243" t="str">
        <f>IF(ISERROR(INDEX(Panaboard!AB:AB,MATCH(CONCATENATE(A1243,"-",T1243),Panaboard!AF:AF,0))),"",INDEX(Panaboard!AB:AB,MATCH(CONCATENATE(A1243,"-",T1243),Panaboard!AF:AF,0)))</f>
        <v/>
      </c>
      <c r="AY1243" t="str">
        <f>IF(ISERROR(INDEX(Panaboard!AC:AC,MATCH(CONCATENATE(A1243,"-",T1243),Panaboard!AF:AF,0))),"",INDEX(Panaboard!AC:AC,MATCH(CONCATENATE(A1243,"-",T1243),Panaboard!AF:AF,0)))</f>
        <v/>
      </c>
      <c r="AZ1243" t="str">
        <f>IF(OR(PResult!T1243="",PResult!T1243="(null)"),"",PResult!T1243)</f>
        <v/>
      </c>
      <c r="BA1243">
        <f>IF(PResult!O1243="",0,PResult!O1243)</f>
        <v>0</v>
      </c>
      <c r="BB1243" t="str">
        <f>IF(ISERROR(INDEX(Panaboard!N:N,MATCH(CONCATENATE(A1243,"-",T1243),Panaboard!AF:AF,0))),"",INDEX(Panaboard!N:N,MATCH(CONCATENATE(A1243,"-",T1243),Panaboard!AF:AF,0)))</f>
        <v/>
      </c>
      <c r="BC1243" t="str">
        <f t="shared" si="58"/>
        <v/>
      </c>
      <c r="BD1243" t="str">
        <f>IF(ISERROR(INDEX(Panaboard!AD:AD,MATCH(CONCATENATE(A1243,"-",T1243),Panaboard!AF:AF,0))),"",INDEX(Panaboard!AD:AD,MATCH(CONCATENATE(A1243,"-",T1243),Panaboard!AF:AF,0)))</f>
        <v/>
      </c>
      <c r="BE1243" t="str">
        <f>IF(ISERROR(INDEX(Panaboard!AE:AE,MATCH(CONCATENATE(A1243,"-",T1243),Panaboard!AF:AF,0))),"",INDEX(Panaboard!AE:AE,MATCH(CONCATENATE(A1243,"-",T1243),Panaboard!AF:AF,0)))</f>
        <v/>
      </c>
      <c r="BF1243">
        <f>IF(OR(UPPER(TRIM(PResult!R1243))="S",UPPER(TRIM(PResult!R1243))="P"),PResult!M1243,0)</f>
        <v>0</v>
      </c>
      <c r="BG1243" t="str">
        <f>IF(ISERROR(INDEX(Panaboard!L:L,MATCH(CONCATENATE(A1243,"-",T1243),Panaboard!AF:AF,0))),"",INDEX(Panaboard!L:L,MATCH(CONCATENATE(A1243,"-",T1243),Panaboard!AF:AF,0)))</f>
        <v/>
      </c>
      <c r="BH1243" t="str">
        <f>IF(ISERROR(INDEX(Panaboard!AG:AG,MATCH(CONCATENATE(A1243,"-",T1243),Panaboard!AF:AF,0))),"",INDEX(Panaboard!AG:AG,MATCH(CONCATENATE(A1243,"-",T1243),Panaboard!AF:AF,0)))</f>
        <v/>
      </c>
      <c r="BI1243" t="str">
        <f t="shared" si="59"/>
        <v/>
      </c>
      <c r="BJ1243" t="str">
        <f>IF(ISERROR(INDEX(CuttingList!F:F,MATCH(CONCATENATE(A1243,"-",T1243),CuttingList!E:E,0))),"",INDEX(CuttingList!F:F,MATCH(CONCATENATE(A1243,"-",T1243),CuttingList!E:E,0)))</f>
        <v/>
      </c>
    </row>
    <row r="1244" spans="1:62" x14ac:dyDescent="0.25">
      <c r="A1244" t="str">
        <f>IF(PResult!AL1244="","",PResult!AL1244)</f>
        <v/>
      </c>
      <c r="B1244" t="str">
        <f>IF(PResult!F1244="","",PResult!F1244)</f>
        <v/>
      </c>
      <c r="C1244" t="str">
        <f>IF(PResult!AN1244="","",PResult!AN1244)</f>
        <v/>
      </c>
      <c r="D1244" t="str">
        <f>IF(PResult!AO1244="","",PResult!AO1244)</f>
        <v/>
      </c>
      <c r="E1244" t="str">
        <f>IF(PResult!AP1244="","",PResult!AP1244)</f>
        <v/>
      </c>
      <c r="F1244" t="str">
        <f>IF(PResult!AQ1244="","",PResult!AQ1244)</f>
        <v/>
      </c>
      <c r="G1244">
        <f>IF(PResult!AR1244="",0,ROUND(PResult!AR1244,2))</f>
        <v>0</v>
      </c>
      <c r="I1244">
        <f>IF(OR(UPPER(TRIM(PResult!R1244))="S",UPPER(TRIM(PResult!R1244))="P"),PResult!O1244,0)</f>
        <v>0</v>
      </c>
      <c r="J1244" t="str">
        <f>IF(ISERROR(INDEX(Panaboard!J:J,MATCH(CONCATENATE(A1244,"-",T1244),Panaboard!AF:AF,0))),"",TRIM(INDEX(Panaboard!J:J,MATCH(CONCATENATE(A1244,"-",T1244),Panaboard!AF:AF,0))))</f>
        <v/>
      </c>
      <c r="K1244" t="str">
        <f>IF(ISERROR(INDEX(Panaboard!C:C,MATCH(CONCATENATE(A1244,"-",T1244),Panaboard!AF:AF,0))),"",INDEX(Panaboard!C:C,MATCH(CONCATENATE(A1244,"-",T1244),Panaboard!AF:AF,0)))</f>
        <v/>
      </c>
      <c r="L1244" t="str">
        <f>IF(ISERROR(INDEX(Panaboard!D:D,MATCH(CONCATENATE(A1244,"-",T1244),Panaboard!AF:AF,0))),"",INDEX(Panaboard!D:D,MATCH(CONCATENATE(A1244,"-",T1244),Panaboard!AF:AF,0)))</f>
        <v/>
      </c>
      <c r="M1244" t="str">
        <f>IF(ISERROR(INDEX(Panaboard!E:E,MATCH(CONCATENATE(A1244,"-",T1244),Panaboard!AF:AF,0))),"",INDEX(Panaboard!E:E,MATCH(CONCATENATE(A1244,"-",T1244),Panaboard!AF:AF,0)))</f>
        <v/>
      </c>
      <c r="N1244" t="str">
        <f>IF(ISERROR(INDEX(Panaboard!F:F,MATCH(CONCATENATE(A1244,"-",T1244),Panaboard!AF:AF,0))),"",INDEX(Panaboard!F:F,MATCH(CONCATENATE(A1244,"-",T1244),Panaboard!AF:AF,0)))</f>
        <v/>
      </c>
      <c r="O1244" t="str">
        <f>IF(ISERROR(INDEX(Panaboard!G:G,MATCH(CONCATENATE(A1244,"-",T1244),Panaboard!AF:AF,0))),"",INDEX(Panaboard!G:G,MATCH(CONCATENATE(A1244,"-",T1244),Panaboard!AF:AF,0)))</f>
        <v/>
      </c>
      <c r="P1244" t="str">
        <f t="shared" si="57"/>
        <v/>
      </c>
      <c r="Q1244" t="str">
        <f>IF(ISERROR(INDEX(Panaboard!H:H,MATCH(CONCATENATE(A1244,"-",T1244),Panaboard!AF:AF,0))),"",INDEX(Panaboard!H:H,MATCH(CONCATENATE(A1244,"-",T1244),Panaboard!AF:AF,0)))</f>
        <v/>
      </c>
      <c r="R1244" t="str">
        <f>IF(ISERROR(INDEX(Panaboard!I:I,MATCH(CONCATENATE(A1244,"-",T1244),Panaboard!AF:AF,0))),"",INDEX(Panaboard!I:I,MATCH(CONCATENATE(A1244,"-",T1244),Panaboard!AF:AF,0)))</f>
        <v/>
      </c>
      <c r="S1244" t="str">
        <f>CONCATENATE(PResult!AS1244,PResult!AT1244)</f>
        <v/>
      </c>
      <c r="T1244" t="str">
        <f>IF(PResult!BG1244="","",PResult!BG1244)</f>
        <v/>
      </c>
      <c r="U1244" t="str">
        <f>IF(PResult!Y1244="","",PResult!Y1244)</f>
        <v/>
      </c>
      <c r="V1244" t="str">
        <f>IF(PResult!AU1244="","",PResult!AU1244)</f>
        <v/>
      </c>
      <c r="W1244" t="str">
        <f>IF(PResult!R1244="","",UPPER(TRIM(PResult!R1244)))</f>
        <v/>
      </c>
      <c r="X1244" t="str">
        <f>IF(PResult!AV1244="","",PResult!AV1244)</f>
        <v/>
      </c>
      <c r="Y1244" t="str">
        <f>IF(PResult!AW1244="","",PResult!AW1244)</f>
        <v/>
      </c>
      <c r="Z1244" t="str">
        <f>IF(PResult!AX1244="","",PResult!AX1244)</f>
        <v/>
      </c>
      <c r="AA1244" t="str">
        <f>IF(PResult!AY1244="","",PResult!AY1244)</f>
        <v/>
      </c>
      <c r="AB1244" t="str">
        <f>IF(PResult!AZ1244="","",PResult!AZ1244)</f>
        <v/>
      </c>
      <c r="AC1244" t="str">
        <f>IF(PResult!BA1244="","",PResult!BA1244)</f>
        <v/>
      </c>
      <c r="AD1244" t="str">
        <f>IF(PResult!G1244="","",PResult!G1244)</f>
        <v/>
      </c>
      <c r="AE1244" t="str">
        <f>IF(PResult!H1244="","",PResult!H1244)</f>
        <v/>
      </c>
      <c r="AF1244">
        <f>IF(OR(PResult!I1244="(null)",PResult!I1244=""),0,PResult!I1244)</f>
        <v>0</v>
      </c>
      <c r="AG1244" t="str">
        <f>TEXT(IF(ISERROR(INDEX(Panaboard!P:P,MATCH(CONCATENATE(A1244,"-",T1244),Panaboard!AF:AF,0))),"",INDEX(Panaboard!P:P,MATCH(CONCATENATE(A1244,"-",T1244),Panaboard!AF:AF,0))),"HH:MM")</f>
        <v/>
      </c>
      <c r="AH1244" t="str">
        <f>TEXT(IF(ISERROR(INDEX(Panaboard!Q:Q,MATCH(CONCATENATE(A1244,"-",T1244),Panaboard!AF:AF,0))),"",INDEX(Panaboard!Q:Q,MATCH(CONCATENATE(A1244,"-",T1244),Panaboard!AF:AF,0))),"HH:MM")</f>
        <v/>
      </c>
      <c r="AI1244" t="str">
        <f>TEXT(IF(ISERROR(INDEX(Panaboard!R:R,MATCH(CONCATENATE(A1244,"-",T1244),Panaboard!AF:AF,0))),"",INDEX(Panaboard!R:R,MATCH(CONCATENATE(A1244,"-",T1244),Panaboard!AF:AF,0))),"HH:MM")</f>
        <v/>
      </c>
      <c r="AJ1244" t="str">
        <f>TEXT(IF(ISERROR(INDEX(Panaboard!S:S,MATCH(CONCATENATE(A1244,"-",T1244),Panaboard!AF:AF,0))),"",INDEX(Panaboard!S:S,MATCH(CONCATENATE(A1244,"-",T1244),Panaboard!AF:AF,0))),"HH:MM")</f>
        <v/>
      </c>
      <c r="AK1244" t="str">
        <f>IF(PResult!BC1244="","",PResult!BC1244)</f>
        <v/>
      </c>
      <c r="AL1244" t="str">
        <f>IF(PResult!BB1244="","",PResult!BB1244)</f>
        <v/>
      </c>
      <c r="AM1244" t="str">
        <f>IF(PResult!BE1244="","",PResult!BE1244)</f>
        <v/>
      </c>
      <c r="AN1244" t="str">
        <f>IF(PResult!BD1244="","",PResult!BD1244)</f>
        <v/>
      </c>
      <c r="AO1244" t="str">
        <f>IF(PResult!BF1244="","",PResult!BF1244)</f>
        <v/>
      </c>
      <c r="AP1244" t="str">
        <f>IF(ISERROR(INDEX(Panaboard!T:T,MATCH(CONCATENATE(A1244,"-",T1244),Panaboard!AF:AF,0))),"",INDEX(Panaboard!T:T,MATCH(CONCATENATE(A1244,"-",T1244),Panaboard!AF:AF,0)))</f>
        <v/>
      </c>
      <c r="AQ1244" t="str">
        <f>IF(ISERROR(INDEX(Panaboard!U:U,MATCH(CONCATENATE(A1244,"-",T1244),Panaboard!AF:AF,0))),"",INDEX(Panaboard!U:U,MATCH(CONCATENATE(A1244,"-",T1244),Panaboard!AF:AF,0)))</f>
        <v/>
      </c>
      <c r="AR1244" t="str">
        <f>IF(ISERROR(INDEX(Panaboard!V:V,MATCH(CONCATENATE(A1244,"-",T1244),Panaboard!AF:AF,0))),"",INDEX(Panaboard!V:V,MATCH(CONCATENATE(A1244,"-",T1244),Panaboard!AF:AF,0)))</f>
        <v/>
      </c>
      <c r="AS1244" t="str">
        <f>IF(ISERROR(INDEX(Panaboard!W:W,MATCH(CONCATENATE(A1244,"-",T1244),Panaboard!AF:AF,0))),"",INDEX(Panaboard!W:W,MATCH(CONCATENATE(A1244,"-",T1244),Panaboard!AF:AF,0)))</f>
        <v/>
      </c>
      <c r="AT1244" t="str">
        <f>IF(ISERROR(INDEX(Panaboard!X:X,MATCH(CONCATENATE(A1244,"-",T1244),Panaboard!AF:AF,0))),"",INDEX(Panaboard!X:X,MATCH(CONCATENATE(A1244,"-",T1244),Panaboard!AF:AF,0)))</f>
        <v/>
      </c>
      <c r="AU1244" t="str">
        <f>IF(ISERROR(INDEX(Panaboard!Y:Y,MATCH(CONCATENATE(A1244,"-",T1244),Panaboard!AF:AF,0))),"",INDEX(Panaboard!Y:Y,MATCH(CONCATENATE(A1244,"-",T1244),Panaboard!AF:AF,0)))</f>
        <v/>
      </c>
      <c r="AV1244" t="str">
        <f>IF(ISERROR(INDEX(Panaboard!Z:Z,MATCH(CONCATENATE(A1244,"-",T1244),Panaboard!AF:AF,0))),"",INDEX(Panaboard!Z:Z,MATCH(CONCATENATE(A1244,"-",T1244),Panaboard!AF:AF,0)))</f>
        <v/>
      </c>
      <c r="AW1244" t="str">
        <f>IF(ISERROR(INDEX(Panaboard!AA:AA,MATCH(CONCATENATE(A1244,"-",T1244),Panaboard!AF:AF,0))),"",INDEX(Panaboard!AA:AA,MATCH(CONCATENATE(A1244,"-",T1244),Panaboard!AF:AF,0)))</f>
        <v/>
      </c>
      <c r="AX1244" t="str">
        <f>IF(ISERROR(INDEX(Panaboard!AB:AB,MATCH(CONCATENATE(A1244,"-",T1244),Panaboard!AF:AF,0))),"",INDEX(Panaboard!AB:AB,MATCH(CONCATENATE(A1244,"-",T1244),Panaboard!AF:AF,0)))</f>
        <v/>
      </c>
      <c r="AY1244" t="str">
        <f>IF(ISERROR(INDEX(Panaboard!AC:AC,MATCH(CONCATENATE(A1244,"-",T1244),Panaboard!AF:AF,0))),"",INDEX(Panaboard!AC:AC,MATCH(CONCATENATE(A1244,"-",T1244),Panaboard!AF:AF,0)))</f>
        <v/>
      </c>
      <c r="AZ1244" t="str">
        <f>IF(OR(PResult!T1244="",PResult!T1244="(null)"),"",PResult!T1244)</f>
        <v/>
      </c>
      <c r="BA1244">
        <f>IF(PResult!O1244="",0,PResult!O1244)</f>
        <v>0</v>
      </c>
      <c r="BB1244" t="str">
        <f>IF(ISERROR(INDEX(Panaboard!N:N,MATCH(CONCATENATE(A1244,"-",T1244),Panaboard!AF:AF,0))),"",INDEX(Panaboard!N:N,MATCH(CONCATENATE(A1244,"-",T1244),Panaboard!AF:AF,0)))</f>
        <v/>
      </c>
      <c r="BC1244" t="str">
        <f t="shared" si="58"/>
        <v/>
      </c>
      <c r="BD1244" t="str">
        <f>IF(ISERROR(INDEX(Panaboard!AD:AD,MATCH(CONCATENATE(A1244,"-",T1244),Panaboard!AF:AF,0))),"",INDEX(Panaboard!AD:AD,MATCH(CONCATENATE(A1244,"-",T1244),Panaboard!AF:AF,0)))</f>
        <v/>
      </c>
      <c r="BE1244" t="str">
        <f>IF(ISERROR(INDEX(Panaboard!AE:AE,MATCH(CONCATENATE(A1244,"-",T1244),Panaboard!AF:AF,0))),"",INDEX(Panaboard!AE:AE,MATCH(CONCATENATE(A1244,"-",T1244),Panaboard!AF:AF,0)))</f>
        <v/>
      </c>
      <c r="BF1244">
        <f>IF(OR(UPPER(TRIM(PResult!R1244))="S",UPPER(TRIM(PResult!R1244))="P"),PResult!M1244,0)</f>
        <v>0</v>
      </c>
      <c r="BG1244" t="str">
        <f>IF(ISERROR(INDEX(Panaboard!L:L,MATCH(CONCATENATE(A1244,"-",T1244),Panaboard!AF:AF,0))),"",INDEX(Panaboard!L:L,MATCH(CONCATENATE(A1244,"-",T1244),Panaboard!AF:AF,0)))</f>
        <v/>
      </c>
      <c r="BH1244" t="str">
        <f>IF(ISERROR(INDEX(Panaboard!AG:AG,MATCH(CONCATENATE(A1244,"-",T1244),Panaboard!AF:AF,0))),"",INDEX(Panaboard!AG:AG,MATCH(CONCATENATE(A1244,"-",T1244),Panaboard!AF:AF,0)))</f>
        <v/>
      </c>
      <c r="BI1244" t="str">
        <f t="shared" si="59"/>
        <v/>
      </c>
      <c r="BJ1244" t="str">
        <f>IF(ISERROR(INDEX(CuttingList!F:F,MATCH(CONCATENATE(A1244,"-",T1244),CuttingList!E:E,0))),"",INDEX(CuttingList!F:F,MATCH(CONCATENATE(A1244,"-",T1244),CuttingList!E:E,0)))</f>
        <v/>
      </c>
    </row>
    <row r="1245" spans="1:62" x14ac:dyDescent="0.25">
      <c r="A1245" t="str">
        <f>IF(PResult!AL1245="","",PResult!AL1245)</f>
        <v/>
      </c>
      <c r="B1245" t="str">
        <f>IF(PResult!F1245="","",PResult!F1245)</f>
        <v/>
      </c>
      <c r="C1245" t="str">
        <f>IF(PResult!AN1245="","",PResult!AN1245)</f>
        <v/>
      </c>
      <c r="D1245" t="str">
        <f>IF(PResult!AO1245="","",PResult!AO1245)</f>
        <v/>
      </c>
      <c r="E1245" t="str">
        <f>IF(PResult!AP1245="","",PResult!AP1245)</f>
        <v/>
      </c>
      <c r="F1245" t="str">
        <f>IF(PResult!AQ1245="","",PResult!AQ1245)</f>
        <v/>
      </c>
      <c r="G1245">
        <f>IF(PResult!AR1245="",0,ROUND(PResult!AR1245,2))</f>
        <v>0</v>
      </c>
      <c r="I1245">
        <f>IF(OR(UPPER(TRIM(PResult!R1245))="S",UPPER(TRIM(PResult!R1245))="P"),PResult!O1245,0)</f>
        <v>0</v>
      </c>
      <c r="J1245" t="str">
        <f>IF(ISERROR(INDEX(Panaboard!J:J,MATCH(CONCATENATE(A1245,"-",T1245),Panaboard!AF:AF,0))),"",TRIM(INDEX(Panaboard!J:J,MATCH(CONCATENATE(A1245,"-",T1245),Panaboard!AF:AF,0))))</f>
        <v/>
      </c>
      <c r="K1245" t="str">
        <f>IF(ISERROR(INDEX(Panaboard!C:C,MATCH(CONCATENATE(A1245,"-",T1245),Panaboard!AF:AF,0))),"",INDEX(Panaboard!C:C,MATCH(CONCATENATE(A1245,"-",T1245),Panaboard!AF:AF,0)))</f>
        <v/>
      </c>
      <c r="L1245" t="str">
        <f>IF(ISERROR(INDEX(Panaboard!D:D,MATCH(CONCATENATE(A1245,"-",T1245),Panaboard!AF:AF,0))),"",INDEX(Panaboard!D:D,MATCH(CONCATENATE(A1245,"-",T1245),Panaboard!AF:AF,0)))</f>
        <v/>
      </c>
      <c r="M1245" t="str">
        <f>IF(ISERROR(INDEX(Panaboard!E:E,MATCH(CONCATENATE(A1245,"-",T1245),Panaboard!AF:AF,0))),"",INDEX(Panaboard!E:E,MATCH(CONCATENATE(A1245,"-",T1245),Panaboard!AF:AF,0)))</f>
        <v/>
      </c>
      <c r="N1245" t="str">
        <f>IF(ISERROR(INDEX(Panaboard!F:F,MATCH(CONCATENATE(A1245,"-",T1245),Panaboard!AF:AF,0))),"",INDEX(Panaboard!F:F,MATCH(CONCATENATE(A1245,"-",T1245),Panaboard!AF:AF,0)))</f>
        <v/>
      </c>
      <c r="O1245" t="str">
        <f>IF(ISERROR(INDEX(Panaboard!G:G,MATCH(CONCATENATE(A1245,"-",T1245),Panaboard!AF:AF,0))),"",INDEX(Panaboard!G:G,MATCH(CONCATENATE(A1245,"-",T1245),Panaboard!AF:AF,0)))</f>
        <v/>
      </c>
      <c r="P1245" t="str">
        <f t="shared" si="57"/>
        <v/>
      </c>
      <c r="Q1245" t="str">
        <f>IF(ISERROR(INDEX(Panaboard!H:H,MATCH(CONCATENATE(A1245,"-",T1245),Panaboard!AF:AF,0))),"",INDEX(Panaboard!H:H,MATCH(CONCATENATE(A1245,"-",T1245),Panaboard!AF:AF,0)))</f>
        <v/>
      </c>
      <c r="R1245" t="str">
        <f>IF(ISERROR(INDEX(Panaboard!I:I,MATCH(CONCATENATE(A1245,"-",T1245),Panaboard!AF:AF,0))),"",INDEX(Panaboard!I:I,MATCH(CONCATENATE(A1245,"-",T1245),Panaboard!AF:AF,0)))</f>
        <v/>
      </c>
      <c r="S1245" t="str">
        <f>CONCATENATE(PResult!AS1245,PResult!AT1245)</f>
        <v/>
      </c>
      <c r="T1245" t="str">
        <f>IF(PResult!BG1245="","",PResult!BG1245)</f>
        <v/>
      </c>
      <c r="U1245" t="str">
        <f>IF(PResult!Y1245="","",PResult!Y1245)</f>
        <v/>
      </c>
      <c r="V1245" t="str">
        <f>IF(PResult!AU1245="","",PResult!AU1245)</f>
        <v/>
      </c>
      <c r="W1245" t="str">
        <f>IF(PResult!R1245="","",UPPER(TRIM(PResult!R1245)))</f>
        <v/>
      </c>
      <c r="X1245" t="str">
        <f>IF(PResult!AV1245="","",PResult!AV1245)</f>
        <v/>
      </c>
      <c r="Y1245" t="str">
        <f>IF(PResult!AW1245="","",PResult!AW1245)</f>
        <v/>
      </c>
      <c r="Z1245" t="str">
        <f>IF(PResult!AX1245="","",PResult!AX1245)</f>
        <v/>
      </c>
      <c r="AA1245" t="str">
        <f>IF(PResult!AY1245="","",PResult!AY1245)</f>
        <v/>
      </c>
      <c r="AB1245" t="str">
        <f>IF(PResult!AZ1245="","",PResult!AZ1245)</f>
        <v/>
      </c>
      <c r="AC1245" t="str">
        <f>IF(PResult!BA1245="","",PResult!BA1245)</f>
        <v/>
      </c>
      <c r="AD1245" t="str">
        <f>IF(PResult!G1245="","",PResult!G1245)</f>
        <v/>
      </c>
      <c r="AE1245" t="str">
        <f>IF(PResult!H1245="","",PResult!H1245)</f>
        <v/>
      </c>
      <c r="AF1245">
        <f>IF(OR(PResult!I1245="(null)",PResult!I1245=""),0,PResult!I1245)</f>
        <v>0</v>
      </c>
      <c r="AG1245" t="str">
        <f>TEXT(IF(ISERROR(INDEX(Panaboard!P:P,MATCH(CONCATENATE(A1245,"-",T1245),Panaboard!AF:AF,0))),"",INDEX(Panaboard!P:P,MATCH(CONCATENATE(A1245,"-",T1245),Panaboard!AF:AF,0))),"HH:MM")</f>
        <v/>
      </c>
      <c r="AH1245" t="str">
        <f>TEXT(IF(ISERROR(INDEX(Panaboard!Q:Q,MATCH(CONCATENATE(A1245,"-",T1245),Panaboard!AF:AF,0))),"",INDEX(Panaboard!Q:Q,MATCH(CONCATENATE(A1245,"-",T1245),Panaboard!AF:AF,0))),"HH:MM")</f>
        <v/>
      </c>
      <c r="AI1245" t="str">
        <f>TEXT(IF(ISERROR(INDEX(Panaboard!R:R,MATCH(CONCATENATE(A1245,"-",T1245),Panaboard!AF:AF,0))),"",INDEX(Panaboard!R:R,MATCH(CONCATENATE(A1245,"-",T1245),Panaboard!AF:AF,0))),"HH:MM")</f>
        <v/>
      </c>
      <c r="AJ1245" t="str">
        <f>TEXT(IF(ISERROR(INDEX(Panaboard!S:S,MATCH(CONCATENATE(A1245,"-",T1245),Panaboard!AF:AF,0))),"",INDEX(Panaboard!S:S,MATCH(CONCATENATE(A1245,"-",T1245),Panaboard!AF:AF,0))),"HH:MM")</f>
        <v/>
      </c>
      <c r="AK1245" t="str">
        <f>IF(PResult!BC1245="","",PResult!BC1245)</f>
        <v/>
      </c>
      <c r="AL1245" t="str">
        <f>IF(PResult!BB1245="","",PResult!BB1245)</f>
        <v/>
      </c>
      <c r="AM1245" t="str">
        <f>IF(PResult!BE1245="","",PResult!BE1245)</f>
        <v/>
      </c>
      <c r="AN1245" t="str">
        <f>IF(PResult!BD1245="","",PResult!BD1245)</f>
        <v/>
      </c>
      <c r="AO1245" t="str">
        <f>IF(PResult!BF1245="","",PResult!BF1245)</f>
        <v/>
      </c>
      <c r="AP1245" t="str">
        <f>IF(ISERROR(INDEX(Panaboard!T:T,MATCH(CONCATENATE(A1245,"-",T1245),Panaboard!AF:AF,0))),"",INDEX(Panaboard!T:T,MATCH(CONCATENATE(A1245,"-",T1245),Panaboard!AF:AF,0)))</f>
        <v/>
      </c>
      <c r="AQ1245" t="str">
        <f>IF(ISERROR(INDEX(Panaboard!U:U,MATCH(CONCATENATE(A1245,"-",T1245),Panaboard!AF:AF,0))),"",INDEX(Panaboard!U:U,MATCH(CONCATENATE(A1245,"-",T1245),Panaboard!AF:AF,0)))</f>
        <v/>
      </c>
      <c r="AR1245" t="str">
        <f>IF(ISERROR(INDEX(Panaboard!V:V,MATCH(CONCATENATE(A1245,"-",T1245),Panaboard!AF:AF,0))),"",INDEX(Panaboard!V:V,MATCH(CONCATENATE(A1245,"-",T1245),Panaboard!AF:AF,0)))</f>
        <v/>
      </c>
      <c r="AS1245" t="str">
        <f>IF(ISERROR(INDEX(Panaboard!W:W,MATCH(CONCATENATE(A1245,"-",T1245),Panaboard!AF:AF,0))),"",INDEX(Panaboard!W:W,MATCH(CONCATENATE(A1245,"-",T1245),Panaboard!AF:AF,0)))</f>
        <v/>
      </c>
      <c r="AT1245" t="str">
        <f>IF(ISERROR(INDEX(Panaboard!X:X,MATCH(CONCATENATE(A1245,"-",T1245),Panaboard!AF:AF,0))),"",INDEX(Panaboard!X:X,MATCH(CONCATENATE(A1245,"-",T1245),Panaboard!AF:AF,0)))</f>
        <v/>
      </c>
      <c r="AU1245" t="str">
        <f>IF(ISERROR(INDEX(Panaboard!Y:Y,MATCH(CONCATENATE(A1245,"-",T1245),Panaboard!AF:AF,0))),"",INDEX(Panaboard!Y:Y,MATCH(CONCATENATE(A1245,"-",T1245),Panaboard!AF:AF,0)))</f>
        <v/>
      </c>
      <c r="AV1245" t="str">
        <f>IF(ISERROR(INDEX(Panaboard!Z:Z,MATCH(CONCATENATE(A1245,"-",T1245),Panaboard!AF:AF,0))),"",INDEX(Panaboard!Z:Z,MATCH(CONCATENATE(A1245,"-",T1245),Panaboard!AF:AF,0)))</f>
        <v/>
      </c>
      <c r="AW1245" t="str">
        <f>IF(ISERROR(INDEX(Panaboard!AA:AA,MATCH(CONCATENATE(A1245,"-",T1245),Panaboard!AF:AF,0))),"",INDEX(Panaboard!AA:AA,MATCH(CONCATENATE(A1245,"-",T1245),Panaboard!AF:AF,0)))</f>
        <v/>
      </c>
      <c r="AX1245" t="str">
        <f>IF(ISERROR(INDEX(Panaboard!AB:AB,MATCH(CONCATENATE(A1245,"-",T1245),Panaboard!AF:AF,0))),"",INDEX(Panaboard!AB:AB,MATCH(CONCATENATE(A1245,"-",T1245),Panaboard!AF:AF,0)))</f>
        <v/>
      </c>
      <c r="AY1245" t="str">
        <f>IF(ISERROR(INDEX(Panaboard!AC:AC,MATCH(CONCATENATE(A1245,"-",T1245),Panaboard!AF:AF,0))),"",INDEX(Panaboard!AC:AC,MATCH(CONCATENATE(A1245,"-",T1245),Panaboard!AF:AF,0)))</f>
        <v/>
      </c>
      <c r="AZ1245" t="str">
        <f>IF(OR(PResult!T1245="",PResult!T1245="(null)"),"",PResult!T1245)</f>
        <v/>
      </c>
      <c r="BA1245">
        <f>IF(PResult!O1245="",0,PResult!O1245)</f>
        <v>0</v>
      </c>
      <c r="BB1245" t="str">
        <f>IF(ISERROR(INDEX(Panaboard!N:N,MATCH(CONCATENATE(A1245,"-",T1245),Panaboard!AF:AF,0))),"",INDEX(Panaboard!N:N,MATCH(CONCATENATE(A1245,"-",T1245),Panaboard!AF:AF,0)))</f>
        <v/>
      </c>
      <c r="BC1245" t="str">
        <f t="shared" si="58"/>
        <v/>
      </c>
      <c r="BD1245" t="str">
        <f>IF(ISERROR(INDEX(Panaboard!AD:AD,MATCH(CONCATENATE(A1245,"-",T1245),Panaboard!AF:AF,0))),"",INDEX(Panaboard!AD:AD,MATCH(CONCATENATE(A1245,"-",T1245),Panaboard!AF:AF,0)))</f>
        <v/>
      </c>
      <c r="BE1245" t="str">
        <f>IF(ISERROR(INDEX(Panaboard!AE:AE,MATCH(CONCATENATE(A1245,"-",T1245),Panaboard!AF:AF,0))),"",INDEX(Panaboard!AE:AE,MATCH(CONCATENATE(A1245,"-",T1245),Panaboard!AF:AF,0)))</f>
        <v/>
      </c>
      <c r="BF1245">
        <f>IF(OR(UPPER(TRIM(PResult!R1245))="S",UPPER(TRIM(PResult!R1245))="P"),PResult!M1245,0)</f>
        <v>0</v>
      </c>
      <c r="BG1245" t="str">
        <f>IF(ISERROR(INDEX(Panaboard!L:L,MATCH(CONCATENATE(A1245,"-",T1245),Panaboard!AF:AF,0))),"",INDEX(Panaboard!L:L,MATCH(CONCATENATE(A1245,"-",T1245),Panaboard!AF:AF,0)))</f>
        <v/>
      </c>
      <c r="BH1245" t="str">
        <f>IF(ISERROR(INDEX(Panaboard!AG:AG,MATCH(CONCATENATE(A1245,"-",T1245),Panaboard!AF:AF,0))),"",INDEX(Panaboard!AG:AG,MATCH(CONCATENATE(A1245,"-",T1245),Panaboard!AF:AF,0)))</f>
        <v/>
      </c>
      <c r="BI1245" t="str">
        <f t="shared" si="59"/>
        <v/>
      </c>
      <c r="BJ1245" t="str">
        <f>IF(ISERROR(INDEX(CuttingList!F:F,MATCH(CONCATENATE(A1245,"-",T1245),CuttingList!E:E,0))),"",INDEX(CuttingList!F:F,MATCH(CONCATENATE(A1245,"-",T1245),CuttingList!E:E,0)))</f>
        <v/>
      </c>
    </row>
    <row r="1246" spans="1:62" x14ac:dyDescent="0.25">
      <c r="A1246" t="str">
        <f>IF(PResult!AL1246="","",PResult!AL1246)</f>
        <v/>
      </c>
      <c r="B1246" t="str">
        <f>IF(PResult!F1246="","",PResult!F1246)</f>
        <v/>
      </c>
      <c r="C1246" t="str">
        <f>IF(PResult!AN1246="","",PResult!AN1246)</f>
        <v/>
      </c>
      <c r="D1246" t="str">
        <f>IF(PResult!AO1246="","",PResult!AO1246)</f>
        <v/>
      </c>
      <c r="E1246" t="str">
        <f>IF(PResult!AP1246="","",PResult!AP1246)</f>
        <v/>
      </c>
      <c r="F1246" t="str">
        <f>IF(PResult!AQ1246="","",PResult!AQ1246)</f>
        <v/>
      </c>
      <c r="G1246">
        <f>IF(PResult!AR1246="",0,ROUND(PResult!AR1246,2))</f>
        <v>0</v>
      </c>
      <c r="I1246">
        <f>IF(OR(UPPER(TRIM(PResult!R1246))="S",UPPER(TRIM(PResult!R1246))="P"),PResult!O1246,0)</f>
        <v>0</v>
      </c>
      <c r="J1246" t="str">
        <f>IF(ISERROR(INDEX(Panaboard!J:J,MATCH(CONCATENATE(A1246,"-",T1246),Panaboard!AF:AF,0))),"",TRIM(INDEX(Panaboard!J:J,MATCH(CONCATENATE(A1246,"-",T1246),Panaboard!AF:AF,0))))</f>
        <v/>
      </c>
      <c r="K1246" t="str">
        <f>IF(ISERROR(INDEX(Panaboard!C:C,MATCH(CONCATENATE(A1246,"-",T1246),Panaboard!AF:AF,0))),"",INDEX(Panaboard!C:C,MATCH(CONCATENATE(A1246,"-",T1246),Panaboard!AF:AF,0)))</f>
        <v/>
      </c>
      <c r="L1246" t="str">
        <f>IF(ISERROR(INDEX(Panaboard!D:D,MATCH(CONCATENATE(A1246,"-",T1246),Panaboard!AF:AF,0))),"",INDEX(Panaboard!D:D,MATCH(CONCATENATE(A1246,"-",T1246),Panaboard!AF:AF,0)))</f>
        <v/>
      </c>
      <c r="M1246" t="str">
        <f>IF(ISERROR(INDEX(Panaboard!E:E,MATCH(CONCATENATE(A1246,"-",T1246),Panaboard!AF:AF,0))),"",INDEX(Panaboard!E:E,MATCH(CONCATENATE(A1246,"-",T1246),Panaboard!AF:AF,0)))</f>
        <v/>
      </c>
      <c r="N1246" t="str">
        <f>IF(ISERROR(INDEX(Panaboard!F:F,MATCH(CONCATENATE(A1246,"-",T1246),Panaboard!AF:AF,0))),"",INDEX(Panaboard!F:F,MATCH(CONCATENATE(A1246,"-",T1246),Panaboard!AF:AF,0)))</f>
        <v/>
      </c>
      <c r="O1246" t="str">
        <f>IF(ISERROR(INDEX(Panaboard!G:G,MATCH(CONCATENATE(A1246,"-",T1246),Panaboard!AF:AF,0))),"",INDEX(Panaboard!G:G,MATCH(CONCATENATE(A1246,"-",T1246),Panaboard!AF:AF,0)))</f>
        <v/>
      </c>
      <c r="P1246" t="str">
        <f t="shared" si="57"/>
        <v/>
      </c>
      <c r="Q1246" t="str">
        <f>IF(ISERROR(INDEX(Panaboard!H:H,MATCH(CONCATENATE(A1246,"-",T1246),Panaboard!AF:AF,0))),"",INDEX(Panaboard!H:H,MATCH(CONCATENATE(A1246,"-",T1246),Panaboard!AF:AF,0)))</f>
        <v/>
      </c>
      <c r="R1246" t="str">
        <f>IF(ISERROR(INDEX(Panaboard!I:I,MATCH(CONCATENATE(A1246,"-",T1246),Panaboard!AF:AF,0))),"",INDEX(Panaboard!I:I,MATCH(CONCATENATE(A1246,"-",T1246),Panaboard!AF:AF,0)))</f>
        <v/>
      </c>
      <c r="S1246" t="str">
        <f>CONCATENATE(PResult!AS1246,PResult!AT1246)</f>
        <v/>
      </c>
      <c r="T1246" t="str">
        <f>IF(PResult!BG1246="","",PResult!BG1246)</f>
        <v/>
      </c>
      <c r="U1246" t="str">
        <f>IF(PResult!Y1246="","",PResult!Y1246)</f>
        <v/>
      </c>
      <c r="V1246" t="str">
        <f>IF(PResult!AU1246="","",PResult!AU1246)</f>
        <v/>
      </c>
      <c r="W1246" t="str">
        <f>IF(PResult!R1246="","",UPPER(TRIM(PResult!R1246)))</f>
        <v/>
      </c>
      <c r="X1246" t="str">
        <f>IF(PResult!AV1246="","",PResult!AV1246)</f>
        <v/>
      </c>
      <c r="Y1246" t="str">
        <f>IF(PResult!AW1246="","",PResult!AW1246)</f>
        <v/>
      </c>
      <c r="Z1246" t="str">
        <f>IF(PResult!AX1246="","",PResult!AX1246)</f>
        <v/>
      </c>
      <c r="AA1246" t="str">
        <f>IF(PResult!AY1246="","",PResult!AY1246)</f>
        <v/>
      </c>
      <c r="AB1246" t="str">
        <f>IF(PResult!AZ1246="","",PResult!AZ1246)</f>
        <v/>
      </c>
      <c r="AC1246" t="str">
        <f>IF(PResult!BA1246="","",PResult!BA1246)</f>
        <v/>
      </c>
      <c r="AD1246" t="str">
        <f>IF(PResult!G1246="","",PResult!G1246)</f>
        <v/>
      </c>
      <c r="AE1246" t="str">
        <f>IF(PResult!H1246="","",PResult!H1246)</f>
        <v/>
      </c>
      <c r="AF1246">
        <f>IF(OR(PResult!I1246="(null)",PResult!I1246=""),0,PResult!I1246)</f>
        <v>0</v>
      </c>
      <c r="AG1246" t="str">
        <f>TEXT(IF(ISERROR(INDEX(Panaboard!P:P,MATCH(CONCATENATE(A1246,"-",T1246),Panaboard!AF:AF,0))),"",INDEX(Panaboard!P:P,MATCH(CONCATENATE(A1246,"-",T1246),Panaboard!AF:AF,0))),"HH:MM")</f>
        <v/>
      </c>
      <c r="AH1246" t="str">
        <f>TEXT(IF(ISERROR(INDEX(Panaboard!Q:Q,MATCH(CONCATENATE(A1246,"-",T1246),Panaboard!AF:AF,0))),"",INDEX(Panaboard!Q:Q,MATCH(CONCATENATE(A1246,"-",T1246),Panaboard!AF:AF,0))),"HH:MM")</f>
        <v/>
      </c>
      <c r="AI1246" t="str">
        <f>TEXT(IF(ISERROR(INDEX(Panaboard!R:R,MATCH(CONCATENATE(A1246,"-",T1246),Panaboard!AF:AF,0))),"",INDEX(Panaboard!R:R,MATCH(CONCATENATE(A1246,"-",T1246),Panaboard!AF:AF,0))),"HH:MM")</f>
        <v/>
      </c>
      <c r="AJ1246" t="str">
        <f>TEXT(IF(ISERROR(INDEX(Panaboard!S:S,MATCH(CONCATENATE(A1246,"-",T1246),Panaboard!AF:AF,0))),"",INDEX(Panaboard!S:S,MATCH(CONCATENATE(A1246,"-",T1246),Panaboard!AF:AF,0))),"HH:MM")</f>
        <v/>
      </c>
      <c r="AK1246" t="str">
        <f>IF(PResult!BC1246="","",PResult!BC1246)</f>
        <v/>
      </c>
      <c r="AL1246" t="str">
        <f>IF(PResult!BB1246="","",PResult!BB1246)</f>
        <v/>
      </c>
      <c r="AM1246" t="str">
        <f>IF(PResult!BE1246="","",PResult!BE1246)</f>
        <v/>
      </c>
      <c r="AN1246" t="str">
        <f>IF(PResult!BD1246="","",PResult!BD1246)</f>
        <v/>
      </c>
      <c r="AO1246" t="str">
        <f>IF(PResult!BF1246="","",PResult!BF1246)</f>
        <v/>
      </c>
      <c r="AP1246" t="str">
        <f>IF(ISERROR(INDEX(Panaboard!T:T,MATCH(CONCATENATE(A1246,"-",T1246),Panaboard!AF:AF,0))),"",INDEX(Panaboard!T:T,MATCH(CONCATENATE(A1246,"-",T1246),Panaboard!AF:AF,0)))</f>
        <v/>
      </c>
      <c r="AQ1246" t="str">
        <f>IF(ISERROR(INDEX(Panaboard!U:U,MATCH(CONCATENATE(A1246,"-",T1246),Panaboard!AF:AF,0))),"",INDEX(Panaboard!U:U,MATCH(CONCATENATE(A1246,"-",T1246),Panaboard!AF:AF,0)))</f>
        <v/>
      </c>
      <c r="AR1246" t="str">
        <f>IF(ISERROR(INDEX(Panaboard!V:V,MATCH(CONCATENATE(A1246,"-",T1246),Panaboard!AF:AF,0))),"",INDEX(Panaboard!V:V,MATCH(CONCATENATE(A1246,"-",T1246),Panaboard!AF:AF,0)))</f>
        <v/>
      </c>
      <c r="AS1246" t="str">
        <f>IF(ISERROR(INDEX(Panaboard!W:W,MATCH(CONCATENATE(A1246,"-",T1246),Panaboard!AF:AF,0))),"",INDEX(Panaboard!W:W,MATCH(CONCATENATE(A1246,"-",T1246),Panaboard!AF:AF,0)))</f>
        <v/>
      </c>
      <c r="AT1246" t="str">
        <f>IF(ISERROR(INDEX(Panaboard!X:X,MATCH(CONCATENATE(A1246,"-",T1246),Panaboard!AF:AF,0))),"",INDEX(Panaboard!X:X,MATCH(CONCATENATE(A1246,"-",T1246),Panaboard!AF:AF,0)))</f>
        <v/>
      </c>
      <c r="AU1246" t="str">
        <f>IF(ISERROR(INDEX(Panaboard!Y:Y,MATCH(CONCATENATE(A1246,"-",T1246),Panaboard!AF:AF,0))),"",INDEX(Panaboard!Y:Y,MATCH(CONCATENATE(A1246,"-",T1246),Panaboard!AF:AF,0)))</f>
        <v/>
      </c>
      <c r="AV1246" t="str">
        <f>IF(ISERROR(INDEX(Panaboard!Z:Z,MATCH(CONCATENATE(A1246,"-",T1246),Panaboard!AF:AF,0))),"",INDEX(Panaboard!Z:Z,MATCH(CONCATENATE(A1246,"-",T1246),Panaboard!AF:AF,0)))</f>
        <v/>
      </c>
      <c r="AW1246" t="str">
        <f>IF(ISERROR(INDEX(Panaboard!AA:AA,MATCH(CONCATENATE(A1246,"-",T1246),Panaboard!AF:AF,0))),"",INDEX(Panaboard!AA:AA,MATCH(CONCATENATE(A1246,"-",T1246),Panaboard!AF:AF,0)))</f>
        <v/>
      </c>
      <c r="AX1246" t="str">
        <f>IF(ISERROR(INDEX(Panaboard!AB:AB,MATCH(CONCATENATE(A1246,"-",T1246),Panaboard!AF:AF,0))),"",INDEX(Panaboard!AB:AB,MATCH(CONCATENATE(A1246,"-",T1246),Panaboard!AF:AF,0)))</f>
        <v/>
      </c>
      <c r="AY1246" t="str">
        <f>IF(ISERROR(INDEX(Panaboard!AC:AC,MATCH(CONCATENATE(A1246,"-",T1246),Panaboard!AF:AF,0))),"",INDEX(Panaboard!AC:AC,MATCH(CONCATENATE(A1246,"-",T1246),Panaboard!AF:AF,0)))</f>
        <v/>
      </c>
      <c r="AZ1246" t="str">
        <f>IF(OR(PResult!T1246="",PResult!T1246="(null)"),"",PResult!T1246)</f>
        <v/>
      </c>
      <c r="BA1246">
        <f>IF(PResult!O1246="",0,PResult!O1246)</f>
        <v>0</v>
      </c>
      <c r="BB1246" t="str">
        <f>IF(ISERROR(INDEX(Panaboard!N:N,MATCH(CONCATENATE(A1246,"-",T1246),Panaboard!AF:AF,0))),"",INDEX(Panaboard!N:N,MATCH(CONCATENATE(A1246,"-",T1246),Panaboard!AF:AF,0)))</f>
        <v/>
      </c>
      <c r="BC1246" t="str">
        <f t="shared" si="58"/>
        <v/>
      </c>
      <c r="BD1246" t="str">
        <f>IF(ISERROR(INDEX(Panaboard!AD:AD,MATCH(CONCATENATE(A1246,"-",T1246),Panaboard!AF:AF,0))),"",INDEX(Panaboard!AD:AD,MATCH(CONCATENATE(A1246,"-",T1246),Panaboard!AF:AF,0)))</f>
        <v/>
      </c>
      <c r="BE1246" t="str">
        <f>IF(ISERROR(INDEX(Panaboard!AE:AE,MATCH(CONCATENATE(A1246,"-",T1246),Panaboard!AF:AF,0))),"",INDEX(Panaboard!AE:AE,MATCH(CONCATENATE(A1246,"-",T1246),Panaboard!AF:AF,0)))</f>
        <v/>
      </c>
      <c r="BF1246">
        <f>IF(OR(UPPER(TRIM(PResult!R1246))="S",UPPER(TRIM(PResult!R1246))="P"),PResult!M1246,0)</f>
        <v>0</v>
      </c>
      <c r="BG1246" t="str">
        <f>IF(ISERROR(INDEX(Panaboard!L:L,MATCH(CONCATENATE(A1246,"-",T1246),Panaboard!AF:AF,0))),"",INDEX(Panaboard!L:L,MATCH(CONCATENATE(A1246,"-",T1246),Panaboard!AF:AF,0)))</f>
        <v/>
      </c>
      <c r="BH1246" t="str">
        <f>IF(ISERROR(INDEX(Panaboard!AG:AG,MATCH(CONCATENATE(A1246,"-",T1246),Panaboard!AF:AF,0))),"",INDEX(Panaboard!AG:AG,MATCH(CONCATENATE(A1246,"-",T1246),Panaboard!AF:AF,0)))</f>
        <v/>
      </c>
      <c r="BI1246" t="str">
        <f t="shared" si="59"/>
        <v/>
      </c>
      <c r="BJ1246" t="str">
        <f>IF(ISERROR(INDEX(CuttingList!F:F,MATCH(CONCATENATE(A1246,"-",T1246),CuttingList!E:E,0))),"",INDEX(CuttingList!F:F,MATCH(CONCATENATE(A1246,"-",T1246),CuttingList!E:E,0)))</f>
        <v/>
      </c>
    </row>
    <row r="1247" spans="1:62" x14ac:dyDescent="0.25">
      <c r="A1247" t="str">
        <f>IF(PResult!AL1247="","",PResult!AL1247)</f>
        <v/>
      </c>
      <c r="B1247" t="str">
        <f>IF(PResult!F1247="","",PResult!F1247)</f>
        <v/>
      </c>
      <c r="C1247" t="str">
        <f>IF(PResult!AN1247="","",PResult!AN1247)</f>
        <v/>
      </c>
      <c r="D1247" t="str">
        <f>IF(PResult!AO1247="","",PResult!AO1247)</f>
        <v/>
      </c>
      <c r="E1247" t="str">
        <f>IF(PResult!AP1247="","",PResult!AP1247)</f>
        <v/>
      </c>
      <c r="F1247" t="str">
        <f>IF(PResult!AQ1247="","",PResult!AQ1247)</f>
        <v/>
      </c>
      <c r="G1247">
        <f>IF(PResult!AR1247="",0,ROUND(PResult!AR1247,2))</f>
        <v>0</v>
      </c>
      <c r="I1247">
        <f>IF(OR(UPPER(TRIM(PResult!R1247))="S",UPPER(TRIM(PResult!R1247))="P"),PResult!O1247,0)</f>
        <v>0</v>
      </c>
      <c r="J1247" t="str">
        <f>IF(ISERROR(INDEX(Panaboard!J:J,MATCH(CONCATENATE(A1247,"-",T1247),Panaboard!AF:AF,0))),"",TRIM(INDEX(Panaboard!J:J,MATCH(CONCATENATE(A1247,"-",T1247),Panaboard!AF:AF,0))))</f>
        <v/>
      </c>
      <c r="K1247" t="str">
        <f>IF(ISERROR(INDEX(Panaboard!C:C,MATCH(CONCATENATE(A1247,"-",T1247),Panaboard!AF:AF,0))),"",INDEX(Panaboard!C:C,MATCH(CONCATENATE(A1247,"-",T1247),Panaboard!AF:AF,0)))</f>
        <v/>
      </c>
      <c r="L1247" t="str">
        <f>IF(ISERROR(INDEX(Panaboard!D:D,MATCH(CONCATENATE(A1247,"-",T1247),Panaboard!AF:AF,0))),"",INDEX(Panaboard!D:D,MATCH(CONCATENATE(A1247,"-",T1247),Panaboard!AF:AF,0)))</f>
        <v/>
      </c>
      <c r="M1247" t="str">
        <f>IF(ISERROR(INDEX(Panaboard!E:E,MATCH(CONCATENATE(A1247,"-",T1247),Panaboard!AF:AF,0))),"",INDEX(Panaboard!E:E,MATCH(CONCATENATE(A1247,"-",T1247),Panaboard!AF:AF,0)))</f>
        <v/>
      </c>
      <c r="N1247" t="str">
        <f>IF(ISERROR(INDEX(Panaboard!F:F,MATCH(CONCATENATE(A1247,"-",T1247),Panaboard!AF:AF,0))),"",INDEX(Panaboard!F:F,MATCH(CONCATENATE(A1247,"-",T1247),Panaboard!AF:AF,0)))</f>
        <v/>
      </c>
      <c r="O1247" t="str">
        <f>IF(ISERROR(INDEX(Panaboard!G:G,MATCH(CONCATENATE(A1247,"-",T1247),Panaboard!AF:AF,0))),"",INDEX(Panaboard!G:G,MATCH(CONCATENATE(A1247,"-",T1247),Panaboard!AF:AF,0)))</f>
        <v/>
      </c>
      <c r="P1247" t="str">
        <f t="shared" si="57"/>
        <v/>
      </c>
      <c r="Q1247" t="str">
        <f>IF(ISERROR(INDEX(Panaboard!H:H,MATCH(CONCATENATE(A1247,"-",T1247),Panaboard!AF:AF,0))),"",INDEX(Panaboard!H:H,MATCH(CONCATENATE(A1247,"-",T1247),Panaboard!AF:AF,0)))</f>
        <v/>
      </c>
      <c r="R1247" t="str">
        <f>IF(ISERROR(INDEX(Panaboard!I:I,MATCH(CONCATENATE(A1247,"-",T1247),Panaboard!AF:AF,0))),"",INDEX(Panaboard!I:I,MATCH(CONCATENATE(A1247,"-",T1247),Panaboard!AF:AF,0)))</f>
        <v/>
      </c>
      <c r="S1247" t="str">
        <f>CONCATENATE(PResult!AS1247,PResult!AT1247)</f>
        <v/>
      </c>
      <c r="T1247" t="str">
        <f>IF(PResult!BG1247="","",PResult!BG1247)</f>
        <v/>
      </c>
      <c r="U1247" t="str">
        <f>IF(PResult!Y1247="","",PResult!Y1247)</f>
        <v/>
      </c>
      <c r="V1247" t="str">
        <f>IF(PResult!AU1247="","",PResult!AU1247)</f>
        <v/>
      </c>
      <c r="W1247" t="str">
        <f>IF(PResult!R1247="","",UPPER(TRIM(PResult!R1247)))</f>
        <v/>
      </c>
      <c r="X1247" t="str">
        <f>IF(PResult!AV1247="","",PResult!AV1247)</f>
        <v/>
      </c>
      <c r="Y1247" t="str">
        <f>IF(PResult!AW1247="","",PResult!AW1247)</f>
        <v/>
      </c>
      <c r="Z1247" t="str">
        <f>IF(PResult!AX1247="","",PResult!AX1247)</f>
        <v/>
      </c>
      <c r="AA1247" t="str">
        <f>IF(PResult!AY1247="","",PResult!AY1247)</f>
        <v/>
      </c>
      <c r="AB1247" t="str">
        <f>IF(PResult!AZ1247="","",PResult!AZ1247)</f>
        <v/>
      </c>
      <c r="AC1247" t="str">
        <f>IF(PResult!BA1247="","",PResult!BA1247)</f>
        <v/>
      </c>
      <c r="AD1247" t="str">
        <f>IF(PResult!G1247="","",PResult!G1247)</f>
        <v/>
      </c>
      <c r="AE1247" t="str">
        <f>IF(PResult!H1247="","",PResult!H1247)</f>
        <v/>
      </c>
      <c r="AF1247">
        <f>IF(OR(PResult!I1247="(null)",PResult!I1247=""),0,PResult!I1247)</f>
        <v>0</v>
      </c>
      <c r="AG1247" t="str">
        <f>TEXT(IF(ISERROR(INDEX(Panaboard!P:P,MATCH(CONCATENATE(A1247,"-",T1247),Panaboard!AF:AF,0))),"",INDEX(Panaboard!P:P,MATCH(CONCATENATE(A1247,"-",T1247),Panaboard!AF:AF,0))),"HH:MM")</f>
        <v/>
      </c>
      <c r="AH1247" t="str">
        <f>TEXT(IF(ISERROR(INDEX(Panaboard!Q:Q,MATCH(CONCATENATE(A1247,"-",T1247),Panaboard!AF:AF,0))),"",INDEX(Panaboard!Q:Q,MATCH(CONCATENATE(A1247,"-",T1247),Panaboard!AF:AF,0))),"HH:MM")</f>
        <v/>
      </c>
      <c r="AI1247" t="str">
        <f>TEXT(IF(ISERROR(INDEX(Panaboard!R:R,MATCH(CONCATENATE(A1247,"-",T1247),Panaboard!AF:AF,0))),"",INDEX(Panaboard!R:R,MATCH(CONCATENATE(A1247,"-",T1247),Panaboard!AF:AF,0))),"HH:MM")</f>
        <v/>
      </c>
      <c r="AJ1247" t="str">
        <f>TEXT(IF(ISERROR(INDEX(Panaboard!S:S,MATCH(CONCATENATE(A1247,"-",T1247),Panaboard!AF:AF,0))),"",INDEX(Panaboard!S:S,MATCH(CONCATENATE(A1247,"-",T1247),Panaboard!AF:AF,0))),"HH:MM")</f>
        <v/>
      </c>
      <c r="AK1247" t="str">
        <f>IF(PResult!BC1247="","",PResult!BC1247)</f>
        <v/>
      </c>
      <c r="AL1247" t="str">
        <f>IF(PResult!BB1247="","",PResult!BB1247)</f>
        <v/>
      </c>
      <c r="AM1247" t="str">
        <f>IF(PResult!BE1247="","",PResult!BE1247)</f>
        <v/>
      </c>
      <c r="AN1247" t="str">
        <f>IF(PResult!BD1247="","",PResult!BD1247)</f>
        <v/>
      </c>
      <c r="AO1247" t="str">
        <f>IF(PResult!BF1247="","",PResult!BF1247)</f>
        <v/>
      </c>
      <c r="AP1247" t="str">
        <f>IF(ISERROR(INDEX(Panaboard!T:T,MATCH(CONCATENATE(A1247,"-",T1247),Panaboard!AF:AF,0))),"",INDEX(Panaboard!T:T,MATCH(CONCATENATE(A1247,"-",T1247),Panaboard!AF:AF,0)))</f>
        <v/>
      </c>
      <c r="AQ1247" t="str">
        <f>IF(ISERROR(INDEX(Panaboard!U:U,MATCH(CONCATENATE(A1247,"-",T1247),Panaboard!AF:AF,0))),"",INDEX(Panaboard!U:U,MATCH(CONCATENATE(A1247,"-",T1247),Panaboard!AF:AF,0)))</f>
        <v/>
      </c>
      <c r="AR1247" t="str">
        <f>IF(ISERROR(INDEX(Panaboard!V:V,MATCH(CONCATENATE(A1247,"-",T1247),Panaboard!AF:AF,0))),"",INDEX(Panaboard!V:V,MATCH(CONCATENATE(A1247,"-",T1247),Panaboard!AF:AF,0)))</f>
        <v/>
      </c>
      <c r="AS1247" t="str">
        <f>IF(ISERROR(INDEX(Panaboard!W:W,MATCH(CONCATENATE(A1247,"-",T1247),Panaboard!AF:AF,0))),"",INDEX(Panaboard!W:W,MATCH(CONCATENATE(A1247,"-",T1247),Panaboard!AF:AF,0)))</f>
        <v/>
      </c>
      <c r="AT1247" t="str">
        <f>IF(ISERROR(INDEX(Panaboard!X:X,MATCH(CONCATENATE(A1247,"-",T1247),Panaboard!AF:AF,0))),"",INDEX(Panaboard!X:X,MATCH(CONCATENATE(A1247,"-",T1247),Panaboard!AF:AF,0)))</f>
        <v/>
      </c>
      <c r="AU1247" t="str">
        <f>IF(ISERROR(INDEX(Panaboard!Y:Y,MATCH(CONCATENATE(A1247,"-",T1247),Panaboard!AF:AF,0))),"",INDEX(Panaboard!Y:Y,MATCH(CONCATENATE(A1247,"-",T1247),Panaboard!AF:AF,0)))</f>
        <v/>
      </c>
      <c r="AV1247" t="str">
        <f>IF(ISERROR(INDEX(Panaboard!Z:Z,MATCH(CONCATENATE(A1247,"-",T1247),Panaboard!AF:AF,0))),"",INDEX(Panaboard!Z:Z,MATCH(CONCATENATE(A1247,"-",T1247),Panaboard!AF:AF,0)))</f>
        <v/>
      </c>
      <c r="AW1247" t="str">
        <f>IF(ISERROR(INDEX(Panaboard!AA:AA,MATCH(CONCATENATE(A1247,"-",T1247),Panaboard!AF:AF,0))),"",INDEX(Panaboard!AA:AA,MATCH(CONCATENATE(A1247,"-",T1247),Panaboard!AF:AF,0)))</f>
        <v/>
      </c>
      <c r="AX1247" t="str">
        <f>IF(ISERROR(INDEX(Panaboard!AB:AB,MATCH(CONCATENATE(A1247,"-",T1247),Panaboard!AF:AF,0))),"",INDEX(Panaboard!AB:AB,MATCH(CONCATENATE(A1247,"-",T1247),Panaboard!AF:AF,0)))</f>
        <v/>
      </c>
      <c r="AY1247" t="str">
        <f>IF(ISERROR(INDEX(Panaboard!AC:AC,MATCH(CONCATENATE(A1247,"-",T1247),Panaboard!AF:AF,0))),"",INDEX(Panaboard!AC:AC,MATCH(CONCATENATE(A1247,"-",T1247),Panaboard!AF:AF,0)))</f>
        <v/>
      </c>
      <c r="AZ1247" t="str">
        <f>IF(OR(PResult!T1247="",PResult!T1247="(null)"),"",PResult!T1247)</f>
        <v/>
      </c>
      <c r="BA1247">
        <f>IF(PResult!O1247="",0,PResult!O1247)</f>
        <v>0</v>
      </c>
      <c r="BB1247" t="str">
        <f>IF(ISERROR(INDEX(Panaboard!N:N,MATCH(CONCATENATE(A1247,"-",T1247),Panaboard!AF:AF,0))),"",INDEX(Panaboard!N:N,MATCH(CONCATENATE(A1247,"-",T1247),Panaboard!AF:AF,0)))</f>
        <v/>
      </c>
      <c r="BC1247" t="str">
        <f t="shared" si="58"/>
        <v/>
      </c>
      <c r="BD1247" t="str">
        <f>IF(ISERROR(INDEX(Panaboard!AD:AD,MATCH(CONCATENATE(A1247,"-",T1247),Panaboard!AF:AF,0))),"",INDEX(Panaboard!AD:AD,MATCH(CONCATENATE(A1247,"-",T1247),Panaboard!AF:AF,0)))</f>
        <v/>
      </c>
      <c r="BE1247" t="str">
        <f>IF(ISERROR(INDEX(Panaboard!AE:AE,MATCH(CONCATENATE(A1247,"-",T1247),Panaboard!AF:AF,0))),"",INDEX(Panaboard!AE:AE,MATCH(CONCATENATE(A1247,"-",T1247),Panaboard!AF:AF,0)))</f>
        <v/>
      </c>
      <c r="BF1247">
        <f>IF(OR(UPPER(TRIM(PResult!R1247))="S",UPPER(TRIM(PResult!R1247))="P"),PResult!M1247,0)</f>
        <v>0</v>
      </c>
      <c r="BG1247" t="str">
        <f>IF(ISERROR(INDEX(Panaboard!L:L,MATCH(CONCATENATE(A1247,"-",T1247),Panaboard!AF:AF,0))),"",INDEX(Panaboard!L:L,MATCH(CONCATENATE(A1247,"-",T1247),Panaboard!AF:AF,0)))</f>
        <v/>
      </c>
      <c r="BH1247" t="str">
        <f>IF(ISERROR(INDEX(Panaboard!AG:AG,MATCH(CONCATENATE(A1247,"-",T1247),Panaboard!AF:AF,0))),"",INDEX(Panaboard!AG:AG,MATCH(CONCATENATE(A1247,"-",T1247),Panaboard!AF:AF,0)))</f>
        <v/>
      </c>
      <c r="BI1247" t="str">
        <f t="shared" si="59"/>
        <v/>
      </c>
      <c r="BJ1247" t="str">
        <f>IF(ISERROR(INDEX(CuttingList!F:F,MATCH(CONCATENATE(A1247,"-",T1247),CuttingList!E:E,0))),"",INDEX(CuttingList!F:F,MATCH(CONCATENATE(A1247,"-",T1247),CuttingList!E:E,0)))</f>
        <v/>
      </c>
    </row>
    <row r="1248" spans="1:62" x14ac:dyDescent="0.25">
      <c r="A1248" t="str">
        <f>IF(PResult!AL1248="","",PResult!AL1248)</f>
        <v/>
      </c>
      <c r="B1248" t="str">
        <f>IF(PResult!F1248="","",PResult!F1248)</f>
        <v/>
      </c>
      <c r="C1248" t="str">
        <f>IF(PResult!AN1248="","",PResult!AN1248)</f>
        <v/>
      </c>
      <c r="D1248" t="str">
        <f>IF(PResult!AO1248="","",PResult!AO1248)</f>
        <v/>
      </c>
      <c r="E1248" t="str">
        <f>IF(PResult!AP1248="","",PResult!AP1248)</f>
        <v/>
      </c>
      <c r="F1248" t="str">
        <f>IF(PResult!AQ1248="","",PResult!AQ1248)</f>
        <v/>
      </c>
      <c r="G1248">
        <f>IF(PResult!AR1248="",0,ROUND(PResult!AR1248,2))</f>
        <v>0</v>
      </c>
      <c r="I1248">
        <f>IF(OR(UPPER(TRIM(PResult!R1248))="S",UPPER(TRIM(PResult!R1248))="P"),PResult!O1248,0)</f>
        <v>0</v>
      </c>
      <c r="J1248" t="str">
        <f>IF(ISERROR(INDEX(Panaboard!J:J,MATCH(CONCATENATE(A1248,"-",T1248),Panaboard!AF:AF,0))),"",TRIM(INDEX(Panaboard!J:J,MATCH(CONCATENATE(A1248,"-",T1248),Panaboard!AF:AF,0))))</f>
        <v/>
      </c>
      <c r="K1248" t="str">
        <f>IF(ISERROR(INDEX(Panaboard!C:C,MATCH(CONCATENATE(A1248,"-",T1248),Panaboard!AF:AF,0))),"",INDEX(Panaboard!C:C,MATCH(CONCATENATE(A1248,"-",T1248),Panaboard!AF:AF,0)))</f>
        <v/>
      </c>
      <c r="L1248" t="str">
        <f>IF(ISERROR(INDEX(Panaboard!D:D,MATCH(CONCATENATE(A1248,"-",T1248),Panaboard!AF:AF,0))),"",INDEX(Panaboard!D:D,MATCH(CONCATENATE(A1248,"-",T1248),Panaboard!AF:AF,0)))</f>
        <v/>
      </c>
      <c r="M1248" t="str">
        <f>IF(ISERROR(INDEX(Panaboard!E:E,MATCH(CONCATENATE(A1248,"-",T1248),Panaboard!AF:AF,0))),"",INDEX(Panaboard!E:E,MATCH(CONCATENATE(A1248,"-",T1248),Panaboard!AF:AF,0)))</f>
        <v/>
      </c>
      <c r="N1248" t="str">
        <f>IF(ISERROR(INDEX(Panaboard!F:F,MATCH(CONCATENATE(A1248,"-",T1248),Panaboard!AF:AF,0))),"",INDEX(Panaboard!F:F,MATCH(CONCATENATE(A1248,"-",T1248),Panaboard!AF:AF,0)))</f>
        <v/>
      </c>
      <c r="O1248" t="str">
        <f>IF(ISERROR(INDEX(Panaboard!G:G,MATCH(CONCATENATE(A1248,"-",T1248),Panaboard!AF:AF,0))),"",INDEX(Panaboard!G:G,MATCH(CONCATENATE(A1248,"-",T1248),Panaboard!AF:AF,0)))</f>
        <v/>
      </c>
      <c r="P1248" t="str">
        <f t="shared" si="57"/>
        <v/>
      </c>
      <c r="Q1248" t="str">
        <f>IF(ISERROR(INDEX(Panaboard!H:H,MATCH(CONCATENATE(A1248,"-",T1248),Panaboard!AF:AF,0))),"",INDEX(Panaboard!H:H,MATCH(CONCATENATE(A1248,"-",T1248),Panaboard!AF:AF,0)))</f>
        <v/>
      </c>
      <c r="R1248" t="str">
        <f>IF(ISERROR(INDEX(Panaboard!I:I,MATCH(CONCATENATE(A1248,"-",T1248),Panaboard!AF:AF,0))),"",INDEX(Panaboard!I:I,MATCH(CONCATENATE(A1248,"-",T1248),Panaboard!AF:AF,0)))</f>
        <v/>
      </c>
      <c r="S1248" t="str">
        <f>CONCATENATE(PResult!AS1248,PResult!AT1248)</f>
        <v/>
      </c>
      <c r="T1248" t="str">
        <f>IF(PResult!BG1248="","",PResult!BG1248)</f>
        <v/>
      </c>
      <c r="U1248" t="str">
        <f>IF(PResult!Y1248="","",PResult!Y1248)</f>
        <v/>
      </c>
      <c r="V1248" t="str">
        <f>IF(PResult!AU1248="","",PResult!AU1248)</f>
        <v/>
      </c>
      <c r="W1248" t="str">
        <f>IF(PResult!R1248="","",UPPER(TRIM(PResult!R1248)))</f>
        <v/>
      </c>
      <c r="X1248" t="str">
        <f>IF(PResult!AV1248="","",PResult!AV1248)</f>
        <v/>
      </c>
      <c r="Y1248" t="str">
        <f>IF(PResult!AW1248="","",PResult!AW1248)</f>
        <v/>
      </c>
      <c r="Z1248" t="str">
        <f>IF(PResult!AX1248="","",PResult!AX1248)</f>
        <v/>
      </c>
      <c r="AA1248" t="str">
        <f>IF(PResult!AY1248="","",PResult!AY1248)</f>
        <v/>
      </c>
      <c r="AB1248" t="str">
        <f>IF(PResult!AZ1248="","",PResult!AZ1248)</f>
        <v/>
      </c>
      <c r="AC1248" t="str">
        <f>IF(PResult!BA1248="","",PResult!BA1248)</f>
        <v/>
      </c>
      <c r="AD1248" t="str">
        <f>IF(PResult!G1248="","",PResult!G1248)</f>
        <v/>
      </c>
      <c r="AE1248" t="str">
        <f>IF(PResult!H1248="","",PResult!H1248)</f>
        <v/>
      </c>
      <c r="AF1248">
        <f>IF(OR(PResult!I1248="(null)",PResult!I1248=""),0,PResult!I1248)</f>
        <v>0</v>
      </c>
      <c r="AG1248" t="str">
        <f>TEXT(IF(ISERROR(INDEX(Panaboard!P:P,MATCH(CONCATENATE(A1248,"-",T1248),Panaboard!AF:AF,0))),"",INDEX(Panaboard!P:P,MATCH(CONCATENATE(A1248,"-",T1248),Panaboard!AF:AF,0))),"HH:MM")</f>
        <v/>
      </c>
      <c r="AH1248" t="str">
        <f>TEXT(IF(ISERROR(INDEX(Panaboard!Q:Q,MATCH(CONCATENATE(A1248,"-",T1248),Panaboard!AF:AF,0))),"",INDEX(Panaboard!Q:Q,MATCH(CONCATENATE(A1248,"-",T1248),Panaboard!AF:AF,0))),"HH:MM")</f>
        <v/>
      </c>
      <c r="AI1248" t="str">
        <f>TEXT(IF(ISERROR(INDEX(Panaboard!R:R,MATCH(CONCATENATE(A1248,"-",T1248),Panaboard!AF:AF,0))),"",INDEX(Panaboard!R:R,MATCH(CONCATENATE(A1248,"-",T1248),Panaboard!AF:AF,0))),"HH:MM")</f>
        <v/>
      </c>
      <c r="AJ1248" t="str">
        <f>TEXT(IF(ISERROR(INDEX(Panaboard!S:S,MATCH(CONCATENATE(A1248,"-",T1248),Panaboard!AF:AF,0))),"",INDEX(Panaboard!S:S,MATCH(CONCATENATE(A1248,"-",T1248),Panaboard!AF:AF,0))),"HH:MM")</f>
        <v/>
      </c>
      <c r="AK1248" t="str">
        <f>IF(PResult!BC1248="","",PResult!BC1248)</f>
        <v/>
      </c>
      <c r="AL1248" t="str">
        <f>IF(PResult!BB1248="","",PResult!BB1248)</f>
        <v/>
      </c>
      <c r="AM1248" t="str">
        <f>IF(PResult!BE1248="","",PResult!BE1248)</f>
        <v/>
      </c>
      <c r="AN1248" t="str">
        <f>IF(PResult!BD1248="","",PResult!BD1248)</f>
        <v/>
      </c>
      <c r="AO1248" t="str">
        <f>IF(PResult!BF1248="","",PResult!BF1248)</f>
        <v/>
      </c>
      <c r="AP1248" t="str">
        <f>IF(ISERROR(INDEX(Panaboard!T:T,MATCH(CONCATENATE(A1248,"-",T1248),Panaboard!AF:AF,0))),"",INDEX(Panaboard!T:T,MATCH(CONCATENATE(A1248,"-",T1248),Panaboard!AF:AF,0)))</f>
        <v/>
      </c>
      <c r="AQ1248" t="str">
        <f>IF(ISERROR(INDEX(Panaboard!U:U,MATCH(CONCATENATE(A1248,"-",T1248),Panaboard!AF:AF,0))),"",INDEX(Panaboard!U:U,MATCH(CONCATENATE(A1248,"-",T1248),Panaboard!AF:AF,0)))</f>
        <v/>
      </c>
      <c r="AR1248" t="str">
        <f>IF(ISERROR(INDEX(Panaboard!V:V,MATCH(CONCATENATE(A1248,"-",T1248),Panaboard!AF:AF,0))),"",INDEX(Panaboard!V:V,MATCH(CONCATENATE(A1248,"-",T1248),Panaboard!AF:AF,0)))</f>
        <v/>
      </c>
      <c r="AS1248" t="str">
        <f>IF(ISERROR(INDEX(Panaboard!W:W,MATCH(CONCATENATE(A1248,"-",T1248),Panaboard!AF:AF,0))),"",INDEX(Panaboard!W:W,MATCH(CONCATENATE(A1248,"-",T1248),Panaboard!AF:AF,0)))</f>
        <v/>
      </c>
      <c r="AT1248" t="str">
        <f>IF(ISERROR(INDEX(Panaboard!X:X,MATCH(CONCATENATE(A1248,"-",T1248),Panaboard!AF:AF,0))),"",INDEX(Panaboard!X:X,MATCH(CONCATENATE(A1248,"-",T1248),Panaboard!AF:AF,0)))</f>
        <v/>
      </c>
      <c r="AU1248" t="str">
        <f>IF(ISERROR(INDEX(Panaboard!Y:Y,MATCH(CONCATENATE(A1248,"-",T1248),Panaboard!AF:AF,0))),"",INDEX(Panaboard!Y:Y,MATCH(CONCATENATE(A1248,"-",T1248),Panaboard!AF:AF,0)))</f>
        <v/>
      </c>
      <c r="AV1248" t="str">
        <f>IF(ISERROR(INDEX(Panaboard!Z:Z,MATCH(CONCATENATE(A1248,"-",T1248),Panaboard!AF:AF,0))),"",INDEX(Panaboard!Z:Z,MATCH(CONCATENATE(A1248,"-",T1248),Panaboard!AF:AF,0)))</f>
        <v/>
      </c>
      <c r="AW1248" t="str">
        <f>IF(ISERROR(INDEX(Panaboard!AA:AA,MATCH(CONCATENATE(A1248,"-",T1248),Panaboard!AF:AF,0))),"",INDEX(Panaboard!AA:AA,MATCH(CONCATENATE(A1248,"-",T1248),Panaboard!AF:AF,0)))</f>
        <v/>
      </c>
      <c r="AX1248" t="str">
        <f>IF(ISERROR(INDEX(Panaboard!AB:AB,MATCH(CONCATENATE(A1248,"-",T1248),Panaboard!AF:AF,0))),"",INDEX(Panaboard!AB:AB,MATCH(CONCATENATE(A1248,"-",T1248),Panaboard!AF:AF,0)))</f>
        <v/>
      </c>
      <c r="AY1248" t="str">
        <f>IF(ISERROR(INDEX(Panaboard!AC:AC,MATCH(CONCATENATE(A1248,"-",T1248),Panaboard!AF:AF,0))),"",INDEX(Panaboard!AC:AC,MATCH(CONCATENATE(A1248,"-",T1248),Panaboard!AF:AF,0)))</f>
        <v/>
      </c>
      <c r="AZ1248" t="str">
        <f>IF(OR(PResult!T1248="",PResult!T1248="(null)"),"",PResult!T1248)</f>
        <v/>
      </c>
      <c r="BA1248">
        <f>IF(PResult!O1248="",0,PResult!O1248)</f>
        <v>0</v>
      </c>
      <c r="BB1248" t="str">
        <f>IF(ISERROR(INDEX(Panaboard!N:N,MATCH(CONCATENATE(A1248,"-",T1248),Panaboard!AF:AF,0))),"",INDEX(Panaboard!N:N,MATCH(CONCATENATE(A1248,"-",T1248),Panaboard!AF:AF,0)))</f>
        <v/>
      </c>
      <c r="BC1248" t="str">
        <f t="shared" si="58"/>
        <v/>
      </c>
      <c r="BD1248" t="str">
        <f>IF(ISERROR(INDEX(Panaboard!AD:AD,MATCH(CONCATENATE(A1248,"-",T1248),Panaboard!AF:AF,0))),"",INDEX(Panaboard!AD:AD,MATCH(CONCATENATE(A1248,"-",T1248),Panaboard!AF:AF,0)))</f>
        <v/>
      </c>
      <c r="BE1248" t="str">
        <f>IF(ISERROR(INDEX(Panaboard!AE:AE,MATCH(CONCATENATE(A1248,"-",T1248),Panaboard!AF:AF,0))),"",INDEX(Panaboard!AE:AE,MATCH(CONCATENATE(A1248,"-",T1248),Panaboard!AF:AF,0)))</f>
        <v/>
      </c>
      <c r="BF1248">
        <f>IF(OR(UPPER(TRIM(PResult!R1248))="S",UPPER(TRIM(PResult!R1248))="P"),PResult!M1248,0)</f>
        <v>0</v>
      </c>
      <c r="BG1248" t="str">
        <f>IF(ISERROR(INDEX(Panaboard!L:L,MATCH(CONCATENATE(A1248,"-",T1248),Panaboard!AF:AF,0))),"",INDEX(Panaboard!L:L,MATCH(CONCATENATE(A1248,"-",T1248),Panaboard!AF:AF,0)))</f>
        <v/>
      </c>
      <c r="BH1248" t="str">
        <f>IF(ISERROR(INDEX(Panaboard!AG:AG,MATCH(CONCATENATE(A1248,"-",T1248),Panaboard!AF:AF,0))),"",INDEX(Panaboard!AG:AG,MATCH(CONCATENATE(A1248,"-",T1248),Panaboard!AF:AF,0)))</f>
        <v/>
      </c>
      <c r="BI1248" t="str">
        <f t="shared" si="59"/>
        <v/>
      </c>
      <c r="BJ1248" t="str">
        <f>IF(ISERROR(INDEX(CuttingList!F:F,MATCH(CONCATENATE(A1248,"-",T1248),CuttingList!E:E,0))),"",INDEX(CuttingList!F:F,MATCH(CONCATENATE(A1248,"-",T1248),CuttingList!E:E,0)))</f>
        <v/>
      </c>
    </row>
    <row r="1249" spans="1:62" x14ac:dyDescent="0.25">
      <c r="A1249" t="str">
        <f>IF(PResult!AL1249="","",PResult!AL1249)</f>
        <v/>
      </c>
      <c r="B1249" t="str">
        <f>IF(PResult!F1249="","",PResult!F1249)</f>
        <v/>
      </c>
      <c r="C1249" t="str">
        <f>IF(PResult!AN1249="","",PResult!AN1249)</f>
        <v/>
      </c>
      <c r="D1249" t="str">
        <f>IF(PResult!AO1249="","",PResult!AO1249)</f>
        <v/>
      </c>
      <c r="E1249" t="str">
        <f>IF(PResult!AP1249="","",PResult!AP1249)</f>
        <v/>
      </c>
      <c r="F1249" t="str">
        <f>IF(PResult!AQ1249="","",PResult!AQ1249)</f>
        <v/>
      </c>
      <c r="G1249">
        <f>IF(PResult!AR1249="",0,ROUND(PResult!AR1249,2))</f>
        <v>0</v>
      </c>
      <c r="I1249">
        <f>IF(OR(UPPER(TRIM(PResult!R1249))="S",UPPER(TRIM(PResult!R1249))="P"),PResult!O1249,0)</f>
        <v>0</v>
      </c>
      <c r="J1249" t="str">
        <f>IF(ISERROR(INDEX(Panaboard!J:J,MATCH(CONCATENATE(A1249,"-",T1249),Panaboard!AF:AF,0))),"",TRIM(INDEX(Panaboard!J:J,MATCH(CONCATENATE(A1249,"-",T1249),Panaboard!AF:AF,0))))</f>
        <v/>
      </c>
      <c r="K1249" t="str">
        <f>IF(ISERROR(INDEX(Panaboard!C:C,MATCH(CONCATENATE(A1249,"-",T1249),Panaboard!AF:AF,0))),"",INDEX(Panaboard!C:C,MATCH(CONCATENATE(A1249,"-",T1249),Panaboard!AF:AF,0)))</f>
        <v/>
      </c>
      <c r="L1249" t="str">
        <f>IF(ISERROR(INDEX(Panaboard!D:D,MATCH(CONCATENATE(A1249,"-",T1249),Panaboard!AF:AF,0))),"",INDEX(Panaboard!D:D,MATCH(CONCATENATE(A1249,"-",T1249),Panaboard!AF:AF,0)))</f>
        <v/>
      </c>
      <c r="M1249" t="str">
        <f>IF(ISERROR(INDEX(Panaboard!E:E,MATCH(CONCATENATE(A1249,"-",T1249),Panaboard!AF:AF,0))),"",INDEX(Panaboard!E:E,MATCH(CONCATENATE(A1249,"-",T1249),Panaboard!AF:AF,0)))</f>
        <v/>
      </c>
      <c r="N1249" t="str">
        <f>IF(ISERROR(INDEX(Panaboard!F:F,MATCH(CONCATENATE(A1249,"-",T1249),Panaboard!AF:AF,0))),"",INDEX(Panaboard!F:F,MATCH(CONCATENATE(A1249,"-",T1249),Panaboard!AF:AF,0)))</f>
        <v/>
      </c>
      <c r="O1249" t="str">
        <f>IF(ISERROR(INDEX(Panaboard!G:G,MATCH(CONCATENATE(A1249,"-",T1249),Panaboard!AF:AF,0))),"",INDEX(Panaboard!G:G,MATCH(CONCATENATE(A1249,"-",T1249),Panaboard!AF:AF,0)))</f>
        <v/>
      </c>
      <c r="P1249" t="str">
        <f t="shared" si="57"/>
        <v/>
      </c>
      <c r="Q1249" t="str">
        <f>IF(ISERROR(INDEX(Panaboard!H:H,MATCH(CONCATENATE(A1249,"-",T1249),Panaboard!AF:AF,0))),"",INDEX(Panaboard!H:H,MATCH(CONCATENATE(A1249,"-",T1249),Panaboard!AF:AF,0)))</f>
        <v/>
      </c>
      <c r="R1249" t="str">
        <f>IF(ISERROR(INDEX(Panaboard!I:I,MATCH(CONCATENATE(A1249,"-",T1249),Panaboard!AF:AF,0))),"",INDEX(Panaboard!I:I,MATCH(CONCATENATE(A1249,"-",T1249),Panaboard!AF:AF,0)))</f>
        <v/>
      </c>
      <c r="S1249" t="str">
        <f>CONCATENATE(PResult!AS1249,PResult!AT1249)</f>
        <v/>
      </c>
      <c r="T1249" t="str">
        <f>IF(PResult!BG1249="","",PResult!BG1249)</f>
        <v/>
      </c>
      <c r="U1249" t="str">
        <f>IF(PResult!Y1249="","",PResult!Y1249)</f>
        <v/>
      </c>
      <c r="V1249" t="str">
        <f>IF(PResult!AU1249="","",PResult!AU1249)</f>
        <v/>
      </c>
      <c r="W1249" t="str">
        <f>IF(PResult!R1249="","",UPPER(TRIM(PResult!R1249)))</f>
        <v/>
      </c>
      <c r="X1249" t="str">
        <f>IF(PResult!AV1249="","",PResult!AV1249)</f>
        <v/>
      </c>
      <c r="Y1249" t="str">
        <f>IF(PResult!AW1249="","",PResult!AW1249)</f>
        <v/>
      </c>
      <c r="Z1249" t="str">
        <f>IF(PResult!AX1249="","",PResult!AX1249)</f>
        <v/>
      </c>
      <c r="AA1249" t="str">
        <f>IF(PResult!AY1249="","",PResult!AY1249)</f>
        <v/>
      </c>
      <c r="AB1249" t="str">
        <f>IF(PResult!AZ1249="","",PResult!AZ1249)</f>
        <v/>
      </c>
      <c r="AC1249" t="str">
        <f>IF(PResult!BA1249="","",PResult!BA1249)</f>
        <v/>
      </c>
      <c r="AD1249" t="str">
        <f>IF(PResult!G1249="","",PResult!G1249)</f>
        <v/>
      </c>
      <c r="AE1249" t="str">
        <f>IF(PResult!H1249="","",PResult!H1249)</f>
        <v/>
      </c>
      <c r="AF1249">
        <f>IF(OR(PResult!I1249="(null)",PResult!I1249=""),0,PResult!I1249)</f>
        <v>0</v>
      </c>
      <c r="AG1249" t="str">
        <f>TEXT(IF(ISERROR(INDEX(Panaboard!P:P,MATCH(CONCATENATE(A1249,"-",T1249),Panaboard!AF:AF,0))),"",INDEX(Panaboard!P:P,MATCH(CONCATENATE(A1249,"-",T1249),Panaboard!AF:AF,0))),"HH:MM")</f>
        <v/>
      </c>
      <c r="AH1249" t="str">
        <f>TEXT(IF(ISERROR(INDEX(Panaboard!Q:Q,MATCH(CONCATENATE(A1249,"-",T1249),Panaboard!AF:AF,0))),"",INDEX(Panaboard!Q:Q,MATCH(CONCATENATE(A1249,"-",T1249),Panaboard!AF:AF,0))),"HH:MM")</f>
        <v/>
      </c>
      <c r="AI1249" t="str">
        <f>TEXT(IF(ISERROR(INDEX(Panaboard!R:R,MATCH(CONCATENATE(A1249,"-",T1249),Panaboard!AF:AF,0))),"",INDEX(Panaboard!R:R,MATCH(CONCATENATE(A1249,"-",T1249),Panaboard!AF:AF,0))),"HH:MM")</f>
        <v/>
      </c>
      <c r="AJ1249" t="str">
        <f>TEXT(IF(ISERROR(INDEX(Panaboard!S:S,MATCH(CONCATENATE(A1249,"-",T1249),Panaboard!AF:AF,0))),"",INDEX(Panaboard!S:S,MATCH(CONCATENATE(A1249,"-",T1249),Panaboard!AF:AF,0))),"HH:MM")</f>
        <v/>
      </c>
      <c r="AK1249" t="str">
        <f>IF(PResult!BC1249="","",PResult!BC1249)</f>
        <v/>
      </c>
      <c r="AL1249" t="str">
        <f>IF(PResult!BB1249="","",PResult!BB1249)</f>
        <v/>
      </c>
      <c r="AM1249" t="str">
        <f>IF(PResult!BE1249="","",PResult!BE1249)</f>
        <v/>
      </c>
      <c r="AN1249" t="str">
        <f>IF(PResult!BD1249="","",PResult!BD1249)</f>
        <v/>
      </c>
      <c r="AO1249" t="str">
        <f>IF(PResult!BF1249="","",PResult!BF1249)</f>
        <v/>
      </c>
      <c r="AP1249" t="str">
        <f>IF(ISERROR(INDEX(Panaboard!T:T,MATCH(CONCATENATE(A1249,"-",T1249),Panaboard!AF:AF,0))),"",INDEX(Panaboard!T:T,MATCH(CONCATENATE(A1249,"-",T1249),Panaboard!AF:AF,0)))</f>
        <v/>
      </c>
      <c r="AQ1249" t="str">
        <f>IF(ISERROR(INDEX(Panaboard!U:U,MATCH(CONCATENATE(A1249,"-",T1249),Panaboard!AF:AF,0))),"",INDEX(Panaboard!U:U,MATCH(CONCATENATE(A1249,"-",T1249),Panaboard!AF:AF,0)))</f>
        <v/>
      </c>
      <c r="AR1249" t="str">
        <f>IF(ISERROR(INDEX(Panaboard!V:V,MATCH(CONCATENATE(A1249,"-",T1249),Panaboard!AF:AF,0))),"",INDEX(Panaboard!V:V,MATCH(CONCATENATE(A1249,"-",T1249),Panaboard!AF:AF,0)))</f>
        <v/>
      </c>
      <c r="AS1249" t="str">
        <f>IF(ISERROR(INDEX(Panaboard!W:W,MATCH(CONCATENATE(A1249,"-",T1249),Panaboard!AF:AF,0))),"",INDEX(Panaboard!W:W,MATCH(CONCATENATE(A1249,"-",T1249),Panaboard!AF:AF,0)))</f>
        <v/>
      </c>
      <c r="AT1249" t="str">
        <f>IF(ISERROR(INDEX(Panaboard!X:X,MATCH(CONCATENATE(A1249,"-",T1249),Panaboard!AF:AF,0))),"",INDEX(Panaboard!X:X,MATCH(CONCATENATE(A1249,"-",T1249),Panaboard!AF:AF,0)))</f>
        <v/>
      </c>
      <c r="AU1249" t="str">
        <f>IF(ISERROR(INDEX(Panaboard!Y:Y,MATCH(CONCATENATE(A1249,"-",T1249),Panaboard!AF:AF,0))),"",INDEX(Panaboard!Y:Y,MATCH(CONCATENATE(A1249,"-",T1249),Panaboard!AF:AF,0)))</f>
        <v/>
      </c>
      <c r="AV1249" t="str">
        <f>IF(ISERROR(INDEX(Panaboard!Z:Z,MATCH(CONCATENATE(A1249,"-",T1249),Panaboard!AF:AF,0))),"",INDEX(Panaboard!Z:Z,MATCH(CONCATENATE(A1249,"-",T1249),Panaboard!AF:AF,0)))</f>
        <v/>
      </c>
      <c r="AW1249" t="str">
        <f>IF(ISERROR(INDEX(Panaboard!AA:AA,MATCH(CONCATENATE(A1249,"-",T1249),Panaboard!AF:AF,0))),"",INDEX(Panaboard!AA:AA,MATCH(CONCATENATE(A1249,"-",T1249),Panaboard!AF:AF,0)))</f>
        <v/>
      </c>
      <c r="AX1249" t="str">
        <f>IF(ISERROR(INDEX(Panaboard!AB:AB,MATCH(CONCATENATE(A1249,"-",T1249),Panaboard!AF:AF,0))),"",INDEX(Panaboard!AB:AB,MATCH(CONCATENATE(A1249,"-",T1249),Panaboard!AF:AF,0)))</f>
        <v/>
      </c>
      <c r="AY1249" t="str">
        <f>IF(ISERROR(INDEX(Panaboard!AC:AC,MATCH(CONCATENATE(A1249,"-",T1249),Panaboard!AF:AF,0))),"",INDEX(Panaboard!AC:AC,MATCH(CONCATENATE(A1249,"-",T1249),Panaboard!AF:AF,0)))</f>
        <v/>
      </c>
      <c r="AZ1249" t="str">
        <f>IF(OR(PResult!T1249="",PResult!T1249="(null)"),"",PResult!T1249)</f>
        <v/>
      </c>
      <c r="BA1249">
        <f>IF(PResult!O1249="",0,PResult!O1249)</f>
        <v>0</v>
      </c>
      <c r="BB1249" t="str">
        <f>IF(ISERROR(INDEX(Panaboard!N:N,MATCH(CONCATENATE(A1249,"-",T1249),Panaboard!AF:AF,0))),"",INDEX(Panaboard!N:N,MATCH(CONCATENATE(A1249,"-",T1249),Panaboard!AF:AF,0)))</f>
        <v/>
      </c>
      <c r="BC1249" t="str">
        <f t="shared" si="58"/>
        <v/>
      </c>
      <c r="BD1249" t="str">
        <f>IF(ISERROR(INDEX(Panaboard!AD:AD,MATCH(CONCATENATE(A1249,"-",T1249),Panaboard!AF:AF,0))),"",INDEX(Panaboard!AD:AD,MATCH(CONCATENATE(A1249,"-",T1249),Panaboard!AF:AF,0)))</f>
        <v/>
      </c>
      <c r="BE1249" t="str">
        <f>IF(ISERROR(INDEX(Panaboard!AE:AE,MATCH(CONCATENATE(A1249,"-",T1249),Panaboard!AF:AF,0))),"",INDEX(Panaboard!AE:AE,MATCH(CONCATENATE(A1249,"-",T1249),Panaboard!AF:AF,0)))</f>
        <v/>
      </c>
      <c r="BF1249">
        <f>IF(OR(UPPER(TRIM(PResult!R1249))="S",UPPER(TRIM(PResult!R1249))="P"),PResult!M1249,0)</f>
        <v>0</v>
      </c>
      <c r="BG1249" t="str">
        <f>IF(ISERROR(INDEX(Panaboard!L:L,MATCH(CONCATENATE(A1249,"-",T1249),Panaboard!AF:AF,0))),"",INDEX(Panaboard!L:L,MATCH(CONCATENATE(A1249,"-",T1249),Panaboard!AF:AF,0)))</f>
        <v/>
      </c>
      <c r="BH1249" t="str">
        <f>IF(ISERROR(INDEX(Panaboard!AG:AG,MATCH(CONCATENATE(A1249,"-",T1249),Panaboard!AF:AF,0))),"",INDEX(Panaboard!AG:AG,MATCH(CONCATENATE(A1249,"-",T1249),Panaboard!AF:AF,0)))</f>
        <v/>
      </c>
      <c r="BI1249" t="str">
        <f t="shared" si="59"/>
        <v/>
      </c>
      <c r="BJ1249" t="str">
        <f>IF(ISERROR(INDEX(CuttingList!F:F,MATCH(CONCATENATE(A1249,"-",T1249),CuttingList!E:E,0))),"",INDEX(CuttingList!F:F,MATCH(CONCATENATE(A1249,"-",T1249),CuttingList!E:E,0)))</f>
        <v/>
      </c>
    </row>
    <row r="1250" spans="1:62" x14ac:dyDescent="0.25">
      <c r="A1250" t="str">
        <f>IF(PResult!AL1250="","",PResult!AL1250)</f>
        <v/>
      </c>
      <c r="B1250" t="str">
        <f>IF(PResult!F1250="","",PResult!F1250)</f>
        <v/>
      </c>
      <c r="C1250" t="str">
        <f>IF(PResult!AN1250="","",PResult!AN1250)</f>
        <v/>
      </c>
      <c r="D1250" t="str">
        <f>IF(PResult!AO1250="","",PResult!AO1250)</f>
        <v/>
      </c>
      <c r="E1250" t="str">
        <f>IF(PResult!AP1250="","",PResult!AP1250)</f>
        <v/>
      </c>
      <c r="F1250" t="str">
        <f>IF(PResult!AQ1250="","",PResult!AQ1250)</f>
        <v/>
      </c>
      <c r="G1250">
        <f>IF(PResult!AR1250="",0,ROUND(PResult!AR1250,2))</f>
        <v>0</v>
      </c>
      <c r="I1250">
        <f>IF(OR(UPPER(TRIM(PResult!R1250))="S",UPPER(TRIM(PResult!R1250))="P"),PResult!O1250,0)</f>
        <v>0</v>
      </c>
      <c r="J1250" t="str">
        <f>IF(ISERROR(INDEX(Panaboard!J:J,MATCH(CONCATENATE(A1250,"-",T1250),Panaboard!AF:AF,0))),"",TRIM(INDEX(Panaboard!J:J,MATCH(CONCATENATE(A1250,"-",T1250),Panaboard!AF:AF,0))))</f>
        <v/>
      </c>
      <c r="K1250" t="str">
        <f>IF(ISERROR(INDEX(Panaboard!C:C,MATCH(CONCATENATE(A1250,"-",T1250),Panaboard!AF:AF,0))),"",INDEX(Panaboard!C:C,MATCH(CONCATENATE(A1250,"-",T1250),Panaboard!AF:AF,0)))</f>
        <v/>
      </c>
      <c r="L1250" t="str">
        <f>IF(ISERROR(INDEX(Panaboard!D:D,MATCH(CONCATENATE(A1250,"-",T1250),Panaboard!AF:AF,0))),"",INDEX(Panaboard!D:D,MATCH(CONCATENATE(A1250,"-",T1250),Panaboard!AF:AF,0)))</f>
        <v/>
      </c>
      <c r="M1250" t="str">
        <f>IF(ISERROR(INDEX(Panaboard!E:E,MATCH(CONCATENATE(A1250,"-",T1250),Panaboard!AF:AF,0))),"",INDEX(Panaboard!E:E,MATCH(CONCATENATE(A1250,"-",T1250),Panaboard!AF:AF,0)))</f>
        <v/>
      </c>
      <c r="N1250" t="str">
        <f>IF(ISERROR(INDEX(Panaboard!F:F,MATCH(CONCATENATE(A1250,"-",T1250),Panaboard!AF:AF,0))),"",INDEX(Panaboard!F:F,MATCH(CONCATENATE(A1250,"-",T1250),Panaboard!AF:AF,0)))</f>
        <v/>
      </c>
      <c r="O1250" t="str">
        <f>IF(ISERROR(INDEX(Panaboard!G:G,MATCH(CONCATENATE(A1250,"-",T1250),Panaboard!AF:AF,0))),"",INDEX(Panaboard!G:G,MATCH(CONCATENATE(A1250,"-",T1250),Panaboard!AF:AF,0)))</f>
        <v/>
      </c>
      <c r="P1250" t="str">
        <f t="shared" si="57"/>
        <v/>
      </c>
      <c r="Q1250" t="str">
        <f>IF(ISERROR(INDEX(Panaboard!H:H,MATCH(CONCATENATE(A1250,"-",T1250),Panaboard!AF:AF,0))),"",INDEX(Panaboard!H:H,MATCH(CONCATENATE(A1250,"-",T1250),Panaboard!AF:AF,0)))</f>
        <v/>
      </c>
      <c r="R1250" t="str">
        <f>IF(ISERROR(INDEX(Panaboard!I:I,MATCH(CONCATENATE(A1250,"-",T1250),Panaboard!AF:AF,0))),"",INDEX(Panaboard!I:I,MATCH(CONCATENATE(A1250,"-",T1250),Panaboard!AF:AF,0)))</f>
        <v/>
      </c>
      <c r="S1250" t="str">
        <f>CONCATENATE(PResult!AS1250,PResult!AT1250)</f>
        <v/>
      </c>
      <c r="T1250" t="str">
        <f>IF(PResult!BG1250="","",PResult!BG1250)</f>
        <v/>
      </c>
      <c r="U1250" t="str">
        <f>IF(PResult!Y1250="","",PResult!Y1250)</f>
        <v/>
      </c>
      <c r="V1250" t="str">
        <f>IF(PResult!AU1250="","",PResult!AU1250)</f>
        <v/>
      </c>
      <c r="W1250" t="str">
        <f>IF(PResult!R1250="","",UPPER(TRIM(PResult!R1250)))</f>
        <v/>
      </c>
      <c r="X1250" t="str">
        <f>IF(PResult!AV1250="","",PResult!AV1250)</f>
        <v/>
      </c>
      <c r="Y1250" t="str">
        <f>IF(PResult!AW1250="","",PResult!AW1250)</f>
        <v/>
      </c>
      <c r="Z1250" t="str">
        <f>IF(PResult!AX1250="","",PResult!AX1250)</f>
        <v/>
      </c>
      <c r="AA1250" t="str">
        <f>IF(PResult!AY1250="","",PResult!AY1250)</f>
        <v/>
      </c>
      <c r="AB1250" t="str">
        <f>IF(PResult!AZ1250="","",PResult!AZ1250)</f>
        <v/>
      </c>
      <c r="AC1250" t="str">
        <f>IF(PResult!BA1250="","",PResult!BA1250)</f>
        <v/>
      </c>
      <c r="AD1250" t="str">
        <f>IF(PResult!G1250="","",PResult!G1250)</f>
        <v/>
      </c>
      <c r="AE1250" t="str">
        <f>IF(PResult!H1250="","",PResult!H1250)</f>
        <v/>
      </c>
      <c r="AF1250">
        <f>IF(OR(PResult!I1250="(null)",PResult!I1250=""),0,PResult!I1250)</f>
        <v>0</v>
      </c>
      <c r="AG1250" t="str">
        <f>TEXT(IF(ISERROR(INDEX(Panaboard!P:P,MATCH(CONCATENATE(A1250,"-",T1250),Panaboard!AF:AF,0))),"",INDEX(Panaboard!P:P,MATCH(CONCATENATE(A1250,"-",T1250),Panaboard!AF:AF,0))),"HH:MM")</f>
        <v/>
      </c>
      <c r="AH1250" t="str">
        <f>TEXT(IF(ISERROR(INDEX(Panaboard!Q:Q,MATCH(CONCATENATE(A1250,"-",T1250),Panaboard!AF:AF,0))),"",INDEX(Panaboard!Q:Q,MATCH(CONCATENATE(A1250,"-",T1250),Panaboard!AF:AF,0))),"HH:MM")</f>
        <v/>
      </c>
      <c r="AI1250" t="str">
        <f>TEXT(IF(ISERROR(INDEX(Panaboard!R:R,MATCH(CONCATENATE(A1250,"-",T1250),Panaboard!AF:AF,0))),"",INDEX(Panaboard!R:R,MATCH(CONCATENATE(A1250,"-",T1250),Panaboard!AF:AF,0))),"HH:MM")</f>
        <v/>
      </c>
      <c r="AJ1250" t="str">
        <f>TEXT(IF(ISERROR(INDEX(Panaboard!S:S,MATCH(CONCATENATE(A1250,"-",T1250),Panaboard!AF:AF,0))),"",INDEX(Panaboard!S:S,MATCH(CONCATENATE(A1250,"-",T1250),Panaboard!AF:AF,0))),"HH:MM")</f>
        <v/>
      </c>
      <c r="AK1250" t="str">
        <f>IF(PResult!BC1250="","",PResult!BC1250)</f>
        <v/>
      </c>
      <c r="AL1250" t="str">
        <f>IF(PResult!BB1250="","",PResult!BB1250)</f>
        <v/>
      </c>
      <c r="AM1250" t="str">
        <f>IF(PResult!BE1250="","",PResult!BE1250)</f>
        <v/>
      </c>
      <c r="AN1250" t="str">
        <f>IF(PResult!BD1250="","",PResult!BD1250)</f>
        <v/>
      </c>
      <c r="AO1250" t="str">
        <f>IF(PResult!BF1250="","",PResult!BF1250)</f>
        <v/>
      </c>
      <c r="AP1250" t="str">
        <f>IF(ISERROR(INDEX(Panaboard!T:T,MATCH(CONCATENATE(A1250,"-",T1250),Panaboard!AF:AF,0))),"",INDEX(Panaboard!T:T,MATCH(CONCATENATE(A1250,"-",T1250),Panaboard!AF:AF,0)))</f>
        <v/>
      </c>
      <c r="AQ1250" t="str">
        <f>IF(ISERROR(INDEX(Panaboard!U:U,MATCH(CONCATENATE(A1250,"-",T1250),Panaboard!AF:AF,0))),"",INDEX(Panaboard!U:U,MATCH(CONCATENATE(A1250,"-",T1250),Panaboard!AF:AF,0)))</f>
        <v/>
      </c>
      <c r="AR1250" t="str">
        <f>IF(ISERROR(INDEX(Panaboard!V:V,MATCH(CONCATENATE(A1250,"-",T1250),Panaboard!AF:AF,0))),"",INDEX(Panaboard!V:V,MATCH(CONCATENATE(A1250,"-",T1250),Panaboard!AF:AF,0)))</f>
        <v/>
      </c>
      <c r="AS1250" t="str">
        <f>IF(ISERROR(INDEX(Panaboard!W:W,MATCH(CONCATENATE(A1250,"-",T1250),Panaboard!AF:AF,0))),"",INDEX(Panaboard!W:W,MATCH(CONCATENATE(A1250,"-",T1250),Panaboard!AF:AF,0)))</f>
        <v/>
      </c>
      <c r="AT1250" t="str">
        <f>IF(ISERROR(INDEX(Panaboard!X:X,MATCH(CONCATENATE(A1250,"-",T1250),Panaboard!AF:AF,0))),"",INDEX(Panaboard!X:X,MATCH(CONCATENATE(A1250,"-",T1250),Panaboard!AF:AF,0)))</f>
        <v/>
      </c>
      <c r="AU1250" t="str">
        <f>IF(ISERROR(INDEX(Panaboard!Y:Y,MATCH(CONCATENATE(A1250,"-",T1250),Panaboard!AF:AF,0))),"",INDEX(Panaboard!Y:Y,MATCH(CONCATENATE(A1250,"-",T1250),Panaboard!AF:AF,0)))</f>
        <v/>
      </c>
      <c r="AV1250" t="str">
        <f>IF(ISERROR(INDEX(Panaboard!Z:Z,MATCH(CONCATENATE(A1250,"-",T1250),Panaboard!AF:AF,0))),"",INDEX(Panaboard!Z:Z,MATCH(CONCATENATE(A1250,"-",T1250),Panaboard!AF:AF,0)))</f>
        <v/>
      </c>
      <c r="AW1250" t="str">
        <f>IF(ISERROR(INDEX(Panaboard!AA:AA,MATCH(CONCATENATE(A1250,"-",T1250),Panaboard!AF:AF,0))),"",INDEX(Panaboard!AA:AA,MATCH(CONCATENATE(A1250,"-",T1250),Panaboard!AF:AF,0)))</f>
        <v/>
      </c>
      <c r="AX1250" t="str">
        <f>IF(ISERROR(INDEX(Panaboard!AB:AB,MATCH(CONCATENATE(A1250,"-",T1250),Panaboard!AF:AF,0))),"",INDEX(Panaboard!AB:AB,MATCH(CONCATENATE(A1250,"-",T1250),Panaboard!AF:AF,0)))</f>
        <v/>
      </c>
      <c r="AY1250" t="str">
        <f>IF(ISERROR(INDEX(Panaboard!AC:AC,MATCH(CONCATENATE(A1250,"-",T1250),Panaboard!AF:AF,0))),"",INDEX(Panaboard!AC:AC,MATCH(CONCATENATE(A1250,"-",T1250),Panaboard!AF:AF,0)))</f>
        <v/>
      </c>
      <c r="AZ1250" t="str">
        <f>IF(OR(PResult!T1250="",PResult!T1250="(null)"),"",PResult!T1250)</f>
        <v/>
      </c>
      <c r="BA1250">
        <f>IF(PResult!O1250="",0,PResult!O1250)</f>
        <v>0</v>
      </c>
      <c r="BB1250" t="str">
        <f>IF(ISERROR(INDEX(Panaboard!N:N,MATCH(CONCATENATE(A1250,"-",T1250),Panaboard!AF:AF,0))),"",INDEX(Panaboard!N:N,MATCH(CONCATENATE(A1250,"-",T1250),Panaboard!AF:AF,0)))</f>
        <v/>
      </c>
      <c r="BC1250" t="str">
        <f t="shared" si="58"/>
        <v/>
      </c>
      <c r="BD1250" t="str">
        <f>IF(ISERROR(INDEX(Panaboard!AD:AD,MATCH(CONCATENATE(A1250,"-",T1250),Panaboard!AF:AF,0))),"",INDEX(Panaboard!AD:AD,MATCH(CONCATENATE(A1250,"-",T1250),Panaboard!AF:AF,0)))</f>
        <v/>
      </c>
      <c r="BE1250" t="str">
        <f>IF(ISERROR(INDEX(Panaboard!AE:AE,MATCH(CONCATENATE(A1250,"-",T1250),Panaboard!AF:AF,0))),"",INDEX(Panaboard!AE:AE,MATCH(CONCATENATE(A1250,"-",T1250),Panaboard!AF:AF,0)))</f>
        <v/>
      </c>
      <c r="BF1250">
        <f>IF(OR(UPPER(TRIM(PResult!R1250))="S",UPPER(TRIM(PResult!R1250))="P"),PResult!M1250,0)</f>
        <v>0</v>
      </c>
      <c r="BG1250" t="str">
        <f>IF(ISERROR(INDEX(Panaboard!L:L,MATCH(CONCATENATE(A1250,"-",T1250),Panaboard!AF:AF,0))),"",INDEX(Panaboard!L:L,MATCH(CONCATENATE(A1250,"-",T1250),Panaboard!AF:AF,0)))</f>
        <v/>
      </c>
      <c r="BH1250" t="str">
        <f>IF(ISERROR(INDEX(Panaboard!AG:AG,MATCH(CONCATENATE(A1250,"-",T1250),Panaboard!AF:AF,0))),"",INDEX(Panaboard!AG:AG,MATCH(CONCATENATE(A1250,"-",T1250),Panaboard!AF:AF,0)))</f>
        <v/>
      </c>
      <c r="BI1250" t="str">
        <f t="shared" si="59"/>
        <v/>
      </c>
      <c r="BJ1250" t="str">
        <f>IF(ISERROR(INDEX(CuttingList!F:F,MATCH(CONCATENATE(A1250,"-",T1250),CuttingList!E:E,0))),"",INDEX(CuttingList!F:F,MATCH(CONCATENATE(A1250,"-",T1250),CuttingList!E:E,0)))</f>
        <v/>
      </c>
    </row>
    <row r="1251" spans="1:62" x14ac:dyDescent="0.25">
      <c r="A1251" t="str">
        <f>IF(PResult!AL1251="","",PResult!AL1251)</f>
        <v/>
      </c>
      <c r="B1251" t="str">
        <f>IF(PResult!F1251="","",PResult!F1251)</f>
        <v/>
      </c>
      <c r="C1251" t="str">
        <f>IF(PResult!AN1251="","",PResult!AN1251)</f>
        <v/>
      </c>
      <c r="D1251" t="str">
        <f>IF(PResult!AO1251="","",PResult!AO1251)</f>
        <v/>
      </c>
      <c r="E1251" t="str">
        <f>IF(PResult!AP1251="","",PResult!AP1251)</f>
        <v/>
      </c>
      <c r="F1251" t="str">
        <f>IF(PResult!AQ1251="","",PResult!AQ1251)</f>
        <v/>
      </c>
      <c r="G1251">
        <f>IF(PResult!AR1251="",0,ROUND(PResult!AR1251,2))</f>
        <v>0</v>
      </c>
      <c r="I1251">
        <f>IF(OR(UPPER(TRIM(PResult!R1251))="S",UPPER(TRIM(PResult!R1251))="P"),PResult!O1251,0)</f>
        <v>0</v>
      </c>
      <c r="J1251" t="str">
        <f>IF(ISERROR(INDEX(Panaboard!J:J,MATCH(CONCATENATE(A1251,"-",T1251),Panaboard!AF:AF,0))),"",TRIM(INDEX(Panaboard!J:J,MATCH(CONCATENATE(A1251,"-",T1251),Panaboard!AF:AF,0))))</f>
        <v/>
      </c>
      <c r="K1251" t="str">
        <f>IF(ISERROR(INDEX(Panaboard!C:C,MATCH(CONCATENATE(A1251,"-",T1251),Panaboard!AF:AF,0))),"",INDEX(Panaboard!C:C,MATCH(CONCATENATE(A1251,"-",T1251),Panaboard!AF:AF,0)))</f>
        <v/>
      </c>
      <c r="L1251" t="str">
        <f>IF(ISERROR(INDEX(Panaboard!D:D,MATCH(CONCATENATE(A1251,"-",T1251),Panaboard!AF:AF,0))),"",INDEX(Panaboard!D:D,MATCH(CONCATENATE(A1251,"-",T1251),Panaboard!AF:AF,0)))</f>
        <v/>
      </c>
      <c r="M1251" t="str">
        <f>IF(ISERROR(INDEX(Panaboard!E:E,MATCH(CONCATENATE(A1251,"-",T1251),Panaboard!AF:AF,0))),"",INDEX(Panaboard!E:E,MATCH(CONCATENATE(A1251,"-",T1251),Panaboard!AF:AF,0)))</f>
        <v/>
      </c>
      <c r="N1251" t="str">
        <f>IF(ISERROR(INDEX(Panaboard!F:F,MATCH(CONCATENATE(A1251,"-",T1251),Panaboard!AF:AF,0))),"",INDEX(Panaboard!F:F,MATCH(CONCATENATE(A1251,"-",T1251),Panaboard!AF:AF,0)))</f>
        <v/>
      </c>
      <c r="O1251" t="str">
        <f>IF(ISERROR(INDEX(Panaboard!G:G,MATCH(CONCATENATE(A1251,"-",T1251),Panaboard!AF:AF,0))),"",INDEX(Panaboard!G:G,MATCH(CONCATENATE(A1251,"-",T1251),Panaboard!AF:AF,0)))</f>
        <v/>
      </c>
      <c r="P1251" t="str">
        <f t="shared" si="57"/>
        <v/>
      </c>
      <c r="Q1251" t="str">
        <f>IF(ISERROR(INDEX(Panaboard!H:H,MATCH(CONCATENATE(A1251,"-",T1251),Panaboard!AF:AF,0))),"",INDEX(Panaboard!H:H,MATCH(CONCATENATE(A1251,"-",T1251),Panaboard!AF:AF,0)))</f>
        <v/>
      </c>
      <c r="R1251" t="str">
        <f>IF(ISERROR(INDEX(Panaboard!I:I,MATCH(CONCATENATE(A1251,"-",T1251),Panaboard!AF:AF,0))),"",INDEX(Panaboard!I:I,MATCH(CONCATENATE(A1251,"-",T1251),Panaboard!AF:AF,0)))</f>
        <v/>
      </c>
      <c r="S1251" t="str">
        <f>CONCATENATE(PResult!AS1251,PResult!AT1251)</f>
        <v/>
      </c>
      <c r="T1251" t="str">
        <f>IF(PResult!BG1251="","",PResult!BG1251)</f>
        <v/>
      </c>
      <c r="U1251" t="str">
        <f>IF(PResult!Y1251="","",PResult!Y1251)</f>
        <v/>
      </c>
      <c r="V1251" t="str">
        <f>IF(PResult!AU1251="","",PResult!AU1251)</f>
        <v/>
      </c>
      <c r="W1251" t="str">
        <f>IF(PResult!R1251="","",UPPER(TRIM(PResult!R1251)))</f>
        <v/>
      </c>
      <c r="X1251" t="str">
        <f>IF(PResult!AV1251="","",PResult!AV1251)</f>
        <v/>
      </c>
      <c r="Y1251" t="str">
        <f>IF(PResult!AW1251="","",PResult!AW1251)</f>
        <v/>
      </c>
      <c r="Z1251" t="str">
        <f>IF(PResult!AX1251="","",PResult!AX1251)</f>
        <v/>
      </c>
      <c r="AA1251" t="str">
        <f>IF(PResult!AY1251="","",PResult!AY1251)</f>
        <v/>
      </c>
      <c r="AB1251" t="str">
        <f>IF(PResult!AZ1251="","",PResult!AZ1251)</f>
        <v/>
      </c>
      <c r="AC1251" t="str">
        <f>IF(PResult!BA1251="","",PResult!BA1251)</f>
        <v/>
      </c>
      <c r="AD1251" t="str">
        <f>IF(PResult!G1251="","",PResult!G1251)</f>
        <v/>
      </c>
      <c r="AE1251" t="str">
        <f>IF(PResult!H1251="","",PResult!H1251)</f>
        <v/>
      </c>
      <c r="AF1251">
        <f>IF(OR(PResult!I1251="(null)",PResult!I1251=""),0,PResult!I1251)</f>
        <v>0</v>
      </c>
      <c r="AG1251" t="str">
        <f>TEXT(IF(ISERROR(INDEX(Panaboard!P:P,MATCH(CONCATENATE(A1251,"-",T1251),Panaboard!AF:AF,0))),"",INDEX(Panaboard!P:P,MATCH(CONCATENATE(A1251,"-",T1251),Panaboard!AF:AF,0))),"HH:MM")</f>
        <v/>
      </c>
      <c r="AH1251" t="str">
        <f>TEXT(IF(ISERROR(INDEX(Panaboard!Q:Q,MATCH(CONCATENATE(A1251,"-",T1251),Panaboard!AF:AF,0))),"",INDEX(Panaboard!Q:Q,MATCH(CONCATENATE(A1251,"-",T1251),Panaboard!AF:AF,0))),"HH:MM")</f>
        <v/>
      </c>
      <c r="AI1251" t="str">
        <f>TEXT(IF(ISERROR(INDEX(Panaboard!R:R,MATCH(CONCATENATE(A1251,"-",T1251),Panaboard!AF:AF,0))),"",INDEX(Panaboard!R:R,MATCH(CONCATENATE(A1251,"-",T1251),Panaboard!AF:AF,0))),"HH:MM")</f>
        <v/>
      </c>
      <c r="AJ1251" t="str">
        <f>TEXT(IF(ISERROR(INDEX(Panaboard!S:S,MATCH(CONCATENATE(A1251,"-",T1251),Panaboard!AF:AF,0))),"",INDEX(Panaboard!S:S,MATCH(CONCATENATE(A1251,"-",T1251),Panaboard!AF:AF,0))),"HH:MM")</f>
        <v/>
      </c>
      <c r="AK1251" t="str">
        <f>IF(PResult!BC1251="","",PResult!BC1251)</f>
        <v/>
      </c>
      <c r="AL1251" t="str">
        <f>IF(PResult!BB1251="","",PResult!BB1251)</f>
        <v/>
      </c>
      <c r="AM1251" t="str">
        <f>IF(PResult!BE1251="","",PResult!BE1251)</f>
        <v/>
      </c>
      <c r="AN1251" t="str">
        <f>IF(PResult!BD1251="","",PResult!BD1251)</f>
        <v/>
      </c>
      <c r="AO1251" t="str">
        <f>IF(PResult!BF1251="","",PResult!BF1251)</f>
        <v/>
      </c>
      <c r="AP1251" t="str">
        <f>IF(ISERROR(INDEX(Panaboard!T:T,MATCH(CONCATENATE(A1251,"-",T1251),Panaboard!AF:AF,0))),"",INDEX(Panaboard!T:T,MATCH(CONCATENATE(A1251,"-",T1251),Panaboard!AF:AF,0)))</f>
        <v/>
      </c>
      <c r="AQ1251" t="str">
        <f>IF(ISERROR(INDEX(Panaboard!U:U,MATCH(CONCATENATE(A1251,"-",T1251),Panaboard!AF:AF,0))),"",INDEX(Panaboard!U:U,MATCH(CONCATENATE(A1251,"-",T1251),Panaboard!AF:AF,0)))</f>
        <v/>
      </c>
      <c r="AR1251" t="str">
        <f>IF(ISERROR(INDEX(Panaboard!V:V,MATCH(CONCATENATE(A1251,"-",T1251),Panaboard!AF:AF,0))),"",INDEX(Panaboard!V:V,MATCH(CONCATENATE(A1251,"-",T1251),Panaboard!AF:AF,0)))</f>
        <v/>
      </c>
      <c r="AS1251" t="str">
        <f>IF(ISERROR(INDEX(Panaboard!W:W,MATCH(CONCATENATE(A1251,"-",T1251),Panaboard!AF:AF,0))),"",INDEX(Panaboard!W:W,MATCH(CONCATENATE(A1251,"-",T1251),Panaboard!AF:AF,0)))</f>
        <v/>
      </c>
      <c r="AT1251" t="str">
        <f>IF(ISERROR(INDEX(Panaboard!X:X,MATCH(CONCATENATE(A1251,"-",T1251),Panaboard!AF:AF,0))),"",INDEX(Panaboard!X:X,MATCH(CONCATENATE(A1251,"-",T1251),Panaboard!AF:AF,0)))</f>
        <v/>
      </c>
      <c r="AU1251" t="str">
        <f>IF(ISERROR(INDEX(Panaboard!Y:Y,MATCH(CONCATENATE(A1251,"-",T1251),Panaboard!AF:AF,0))),"",INDEX(Panaboard!Y:Y,MATCH(CONCATENATE(A1251,"-",T1251),Panaboard!AF:AF,0)))</f>
        <v/>
      </c>
      <c r="AV1251" t="str">
        <f>IF(ISERROR(INDEX(Panaboard!Z:Z,MATCH(CONCATENATE(A1251,"-",T1251),Panaboard!AF:AF,0))),"",INDEX(Panaboard!Z:Z,MATCH(CONCATENATE(A1251,"-",T1251),Panaboard!AF:AF,0)))</f>
        <v/>
      </c>
      <c r="AW1251" t="str">
        <f>IF(ISERROR(INDEX(Panaboard!AA:AA,MATCH(CONCATENATE(A1251,"-",T1251),Panaboard!AF:AF,0))),"",INDEX(Panaboard!AA:AA,MATCH(CONCATENATE(A1251,"-",T1251),Panaboard!AF:AF,0)))</f>
        <v/>
      </c>
      <c r="AX1251" t="str">
        <f>IF(ISERROR(INDEX(Panaboard!AB:AB,MATCH(CONCATENATE(A1251,"-",T1251),Panaboard!AF:AF,0))),"",INDEX(Panaboard!AB:AB,MATCH(CONCATENATE(A1251,"-",T1251),Panaboard!AF:AF,0)))</f>
        <v/>
      </c>
      <c r="AY1251" t="str">
        <f>IF(ISERROR(INDEX(Panaboard!AC:AC,MATCH(CONCATENATE(A1251,"-",T1251),Panaboard!AF:AF,0))),"",INDEX(Panaboard!AC:AC,MATCH(CONCATENATE(A1251,"-",T1251),Panaboard!AF:AF,0)))</f>
        <v/>
      </c>
      <c r="AZ1251" t="str">
        <f>IF(OR(PResult!T1251="",PResult!T1251="(null)"),"",PResult!T1251)</f>
        <v/>
      </c>
      <c r="BA1251">
        <f>IF(PResult!O1251="",0,PResult!O1251)</f>
        <v>0</v>
      </c>
      <c r="BB1251" t="str">
        <f>IF(ISERROR(INDEX(Panaboard!N:N,MATCH(CONCATENATE(A1251,"-",T1251),Panaboard!AF:AF,0))),"",INDEX(Panaboard!N:N,MATCH(CONCATENATE(A1251,"-",T1251),Panaboard!AF:AF,0)))</f>
        <v/>
      </c>
      <c r="BC1251" t="str">
        <f t="shared" si="58"/>
        <v/>
      </c>
      <c r="BD1251" t="str">
        <f>IF(ISERROR(INDEX(Panaboard!AD:AD,MATCH(CONCATENATE(A1251,"-",T1251),Panaboard!AF:AF,0))),"",INDEX(Panaboard!AD:AD,MATCH(CONCATENATE(A1251,"-",T1251),Panaboard!AF:AF,0)))</f>
        <v/>
      </c>
      <c r="BE1251" t="str">
        <f>IF(ISERROR(INDEX(Panaboard!AE:AE,MATCH(CONCATENATE(A1251,"-",T1251),Panaboard!AF:AF,0))),"",INDEX(Panaboard!AE:AE,MATCH(CONCATENATE(A1251,"-",T1251),Panaboard!AF:AF,0)))</f>
        <v/>
      </c>
      <c r="BF1251">
        <f>IF(OR(UPPER(TRIM(PResult!R1251))="S",UPPER(TRIM(PResult!R1251))="P"),PResult!M1251,0)</f>
        <v>0</v>
      </c>
      <c r="BG1251" t="str">
        <f>IF(ISERROR(INDEX(Panaboard!L:L,MATCH(CONCATENATE(A1251,"-",T1251),Panaboard!AF:AF,0))),"",INDEX(Panaboard!L:L,MATCH(CONCATENATE(A1251,"-",T1251),Panaboard!AF:AF,0)))</f>
        <v/>
      </c>
      <c r="BH1251" t="str">
        <f>IF(ISERROR(INDEX(Panaboard!AG:AG,MATCH(CONCATENATE(A1251,"-",T1251),Panaboard!AF:AF,0))),"",INDEX(Panaboard!AG:AG,MATCH(CONCATENATE(A1251,"-",T1251),Panaboard!AF:AF,0)))</f>
        <v/>
      </c>
      <c r="BI1251" t="str">
        <f t="shared" si="59"/>
        <v/>
      </c>
      <c r="BJ1251" t="str">
        <f>IF(ISERROR(INDEX(CuttingList!F:F,MATCH(CONCATENATE(A1251,"-",T1251),CuttingList!E:E,0))),"",INDEX(CuttingList!F:F,MATCH(CONCATENATE(A1251,"-",T1251),CuttingList!E:E,0)))</f>
        <v/>
      </c>
    </row>
    <row r="1252" spans="1:62" x14ac:dyDescent="0.25">
      <c r="A1252" t="str">
        <f>IF(PResult!AL1252="","",PResult!AL1252)</f>
        <v/>
      </c>
      <c r="B1252" t="str">
        <f>IF(PResult!F1252="","",PResult!F1252)</f>
        <v/>
      </c>
      <c r="C1252" t="str">
        <f>IF(PResult!AN1252="","",PResult!AN1252)</f>
        <v/>
      </c>
      <c r="D1252" t="str">
        <f>IF(PResult!AO1252="","",PResult!AO1252)</f>
        <v/>
      </c>
      <c r="E1252" t="str">
        <f>IF(PResult!AP1252="","",PResult!AP1252)</f>
        <v/>
      </c>
      <c r="F1252" t="str">
        <f>IF(PResult!AQ1252="","",PResult!AQ1252)</f>
        <v/>
      </c>
      <c r="G1252">
        <f>IF(PResult!AR1252="",0,ROUND(PResult!AR1252,2))</f>
        <v>0</v>
      </c>
      <c r="I1252">
        <f>IF(OR(UPPER(TRIM(PResult!R1252))="S",UPPER(TRIM(PResult!R1252))="P"),PResult!O1252,0)</f>
        <v>0</v>
      </c>
      <c r="J1252" t="str">
        <f>IF(ISERROR(INDEX(Panaboard!J:J,MATCH(CONCATENATE(A1252,"-",T1252),Panaboard!AF:AF,0))),"",TRIM(INDEX(Panaboard!J:J,MATCH(CONCATENATE(A1252,"-",T1252),Panaboard!AF:AF,0))))</f>
        <v/>
      </c>
      <c r="K1252" t="str">
        <f>IF(ISERROR(INDEX(Panaboard!C:C,MATCH(CONCATENATE(A1252,"-",T1252),Panaboard!AF:AF,0))),"",INDEX(Panaboard!C:C,MATCH(CONCATENATE(A1252,"-",T1252),Panaboard!AF:AF,0)))</f>
        <v/>
      </c>
      <c r="L1252" t="str">
        <f>IF(ISERROR(INDEX(Panaboard!D:D,MATCH(CONCATENATE(A1252,"-",T1252),Panaboard!AF:AF,0))),"",INDEX(Panaboard!D:D,MATCH(CONCATENATE(A1252,"-",T1252),Panaboard!AF:AF,0)))</f>
        <v/>
      </c>
      <c r="M1252" t="str">
        <f>IF(ISERROR(INDEX(Panaboard!E:E,MATCH(CONCATENATE(A1252,"-",T1252),Panaboard!AF:AF,0))),"",INDEX(Panaboard!E:E,MATCH(CONCATENATE(A1252,"-",T1252),Panaboard!AF:AF,0)))</f>
        <v/>
      </c>
      <c r="N1252" t="str">
        <f>IF(ISERROR(INDEX(Panaboard!F:F,MATCH(CONCATENATE(A1252,"-",T1252),Panaboard!AF:AF,0))),"",INDEX(Panaboard!F:F,MATCH(CONCATENATE(A1252,"-",T1252),Panaboard!AF:AF,0)))</f>
        <v/>
      </c>
      <c r="O1252" t="str">
        <f>IF(ISERROR(INDEX(Panaboard!G:G,MATCH(CONCATENATE(A1252,"-",T1252),Panaboard!AF:AF,0))),"",INDEX(Panaboard!G:G,MATCH(CONCATENATE(A1252,"-",T1252),Panaboard!AF:AF,0)))</f>
        <v/>
      </c>
      <c r="P1252" t="str">
        <f t="shared" si="57"/>
        <v/>
      </c>
      <c r="Q1252" t="str">
        <f>IF(ISERROR(INDEX(Panaboard!H:H,MATCH(CONCATENATE(A1252,"-",T1252),Panaboard!AF:AF,0))),"",INDEX(Panaboard!H:H,MATCH(CONCATENATE(A1252,"-",T1252),Panaboard!AF:AF,0)))</f>
        <v/>
      </c>
      <c r="R1252" t="str">
        <f>IF(ISERROR(INDEX(Panaboard!I:I,MATCH(CONCATENATE(A1252,"-",T1252),Panaboard!AF:AF,0))),"",INDEX(Panaboard!I:I,MATCH(CONCATENATE(A1252,"-",T1252),Panaboard!AF:AF,0)))</f>
        <v/>
      </c>
      <c r="S1252" t="str">
        <f>CONCATENATE(PResult!AS1252,PResult!AT1252)</f>
        <v/>
      </c>
      <c r="T1252" t="str">
        <f>IF(PResult!BG1252="","",PResult!BG1252)</f>
        <v/>
      </c>
      <c r="U1252" t="str">
        <f>IF(PResult!Y1252="","",PResult!Y1252)</f>
        <v/>
      </c>
      <c r="V1252" t="str">
        <f>IF(PResult!AU1252="","",PResult!AU1252)</f>
        <v/>
      </c>
      <c r="W1252" t="str">
        <f>IF(PResult!R1252="","",UPPER(TRIM(PResult!R1252)))</f>
        <v/>
      </c>
      <c r="X1252" t="str">
        <f>IF(PResult!AV1252="","",PResult!AV1252)</f>
        <v/>
      </c>
      <c r="Y1252" t="str">
        <f>IF(PResult!AW1252="","",PResult!AW1252)</f>
        <v/>
      </c>
      <c r="Z1252" t="str">
        <f>IF(PResult!AX1252="","",PResult!AX1252)</f>
        <v/>
      </c>
      <c r="AA1252" t="str">
        <f>IF(PResult!AY1252="","",PResult!AY1252)</f>
        <v/>
      </c>
      <c r="AB1252" t="str">
        <f>IF(PResult!AZ1252="","",PResult!AZ1252)</f>
        <v/>
      </c>
      <c r="AC1252" t="str">
        <f>IF(PResult!BA1252="","",PResult!BA1252)</f>
        <v/>
      </c>
      <c r="AD1252" t="str">
        <f>IF(PResult!G1252="","",PResult!G1252)</f>
        <v/>
      </c>
      <c r="AE1252" t="str">
        <f>IF(PResult!H1252="","",PResult!H1252)</f>
        <v/>
      </c>
      <c r="AF1252">
        <f>IF(OR(PResult!I1252="(null)",PResult!I1252=""),0,PResult!I1252)</f>
        <v>0</v>
      </c>
      <c r="AG1252" t="str">
        <f>TEXT(IF(ISERROR(INDEX(Panaboard!P:P,MATCH(CONCATENATE(A1252,"-",T1252),Panaboard!AF:AF,0))),"",INDEX(Panaboard!P:P,MATCH(CONCATENATE(A1252,"-",T1252),Panaboard!AF:AF,0))),"HH:MM")</f>
        <v/>
      </c>
      <c r="AH1252" t="str">
        <f>TEXT(IF(ISERROR(INDEX(Panaboard!Q:Q,MATCH(CONCATENATE(A1252,"-",T1252),Panaboard!AF:AF,0))),"",INDEX(Panaboard!Q:Q,MATCH(CONCATENATE(A1252,"-",T1252),Panaboard!AF:AF,0))),"HH:MM")</f>
        <v/>
      </c>
      <c r="AI1252" t="str">
        <f>TEXT(IF(ISERROR(INDEX(Panaboard!R:R,MATCH(CONCATENATE(A1252,"-",T1252),Panaboard!AF:AF,0))),"",INDEX(Panaboard!R:R,MATCH(CONCATENATE(A1252,"-",T1252),Panaboard!AF:AF,0))),"HH:MM")</f>
        <v/>
      </c>
      <c r="AJ1252" t="str">
        <f>TEXT(IF(ISERROR(INDEX(Panaboard!S:S,MATCH(CONCATENATE(A1252,"-",T1252),Panaboard!AF:AF,0))),"",INDEX(Panaboard!S:S,MATCH(CONCATENATE(A1252,"-",T1252),Panaboard!AF:AF,0))),"HH:MM")</f>
        <v/>
      </c>
      <c r="AK1252" t="str">
        <f>IF(PResult!BC1252="","",PResult!BC1252)</f>
        <v/>
      </c>
      <c r="AL1252" t="str">
        <f>IF(PResult!BB1252="","",PResult!BB1252)</f>
        <v/>
      </c>
      <c r="AM1252" t="str">
        <f>IF(PResult!BE1252="","",PResult!BE1252)</f>
        <v/>
      </c>
      <c r="AN1252" t="str">
        <f>IF(PResult!BD1252="","",PResult!BD1252)</f>
        <v/>
      </c>
      <c r="AO1252" t="str">
        <f>IF(PResult!BF1252="","",PResult!BF1252)</f>
        <v/>
      </c>
      <c r="AP1252" t="str">
        <f>IF(ISERROR(INDEX(Panaboard!T:T,MATCH(CONCATENATE(A1252,"-",T1252),Panaboard!AF:AF,0))),"",INDEX(Panaboard!T:T,MATCH(CONCATENATE(A1252,"-",T1252),Panaboard!AF:AF,0)))</f>
        <v/>
      </c>
      <c r="AQ1252" t="str">
        <f>IF(ISERROR(INDEX(Panaboard!U:U,MATCH(CONCATENATE(A1252,"-",T1252),Panaboard!AF:AF,0))),"",INDEX(Panaboard!U:U,MATCH(CONCATENATE(A1252,"-",T1252),Panaboard!AF:AF,0)))</f>
        <v/>
      </c>
      <c r="AR1252" t="str">
        <f>IF(ISERROR(INDEX(Panaboard!V:V,MATCH(CONCATENATE(A1252,"-",T1252),Panaboard!AF:AF,0))),"",INDEX(Panaboard!V:V,MATCH(CONCATENATE(A1252,"-",T1252),Panaboard!AF:AF,0)))</f>
        <v/>
      </c>
      <c r="AS1252" t="str">
        <f>IF(ISERROR(INDEX(Panaboard!W:W,MATCH(CONCATENATE(A1252,"-",T1252),Panaboard!AF:AF,0))),"",INDEX(Panaboard!W:W,MATCH(CONCATENATE(A1252,"-",T1252),Panaboard!AF:AF,0)))</f>
        <v/>
      </c>
      <c r="AT1252" t="str">
        <f>IF(ISERROR(INDEX(Panaboard!X:X,MATCH(CONCATENATE(A1252,"-",T1252),Panaboard!AF:AF,0))),"",INDEX(Panaboard!X:X,MATCH(CONCATENATE(A1252,"-",T1252),Panaboard!AF:AF,0)))</f>
        <v/>
      </c>
      <c r="AU1252" t="str">
        <f>IF(ISERROR(INDEX(Panaboard!Y:Y,MATCH(CONCATENATE(A1252,"-",T1252),Panaboard!AF:AF,0))),"",INDEX(Panaboard!Y:Y,MATCH(CONCATENATE(A1252,"-",T1252),Panaboard!AF:AF,0)))</f>
        <v/>
      </c>
      <c r="AV1252" t="str">
        <f>IF(ISERROR(INDEX(Panaboard!Z:Z,MATCH(CONCATENATE(A1252,"-",T1252),Panaboard!AF:AF,0))),"",INDEX(Panaboard!Z:Z,MATCH(CONCATENATE(A1252,"-",T1252),Panaboard!AF:AF,0)))</f>
        <v/>
      </c>
      <c r="AW1252" t="str">
        <f>IF(ISERROR(INDEX(Panaboard!AA:AA,MATCH(CONCATENATE(A1252,"-",T1252),Panaboard!AF:AF,0))),"",INDEX(Panaboard!AA:AA,MATCH(CONCATENATE(A1252,"-",T1252),Panaboard!AF:AF,0)))</f>
        <v/>
      </c>
      <c r="AX1252" t="str">
        <f>IF(ISERROR(INDEX(Panaboard!AB:AB,MATCH(CONCATENATE(A1252,"-",T1252),Panaboard!AF:AF,0))),"",INDEX(Panaboard!AB:AB,MATCH(CONCATENATE(A1252,"-",T1252),Panaboard!AF:AF,0)))</f>
        <v/>
      </c>
      <c r="AY1252" t="str">
        <f>IF(ISERROR(INDEX(Panaboard!AC:AC,MATCH(CONCATENATE(A1252,"-",T1252),Panaboard!AF:AF,0))),"",INDEX(Panaboard!AC:AC,MATCH(CONCATENATE(A1252,"-",T1252),Panaboard!AF:AF,0)))</f>
        <v/>
      </c>
      <c r="AZ1252" t="str">
        <f>IF(OR(PResult!T1252="",PResult!T1252="(null)"),"",PResult!T1252)</f>
        <v/>
      </c>
      <c r="BA1252">
        <f>IF(PResult!O1252="",0,PResult!O1252)</f>
        <v>0</v>
      </c>
      <c r="BB1252" t="str">
        <f>IF(ISERROR(INDEX(Panaboard!N:N,MATCH(CONCATENATE(A1252,"-",T1252),Panaboard!AF:AF,0))),"",INDEX(Panaboard!N:N,MATCH(CONCATENATE(A1252,"-",T1252),Panaboard!AF:AF,0)))</f>
        <v/>
      </c>
      <c r="BC1252" t="str">
        <f t="shared" si="58"/>
        <v/>
      </c>
      <c r="BD1252" t="str">
        <f>IF(ISERROR(INDEX(Panaboard!AD:AD,MATCH(CONCATENATE(A1252,"-",T1252),Panaboard!AF:AF,0))),"",INDEX(Panaboard!AD:AD,MATCH(CONCATENATE(A1252,"-",T1252),Panaboard!AF:AF,0)))</f>
        <v/>
      </c>
      <c r="BE1252" t="str">
        <f>IF(ISERROR(INDEX(Panaboard!AE:AE,MATCH(CONCATENATE(A1252,"-",T1252),Panaboard!AF:AF,0))),"",INDEX(Panaboard!AE:AE,MATCH(CONCATENATE(A1252,"-",T1252),Panaboard!AF:AF,0)))</f>
        <v/>
      </c>
      <c r="BF1252">
        <f>IF(OR(UPPER(TRIM(PResult!R1252))="S",UPPER(TRIM(PResult!R1252))="P"),PResult!M1252,0)</f>
        <v>0</v>
      </c>
      <c r="BG1252" t="str">
        <f>IF(ISERROR(INDEX(Panaboard!L:L,MATCH(CONCATENATE(A1252,"-",T1252),Panaboard!AF:AF,0))),"",INDEX(Panaboard!L:L,MATCH(CONCATENATE(A1252,"-",T1252),Panaboard!AF:AF,0)))</f>
        <v/>
      </c>
      <c r="BH1252" t="str">
        <f>IF(ISERROR(INDEX(Panaboard!AG:AG,MATCH(CONCATENATE(A1252,"-",T1252),Panaboard!AF:AF,0))),"",INDEX(Panaboard!AG:AG,MATCH(CONCATENATE(A1252,"-",T1252),Panaboard!AF:AF,0)))</f>
        <v/>
      </c>
      <c r="BI1252" t="str">
        <f t="shared" si="59"/>
        <v/>
      </c>
      <c r="BJ1252" t="str">
        <f>IF(ISERROR(INDEX(CuttingList!F:F,MATCH(CONCATENATE(A1252,"-",T1252),CuttingList!E:E,0))),"",INDEX(CuttingList!F:F,MATCH(CONCATENATE(A1252,"-",T1252),CuttingList!E:E,0)))</f>
        <v/>
      </c>
    </row>
    <row r="1253" spans="1:62" x14ac:dyDescent="0.25">
      <c r="A1253" t="str">
        <f>IF(PResult!AL1253="","",PResult!AL1253)</f>
        <v/>
      </c>
      <c r="B1253" t="str">
        <f>IF(PResult!F1253="","",PResult!F1253)</f>
        <v/>
      </c>
      <c r="C1253" t="str">
        <f>IF(PResult!AN1253="","",PResult!AN1253)</f>
        <v/>
      </c>
      <c r="D1253" t="str">
        <f>IF(PResult!AO1253="","",PResult!AO1253)</f>
        <v/>
      </c>
      <c r="E1253" t="str">
        <f>IF(PResult!AP1253="","",PResult!AP1253)</f>
        <v/>
      </c>
      <c r="F1253" t="str">
        <f>IF(PResult!AQ1253="","",PResult!AQ1253)</f>
        <v/>
      </c>
      <c r="G1253">
        <f>IF(PResult!AR1253="",0,ROUND(PResult!AR1253,2))</f>
        <v>0</v>
      </c>
      <c r="I1253">
        <f>IF(OR(UPPER(TRIM(PResult!R1253))="S",UPPER(TRIM(PResult!R1253))="P"),PResult!O1253,0)</f>
        <v>0</v>
      </c>
      <c r="J1253" t="str">
        <f>IF(ISERROR(INDEX(Panaboard!J:J,MATCH(CONCATENATE(A1253,"-",T1253),Panaboard!AF:AF,0))),"",TRIM(INDEX(Panaboard!J:J,MATCH(CONCATENATE(A1253,"-",T1253),Panaboard!AF:AF,0))))</f>
        <v/>
      </c>
      <c r="K1253" t="str">
        <f>IF(ISERROR(INDEX(Panaboard!C:C,MATCH(CONCATENATE(A1253,"-",T1253),Panaboard!AF:AF,0))),"",INDEX(Panaboard!C:C,MATCH(CONCATENATE(A1253,"-",T1253),Panaboard!AF:AF,0)))</f>
        <v/>
      </c>
      <c r="L1253" t="str">
        <f>IF(ISERROR(INDEX(Panaboard!D:D,MATCH(CONCATENATE(A1253,"-",T1253),Panaboard!AF:AF,0))),"",INDEX(Panaboard!D:D,MATCH(CONCATENATE(A1253,"-",T1253),Panaboard!AF:AF,0)))</f>
        <v/>
      </c>
      <c r="M1253" t="str">
        <f>IF(ISERROR(INDEX(Panaboard!E:E,MATCH(CONCATENATE(A1253,"-",T1253),Panaboard!AF:AF,0))),"",INDEX(Panaboard!E:E,MATCH(CONCATENATE(A1253,"-",T1253),Panaboard!AF:AF,0)))</f>
        <v/>
      </c>
      <c r="N1253" t="str">
        <f>IF(ISERROR(INDEX(Panaboard!F:F,MATCH(CONCATENATE(A1253,"-",T1253),Panaboard!AF:AF,0))),"",INDEX(Panaboard!F:F,MATCH(CONCATENATE(A1253,"-",T1253),Panaboard!AF:AF,0)))</f>
        <v/>
      </c>
      <c r="O1253" t="str">
        <f>IF(ISERROR(INDEX(Panaboard!G:G,MATCH(CONCATENATE(A1253,"-",T1253),Panaboard!AF:AF,0))),"",INDEX(Panaboard!G:G,MATCH(CONCATENATE(A1253,"-",T1253),Panaboard!AF:AF,0)))</f>
        <v/>
      </c>
      <c r="P1253" t="str">
        <f t="shared" si="57"/>
        <v/>
      </c>
      <c r="Q1253" t="str">
        <f>IF(ISERROR(INDEX(Panaboard!H:H,MATCH(CONCATENATE(A1253,"-",T1253),Panaboard!AF:AF,0))),"",INDEX(Panaboard!H:H,MATCH(CONCATENATE(A1253,"-",T1253),Panaboard!AF:AF,0)))</f>
        <v/>
      </c>
      <c r="R1253" t="str">
        <f>IF(ISERROR(INDEX(Panaboard!I:I,MATCH(CONCATENATE(A1253,"-",T1253),Panaboard!AF:AF,0))),"",INDEX(Panaboard!I:I,MATCH(CONCATENATE(A1253,"-",T1253),Panaboard!AF:AF,0)))</f>
        <v/>
      </c>
      <c r="S1253" t="str">
        <f>CONCATENATE(PResult!AS1253,PResult!AT1253)</f>
        <v/>
      </c>
      <c r="T1253" t="str">
        <f>IF(PResult!BG1253="","",PResult!BG1253)</f>
        <v/>
      </c>
      <c r="U1253" t="str">
        <f>IF(PResult!Y1253="","",PResult!Y1253)</f>
        <v/>
      </c>
      <c r="V1253" t="str">
        <f>IF(PResult!AU1253="","",PResult!AU1253)</f>
        <v/>
      </c>
      <c r="W1253" t="str">
        <f>IF(PResult!R1253="","",UPPER(TRIM(PResult!R1253)))</f>
        <v/>
      </c>
      <c r="X1253" t="str">
        <f>IF(PResult!AV1253="","",PResult!AV1253)</f>
        <v/>
      </c>
      <c r="Y1253" t="str">
        <f>IF(PResult!AW1253="","",PResult!AW1253)</f>
        <v/>
      </c>
      <c r="Z1253" t="str">
        <f>IF(PResult!AX1253="","",PResult!AX1253)</f>
        <v/>
      </c>
      <c r="AA1253" t="str">
        <f>IF(PResult!AY1253="","",PResult!AY1253)</f>
        <v/>
      </c>
      <c r="AB1253" t="str">
        <f>IF(PResult!AZ1253="","",PResult!AZ1253)</f>
        <v/>
      </c>
      <c r="AC1253" t="str">
        <f>IF(PResult!BA1253="","",PResult!BA1253)</f>
        <v/>
      </c>
      <c r="AD1253" t="str">
        <f>IF(PResult!G1253="","",PResult!G1253)</f>
        <v/>
      </c>
      <c r="AE1253" t="str">
        <f>IF(PResult!H1253="","",PResult!H1253)</f>
        <v/>
      </c>
      <c r="AF1253">
        <f>IF(OR(PResult!I1253="(null)",PResult!I1253=""),0,PResult!I1253)</f>
        <v>0</v>
      </c>
      <c r="AG1253" t="str">
        <f>TEXT(IF(ISERROR(INDEX(Panaboard!P:P,MATCH(CONCATENATE(A1253,"-",T1253),Panaboard!AF:AF,0))),"",INDEX(Panaboard!P:P,MATCH(CONCATENATE(A1253,"-",T1253),Panaboard!AF:AF,0))),"HH:MM")</f>
        <v/>
      </c>
      <c r="AH1253" t="str">
        <f>TEXT(IF(ISERROR(INDEX(Panaboard!Q:Q,MATCH(CONCATENATE(A1253,"-",T1253),Panaboard!AF:AF,0))),"",INDEX(Panaboard!Q:Q,MATCH(CONCATENATE(A1253,"-",T1253),Panaboard!AF:AF,0))),"HH:MM")</f>
        <v/>
      </c>
      <c r="AI1253" t="str">
        <f>TEXT(IF(ISERROR(INDEX(Panaboard!R:R,MATCH(CONCATENATE(A1253,"-",T1253),Panaboard!AF:AF,0))),"",INDEX(Panaboard!R:R,MATCH(CONCATENATE(A1253,"-",T1253),Panaboard!AF:AF,0))),"HH:MM")</f>
        <v/>
      </c>
      <c r="AJ1253" t="str">
        <f>TEXT(IF(ISERROR(INDEX(Panaboard!S:S,MATCH(CONCATENATE(A1253,"-",T1253),Panaboard!AF:AF,0))),"",INDEX(Panaboard!S:S,MATCH(CONCATENATE(A1253,"-",T1253),Panaboard!AF:AF,0))),"HH:MM")</f>
        <v/>
      </c>
      <c r="AK1253" t="str">
        <f>IF(PResult!BC1253="","",PResult!BC1253)</f>
        <v/>
      </c>
      <c r="AL1253" t="str">
        <f>IF(PResult!BB1253="","",PResult!BB1253)</f>
        <v/>
      </c>
      <c r="AM1253" t="str">
        <f>IF(PResult!BE1253="","",PResult!BE1253)</f>
        <v/>
      </c>
      <c r="AN1253" t="str">
        <f>IF(PResult!BD1253="","",PResult!BD1253)</f>
        <v/>
      </c>
      <c r="AO1253" t="str">
        <f>IF(PResult!BF1253="","",PResult!BF1253)</f>
        <v/>
      </c>
      <c r="AP1253" t="str">
        <f>IF(ISERROR(INDEX(Panaboard!T:T,MATCH(CONCATENATE(A1253,"-",T1253),Panaboard!AF:AF,0))),"",INDEX(Panaboard!T:T,MATCH(CONCATENATE(A1253,"-",T1253),Panaboard!AF:AF,0)))</f>
        <v/>
      </c>
      <c r="AQ1253" t="str">
        <f>IF(ISERROR(INDEX(Panaboard!U:U,MATCH(CONCATENATE(A1253,"-",T1253),Panaboard!AF:AF,0))),"",INDEX(Panaboard!U:U,MATCH(CONCATENATE(A1253,"-",T1253),Panaboard!AF:AF,0)))</f>
        <v/>
      </c>
      <c r="AR1253" t="str">
        <f>IF(ISERROR(INDEX(Panaboard!V:V,MATCH(CONCATENATE(A1253,"-",T1253),Panaboard!AF:AF,0))),"",INDEX(Panaboard!V:V,MATCH(CONCATENATE(A1253,"-",T1253),Panaboard!AF:AF,0)))</f>
        <v/>
      </c>
      <c r="AS1253" t="str">
        <f>IF(ISERROR(INDEX(Panaboard!W:W,MATCH(CONCATENATE(A1253,"-",T1253),Panaboard!AF:AF,0))),"",INDEX(Panaboard!W:W,MATCH(CONCATENATE(A1253,"-",T1253),Panaboard!AF:AF,0)))</f>
        <v/>
      </c>
      <c r="AT1253" t="str">
        <f>IF(ISERROR(INDEX(Panaboard!X:X,MATCH(CONCATENATE(A1253,"-",T1253),Panaboard!AF:AF,0))),"",INDEX(Panaboard!X:X,MATCH(CONCATENATE(A1253,"-",T1253),Panaboard!AF:AF,0)))</f>
        <v/>
      </c>
      <c r="AU1253" t="str">
        <f>IF(ISERROR(INDEX(Panaboard!Y:Y,MATCH(CONCATENATE(A1253,"-",T1253),Panaboard!AF:AF,0))),"",INDEX(Panaboard!Y:Y,MATCH(CONCATENATE(A1253,"-",T1253),Panaboard!AF:AF,0)))</f>
        <v/>
      </c>
      <c r="AV1253" t="str">
        <f>IF(ISERROR(INDEX(Panaboard!Z:Z,MATCH(CONCATENATE(A1253,"-",T1253),Panaboard!AF:AF,0))),"",INDEX(Panaboard!Z:Z,MATCH(CONCATENATE(A1253,"-",T1253),Panaboard!AF:AF,0)))</f>
        <v/>
      </c>
      <c r="AW1253" t="str">
        <f>IF(ISERROR(INDEX(Panaboard!AA:AA,MATCH(CONCATENATE(A1253,"-",T1253),Panaboard!AF:AF,0))),"",INDEX(Panaboard!AA:AA,MATCH(CONCATENATE(A1253,"-",T1253),Panaboard!AF:AF,0)))</f>
        <v/>
      </c>
      <c r="AX1253" t="str">
        <f>IF(ISERROR(INDEX(Panaboard!AB:AB,MATCH(CONCATENATE(A1253,"-",T1253),Panaboard!AF:AF,0))),"",INDEX(Panaboard!AB:AB,MATCH(CONCATENATE(A1253,"-",T1253),Panaboard!AF:AF,0)))</f>
        <v/>
      </c>
      <c r="AY1253" t="str">
        <f>IF(ISERROR(INDEX(Panaboard!AC:AC,MATCH(CONCATENATE(A1253,"-",T1253),Panaboard!AF:AF,0))),"",INDEX(Panaboard!AC:AC,MATCH(CONCATENATE(A1253,"-",T1253),Panaboard!AF:AF,0)))</f>
        <v/>
      </c>
      <c r="AZ1253" t="str">
        <f>IF(OR(PResult!T1253="",PResult!T1253="(null)"),"",PResult!T1253)</f>
        <v/>
      </c>
      <c r="BA1253">
        <f>IF(PResult!O1253="",0,PResult!O1253)</f>
        <v>0</v>
      </c>
      <c r="BB1253" t="str">
        <f>IF(ISERROR(INDEX(Panaboard!N:N,MATCH(CONCATENATE(A1253,"-",T1253),Panaboard!AF:AF,0))),"",INDEX(Panaboard!N:N,MATCH(CONCATENATE(A1253,"-",T1253),Panaboard!AF:AF,0)))</f>
        <v/>
      </c>
      <c r="BC1253" t="str">
        <f t="shared" si="58"/>
        <v/>
      </c>
      <c r="BD1253" t="str">
        <f>IF(ISERROR(INDEX(Panaboard!AD:AD,MATCH(CONCATENATE(A1253,"-",T1253),Panaboard!AF:AF,0))),"",INDEX(Panaboard!AD:AD,MATCH(CONCATENATE(A1253,"-",T1253),Panaboard!AF:AF,0)))</f>
        <v/>
      </c>
      <c r="BE1253" t="str">
        <f>IF(ISERROR(INDEX(Panaboard!AE:AE,MATCH(CONCATENATE(A1253,"-",T1253),Panaboard!AF:AF,0))),"",INDEX(Panaboard!AE:AE,MATCH(CONCATENATE(A1253,"-",T1253),Panaboard!AF:AF,0)))</f>
        <v/>
      </c>
      <c r="BF1253">
        <f>IF(OR(UPPER(TRIM(PResult!R1253))="S",UPPER(TRIM(PResult!R1253))="P"),PResult!M1253,0)</f>
        <v>0</v>
      </c>
      <c r="BG1253" t="str">
        <f>IF(ISERROR(INDEX(Panaboard!L:L,MATCH(CONCATENATE(A1253,"-",T1253),Panaboard!AF:AF,0))),"",INDEX(Panaboard!L:L,MATCH(CONCATENATE(A1253,"-",T1253),Panaboard!AF:AF,0)))</f>
        <v/>
      </c>
      <c r="BH1253" t="str">
        <f>IF(ISERROR(INDEX(Panaboard!AG:AG,MATCH(CONCATENATE(A1253,"-",T1253),Panaboard!AF:AF,0))),"",INDEX(Panaboard!AG:AG,MATCH(CONCATENATE(A1253,"-",T1253),Panaboard!AF:AF,0)))</f>
        <v/>
      </c>
      <c r="BI1253" t="str">
        <f t="shared" si="59"/>
        <v/>
      </c>
      <c r="BJ1253" t="str">
        <f>IF(ISERROR(INDEX(CuttingList!F:F,MATCH(CONCATENATE(A1253,"-",T1253),CuttingList!E:E,0))),"",INDEX(CuttingList!F:F,MATCH(CONCATENATE(A1253,"-",T1253),CuttingList!E:E,0)))</f>
        <v/>
      </c>
    </row>
    <row r="1254" spans="1:62" x14ac:dyDescent="0.25">
      <c r="A1254" t="str">
        <f>IF(PResult!AL1254="","",PResult!AL1254)</f>
        <v/>
      </c>
      <c r="B1254" t="str">
        <f>IF(PResult!F1254="","",PResult!F1254)</f>
        <v/>
      </c>
      <c r="C1254" t="str">
        <f>IF(PResult!AN1254="","",PResult!AN1254)</f>
        <v/>
      </c>
      <c r="D1254" t="str">
        <f>IF(PResult!AO1254="","",PResult!AO1254)</f>
        <v/>
      </c>
      <c r="E1254" t="str">
        <f>IF(PResult!AP1254="","",PResult!AP1254)</f>
        <v/>
      </c>
      <c r="F1254" t="str">
        <f>IF(PResult!AQ1254="","",PResult!AQ1254)</f>
        <v/>
      </c>
      <c r="G1254">
        <f>IF(PResult!AR1254="",0,ROUND(PResult!AR1254,2))</f>
        <v>0</v>
      </c>
      <c r="I1254">
        <f>IF(OR(UPPER(TRIM(PResult!R1254))="S",UPPER(TRIM(PResult!R1254))="P"),PResult!O1254,0)</f>
        <v>0</v>
      </c>
      <c r="J1254" t="str">
        <f>IF(ISERROR(INDEX(Panaboard!J:J,MATCH(CONCATENATE(A1254,"-",T1254),Panaboard!AF:AF,0))),"",TRIM(INDEX(Panaboard!J:J,MATCH(CONCATENATE(A1254,"-",T1254),Panaboard!AF:AF,0))))</f>
        <v/>
      </c>
      <c r="K1254" t="str">
        <f>IF(ISERROR(INDEX(Panaboard!C:C,MATCH(CONCATENATE(A1254,"-",T1254),Panaboard!AF:AF,0))),"",INDEX(Panaboard!C:C,MATCH(CONCATENATE(A1254,"-",T1254),Panaboard!AF:AF,0)))</f>
        <v/>
      </c>
      <c r="L1254" t="str">
        <f>IF(ISERROR(INDEX(Panaboard!D:D,MATCH(CONCATENATE(A1254,"-",T1254),Panaboard!AF:AF,0))),"",INDEX(Panaboard!D:D,MATCH(CONCATENATE(A1254,"-",T1254),Panaboard!AF:AF,0)))</f>
        <v/>
      </c>
      <c r="M1254" t="str">
        <f>IF(ISERROR(INDEX(Panaboard!E:E,MATCH(CONCATENATE(A1254,"-",T1254),Panaboard!AF:AF,0))),"",INDEX(Panaboard!E:E,MATCH(CONCATENATE(A1254,"-",T1254),Panaboard!AF:AF,0)))</f>
        <v/>
      </c>
      <c r="N1254" t="str">
        <f>IF(ISERROR(INDEX(Panaboard!F:F,MATCH(CONCATENATE(A1254,"-",T1254),Panaboard!AF:AF,0))),"",INDEX(Panaboard!F:F,MATCH(CONCATENATE(A1254,"-",T1254),Panaboard!AF:AF,0)))</f>
        <v/>
      </c>
      <c r="O1254" t="str">
        <f>IF(ISERROR(INDEX(Panaboard!G:G,MATCH(CONCATENATE(A1254,"-",T1254),Panaboard!AF:AF,0))),"",INDEX(Panaboard!G:G,MATCH(CONCATENATE(A1254,"-",T1254),Panaboard!AF:AF,0)))</f>
        <v/>
      </c>
      <c r="P1254" t="str">
        <f t="shared" si="57"/>
        <v/>
      </c>
      <c r="Q1254" t="str">
        <f>IF(ISERROR(INDEX(Panaboard!H:H,MATCH(CONCATENATE(A1254,"-",T1254),Panaboard!AF:AF,0))),"",INDEX(Panaboard!H:H,MATCH(CONCATENATE(A1254,"-",T1254),Panaboard!AF:AF,0)))</f>
        <v/>
      </c>
      <c r="R1254" t="str">
        <f>IF(ISERROR(INDEX(Panaboard!I:I,MATCH(CONCATENATE(A1254,"-",T1254),Panaboard!AF:AF,0))),"",INDEX(Panaboard!I:I,MATCH(CONCATENATE(A1254,"-",T1254),Panaboard!AF:AF,0)))</f>
        <v/>
      </c>
      <c r="S1254" t="str">
        <f>CONCATENATE(PResult!AS1254,PResult!AT1254)</f>
        <v/>
      </c>
      <c r="T1254" t="str">
        <f>IF(PResult!BG1254="","",PResult!BG1254)</f>
        <v/>
      </c>
      <c r="U1254" t="str">
        <f>IF(PResult!Y1254="","",PResult!Y1254)</f>
        <v/>
      </c>
      <c r="V1254" t="str">
        <f>IF(PResult!AU1254="","",PResult!AU1254)</f>
        <v/>
      </c>
      <c r="W1254" t="str">
        <f>IF(PResult!R1254="","",UPPER(TRIM(PResult!R1254)))</f>
        <v/>
      </c>
      <c r="X1254" t="str">
        <f>IF(PResult!AV1254="","",PResult!AV1254)</f>
        <v/>
      </c>
      <c r="Y1254" t="str">
        <f>IF(PResult!AW1254="","",PResult!AW1254)</f>
        <v/>
      </c>
      <c r="Z1254" t="str">
        <f>IF(PResult!AX1254="","",PResult!AX1254)</f>
        <v/>
      </c>
      <c r="AA1254" t="str">
        <f>IF(PResult!AY1254="","",PResult!AY1254)</f>
        <v/>
      </c>
      <c r="AB1254" t="str">
        <f>IF(PResult!AZ1254="","",PResult!AZ1254)</f>
        <v/>
      </c>
      <c r="AC1254" t="str">
        <f>IF(PResult!BA1254="","",PResult!BA1254)</f>
        <v/>
      </c>
      <c r="AD1254" t="str">
        <f>IF(PResult!G1254="","",PResult!G1254)</f>
        <v/>
      </c>
      <c r="AE1254" t="str">
        <f>IF(PResult!H1254="","",PResult!H1254)</f>
        <v/>
      </c>
      <c r="AF1254">
        <f>IF(OR(PResult!I1254="(null)",PResult!I1254=""),0,PResult!I1254)</f>
        <v>0</v>
      </c>
      <c r="AG1254" t="str">
        <f>TEXT(IF(ISERROR(INDEX(Panaboard!P:P,MATCH(CONCATENATE(A1254,"-",T1254),Panaboard!AF:AF,0))),"",INDEX(Panaboard!P:P,MATCH(CONCATENATE(A1254,"-",T1254),Panaboard!AF:AF,0))),"HH:MM")</f>
        <v/>
      </c>
      <c r="AH1254" t="str">
        <f>TEXT(IF(ISERROR(INDEX(Panaboard!Q:Q,MATCH(CONCATENATE(A1254,"-",T1254),Panaboard!AF:AF,0))),"",INDEX(Panaboard!Q:Q,MATCH(CONCATENATE(A1254,"-",T1254),Panaboard!AF:AF,0))),"HH:MM")</f>
        <v/>
      </c>
      <c r="AI1254" t="str">
        <f>TEXT(IF(ISERROR(INDEX(Panaboard!R:R,MATCH(CONCATENATE(A1254,"-",T1254),Panaboard!AF:AF,0))),"",INDEX(Panaboard!R:R,MATCH(CONCATENATE(A1254,"-",T1254),Panaboard!AF:AF,0))),"HH:MM")</f>
        <v/>
      </c>
      <c r="AJ1254" t="str">
        <f>TEXT(IF(ISERROR(INDEX(Panaboard!S:S,MATCH(CONCATENATE(A1254,"-",T1254),Panaboard!AF:AF,0))),"",INDEX(Panaboard!S:S,MATCH(CONCATENATE(A1254,"-",T1254),Panaboard!AF:AF,0))),"HH:MM")</f>
        <v/>
      </c>
      <c r="AK1254" t="str">
        <f>IF(PResult!BC1254="","",PResult!BC1254)</f>
        <v/>
      </c>
      <c r="AL1254" t="str">
        <f>IF(PResult!BB1254="","",PResult!BB1254)</f>
        <v/>
      </c>
      <c r="AM1254" t="str">
        <f>IF(PResult!BE1254="","",PResult!BE1254)</f>
        <v/>
      </c>
      <c r="AN1254" t="str">
        <f>IF(PResult!BD1254="","",PResult!BD1254)</f>
        <v/>
      </c>
      <c r="AO1254" t="str">
        <f>IF(PResult!BF1254="","",PResult!BF1254)</f>
        <v/>
      </c>
      <c r="AP1254" t="str">
        <f>IF(ISERROR(INDEX(Panaboard!T:T,MATCH(CONCATENATE(A1254,"-",T1254),Panaboard!AF:AF,0))),"",INDEX(Panaboard!T:T,MATCH(CONCATENATE(A1254,"-",T1254),Panaboard!AF:AF,0)))</f>
        <v/>
      </c>
      <c r="AQ1254" t="str">
        <f>IF(ISERROR(INDEX(Panaboard!U:U,MATCH(CONCATENATE(A1254,"-",T1254),Panaboard!AF:AF,0))),"",INDEX(Panaboard!U:U,MATCH(CONCATENATE(A1254,"-",T1254),Panaboard!AF:AF,0)))</f>
        <v/>
      </c>
      <c r="AR1254" t="str">
        <f>IF(ISERROR(INDEX(Panaboard!V:V,MATCH(CONCATENATE(A1254,"-",T1254),Panaboard!AF:AF,0))),"",INDEX(Panaboard!V:V,MATCH(CONCATENATE(A1254,"-",T1254),Panaboard!AF:AF,0)))</f>
        <v/>
      </c>
      <c r="AS1254" t="str">
        <f>IF(ISERROR(INDEX(Panaboard!W:W,MATCH(CONCATENATE(A1254,"-",T1254),Panaboard!AF:AF,0))),"",INDEX(Panaboard!W:W,MATCH(CONCATENATE(A1254,"-",T1254),Panaboard!AF:AF,0)))</f>
        <v/>
      </c>
      <c r="AT1254" t="str">
        <f>IF(ISERROR(INDEX(Panaboard!X:X,MATCH(CONCATENATE(A1254,"-",T1254),Panaboard!AF:AF,0))),"",INDEX(Panaboard!X:X,MATCH(CONCATENATE(A1254,"-",T1254),Panaboard!AF:AF,0)))</f>
        <v/>
      </c>
      <c r="AU1254" t="str">
        <f>IF(ISERROR(INDEX(Panaboard!Y:Y,MATCH(CONCATENATE(A1254,"-",T1254),Panaboard!AF:AF,0))),"",INDEX(Panaboard!Y:Y,MATCH(CONCATENATE(A1254,"-",T1254),Panaboard!AF:AF,0)))</f>
        <v/>
      </c>
      <c r="AV1254" t="str">
        <f>IF(ISERROR(INDEX(Panaboard!Z:Z,MATCH(CONCATENATE(A1254,"-",T1254),Panaboard!AF:AF,0))),"",INDEX(Panaboard!Z:Z,MATCH(CONCATENATE(A1254,"-",T1254),Panaboard!AF:AF,0)))</f>
        <v/>
      </c>
      <c r="AW1254" t="str">
        <f>IF(ISERROR(INDEX(Panaboard!AA:AA,MATCH(CONCATENATE(A1254,"-",T1254),Panaboard!AF:AF,0))),"",INDEX(Panaboard!AA:AA,MATCH(CONCATENATE(A1254,"-",T1254),Panaboard!AF:AF,0)))</f>
        <v/>
      </c>
      <c r="AX1254" t="str">
        <f>IF(ISERROR(INDEX(Panaboard!AB:AB,MATCH(CONCATENATE(A1254,"-",T1254),Panaboard!AF:AF,0))),"",INDEX(Panaboard!AB:AB,MATCH(CONCATENATE(A1254,"-",T1254),Panaboard!AF:AF,0)))</f>
        <v/>
      </c>
      <c r="AY1254" t="str">
        <f>IF(ISERROR(INDEX(Panaboard!AC:AC,MATCH(CONCATENATE(A1254,"-",T1254),Panaboard!AF:AF,0))),"",INDEX(Panaboard!AC:AC,MATCH(CONCATENATE(A1254,"-",T1254),Panaboard!AF:AF,0)))</f>
        <v/>
      </c>
      <c r="AZ1254" t="str">
        <f>IF(OR(PResult!T1254="",PResult!T1254="(null)"),"",PResult!T1254)</f>
        <v/>
      </c>
      <c r="BA1254">
        <f>IF(PResult!O1254="",0,PResult!O1254)</f>
        <v>0</v>
      </c>
      <c r="BB1254" t="str">
        <f>IF(ISERROR(INDEX(Panaboard!N:N,MATCH(CONCATENATE(A1254,"-",T1254),Panaboard!AF:AF,0))),"",INDEX(Panaboard!N:N,MATCH(CONCATENATE(A1254,"-",T1254),Panaboard!AF:AF,0)))</f>
        <v/>
      </c>
      <c r="BC1254" t="str">
        <f t="shared" si="58"/>
        <v/>
      </c>
      <c r="BD1254" t="str">
        <f>IF(ISERROR(INDEX(Panaboard!AD:AD,MATCH(CONCATENATE(A1254,"-",T1254),Panaboard!AF:AF,0))),"",INDEX(Panaboard!AD:AD,MATCH(CONCATENATE(A1254,"-",T1254),Panaboard!AF:AF,0)))</f>
        <v/>
      </c>
      <c r="BE1254" t="str">
        <f>IF(ISERROR(INDEX(Panaboard!AE:AE,MATCH(CONCATENATE(A1254,"-",T1254),Panaboard!AF:AF,0))),"",INDEX(Panaboard!AE:AE,MATCH(CONCATENATE(A1254,"-",T1254),Panaboard!AF:AF,0)))</f>
        <v/>
      </c>
      <c r="BF1254">
        <f>IF(OR(UPPER(TRIM(PResult!R1254))="S",UPPER(TRIM(PResult!R1254))="P"),PResult!M1254,0)</f>
        <v>0</v>
      </c>
      <c r="BG1254" t="str">
        <f>IF(ISERROR(INDEX(Panaboard!L:L,MATCH(CONCATENATE(A1254,"-",T1254),Panaboard!AF:AF,0))),"",INDEX(Panaboard!L:L,MATCH(CONCATENATE(A1254,"-",T1254),Panaboard!AF:AF,0)))</f>
        <v/>
      </c>
      <c r="BH1254" t="str">
        <f>IF(ISERROR(INDEX(Panaboard!AG:AG,MATCH(CONCATENATE(A1254,"-",T1254),Panaboard!AF:AF,0))),"",INDEX(Panaboard!AG:AG,MATCH(CONCATENATE(A1254,"-",T1254),Panaboard!AF:AF,0)))</f>
        <v/>
      </c>
      <c r="BI1254" t="str">
        <f t="shared" si="59"/>
        <v/>
      </c>
      <c r="BJ1254" t="str">
        <f>IF(ISERROR(INDEX(CuttingList!F:F,MATCH(CONCATENATE(A1254,"-",T1254),CuttingList!E:E,0))),"",INDEX(CuttingList!F:F,MATCH(CONCATENATE(A1254,"-",T1254),CuttingList!E:E,0)))</f>
        <v/>
      </c>
    </row>
    <row r="1255" spans="1:62" x14ac:dyDescent="0.25">
      <c r="A1255" t="str">
        <f>IF(PResult!AL1255="","",PResult!AL1255)</f>
        <v/>
      </c>
      <c r="B1255" t="str">
        <f>IF(PResult!F1255="","",PResult!F1255)</f>
        <v/>
      </c>
      <c r="C1255" t="str">
        <f>IF(PResult!AN1255="","",PResult!AN1255)</f>
        <v/>
      </c>
      <c r="D1255" t="str">
        <f>IF(PResult!AO1255="","",PResult!AO1255)</f>
        <v/>
      </c>
      <c r="E1255" t="str">
        <f>IF(PResult!AP1255="","",PResult!AP1255)</f>
        <v/>
      </c>
      <c r="F1255" t="str">
        <f>IF(PResult!AQ1255="","",PResult!AQ1255)</f>
        <v/>
      </c>
      <c r="G1255">
        <f>IF(PResult!AR1255="",0,ROUND(PResult!AR1255,2))</f>
        <v>0</v>
      </c>
      <c r="I1255">
        <f>IF(OR(UPPER(TRIM(PResult!R1255))="S",UPPER(TRIM(PResult!R1255))="P"),PResult!O1255,0)</f>
        <v>0</v>
      </c>
      <c r="J1255" t="str">
        <f>IF(ISERROR(INDEX(Panaboard!J:J,MATCH(CONCATENATE(A1255,"-",T1255),Panaboard!AF:AF,0))),"",TRIM(INDEX(Panaboard!J:J,MATCH(CONCATENATE(A1255,"-",T1255),Panaboard!AF:AF,0))))</f>
        <v/>
      </c>
      <c r="K1255" t="str">
        <f>IF(ISERROR(INDEX(Panaboard!C:C,MATCH(CONCATENATE(A1255,"-",T1255),Panaboard!AF:AF,0))),"",INDEX(Panaboard!C:C,MATCH(CONCATENATE(A1255,"-",T1255),Panaboard!AF:AF,0)))</f>
        <v/>
      </c>
      <c r="L1255" t="str">
        <f>IF(ISERROR(INDEX(Panaboard!D:D,MATCH(CONCATENATE(A1255,"-",T1255),Panaboard!AF:AF,0))),"",INDEX(Panaboard!D:D,MATCH(CONCATENATE(A1255,"-",T1255),Panaboard!AF:AF,0)))</f>
        <v/>
      </c>
      <c r="M1255" t="str">
        <f>IF(ISERROR(INDEX(Panaboard!E:E,MATCH(CONCATENATE(A1255,"-",T1255),Panaboard!AF:AF,0))),"",INDEX(Panaboard!E:E,MATCH(CONCATENATE(A1255,"-",T1255),Panaboard!AF:AF,0)))</f>
        <v/>
      </c>
      <c r="N1255" t="str">
        <f>IF(ISERROR(INDEX(Panaboard!F:F,MATCH(CONCATENATE(A1255,"-",T1255),Panaboard!AF:AF,0))),"",INDEX(Panaboard!F:F,MATCH(CONCATENATE(A1255,"-",T1255),Panaboard!AF:AF,0)))</f>
        <v/>
      </c>
      <c r="O1255" t="str">
        <f>IF(ISERROR(INDEX(Panaboard!G:G,MATCH(CONCATENATE(A1255,"-",T1255),Panaboard!AF:AF,0))),"",INDEX(Panaboard!G:G,MATCH(CONCATENATE(A1255,"-",T1255),Panaboard!AF:AF,0)))</f>
        <v/>
      </c>
      <c r="P1255" t="str">
        <f t="shared" si="57"/>
        <v/>
      </c>
      <c r="Q1255" t="str">
        <f>IF(ISERROR(INDEX(Panaboard!H:H,MATCH(CONCATENATE(A1255,"-",T1255),Panaboard!AF:AF,0))),"",INDEX(Panaboard!H:H,MATCH(CONCATENATE(A1255,"-",T1255),Panaboard!AF:AF,0)))</f>
        <v/>
      </c>
      <c r="R1255" t="str">
        <f>IF(ISERROR(INDEX(Panaboard!I:I,MATCH(CONCATENATE(A1255,"-",T1255),Panaboard!AF:AF,0))),"",INDEX(Panaboard!I:I,MATCH(CONCATENATE(A1255,"-",T1255),Panaboard!AF:AF,0)))</f>
        <v/>
      </c>
      <c r="S1255" t="str">
        <f>CONCATENATE(PResult!AS1255,PResult!AT1255)</f>
        <v/>
      </c>
      <c r="T1255" t="str">
        <f>IF(PResult!BG1255="","",PResult!BG1255)</f>
        <v/>
      </c>
      <c r="U1255" t="str">
        <f>IF(PResult!Y1255="","",PResult!Y1255)</f>
        <v/>
      </c>
      <c r="V1255" t="str">
        <f>IF(PResult!AU1255="","",PResult!AU1255)</f>
        <v/>
      </c>
      <c r="W1255" t="str">
        <f>IF(PResult!R1255="","",UPPER(TRIM(PResult!R1255)))</f>
        <v/>
      </c>
      <c r="X1255" t="str">
        <f>IF(PResult!AV1255="","",PResult!AV1255)</f>
        <v/>
      </c>
      <c r="Y1255" t="str">
        <f>IF(PResult!AW1255="","",PResult!AW1255)</f>
        <v/>
      </c>
      <c r="Z1255" t="str">
        <f>IF(PResult!AX1255="","",PResult!AX1255)</f>
        <v/>
      </c>
      <c r="AA1255" t="str">
        <f>IF(PResult!AY1255="","",PResult!AY1255)</f>
        <v/>
      </c>
      <c r="AB1255" t="str">
        <f>IF(PResult!AZ1255="","",PResult!AZ1255)</f>
        <v/>
      </c>
      <c r="AC1255" t="str">
        <f>IF(PResult!BA1255="","",PResult!BA1255)</f>
        <v/>
      </c>
      <c r="AD1255" t="str">
        <f>IF(PResult!G1255="","",PResult!G1255)</f>
        <v/>
      </c>
      <c r="AE1255" t="str">
        <f>IF(PResult!H1255="","",PResult!H1255)</f>
        <v/>
      </c>
      <c r="AF1255">
        <f>IF(OR(PResult!I1255="(null)",PResult!I1255=""),0,PResult!I1255)</f>
        <v>0</v>
      </c>
      <c r="AG1255" t="str">
        <f>TEXT(IF(ISERROR(INDEX(Panaboard!P:P,MATCH(CONCATENATE(A1255,"-",T1255),Panaboard!AF:AF,0))),"",INDEX(Panaboard!P:P,MATCH(CONCATENATE(A1255,"-",T1255),Panaboard!AF:AF,0))),"HH:MM")</f>
        <v/>
      </c>
      <c r="AH1255" t="str">
        <f>TEXT(IF(ISERROR(INDEX(Panaboard!Q:Q,MATCH(CONCATENATE(A1255,"-",T1255),Panaboard!AF:AF,0))),"",INDEX(Panaboard!Q:Q,MATCH(CONCATENATE(A1255,"-",T1255),Panaboard!AF:AF,0))),"HH:MM")</f>
        <v/>
      </c>
      <c r="AI1255" t="str">
        <f>TEXT(IF(ISERROR(INDEX(Panaboard!R:R,MATCH(CONCATENATE(A1255,"-",T1255),Panaboard!AF:AF,0))),"",INDEX(Panaboard!R:R,MATCH(CONCATENATE(A1255,"-",T1255),Panaboard!AF:AF,0))),"HH:MM")</f>
        <v/>
      </c>
      <c r="AJ1255" t="str">
        <f>TEXT(IF(ISERROR(INDEX(Panaboard!S:S,MATCH(CONCATENATE(A1255,"-",T1255),Panaboard!AF:AF,0))),"",INDEX(Panaboard!S:S,MATCH(CONCATENATE(A1255,"-",T1255),Panaboard!AF:AF,0))),"HH:MM")</f>
        <v/>
      </c>
      <c r="AK1255" t="str">
        <f>IF(PResult!BC1255="","",PResult!BC1255)</f>
        <v/>
      </c>
      <c r="AL1255" t="str">
        <f>IF(PResult!BB1255="","",PResult!BB1255)</f>
        <v/>
      </c>
      <c r="AM1255" t="str">
        <f>IF(PResult!BE1255="","",PResult!BE1255)</f>
        <v/>
      </c>
      <c r="AN1255" t="str">
        <f>IF(PResult!BD1255="","",PResult!BD1255)</f>
        <v/>
      </c>
      <c r="AO1255" t="str">
        <f>IF(PResult!BF1255="","",PResult!BF1255)</f>
        <v/>
      </c>
      <c r="AP1255" t="str">
        <f>IF(ISERROR(INDEX(Panaboard!T:T,MATCH(CONCATENATE(A1255,"-",T1255),Panaboard!AF:AF,0))),"",INDEX(Panaboard!T:T,MATCH(CONCATENATE(A1255,"-",T1255),Panaboard!AF:AF,0)))</f>
        <v/>
      </c>
      <c r="AQ1255" t="str">
        <f>IF(ISERROR(INDEX(Panaboard!U:U,MATCH(CONCATENATE(A1255,"-",T1255),Panaboard!AF:AF,0))),"",INDEX(Panaboard!U:U,MATCH(CONCATENATE(A1255,"-",T1255),Panaboard!AF:AF,0)))</f>
        <v/>
      </c>
      <c r="AR1255" t="str">
        <f>IF(ISERROR(INDEX(Panaboard!V:V,MATCH(CONCATENATE(A1255,"-",T1255),Panaboard!AF:AF,0))),"",INDEX(Panaboard!V:V,MATCH(CONCATENATE(A1255,"-",T1255),Panaboard!AF:AF,0)))</f>
        <v/>
      </c>
      <c r="AS1255" t="str">
        <f>IF(ISERROR(INDEX(Panaboard!W:W,MATCH(CONCATENATE(A1255,"-",T1255),Panaboard!AF:AF,0))),"",INDEX(Panaboard!W:W,MATCH(CONCATENATE(A1255,"-",T1255),Panaboard!AF:AF,0)))</f>
        <v/>
      </c>
      <c r="AT1255" t="str">
        <f>IF(ISERROR(INDEX(Panaboard!X:X,MATCH(CONCATENATE(A1255,"-",T1255),Panaboard!AF:AF,0))),"",INDEX(Panaboard!X:X,MATCH(CONCATENATE(A1255,"-",T1255),Panaboard!AF:AF,0)))</f>
        <v/>
      </c>
      <c r="AU1255" t="str">
        <f>IF(ISERROR(INDEX(Panaboard!Y:Y,MATCH(CONCATENATE(A1255,"-",T1255),Panaboard!AF:AF,0))),"",INDEX(Panaboard!Y:Y,MATCH(CONCATENATE(A1255,"-",T1255),Panaboard!AF:AF,0)))</f>
        <v/>
      </c>
      <c r="AV1255" t="str">
        <f>IF(ISERROR(INDEX(Panaboard!Z:Z,MATCH(CONCATENATE(A1255,"-",T1255),Panaboard!AF:AF,0))),"",INDEX(Panaboard!Z:Z,MATCH(CONCATENATE(A1255,"-",T1255),Panaboard!AF:AF,0)))</f>
        <v/>
      </c>
      <c r="AW1255" t="str">
        <f>IF(ISERROR(INDEX(Panaboard!AA:AA,MATCH(CONCATENATE(A1255,"-",T1255),Panaboard!AF:AF,0))),"",INDEX(Panaboard!AA:AA,MATCH(CONCATENATE(A1255,"-",T1255),Panaboard!AF:AF,0)))</f>
        <v/>
      </c>
      <c r="AX1255" t="str">
        <f>IF(ISERROR(INDEX(Panaboard!AB:AB,MATCH(CONCATENATE(A1255,"-",T1255),Panaboard!AF:AF,0))),"",INDEX(Panaboard!AB:AB,MATCH(CONCATENATE(A1255,"-",T1255),Panaboard!AF:AF,0)))</f>
        <v/>
      </c>
      <c r="AY1255" t="str">
        <f>IF(ISERROR(INDEX(Panaboard!AC:AC,MATCH(CONCATENATE(A1255,"-",T1255),Panaboard!AF:AF,0))),"",INDEX(Panaboard!AC:AC,MATCH(CONCATENATE(A1255,"-",T1255),Panaboard!AF:AF,0)))</f>
        <v/>
      </c>
      <c r="AZ1255" t="str">
        <f>IF(OR(PResult!T1255="",PResult!T1255="(null)"),"",PResult!T1255)</f>
        <v/>
      </c>
      <c r="BA1255">
        <f>IF(PResult!O1255="",0,PResult!O1255)</f>
        <v>0</v>
      </c>
      <c r="BB1255" t="str">
        <f>IF(ISERROR(INDEX(Panaboard!N:N,MATCH(CONCATENATE(A1255,"-",T1255),Panaboard!AF:AF,0))),"",INDEX(Panaboard!N:N,MATCH(CONCATENATE(A1255,"-",T1255),Panaboard!AF:AF,0)))</f>
        <v/>
      </c>
      <c r="BC1255" t="str">
        <f t="shared" si="58"/>
        <v/>
      </c>
      <c r="BD1255" t="str">
        <f>IF(ISERROR(INDEX(Panaboard!AD:AD,MATCH(CONCATENATE(A1255,"-",T1255),Panaboard!AF:AF,0))),"",INDEX(Panaboard!AD:AD,MATCH(CONCATENATE(A1255,"-",T1255),Panaboard!AF:AF,0)))</f>
        <v/>
      </c>
      <c r="BE1255" t="str">
        <f>IF(ISERROR(INDEX(Panaboard!AE:AE,MATCH(CONCATENATE(A1255,"-",T1255),Panaboard!AF:AF,0))),"",INDEX(Panaboard!AE:AE,MATCH(CONCATENATE(A1255,"-",T1255),Panaboard!AF:AF,0)))</f>
        <v/>
      </c>
      <c r="BF1255">
        <f>IF(OR(UPPER(TRIM(PResult!R1255))="S",UPPER(TRIM(PResult!R1255))="P"),PResult!M1255,0)</f>
        <v>0</v>
      </c>
      <c r="BG1255" t="str">
        <f>IF(ISERROR(INDEX(Panaboard!L:L,MATCH(CONCATENATE(A1255,"-",T1255),Panaboard!AF:AF,0))),"",INDEX(Panaboard!L:L,MATCH(CONCATENATE(A1255,"-",T1255),Panaboard!AF:AF,0)))</f>
        <v/>
      </c>
      <c r="BH1255" t="str">
        <f>IF(ISERROR(INDEX(Panaboard!AG:AG,MATCH(CONCATENATE(A1255,"-",T1255),Panaboard!AF:AF,0))),"",INDEX(Panaboard!AG:AG,MATCH(CONCATENATE(A1255,"-",T1255),Panaboard!AF:AF,0)))</f>
        <v/>
      </c>
      <c r="BI1255" t="str">
        <f t="shared" si="59"/>
        <v/>
      </c>
      <c r="BJ1255" t="str">
        <f>IF(ISERROR(INDEX(CuttingList!F:F,MATCH(CONCATENATE(A1255,"-",T1255),CuttingList!E:E,0))),"",INDEX(CuttingList!F:F,MATCH(CONCATENATE(A1255,"-",T1255),CuttingList!E:E,0)))</f>
        <v/>
      </c>
    </row>
    <row r="1256" spans="1:62" x14ac:dyDescent="0.25">
      <c r="A1256" t="str">
        <f>IF(PResult!AL1256="","",PResult!AL1256)</f>
        <v/>
      </c>
      <c r="B1256" t="str">
        <f>IF(PResult!F1256="","",PResult!F1256)</f>
        <v/>
      </c>
      <c r="C1256" t="str">
        <f>IF(PResult!AN1256="","",PResult!AN1256)</f>
        <v/>
      </c>
      <c r="D1256" t="str">
        <f>IF(PResult!AO1256="","",PResult!AO1256)</f>
        <v/>
      </c>
      <c r="E1256" t="str">
        <f>IF(PResult!AP1256="","",PResult!AP1256)</f>
        <v/>
      </c>
      <c r="F1256" t="str">
        <f>IF(PResult!AQ1256="","",PResult!AQ1256)</f>
        <v/>
      </c>
      <c r="G1256">
        <f>IF(PResult!AR1256="",0,ROUND(PResult!AR1256,2))</f>
        <v>0</v>
      </c>
      <c r="I1256">
        <f>IF(OR(UPPER(TRIM(PResult!R1256))="S",UPPER(TRIM(PResult!R1256))="P"),PResult!O1256,0)</f>
        <v>0</v>
      </c>
      <c r="J1256" t="str">
        <f>IF(ISERROR(INDEX(Panaboard!J:J,MATCH(CONCATENATE(A1256,"-",T1256),Panaboard!AF:AF,0))),"",TRIM(INDEX(Panaboard!J:J,MATCH(CONCATENATE(A1256,"-",T1256),Panaboard!AF:AF,0))))</f>
        <v/>
      </c>
      <c r="K1256" t="str">
        <f>IF(ISERROR(INDEX(Panaboard!C:C,MATCH(CONCATENATE(A1256,"-",T1256),Panaboard!AF:AF,0))),"",INDEX(Panaboard!C:C,MATCH(CONCATENATE(A1256,"-",T1256),Panaboard!AF:AF,0)))</f>
        <v/>
      </c>
      <c r="L1256" t="str">
        <f>IF(ISERROR(INDEX(Panaboard!D:D,MATCH(CONCATENATE(A1256,"-",T1256),Panaboard!AF:AF,0))),"",INDEX(Panaboard!D:D,MATCH(CONCATENATE(A1256,"-",T1256),Panaboard!AF:AF,0)))</f>
        <v/>
      </c>
      <c r="M1256" t="str">
        <f>IF(ISERROR(INDEX(Panaboard!E:E,MATCH(CONCATENATE(A1256,"-",T1256),Panaboard!AF:AF,0))),"",INDEX(Panaboard!E:E,MATCH(CONCATENATE(A1256,"-",T1256),Panaboard!AF:AF,0)))</f>
        <v/>
      </c>
      <c r="N1256" t="str">
        <f>IF(ISERROR(INDEX(Panaboard!F:F,MATCH(CONCATENATE(A1256,"-",T1256),Panaboard!AF:AF,0))),"",INDEX(Panaboard!F:F,MATCH(CONCATENATE(A1256,"-",T1256),Panaboard!AF:AF,0)))</f>
        <v/>
      </c>
      <c r="O1256" t="str">
        <f>IF(ISERROR(INDEX(Panaboard!G:G,MATCH(CONCATENATE(A1256,"-",T1256),Panaboard!AF:AF,0))),"",INDEX(Panaboard!G:G,MATCH(CONCATENATE(A1256,"-",T1256),Panaboard!AF:AF,0)))</f>
        <v/>
      </c>
      <c r="P1256" t="str">
        <f t="shared" si="57"/>
        <v/>
      </c>
      <c r="Q1256" t="str">
        <f>IF(ISERROR(INDEX(Panaboard!H:H,MATCH(CONCATENATE(A1256,"-",T1256),Panaboard!AF:AF,0))),"",INDEX(Panaboard!H:H,MATCH(CONCATENATE(A1256,"-",T1256),Panaboard!AF:AF,0)))</f>
        <v/>
      </c>
      <c r="R1256" t="str">
        <f>IF(ISERROR(INDEX(Panaboard!I:I,MATCH(CONCATENATE(A1256,"-",T1256),Panaboard!AF:AF,0))),"",INDEX(Panaboard!I:I,MATCH(CONCATENATE(A1256,"-",T1256),Panaboard!AF:AF,0)))</f>
        <v/>
      </c>
      <c r="S1256" t="str">
        <f>CONCATENATE(PResult!AS1256,PResult!AT1256)</f>
        <v/>
      </c>
      <c r="T1256" t="str">
        <f>IF(PResult!BG1256="","",PResult!BG1256)</f>
        <v/>
      </c>
      <c r="U1256" t="str">
        <f>IF(PResult!Y1256="","",PResult!Y1256)</f>
        <v/>
      </c>
      <c r="V1256" t="str">
        <f>IF(PResult!AU1256="","",PResult!AU1256)</f>
        <v/>
      </c>
      <c r="W1256" t="str">
        <f>IF(PResult!R1256="","",UPPER(TRIM(PResult!R1256)))</f>
        <v/>
      </c>
      <c r="X1256" t="str">
        <f>IF(PResult!AV1256="","",PResult!AV1256)</f>
        <v/>
      </c>
      <c r="Y1256" t="str">
        <f>IF(PResult!AW1256="","",PResult!AW1256)</f>
        <v/>
      </c>
      <c r="Z1256" t="str">
        <f>IF(PResult!AX1256="","",PResult!AX1256)</f>
        <v/>
      </c>
      <c r="AA1256" t="str">
        <f>IF(PResult!AY1256="","",PResult!AY1256)</f>
        <v/>
      </c>
      <c r="AB1256" t="str">
        <f>IF(PResult!AZ1256="","",PResult!AZ1256)</f>
        <v/>
      </c>
      <c r="AC1256" t="str">
        <f>IF(PResult!BA1256="","",PResult!BA1256)</f>
        <v/>
      </c>
      <c r="AD1256" t="str">
        <f>IF(PResult!G1256="","",PResult!G1256)</f>
        <v/>
      </c>
      <c r="AE1256" t="str">
        <f>IF(PResult!H1256="","",PResult!H1256)</f>
        <v/>
      </c>
      <c r="AF1256">
        <f>IF(OR(PResult!I1256="(null)",PResult!I1256=""),0,PResult!I1256)</f>
        <v>0</v>
      </c>
      <c r="AG1256" t="str">
        <f>TEXT(IF(ISERROR(INDEX(Panaboard!P:P,MATCH(CONCATENATE(A1256,"-",T1256),Panaboard!AF:AF,0))),"",INDEX(Panaboard!P:P,MATCH(CONCATENATE(A1256,"-",T1256),Panaboard!AF:AF,0))),"HH:MM")</f>
        <v/>
      </c>
      <c r="AH1256" t="str">
        <f>TEXT(IF(ISERROR(INDEX(Panaboard!Q:Q,MATCH(CONCATENATE(A1256,"-",T1256),Panaboard!AF:AF,0))),"",INDEX(Panaboard!Q:Q,MATCH(CONCATENATE(A1256,"-",T1256),Panaboard!AF:AF,0))),"HH:MM")</f>
        <v/>
      </c>
      <c r="AI1256" t="str">
        <f>TEXT(IF(ISERROR(INDEX(Panaboard!R:R,MATCH(CONCATENATE(A1256,"-",T1256),Panaboard!AF:AF,0))),"",INDEX(Panaboard!R:R,MATCH(CONCATENATE(A1256,"-",T1256),Panaboard!AF:AF,0))),"HH:MM")</f>
        <v/>
      </c>
      <c r="AJ1256" t="str">
        <f>TEXT(IF(ISERROR(INDEX(Panaboard!S:S,MATCH(CONCATENATE(A1256,"-",T1256),Panaboard!AF:AF,0))),"",INDEX(Panaboard!S:S,MATCH(CONCATENATE(A1256,"-",T1256),Panaboard!AF:AF,0))),"HH:MM")</f>
        <v/>
      </c>
      <c r="AK1256" t="str">
        <f>IF(PResult!BC1256="","",PResult!BC1256)</f>
        <v/>
      </c>
      <c r="AL1256" t="str">
        <f>IF(PResult!BB1256="","",PResult!BB1256)</f>
        <v/>
      </c>
      <c r="AM1256" t="str">
        <f>IF(PResult!BE1256="","",PResult!BE1256)</f>
        <v/>
      </c>
      <c r="AN1256" t="str">
        <f>IF(PResult!BD1256="","",PResult!BD1256)</f>
        <v/>
      </c>
      <c r="AO1256" t="str">
        <f>IF(PResult!BF1256="","",PResult!BF1256)</f>
        <v/>
      </c>
      <c r="AP1256" t="str">
        <f>IF(ISERROR(INDEX(Panaboard!T:T,MATCH(CONCATENATE(A1256,"-",T1256),Panaboard!AF:AF,0))),"",INDEX(Panaboard!T:T,MATCH(CONCATENATE(A1256,"-",T1256),Panaboard!AF:AF,0)))</f>
        <v/>
      </c>
      <c r="AQ1256" t="str">
        <f>IF(ISERROR(INDEX(Panaboard!U:U,MATCH(CONCATENATE(A1256,"-",T1256),Panaboard!AF:AF,0))),"",INDEX(Panaboard!U:U,MATCH(CONCATENATE(A1256,"-",T1256),Panaboard!AF:AF,0)))</f>
        <v/>
      </c>
      <c r="AR1256" t="str">
        <f>IF(ISERROR(INDEX(Panaboard!V:V,MATCH(CONCATENATE(A1256,"-",T1256),Panaboard!AF:AF,0))),"",INDEX(Panaboard!V:V,MATCH(CONCATENATE(A1256,"-",T1256),Panaboard!AF:AF,0)))</f>
        <v/>
      </c>
      <c r="AS1256" t="str">
        <f>IF(ISERROR(INDEX(Panaboard!W:W,MATCH(CONCATENATE(A1256,"-",T1256),Panaboard!AF:AF,0))),"",INDEX(Panaboard!W:W,MATCH(CONCATENATE(A1256,"-",T1256),Panaboard!AF:AF,0)))</f>
        <v/>
      </c>
      <c r="AT1256" t="str">
        <f>IF(ISERROR(INDEX(Panaboard!X:X,MATCH(CONCATENATE(A1256,"-",T1256),Panaboard!AF:AF,0))),"",INDEX(Panaboard!X:X,MATCH(CONCATENATE(A1256,"-",T1256),Panaboard!AF:AF,0)))</f>
        <v/>
      </c>
      <c r="AU1256" t="str">
        <f>IF(ISERROR(INDEX(Panaboard!Y:Y,MATCH(CONCATENATE(A1256,"-",T1256),Panaboard!AF:AF,0))),"",INDEX(Panaboard!Y:Y,MATCH(CONCATENATE(A1256,"-",T1256),Panaboard!AF:AF,0)))</f>
        <v/>
      </c>
      <c r="AV1256" t="str">
        <f>IF(ISERROR(INDEX(Panaboard!Z:Z,MATCH(CONCATENATE(A1256,"-",T1256),Panaboard!AF:AF,0))),"",INDEX(Panaboard!Z:Z,MATCH(CONCATENATE(A1256,"-",T1256),Panaboard!AF:AF,0)))</f>
        <v/>
      </c>
      <c r="AW1256" t="str">
        <f>IF(ISERROR(INDEX(Panaboard!AA:AA,MATCH(CONCATENATE(A1256,"-",T1256),Panaboard!AF:AF,0))),"",INDEX(Panaboard!AA:AA,MATCH(CONCATENATE(A1256,"-",T1256),Panaboard!AF:AF,0)))</f>
        <v/>
      </c>
      <c r="AX1256" t="str">
        <f>IF(ISERROR(INDEX(Panaboard!AB:AB,MATCH(CONCATENATE(A1256,"-",T1256),Panaboard!AF:AF,0))),"",INDEX(Panaboard!AB:AB,MATCH(CONCATENATE(A1256,"-",T1256),Panaboard!AF:AF,0)))</f>
        <v/>
      </c>
      <c r="AY1256" t="str">
        <f>IF(ISERROR(INDEX(Panaboard!AC:AC,MATCH(CONCATENATE(A1256,"-",T1256),Panaboard!AF:AF,0))),"",INDEX(Panaboard!AC:AC,MATCH(CONCATENATE(A1256,"-",T1256),Panaboard!AF:AF,0)))</f>
        <v/>
      </c>
      <c r="AZ1256" t="str">
        <f>IF(OR(PResult!T1256="",PResult!T1256="(null)"),"",PResult!T1256)</f>
        <v/>
      </c>
      <c r="BA1256">
        <f>IF(PResult!O1256="",0,PResult!O1256)</f>
        <v>0</v>
      </c>
      <c r="BB1256" t="str">
        <f>IF(ISERROR(INDEX(Panaboard!N:N,MATCH(CONCATENATE(A1256,"-",T1256),Panaboard!AF:AF,0))),"",INDEX(Panaboard!N:N,MATCH(CONCATENATE(A1256,"-",T1256),Panaboard!AF:AF,0)))</f>
        <v/>
      </c>
      <c r="BC1256" t="str">
        <f t="shared" si="58"/>
        <v/>
      </c>
      <c r="BD1256" t="str">
        <f>IF(ISERROR(INDEX(Panaboard!AD:AD,MATCH(CONCATENATE(A1256,"-",T1256),Panaboard!AF:AF,0))),"",INDEX(Panaboard!AD:AD,MATCH(CONCATENATE(A1256,"-",T1256),Panaboard!AF:AF,0)))</f>
        <v/>
      </c>
      <c r="BE1256" t="str">
        <f>IF(ISERROR(INDEX(Panaboard!AE:AE,MATCH(CONCATENATE(A1256,"-",T1256),Panaboard!AF:AF,0))),"",INDEX(Panaboard!AE:AE,MATCH(CONCATENATE(A1256,"-",T1256),Panaboard!AF:AF,0)))</f>
        <v/>
      </c>
      <c r="BF1256">
        <f>IF(OR(UPPER(TRIM(PResult!R1256))="S",UPPER(TRIM(PResult!R1256))="P"),PResult!M1256,0)</f>
        <v>0</v>
      </c>
      <c r="BG1256" t="str">
        <f>IF(ISERROR(INDEX(Panaboard!L:L,MATCH(CONCATENATE(A1256,"-",T1256),Panaboard!AF:AF,0))),"",INDEX(Panaboard!L:L,MATCH(CONCATENATE(A1256,"-",T1256),Panaboard!AF:AF,0)))</f>
        <v/>
      </c>
      <c r="BH1256" t="str">
        <f>IF(ISERROR(INDEX(Panaboard!AG:AG,MATCH(CONCATENATE(A1256,"-",T1256),Panaboard!AF:AF,0))),"",INDEX(Panaboard!AG:AG,MATCH(CONCATENATE(A1256,"-",T1256),Panaboard!AF:AF,0)))</f>
        <v/>
      </c>
      <c r="BI1256" t="str">
        <f t="shared" si="59"/>
        <v/>
      </c>
      <c r="BJ1256" t="str">
        <f>IF(ISERROR(INDEX(CuttingList!F:F,MATCH(CONCATENATE(A1256,"-",T1256),CuttingList!E:E,0))),"",INDEX(CuttingList!F:F,MATCH(CONCATENATE(A1256,"-",T1256),CuttingList!E:E,0)))</f>
        <v/>
      </c>
    </row>
    <row r="1257" spans="1:62" x14ac:dyDescent="0.25">
      <c r="A1257" t="str">
        <f>IF(PResult!AL1257="","",PResult!AL1257)</f>
        <v/>
      </c>
      <c r="B1257" t="str">
        <f>IF(PResult!F1257="","",PResult!F1257)</f>
        <v/>
      </c>
      <c r="C1257" t="str">
        <f>IF(PResult!AN1257="","",PResult!AN1257)</f>
        <v/>
      </c>
      <c r="D1257" t="str">
        <f>IF(PResult!AO1257="","",PResult!AO1257)</f>
        <v/>
      </c>
      <c r="E1257" t="str">
        <f>IF(PResult!AP1257="","",PResult!AP1257)</f>
        <v/>
      </c>
      <c r="F1257" t="str">
        <f>IF(PResult!AQ1257="","",PResult!AQ1257)</f>
        <v/>
      </c>
      <c r="G1257">
        <f>IF(PResult!AR1257="",0,ROUND(PResult!AR1257,2))</f>
        <v>0</v>
      </c>
      <c r="I1257">
        <f>IF(OR(UPPER(TRIM(PResult!R1257))="S",UPPER(TRIM(PResult!R1257))="P"),PResult!O1257,0)</f>
        <v>0</v>
      </c>
      <c r="J1257" t="str">
        <f>IF(ISERROR(INDEX(Panaboard!J:J,MATCH(CONCATENATE(A1257,"-",T1257),Panaboard!AF:AF,0))),"",TRIM(INDEX(Panaboard!J:J,MATCH(CONCATENATE(A1257,"-",T1257),Panaboard!AF:AF,0))))</f>
        <v/>
      </c>
      <c r="K1257" t="str">
        <f>IF(ISERROR(INDEX(Panaboard!C:C,MATCH(CONCATENATE(A1257,"-",T1257),Panaboard!AF:AF,0))),"",INDEX(Panaboard!C:C,MATCH(CONCATENATE(A1257,"-",T1257),Panaboard!AF:AF,0)))</f>
        <v/>
      </c>
      <c r="L1257" t="str">
        <f>IF(ISERROR(INDEX(Panaboard!D:D,MATCH(CONCATENATE(A1257,"-",T1257),Panaboard!AF:AF,0))),"",INDEX(Panaboard!D:D,MATCH(CONCATENATE(A1257,"-",T1257),Panaboard!AF:AF,0)))</f>
        <v/>
      </c>
      <c r="M1257" t="str">
        <f>IF(ISERROR(INDEX(Panaboard!E:E,MATCH(CONCATENATE(A1257,"-",T1257),Panaboard!AF:AF,0))),"",INDEX(Panaboard!E:E,MATCH(CONCATENATE(A1257,"-",T1257),Panaboard!AF:AF,0)))</f>
        <v/>
      </c>
      <c r="N1257" t="str">
        <f>IF(ISERROR(INDEX(Panaboard!F:F,MATCH(CONCATENATE(A1257,"-",T1257),Panaboard!AF:AF,0))),"",INDEX(Panaboard!F:F,MATCH(CONCATENATE(A1257,"-",T1257),Panaboard!AF:AF,0)))</f>
        <v/>
      </c>
      <c r="O1257" t="str">
        <f>IF(ISERROR(INDEX(Panaboard!G:G,MATCH(CONCATENATE(A1257,"-",T1257),Panaboard!AF:AF,0))),"",INDEX(Panaboard!G:G,MATCH(CONCATENATE(A1257,"-",T1257),Panaboard!AF:AF,0)))</f>
        <v/>
      </c>
      <c r="P1257" t="str">
        <f t="shared" si="57"/>
        <v/>
      </c>
      <c r="Q1257" t="str">
        <f>IF(ISERROR(INDEX(Panaboard!H:H,MATCH(CONCATENATE(A1257,"-",T1257),Panaboard!AF:AF,0))),"",INDEX(Panaboard!H:H,MATCH(CONCATENATE(A1257,"-",T1257),Panaboard!AF:AF,0)))</f>
        <v/>
      </c>
      <c r="R1257" t="str">
        <f>IF(ISERROR(INDEX(Panaboard!I:I,MATCH(CONCATENATE(A1257,"-",T1257),Panaboard!AF:AF,0))),"",INDEX(Panaboard!I:I,MATCH(CONCATENATE(A1257,"-",T1257),Panaboard!AF:AF,0)))</f>
        <v/>
      </c>
      <c r="S1257" t="str">
        <f>CONCATENATE(PResult!AS1257,PResult!AT1257)</f>
        <v/>
      </c>
      <c r="T1257" t="str">
        <f>IF(PResult!BG1257="","",PResult!BG1257)</f>
        <v/>
      </c>
      <c r="U1257" t="str">
        <f>IF(PResult!Y1257="","",PResult!Y1257)</f>
        <v/>
      </c>
      <c r="V1257" t="str">
        <f>IF(PResult!AU1257="","",PResult!AU1257)</f>
        <v/>
      </c>
      <c r="W1257" t="str">
        <f>IF(PResult!R1257="","",UPPER(TRIM(PResult!R1257)))</f>
        <v/>
      </c>
      <c r="X1257" t="str">
        <f>IF(PResult!AV1257="","",PResult!AV1257)</f>
        <v/>
      </c>
      <c r="Y1257" t="str">
        <f>IF(PResult!AW1257="","",PResult!AW1257)</f>
        <v/>
      </c>
      <c r="Z1257" t="str">
        <f>IF(PResult!AX1257="","",PResult!AX1257)</f>
        <v/>
      </c>
      <c r="AA1257" t="str">
        <f>IF(PResult!AY1257="","",PResult!AY1257)</f>
        <v/>
      </c>
      <c r="AB1257" t="str">
        <f>IF(PResult!AZ1257="","",PResult!AZ1257)</f>
        <v/>
      </c>
      <c r="AC1257" t="str">
        <f>IF(PResult!BA1257="","",PResult!BA1257)</f>
        <v/>
      </c>
      <c r="AD1257" t="str">
        <f>IF(PResult!G1257="","",PResult!G1257)</f>
        <v/>
      </c>
      <c r="AE1257" t="str">
        <f>IF(PResult!H1257="","",PResult!H1257)</f>
        <v/>
      </c>
      <c r="AF1257">
        <f>IF(OR(PResult!I1257="(null)",PResult!I1257=""),0,PResult!I1257)</f>
        <v>0</v>
      </c>
      <c r="AG1257" t="str">
        <f>TEXT(IF(ISERROR(INDEX(Panaboard!P:P,MATCH(CONCATENATE(A1257,"-",T1257),Panaboard!AF:AF,0))),"",INDEX(Panaboard!P:P,MATCH(CONCATENATE(A1257,"-",T1257),Panaboard!AF:AF,0))),"HH:MM")</f>
        <v/>
      </c>
      <c r="AH1257" t="str">
        <f>TEXT(IF(ISERROR(INDEX(Panaboard!Q:Q,MATCH(CONCATENATE(A1257,"-",T1257),Panaboard!AF:AF,0))),"",INDEX(Panaboard!Q:Q,MATCH(CONCATENATE(A1257,"-",T1257),Panaboard!AF:AF,0))),"HH:MM")</f>
        <v/>
      </c>
      <c r="AI1257" t="str">
        <f>TEXT(IF(ISERROR(INDEX(Panaboard!R:R,MATCH(CONCATENATE(A1257,"-",T1257),Panaboard!AF:AF,0))),"",INDEX(Panaboard!R:R,MATCH(CONCATENATE(A1257,"-",T1257),Panaboard!AF:AF,0))),"HH:MM")</f>
        <v/>
      </c>
      <c r="AJ1257" t="str">
        <f>TEXT(IF(ISERROR(INDEX(Panaboard!S:S,MATCH(CONCATENATE(A1257,"-",T1257),Panaboard!AF:AF,0))),"",INDEX(Panaboard!S:S,MATCH(CONCATENATE(A1257,"-",T1257),Panaboard!AF:AF,0))),"HH:MM")</f>
        <v/>
      </c>
      <c r="AK1257" t="str">
        <f>IF(PResult!BC1257="","",PResult!BC1257)</f>
        <v/>
      </c>
      <c r="AL1257" t="str">
        <f>IF(PResult!BB1257="","",PResult!BB1257)</f>
        <v/>
      </c>
      <c r="AM1257" t="str">
        <f>IF(PResult!BE1257="","",PResult!BE1257)</f>
        <v/>
      </c>
      <c r="AN1257" t="str">
        <f>IF(PResult!BD1257="","",PResult!BD1257)</f>
        <v/>
      </c>
      <c r="AO1257" t="str">
        <f>IF(PResult!BF1257="","",PResult!BF1257)</f>
        <v/>
      </c>
      <c r="AP1257" t="str">
        <f>IF(ISERROR(INDEX(Panaboard!T:T,MATCH(CONCATENATE(A1257,"-",T1257),Panaboard!AF:AF,0))),"",INDEX(Panaboard!T:T,MATCH(CONCATENATE(A1257,"-",T1257),Panaboard!AF:AF,0)))</f>
        <v/>
      </c>
      <c r="AQ1257" t="str">
        <f>IF(ISERROR(INDEX(Panaboard!U:U,MATCH(CONCATENATE(A1257,"-",T1257),Panaboard!AF:AF,0))),"",INDEX(Panaboard!U:U,MATCH(CONCATENATE(A1257,"-",T1257),Panaboard!AF:AF,0)))</f>
        <v/>
      </c>
      <c r="AR1257" t="str">
        <f>IF(ISERROR(INDEX(Panaboard!V:V,MATCH(CONCATENATE(A1257,"-",T1257),Panaboard!AF:AF,0))),"",INDEX(Panaboard!V:V,MATCH(CONCATENATE(A1257,"-",T1257),Panaboard!AF:AF,0)))</f>
        <v/>
      </c>
      <c r="AS1257" t="str">
        <f>IF(ISERROR(INDEX(Panaboard!W:W,MATCH(CONCATENATE(A1257,"-",T1257),Panaboard!AF:AF,0))),"",INDEX(Panaboard!W:W,MATCH(CONCATENATE(A1257,"-",T1257),Panaboard!AF:AF,0)))</f>
        <v/>
      </c>
      <c r="AT1257" t="str">
        <f>IF(ISERROR(INDEX(Panaboard!X:X,MATCH(CONCATENATE(A1257,"-",T1257),Panaboard!AF:AF,0))),"",INDEX(Panaboard!X:X,MATCH(CONCATENATE(A1257,"-",T1257),Panaboard!AF:AF,0)))</f>
        <v/>
      </c>
      <c r="AU1257" t="str">
        <f>IF(ISERROR(INDEX(Panaboard!Y:Y,MATCH(CONCATENATE(A1257,"-",T1257),Panaboard!AF:AF,0))),"",INDEX(Panaboard!Y:Y,MATCH(CONCATENATE(A1257,"-",T1257),Panaboard!AF:AF,0)))</f>
        <v/>
      </c>
      <c r="AV1257" t="str">
        <f>IF(ISERROR(INDEX(Panaboard!Z:Z,MATCH(CONCATENATE(A1257,"-",T1257),Panaboard!AF:AF,0))),"",INDEX(Panaboard!Z:Z,MATCH(CONCATENATE(A1257,"-",T1257),Panaboard!AF:AF,0)))</f>
        <v/>
      </c>
      <c r="AW1257" t="str">
        <f>IF(ISERROR(INDEX(Panaboard!AA:AA,MATCH(CONCATENATE(A1257,"-",T1257),Panaboard!AF:AF,0))),"",INDEX(Panaboard!AA:AA,MATCH(CONCATENATE(A1257,"-",T1257),Panaboard!AF:AF,0)))</f>
        <v/>
      </c>
      <c r="AX1257" t="str">
        <f>IF(ISERROR(INDEX(Panaboard!AB:AB,MATCH(CONCATENATE(A1257,"-",T1257),Panaboard!AF:AF,0))),"",INDEX(Panaboard!AB:AB,MATCH(CONCATENATE(A1257,"-",T1257),Panaboard!AF:AF,0)))</f>
        <v/>
      </c>
      <c r="AY1257" t="str">
        <f>IF(ISERROR(INDEX(Panaboard!AC:AC,MATCH(CONCATENATE(A1257,"-",T1257),Panaboard!AF:AF,0))),"",INDEX(Panaboard!AC:AC,MATCH(CONCATENATE(A1257,"-",T1257),Panaboard!AF:AF,0)))</f>
        <v/>
      </c>
      <c r="AZ1257" t="str">
        <f>IF(OR(PResult!T1257="",PResult!T1257="(null)"),"",PResult!T1257)</f>
        <v/>
      </c>
      <c r="BA1257">
        <f>IF(PResult!O1257="",0,PResult!O1257)</f>
        <v>0</v>
      </c>
      <c r="BB1257" t="str">
        <f>IF(ISERROR(INDEX(Panaboard!N:N,MATCH(CONCATENATE(A1257,"-",T1257),Panaboard!AF:AF,0))),"",INDEX(Panaboard!N:N,MATCH(CONCATENATE(A1257,"-",T1257),Panaboard!AF:AF,0)))</f>
        <v/>
      </c>
      <c r="BC1257" t="str">
        <f t="shared" si="58"/>
        <v/>
      </c>
      <c r="BD1257" t="str">
        <f>IF(ISERROR(INDEX(Panaboard!AD:AD,MATCH(CONCATENATE(A1257,"-",T1257),Panaboard!AF:AF,0))),"",INDEX(Panaboard!AD:AD,MATCH(CONCATENATE(A1257,"-",T1257),Panaboard!AF:AF,0)))</f>
        <v/>
      </c>
      <c r="BE1257" t="str">
        <f>IF(ISERROR(INDEX(Panaboard!AE:AE,MATCH(CONCATENATE(A1257,"-",T1257),Panaboard!AF:AF,0))),"",INDEX(Panaboard!AE:AE,MATCH(CONCATENATE(A1257,"-",T1257),Panaboard!AF:AF,0)))</f>
        <v/>
      </c>
      <c r="BF1257">
        <f>IF(OR(UPPER(TRIM(PResult!R1257))="S",UPPER(TRIM(PResult!R1257))="P"),PResult!M1257,0)</f>
        <v>0</v>
      </c>
      <c r="BG1257" t="str">
        <f>IF(ISERROR(INDEX(Panaboard!L:L,MATCH(CONCATENATE(A1257,"-",T1257),Panaboard!AF:AF,0))),"",INDEX(Panaboard!L:L,MATCH(CONCATENATE(A1257,"-",T1257),Panaboard!AF:AF,0)))</f>
        <v/>
      </c>
      <c r="BH1257" t="str">
        <f>IF(ISERROR(INDEX(Panaboard!AG:AG,MATCH(CONCATENATE(A1257,"-",T1257),Panaboard!AF:AF,0))),"",INDEX(Panaboard!AG:AG,MATCH(CONCATENATE(A1257,"-",T1257),Panaboard!AF:AF,0)))</f>
        <v/>
      </c>
      <c r="BI1257" t="str">
        <f t="shared" si="59"/>
        <v/>
      </c>
      <c r="BJ1257" t="str">
        <f>IF(ISERROR(INDEX(CuttingList!F:F,MATCH(CONCATENATE(A1257,"-",T1257),CuttingList!E:E,0))),"",INDEX(CuttingList!F:F,MATCH(CONCATENATE(A1257,"-",T1257),CuttingList!E:E,0)))</f>
        <v/>
      </c>
    </row>
    <row r="1258" spans="1:62" x14ac:dyDescent="0.25">
      <c r="A1258" t="str">
        <f>IF(PResult!AL1258="","",PResult!AL1258)</f>
        <v/>
      </c>
      <c r="B1258" t="str">
        <f>IF(PResult!F1258="","",PResult!F1258)</f>
        <v/>
      </c>
      <c r="C1258" t="str">
        <f>IF(PResult!AN1258="","",PResult!AN1258)</f>
        <v/>
      </c>
      <c r="D1258" t="str">
        <f>IF(PResult!AO1258="","",PResult!AO1258)</f>
        <v/>
      </c>
      <c r="E1258" t="str">
        <f>IF(PResult!AP1258="","",PResult!AP1258)</f>
        <v/>
      </c>
      <c r="F1258" t="str">
        <f>IF(PResult!AQ1258="","",PResult!AQ1258)</f>
        <v/>
      </c>
      <c r="G1258">
        <f>IF(PResult!AR1258="",0,ROUND(PResult!AR1258,2))</f>
        <v>0</v>
      </c>
      <c r="I1258">
        <f>IF(OR(UPPER(TRIM(PResult!R1258))="S",UPPER(TRIM(PResult!R1258))="P"),PResult!O1258,0)</f>
        <v>0</v>
      </c>
      <c r="J1258" t="str">
        <f>IF(ISERROR(INDEX(Panaboard!J:J,MATCH(CONCATENATE(A1258,"-",T1258),Panaboard!AF:AF,0))),"",TRIM(INDEX(Panaboard!J:J,MATCH(CONCATENATE(A1258,"-",T1258),Panaboard!AF:AF,0))))</f>
        <v/>
      </c>
      <c r="K1258" t="str">
        <f>IF(ISERROR(INDEX(Panaboard!C:C,MATCH(CONCATENATE(A1258,"-",T1258),Panaboard!AF:AF,0))),"",INDEX(Panaboard!C:C,MATCH(CONCATENATE(A1258,"-",T1258),Panaboard!AF:AF,0)))</f>
        <v/>
      </c>
      <c r="L1258" t="str">
        <f>IF(ISERROR(INDEX(Panaboard!D:D,MATCH(CONCATENATE(A1258,"-",T1258),Panaboard!AF:AF,0))),"",INDEX(Panaboard!D:D,MATCH(CONCATENATE(A1258,"-",T1258),Panaboard!AF:AF,0)))</f>
        <v/>
      </c>
      <c r="M1258" t="str">
        <f>IF(ISERROR(INDEX(Panaboard!E:E,MATCH(CONCATENATE(A1258,"-",T1258),Panaboard!AF:AF,0))),"",INDEX(Panaboard!E:E,MATCH(CONCATENATE(A1258,"-",T1258),Panaboard!AF:AF,0)))</f>
        <v/>
      </c>
      <c r="N1258" t="str">
        <f>IF(ISERROR(INDEX(Panaboard!F:F,MATCH(CONCATENATE(A1258,"-",T1258),Panaboard!AF:AF,0))),"",INDEX(Panaboard!F:F,MATCH(CONCATENATE(A1258,"-",T1258),Panaboard!AF:AF,0)))</f>
        <v/>
      </c>
      <c r="O1258" t="str">
        <f>IF(ISERROR(INDEX(Panaboard!G:G,MATCH(CONCATENATE(A1258,"-",T1258),Panaboard!AF:AF,0))),"",INDEX(Panaboard!G:G,MATCH(CONCATENATE(A1258,"-",T1258),Panaboard!AF:AF,0)))</f>
        <v/>
      </c>
      <c r="P1258" t="str">
        <f t="shared" si="57"/>
        <v/>
      </c>
      <c r="Q1258" t="str">
        <f>IF(ISERROR(INDEX(Panaboard!H:H,MATCH(CONCATENATE(A1258,"-",T1258),Panaboard!AF:AF,0))),"",INDEX(Panaboard!H:H,MATCH(CONCATENATE(A1258,"-",T1258),Panaboard!AF:AF,0)))</f>
        <v/>
      </c>
      <c r="R1258" t="str">
        <f>IF(ISERROR(INDEX(Panaboard!I:I,MATCH(CONCATENATE(A1258,"-",T1258),Panaboard!AF:AF,0))),"",INDEX(Panaboard!I:I,MATCH(CONCATENATE(A1258,"-",T1258),Panaboard!AF:AF,0)))</f>
        <v/>
      </c>
      <c r="S1258" t="str">
        <f>CONCATENATE(PResult!AS1258,PResult!AT1258)</f>
        <v/>
      </c>
      <c r="T1258" t="str">
        <f>IF(PResult!BG1258="","",PResult!BG1258)</f>
        <v/>
      </c>
      <c r="U1258" t="str">
        <f>IF(PResult!Y1258="","",PResult!Y1258)</f>
        <v/>
      </c>
      <c r="V1258" t="str">
        <f>IF(PResult!AU1258="","",PResult!AU1258)</f>
        <v/>
      </c>
      <c r="W1258" t="str">
        <f>IF(PResult!R1258="","",UPPER(TRIM(PResult!R1258)))</f>
        <v/>
      </c>
      <c r="X1258" t="str">
        <f>IF(PResult!AV1258="","",PResult!AV1258)</f>
        <v/>
      </c>
      <c r="Y1258" t="str">
        <f>IF(PResult!AW1258="","",PResult!AW1258)</f>
        <v/>
      </c>
      <c r="Z1258" t="str">
        <f>IF(PResult!AX1258="","",PResult!AX1258)</f>
        <v/>
      </c>
      <c r="AA1258" t="str">
        <f>IF(PResult!AY1258="","",PResult!AY1258)</f>
        <v/>
      </c>
      <c r="AB1258" t="str">
        <f>IF(PResult!AZ1258="","",PResult!AZ1258)</f>
        <v/>
      </c>
      <c r="AC1258" t="str">
        <f>IF(PResult!BA1258="","",PResult!BA1258)</f>
        <v/>
      </c>
      <c r="AD1258" t="str">
        <f>IF(PResult!G1258="","",PResult!G1258)</f>
        <v/>
      </c>
      <c r="AE1258" t="str">
        <f>IF(PResult!H1258="","",PResult!H1258)</f>
        <v/>
      </c>
      <c r="AF1258">
        <f>IF(OR(PResult!I1258="(null)",PResult!I1258=""),0,PResult!I1258)</f>
        <v>0</v>
      </c>
      <c r="AG1258" t="str">
        <f>TEXT(IF(ISERROR(INDEX(Panaboard!P:P,MATCH(CONCATENATE(A1258,"-",T1258),Panaboard!AF:AF,0))),"",INDEX(Panaboard!P:P,MATCH(CONCATENATE(A1258,"-",T1258),Panaboard!AF:AF,0))),"HH:MM")</f>
        <v/>
      </c>
      <c r="AH1258" t="str">
        <f>TEXT(IF(ISERROR(INDEX(Panaboard!Q:Q,MATCH(CONCATENATE(A1258,"-",T1258),Panaboard!AF:AF,0))),"",INDEX(Panaboard!Q:Q,MATCH(CONCATENATE(A1258,"-",T1258),Panaboard!AF:AF,0))),"HH:MM")</f>
        <v/>
      </c>
      <c r="AI1258" t="str">
        <f>TEXT(IF(ISERROR(INDEX(Panaboard!R:R,MATCH(CONCATENATE(A1258,"-",T1258),Panaboard!AF:AF,0))),"",INDEX(Panaboard!R:R,MATCH(CONCATENATE(A1258,"-",T1258),Panaboard!AF:AF,0))),"HH:MM")</f>
        <v/>
      </c>
      <c r="AJ1258" t="str">
        <f>TEXT(IF(ISERROR(INDEX(Panaboard!S:S,MATCH(CONCATENATE(A1258,"-",T1258),Panaboard!AF:AF,0))),"",INDEX(Panaboard!S:S,MATCH(CONCATENATE(A1258,"-",T1258),Panaboard!AF:AF,0))),"HH:MM")</f>
        <v/>
      </c>
      <c r="AK1258" t="str">
        <f>IF(PResult!BC1258="","",PResult!BC1258)</f>
        <v/>
      </c>
      <c r="AL1258" t="str">
        <f>IF(PResult!BB1258="","",PResult!BB1258)</f>
        <v/>
      </c>
      <c r="AM1258" t="str">
        <f>IF(PResult!BE1258="","",PResult!BE1258)</f>
        <v/>
      </c>
      <c r="AN1258" t="str">
        <f>IF(PResult!BD1258="","",PResult!BD1258)</f>
        <v/>
      </c>
      <c r="AO1258" t="str">
        <f>IF(PResult!BF1258="","",PResult!BF1258)</f>
        <v/>
      </c>
      <c r="AP1258" t="str">
        <f>IF(ISERROR(INDEX(Panaboard!T:T,MATCH(CONCATENATE(A1258,"-",T1258),Panaboard!AF:AF,0))),"",INDEX(Panaboard!T:T,MATCH(CONCATENATE(A1258,"-",T1258),Panaboard!AF:AF,0)))</f>
        <v/>
      </c>
      <c r="AQ1258" t="str">
        <f>IF(ISERROR(INDEX(Panaboard!U:U,MATCH(CONCATENATE(A1258,"-",T1258),Panaboard!AF:AF,0))),"",INDEX(Panaboard!U:U,MATCH(CONCATENATE(A1258,"-",T1258),Panaboard!AF:AF,0)))</f>
        <v/>
      </c>
      <c r="AR1258" t="str">
        <f>IF(ISERROR(INDEX(Panaboard!V:V,MATCH(CONCATENATE(A1258,"-",T1258),Panaboard!AF:AF,0))),"",INDEX(Panaboard!V:V,MATCH(CONCATENATE(A1258,"-",T1258),Panaboard!AF:AF,0)))</f>
        <v/>
      </c>
      <c r="AS1258" t="str">
        <f>IF(ISERROR(INDEX(Panaboard!W:W,MATCH(CONCATENATE(A1258,"-",T1258),Panaboard!AF:AF,0))),"",INDEX(Panaboard!W:W,MATCH(CONCATENATE(A1258,"-",T1258),Panaboard!AF:AF,0)))</f>
        <v/>
      </c>
      <c r="AT1258" t="str">
        <f>IF(ISERROR(INDEX(Panaboard!X:X,MATCH(CONCATENATE(A1258,"-",T1258),Panaboard!AF:AF,0))),"",INDEX(Panaboard!X:X,MATCH(CONCATENATE(A1258,"-",T1258),Panaboard!AF:AF,0)))</f>
        <v/>
      </c>
      <c r="AU1258" t="str">
        <f>IF(ISERROR(INDEX(Panaboard!Y:Y,MATCH(CONCATENATE(A1258,"-",T1258),Panaboard!AF:AF,0))),"",INDEX(Panaboard!Y:Y,MATCH(CONCATENATE(A1258,"-",T1258),Panaboard!AF:AF,0)))</f>
        <v/>
      </c>
      <c r="AV1258" t="str">
        <f>IF(ISERROR(INDEX(Panaboard!Z:Z,MATCH(CONCATENATE(A1258,"-",T1258),Panaboard!AF:AF,0))),"",INDEX(Panaboard!Z:Z,MATCH(CONCATENATE(A1258,"-",T1258),Panaboard!AF:AF,0)))</f>
        <v/>
      </c>
      <c r="AW1258" t="str">
        <f>IF(ISERROR(INDEX(Panaboard!AA:AA,MATCH(CONCATENATE(A1258,"-",T1258),Panaboard!AF:AF,0))),"",INDEX(Panaboard!AA:AA,MATCH(CONCATENATE(A1258,"-",T1258),Panaboard!AF:AF,0)))</f>
        <v/>
      </c>
      <c r="AX1258" t="str">
        <f>IF(ISERROR(INDEX(Panaboard!AB:AB,MATCH(CONCATENATE(A1258,"-",T1258),Panaboard!AF:AF,0))),"",INDEX(Panaboard!AB:AB,MATCH(CONCATENATE(A1258,"-",T1258),Panaboard!AF:AF,0)))</f>
        <v/>
      </c>
      <c r="AY1258" t="str">
        <f>IF(ISERROR(INDEX(Panaboard!AC:AC,MATCH(CONCATENATE(A1258,"-",T1258),Panaboard!AF:AF,0))),"",INDEX(Panaboard!AC:AC,MATCH(CONCATENATE(A1258,"-",T1258),Panaboard!AF:AF,0)))</f>
        <v/>
      </c>
      <c r="AZ1258" t="str">
        <f>IF(OR(PResult!T1258="",PResult!T1258="(null)"),"",PResult!T1258)</f>
        <v/>
      </c>
      <c r="BA1258">
        <f>IF(PResult!O1258="",0,PResult!O1258)</f>
        <v>0</v>
      </c>
      <c r="BB1258" t="str">
        <f>IF(ISERROR(INDEX(Panaboard!N:N,MATCH(CONCATENATE(A1258,"-",T1258),Panaboard!AF:AF,0))),"",INDEX(Panaboard!N:N,MATCH(CONCATENATE(A1258,"-",T1258),Panaboard!AF:AF,0)))</f>
        <v/>
      </c>
      <c r="BC1258" t="str">
        <f t="shared" si="58"/>
        <v/>
      </c>
      <c r="BD1258" t="str">
        <f>IF(ISERROR(INDEX(Panaboard!AD:AD,MATCH(CONCATENATE(A1258,"-",T1258),Panaboard!AF:AF,0))),"",INDEX(Panaboard!AD:AD,MATCH(CONCATENATE(A1258,"-",T1258),Panaboard!AF:AF,0)))</f>
        <v/>
      </c>
      <c r="BE1258" t="str">
        <f>IF(ISERROR(INDEX(Panaboard!AE:AE,MATCH(CONCATENATE(A1258,"-",T1258),Panaboard!AF:AF,0))),"",INDEX(Panaboard!AE:AE,MATCH(CONCATENATE(A1258,"-",T1258),Panaboard!AF:AF,0)))</f>
        <v/>
      </c>
      <c r="BF1258">
        <f>IF(OR(UPPER(TRIM(PResult!R1258))="S",UPPER(TRIM(PResult!R1258))="P"),PResult!M1258,0)</f>
        <v>0</v>
      </c>
      <c r="BG1258" t="str">
        <f>IF(ISERROR(INDEX(Panaboard!L:L,MATCH(CONCATENATE(A1258,"-",T1258),Panaboard!AF:AF,0))),"",INDEX(Panaboard!L:L,MATCH(CONCATENATE(A1258,"-",T1258),Panaboard!AF:AF,0)))</f>
        <v/>
      </c>
      <c r="BH1258" t="str">
        <f>IF(ISERROR(INDEX(Panaboard!AG:AG,MATCH(CONCATENATE(A1258,"-",T1258),Panaboard!AF:AF,0))),"",INDEX(Panaboard!AG:AG,MATCH(CONCATENATE(A1258,"-",T1258),Panaboard!AF:AF,0)))</f>
        <v/>
      </c>
      <c r="BI1258" t="str">
        <f t="shared" si="59"/>
        <v/>
      </c>
      <c r="BJ1258" t="str">
        <f>IF(ISERROR(INDEX(CuttingList!F:F,MATCH(CONCATENATE(A1258,"-",T1258),CuttingList!E:E,0))),"",INDEX(CuttingList!F:F,MATCH(CONCATENATE(A1258,"-",T1258),CuttingList!E:E,0)))</f>
        <v/>
      </c>
    </row>
    <row r="1259" spans="1:62" x14ac:dyDescent="0.25">
      <c r="A1259" t="str">
        <f>IF(PResult!AL1259="","",PResult!AL1259)</f>
        <v/>
      </c>
      <c r="B1259" t="str">
        <f>IF(PResult!F1259="","",PResult!F1259)</f>
        <v/>
      </c>
      <c r="C1259" t="str">
        <f>IF(PResult!AN1259="","",PResult!AN1259)</f>
        <v/>
      </c>
      <c r="D1259" t="str">
        <f>IF(PResult!AO1259="","",PResult!AO1259)</f>
        <v/>
      </c>
      <c r="E1259" t="str">
        <f>IF(PResult!AP1259="","",PResult!AP1259)</f>
        <v/>
      </c>
      <c r="F1259" t="str">
        <f>IF(PResult!AQ1259="","",PResult!AQ1259)</f>
        <v/>
      </c>
      <c r="G1259">
        <f>IF(PResult!AR1259="",0,ROUND(PResult!AR1259,2))</f>
        <v>0</v>
      </c>
      <c r="I1259">
        <f>IF(OR(UPPER(TRIM(PResult!R1259))="S",UPPER(TRIM(PResult!R1259))="P"),PResult!O1259,0)</f>
        <v>0</v>
      </c>
      <c r="J1259" t="str">
        <f>IF(ISERROR(INDEX(Panaboard!J:J,MATCH(CONCATENATE(A1259,"-",T1259),Panaboard!AF:AF,0))),"",TRIM(INDEX(Panaboard!J:J,MATCH(CONCATENATE(A1259,"-",T1259),Panaboard!AF:AF,0))))</f>
        <v/>
      </c>
      <c r="K1259" t="str">
        <f>IF(ISERROR(INDEX(Panaboard!C:C,MATCH(CONCATENATE(A1259,"-",T1259),Panaboard!AF:AF,0))),"",INDEX(Panaboard!C:C,MATCH(CONCATENATE(A1259,"-",T1259),Panaboard!AF:AF,0)))</f>
        <v/>
      </c>
      <c r="L1259" t="str">
        <f>IF(ISERROR(INDEX(Panaboard!D:D,MATCH(CONCATENATE(A1259,"-",T1259),Panaboard!AF:AF,0))),"",INDEX(Panaboard!D:D,MATCH(CONCATENATE(A1259,"-",T1259),Panaboard!AF:AF,0)))</f>
        <v/>
      </c>
      <c r="M1259" t="str">
        <f>IF(ISERROR(INDEX(Panaboard!E:E,MATCH(CONCATENATE(A1259,"-",T1259),Panaboard!AF:AF,0))),"",INDEX(Panaboard!E:E,MATCH(CONCATENATE(A1259,"-",T1259),Panaboard!AF:AF,0)))</f>
        <v/>
      </c>
      <c r="N1259" t="str">
        <f>IF(ISERROR(INDEX(Panaboard!F:F,MATCH(CONCATENATE(A1259,"-",T1259),Panaboard!AF:AF,0))),"",INDEX(Panaboard!F:F,MATCH(CONCATENATE(A1259,"-",T1259),Panaboard!AF:AF,0)))</f>
        <v/>
      </c>
      <c r="O1259" t="str">
        <f>IF(ISERROR(INDEX(Panaboard!G:G,MATCH(CONCATENATE(A1259,"-",T1259),Panaboard!AF:AF,0))),"",INDEX(Panaboard!G:G,MATCH(CONCATENATE(A1259,"-",T1259),Panaboard!AF:AF,0)))</f>
        <v/>
      </c>
      <c r="P1259" t="str">
        <f t="shared" si="57"/>
        <v/>
      </c>
      <c r="Q1259" t="str">
        <f>IF(ISERROR(INDEX(Panaboard!H:H,MATCH(CONCATENATE(A1259,"-",T1259),Panaboard!AF:AF,0))),"",INDEX(Panaboard!H:H,MATCH(CONCATENATE(A1259,"-",T1259),Panaboard!AF:AF,0)))</f>
        <v/>
      </c>
      <c r="R1259" t="str">
        <f>IF(ISERROR(INDEX(Panaboard!I:I,MATCH(CONCATENATE(A1259,"-",T1259),Panaboard!AF:AF,0))),"",INDEX(Panaboard!I:I,MATCH(CONCATENATE(A1259,"-",T1259),Panaboard!AF:AF,0)))</f>
        <v/>
      </c>
      <c r="S1259" t="str">
        <f>CONCATENATE(PResult!AS1259,PResult!AT1259)</f>
        <v/>
      </c>
      <c r="T1259" t="str">
        <f>IF(PResult!BG1259="","",PResult!BG1259)</f>
        <v/>
      </c>
      <c r="U1259" t="str">
        <f>IF(PResult!Y1259="","",PResult!Y1259)</f>
        <v/>
      </c>
      <c r="V1259" t="str">
        <f>IF(PResult!AU1259="","",PResult!AU1259)</f>
        <v/>
      </c>
      <c r="W1259" t="str">
        <f>IF(PResult!R1259="","",UPPER(TRIM(PResult!R1259)))</f>
        <v/>
      </c>
      <c r="X1259" t="str">
        <f>IF(PResult!AV1259="","",PResult!AV1259)</f>
        <v/>
      </c>
      <c r="Y1259" t="str">
        <f>IF(PResult!AW1259="","",PResult!AW1259)</f>
        <v/>
      </c>
      <c r="Z1259" t="str">
        <f>IF(PResult!AX1259="","",PResult!AX1259)</f>
        <v/>
      </c>
      <c r="AA1259" t="str">
        <f>IF(PResult!AY1259="","",PResult!AY1259)</f>
        <v/>
      </c>
      <c r="AB1259" t="str">
        <f>IF(PResult!AZ1259="","",PResult!AZ1259)</f>
        <v/>
      </c>
      <c r="AC1259" t="str">
        <f>IF(PResult!BA1259="","",PResult!BA1259)</f>
        <v/>
      </c>
      <c r="AD1259" t="str">
        <f>IF(PResult!G1259="","",PResult!G1259)</f>
        <v/>
      </c>
      <c r="AE1259" t="str">
        <f>IF(PResult!H1259="","",PResult!H1259)</f>
        <v/>
      </c>
      <c r="AF1259">
        <f>IF(OR(PResult!I1259="(null)",PResult!I1259=""),0,PResult!I1259)</f>
        <v>0</v>
      </c>
      <c r="AG1259" t="str">
        <f>TEXT(IF(ISERROR(INDEX(Panaboard!P:P,MATCH(CONCATENATE(A1259,"-",T1259),Panaboard!AF:AF,0))),"",INDEX(Panaboard!P:P,MATCH(CONCATENATE(A1259,"-",T1259),Panaboard!AF:AF,0))),"HH:MM")</f>
        <v/>
      </c>
      <c r="AH1259" t="str">
        <f>TEXT(IF(ISERROR(INDEX(Panaboard!Q:Q,MATCH(CONCATENATE(A1259,"-",T1259),Panaboard!AF:AF,0))),"",INDEX(Panaboard!Q:Q,MATCH(CONCATENATE(A1259,"-",T1259),Panaboard!AF:AF,0))),"HH:MM")</f>
        <v/>
      </c>
      <c r="AI1259" t="str">
        <f>TEXT(IF(ISERROR(INDEX(Panaboard!R:R,MATCH(CONCATENATE(A1259,"-",T1259),Panaboard!AF:AF,0))),"",INDEX(Panaboard!R:R,MATCH(CONCATENATE(A1259,"-",T1259),Panaboard!AF:AF,0))),"HH:MM")</f>
        <v/>
      </c>
      <c r="AJ1259" t="str">
        <f>TEXT(IF(ISERROR(INDEX(Panaboard!S:S,MATCH(CONCATENATE(A1259,"-",T1259),Panaboard!AF:AF,0))),"",INDEX(Panaboard!S:S,MATCH(CONCATENATE(A1259,"-",T1259),Panaboard!AF:AF,0))),"HH:MM")</f>
        <v/>
      </c>
      <c r="AK1259" t="str">
        <f>IF(PResult!BC1259="","",PResult!BC1259)</f>
        <v/>
      </c>
      <c r="AL1259" t="str">
        <f>IF(PResult!BB1259="","",PResult!BB1259)</f>
        <v/>
      </c>
      <c r="AM1259" t="str">
        <f>IF(PResult!BE1259="","",PResult!BE1259)</f>
        <v/>
      </c>
      <c r="AN1259" t="str">
        <f>IF(PResult!BD1259="","",PResult!BD1259)</f>
        <v/>
      </c>
      <c r="AO1259" t="str">
        <f>IF(PResult!BF1259="","",PResult!BF1259)</f>
        <v/>
      </c>
      <c r="AP1259" t="str">
        <f>IF(ISERROR(INDEX(Panaboard!T:T,MATCH(CONCATENATE(A1259,"-",T1259),Panaboard!AF:AF,0))),"",INDEX(Panaboard!T:T,MATCH(CONCATENATE(A1259,"-",T1259),Panaboard!AF:AF,0)))</f>
        <v/>
      </c>
      <c r="AQ1259" t="str">
        <f>IF(ISERROR(INDEX(Panaboard!U:U,MATCH(CONCATENATE(A1259,"-",T1259),Panaboard!AF:AF,0))),"",INDEX(Panaboard!U:U,MATCH(CONCATENATE(A1259,"-",T1259),Panaboard!AF:AF,0)))</f>
        <v/>
      </c>
      <c r="AR1259" t="str">
        <f>IF(ISERROR(INDEX(Panaboard!V:V,MATCH(CONCATENATE(A1259,"-",T1259),Panaboard!AF:AF,0))),"",INDEX(Panaboard!V:V,MATCH(CONCATENATE(A1259,"-",T1259),Panaboard!AF:AF,0)))</f>
        <v/>
      </c>
      <c r="AS1259" t="str">
        <f>IF(ISERROR(INDEX(Panaboard!W:W,MATCH(CONCATENATE(A1259,"-",T1259),Panaboard!AF:AF,0))),"",INDEX(Panaboard!W:W,MATCH(CONCATENATE(A1259,"-",T1259),Panaboard!AF:AF,0)))</f>
        <v/>
      </c>
      <c r="AT1259" t="str">
        <f>IF(ISERROR(INDEX(Panaboard!X:X,MATCH(CONCATENATE(A1259,"-",T1259),Panaboard!AF:AF,0))),"",INDEX(Panaboard!X:X,MATCH(CONCATENATE(A1259,"-",T1259),Panaboard!AF:AF,0)))</f>
        <v/>
      </c>
      <c r="AU1259" t="str">
        <f>IF(ISERROR(INDEX(Panaboard!Y:Y,MATCH(CONCATENATE(A1259,"-",T1259),Panaboard!AF:AF,0))),"",INDEX(Panaboard!Y:Y,MATCH(CONCATENATE(A1259,"-",T1259),Panaboard!AF:AF,0)))</f>
        <v/>
      </c>
      <c r="AV1259" t="str">
        <f>IF(ISERROR(INDEX(Panaboard!Z:Z,MATCH(CONCATENATE(A1259,"-",T1259),Panaboard!AF:AF,0))),"",INDEX(Panaboard!Z:Z,MATCH(CONCATENATE(A1259,"-",T1259),Panaboard!AF:AF,0)))</f>
        <v/>
      </c>
      <c r="AW1259" t="str">
        <f>IF(ISERROR(INDEX(Panaboard!AA:AA,MATCH(CONCATENATE(A1259,"-",T1259),Panaboard!AF:AF,0))),"",INDEX(Panaboard!AA:AA,MATCH(CONCATENATE(A1259,"-",T1259),Panaboard!AF:AF,0)))</f>
        <v/>
      </c>
      <c r="AX1259" t="str">
        <f>IF(ISERROR(INDEX(Panaboard!AB:AB,MATCH(CONCATENATE(A1259,"-",T1259),Panaboard!AF:AF,0))),"",INDEX(Panaboard!AB:AB,MATCH(CONCATENATE(A1259,"-",T1259),Panaboard!AF:AF,0)))</f>
        <v/>
      </c>
      <c r="AY1259" t="str">
        <f>IF(ISERROR(INDEX(Panaboard!AC:AC,MATCH(CONCATENATE(A1259,"-",T1259),Panaboard!AF:AF,0))),"",INDEX(Panaboard!AC:AC,MATCH(CONCATENATE(A1259,"-",T1259),Panaboard!AF:AF,0)))</f>
        <v/>
      </c>
      <c r="AZ1259" t="str">
        <f>IF(OR(PResult!T1259="",PResult!T1259="(null)"),"",PResult!T1259)</f>
        <v/>
      </c>
      <c r="BA1259">
        <f>IF(PResult!O1259="",0,PResult!O1259)</f>
        <v>0</v>
      </c>
      <c r="BB1259" t="str">
        <f>IF(ISERROR(INDEX(Panaboard!N:N,MATCH(CONCATENATE(A1259,"-",T1259),Panaboard!AF:AF,0))),"",INDEX(Panaboard!N:N,MATCH(CONCATENATE(A1259,"-",T1259),Panaboard!AF:AF,0)))</f>
        <v/>
      </c>
      <c r="BC1259" t="str">
        <f t="shared" si="58"/>
        <v/>
      </c>
      <c r="BD1259" t="str">
        <f>IF(ISERROR(INDEX(Panaboard!AD:AD,MATCH(CONCATENATE(A1259,"-",T1259),Panaboard!AF:AF,0))),"",INDEX(Panaboard!AD:AD,MATCH(CONCATENATE(A1259,"-",T1259),Panaboard!AF:AF,0)))</f>
        <v/>
      </c>
      <c r="BE1259" t="str">
        <f>IF(ISERROR(INDEX(Panaboard!AE:AE,MATCH(CONCATENATE(A1259,"-",T1259),Panaboard!AF:AF,0))),"",INDEX(Panaboard!AE:AE,MATCH(CONCATENATE(A1259,"-",T1259),Panaboard!AF:AF,0)))</f>
        <v/>
      </c>
      <c r="BF1259">
        <f>IF(OR(UPPER(TRIM(PResult!R1259))="S",UPPER(TRIM(PResult!R1259))="P"),PResult!M1259,0)</f>
        <v>0</v>
      </c>
      <c r="BG1259" t="str">
        <f>IF(ISERROR(INDEX(Panaboard!L:L,MATCH(CONCATENATE(A1259,"-",T1259),Panaboard!AF:AF,0))),"",INDEX(Panaboard!L:L,MATCH(CONCATENATE(A1259,"-",T1259),Panaboard!AF:AF,0)))</f>
        <v/>
      </c>
      <c r="BH1259" t="str">
        <f>IF(ISERROR(INDEX(Panaboard!AG:AG,MATCH(CONCATENATE(A1259,"-",T1259),Panaboard!AF:AF,0))),"",INDEX(Panaboard!AG:AG,MATCH(CONCATENATE(A1259,"-",T1259),Panaboard!AF:AF,0)))</f>
        <v/>
      </c>
      <c r="BI1259" t="str">
        <f t="shared" si="59"/>
        <v/>
      </c>
      <c r="BJ1259" t="str">
        <f>IF(ISERROR(INDEX(CuttingList!F:F,MATCH(CONCATENATE(A1259,"-",T1259),CuttingList!E:E,0))),"",INDEX(CuttingList!F:F,MATCH(CONCATENATE(A1259,"-",T1259),CuttingList!E:E,0)))</f>
        <v/>
      </c>
    </row>
    <row r="1260" spans="1:62" x14ac:dyDescent="0.25">
      <c r="A1260" t="str">
        <f>IF(PResult!AL1260="","",PResult!AL1260)</f>
        <v/>
      </c>
      <c r="B1260" t="str">
        <f>IF(PResult!F1260="","",PResult!F1260)</f>
        <v/>
      </c>
      <c r="C1260" t="str">
        <f>IF(PResult!AN1260="","",PResult!AN1260)</f>
        <v/>
      </c>
      <c r="D1260" t="str">
        <f>IF(PResult!AO1260="","",PResult!AO1260)</f>
        <v/>
      </c>
      <c r="E1260" t="str">
        <f>IF(PResult!AP1260="","",PResult!AP1260)</f>
        <v/>
      </c>
      <c r="F1260" t="str">
        <f>IF(PResult!AQ1260="","",PResult!AQ1260)</f>
        <v/>
      </c>
      <c r="G1260">
        <f>IF(PResult!AR1260="",0,ROUND(PResult!AR1260,2))</f>
        <v>0</v>
      </c>
      <c r="I1260">
        <f>IF(OR(UPPER(TRIM(PResult!R1260))="S",UPPER(TRIM(PResult!R1260))="P"),PResult!O1260,0)</f>
        <v>0</v>
      </c>
      <c r="J1260" t="str">
        <f>IF(ISERROR(INDEX(Panaboard!J:J,MATCH(CONCATENATE(A1260,"-",T1260),Panaboard!AF:AF,0))),"",TRIM(INDEX(Panaboard!J:J,MATCH(CONCATENATE(A1260,"-",T1260),Panaboard!AF:AF,0))))</f>
        <v/>
      </c>
      <c r="K1260" t="str">
        <f>IF(ISERROR(INDEX(Panaboard!C:C,MATCH(CONCATENATE(A1260,"-",T1260),Panaboard!AF:AF,0))),"",INDEX(Panaboard!C:C,MATCH(CONCATENATE(A1260,"-",T1260),Panaboard!AF:AF,0)))</f>
        <v/>
      </c>
      <c r="L1260" t="str">
        <f>IF(ISERROR(INDEX(Panaboard!D:D,MATCH(CONCATENATE(A1260,"-",T1260),Panaboard!AF:AF,0))),"",INDEX(Panaboard!D:D,MATCH(CONCATENATE(A1260,"-",T1260),Panaboard!AF:AF,0)))</f>
        <v/>
      </c>
      <c r="M1260" t="str">
        <f>IF(ISERROR(INDEX(Panaboard!E:E,MATCH(CONCATENATE(A1260,"-",T1260),Panaboard!AF:AF,0))),"",INDEX(Panaboard!E:E,MATCH(CONCATENATE(A1260,"-",T1260),Panaboard!AF:AF,0)))</f>
        <v/>
      </c>
      <c r="N1260" t="str">
        <f>IF(ISERROR(INDEX(Panaboard!F:F,MATCH(CONCATENATE(A1260,"-",T1260),Panaboard!AF:AF,0))),"",INDEX(Panaboard!F:F,MATCH(CONCATENATE(A1260,"-",T1260),Panaboard!AF:AF,0)))</f>
        <v/>
      </c>
      <c r="O1260" t="str">
        <f>IF(ISERROR(INDEX(Panaboard!G:G,MATCH(CONCATENATE(A1260,"-",T1260),Panaboard!AF:AF,0))),"",INDEX(Panaboard!G:G,MATCH(CONCATENATE(A1260,"-",T1260),Panaboard!AF:AF,0)))</f>
        <v/>
      </c>
      <c r="P1260" t="str">
        <f t="shared" si="57"/>
        <v/>
      </c>
      <c r="Q1260" t="str">
        <f>IF(ISERROR(INDEX(Panaboard!H:H,MATCH(CONCATENATE(A1260,"-",T1260),Panaboard!AF:AF,0))),"",INDEX(Panaboard!H:H,MATCH(CONCATENATE(A1260,"-",T1260),Panaboard!AF:AF,0)))</f>
        <v/>
      </c>
      <c r="R1260" t="str">
        <f>IF(ISERROR(INDEX(Panaboard!I:I,MATCH(CONCATENATE(A1260,"-",T1260),Panaboard!AF:AF,0))),"",INDEX(Panaboard!I:I,MATCH(CONCATENATE(A1260,"-",T1260),Panaboard!AF:AF,0)))</f>
        <v/>
      </c>
      <c r="S1260" t="str">
        <f>CONCATENATE(PResult!AS1260,PResult!AT1260)</f>
        <v/>
      </c>
      <c r="T1260" t="str">
        <f>IF(PResult!BG1260="","",PResult!BG1260)</f>
        <v/>
      </c>
      <c r="U1260" t="str">
        <f>IF(PResult!Y1260="","",PResult!Y1260)</f>
        <v/>
      </c>
      <c r="V1260" t="str">
        <f>IF(PResult!AU1260="","",PResult!AU1260)</f>
        <v/>
      </c>
      <c r="W1260" t="str">
        <f>IF(PResult!R1260="","",UPPER(TRIM(PResult!R1260)))</f>
        <v/>
      </c>
      <c r="X1260" t="str">
        <f>IF(PResult!AV1260="","",PResult!AV1260)</f>
        <v/>
      </c>
      <c r="Y1260" t="str">
        <f>IF(PResult!AW1260="","",PResult!AW1260)</f>
        <v/>
      </c>
      <c r="Z1260" t="str">
        <f>IF(PResult!AX1260="","",PResult!AX1260)</f>
        <v/>
      </c>
      <c r="AA1260" t="str">
        <f>IF(PResult!AY1260="","",PResult!AY1260)</f>
        <v/>
      </c>
      <c r="AB1260" t="str">
        <f>IF(PResult!AZ1260="","",PResult!AZ1260)</f>
        <v/>
      </c>
      <c r="AC1260" t="str">
        <f>IF(PResult!BA1260="","",PResult!BA1260)</f>
        <v/>
      </c>
      <c r="AD1260" t="str">
        <f>IF(PResult!G1260="","",PResult!G1260)</f>
        <v/>
      </c>
      <c r="AE1260" t="str">
        <f>IF(PResult!H1260="","",PResult!H1260)</f>
        <v/>
      </c>
      <c r="AF1260">
        <f>IF(OR(PResult!I1260="(null)",PResult!I1260=""),0,PResult!I1260)</f>
        <v>0</v>
      </c>
      <c r="AG1260" t="str">
        <f>TEXT(IF(ISERROR(INDEX(Panaboard!P:P,MATCH(CONCATENATE(A1260,"-",T1260),Panaboard!AF:AF,0))),"",INDEX(Panaboard!P:P,MATCH(CONCATENATE(A1260,"-",T1260),Panaboard!AF:AF,0))),"HH:MM")</f>
        <v/>
      </c>
      <c r="AH1260" t="str">
        <f>TEXT(IF(ISERROR(INDEX(Panaboard!Q:Q,MATCH(CONCATENATE(A1260,"-",T1260),Panaboard!AF:AF,0))),"",INDEX(Panaboard!Q:Q,MATCH(CONCATENATE(A1260,"-",T1260),Panaboard!AF:AF,0))),"HH:MM")</f>
        <v/>
      </c>
      <c r="AI1260" t="str">
        <f>TEXT(IF(ISERROR(INDEX(Panaboard!R:R,MATCH(CONCATENATE(A1260,"-",T1260),Panaboard!AF:AF,0))),"",INDEX(Panaboard!R:R,MATCH(CONCATENATE(A1260,"-",T1260),Panaboard!AF:AF,0))),"HH:MM")</f>
        <v/>
      </c>
      <c r="AJ1260" t="str">
        <f>TEXT(IF(ISERROR(INDEX(Panaboard!S:S,MATCH(CONCATENATE(A1260,"-",T1260),Panaboard!AF:AF,0))),"",INDEX(Panaboard!S:S,MATCH(CONCATENATE(A1260,"-",T1260),Panaboard!AF:AF,0))),"HH:MM")</f>
        <v/>
      </c>
      <c r="AK1260" t="str">
        <f>IF(PResult!BC1260="","",PResult!BC1260)</f>
        <v/>
      </c>
      <c r="AL1260" t="str">
        <f>IF(PResult!BB1260="","",PResult!BB1260)</f>
        <v/>
      </c>
      <c r="AM1260" t="str">
        <f>IF(PResult!BE1260="","",PResult!BE1260)</f>
        <v/>
      </c>
      <c r="AN1260" t="str">
        <f>IF(PResult!BD1260="","",PResult!BD1260)</f>
        <v/>
      </c>
      <c r="AO1260" t="str">
        <f>IF(PResult!BF1260="","",PResult!BF1260)</f>
        <v/>
      </c>
      <c r="AP1260" t="str">
        <f>IF(ISERROR(INDEX(Panaboard!T:T,MATCH(CONCATENATE(A1260,"-",T1260),Panaboard!AF:AF,0))),"",INDEX(Panaboard!T:T,MATCH(CONCATENATE(A1260,"-",T1260),Panaboard!AF:AF,0)))</f>
        <v/>
      </c>
      <c r="AQ1260" t="str">
        <f>IF(ISERROR(INDEX(Panaboard!U:U,MATCH(CONCATENATE(A1260,"-",T1260),Panaboard!AF:AF,0))),"",INDEX(Panaboard!U:U,MATCH(CONCATENATE(A1260,"-",T1260),Panaboard!AF:AF,0)))</f>
        <v/>
      </c>
      <c r="AR1260" t="str">
        <f>IF(ISERROR(INDEX(Panaboard!V:V,MATCH(CONCATENATE(A1260,"-",T1260),Panaboard!AF:AF,0))),"",INDEX(Panaboard!V:V,MATCH(CONCATENATE(A1260,"-",T1260),Panaboard!AF:AF,0)))</f>
        <v/>
      </c>
      <c r="AS1260" t="str">
        <f>IF(ISERROR(INDEX(Panaboard!W:W,MATCH(CONCATENATE(A1260,"-",T1260),Panaboard!AF:AF,0))),"",INDEX(Panaboard!W:W,MATCH(CONCATENATE(A1260,"-",T1260),Panaboard!AF:AF,0)))</f>
        <v/>
      </c>
      <c r="AT1260" t="str">
        <f>IF(ISERROR(INDEX(Panaboard!X:X,MATCH(CONCATENATE(A1260,"-",T1260),Panaboard!AF:AF,0))),"",INDEX(Panaboard!X:X,MATCH(CONCATENATE(A1260,"-",T1260),Panaboard!AF:AF,0)))</f>
        <v/>
      </c>
      <c r="AU1260" t="str">
        <f>IF(ISERROR(INDEX(Panaboard!Y:Y,MATCH(CONCATENATE(A1260,"-",T1260),Panaboard!AF:AF,0))),"",INDEX(Panaboard!Y:Y,MATCH(CONCATENATE(A1260,"-",T1260),Panaboard!AF:AF,0)))</f>
        <v/>
      </c>
      <c r="AV1260" t="str">
        <f>IF(ISERROR(INDEX(Panaboard!Z:Z,MATCH(CONCATENATE(A1260,"-",T1260),Panaboard!AF:AF,0))),"",INDEX(Panaboard!Z:Z,MATCH(CONCATENATE(A1260,"-",T1260),Panaboard!AF:AF,0)))</f>
        <v/>
      </c>
      <c r="AW1260" t="str">
        <f>IF(ISERROR(INDEX(Panaboard!AA:AA,MATCH(CONCATENATE(A1260,"-",T1260),Panaboard!AF:AF,0))),"",INDEX(Panaboard!AA:AA,MATCH(CONCATENATE(A1260,"-",T1260),Panaboard!AF:AF,0)))</f>
        <v/>
      </c>
      <c r="AX1260" t="str">
        <f>IF(ISERROR(INDEX(Panaboard!AB:AB,MATCH(CONCATENATE(A1260,"-",T1260),Panaboard!AF:AF,0))),"",INDEX(Panaboard!AB:AB,MATCH(CONCATENATE(A1260,"-",T1260),Panaboard!AF:AF,0)))</f>
        <v/>
      </c>
      <c r="AY1260" t="str">
        <f>IF(ISERROR(INDEX(Panaboard!AC:AC,MATCH(CONCATENATE(A1260,"-",T1260),Panaboard!AF:AF,0))),"",INDEX(Panaboard!AC:AC,MATCH(CONCATENATE(A1260,"-",T1260),Panaboard!AF:AF,0)))</f>
        <v/>
      </c>
      <c r="AZ1260" t="str">
        <f>IF(OR(PResult!T1260="",PResult!T1260="(null)"),"",PResult!T1260)</f>
        <v/>
      </c>
      <c r="BA1260">
        <f>IF(PResult!O1260="",0,PResult!O1260)</f>
        <v>0</v>
      </c>
      <c r="BB1260" t="str">
        <f>IF(ISERROR(INDEX(Panaboard!N:N,MATCH(CONCATENATE(A1260,"-",T1260),Panaboard!AF:AF,0))),"",INDEX(Panaboard!N:N,MATCH(CONCATENATE(A1260,"-",T1260),Panaboard!AF:AF,0)))</f>
        <v/>
      </c>
      <c r="BC1260" t="str">
        <f t="shared" si="58"/>
        <v/>
      </c>
      <c r="BD1260" t="str">
        <f>IF(ISERROR(INDEX(Panaboard!AD:AD,MATCH(CONCATENATE(A1260,"-",T1260),Panaboard!AF:AF,0))),"",INDEX(Panaboard!AD:AD,MATCH(CONCATENATE(A1260,"-",T1260),Panaboard!AF:AF,0)))</f>
        <v/>
      </c>
      <c r="BE1260" t="str">
        <f>IF(ISERROR(INDEX(Panaboard!AE:AE,MATCH(CONCATENATE(A1260,"-",T1260),Panaboard!AF:AF,0))),"",INDEX(Panaboard!AE:AE,MATCH(CONCATENATE(A1260,"-",T1260),Panaboard!AF:AF,0)))</f>
        <v/>
      </c>
      <c r="BF1260">
        <f>IF(OR(UPPER(TRIM(PResult!R1260))="S",UPPER(TRIM(PResult!R1260))="P"),PResult!M1260,0)</f>
        <v>0</v>
      </c>
      <c r="BG1260" t="str">
        <f>IF(ISERROR(INDEX(Panaboard!L:L,MATCH(CONCATENATE(A1260,"-",T1260),Panaboard!AF:AF,0))),"",INDEX(Panaboard!L:L,MATCH(CONCATENATE(A1260,"-",T1260),Panaboard!AF:AF,0)))</f>
        <v/>
      </c>
      <c r="BH1260" t="str">
        <f>IF(ISERROR(INDEX(Panaboard!AG:AG,MATCH(CONCATENATE(A1260,"-",T1260),Panaboard!AF:AF,0))),"",INDEX(Panaboard!AG:AG,MATCH(CONCATENATE(A1260,"-",T1260),Panaboard!AF:AF,0)))</f>
        <v/>
      </c>
      <c r="BI1260" t="str">
        <f t="shared" si="59"/>
        <v/>
      </c>
      <c r="BJ1260" t="str">
        <f>IF(ISERROR(INDEX(CuttingList!F:F,MATCH(CONCATENATE(A1260,"-",T1260),CuttingList!E:E,0))),"",INDEX(CuttingList!F:F,MATCH(CONCATENATE(A1260,"-",T1260),CuttingList!E:E,0)))</f>
        <v/>
      </c>
    </row>
    <row r="1261" spans="1:62" x14ac:dyDescent="0.25">
      <c r="A1261" t="str">
        <f>IF(PResult!AL1261="","",PResult!AL1261)</f>
        <v/>
      </c>
      <c r="B1261" t="str">
        <f>IF(PResult!F1261="","",PResult!F1261)</f>
        <v/>
      </c>
      <c r="C1261" t="str">
        <f>IF(PResult!AN1261="","",PResult!AN1261)</f>
        <v/>
      </c>
      <c r="D1261" t="str">
        <f>IF(PResult!AO1261="","",PResult!AO1261)</f>
        <v/>
      </c>
      <c r="E1261" t="str">
        <f>IF(PResult!AP1261="","",PResult!AP1261)</f>
        <v/>
      </c>
      <c r="F1261" t="str">
        <f>IF(PResult!AQ1261="","",PResult!AQ1261)</f>
        <v/>
      </c>
      <c r="G1261">
        <f>IF(PResult!AR1261="",0,ROUND(PResult!AR1261,2))</f>
        <v>0</v>
      </c>
      <c r="I1261">
        <f>IF(OR(UPPER(TRIM(PResult!R1261))="S",UPPER(TRIM(PResult!R1261))="P"),PResult!O1261,0)</f>
        <v>0</v>
      </c>
      <c r="J1261" t="str">
        <f>IF(ISERROR(INDEX(Panaboard!J:J,MATCH(CONCATENATE(A1261,"-",T1261),Panaboard!AF:AF,0))),"",TRIM(INDEX(Panaboard!J:J,MATCH(CONCATENATE(A1261,"-",T1261),Panaboard!AF:AF,0))))</f>
        <v/>
      </c>
      <c r="K1261" t="str">
        <f>IF(ISERROR(INDEX(Panaboard!C:C,MATCH(CONCATENATE(A1261,"-",T1261),Panaboard!AF:AF,0))),"",INDEX(Panaboard!C:C,MATCH(CONCATENATE(A1261,"-",T1261),Panaboard!AF:AF,0)))</f>
        <v/>
      </c>
      <c r="L1261" t="str">
        <f>IF(ISERROR(INDEX(Panaboard!D:D,MATCH(CONCATENATE(A1261,"-",T1261),Panaboard!AF:AF,0))),"",INDEX(Panaboard!D:D,MATCH(CONCATENATE(A1261,"-",T1261),Panaboard!AF:AF,0)))</f>
        <v/>
      </c>
      <c r="M1261" t="str">
        <f>IF(ISERROR(INDEX(Panaboard!E:E,MATCH(CONCATENATE(A1261,"-",T1261),Panaboard!AF:AF,0))),"",INDEX(Panaboard!E:E,MATCH(CONCATENATE(A1261,"-",T1261),Panaboard!AF:AF,0)))</f>
        <v/>
      </c>
      <c r="N1261" t="str">
        <f>IF(ISERROR(INDEX(Panaboard!F:F,MATCH(CONCATENATE(A1261,"-",T1261),Panaboard!AF:AF,0))),"",INDEX(Panaboard!F:F,MATCH(CONCATENATE(A1261,"-",T1261),Panaboard!AF:AF,0)))</f>
        <v/>
      </c>
      <c r="O1261" t="str">
        <f>IF(ISERROR(INDEX(Panaboard!G:G,MATCH(CONCATENATE(A1261,"-",T1261),Panaboard!AF:AF,0))),"",INDEX(Panaboard!G:G,MATCH(CONCATENATE(A1261,"-",T1261),Panaboard!AF:AF,0)))</f>
        <v/>
      </c>
      <c r="P1261" t="str">
        <f t="shared" si="57"/>
        <v/>
      </c>
      <c r="Q1261" t="str">
        <f>IF(ISERROR(INDEX(Panaboard!H:H,MATCH(CONCATENATE(A1261,"-",T1261),Panaboard!AF:AF,0))),"",INDEX(Panaboard!H:H,MATCH(CONCATENATE(A1261,"-",T1261),Panaboard!AF:AF,0)))</f>
        <v/>
      </c>
      <c r="R1261" t="str">
        <f>IF(ISERROR(INDEX(Panaboard!I:I,MATCH(CONCATENATE(A1261,"-",T1261),Panaboard!AF:AF,0))),"",INDEX(Panaboard!I:I,MATCH(CONCATENATE(A1261,"-",T1261),Panaboard!AF:AF,0)))</f>
        <v/>
      </c>
      <c r="S1261" t="str">
        <f>CONCATENATE(PResult!AS1261,PResult!AT1261)</f>
        <v/>
      </c>
      <c r="T1261" t="str">
        <f>IF(PResult!BG1261="","",PResult!BG1261)</f>
        <v/>
      </c>
      <c r="U1261" t="str">
        <f>IF(PResult!Y1261="","",PResult!Y1261)</f>
        <v/>
      </c>
      <c r="V1261" t="str">
        <f>IF(PResult!AU1261="","",PResult!AU1261)</f>
        <v/>
      </c>
      <c r="W1261" t="str">
        <f>IF(PResult!R1261="","",UPPER(TRIM(PResult!R1261)))</f>
        <v/>
      </c>
      <c r="X1261" t="str">
        <f>IF(PResult!AV1261="","",PResult!AV1261)</f>
        <v/>
      </c>
      <c r="Y1261" t="str">
        <f>IF(PResult!AW1261="","",PResult!AW1261)</f>
        <v/>
      </c>
      <c r="Z1261" t="str">
        <f>IF(PResult!AX1261="","",PResult!AX1261)</f>
        <v/>
      </c>
      <c r="AA1261" t="str">
        <f>IF(PResult!AY1261="","",PResult!AY1261)</f>
        <v/>
      </c>
      <c r="AB1261" t="str">
        <f>IF(PResult!AZ1261="","",PResult!AZ1261)</f>
        <v/>
      </c>
      <c r="AC1261" t="str">
        <f>IF(PResult!BA1261="","",PResult!BA1261)</f>
        <v/>
      </c>
      <c r="AD1261" t="str">
        <f>IF(PResult!G1261="","",PResult!G1261)</f>
        <v/>
      </c>
      <c r="AE1261" t="str">
        <f>IF(PResult!H1261="","",PResult!H1261)</f>
        <v/>
      </c>
      <c r="AF1261">
        <f>IF(OR(PResult!I1261="(null)",PResult!I1261=""),0,PResult!I1261)</f>
        <v>0</v>
      </c>
      <c r="AG1261" t="str">
        <f>TEXT(IF(ISERROR(INDEX(Panaboard!P:P,MATCH(CONCATENATE(A1261,"-",T1261),Panaboard!AF:AF,0))),"",INDEX(Panaboard!P:P,MATCH(CONCATENATE(A1261,"-",T1261),Panaboard!AF:AF,0))),"HH:MM")</f>
        <v/>
      </c>
      <c r="AH1261" t="str">
        <f>TEXT(IF(ISERROR(INDEX(Panaboard!Q:Q,MATCH(CONCATENATE(A1261,"-",T1261),Panaboard!AF:AF,0))),"",INDEX(Panaboard!Q:Q,MATCH(CONCATENATE(A1261,"-",T1261),Panaboard!AF:AF,0))),"HH:MM")</f>
        <v/>
      </c>
      <c r="AI1261" t="str">
        <f>TEXT(IF(ISERROR(INDEX(Panaboard!R:R,MATCH(CONCATENATE(A1261,"-",T1261),Panaboard!AF:AF,0))),"",INDEX(Panaboard!R:R,MATCH(CONCATENATE(A1261,"-",T1261),Panaboard!AF:AF,0))),"HH:MM")</f>
        <v/>
      </c>
      <c r="AJ1261" t="str">
        <f>TEXT(IF(ISERROR(INDEX(Panaboard!S:S,MATCH(CONCATENATE(A1261,"-",T1261),Panaboard!AF:AF,0))),"",INDEX(Panaboard!S:S,MATCH(CONCATENATE(A1261,"-",T1261),Panaboard!AF:AF,0))),"HH:MM")</f>
        <v/>
      </c>
      <c r="AK1261" t="str">
        <f>IF(PResult!BC1261="","",PResult!BC1261)</f>
        <v/>
      </c>
      <c r="AL1261" t="str">
        <f>IF(PResult!BB1261="","",PResult!BB1261)</f>
        <v/>
      </c>
      <c r="AM1261" t="str">
        <f>IF(PResult!BE1261="","",PResult!BE1261)</f>
        <v/>
      </c>
      <c r="AN1261" t="str">
        <f>IF(PResult!BD1261="","",PResult!BD1261)</f>
        <v/>
      </c>
      <c r="AO1261" t="str">
        <f>IF(PResult!BF1261="","",PResult!BF1261)</f>
        <v/>
      </c>
      <c r="AP1261" t="str">
        <f>IF(ISERROR(INDEX(Panaboard!T:T,MATCH(CONCATENATE(A1261,"-",T1261),Panaboard!AF:AF,0))),"",INDEX(Panaboard!T:T,MATCH(CONCATENATE(A1261,"-",T1261),Panaboard!AF:AF,0)))</f>
        <v/>
      </c>
      <c r="AQ1261" t="str">
        <f>IF(ISERROR(INDEX(Panaboard!U:U,MATCH(CONCATENATE(A1261,"-",T1261),Panaboard!AF:AF,0))),"",INDEX(Panaboard!U:U,MATCH(CONCATENATE(A1261,"-",T1261),Panaboard!AF:AF,0)))</f>
        <v/>
      </c>
      <c r="AR1261" t="str">
        <f>IF(ISERROR(INDEX(Panaboard!V:V,MATCH(CONCATENATE(A1261,"-",T1261),Panaboard!AF:AF,0))),"",INDEX(Panaboard!V:V,MATCH(CONCATENATE(A1261,"-",T1261),Panaboard!AF:AF,0)))</f>
        <v/>
      </c>
      <c r="AS1261" t="str">
        <f>IF(ISERROR(INDEX(Panaboard!W:W,MATCH(CONCATENATE(A1261,"-",T1261),Panaboard!AF:AF,0))),"",INDEX(Panaboard!W:W,MATCH(CONCATENATE(A1261,"-",T1261),Panaboard!AF:AF,0)))</f>
        <v/>
      </c>
      <c r="AT1261" t="str">
        <f>IF(ISERROR(INDEX(Panaboard!X:X,MATCH(CONCATENATE(A1261,"-",T1261),Panaboard!AF:AF,0))),"",INDEX(Panaboard!X:X,MATCH(CONCATENATE(A1261,"-",T1261),Panaboard!AF:AF,0)))</f>
        <v/>
      </c>
      <c r="AU1261" t="str">
        <f>IF(ISERROR(INDEX(Panaboard!Y:Y,MATCH(CONCATENATE(A1261,"-",T1261),Panaboard!AF:AF,0))),"",INDEX(Panaboard!Y:Y,MATCH(CONCATENATE(A1261,"-",T1261),Panaboard!AF:AF,0)))</f>
        <v/>
      </c>
      <c r="AV1261" t="str">
        <f>IF(ISERROR(INDEX(Panaboard!Z:Z,MATCH(CONCATENATE(A1261,"-",T1261),Panaboard!AF:AF,0))),"",INDEX(Panaboard!Z:Z,MATCH(CONCATENATE(A1261,"-",T1261),Panaboard!AF:AF,0)))</f>
        <v/>
      </c>
      <c r="AW1261" t="str">
        <f>IF(ISERROR(INDEX(Panaboard!AA:AA,MATCH(CONCATENATE(A1261,"-",T1261),Panaboard!AF:AF,0))),"",INDEX(Panaboard!AA:AA,MATCH(CONCATENATE(A1261,"-",T1261),Panaboard!AF:AF,0)))</f>
        <v/>
      </c>
      <c r="AX1261" t="str">
        <f>IF(ISERROR(INDEX(Panaboard!AB:AB,MATCH(CONCATENATE(A1261,"-",T1261),Panaboard!AF:AF,0))),"",INDEX(Panaboard!AB:AB,MATCH(CONCATENATE(A1261,"-",T1261),Panaboard!AF:AF,0)))</f>
        <v/>
      </c>
      <c r="AY1261" t="str">
        <f>IF(ISERROR(INDEX(Panaboard!AC:AC,MATCH(CONCATENATE(A1261,"-",T1261),Panaboard!AF:AF,0))),"",INDEX(Panaboard!AC:AC,MATCH(CONCATENATE(A1261,"-",T1261),Panaboard!AF:AF,0)))</f>
        <v/>
      </c>
      <c r="AZ1261" t="str">
        <f>IF(OR(PResult!T1261="",PResult!T1261="(null)"),"",PResult!T1261)</f>
        <v/>
      </c>
      <c r="BA1261">
        <f>IF(PResult!O1261="",0,PResult!O1261)</f>
        <v>0</v>
      </c>
      <c r="BB1261" t="str">
        <f>IF(ISERROR(INDEX(Panaboard!N:N,MATCH(CONCATENATE(A1261,"-",T1261),Panaboard!AF:AF,0))),"",INDEX(Panaboard!N:N,MATCH(CONCATENATE(A1261,"-",T1261),Panaboard!AF:AF,0)))</f>
        <v/>
      </c>
      <c r="BC1261" t="str">
        <f t="shared" si="58"/>
        <v/>
      </c>
      <c r="BD1261" t="str">
        <f>IF(ISERROR(INDEX(Panaboard!AD:AD,MATCH(CONCATENATE(A1261,"-",T1261),Panaboard!AF:AF,0))),"",INDEX(Panaboard!AD:AD,MATCH(CONCATENATE(A1261,"-",T1261),Panaboard!AF:AF,0)))</f>
        <v/>
      </c>
      <c r="BE1261" t="str">
        <f>IF(ISERROR(INDEX(Panaboard!AE:AE,MATCH(CONCATENATE(A1261,"-",T1261),Panaboard!AF:AF,0))),"",INDEX(Panaboard!AE:AE,MATCH(CONCATENATE(A1261,"-",T1261),Panaboard!AF:AF,0)))</f>
        <v/>
      </c>
      <c r="BF1261">
        <f>IF(OR(UPPER(TRIM(PResult!R1261))="S",UPPER(TRIM(PResult!R1261))="P"),PResult!M1261,0)</f>
        <v>0</v>
      </c>
      <c r="BG1261" t="str">
        <f>IF(ISERROR(INDEX(Panaboard!L:L,MATCH(CONCATENATE(A1261,"-",T1261),Panaboard!AF:AF,0))),"",INDEX(Panaboard!L:L,MATCH(CONCATENATE(A1261,"-",T1261),Panaboard!AF:AF,0)))</f>
        <v/>
      </c>
      <c r="BH1261" t="str">
        <f>IF(ISERROR(INDEX(Panaboard!AG:AG,MATCH(CONCATENATE(A1261,"-",T1261),Panaboard!AF:AF,0))),"",INDEX(Panaboard!AG:AG,MATCH(CONCATENATE(A1261,"-",T1261),Panaboard!AF:AF,0)))</f>
        <v/>
      </c>
      <c r="BI1261" t="str">
        <f t="shared" si="59"/>
        <v/>
      </c>
      <c r="BJ1261" t="str">
        <f>IF(ISERROR(INDEX(CuttingList!F:F,MATCH(CONCATENATE(A1261,"-",T1261),CuttingList!E:E,0))),"",INDEX(CuttingList!F:F,MATCH(CONCATENATE(A1261,"-",T1261),CuttingList!E:E,0)))</f>
        <v/>
      </c>
    </row>
    <row r="1262" spans="1:62" x14ac:dyDescent="0.25">
      <c r="A1262" t="str">
        <f>IF(PResult!AL1262="","",PResult!AL1262)</f>
        <v/>
      </c>
      <c r="B1262" t="str">
        <f>IF(PResult!F1262="","",PResult!F1262)</f>
        <v/>
      </c>
      <c r="C1262" t="str">
        <f>IF(PResult!AN1262="","",PResult!AN1262)</f>
        <v/>
      </c>
      <c r="D1262" t="str">
        <f>IF(PResult!AO1262="","",PResult!AO1262)</f>
        <v/>
      </c>
      <c r="E1262" t="str">
        <f>IF(PResult!AP1262="","",PResult!AP1262)</f>
        <v/>
      </c>
      <c r="F1262" t="str">
        <f>IF(PResult!AQ1262="","",PResult!AQ1262)</f>
        <v/>
      </c>
      <c r="G1262">
        <f>IF(PResult!AR1262="",0,ROUND(PResult!AR1262,2))</f>
        <v>0</v>
      </c>
      <c r="I1262">
        <f>IF(OR(UPPER(TRIM(PResult!R1262))="S",UPPER(TRIM(PResult!R1262))="P"),PResult!O1262,0)</f>
        <v>0</v>
      </c>
      <c r="J1262" t="str">
        <f>IF(ISERROR(INDEX(Panaboard!J:J,MATCH(CONCATENATE(A1262,"-",T1262),Panaboard!AF:AF,0))),"",TRIM(INDEX(Panaboard!J:J,MATCH(CONCATENATE(A1262,"-",T1262),Panaboard!AF:AF,0))))</f>
        <v/>
      </c>
      <c r="K1262" t="str">
        <f>IF(ISERROR(INDEX(Panaboard!C:C,MATCH(CONCATENATE(A1262,"-",T1262),Panaboard!AF:AF,0))),"",INDEX(Panaboard!C:C,MATCH(CONCATENATE(A1262,"-",T1262),Panaboard!AF:AF,0)))</f>
        <v/>
      </c>
      <c r="L1262" t="str">
        <f>IF(ISERROR(INDEX(Panaboard!D:D,MATCH(CONCATENATE(A1262,"-",T1262),Panaboard!AF:AF,0))),"",INDEX(Panaboard!D:D,MATCH(CONCATENATE(A1262,"-",T1262),Panaboard!AF:AF,0)))</f>
        <v/>
      </c>
      <c r="M1262" t="str">
        <f>IF(ISERROR(INDEX(Panaboard!E:E,MATCH(CONCATENATE(A1262,"-",T1262),Panaboard!AF:AF,0))),"",INDEX(Panaboard!E:E,MATCH(CONCATENATE(A1262,"-",T1262),Panaboard!AF:AF,0)))</f>
        <v/>
      </c>
      <c r="N1262" t="str">
        <f>IF(ISERROR(INDEX(Panaboard!F:F,MATCH(CONCATENATE(A1262,"-",T1262),Panaboard!AF:AF,0))),"",INDEX(Panaboard!F:F,MATCH(CONCATENATE(A1262,"-",T1262),Panaboard!AF:AF,0)))</f>
        <v/>
      </c>
      <c r="O1262" t="str">
        <f>IF(ISERROR(INDEX(Panaboard!G:G,MATCH(CONCATENATE(A1262,"-",T1262),Panaboard!AF:AF,0))),"",INDEX(Panaboard!G:G,MATCH(CONCATENATE(A1262,"-",T1262),Panaboard!AF:AF,0)))</f>
        <v/>
      </c>
      <c r="P1262" t="str">
        <f t="shared" si="57"/>
        <v/>
      </c>
      <c r="Q1262" t="str">
        <f>IF(ISERROR(INDEX(Panaboard!H:H,MATCH(CONCATENATE(A1262,"-",T1262),Panaboard!AF:AF,0))),"",INDEX(Panaboard!H:H,MATCH(CONCATENATE(A1262,"-",T1262),Panaboard!AF:AF,0)))</f>
        <v/>
      </c>
      <c r="R1262" t="str">
        <f>IF(ISERROR(INDEX(Panaboard!I:I,MATCH(CONCATENATE(A1262,"-",T1262),Panaboard!AF:AF,0))),"",INDEX(Panaboard!I:I,MATCH(CONCATENATE(A1262,"-",T1262),Panaboard!AF:AF,0)))</f>
        <v/>
      </c>
      <c r="S1262" t="str">
        <f>CONCATENATE(PResult!AS1262,PResult!AT1262)</f>
        <v/>
      </c>
      <c r="T1262" t="str">
        <f>IF(PResult!BG1262="","",PResult!BG1262)</f>
        <v/>
      </c>
      <c r="U1262" t="str">
        <f>IF(PResult!Y1262="","",PResult!Y1262)</f>
        <v/>
      </c>
      <c r="V1262" t="str">
        <f>IF(PResult!AU1262="","",PResult!AU1262)</f>
        <v/>
      </c>
      <c r="W1262" t="str">
        <f>IF(PResult!R1262="","",UPPER(TRIM(PResult!R1262)))</f>
        <v/>
      </c>
      <c r="X1262" t="str">
        <f>IF(PResult!AV1262="","",PResult!AV1262)</f>
        <v/>
      </c>
      <c r="Y1262" t="str">
        <f>IF(PResult!AW1262="","",PResult!AW1262)</f>
        <v/>
      </c>
      <c r="Z1262" t="str">
        <f>IF(PResult!AX1262="","",PResult!AX1262)</f>
        <v/>
      </c>
      <c r="AA1262" t="str">
        <f>IF(PResult!AY1262="","",PResult!AY1262)</f>
        <v/>
      </c>
      <c r="AB1262" t="str">
        <f>IF(PResult!AZ1262="","",PResult!AZ1262)</f>
        <v/>
      </c>
      <c r="AC1262" t="str">
        <f>IF(PResult!BA1262="","",PResult!BA1262)</f>
        <v/>
      </c>
      <c r="AD1262" t="str">
        <f>IF(PResult!G1262="","",PResult!G1262)</f>
        <v/>
      </c>
      <c r="AE1262" t="str">
        <f>IF(PResult!H1262="","",PResult!H1262)</f>
        <v/>
      </c>
      <c r="AF1262">
        <f>IF(OR(PResult!I1262="(null)",PResult!I1262=""),0,PResult!I1262)</f>
        <v>0</v>
      </c>
      <c r="AG1262" t="str">
        <f>TEXT(IF(ISERROR(INDEX(Panaboard!P:P,MATCH(CONCATENATE(A1262,"-",T1262),Panaboard!AF:AF,0))),"",INDEX(Panaboard!P:P,MATCH(CONCATENATE(A1262,"-",T1262),Panaboard!AF:AF,0))),"HH:MM")</f>
        <v/>
      </c>
      <c r="AH1262" t="str">
        <f>TEXT(IF(ISERROR(INDEX(Panaboard!Q:Q,MATCH(CONCATENATE(A1262,"-",T1262),Panaboard!AF:AF,0))),"",INDEX(Panaboard!Q:Q,MATCH(CONCATENATE(A1262,"-",T1262),Panaboard!AF:AF,0))),"HH:MM")</f>
        <v/>
      </c>
      <c r="AI1262" t="str">
        <f>TEXT(IF(ISERROR(INDEX(Panaboard!R:R,MATCH(CONCATENATE(A1262,"-",T1262),Panaboard!AF:AF,0))),"",INDEX(Panaboard!R:R,MATCH(CONCATENATE(A1262,"-",T1262),Panaboard!AF:AF,0))),"HH:MM")</f>
        <v/>
      </c>
      <c r="AJ1262" t="str">
        <f>TEXT(IF(ISERROR(INDEX(Panaboard!S:S,MATCH(CONCATENATE(A1262,"-",T1262),Panaboard!AF:AF,0))),"",INDEX(Panaboard!S:S,MATCH(CONCATENATE(A1262,"-",T1262),Panaboard!AF:AF,0))),"HH:MM")</f>
        <v/>
      </c>
      <c r="AK1262" t="str">
        <f>IF(PResult!BC1262="","",PResult!BC1262)</f>
        <v/>
      </c>
      <c r="AL1262" t="str">
        <f>IF(PResult!BB1262="","",PResult!BB1262)</f>
        <v/>
      </c>
      <c r="AM1262" t="str">
        <f>IF(PResult!BE1262="","",PResult!BE1262)</f>
        <v/>
      </c>
      <c r="AN1262" t="str">
        <f>IF(PResult!BD1262="","",PResult!BD1262)</f>
        <v/>
      </c>
      <c r="AO1262" t="str">
        <f>IF(PResult!BF1262="","",PResult!BF1262)</f>
        <v/>
      </c>
      <c r="AP1262" t="str">
        <f>IF(ISERROR(INDEX(Panaboard!T:T,MATCH(CONCATENATE(A1262,"-",T1262),Panaboard!AF:AF,0))),"",INDEX(Panaboard!T:T,MATCH(CONCATENATE(A1262,"-",T1262),Panaboard!AF:AF,0)))</f>
        <v/>
      </c>
      <c r="AQ1262" t="str">
        <f>IF(ISERROR(INDEX(Panaboard!U:U,MATCH(CONCATENATE(A1262,"-",T1262),Panaboard!AF:AF,0))),"",INDEX(Panaboard!U:U,MATCH(CONCATENATE(A1262,"-",T1262),Panaboard!AF:AF,0)))</f>
        <v/>
      </c>
      <c r="AR1262" t="str">
        <f>IF(ISERROR(INDEX(Panaboard!V:V,MATCH(CONCATENATE(A1262,"-",T1262),Panaboard!AF:AF,0))),"",INDEX(Panaboard!V:V,MATCH(CONCATENATE(A1262,"-",T1262),Panaboard!AF:AF,0)))</f>
        <v/>
      </c>
      <c r="AS1262" t="str">
        <f>IF(ISERROR(INDEX(Panaboard!W:W,MATCH(CONCATENATE(A1262,"-",T1262),Panaboard!AF:AF,0))),"",INDEX(Panaboard!W:W,MATCH(CONCATENATE(A1262,"-",T1262),Panaboard!AF:AF,0)))</f>
        <v/>
      </c>
      <c r="AT1262" t="str">
        <f>IF(ISERROR(INDEX(Panaboard!X:X,MATCH(CONCATENATE(A1262,"-",T1262),Panaboard!AF:AF,0))),"",INDEX(Panaboard!X:X,MATCH(CONCATENATE(A1262,"-",T1262),Panaboard!AF:AF,0)))</f>
        <v/>
      </c>
      <c r="AU1262" t="str">
        <f>IF(ISERROR(INDEX(Panaboard!Y:Y,MATCH(CONCATENATE(A1262,"-",T1262),Panaboard!AF:AF,0))),"",INDEX(Panaboard!Y:Y,MATCH(CONCATENATE(A1262,"-",T1262),Panaboard!AF:AF,0)))</f>
        <v/>
      </c>
      <c r="AV1262" t="str">
        <f>IF(ISERROR(INDEX(Panaboard!Z:Z,MATCH(CONCATENATE(A1262,"-",T1262),Panaboard!AF:AF,0))),"",INDEX(Panaboard!Z:Z,MATCH(CONCATENATE(A1262,"-",T1262),Panaboard!AF:AF,0)))</f>
        <v/>
      </c>
      <c r="AW1262" t="str">
        <f>IF(ISERROR(INDEX(Panaboard!AA:AA,MATCH(CONCATENATE(A1262,"-",T1262),Panaboard!AF:AF,0))),"",INDEX(Panaboard!AA:AA,MATCH(CONCATENATE(A1262,"-",T1262),Panaboard!AF:AF,0)))</f>
        <v/>
      </c>
      <c r="AX1262" t="str">
        <f>IF(ISERROR(INDEX(Panaboard!AB:AB,MATCH(CONCATENATE(A1262,"-",T1262),Panaboard!AF:AF,0))),"",INDEX(Panaboard!AB:AB,MATCH(CONCATENATE(A1262,"-",T1262),Panaboard!AF:AF,0)))</f>
        <v/>
      </c>
      <c r="AY1262" t="str">
        <f>IF(ISERROR(INDEX(Panaboard!AC:AC,MATCH(CONCATENATE(A1262,"-",T1262),Panaboard!AF:AF,0))),"",INDEX(Panaboard!AC:AC,MATCH(CONCATENATE(A1262,"-",T1262),Panaboard!AF:AF,0)))</f>
        <v/>
      </c>
      <c r="AZ1262" t="str">
        <f>IF(OR(PResult!T1262="",PResult!T1262="(null)"),"",PResult!T1262)</f>
        <v/>
      </c>
      <c r="BA1262">
        <f>IF(PResult!O1262="",0,PResult!O1262)</f>
        <v>0</v>
      </c>
      <c r="BB1262" t="str">
        <f>IF(ISERROR(INDEX(Panaboard!N:N,MATCH(CONCATENATE(A1262,"-",T1262),Panaboard!AF:AF,0))),"",INDEX(Panaboard!N:N,MATCH(CONCATENATE(A1262,"-",T1262),Panaboard!AF:AF,0)))</f>
        <v/>
      </c>
      <c r="BC1262" t="str">
        <f t="shared" si="58"/>
        <v/>
      </c>
      <c r="BD1262" t="str">
        <f>IF(ISERROR(INDEX(Panaboard!AD:AD,MATCH(CONCATENATE(A1262,"-",T1262),Panaboard!AF:AF,0))),"",INDEX(Panaboard!AD:AD,MATCH(CONCATENATE(A1262,"-",T1262),Panaboard!AF:AF,0)))</f>
        <v/>
      </c>
      <c r="BE1262" t="str">
        <f>IF(ISERROR(INDEX(Panaboard!AE:AE,MATCH(CONCATENATE(A1262,"-",T1262),Panaboard!AF:AF,0))),"",INDEX(Panaboard!AE:AE,MATCH(CONCATENATE(A1262,"-",T1262),Panaboard!AF:AF,0)))</f>
        <v/>
      </c>
      <c r="BF1262">
        <f>IF(OR(UPPER(TRIM(PResult!R1262))="S",UPPER(TRIM(PResult!R1262))="P"),PResult!M1262,0)</f>
        <v>0</v>
      </c>
      <c r="BG1262" t="str">
        <f>IF(ISERROR(INDEX(Panaboard!L:L,MATCH(CONCATENATE(A1262,"-",T1262),Panaboard!AF:AF,0))),"",INDEX(Panaboard!L:L,MATCH(CONCATENATE(A1262,"-",T1262),Panaboard!AF:AF,0)))</f>
        <v/>
      </c>
      <c r="BH1262" t="str">
        <f>IF(ISERROR(INDEX(Panaboard!AG:AG,MATCH(CONCATENATE(A1262,"-",T1262),Panaboard!AF:AF,0))),"",INDEX(Panaboard!AG:AG,MATCH(CONCATENATE(A1262,"-",T1262),Panaboard!AF:AF,0)))</f>
        <v/>
      </c>
      <c r="BI1262" t="str">
        <f t="shared" si="59"/>
        <v/>
      </c>
      <c r="BJ1262" t="str">
        <f>IF(ISERROR(INDEX(CuttingList!F:F,MATCH(CONCATENATE(A1262,"-",T1262),CuttingList!E:E,0))),"",INDEX(CuttingList!F:F,MATCH(CONCATENATE(A1262,"-",T1262),CuttingList!E:E,0)))</f>
        <v/>
      </c>
    </row>
    <row r="1263" spans="1:62" x14ac:dyDescent="0.25">
      <c r="A1263" t="str">
        <f>IF(PResult!AL1263="","",PResult!AL1263)</f>
        <v/>
      </c>
      <c r="B1263" t="str">
        <f>IF(PResult!F1263="","",PResult!F1263)</f>
        <v/>
      </c>
      <c r="C1263" t="str">
        <f>IF(PResult!AN1263="","",PResult!AN1263)</f>
        <v/>
      </c>
      <c r="D1263" t="str">
        <f>IF(PResult!AO1263="","",PResult!AO1263)</f>
        <v/>
      </c>
      <c r="E1263" t="str">
        <f>IF(PResult!AP1263="","",PResult!AP1263)</f>
        <v/>
      </c>
      <c r="F1263" t="str">
        <f>IF(PResult!AQ1263="","",PResult!AQ1263)</f>
        <v/>
      </c>
      <c r="G1263">
        <f>IF(PResult!AR1263="",0,ROUND(PResult!AR1263,2))</f>
        <v>0</v>
      </c>
      <c r="I1263">
        <f>IF(OR(UPPER(TRIM(PResult!R1263))="S",UPPER(TRIM(PResult!R1263))="P"),PResult!O1263,0)</f>
        <v>0</v>
      </c>
      <c r="J1263" t="str">
        <f>IF(ISERROR(INDEX(Panaboard!J:J,MATCH(CONCATENATE(A1263,"-",T1263),Panaboard!AF:AF,0))),"",TRIM(INDEX(Panaboard!J:J,MATCH(CONCATENATE(A1263,"-",T1263),Panaboard!AF:AF,0))))</f>
        <v/>
      </c>
      <c r="K1263" t="str">
        <f>IF(ISERROR(INDEX(Panaboard!C:C,MATCH(CONCATENATE(A1263,"-",T1263),Panaboard!AF:AF,0))),"",INDEX(Panaboard!C:C,MATCH(CONCATENATE(A1263,"-",T1263),Panaboard!AF:AF,0)))</f>
        <v/>
      </c>
      <c r="L1263" t="str">
        <f>IF(ISERROR(INDEX(Panaboard!D:D,MATCH(CONCATENATE(A1263,"-",T1263),Panaboard!AF:AF,0))),"",INDEX(Panaboard!D:D,MATCH(CONCATENATE(A1263,"-",T1263),Panaboard!AF:AF,0)))</f>
        <v/>
      </c>
      <c r="M1263" t="str">
        <f>IF(ISERROR(INDEX(Panaboard!E:E,MATCH(CONCATENATE(A1263,"-",T1263),Panaboard!AF:AF,0))),"",INDEX(Panaboard!E:E,MATCH(CONCATENATE(A1263,"-",T1263),Panaboard!AF:AF,0)))</f>
        <v/>
      </c>
      <c r="N1263" t="str">
        <f>IF(ISERROR(INDEX(Panaboard!F:F,MATCH(CONCATENATE(A1263,"-",T1263),Panaboard!AF:AF,0))),"",INDEX(Panaboard!F:F,MATCH(CONCATENATE(A1263,"-",T1263),Panaboard!AF:AF,0)))</f>
        <v/>
      </c>
      <c r="O1263" t="str">
        <f>IF(ISERROR(INDEX(Panaboard!G:G,MATCH(CONCATENATE(A1263,"-",T1263),Panaboard!AF:AF,0))),"",INDEX(Panaboard!G:G,MATCH(CONCATENATE(A1263,"-",T1263),Panaboard!AF:AF,0)))</f>
        <v/>
      </c>
      <c r="P1263" t="str">
        <f t="shared" si="57"/>
        <v/>
      </c>
      <c r="Q1263" t="str">
        <f>IF(ISERROR(INDEX(Panaboard!H:H,MATCH(CONCATENATE(A1263,"-",T1263),Panaboard!AF:AF,0))),"",INDEX(Panaboard!H:H,MATCH(CONCATENATE(A1263,"-",T1263),Panaboard!AF:AF,0)))</f>
        <v/>
      </c>
      <c r="R1263" t="str">
        <f>IF(ISERROR(INDEX(Panaboard!I:I,MATCH(CONCATENATE(A1263,"-",T1263),Panaboard!AF:AF,0))),"",INDEX(Panaboard!I:I,MATCH(CONCATENATE(A1263,"-",T1263),Panaboard!AF:AF,0)))</f>
        <v/>
      </c>
      <c r="S1263" t="str">
        <f>CONCATENATE(PResult!AS1263,PResult!AT1263)</f>
        <v/>
      </c>
      <c r="T1263" t="str">
        <f>IF(PResult!BG1263="","",PResult!BG1263)</f>
        <v/>
      </c>
      <c r="U1263" t="str">
        <f>IF(PResult!Y1263="","",PResult!Y1263)</f>
        <v/>
      </c>
      <c r="V1263" t="str">
        <f>IF(PResult!AU1263="","",PResult!AU1263)</f>
        <v/>
      </c>
      <c r="W1263" t="str">
        <f>IF(PResult!R1263="","",UPPER(TRIM(PResult!R1263)))</f>
        <v/>
      </c>
      <c r="X1263" t="str">
        <f>IF(PResult!AV1263="","",PResult!AV1263)</f>
        <v/>
      </c>
      <c r="Y1263" t="str">
        <f>IF(PResult!AW1263="","",PResult!AW1263)</f>
        <v/>
      </c>
      <c r="Z1263" t="str">
        <f>IF(PResult!AX1263="","",PResult!AX1263)</f>
        <v/>
      </c>
      <c r="AA1263" t="str">
        <f>IF(PResult!AY1263="","",PResult!AY1263)</f>
        <v/>
      </c>
      <c r="AB1263" t="str">
        <f>IF(PResult!AZ1263="","",PResult!AZ1263)</f>
        <v/>
      </c>
      <c r="AC1263" t="str">
        <f>IF(PResult!BA1263="","",PResult!BA1263)</f>
        <v/>
      </c>
      <c r="AD1263" t="str">
        <f>IF(PResult!G1263="","",PResult!G1263)</f>
        <v/>
      </c>
      <c r="AE1263" t="str">
        <f>IF(PResult!H1263="","",PResult!H1263)</f>
        <v/>
      </c>
      <c r="AF1263">
        <f>IF(OR(PResult!I1263="(null)",PResult!I1263=""),0,PResult!I1263)</f>
        <v>0</v>
      </c>
      <c r="AG1263" t="str">
        <f>TEXT(IF(ISERROR(INDEX(Panaboard!P:P,MATCH(CONCATENATE(A1263,"-",T1263),Panaboard!AF:AF,0))),"",INDEX(Panaboard!P:P,MATCH(CONCATENATE(A1263,"-",T1263),Panaboard!AF:AF,0))),"HH:MM")</f>
        <v/>
      </c>
      <c r="AH1263" t="str">
        <f>TEXT(IF(ISERROR(INDEX(Panaboard!Q:Q,MATCH(CONCATENATE(A1263,"-",T1263),Panaboard!AF:AF,0))),"",INDEX(Panaboard!Q:Q,MATCH(CONCATENATE(A1263,"-",T1263),Panaboard!AF:AF,0))),"HH:MM")</f>
        <v/>
      </c>
      <c r="AI1263" t="str">
        <f>TEXT(IF(ISERROR(INDEX(Panaboard!R:R,MATCH(CONCATENATE(A1263,"-",T1263),Panaboard!AF:AF,0))),"",INDEX(Panaboard!R:R,MATCH(CONCATENATE(A1263,"-",T1263),Panaboard!AF:AF,0))),"HH:MM")</f>
        <v/>
      </c>
      <c r="AJ1263" t="str">
        <f>TEXT(IF(ISERROR(INDEX(Panaboard!S:S,MATCH(CONCATENATE(A1263,"-",T1263),Panaboard!AF:AF,0))),"",INDEX(Panaboard!S:S,MATCH(CONCATENATE(A1263,"-",T1263),Panaboard!AF:AF,0))),"HH:MM")</f>
        <v/>
      </c>
      <c r="AK1263" t="str">
        <f>IF(PResult!BC1263="","",PResult!BC1263)</f>
        <v/>
      </c>
      <c r="AL1263" t="str">
        <f>IF(PResult!BB1263="","",PResult!BB1263)</f>
        <v/>
      </c>
      <c r="AM1263" t="str">
        <f>IF(PResult!BE1263="","",PResult!BE1263)</f>
        <v/>
      </c>
      <c r="AN1263" t="str">
        <f>IF(PResult!BD1263="","",PResult!BD1263)</f>
        <v/>
      </c>
      <c r="AO1263" t="str">
        <f>IF(PResult!BF1263="","",PResult!BF1263)</f>
        <v/>
      </c>
      <c r="AP1263" t="str">
        <f>IF(ISERROR(INDEX(Panaboard!T:T,MATCH(CONCATENATE(A1263,"-",T1263),Panaboard!AF:AF,0))),"",INDEX(Panaboard!T:T,MATCH(CONCATENATE(A1263,"-",T1263),Panaboard!AF:AF,0)))</f>
        <v/>
      </c>
      <c r="AQ1263" t="str">
        <f>IF(ISERROR(INDEX(Panaboard!U:U,MATCH(CONCATENATE(A1263,"-",T1263),Panaboard!AF:AF,0))),"",INDEX(Panaboard!U:U,MATCH(CONCATENATE(A1263,"-",T1263),Panaboard!AF:AF,0)))</f>
        <v/>
      </c>
      <c r="AR1263" t="str">
        <f>IF(ISERROR(INDEX(Panaboard!V:V,MATCH(CONCATENATE(A1263,"-",T1263),Panaboard!AF:AF,0))),"",INDEX(Panaboard!V:V,MATCH(CONCATENATE(A1263,"-",T1263),Panaboard!AF:AF,0)))</f>
        <v/>
      </c>
      <c r="AS1263" t="str">
        <f>IF(ISERROR(INDEX(Panaboard!W:W,MATCH(CONCATENATE(A1263,"-",T1263),Panaboard!AF:AF,0))),"",INDEX(Panaboard!W:W,MATCH(CONCATENATE(A1263,"-",T1263),Panaboard!AF:AF,0)))</f>
        <v/>
      </c>
      <c r="AT1263" t="str">
        <f>IF(ISERROR(INDEX(Panaboard!X:X,MATCH(CONCATENATE(A1263,"-",T1263),Panaboard!AF:AF,0))),"",INDEX(Panaboard!X:X,MATCH(CONCATENATE(A1263,"-",T1263),Panaboard!AF:AF,0)))</f>
        <v/>
      </c>
      <c r="AU1263" t="str">
        <f>IF(ISERROR(INDEX(Panaboard!Y:Y,MATCH(CONCATENATE(A1263,"-",T1263),Panaboard!AF:AF,0))),"",INDEX(Panaboard!Y:Y,MATCH(CONCATENATE(A1263,"-",T1263),Panaboard!AF:AF,0)))</f>
        <v/>
      </c>
      <c r="AV1263" t="str">
        <f>IF(ISERROR(INDEX(Panaboard!Z:Z,MATCH(CONCATENATE(A1263,"-",T1263),Panaboard!AF:AF,0))),"",INDEX(Panaboard!Z:Z,MATCH(CONCATENATE(A1263,"-",T1263),Panaboard!AF:AF,0)))</f>
        <v/>
      </c>
      <c r="AW1263" t="str">
        <f>IF(ISERROR(INDEX(Panaboard!AA:AA,MATCH(CONCATENATE(A1263,"-",T1263),Panaboard!AF:AF,0))),"",INDEX(Panaboard!AA:AA,MATCH(CONCATENATE(A1263,"-",T1263),Panaboard!AF:AF,0)))</f>
        <v/>
      </c>
      <c r="AX1263" t="str">
        <f>IF(ISERROR(INDEX(Panaboard!AB:AB,MATCH(CONCATENATE(A1263,"-",T1263),Panaboard!AF:AF,0))),"",INDEX(Panaboard!AB:AB,MATCH(CONCATENATE(A1263,"-",T1263),Panaboard!AF:AF,0)))</f>
        <v/>
      </c>
      <c r="AY1263" t="str">
        <f>IF(ISERROR(INDEX(Panaboard!AC:AC,MATCH(CONCATENATE(A1263,"-",T1263),Panaboard!AF:AF,0))),"",INDEX(Panaboard!AC:AC,MATCH(CONCATENATE(A1263,"-",T1263),Panaboard!AF:AF,0)))</f>
        <v/>
      </c>
      <c r="AZ1263" t="str">
        <f>IF(OR(PResult!T1263="",PResult!T1263="(null)"),"",PResult!T1263)</f>
        <v/>
      </c>
      <c r="BA1263">
        <f>IF(PResult!O1263="",0,PResult!O1263)</f>
        <v>0</v>
      </c>
      <c r="BB1263" t="str">
        <f>IF(ISERROR(INDEX(Panaboard!N:N,MATCH(CONCATENATE(A1263,"-",T1263),Panaboard!AF:AF,0))),"",INDEX(Panaboard!N:N,MATCH(CONCATENATE(A1263,"-",T1263),Panaboard!AF:AF,0)))</f>
        <v/>
      </c>
      <c r="BC1263" t="str">
        <f t="shared" si="58"/>
        <v/>
      </c>
      <c r="BD1263" t="str">
        <f>IF(ISERROR(INDEX(Panaboard!AD:AD,MATCH(CONCATENATE(A1263,"-",T1263),Panaboard!AF:AF,0))),"",INDEX(Panaboard!AD:AD,MATCH(CONCATENATE(A1263,"-",T1263),Panaboard!AF:AF,0)))</f>
        <v/>
      </c>
      <c r="BE1263" t="str">
        <f>IF(ISERROR(INDEX(Panaboard!AE:AE,MATCH(CONCATENATE(A1263,"-",T1263),Panaboard!AF:AF,0))),"",INDEX(Panaboard!AE:AE,MATCH(CONCATENATE(A1263,"-",T1263),Panaboard!AF:AF,0)))</f>
        <v/>
      </c>
      <c r="BF1263">
        <f>IF(OR(UPPER(TRIM(PResult!R1263))="S",UPPER(TRIM(PResult!R1263))="P"),PResult!M1263,0)</f>
        <v>0</v>
      </c>
      <c r="BG1263" t="str">
        <f>IF(ISERROR(INDEX(Panaboard!L:L,MATCH(CONCATENATE(A1263,"-",T1263),Panaboard!AF:AF,0))),"",INDEX(Panaboard!L:L,MATCH(CONCATENATE(A1263,"-",T1263),Panaboard!AF:AF,0)))</f>
        <v/>
      </c>
      <c r="BH1263" t="str">
        <f>IF(ISERROR(INDEX(Panaboard!AG:AG,MATCH(CONCATENATE(A1263,"-",T1263),Panaboard!AF:AF,0))),"",INDEX(Panaboard!AG:AG,MATCH(CONCATENATE(A1263,"-",T1263),Panaboard!AF:AF,0)))</f>
        <v/>
      </c>
      <c r="BI1263" t="str">
        <f t="shared" si="59"/>
        <v/>
      </c>
      <c r="BJ1263" t="str">
        <f>IF(ISERROR(INDEX(CuttingList!F:F,MATCH(CONCATENATE(A1263,"-",T1263),CuttingList!E:E,0))),"",INDEX(CuttingList!F:F,MATCH(CONCATENATE(A1263,"-",T1263),CuttingList!E:E,0)))</f>
        <v/>
      </c>
    </row>
    <row r="1264" spans="1:62" x14ac:dyDescent="0.25">
      <c r="A1264" t="str">
        <f>IF(PResult!AL1264="","",PResult!AL1264)</f>
        <v/>
      </c>
      <c r="B1264" t="str">
        <f>IF(PResult!F1264="","",PResult!F1264)</f>
        <v/>
      </c>
      <c r="C1264" t="str">
        <f>IF(PResult!AN1264="","",PResult!AN1264)</f>
        <v/>
      </c>
      <c r="D1264" t="str">
        <f>IF(PResult!AO1264="","",PResult!AO1264)</f>
        <v/>
      </c>
      <c r="E1264" t="str">
        <f>IF(PResult!AP1264="","",PResult!AP1264)</f>
        <v/>
      </c>
      <c r="F1264" t="str">
        <f>IF(PResult!AQ1264="","",PResult!AQ1264)</f>
        <v/>
      </c>
      <c r="G1264">
        <f>IF(PResult!AR1264="",0,ROUND(PResult!AR1264,2))</f>
        <v>0</v>
      </c>
      <c r="I1264">
        <f>IF(OR(UPPER(TRIM(PResult!R1264))="S",UPPER(TRIM(PResult!R1264))="P"),PResult!O1264,0)</f>
        <v>0</v>
      </c>
      <c r="J1264" t="str">
        <f>IF(ISERROR(INDEX(Panaboard!J:J,MATCH(CONCATENATE(A1264,"-",T1264),Panaboard!AF:AF,0))),"",TRIM(INDEX(Panaboard!J:J,MATCH(CONCATENATE(A1264,"-",T1264),Panaboard!AF:AF,0))))</f>
        <v/>
      </c>
      <c r="K1264" t="str">
        <f>IF(ISERROR(INDEX(Panaboard!C:C,MATCH(CONCATENATE(A1264,"-",T1264),Panaboard!AF:AF,0))),"",INDEX(Panaboard!C:C,MATCH(CONCATENATE(A1264,"-",T1264),Panaboard!AF:AF,0)))</f>
        <v/>
      </c>
      <c r="L1264" t="str">
        <f>IF(ISERROR(INDEX(Panaboard!D:D,MATCH(CONCATENATE(A1264,"-",T1264),Panaboard!AF:AF,0))),"",INDEX(Panaboard!D:D,MATCH(CONCATENATE(A1264,"-",T1264),Panaboard!AF:AF,0)))</f>
        <v/>
      </c>
      <c r="M1264" t="str">
        <f>IF(ISERROR(INDEX(Panaboard!E:E,MATCH(CONCATENATE(A1264,"-",T1264),Panaboard!AF:AF,0))),"",INDEX(Panaboard!E:E,MATCH(CONCATENATE(A1264,"-",T1264),Panaboard!AF:AF,0)))</f>
        <v/>
      </c>
      <c r="N1264" t="str">
        <f>IF(ISERROR(INDEX(Panaboard!F:F,MATCH(CONCATENATE(A1264,"-",T1264),Panaboard!AF:AF,0))),"",INDEX(Panaboard!F:F,MATCH(CONCATENATE(A1264,"-",T1264),Panaboard!AF:AF,0)))</f>
        <v/>
      </c>
      <c r="O1264" t="str">
        <f>IF(ISERROR(INDEX(Panaboard!G:G,MATCH(CONCATENATE(A1264,"-",T1264),Panaboard!AF:AF,0))),"",INDEX(Panaboard!G:G,MATCH(CONCATENATE(A1264,"-",T1264),Panaboard!AF:AF,0)))</f>
        <v/>
      </c>
      <c r="P1264" t="str">
        <f t="shared" si="57"/>
        <v/>
      </c>
      <c r="Q1264" t="str">
        <f>IF(ISERROR(INDEX(Panaboard!H:H,MATCH(CONCATENATE(A1264,"-",T1264),Panaboard!AF:AF,0))),"",INDEX(Panaboard!H:H,MATCH(CONCATENATE(A1264,"-",T1264),Panaboard!AF:AF,0)))</f>
        <v/>
      </c>
      <c r="R1264" t="str">
        <f>IF(ISERROR(INDEX(Panaboard!I:I,MATCH(CONCATENATE(A1264,"-",T1264),Panaboard!AF:AF,0))),"",INDEX(Panaboard!I:I,MATCH(CONCATENATE(A1264,"-",T1264),Panaboard!AF:AF,0)))</f>
        <v/>
      </c>
      <c r="S1264" t="str">
        <f>CONCATENATE(PResult!AS1264,PResult!AT1264)</f>
        <v/>
      </c>
      <c r="T1264" t="str">
        <f>IF(PResult!BG1264="","",PResult!BG1264)</f>
        <v/>
      </c>
      <c r="U1264" t="str">
        <f>IF(PResult!Y1264="","",PResult!Y1264)</f>
        <v/>
      </c>
      <c r="V1264" t="str">
        <f>IF(PResult!AU1264="","",PResult!AU1264)</f>
        <v/>
      </c>
      <c r="W1264" t="str">
        <f>IF(PResult!R1264="","",UPPER(TRIM(PResult!R1264)))</f>
        <v/>
      </c>
      <c r="X1264" t="str">
        <f>IF(PResult!AV1264="","",PResult!AV1264)</f>
        <v/>
      </c>
      <c r="Y1264" t="str">
        <f>IF(PResult!AW1264="","",PResult!AW1264)</f>
        <v/>
      </c>
      <c r="Z1264" t="str">
        <f>IF(PResult!AX1264="","",PResult!AX1264)</f>
        <v/>
      </c>
      <c r="AA1264" t="str">
        <f>IF(PResult!AY1264="","",PResult!AY1264)</f>
        <v/>
      </c>
      <c r="AB1264" t="str">
        <f>IF(PResult!AZ1264="","",PResult!AZ1264)</f>
        <v/>
      </c>
      <c r="AC1264" t="str">
        <f>IF(PResult!BA1264="","",PResult!BA1264)</f>
        <v/>
      </c>
      <c r="AD1264" t="str">
        <f>IF(PResult!G1264="","",PResult!G1264)</f>
        <v/>
      </c>
      <c r="AE1264" t="str">
        <f>IF(PResult!H1264="","",PResult!H1264)</f>
        <v/>
      </c>
      <c r="AF1264">
        <f>IF(OR(PResult!I1264="(null)",PResult!I1264=""),0,PResult!I1264)</f>
        <v>0</v>
      </c>
      <c r="AG1264" t="str">
        <f>TEXT(IF(ISERROR(INDEX(Panaboard!P:P,MATCH(CONCATENATE(A1264,"-",T1264),Panaboard!AF:AF,0))),"",INDEX(Panaboard!P:P,MATCH(CONCATENATE(A1264,"-",T1264),Panaboard!AF:AF,0))),"HH:MM")</f>
        <v/>
      </c>
      <c r="AH1264" t="str">
        <f>TEXT(IF(ISERROR(INDEX(Panaboard!Q:Q,MATCH(CONCATENATE(A1264,"-",T1264),Panaboard!AF:AF,0))),"",INDEX(Panaboard!Q:Q,MATCH(CONCATENATE(A1264,"-",T1264),Panaboard!AF:AF,0))),"HH:MM")</f>
        <v/>
      </c>
      <c r="AI1264" t="str">
        <f>TEXT(IF(ISERROR(INDEX(Panaboard!R:R,MATCH(CONCATENATE(A1264,"-",T1264),Panaboard!AF:AF,0))),"",INDEX(Panaboard!R:R,MATCH(CONCATENATE(A1264,"-",T1264),Panaboard!AF:AF,0))),"HH:MM")</f>
        <v/>
      </c>
      <c r="AJ1264" t="str">
        <f>TEXT(IF(ISERROR(INDEX(Panaboard!S:S,MATCH(CONCATENATE(A1264,"-",T1264),Panaboard!AF:AF,0))),"",INDEX(Panaboard!S:S,MATCH(CONCATENATE(A1264,"-",T1264),Panaboard!AF:AF,0))),"HH:MM")</f>
        <v/>
      </c>
      <c r="AK1264" t="str">
        <f>IF(PResult!BC1264="","",PResult!BC1264)</f>
        <v/>
      </c>
      <c r="AL1264" t="str">
        <f>IF(PResult!BB1264="","",PResult!BB1264)</f>
        <v/>
      </c>
      <c r="AM1264" t="str">
        <f>IF(PResult!BE1264="","",PResult!BE1264)</f>
        <v/>
      </c>
      <c r="AN1264" t="str">
        <f>IF(PResult!BD1264="","",PResult!BD1264)</f>
        <v/>
      </c>
      <c r="AO1264" t="str">
        <f>IF(PResult!BF1264="","",PResult!BF1264)</f>
        <v/>
      </c>
      <c r="AP1264" t="str">
        <f>IF(ISERROR(INDEX(Panaboard!T:T,MATCH(CONCATENATE(A1264,"-",T1264),Panaboard!AF:AF,0))),"",INDEX(Panaboard!T:T,MATCH(CONCATENATE(A1264,"-",T1264),Panaboard!AF:AF,0)))</f>
        <v/>
      </c>
      <c r="AQ1264" t="str">
        <f>IF(ISERROR(INDEX(Panaboard!U:U,MATCH(CONCATENATE(A1264,"-",T1264),Panaboard!AF:AF,0))),"",INDEX(Panaboard!U:U,MATCH(CONCATENATE(A1264,"-",T1264),Panaboard!AF:AF,0)))</f>
        <v/>
      </c>
      <c r="AR1264" t="str">
        <f>IF(ISERROR(INDEX(Panaboard!V:V,MATCH(CONCATENATE(A1264,"-",T1264),Panaboard!AF:AF,0))),"",INDEX(Panaboard!V:V,MATCH(CONCATENATE(A1264,"-",T1264),Panaboard!AF:AF,0)))</f>
        <v/>
      </c>
      <c r="AS1264" t="str">
        <f>IF(ISERROR(INDEX(Panaboard!W:W,MATCH(CONCATENATE(A1264,"-",T1264),Panaboard!AF:AF,0))),"",INDEX(Panaboard!W:W,MATCH(CONCATENATE(A1264,"-",T1264),Panaboard!AF:AF,0)))</f>
        <v/>
      </c>
      <c r="AT1264" t="str">
        <f>IF(ISERROR(INDEX(Panaboard!X:X,MATCH(CONCATENATE(A1264,"-",T1264),Panaboard!AF:AF,0))),"",INDEX(Panaboard!X:X,MATCH(CONCATENATE(A1264,"-",T1264),Panaboard!AF:AF,0)))</f>
        <v/>
      </c>
      <c r="AU1264" t="str">
        <f>IF(ISERROR(INDEX(Panaboard!Y:Y,MATCH(CONCATENATE(A1264,"-",T1264),Panaboard!AF:AF,0))),"",INDEX(Panaboard!Y:Y,MATCH(CONCATENATE(A1264,"-",T1264),Panaboard!AF:AF,0)))</f>
        <v/>
      </c>
      <c r="AV1264" t="str">
        <f>IF(ISERROR(INDEX(Panaboard!Z:Z,MATCH(CONCATENATE(A1264,"-",T1264),Panaboard!AF:AF,0))),"",INDEX(Panaboard!Z:Z,MATCH(CONCATENATE(A1264,"-",T1264),Panaboard!AF:AF,0)))</f>
        <v/>
      </c>
      <c r="AW1264" t="str">
        <f>IF(ISERROR(INDEX(Panaboard!AA:AA,MATCH(CONCATENATE(A1264,"-",T1264),Panaboard!AF:AF,0))),"",INDEX(Panaboard!AA:AA,MATCH(CONCATENATE(A1264,"-",T1264),Panaboard!AF:AF,0)))</f>
        <v/>
      </c>
      <c r="AX1264" t="str">
        <f>IF(ISERROR(INDEX(Panaboard!AB:AB,MATCH(CONCATENATE(A1264,"-",T1264),Panaboard!AF:AF,0))),"",INDEX(Panaboard!AB:AB,MATCH(CONCATENATE(A1264,"-",T1264),Panaboard!AF:AF,0)))</f>
        <v/>
      </c>
      <c r="AY1264" t="str">
        <f>IF(ISERROR(INDEX(Panaboard!AC:AC,MATCH(CONCATENATE(A1264,"-",T1264),Panaboard!AF:AF,0))),"",INDEX(Panaboard!AC:AC,MATCH(CONCATENATE(A1264,"-",T1264),Panaboard!AF:AF,0)))</f>
        <v/>
      </c>
      <c r="AZ1264" t="str">
        <f>IF(OR(PResult!T1264="",PResult!T1264="(null)"),"",PResult!T1264)</f>
        <v/>
      </c>
      <c r="BA1264">
        <f>IF(PResult!O1264="",0,PResult!O1264)</f>
        <v>0</v>
      </c>
      <c r="BB1264" t="str">
        <f>IF(ISERROR(INDEX(Panaboard!N:N,MATCH(CONCATENATE(A1264,"-",T1264),Panaboard!AF:AF,0))),"",INDEX(Panaboard!N:N,MATCH(CONCATENATE(A1264,"-",T1264),Panaboard!AF:AF,0)))</f>
        <v/>
      </c>
      <c r="BC1264" t="str">
        <f t="shared" si="58"/>
        <v/>
      </c>
      <c r="BD1264" t="str">
        <f>IF(ISERROR(INDEX(Panaboard!AD:AD,MATCH(CONCATENATE(A1264,"-",T1264),Panaboard!AF:AF,0))),"",INDEX(Panaboard!AD:AD,MATCH(CONCATENATE(A1264,"-",T1264),Panaboard!AF:AF,0)))</f>
        <v/>
      </c>
      <c r="BE1264" t="str">
        <f>IF(ISERROR(INDEX(Panaboard!AE:AE,MATCH(CONCATENATE(A1264,"-",T1264),Panaboard!AF:AF,0))),"",INDEX(Panaboard!AE:AE,MATCH(CONCATENATE(A1264,"-",T1264),Panaboard!AF:AF,0)))</f>
        <v/>
      </c>
      <c r="BF1264">
        <f>IF(OR(UPPER(TRIM(PResult!R1264))="S",UPPER(TRIM(PResult!R1264))="P"),PResult!M1264,0)</f>
        <v>0</v>
      </c>
      <c r="BG1264" t="str">
        <f>IF(ISERROR(INDEX(Panaboard!L:L,MATCH(CONCATENATE(A1264,"-",T1264),Panaboard!AF:AF,0))),"",INDEX(Panaboard!L:L,MATCH(CONCATENATE(A1264,"-",T1264),Panaboard!AF:AF,0)))</f>
        <v/>
      </c>
      <c r="BH1264" t="str">
        <f>IF(ISERROR(INDEX(Panaboard!AG:AG,MATCH(CONCATENATE(A1264,"-",T1264),Panaboard!AF:AF,0))),"",INDEX(Panaboard!AG:AG,MATCH(CONCATENATE(A1264,"-",T1264),Panaboard!AF:AF,0)))</f>
        <v/>
      </c>
      <c r="BI1264" t="str">
        <f t="shared" si="59"/>
        <v/>
      </c>
      <c r="BJ1264" t="str">
        <f>IF(ISERROR(INDEX(CuttingList!F:F,MATCH(CONCATENATE(A1264,"-",T1264),CuttingList!E:E,0))),"",INDEX(CuttingList!F:F,MATCH(CONCATENATE(A1264,"-",T1264),CuttingList!E:E,0)))</f>
        <v/>
      </c>
    </row>
    <row r="1265" spans="1:62" x14ac:dyDescent="0.25">
      <c r="A1265" t="str">
        <f>IF(PResult!AL1265="","",PResult!AL1265)</f>
        <v/>
      </c>
      <c r="B1265" t="str">
        <f>IF(PResult!F1265="","",PResult!F1265)</f>
        <v/>
      </c>
      <c r="C1265" t="str">
        <f>IF(PResult!AN1265="","",PResult!AN1265)</f>
        <v/>
      </c>
      <c r="D1265" t="str">
        <f>IF(PResult!AO1265="","",PResult!AO1265)</f>
        <v/>
      </c>
      <c r="E1265" t="str">
        <f>IF(PResult!AP1265="","",PResult!AP1265)</f>
        <v/>
      </c>
      <c r="F1265" t="str">
        <f>IF(PResult!AQ1265="","",PResult!AQ1265)</f>
        <v/>
      </c>
      <c r="G1265">
        <f>IF(PResult!AR1265="",0,ROUND(PResult!AR1265,2))</f>
        <v>0</v>
      </c>
      <c r="I1265">
        <f>IF(OR(UPPER(TRIM(PResult!R1265))="S",UPPER(TRIM(PResult!R1265))="P"),PResult!O1265,0)</f>
        <v>0</v>
      </c>
      <c r="J1265" t="str">
        <f>IF(ISERROR(INDEX(Panaboard!J:J,MATCH(CONCATENATE(A1265,"-",T1265),Panaboard!AF:AF,0))),"",TRIM(INDEX(Panaboard!J:J,MATCH(CONCATENATE(A1265,"-",T1265),Panaboard!AF:AF,0))))</f>
        <v/>
      </c>
      <c r="K1265" t="str">
        <f>IF(ISERROR(INDEX(Panaboard!C:C,MATCH(CONCATENATE(A1265,"-",T1265),Panaboard!AF:AF,0))),"",INDEX(Panaboard!C:C,MATCH(CONCATENATE(A1265,"-",T1265),Panaboard!AF:AF,0)))</f>
        <v/>
      </c>
      <c r="L1265" t="str">
        <f>IF(ISERROR(INDEX(Panaboard!D:D,MATCH(CONCATENATE(A1265,"-",T1265),Panaboard!AF:AF,0))),"",INDEX(Panaboard!D:D,MATCH(CONCATENATE(A1265,"-",T1265),Panaboard!AF:AF,0)))</f>
        <v/>
      </c>
      <c r="M1265" t="str">
        <f>IF(ISERROR(INDEX(Panaboard!E:E,MATCH(CONCATENATE(A1265,"-",T1265),Panaboard!AF:AF,0))),"",INDEX(Panaboard!E:E,MATCH(CONCATENATE(A1265,"-",T1265),Panaboard!AF:AF,0)))</f>
        <v/>
      </c>
      <c r="N1265" t="str">
        <f>IF(ISERROR(INDEX(Panaboard!F:F,MATCH(CONCATENATE(A1265,"-",T1265),Panaboard!AF:AF,0))),"",INDEX(Panaboard!F:F,MATCH(CONCATENATE(A1265,"-",T1265),Panaboard!AF:AF,0)))</f>
        <v/>
      </c>
      <c r="O1265" t="str">
        <f>IF(ISERROR(INDEX(Panaboard!G:G,MATCH(CONCATENATE(A1265,"-",T1265),Panaboard!AF:AF,0))),"",INDEX(Panaboard!G:G,MATCH(CONCATENATE(A1265,"-",T1265),Panaboard!AF:AF,0)))</f>
        <v/>
      </c>
      <c r="P1265" t="str">
        <f t="shared" si="57"/>
        <v/>
      </c>
      <c r="Q1265" t="str">
        <f>IF(ISERROR(INDEX(Panaboard!H:H,MATCH(CONCATENATE(A1265,"-",T1265),Panaboard!AF:AF,0))),"",INDEX(Panaboard!H:H,MATCH(CONCATENATE(A1265,"-",T1265),Panaboard!AF:AF,0)))</f>
        <v/>
      </c>
      <c r="R1265" t="str">
        <f>IF(ISERROR(INDEX(Panaboard!I:I,MATCH(CONCATENATE(A1265,"-",T1265),Panaboard!AF:AF,0))),"",INDEX(Panaboard!I:I,MATCH(CONCATENATE(A1265,"-",T1265),Panaboard!AF:AF,0)))</f>
        <v/>
      </c>
      <c r="S1265" t="str">
        <f>CONCATENATE(PResult!AS1265,PResult!AT1265)</f>
        <v/>
      </c>
      <c r="T1265" t="str">
        <f>IF(PResult!BG1265="","",PResult!BG1265)</f>
        <v/>
      </c>
      <c r="U1265" t="str">
        <f>IF(PResult!Y1265="","",PResult!Y1265)</f>
        <v/>
      </c>
      <c r="V1265" t="str">
        <f>IF(PResult!AU1265="","",PResult!AU1265)</f>
        <v/>
      </c>
      <c r="W1265" t="str">
        <f>IF(PResult!R1265="","",UPPER(TRIM(PResult!R1265)))</f>
        <v/>
      </c>
      <c r="X1265" t="str">
        <f>IF(PResult!AV1265="","",PResult!AV1265)</f>
        <v/>
      </c>
      <c r="Y1265" t="str">
        <f>IF(PResult!AW1265="","",PResult!AW1265)</f>
        <v/>
      </c>
      <c r="Z1265" t="str">
        <f>IF(PResult!AX1265="","",PResult!AX1265)</f>
        <v/>
      </c>
      <c r="AA1265" t="str">
        <f>IF(PResult!AY1265="","",PResult!AY1265)</f>
        <v/>
      </c>
      <c r="AB1265" t="str">
        <f>IF(PResult!AZ1265="","",PResult!AZ1265)</f>
        <v/>
      </c>
      <c r="AC1265" t="str">
        <f>IF(PResult!BA1265="","",PResult!BA1265)</f>
        <v/>
      </c>
      <c r="AD1265" t="str">
        <f>IF(PResult!G1265="","",PResult!G1265)</f>
        <v/>
      </c>
      <c r="AE1265" t="str">
        <f>IF(PResult!H1265="","",PResult!H1265)</f>
        <v/>
      </c>
      <c r="AF1265">
        <f>IF(OR(PResult!I1265="(null)",PResult!I1265=""),0,PResult!I1265)</f>
        <v>0</v>
      </c>
      <c r="AG1265" t="str">
        <f>TEXT(IF(ISERROR(INDEX(Panaboard!P:P,MATCH(CONCATENATE(A1265,"-",T1265),Panaboard!AF:AF,0))),"",INDEX(Panaboard!P:P,MATCH(CONCATENATE(A1265,"-",T1265),Panaboard!AF:AF,0))),"HH:MM")</f>
        <v/>
      </c>
      <c r="AH1265" t="str">
        <f>TEXT(IF(ISERROR(INDEX(Panaboard!Q:Q,MATCH(CONCATENATE(A1265,"-",T1265),Panaboard!AF:AF,0))),"",INDEX(Panaboard!Q:Q,MATCH(CONCATENATE(A1265,"-",T1265),Panaboard!AF:AF,0))),"HH:MM")</f>
        <v/>
      </c>
      <c r="AI1265" t="str">
        <f>TEXT(IF(ISERROR(INDEX(Panaboard!R:R,MATCH(CONCATENATE(A1265,"-",T1265),Panaboard!AF:AF,0))),"",INDEX(Panaboard!R:R,MATCH(CONCATENATE(A1265,"-",T1265),Panaboard!AF:AF,0))),"HH:MM")</f>
        <v/>
      </c>
      <c r="AJ1265" t="str">
        <f>TEXT(IF(ISERROR(INDEX(Panaboard!S:S,MATCH(CONCATENATE(A1265,"-",T1265),Panaboard!AF:AF,0))),"",INDEX(Panaboard!S:S,MATCH(CONCATENATE(A1265,"-",T1265),Panaboard!AF:AF,0))),"HH:MM")</f>
        <v/>
      </c>
      <c r="AK1265" t="str">
        <f>IF(PResult!BC1265="","",PResult!BC1265)</f>
        <v/>
      </c>
      <c r="AL1265" t="str">
        <f>IF(PResult!BB1265="","",PResult!BB1265)</f>
        <v/>
      </c>
      <c r="AM1265" t="str">
        <f>IF(PResult!BE1265="","",PResult!BE1265)</f>
        <v/>
      </c>
      <c r="AN1265" t="str">
        <f>IF(PResult!BD1265="","",PResult!BD1265)</f>
        <v/>
      </c>
      <c r="AO1265" t="str">
        <f>IF(PResult!BF1265="","",PResult!BF1265)</f>
        <v/>
      </c>
      <c r="AP1265" t="str">
        <f>IF(ISERROR(INDEX(Panaboard!T:T,MATCH(CONCATENATE(A1265,"-",T1265),Panaboard!AF:AF,0))),"",INDEX(Panaboard!T:T,MATCH(CONCATENATE(A1265,"-",T1265),Panaboard!AF:AF,0)))</f>
        <v/>
      </c>
      <c r="AQ1265" t="str">
        <f>IF(ISERROR(INDEX(Panaboard!U:U,MATCH(CONCATENATE(A1265,"-",T1265),Panaboard!AF:AF,0))),"",INDEX(Panaboard!U:U,MATCH(CONCATENATE(A1265,"-",T1265),Panaboard!AF:AF,0)))</f>
        <v/>
      </c>
      <c r="AR1265" t="str">
        <f>IF(ISERROR(INDEX(Panaboard!V:V,MATCH(CONCATENATE(A1265,"-",T1265),Panaboard!AF:AF,0))),"",INDEX(Panaboard!V:V,MATCH(CONCATENATE(A1265,"-",T1265),Panaboard!AF:AF,0)))</f>
        <v/>
      </c>
      <c r="AS1265" t="str">
        <f>IF(ISERROR(INDEX(Panaboard!W:W,MATCH(CONCATENATE(A1265,"-",T1265),Panaboard!AF:AF,0))),"",INDEX(Panaboard!W:W,MATCH(CONCATENATE(A1265,"-",T1265),Panaboard!AF:AF,0)))</f>
        <v/>
      </c>
      <c r="AT1265" t="str">
        <f>IF(ISERROR(INDEX(Panaboard!X:X,MATCH(CONCATENATE(A1265,"-",T1265),Panaboard!AF:AF,0))),"",INDEX(Panaboard!X:X,MATCH(CONCATENATE(A1265,"-",T1265),Panaboard!AF:AF,0)))</f>
        <v/>
      </c>
      <c r="AU1265" t="str">
        <f>IF(ISERROR(INDEX(Panaboard!Y:Y,MATCH(CONCATENATE(A1265,"-",T1265),Panaboard!AF:AF,0))),"",INDEX(Panaboard!Y:Y,MATCH(CONCATENATE(A1265,"-",T1265),Panaboard!AF:AF,0)))</f>
        <v/>
      </c>
      <c r="AV1265" t="str">
        <f>IF(ISERROR(INDEX(Panaboard!Z:Z,MATCH(CONCATENATE(A1265,"-",T1265),Panaboard!AF:AF,0))),"",INDEX(Panaboard!Z:Z,MATCH(CONCATENATE(A1265,"-",T1265),Panaboard!AF:AF,0)))</f>
        <v/>
      </c>
      <c r="AW1265" t="str">
        <f>IF(ISERROR(INDEX(Panaboard!AA:AA,MATCH(CONCATENATE(A1265,"-",T1265),Panaboard!AF:AF,0))),"",INDEX(Panaboard!AA:AA,MATCH(CONCATENATE(A1265,"-",T1265),Panaboard!AF:AF,0)))</f>
        <v/>
      </c>
      <c r="AX1265" t="str">
        <f>IF(ISERROR(INDEX(Panaboard!AB:AB,MATCH(CONCATENATE(A1265,"-",T1265),Panaboard!AF:AF,0))),"",INDEX(Panaboard!AB:AB,MATCH(CONCATENATE(A1265,"-",T1265),Panaboard!AF:AF,0)))</f>
        <v/>
      </c>
      <c r="AY1265" t="str">
        <f>IF(ISERROR(INDEX(Panaboard!AC:AC,MATCH(CONCATENATE(A1265,"-",T1265),Panaboard!AF:AF,0))),"",INDEX(Panaboard!AC:AC,MATCH(CONCATENATE(A1265,"-",T1265),Panaboard!AF:AF,0)))</f>
        <v/>
      </c>
      <c r="AZ1265" t="str">
        <f>IF(OR(PResult!T1265="",PResult!T1265="(null)"),"",PResult!T1265)</f>
        <v/>
      </c>
      <c r="BA1265">
        <f>IF(PResult!O1265="",0,PResult!O1265)</f>
        <v>0</v>
      </c>
      <c r="BB1265" t="str">
        <f>IF(ISERROR(INDEX(Panaboard!N:N,MATCH(CONCATENATE(A1265,"-",T1265),Panaboard!AF:AF,0))),"",INDEX(Panaboard!N:N,MATCH(CONCATENATE(A1265,"-",T1265),Panaboard!AF:AF,0)))</f>
        <v/>
      </c>
      <c r="BC1265" t="str">
        <f t="shared" si="58"/>
        <v/>
      </c>
      <c r="BD1265" t="str">
        <f>IF(ISERROR(INDEX(Panaboard!AD:AD,MATCH(CONCATENATE(A1265,"-",T1265),Panaboard!AF:AF,0))),"",INDEX(Panaboard!AD:AD,MATCH(CONCATENATE(A1265,"-",T1265),Panaboard!AF:AF,0)))</f>
        <v/>
      </c>
      <c r="BE1265" t="str">
        <f>IF(ISERROR(INDEX(Panaboard!AE:AE,MATCH(CONCATENATE(A1265,"-",T1265),Panaboard!AF:AF,0))),"",INDEX(Panaboard!AE:AE,MATCH(CONCATENATE(A1265,"-",T1265),Panaboard!AF:AF,0)))</f>
        <v/>
      </c>
      <c r="BF1265">
        <f>IF(OR(UPPER(TRIM(PResult!R1265))="S",UPPER(TRIM(PResult!R1265))="P"),PResult!M1265,0)</f>
        <v>0</v>
      </c>
      <c r="BG1265" t="str">
        <f>IF(ISERROR(INDEX(Panaboard!L:L,MATCH(CONCATENATE(A1265,"-",T1265),Panaboard!AF:AF,0))),"",INDEX(Panaboard!L:L,MATCH(CONCATENATE(A1265,"-",T1265),Panaboard!AF:AF,0)))</f>
        <v/>
      </c>
      <c r="BH1265" t="str">
        <f>IF(ISERROR(INDEX(Panaboard!AG:AG,MATCH(CONCATENATE(A1265,"-",T1265),Panaboard!AF:AF,0))),"",INDEX(Panaboard!AG:AG,MATCH(CONCATENATE(A1265,"-",T1265),Panaboard!AF:AF,0)))</f>
        <v/>
      </c>
      <c r="BI1265" t="str">
        <f t="shared" si="59"/>
        <v/>
      </c>
      <c r="BJ1265" t="str">
        <f>IF(ISERROR(INDEX(CuttingList!F:F,MATCH(CONCATENATE(A1265,"-",T1265),CuttingList!E:E,0))),"",INDEX(CuttingList!F:F,MATCH(CONCATENATE(A1265,"-",T1265),CuttingList!E:E,0)))</f>
        <v/>
      </c>
    </row>
    <row r="1266" spans="1:62" x14ac:dyDescent="0.25">
      <c r="A1266" t="str">
        <f>IF(PResult!AL1266="","",PResult!AL1266)</f>
        <v/>
      </c>
      <c r="B1266" t="str">
        <f>IF(PResult!F1266="","",PResult!F1266)</f>
        <v/>
      </c>
      <c r="C1266" t="str">
        <f>IF(PResult!AN1266="","",PResult!AN1266)</f>
        <v/>
      </c>
      <c r="D1266" t="str">
        <f>IF(PResult!AO1266="","",PResult!AO1266)</f>
        <v/>
      </c>
      <c r="E1266" t="str">
        <f>IF(PResult!AP1266="","",PResult!AP1266)</f>
        <v/>
      </c>
      <c r="F1266" t="str">
        <f>IF(PResult!AQ1266="","",PResult!AQ1266)</f>
        <v/>
      </c>
      <c r="G1266">
        <f>IF(PResult!AR1266="",0,ROUND(PResult!AR1266,2))</f>
        <v>0</v>
      </c>
      <c r="I1266">
        <f>IF(OR(UPPER(TRIM(PResult!R1266))="S",UPPER(TRIM(PResult!R1266))="P"),PResult!O1266,0)</f>
        <v>0</v>
      </c>
      <c r="J1266" t="str">
        <f>IF(ISERROR(INDEX(Panaboard!J:J,MATCH(CONCATENATE(A1266,"-",T1266),Panaboard!AF:AF,0))),"",TRIM(INDEX(Panaboard!J:J,MATCH(CONCATENATE(A1266,"-",T1266),Panaboard!AF:AF,0))))</f>
        <v/>
      </c>
      <c r="K1266" t="str">
        <f>IF(ISERROR(INDEX(Panaboard!C:C,MATCH(CONCATENATE(A1266,"-",T1266),Panaboard!AF:AF,0))),"",INDEX(Panaboard!C:C,MATCH(CONCATENATE(A1266,"-",T1266),Panaboard!AF:AF,0)))</f>
        <v/>
      </c>
      <c r="L1266" t="str">
        <f>IF(ISERROR(INDEX(Panaboard!D:D,MATCH(CONCATENATE(A1266,"-",T1266),Panaboard!AF:AF,0))),"",INDEX(Panaboard!D:D,MATCH(CONCATENATE(A1266,"-",T1266),Panaboard!AF:AF,0)))</f>
        <v/>
      </c>
      <c r="M1266" t="str">
        <f>IF(ISERROR(INDEX(Panaboard!E:E,MATCH(CONCATENATE(A1266,"-",T1266),Panaboard!AF:AF,0))),"",INDEX(Panaboard!E:E,MATCH(CONCATENATE(A1266,"-",T1266),Panaboard!AF:AF,0)))</f>
        <v/>
      </c>
      <c r="N1266" t="str">
        <f>IF(ISERROR(INDEX(Panaboard!F:F,MATCH(CONCATENATE(A1266,"-",T1266),Panaboard!AF:AF,0))),"",INDEX(Panaboard!F:F,MATCH(CONCATENATE(A1266,"-",T1266),Panaboard!AF:AF,0)))</f>
        <v/>
      </c>
      <c r="O1266" t="str">
        <f>IF(ISERROR(INDEX(Panaboard!G:G,MATCH(CONCATENATE(A1266,"-",T1266),Panaboard!AF:AF,0))),"",INDEX(Panaboard!G:G,MATCH(CONCATENATE(A1266,"-",T1266),Panaboard!AF:AF,0)))</f>
        <v/>
      </c>
      <c r="P1266" t="str">
        <f t="shared" si="57"/>
        <v/>
      </c>
      <c r="Q1266" t="str">
        <f>IF(ISERROR(INDEX(Panaboard!H:H,MATCH(CONCATENATE(A1266,"-",T1266),Panaboard!AF:AF,0))),"",INDEX(Panaboard!H:H,MATCH(CONCATENATE(A1266,"-",T1266),Panaboard!AF:AF,0)))</f>
        <v/>
      </c>
      <c r="R1266" t="str">
        <f>IF(ISERROR(INDEX(Panaboard!I:I,MATCH(CONCATENATE(A1266,"-",T1266),Panaboard!AF:AF,0))),"",INDEX(Panaboard!I:I,MATCH(CONCATENATE(A1266,"-",T1266),Panaboard!AF:AF,0)))</f>
        <v/>
      </c>
      <c r="S1266" t="str">
        <f>CONCATENATE(PResult!AS1266,PResult!AT1266)</f>
        <v/>
      </c>
      <c r="T1266" t="str">
        <f>IF(PResult!BG1266="","",PResult!BG1266)</f>
        <v/>
      </c>
      <c r="U1266" t="str">
        <f>IF(PResult!Y1266="","",PResult!Y1266)</f>
        <v/>
      </c>
      <c r="V1266" t="str">
        <f>IF(PResult!AU1266="","",PResult!AU1266)</f>
        <v/>
      </c>
      <c r="W1266" t="str">
        <f>IF(PResult!R1266="","",UPPER(TRIM(PResult!R1266)))</f>
        <v/>
      </c>
      <c r="X1266" t="str">
        <f>IF(PResult!AV1266="","",PResult!AV1266)</f>
        <v/>
      </c>
      <c r="Y1266" t="str">
        <f>IF(PResult!AW1266="","",PResult!AW1266)</f>
        <v/>
      </c>
      <c r="Z1266" t="str">
        <f>IF(PResult!AX1266="","",PResult!AX1266)</f>
        <v/>
      </c>
      <c r="AA1266" t="str">
        <f>IF(PResult!AY1266="","",PResult!AY1266)</f>
        <v/>
      </c>
      <c r="AB1266" t="str">
        <f>IF(PResult!AZ1266="","",PResult!AZ1266)</f>
        <v/>
      </c>
      <c r="AC1266" t="str">
        <f>IF(PResult!BA1266="","",PResult!BA1266)</f>
        <v/>
      </c>
      <c r="AD1266" t="str">
        <f>IF(PResult!G1266="","",PResult!G1266)</f>
        <v/>
      </c>
      <c r="AE1266" t="str">
        <f>IF(PResult!H1266="","",PResult!H1266)</f>
        <v/>
      </c>
      <c r="AF1266">
        <f>IF(OR(PResult!I1266="(null)",PResult!I1266=""),0,PResult!I1266)</f>
        <v>0</v>
      </c>
      <c r="AG1266" t="str">
        <f>TEXT(IF(ISERROR(INDEX(Panaboard!P:P,MATCH(CONCATENATE(A1266,"-",T1266),Panaboard!AF:AF,0))),"",INDEX(Panaboard!P:P,MATCH(CONCATENATE(A1266,"-",T1266),Panaboard!AF:AF,0))),"HH:MM")</f>
        <v/>
      </c>
      <c r="AH1266" t="str">
        <f>TEXT(IF(ISERROR(INDEX(Panaboard!Q:Q,MATCH(CONCATENATE(A1266,"-",T1266),Panaboard!AF:AF,0))),"",INDEX(Panaboard!Q:Q,MATCH(CONCATENATE(A1266,"-",T1266),Panaboard!AF:AF,0))),"HH:MM")</f>
        <v/>
      </c>
      <c r="AI1266" t="str">
        <f>TEXT(IF(ISERROR(INDEX(Panaboard!R:R,MATCH(CONCATENATE(A1266,"-",T1266),Panaboard!AF:AF,0))),"",INDEX(Panaboard!R:R,MATCH(CONCATENATE(A1266,"-",T1266),Panaboard!AF:AF,0))),"HH:MM")</f>
        <v/>
      </c>
      <c r="AJ1266" t="str">
        <f>TEXT(IF(ISERROR(INDEX(Panaboard!S:S,MATCH(CONCATENATE(A1266,"-",T1266),Panaboard!AF:AF,0))),"",INDEX(Panaboard!S:S,MATCH(CONCATENATE(A1266,"-",T1266),Panaboard!AF:AF,0))),"HH:MM")</f>
        <v/>
      </c>
      <c r="AK1266" t="str">
        <f>IF(PResult!BC1266="","",PResult!BC1266)</f>
        <v/>
      </c>
      <c r="AL1266" t="str">
        <f>IF(PResult!BB1266="","",PResult!BB1266)</f>
        <v/>
      </c>
      <c r="AM1266" t="str">
        <f>IF(PResult!BE1266="","",PResult!BE1266)</f>
        <v/>
      </c>
      <c r="AN1266" t="str">
        <f>IF(PResult!BD1266="","",PResult!BD1266)</f>
        <v/>
      </c>
      <c r="AO1266" t="str">
        <f>IF(PResult!BF1266="","",PResult!BF1266)</f>
        <v/>
      </c>
      <c r="AP1266" t="str">
        <f>IF(ISERROR(INDEX(Panaboard!T:T,MATCH(CONCATENATE(A1266,"-",T1266),Panaboard!AF:AF,0))),"",INDEX(Panaboard!T:T,MATCH(CONCATENATE(A1266,"-",T1266),Panaboard!AF:AF,0)))</f>
        <v/>
      </c>
      <c r="AQ1266" t="str">
        <f>IF(ISERROR(INDEX(Panaboard!U:U,MATCH(CONCATENATE(A1266,"-",T1266),Panaboard!AF:AF,0))),"",INDEX(Panaboard!U:U,MATCH(CONCATENATE(A1266,"-",T1266),Panaboard!AF:AF,0)))</f>
        <v/>
      </c>
      <c r="AR1266" t="str">
        <f>IF(ISERROR(INDEX(Panaboard!V:V,MATCH(CONCATENATE(A1266,"-",T1266),Panaboard!AF:AF,0))),"",INDEX(Panaboard!V:V,MATCH(CONCATENATE(A1266,"-",T1266),Panaboard!AF:AF,0)))</f>
        <v/>
      </c>
      <c r="AS1266" t="str">
        <f>IF(ISERROR(INDEX(Panaboard!W:W,MATCH(CONCATENATE(A1266,"-",T1266),Panaboard!AF:AF,0))),"",INDEX(Panaboard!W:W,MATCH(CONCATENATE(A1266,"-",T1266),Panaboard!AF:AF,0)))</f>
        <v/>
      </c>
      <c r="AT1266" t="str">
        <f>IF(ISERROR(INDEX(Panaboard!X:X,MATCH(CONCATENATE(A1266,"-",T1266),Panaboard!AF:AF,0))),"",INDEX(Panaboard!X:X,MATCH(CONCATENATE(A1266,"-",T1266),Panaboard!AF:AF,0)))</f>
        <v/>
      </c>
      <c r="AU1266" t="str">
        <f>IF(ISERROR(INDEX(Panaboard!Y:Y,MATCH(CONCATENATE(A1266,"-",T1266),Panaboard!AF:AF,0))),"",INDEX(Panaboard!Y:Y,MATCH(CONCATENATE(A1266,"-",T1266),Panaboard!AF:AF,0)))</f>
        <v/>
      </c>
      <c r="AV1266" t="str">
        <f>IF(ISERROR(INDEX(Panaboard!Z:Z,MATCH(CONCATENATE(A1266,"-",T1266),Panaboard!AF:AF,0))),"",INDEX(Panaboard!Z:Z,MATCH(CONCATENATE(A1266,"-",T1266),Panaboard!AF:AF,0)))</f>
        <v/>
      </c>
      <c r="AW1266" t="str">
        <f>IF(ISERROR(INDEX(Panaboard!AA:AA,MATCH(CONCATENATE(A1266,"-",T1266),Panaboard!AF:AF,0))),"",INDEX(Panaboard!AA:AA,MATCH(CONCATENATE(A1266,"-",T1266),Panaboard!AF:AF,0)))</f>
        <v/>
      </c>
      <c r="AX1266" t="str">
        <f>IF(ISERROR(INDEX(Panaboard!AB:AB,MATCH(CONCATENATE(A1266,"-",T1266),Panaboard!AF:AF,0))),"",INDEX(Panaboard!AB:AB,MATCH(CONCATENATE(A1266,"-",T1266),Panaboard!AF:AF,0)))</f>
        <v/>
      </c>
      <c r="AY1266" t="str">
        <f>IF(ISERROR(INDEX(Panaboard!AC:AC,MATCH(CONCATENATE(A1266,"-",T1266),Panaboard!AF:AF,0))),"",INDEX(Panaboard!AC:AC,MATCH(CONCATENATE(A1266,"-",T1266),Panaboard!AF:AF,0)))</f>
        <v/>
      </c>
      <c r="AZ1266" t="str">
        <f>IF(OR(PResult!T1266="",PResult!T1266="(null)"),"",PResult!T1266)</f>
        <v/>
      </c>
      <c r="BA1266">
        <f>IF(PResult!O1266="",0,PResult!O1266)</f>
        <v>0</v>
      </c>
      <c r="BB1266" t="str">
        <f>IF(ISERROR(INDEX(Panaboard!N:N,MATCH(CONCATENATE(A1266,"-",T1266),Panaboard!AF:AF,0))),"",INDEX(Panaboard!N:N,MATCH(CONCATENATE(A1266,"-",T1266),Panaboard!AF:AF,0)))</f>
        <v/>
      </c>
      <c r="BC1266" t="str">
        <f t="shared" si="58"/>
        <v/>
      </c>
      <c r="BD1266" t="str">
        <f>IF(ISERROR(INDEX(Panaboard!AD:AD,MATCH(CONCATENATE(A1266,"-",T1266),Panaboard!AF:AF,0))),"",INDEX(Panaboard!AD:AD,MATCH(CONCATENATE(A1266,"-",T1266),Panaboard!AF:AF,0)))</f>
        <v/>
      </c>
      <c r="BE1266" t="str">
        <f>IF(ISERROR(INDEX(Panaboard!AE:AE,MATCH(CONCATENATE(A1266,"-",T1266),Panaboard!AF:AF,0))),"",INDEX(Panaboard!AE:AE,MATCH(CONCATENATE(A1266,"-",T1266),Panaboard!AF:AF,0)))</f>
        <v/>
      </c>
      <c r="BF1266">
        <f>IF(OR(UPPER(TRIM(PResult!R1266))="S",UPPER(TRIM(PResult!R1266))="P"),PResult!M1266,0)</f>
        <v>0</v>
      </c>
      <c r="BG1266" t="str">
        <f>IF(ISERROR(INDEX(Panaboard!L:L,MATCH(CONCATENATE(A1266,"-",T1266),Panaboard!AF:AF,0))),"",INDEX(Panaboard!L:L,MATCH(CONCATENATE(A1266,"-",T1266),Panaboard!AF:AF,0)))</f>
        <v/>
      </c>
      <c r="BH1266" t="str">
        <f>IF(ISERROR(INDEX(Panaboard!AG:AG,MATCH(CONCATENATE(A1266,"-",T1266),Panaboard!AF:AF,0))),"",INDEX(Panaboard!AG:AG,MATCH(CONCATENATE(A1266,"-",T1266),Panaboard!AF:AF,0)))</f>
        <v/>
      </c>
      <c r="BI1266" t="str">
        <f t="shared" si="59"/>
        <v/>
      </c>
      <c r="BJ1266" t="str">
        <f>IF(ISERROR(INDEX(CuttingList!F:F,MATCH(CONCATENATE(A1266,"-",T1266),CuttingList!E:E,0))),"",INDEX(CuttingList!F:F,MATCH(CONCATENATE(A1266,"-",T1266),CuttingList!E:E,0)))</f>
        <v/>
      </c>
    </row>
    <row r="1267" spans="1:62" x14ac:dyDescent="0.25">
      <c r="A1267" t="str">
        <f>IF(PResult!AL1267="","",PResult!AL1267)</f>
        <v/>
      </c>
      <c r="B1267" t="str">
        <f>IF(PResult!F1267="","",PResult!F1267)</f>
        <v/>
      </c>
      <c r="C1267" t="str">
        <f>IF(PResult!AN1267="","",PResult!AN1267)</f>
        <v/>
      </c>
      <c r="D1267" t="str">
        <f>IF(PResult!AO1267="","",PResult!AO1267)</f>
        <v/>
      </c>
      <c r="E1267" t="str">
        <f>IF(PResult!AP1267="","",PResult!AP1267)</f>
        <v/>
      </c>
      <c r="F1267" t="str">
        <f>IF(PResult!AQ1267="","",PResult!AQ1267)</f>
        <v/>
      </c>
      <c r="G1267">
        <f>IF(PResult!AR1267="",0,ROUND(PResult!AR1267,2))</f>
        <v>0</v>
      </c>
      <c r="I1267">
        <f>IF(OR(UPPER(TRIM(PResult!R1267))="S",UPPER(TRIM(PResult!R1267))="P"),PResult!O1267,0)</f>
        <v>0</v>
      </c>
      <c r="J1267" t="str">
        <f>IF(ISERROR(INDEX(Panaboard!J:J,MATCH(CONCATENATE(A1267,"-",T1267),Panaboard!AF:AF,0))),"",TRIM(INDEX(Panaboard!J:J,MATCH(CONCATENATE(A1267,"-",T1267),Panaboard!AF:AF,0))))</f>
        <v/>
      </c>
      <c r="K1267" t="str">
        <f>IF(ISERROR(INDEX(Panaboard!C:C,MATCH(CONCATENATE(A1267,"-",T1267),Panaboard!AF:AF,0))),"",INDEX(Panaboard!C:C,MATCH(CONCATENATE(A1267,"-",T1267),Panaboard!AF:AF,0)))</f>
        <v/>
      </c>
      <c r="L1267" t="str">
        <f>IF(ISERROR(INDEX(Panaboard!D:D,MATCH(CONCATENATE(A1267,"-",T1267),Panaboard!AF:AF,0))),"",INDEX(Panaboard!D:D,MATCH(CONCATENATE(A1267,"-",T1267),Panaboard!AF:AF,0)))</f>
        <v/>
      </c>
      <c r="M1267" t="str">
        <f>IF(ISERROR(INDEX(Panaboard!E:E,MATCH(CONCATENATE(A1267,"-",T1267),Panaboard!AF:AF,0))),"",INDEX(Panaboard!E:E,MATCH(CONCATENATE(A1267,"-",T1267),Panaboard!AF:AF,0)))</f>
        <v/>
      </c>
      <c r="N1267" t="str">
        <f>IF(ISERROR(INDEX(Panaboard!F:F,MATCH(CONCATENATE(A1267,"-",T1267),Panaboard!AF:AF,0))),"",INDEX(Panaboard!F:F,MATCH(CONCATENATE(A1267,"-",T1267),Panaboard!AF:AF,0)))</f>
        <v/>
      </c>
      <c r="O1267" t="str">
        <f>IF(ISERROR(INDEX(Panaboard!G:G,MATCH(CONCATENATE(A1267,"-",T1267),Panaboard!AF:AF,0))),"",INDEX(Panaboard!G:G,MATCH(CONCATENATE(A1267,"-",T1267),Panaboard!AF:AF,0)))</f>
        <v/>
      </c>
      <c r="P1267" t="str">
        <f t="shared" si="57"/>
        <v/>
      </c>
      <c r="Q1267" t="str">
        <f>IF(ISERROR(INDEX(Panaboard!H:H,MATCH(CONCATENATE(A1267,"-",T1267),Panaboard!AF:AF,0))),"",INDEX(Panaboard!H:H,MATCH(CONCATENATE(A1267,"-",T1267),Panaboard!AF:AF,0)))</f>
        <v/>
      </c>
      <c r="R1267" t="str">
        <f>IF(ISERROR(INDEX(Panaboard!I:I,MATCH(CONCATENATE(A1267,"-",T1267),Panaboard!AF:AF,0))),"",INDEX(Panaboard!I:I,MATCH(CONCATENATE(A1267,"-",T1267),Panaboard!AF:AF,0)))</f>
        <v/>
      </c>
      <c r="S1267" t="str">
        <f>CONCATENATE(PResult!AS1267,PResult!AT1267)</f>
        <v/>
      </c>
      <c r="T1267" t="str">
        <f>IF(PResult!BG1267="","",PResult!BG1267)</f>
        <v/>
      </c>
      <c r="U1267" t="str">
        <f>IF(PResult!Y1267="","",PResult!Y1267)</f>
        <v/>
      </c>
      <c r="V1267" t="str">
        <f>IF(PResult!AU1267="","",PResult!AU1267)</f>
        <v/>
      </c>
      <c r="W1267" t="str">
        <f>IF(PResult!R1267="","",UPPER(TRIM(PResult!R1267)))</f>
        <v/>
      </c>
      <c r="X1267" t="str">
        <f>IF(PResult!AV1267="","",PResult!AV1267)</f>
        <v/>
      </c>
      <c r="Y1267" t="str">
        <f>IF(PResult!AW1267="","",PResult!AW1267)</f>
        <v/>
      </c>
      <c r="Z1267" t="str">
        <f>IF(PResult!AX1267="","",PResult!AX1267)</f>
        <v/>
      </c>
      <c r="AA1267" t="str">
        <f>IF(PResult!AY1267="","",PResult!AY1267)</f>
        <v/>
      </c>
      <c r="AB1267" t="str">
        <f>IF(PResult!AZ1267="","",PResult!AZ1267)</f>
        <v/>
      </c>
      <c r="AC1267" t="str">
        <f>IF(PResult!BA1267="","",PResult!BA1267)</f>
        <v/>
      </c>
      <c r="AD1267" t="str">
        <f>IF(PResult!G1267="","",PResult!G1267)</f>
        <v/>
      </c>
      <c r="AE1267" t="str">
        <f>IF(PResult!H1267="","",PResult!H1267)</f>
        <v/>
      </c>
      <c r="AF1267">
        <f>IF(OR(PResult!I1267="(null)",PResult!I1267=""),0,PResult!I1267)</f>
        <v>0</v>
      </c>
      <c r="AG1267" t="str">
        <f>TEXT(IF(ISERROR(INDEX(Panaboard!P:P,MATCH(CONCATENATE(A1267,"-",T1267),Panaboard!AF:AF,0))),"",INDEX(Panaboard!P:P,MATCH(CONCATENATE(A1267,"-",T1267),Panaboard!AF:AF,0))),"HH:MM")</f>
        <v/>
      </c>
      <c r="AH1267" t="str">
        <f>TEXT(IF(ISERROR(INDEX(Panaboard!Q:Q,MATCH(CONCATENATE(A1267,"-",T1267),Panaboard!AF:AF,0))),"",INDEX(Panaboard!Q:Q,MATCH(CONCATENATE(A1267,"-",T1267),Panaboard!AF:AF,0))),"HH:MM")</f>
        <v/>
      </c>
      <c r="AI1267" t="str">
        <f>TEXT(IF(ISERROR(INDEX(Panaboard!R:R,MATCH(CONCATENATE(A1267,"-",T1267),Panaboard!AF:AF,0))),"",INDEX(Panaboard!R:R,MATCH(CONCATENATE(A1267,"-",T1267),Panaboard!AF:AF,0))),"HH:MM")</f>
        <v/>
      </c>
      <c r="AJ1267" t="str">
        <f>TEXT(IF(ISERROR(INDEX(Panaboard!S:S,MATCH(CONCATENATE(A1267,"-",T1267),Panaboard!AF:AF,0))),"",INDEX(Panaboard!S:S,MATCH(CONCATENATE(A1267,"-",T1267),Panaboard!AF:AF,0))),"HH:MM")</f>
        <v/>
      </c>
      <c r="AK1267" t="str">
        <f>IF(PResult!BC1267="","",PResult!BC1267)</f>
        <v/>
      </c>
      <c r="AL1267" t="str">
        <f>IF(PResult!BB1267="","",PResult!BB1267)</f>
        <v/>
      </c>
      <c r="AM1267" t="str">
        <f>IF(PResult!BE1267="","",PResult!BE1267)</f>
        <v/>
      </c>
      <c r="AN1267" t="str">
        <f>IF(PResult!BD1267="","",PResult!BD1267)</f>
        <v/>
      </c>
      <c r="AO1267" t="str">
        <f>IF(PResult!BF1267="","",PResult!BF1267)</f>
        <v/>
      </c>
      <c r="AP1267" t="str">
        <f>IF(ISERROR(INDEX(Panaboard!T:T,MATCH(CONCATENATE(A1267,"-",T1267),Panaboard!AF:AF,0))),"",INDEX(Panaboard!T:T,MATCH(CONCATENATE(A1267,"-",T1267),Panaboard!AF:AF,0)))</f>
        <v/>
      </c>
      <c r="AQ1267" t="str">
        <f>IF(ISERROR(INDEX(Panaboard!U:U,MATCH(CONCATENATE(A1267,"-",T1267),Panaboard!AF:AF,0))),"",INDEX(Panaboard!U:U,MATCH(CONCATENATE(A1267,"-",T1267),Panaboard!AF:AF,0)))</f>
        <v/>
      </c>
      <c r="AR1267" t="str">
        <f>IF(ISERROR(INDEX(Panaboard!V:V,MATCH(CONCATENATE(A1267,"-",T1267),Panaboard!AF:AF,0))),"",INDEX(Panaboard!V:V,MATCH(CONCATENATE(A1267,"-",T1267),Panaboard!AF:AF,0)))</f>
        <v/>
      </c>
      <c r="AS1267" t="str">
        <f>IF(ISERROR(INDEX(Panaboard!W:W,MATCH(CONCATENATE(A1267,"-",T1267),Panaboard!AF:AF,0))),"",INDEX(Panaboard!W:W,MATCH(CONCATENATE(A1267,"-",T1267),Panaboard!AF:AF,0)))</f>
        <v/>
      </c>
      <c r="AT1267" t="str">
        <f>IF(ISERROR(INDEX(Panaboard!X:X,MATCH(CONCATENATE(A1267,"-",T1267),Panaboard!AF:AF,0))),"",INDEX(Panaboard!X:X,MATCH(CONCATENATE(A1267,"-",T1267),Panaboard!AF:AF,0)))</f>
        <v/>
      </c>
      <c r="AU1267" t="str">
        <f>IF(ISERROR(INDEX(Panaboard!Y:Y,MATCH(CONCATENATE(A1267,"-",T1267),Panaboard!AF:AF,0))),"",INDEX(Panaboard!Y:Y,MATCH(CONCATENATE(A1267,"-",T1267),Panaboard!AF:AF,0)))</f>
        <v/>
      </c>
      <c r="AV1267" t="str">
        <f>IF(ISERROR(INDEX(Panaboard!Z:Z,MATCH(CONCATENATE(A1267,"-",T1267),Panaboard!AF:AF,0))),"",INDEX(Panaboard!Z:Z,MATCH(CONCATENATE(A1267,"-",T1267),Panaboard!AF:AF,0)))</f>
        <v/>
      </c>
      <c r="AW1267" t="str">
        <f>IF(ISERROR(INDEX(Panaboard!AA:AA,MATCH(CONCATENATE(A1267,"-",T1267),Panaboard!AF:AF,0))),"",INDEX(Panaboard!AA:AA,MATCH(CONCATENATE(A1267,"-",T1267),Panaboard!AF:AF,0)))</f>
        <v/>
      </c>
      <c r="AX1267" t="str">
        <f>IF(ISERROR(INDEX(Panaboard!AB:AB,MATCH(CONCATENATE(A1267,"-",T1267),Panaboard!AF:AF,0))),"",INDEX(Panaboard!AB:AB,MATCH(CONCATENATE(A1267,"-",T1267),Panaboard!AF:AF,0)))</f>
        <v/>
      </c>
      <c r="AY1267" t="str">
        <f>IF(ISERROR(INDEX(Panaboard!AC:AC,MATCH(CONCATENATE(A1267,"-",T1267),Panaboard!AF:AF,0))),"",INDEX(Panaboard!AC:AC,MATCH(CONCATENATE(A1267,"-",T1267),Panaboard!AF:AF,0)))</f>
        <v/>
      </c>
      <c r="AZ1267" t="str">
        <f>IF(OR(PResult!T1267="",PResult!T1267="(null)"),"",PResult!T1267)</f>
        <v/>
      </c>
      <c r="BA1267">
        <f>IF(PResult!O1267="",0,PResult!O1267)</f>
        <v>0</v>
      </c>
      <c r="BB1267" t="str">
        <f>IF(ISERROR(INDEX(Panaboard!N:N,MATCH(CONCATENATE(A1267,"-",T1267),Panaboard!AF:AF,0))),"",INDEX(Panaboard!N:N,MATCH(CONCATENATE(A1267,"-",T1267),Panaboard!AF:AF,0)))</f>
        <v/>
      </c>
      <c r="BC1267" t="str">
        <f t="shared" si="58"/>
        <v/>
      </c>
      <c r="BD1267" t="str">
        <f>IF(ISERROR(INDEX(Panaboard!AD:AD,MATCH(CONCATENATE(A1267,"-",T1267),Panaboard!AF:AF,0))),"",INDEX(Panaboard!AD:AD,MATCH(CONCATENATE(A1267,"-",T1267),Panaboard!AF:AF,0)))</f>
        <v/>
      </c>
      <c r="BE1267" t="str">
        <f>IF(ISERROR(INDEX(Panaboard!AE:AE,MATCH(CONCATENATE(A1267,"-",T1267),Panaboard!AF:AF,0))),"",INDEX(Panaboard!AE:AE,MATCH(CONCATENATE(A1267,"-",T1267),Panaboard!AF:AF,0)))</f>
        <v/>
      </c>
      <c r="BF1267">
        <f>IF(OR(UPPER(TRIM(PResult!R1267))="S",UPPER(TRIM(PResult!R1267))="P"),PResult!M1267,0)</f>
        <v>0</v>
      </c>
      <c r="BG1267" t="str">
        <f>IF(ISERROR(INDEX(Panaboard!L:L,MATCH(CONCATENATE(A1267,"-",T1267),Panaboard!AF:AF,0))),"",INDEX(Panaboard!L:L,MATCH(CONCATENATE(A1267,"-",T1267),Panaboard!AF:AF,0)))</f>
        <v/>
      </c>
      <c r="BH1267" t="str">
        <f>IF(ISERROR(INDEX(Panaboard!AG:AG,MATCH(CONCATENATE(A1267,"-",T1267),Panaboard!AF:AF,0))),"",INDEX(Panaboard!AG:AG,MATCH(CONCATENATE(A1267,"-",T1267),Panaboard!AF:AF,0)))</f>
        <v/>
      </c>
      <c r="BI1267" t="str">
        <f t="shared" si="59"/>
        <v/>
      </c>
      <c r="BJ1267" t="str">
        <f>IF(ISERROR(INDEX(CuttingList!F:F,MATCH(CONCATENATE(A1267,"-",T1267),CuttingList!E:E,0))),"",INDEX(CuttingList!F:F,MATCH(CONCATENATE(A1267,"-",T1267),CuttingList!E:E,0)))</f>
        <v/>
      </c>
    </row>
    <row r="1268" spans="1:62" x14ac:dyDescent="0.25">
      <c r="A1268" t="str">
        <f>IF(PResult!AL1268="","",PResult!AL1268)</f>
        <v/>
      </c>
      <c r="B1268" t="str">
        <f>IF(PResult!F1268="","",PResult!F1268)</f>
        <v/>
      </c>
      <c r="C1268" t="str">
        <f>IF(PResult!AN1268="","",PResult!AN1268)</f>
        <v/>
      </c>
      <c r="D1268" t="str">
        <f>IF(PResult!AO1268="","",PResult!AO1268)</f>
        <v/>
      </c>
      <c r="E1268" t="str">
        <f>IF(PResult!AP1268="","",PResult!AP1268)</f>
        <v/>
      </c>
      <c r="F1268" t="str">
        <f>IF(PResult!AQ1268="","",PResult!AQ1268)</f>
        <v/>
      </c>
      <c r="G1268">
        <f>IF(PResult!AR1268="",0,ROUND(PResult!AR1268,2))</f>
        <v>0</v>
      </c>
      <c r="I1268">
        <f>IF(OR(UPPER(TRIM(PResult!R1268))="S",UPPER(TRIM(PResult!R1268))="P"),PResult!O1268,0)</f>
        <v>0</v>
      </c>
      <c r="J1268" t="str">
        <f>IF(ISERROR(INDEX(Panaboard!J:J,MATCH(CONCATENATE(A1268,"-",T1268),Panaboard!AF:AF,0))),"",TRIM(INDEX(Panaboard!J:J,MATCH(CONCATENATE(A1268,"-",T1268),Panaboard!AF:AF,0))))</f>
        <v/>
      </c>
      <c r="K1268" t="str">
        <f>IF(ISERROR(INDEX(Panaboard!C:C,MATCH(CONCATENATE(A1268,"-",T1268),Panaboard!AF:AF,0))),"",INDEX(Panaboard!C:C,MATCH(CONCATENATE(A1268,"-",T1268),Panaboard!AF:AF,0)))</f>
        <v/>
      </c>
      <c r="L1268" t="str">
        <f>IF(ISERROR(INDEX(Panaboard!D:D,MATCH(CONCATENATE(A1268,"-",T1268),Panaboard!AF:AF,0))),"",INDEX(Panaboard!D:D,MATCH(CONCATENATE(A1268,"-",T1268),Panaboard!AF:AF,0)))</f>
        <v/>
      </c>
      <c r="M1268" t="str">
        <f>IF(ISERROR(INDEX(Panaboard!E:E,MATCH(CONCATENATE(A1268,"-",T1268),Panaboard!AF:AF,0))),"",INDEX(Panaboard!E:E,MATCH(CONCATENATE(A1268,"-",T1268),Panaboard!AF:AF,0)))</f>
        <v/>
      </c>
      <c r="N1268" t="str">
        <f>IF(ISERROR(INDEX(Panaboard!F:F,MATCH(CONCATENATE(A1268,"-",T1268),Panaboard!AF:AF,0))),"",INDEX(Panaboard!F:F,MATCH(CONCATENATE(A1268,"-",T1268),Panaboard!AF:AF,0)))</f>
        <v/>
      </c>
      <c r="O1268" t="str">
        <f>IF(ISERROR(INDEX(Panaboard!G:G,MATCH(CONCATENATE(A1268,"-",T1268),Panaboard!AF:AF,0))),"",INDEX(Panaboard!G:G,MATCH(CONCATENATE(A1268,"-",T1268),Panaboard!AF:AF,0)))</f>
        <v/>
      </c>
      <c r="P1268" t="str">
        <f t="shared" si="57"/>
        <v/>
      </c>
      <c r="Q1268" t="str">
        <f>IF(ISERROR(INDEX(Panaboard!H:H,MATCH(CONCATENATE(A1268,"-",T1268),Panaboard!AF:AF,0))),"",INDEX(Panaboard!H:H,MATCH(CONCATENATE(A1268,"-",T1268),Panaboard!AF:AF,0)))</f>
        <v/>
      </c>
      <c r="R1268" t="str">
        <f>IF(ISERROR(INDEX(Panaboard!I:I,MATCH(CONCATENATE(A1268,"-",T1268),Panaboard!AF:AF,0))),"",INDEX(Panaboard!I:I,MATCH(CONCATENATE(A1268,"-",T1268),Panaboard!AF:AF,0)))</f>
        <v/>
      </c>
      <c r="S1268" t="str">
        <f>CONCATENATE(PResult!AS1268,PResult!AT1268)</f>
        <v/>
      </c>
      <c r="T1268" t="str">
        <f>IF(PResult!BG1268="","",PResult!BG1268)</f>
        <v/>
      </c>
      <c r="U1268" t="str">
        <f>IF(PResult!Y1268="","",PResult!Y1268)</f>
        <v/>
      </c>
      <c r="V1268" t="str">
        <f>IF(PResult!AU1268="","",PResult!AU1268)</f>
        <v/>
      </c>
      <c r="W1268" t="str">
        <f>IF(PResult!R1268="","",UPPER(TRIM(PResult!R1268)))</f>
        <v/>
      </c>
      <c r="X1268" t="str">
        <f>IF(PResult!AV1268="","",PResult!AV1268)</f>
        <v/>
      </c>
      <c r="Y1268" t="str">
        <f>IF(PResult!AW1268="","",PResult!AW1268)</f>
        <v/>
      </c>
      <c r="Z1268" t="str">
        <f>IF(PResult!AX1268="","",PResult!AX1268)</f>
        <v/>
      </c>
      <c r="AA1268" t="str">
        <f>IF(PResult!AY1268="","",PResult!AY1268)</f>
        <v/>
      </c>
      <c r="AB1268" t="str">
        <f>IF(PResult!AZ1268="","",PResult!AZ1268)</f>
        <v/>
      </c>
      <c r="AC1268" t="str">
        <f>IF(PResult!BA1268="","",PResult!BA1268)</f>
        <v/>
      </c>
      <c r="AD1268" t="str">
        <f>IF(PResult!G1268="","",PResult!G1268)</f>
        <v/>
      </c>
      <c r="AE1268" t="str">
        <f>IF(PResult!H1268="","",PResult!H1268)</f>
        <v/>
      </c>
      <c r="AF1268">
        <f>IF(OR(PResult!I1268="(null)",PResult!I1268=""),0,PResult!I1268)</f>
        <v>0</v>
      </c>
      <c r="AG1268" t="str">
        <f>TEXT(IF(ISERROR(INDEX(Panaboard!P:P,MATCH(CONCATENATE(A1268,"-",T1268),Panaboard!AF:AF,0))),"",INDEX(Panaboard!P:P,MATCH(CONCATENATE(A1268,"-",T1268),Panaboard!AF:AF,0))),"HH:MM")</f>
        <v/>
      </c>
      <c r="AH1268" t="str">
        <f>TEXT(IF(ISERROR(INDEX(Panaboard!Q:Q,MATCH(CONCATENATE(A1268,"-",T1268),Panaboard!AF:AF,0))),"",INDEX(Panaboard!Q:Q,MATCH(CONCATENATE(A1268,"-",T1268),Panaboard!AF:AF,0))),"HH:MM")</f>
        <v/>
      </c>
      <c r="AI1268" t="str">
        <f>TEXT(IF(ISERROR(INDEX(Panaboard!R:R,MATCH(CONCATENATE(A1268,"-",T1268),Panaboard!AF:AF,0))),"",INDEX(Panaboard!R:R,MATCH(CONCATENATE(A1268,"-",T1268),Panaboard!AF:AF,0))),"HH:MM")</f>
        <v/>
      </c>
      <c r="AJ1268" t="str">
        <f>TEXT(IF(ISERROR(INDEX(Panaboard!S:S,MATCH(CONCATENATE(A1268,"-",T1268),Panaboard!AF:AF,0))),"",INDEX(Panaboard!S:S,MATCH(CONCATENATE(A1268,"-",T1268),Panaboard!AF:AF,0))),"HH:MM")</f>
        <v/>
      </c>
      <c r="AK1268" t="str">
        <f>IF(PResult!BC1268="","",PResult!BC1268)</f>
        <v/>
      </c>
      <c r="AL1268" t="str">
        <f>IF(PResult!BB1268="","",PResult!BB1268)</f>
        <v/>
      </c>
      <c r="AM1268" t="str">
        <f>IF(PResult!BE1268="","",PResult!BE1268)</f>
        <v/>
      </c>
      <c r="AN1268" t="str">
        <f>IF(PResult!BD1268="","",PResult!BD1268)</f>
        <v/>
      </c>
      <c r="AO1268" t="str">
        <f>IF(PResult!BF1268="","",PResult!BF1268)</f>
        <v/>
      </c>
      <c r="AP1268" t="str">
        <f>IF(ISERROR(INDEX(Panaboard!T:T,MATCH(CONCATENATE(A1268,"-",T1268),Panaboard!AF:AF,0))),"",INDEX(Panaboard!T:T,MATCH(CONCATENATE(A1268,"-",T1268),Panaboard!AF:AF,0)))</f>
        <v/>
      </c>
      <c r="AQ1268" t="str">
        <f>IF(ISERROR(INDEX(Panaboard!U:U,MATCH(CONCATENATE(A1268,"-",T1268),Panaboard!AF:AF,0))),"",INDEX(Panaboard!U:U,MATCH(CONCATENATE(A1268,"-",T1268),Panaboard!AF:AF,0)))</f>
        <v/>
      </c>
      <c r="AR1268" t="str">
        <f>IF(ISERROR(INDEX(Panaboard!V:V,MATCH(CONCATENATE(A1268,"-",T1268),Panaboard!AF:AF,0))),"",INDEX(Panaboard!V:V,MATCH(CONCATENATE(A1268,"-",T1268),Panaboard!AF:AF,0)))</f>
        <v/>
      </c>
      <c r="AS1268" t="str">
        <f>IF(ISERROR(INDEX(Panaboard!W:W,MATCH(CONCATENATE(A1268,"-",T1268),Panaboard!AF:AF,0))),"",INDEX(Panaboard!W:W,MATCH(CONCATENATE(A1268,"-",T1268),Panaboard!AF:AF,0)))</f>
        <v/>
      </c>
      <c r="AT1268" t="str">
        <f>IF(ISERROR(INDEX(Panaboard!X:X,MATCH(CONCATENATE(A1268,"-",T1268),Panaboard!AF:AF,0))),"",INDEX(Panaboard!X:X,MATCH(CONCATENATE(A1268,"-",T1268),Panaboard!AF:AF,0)))</f>
        <v/>
      </c>
      <c r="AU1268" t="str">
        <f>IF(ISERROR(INDEX(Panaboard!Y:Y,MATCH(CONCATENATE(A1268,"-",T1268),Panaboard!AF:AF,0))),"",INDEX(Panaboard!Y:Y,MATCH(CONCATENATE(A1268,"-",T1268),Panaboard!AF:AF,0)))</f>
        <v/>
      </c>
      <c r="AV1268" t="str">
        <f>IF(ISERROR(INDEX(Panaboard!Z:Z,MATCH(CONCATENATE(A1268,"-",T1268),Panaboard!AF:AF,0))),"",INDEX(Panaboard!Z:Z,MATCH(CONCATENATE(A1268,"-",T1268),Panaboard!AF:AF,0)))</f>
        <v/>
      </c>
      <c r="AW1268" t="str">
        <f>IF(ISERROR(INDEX(Panaboard!AA:AA,MATCH(CONCATENATE(A1268,"-",T1268),Panaboard!AF:AF,0))),"",INDEX(Panaboard!AA:AA,MATCH(CONCATENATE(A1268,"-",T1268),Panaboard!AF:AF,0)))</f>
        <v/>
      </c>
      <c r="AX1268" t="str">
        <f>IF(ISERROR(INDEX(Panaboard!AB:AB,MATCH(CONCATENATE(A1268,"-",T1268),Panaboard!AF:AF,0))),"",INDEX(Panaboard!AB:AB,MATCH(CONCATENATE(A1268,"-",T1268),Panaboard!AF:AF,0)))</f>
        <v/>
      </c>
      <c r="AY1268" t="str">
        <f>IF(ISERROR(INDEX(Panaboard!AC:AC,MATCH(CONCATENATE(A1268,"-",T1268),Panaboard!AF:AF,0))),"",INDEX(Panaboard!AC:AC,MATCH(CONCATENATE(A1268,"-",T1268),Panaboard!AF:AF,0)))</f>
        <v/>
      </c>
      <c r="AZ1268" t="str">
        <f>IF(OR(PResult!T1268="",PResult!T1268="(null)"),"",PResult!T1268)</f>
        <v/>
      </c>
      <c r="BA1268">
        <f>IF(PResult!O1268="",0,PResult!O1268)</f>
        <v>0</v>
      </c>
      <c r="BB1268" t="str">
        <f>IF(ISERROR(INDEX(Panaboard!N:N,MATCH(CONCATENATE(A1268,"-",T1268),Panaboard!AF:AF,0))),"",INDEX(Panaboard!N:N,MATCH(CONCATENATE(A1268,"-",T1268),Panaboard!AF:AF,0)))</f>
        <v/>
      </c>
      <c r="BC1268" t="str">
        <f t="shared" si="58"/>
        <v/>
      </c>
      <c r="BD1268" t="str">
        <f>IF(ISERROR(INDEX(Panaboard!AD:AD,MATCH(CONCATENATE(A1268,"-",T1268),Panaboard!AF:AF,0))),"",INDEX(Panaboard!AD:AD,MATCH(CONCATENATE(A1268,"-",T1268),Panaboard!AF:AF,0)))</f>
        <v/>
      </c>
      <c r="BE1268" t="str">
        <f>IF(ISERROR(INDEX(Panaboard!AE:AE,MATCH(CONCATENATE(A1268,"-",T1268),Panaboard!AF:AF,0))),"",INDEX(Panaboard!AE:AE,MATCH(CONCATENATE(A1268,"-",T1268),Panaboard!AF:AF,0)))</f>
        <v/>
      </c>
      <c r="BF1268">
        <f>IF(OR(UPPER(TRIM(PResult!R1268))="S",UPPER(TRIM(PResult!R1268))="P"),PResult!M1268,0)</f>
        <v>0</v>
      </c>
      <c r="BG1268" t="str">
        <f>IF(ISERROR(INDEX(Panaboard!L:L,MATCH(CONCATENATE(A1268,"-",T1268),Panaboard!AF:AF,0))),"",INDEX(Panaboard!L:L,MATCH(CONCATENATE(A1268,"-",T1268),Panaboard!AF:AF,0)))</f>
        <v/>
      </c>
      <c r="BH1268" t="str">
        <f>IF(ISERROR(INDEX(Panaboard!AG:AG,MATCH(CONCATENATE(A1268,"-",T1268),Panaboard!AF:AF,0))),"",INDEX(Panaboard!AG:AG,MATCH(CONCATENATE(A1268,"-",T1268),Panaboard!AF:AF,0)))</f>
        <v/>
      </c>
      <c r="BI1268" t="str">
        <f t="shared" si="59"/>
        <v/>
      </c>
      <c r="BJ1268" t="str">
        <f>IF(ISERROR(INDEX(CuttingList!F:F,MATCH(CONCATENATE(A1268,"-",T1268),CuttingList!E:E,0))),"",INDEX(CuttingList!F:F,MATCH(CONCATENATE(A1268,"-",T1268),CuttingList!E:E,0)))</f>
        <v/>
      </c>
    </row>
    <row r="1269" spans="1:62" x14ac:dyDescent="0.25">
      <c r="A1269" t="str">
        <f>IF(PResult!AL1269="","",PResult!AL1269)</f>
        <v/>
      </c>
      <c r="B1269" t="str">
        <f>IF(PResult!F1269="","",PResult!F1269)</f>
        <v/>
      </c>
      <c r="C1269" t="str">
        <f>IF(PResult!AN1269="","",PResult!AN1269)</f>
        <v/>
      </c>
      <c r="D1269" t="str">
        <f>IF(PResult!AO1269="","",PResult!AO1269)</f>
        <v/>
      </c>
      <c r="E1269" t="str">
        <f>IF(PResult!AP1269="","",PResult!AP1269)</f>
        <v/>
      </c>
      <c r="F1269" t="str">
        <f>IF(PResult!AQ1269="","",PResult!AQ1269)</f>
        <v/>
      </c>
      <c r="G1269">
        <f>IF(PResult!AR1269="",0,ROUND(PResult!AR1269,2))</f>
        <v>0</v>
      </c>
      <c r="I1269">
        <f>IF(OR(UPPER(TRIM(PResult!R1269))="S",UPPER(TRIM(PResult!R1269))="P"),PResult!O1269,0)</f>
        <v>0</v>
      </c>
      <c r="J1269" t="str">
        <f>IF(ISERROR(INDEX(Panaboard!J:J,MATCH(CONCATENATE(A1269,"-",T1269),Panaboard!AF:AF,0))),"",TRIM(INDEX(Panaboard!J:J,MATCH(CONCATENATE(A1269,"-",T1269),Panaboard!AF:AF,0))))</f>
        <v/>
      </c>
      <c r="K1269" t="str">
        <f>IF(ISERROR(INDEX(Panaboard!C:C,MATCH(CONCATENATE(A1269,"-",T1269),Panaboard!AF:AF,0))),"",INDEX(Panaboard!C:C,MATCH(CONCATENATE(A1269,"-",T1269),Panaboard!AF:AF,0)))</f>
        <v/>
      </c>
      <c r="L1269" t="str">
        <f>IF(ISERROR(INDEX(Panaboard!D:D,MATCH(CONCATENATE(A1269,"-",T1269),Panaboard!AF:AF,0))),"",INDEX(Panaboard!D:D,MATCH(CONCATENATE(A1269,"-",T1269),Panaboard!AF:AF,0)))</f>
        <v/>
      </c>
      <c r="M1269" t="str">
        <f>IF(ISERROR(INDEX(Panaboard!E:E,MATCH(CONCATENATE(A1269,"-",T1269),Panaboard!AF:AF,0))),"",INDEX(Panaboard!E:E,MATCH(CONCATENATE(A1269,"-",T1269),Panaboard!AF:AF,0)))</f>
        <v/>
      </c>
      <c r="N1269" t="str">
        <f>IF(ISERROR(INDEX(Panaboard!F:F,MATCH(CONCATENATE(A1269,"-",T1269),Panaboard!AF:AF,0))),"",INDEX(Panaboard!F:F,MATCH(CONCATENATE(A1269,"-",T1269),Panaboard!AF:AF,0)))</f>
        <v/>
      </c>
      <c r="O1269" t="str">
        <f>IF(ISERROR(INDEX(Panaboard!G:G,MATCH(CONCATENATE(A1269,"-",T1269),Panaboard!AF:AF,0))),"",INDEX(Panaboard!G:G,MATCH(CONCATENATE(A1269,"-",T1269),Panaboard!AF:AF,0)))</f>
        <v/>
      </c>
      <c r="P1269" t="str">
        <f t="shared" si="57"/>
        <v/>
      </c>
      <c r="Q1269" t="str">
        <f>IF(ISERROR(INDEX(Panaboard!H:H,MATCH(CONCATENATE(A1269,"-",T1269),Panaboard!AF:AF,0))),"",INDEX(Panaboard!H:H,MATCH(CONCATENATE(A1269,"-",T1269),Panaboard!AF:AF,0)))</f>
        <v/>
      </c>
      <c r="R1269" t="str">
        <f>IF(ISERROR(INDEX(Panaboard!I:I,MATCH(CONCATENATE(A1269,"-",T1269),Panaboard!AF:AF,0))),"",INDEX(Panaboard!I:I,MATCH(CONCATENATE(A1269,"-",T1269),Panaboard!AF:AF,0)))</f>
        <v/>
      </c>
      <c r="S1269" t="str">
        <f>CONCATENATE(PResult!AS1269,PResult!AT1269)</f>
        <v/>
      </c>
      <c r="T1269" t="str">
        <f>IF(PResult!BG1269="","",PResult!BG1269)</f>
        <v/>
      </c>
      <c r="U1269" t="str">
        <f>IF(PResult!Y1269="","",PResult!Y1269)</f>
        <v/>
      </c>
      <c r="V1269" t="str">
        <f>IF(PResult!AU1269="","",PResult!AU1269)</f>
        <v/>
      </c>
      <c r="W1269" t="str">
        <f>IF(PResult!R1269="","",UPPER(TRIM(PResult!R1269)))</f>
        <v/>
      </c>
      <c r="X1269" t="str">
        <f>IF(PResult!AV1269="","",PResult!AV1269)</f>
        <v/>
      </c>
      <c r="Y1269" t="str">
        <f>IF(PResult!AW1269="","",PResult!AW1269)</f>
        <v/>
      </c>
      <c r="Z1269" t="str">
        <f>IF(PResult!AX1269="","",PResult!AX1269)</f>
        <v/>
      </c>
      <c r="AA1269" t="str">
        <f>IF(PResult!AY1269="","",PResult!AY1269)</f>
        <v/>
      </c>
      <c r="AB1269" t="str">
        <f>IF(PResult!AZ1269="","",PResult!AZ1269)</f>
        <v/>
      </c>
      <c r="AC1269" t="str">
        <f>IF(PResult!BA1269="","",PResult!BA1269)</f>
        <v/>
      </c>
      <c r="AD1269" t="str">
        <f>IF(PResult!G1269="","",PResult!G1269)</f>
        <v/>
      </c>
      <c r="AE1269" t="str">
        <f>IF(PResult!H1269="","",PResult!H1269)</f>
        <v/>
      </c>
      <c r="AF1269">
        <f>IF(OR(PResult!I1269="(null)",PResult!I1269=""),0,PResult!I1269)</f>
        <v>0</v>
      </c>
      <c r="AG1269" t="str">
        <f>TEXT(IF(ISERROR(INDEX(Panaboard!P:P,MATCH(CONCATENATE(A1269,"-",T1269),Panaboard!AF:AF,0))),"",INDEX(Panaboard!P:P,MATCH(CONCATENATE(A1269,"-",T1269),Panaboard!AF:AF,0))),"HH:MM")</f>
        <v/>
      </c>
      <c r="AH1269" t="str">
        <f>TEXT(IF(ISERROR(INDEX(Panaboard!Q:Q,MATCH(CONCATENATE(A1269,"-",T1269),Panaboard!AF:AF,0))),"",INDEX(Panaboard!Q:Q,MATCH(CONCATENATE(A1269,"-",T1269),Panaboard!AF:AF,0))),"HH:MM")</f>
        <v/>
      </c>
      <c r="AI1269" t="str">
        <f>TEXT(IF(ISERROR(INDEX(Panaboard!R:R,MATCH(CONCATENATE(A1269,"-",T1269),Panaboard!AF:AF,0))),"",INDEX(Panaboard!R:R,MATCH(CONCATENATE(A1269,"-",T1269),Panaboard!AF:AF,0))),"HH:MM")</f>
        <v/>
      </c>
      <c r="AJ1269" t="str">
        <f>TEXT(IF(ISERROR(INDEX(Panaboard!S:S,MATCH(CONCATENATE(A1269,"-",T1269),Panaboard!AF:AF,0))),"",INDEX(Panaboard!S:S,MATCH(CONCATENATE(A1269,"-",T1269),Panaboard!AF:AF,0))),"HH:MM")</f>
        <v/>
      </c>
      <c r="AK1269" t="str">
        <f>IF(PResult!BC1269="","",PResult!BC1269)</f>
        <v/>
      </c>
      <c r="AL1269" t="str">
        <f>IF(PResult!BB1269="","",PResult!BB1269)</f>
        <v/>
      </c>
      <c r="AM1269" t="str">
        <f>IF(PResult!BE1269="","",PResult!BE1269)</f>
        <v/>
      </c>
      <c r="AN1269" t="str">
        <f>IF(PResult!BD1269="","",PResult!BD1269)</f>
        <v/>
      </c>
      <c r="AO1269" t="str">
        <f>IF(PResult!BF1269="","",PResult!BF1269)</f>
        <v/>
      </c>
      <c r="AP1269" t="str">
        <f>IF(ISERROR(INDEX(Panaboard!T:T,MATCH(CONCATENATE(A1269,"-",T1269),Panaboard!AF:AF,0))),"",INDEX(Panaboard!T:T,MATCH(CONCATENATE(A1269,"-",T1269),Panaboard!AF:AF,0)))</f>
        <v/>
      </c>
      <c r="AQ1269" t="str">
        <f>IF(ISERROR(INDEX(Panaboard!U:U,MATCH(CONCATENATE(A1269,"-",T1269),Panaboard!AF:AF,0))),"",INDEX(Panaboard!U:U,MATCH(CONCATENATE(A1269,"-",T1269),Panaboard!AF:AF,0)))</f>
        <v/>
      </c>
      <c r="AR1269" t="str">
        <f>IF(ISERROR(INDEX(Panaboard!V:V,MATCH(CONCATENATE(A1269,"-",T1269),Panaboard!AF:AF,0))),"",INDEX(Panaboard!V:V,MATCH(CONCATENATE(A1269,"-",T1269),Panaboard!AF:AF,0)))</f>
        <v/>
      </c>
      <c r="AS1269" t="str">
        <f>IF(ISERROR(INDEX(Panaboard!W:W,MATCH(CONCATENATE(A1269,"-",T1269),Panaboard!AF:AF,0))),"",INDEX(Panaboard!W:W,MATCH(CONCATENATE(A1269,"-",T1269),Panaboard!AF:AF,0)))</f>
        <v/>
      </c>
      <c r="AT1269" t="str">
        <f>IF(ISERROR(INDEX(Panaboard!X:X,MATCH(CONCATENATE(A1269,"-",T1269),Panaboard!AF:AF,0))),"",INDEX(Panaboard!X:X,MATCH(CONCATENATE(A1269,"-",T1269),Panaboard!AF:AF,0)))</f>
        <v/>
      </c>
      <c r="AU1269" t="str">
        <f>IF(ISERROR(INDEX(Panaboard!Y:Y,MATCH(CONCATENATE(A1269,"-",T1269),Panaboard!AF:AF,0))),"",INDEX(Panaboard!Y:Y,MATCH(CONCATENATE(A1269,"-",T1269),Panaboard!AF:AF,0)))</f>
        <v/>
      </c>
      <c r="AV1269" t="str">
        <f>IF(ISERROR(INDEX(Panaboard!Z:Z,MATCH(CONCATENATE(A1269,"-",T1269),Panaboard!AF:AF,0))),"",INDEX(Panaboard!Z:Z,MATCH(CONCATENATE(A1269,"-",T1269),Panaboard!AF:AF,0)))</f>
        <v/>
      </c>
      <c r="AW1269" t="str">
        <f>IF(ISERROR(INDEX(Panaboard!AA:AA,MATCH(CONCATENATE(A1269,"-",T1269),Panaboard!AF:AF,0))),"",INDEX(Panaboard!AA:AA,MATCH(CONCATENATE(A1269,"-",T1269),Panaboard!AF:AF,0)))</f>
        <v/>
      </c>
      <c r="AX1269" t="str">
        <f>IF(ISERROR(INDEX(Panaboard!AB:AB,MATCH(CONCATENATE(A1269,"-",T1269),Panaboard!AF:AF,0))),"",INDEX(Panaboard!AB:AB,MATCH(CONCATENATE(A1269,"-",T1269),Panaboard!AF:AF,0)))</f>
        <v/>
      </c>
      <c r="AY1269" t="str">
        <f>IF(ISERROR(INDEX(Panaboard!AC:AC,MATCH(CONCATENATE(A1269,"-",T1269),Panaboard!AF:AF,0))),"",INDEX(Panaboard!AC:AC,MATCH(CONCATENATE(A1269,"-",T1269),Panaboard!AF:AF,0)))</f>
        <v/>
      </c>
      <c r="AZ1269" t="str">
        <f>IF(OR(PResult!T1269="",PResult!T1269="(null)"),"",PResult!T1269)</f>
        <v/>
      </c>
      <c r="BA1269">
        <f>IF(PResult!O1269="",0,PResult!O1269)</f>
        <v>0</v>
      </c>
      <c r="BB1269" t="str">
        <f>IF(ISERROR(INDEX(Panaboard!N:N,MATCH(CONCATENATE(A1269,"-",T1269),Panaboard!AF:AF,0))),"",INDEX(Panaboard!N:N,MATCH(CONCATENATE(A1269,"-",T1269),Panaboard!AF:AF,0)))</f>
        <v/>
      </c>
      <c r="BC1269" t="str">
        <f t="shared" si="58"/>
        <v/>
      </c>
      <c r="BD1269" t="str">
        <f>IF(ISERROR(INDEX(Panaboard!AD:AD,MATCH(CONCATENATE(A1269,"-",T1269),Panaboard!AF:AF,0))),"",INDEX(Panaboard!AD:AD,MATCH(CONCATENATE(A1269,"-",T1269),Panaboard!AF:AF,0)))</f>
        <v/>
      </c>
      <c r="BE1269" t="str">
        <f>IF(ISERROR(INDEX(Panaboard!AE:AE,MATCH(CONCATENATE(A1269,"-",T1269),Panaboard!AF:AF,0))),"",INDEX(Panaboard!AE:AE,MATCH(CONCATENATE(A1269,"-",T1269),Panaboard!AF:AF,0)))</f>
        <v/>
      </c>
      <c r="BF1269">
        <f>IF(OR(UPPER(TRIM(PResult!R1269))="S",UPPER(TRIM(PResult!R1269))="P"),PResult!M1269,0)</f>
        <v>0</v>
      </c>
      <c r="BG1269" t="str">
        <f>IF(ISERROR(INDEX(Panaboard!L:L,MATCH(CONCATENATE(A1269,"-",T1269),Panaboard!AF:AF,0))),"",INDEX(Panaboard!L:L,MATCH(CONCATENATE(A1269,"-",T1269),Panaboard!AF:AF,0)))</f>
        <v/>
      </c>
      <c r="BH1269" t="str">
        <f>IF(ISERROR(INDEX(Panaboard!AG:AG,MATCH(CONCATENATE(A1269,"-",T1269),Panaboard!AF:AF,0))),"",INDEX(Panaboard!AG:AG,MATCH(CONCATENATE(A1269,"-",T1269),Panaboard!AF:AF,0)))</f>
        <v/>
      </c>
      <c r="BI1269" t="str">
        <f t="shared" si="59"/>
        <v/>
      </c>
      <c r="BJ1269" t="str">
        <f>IF(ISERROR(INDEX(CuttingList!F:F,MATCH(CONCATENATE(A1269,"-",T1269),CuttingList!E:E,0))),"",INDEX(CuttingList!F:F,MATCH(CONCATENATE(A1269,"-",T1269),CuttingList!E:E,0)))</f>
        <v/>
      </c>
    </row>
    <row r="1270" spans="1:62" x14ac:dyDescent="0.25">
      <c r="A1270" t="str">
        <f>IF(PResult!AL1270="","",PResult!AL1270)</f>
        <v/>
      </c>
      <c r="B1270" t="str">
        <f>IF(PResult!F1270="","",PResult!F1270)</f>
        <v/>
      </c>
      <c r="C1270" t="str">
        <f>IF(PResult!AN1270="","",PResult!AN1270)</f>
        <v/>
      </c>
      <c r="D1270" t="str">
        <f>IF(PResult!AO1270="","",PResult!AO1270)</f>
        <v/>
      </c>
      <c r="E1270" t="str">
        <f>IF(PResult!AP1270="","",PResult!AP1270)</f>
        <v/>
      </c>
      <c r="F1270" t="str">
        <f>IF(PResult!AQ1270="","",PResult!AQ1270)</f>
        <v/>
      </c>
      <c r="G1270">
        <f>IF(PResult!AR1270="",0,ROUND(PResult!AR1270,2))</f>
        <v>0</v>
      </c>
      <c r="I1270">
        <f>IF(OR(UPPER(TRIM(PResult!R1270))="S",UPPER(TRIM(PResult!R1270))="P"),PResult!O1270,0)</f>
        <v>0</v>
      </c>
      <c r="J1270" t="str">
        <f>IF(ISERROR(INDEX(Panaboard!J:J,MATCH(CONCATENATE(A1270,"-",T1270),Panaboard!AF:AF,0))),"",TRIM(INDEX(Panaboard!J:J,MATCH(CONCATENATE(A1270,"-",T1270),Panaboard!AF:AF,0))))</f>
        <v/>
      </c>
      <c r="K1270" t="str">
        <f>IF(ISERROR(INDEX(Panaboard!C:C,MATCH(CONCATENATE(A1270,"-",T1270),Panaboard!AF:AF,0))),"",INDEX(Panaboard!C:C,MATCH(CONCATENATE(A1270,"-",T1270),Panaboard!AF:AF,0)))</f>
        <v/>
      </c>
      <c r="L1270" t="str">
        <f>IF(ISERROR(INDEX(Panaboard!D:D,MATCH(CONCATENATE(A1270,"-",T1270),Panaboard!AF:AF,0))),"",INDEX(Panaboard!D:D,MATCH(CONCATENATE(A1270,"-",T1270),Panaboard!AF:AF,0)))</f>
        <v/>
      </c>
      <c r="M1270" t="str">
        <f>IF(ISERROR(INDEX(Panaboard!E:E,MATCH(CONCATENATE(A1270,"-",T1270),Panaboard!AF:AF,0))),"",INDEX(Panaboard!E:E,MATCH(CONCATENATE(A1270,"-",T1270),Panaboard!AF:AF,0)))</f>
        <v/>
      </c>
      <c r="N1270" t="str">
        <f>IF(ISERROR(INDEX(Panaboard!F:F,MATCH(CONCATENATE(A1270,"-",T1270),Panaboard!AF:AF,0))),"",INDEX(Panaboard!F:F,MATCH(CONCATENATE(A1270,"-",T1270),Panaboard!AF:AF,0)))</f>
        <v/>
      </c>
      <c r="O1270" t="str">
        <f>IF(ISERROR(INDEX(Panaboard!G:G,MATCH(CONCATENATE(A1270,"-",T1270),Panaboard!AF:AF,0))),"",INDEX(Panaboard!G:G,MATCH(CONCATENATE(A1270,"-",T1270),Panaboard!AF:AF,0)))</f>
        <v/>
      </c>
      <c r="P1270" t="str">
        <f t="shared" si="57"/>
        <v/>
      </c>
      <c r="Q1270" t="str">
        <f>IF(ISERROR(INDEX(Panaboard!H:H,MATCH(CONCATENATE(A1270,"-",T1270),Panaboard!AF:AF,0))),"",INDEX(Panaboard!H:H,MATCH(CONCATENATE(A1270,"-",T1270),Panaboard!AF:AF,0)))</f>
        <v/>
      </c>
      <c r="R1270" t="str">
        <f>IF(ISERROR(INDEX(Panaboard!I:I,MATCH(CONCATENATE(A1270,"-",T1270),Panaboard!AF:AF,0))),"",INDEX(Panaboard!I:I,MATCH(CONCATENATE(A1270,"-",T1270),Panaboard!AF:AF,0)))</f>
        <v/>
      </c>
      <c r="S1270" t="str">
        <f>CONCATENATE(PResult!AS1270,PResult!AT1270)</f>
        <v/>
      </c>
      <c r="T1270" t="str">
        <f>IF(PResult!BG1270="","",PResult!BG1270)</f>
        <v/>
      </c>
      <c r="U1270" t="str">
        <f>IF(PResult!Y1270="","",PResult!Y1270)</f>
        <v/>
      </c>
      <c r="V1270" t="str">
        <f>IF(PResult!AU1270="","",PResult!AU1270)</f>
        <v/>
      </c>
      <c r="W1270" t="str">
        <f>IF(PResult!R1270="","",UPPER(TRIM(PResult!R1270)))</f>
        <v/>
      </c>
      <c r="X1270" t="str">
        <f>IF(PResult!AV1270="","",PResult!AV1270)</f>
        <v/>
      </c>
      <c r="Y1270" t="str">
        <f>IF(PResult!AW1270="","",PResult!AW1270)</f>
        <v/>
      </c>
      <c r="Z1270" t="str">
        <f>IF(PResult!AX1270="","",PResult!AX1270)</f>
        <v/>
      </c>
      <c r="AA1270" t="str">
        <f>IF(PResult!AY1270="","",PResult!AY1270)</f>
        <v/>
      </c>
      <c r="AB1270" t="str">
        <f>IF(PResult!AZ1270="","",PResult!AZ1270)</f>
        <v/>
      </c>
      <c r="AC1270" t="str">
        <f>IF(PResult!BA1270="","",PResult!BA1270)</f>
        <v/>
      </c>
      <c r="AD1270" t="str">
        <f>IF(PResult!G1270="","",PResult!G1270)</f>
        <v/>
      </c>
      <c r="AE1270" t="str">
        <f>IF(PResult!H1270="","",PResult!H1270)</f>
        <v/>
      </c>
      <c r="AF1270">
        <f>IF(OR(PResult!I1270="(null)",PResult!I1270=""),0,PResult!I1270)</f>
        <v>0</v>
      </c>
      <c r="AG1270" t="str">
        <f>TEXT(IF(ISERROR(INDEX(Panaboard!P:P,MATCH(CONCATENATE(A1270,"-",T1270),Panaboard!AF:AF,0))),"",INDEX(Panaboard!P:P,MATCH(CONCATENATE(A1270,"-",T1270),Panaboard!AF:AF,0))),"HH:MM")</f>
        <v/>
      </c>
      <c r="AH1270" t="str">
        <f>TEXT(IF(ISERROR(INDEX(Panaboard!Q:Q,MATCH(CONCATENATE(A1270,"-",T1270),Panaboard!AF:AF,0))),"",INDEX(Panaboard!Q:Q,MATCH(CONCATENATE(A1270,"-",T1270),Panaboard!AF:AF,0))),"HH:MM")</f>
        <v/>
      </c>
      <c r="AI1270" t="str">
        <f>TEXT(IF(ISERROR(INDEX(Panaboard!R:R,MATCH(CONCATENATE(A1270,"-",T1270),Panaboard!AF:AF,0))),"",INDEX(Panaboard!R:R,MATCH(CONCATENATE(A1270,"-",T1270),Panaboard!AF:AF,0))),"HH:MM")</f>
        <v/>
      </c>
      <c r="AJ1270" t="str">
        <f>TEXT(IF(ISERROR(INDEX(Panaboard!S:S,MATCH(CONCATENATE(A1270,"-",T1270),Panaboard!AF:AF,0))),"",INDEX(Panaboard!S:S,MATCH(CONCATENATE(A1270,"-",T1270),Panaboard!AF:AF,0))),"HH:MM")</f>
        <v/>
      </c>
      <c r="AK1270" t="str">
        <f>IF(PResult!BC1270="","",PResult!BC1270)</f>
        <v/>
      </c>
      <c r="AL1270" t="str">
        <f>IF(PResult!BB1270="","",PResult!BB1270)</f>
        <v/>
      </c>
      <c r="AM1270" t="str">
        <f>IF(PResult!BE1270="","",PResult!BE1270)</f>
        <v/>
      </c>
      <c r="AN1270" t="str">
        <f>IF(PResult!BD1270="","",PResult!BD1270)</f>
        <v/>
      </c>
      <c r="AO1270" t="str">
        <f>IF(PResult!BF1270="","",PResult!BF1270)</f>
        <v/>
      </c>
      <c r="AP1270" t="str">
        <f>IF(ISERROR(INDEX(Panaboard!T:T,MATCH(CONCATENATE(A1270,"-",T1270),Panaboard!AF:AF,0))),"",INDEX(Panaboard!T:T,MATCH(CONCATENATE(A1270,"-",T1270),Panaboard!AF:AF,0)))</f>
        <v/>
      </c>
      <c r="AQ1270" t="str">
        <f>IF(ISERROR(INDEX(Panaboard!U:U,MATCH(CONCATENATE(A1270,"-",T1270),Panaboard!AF:AF,0))),"",INDEX(Panaboard!U:U,MATCH(CONCATENATE(A1270,"-",T1270),Panaboard!AF:AF,0)))</f>
        <v/>
      </c>
      <c r="AR1270" t="str">
        <f>IF(ISERROR(INDEX(Panaboard!V:V,MATCH(CONCATENATE(A1270,"-",T1270),Panaboard!AF:AF,0))),"",INDEX(Panaboard!V:V,MATCH(CONCATENATE(A1270,"-",T1270),Panaboard!AF:AF,0)))</f>
        <v/>
      </c>
      <c r="AS1270" t="str">
        <f>IF(ISERROR(INDEX(Panaboard!W:W,MATCH(CONCATENATE(A1270,"-",T1270),Panaboard!AF:AF,0))),"",INDEX(Panaboard!W:W,MATCH(CONCATENATE(A1270,"-",T1270),Panaboard!AF:AF,0)))</f>
        <v/>
      </c>
      <c r="AT1270" t="str">
        <f>IF(ISERROR(INDEX(Panaboard!X:X,MATCH(CONCATENATE(A1270,"-",T1270),Panaboard!AF:AF,0))),"",INDEX(Panaboard!X:X,MATCH(CONCATENATE(A1270,"-",T1270),Panaboard!AF:AF,0)))</f>
        <v/>
      </c>
      <c r="AU1270" t="str">
        <f>IF(ISERROR(INDEX(Panaboard!Y:Y,MATCH(CONCATENATE(A1270,"-",T1270),Panaboard!AF:AF,0))),"",INDEX(Panaboard!Y:Y,MATCH(CONCATENATE(A1270,"-",T1270),Panaboard!AF:AF,0)))</f>
        <v/>
      </c>
      <c r="AV1270" t="str">
        <f>IF(ISERROR(INDEX(Panaboard!Z:Z,MATCH(CONCATENATE(A1270,"-",T1270),Panaboard!AF:AF,0))),"",INDEX(Panaboard!Z:Z,MATCH(CONCATENATE(A1270,"-",T1270),Panaboard!AF:AF,0)))</f>
        <v/>
      </c>
      <c r="AW1270" t="str">
        <f>IF(ISERROR(INDEX(Panaboard!AA:AA,MATCH(CONCATENATE(A1270,"-",T1270),Panaboard!AF:AF,0))),"",INDEX(Panaboard!AA:AA,MATCH(CONCATENATE(A1270,"-",T1270),Panaboard!AF:AF,0)))</f>
        <v/>
      </c>
      <c r="AX1270" t="str">
        <f>IF(ISERROR(INDEX(Panaboard!AB:AB,MATCH(CONCATENATE(A1270,"-",T1270),Panaboard!AF:AF,0))),"",INDEX(Panaboard!AB:AB,MATCH(CONCATENATE(A1270,"-",T1270),Panaboard!AF:AF,0)))</f>
        <v/>
      </c>
      <c r="AY1270" t="str">
        <f>IF(ISERROR(INDEX(Panaboard!AC:AC,MATCH(CONCATENATE(A1270,"-",T1270),Panaboard!AF:AF,0))),"",INDEX(Panaboard!AC:AC,MATCH(CONCATENATE(A1270,"-",T1270),Panaboard!AF:AF,0)))</f>
        <v/>
      </c>
      <c r="AZ1270" t="str">
        <f>IF(OR(PResult!T1270="",PResult!T1270="(null)"),"",PResult!T1270)</f>
        <v/>
      </c>
      <c r="BA1270">
        <f>IF(PResult!O1270="",0,PResult!O1270)</f>
        <v>0</v>
      </c>
      <c r="BB1270" t="str">
        <f>IF(ISERROR(INDEX(Panaboard!N:N,MATCH(CONCATENATE(A1270,"-",T1270),Panaboard!AF:AF,0))),"",INDEX(Panaboard!N:N,MATCH(CONCATENATE(A1270,"-",T1270),Panaboard!AF:AF,0)))</f>
        <v/>
      </c>
      <c r="BC1270" t="str">
        <f t="shared" si="58"/>
        <v/>
      </c>
      <c r="BD1270" t="str">
        <f>IF(ISERROR(INDEX(Panaboard!AD:AD,MATCH(CONCATENATE(A1270,"-",T1270),Panaboard!AF:AF,0))),"",INDEX(Panaboard!AD:AD,MATCH(CONCATENATE(A1270,"-",T1270),Panaboard!AF:AF,0)))</f>
        <v/>
      </c>
      <c r="BE1270" t="str">
        <f>IF(ISERROR(INDEX(Panaboard!AE:AE,MATCH(CONCATENATE(A1270,"-",T1270),Panaboard!AF:AF,0))),"",INDEX(Panaboard!AE:AE,MATCH(CONCATENATE(A1270,"-",T1270),Panaboard!AF:AF,0)))</f>
        <v/>
      </c>
      <c r="BF1270">
        <f>IF(OR(UPPER(TRIM(PResult!R1270))="S",UPPER(TRIM(PResult!R1270))="P"),PResult!M1270,0)</f>
        <v>0</v>
      </c>
      <c r="BG1270" t="str">
        <f>IF(ISERROR(INDEX(Panaboard!L:L,MATCH(CONCATENATE(A1270,"-",T1270),Panaboard!AF:AF,0))),"",INDEX(Panaboard!L:L,MATCH(CONCATENATE(A1270,"-",T1270),Panaboard!AF:AF,0)))</f>
        <v/>
      </c>
      <c r="BH1270" t="str">
        <f>IF(ISERROR(INDEX(Panaboard!AG:AG,MATCH(CONCATENATE(A1270,"-",T1270),Panaboard!AF:AF,0))),"",INDEX(Panaboard!AG:AG,MATCH(CONCATENATE(A1270,"-",T1270),Panaboard!AF:AF,0)))</f>
        <v/>
      </c>
      <c r="BI1270" t="str">
        <f t="shared" si="59"/>
        <v/>
      </c>
      <c r="BJ1270" t="str">
        <f>IF(ISERROR(INDEX(CuttingList!F:F,MATCH(CONCATENATE(A1270,"-",T1270),CuttingList!E:E,0))),"",INDEX(CuttingList!F:F,MATCH(CONCATENATE(A1270,"-",T1270),CuttingList!E:E,0)))</f>
        <v/>
      </c>
    </row>
    <row r="1271" spans="1:62" x14ac:dyDescent="0.25">
      <c r="A1271" t="str">
        <f>IF(PResult!AL1271="","",PResult!AL1271)</f>
        <v/>
      </c>
      <c r="B1271" t="str">
        <f>IF(PResult!F1271="","",PResult!F1271)</f>
        <v/>
      </c>
      <c r="C1271" t="str">
        <f>IF(PResult!AN1271="","",PResult!AN1271)</f>
        <v/>
      </c>
      <c r="D1271" t="str">
        <f>IF(PResult!AO1271="","",PResult!AO1271)</f>
        <v/>
      </c>
      <c r="E1271" t="str">
        <f>IF(PResult!AP1271="","",PResult!AP1271)</f>
        <v/>
      </c>
      <c r="F1271" t="str">
        <f>IF(PResult!AQ1271="","",PResult!AQ1271)</f>
        <v/>
      </c>
      <c r="G1271">
        <f>IF(PResult!AR1271="",0,ROUND(PResult!AR1271,2))</f>
        <v>0</v>
      </c>
      <c r="I1271">
        <f>IF(OR(UPPER(TRIM(PResult!R1271))="S",UPPER(TRIM(PResult!R1271))="P"),PResult!O1271,0)</f>
        <v>0</v>
      </c>
      <c r="J1271" t="str">
        <f>IF(ISERROR(INDEX(Panaboard!J:J,MATCH(CONCATENATE(A1271,"-",T1271),Panaboard!AF:AF,0))),"",TRIM(INDEX(Panaboard!J:J,MATCH(CONCATENATE(A1271,"-",T1271),Panaboard!AF:AF,0))))</f>
        <v/>
      </c>
      <c r="K1271" t="str">
        <f>IF(ISERROR(INDEX(Panaboard!C:C,MATCH(CONCATENATE(A1271,"-",T1271),Panaboard!AF:AF,0))),"",INDEX(Panaboard!C:C,MATCH(CONCATENATE(A1271,"-",T1271),Panaboard!AF:AF,0)))</f>
        <v/>
      </c>
      <c r="L1271" t="str">
        <f>IF(ISERROR(INDEX(Panaboard!D:D,MATCH(CONCATENATE(A1271,"-",T1271),Panaboard!AF:AF,0))),"",INDEX(Panaboard!D:D,MATCH(CONCATENATE(A1271,"-",T1271),Panaboard!AF:AF,0)))</f>
        <v/>
      </c>
      <c r="M1271" t="str">
        <f>IF(ISERROR(INDEX(Panaboard!E:E,MATCH(CONCATENATE(A1271,"-",T1271),Panaboard!AF:AF,0))),"",INDEX(Panaboard!E:E,MATCH(CONCATENATE(A1271,"-",T1271),Panaboard!AF:AF,0)))</f>
        <v/>
      </c>
      <c r="N1271" t="str">
        <f>IF(ISERROR(INDEX(Panaboard!F:F,MATCH(CONCATENATE(A1271,"-",T1271),Panaboard!AF:AF,0))),"",INDEX(Panaboard!F:F,MATCH(CONCATENATE(A1271,"-",T1271),Panaboard!AF:AF,0)))</f>
        <v/>
      </c>
      <c r="O1271" t="str">
        <f>IF(ISERROR(INDEX(Panaboard!G:G,MATCH(CONCATENATE(A1271,"-",T1271),Panaboard!AF:AF,0))),"",INDEX(Panaboard!G:G,MATCH(CONCATENATE(A1271,"-",T1271),Panaboard!AF:AF,0)))</f>
        <v/>
      </c>
      <c r="P1271" t="str">
        <f t="shared" si="57"/>
        <v/>
      </c>
      <c r="Q1271" t="str">
        <f>IF(ISERROR(INDEX(Panaboard!H:H,MATCH(CONCATENATE(A1271,"-",T1271),Panaboard!AF:AF,0))),"",INDEX(Panaboard!H:H,MATCH(CONCATENATE(A1271,"-",T1271),Panaboard!AF:AF,0)))</f>
        <v/>
      </c>
      <c r="R1271" t="str">
        <f>IF(ISERROR(INDEX(Panaboard!I:I,MATCH(CONCATENATE(A1271,"-",T1271),Panaboard!AF:AF,0))),"",INDEX(Panaboard!I:I,MATCH(CONCATENATE(A1271,"-",T1271),Panaboard!AF:AF,0)))</f>
        <v/>
      </c>
      <c r="S1271" t="str">
        <f>CONCATENATE(PResult!AS1271,PResult!AT1271)</f>
        <v/>
      </c>
      <c r="T1271" t="str">
        <f>IF(PResult!BG1271="","",PResult!BG1271)</f>
        <v/>
      </c>
      <c r="U1271" t="str">
        <f>IF(PResult!Y1271="","",PResult!Y1271)</f>
        <v/>
      </c>
      <c r="V1271" t="str">
        <f>IF(PResult!AU1271="","",PResult!AU1271)</f>
        <v/>
      </c>
      <c r="W1271" t="str">
        <f>IF(PResult!R1271="","",UPPER(TRIM(PResult!R1271)))</f>
        <v/>
      </c>
      <c r="X1271" t="str">
        <f>IF(PResult!AV1271="","",PResult!AV1271)</f>
        <v/>
      </c>
      <c r="Y1271" t="str">
        <f>IF(PResult!AW1271="","",PResult!AW1271)</f>
        <v/>
      </c>
      <c r="Z1271" t="str">
        <f>IF(PResult!AX1271="","",PResult!AX1271)</f>
        <v/>
      </c>
      <c r="AA1271" t="str">
        <f>IF(PResult!AY1271="","",PResult!AY1271)</f>
        <v/>
      </c>
      <c r="AB1271" t="str">
        <f>IF(PResult!AZ1271="","",PResult!AZ1271)</f>
        <v/>
      </c>
      <c r="AC1271" t="str">
        <f>IF(PResult!BA1271="","",PResult!BA1271)</f>
        <v/>
      </c>
      <c r="AD1271" t="str">
        <f>IF(PResult!G1271="","",PResult!G1271)</f>
        <v/>
      </c>
      <c r="AE1271" t="str">
        <f>IF(PResult!H1271="","",PResult!H1271)</f>
        <v/>
      </c>
      <c r="AF1271">
        <f>IF(OR(PResult!I1271="(null)",PResult!I1271=""),0,PResult!I1271)</f>
        <v>0</v>
      </c>
      <c r="AG1271" t="str">
        <f>TEXT(IF(ISERROR(INDEX(Panaboard!P:P,MATCH(CONCATENATE(A1271,"-",T1271),Panaboard!AF:AF,0))),"",INDEX(Panaboard!P:P,MATCH(CONCATENATE(A1271,"-",T1271),Panaboard!AF:AF,0))),"HH:MM")</f>
        <v/>
      </c>
      <c r="AH1271" t="str">
        <f>TEXT(IF(ISERROR(INDEX(Panaboard!Q:Q,MATCH(CONCATENATE(A1271,"-",T1271),Panaboard!AF:AF,0))),"",INDEX(Panaboard!Q:Q,MATCH(CONCATENATE(A1271,"-",T1271),Panaboard!AF:AF,0))),"HH:MM")</f>
        <v/>
      </c>
      <c r="AI1271" t="str">
        <f>TEXT(IF(ISERROR(INDEX(Panaboard!R:R,MATCH(CONCATENATE(A1271,"-",T1271),Panaboard!AF:AF,0))),"",INDEX(Panaboard!R:R,MATCH(CONCATENATE(A1271,"-",T1271),Panaboard!AF:AF,0))),"HH:MM")</f>
        <v/>
      </c>
      <c r="AJ1271" t="str">
        <f>TEXT(IF(ISERROR(INDEX(Panaboard!S:S,MATCH(CONCATENATE(A1271,"-",T1271),Panaboard!AF:AF,0))),"",INDEX(Panaboard!S:S,MATCH(CONCATENATE(A1271,"-",T1271),Panaboard!AF:AF,0))),"HH:MM")</f>
        <v/>
      </c>
      <c r="AK1271" t="str">
        <f>IF(PResult!BC1271="","",PResult!BC1271)</f>
        <v/>
      </c>
      <c r="AL1271" t="str">
        <f>IF(PResult!BB1271="","",PResult!BB1271)</f>
        <v/>
      </c>
      <c r="AM1271" t="str">
        <f>IF(PResult!BE1271="","",PResult!BE1271)</f>
        <v/>
      </c>
      <c r="AN1271" t="str">
        <f>IF(PResult!BD1271="","",PResult!BD1271)</f>
        <v/>
      </c>
      <c r="AO1271" t="str">
        <f>IF(PResult!BF1271="","",PResult!BF1271)</f>
        <v/>
      </c>
      <c r="AP1271" t="str">
        <f>IF(ISERROR(INDEX(Panaboard!T:T,MATCH(CONCATENATE(A1271,"-",T1271),Panaboard!AF:AF,0))),"",INDEX(Panaboard!T:T,MATCH(CONCATENATE(A1271,"-",T1271),Panaboard!AF:AF,0)))</f>
        <v/>
      </c>
      <c r="AQ1271" t="str">
        <f>IF(ISERROR(INDEX(Panaboard!U:U,MATCH(CONCATENATE(A1271,"-",T1271),Panaboard!AF:AF,0))),"",INDEX(Panaboard!U:U,MATCH(CONCATENATE(A1271,"-",T1271),Panaboard!AF:AF,0)))</f>
        <v/>
      </c>
      <c r="AR1271" t="str">
        <f>IF(ISERROR(INDEX(Panaboard!V:V,MATCH(CONCATENATE(A1271,"-",T1271),Panaboard!AF:AF,0))),"",INDEX(Panaboard!V:V,MATCH(CONCATENATE(A1271,"-",T1271),Panaboard!AF:AF,0)))</f>
        <v/>
      </c>
      <c r="AS1271" t="str">
        <f>IF(ISERROR(INDEX(Panaboard!W:W,MATCH(CONCATENATE(A1271,"-",T1271),Panaboard!AF:AF,0))),"",INDEX(Panaboard!W:W,MATCH(CONCATENATE(A1271,"-",T1271),Panaboard!AF:AF,0)))</f>
        <v/>
      </c>
      <c r="AT1271" t="str">
        <f>IF(ISERROR(INDEX(Panaboard!X:X,MATCH(CONCATENATE(A1271,"-",T1271),Panaboard!AF:AF,0))),"",INDEX(Panaboard!X:X,MATCH(CONCATENATE(A1271,"-",T1271),Panaboard!AF:AF,0)))</f>
        <v/>
      </c>
      <c r="AU1271" t="str">
        <f>IF(ISERROR(INDEX(Panaboard!Y:Y,MATCH(CONCATENATE(A1271,"-",T1271),Panaboard!AF:AF,0))),"",INDEX(Panaboard!Y:Y,MATCH(CONCATENATE(A1271,"-",T1271),Panaboard!AF:AF,0)))</f>
        <v/>
      </c>
      <c r="AV1271" t="str">
        <f>IF(ISERROR(INDEX(Panaboard!Z:Z,MATCH(CONCATENATE(A1271,"-",T1271),Panaboard!AF:AF,0))),"",INDEX(Panaboard!Z:Z,MATCH(CONCATENATE(A1271,"-",T1271),Panaboard!AF:AF,0)))</f>
        <v/>
      </c>
      <c r="AW1271" t="str">
        <f>IF(ISERROR(INDEX(Panaboard!AA:AA,MATCH(CONCATENATE(A1271,"-",T1271),Panaboard!AF:AF,0))),"",INDEX(Panaboard!AA:AA,MATCH(CONCATENATE(A1271,"-",T1271),Panaboard!AF:AF,0)))</f>
        <v/>
      </c>
      <c r="AX1271" t="str">
        <f>IF(ISERROR(INDEX(Panaboard!AB:AB,MATCH(CONCATENATE(A1271,"-",T1271),Panaboard!AF:AF,0))),"",INDEX(Panaboard!AB:AB,MATCH(CONCATENATE(A1271,"-",T1271),Panaboard!AF:AF,0)))</f>
        <v/>
      </c>
      <c r="AY1271" t="str">
        <f>IF(ISERROR(INDEX(Panaboard!AC:AC,MATCH(CONCATENATE(A1271,"-",T1271),Panaboard!AF:AF,0))),"",INDEX(Panaboard!AC:AC,MATCH(CONCATENATE(A1271,"-",T1271),Panaboard!AF:AF,0)))</f>
        <v/>
      </c>
      <c r="AZ1271" t="str">
        <f>IF(OR(PResult!T1271="",PResult!T1271="(null)"),"",PResult!T1271)</f>
        <v/>
      </c>
      <c r="BA1271">
        <f>IF(PResult!O1271="",0,PResult!O1271)</f>
        <v>0</v>
      </c>
      <c r="BB1271" t="str">
        <f>IF(ISERROR(INDEX(Panaboard!N:N,MATCH(CONCATENATE(A1271,"-",T1271),Panaboard!AF:AF,0))),"",INDEX(Panaboard!N:N,MATCH(CONCATENATE(A1271,"-",T1271),Panaboard!AF:AF,0)))</f>
        <v/>
      </c>
      <c r="BC1271" t="str">
        <f t="shared" si="58"/>
        <v/>
      </c>
      <c r="BD1271" t="str">
        <f>IF(ISERROR(INDEX(Panaboard!AD:AD,MATCH(CONCATENATE(A1271,"-",T1271),Panaboard!AF:AF,0))),"",INDEX(Panaboard!AD:AD,MATCH(CONCATENATE(A1271,"-",T1271),Panaboard!AF:AF,0)))</f>
        <v/>
      </c>
      <c r="BE1271" t="str">
        <f>IF(ISERROR(INDEX(Panaboard!AE:AE,MATCH(CONCATENATE(A1271,"-",T1271),Panaboard!AF:AF,0))),"",INDEX(Panaboard!AE:AE,MATCH(CONCATENATE(A1271,"-",T1271),Panaboard!AF:AF,0)))</f>
        <v/>
      </c>
      <c r="BF1271">
        <f>IF(OR(UPPER(TRIM(PResult!R1271))="S",UPPER(TRIM(PResult!R1271))="P"),PResult!M1271,0)</f>
        <v>0</v>
      </c>
      <c r="BG1271" t="str">
        <f>IF(ISERROR(INDEX(Panaboard!L:L,MATCH(CONCATENATE(A1271,"-",T1271),Panaboard!AF:AF,0))),"",INDEX(Panaboard!L:L,MATCH(CONCATENATE(A1271,"-",T1271),Panaboard!AF:AF,0)))</f>
        <v/>
      </c>
      <c r="BH1271" t="str">
        <f>IF(ISERROR(INDEX(Panaboard!AG:AG,MATCH(CONCATENATE(A1271,"-",T1271),Panaboard!AF:AF,0))),"",INDEX(Panaboard!AG:AG,MATCH(CONCATENATE(A1271,"-",T1271),Panaboard!AF:AF,0)))</f>
        <v/>
      </c>
      <c r="BI1271" t="str">
        <f t="shared" si="59"/>
        <v/>
      </c>
      <c r="BJ1271" t="str">
        <f>IF(ISERROR(INDEX(CuttingList!F:F,MATCH(CONCATENATE(A1271,"-",T1271),CuttingList!E:E,0))),"",INDEX(CuttingList!F:F,MATCH(CONCATENATE(A1271,"-",T1271),CuttingList!E:E,0)))</f>
        <v/>
      </c>
    </row>
    <row r="1272" spans="1:62" x14ac:dyDescent="0.25">
      <c r="A1272" t="str">
        <f>IF(PResult!AL1272="","",PResult!AL1272)</f>
        <v/>
      </c>
      <c r="B1272" t="str">
        <f>IF(PResult!F1272="","",PResult!F1272)</f>
        <v/>
      </c>
      <c r="C1272" t="str">
        <f>IF(PResult!AN1272="","",PResult!AN1272)</f>
        <v/>
      </c>
      <c r="D1272" t="str">
        <f>IF(PResult!AO1272="","",PResult!AO1272)</f>
        <v/>
      </c>
      <c r="E1272" t="str">
        <f>IF(PResult!AP1272="","",PResult!AP1272)</f>
        <v/>
      </c>
      <c r="F1272" t="str">
        <f>IF(PResult!AQ1272="","",PResult!AQ1272)</f>
        <v/>
      </c>
      <c r="G1272">
        <f>IF(PResult!AR1272="",0,ROUND(PResult!AR1272,2))</f>
        <v>0</v>
      </c>
      <c r="I1272">
        <f>IF(OR(UPPER(TRIM(PResult!R1272))="S",UPPER(TRIM(PResult!R1272))="P"),PResult!O1272,0)</f>
        <v>0</v>
      </c>
      <c r="J1272" t="str">
        <f>IF(ISERROR(INDEX(Panaboard!J:J,MATCH(CONCATENATE(A1272,"-",T1272),Panaboard!AF:AF,0))),"",TRIM(INDEX(Panaboard!J:J,MATCH(CONCATENATE(A1272,"-",T1272),Panaboard!AF:AF,0))))</f>
        <v/>
      </c>
      <c r="K1272" t="str">
        <f>IF(ISERROR(INDEX(Panaboard!C:C,MATCH(CONCATENATE(A1272,"-",T1272),Panaboard!AF:AF,0))),"",INDEX(Panaboard!C:C,MATCH(CONCATENATE(A1272,"-",T1272),Panaboard!AF:AF,0)))</f>
        <v/>
      </c>
      <c r="L1272" t="str">
        <f>IF(ISERROR(INDEX(Panaboard!D:D,MATCH(CONCATENATE(A1272,"-",T1272),Panaboard!AF:AF,0))),"",INDEX(Panaboard!D:D,MATCH(CONCATENATE(A1272,"-",T1272),Panaboard!AF:AF,0)))</f>
        <v/>
      </c>
      <c r="M1272" t="str">
        <f>IF(ISERROR(INDEX(Panaboard!E:E,MATCH(CONCATENATE(A1272,"-",T1272),Panaboard!AF:AF,0))),"",INDEX(Panaboard!E:E,MATCH(CONCATENATE(A1272,"-",T1272),Panaboard!AF:AF,0)))</f>
        <v/>
      </c>
      <c r="N1272" t="str">
        <f>IF(ISERROR(INDEX(Panaboard!F:F,MATCH(CONCATENATE(A1272,"-",T1272),Panaboard!AF:AF,0))),"",INDEX(Panaboard!F:F,MATCH(CONCATENATE(A1272,"-",T1272),Panaboard!AF:AF,0)))</f>
        <v/>
      </c>
      <c r="O1272" t="str">
        <f>IF(ISERROR(INDEX(Panaboard!G:G,MATCH(CONCATENATE(A1272,"-",T1272),Panaboard!AF:AF,0))),"",INDEX(Panaboard!G:G,MATCH(CONCATENATE(A1272,"-",T1272),Panaboard!AF:AF,0)))</f>
        <v/>
      </c>
      <c r="P1272" t="str">
        <f t="shared" si="57"/>
        <v/>
      </c>
      <c r="Q1272" t="str">
        <f>IF(ISERROR(INDEX(Panaboard!H:H,MATCH(CONCATENATE(A1272,"-",T1272),Panaboard!AF:AF,0))),"",INDEX(Panaboard!H:H,MATCH(CONCATENATE(A1272,"-",T1272),Panaboard!AF:AF,0)))</f>
        <v/>
      </c>
      <c r="R1272" t="str">
        <f>IF(ISERROR(INDEX(Panaboard!I:I,MATCH(CONCATENATE(A1272,"-",T1272),Panaboard!AF:AF,0))),"",INDEX(Panaboard!I:I,MATCH(CONCATENATE(A1272,"-",T1272),Panaboard!AF:AF,0)))</f>
        <v/>
      </c>
      <c r="S1272" t="str">
        <f>CONCATENATE(PResult!AS1272,PResult!AT1272)</f>
        <v/>
      </c>
      <c r="T1272" t="str">
        <f>IF(PResult!BG1272="","",PResult!BG1272)</f>
        <v/>
      </c>
      <c r="U1272" t="str">
        <f>IF(PResult!Y1272="","",PResult!Y1272)</f>
        <v/>
      </c>
      <c r="V1272" t="str">
        <f>IF(PResult!AU1272="","",PResult!AU1272)</f>
        <v/>
      </c>
      <c r="W1272" t="str">
        <f>IF(PResult!R1272="","",UPPER(TRIM(PResult!R1272)))</f>
        <v/>
      </c>
      <c r="X1272" t="str">
        <f>IF(PResult!AV1272="","",PResult!AV1272)</f>
        <v/>
      </c>
      <c r="Y1272" t="str">
        <f>IF(PResult!AW1272="","",PResult!AW1272)</f>
        <v/>
      </c>
      <c r="Z1272" t="str">
        <f>IF(PResult!AX1272="","",PResult!AX1272)</f>
        <v/>
      </c>
      <c r="AA1272" t="str">
        <f>IF(PResult!AY1272="","",PResult!AY1272)</f>
        <v/>
      </c>
      <c r="AB1272" t="str">
        <f>IF(PResult!AZ1272="","",PResult!AZ1272)</f>
        <v/>
      </c>
      <c r="AC1272" t="str">
        <f>IF(PResult!BA1272="","",PResult!BA1272)</f>
        <v/>
      </c>
      <c r="AD1272" t="str">
        <f>IF(PResult!G1272="","",PResult!G1272)</f>
        <v/>
      </c>
      <c r="AE1272" t="str">
        <f>IF(PResult!H1272="","",PResult!H1272)</f>
        <v/>
      </c>
      <c r="AF1272">
        <f>IF(OR(PResult!I1272="(null)",PResult!I1272=""),0,PResult!I1272)</f>
        <v>0</v>
      </c>
      <c r="AG1272" t="str">
        <f>TEXT(IF(ISERROR(INDEX(Panaboard!P:P,MATCH(CONCATENATE(A1272,"-",T1272),Panaboard!AF:AF,0))),"",INDEX(Panaboard!P:P,MATCH(CONCATENATE(A1272,"-",T1272),Panaboard!AF:AF,0))),"HH:MM")</f>
        <v/>
      </c>
      <c r="AH1272" t="str">
        <f>TEXT(IF(ISERROR(INDEX(Panaboard!Q:Q,MATCH(CONCATENATE(A1272,"-",T1272),Panaboard!AF:AF,0))),"",INDEX(Panaboard!Q:Q,MATCH(CONCATENATE(A1272,"-",T1272),Panaboard!AF:AF,0))),"HH:MM")</f>
        <v/>
      </c>
      <c r="AI1272" t="str">
        <f>TEXT(IF(ISERROR(INDEX(Panaboard!R:R,MATCH(CONCATENATE(A1272,"-",T1272),Panaboard!AF:AF,0))),"",INDEX(Panaboard!R:R,MATCH(CONCATENATE(A1272,"-",T1272),Panaboard!AF:AF,0))),"HH:MM")</f>
        <v/>
      </c>
      <c r="AJ1272" t="str">
        <f>TEXT(IF(ISERROR(INDEX(Panaboard!S:S,MATCH(CONCATENATE(A1272,"-",T1272),Panaboard!AF:AF,0))),"",INDEX(Panaboard!S:S,MATCH(CONCATENATE(A1272,"-",T1272),Panaboard!AF:AF,0))),"HH:MM")</f>
        <v/>
      </c>
      <c r="AK1272" t="str">
        <f>IF(PResult!BC1272="","",PResult!BC1272)</f>
        <v/>
      </c>
      <c r="AL1272" t="str">
        <f>IF(PResult!BB1272="","",PResult!BB1272)</f>
        <v/>
      </c>
      <c r="AM1272" t="str">
        <f>IF(PResult!BE1272="","",PResult!BE1272)</f>
        <v/>
      </c>
      <c r="AN1272" t="str">
        <f>IF(PResult!BD1272="","",PResult!BD1272)</f>
        <v/>
      </c>
      <c r="AO1272" t="str">
        <f>IF(PResult!BF1272="","",PResult!BF1272)</f>
        <v/>
      </c>
      <c r="AP1272" t="str">
        <f>IF(ISERROR(INDEX(Panaboard!T:T,MATCH(CONCATENATE(A1272,"-",T1272),Panaboard!AF:AF,0))),"",INDEX(Panaboard!T:T,MATCH(CONCATENATE(A1272,"-",T1272),Panaboard!AF:AF,0)))</f>
        <v/>
      </c>
      <c r="AQ1272" t="str">
        <f>IF(ISERROR(INDEX(Panaboard!U:U,MATCH(CONCATENATE(A1272,"-",T1272),Panaboard!AF:AF,0))),"",INDEX(Panaboard!U:U,MATCH(CONCATENATE(A1272,"-",T1272),Panaboard!AF:AF,0)))</f>
        <v/>
      </c>
      <c r="AR1272" t="str">
        <f>IF(ISERROR(INDEX(Panaboard!V:V,MATCH(CONCATENATE(A1272,"-",T1272),Panaboard!AF:AF,0))),"",INDEX(Panaboard!V:V,MATCH(CONCATENATE(A1272,"-",T1272),Panaboard!AF:AF,0)))</f>
        <v/>
      </c>
      <c r="AS1272" t="str">
        <f>IF(ISERROR(INDEX(Panaboard!W:W,MATCH(CONCATENATE(A1272,"-",T1272),Panaboard!AF:AF,0))),"",INDEX(Panaboard!W:W,MATCH(CONCATENATE(A1272,"-",T1272),Panaboard!AF:AF,0)))</f>
        <v/>
      </c>
      <c r="AT1272" t="str">
        <f>IF(ISERROR(INDEX(Panaboard!X:X,MATCH(CONCATENATE(A1272,"-",T1272),Panaboard!AF:AF,0))),"",INDEX(Panaboard!X:X,MATCH(CONCATENATE(A1272,"-",T1272),Panaboard!AF:AF,0)))</f>
        <v/>
      </c>
      <c r="AU1272" t="str">
        <f>IF(ISERROR(INDEX(Panaboard!Y:Y,MATCH(CONCATENATE(A1272,"-",T1272),Panaboard!AF:AF,0))),"",INDEX(Panaboard!Y:Y,MATCH(CONCATENATE(A1272,"-",T1272),Panaboard!AF:AF,0)))</f>
        <v/>
      </c>
      <c r="AV1272" t="str">
        <f>IF(ISERROR(INDEX(Panaboard!Z:Z,MATCH(CONCATENATE(A1272,"-",T1272),Panaboard!AF:AF,0))),"",INDEX(Panaboard!Z:Z,MATCH(CONCATENATE(A1272,"-",T1272),Panaboard!AF:AF,0)))</f>
        <v/>
      </c>
      <c r="AW1272" t="str">
        <f>IF(ISERROR(INDEX(Panaboard!AA:AA,MATCH(CONCATENATE(A1272,"-",T1272),Panaboard!AF:AF,0))),"",INDEX(Panaboard!AA:AA,MATCH(CONCATENATE(A1272,"-",T1272),Panaboard!AF:AF,0)))</f>
        <v/>
      </c>
      <c r="AX1272" t="str">
        <f>IF(ISERROR(INDEX(Panaboard!AB:AB,MATCH(CONCATENATE(A1272,"-",T1272),Panaboard!AF:AF,0))),"",INDEX(Panaboard!AB:AB,MATCH(CONCATENATE(A1272,"-",T1272),Panaboard!AF:AF,0)))</f>
        <v/>
      </c>
      <c r="AY1272" t="str">
        <f>IF(ISERROR(INDEX(Panaboard!AC:AC,MATCH(CONCATENATE(A1272,"-",T1272),Panaboard!AF:AF,0))),"",INDEX(Panaboard!AC:AC,MATCH(CONCATENATE(A1272,"-",T1272),Panaboard!AF:AF,0)))</f>
        <v/>
      </c>
      <c r="AZ1272" t="str">
        <f>IF(OR(PResult!T1272="",PResult!T1272="(null)"),"",PResult!T1272)</f>
        <v/>
      </c>
      <c r="BA1272">
        <f>IF(PResult!O1272="",0,PResult!O1272)</f>
        <v>0</v>
      </c>
      <c r="BB1272" t="str">
        <f>IF(ISERROR(INDEX(Panaboard!N:N,MATCH(CONCATENATE(A1272,"-",T1272),Panaboard!AF:AF,0))),"",INDEX(Panaboard!N:N,MATCH(CONCATENATE(A1272,"-",T1272),Panaboard!AF:AF,0)))</f>
        <v/>
      </c>
      <c r="BC1272" t="str">
        <f t="shared" si="58"/>
        <v/>
      </c>
      <c r="BD1272" t="str">
        <f>IF(ISERROR(INDEX(Panaboard!AD:AD,MATCH(CONCATENATE(A1272,"-",T1272),Panaboard!AF:AF,0))),"",INDEX(Panaboard!AD:AD,MATCH(CONCATENATE(A1272,"-",T1272),Panaboard!AF:AF,0)))</f>
        <v/>
      </c>
      <c r="BE1272" t="str">
        <f>IF(ISERROR(INDEX(Panaboard!AE:AE,MATCH(CONCATENATE(A1272,"-",T1272),Panaboard!AF:AF,0))),"",INDEX(Panaboard!AE:AE,MATCH(CONCATENATE(A1272,"-",T1272),Panaboard!AF:AF,0)))</f>
        <v/>
      </c>
      <c r="BF1272">
        <f>IF(OR(UPPER(TRIM(PResult!R1272))="S",UPPER(TRIM(PResult!R1272))="P"),PResult!M1272,0)</f>
        <v>0</v>
      </c>
      <c r="BG1272" t="str">
        <f>IF(ISERROR(INDEX(Panaboard!L:L,MATCH(CONCATENATE(A1272,"-",T1272),Panaboard!AF:AF,0))),"",INDEX(Panaboard!L:L,MATCH(CONCATENATE(A1272,"-",T1272),Panaboard!AF:AF,0)))</f>
        <v/>
      </c>
      <c r="BH1272" t="str">
        <f>IF(ISERROR(INDEX(Panaboard!AG:AG,MATCH(CONCATENATE(A1272,"-",T1272),Panaboard!AF:AF,0))),"",INDEX(Panaboard!AG:AG,MATCH(CONCATENATE(A1272,"-",T1272),Panaboard!AF:AF,0)))</f>
        <v/>
      </c>
      <c r="BI1272" t="str">
        <f t="shared" si="59"/>
        <v/>
      </c>
      <c r="BJ1272" t="str">
        <f>IF(ISERROR(INDEX(CuttingList!F:F,MATCH(CONCATENATE(A1272,"-",T1272),CuttingList!E:E,0))),"",INDEX(CuttingList!F:F,MATCH(CONCATENATE(A1272,"-",T1272),CuttingList!E:E,0)))</f>
        <v/>
      </c>
    </row>
    <row r="1273" spans="1:62" x14ac:dyDescent="0.25">
      <c r="A1273" t="str">
        <f>IF(PResult!AL1273="","",PResult!AL1273)</f>
        <v/>
      </c>
      <c r="B1273" t="str">
        <f>IF(PResult!F1273="","",PResult!F1273)</f>
        <v/>
      </c>
      <c r="C1273" t="str">
        <f>IF(PResult!AN1273="","",PResult!AN1273)</f>
        <v/>
      </c>
      <c r="D1273" t="str">
        <f>IF(PResult!AO1273="","",PResult!AO1273)</f>
        <v/>
      </c>
      <c r="E1273" t="str">
        <f>IF(PResult!AP1273="","",PResult!AP1273)</f>
        <v/>
      </c>
      <c r="F1273" t="str">
        <f>IF(PResult!AQ1273="","",PResult!AQ1273)</f>
        <v/>
      </c>
      <c r="G1273">
        <f>IF(PResult!AR1273="",0,ROUND(PResult!AR1273,2))</f>
        <v>0</v>
      </c>
      <c r="I1273">
        <f>IF(OR(UPPER(TRIM(PResult!R1273))="S",UPPER(TRIM(PResult!R1273))="P"),PResult!O1273,0)</f>
        <v>0</v>
      </c>
      <c r="J1273" t="str">
        <f>IF(ISERROR(INDEX(Panaboard!J:J,MATCH(CONCATENATE(A1273,"-",T1273),Panaboard!AF:AF,0))),"",TRIM(INDEX(Panaboard!J:J,MATCH(CONCATENATE(A1273,"-",T1273),Panaboard!AF:AF,0))))</f>
        <v/>
      </c>
      <c r="K1273" t="str">
        <f>IF(ISERROR(INDEX(Panaboard!C:C,MATCH(CONCATENATE(A1273,"-",T1273),Panaboard!AF:AF,0))),"",INDEX(Panaboard!C:C,MATCH(CONCATENATE(A1273,"-",T1273),Panaboard!AF:AF,0)))</f>
        <v/>
      </c>
      <c r="L1273" t="str">
        <f>IF(ISERROR(INDEX(Panaboard!D:D,MATCH(CONCATENATE(A1273,"-",T1273),Panaboard!AF:AF,0))),"",INDEX(Panaboard!D:D,MATCH(CONCATENATE(A1273,"-",T1273),Panaboard!AF:AF,0)))</f>
        <v/>
      </c>
      <c r="M1273" t="str">
        <f>IF(ISERROR(INDEX(Panaboard!E:E,MATCH(CONCATENATE(A1273,"-",T1273),Panaboard!AF:AF,0))),"",INDEX(Panaboard!E:E,MATCH(CONCATENATE(A1273,"-",T1273),Panaboard!AF:AF,0)))</f>
        <v/>
      </c>
      <c r="N1273" t="str">
        <f>IF(ISERROR(INDEX(Panaboard!F:F,MATCH(CONCATENATE(A1273,"-",T1273),Panaboard!AF:AF,0))),"",INDEX(Panaboard!F:F,MATCH(CONCATENATE(A1273,"-",T1273),Panaboard!AF:AF,0)))</f>
        <v/>
      </c>
      <c r="O1273" t="str">
        <f>IF(ISERROR(INDEX(Panaboard!G:G,MATCH(CONCATENATE(A1273,"-",T1273),Panaboard!AF:AF,0))),"",INDEX(Panaboard!G:G,MATCH(CONCATENATE(A1273,"-",T1273),Panaboard!AF:AF,0)))</f>
        <v/>
      </c>
      <c r="P1273" t="str">
        <f t="shared" si="57"/>
        <v/>
      </c>
      <c r="Q1273" t="str">
        <f>IF(ISERROR(INDEX(Panaboard!H:H,MATCH(CONCATENATE(A1273,"-",T1273),Panaboard!AF:AF,0))),"",INDEX(Panaboard!H:H,MATCH(CONCATENATE(A1273,"-",T1273),Panaboard!AF:AF,0)))</f>
        <v/>
      </c>
      <c r="R1273" t="str">
        <f>IF(ISERROR(INDEX(Panaboard!I:I,MATCH(CONCATENATE(A1273,"-",T1273),Panaboard!AF:AF,0))),"",INDEX(Panaboard!I:I,MATCH(CONCATENATE(A1273,"-",T1273),Panaboard!AF:AF,0)))</f>
        <v/>
      </c>
      <c r="S1273" t="str">
        <f>CONCATENATE(PResult!AS1273,PResult!AT1273)</f>
        <v/>
      </c>
      <c r="T1273" t="str">
        <f>IF(PResult!BG1273="","",PResult!BG1273)</f>
        <v/>
      </c>
      <c r="U1273" t="str">
        <f>IF(PResult!Y1273="","",PResult!Y1273)</f>
        <v/>
      </c>
      <c r="V1273" t="str">
        <f>IF(PResult!AU1273="","",PResult!AU1273)</f>
        <v/>
      </c>
      <c r="W1273" t="str">
        <f>IF(PResult!R1273="","",UPPER(TRIM(PResult!R1273)))</f>
        <v/>
      </c>
      <c r="X1273" t="str">
        <f>IF(PResult!AV1273="","",PResult!AV1273)</f>
        <v/>
      </c>
      <c r="Y1273" t="str">
        <f>IF(PResult!AW1273="","",PResult!AW1273)</f>
        <v/>
      </c>
      <c r="Z1273" t="str">
        <f>IF(PResult!AX1273="","",PResult!AX1273)</f>
        <v/>
      </c>
      <c r="AA1273" t="str">
        <f>IF(PResult!AY1273="","",PResult!AY1273)</f>
        <v/>
      </c>
      <c r="AB1273" t="str">
        <f>IF(PResult!AZ1273="","",PResult!AZ1273)</f>
        <v/>
      </c>
      <c r="AC1273" t="str">
        <f>IF(PResult!BA1273="","",PResult!BA1273)</f>
        <v/>
      </c>
      <c r="AD1273" t="str">
        <f>IF(PResult!G1273="","",PResult!G1273)</f>
        <v/>
      </c>
      <c r="AE1273" t="str">
        <f>IF(PResult!H1273="","",PResult!H1273)</f>
        <v/>
      </c>
      <c r="AF1273">
        <f>IF(OR(PResult!I1273="(null)",PResult!I1273=""),0,PResult!I1273)</f>
        <v>0</v>
      </c>
      <c r="AG1273" t="str">
        <f>TEXT(IF(ISERROR(INDEX(Panaboard!P:P,MATCH(CONCATENATE(A1273,"-",T1273),Panaboard!AF:AF,0))),"",INDEX(Panaboard!P:P,MATCH(CONCATENATE(A1273,"-",T1273),Panaboard!AF:AF,0))),"HH:MM")</f>
        <v/>
      </c>
      <c r="AH1273" t="str">
        <f>TEXT(IF(ISERROR(INDEX(Panaboard!Q:Q,MATCH(CONCATENATE(A1273,"-",T1273),Panaboard!AF:AF,0))),"",INDEX(Panaboard!Q:Q,MATCH(CONCATENATE(A1273,"-",T1273),Panaboard!AF:AF,0))),"HH:MM")</f>
        <v/>
      </c>
      <c r="AI1273" t="str">
        <f>TEXT(IF(ISERROR(INDEX(Panaboard!R:R,MATCH(CONCATENATE(A1273,"-",T1273),Panaboard!AF:AF,0))),"",INDEX(Panaboard!R:R,MATCH(CONCATENATE(A1273,"-",T1273),Panaboard!AF:AF,0))),"HH:MM")</f>
        <v/>
      </c>
      <c r="AJ1273" t="str">
        <f>TEXT(IF(ISERROR(INDEX(Panaboard!S:S,MATCH(CONCATENATE(A1273,"-",T1273),Panaboard!AF:AF,0))),"",INDEX(Panaboard!S:S,MATCH(CONCATENATE(A1273,"-",T1273),Panaboard!AF:AF,0))),"HH:MM")</f>
        <v/>
      </c>
      <c r="AK1273" t="str">
        <f>IF(PResult!BC1273="","",PResult!BC1273)</f>
        <v/>
      </c>
      <c r="AL1273" t="str">
        <f>IF(PResult!BB1273="","",PResult!BB1273)</f>
        <v/>
      </c>
      <c r="AM1273" t="str">
        <f>IF(PResult!BE1273="","",PResult!BE1273)</f>
        <v/>
      </c>
      <c r="AN1273" t="str">
        <f>IF(PResult!BD1273="","",PResult!BD1273)</f>
        <v/>
      </c>
      <c r="AO1273" t="str">
        <f>IF(PResult!BF1273="","",PResult!BF1273)</f>
        <v/>
      </c>
      <c r="AP1273" t="str">
        <f>IF(ISERROR(INDEX(Panaboard!T:T,MATCH(CONCATENATE(A1273,"-",T1273),Panaboard!AF:AF,0))),"",INDEX(Panaboard!T:T,MATCH(CONCATENATE(A1273,"-",T1273),Panaboard!AF:AF,0)))</f>
        <v/>
      </c>
      <c r="AQ1273" t="str">
        <f>IF(ISERROR(INDEX(Panaboard!U:U,MATCH(CONCATENATE(A1273,"-",T1273),Panaboard!AF:AF,0))),"",INDEX(Panaboard!U:U,MATCH(CONCATENATE(A1273,"-",T1273),Panaboard!AF:AF,0)))</f>
        <v/>
      </c>
      <c r="AR1273" t="str">
        <f>IF(ISERROR(INDEX(Panaboard!V:V,MATCH(CONCATENATE(A1273,"-",T1273),Panaboard!AF:AF,0))),"",INDEX(Panaboard!V:V,MATCH(CONCATENATE(A1273,"-",T1273),Panaboard!AF:AF,0)))</f>
        <v/>
      </c>
      <c r="AS1273" t="str">
        <f>IF(ISERROR(INDEX(Panaboard!W:W,MATCH(CONCATENATE(A1273,"-",T1273),Panaboard!AF:AF,0))),"",INDEX(Panaboard!W:W,MATCH(CONCATENATE(A1273,"-",T1273),Panaboard!AF:AF,0)))</f>
        <v/>
      </c>
      <c r="AT1273" t="str">
        <f>IF(ISERROR(INDEX(Panaboard!X:X,MATCH(CONCATENATE(A1273,"-",T1273),Panaboard!AF:AF,0))),"",INDEX(Panaboard!X:X,MATCH(CONCATENATE(A1273,"-",T1273),Panaboard!AF:AF,0)))</f>
        <v/>
      </c>
      <c r="AU1273" t="str">
        <f>IF(ISERROR(INDEX(Panaboard!Y:Y,MATCH(CONCATENATE(A1273,"-",T1273),Panaboard!AF:AF,0))),"",INDEX(Panaboard!Y:Y,MATCH(CONCATENATE(A1273,"-",T1273),Panaboard!AF:AF,0)))</f>
        <v/>
      </c>
      <c r="AV1273" t="str">
        <f>IF(ISERROR(INDEX(Panaboard!Z:Z,MATCH(CONCATENATE(A1273,"-",T1273),Panaboard!AF:AF,0))),"",INDEX(Panaboard!Z:Z,MATCH(CONCATENATE(A1273,"-",T1273),Panaboard!AF:AF,0)))</f>
        <v/>
      </c>
      <c r="AW1273" t="str">
        <f>IF(ISERROR(INDEX(Panaboard!AA:AA,MATCH(CONCATENATE(A1273,"-",T1273),Panaboard!AF:AF,0))),"",INDEX(Panaboard!AA:AA,MATCH(CONCATENATE(A1273,"-",T1273),Panaboard!AF:AF,0)))</f>
        <v/>
      </c>
      <c r="AX1273" t="str">
        <f>IF(ISERROR(INDEX(Panaboard!AB:AB,MATCH(CONCATENATE(A1273,"-",T1273),Panaboard!AF:AF,0))),"",INDEX(Panaboard!AB:AB,MATCH(CONCATENATE(A1273,"-",T1273),Panaboard!AF:AF,0)))</f>
        <v/>
      </c>
      <c r="AY1273" t="str">
        <f>IF(ISERROR(INDEX(Panaboard!AC:AC,MATCH(CONCATENATE(A1273,"-",T1273),Panaboard!AF:AF,0))),"",INDEX(Panaboard!AC:AC,MATCH(CONCATENATE(A1273,"-",T1273),Panaboard!AF:AF,0)))</f>
        <v/>
      </c>
      <c r="AZ1273" t="str">
        <f>IF(OR(PResult!T1273="",PResult!T1273="(null)"),"",PResult!T1273)</f>
        <v/>
      </c>
      <c r="BA1273">
        <f>IF(PResult!O1273="",0,PResult!O1273)</f>
        <v>0</v>
      </c>
      <c r="BB1273" t="str">
        <f>IF(ISERROR(INDEX(Panaboard!N:N,MATCH(CONCATENATE(A1273,"-",T1273),Panaboard!AF:AF,0))),"",INDEX(Panaboard!N:N,MATCH(CONCATENATE(A1273,"-",T1273),Panaboard!AF:AF,0)))</f>
        <v/>
      </c>
      <c r="BC1273" t="str">
        <f t="shared" si="58"/>
        <v/>
      </c>
      <c r="BD1273" t="str">
        <f>IF(ISERROR(INDEX(Panaboard!AD:AD,MATCH(CONCATENATE(A1273,"-",T1273),Panaboard!AF:AF,0))),"",INDEX(Panaboard!AD:AD,MATCH(CONCATENATE(A1273,"-",T1273),Panaboard!AF:AF,0)))</f>
        <v/>
      </c>
      <c r="BE1273" t="str">
        <f>IF(ISERROR(INDEX(Panaboard!AE:AE,MATCH(CONCATENATE(A1273,"-",T1273),Panaboard!AF:AF,0))),"",INDEX(Panaboard!AE:AE,MATCH(CONCATENATE(A1273,"-",T1273),Panaboard!AF:AF,0)))</f>
        <v/>
      </c>
      <c r="BF1273">
        <f>IF(OR(UPPER(TRIM(PResult!R1273))="S",UPPER(TRIM(PResult!R1273))="P"),PResult!M1273,0)</f>
        <v>0</v>
      </c>
      <c r="BG1273" t="str">
        <f>IF(ISERROR(INDEX(Panaboard!L:L,MATCH(CONCATENATE(A1273,"-",T1273),Panaboard!AF:AF,0))),"",INDEX(Panaboard!L:L,MATCH(CONCATENATE(A1273,"-",T1273),Panaboard!AF:AF,0)))</f>
        <v/>
      </c>
      <c r="BH1273" t="str">
        <f>IF(ISERROR(INDEX(Panaboard!AG:AG,MATCH(CONCATENATE(A1273,"-",T1273),Panaboard!AF:AF,0))),"",INDEX(Panaboard!AG:AG,MATCH(CONCATENATE(A1273,"-",T1273),Panaboard!AF:AF,0)))</f>
        <v/>
      </c>
      <c r="BI1273" t="str">
        <f t="shared" si="59"/>
        <v/>
      </c>
      <c r="BJ1273" t="str">
        <f>IF(ISERROR(INDEX(CuttingList!F:F,MATCH(CONCATENATE(A1273,"-",T1273),CuttingList!E:E,0))),"",INDEX(CuttingList!F:F,MATCH(CONCATENATE(A1273,"-",T1273),CuttingList!E:E,0)))</f>
        <v/>
      </c>
    </row>
    <row r="1274" spans="1:62" x14ac:dyDescent="0.25">
      <c r="A1274" t="str">
        <f>IF(PResult!AL1274="","",PResult!AL1274)</f>
        <v/>
      </c>
      <c r="B1274" t="str">
        <f>IF(PResult!F1274="","",PResult!F1274)</f>
        <v/>
      </c>
      <c r="C1274" t="str">
        <f>IF(PResult!AN1274="","",PResult!AN1274)</f>
        <v/>
      </c>
      <c r="D1274" t="str">
        <f>IF(PResult!AO1274="","",PResult!AO1274)</f>
        <v/>
      </c>
      <c r="E1274" t="str">
        <f>IF(PResult!AP1274="","",PResult!AP1274)</f>
        <v/>
      </c>
      <c r="F1274" t="str">
        <f>IF(PResult!AQ1274="","",PResult!AQ1274)</f>
        <v/>
      </c>
      <c r="G1274">
        <f>IF(PResult!AR1274="",0,ROUND(PResult!AR1274,2))</f>
        <v>0</v>
      </c>
      <c r="I1274">
        <f>IF(OR(UPPER(TRIM(PResult!R1274))="S",UPPER(TRIM(PResult!R1274))="P"),PResult!O1274,0)</f>
        <v>0</v>
      </c>
      <c r="J1274" t="str">
        <f>IF(ISERROR(INDEX(Panaboard!J:J,MATCH(CONCATENATE(A1274,"-",T1274),Panaboard!AF:AF,0))),"",TRIM(INDEX(Panaboard!J:J,MATCH(CONCATENATE(A1274,"-",T1274),Panaboard!AF:AF,0))))</f>
        <v/>
      </c>
      <c r="K1274" t="str">
        <f>IF(ISERROR(INDEX(Panaboard!C:C,MATCH(CONCATENATE(A1274,"-",T1274),Panaboard!AF:AF,0))),"",INDEX(Panaboard!C:C,MATCH(CONCATENATE(A1274,"-",T1274),Panaboard!AF:AF,0)))</f>
        <v/>
      </c>
      <c r="L1274" t="str">
        <f>IF(ISERROR(INDEX(Panaboard!D:D,MATCH(CONCATENATE(A1274,"-",T1274),Panaboard!AF:AF,0))),"",INDEX(Panaboard!D:D,MATCH(CONCATENATE(A1274,"-",T1274),Panaboard!AF:AF,0)))</f>
        <v/>
      </c>
      <c r="M1274" t="str">
        <f>IF(ISERROR(INDEX(Panaboard!E:E,MATCH(CONCATENATE(A1274,"-",T1274),Panaboard!AF:AF,0))),"",INDEX(Panaboard!E:E,MATCH(CONCATENATE(A1274,"-",T1274),Panaboard!AF:AF,0)))</f>
        <v/>
      </c>
      <c r="N1274" t="str">
        <f>IF(ISERROR(INDEX(Panaboard!F:F,MATCH(CONCATENATE(A1274,"-",T1274),Panaboard!AF:AF,0))),"",INDEX(Panaboard!F:F,MATCH(CONCATENATE(A1274,"-",T1274),Panaboard!AF:AF,0)))</f>
        <v/>
      </c>
      <c r="O1274" t="str">
        <f>IF(ISERROR(INDEX(Panaboard!G:G,MATCH(CONCATENATE(A1274,"-",T1274),Panaboard!AF:AF,0))),"",INDEX(Panaboard!G:G,MATCH(CONCATENATE(A1274,"-",T1274),Panaboard!AF:AF,0)))</f>
        <v/>
      </c>
      <c r="P1274" t="str">
        <f t="shared" si="57"/>
        <v/>
      </c>
      <c r="Q1274" t="str">
        <f>IF(ISERROR(INDEX(Panaboard!H:H,MATCH(CONCATENATE(A1274,"-",T1274),Panaboard!AF:AF,0))),"",INDEX(Panaboard!H:H,MATCH(CONCATENATE(A1274,"-",T1274),Panaboard!AF:AF,0)))</f>
        <v/>
      </c>
      <c r="R1274" t="str">
        <f>IF(ISERROR(INDEX(Panaboard!I:I,MATCH(CONCATENATE(A1274,"-",T1274),Panaboard!AF:AF,0))),"",INDEX(Panaboard!I:I,MATCH(CONCATENATE(A1274,"-",T1274),Panaboard!AF:AF,0)))</f>
        <v/>
      </c>
      <c r="S1274" t="str">
        <f>CONCATENATE(PResult!AS1274,PResult!AT1274)</f>
        <v/>
      </c>
      <c r="T1274" t="str">
        <f>IF(PResult!BG1274="","",PResult!BG1274)</f>
        <v/>
      </c>
      <c r="U1274" t="str">
        <f>IF(PResult!Y1274="","",PResult!Y1274)</f>
        <v/>
      </c>
      <c r="V1274" t="str">
        <f>IF(PResult!AU1274="","",PResult!AU1274)</f>
        <v/>
      </c>
      <c r="W1274" t="str">
        <f>IF(PResult!R1274="","",UPPER(TRIM(PResult!R1274)))</f>
        <v/>
      </c>
      <c r="X1274" t="str">
        <f>IF(PResult!AV1274="","",PResult!AV1274)</f>
        <v/>
      </c>
      <c r="Y1274" t="str">
        <f>IF(PResult!AW1274="","",PResult!AW1274)</f>
        <v/>
      </c>
      <c r="Z1274" t="str">
        <f>IF(PResult!AX1274="","",PResult!AX1274)</f>
        <v/>
      </c>
      <c r="AA1274" t="str">
        <f>IF(PResult!AY1274="","",PResult!AY1274)</f>
        <v/>
      </c>
      <c r="AB1274" t="str">
        <f>IF(PResult!AZ1274="","",PResult!AZ1274)</f>
        <v/>
      </c>
      <c r="AC1274" t="str">
        <f>IF(PResult!BA1274="","",PResult!BA1274)</f>
        <v/>
      </c>
      <c r="AD1274" t="str">
        <f>IF(PResult!G1274="","",PResult!G1274)</f>
        <v/>
      </c>
      <c r="AE1274" t="str">
        <f>IF(PResult!H1274="","",PResult!H1274)</f>
        <v/>
      </c>
      <c r="AF1274">
        <f>IF(OR(PResult!I1274="(null)",PResult!I1274=""),0,PResult!I1274)</f>
        <v>0</v>
      </c>
      <c r="AG1274" t="str">
        <f>TEXT(IF(ISERROR(INDEX(Panaboard!P:P,MATCH(CONCATENATE(A1274,"-",T1274),Panaboard!AF:AF,0))),"",INDEX(Panaboard!P:P,MATCH(CONCATENATE(A1274,"-",T1274),Panaboard!AF:AF,0))),"HH:MM")</f>
        <v/>
      </c>
      <c r="AH1274" t="str">
        <f>TEXT(IF(ISERROR(INDEX(Panaboard!Q:Q,MATCH(CONCATENATE(A1274,"-",T1274),Panaboard!AF:AF,0))),"",INDEX(Panaboard!Q:Q,MATCH(CONCATENATE(A1274,"-",T1274),Panaboard!AF:AF,0))),"HH:MM")</f>
        <v/>
      </c>
      <c r="AI1274" t="str">
        <f>TEXT(IF(ISERROR(INDEX(Panaboard!R:R,MATCH(CONCATENATE(A1274,"-",T1274),Panaboard!AF:AF,0))),"",INDEX(Panaboard!R:R,MATCH(CONCATENATE(A1274,"-",T1274),Panaboard!AF:AF,0))),"HH:MM")</f>
        <v/>
      </c>
      <c r="AJ1274" t="str">
        <f>TEXT(IF(ISERROR(INDEX(Panaboard!S:S,MATCH(CONCATENATE(A1274,"-",T1274),Panaboard!AF:AF,0))),"",INDEX(Panaboard!S:S,MATCH(CONCATENATE(A1274,"-",T1274),Panaboard!AF:AF,0))),"HH:MM")</f>
        <v/>
      </c>
      <c r="AK1274" t="str">
        <f>IF(PResult!BC1274="","",PResult!BC1274)</f>
        <v/>
      </c>
      <c r="AL1274" t="str">
        <f>IF(PResult!BB1274="","",PResult!BB1274)</f>
        <v/>
      </c>
      <c r="AM1274" t="str">
        <f>IF(PResult!BE1274="","",PResult!BE1274)</f>
        <v/>
      </c>
      <c r="AN1274" t="str">
        <f>IF(PResult!BD1274="","",PResult!BD1274)</f>
        <v/>
      </c>
      <c r="AO1274" t="str">
        <f>IF(PResult!BF1274="","",PResult!BF1274)</f>
        <v/>
      </c>
      <c r="AP1274" t="str">
        <f>IF(ISERROR(INDEX(Panaboard!T:T,MATCH(CONCATENATE(A1274,"-",T1274),Panaboard!AF:AF,0))),"",INDEX(Panaboard!T:T,MATCH(CONCATENATE(A1274,"-",T1274),Panaboard!AF:AF,0)))</f>
        <v/>
      </c>
      <c r="AQ1274" t="str">
        <f>IF(ISERROR(INDEX(Panaboard!U:U,MATCH(CONCATENATE(A1274,"-",T1274),Panaboard!AF:AF,0))),"",INDEX(Panaboard!U:U,MATCH(CONCATENATE(A1274,"-",T1274),Panaboard!AF:AF,0)))</f>
        <v/>
      </c>
      <c r="AR1274" t="str">
        <f>IF(ISERROR(INDEX(Panaboard!V:V,MATCH(CONCATENATE(A1274,"-",T1274),Panaboard!AF:AF,0))),"",INDEX(Panaboard!V:V,MATCH(CONCATENATE(A1274,"-",T1274),Panaboard!AF:AF,0)))</f>
        <v/>
      </c>
      <c r="AS1274" t="str">
        <f>IF(ISERROR(INDEX(Panaboard!W:W,MATCH(CONCATENATE(A1274,"-",T1274),Panaboard!AF:AF,0))),"",INDEX(Panaboard!W:W,MATCH(CONCATENATE(A1274,"-",T1274),Panaboard!AF:AF,0)))</f>
        <v/>
      </c>
      <c r="AT1274" t="str">
        <f>IF(ISERROR(INDEX(Panaboard!X:X,MATCH(CONCATENATE(A1274,"-",T1274),Panaboard!AF:AF,0))),"",INDEX(Panaboard!X:X,MATCH(CONCATENATE(A1274,"-",T1274),Panaboard!AF:AF,0)))</f>
        <v/>
      </c>
      <c r="AU1274" t="str">
        <f>IF(ISERROR(INDEX(Panaboard!Y:Y,MATCH(CONCATENATE(A1274,"-",T1274),Panaboard!AF:AF,0))),"",INDEX(Panaboard!Y:Y,MATCH(CONCATENATE(A1274,"-",T1274),Panaboard!AF:AF,0)))</f>
        <v/>
      </c>
      <c r="AV1274" t="str">
        <f>IF(ISERROR(INDEX(Panaboard!Z:Z,MATCH(CONCATENATE(A1274,"-",T1274),Panaboard!AF:AF,0))),"",INDEX(Panaboard!Z:Z,MATCH(CONCATENATE(A1274,"-",T1274),Panaboard!AF:AF,0)))</f>
        <v/>
      </c>
      <c r="AW1274" t="str">
        <f>IF(ISERROR(INDEX(Panaboard!AA:AA,MATCH(CONCATENATE(A1274,"-",T1274),Panaboard!AF:AF,0))),"",INDEX(Panaboard!AA:AA,MATCH(CONCATENATE(A1274,"-",T1274),Panaboard!AF:AF,0)))</f>
        <v/>
      </c>
      <c r="AX1274" t="str">
        <f>IF(ISERROR(INDEX(Panaboard!AB:AB,MATCH(CONCATENATE(A1274,"-",T1274),Panaboard!AF:AF,0))),"",INDEX(Panaboard!AB:AB,MATCH(CONCATENATE(A1274,"-",T1274),Panaboard!AF:AF,0)))</f>
        <v/>
      </c>
      <c r="AY1274" t="str">
        <f>IF(ISERROR(INDEX(Panaboard!AC:AC,MATCH(CONCATENATE(A1274,"-",T1274),Panaboard!AF:AF,0))),"",INDEX(Panaboard!AC:AC,MATCH(CONCATENATE(A1274,"-",T1274),Panaboard!AF:AF,0)))</f>
        <v/>
      </c>
      <c r="AZ1274" t="str">
        <f>IF(OR(PResult!T1274="",PResult!T1274="(null)"),"",PResult!T1274)</f>
        <v/>
      </c>
      <c r="BA1274">
        <f>IF(PResult!O1274="",0,PResult!O1274)</f>
        <v>0</v>
      </c>
      <c r="BB1274" t="str">
        <f>IF(ISERROR(INDEX(Panaboard!N:N,MATCH(CONCATENATE(A1274,"-",T1274),Panaboard!AF:AF,0))),"",INDEX(Panaboard!N:N,MATCH(CONCATENATE(A1274,"-",T1274),Panaboard!AF:AF,0)))</f>
        <v/>
      </c>
      <c r="BC1274" t="str">
        <f t="shared" si="58"/>
        <v/>
      </c>
      <c r="BD1274" t="str">
        <f>IF(ISERROR(INDEX(Panaboard!AD:AD,MATCH(CONCATENATE(A1274,"-",T1274),Panaboard!AF:AF,0))),"",INDEX(Panaboard!AD:AD,MATCH(CONCATENATE(A1274,"-",T1274),Panaboard!AF:AF,0)))</f>
        <v/>
      </c>
      <c r="BE1274" t="str">
        <f>IF(ISERROR(INDEX(Panaboard!AE:AE,MATCH(CONCATENATE(A1274,"-",T1274),Panaboard!AF:AF,0))),"",INDEX(Panaboard!AE:AE,MATCH(CONCATENATE(A1274,"-",T1274),Panaboard!AF:AF,0)))</f>
        <v/>
      </c>
      <c r="BF1274">
        <f>IF(OR(UPPER(TRIM(PResult!R1274))="S",UPPER(TRIM(PResult!R1274))="P"),PResult!M1274,0)</f>
        <v>0</v>
      </c>
      <c r="BG1274" t="str">
        <f>IF(ISERROR(INDEX(Panaboard!L:L,MATCH(CONCATENATE(A1274,"-",T1274),Panaboard!AF:AF,0))),"",INDEX(Panaboard!L:L,MATCH(CONCATENATE(A1274,"-",T1274),Panaboard!AF:AF,0)))</f>
        <v/>
      </c>
      <c r="BH1274" t="str">
        <f>IF(ISERROR(INDEX(Panaboard!AG:AG,MATCH(CONCATENATE(A1274,"-",T1274),Panaboard!AF:AF,0))),"",INDEX(Panaboard!AG:AG,MATCH(CONCATENATE(A1274,"-",T1274),Panaboard!AF:AF,0)))</f>
        <v/>
      </c>
      <c r="BI1274" t="str">
        <f t="shared" si="59"/>
        <v/>
      </c>
      <c r="BJ1274" t="str">
        <f>IF(ISERROR(INDEX(CuttingList!F:F,MATCH(CONCATENATE(A1274,"-",T1274),CuttingList!E:E,0))),"",INDEX(CuttingList!F:F,MATCH(CONCATENATE(A1274,"-",T1274),CuttingList!E:E,0)))</f>
        <v/>
      </c>
    </row>
    <row r="1275" spans="1:62" x14ac:dyDescent="0.25">
      <c r="A1275" t="str">
        <f>IF(PResult!AL1275="","",PResult!AL1275)</f>
        <v/>
      </c>
      <c r="B1275" t="str">
        <f>IF(PResult!F1275="","",PResult!F1275)</f>
        <v/>
      </c>
      <c r="C1275" t="str">
        <f>IF(PResult!AN1275="","",PResult!AN1275)</f>
        <v/>
      </c>
      <c r="D1275" t="str">
        <f>IF(PResult!AO1275="","",PResult!AO1275)</f>
        <v/>
      </c>
      <c r="E1275" t="str">
        <f>IF(PResult!AP1275="","",PResult!AP1275)</f>
        <v/>
      </c>
      <c r="F1275" t="str">
        <f>IF(PResult!AQ1275="","",PResult!AQ1275)</f>
        <v/>
      </c>
      <c r="G1275">
        <f>IF(PResult!AR1275="",0,ROUND(PResult!AR1275,2))</f>
        <v>0</v>
      </c>
      <c r="I1275">
        <f>IF(OR(UPPER(TRIM(PResult!R1275))="S",UPPER(TRIM(PResult!R1275))="P"),PResult!O1275,0)</f>
        <v>0</v>
      </c>
      <c r="J1275" t="str">
        <f>IF(ISERROR(INDEX(Panaboard!J:J,MATCH(CONCATENATE(A1275,"-",T1275),Panaboard!AF:AF,0))),"",TRIM(INDEX(Panaboard!J:J,MATCH(CONCATENATE(A1275,"-",T1275),Panaboard!AF:AF,0))))</f>
        <v/>
      </c>
      <c r="K1275" t="str">
        <f>IF(ISERROR(INDEX(Panaboard!C:C,MATCH(CONCATENATE(A1275,"-",T1275),Panaboard!AF:AF,0))),"",INDEX(Panaboard!C:C,MATCH(CONCATENATE(A1275,"-",T1275),Panaboard!AF:AF,0)))</f>
        <v/>
      </c>
      <c r="L1275" t="str">
        <f>IF(ISERROR(INDEX(Panaboard!D:D,MATCH(CONCATENATE(A1275,"-",T1275),Panaboard!AF:AF,0))),"",INDEX(Panaboard!D:D,MATCH(CONCATENATE(A1275,"-",T1275),Panaboard!AF:AF,0)))</f>
        <v/>
      </c>
      <c r="M1275" t="str">
        <f>IF(ISERROR(INDEX(Panaboard!E:E,MATCH(CONCATENATE(A1275,"-",T1275),Panaboard!AF:AF,0))),"",INDEX(Panaboard!E:E,MATCH(CONCATENATE(A1275,"-",T1275),Panaboard!AF:AF,0)))</f>
        <v/>
      </c>
      <c r="N1275" t="str">
        <f>IF(ISERROR(INDEX(Panaboard!F:F,MATCH(CONCATENATE(A1275,"-",T1275),Panaboard!AF:AF,0))),"",INDEX(Panaboard!F:F,MATCH(CONCATENATE(A1275,"-",T1275),Panaboard!AF:AF,0)))</f>
        <v/>
      </c>
      <c r="O1275" t="str">
        <f>IF(ISERROR(INDEX(Panaboard!G:G,MATCH(CONCATENATE(A1275,"-",T1275),Panaboard!AF:AF,0))),"",INDEX(Panaboard!G:G,MATCH(CONCATENATE(A1275,"-",T1275),Panaboard!AF:AF,0)))</f>
        <v/>
      </c>
      <c r="P1275" t="str">
        <f t="shared" si="57"/>
        <v/>
      </c>
      <c r="Q1275" t="str">
        <f>IF(ISERROR(INDEX(Panaboard!H:H,MATCH(CONCATENATE(A1275,"-",T1275),Panaboard!AF:AF,0))),"",INDEX(Panaboard!H:H,MATCH(CONCATENATE(A1275,"-",T1275),Panaboard!AF:AF,0)))</f>
        <v/>
      </c>
      <c r="R1275" t="str">
        <f>IF(ISERROR(INDEX(Panaboard!I:I,MATCH(CONCATENATE(A1275,"-",T1275),Panaboard!AF:AF,0))),"",INDEX(Panaboard!I:I,MATCH(CONCATENATE(A1275,"-",T1275),Panaboard!AF:AF,0)))</f>
        <v/>
      </c>
      <c r="S1275" t="str">
        <f>CONCATENATE(PResult!AS1275,PResult!AT1275)</f>
        <v/>
      </c>
      <c r="T1275" t="str">
        <f>IF(PResult!BG1275="","",PResult!BG1275)</f>
        <v/>
      </c>
      <c r="U1275" t="str">
        <f>IF(PResult!Y1275="","",PResult!Y1275)</f>
        <v/>
      </c>
      <c r="V1275" t="str">
        <f>IF(PResult!AU1275="","",PResult!AU1275)</f>
        <v/>
      </c>
      <c r="W1275" t="str">
        <f>IF(PResult!R1275="","",UPPER(TRIM(PResult!R1275)))</f>
        <v/>
      </c>
      <c r="X1275" t="str">
        <f>IF(PResult!AV1275="","",PResult!AV1275)</f>
        <v/>
      </c>
      <c r="Y1275" t="str">
        <f>IF(PResult!AW1275="","",PResult!AW1275)</f>
        <v/>
      </c>
      <c r="Z1275" t="str">
        <f>IF(PResult!AX1275="","",PResult!AX1275)</f>
        <v/>
      </c>
      <c r="AA1275" t="str">
        <f>IF(PResult!AY1275="","",PResult!AY1275)</f>
        <v/>
      </c>
      <c r="AB1275" t="str">
        <f>IF(PResult!AZ1275="","",PResult!AZ1275)</f>
        <v/>
      </c>
      <c r="AC1275" t="str">
        <f>IF(PResult!BA1275="","",PResult!BA1275)</f>
        <v/>
      </c>
      <c r="AD1275" t="str">
        <f>IF(PResult!G1275="","",PResult!G1275)</f>
        <v/>
      </c>
      <c r="AE1275" t="str">
        <f>IF(PResult!H1275="","",PResult!H1275)</f>
        <v/>
      </c>
      <c r="AF1275">
        <f>IF(OR(PResult!I1275="(null)",PResult!I1275=""),0,PResult!I1275)</f>
        <v>0</v>
      </c>
      <c r="AG1275" t="str">
        <f>TEXT(IF(ISERROR(INDEX(Panaboard!P:P,MATCH(CONCATENATE(A1275,"-",T1275),Panaboard!AF:AF,0))),"",INDEX(Panaboard!P:P,MATCH(CONCATENATE(A1275,"-",T1275),Panaboard!AF:AF,0))),"HH:MM")</f>
        <v/>
      </c>
      <c r="AH1275" t="str">
        <f>TEXT(IF(ISERROR(INDEX(Panaboard!Q:Q,MATCH(CONCATENATE(A1275,"-",T1275),Panaboard!AF:AF,0))),"",INDEX(Panaboard!Q:Q,MATCH(CONCATENATE(A1275,"-",T1275),Panaboard!AF:AF,0))),"HH:MM")</f>
        <v/>
      </c>
      <c r="AI1275" t="str">
        <f>TEXT(IF(ISERROR(INDEX(Panaboard!R:R,MATCH(CONCATENATE(A1275,"-",T1275),Panaboard!AF:AF,0))),"",INDEX(Panaboard!R:R,MATCH(CONCATENATE(A1275,"-",T1275),Panaboard!AF:AF,0))),"HH:MM")</f>
        <v/>
      </c>
      <c r="AJ1275" t="str">
        <f>TEXT(IF(ISERROR(INDEX(Panaboard!S:S,MATCH(CONCATENATE(A1275,"-",T1275),Panaboard!AF:AF,0))),"",INDEX(Panaboard!S:S,MATCH(CONCATENATE(A1275,"-",T1275),Panaboard!AF:AF,0))),"HH:MM")</f>
        <v/>
      </c>
      <c r="AK1275" t="str">
        <f>IF(PResult!BC1275="","",PResult!BC1275)</f>
        <v/>
      </c>
      <c r="AL1275" t="str">
        <f>IF(PResult!BB1275="","",PResult!BB1275)</f>
        <v/>
      </c>
      <c r="AM1275" t="str">
        <f>IF(PResult!BE1275="","",PResult!BE1275)</f>
        <v/>
      </c>
      <c r="AN1275" t="str">
        <f>IF(PResult!BD1275="","",PResult!BD1275)</f>
        <v/>
      </c>
      <c r="AO1275" t="str">
        <f>IF(PResult!BF1275="","",PResult!BF1275)</f>
        <v/>
      </c>
      <c r="AP1275" t="str">
        <f>IF(ISERROR(INDEX(Panaboard!T:T,MATCH(CONCATENATE(A1275,"-",T1275),Panaboard!AF:AF,0))),"",INDEX(Panaboard!T:T,MATCH(CONCATENATE(A1275,"-",T1275),Panaboard!AF:AF,0)))</f>
        <v/>
      </c>
      <c r="AQ1275" t="str">
        <f>IF(ISERROR(INDEX(Panaboard!U:U,MATCH(CONCATENATE(A1275,"-",T1275),Panaboard!AF:AF,0))),"",INDEX(Panaboard!U:U,MATCH(CONCATENATE(A1275,"-",T1275),Panaboard!AF:AF,0)))</f>
        <v/>
      </c>
      <c r="AR1275" t="str">
        <f>IF(ISERROR(INDEX(Panaboard!V:V,MATCH(CONCATENATE(A1275,"-",T1275),Panaboard!AF:AF,0))),"",INDEX(Panaboard!V:V,MATCH(CONCATENATE(A1275,"-",T1275),Panaboard!AF:AF,0)))</f>
        <v/>
      </c>
      <c r="AS1275" t="str">
        <f>IF(ISERROR(INDEX(Panaboard!W:W,MATCH(CONCATENATE(A1275,"-",T1275),Panaboard!AF:AF,0))),"",INDEX(Panaboard!W:W,MATCH(CONCATENATE(A1275,"-",T1275),Panaboard!AF:AF,0)))</f>
        <v/>
      </c>
      <c r="AT1275" t="str">
        <f>IF(ISERROR(INDEX(Panaboard!X:X,MATCH(CONCATENATE(A1275,"-",T1275),Panaboard!AF:AF,0))),"",INDEX(Panaboard!X:X,MATCH(CONCATENATE(A1275,"-",T1275),Panaboard!AF:AF,0)))</f>
        <v/>
      </c>
      <c r="AU1275" t="str">
        <f>IF(ISERROR(INDEX(Panaboard!Y:Y,MATCH(CONCATENATE(A1275,"-",T1275),Panaboard!AF:AF,0))),"",INDEX(Panaboard!Y:Y,MATCH(CONCATENATE(A1275,"-",T1275),Panaboard!AF:AF,0)))</f>
        <v/>
      </c>
      <c r="AV1275" t="str">
        <f>IF(ISERROR(INDEX(Panaboard!Z:Z,MATCH(CONCATENATE(A1275,"-",T1275),Panaboard!AF:AF,0))),"",INDEX(Panaboard!Z:Z,MATCH(CONCATENATE(A1275,"-",T1275),Panaboard!AF:AF,0)))</f>
        <v/>
      </c>
      <c r="AW1275" t="str">
        <f>IF(ISERROR(INDEX(Panaboard!AA:AA,MATCH(CONCATENATE(A1275,"-",T1275),Panaboard!AF:AF,0))),"",INDEX(Panaboard!AA:AA,MATCH(CONCATENATE(A1275,"-",T1275),Panaboard!AF:AF,0)))</f>
        <v/>
      </c>
      <c r="AX1275" t="str">
        <f>IF(ISERROR(INDEX(Panaboard!AB:AB,MATCH(CONCATENATE(A1275,"-",T1275),Panaboard!AF:AF,0))),"",INDEX(Panaboard!AB:AB,MATCH(CONCATENATE(A1275,"-",T1275),Panaboard!AF:AF,0)))</f>
        <v/>
      </c>
      <c r="AY1275" t="str">
        <f>IF(ISERROR(INDEX(Panaboard!AC:AC,MATCH(CONCATENATE(A1275,"-",T1275),Panaboard!AF:AF,0))),"",INDEX(Panaboard!AC:AC,MATCH(CONCATENATE(A1275,"-",T1275),Panaboard!AF:AF,0)))</f>
        <v/>
      </c>
      <c r="AZ1275" t="str">
        <f>IF(OR(PResult!T1275="",PResult!T1275="(null)"),"",PResult!T1275)</f>
        <v/>
      </c>
      <c r="BA1275">
        <f>IF(PResult!O1275="",0,PResult!O1275)</f>
        <v>0</v>
      </c>
      <c r="BB1275" t="str">
        <f>IF(ISERROR(INDEX(Panaboard!N:N,MATCH(CONCATENATE(A1275,"-",T1275),Panaboard!AF:AF,0))),"",INDEX(Panaboard!N:N,MATCH(CONCATENATE(A1275,"-",T1275),Panaboard!AF:AF,0)))</f>
        <v/>
      </c>
      <c r="BC1275" t="str">
        <f t="shared" si="58"/>
        <v/>
      </c>
      <c r="BD1275" t="str">
        <f>IF(ISERROR(INDEX(Panaboard!AD:AD,MATCH(CONCATENATE(A1275,"-",T1275),Panaboard!AF:AF,0))),"",INDEX(Panaboard!AD:AD,MATCH(CONCATENATE(A1275,"-",T1275),Panaboard!AF:AF,0)))</f>
        <v/>
      </c>
      <c r="BE1275" t="str">
        <f>IF(ISERROR(INDEX(Panaboard!AE:AE,MATCH(CONCATENATE(A1275,"-",T1275),Panaboard!AF:AF,0))),"",INDEX(Panaboard!AE:AE,MATCH(CONCATENATE(A1275,"-",T1275),Panaboard!AF:AF,0)))</f>
        <v/>
      </c>
      <c r="BF1275">
        <f>IF(OR(UPPER(TRIM(PResult!R1275))="S",UPPER(TRIM(PResult!R1275))="P"),PResult!M1275,0)</f>
        <v>0</v>
      </c>
      <c r="BG1275" t="str">
        <f>IF(ISERROR(INDEX(Panaboard!L:L,MATCH(CONCATENATE(A1275,"-",T1275),Panaboard!AF:AF,0))),"",INDEX(Panaboard!L:L,MATCH(CONCATENATE(A1275,"-",T1275),Panaboard!AF:AF,0)))</f>
        <v/>
      </c>
      <c r="BH1275" t="str">
        <f>IF(ISERROR(INDEX(Panaboard!AG:AG,MATCH(CONCATENATE(A1275,"-",T1275),Panaboard!AF:AF,0))),"",INDEX(Panaboard!AG:AG,MATCH(CONCATENATE(A1275,"-",T1275),Panaboard!AF:AF,0)))</f>
        <v/>
      </c>
      <c r="BI1275" t="str">
        <f t="shared" si="59"/>
        <v/>
      </c>
      <c r="BJ1275" t="str">
        <f>IF(ISERROR(INDEX(CuttingList!F:F,MATCH(CONCATENATE(A1275,"-",T1275),CuttingList!E:E,0))),"",INDEX(CuttingList!F:F,MATCH(CONCATENATE(A1275,"-",T1275),CuttingList!E:E,0)))</f>
        <v/>
      </c>
    </row>
    <row r="1276" spans="1:62" x14ac:dyDescent="0.25">
      <c r="A1276" t="str">
        <f>IF(PResult!AL1276="","",PResult!AL1276)</f>
        <v/>
      </c>
      <c r="B1276" t="str">
        <f>IF(PResult!F1276="","",PResult!F1276)</f>
        <v/>
      </c>
      <c r="C1276" t="str">
        <f>IF(PResult!AN1276="","",PResult!AN1276)</f>
        <v/>
      </c>
      <c r="D1276" t="str">
        <f>IF(PResult!AO1276="","",PResult!AO1276)</f>
        <v/>
      </c>
      <c r="E1276" t="str">
        <f>IF(PResult!AP1276="","",PResult!AP1276)</f>
        <v/>
      </c>
      <c r="F1276" t="str">
        <f>IF(PResult!AQ1276="","",PResult!AQ1276)</f>
        <v/>
      </c>
      <c r="G1276">
        <f>IF(PResult!AR1276="",0,ROUND(PResult!AR1276,2))</f>
        <v>0</v>
      </c>
      <c r="I1276">
        <f>IF(OR(UPPER(TRIM(PResult!R1276))="S",UPPER(TRIM(PResult!R1276))="P"),PResult!O1276,0)</f>
        <v>0</v>
      </c>
      <c r="J1276" t="str">
        <f>IF(ISERROR(INDEX(Panaboard!J:J,MATCH(CONCATENATE(A1276,"-",T1276),Panaboard!AF:AF,0))),"",TRIM(INDEX(Panaboard!J:J,MATCH(CONCATENATE(A1276,"-",T1276),Panaboard!AF:AF,0))))</f>
        <v/>
      </c>
      <c r="K1276" t="str">
        <f>IF(ISERROR(INDEX(Panaboard!C:C,MATCH(CONCATENATE(A1276,"-",T1276),Panaboard!AF:AF,0))),"",INDEX(Panaboard!C:C,MATCH(CONCATENATE(A1276,"-",T1276),Panaboard!AF:AF,0)))</f>
        <v/>
      </c>
      <c r="L1276" t="str">
        <f>IF(ISERROR(INDEX(Panaboard!D:D,MATCH(CONCATENATE(A1276,"-",T1276),Panaboard!AF:AF,0))),"",INDEX(Panaboard!D:D,MATCH(CONCATENATE(A1276,"-",T1276),Panaboard!AF:AF,0)))</f>
        <v/>
      </c>
      <c r="M1276" t="str">
        <f>IF(ISERROR(INDEX(Panaboard!E:E,MATCH(CONCATENATE(A1276,"-",T1276),Panaboard!AF:AF,0))),"",INDEX(Panaboard!E:E,MATCH(CONCATENATE(A1276,"-",T1276),Panaboard!AF:AF,0)))</f>
        <v/>
      </c>
      <c r="N1276" t="str">
        <f>IF(ISERROR(INDEX(Panaboard!F:F,MATCH(CONCATENATE(A1276,"-",T1276),Panaboard!AF:AF,0))),"",INDEX(Panaboard!F:F,MATCH(CONCATENATE(A1276,"-",T1276),Panaboard!AF:AF,0)))</f>
        <v/>
      </c>
      <c r="O1276" t="str">
        <f>IF(ISERROR(INDEX(Panaboard!G:G,MATCH(CONCATENATE(A1276,"-",T1276),Panaboard!AF:AF,0))),"",INDEX(Panaboard!G:G,MATCH(CONCATENATE(A1276,"-",T1276),Panaboard!AF:AF,0)))</f>
        <v/>
      </c>
      <c r="P1276" t="str">
        <f t="shared" si="57"/>
        <v/>
      </c>
      <c r="Q1276" t="str">
        <f>IF(ISERROR(INDEX(Panaboard!H:H,MATCH(CONCATENATE(A1276,"-",T1276),Panaboard!AF:AF,0))),"",INDEX(Panaboard!H:H,MATCH(CONCATENATE(A1276,"-",T1276),Panaboard!AF:AF,0)))</f>
        <v/>
      </c>
      <c r="R1276" t="str">
        <f>IF(ISERROR(INDEX(Panaboard!I:I,MATCH(CONCATENATE(A1276,"-",T1276),Panaboard!AF:AF,0))),"",INDEX(Panaboard!I:I,MATCH(CONCATENATE(A1276,"-",T1276),Panaboard!AF:AF,0)))</f>
        <v/>
      </c>
      <c r="S1276" t="str">
        <f>CONCATENATE(PResult!AS1276,PResult!AT1276)</f>
        <v/>
      </c>
      <c r="T1276" t="str">
        <f>IF(PResult!BG1276="","",PResult!BG1276)</f>
        <v/>
      </c>
      <c r="U1276" t="str">
        <f>IF(PResult!Y1276="","",PResult!Y1276)</f>
        <v/>
      </c>
      <c r="V1276" t="str">
        <f>IF(PResult!AU1276="","",PResult!AU1276)</f>
        <v/>
      </c>
      <c r="W1276" t="str">
        <f>IF(PResult!R1276="","",UPPER(TRIM(PResult!R1276)))</f>
        <v/>
      </c>
      <c r="X1276" t="str">
        <f>IF(PResult!AV1276="","",PResult!AV1276)</f>
        <v/>
      </c>
      <c r="Y1276" t="str">
        <f>IF(PResult!AW1276="","",PResult!AW1276)</f>
        <v/>
      </c>
      <c r="Z1276" t="str">
        <f>IF(PResult!AX1276="","",PResult!AX1276)</f>
        <v/>
      </c>
      <c r="AA1276" t="str">
        <f>IF(PResult!AY1276="","",PResult!AY1276)</f>
        <v/>
      </c>
      <c r="AB1276" t="str">
        <f>IF(PResult!AZ1276="","",PResult!AZ1276)</f>
        <v/>
      </c>
      <c r="AC1276" t="str">
        <f>IF(PResult!BA1276="","",PResult!BA1276)</f>
        <v/>
      </c>
      <c r="AD1276" t="str">
        <f>IF(PResult!G1276="","",PResult!G1276)</f>
        <v/>
      </c>
      <c r="AE1276" t="str">
        <f>IF(PResult!H1276="","",PResult!H1276)</f>
        <v/>
      </c>
      <c r="AF1276">
        <f>IF(OR(PResult!I1276="(null)",PResult!I1276=""),0,PResult!I1276)</f>
        <v>0</v>
      </c>
      <c r="AG1276" t="str">
        <f>TEXT(IF(ISERROR(INDEX(Panaboard!P:P,MATCH(CONCATENATE(A1276,"-",T1276),Panaboard!AF:AF,0))),"",INDEX(Panaboard!P:P,MATCH(CONCATENATE(A1276,"-",T1276),Panaboard!AF:AF,0))),"HH:MM")</f>
        <v/>
      </c>
      <c r="AH1276" t="str">
        <f>TEXT(IF(ISERROR(INDEX(Panaboard!Q:Q,MATCH(CONCATENATE(A1276,"-",T1276),Panaboard!AF:AF,0))),"",INDEX(Panaboard!Q:Q,MATCH(CONCATENATE(A1276,"-",T1276),Panaboard!AF:AF,0))),"HH:MM")</f>
        <v/>
      </c>
      <c r="AI1276" t="str">
        <f>TEXT(IF(ISERROR(INDEX(Panaboard!R:R,MATCH(CONCATENATE(A1276,"-",T1276),Panaboard!AF:AF,0))),"",INDEX(Panaboard!R:R,MATCH(CONCATENATE(A1276,"-",T1276),Panaboard!AF:AF,0))),"HH:MM")</f>
        <v/>
      </c>
      <c r="AJ1276" t="str">
        <f>TEXT(IF(ISERROR(INDEX(Panaboard!S:S,MATCH(CONCATENATE(A1276,"-",T1276),Panaboard!AF:AF,0))),"",INDEX(Panaboard!S:S,MATCH(CONCATENATE(A1276,"-",T1276),Panaboard!AF:AF,0))),"HH:MM")</f>
        <v/>
      </c>
      <c r="AK1276" t="str">
        <f>IF(PResult!BC1276="","",PResult!BC1276)</f>
        <v/>
      </c>
      <c r="AL1276" t="str">
        <f>IF(PResult!BB1276="","",PResult!BB1276)</f>
        <v/>
      </c>
      <c r="AM1276" t="str">
        <f>IF(PResult!BE1276="","",PResult!BE1276)</f>
        <v/>
      </c>
      <c r="AN1276" t="str">
        <f>IF(PResult!BD1276="","",PResult!BD1276)</f>
        <v/>
      </c>
      <c r="AO1276" t="str">
        <f>IF(PResult!BF1276="","",PResult!BF1276)</f>
        <v/>
      </c>
      <c r="AP1276" t="str">
        <f>IF(ISERROR(INDEX(Panaboard!T:T,MATCH(CONCATENATE(A1276,"-",T1276),Panaboard!AF:AF,0))),"",INDEX(Panaboard!T:T,MATCH(CONCATENATE(A1276,"-",T1276),Panaboard!AF:AF,0)))</f>
        <v/>
      </c>
      <c r="AQ1276" t="str">
        <f>IF(ISERROR(INDEX(Panaboard!U:U,MATCH(CONCATENATE(A1276,"-",T1276),Panaboard!AF:AF,0))),"",INDEX(Panaboard!U:U,MATCH(CONCATENATE(A1276,"-",T1276),Panaboard!AF:AF,0)))</f>
        <v/>
      </c>
      <c r="AR1276" t="str">
        <f>IF(ISERROR(INDEX(Panaboard!V:V,MATCH(CONCATENATE(A1276,"-",T1276),Panaboard!AF:AF,0))),"",INDEX(Panaboard!V:V,MATCH(CONCATENATE(A1276,"-",T1276),Panaboard!AF:AF,0)))</f>
        <v/>
      </c>
      <c r="AS1276" t="str">
        <f>IF(ISERROR(INDEX(Panaboard!W:W,MATCH(CONCATENATE(A1276,"-",T1276),Panaboard!AF:AF,0))),"",INDEX(Panaboard!W:W,MATCH(CONCATENATE(A1276,"-",T1276),Panaboard!AF:AF,0)))</f>
        <v/>
      </c>
      <c r="AT1276" t="str">
        <f>IF(ISERROR(INDEX(Panaboard!X:X,MATCH(CONCATENATE(A1276,"-",T1276),Panaboard!AF:AF,0))),"",INDEX(Panaboard!X:X,MATCH(CONCATENATE(A1276,"-",T1276),Panaboard!AF:AF,0)))</f>
        <v/>
      </c>
      <c r="AU1276" t="str">
        <f>IF(ISERROR(INDEX(Panaboard!Y:Y,MATCH(CONCATENATE(A1276,"-",T1276),Panaboard!AF:AF,0))),"",INDEX(Panaboard!Y:Y,MATCH(CONCATENATE(A1276,"-",T1276),Panaboard!AF:AF,0)))</f>
        <v/>
      </c>
      <c r="AV1276" t="str">
        <f>IF(ISERROR(INDEX(Panaboard!Z:Z,MATCH(CONCATENATE(A1276,"-",T1276),Panaboard!AF:AF,0))),"",INDEX(Panaboard!Z:Z,MATCH(CONCATENATE(A1276,"-",T1276),Panaboard!AF:AF,0)))</f>
        <v/>
      </c>
      <c r="AW1276" t="str">
        <f>IF(ISERROR(INDEX(Panaboard!AA:AA,MATCH(CONCATENATE(A1276,"-",T1276),Panaboard!AF:AF,0))),"",INDEX(Panaboard!AA:AA,MATCH(CONCATENATE(A1276,"-",T1276),Panaboard!AF:AF,0)))</f>
        <v/>
      </c>
      <c r="AX1276" t="str">
        <f>IF(ISERROR(INDEX(Panaboard!AB:AB,MATCH(CONCATENATE(A1276,"-",T1276),Panaboard!AF:AF,0))),"",INDEX(Panaboard!AB:AB,MATCH(CONCATENATE(A1276,"-",T1276),Panaboard!AF:AF,0)))</f>
        <v/>
      </c>
      <c r="AY1276" t="str">
        <f>IF(ISERROR(INDEX(Panaboard!AC:AC,MATCH(CONCATENATE(A1276,"-",T1276),Panaboard!AF:AF,0))),"",INDEX(Panaboard!AC:AC,MATCH(CONCATENATE(A1276,"-",T1276),Panaboard!AF:AF,0)))</f>
        <v/>
      </c>
      <c r="AZ1276" t="str">
        <f>IF(OR(PResult!T1276="",PResult!T1276="(null)"),"",PResult!T1276)</f>
        <v/>
      </c>
      <c r="BA1276">
        <f>IF(PResult!O1276="",0,PResult!O1276)</f>
        <v>0</v>
      </c>
      <c r="BB1276" t="str">
        <f>IF(ISERROR(INDEX(Panaboard!N:N,MATCH(CONCATENATE(A1276,"-",T1276),Panaboard!AF:AF,0))),"",INDEX(Panaboard!N:N,MATCH(CONCATENATE(A1276,"-",T1276),Panaboard!AF:AF,0)))</f>
        <v/>
      </c>
      <c r="BC1276" t="str">
        <f t="shared" si="58"/>
        <v/>
      </c>
      <c r="BD1276" t="str">
        <f>IF(ISERROR(INDEX(Panaboard!AD:AD,MATCH(CONCATENATE(A1276,"-",T1276),Panaboard!AF:AF,0))),"",INDEX(Panaboard!AD:AD,MATCH(CONCATENATE(A1276,"-",T1276),Panaboard!AF:AF,0)))</f>
        <v/>
      </c>
      <c r="BE1276" t="str">
        <f>IF(ISERROR(INDEX(Panaboard!AE:AE,MATCH(CONCATENATE(A1276,"-",T1276),Panaboard!AF:AF,0))),"",INDEX(Panaboard!AE:AE,MATCH(CONCATENATE(A1276,"-",T1276),Panaboard!AF:AF,0)))</f>
        <v/>
      </c>
      <c r="BF1276">
        <f>IF(OR(UPPER(TRIM(PResult!R1276))="S",UPPER(TRIM(PResult!R1276))="P"),PResult!M1276,0)</f>
        <v>0</v>
      </c>
      <c r="BG1276" t="str">
        <f>IF(ISERROR(INDEX(Panaboard!L:L,MATCH(CONCATENATE(A1276,"-",T1276),Panaboard!AF:AF,0))),"",INDEX(Panaboard!L:L,MATCH(CONCATENATE(A1276,"-",T1276),Panaboard!AF:AF,0)))</f>
        <v/>
      </c>
      <c r="BH1276" t="str">
        <f>IF(ISERROR(INDEX(Panaboard!AG:AG,MATCH(CONCATENATE(A1276,"-",T1276),Panaboard!AF:AF,0))),"",INDEX(Panaboard!AG:AG,MATCH(CONCATENATE(A1276,"-",T1276),Panaboard!AF:AF,0)))</f>
        <v/>
      </c>
      <c r="BI1276" t="str">
        <f t="shared" si="59"/>
        <v/>
      </c>
      <c r="BJ1276" t="str">
        <f>IF(ISERROR(INDEX(CuttingList!F:F,MATCH(CONCATENATE(A1276,"-",T1276),CuttingList!E:E,0))),"",INDEX(CuttingList!F:F,MATCH(CONCATENATE(A1276,"-",T1276),CuttingList!E:E,0)))</f>
        <v/>
      </c>
    </row>
    <row r="1277" spans="1:62" x14ac:dyDescent="0.25">
      <c r="A1277" t="str">
        <f>IF(PResult!AL1277="","",PResult!AL1277)</f>
        <v/>
      </c>
      <c r="B1277" t="str">
        <f>IF(PResult!F1277="","",PResult!F1277)</f>
        <v/>
      </c>
      <c r="C1277" t="str">
        <f>IF(PResult!AN1277="","",PResult!AN1277)</f>
        <v/>
      </c>
      <c r="D1277" t="str">
        <f>IF(PResult!AO1277="","",PResult!AO1277)</f>
        <v/>
      </c>
      <c r="E1277" t="str">
        <f>IF(PResult!AP1277="","",PResult!AP1277)</f>
        <v/>
      </c>
      <c r="F1277" t="str">
        <f>IF(PResult!AQ1277="","",PResult!AQ1277)</f>
        <v/>
      </c>
      <c r="G1277">
        <f>IF(PResult!AR1277="",0,ROUND(PResult!AR1277,2))</f>
        <v>0</v>
      </c>
      <c r="I1277">
        <f>IF(OR(UPPER(TRIM(PResult!R1277))="S",UPPER(TRIM(PResult!R1277))="P"),PResult!O1277,0)</f>
        <v>0</v>
      </c>
      <c r="J1277" t="str">
        <f>IF(ISERROR(INDEX(Panaboard!J:J,MATCH(CONCATENATE(A1277,"-",T1277),Panaboard!AF:AF,0))),"",TRIM(INDEX(Panaboard!J:J,MATCH(CONCATENATE(A1277,"-",T1277),Panaboard!AF:AF,0))))</f>
        <v/>
      </c>
      <c r="K1277" t="str">
        <f>IF(ISERROR(INDEX(Panaboard!C:C,MATCH(CONCATENATE(A1277,"-",T1277),Panaboard!AF:AF,0))),"",INDEX(Panaboard!C:C,MATCH(CONCATENATE(A1277,"-",T1277),Panaboard!AF:AF,0)))</f>
        <v/>
      </c>
      <c r="L1277" t="str">
        <f>IF(ISERROR(INDEX(Panaboard!D:D,MATCH(CONCATENATE(A1277,"-",T1277),Panaboard!AF:AF,0))),"",INDEX(Panaboard!D:D,MATCH(CONCATENATE(A1277,"-",T1277),Panaboard!AF:AF,0)))</f>
        <v/>
      </c>
      <c r="M1277" t="str">
        <f>IF(ISERROR(INDEX(Panaboard!E:E,MATCH(CONCATENATE(A1277,"-",T1277),Panaboard!AF:AF,0))),"",INDEX(Panaboard!E:E,MATCH(CONCATENATE(A1277,"-",T1277),Panaboard!AF:AF,0)))</f>
        <v/>
      </c>
      <c r="N1277" t="str">
        <f>IF(ISERROR(INDEX(Panaboard!F:F,MATCH(CONCATENATE(A1277,"-",T1277),Panaboard!AF:AF,0))),"",INDEX(Panaboard!F:F,MATCH(CONCATENATE(A1277,"-",T1277),Panaboard!AF:AF,0)))</f>
        <v/>
      </c>
      <c r="O1277" t="str">
        <f>IF(ISERROR(INDEX(Panaboard!G:G,MATCH(CONCATENATE(A1277,"-",T1277),Panaboard!AF:AF,0))),"",INDEX(Panaboard!G:G,MATCH(CONCATENATE(A1277,"-",T1277),Panaboard!AF:AF,0)))</f>
        <v/>
      </c>
      <c r="P1277" t="str">
        <f t="shared" si="57"/>
        <v/>
      </c>
      <c r="Q1277" t="str">
        <f>IF(ISERROR(INDEX(Panaboard!H:H,MATCH(CONCATENATE(A1277,"-",T1277),Panaboard!AF:AF,0))),"",INDEX(Panaboard!H:H,MATCH(CONCATENATE(A1277,"-",T1277),Panaboard!AF:AF,0)))</f>
        <v/>
      </c>
      <c r="R1277" t="str">
        <f>IF(ISERROR(INDEX(Panaboard!I:I,MATCH(CONCATENATE(A1277,"-",T1277),Panaboard!AF:AF,0))),"",INDEX(Panaboard!I:I,MATCH(CONCATENATE(A1277,"-",T1277),Panaboard!AF:AF,0)))</f>
        <v/>
      </c>
      <c r="S1277" t="str">
        <f>CONCATENATE(PResult!AS1277,PResult!AT1277)</f>
        <v/>
      </c>
      <c r="T1277" t="str">
        <f>IF(PResult!BG1277="","",PResult!BG1277)</f>
        <v/>
      </c>
      <c r="U1277" t="str">
        <f>IF(PResult!Y1277="","",PResult!Y1277)</f>
        <v/>
      </c>
      <c r="V1277" t="str">
        <f>IF(PResult!AU1277="","",PResult!AU1277)</f>
        <v/>
      </c>
      <c r="W1277" t="str">
        <f>IF(PResult!R1277="","",UPPER(TRIM(PResult!R1277)))</f>
        <v/>
      </c>
      <c r="X1277" t="str">
        <f>IF(PResult!AV1277="","",PResult!AV1277)</f>
        <v/>
      </c>
      <c r="Y1277" t="str">
        <f>IF(PResult!AW1277="","",PResult!AW1277)</f>
        <v/>
      </c>
      <c r="Z1277" t="str">
        <f>IF(PResult!AX1277="","",PResult!AX1277)</f>
        <v/>
      </c>
      <c r="AA1277" t="str">
        <f>IF(PResult!AY1277="","",PResult!AY1277)</f>
        <v/>
      </c>
      <c r="AB1277" t="str">
        <f>IF(PResult!AZ1277="","",PResult!AZ1277)</f>
        <v/>
      </c>
      <c r="AC1277" t="str">
        <f>IF(PResult!BA1277="","",PResult!BA1277)</f>
        <v/>
      </c>
      <c r="AD1277" t="str">
        <f>IF(PResult!G1277="","",PResult!G1277)</f>
        <v/>
      </c>
      <c r="AE1277" t="str">
        <f>IF(PResult!H1277="","",PResult!H1277)</f>
        <v/>
      </c>
      <c r="AF1277">
        <f>IF(OR(PResult!I1277="(null)",PResult!I1277=""),0,PResult!I1277)</f>
        <v>0</v>
      </c>
      <c r="AG1277" t="str">
        <f>TEXT(IF(ISERROR(INDEX(Panaboard!P:P,MATCH(CONCATENATE(A1277,"-",T1277),Panaboard!AF:AF,0))),"",INDEX(Panaboard!P:P,MATCH(CONCATENATE(A1277,"-",T1277),Panaboard!AF:AF,0))),"HH:MM")</f>
        <v/>
      </c>
      <c r="AH1277" t="str">
        <f>TEXT(IF(ISERROR(INDEX(Panaboard!Q:Q,MATCH(CONCATENATE(A1277,"-",T1277),Panaboard!AF:AF,0))),"",INDEX(Panaboard!Q:Q,MATCH(CONCATENATE(A1277,"-",T1277),Panaboard!AF:AF,0))),"HH:MM")</f>
        <v/>
      </c>
      <c r="AI1277" t="str">
        <f>TEXT(IF(ISERROR(INDEX(Panaboard!R:R,MATCH(CONCATENATE(A1277,"-",T1277),Panaboard!AF:AF,0))),"",INDEX(Panaboard!R:R,MATCH(CONCATENATE(A1277,"-",T1277),Panaboard!AF:AF,0))),"HH:MM")</f>
        <v/>
      </c>
      <c r="AJ1277" t="str">
        <f>TEXT(IF(ISERROR(INDEX(Panaboard!S:S,MATCH(CONCATENATE(A1277,"-",T1277),Panaboard!AF:AF,0))),"",INDEX(Panaboard!S:S,MATCH(CONCATENATE(A1277,"-",T1277),Panaboard!AF:AF,0))),"HH:MM")</f>
        <v/>
      </c>
      <c r="AK1277" t="str">
        <f>IF(PResult!BC1277="","",PResult!BC1277)</f>
        <v/>
      </c>
      <c r="AL1277" t="str">
        <f>IF(PResult!BB1277="","",PResult!BB1277)</f>
        <v/>
      </c>
      <c r="AM1277" t="str">
        <f>IF(PResult!BE1277="","",PResult!BE1277)</f>
        <v/>
      </c>
      <c r="AN1277" t="str">
        <f>IF(PResult!BD1277="","",PResult!BD1277)</f>
        <v/>
      </c>
      <c r="AO1277" t="str">
        <f>IF(PResult!BF1277="","",PResult!BF1277)</f>
        <v/>
      </c>
      <c r="AP1277" t="str">
        <f>IF(ISERROR(INDEX(Panaboard!T:T,MATCH(CONCATENATE(A1277,"-",T1277),Panaboard!AF:AF,0))),"",INDEX(Panaboard!T:T,MATCH(CONCATENATE(A1277,"-",T1277),Panaboard!AF:AF,0)))</f>
        <v/>
      </c>
      <c r="AQ1277" t="str">
        <f>IF(ISERROR(INDEX(Panaboard!U:U,MATCH(CONCATENATE(A1277,"-",T1277),Panaboard!AF:AF,0))),"",INDEX(Panaboard!U:U,MATCH(CONCATENATE(A1277,"-",T1277),Panaboard!AF:AF,0)))</f>
        <v/>
      </c>
      <c r="AR1277" t="str">
        <f>IF(ISERROR(INDEX(Panaboard!V:V,MATCH(CONCATENATE(A1277,"-",T1277),Panaboard!AF:AF,0))),"",INDEX(Panaboard!V:V,MATCH(CONCATENATE(A1277,"-",T1277),Panaboard!AF:AF,0)))</f>
        <v/>
      </c>
      <c r="AS1277" t="str">
        <f>IF(ISERROR(INDEX(Panaboard!W:W,MATCH(CONCATENATE(A1277,"-",T1277),Panaboard!AF:AF,0))),"",INDEX(Panaboard!W:W,MATCH(CONCATENATE(A1277,"-",T1277),Panaboard!AF:AF,0)))</f>
        <v/>
      </c>
      <c r="AT1277" t="str">
        <f>IF(ISERROR(INDEX(Panaboard!X:X,MATCH(CONCATENATE(A1277,"-",T1277),Panaboard!AF:AF,0))),"",INDEX(Panaboard!X:X,MATCH(CONCATENATE(A1277,"-",T1277),Panaboard!AF:AF,0)))</f>
        <v/>
      </c>
      <c r="AU1277" t="str">
        <f>IF(ISERROR(INDEX(Panaboard!Y:Y,MATCH(CONCATENATE(A1277,"-",T1277),Panaboard!AF:AF,0))),"",INDEX(Panaboard!Y:Y,MATCH(CONCATENATE(A1277,"-",T1277),Panaboard!AF:AF,0)))</f>
        <v/>
      </c>
      <c r="AV1277" t="str">
        <f>IF(ISERROR(INDEX(Panaboard!Z:Z,MATCH(CONCATENATE(A1277,"-",T1277),Panaboard!AF:AF,0))),"",INDEX(Panaboard!Z:Z,MATCH(CONCATENATE(A1277,"-",T1277),Panaboard!AF:AF,0)))</f>
        <v/>
      </c>
      <c r="AW1277" t="str">
        <f>IF(ISERROR(INDEX(Panaboard!AA:AA,MATCH(CONCATENATE(A1277,"-",T1277),Panaboard!AF:AF,0))),"",INDEX(Panaboard!AA:AA,MATCH(CONCATENATE(A1277,"-",T1277),Panaboard!AF:AF,0)))</f>
        <v/>
      </c>
      <c r="AX1277" t="str">
        <f>IF(ISERROR(INDEX(Panaboard!AB:AB,MATCH(CONCATENATE(A1277,"-",T1277),Panaboard!AF:AF,0))),"",INDEX(Panaboard!AB:AB,MATCH(CONCATENATE(A1277,"-",T1277),Panaboard!AF:AF,0)))</f>
        <v/>
      </c>
      <c r="AY1277" t="str">
        <f>IF(ISERROR(INDEX(Panaboard!AC:AC,MATCH(CONCATENATE(A1277,"-",T1277),Panaboard!AF:AF,0))),"",INDEX(Panaboard!AC:AC,MATCH(CONCATENATE(A1277,"-",T1277),Panaboard!AF:AF,0)))</f>
        <v/>
      </c>
      <c r="AZ1277" t="str">
        <f>IF(OR(PResult!T1277="",PResult!T1277="(null)"),"",PResult!T1277)</f>
        <v/>
      </c>
      <c r="BA1277">
        <f>IF(PResult!O1277="",0,PResult!O1277)</f>
        <v>0</v>
      </c>
      <c r="BB1277" t="str">
        <f>IF(ISERROR(INDEX(Panaboard!N:N,MATCH(CONCATENATE(A1277,"-",T1277),Panaboard!AF:AF,0))),"",INDEX(Panaboard!N:N,MATCH(CONCATENATE(A1277,"-",T1277),Panaboard!AF:AF,0)))</f>
        <v/>
      </c>
      <c r="BC1277" t="str">
        <f t="shared" si="58"/>
        <v/>
      </c>
      <c r="BD1277" t="str">
        <f>IF(ISERROR(INDEX(Panaboard!AD:AD,MATCH(CONCATENATE(A1277,"-",T1277),Panaboard!AF:AF,0))),"",INDEX(Panaboard!AD:AD,MATCH(CONCATENATE(A1277,"-",T1277),Panaboard!AF:AF,0)))</f>
        <v/>
      </c>
      <c r="BE1277" t="str">
        <f>IF(ISERROR(INDEX(Panaboard!AE:AE,MATCH(CONCATENATE(A1277,"-",T1277),Panaboard!AF:AF,0))),"",INDEX(Panaboard!AE:AE,MATCH(CONCATENATE(A1277,"-",T1277),Panaboard!AF:AF,0)))</f>
        <v/>
      </c>
      <c r="BF1277">
        <f>IF(OR(UPPER(TRIM(PResult!R1277))="S",UPPER(TRIM(PResult!R1277))="P"),PResult!M1277,0)</f>
        <v>0</v>
      </c>
      <c r="BG1277" t="str">
        <f>IF(ISERROR(INDEX(Panaboard!L:L,MATCH(CONCATENATE(A1277,"-",T1277),Panaboard!AF:AF,0))),"",INDEX(Panaboard!L:L,MATCH(CONCATENATE(A1277,"-",T1277),Panaboard!AF:AF,0)))</f>
        <v/>
      </c>
      <c r="BH1277" t="str">
        <f>IF(ISERROR(INDEX(Panaboard!AG:AG,MATCH(CONCATENATE(A1277,"-",T1277),Panaboard!AF:AF,0))),"",INDEX(Panaboard!AG:AG,MATCH(CONCATENATE(A1277,"-",T1277),Panaboard!AF:AF,0)))</f>
        <v/>
      </c>
      <c r="BI1277" t="str">
        <f t="shared" si="59"/>
        <v/>
      </c>
      <c r="BJ1277" t="str">
        <f>IF(ISERROR(INDEX(CuttingList!F:F,MATCH(CONCATENATE(A1277,"-",T1277),CuttingList!E:E,0))),"",INDEX(CuttingList!F:F,MATCH(CONCATENATE(A1277,"-",T1277),CuttingList!E:E,0)))</f>
        <v/>
      </c>
    </row>
    <row r="1278" spans="1:62" x14ac:dyDescent="0.25">
      <c r="A1278" t="str">
        <f>IF(PResult!AL1278="","",PResult!AL1278)</f>
        <v/>
      </c>
      <c r="B1278" t="str">
        <f>IF(PResult!F1278="","",PResult!F1278)</f>
        <v/>
      </c>
      <c r="C1278" t="str">
        <f>IF(PResult!AN1278="","",PResult!AN1278)</f>
        <v/>
      </c>
      <c r="D1278" t="str">
        <f>IF(PResult!AO1278="","",PResult!AO1278)</f>
        <v/>
      </c>
      <c r="E1278" t="str">
        <f>IF(PResult!AP1278="","",PResult!AP1278)</f>
        <v/>
      </c>
      <c r="F1278" t="str">
        <f>IF(PResult!AQ1278="","",PResult!AQ1278)</f>
        <v/>
      </c>
      <c r="G1278">
        <f>IF(PResult!AR1278="",0,ROUND(PResult!AR1278,2))</f>
        <v>0</v>
      </c>
      <c r="I1278">
        <f>IF(OR(UPPER(TRIM(PResult!R1278))="S",UPPER(TRIM(PResult!R1278))="P"),PResult!O1278,0)</f>
        <v>0</v>
      </c>
      <c r="J1278" t="str">
        <f>IF(ISERROR(INDEX(Panaboard!J:J,MATCH(CONCATENATE(A1278,"-",T1278),Panaboard!AF:AF,0))),"",TRIM(INDEX(Panaboard!J:J,MATCH(CONCATENATE(A1278,"-",T1278),Panaboard!AF:AF,0))))</f>
        <v/>
      </c>
      <c r="K1278" t="str">
        <f>IF(ISERROR(INDEX(Panaboard!C:C,MATCH(CONCATENATE(A1278,"-",T1278),Panaboard!AF:AF,0))),"",INDEX(Panaboard!C:C,MATCH(CONCATENATE(A1278,"-",T1278),Panaboard!AF:AF,0)))</f>
        <v/>
      </c>
      <c r="L1278" t="str">
        <f>IF(ISERROR(INDEX(Panaboard!D:D,MATCH(CONCATENATE(A1278,"-",T1278),Panaboard!AF:AF,0))),"",INDEX(Panaboard!D:D,MATCH(CONCATENATE(A1278,"-",T1278),Panaboard!AF:AF,0)))</f>
        <v/>
      </c>
      <c r="M1278" t="str">
        <f>IF(ISERROR(INDEX(Panaboard!E:E,MATCH(CONCATENATE(A1278,"-",T1278),Panaboard!AF:AF,0))),"",INDEX(Panaboard!E:E,MATCH(CONCATENATE(A1278,"-",T1278),Panaboard!AF:AF,0)))</f>
        <v/>
      </c>
      <c r="N1278" t="str">
        <f>IF(ISERROR(INDEX(Panaboard!F:F,MATCH(CONCATENATE(A1278,"-",T1278),Panaboard!AF:AF,0))),"",INDEX(Panaboard!F:F,MATCH(CONCATENATE(A1278,"-",T1278),Panaboard!AF:AF,0)))</f>
        <v/>
      </c>
      <c r="O1278" t="str">
        <f>IF(ISERROR(INDEX(Panaboard!G:G,MATCH(CONCATENATE(A1278,"-",T1278),Panaboard!AF:AF,0))),"",INDEX(Panaboard!G:G,MATCH(CONCATENATE(A1278,"-",T1278),Panaboard!AF:AF,0)))</f>
        <v/>
      </c>
      <c r="P1278" t="str">
        <f t="shared" si="57"/>
        <v/>
      </c>
      <c r="Q1278" t="str">
        <f>IF(ISERROR(INDEX(Panaboard!H:H,MATCH(CONCATENATE(A1278,"-",T1278),Panaboard!AF:AF,0))),"",INDEX(Panaboard!H:H,MATCH(CONCATENATE(A1278,"-",T1278),Panaboard!AF:AF,0)))</f>
        <v/>
      </c>
      <c r="R1278" t="str">
        <f>IF(ISERROR(INDEX(Panaboard!I:I,MATCH(CONCATENATE(A1278,"-",T1278),Panaboard!AF:AF,0))),"",INDEX(Panaboard!I:I,MATCH(CONCATENATE(A1278,"-",T1278),Panaboard!AF:AF,0)))</f>
        <v/>
      </c>
      <c r="S1278" t="str">
        <f>CONCATENATE(PResult!AS1278,PResult!AT1278)</f>
        <v/>
      </c>
      <c r="T1278" t="str">
        <f>IF(PResult!BG1278="","",PResult!BG1278)</f>
        <v/>
      </c>
      <c r="U1278" t="str">
        <f>IF(PResult!Y1278="","",PResult!Y1278)</f>
        <v/>
      </c>
      <c r="V1278" t="str">
        <f>IF(PResult!AU1278="","",PResult!AU1278)</f>
        <v/>
      </c>
      <c r="W1278" t="str">
        <f>IF(PResult!R1278="","",UPPER(TRIM(PResult!R1278)))</f>
        <v/>
      </c>
      <c r="X1278" t="str">
        <f>IF(PResult!AV1278="","",PResult!AV1278)</f>
        <v/>
      </c>
      <c r="Y1278" t="str">
        <f>IF(PResult!AW1278="","",PResult!AW1278)</f>
        <v/>
      </c>
      <c r="Z1278" t="str">
        <f>IF(PResult!AX1278="","",PResult!AX1278)</f>
        <v/>
      </c>
      <c r="AA1278" t="str">
        <f>IF(PResult!AY1278="","",PResult!AY1278)</f>
        <v/>
      </c>
      <c r="AB1278" t="str">
        <f>IF(PResult!AZ1278="","",PResult!AZ1278)</f>
        <v/>
      </c>
      <c r="AC1278" t="str">
        <f>IF(PResult!BA1278="","",PResult!BA1278)</f>
        <v/>
      </c>
      <c r="AD1278" t="str">
        <f>IF(PResult!G1278="","",PResult!G1278)</f>
        <v/>
      </c>
      <c r="AE1278" t="str">
        <f>IF(PResult!H1278="","",PResult!H1278)</f>
        <v/>
      </c>
      <c r="AF1278">
        <f>IF(OR(PResult!I1278="(null)",PResult!I1278=""),0,PResult!I1278)</f>
        <v>0</v>
      </c>
      <c r="AG1278" t="str">
        <f>TEXT(IF(ISERROR(INDEX(Panaboard!P:P,MATCH(CONCATENATE(A1278,"-",T1278),Panaboard!AF:AF,0))),"",INDEX(Panaboard!P:P,MATCH(CONCATENATE(A1278,"-",T1278),Panaboard!AF:AF,0))),"HH:MM")</f>
        <v/>
      </c>
      <c r="AH1278" t="str">
        <f>TEXT(IF(ISERROR(INDEX(Panaboard!Q:Q,MATCH(CONCATENATE(A1278,"-",T1278),Panaboard!AF:AF,0))),"",INDEX(Panaboard!Q:Q,MATCH(CONCATENATE(A1278,"-",T1278),Panaboard!AF:AF,0))),"HH:MM")</f>
        <v/>
      </c>
      <c r="AI1278" t="str">
        <f>TEXT(IF(ISERROR(INDEX(Panaboard!R:R,MATCH(CONCATENATE(A1278,"-",T1278),Panaboard!AF:AF,0))),"",INDEX(Panaboard!R:R,MATCH(CONCATENATE(A1278,"-",T1278),Panaboard!AF:AF,0))),"HH:MM")</f>
        <v/>
      </c>
      <c r="AJ1278" t="str">
        <f>TEXT(IF(ISERROR(INDEX(Panaboard!S:S,MATCH(CONCATENATE(A1278,"-",T1278),Panaboard!AF:AF,0))),"",INDEX(Panaboard!S:S,MATCH(CONCATENATE(A1278,"-",T1278),Panaboard!AF:AF,0))),"HH:MM")</f>
        <v/>
      </c>
      <c r="AK1278" t="str">
        <f>IF(PResult!BC1278="","",PResult!BC1278)</f>
        <v/>
      </c>
      <c r="AL1278" t="str">
        <f>IF(PResult!BB1278="","",PResult!BB1278)</f>
        <v/>
      </c>
      <c r="AM1278" t="str">
        <f>IF(PResult!BE1278="","",PResult!BE1278)</f>
        <v/>
      </c>
      <c r="AN1278" t="str">
        <f>IF(PResult!BD1278="","",PResult!BD1278)</f>
        <v/>
      </c>
      <c r="AO1278" t="str">
        <f>IF(PResult!BF1278="","",PResult!BF1278)</f>
        <v/>
      </c>
      <c r="AP1278" t="str">
        <f>IF(ISERROR(INDEX(Panaboard!T:T,MATCH(CONCATENATE(A1278,"-",T1278),Panaboard!AF:AF,0))),"",INDEX(Panaboard!T:T,MATCH(CONCATENATE(A1278,"-",T1278),Panaboard!AF:AF,0)))</f>
        <v/>
      </c>
      <c r="AQ1278" t="str">
        <f>IF(ISERROR(INDEX(Panaboard!U:U,MATCH(CONCATENATE(A1278,"-",T1278),Panaboard!AF:AF,0))),"",INDEX(Panaboard!U:U,MATCH(CONCATENATE(A1278,"-",T1278),Panaboard!AF:AF,0)))</f>
        <v/>
      </c>
      <c r="AR1278" t="str">
        <f>IF(ISERROR(INDEX(Panaboard!V:V,MATCH(CONCATENATE(A1278,"-",T1278),Panaboard!AF:AF,0))),"",INDEX(Panaboard!V:V,MATCH(CONCATENATE(A1278,"-",T1278),Panaboard!AF:AF,0)))</f>
        <v/>
      </c>
      <c r="AS1278" t="str">
        <f>IF(ISERROR(INDEX(Panaboard!W:W,MATCH(CONCATENATE(A1278,"-",T1278),Panaboard!AF:AF,0))),"",INDEX(Panaboard!W:W,MATCH(CONCATENATE(A1278,"-",T1278),Panaboard!AF:AF,0)))</f>
        <v/>
      </c>
      <c r="AT1278" t="str">
        <f>IF(ISERROR(INDEX(Panaboard!X:X,MATCH(CONCATENATE(A1278,"-",T1278),Panaboard!AF:AF,0))),"",INDEX(Panaboard!X:X,MATCH(CONCATENATE(A1278,"-",T1278),Panaboard!AF:AF,0)))</f>
        <v/>
      </c>
      <c r="AU1278" t="str">
        <f>IF(ISERROR(INDEX(Panaboard!Y:Y,MATCH(CONCATENATE(A1278,"-",T1278),Panaboard!AF:AF,0))),"",INDEX(Panaboard!Y:Y,MATCH(CONCATENATE(A1278,"-",T1278),Panaboard!AF:AF,0)))</f>
        <v/>
      </c>
      <c r="AV1278" t="str">
        <f>IF(ISERROR(INDEX(Panaboard!Z:Z,MATCH(CONCATENATE(A1278,"-",T1278),Panaboard!AF:AF,0))),"",INDEX(Panaboard!Z:Z,MATCH(CONCATENATE(A1278,"-",T1278),Panaboard!AF:AF,0)))</f>
        <v/>
      </c>
      <c r="AW1278" t="str">
        <f>IF(ISERROR(INDEX(Panaboard!AA:AA,MATCH(CONCATENATE(A1278,"-",T1278),Panaboard!AF:AF,0))),"",INDEX(Panaboard!AA:AA,MATCH(CONCATENATE(A1278,"-",T1278),Panaboard!AF:AF,0)))</f>
        <v/>
      </c>
      <c r="AX1278" t="str">
        <f>IF(ISERROR(INDEX(Panaboard!AB:AB,MATCH(CONCATENATE(A1278,"-",T1278),Panaboard!AF:AF,0))),"",INDEX(Panaboard!AB:AB,MATCH(CONCATENATE(A1278,"-",T1278),Panaboard!AF:AF,0)))</f>
        <v/>
      </c>
      <c r="AY1278" t="str">
        <f>IF(ISERROR(INDEX(Panaboard!AC:AC,MATCH(CONCATENATE(A1278,"-",T1278),Panaboard!AF:AF,0))),"",INDEX(Panaboard!AC:AC,MATCH(CONCATENATE(A1278,"-",T1278),Panaboard!AF:AF,0)))</f>
        <v/>
      </c>
      <c r="AZ1278" t="str">
        <f>IF(OR(PResult!T1278="",PResult!T1278="(null)"),"",PResult!T1278)</f>
        <v/>
      </c>
      <c r="BA1278">
        <f>IF(PResult!O1278="",0,PResult!O1278)</f>
        <v>0</v>
      </c>
      <c r="BB1278" t="str">
        <f>IF(ISERROR(INDEX(Panaboard!N:N,MATCH(CONCATENATE(A1278,"-",T1278),Panaboard!AF:AF,0))),"",INDEX(Panaboard!N:N,MATCH(CONCATENATE(A1278,"-",T1278),Panaboard!AF:AF,0)))</f>
        <v/>
      </c>
      <c r="BC1278" t="str">
        <f t="shared" si="58"/>
        <v/>
      </c>
      <c r="BD1278" t="str">
        <f>IF(ISERROR(INDEX(Panaboard!AD:AD,MATCH(CONCATENATE(A1278,"-",T1278),Panaboard!AF:AF,0))),"",INDEX(Panaboard!AD:AD,MATCH(CONCATENATE(A1278,"-",T1278),Panaboard!AF:AF,0)))</f>
        <v/>
      </c>
      <c r="BE1278" t="str">
        <f>IF(ISERROR(INDEX(Panaboard!AE:AE,MATCH(CONCATENATE(A1278,"-",T1278),Panaboard!AF:AF,0))),"",INDEX(Panaboard!AE:AE,MATCH(CONCATENATE(A1278,"-",T1278),Panaboard!AF:AF,0)))</f>
        <v/>
      </c>
      <c r="BF1278">
        <f>IF(OR(UPPER(TRIM(PResult!R1278))="S",UPPER(TRIM(PResult!R1278))="P"),PResult!M1278,0)</f>
        <v>0</v>
      </c>
      <c r="BG1278" t="str">
        <f>IF(ISERROR(INDEX(Panaboard!L:L,MATCH(CONCATENATE(A1278,"-",T1278),Panaboard!AF:AF,0))),"",INDEX(Panaboard!L:L,MATCH(CONCATENATE(A1278,"-",T1278),Panaboard!AF:AF,0)))</f>
        <v/>
      </c>
      <c r="BH1278" t="str">
        <f>IF(ISERROR(INDEX(Panaboard!AG:AG,MATCH(CONCATENATE(A1278,"-",T1278),Panaboard!AF:AF,0))),"",INDEX(Panaboard!AG:AG,MATCH(CONCATENATE(A1278,"-",T1278),Panaboard!AF:AF,0)))</f>
        <v/>
      </c>
      <c r="BI1278" t="str">
        <f t="shared" si="59"/>
        <v/>
      </c>
      <c r="BJ1278" t="str">
        <f>IF(ISERROR(INDEX(CuttingList!F:F,MATCH(CONCATENATE(A1278,"-",T1278),CuttingList!E:E,0))),"",INDEX(CuttingList!F:F,MATCH(CONCATENATE(A1278,"-",T1278),CuttingList!E:E,0)))</f>
        <v/>
      </c>
    </row>
    <row r="1279" spans="1:62" x14ac:dyDescent="0.25">
      <c r="A1279" t="str">
        <f>IF(PResult!AL1279="","",PResult!AL1279)</f>
        <v/>
      </c>
      <c r="B1279" t="str">
        <f>IF(PResult!F1279="","",PResult!F1279)</f>
        <v/>
      </c>
      <c r="C1279" t="str">
        <f>IF(PResult!AN1279="","",PResult!AN1279)</f>
        <v/>
      </c>
      <c r="D1279" t="str">
        <f>IF(PResult!AO1279="","",PResult!AO1279)</f>
        <v/>
      </c>
      <c r="E1279" t="str">
        <f>IF(PResult!AP1279="","",PResult!AP1279)</f>
        <v/>
      </c>
      <c r="F1279" t="str">
        <f>IF(PResult!AQ1279="","",PResult!AQ1279)</f>
        <v/>
      </c>
      <c r="G1279">
        <f>IF(PResult!AR1279="",0,ROUND(PResult!AR1279,2))</f>
        <v>0</v>
      </c>
      <c r="I1279">
        <f>IF(OR(UPPER(TRIM(PResult!R1279))="S",UPPER(TRIM(PResult!R1279))="P"),PResult!O1279,0)</f>
        <v>0</v>
      </c>
      <c r="J1279" t="str">
        <f>IF(ISERROR(INDEX(Panaboard!J:J,MATCH(CONCATENATE(A1279,"-",T1279),Panaboard!AF:AF,0))),"",TRIM(INDEX(Panaboard!J:J,MATCH(CONCATENATE(A1279,"-",T1279),Panaboard!AF:AF,0))))</f>
        <v/>
      </c>
      <c r="K1279" t="str">
        <f>IF(ISERROR(INDEX(Panaboard!C:C,MATCH(CONCATENATE(A1279,"-",T1279),Panaboard!AF:AF,0))),"",INDEX(Panaboard!C:C,MATCH(CONCATENATE(A1279,"-",T1279),Panaboard!AF:AF,0)))</f>
        <v/>
      </c>
      <c r="L1279" t="str">
        <f>IF(ISERROR(INDEX(Panaboard!D:D,MATCH(CONCATENATE(A1279,"-",T1279),Panaboard!AF:AF,0))),"",INDEX(Panaboard!D:D,MATCH(CONCATENATE(A1279,"-",T1279),Panaboard!AF:AF,0)))</f>
        <v/>
      </c>
      <c r="M1279" t="str">
        <f>IF(ISERROR(INDEX(Panaboard!E:E,MATCH(CONCATENATE(A1279,"-",T1279),Panaboard!AF:AF,0))),"",INDEX(Panaboard!E:E,MATCH(CONCATENATE(A1279,"-",T1279),Panaboard!AF:AF,0)))</f>
        <v/>
      </c>
      <c r="N1279" t="str">
        <f>IF(ISERROR(INDEX(Panaboard!F:F,MATCH(CONCATENATE(A1279,"-",T1279),Panaboard!AF:AF,0))),"",INDEX(Panaboard!F:F,MATCH(CONCATENATE(A1279,"-",T1279),Panaboard!AF:AF,0)))</f>
        <v/>
      </c>
      <c r="O1279" t="str">
        <f>IF(ISERROR(INDEX(Panaboard!G:G,MATCH(CONCATENATE(A1279,"-",T1279),Panaboard!AF:AF,0))),"",INDEX(Panaboard!G:G,MATCH(CONCATENATE(A1279,"-",T1279),Panaboard!AF:AF,0)))</f>
        <v/>
      </c>
      <c r="P1279" t="str">
        <f t="shared" si="57"/>
        <v/>
      </c>
      <c r="Q1279" t="str">
        <f>IF(ISERROR(INDEX(Panaboard!H:H,MATCH(CONCATENATE(A1279,"-",T1279),Panaboard!AF:AF,0))),"",INDEX(Panaboard!H:H,MATCH(CONCATENATE(A1279,"-",T1279),Panaboard!AF:AF,0)))</f>
        <v/>
      </c>
      <c r="R1279" t="str">
        <f>IF(ISERROR(INDEX(Panaboard!I:I,MATCH(CONCATENATE(A1279,"-",T1279),Panaboard!AF:AF,0))),"",INDEX(Panaboard!I:I,MATCH(CONCATENATE(A1279,"-",T1279),Panaboard!AF:AF,0)))</f>
        <v/>
      </c>
      <c r="S1279" t="str">
        <f>CONCATENATE(PResult!AS1279,PResult!AT1279)</f>
        <v/>
      </c>
      <c r="T1279" t="str">
        <f>IF(PResult!BG1279="","",PResult!BG1279)</f>
        <v/>
      </c>
      <c r="U1279" t="str">
        <f>IF(PResult!Y1279="","",PResult!Y1279)</f>
        <v/>
      </c>
      <c r="V1279" t="str">
        <f>IF(PResult!AU1279="","",PResult!AU1279)</f>
        <v/>
      </c>
      <c r="W1279" t="str">
        <f>IF(PResult!R1279="","",UPPER(TRIM(PResult!R1279)))</f>
        <v/>
      </c>
      <c r="X1279" t="str">
        <f>IF(PResult!AV1279="","",PResult!AV1279)</f>
        <v/>
      </c>
      <c r="Y1279" t="str">
        <f>IF(PResult!AW1279="","",PResult!AW1279)</f>
        <v/>
      </c>
      <c r="Z1279" t="str">
        <f>IF(PResult!AX1279="","",PResult!AX1279)</f>
        <v/>
      </c>
      <c r="AA1279" t="str">
        <f>IF(PResult!AY1279="","",PResult!AY1279)</f>
        <v/>
      </c>
      <c r="AB1279" t="str">
        <f>IF(PResult!AZ1279="","",PResult!AZ1279)</f>
        <v/>
      </c>
      <c r="AC1279" t="str">
        <f>IF(PResult!BA1279="","",PResult!BA1279)</f>
        <v/>
      </c>
      <c r="AD1279" t="str">
        <f>IF(PResult!G1279="","",PResult!G1279)</f>
        <v/>
      </c>
      <c r="AE1279" t="str">
        <f>IF(PResult!H1279="","",PResult!H1279)</f>
        <v/>
      </c>
      <c r="AF1279">
        <f>IF(OR(PResult!I1279="(null)",PResult!I1279=""),0,PResult!I1279)</f>
        <v>0</v>
      </c>
      <c r="AG1279" t="str">
        <f>TEXT(IF(ISERROR(INDEX(Panaboard!P:P,MATCH(CONCATENATE(A1279,"-",T1279),Panaboard!AF:AF,0))),"",INDEX(Panaboard!P:P,MATCH(CONCATENATE(A1279,"-",T1279),Panaboard!AF:AF,0))),"HH:MM")</f>
        <v/>
      </c>
      <c r="AH1279" t="str">
        <f>TEXT(IF(ISERROR(INDEX(Panaboard!Q:Q,MATCH(CONCATENATE(A1279,"-",T1279),Panaboard!AF:AF,0))),"",INDEX(Panaboard!Q:Q,MATCH(CONCATENATE(A1279,"-",T1279),Panaboard!AF:AF,0))),"HH:MM")</f>
        <v/>
      </c>
      <c r="AI1279" t="str">
        <f>TEXT(IF(ISERROR(INDEX(Panaboard!R:R,MATCH(CONCATENATE(A1279,"-",T1279),Panaboard!AF:AF,0))),"",INDEX(Panaboard!R:R,MATCH(CONCATENATE(A1279,"-",T1279),Panaboard!AF:AF,0))),"HH:MM")</f>
        <v/>
      </c>
      <c r="AJ1279" t="str">
        <f>TEXT(IF(ISERROR(INDEX(Panaboard!S:S,MATCH(CONCATENATE(A1279,"-",T1279),Panaboard!AF:AF,0))),"",INDEX(Panaboard!S:S,MATCH(CONCATENATE(A1279,"-",T1279),Panaboard!AF:AF,0))),"HH:MM")</f>
        <v/>
      </c>
      <c r="AK1279" t="str">
        <f>IF(PResult!BC1279="","",PResult!BC1279)</f>
        <v/>
      </c>
      <c r="AL1279" t="str">
        <f>IF(PResult!BB1279="","",PResult!BB1279)</f>
        <v/>
      </c>
      <c r="AM1279" t="str">
        <f>IF(PResult!BE1279="","",PResult!BE1279)</f>
        <v/>
      </c>
      <c r="AN1279" t="str">
        <f>IF(PResult!BD1279="","",PResult!BD1279)</f>
        <v/>
      </c>
      <c r="AO1279" t="str">
        <f>IF(PResult!BF1279="","",PResult!BF1279)</f>
        <v/>
      </c>
      <c r="AP1279" t="str">
        <f>IF(ISERROR(INDEX(Panaboard!T:T,MATCH(CONCATENATE(A1279,"-",T1279),Panaboard!AF:AF,0))),"",INDEX(Panaboard!T:T,MATCH(CONCATENATE(A1279,"-",T1279),Panaboard!AF:AF,0)))</f>
        <v/>
      </c>
      <c r="AQ1279" t="str">
        <f>IF(ISERROR(INDEX(Panaboard!U:U,MATCH(CONCATENATE(A1279,"-",T1279),Panaboard!AF:AF,0))),"",INDEX(Panaboard!U:U,MATCH(CONCATENATE(A1279,"-",T1279),Panaboard!AF:AF,0)))</f>
        <v/>
      </c>
      <c r="AR1279" t="str">
        <f>IF(ISERROR(INDEX(Panaboard!V:V,MATCH(CONCATENATE(A1279,"-",T1279),Panaboard!AF:AF,0))),"",INDEX(Panaboard!V:V,MATCH(CONCATENATE(A1279,"-",T1279),Panaboard!AF:AF,0)))</f>
        <v/>
      </c>
      <c r="AS1279" t="str">
        <f>IF(ISERROR(INDEX(Panaboard!W:W,MATCH(CONCATENATE(A1279,"-",T1279),Panaboard!AF:AF,0))),"",INDEX(Panaboard!W:W,MATCH(CONCATENATE(A1279,"-",T1279),Panaboard!AF:AF,0)))</f>
        <v/>
      </c>
      <c r="AT1279" t="str">
        <f>IF(ISERROR(INDEX(Panaboard!X:X,MATCH(CONCATENATE(A1279,"-",T1279),Panaboard!AF:AF,0))),"",INDEX(Panaboard!X:X,MATCH(CONCATENATE(A1279,"-",T1279),Panaboard!AF:AF,0)))</f>
        <v/>
      </c>
      <c r="AU1279" t="str">
        <f>IF(ISERROR(INDEX(Panaboard!Y:Y,MATCH(CONCATENATE(A1279,"-",T1279),Panaboard!AF:AF,0))),"",INDEX(Panaboard!Y:Y,MATCH(CONCATENATE(A1279,"-",T1279),Panaboard!AF:AF,0)))</f>
        <v/>
      </c>
      <c r="AV1279" t="str">
        <f>IF(ISERROR(INDEX(Panaboard!Z:Z,MATCH(CONCATENATE(A1279,"-",T1279),Panaboard!AF:AF,0))),"",INDEX(Panaboard!Z:Z,MATCH(CONCATENATE(A1279,"-",T1279),Panaboard!AF:AF,0)))</f>
        <v/>
      </c>
      <c r="AW1279" t="str">
        <f>IF(ISERROR(INDEX(Panaboard!AA:AA,MATCH(CONCATENATE(A1279,"-",T1279),Panaboard!AF:AF,0))),"",INDEX(Panaboard!AA:AA,MATCH(CONCATENATE(A1279,"-",T1279),Panaboard!AF:AF,0)))</f>
        <v/>
      </c>
      <c r="AX1279" t="str">
        <f>IF(ISERROR(INDEX(Panaboard!AB:AB,MATCH(CONCATENATE(A1279,"-",T1279),Panaboard!AF:AF,0))),"",INDEX(Panaboard!AB:AB,MATCH(CONCATENATE(A1279,"-",T1279),Panaboard!AF:AF,0)))</f>
        <v/>
      </c>
      <c r="AY1279" t="str">
        <f>IF(ISERROR(INDEX(Panaboard!AC:AC,MATCH(CONCATENATE(A1279,"-",T1279),Panaboard!AF:AF,0))),"",INDEX(Panaboard!AC:AC,MATCH(CONCATENATE(A1279,"-",T1279),Panaboard!AF:AF,0)))</f>
        <v/>
      </c>
      <c r="AZ1279" t="str">
        <f>IF(OR(PResult!T1279="",PResult!T1279="(null)"),"",PResult!T1279)</f>
        <v/>
      </c>
      <c r="BA1279">
        <f>IF(PResult!O1279="",0,PResult!O1279)</f>
        <v>0</v>
      </c>
      <c r="BB1279" t="str">
        <f>IF(ISERROR(INDEX(Panaboard!N:N,MATCH(CONCATENATE(A1279,"-",T1279),Panaboard!AF:AF,0))),"",INDEX(Panaboard!N:N,MATCH(CONCATENATE(A1279,"-",T1279),Panaboard!AF:AF,0)))</f>
        <v/>
      </c>
      <c r="BC1279" t="str">
        <f t="shared" si="58"/>
        <v/>
      </c>
      <c r="BD1279" t="str">
        <f>IF(ISERROR(INDEX(Panaboard!AD:AD,MATCH(CONCATENATE(A1279,"-",T1279),Panaboard!AF:AF,0))),"",INDEX(Panaboard!AD:AD,MATCH(CONCATENATE(A1279,"-",T1279),Panaboard!AF:AF,0)))</f>
        <v/>
      </c>
      <c r="BE1279" t="str">
        <f>IF(ISERROR(INDEX(Panaboard!AE:AE,MATCH(CONCATENATE(A1279,"-",T1279),Panaboard!AF:AF,0))),"",INDEX(Panaboard!AE:AE,MATCH(CONCATENATE(A1279,"-",T1279),Panaboard!AF:AF,0)))</f>
        <v/>
      </c>
      <c r="BF1279">
        <f>IF(OR(UPPER(TRIM(PResult!R1279))="S",UPPER(TRIM(PResult!R1279))="P"),PResult!M1279,0)</f>
        <v>0</v>
      </c>
      <c r="BG1279" t="str">
        <f>IF(ISERROR(INDEX(Panaboard!L:L,MATCH(CONCATENATE(A1279,"-",T1279),Panaboard!AF:AF,0))),"",INDEX(Panaboard!L:L,MATCH(CONCATENATE(A1279,"-",T1279),Panaboard!AF:AF,0)))</f>
        <v/>
      </c>
      <c r="BH1279" t="str">
        <f>IF(ISERROR(INDEX(Panaboard!AG:AG,MATCH(CONCATENATE(A1279,"-",T1279),Panaboard!AF:AF,0))),"",INDEX(Panaboard!AG:AG,MATCH(CONCATENATE(A1279,"-",T1279),Panaboard!AF:AF,0)))</f>
        <v/>
      </c>
      <c r="BI1279" t="str">
        <f t="shared" si="59"/>
        <v/>
      </c>
      <c r="BJ1279" t="str">
        <f>IF(ISERROR(INDEX(CuttingList!F:F,MATCH(CONCATENATE(A1279,"-",T1279),CuttingList!E:E,0))),"",INDEX(CuttingList!F:F,MATCH(CONCATENATE(A1279,"-",T1279),CuttingList!E:E,0)))</f>
        <v/>
      </c>
    </row>
    <row r="1280" spans="1:62" x14ac:dyDescent="0.25">
      <c r="A1280" t="str">
        <f>IF(PResult!AL1280="","",PResult!AL1280)</f>
        <v/>
      </c>
      <c r="B1280" t="str">
        <f>IF(PResult!F1280="","",PResult!F1280)</f>
        <v/>
      </c>
      <c r="C1280" t="str">
        <f>IF(PResult!AN1280="","",PResult!AN1280)</f>
        <v/>
      </c>
      <c r="D1280" t="str">
        <f>IF(PResult!AO1280="","",PResult!AO1280)</f>
        <v/>
      </c>
      <c r="E1280" t="str">
        <f>IF(PResult!AP1280="","",PResult!AP1280)</f>
        <v/>
      </c>
      <c r="F1280" t="str">
        <f>IF(PResult!AQ1280="","",PResult!AQ1280)</f>
        <v/>
      </c>
      <c r="G1280">
        <f>IF(PResult!AR1280="",0,ROUND(PResult!AR1280,2))</f>
        <v>0</v>
      </c>
      <c r="I1280">
        <f>IF(OR(UPPER(TRIM(PResult!R1280))="S",UPPER(TRIM(PResult!R1280))="P"),PResult!O1280,0)</f>
        <v>0</v>
      </c>
      <c r="J1280" t="str">
        <f>IF(ISERROR(INDEX(Panaboard!J:J,MATCH(CONCATENATE(A1280,"-",T1280),Panaboard!AF:AF,0))),"",TRIM(INDEX(Panaboard!J:J,MATCH(CONCATENATE(A1280,"-",T1280),Panaboard!AF:AF,0))))</f>
        <v/>
      </c>
      <c r="K1280" t="str">
        <f>IF(ISERROR(INDEX(Panaboard!C:C,MATCH(CONCATENATE(A1280,"-",T1280),Panaboard!AF:AF,0))),"",INDEX(Panaboard!C:C,MATCH(CONCATENATE(A1280,"-",T1280),Panaboard!AF:AF,0)))</f>
        <v/>
      </c>
      <c r="L1280" t="str">
        <f>IF(ISERROR(INDEX(Panaboard!D:D,MATCH(CONCATENATE(A1280,"-",T1280),Panaboard!AF:AF,0))),"",INDEX(Panaboard!D:D,MATCH(CONCATENATE(A1280,"-",T1280),Panaboard!AF:AF,0)))</f>
        <v/>
      </c>
      <c r="M1280" t="str">
        <f>IF(ISERROR(INDEX(Panaboard!E:E,MATCH(CONCATENATE(A1280,"-",T1280),Panaboard!AF:AF,0))),"",INDEX(Panaboard!E:E,MATCH(CONCATENATE(A1280,"-",T1280),Panaboard!AF:AF,0)))</f>
        <v/>
      </c>
      <c r="N1280" t="str">
        <f>IF(ISERROR(INDEX(Panaboard!F:F,MATCH(CONCATENATE(A1280,"-",T1280),Panaboard!AF:AF,0))),"",INDEX(Panaboard!F:F,MATCH(CONCATENATE(A1280,"-",T1280),Panaboard!AF:AF,0)))</f>
        <v/>
      </c>
      <c r="O1280" t="str">
        <f>IF(ISERROR(INDEX(Panaboard!G:G,MATCH(CONCATENATE(A1280,"-",T1280),Panaboard!AF:AF,0))),"",INDEX(Panaboard!G:G,MATCH(CONCATENATE(A1280,"-",T1280),Panaboard!AF:AF,0)))</f>
        <v/>
      </c>
      <c r="P1280" t="str">
        <f t="shared" si="57"/>
        <v/>
      </c>
      <c r="Q1280" t="str">
        <f>IF(ISERROR(INDEX(Panaboard!H:H,MATCH(CONCATENATE(A1280,"-",T1280),Panaboard!AF:AF,0))),"",INDEX(Panaboard!H:H,MATCH(CONCATENATE(A1280,"-",T1280),Panaboard!AF:AF,0)))</f>
        <v/>
      </c>
      <c r="R1280" t="str">
        <f>IF(ISERROR(INDEX(Panaboard!I:I,MATCH(CONCATENATE(A1280,"-",T1280),Panaboard!AF:AF,0))),"",INDEX(Panaboard!I:I,MATCH(CONCATENATE(A1280,"-",T1280),Panaboard!AF:AF,0)))</f>
        <v/>
      </c>
      <c r="S1280" t="str">
        <f>CONCATENATE(PResult!AS1280,PResult!AT1280)</f>
        <v/>
      </c>
      <c r="T1280" t="str">
        <f>IF(PResult!BG1280="","",PResult!BG1280)</f>
        <v/>
      </c>
      <c r="U1280" t="str">
        <f>IF(PResult!Y1280="","",PResult!Y1280)</f>
        <v/>
      </c>
      <c r="V1280" t="str">
        <f>IF(PResult!AU1280="","",PResult!AU1280)</f>
        <v/>
      </c>
      <c r="W1280" t="str">
        <f>IF(PResult!R1280="","",UPPER(TRIM(PResult!R1280)))</f>
        <v/>
      </c>
      <c r="X1280" t="str">
        <f>IF(PResult!AV1280="","",PResult!AV1280)</f>
        <v/>
      </c>
      <c r="Y1280" t="str">
        <f>IF(PResult!AW1280="","",PResult!AW1280)</f>
        <v/>
      </c>
      <c r="Z1280" t="str">
        <f>IF(PResult!AX1280="","",PResult!AX1280)</f>
        <v/>
      </c>
      <c r="AA1280" t="str">
        <f>IF(PResult!AY1280="","",PResult!AY1280)</f>
        <v/>
      </c>
      <c r="AB1280" t="str">
        <f>IF(PResult!AZ1280="","",PResult!AZ1280)</f>
        <v/>
      </c>
      <c r="AC1280" t="str">
        <f>IF(PResult!BA1280="","",PResult!BA1280)</f>
        <v/>
      </c>
      <c r="AD1280" t="str">
        <f>IF(PResult!G1280="","",PResult!G1280)</f>
        <v/>
      </c>
      <c r="AE1280" t="str">
        <f>IF(PResult!H1280="","",PResult!H1280)</f>
        <v/>
      </c>
      <c r="AF1280">
        <f>IF(OR(PResult!I1280="(null)",PResult!I1280=""),0,PResult!I1280)</f>
        <v>0</v>
      </c>
      <c r="AG1280" t="str">
        <f>TEXT(IF(ISERROR(INDEX(Panaboard!P:P,MATCH(CONCATENATE(A1280,"-",T1280),Panaboard!AF:AF,0))),"",INDEX(Panaboard!P:P,MATCH(CONCATENATE(A1280,"-",T1280),Panaboard!AF:AF,0))),"HH:MM")</f>
        <v/>
      </c>
      <c r="AH1280" t="str">
        <f>TEXT(IF(ISERROR(INDEX(Panaboard!Q:Q,MATCH(CONCATENATE(A1280,"-",T1280),Panaboard!AF:AF,0))),"",INDEX(Panaboard!Q:Q,MATCH(CONCATENATE(A1280,"-",T1280),Panaboard!AF:AF,0))),"HH:MM")</f>
        <v/>
      </c>
      <c r="AI1280" t="str">
        <f>TEXT(IF(ISERROR(INDEX(Panaboard!R:R,MATCH(CONCATENATE(A1280,"-",T1280),Panaboard!AF:AF,0))),"",INDEX(Panaboard!R:R,MATCH(CONCATENATE(A1280,"-",T1280),Panaboard!AF:AF,0))),"HH:MM")</f>
        <v/>
      </c>
      <c r="AJ1280" t="str">
        <f>TEXT(IF(ISERROR(INDEX(Panaboard!S:S,MATCH(CONCATENATE(A1280,"-",T1280),Panaboard!AF:AF,0))),"",INDEX(Panaboard!S:S,MATCH(CONCATENATE(A1280,"-",T1280),Panaboard!AF:AF,0))),"HH:MM")</f>
        <v/>
      </c>
      <c r="AK1280" t="str">
        <f>IF(PResult!BC1280="","",PResult!BC1280)</f>
        <v/>
      </c>
      <c r="AL1280" t="str">
        <f>IF(PResult!BB1280="","",PResult!BB1280)</f>
        <v/>
      </c>
      <c r="AM1280" t="str">
        <f>IF(PResult!BE1280="","",PResult!BE1280)</f>
        <v/>
      </c>
      <c r="AN1280" t="str">
        <f>IF(PResult!BD1280="","",PResult!BD1280)</f>
        <v/>
      </c>
      <c r="AO1280" t="str">
        <f>IF(PResult!BF1280="","",PResult!BF1280)</f>
        <v/>
      </c>
      <c r="AP1280" t="str">
        <f>IF(ISERROR(INDEX(Panaboard!T:T,MATCH(CONCATENATE(A1280,"-",T1280),Panaboard!AF:AF,0))),"",INDEX(Panaboard!T:T,MATCH(CONCATENATE(A1280,"-",T1280),Panaboard!AF:AF,0)))</f>
        <v/>
      </c>
      <c r="AQ1280" t="str">
        <f>IF(ISERROR(INDEX(Panaboard!U:U,MATCH(CONCATENATE(A1280,"-",T1280),Panaboard!AF:AF,0))),"",INDEX(Panaboard!U:U,MATCH(CONCATENATE(A1280,"-",T1280),Panaboard!AF:AF,0)))</f>
        <v/>
      </c>
      <c r="AR1280" t="str">
        <f>IF(ISERROR(INDEX(Panaboard!V:V,MATCH(CONCATENATE(A1280,"-",T1280),Panaboard!AF:AF,0))),"",INDEX(Panaboard!V:V,MATCH(CONCATENATE(A1280,"-",T1280),Panaboard!AF:AF,0)))</f>
        <v/>
      </c>
      <c r="AS1280" t="str">
        <f>IF(ISERROR(INDEX(Panaboard!W:W,MATCH(CONCATENATE(A1280,"-",T1280),Panaboard!AF:AF,0))),"",INDEX(Panaboard!W:W,MATCH(CONCATENATE(A1280,"-",T1280),Panaboard!AF:AF,0)))</f>
        <v/>
      </c>
      <c r="AT1280" t="str">
        <f>IF(ISERROR(INDEX(Panaboard!X:X,MATCH(CONCATENATE(A1280,"-",T1280),Panaboard!AF:AF,0))),"",INDEX(Panaboard!X:X,MATCH(CONCATENATE(A1280,"-",T1280),Panaboard!AF:AF,0)))</f>
        <v/>
      </c>
      <c r="AU1280" t="str">
        <f>IF(ISERROR(INDEX(Panaboard!Y:Y,MATCH(CONCATENATE(A1280,"-",T1280),Panaboard!AF:AF,0))),"",INDEX(Panaboard!Y:Y,MATCH(CONCATENATE(A1280,"-",T1280),Panaboard!AF:AF,0)))</f>
        <v/>
      </c>
      <c r="AV1280" t="str">
        <f>IF(ISERROR(INDEX(Panaboard!Z:Z,MATCH(CONCATENATE(A1280,"-",T1280),Panaboard!AF:AF,0))),"",INDEX(Panaboard!Z:Z,MATCH(CONCATENATE(A1280,"-",T1280),Panaboard!AF:AF,0)))</f>
        <v/>
      </c>
      <c r="AW1280" t="str">
        <f>IF(ISERROR(INDEX(Panaboard!AA:AA,MATCH(CONCATENATE(A1280,"-",T1280),Panaboard!AF:AF,0))),"",INDEX(Panaboard!AA:AA,MATCH(CONCATENATE(A1280,"-",T1280),Panaboard!AF:AF,0)))</f>
        <v/>
      </c>
      <c r="AX1280" t="str">
        <f>IF(ISERROR(INDEX(Panaboard!AB:AB,MATCH(CONCATENATE(A1280,"-",T1280),Panaboard!AF:AF,0))),"",INDEX(Panaboard!AB:AB,MATCH(CONCATENATE(A1280,"-",T1280),Panaboard!AF:AF,0)))</f>
        <v/>
      </c>
      <c r="AY1280" t="str">
        <f>IF(ISERROR(INDEX(Panaboard!AC:AC,MATCH(CONCATENATE(A1280,"-",T1280),Panaboard!AF:AF,0))),"",INDEX(Panaboard!AC:AC,MATCH(CONCATENATE(A1280,"-",T1280),Panaboard!AF:AF,0)))</f>
        <v/>
      </c>
      <c r="AZ1280" t="str">
        <f>IF(OR(PResult!T1280="",PResult!T1280="(null)"),"",PResult!T1280)</f>
        <v/>
      </c>
      <c r="BA1280">
        <f>IF(PResult!O1280="",0,PResult!O1280)</f>
        <v>0</v>
      </c>
      <c r="BB1280" t="str">
        <f>IF(ISERROR(INDEX(Panaboard!N:N,MATCH(CONCATENATE(A1280,"-",T1280),Panaboard!AF:AF,0))),"",INDEX(Panaboard!N:N,MATCH(CONCATENATE(A1280,"-",T1280),Panaboard!AF:AF,0)))</f>
        <v/>
      </c>
      <c r="BC1280" t="str">
        <f t="shared" si="58"/>
        <v/>
      </c>
      <c r="BD1280" t="str">
        <f>IF(ISERROR(INDEX(Panaboard!AD:AD,MATCH(CONCATENATE(A1280,"-",T1280),Panaboard!AF:AF,0))),"",INDEX(Panaboard!AD:AD,MATCH(CONCATENATE(A1280,"-",T1280),Panaboard!AF:AF,0)))</f>
        <v/>
      </c>
      <c r="BE1280" t="str">
        <f>IF(ISERROR(INDEX(Panaboard!AE:AE,MATCH(CONCATENATE(A1280,"-",T1280),Panaboard!AF:AF,0))),"",INDEX(Panaboard!AE:AE,MATCH(CONCATENATE(A1280,"-",T1280),Panaboard!AF:AF,0)))</f>
        <v/>
      </c>
      <c r="BF1280">
        <f>IF(OR(UPPER(TRIM(PResult!R1280))="S",UPPER(TRIM(PResult!R1280))="P"),PResult!M1280,0)</f>
        <v>0</v>
      </c>
      <c r="BG1280" t="str">
        <f>IF(ISERROR(INDEX(Panaboard!L:L,MATCH(CONCATENATE(A1280,"-",T1280),Panaboard!AF:AF,0))),"",INDEX(Panaboard!L:L,MATCH(CONCATENATE(A1280,"-",T1280),Panaboard!AF:AF,0)))</f>
        <v/>
      </c>
      <c r="BH1280" t="str">
        <f>IF(ISERROR(INDEX(Panaboard!AG:AG,MATCH(CONCATENATE(A1280,"-",T1280),Panaboard!AF:AF,0))),"",INDEX(Panaboard!AG:AG,MATCH(CONCATENATE(A1280,"-",T1280),Panaboard!AF:AF,0)))</f>
        <v/>
      </c>
      <c r="BI1280" t="str">
        <f t="shared" si="59"/>
        <v/>
      </c>
      <c r="BJ1280" t="str">
        <f>IF(ISERROR(INDEX(CuttingList!F:F,MATCH(CONCATENATE(A1280,"-",T1280),CuttingList!E:E,0))),"",INDEX(CuttingList!F:F,MATCH(CONCATENATE(A1280,"-",T1280),CuttingList!E:E,0)))</f>
        <v/>
      </c>
    </row>
    <row r="1281" spans="1:62" x14ac:dyDescent="0.25">
      <c r="A1281" t="str">
        <f>IF(PResult!AL1281="","",PResult!AL1281)</f>
        <v/>
      </c>
      <c r="B1281" t="str">
        <f>IF(PResult!F1281="","",PResult!F1281)</f>
        <v/>
      </c>
      <c r="C1281" t="str">
        <f>IF(PResult!AN1281="","",PResult!AN1281)</f>
        <v/>
      </c>
      <c r="D1281" t="str">
        <f>IF(PResult!AO1281="","",PResult!AO1281)</f>
        <v/>
      </c>
      <c r="E1281" t="str">
        <f>IF(PResult!AP1281="","",PResult!AP1281)</f>
        <v/>
      </c>
      <c r="F1281" t="str">
        <f>IF(PResult!AQ1281="","",PResult!AQ1281)</f>
        <v/>
      </c>
      <c r="G1281">
        <f>IF(PResult!AR1281="",0,ROUND(PResult!AR1281,2))</f>
        <v>0</v>
      </c>
      <c r="I1281">
        <f>IF(OR(UPPER(TRIM(PResult!R1281))="S",UPPER(TRIM(PResult!R1281))="P"),PResult!O1281,0)</f>
        <v>0</v>
      </c>
      <c r="J1281" t="str">
        <f>IF(ISERROR(INDEX(Panaboard!J:J,MATCH(CONCATENATE(A1281,"-",T1281),Panaboard!AF:AF,0))),"",TRIM(INDEX(Panaboard!J:J,MATCH(CONCATENATE(A1281,"-",T1281),Panaboard!AF:AF,0))))</f>
        <v/>
      </c>
      <c r="K1281" t="str">
        <f>IF(ISERROR(INDEX(Panaboard!C:C,MATCH(CONCATENATE(A1281,"-",T1281),Panaboard!AF:AF,0))),"",INDEX(Panaboard!C:C,MATCH(CONCATENATE(A1281,"-",T1281),Panaboard!AF:AF,0)))</f>
        <v/>
      </c>
      <c r="L1281" t="str">
        <f>IF(ISERROR(INDEX(Panaboard!D:D,MATCH(CONCATENATE(A1281,"-",T1281),Panaboard!AF:AF,0))),"",INDEX(Panaboard!D:D,MATCH(CONCATENATE(A1281,"-",T1281),Panaboard!AF:AF,0)))</f>
        <v/>
      </c>
      <c r="M1281" t="str">
        <f>IF(ISERROR(INDEX(Panaboard!E:E,MATCH(CONCATENATE(A1281,"-",T1281),Panaboard!AF:AF,0))),"",INDEX(Panaboard!E:E,MATCH(CONCATENATE(A1281,"-",T1281),Panaboard!AF:AF,0)))</f>
        <v/>
      </c>
      <c r="N1281" t="str">
        <f>IF(ISERROR(INDEX(Panaboard!F:F,MATCH(CONCATENATE(A1281,"-",T1281),Panaboard!AF:AF,0))),"",INDEX(Panaboard!F:F,MATCH(CONCATENATE(A1281,"-",T1281),Panaboard!AF:AF,0)))</f>
        <v/>
      </c>
      <c r="O1281" t="str">
        <f>IF(ISERROR(INDEX(Panaboard!G:G,MATCH(CONCATENATE(A1281,"-",T1281),Panaboard!AF:AF,0))),"",INDEX(Panaboard!G:G,MATCH(CONCATENATE(A1281,"-",T1281),Panaboard!AF:AF,0)))</f>
        <v/>
      </c>
      <c r="P1281" t="str">
        <f t="shared" si="57"/>
        <v/>
      </c>
      <c r="Q1281" t="str">
        <f>IF(ISERROR(INDEX(Panaboard!H:H,MATCH(CONCATENATE(A1281,"-",T1281),Panaboard!AF:AF,0))),"",INDEX(Panaboard!H:H,MATCH(CONCATENATE(A1281,"-",T1281),Panaboard!AF:AF,0)))</f>
        <v/>
      </c>
      <c r="R1281" t="str">
        <f>IF(ISERROR(INDEX(Panaboard!I:I,MATCH(CONCATENATE(A1281,"-",T1281),Panaboard!AF:AF,0))),"",INDEX(Panaboard!I:I,MATCH(CONCATENATE(A1281,"-",T1281),Panaboard!AF:AF,0)))</f>
        <v/>
      </c>
      <c r="S1281" t="str">
        <f>CONCATENATE(PResult!AS1281,PResult!AT1281)</f>
        <v/>
      </c>
      <c r="T1281" t="str">
        <f>IF(PResult!BG1281="","",PResult!BG1281)</f>
        <v/>
      </c>
      <c r="U1281" t="str">
        <f>IF(PResult!Y1281="","",PResult!Y1281)</f>
        <v/>
      </c>
      <c r="V1281" t="str">
        <f>IF(PResult!AU1281="","",PResult!AU1281)</f>
        <v/>
      </c>
      <c r="W1281" t="str">
        <f>IF(PResult!R1281="","",UPPER(TRIM(PResult!R1281)))</f>
        <v/>
      </c>
      <c r="X1281" t="str">
        <f>IF(PResult!AV1281="","",PResult!AV1281)</f>
        <v/>
      </c>
      <c r="Y1281" t="str">
        <f>IF(PResult!AW1281="","",PResult!AW1281)</f>
        <v/>
      </c>
      <c r="Z1281" t="str">
        <f>IF(PResult!AX1281="","",PResult!AX1281)</f>
        <v/>
      </c>
      <c r="AA1281" t="str">
        <f>IF(PResult!AY1281="","",PResult!AY1281)</f>
        <v/>
      </c>
      <c r="AB1281" t="str">
        <f>IF(PResult!AZ1281="","",PResult!AZ1281)</f>
        <v/>
      </c>
      <c r="AC1281" t="str">
        <f>IF(PResult!BA1281="","",PResult!BA1281)</f>
        <v/>
      </c>
      <c r="AD1281" t="str">
        <f>IF(PResult!G1281="","",PResult!G1281)</f>
        <v/>
      </c>
      <c r="AE1281" t="str">
        <f>IF(PResult!H1281="","",PResult!H1281)</f>
        <v/>
      </c>
      <c r="AF1281">
        <f>IF(OR(PResult!I1281="(null)",PResult!I1281=""),0,PResult!I1281)</f>
        <v>0</v>
      </c>
      <c r="AG1281" t="str">
        <f>TEXT(IF(ISERROR(INDEX(Panaboard!P:P,MATCH(CONCATENATE(A1281,"-",T1281),Panaboard!AF:AF,0))),"",INDEX(Panaboard!P:P,MATCH(CONCATENATE(A1281,"-",T1281),Panaboard!AF:AF,0))),"HH:MM")</f>
        <v/>
      </c>
      <c r="AH1281" t="str">
        <f>TEXT(IF(ISERROR(INDEX(Panaboard!Q:Q,MATCH(CONCATENATE(A1281,"-",T1281),Panaboard!AF:AF,0))),"",INDEX(Panaboard!Q:Q,MATCH(CONCATENATE(A1281,"-",T1281),Panaboard!AF:AF,0))),"HH:MM")</f>
        <v/>
      </c>
      <c r="AI1281" t="str">
        <f>TEXT(IF(ISERROR(INDEX(Panaboard!R:R,MATCH(CONCATENATE(A1281,"-",T1281),Panaboard!AF:AF,0))),"",INDEX(Panaboard!R:R,MATCH(CONCATENATE(A1281,"-",T1281),Panaboard!AF:AF,0))),"HH:MM")</f>
        <v/>
      </c>
      <c r="AJ1281" t="str">
        <f>TEXT(IF(ISERROR(INDEX(Panaboard!S:S,MATCH(CONCATENATE(A1281,"-",T1281),Panaboard!AF:AF,0))),"",INDEX(Panaboard!S:S,MATCH(CONCATENATE(A1281,"-",T1281),Panaboard!AF:AF,0))),"HH:MM")</f>
        <v/>
      </c>
      <c r="AK1281" t="str">
        <f>IF(PResult!BC1281="","",PResult!BC1281)</f>
        <v/>
      </c>
      <c r="AL1281" t="str">
        <f>IF(PResult!BB1281="","",PResult!BB1281)</f>
        <v/>
      </c>
      <c r="AM1281" t="str">
        <f>IF(PResult!BE1281="","",PResult!BE1281)</f>
        <v/>
      </c>
      <c r="AN1281" t="str">
        <f>IF(PResult!BD1281="","",PResult!BD1281)</f>
        <v/>
      </c>
      <c r="AO1281" t="str">
        <f>IF(PResult!BF1281="","",PResult!BF1281)</f>
        <v/>
      </c>
      <c r="AP1281" t="str">
        <f>IF(ISERROR(INDEX(Panaboard!T:T,MATCH(CONCATENATE(A1281,"-",T1281),Panaboard!AF:AF,0))),"",INDEX(Panaboard!T:T,MATCH(CONCATENATE(A1281,"-",T1281),Panaboard!AF:AF,0)))</f>
        <v/>
      </c>
      <c r="AQ1281" t="str">
        <f>IF(ISERROR(INDEX(Panaboard!U:U,MATCH(CONCATENATE(A1281,"-",T1281),Panaboard!AF:AF,0))),"",INDEX(Panaboard!U:U,MATCH(CONCATENATE(A1281,"-",T1281),Panaboard!AF:AF,0)))</f>
        <v/>
      </c>
      <c r="AR1281" t="str">
        <f>IF(ISERROR(INDEX(Panaboard!V:V,MATCH(CONCATENATE(A1281,"-",T1281),Panaboard!AF:AF,0))),"",INDEX(Panaboard!V:V,MATCH(CONCATENATE(A1281,"-",T1281),Panaboard!AF:AF,0)))</f>
        <v/>
      </c>
      <c r="AS1281" t="str">
        <f>IF(ISERROR(INDEX(Panaboard!W:W,MATCH(CONCATENATE(A1281,"-",T1281),Panaboard!AF:AF,0))),"",INDEX(Panaboard!W:W,MATCH(CONCATENATE(A1281,"-",T1281),Panaboard!AF:AF,0)))</f>
        <v/>
      </c>
      <c r="AT1281" t="str">
        <f>IF(ISERROR(INDEX(Panaboard!X:X,MATCH(CONCATENATE(A1281,"-",T1281),Panaboard!AF:AF,0))),"",INDEX(Panaboard!X:X,MATCH(CONCATENATE(A1281,"-",T1281),Panaboard!AF:AF,0)))</f>
        <v/>
      </c>
      <c r="AU1281" t="str">
        <f>IF(ISERROR(INDEX(Panaboard!Y:Y,MATCH(CONCATENATE(A1281,"-",T1281),Panaboard!AF:AF,0))),"",INDEX(Panaboard!Y:Y,MATCH(CONCATENATE(A1281,"-",T1281),Panaboard!AF:AF,0)))</f>
        <v/>
      </c>
      <c r="AV1281" t="str">
        <f>IF(ISERROR(INDEX(Panaboard!Z:Z,MATCH(CONCATENATE(A1281,"-",T1281),Panaboard!AF:AF,0))),"",INDEX(Panaboard!Z:Z,MATCH(CONCATENATE(A1281,"-",T1281),Panaboard!AF:AF,0)))</f>
        <v/>
      </c>
      <c r="AW1281" t="str">
        <f>IF(ISERROR(INDEX(Panaboard!AA:AA,MATCH(CONCATENATE(A1281,"-",T1281),Panaboard!AF:AF,0))),"",INDEX(Panaboard!AA:AA,MATCH(CONCATENATE(A1281,"-",T1281),Panaboard!AF:AF,0)))</f>
        <v/>
      </c>
      <c r="AX1281" t="str">
        <f>IF(ISERROR(INDEX(Panaboard!AB:AB,MATCH(CONCATENATE(A1281,"-",T1281),Panaboard!AF:AF,0))),"",INDEX(Panaboard!AB:AB,MATCH(CONCATENATE(A1281,"-",T1281),Panaboard!AF:AF,0)))</f>
        <v/>
      </c>
      <c r="AY1281" t="str">
        <f>IF(ISERROR(INDEX(Panaboard!AC:AC,MATCH(CONCATENATE(A1281,"-",T1281),Panaboard!AF:AF,0))),"",INDEX(Panaboard!AC:AC,MATCH(CONCATENATE(A1281,"-",T1281),Panaboard!AF:AF,0)))</f>
        <v/>
      </c>
      <c r="AZ1281" t="str">
        <f>IF(OR(PResult!T1281="",PResult!T1281="(null)"),"",PResult!T1281)</f>
        <v/>
      </c>
      <c r="BA1281">
        <f>IF(PResult!O1281="",0,PResult!O1281)</f>
        <v>0</v>
      </c>
      <c r="BB1281" t="str">
        <f>IF(ISERROR(INDEX(Panaboard!N:N,MATCH(CONCATENATE(A1281,"-",T1281),Panaboard!AF:AF,0))),"",INDEX(Panaboard!N:N,MATCH(CONCATENATE(A1281,"-",T1281),Panaboard!AF:AF,0)))</f>
        <v/>
      </c>
      <c r="BC1281" t="str">
        <f t="shared" si="58"/>
        <v/>
      </c>
      <c r="BD1281" t="str">
        <f>IF(ISERROR(INDEX(Panaboard!AD:AD,MATCH(CONCATENATE(A1281,"-",T1281),Panaboard!AF:AF,0))),"",INDEX(Panaboard!AD:AD,MATCH(CONCATENATE(A1281,"-",T1281),Panaboard!AF:AF,0)))</f>
        <v/>
      </c>
      <c r="BE1281" t="str">
        <f>IF(ISERROR(INDEX(Panaboard!AE:AE,MATCH(CONCATENATE(A1281,"-",T1281),Panaboard!AF:AF,0))),"",INDEX(Panaboard!AE:AE,MATCH(CONCATENATE(A1281,"-",T1281),Panaboard!AF:AF,0)))</f>
        <v/>
      </c>
      <c r="BF1281">
        <f>IF(OR(UPPER(TRIM(PResult!R1281))="S",UPPER(TRIM(PResult!R1281))="P"),PResult!M1281,0)</f>
        <v>0</v>
      </c>
      <c r="BG1281" t="str">
        <f>IF(ISERROR(INDEX(Panaboard!L:L,MATCH(CONCATENATE(A1281,"-",T1281),Panaboard!AF:AF,0))),"",INDEX(Panaboard!L:L,MATCH(CONCATENATE(A1281,"-",T1281),Panaboard!AF:AF,0)))</f>
        <v/>
      </c>
      <c r="BH1281" t="str">
        <f>IF(ISERROR(INDEX(Panaboard!AG:AG,MATCH(CONCATENATE(A1281,"-",T1281),Panaboard!AF:AF,0))),"",INDEX(Panaboard!AG:AG,MATCH(CONCATENATE(A1281,"-",T1281),Panaboard!AF:AF,0)))</f>
        <v/>
      </c>
      <c r="BI1281" t="str">
        <f t="shared" si="59"/>
        <v/>
      </c>
      <c r="BJ1281" t="str">
        <f>IF(ISERROR(INDEX(CuttingList!F:F,MATCH(CONCATENATE(A1281,"-",T1281),CuttingList!E:E,0))),"",INDEX(CuttingList!F:F,MATCH(CONCATENATE(A1281,"-",T1281),CuttingList!E:E,0)))</f>
        <v/>
      </c>
    </row>
    <row r="1282" spans="1:62" x14ac:dyDescent="0.25">
      <c r="A1282" t="str">
        <f>IF(PResult!AL1282="","",PResult!AL1282)</f>
        <v/>
      </c>
      <c r="B1282" t="str">
        <f>IF(PResult!F1282="","",PResult!F1282)</f>
        <v/>
      </c>
      <c r="C1282" t="str">
        <f>IF(PResult!AN1282="","",PResult!AN1282)</f>
        <v/>
      </c>
      <c r="D1282" t="str">
        <f>IF(PResult!AO1282="","",PResult!AO1282)</f>
        <v/>
      </c>
      <c r="E1282" t="str">
        <f>IF(PResult!AP1282="","",PResult!AP1282)</f>
        <v/>
      </c>
      <c r="F1282" t="str">
        <f>IF(PResult!AQ1282="","",PResult!AQ1282)</f>
        <v/>
      </c>
      <c r="G1282">
        <f>IF(PResult!AR1282="",0,ROUND(PResult!AR1282,2))</f>
        <v>0</v>
      </c>
      <c r="I1282">
        <f>IF(OR(UPPER(TRIM(PResult!R1282))="S",UPPER(TRIM(PResult!R1282))="P"),PResult!O1282,0)</f>
        <v>0</v>
      </c>
      <c r="J1282" t="str">
        <f>IF(ISERROR(INDEX(Panaboard!J:J,MATCH(CONCATENATE(A1282,"-",T1282),Panaboard!AF:AF,0))),"",TRIM(INDEX(Panaboard!J:J,MATCH(CONCATENATE(A1282,"-",T1282),Panaboard!AF:AF,0))))</f>
        <v/>
      </c>
      <c r="K1282" t="str">
        <f>IF(ISERROR(INDEX(Panaboard!C:C,MATCH(CONCATENATE(A1282,"-",T1282),Panaboard!AF:AF,0))),"",INDEX(Panaboard!C:C,MATCH(CONCATENATE(A1282,"-",T1282),Panaboard!AF:AF,0)))</f>
        <v/>
      </c>
      <c r="L1282" t="str">
        <f>IF(ISERROR(INDEX(Panaboard!D:D,MATCH(CONCATENATE(A1282,"-",T1282),Panaboard!AF:AF,0))),"",INDEX(Panaboard!D:D,MATCH(CONCATENATE(A1282,"-",T1282),Panaboard!AF:AF,0)))</f>
        <v/>
      </c>
      <c r="M1282" t="str">
        <f>IF(ISERROR(INDEX(Panaboard!E:E,MATCH(CONCATENATE(A1282,"-",T1282),Panaboard!AF:AF,0))),"",INDEX(Panaboard!E:E,MATCH(CONCATENATE(A1282,"-",T1282),Panaboard!AF:AF,0)))</f>
        <v/>
      </c>
      <c r="N1282" t="str">
        <f>IF(ISERROR(INDEX(Panaboard!F:F,MATCH(CONCATENATE(A1282,"-",T1282),Panaboard!AF:AF,0))),"",INDEX(Panaboard!F:F,MATCH(CONCATENATE(A1282,"-",T1282),Panaboard!AF:AF,0)))</f>
        <v/>
      </c>
      <c r="O1282" t="str">
        <f>IF(ISERROR(INDEX(Panaboard!G:G,MATCH(CONCATENATE(A1282,"-",T1282),Panaboard!AF:AF,0))),"",INDEX(Panaboard!G:G,MATCH(CONCATENATE(A1282,"-",T1282),Panaboard!AF:AF,0)))</f>
        <v/>
      </c>
      <c r="P1282" t="str">
        <f t="shared" si="57"/>
        <v/>
      </c>
      <c r="Q1282" t="str">
        <f>IF(ISERROR(INDEX(Panaboard!H:H,MATCH(CONCATENATE(A1282,"-",T1282),Panaboard!AF:AF,0))),"",INDEX(Panaboard!H:H,MATCH(CONCATENATE(A1282,"-",T1282),Panaboard!AF:AF,0)))</f>
        <v/>
      </c>
      <c r="R1282" t="str">
        <f>IF(ISERROR(INDEX(Panaboard!I:I,MATCH(CONCATENATE(A1282,"-",T1282),Panaboard!AF:AF,0))),"",INDEX(Panaboard!I:I,MATCH(CONCATENATE(A1282,"-",T1282),Panaboard!AF:AF,0)))</f>
        <v/>
      </c>
      <c r="S1282" t="str">
        <f>CONCATENATE(PResult!AS1282,PResult!AT1282)</f>
        <v/>
      </c>
      <c r="T1282" t="str">
        <f>IF(PResult!BG1282="","",PResult!BG1282)</f>
        <v/>
      </c>
      <c r="U1282" t="str">
        <f>IF(PResult!Y1282="","",PResult!Y1282)</f>
        <v/>
      </c>
      <c r="V1282" t="str">
        <f>IF(PResult!AU1282="","",PResult!AU1282)</f>
        <v/>
      </c>
      <c r="W1282" t="str">
        <f>IF(PResult!R1282="","",UPPER(TRIM(PResult!R1282)))</f>
        <v/>
      </c>
      <c r="X1282" t="str">
        <f>IF(PResult!AV1282="","",PResult!AV1282)</f>
        <v/>
      </c>
      <c r="Y1282" t="str">
        <f>IF(PResult!AW1282="","",PResult!AW1282)</f>
        <v/>
      </c>
      <c r="Z1282" t="str">
        <f>IF(PResult!AX1282="","",PResult!AX1282)</f>
        <v/>
      </c>
      <c r="AA1282" t="str">
        <f>IF(PResult!AY1282="","",PResult!AY1282)</f>
        <v/>
      </c>
      <c r="AB1282" t="str">
        <f>IF(PResult!AZ1282="","",PResult!AZ1282)</f>
        <v/>
      </c>
      <c r="AC1282" t="str">
        <f>IF(PResult!BA1282="","",PResult!BA1282)</f>
        <v/>
      </c>
      <c r="AD1282" t="str">
        <f>IF(PResult!G1282="","",PResult!G1282)</f>
        <v/>
      </c>
      <c r="AE1282" t="str">
        <f>IF(PResult!H1282="","",PResult!H1282)</f>
        <v/>
      </c>
      <c r="AF1282">
        <f>IF(OR(PResult!I1282="(null)",PResult!I1282=""),0,PResult!I1282)</f>
        <v>0</v>
      </c>
      <c r="AG1282" t="str">
        <f>TEXT(IF(ISERROR(INDEX(Panaboard!P:P,MATCH(CONCATENATE(A1282,"-",T1282),Panaboard!AF:AF,0))),"",INDEX(Panaboard!P:P,MATCH(CONCATENATE(A1282,"-",T1282),Panaboard!AF:AF,0))),"HH:MM")</f>
        <v/>
      </c>
      <c r="AH1282" t="str">
        <f>TEXT(IF(ISERROR(INDEX(Panaboard!Q:Q,MATCH(CONCATENATE(A1282,"-",T1282),Panaboard!AF:AF,0))),"",INDEX(Panaboard!Q:Q,MATCH(CONCATENATE(A1282,"-",T1282),Panaboard!AF:AF,0))),"HH:MM")</f>
        <v/>
      </c>
      <c r="AI1282" t="str">
        <f>TEXT(IF(ISERROR(INDEX(Panaboard!R:R,MATCH(CONCATENATE(A1282,"-",T1282),Panaboard!AF:AF,0))),"",INDEX(Panaboard!R:R,MATCH(CONCATENATE(A1282,"-",T1282),Panaboard!AF:AF,0))),"HH:MM")</f>
        <v/>
      </c>
      <c r="AJ1282" t="str">
        <f>TEXT(IF(ISERROR(INDEX(Panaboard!S:S,MATCH(CONCATENATE(A1282,"-",T1282),Panaboard!AF:AF,0))),"",INDEX(Panaboard!S:S,MATCH(CONCATENATE(A1282,"-",T1282),Panaboard!AF:AF,0))),"HH:MM")</f>
        <v/>
      </c>
      <c r="AK1282" t="str">
        <f>IF(PResult!BC1282="","",PResult!BC1282)</f>
        <v/>
      </c>
      <c r="AL1282" t="str">
        <f>IF(PResult!BB1282="","",PResult!BB1282)</f>
        <v/>
      </c>
      <c r="AM1282" t="str">
        <f>IF(PResult!BE1282="","",PResult!BE1282)</f>
        <v/>
      </c>
      <c r="AN1282" t="str">
        <f>IF(PResult!BD1282="","",PResult!BD1282)</f>
        <v/>
      </c>
      <c r="AO1282" t="str">
        <f>IF(PResult!BF1282="","",PResult!BF1282)</f>
        <v/>
      </c>
      <c r="AP1282" t="str">
        <f>IF(ISERROR(INDEX(Panaboard!T:T,MATCH(CONCATENATE(A1282,"-",T1282),Panaboard!AF:AF,0))),"",INDEX(Panaboard!T:T,MATCH(CONCATENATE(A1282,"-",T1282),Panaboard!AF:AF,0)))</f>
        <v/>
      </c>
      <c r="AQ1282" t="str">
        <f>IF(ISERROR(INDEX(Panaboard!U:U,MATCH(CONCATENATE(A1282,"-",T1282),Panaboard!AF:AF,0))),"",INDEX(Panaboard!U:U,MATCH(CONCATENATE(A1282,"-",T1282),Panaboard!AF:AF,0)))</f>
        <v/>
      </c>
      <c r="AR1282" t="str">
        <f>IF(ISERROR(INDEX(Panaboard!V:V,MATCH(CONCATENATE(A1282,"-",T1282),Panaboard!AF:AF,0))),"",INDEX(Panaboard!V:V,MATCH(CONCATENATE(A1282,"-",T1282),Panaboard!AF:AF,0)))</f>
        <v/>
      </c>
      <c r="AS1282" t="str">
        <f>IF(ISERROR(INDEX(Panaboard!W:W,MATCH(CONCATENATE(A1282,"-",T1282),Panaboard!AF:AF,0))),"",INDEX(Panaboard!W:W,MATCH(CONCATENATE(A1282,"-",T1282),Panaboard!AF:AF,0)))</f>
        <v/>
      </c>
      <c r="AT1282" t="str">
        <f>IF(ISERROR(INDEX(Panaboard!X:X,MATCH(CONCATENATE(A1282,"-",T1282),Panaboard!AF:AF,0))),"",INDEX(Panaboard!X:X,MATCH(CONCATENATE(A1282,"-",T1282),Panaboard!AF:AF,0)))</f>
        <v/>
      </c>
      <c r="AU1282" t="str">
        <f>IF(ISERROR(INDEX(Panaboard!Y:Y,MATCH(CONCATENATE(A1282,"-",T1282),Panaboard!AF:AF,0))),"",INDEX(Panaboard!Y:Y,MATCH(CONCATENATE(A1282,"-",T1282),Panaboard!AF:AF,0)))</f>
        <v/>
      </c>
      <c r="AV1282" t="str">
        <f>IF(ISERROR(INDEX(Panaboard!Z:Z,MATCH(CONCATENATE(A1282,"-",T1282),Panaboard!AF:AF,0))),"",INDEX(Panaboard!Z:Z,MATCH(CONCATENATE(A1282,"-",T1282),Panaboard!AF:AF,0)))</f>
        <v/>
      </c>
      <c r="AW1282" t="str">
        <f>IF(ISERROR(INDEX(Panaboard!AA:AA,MATCH(CONCATENATE(A1282,"-",T1282),Panaboard!AF:AF,0))),"",INDEX(Panaboard!AA:AA,MATCH(CONCATENATE(A1282,"-",T1282),Panaboard!AF:AF,0)))</f>
        <v/>
      </c>
      <c r="AX1282" t="str">
        <f>IF(ISERROR(INDEX(Panaboard!AB:AB,MATCH(CONCATENATE(A1282,"-",T1282),Panaboard!AF:AF,0))),"",INDEX(Panaboard!AB:AB,MATCH(CONCATENATE(A1282,"-",T1282),Panaboard!AF:AF,0)))</f>
        <v/>
      </c>
      <c r="AY1282" t="str">
        <f>IF(ISERROR(INDEX(Panaboard!AC:AC,MATCH(CONCATENATE(A1282,"-",T1282),Panaboard!AF:AF,0))),"",INDEX(Panaboard!AC:AC,MATCH(CONCATENATE(A1282,"-",T1282),Panaboard!AF:AF,0)))</f>
        <v/>
      </c>
      <c r="AZ1282" t="str">
        <f>IF(OR(PResult!T1282="",PResult!T1282="(null)"),"",PResult!T1282)</f>
        <v/>
      </c>
      <c r="BA1282">
        <f>IF(PResult!O1282="",0,PResult!O1282)</f>
        <v>0</v>
      </c>
      <c r="BB1282" t="str">
        <f>IF(ISERROR(INDEX(Panaboard!N:N,MATCH(CONCATENATE(A1282,"-",T1282),Panaboard!AF:AF,0))),"",INDEX(Panaboard!N:N,MATCH(CONCATENATE(A1282,"-",T1282),Panaboard!AF:AF,0)))</f>
        <v/>
      </c>
      <c r="BC1282" t="str">
        <f t="shared" si="58"/>
        <v/>
      </c>
      <c r="BD1282" t="str">
        <f>IF(ISERROR(INDEX(Panaboard!AD:AD,MATCH(CONCATENATE(A1282,"-",T1282),Panaboard!AF:AF,0))),"",INDEX(Panaboard!AD:AD,MATCH(CONCATENATE(A1282,"-",T1282),Panaboard!AF:AF,0)))</f>
        <v/>
      </c>
      <c r="BE1282" t="str">
        <f>IF(ISERROR(INDEX(Panaboard!AE:AE,MATCH(CONCATENATE(A1282,"-",T1282),Panaboard!AF:AF,0))),"",INDEX(Panaboard!AE:AE,MATCH(CONCATENATE(A1282,"-",T1282),Panaboard!AF:AF,0)))</f>
        <v/>
      </c>
      <c r="BF1282">
        <f>IF(OR(UPPER(TRIM(PResult!R1282))="S",UPPER(TRIM(PResult!R1282))="P"),PResult!M1282,0)</f>
        <v>0</v>
      </c>
      <c r="BG1282" t="str">
        <f>IF(ISERROR(INDEX(Panaboard!L:L,MATCH(CONCATENATE(A1282,"-",T1282),Panaboard!AF:AF,0))),"",INDEX(Panaboard!L:L,MATCH(CONCATENATE(A1282,"-",T1282),Panaboard!AF:AF,0)))</f>
        <v/>
      </c>
      <c r="BH1282" t="str">
        <f>IF(ISERROR(INDEX(Panaboard!AG:AG,MATCH(CONCATENATE(A1282,"-",T1282),Panaboard!AF:AF,0))),"",INDEX(Panaboard!AG:AG,MATCH(CONCATENATE(A1282,"-",T1282),Panaboard!AF:AF,0)))</f>
        <v/>
      </c>
      <c r="BI1282" t="str">
        <f t="shared" si="59"/>
        <v/>
      </c>
      <c r="BJ1282" t="str">
        <f>IF(ISERROR(INDEX(CuttingList!F:F,MATCH(CONCATENATE(A1282,"-",T1282),CuttingList!E:E,0))),"",INDEX(CuttingList!F:F,MATCH(CONCATENATE(A1282,"-",T1282),CuttingList!E:E,0)))</f>
        <v/>
      </c>
    </row>
    <row r="1283" spans="1:62" x14ac:dyDescent="0.25">
      <c r="A1283" t="str">
        <f>IF(PResult!AL1283="","",PResult!AL1283)</f>
        <v/>
      </c>
      <c r="B1283" t="str">
        <f>IF(PResult!F1283="","",PResult!F1283)</f>
        <v/>
      </c>
      <c r="C1283" t="str">
        <f>IF(PResult!AN1283="","",PResult!AN1283)</f>
        <v/>
      </c>
      <c r="D1283" t="str">
        <f>IF(PResult!AO1283="","",PResult!AO1283)</f>
        <v/>
      </c>
      <c r="E1283" t="str">
        <f>IF(PResult!AP1283="","",PResult!AP1283)</f>
        <v/>
      </c>
      <c r="F1283" t="str">
        <f>IF(PResult!AQ1283="","",PResult!AQ1283)</f>
        <v/>
      </c>
      <c r="G1283">
        <f>IF(PResult!AR1283="",0,ROUND(PResult!AR1283,2))</f>
        <v>0</v>
      </c>
      <c r="I1283">
        <f>IF(OR(UPPER(TRIM(PResult!R1283))="S",UPPER(TRIM(PResult!R1283))="P"),PResult!O1283,0)</f>
        <v>0</v>
      </c>
      <c r="J1283" t="str">
        <f>IF(ISERROR(INDEX(Panaboard!J:J,MATCH(CONCATENATE(A1283,"-",T1283),Panaboard!AF:AF,0))),"",TRIM(INDEX(Panaboard!J:J,MATCH(CONCATENATE(A1283,"-",T1283),Panaboard!AF:AF,0))))</f>
        <v/>
      </c>
      <c r="K1283" t="str">
        <f>IF(ISERROR(INDEX(Panaboard!C:C,MATCH(CONCATENATE(A1283,"-",T1283),Panaboard!AF:AF,0))),"",INDEX(Panaboard!C:C,MATCH(CONCATENATE(A1283,"-",T1283),Panaboard!AF:AF,0)))</f>
        <v/>
      </c>
      <c r="L1283" t="str">
        <f>IF(ISERROR(INDEX(Panaboard!D:D,MATCH(CONCATENATE(A1283,"-",T1283),Panaboard!AF:AF,0))),"",INDEX(Panaboard!D:D,MATCH(CONCATENATE(A1283,"-",T1283),Panaboard!AF:AF,0)))</f>
        <v/>
      </c>
      <c r="M1283" t="str">
        <f>IF(ISERROR(INDEX(Panaboard!E:E,MATCH(CONCATENATE(A1283,"-",T1283),Panaboard!AF:AF,0))),"",INDEX(Panaboard!E:E,MATCH(CONCATENATE(A1283,"-",T1283),Panaboard!AF:AF,0)))</f>
        <v/>
      </c>
      <c r="N1283" t="str">
        <f>IF(ISERROR(INDEX(Panaboard!F:F,MATCH(CONCATENATE(A1283,"-",T1283),Panaboard!AF:AF,0))),"",INDEX(Panaboard!F:F,MATCH(CONCATENATE(A1283,"-",T1283),Panaboard!AF:AF,0)))</f>
        <v/>
      </c>
      <c r="O1283" t="str">
        <f>IF(ISERROR(INDEX(Panaboard!G:G,MATCH(CONCATENATE(A1283,"-",T1283),Panaboard!AF:AF,0))),"",INDEX(Panaboard!G:G,MATCH(CONCATENATE(A1283,"-",T1283),Panaboard!AF:AF,0)))</f>
        <v/>
      </c>
      <c r="P1283" t="str">
        <f t="shared" ref="P1283:P1346" si="60">IF(OR(O1283="",O1283=0),"",O1283)</f>
        <v/>
      </c>
      <c r="Q1283" t="str">
        <f>IF(ISERROR(INDEX(Panaboard!H:H,MATCH(CONCATENATE(A1283,"-",T1283),Panaboard!AF:AF,0))),"",INDEX(Panaboard!H:H,MATCH(CONCATENATE(A1283,"-",T1283),Panaboard!AF:AF,0)))</f>
        <v/>
      </c>
      <c r="R1283" t="str">
        <f>IF(ISERROR(INDEX(Panaboard!I:I,MATCH(CONCATENATE(A1283,"-",T1283),Panaboard!AF:AF,0))),"",INDEX(Panaboard!I:I,MATCH(CONCATENATE(A1283,"-",T1283),Panaboard!AF:AF,0)))</f>
        <v/>
      </c>
      <c r="S1283" t="str">
        <f>CONCATENATE(PResult!AS1283,PResult!AT1283)</f>
        <v/>
      </c>
      <c r="T1283" t="str">
        <f>IF(PResult!BG1283="","",PResult!BG1283)</f>
        <v/>
      </c>
      <c r="U1283" t="str">
        <f>IF(PResult!Y1283="","",PResult!Y1283)</f>
        <v/>
      </c>
      <c r="V1283" t="str">
        <f>IF(PResult!AU1283="","",PResult!AU1283)</f>
        <v/>
      </c>
      <c r="W1283" t="str">
        <f>IF(PResult!R1283="","",UPPER(TRIM(PResult!R1283)))</f>
        <v/>
      </c>
      <c r="X1283" t="str">
        <f>IF(PResult!AV1283="","",PResult!AV1283)</f>
        <v/>
      </c>
      <c r="Y1283" t="str">
        <f>IF(PResult!AW1283="","",PResult!AW1283)</f>
        <v/>
      </c>
      <c r="Z1283" t="str">
        <f>IF(PResult!AX1283="","",PResult!AX1283)</f>
        <v/>
      </c>
      <c r="AA1283" t="str">
        <f>IF(PResult!AY1283="","",PResult!AY1283)</f>
        <v/>
      </c>
      <c r="AB1283" t="str">
        <f>IF(PResult!AZ1283="","",PResult!AZ1283)</f>
        <v/>
      </c>
      <c r="AC1283" t="str">
        <f>IF(PResult!BA1283="","",PResult!BA1283)</f>
        <v/>
      </c>
      <c r="AD1283" t="str">
        <f>IF(PResult!G1283="","",PResult!G1283)</f>
        <v/>
      </c>
      <c r="AE1283" t="str">
        <f>IF(PResult!H1283="","",PResult!H1283)</f>
        <v/>
      </c>
      <c r="AF1283">
        <f>IF(OR(PResult!I1283="(null)",PResult!I1283=""),0,PResult!I1283)</f>
        <v>0</v>
      </c>
      <c r="AG1283" t="str">
        <f>TEXT(IF(ISERROR(INDEX(Panaboard!P:P,MATCH(CONCATENATE(A1283,"-",T1283),Panaboard!AF:AF,0))),"",INDEX(Panaboard!P:P,MATCH(CONCATENATE(A1283,"-",T1283),Panaboard!AF:AF,0))),"HH:MM")</f>
        <v/>
      </c>
      <c r="AH1283" t="str">
        <f>TEXT(IF(ISERROR(INDEX(Panaboard!Q:Q,MATCH(CONCATENATE(A1283,"-",T1283),Panaboard!AF:AF,0))),"",INDEX(Panaboard!Q:Q,MATCH(CONCATENATE(A1283,"-",T1283),Panaboard!AF:AF,0))),"HH:MM")</f>
        <v/>
      </c>
      <c r="AI1283" t="str">
        <f>TEXT(IF(ISERROR(INDEX(Panaboard!R:R,MATCH(CONCATENATE(A1283,"-",T1283),Panaboard!AF:AF,0))),"",INDEX(Panaboard!R:R,MATCH(CONCATENATE(A1283,"-",T1283),Panaboard!AF:AF,0))),"HH:MM")</f>
        <v/>
      </c>
      <c r="AJ1283" t="str">
        <f>TEXT(IF(ISERROR(INDEX(Panaboard!S:S,MATCH(CONCATENATE(A1283,"-",T1283),Panaboard!AF:AF,0))),"",INDEX(Panaboard!S:S,MATCH(CONCATENATE(A1283,"-",T1283),Panaboard!AF:AF,0))),"HH:MM")</f>
        <v/>
      </c>
      <c r="AK1283" t="str">
        <f>IF(PResult!BC1283="","",PResult!BC1283)</f>
        <v/>
      </c>
      <c r="AL1283" t="str">
        <f>IF(PResult!BB1283="","",PResult!BB1283)</f>
        <v/>
      </c>
      <c r="AM1283" t="str">
        <f>IF(PResult!BE1283="","",PResult!BE1283)</f>
        <v/>
      </c>
      <c r="AN1283" t="str">
        <f>IF(PResult!BD1283="","",PResult!BD1283)</f>
        <v/>
      </c>
      <c r="AO1283" t="str">
        <f>IF(PResult!BF1283="","",PResult!BF1283)</f>
        <v/>
      </c>
      <c r="AP1283" t="str">
        <f>IF(ISERROR(INDEX(Panaboard!T:T,MATCH(CONCATENATE(A1283,"-",T1283),Panaboard!AF:AF,0))),"",INDEX(Panaboard!T:T,MATCH(CONCATENATE(A1283,"-",T1283),Panaboard!AF:AF,0)))</f>
        <v/>
      </c>
      <c r="AQ1283" t="str">
        <f>IF(ISERROR(INDEX(Panaboard!U:U,MATCH(CONCATENATE(A1283,"-",T1283),Panaboard!AF:AF,0))),"",INDEX(Panaboard!U:U,MATCH(CONCATENATE(A1283,"-",T1283),Panaboard!AF:AF,0)))</f>
        <v/>
      </c>
      <c r="AR1283" t="str">
        <f>IF(ISERROR(INDEX(Panaboard!V:V,MATCH(CONCATENATE(A1283,"-",T1283),Panaboard!AF:AF,0))),"",INDEX(Panaboard!V:V,MATCH(CONCATENATE(A1283,"-",T1283),Panaboard!AF:AF,0)))</f>
        <v/>
      </c>
      <c r="AS1283" t="str">
        <f>IF(ISERROR(INDEX(Panaboard!W:W,MATCH(CONCATENATE(A1283,"-",T1283),Panaboard!AF:AF,0))),"",INDEX(Panaboard!W:W,MATCH(CONCATENATE(A1283,"-",T1283),Panaboard!AF:AF,0)))</f>
        <v/>
      </c>
      <c r="AT1283" t="str">
        <f>IF(ISERROR(INDEX(Panaboard!X:X,MATCH(CONCATENATE(A1283,"-",T1283),Panaboard!AF:AF,0))),"",INDEX(Panaboard!X:X,MATCH(CONCATENATE(A1283,"-",T1283),Panaboard!AF:AF,0)))</f>
        <v/>
      </c>
      <c r="AU1283" t="str">
        <f>IF(ISERROR(INDEX(Panaboard!Y:Y,MATCH(CONCATENATE(A1283,"-",T1283),Panaboard!AF:AF,0))),"",INDEX(Panaboard!Y:Y,MATCH(CONCATENATE(A1283,"-",T1283),Panaboard!AF:AF,0)))</f>
        <v/>
      </c>
      <c r="AV1283" t="str">
        <f>IF(ISERROR(INDEX(Panaboard!Z:Z,MATCH(CONCATENATE(A1283,"-",T1283),Panaboard!AF:AF,0))),"",INDEX(Panaboard!Z:Z,MATCH(CONCATENATE(A1283,"-",T1283),Panaboard!AF:AF,0)))</f>
        <v/>
      </c>
      <c r="AW1283" t="str">
        <f>IF(ISERROR(INDEX(Panaboard!AA:AA,MATCH(CONCATENATE(A1283,"-",T1283),Panaboard!AF:AF,0))),"",INDEX(Panaboard!AA:AA,MATCH(CONCATENATE(A1283,"-",T1283),Panaboard!AF:AF,0)))</f>
        <v/>
      </c>
      <c r="AX1283" t="str">
        <f>IF(ISERROR(INDEX(Panaboard!AB:AB,MATCH(CONCATENATE(A1283,"-",T1283),Panaboard!AF:AF,0))),"",INDEX(Panaboard!AB:AB,MATCH(CONCATENATE(A1283,"-",T1283),Panaboard!AF:AF,0)))</f>
        <v/>
      </c>
      <c r="AY1283" t="str">
        <f>IF(ISERROR(INDEX(Panaboard!AC:AC,MATCH(CONCATENATE(A1283,"-",T1283),Panaboard!AF:AF,0))),"",INDEX(Panaboard!AC:AC,MATCH(CONCATENATE(A1283,"-",T1283),Panaboard!AF:AF,0)))</f>
        <v/>
      </c>
      <c r="AZ1283" t="str">
        <f>IF(OR(PResult!T1283="",PResult!T1283="(null)"),"",PResult!T1283)</f>
        <v/>
      </c>
      <c r="BA1283">
        <f>IF(PResult!O1283="",0,PResult!O1283)</f>
        <v>0</v>
      </c>
      <c r="BB1283" t="str">
        <f>IF(ISERROR(INDEX(Panaboard!N:N,MATCH(CONCATENATE(A1283,"-",T1283),Panaboard!AF:AF,0))),"",INDEX(Panaboard!N:N,MATCH(CONCATENATE(A1283,"-",T1283),Panaboard!AF:AF,0)))</f>
        <v/>
      </c>
      <c r="BC1283" t="str">
        <f t="shared" ref="BC1283:BC1346" si="61">IF(OR(BB1283="",BB1283=0),"",ROUND(BB1283,0))</f>
        <v/>
      </c>
      <c r="BD1283" t="str">
        <f>IF(ISERROR(INDEX(Panaboard!AD:AD,MATCH(CONCATENATE(A1283,"-",T1283),Panaboard!AF:AF,0))),"",INDEX(Panaboard!AD:AD,MATCH(CONCATENATE(A1283,"-",T1283),Panaboard!AF:AF,0)))</f>
        <v/>
      </c>
      <c r="BE1283" t="str">
        <f>IF(ISERROR(INDEX(Panaboard!AE:AE,MATCH(CONCATENATE(A1283,"-",T1283),Panaboard!AF:AF,0))),"",INDEX(Panaboard!AE:AE,MATCH(CONCATENATE(A1283,"-",T1283),Panaboard!AF:AF,0)))</f>
        <v/>
      </c>
      <c r="BF1283">
        <f>IF(OR(UPPER(TRIM(PResult!R1283))="S",UPPER(TRIM(PResult!R1283))="P"),PResult!M1283,0)</f>
        <v>0</v>
      </c>
      <c r="BG1283" t="str">
        <f>IF(ISERROR(INDEX(Panaboard!L:L,MATCH(CONCATENATE(A1283,"-",T1283),Panaboard!AF:AF,0))),"",INDEX(Panaboard!L:L,MATCH(CONCATENATE(A1283,"-",T1283),Panaboard!AF:AF,0)))</f>
        <v/>
      </c>
      <c r="BH1283" t="str">
        <f>IF(ISERROR(INDEX(Panaboard!AG:AG,MATCH(CONCATENATE(A1283,"-",T1283),Panaboard!AF:AF,0))),"",INDEX(Panaboard!AG:AG,MATCH(CONCATENATE(A1283,"-",T1283),Panaboard!AF:AF,0)))</f>
        <v/>
      </c>
      <c r="BI1283" t="str">
        <f t="shared" ref="BI1283:BI1346" si="62">IF(OR(BH1283="",BH1283=0),"",BH1283)</f>
        <v/>
      </c>
      <c r="BJ1283" t="str">
        <f>IF(ISERROR(INDEX(CuttingList!F:F,MATCH(CONCATENATE(A1283,"-",T1283),CuttingList!E:E,0))),"",INDEX(CuttingList!F:F,MATCH(CONCATENATE(A1283,"-",T1283),CuttingList!E:E,0)))</f>
        <v/>
      </c>
    </row>
    <row r="1284" spans="1:62" x14ac:dyDescent="0.25">
      <c r="A1284" t="str">
        <f>IF(PResult!AL1284="","",PResult!AL1284)</f>
        <v/>
      </c>
      <c r="B1284" t="str">
        <f>IF(PResult!F1284="","",PResult!F1284)</f>
        <v/>
      </c>
      <c r="C1284" t="str">
        <f>IF(PResult!AN1284="","",PResult!AN1284)</f>
        <v/>
      </c>
      <c r="D1284" t="str">
        <f>IF(PResult!AO1284="","",PResult!AO1284)</f>
        <v/>
      </c>
      <c r="E1284" t="str">
        <f>IF(PResult!AP1284="","",PResult!AP1284)</f>
        <v/>
      </c>
      <c r="F1284" t="str">
        <f>IF(PResult!AQ1284="","",PResult!AQ1284)</f>
        <v/>
      </c>
      <c r="G1284">
        <f>IF(PResult!AR1284="",0,ROUND(PResult!AR1284,2))</f>
        <v>0</v>
      </c>
      <c r="I1284">
        <f>IF(OR(UPPER(TRIM(PResult!R1284))="S",UPPER(TRIM(PResult!R1284))="P"),PResult!O1284,0)</f>
        <v>0</v>
      </c>
      <c r="J1284" t="str">
        <f>IF(ISERROR(INDEX(Panaboard!J:J,MATCH(CONCATENATE(A1284,"-",T1284),Panaboard!AF:AF,0))),"",TRIM(INDEX(Panaboard!J:J,MATCH(CONCATENATE(A1284,"-",T1284),Panaboard!AF:AF,0))))</f>
        <v/>
      </c>
      <c r="K1284" t="str">
        <f>IF(ISERROR(INDEX(Panaboard!C:C,MATCH(CONCATENATE(A1284,"-",T1284),Panaboard!AF:AF,0))),"",INDEX(Panaboard!C:C,MATCH(CONCATENATE(A1284,"-",T1284),Panaboard!AF:AF,0)))</f>
        <v/>
      </c>
      <c r="L1284" t="str">
        <f>IF(ISERROR(INDEX(Panaboard!D:D,MATCH(CONCATENATE(A1284,"-",T1284),Panaboard!AF:AF,0))),"",INDEX(Panaboard!D:D,MATCH(CONCATENATE(A1284,"-",T1284),Panaboard!AF:AF,0)))</f>
        <v/>
      </c>
      <c r="M1284" t="str">
        <f>IF(ISERROR(INDEX(Panaboard!E:E,MATCH(CONCATENATE(A1284,"-",T1284),Panaboard!AF:AF,0))),"",INDEX(Panaboard!E:E,MATCH(CONCATENATE(A1284,"-",T1284),Panaboard!AF:AF,0)))</f>
        <v/>
      </c>
      <c r="N1284" t="str">
        <f>IF(ISERROR(INDEX(Panaboard!F:F,MATCH(CONCATENATE(A1284,"-",T1284),Panaboard!AF:AF,0))),"",INDEX(Panaboard!F:F,MATCH(CONCATENATE(A1284,"-",T1284),Panaboard!AF:AF,0)))</f>
        <v/>
      </c>
      <c r="O1284" t="str">
        <f>IF(ISERROR(INDEX(Panaboard!G:G,MATCH(CONCATENATE(A1284,"-",T1284),Panaboard!AF:AF,0))),"",INDEX(Panaboard!G:G,MATCH(CONCATENATE(A1284,"-",T1284),Panaboard!AF:AF,0)))</f>
        <v/>
      </c>
      <c r="P1284" t="str">
        <f t="shared" si="60"/>
        <v/>
      </c>
      <c r="Q1284" t="str">
        <f>IF(ISERROR(INDEX(Panaboard!H:H,MATCH(CONCATENATE(A1284,"-",T1284),Panaboard!AF:AF,0))),"",INDEX(Panaboard!H:H,MATCH(CONCATENATE(A1284,"-",T1284),Panaboard!AF:AF,0)))</f>
        <v/>
      </c>
      <c r="R1284" t="str">
        <f>IF(ISERROR(INDEX(Panaboard!I:I,MATCH(CONCATENATE(A1284,"-",T1284),Panaboard!AF:AF,0))),"",INDEX(Panaboard!I:I,MATCH(CONCATENATE(A1284,"-",T1284),Panaboard!AF:AF,0)))</f>
        <v/>
      </c>
      <c r="S1284" t="str">
        <f>CONCATENATE(PResult!AS1284,PResult!AT1284)</f>
        <v/>
      </c>
      <c r="T1284" t="str">
        <f>IF(PResult!BG1284="","",PResult!BG1284)</f>
        <v/>
      </c>
      <c r="U1284" t="str">
        <f>IF(PResult!Y1284="","",PResult!Y1284)</f>
        <v/>
      </c>
      <c r="V1284" t="str">
        <f>IF(PResult!AU1284="","",PResult!AU1284)</f>
        <v/>
      </c>
      <c r="W1284" t="str">
        <f>IF(PResult!R1284="","",UPPER(TRIM(PResult!R1284)))</f>
        <v/>
      </c>
      <c r="X1284" t="str">
        <f>IF(PResult!AV1284="","",PResult!AV1284)</f>
        <v/>
      </c>
      <c r="Y1284" t="str">
        <f>IF(PResult!AW1284="","",PResult!AW1284)</f>
        <v/>
      </c>
      <c r="Z1284" t="str">
        <f>IF(PResult!AX1284="","",PResult!AX1284)</f>
        <v/>
      </c>
      <c r="AA1284" t="str">
        <f>IF(PResult!AY1284="","",PResult!AY1284)</f>
        <v/>
      </c>
      <c r="AB1284" t="str">
        <f>IF(PResult!AZ1284="","",PResult!AZ1284)</f>
        <v/>
      </c>
      <c r="AC1284" t="str">
        <f>IF(PResult!BA1284="","",PResult!BA1284)</f>
        <v/>
      </c>
      <c r="AD1284" t="str">
        <f>IF(PResult!G1284="","",PResult!G1284)</f>
        <v/>
      </c>
      <c r="AE1284" t="str">
        <f>IF(PResult!H1284="","",PResult!H1284)</f>
        <v/>
      </c>
      <c r="AF1284">
        <f>IF(OR(PResult!I1284="(null)",PResult!I1284=""),0,PResult!I1284)</f>
        <v>0</v>
      </c>
      <c r="AG1284" t="str">
        <f>TEXT(IF(ISERROR(INDEX(Panaboard!P:P,MATCH(CONCATENATE(A1284,"-",T1284),Panaboard!AF:AF,0))),"",INDEX(Panaboard!P:P,MATCH(CONCATENATE(A1284,"-",T1284),Panaboard!AF:AF,0))),"HH:MM")</f>
        <v/>
      </c>
      <c r="AH1284" t="str">
        <f>TEXT(IF(ISERROR(INDEX(Panaboard!Q:Q,MATCH(CONCATENATE(A1284,"-",T1284),Panaboard!AF:AF,0))),"",INDEX(Panaboard!Q:Q,MATCH(CONCATENATE(A1284,"-",T1284),Panaboard!AF:AF,0))),"HH:MM")</f>
        <v/>
      </c>
      <c r="AI1284" t="str">
        <f>TEXT(IF(ISERROR(INDEX(Panaboard!R:R,MATCH(CONCATENATE(A1284,"-",T1284),Panaboard!AF:AF,0))),"",INDEX(Panaboard!R:R,MATCH(CONCATENATE(A1284,"-",T1284),Panaboard!AF:AF,0))),"HH:MM")</f>
        <v/>
      </c>
      <c r="AJ1284" t="str">
        <f>TEXT(IF(ISERROR(INDEX(Panaboard!S:S,MATCH(CONCATENATE(A1284,"-",T1284),Panaboard!AF:AF,0))),"",INDEX(Panaboard!S:S,MATCH(CONCATENATE(A1284,"-",T1284),Panaboard!AF:AF,0))),"HH:MM")</f>
        <v/>
      </c>
      <c r="AK1284" t="str">
        <f>IF(PResult!BC1284="","",PResult!BC1284)</f>
        <v/>
      </c>
      <c r="AL1284" t="str">
        <f>IF(PResult!BB1284="","",PResult!BB1284)</f>
        <v/>
      </c>
      <c r="AM1284" t="str">
        <f>IF(PResult!BE1284="","",PResult!BE1284)</f>
        <v/>
      </c>
      <c r="AN1284" t="str">
        <f>IF(PResult!BD1284="","",PResult!BD1284)</f>
        <v/>
      </c>
      <c r="AO1284" t="str">
        <f>IF(PResult!BF1284="","",PResult!BF1284)</f>
        <v/>
      </c>
      <c r="AP1284" t="str">
        <f>IF(ISERROR(INDEX(Panaboard!T:T,MATCH(CONCATENATE(A1284,"-",T1284),Panaboard!AF:AF,0))),"",INDEX(Panaboard!T:T,MATCH(CONCATENATE(A1284,"-",T1284),Panaboard!AF:AF,0)))</f>
        <v/>
      </c>
      <c r="AQ1284" t="str">
        <f>IF(ISERROR(INDEX(Panaboard!U:U,MATCH(CONCATENATE(A1284,"-",T1284),Panaboard!AF:AF,0))),"",INDEX(Panaboard!U:U,MATCH(CONCATENATE(A1284,"-",T1284),Panaboard!AF:AF,0)))</f>
        <v/>
      </c>
      <c r="AR1284" t="str">
        <f>IF(ISERROR(INDEX(Panaboard!V:V,MATCH(CONCATENATE(A1284,"-",T1284),Panaboard!AF:AF,0))),"",INDEX(Panaboard!V:V,MATCH(CONCATENATE(A1284,"-",T1284),Panaboard!AF:AF,0)))</f>
        <v/>
      </c>
      <c r="AS1284" t="str">
        <f>IF(ISERROR(INDEX(Panaboard!W:W,MATCH(CONCATENATE(A1284,"-",T1284),Panaboard!AF:AF,0))),"",INDEX(Panaboard!W:W,MATCH(CONCATENATE(A1284,"-",T1284),Panaboard!AF:AF,0)))</f>
        <v/>
      </c>
      <c r="AT1284" t="str">
        <f>IF(ISERROR(INDEX(Panaboard!X:X,MATCH(CONCATENATE(A1284,"-",T1284),Panaboard!AF:AF,0))),"",INDEX(Panaboard!X:X,MATCH(CONCATENATE(A1284,"-",T1284),Panaboard!AF:AF,0)))</f>
        <v/>
      </c>
      <c r="AU1284" t="str">
        <f>IF(ISERROR(INDEX(Panaboard!Y:Y,MATCH(CONCATENATE(A1284,"-",T1284),Panaboard!AF:AF,0))),"",INDEX(Panaboard!Y:Y,MATCH(CONCATENATE(A1284,"-",T1284),Panaboard!AF:AF,0)))</f>
        <v/>
      </c>
      <c r="AV1284" t="str">
        <f>IF(ISERROR(INDEX(Panaboard!Z:Z,MATCH(CONCATENATE(A1284,"-",T1284),Panaboard!AF:AF,0))),"",INDEX(Panaboard!Z:Z,MATCH(CONCATENATE(A1284,"-",T1284),Panaboard!AF:AF,0)))</f>
        <v/>
      </c>
      <c r="AW1284" t="str">
        <f>IF(ISERROR(INDEX(Panaboard!AA:AA,MATCH(CONCATENATE(A1284,"-",T1284),Panaboard!AF:AF,0))),"",INDEX(Panaboard!AA:AA,MATCH(CONCATENATE(A1284,"-",T1284),Panaboard!AF:AF,0)))</f>
        <v/>
      </c>
      <c r="AX1284" t="str">
        <f>IF(ISERROR(INDEX(Panaboard!AB:AB,MATCH(CONCATENATE(A1284,"-",T1284),Panaboard!AF:AF,0))),"",INDEX(Panaboard!AB:AB,MATCH(CONCATENATE(A1284,"-",T1284),Panaboard!AF:AF,0)))</f>
        <v/>
      </c>
      <c r="AY1284" t="str">
        <f>IF(ISERROR(INDEX(Panaboard!AC:AC,MATCH(CONCATENATE(A1284,"-",T1284),Panaboard!AF:AF,0))),"",INDEX(Panaboard!AC:AC,MATCH(CONCATENATE(A1284,"-",T1284),Panaboard!AF:AF,0)))</f>
        <v/>
      </c>
      <c r="AZ1284" t="str">
        <f>IF(OR(PResult!T1284="",PResult!T1284="(null)"),"",PResult!T1284)</f>
        <v/>
      </c>
      <c r="BA1284">
        <f>IF(PResult!O1284="",0,PResult!O1284)</f>
        <v>0</v>
      </c>
      <c r="BB1284" t="str">
        <f>IF(ISERROR(INDEX(Panaboard!N:N,MATCH(CONCATENATE(A1284,"-",T1284),Panaboard!AF:AF,0))),"",INDEX(Panaboard!N:N,MATCH(CONCATENATE(A1284,"-",T1284),Panaboard!AF:AF,0)))</f>
        <v/>
      </c>
      <c r="BC1284" t="str">
        <f t="shared" si="61"/>
        <v/>
      </c>
      <c r="BD1284" t="str">
        <f>IF(ISERROR(INDEX(Panaboard!AD:AD,MATCH(CONCATENATE(A1284,"-",T1284),Panaboard!AF:AF,0))),"",INDEX(Panaboard!AD:AD,MATCH(CONCATENATE(A1284,"-",T1284),Panaboard!AF:AF,0)))</f>
        <v/>
      </c>
      <c r="BE1284" t="str">
        <f>IF(ISERROR(INDEX(Panaboard!AE:AE,MATCH(CONCATENATE(A1284,"-",T1284),Panaboard!AF:AF,0))),"",INDEX(Panaboard!AE:AE,MATCH(CONCATENATE(A1284,"-",T1284),Panaboard!AF:AF,0)))</f>
        <v/>
      </c>
      <c r="BF1284">
        <f>IF(OR(UPPER(TRIM(PResult!R1284))="S",UPPER(TRIM(PResult!R1284))="P"),PResult!M1284,0)</f>
        <v>0</v>
      </c>
      <c r="BG1284" t="str">
        <f>IF(ISERROR(INDEX(Panaboard!L:L,MATCH(CONCATENATE(A1284,"-",T1284),Panaboard!AF:AF,0))),"",INDEX(Panaboard!L:L,MATCH(CONCATENATE(A1284,"-",T1284),Panaboard!AF:AF,0)))</f>
        <v/>
      </c>
      <c r="BH1284" t="str">
        <f>IF(ISERROR(INDEX(Panaboard!AG:AG,MATCH(CONCATENATE(A1284,"-",T1284),Panaboard!AF:AF,0))),"",INDEX(Panaboard!AG:AG,MATCH(CONCATENATE(A1284,"-",T1284),Panaboard!AF:AF,0)))</f>
        <v/>
      </c>
      <c r="BI1284" t="str">
        <f t="shared" si="62"/>
        <v/>
      </c>
      <c r="BJ1284" t="str">
        <f>IF(ISERROR(INDEX(CuttingList!F:F,MATCH(CONCATENATE(A1284,"-",T1284),CuttingList!E:E,0))),"",INDEX(CuttingList!F:F,MATCH(CONCATENATE(A1284,"-",T1284),CuttingList!E:E,0)))</f>
        <v/>
      </c>
    </row>
    <row r="1285" spans="1:62" x14ac:dyDescent="0.25">
      <c r="A1285" t="str">
        <f>IF(PResult!AL1285="","",PResult!AL1285)</f>
        <v/>
      </c>
      <c r="B1285" t="str">
        <f>IF(PResult!F1285="","",PResult!F1285)</f>
        <v/>
      </c>
      <c r="C1285" t="str">
        <f>IF(PResult!AN1285="","",PResult!AN1285)</f>
        <v/>
      </c>
      <c r="D1285" t="str">
        <f>IF(PResult!AO1285="","",PResult!AO1285)</f>
        <v/>
      </c>
      <c r="E1285" t="str">
        <f>IF(PResult!AP1285="","",PResult!AP1285)</f>
        <v/>
      </c>
      <c r="F1285" t="str">
        <f>IF(PResult!AQ1285="","",PResult!AQ1285)</f>
        <v/>
      </c>
      <c r="G1285">
        <f>IF(PResult!AR1285="",0,ROUND(PResult!AR1285,2))</f>
        <v>0</v>
      </c>
      <c r="I1285">
        <f>IF(OR(UPPER(TRIM(PResult!R1285))="S",UPPER(TRIM(PResult!R1285))="P"),PResult!O1285,0)</f>
        <v>0</v>
      </c>
      <c r="J1285" t="str">
        <f>IF(ISERROR(INDEX(Panaboard!J:J,MATCH(CONCATENATE(A1285,"-",T1285),Panaboard!AF:AF,0))),"",TRIM(INDEX(Panaboard!J:J,MATCH(CONCATENATE(A1285,"-",T1285),Panaboard!AF:AF,0))))</f>
        <v/>
      </c>
      <c r="K1285" t="str">
        <f>IF(ISERROR(INDEX(Panaboard!C:C,MATCH(CONCATENATE(A1285,"-",T1285),Panaboard!AF:AF,0))),"",INDEX(Panaboard!C:C,MATCH(CONCATENATE(A1285,"-",T1285),Panaboard!AF:AF,0)))</f>
        <v/>
      </c>
      <c r="L1285" t="str">
        <f>IF(ISERROR(INDEX(Panaboard!D:D,MATCH(CONCATENATE(A1285,"-",T1285),Panaboard!AF:AF,0))),"",INDEX(Panaboard!D:D,MATCH(CONCATENATE(A1285,"-",T1285),Panaboard!AF:AF,0)))</f>
        <v/>
      </c>
      <c r="M1285" t="str">
        <f>IF(ISERROR(INDEX(Panaboard!E:E,MATCH(CONCATENATE(A1285,"-",T1285),Panaboard!AF:AF,0))),"",INDEX(Panaboard!E:E,MATCH(CONCATENATE(A1285,"-",T1285),Panaboard!AF:AF,0)))</f>
        <v/>
      </c>
      <c r="N1285" t="str">
        <f>IF(ISERROR(INDEX(Panaboard!F:F,MATCH(CONCATENATE(A1285,"-",T1285),Panaboard!AF:AF,0))),"",INDEX(Panaboard!F:F,MATCH(CONCATENATE(A1285,"-",T1285),Panaboard!AF:AF,0)))</f>
        <v/>
      </c>
      <c r="O1285" t="str">
        <f>IF(ISERROR(INDEX(Panaboard!G:G,MATCH(CONCATENATE(A1285,"-",T1285),Panaboard!AF:AF,0))),"",INDEX(Panaboard!G:G,MATCH(CONCATENATE(A1285,"-",T1285),Panaboard!AF:AF,0)))</f>
        <v/>
      </c>
      <c r="P1285" t="str">
        <f t="shared" si="60"/>
        <v/>
      </c>
      <c r="Q1285" t="str">
        <f>IF(ISERROR(INDEX(Panaboard!H:H,MATCH(CONCATENATE(A1285,"-",T1285),Panaboard!AF:AF,0))),"",INDEX(Panaboard!H:H,MATCH(CONCATENATE(A1285,"-",T1285),Panaboard!AF:AF,0)))</f>
        <v/>
      </c>
      <c r="R1285" t="str">
        <f>IF(ISERROR(INDEX(Panaboard!I:I,MATCH(CONCATENATE(A1285,"-",T1285),Panaboard!AF:AF,0))),"",INDEX(Panaboard!I:I,MATCH(CONCATENATE(A1285,"-",T1285),Panaboard!AF:AF,0)))</f>
        <v/>
      </c>
      <c r="S1285" t="str">
        <f>CONCATENATE(PResult!AS1285,PResult!AT1285)</f>
        <v/>
      </c>
      <c r="T1285" t="str">
        <f>IF(PResult!BG1285="","",PResult!BG1285)</f>
        <v/>
      </c>
      <c r="U1285" t="str">
        <f>IF(PResult!Y1285="","",PResult!Y1285)</f>
        <v/>
      </c>
      <c r="V1285" t="str">
        <f>IF(PResult!AU1285="","",PResult!AU1285)</f>
        <v/>
      </c>
      <c r="W1285" t="str">
        <f>IF(PResult!R1285="","",UPPER(TRIM(PResult!R1285)))</f>
        <v/>
      </c>
      <c r="X1285" t="str">
        <f>IF(PResult!AV1285="","",PResult!AV1285)</f>
        <v/>
      </c>
      <c r="Y1285" t="str">
        <f>IF(PResult!AW1285="","",PResult!AW1285)</f>
        <v/>
      </c>
      <c r="Z1285" t="str">
        <f>IF(PResult!AX1285="","",PResult!AX1285)</f>
        <v/>
      </c>
      <c r="AA1285" t="str">
        <f>IF(PResult!AY1285="","",PResult!AY1285)</f>
        <v/>
      </c>
      <c r="AB1285" t="str">
        <f>IF(PResult!AZ1285="","",PResult!AZ1285)</f>
        <v/>
      </c>
      <c r="AC1285" t="str">
        <f>IF(PResult!BA1285="","",PResult!BA1285)</f>
        <v/>
      </c>
      <c r="AD1285" t="str">
        <f>IF(PResult!G1285="","",PResult!G1285)</f>
        <v/>
      </c>
      <c r="AE1285" t="str">
        <f>IF(PResult!H1285="","",PResult!H1285)</f>
        <v/>
      </c>
      <c r="AF1285">
        <f>IF(OR(PResult!I1285="(null)",PResult!I1285=""),0,PResult!I1285)</f>
        <v>0</v>
      </c>
      <c r="AG1285" t="str">
        <f>TEXT(IF(ISERROR(INDEX(Panaboard!P:P,MATCH(CONCATENATE(A1285,"-",T1285),Panaboard!AF:AF,0))),"",INDEX(Panaboard!P:P,MATCH(CONCATENATE(A1285,"-",T1285),Panaboard!AF:AF,0))),"HH:MM")</f>
        <v/>
      </c>
      <c r="AH1285" t="str">
        <f>TEXT(IF(ISERROR(INDEX(Panaboard!Q:Q,MATCH(CONCATENATE(A1285,"-",T1285),Panaboard!AF:AF,0))),"",INDEX(Panaboard!Q:Q,MATCH(CONCATENATE(A1285,"-",T1285),Panaboard!AF:AF,0))),"HH:MM")</f>
        <v/>
      </c>
      <c r="AI1285" t="str">
        <f>TEXT(IF(ISERROR(INDEX(Panaboard!R:R,MATCH(CONCATENATE(A1285,"-",T1285),Panaboard!AF:AF,0))),"",INDEX(Panaboard!R:R,MATCH(CONCATENATE(A1285,"-",T1285),Panaboard!AF:AF,0))),"HH:MM")</f>
        <v/>
      </c>
      <c r="AJ1285" t="str">
        <f>TEXT(IF(ISERROR(INDEX(Panaboard!S:S,MATCH(CONCATENATE(A1285,"-",T1285),Panaboard!AF:AF,0))),"",INDEX(Panaboard!S:S,MATCH(CONCATENATE(A1285,"-",T1285),Panaboard!AF:AF,0))),"HH:MM")</f>
        <v/>
      </c>
      <c r="AK1285" t="str">
        <f>IF(PResult!BC1285="","",PResult!BC1285)</f>
        <v/>
      </c>
      <c r="AL1285" t="str">
        <f>IF(PResult!BB1285="","",PResult!BB1285)</f>
        <v/>
      </c>
      <c r="AM1285" t="str">
        <f>IF(PResult!BE1285="","",PResult!BE1285)</f>
        <v/>
      </c>
      <c r="AN1285" t="str">
        <f>IF(PResult!BD1285="","",PResult!BD1285)</f>
        <v/>
      </c>
      <c r="AO1285" t="str">
        <f>IF(PResult!BF1285="","",PResult!BF1285)</f>
        <v/>
      </c>
      <c r="AP1285" t="str">
        <f>IF(ISERROR(INDEX(Panaboard!T:T,MATCH(CONCATENATE(A1285,"-",T1285),Panaboard!AF:AF,0))),"",INDEX(Panaboard!T:T,MATCH(CONCATENATE(A1285,"-",T1285),Panaboard!AF:AF,0)))</f>
        <v/>
      </c>
      <c r="AQ1285" t="str">
        <f>IF(ISERROR(INDEX(Panaboard!U:U,MATCH(CONCATENATE(A1285,"-",T1285),Panaboard!AF:AF,0))),"",INDEX(Panaboard!U:U,MATCH(CONCATENATE(A1285,"-",T1285),Panaboard!AF:AF,0)))</f>
        <v/>
      </c>
      <c r="AR1285" t="str">
        <f>IF(ISERROR(INDEX(Panaboard!V:V,MATCH(CONCATENATE(A1285,"-",T1285),Panaboard!AF:AF,0))),"",INDEX(Panaboard!V:V,MATCH(CONCATENATE(A1285,"-",T1285),Panaboard!AF:AF,0)))</f>
        <v/>
      </c>
      <c r="AS1285" t="str">
        <f>IF(ISERROR(INDEX(Panaboard!W:W,MATCH(CONCATENATE(A1285,"-",T1285),Panaboard!AF:AF,0))),"",INDEX(Panaboard!W:W,MATCH(CONCATENATE(A1285,"-",T1285),Panaboard!AF:AF,0)))</f>
        <v/>
      </c>
      <c r="AT1285" t="str">
        <f>IF(ISERROR(INDEX(Panaboard!X:X,MATCH(CONCATENATE(A1285,"-",T1285),Panaboard!AF:AF,0))),"",INDEX(Panaboard!X:X,MATCH(CONCATENATE(A1285,"-",T1285),Panaboard!AF:AF,0)))</f>
        <v/>
      </c>
      <c r="AU1285" t="str">
        <f>IF(ISERROR(INDEX(Panaboard!Y:Y,MATCH(CONCATENATE(A1285,"-",T1285),Panaboard!AF:AF,0))),"",INDEX(Panaboard!Y:Y,MATCH(CONCATENATE(A1285,"-",T1285),Panaboard!AF:AF,0)))</f>
        <v/>
      </c>
      <c r="AV1285" t="str">
        <f>IF(ISERROR(INDEX(Panaboard!Z:Z,MATCH(CONCATENATE(A1285,"-",T1285),Panaboard!AF:AF,0))),"",INDEX(Panaboard!Z:Z,MATCH(CONCATENATE(A1285,"-",T1285),Panaboard!AF:AF,0)))</f>
        <v/>
      </c>
      <c r="AW1285" t="str">
        <f>IF(ISERROR(INDEX(Panaboard!AA:AA,MATCH(CONCATENATE(A1285,"-",T1285),Panaboard!AF:AF,0))),"",INDEX(Panaboard!AA:AA,MATCH(CONCATENATE(A1285,"-",T1285),Panaboard!AF:AF,0)))</f>
        <v/>
      </c>
      <c r="AX1285" t="str">
        <f>IF(ISERROR(INDEX(Panaboard!AB:AB,MATCH(CONCATENATE(A1285,"-",T1285),Panaboard!AF:AF,0))),"",INDEX(Panaboard!AB:AB,MATCH(CONCATENATE(A1285,"-",T1285),Panaboard!AF:AF,0)))</f>
        <v/>
      </c>
      <c r="AY1285" t="str">
        <f>IF(ISERROR(INDEX(Panaboard!AC:AC,MATCH(CONCATENATE(A1285,"-",T1285),Panaboard!AF:AF,0))),"",INDEX(Panaboard!AC:AC,MATCH(CONCATENATE(A1285,"-",T1285),Panaboard!AF:AF,0)))</f>
        <v/>
      </c>
      <c r="AZ1285" t="str">
        <f>IF(OR(PResult!T1285="",PResult!T1285="(null)"),"",PResult!T1285)</f>
        <v/>
      </c>
      <c r="BA1285">
        <f>IF(PResult!O1285="",0,PResult!O1285)</f>
        <v>0</v>
      </c>
      <c r="BB1285" t="str">
        <f>IF(ISERROR(INDEX(Panaboard!N:N,MATCH(CONCATENATE(A1285,"-",T1285),Panaboard!AF:AF,0))),"",INDEX(Panaboard!N:N,MATCH(CONCATENATE(A1285,"-",T1285),Panaboard!AF:AF,0)))</f>
        <v/>
      </c>
      <c r="BC1285" t="str">
        <f t="shared" si="61"/>
        <v/>
      </c>
      <c r="BD1285" t="str">
        <f>IF(ISERROR(INDEX(Panaboard!AD:AD,MATCH(CONCATENATE(A1285,"-",T1285),Panaboard!AF:AF,0))),"",INDEX(Panaboard!AD:AD,MATCH(CONCATENATE(A1285,"-",T1285),Panaboard!AF:AF,0)))</f>
        <v/>
      </c>
      <c r="BE1285" t="str">
        <f>IF(ISERROR(INDEX(Panaboard!AE:AE,MATCH(CONCATENATE(A1285,"-",T1285),Panaboard!AF:AF,0))),"",INDEX(Panaboard!AE:AE,MATCH(CONCATENATE(A1285,"-",T1285),Panaboard!AF:AF,0)))</f>
        <v/>
      </c>
      <c r="BF1285">
        <f>IF(OR(UPPER(TRIM(PResult!R1285))="S",UPPER(TRIM(PResult!R1285))="P"),PResult!M1285,0)</f>
        <v>0</v>
      </c>
      <c r="BG1285" t="str">
        <f>IF(ISERROR(INDEX(Panaboard!L:L,MATCH(CONCATENATE(A1285,"-",T1285),Panaboard!AF:AF,0))),"",INDEX(Panaboard!L:L,MATCH(CONCATENATE(A1285,"-",T1285),Panaboard!AF:AF,0)))</f>
        <v/>
      </c>
      <c r="BH1285" t="str">
        <f>IF(ISERROR(INDEX(Panaboard!AG:AG,MATCH(CONCATENATE(A1285,"-",T1285),Panaboard!AF:AF,0))),"",INDEX(Panaboard!AG:AG,MATCH(CONCATENATE(A1285,"-",T1285),Panaboard!AF:AF,0)))</f>
        <v/>
      </c>
      <c r="BI1285" t="str">
        <f t="shared" si="62"/>
        <v/>
      </c>
      <c r="BJ1285" t="str">
        <f>IF(ISERROR(INDEX(CuttingList!F:F,MATCH(CONCATENATE(A1285,"-",T1285),CuttingList!E:E,0))),"",INDEX(CuttingList!F:F,MATCH(CONCATENATE(A1285,"-",T1285),CuttingList!E:E,0)))</f>
        <v/>
      </c>
    </row>
    <row r="1286" spans="1:62" x14ac:dyDescent="0.25">
      <c r="A1286" t="str">
        <f>IF(PResult!AL1286="","",PResult!AL1286)</f>
        <v/>
      </c>
      <c r="B1286" t="str">
        <f>IF(PResult!F1286="","",PResult!F1286)</f>
        <v/>
      </c>
      <c r="C1286" t="str">
        <f>IF(PResult!AN1286="","",PResult!AN1286)</f>
        <v/>
      </c>
      <c r="D1286" t="str">
        <f>IF(PResult!AO1286="","",PResult!AO1286)</f>
        <v/>
      </c>
      <c r="E1286" t="str">
        <f>IF(PResult!AP1286="","",PResult!AP1286)</f>
        <v/>
      </c>
      <c r="F1286" t="str">
        <f>IF(PResult!AQ1286="","",PResult!AQ1286)</f>
        <v/>
      </c>
      <c r="G1286">
        <f>IF(PResult!AR1286="",0,ROUND(PResult!AR1286,2))</f>
        <v>0</v>
      </c>
      <c r="I1286">
        <f>IF(OR(UPPER(TRIM(PResult!R1286))="S",UPPER(TRIM(PResult!R1286))="P"),PResult!O1286,0)</f>
        <v>0</v>
      </c>
      <c r="J1286" t="str">
        <f>IF(ISERROR(INDEX(Panaboard!J:J,MATCH(CONCATENATE(A1286,"-",T1286),Panaboard!AF:AF,0))),"",TRIM(INDEX(Panaboard!J:J,MATCH(CONCATENATE(A1286,"-",T1286),Panaboard!AF:AF,0))))</f>
        <v/>
      </c>
      <c r="K1286" t="str">
        <f>IF(ISERROR(INDEX(Panaboard!C:C,MATCH(CONCATENATE(A1286,"-",T1286),Panaboard!AF:AF,0))),"",INDEX(Panaboard!C:C,MATCH(CONCATENATE(A1286,"-",T1286),Panaboard!AF:AF,0)))</f>
        <v/>
      </c>
      <c r="L1286" t="str">
        <f>IF(ISERROR(INDEX(Panaboard!D:D,MATCH(CONCATENATE(A1286,"-",T1286),Panaboard!AF:AF,0))),"",INDEX(Panaboard!D:D,MATCH(CONCATENATE(A1286,"-",T1286),Panaboard!AF:AF,0)))</f>
        <v/>
      </c>
      <c r="M1286" t="str">
        <f>IF(ISERROR(INDEX(Panaboard!E:E,MATCH(CONCATENATE(A1286,"-",T1286),Panaboard!AF:AF,0))),"",INDEX(Panaboard!E:E,MATCH(CONCATENATE(A1286,"-",T1286),Panaboard!AF:AF,0)))</f>
        <v/>
      </c>
      <c r="N1286" t="str">
        <f>IF(ISERROR(INDEX(Panaboard!F:F,MATCH(CONCATENATE(A1286,"-",T1286),Panaboard!AF:AF,0))),"",INDEX(Panaboard!F:F,MATCH(CONCATENATE(A1286,"-",T1286),Panaboard!AF:AF,0)))</f>
        <v/>
      </c>
      <c r="O1286" t="str">
        <f>IF(ISERROR(INDEX(Panaboard!G:G,MATCH(CONCATENATE(A1286,"-",T1286),Panaboard!AF:AF,0))),"",INDEX(Panaboard!G:G,MATCH(CONCATENATE(A1286,"-",T1286),Panaboard!AF:AF,0)))</f>
        <v/>
      </c>
      <c r="P1286" t="str">
        <f t="shared" si="60"/>
        <v/>
      </c>
      <c r="Q1286" t="str">
        <f>IF(ISERROR(INDEX(Panaboard!H:H,MATCH(CONCATENATE(A1286,"-",T1286),Panaboard!AF:AF,0))),"",INDEX(Panaboard!H:H,MATCH(CONCATENATE(A1286,"-",T1286),Panaboard!AF:AF,0)))</f>
        <v/>
      </c>
      <c r="R1286" t="str">
        <f>IF(ISERROR(INDEX(Panaboard!I:I,MATCH(CONCATENATE(A1286,"-",T1286),Panaboard!AF:AF,0))),"",INDEX(Panaboard!I:I,MATCH(CONCATENATE(A1286,"-",T1286),Panaboard!AF:AF,0)))</f>
        <v/>
      </c>
      <c r="S1286" t="str">
        <f>CONCATENATE(PResult!AS1286,PResult!AT1286)</f>
        <v/>
      </c>
      <c r="T1286" t="str">
        <f>IF(PResult!BG1286="","",PResult!BG1286)</f>
        <v/>
      </c>
      <c r="U1286" t="str">
        <f>IF(PResult!Y1286="","",PResult!Y1286)</f>
        <v/>
      </c>
      <c r="V1286" t="str">
        <f>IF(PResult!AU1286="","",PResult!AU1286)</f>
        <v/>
      </c>
      <c r="W1286" t="str">
        <f>IF(PResult!R1286="","",UPPER(TRIM(PResult!R1286)))</f>
        <v/>
      </c>
      <c r="X1286" t="str">
        <f>IF(PResult!AV1286="","",PResult!AV1286)</f>
        <v/>
      </c>
      <c r="Y1286" t="str">
        <f>IF(PResult!AW1286="","",PResult!AW1286)</f>
        <v/>
      </c>
      <c r="Z1286" t="str">
        <f>IF(PResult!AX1286="","",PResult!AX1286)</f>
        <v/>
      </c>
      <c r="AA1286" t="str">
        <f>IF(PResult!AY1286="","",PResult!AY1286)</f>
        <v/>
      </c>
      <c r="AB1286" t="str">
        <f>IF(PResult!AZ1286="","",PResult!AZ1286)</f>
        <v/>
      </c>
      <c r="AC1286" t="str">
        <f>IF(PResult!BA1286="","",PResult!BA1286)</f>
        <v/>
      </c>
      <c r="AD1286" t="str">
        <f>IF(PResult!G1286="","",PResult!G1286)</f>
        <v/>
      </c>
      <c r="AE1286" t="str">
        <f>IF(PResult!H1286="","",PResult!H1286)</f>
        <v/>
      </c>
      <c r="AF1286">
        <f>IF(OR(PResult!I1286="(null)",PResult!I1286=""),0,PResult!I1286)</f>
        <v>0</v>
      </c>
      <c r="AG1286" t="str">
        <f>TEXT(IF(ISERROR(INDEX(Panaboard!P:P,MATCH(CONCATENATE(A1286,"-",T1286),Panaboard!AF:AF,0))),"",INDEX(Panaboard!P:P,MATCH(CONCATENATE(A1286,"-",T1286),Panaboard!AF:AF,0))),"HH:MM")</f>
        <v/>
      </c>
      <c r="AH1286" t="str">
        <f>TEXT(IF(ISERROR(INDEX(Panaboard!Q:Q,MATCH(CONCATENATE(A1286,"-",T1286),Panaboard!AF:AF,0))),"",INDEX(Panaboard!Q:Q,MATCH(CONCATENATE(A1286,"-",T1286),Panaboard!AF:AF,0))),"HH:MM")</f>
        <v/>
      </c>
      <c r="AI1286" t="str">
        <f>TEXT(IF(ISERROR(INDEX(Panaboard!R:R,MATCH(CONCATENATE(A1286,"-",T1286),Panaboard!AF:AF,0))),"",INDEX(Panaboard!R:R,MATCH(CONCATENATE(A1286,"-",T1286),Panaboard!AF:AF,0))),"HH:MM")</f>
        <v/>
      </c>
      <c r="AJ1286" t="str">
        <f>TEXT(IF(ISERROR(INDEX(Panaboard!S:S,MATCH(CONCATENATE(A1286,"-",T1286),Panaboard!AF:AF,0))),"",INDEX(Panaboard!S:S,MATCH(CONCATENATE(A1286,"-",T1286),Panaboard!AF:AF,0))),"HH:MM")</f>
        <v/>
      </c>
      <c r="AK1286" t="str">
        <f>IF(PResult!BC1286="","",PResult!BC1286)</f>
        <v/>
      </c>
      <c r="AL1286" t="str">
        <f>IF(PResult!BB1286="","",PResult!BB1286)</f>
        <v/>
      </c>
      <c r="AM1286" t="str">
        <f>IF(PResult!BE1286="","",PResult!BE1286)</f>
        <v/>
      </c>
      <c r="AN1286" t="str">
        <f>IF(PResult!BD1286="","",PResult!BD1286)</f>
        <v/>
      </c>
      <c r="AO1286" t="str">
        <f>IF(PResult!BF1286="","",PResult!BF1286)</f>
        <v/>
      </c>
      <c r="AP1286" t="str">
        <f>IF(ISERROR(INDEX(Panaboard!T:T,MATCH(CONCATENATE(A1286,"-",T1286),Panaboard!AF:AF,0))),"",INDEX(Panaboard!T:T,MATCH(CONCATENATE(A1286,"-",T1286),Panaboard!AF:AF,0)))</f>
        <v/>
      </c>
      <c r="AQ1286" t="str">
        <f>IF(ISERROR(INDEX(Panaboard!U:U,MATCH(CONCATENATE(A1286,"-",T1286),Panaboard!AF:AF,0))),"",INDEX(Panaboard!U:U,MATCH(CONCATENATE(A1286,"-",T1286),Panaboard!AF:AF,0)))</f>
        <v/>
      </c>
      <c r="AR1286" t="str">
        <f>IF(ISERROR(INDEX(Panaboard!V:V,MATCH(CONCATENATE(A1286,"-",T1286),Panaboard!AF:AF,0))),"",INDEX(Panaboard!V:V,MATCH(CONCATENATE(A1286,"-",T1286),Panaboard!AF:AF,0)))</f>
        <v/>
      </c>
      <c r="AS1286" t="str">
        <f>IF(ISERROR(INDEX(Panaboard!W:W,MATCH(CONCATENATE(A1286,"-",T1286),Panaboard!AF:AF,0))),"",INDEX(Panaboard!W:W,MATCH(CONCATENATE(A1286,"-",T1286),Panaboard!AF:AF,0)))</f>
        <v/>
      </c>
      <c r="AT1286" t="str">
        <f>IF(ISERROR(INDEX(Panaboard!X:X,MATCH(CONCATENATE(A1286,"-",T1286),Panaboard!AF:AF,0))),"",INDEX(Panaboard!X:X,MATCH(CONCATENATE(A1286,"-",T1286),Panaboard!AF:AF,0)))</f>
        <v/>
      </c>
      <c r="AU1286" t="str">
        <f>IF(ISERROR(INDEX(Panaboard!Y:Y,MATCH(CONCATENATE(A1286,"-",T1286),Panaboard!AF:AF,0))),"",INDEX(Panaboard!Y:Y,MATCH(CONCATENATE(A1286,"-",T1286),Panaboard!AF:AF,0)))</f>
        <v/>
      </c>
      <c r="AV1286" t="str">
        <f>IF(ISERROR(INDEX(Panaboard!Z:Z,MATCH(CONCATENATE(A1286,"-",T1286),Panaboard!AF:AF,0))),"",INDEX(Panaboard!Z:Z,MATCH(CONCATENATE(A1286,"-",T1286),Panaboard!AF:AF,0)))</f>
        <v/>
      </c>
      <c r="AW1286" t="str">
        <f>IF(ISERROR(INDEX(Panaboard!AA:AA,MATCH(CONCATENATE(A1286,"-",T1286),Panaboard!AF:AF,0))),"",INDEX(Panaboard!AA:AA,MATCH(CONCATENATE(A1286,"-",T1286),Panaboard!AF:AF,0)))</f>
        <v/>
      </c>
      <c r="AX1286" t="str">
        <f>IF(ISERROR(INDEX(Panaboard!AB:AB,MATCH(CONCATENATE(A1286,"-",T1286),Panaboard!AF:AF,0))),"",INDEX(Panaboard!AB:AB,MATCH(CONCATENATE(A1286,"-",T1286),Panaboard!AF:AF,0)))</f>
        <v/>
      </c>
      <c r="AY1286" t="str">
        <f>IF(ISERROR(INDEX(Panaboard!AC:AC,MATCH(CONCATENATE(A1286,"-",T1286),Panaboard!AF:AF,0))),"",INDEX(Panaboard!AC:AC,MATCH(CONCATENATE(A1286,"-",T1286),Panaboard!AF:AF,0)))</f>
        <v/>
      </c>
      <c r="AZ1286" t="str">
        <f>IF(OR(PResult!T1286="",PResult!T1286="(null)"),"",PResult!T1286)</f>
        <v/>
      </c>
      <c r="BA1286">
        <f>IF(PResult!O1286="",0,PResult!O1286)</f>
        <v>0</v>
      </c>
      <c r="BB1286" t="str">
        <f>IF(ISERROR(INDEX(Panaboard!N:N,MATCH(CONCATENATE(A1286,"-",T1286),Panaboard!AF:AF,0))),"",INDEX(Panaboard!N:N,MATCH(CONCATENATE(A1286,"-",T1286),Panaboard!AF:AF,0)))</f>
        <v/>
      </c>
      <c r="BC1286" t="str">
        <f t="shared" si="61"/>
        <v/>
      </c>
      <c r="BD1286" t="str">
        <f>IF(ISERROR(INDEX(Panaboard!AD:AD,MATCH(CONCATENATE(A1286,"-",T1286),Panaboard!AF:AF,0))),"",INDEX(Panaboard!AD:AD,MATCH(CONCATENATE(A1286,"-",T1286),Panaboard!AF:AF,0)))</f>
        <v/>
      </c>
      <c r="BE1286" t="str">
        <f>IF(ISERROR(INDEX(Panaboard!AE:AE,MATCH(CONCATENATE(A1286,"-",T1286),Panaboard!AF:AF,0))),"",INDEX(Panaboard!AE:AE,MATCH(CONCATENATE(A1286,"-",T1286),Panaboard!AF:AF,0)))</f>
        <v/>
      </c>
      <c r="BF1286">
        <f>IF(OR(UPPER(TRIM(PResult!R1286))="S",UPPER(TRIM(PResult!R1286))="P"),PResult!M1286,0)</f>
        <v>0</v>
      </c>
      <c r="BG1286" t="str">
        <f>IF(ISERROR(INDEX(Panaboard!L:L,MATCH(CONCATENATE(A1286,"-",T1286),Panaboard!AF:AF,0))),"",INDEX(Panaboard!L:L,MATCH(CONCATENATE(A1286,"-",T1286),Panaboard!AF:AF,0)))</f>
        <v/>
      </c>
      <c r="BH1286" t="str">
        <f>IF(ISERROR(INDEX(Panaboard!AG:AG,MATCH(CONCATENATE(A1286,"-",T1286),Panaboard!AF:AF,0))),"",INDEX(Panaboard!AG:AG,MATCH(CONCATENATE(A1286,"-",T1286),Panaboard!AF:AF,0)))</f>
        <v/>
      </c>
      <c r="BI1286" t="str">
        <f t="shared" si="62"/>
        <v/>
      </c>
      <c r="BJ1286" t="str">
        <f>IF(ISERROR(INDEX(CuttingList!F:F,MATCH(CONCATENATE(A1286,"-",T1286),CuttingList!E:E,0))),"",INDEX(CuttingList!F:F,MATCH(CONCATENATE(A1286,"-",T1286),CuttingList!E:E,0)))</f>
        <v/>
      </c>
    </row>
    <row r="1287" spans="1:62" x14ac:dyDescent="0.25">
      <c r="A1287" t="str">
        <f>IF(PResult!AL1287="","",PResult!AL1287)</f>
        <v/>
      </c>
      <c r="B1287" t="str">
        <f>IF(PResult!F1287="","",PResult!F1287)</f>
        <v/>
      </c>
      <c r="C1287" t="str">
        <f>IF(PResult!AN1287="","",PResult!AN1287)</f>
        <v/>
      </c>
      <c r="D1287" t="str">
        <f>IF(PResult!AO1287="","",PResult!AO1287)</f>
        <v/>
      </c>
      <c r="E1287" t="str">
        <f>IF(PResult!AP1287="","",PResult!AP1287)</f>
        <v/>
      </c>
      <c r="F1287" t="str">
        <f>IF(PResult!AQ1287="","",PResult!AQ1287)</f>
        <v/>
      </c>
      <c r="G1287">
        <f>IF(PResult!AR1287="",0,ROUND(PResult!AR1287,2))</f>
        <v>0</v>
      </c>
      <c r="I1287">
        <f>IF(OR(UPPER(TRIM(PResult!R1287))="S",UPPER(TRIM(PResult!R1287))="P"),PResult!O1287,0)</f>
        <v>0</v>
      </c>
      <c r="J1287" t="str">
        <f>IF(ISERROR(INDEX(Panaboard!J:J,MATCH(CONCATENATE(A1287,"-",T1287),Panaboard!AF:AF,0))),"",TRIM(INDEX(Panaboard!J:J,MATCH(CONCATENATE(A1287,"-",T1287),Panaboard!AF:AF,0))))</f>
        <v/>
      </c>
      <c r="K1287" t="str">
        <f>IF(ISERROR(INDEX(Panaboard!C:C,MATCH(CONCATENATE(A1287,"-",T1287),Panaboard!AF:AF,0))),"",INDEX(Panaboard!C:C,MATCH(CONCATENATE(A1287,"-",T1287),Panaboard!AF:AF,0)))</f>
        <v/>
      </c>
      <c r="L1287" t="str">
        <f>IF(ISERROR(INDEX(Panaboard!D:D,MATCH(CONCATENATE(A1287,"-",T1287),Panaboard!AF:AF,0))),"",INDEX(Panaboard!D:D,MATCH(CONCATENATE(A1287,"-",T1287),Panaboard!AF:AF,0)))</f>
        <v/>
      </c>
      <c r="M1287" t="str">
        <f>IF(ISERROR(INDEX(Panaboard!E:E,MATCH(CONCATENATE(A1287,"-",T1287),Panaboard!AF:AF,0))),"",INDEX(Panaboard!E:E,MATCH(CONCATENATE(A1287,"-",T1287),Panaboard!AF:AF,0)))</f>
        <v/>
      </c>
      <c r="N1287" t="str">
        <f>IF(ISERROR(INDEX(Panaboard!F:F,MATCH(CONCATENATE(A1287,"-",T1287),Panaboard!AF:AF,0))),"",INDEX(Panaboard!F:F,MATCH(CONCATENATE(A1287,"-",T1287),Panaboard!AF:AF,0)))</f>
        <v/>
      </c>
      <c r="O1287" t="str">
        <f>IF(ISERROR(INDEX(Panaboard!G:G,MATCH(CONCATENATE(A1287,"-",T1287),Panaboard!AF:AF,0))),"",INDEX(Panaboard!G:G,MATCH(CONCATENATE(A1287,"-",T1287),Panaboard!AF:AF,0)))</f>
        <v/>
      </c>
      <c r="P1287" t="str">
        <f t="shared" si="60"/>
        <v/>
      </c>
      <c r="Q1287" t="str">
        <f>IF(ISERROR(INDEX(Panaboard!H:H,MATCH(CONCATENATE(A1287,"-",T1287),Panaboard!AF:AF,0))),"",INDEX(Panaboard!H:H,MATCH(CONCATENATE(A1287,"-",T1287),Panaboard!AF:AF,0)))</f>
        <v/>
      </c>
      <c r="R1287" t="str">
        <f>IF(ISERROR(INDEX(Panaboard!I:I,MATCH(CONCATENATE(A1287,"-",T1287),Panaboard!AF:AF,0))),"",INDEX(Panaboard!I:I,MATCH(CONCATENATE(A1287,"-",T1287),Panaboard!AF:AF,0)))</f>
        <v/>
      </c>
      <c r="S1287" t="str">
        <f>CONCATENATE(PResult!AS1287,PResult!AT1287)</f>
        <v/>
      </c>
      <c r="T1287" t="str">
        <f>IF(PResult!BG1287="","",PResult!BG1287)</f>
        <v/>
      </c>
      <c r="U1287" t="str">
        <f>IF(PResult!Y1287="","",PResult!Y1287)</f>
        <v/>
      </c>
      <c r="V1287" t="str">
        <f>IF(PResult!AU1287="","",PResult!AU1287)</f>
        <v/>
      </c>
      <c r="W1287" t="str">
        <f>IF(PResult!R1287="","",UPPER(TRIM(PResult!R1287)))</f>
        <v/>
      </c>
      <c r="X1287" t="str">
        <f>IF(PResult!AV1287="","",PResult!AV1287)</f>
        <v/>
      </c>
      <c r="Y1287" t="str">
        <f>IF(PResult!AW1287="","",PResult!AW1287)</f>
        <v/>
      </c>
      <c r="Z1287" t="str">
        <f>IF(PResult!AX1287="","",PResult!AX1287)</f>
        <v/>
      </c>
      <c r="AA1287" t="str">
        <f>IF(PResult!AY1287="","",PResult!AY1287)</f>
        <v/>
      </c>
      <c r="AB1287" t="str">
        <f>IF(PResult!AZ1287="","",PResult!AZ1287)</f>
        <v/>
      </c>
      <c r="AC1287" t="str">
        <f>IF(PResult!BA1287="","",PResult!BA1287)</f>
        <v/>
      </c>
      <c r="AD1287" t="str">
        <f>IF(PResult!G1287="","",PResult!G1287)</f>
        <v/>
      </c>
      <c r="AE1287" t="str">
        <f>IF(PResult!H1287="","",PResult!H1287)</f>
        <v/>
      </c>
      <c r="AF1287">
        <f>IF(OR(PResult!I1287="(null)",PResult!I1287=""),0,PResult!I1287)</f>
        <v>0</v>
      </c>
      <c r="AG1287" t="str">
        <f>TEXT(IF(ISERROR(INDEX(Panaboard!P:P,MATCH(CONCATENATE(A1287,"-",T1287),Panaboard!AF:AF,0))),"",INDEX(Panaboard!P:P,MATCH(CONCATENATE(A1287,"-",T1287),Panaboard!AF:AF,0))),"HH:MM")</f>
        <v/>
      </c>
      <c r="AH1287" t="str">
        <f>TEXT(IF(ISERROR(INDEX(Panaboard!Q:Q,MATCH(CONCATENATE(A1287,"-",T1287),Panaboard!AF:AF,0))),"",INDEX(Panaboard!Q:Q,MATCH(CONCATENATE(A1287,"-",T1287),Panaboard!AF:AF,0))),"HH:MM")</f>
        <v/>
      </c>
      <c r="AI1287" t="str">
        <f>TEXT(IF(ISERROR(INDEX(Panaboard!R:R,MATCH(CONCATENATE(A1287,"-",T1287),Panaboard!AF:AF,0))),"",INDEX(Panaboard!R:R,MATCH(CONCATENATE(A1287,"-",T1287),Panaboard!AF:AF,0))),"HH:MM")</f>
        <v/>
      </c>
      <c r="AJ1287" t="str">
        <f>TEXT(IF(ISERROR(INDEX(Panaboard!S:S,MATCH(CONCATENATE(A1287,"-",T1287),Panaboard!AF:AF,0))),"",INDEX(Panaboard!S:S,MATCH(CONCATENATE(A1287,"-",T1287),Panaboard!AF:AF,0))),"HH:MM")</f>
        <v/>
      </c>
      <c r="AK1287" t="str">
        <f>IF(PResult!BC1287="","",PResult!BC1287)</f>
        <v/>
      </c>
      <c r="AL1287" t="str">
        <f>IF(PResult!BB1287="","",PResult!BB1287)</f>
        <v/>
      </c>
      <c r="AM1287" t="str">
        <f>IF(PResult!BE1287="","",PResult!BE1287)</f>
        <v/>
      </c>
      <c r="AN1287" t="str">
        <f>IF(PResult!BD1287="","",PResult!BD1287)</f>
        <v/>
      </c>
      <c r="AO1287" t="str">
        <f>IF(PResult!BF1287="","",PResult!BF1287)</f>
        <v/>
      </c>
      <c r="AP1287" t="str">
        <f>IF(ISERROR(INDEX(Panaboard!T:T,MATCH(CONCATENATE(A1287,"-",T1287),Panaboard!AF:AF,0))),"",INDEX(Panaboard!T:T,MATCH(CONCATENATE(A1287,"-",T1287),Panaboard!AF:AF,0)))</f>
        <v/>
      </c>
      <c r="AQ1287" t="str">
        <f>IF(ISERROR(INDEX(Panaboard!U:U,MATCH(CONCATENATE(A1287,"-",T1287),Panaboard!AF:AF,0))),"",INDEX(Panaboard!U:U,MATCH(CONCATENATE(A1287,"-",T1287),Panaboard!AF:AF,0)))</f>
        <v/>
      </c>
      <c r="AR1287" t="str">
        <f>IF(ISERROR(INDEX(Panaboard!V:V,MATCH(CONCATENATE(A1287,"-",T1287),Panaboard!AF:AF,0))),"",INDEX(Panaboard!V:V,MATCH(CONCATENATE(A1287,"-",T1287),Panaboard!AF:AF,0)))</f>
        <v/>
      </c>
      <c r="AS1287" t="str">
        <f>IF(ISERROR(INDEX(Panaboard!W:W,MATCH(CONCATENATE(A1287,"-",T1287),Panaboard!AF:AF,0))),"",INDEX(Panaboard!W:W,MATCH(CONCATENATE(A1287,"-",T1287),Panaboard!AF:AF,0)))</f>
        <v/>
      </c>
      <c r="AT1287" t="str">
        <f>IF(ISERROR(INDEX(Panaboard!X:X,MATCH(CONCATENATE(A1287,"-",T1287),Panaboard!AF:AF,0))),"",INDEX(Panaboard!X:X,MATCH(CONCATENATE(A1287,"-",T1287),Panaboard!AF:AF,0)))</f>
        <v/>
      </c>
      <c r="AU1287" t="str">
        <f>IF(ISERROR(INDEX(Panaboard!Y:Y,MATCH(CONCATENATE(A1287,"-",T1287),Panaboard!AF:AF,0))),"",INDEX(Panaboard!Y:Y,MATCH(CONCATENATE(A1287,"-",T1287),Panaboard!AF:AF,0)))</f>
        <v/>
      </c>
      <c r="AV1287" t="str">
        <f>IF(ISERROR(INDEX(Panaboard!Z:Z,MATCH(CONCATENATE(A1287,"-",T1287),Panaboard!AF:AF,0))),"",INDEX(Panaboard!Z:Z,MATCH(CONCATENATE(A1287,"-",T1287),Panaboard!AF:AF,0)))</f>
        <v/>
      </c>
      <c r="AW1287" t="str">
        <f>IF(ISERROR(INDEX(Panaboard!AA:AA,MATCH(CONCATENATE(A1287,"-",T1287),Panaboard!AF:AF,0))),"",INDEX(Panaboard!AA:AA,MATCH(CONCATENATE(A1287,"-",T1287),Panaboard!AF:AF,0)))</f>
        <v/>
      </c>
      <c r="AX1287" t="str">
        <f>IF(ISERROR(INDEX(Panaboard!AB:AB,MATCH(CONCATENATE(A1287,"-",T1287),Panaboard!AF:AF,0))),"",INDEX(Panaboard!AB:AB,MATCH(CONCATENATE(A1287,"-",T1287),Panaboard!AF:AF,0)))</f>
        <v/>
      </c>
      <c r="AY1287" t="str">
        <f>IF(ISERROR(INDEX(Panaboard!AC:AC,MATCH(CONCATENATE(A1287,"-",T1287),Panaboard!AF:AF,0))),"",INDEX(Panaboard!AC:AC,MATCH(CONCATENATE(A1287,"-",T1287),Panaboard!AF:AF,0)))</f>
        <v/>
      </c>
      <c r="AZ1287" t="str">
        <f>IF(OR(PResult!T1287="",PResult!T1287="(null)"),"",PResult!T1287)</f>
        <v/>
      </c>
      <c r="BA1287">
        <f>IF(PResult!O1287="",0,PResult!O1287)</f>
        <v>0</v>
      </c>
      <c r="BB1287" t="str">
        <f>IF(ISERROR(INDEX(Panaboard!N:N,MATCH(CONCATENATE(A1287,"-",T1287),Panaboard!AF:AF,0))),"",INDEX(Panaboard!N:N,MATCH(CONCATENATE(A1287,"-",T1287),Panaboard!AF:AF,0)))</f>
        <v/>
      </c>
      <c r="BC1287" t="str">
        <f t="shared" si="61"/>
        <v/>
      </c>
      <c r="BD1287" t="str">
        <f>IF(ISERROR(INDEX(Panaboard!AD:AD,MATCH(CONCATENATE(A1287,"-",T1287),Panaboard!AF:AF,0))),"",INDEX(Panaboard!AD:AD,MATCH(CONCATENATE(A1287,"-",T1287),Panaboard!AF:AF,0)))</f>
        <v/>
      </c>
      <c r="BE1287" t="str">
        <f>IF(ISERROR(INDEX(Panaboard!AE:AE,MATCH(CONCATENATE(A1287,"-",T1287),Panaboard!AF:AF,0))),"",INDEX(Panaboard!AE:AE,MATCH(CONCATENATE(A1287,"-",T1287),Panaboard!AF:AF,0)))</f>
        <v/>
      </c>
      <c r="BF1287">
        <f>IF(OR(UPPER(TRIM(PResult!R1287))="S",UPPER(TRIM(PResult!R1287))="P"),PResult!M1287,0)</f>
        <v>0</v>
      </c>
      <c r="BG1287" t="str">
        <f>IF(ISERROR(INDEX(Panaboard!L:L,MATCH(CONCATENATE(A1287,"-",T1287),Panaboard!AF:AF,0))),"",INDEX(Panaboard!L:L,MATCH(CONCATENATE(A1287,"-",T1287),Panaboard!AF:AF,0)))</f>
        <v/>
      </c>
      <c r="BH1287" t="str">
        <f>IF(ISERROR(INDEX(Panaboard!AG:AG,MATCH(CONCATENATE(A1287,"-",T1287),Panaboard!AF:AF,0))),"",INDEX(Panaboard!AG:AG,MATCH(CONCATENATE(A1287,"-",T1287),Panaboard!AF:AF,0)))</f>
        <v/>
      </c>
      <c r="BI1287" t="str">
        <f t="shared" si="62"/>
        <v/>
      </c>
      <c r="BJ1287" t="str">
        <f>IF(ISERROR(INDEX(CuttingList!F:F,MATCH(CONCATENATE(A1287,"-",T1287),CuttingList!E:E,0))),"",INDEX(CuttingList!F:F,MATCH(CONCATENATE(A1287,"-",T1287),CuttingList!E:E,0)))</f>
        <v/>
      </c>
    </row>
    <row r="1288" spans="1:62" x14ac:dyDescent="0.25">
      <c r="A1288" t="str">
        <f>IF(PResult!AL1288="","",PResult!AL1288)</f>
        <v/>
      </c>
      <c r="B1288" t="str">
        <f>IF(PResult!F1288="","",PResult!F1288)</f>
        <v/>
      </c>
      <c r="C1288" t="str">
        <f>IF(PResult!AN1288="","",PResult!AN1288)</f>
        <v/>
      </c>
      <c r="D1288" t="str">
        <f>IF(PResult!AO1288="","",PResult!AO1288)</f>
        <v/>
      </c>
      <c r="E1288" t="str">
        <f>IF(PResult!AP1288="","",PResult!AP1288)</f>
        <v/>
      </c>
      <c r="F1288" t="str">
        <f>IF(PResult!AQ1288="","",PResult!AQ1288)</f>
        <v/>
      </c>
      <c r="G1288">
        <f>IF(PResult!AR1288="",0,ROUND(PResult!AR1288,2))</f>
        <v>0</v>
      </c>
      <c r="I1288">
        <f>IF(OR(UPPER(TRIM(PResult!R1288))="S",UPPER(TRIM(PResult!R1288))="P"),PResult!O1288,0)</f>
        <v>0</v>
      </c>
      <c r="J1288" t="str">
        <f>IF(ISERROR(INDEX(Panaboard!J:J,MATCH(CONCATENATE(A1288,"-",T1288),Panaboard!AF:AF,0))),"",TRIM(INDEX(Panaboard!J:J,MATCH(CONCATENATE(A1288,"-",T1288),Panaboard!AF:AF,0))))</f>
        <v/>
      </c>
      <c r="K1288" t="str">
        <f>IF(ISERROR(INDEX(Panaboard!C:C,MATCH(CONCATENATE(A1288,"-",T1288),Panaboard!AF:AF,0))),"",INDEX(Panaboard!C:C,MATCH(CONCATENATE(A1288,"-",T1288),Panaboard!AF:AF,0)))</f>
        <v/>
      </c>
      <c r="L1288" t="str">
        <f>IF(ISERROR(INDEX(Panaboard!D:D,MATCH(CONCATENATE(A1288,"-",T1288),Panaboard!AF:AF,0))),"",INDEX(Panaboard!D:D,MATCH(CONCATENATE(A1288,"-",T1288),Panaboard!AF:AF,0)))</f>
        <v/>
      </c>
      <c r="M1288" t="str">
        <f>IF(ISERROR(INDEX(Panaboard!E:E,MATCH(CONCATENATE(A1288,"-",T1288),Panaboard!AF:AF,0))),"",INDEX(Panaboard!E:E,MATCH(CONCATENATE(A1288,"-",T1288),Panaboard!AF:AF,0)))</f>
        <v/>
      </c>
      <c r="N1288" t="str">
        <f>IF(ISERROR(INDEX(Panaboard!F:F,MATCH(CONCATENATE(A1288,"-",T1288),Panaboard!AF:AF,0))),"",INDEX(Panaboard!F:F,MATCH(CONCATENATE(A1288,"-",T1288),Panaboard!AF:AF,0)))</f>
        <v/>
      </c>
      <c r="O1288" t="str">
        <f>IF(ISERROR(INDEX(Panaboard!G:G,MATCH(CONCATENATE(A1288,"-",T1288),Panaboard!AF:AF,0))),"",INDEX(Panaboard!G:G,MATCH(CONCATENATE(A1288,"-",T1288),Panaboard!AF:AF,0)))</f>
        <v/>
      </c>
      <c r="P1288" t="str">
        <f t="shared" si="60"/>
        <v/>
      </c>
      <c r="Q1288" t="str">
        <f>IF(ISERROR(INDEX(Panaboard!H:H,MATCH(CONCATENATE(A1288,"-",T1288),Panaboard!AF:AF,0))),"",INDEX(Panaboard!H:H,MATCH(CONCATENATE(A1288,"-",T1288),Panaboard!AF:AF,0)))</f>
        <v/>
      </c>
      <c r="R1288" t="str">
        <f>IF(ISERROR(INDEX(Panaboard!I:I,MATCH(CONCATENATE(A1288,"-",T1288),Panaboard!AF:AF,0))),"",INDEX(Panaboard!I:I,MATCH(CONCATENATE(A1288,"-",T1288),Panaboard!AF:AF,0)))</f>
        <v/>
      </c>
      <c r="S1288" t="str">
        <f>CONCATENATE(PResult!AS1288,PResult!AT1288)</f>
        <v/>
      </c>
      <c r="T1288" t="str">
        <f>IF(PResult!BG1288="","",PResult!BG1288)</f>
        <v/>
      </c>
      <c r="U1288" t="str">
        <f>IF(PResult!Y1288="","",PResult!Y1288)</f>
        <v/>
      </c>
      <c r="V1288" t="str">
        <f>IF(PResult!AU1288="","",PResult!AU1288)</f>
        <v/>
      </c>
      <c r="W1288" t="str">
        <f>IF(PResult!R1288="","",UPPER(TRIM(PResult!R1288)))</f>
        <v/>
      </c>
      <c r="X1288" t="str">
        <f>IF(PResult!AV1288="","",PResult!AV1288)</f>
        <v/>
      </c>
      <c r="Y1288" t="str">
        <f>IF(PResult!AW1288="","",PResult!AW1288)</f>
        <v/>
      </c>
      <c r="Z1288" t="str">
        <f>IF(PResult!AX1288="","",PResult!AX1288)</f>
        <v/>
      </c>
      <c r="AA1288" t="str">
        <f>IF(PResult!AY1288="","",PResult!AY1288)</f>
        <v/>
      </c>
      <c r="AB1288" t="str">
        <f>IF(PResult!AZ1288="","",PResult!AZ1288)</f>
        <v/>
      </c>
      <c r="AC1288" t="str">
        <f>IF(PResult!BA1288="","",PResult!BA1288)</f>
        <v/>
      </c>
      <c r="AD1288" t="str">
        <f>IF(PResult!G1288="","",PResult!G1288)</f>
        <v/>
      </c>
      <c r="AE1288" t="str">
        <f>IF(PResult!H1288="","",PResult!H1288)</f>
        <v/>
      </c>
      <c r="AF1288">
        <f>IF(OR(PResult!I1288="(null)",PResult!I1288=""),0,PResult!I1288)</f>
        <v>0</v>
      </c>
      <c r="AG1288" t="str">
        <f>TEXT(IF(ISERROR(INDEX(Panaboard!P:P,MATCH(CONCATENATE(A1288,"-",T1288),Panaboard!AF:AF,0))),"",INDEX(Panaboard!P:P,MATCH(CONCATENATE(A1288,"-",T1288),Panaboard!AF:AF,0))),"HH:MM")</f>
        <v/>
      </c>
      <c r="AH1288" t="str">
        <f>TEXT(IF(ISERROR(INDEX(Panaboard!Q:Q,MATCH(CONCATENATE(A1288,"-",T1288),Panaboard!AF:AF,0))),"",INDEX(Panaboard!Q:Q,MATCH(CONCATENATE(A1288,"-",T1288),Panaboard!AF:AF,0))),"HH:MM")</f>
        <v/>
      </c>
      <c r="AI1288" t="str">
        <f>TEXT(IF(ISERROR(INDEX(Panaboard!R:R,MATCH(CONCATENATE(A1288,"-",T1288),Panaboard!AF:AF,0))),"",INDEX(Panaboard!R:R,MATCH(CONCATENATE(A1288,"-",T1288),Panaboard!AF:AF,0))),"HH:MM")</f>
        <v/>
      </c>
      <c r="AJ1288" t="str">
        <f>TEXT(IF(ISERROR(INDEX(Panaboard!S:S,MATCH(CONCATENATE(A1288,"-",T1288),Panaboard!AF:AF,0))),"",INDEX(Panaboard!S:S,MATCH(CONCATENATE(A1288,"-",T1288),Panaboard!AF:AF,0))),"HH:MM")</f>
        <v/>
      </c>
      <c r="AK1288" t="str">
        <f>IF(PResult!BC1288="","",PResult!BC1288)</f>
        <v/>
      </c>
      <c r="AL1288" t="str">
        <f>IF(PResult!BB1288="","",PResult!BB1288)</f>
        <v/>
      </c>
      <c r="AM1288" t="str">
        <f>IF(PResult!BE1288="","",PResult!BE1288)</f>
        <v/>
      </c>
      <c r="AN1288" t="str">
        <f>IF(PResult!BD1288="","",PResult!BD1288)</f>
        <v/>
      </c>
      <c r="AO1288" t="str">
        <f>IF(PResult!BF1288="","",PResult!BF1288)</f>
        <v/>
      </c>
      <c r="AP1288" t="str">
        <f>IF(ISERROR(INDEX(Panaboard!T:T,MATCH(CONCATENATE(A1288,"-",T1288),Panaboard!AF:AF,0))),"",INDEX(Panaboard!T:T,MATCH(CONCATENATE(A1288,"-",T1288),Panaboard!AF:AF,0)))</f>
        <v/>
      </c>
      <c r="AQ1288" t="str">
        <f>IF(ISERROR(INDEX(Panaboard!U:U,MATCH(CONCATENATE(A1288,"-",T1288),Panaboard!AF:AF,0))),"",INDEX(Panaboard!U:U,MATCH(CONCATENATE(A1288,"-",T1288),Panaboard!AF:AF,0)))</f>
        <v/>
      </c>
      <c r="AR1288" t="str">
        <f>IF(ISERROR(INDEX(Panaboard!V:V,MATCH(CONCATENATE(A1288,"-",T1288),Panaboard!AF:AF,0))),"",INDEX(Panaboard!V:V,MATCH(CONCATENATE(A1288,"-",T1288),Panaboard!AF:AF,0)))</f>
        <v/>
      </c>
      <c r="AS1288" t="str">
        <f>IF(ISERROR(INDEX(Panaboard!W:W,MATCH(CONCATENATE(A1288,"-",T1288),Panaboard!AF:AF,0))),"",INDEX(Panaboard!W:W,MATCH(CONCATENATE(A1288,"-",T1288),Panaboard!AF:AF,0)))</f>
        <v/>
      </c>
      <c r="AT1288" t="str">
        <f>IF(ISERROR(INDEX(Panaboard!X:X,MATCH(CONCATENATE(A1288,"-",T1288),Panaboard!AF:AF,0))),"",INDEX(Panaboard!X:X,MATCH(CONCATENATE(A1288,"-",T1288),Panaboard!AF:AF,0)))</f>
        <v/>
      </c>
      <c r="AU1288" t="str">
        <f>IF(ISERROR(INDEX(Panaboard!Y:Y,MATCH(CONCATENATE(A1288,"-",T1288),Panaboard!AF:AF,0))),"",INDEX(Panaboard!Y:Y,MATCH(CONCATENATE(A1288,"-",T1288),Panaboard!AF:AF,0)))</f>
        <v/>
      </c>
      <c r="AV1288" t="str">
        <f>IF(ISERROR(INDEX(Panaboard!Z:Z,MATCH(CONCATENATE(A1288,"-",T1288),Panaboard!AF:AF,0))),"",INDEX(Panaboard!Z:Z,MATCH(CONCATENATE(A1288,"-",T1288),Panaboard!AF:AF,0)))</f>
        <v/>
      </c>
      <c r="AW1288" t="str">
        <f>IF(ISERROR(INDEX(Panaboard!AA:AA,MATCH(CONCATENATE(A1288,"-",T1288),Panaboard!AF:AF,0))),"",INDEX(Panaboard!AA:AA,MATCH(CONCATENATE(A1288,"-",T1288),Panaboard!AF:AF,0)))</f>
        <v/>
      </c>
      <c r="AX1288" t="str">
        <f>IF(ISERROR(INDEX(Panaboard!AB:AB,MATCH(CONCATENATE(A1288,"-",T1288),Panaboard!AF:AF,0))),"",INDEX(Panaboard!AB:AB,MATCH(CONCATENATE(A1288,"-",T1288),Panaboard!AF:AF,0)))</f>
        <v/>
      </c>
      <c r="AY1288" t="str">
        <f>IF(ISERROR(INDEX(Panaboard!AC:AC,MATCH(CONCATENATE(A1288,"-",T1288),Panaboard!AF:AF,0))),"",INDEX(Panaboard!AC:AC,MATCH(CONCATENATE(A1288,"-",T1288),Panaboard!AF:AF,0)))</f>
        <v/>
      </c>
      <c r="AZ1288" t="str">
        <f>IF(OR(PResult!T1288="",PResult!T1288="(null)"),"",PResult!T1288)</f>
        <v/>
      </c>
      <c r="BA1288">
        <f>IF(PResult!O1288="",0,PResult!O1288)</f>
        <v>0</v>
      </c>
      <c r="BB1288" t="str">
        <f>IF(ISERROR(INDEX(Panaboard!N:N,MATCH(CONCATENATE(A1288,"-",T1288),Panaboard!AF:AF,0))),"",INDEX(Panaboard!N:N,MATCH(CONCATENATE(A1288,"-",T1288),Panaboard!AF:AF,0)))</f>
        <v/>
      </c>
      <c r="BC1288" t="str">
        <f t="shared" si="61"/>
        <v/>
      </c>
      <c r="BD1288" t="str">
        <f>IF(ISERROR(INDEX(Panaboard!AD:AD,MATCH(CONCATENATE(A1288,"-",T1288),Panaboard!AF:AF,0))),"",INDEX(Panaboard!AD:AD,MATCH(CONCATENATE(A1288,"-",T1288),Panaboard!AF:AF,0)))</f>
        <v/>
      </c>
      <c r="BE1288" t="str">
        <f>IF(ISERROR(INDEX(Panaboard!AE:AE,MATCH(CONCATENATE(A1288,"-",T1288),Panaboard!AF:AF,0))),"",INDEX(Panaboard!AE:AE,MATCH(CONCATENATE(A1288,"-",T1288),Panaboard!AF:AF,0)))</f>
        <v/>
      </c>
      <c r="BF1288">
        <f>IF(OR(UPPER(TRIM(PResult!R1288))="S",UPPER(TRIM(PResult!R1288))="P"),PResult!M1288,0)</f>
        <v>0</v>
      </c>
      <c r="BG1288" t="str">
        <f>IF(ISERROR(INDEX(Panaboard!L:L,MATCH(CONCATENATE(A1288,"-",T1288),Panaboard!AF:AF,0))),"",INDEX(Panaboard!L:L,MATCH(CONCATENATE(A1288,"-",T1288),Panaboard!AF:AF,0)))</f>
        <v/>
      </c>
      <c r="BH1288" t="str">
        <f>IF(ISERROR(INDEX(Panaboard!AG:AG,MATCH(CONCATENATE(A1288,"-",T1288),Panaboard!AF:AF,0))),"",INDEX(Panaboard!AG:AG,MATCH(CONCATENATE(A1288,"-",T1288),Panaboard!AF:AF,0)))</f>
        <v/>
      </c>
      <c r="BI1288" t="str">
        <f t="shared" si="62"/>
        <v/>
      </c>
      <c r="BJ1288" t="str">
        <f>IF(ISERROR(INDEX(CuttingList!F:F,MATCH(CONCATENATE(A1288,"-",T1288),CuttingList!E:E,0))),"",INDEX(CuttingList!F:F,MATCH(CONCATENATE(A1288,"-",T1288),CuttingList!E:E,0)))</f>
        <v/>
      </c>
    </row>
    <row r="1289" spans="1:62" x14ac:dyDescent="0.25">
      <c r="A1289" t="str">
        <f>IF(PResult!AL1289="","",PResult!AL1289)</f>
        <v/>
      </c>
      <c r="B1289" t="str">
        <f>IF(PResult!F1289="","",PResult!F1289)</f>
        <v/>
      </c>
      <c r="C1289" t="str">
        <f>IF(PResult!AN1289="","",PResult!AN1289)</f>
        <v/>
      </c>
      <c r="D1289" t="str">
        <f>IF(PResult!AO1289="","",PResult!AO1289)</f>
        <v/>
      </c>
      <c r="E1289" t="str">
        <f>IF(PResult!AP1289="","",PResult!AP1289)</f>
        <v/>
      </c>
      <c r="F1289" t="str">
        <f>IF(PResult!AQ1289="","",PResult!AQ1289)</f>
        <v/>
      </c>
      <c r="G1289">
        <f>IF(PResult!AR1289="",0,ROUND(PResult!AR1289,2))</f>
        <v>0</v>
      </c>
      <c r="I1289">
        <f>IF(OR(UPPER(TRIM(PResult!R1289))="S",UPPER(TRIM(PResult!R1289))="P"),PResult!O1289,0)</f>
        <v>0</v>
      </c>
      <c r="J1289" t="str">
        <f>IF(ISERROR(INDEX(Panaboard!J:J,MATCH(CONCATENATE(A1289,"-",T1289),Panaboard!AF:AF,0))),"",TRIM(INDEX(Panaboard!J:J,MATCH(CONCATENATE(A1289,"-",T1289),Panaboard!AF:AF,0))))</f>
        <v/>
      </c>
      <c r="K1289" t="str">
        <f>IF(ISERROR(INDEX(Panaboard!C:C,MATCH(CONCATENATE(A1289,"-",T1289),Panaboard!AF:AF,0))),"",INDEX(Panaboard!C:C,MATCH(CONCATENATE(A1289,"-",T1289),Panaboard!AF:AF,0)))</f>
        <v/>
      </c>
      <c r="L1289" t="str">
        <f>IF(ISERROR(INDEX(Panaboard!D:D,MATCH(CONCATENATE(A1289,"-",T1289),Panaboard!AF:AF,0))),"",INDEX(Panaboard!D:D,MATCH(CONCATENATE(A1289,"-",T1289),Panaboard!AF:AF,0)))</f>
        <v/>
      </c>
      <c r="M1289" t="str">
        <f>IF(ISERROR(INDEX(Panaboard!E:E,MATCH(CONCATENATE(A1289,"-",T1289),Panaboard!AF:AF,0))),"",INDEX(Panaboard!E:E,MATCH(CONCATENATE(A1289,"-",T1289),Panaboard!AF:AF,0)))</f>
        <v/>
      </c>
      <c r="N1289" t="str">
        <f>IF(ISERROR(INDEX(Panaboard!F:F,MATCH(CONCATENATE(A1289,"-",T1289),Panaboard!AF:AF,0))),"",INDEX(Panaboard!F:F,MATCH(CONCATENATE(A1289,"-",T1289),Panaboard!AF:AF,0)))</f>
        <v/>
      </c>
      <c r="O1289" t="str">
        <f>IF(ISERROR(INDEX(Panaboard!G:G,MATCH(CONCATENATE(A1289,"-",T1289),Panaboard!AF:AF,0))),"",INDEX(Panaboard!G:G,MATCH(CONCATENATE(A1289,"-",T1289),Panaboard!AF:AF,0)))</f>
        <v/>
      </c>
      <c r="P1289" t="str">
        <f t="shared" si="60"/>
        <v/>
      </c>
      <c r="Q1289" t="str">
        <f>IF(ISERROR(INDEX(Panaboard!H:H,MATCH(CONCATENATE(A1289,"-",T1289),Panaboard!AF:AF,0))),"",INDEX(Panaboard!H:H,MATCH(CONCATENATE(A1289,"-",T1289),Panaboard!AF:AF,0)))</f>
        <v/>
      </c>
      <c r="R1289" t="str">
        <f>IF(ISERROR(INDEX(Panaboard!I:I,MATCH(CONCATENATE(A1289,"-",T1289),Panaboard!AF:AF,0))),"",INDEX(Panaboard!I:I,MATCH(CONCATENATE(A1289,"-",T1289),Panaboard!AF:AF,0)))</f>
        <v/>
      </c>
      <c r="S1289" t="str">
        <f>CONCATENATE(PResult!AS1289,PResult!AT1289)</f>
        <v/>
      </c>
      <c r="T1289" t="str">
        <f>IF(PResult!BG1289="","",PResult!BG1289)</f>
        <v/>
      </c>
      <c r="U1289" t="str">
        <f>IF(PResult!Y1289="","",PResult!Y1289)</f>
        <v/>
      </c>
      <c r="V1289" t="str">
        <f>IF(PResult!AU1289="","",PResult!AU1289)</f>
        <v/>
      </c>
      <c r="W1289" t="str">
        <f>IF(PResult!R1289="","",UPPER(TRIM(PResult!R1289)))</f>
        <v/>
      </c>
      <c r="X1289" t="str">
        <f>IF(PResult!AV1289="","",PResult!AV1289)</f>
        <v/>
      </c>
      <c r="Y1289" t="str">
        <f>IF(PResult!AW1289="","",PResult!AW1289)</f>
        <v/>
      </c>
      <c r="Z1289" t="str">
        <f>IF(PResult!AX1289="","",PResult!AX1289)</f>
        <v/>
      </c>
      <c r="AA1289" t="str">
        <f>IF(PResult!AY1289="","",PResult!AY1289)</f>
        <v/>
      </c>
      <c r="AB1289" t="str">
        <f>IF(PResult!AZ1289="","",PResult!AZ1289)</f>
        <v/>
      </c>
      <c r="AC1289" t="str">
        <f>IF(PResult!BA1289="","",PResult!BA1289)</f>
        <v/>
      </c>
      <c r="AD1289" t="str">
        <f>IF(PResult!G1289="","",PResult!G1289)</f>
        <v/>
      </c>
      <c r="AE1289" t="str">
        <f>IF(PResult!H1289="","",PResult!H1289)</f>
        <v/>
      </c>
      <c r="AF1289">
        <f>IF(OR(PResult!I1289="(null)",PResult!I1289=""),0,PResult!I1289)</f>
        <v>0</v>
      </c>
      <c r="AG1289" t="str">
        <f>TEXT(IF(ISERROR(INDEX(Panaboard!P:P,MATCH(CONCATENATE(A1289,"-",T1289),Panaboard!AF:AF,0))),"",INDEX(Panaboard!P:P,MATCH(CONCATENATE(A1289,"-",T1289),Panaboard!AF:AF,0))),"HH:MM")</f>
        <v/>
      </c>
      <c r="AH1289" t="str">
        <f>TEXT(IF(ISERROR(INDEX(Panaboard!Q:Q,MATCH(CONCATENATE(A1289,"-",T1289),Panaboard!AF:AF,0))),"",INDEX(Panaboard!Q:Q,MATCH(CONCATENATE(A1289,"-",T1289),Panaboard!AF:AF,0))),"HH:MM")</f>
        <v/>
      </c>
      <c r="AI1289" t="str">
        <f>TEXT(IF(ISERROR(INDEX(Panaboard!R:R,MATCH(CONCATENATE(A1289,"-",T1289),Panaboard!AF:AF,0))),"",INDEX(Panaboard!R:R,MATCH(CONCATENATE(A1289,"-",T1289),Panaboard!AF:AF,0))),"HH:MM")</f>
        <v/>
      </c>
      <c r="AJ1289" t="str">
        <f>TEXT(IF(ISERROR(INDEX(Panaboard!S:S,MATCH(CONCATENATE(A1289,"-",T1289),Panaboard!AF:AF,0))),"",INDEX(Panaboard!S:S,MATCH(CONCATENATE(A1289,"-",T1289),Panaboard!AF:AF,0))),"HH:MM")</f>
        <v/>
      </c>
      <c r="AK1289" t="str">
        <f>IF(PResult!BC1289="","",PResult!BC1289)</f>
        <v/>
      </c>
      <c r="AL1289" t="str">
        <f>IF(PResult!BB1289="","",PResult!BB1289)</f>
        <v/>
      </c>
      <c r="AM1289" t="str">
        <f>IF(PResult!BE1289="","",PResult!BE1289)</f>
        <v/>
      </c>
      <c r="AN1289" t="str">
        <f>IF(PResult!BD1289="","",PResult!BD1289)</f>
        <v/>
      </c>
      <c r="AO1289" t="str">
        <f>IF(PResult!BF1289="","",PResult!BF1289)</f>
        <v/>
      </c>
      <c r="AP1289" t="str">
        <f>IF(ISERROR(INDEX(Panaboard!T:T,MATCH(CONCATENATE(A1289,"-",T1289),Panaboard!AF:AF,0))),"",INDEX(Panaboard!T:T,MATCH(CONCATENATE(A1289,"-",T1289),Panaboard!AF:AF,0)))</f>
        <v/>
      </c>
      <c r="AQ1289" t="str">
        <f>IF(ISERROR(INDEX(Panaboard!U:U,MATCH(CONCATENATE(A1289,"-",T1289),Panaboard!AF:AF,0))),"",INDEX(Panaboard!U:U,MATCH(CONCATENATE(A1289,"-",T1289),Panaboard!AF:AF,0)))</f>
        <v/>
      </c>
      <c r="AR1289" t="str">
        <f>IF(ISERROR(INDEX(Panaboard!V:V,MATCH(CONCATENATE(A1289,"-",T1289),Panaboard!AF:AF,0))),"",INDEX(Panaboard!V:V,MATCH(CONCATENATE(A1289,"-",T1289),Panaboard!AF:AF,0)))</f>
        <v/>
      </c>
      <c r="AS1289" t="str">
        <f>IF(ISERROR(INDEX(Panaboard!W:W,MATCH(CONCATENATE(A1289,"-",T1289),Panaboard!AF:AF,0))),"",INDEX(Panaboard!W:W,MATCH(CONCATENATE(A1289,"-",T1289),Panaboard!AF:AF,0)))</f>
        <v/>
      </c>
      <c r="AT1289" t="str">
        <f>IF(ISERROR(INDEX(Panaboard!X:X,MATCH(CONCATENATE(A1289,"-",T1289),Panaboard!AF:AF,0))),"",INDEX(Panaboard!X:X,MATCH(CONCATENATE(A1289,"-",T1289),Panaboard!AF:AF,0)))</f>
        <v/>
      </c>
      <c r="AU1289" t="str">
        <f>IF(ISERROR(INDEX(Panaboard!Y:Y,MATCH(CONCATENATE(A1289,"-",T1289),Panaboard!AF:AF,0))),"",INDEX(Panaboard!Y:Y,MATCH(CONCATENATE(A1289,"-",T1289),Panaboard!AF:AF,0)))</f>
        <v/>
      </c>
      <c r="AV1289" t="str">
        <f>IF(ISERROR(INDEX(Panaboard!Z:Z,MATCH(CONCATENATE(A1289,"-",T1289),Panaboard!AF:AF,0))),"",INDEX(Panaboard!Z:Z,MATCH(CONCATENATE(A1289,"-",T1289),Panaboard!AF:AF,0)))</f>
        <v/>
      </c>
      <c r="AW1289" t="str">
        <f>IF(ISERROR(INDEX(Panaboard!AA:AA,MATCH(CONCATENATE(A1289,"-",T1289),Panaboard!AF:AF,0))),"",INDEX(Panaboard!AA:AA,MATCH(CONCATENATE(A1289,"-",T1289),Panaboard!AF:AF,0)))</f>
        <v/>
      </c>
      <c r="AX1289" t="str">
        <f>IF(ISERROR(INDEX(Panaboard!AB:AB,MATCH(CONCATENATE(A1289,"-",T1289),Panaboard!AF:AF,0))),"",INDEX(Panaboard!AB:AB,MATCH(CONCATENATE(A1289,"-",T1289),Panaboard!AF:AF,0)))</f>
        <v/>
      </c>
      <c r="AY1289" t="str">
        <f>IF(ISERROR(INDEX(Panaboard!AC:AC,MATCH(CONCATENATE(A1289,"-",T1289),Panaboard!AF:AF,0))),"",INDEX(Panaboard!AC:AC,MATCH(CONCATENATE(A1289,"-",T1289),Panaboard!AF:AF,0)))</f>
        <v/>
      </c>
      <c r="AZ1289" t="str">
        <f>IF(OR(PResult!T1289="",PResult!T1289="(null)"),"",PResult!T1289)</f>
        <v/>
      </c>
      <c r="BA1289">
        <f>IF(PResult!O1289="",0,PResult!O1289)</f>
        <v>0</v>
      </c>
      <c r="BB1289" t="str">
        <f>IF(ISERROR(INDEX(Panaboard!N:N,MATCH(CONCATENATE(A1289,"-",T1289),Panaboard!AF:AF,0))),"",INDEX(Panaboard!N:N,MATCH(CONCATENATE(A1289,"-",T1289),Panaboard!AF:AF,0)))</f>
        <v/>
      </c>
      <c r="BC1289" t="str">
        <f t="shared" si="61"/>
        <v/>
      </c>
      <c r="BD1289" t="str">
        <f>IF(ISERROR(INDEX(Panaboard!AD:AD,MATCH(CONCATENATE(A1289,"-",T1289),Panaboard!AF:AF,0))),"",INDEX(Panaboard!AD:AD,MATCH(CONCATENATE(A1289,"-",T1289),Panaboard!AF:AF,0)))</f>
        <v/>
      </c>
      <c r="BE1289" t="str">
        <f>IF(ISERROR(INDEX(Panaboard!AE:AE,MATCH(CONCATENATE(A1289,"-",T1289),Panaboard!AF:AF,0))),"",INDEX(Panaboard!AE:AE,MATCH(CONCATENATE(A1289,"-",T1289),Panaboard!AF:AF,0)))</f>
        <v/>
      </c>
      <c r="BF1289">
        <f>IF(OR(UPPER(TRIM(PResult!R1289))="S",UPPER(TRIM(PResult!R1289))="P"),PResult!M1289,0)</f>
        <v>0</v>
      </c>
      <c r="BG1289" t="str">
        <f>IF(ISERROR(INDEX(Panaboard!L:L,MATCH(CONCATENATE(A1289,"-",T1289),Panaboard!AF:AF,0))),"",INDEX(Panaboard!L:L,MATCH(CONCATENATE(A1289,"-",T1289),Panaboard!AF:AF,0)))</f>
        <v/>
      </c>
      <c r="BH1289" t="str">
        <f>IF(ISERROR(INDEX(Panaboard!AG:AG,MATCH(CONCATENATE(A1289,"-",T1289),Panaboard!AF:AF,0))),"",INDEX(Panaboard!AG:AG,MATCH(CONCATENATE(A1289,"-",T1289),Panaboard!AF:AF,0)))</f>
        <v/>
      </c>
      <c r="BI1289" t="str">
        <f t="shared" si="62"/>
        <v/>
      </c>
      <c r="BJ1289" t="str">
        <f>IF(ISERROR(INDEX(CuttingList!F:F,MATCH(CONCATENATE(A1289,"-",T1289),CuttingList!E:E,0))),"",INDEX(CuttingList!F:F,MATCH(CONCATENATE(A1289,"-",T1289),CuttingList!E:E,0)))</f>
        <v/>
      </c>
    </row>
    <row r="1290" spans="1:62" x14ac:dyDescent="0.25">
      <c r="A1290" t="str">
        <f>IF(PResult!AL1290="","",PResult!AL1290)</f>
        <v/>
      </c>
      <c r="B1290" t="str">
        <f>IF(PResult!F1290="","",PResult!F1290)</f>
        <v/>
      </c>
      <c r="C1290" t="str">
        <f>IF(PResult!AN1290="","",PResult!AN1290)</f>
        <v/>
      </c>
      <c r="D1290" t="str">
        <f>IF(PResult!AO1290="","",PResult!AO1290)</f>
        <v/>
      </c>
      <c r="E1290" t="str">
        <f>IF(PResult!AP1290="","",PResult!AP1290)</f>
        <v/>
      </c>
      <c r="F1290" t="str">
        <f>IF(PResult!AQ1290="","",PResult!AQ1290)</f>
        <v/>
      </c>
      <c r="G1290">
        <f>IF(PResult!AR1290="",0,ROUND(PResult!AR1290,2))</f>
        <v>0</v>
      </c>
      <c r="I1290">
        <f>IF(OR(UPPER(TRIM(PResult!R1290))="S",UPPER(TRIM(PResult!R1290))="P"),PResult!O1290,0)</f>
        <v>0</v>
      </c>
      <c r="J1290" t="str">
        <f>IF(ISERROR(INDEX(Panaboard!J:J,MATCH(CONCATENATE(A1290,"-",T1290),Panaboard!AF:AF,0))),"",TRIM(INDEX(Panaboard!J:J,MATCH(CONCATENATE(A1290,"-",T1290),Panaboard!AF:AF,0))))</f>
        <v/>
      </c>
      <c r="K1290" t="str">
        <f>IF(ISERROR(INDEX(Panaboard!C:C,MATCH(CONCATENATE(A1290,"-",T1290),Panaboard!AF:AF,0))),"",INDEX(Panaboard!C:C,MATCH(CONCATENATE(A1290,"-",T1290),Panaboard!AF:AF,0)))</f>
        <v/>
      </c>
      <c r="L1290" t="str">
        <f>IF(ISERROR(INDEX(Panaboard!D:D,MATCH(CONCATENATE(A1290,"-",T1290),Panaboard!AF:AF,0))),"",INDEX(Panaboard!D:D,MATCH(CONCATENATE(A1290,"-",T1290),Panaboard!AF:AF,0)))</f>
        <v/>
      </c>
      <c r="M1290" t="str">
        <f>IF(ISERROR(INDEX(Panaboard!E:E,MATCH(CONCATENATE(A1290,"-",T1290),Panaboard!AF:AF,0))),"",INDEX(Panaboard!E:E,MATCH(CONCATENATE(A1290,"-",T1290),Panaboard!AF:AF,0)))</f>
        <v/>
      </c>
      <c r="N1290" t="str">
        <f>IF(ISERROR(INDEX(Panaboard!F:F,MATCH(CONCATENATE(A1290,"-",T1290),Panaboard!AF:AF,0))),"",INDEX(Panaboard!F:F,MATCH(CONCATENATE(A1290,"-",T1290),Panaboard!AF:AF,0)))</f>
        <v/>
      </c>
      <c r="O1290" t="str">
        <f>IF(ISERROR(INDEX(Panaboard!G:G,MATCH(CONCATENATE(A1290,"-",T1290),Panaboard!AF:AF,0))),"",INDEX(Panaboard!G:G,MATCH(CONCATENATE(A1290,"-",T1290),Panaboard!AF:AF,0)))</f>
        <v/>
      </c>
      <c r="P1290" t="str">
        <f t="shared" si="60"/>
        <v/>
      </c>
      <c r="Q1290" t="str">
        <f>IF(ISERROR(INDEX(Panaboard!H:H,MATCH(CONCATENATE(A1290,"-",T1290),Panaboard!AF:AF,0))),"",INDEX(Panaboard!H:H,MATCH(CONCATENATE(A1290,"-",T1290),Panaboard!AF:AF,0)))</f>
        <v/>
      </c>
      <c r="R1290" t="str">
        <f>IF(ISERROR(INDEX(Panaboard!I:I,MATCH(CONCATENATE(A1290,"-",T1290),Panaboard!AF:AF,0))),"",INDEX(Panaboard!I:I,MATCH(CONCATENATE(A1290,"-",T1290),Panaboard!AF:AF,0)))</f>
        <v/>
      </c>
      <c r="S1290" t="str">
        <f>CONCATENATE(PResult!AS1290,PResult!AT1290)</f>
        <v/>
      </c>
      <c r="T1290" t="str">
        <f>IF(PResult!BG1290="","",PResult!BG1290)</f>
        <v/>
      </c>
      <c r="U1290" t="str">
        <f>IF(PResult!Y1290="","",PResult!Y1290)</f>
        <v/>
      </c>
      <c r="V1290" t="str">
        <f>IF(PResult!AU1290="","",PResult!AU1290)</f>
        <v/>
      </c>
      <c r="W1290" t="str">
        <f>IF(PResult!R1290="","",UPPER(TRIM(PResult!R1290)))</f>
        <v/>
      </c>
      <c r="X1290" t="str">
        <f>IF(PResult!AV1290="","",PResult!AV1290)</f>
        <v/>
      </c>
      <c r="Y1290" t="str">
        <f>IF(PResult!AW1290="","",PResult!AW1290)</f>
        <v/>
      </c>
      <c r="Z1290" t="str">
        <f>IF(PResult!AX1290="","",PResult!AX1290)</f>
        <v/>
      </c>
      <c r="AA1290" t="str">
        <f>IF(PResult!AY1290="","",PResult!AY1290)</f>
        <v/>
      </c>
      <c r="AB1290" t="str">
        <f>IF(PResult!AZ1290="","",PResult!AZ1290)</f>
        <v/>
      </c>
      <c r="AC1290" t="str">
        <f>IF(PResult!BA1290="","",PResult!BA1290)</f>
        <v/>
      </c>
      <c r="AD1290" t="str">
        <f>IF(PResult!G1290="","",PResult!G1290)</f>
        <v/>
      </c>
      <c r="AE1290" t="str">
        <f>IF(PResult!H1290="","",PResult!H1290)</f>
        <v/>
      </c>
      <c r="AF1290">
        <f>IF(OR(PResult!I1290="(null)",PResult!I1290=""),0,PResult!I1290)</f>
        <v>0</v>
      </c>
      <c r="AG1290" t="str">
        <f>TEXT(IF(ISERROR(INDEX(Panaboard!P:P,MATCH(CONCATENATE(A1290,"-",T1290),Panaboard!AF:AF,0))),"",INDEX(Panaboard!P:P,MATCH(CONCATENATE(A1290,"-",T1290),Panaboard!AF:AF,0))),"HH:MM")</f>
        <v/>
      </c>
      <c r="AH1290" t="str">
        <f>TEXT(IF(ISERROR(INDEX(Panaboard!Q:Q,MATCH(CONCATENATE(A1290,"-",T1290),Panaboard!AF:AF,0))),"",INDEX(Panaboard!Q:Q,MATCH(CONCATENATE(A1290,"-",T1290),Panaboard!AF:AF,0))),"HH:MM")</f>
        <v/>
      </c>
      <c r="AI1290" t="str">
        <f>TEXT(IF(ISERROR(INDEX(Panaboard!R:R,MATCH(CONCATENATE(A1290,"-",T1290),Panaboard!AF:AF,0))),"",INDEX(Panaboard!R:R,MATCH(CONCATENATE(A1290,"-",T1290),Panaboard!AF:AF,0))),"HH:MM")</f>
        <v/>
      </c>
      <c r="AJ1290" t="str">
        <f>TEXT(IF(ISERROR(INDEX(Panaboard!S:S,MATCH(CONCATENATE(A1290,"-",T1290),Panaboard!AF:AF,0))),"",INDEX(Panaboard!S:S,MATCH(CONCATENATE(A1290,"-",T1290),Panaboard!AF:AF,0))),"HH:MM")</f>
        <v/>
      </c>
      <c r="AK1290" t="str">
        <f>IF(PResult!BC1290="","",PResult!BC1290)</f>
        <v/>
      </c>
      <c r="AL1290" t="str">
        <f>IF(PResult!BB1290="","",PResult!BB1290)</f>
        <v/>
      </c>
      <c r="AM1290" t="str">
        <f>IF(PResult!BE1290="","",PResult!BE1290)</f>
        <v/>
      </c>
      <c r="AN1290" t="str">
        <f>IF(PResult!BD1290="","",PResult!BD1290)</f>
        <v/>
      </c>
      <c r="AO1290" t="str">
        <f>IF(PResult!BF1290="","",PResult!BF1290)</f>
        <v/>
      </c>
      <c r="AP1290" t="str">
        <f>IF(ISERROR(INDEX(Panaboard!T:T,MATCH(CONCATENATE(A1290,"-",T1290),Panaboard!AF:AF,0))),"",INDEX(Panaboard!T:T,MATCH(CONCATENATE(A1290,"-",T1290),Panaboard!AF:AF,0)))</f>
        <v/>
      </c>
      <c r="AQ1290" t="str">
        <f>IF(ISERROR(INDEX(Panaboard!U:U,MATCH(CONCATENATE(A1290,"-",T1290),Panaboard!AF:AF,0))),"",INDEX(Panaboard!U:U,MATCH(CONCATENATE(A1290,"-",T1290),Panaboard!AF:AF,0)))</f>
        <v/>
      </c>
      <c r="AR1290" t="str">
        <f>IF(ISERROR(INDEX(Panaboard!V:V,MATCH(CONCATENATE(A1290,"-",T1290),Panaboard!AF:AF,0))),"",INDEX(Panaboard!V:V,MATCH(CONCATENATE(A1290,"-",T1290),Panaboard!AF:AF,0)))</f>
        <v/>
      </c>
      <c r="AS1290" t="str">
        <f>IF(ISERROR(INDEX(Panaboard!W:W,MATCH(CONCATENATE(A1290,"-",T1290),Panaboard!AF:AF,0))),"",INDEX(Panaboard!W:W,MATCH(CONCATENATE(A1290,"-",T1290),Panaboard!AF:AF,0)))</f>
        <v/>
      </c>
      <c r="AT1290" t="str">
        <f>IF(ISERROR(INDEX(Panaboard!X:X,MATCH(CONCATENATE(A1290,"-",T1290),Panaboard!AF:AF,0))),"",INDEX(Panaboard!X:X,MATCH(CONCATENATE(A1290,"-",T1290),Panaboard!AF:AF,0)))</f>
        <v/>
      </c>
      <c r="AU1290" t="str">
        <f>IF(ISERROR(INDEX(Panaboard!Y:Y,MATCH(CONCATENATE(A1290,"-",T1290),Panaboard!AF:AF,0))),"",INDEX(Panaboard!Y:Y,MATCH(CONCATENATE(A1290,"-",T1290),Panaboard!AF:AF,0)))</f>
        <v/>
      </c>
      <c r="AV1290" t="str">
        <f>IF(ISERROR(INDEX(Panaboard!Z:Z,MATCH(CONCATENATE(A1290,"-",T1290),Panaboard!AF:AF,0))),"",INDEX(Panaboard!Z:Z,MATCH(CONCATENATE(A1290,"-",T1290),Panaboard!AF:AF,0)))</f>
        <v/>
      </c>
      <c r="AW1290" t="str">
        <f>IF(ISERROR(INDEX(Panaboard!AA:AA,MATCH(CONCATENATE(A1290,"-",T1290),Panaboard!AF:AF,0))),"",INDEX(Panaboard!AA:AA,MATCH(CONCATENATE(A1290,"-",T1290),Panaboard!AF:AF,0)))</f>
        <v/>
      </c>
      <c r="AX1290" t="str">
        <f>IF(ISERROR(INDEX(Panaboard!AB:AB,MATCH(CONCATENATE(A1290,"-",T1290),Panaboard!AF:AF,0))),"",INDEX(Panaboard!AB:AB,MATCH(CONCATENATE(A1290,"-",T1290),Panaboard!AF:AF,0)))</f>
        <v/>
      </c>
      <c r="AY1290" t="str">
        <f>IF(ISERROR(INDEX(Panaboard!AC:AC,MATCH(CONCATENATE(A1290,"-",T1290),Panaboard!AF:AF,0))),"",INDEX(Panaboard!AC:AC,MATCH(CONCATENATE(A1290,"-",T1290),Panaboard!AF:AF,0)))</f>
        <v/>
      </c>
      <c r="AZ1290" t="str">
        <f>IF(OR(PResult!T1290="",PResult!T1290="(null)"),"",PResult!T1290)</f>
        <v/>
      </c>
      <c r="BA1290">
        <f>IF(PResult!O1290="",0,PResult!O1290)</f>
        <v>0</v>
      </c>
      <c r="BB1290" t="str">
        <f>IF(ISERROR(INDEX(Panaboard!N:N,MATCH(CONCATENATE(A1290,"-",T1290),Panaboard!AF:AF,0))),"",INDEX(Panaboard!N:N,MATCH(CONCATENATE(A1290,"-",T1290),Panaboard!AF:AF,0)))</f>
        <v/>
      </c>
      <c r="BC1290" t="str">
        <f t="shared" si="61"/>
        <v/>
      </c>
      <c r="BD1290" t="str">
        <f>IF(ISERROR(INDEX(Panaboard!AD:AD,MATCH(CONCATENATE(A1290,"-",T1290),Panaboard!AF:AF,0))),"",INDEX(Panaboard!AD:AD,MATCH(CONCATENATE(A1290,"-",T1290),Panaboard!AF:AF,0)))</f>
        <v/>
      </c>
      <c r="BE1290" t="str">
        <f>IF(ISERROR(INDEX(Panaboard!AE:AE,MATCH(CONCATENATE(A1290,"-",T1290),Panaboard!AF:AF,0))),"",INDEX(Panaboard!AE:AE,MATCH(CONCATENATE(A1290,"-",T1290),Panaboard!AF:AF,0)))</f>
        <v/>
      </c>
      <c r="BF1290">
        <f>IF(OR(UPPER(TRIM(PResult!R1290))="S",UPPER(TRIM(PResult!R1290))="P"),PResult!M1290,0)</f>
        <v>0</v>
      </c>
      <c r="BG1290" t="str">
        <f>IF(ISERROR(INDEX(Panaboard!L:L,MATCH(CONCATENATE(A1290,"-",T1290),Panaboard!AF:AF,0))),"",INDEX(Panaboard!L:L,MATCH(CONCATENATE(A1290,"-",T1290),Panaboard!AF:AF,0)))</f>
        <v/>
      </c>
      <c r="BH1290" t="str">
        <f>IF(ISERROR(INDEX(Panaboard!AG:AG,MATCH(CONCATENATE(A1290,"-",T1290),Panaboard!AF:AF,0))),"",INDEX(Panaboard!AG:AG,MATCH(CONCATENATE(A1290,"-",T1290),Panaboard!AF:AF,0)))</f>
        <v/>
      </c>
      <c r="BI1290" t="str">
        <f t="shared" si="62"/>
        <v/>
      </c>
      <c r="BJ1290" t="str">
        <f>IF(ISERROR(INDEX(CuttingList!F:F,MATCH(CONCATENATE(A1290,"-",T1290),CuttingList!E:E,0))),"",INDEX(CuttingList!F:F,MATCH(CONCATENATE(A1290,"-",T1290),CuttingList!E:E,0)))</f>
        <v/>
      </c>
    </row>
    <row r="1291" spans="1:62" x14ac:dyDescent="0.25">
      <c r="A1291" t="str">
        <f>IF(PResult!AL1291="","",PResult!AL1291)</f>
        <v/>
      </c>
      <c r="B1291" t="str">
        <f>IF(PResult!F1291="","",PResult!F1291)</f>
        <v/>
      </c>
      <c r="C1291" t="str">
        <f>IF(PResult!AN1291="","",PResult!AN1291)</f>
        <v/>
      </c>
      <c r="D1291" t="str">
        <f>IF(PResult!AO1291="","",PResult!AO1291)</f>
        <v/>
      </c>
      <c r="E1291" t="str">
        <f>IF(PResult!AP1291="","",PResult!AP1291)</f>
        <v/>
      </c>
      <c r="F1291" t="str">
        <f>IF(PResult!AQ1291="","",PResult!AQ1291)</f>
        <v/>
      </c>
      <c r="G1291">
        <f>IF(PResult!AR1291="",0,ROUND(PResult!AR1291,2))</f>
        <v>0</v>
      </c>
      <c r="I1291">
        <f>IF(OR(UPPER(TRIM(PResult!R1291))="S",UPPER(TRIM(PResult!R1291))="P"),PResult!O1291,0)</f>
        <v>0</v>
      </c>
      <c r="J1291" t="str">
        <f>IF(ISERROR(INDEX(Panaboard!J:J,MATCH(CONCATENATE(A1291,"-",T1291),Panaboard!AF:AF,0))),"",TRIM(INDEX(Panaboard!J:J,MATCH(CONCATENATE(A1291,"-",T1291),Panaboard!AF:AF,0))))</f>
        <v/>
      </c>
      <c r="K1291" t="str">
        <f>IF(ISERROR(INDEX(Panaboard!C:C,MATCH(CONCATENATE(A1291,"-",T1291),Panaboard!AF:AF,0))),"",INDEX(Panaboard!C:C,MATCH(CONCATENATE(A1291,"-",T1291),Panaboard!AF:AF,0)))</f>
        <v/>
      </c>
      <c r="L1291" t="str">
        <f>IF(ISERROR(INDEX(Panaboard!D:D,MATCH(CONCATENATE(A1291,"-",T1291),Panaboard!AF:AF,0))),"",INDEX(Panaboard!D:D,MATCH(CONCATENATE(A1291,"-",T1291),Panaboard!AF:AF,0)))</f>
        <v/>
      </c>
      <c r="M1291" t="str">
        <f>IF(ISERROR(INDEX(Panaboard!E:E,MATCH(CONCATENATE(A1291,"-",T1291),Panaboard!AF:AF,0))),"",INDEX(Panaboard!E:E,MATCH(CONCATENATE(A1291,"-",T1291),Panaboard!AF:AF,0)))</f>
        <v/>
      </c>
      <c r="N1291" t="str">
        <f>IF(ISERROR(INDEX(Panaboard!F:F,MATCH(CONCATENATE(A1291,"-",T1291),Panaboard!AF:AF,0))),"",INDEX(Panaboard!F:F,MATCH(CONCATENATE(A1291,"-",T1291),Panaboard!AF:AF,0)))</f>
        <v/>
      </c>
      <c r="O1291" t="str">
        <f>IF(ISERROR(INDEX(Panaboard!G:G,MATCH(CONCATENATE(A1291,"-",T1291),Panaboard!AF:AF,0))),"",INDEX(Panaboard!G:G,MATCH(CONCATENATE(A1291,"-",T1291),Panaboard!AF:AF,0)))</f>
        <v/>
      </c>
      <c r="P1291" t="str">
        <f t="shared" si="60"/>
        <v/>
      </c>
      <c r="Q1291" t="str">
        <f>IF(ISERROR(INDEX(Panaboard!H:H,MATCH(CONCATENATE(A1291,"-",T1291),Panaboard!AF:AF,0))),"",INDEX(Panaboard!H:H,MATCH(CONCATENATE(A1291,"-",T1291),Panaboard!AF:AF,0)))</f>
        <v/>
      </c>
      <c r="R1291" t="str">
        <f>IF(ISERROR(INDEX(Panaboard!I:I,MATCH(CONCATENATE(A1291,"-",T1291),Panaboard!AF:AF,0))),"",INDEX(Panaboard!I:I,MATCH(CONCATENATE(A1291,"-",T1291),Panaboard!AF:AF,0)))</f>
        <v/>
      </c>
      <c r="S1291" t="str">
        <f>CONCATENATE(PResult!AS1291,PResult!AT1291)</f>
        <v/>
      </c>
      <c r="T1291" t="str">
        <f>IF(PResult!BG1291="","",PResult!BG1291)</f>
        <v/>
      </c>
      <c r="U1291" t="str">
        <f>IF(PResult!Y1291="","",PResult!Y1291)</f>
        <v/>
      </c>
      <c r="V1291" t="str">
        <f>IF(PResult!AU1291="","",PResult!AU1291)</f>
        <v/>
      </c>
      <c r="W1291" t="str">
        <f>IF(PResult!R1291="","",UPPER(TRIM(PResult!R1291)))</f>
        <v/>
      </c>
      <c r="X1291" t="str">
        <f>IF(PResult!AV1291="","",PResult!AV1291)</f>
        <v/>
      </c>
      <c r="Y1291" t="str">
        <f>IF(PResult!AW1291="","",PResult!AW1291)</f>
        <v/>
      </c>
      <c r="Z1291" t="str">
        <f>IF(PResult!AX1291="","",PResult!AX1291)</f>
        <v/>
      </c>
      <c r="AA1291" t="str">
        <f>IF(PResult!AY1291="","",PResult!AY1291)</f>
        <v/>
      </c>
      <c r="AB1291" t="str">
        <f>IF(PResult!AZ1291="","",PResult!AZ1291)</f>
        <v/>
      </c>
      <c r="AC1291" t="str">
        <f>IF(PResult!BA1291="","",PResult!BA1291)</f>
        <v/>
      </c>
      <c r="AD1291" t="str">
        <f>IF(PResult!G1291="","",PResult!G1291)</f>
        <v/>
      </c>
      <c r="AE1291" t="str">
        <f>IF(PResult!H1291="","",PResult!H1291)</f>
        <v/>
      </c>
      <c r="AF1291">
        <f>IF(OR(PResult!I1291="(null)",PResult!I1291=""),0,PResult!I1291)</f>
        <v>0</v>
      </c>
      <c r="AG1291" t="str">
        <f>TEXT(IF(ISERROR(INDEX(Panaboard!P:P,MATCH(CONCATENATE(A1291,"-",T1291),Panaboard!AF:AF,0))),"",INDEX(Panaboard!P:P,MATCH(CONCATENATE(A1291,"-",T1291),Panaboard!AF:AF,0))),"HH:MM")</f>
        <v/>
      </c>
      <c r="AH1291" t="str">
        <f>TEXT(IF(ISERROR(INDEX(Panaboard!Q:Q,MATCH(CONCATENATE(A1291,"-",T1291),Panaboard!AF:AF,0))),"",INDEX(Panaboard!Q:Q,MATCH(CONCATENATE(A1291,"-",T1291),Panaboard!AF:AF,0))),"HH:MM")</f>
        <v/>
      </c>
      <c r="AI1291" t="str">
        <f>TEXT(IF(ISERROR(INDEX(Panaboard!R:R,MATCH(CONCATENATE(A1291,"-",T1291),Panaboard!AF:AF,0))),"",INDEX(Panaboard!R:R,MATCH(CONCATENATE(A1291,"-",T1291),Panaboard!AF:AF,0))),"HH:MM")</f>
        <v/>
      </c>
      <c r="AJ1291" t="str">
        <f>TEXT(IF(ISERROR(INDEX(Panaboard!S:S,MATCH(CONCATENATE(A1291,"-",T1291),Panaboard!AF:AF,0))),"",INDEX(Panaboard!S:S,MATCH(CONCATENATE(A1291,"-",T1291),Panaboard!AF:AF,0))),"HH:MM")</f>
        <v/>
      </c>
      <c r="AK1291" t="str">
        <f>IF(PResult!BC1291="","",PResult!BC1291)</f>
        <v/>
      </c>
      <c r="AL1291" t="str">
        <f>IF(PResult!BB1291="","",PResult!BB1291)</f>
        <v/>
      </c>
      <c r="AM1291" t="str">
        <f>IF(PResult!BE1291="","",PResult!BE1291)</f>
        <v/>
      </c>
      <c r="AN1291" t="str">
        <f>IF(PResult!BD1291="","",PResult!BD1291)</f>
        <v/>
      </c>
      <c r="AO1291" t="str">
        <f>IF(PResult!BF1291="","",PResult!BF1291)</f>
        <v/>
      </c>
      <c r="AP1291" t="str">
        <f>IF(ISERROR(INDEX(Panaboard!T:T,MATCH(CONCATENATE(A1291,"-",T1291),Panaboard!AF:AF,0))),"",INDEX(Panaboard!T:T,MATCH(CONCATENATE(A1291,"-",T1291),Panaboard!AF:AF,0)))</f>
        <v/>
      </c>
      <c r="AQ1291" t="str">
        <f>IF(ISERROR(INDEX(Panaboard!U:U,MATCH(CONCATENATE(A1291,"-",T1291),Panaboard!AF:AF,0))),"",INDEX(Panaboard!U:U,MATCH(CONCATENATE(A1291,"-",T1291),Panaboard!AF:AF,0)))</f>
        <v/>
      </c>
      <c r="AR1291" t="str">
        <f>IF(ISERROR(INDEX(Panaboard!V:V,MATCH(CONCATENATE(A1291,"-",T1291),Panaboard!AF:AF,0))),"",INDEX(Panaboard!V:V,MATCH(CONCATENATE(A1291,"-",T1291),Panaboard!AF:AF,0)))</f>
        <v/>
      </c>
      <c r="AS1291" t="str">
        <f>IF(ISERROR(INDEX(Panaboard!W:W,MATCH(CONCATENATE(A1291,"-",T1291),Panaboard!AF:AF,0))),"",INDEX(Panaboard!W:W,MATCH(CONCATENATE(A1291,"-",T1291),Panaboard!AF:AF,0)))</f>
        <v/>
      </c>
      <c r="AT1291" t="str">
        <f>IF(ISERROR(INDEX(Panaboard!X:X,MATCH(CONCATENATE(A1291,"-",T1291),Panaboard!AF:AF,0))),"",INDEX(Panaboard!X:X,MATCH(CONCATENATE(A1291,"-",T1291),Panaboard!AF:AF,0)))</f>
        <v/>
      </c>
      <c r="AU1291" t="str">
        <f>IF(ISERROR(INDEX(Panaboard!Y:Y,MATCH(CONCATENATE(A1291,"-",T1291),Panaboard!AF:AF,0))),"",INDEX(Panaboard!Y:Y,MATCH(CONCATENATE(A1291,"-",T1291),Panaboard!AF:AF,0)))</f>
        <v/>
      </c>
      <c r="AV1291" t="str">
        <f>IF(ISERROR(INDEX(Panaboard!Z:Z,MATCH(CONCATENATE(A1291,"-",T1291),Panaboard!AF:AF,0))),"",INDEX(Panaboard!Z:Z,MATCH(CONCATENATE(A1291,"-",T1291),Panaboard!AF:AF,0)))</f>
        <v/>
      </c>
      <c r="AW1291" t="str">
        <f>IF(ISERROR(INDEX(Panaboard!AA:AA,MATCH(CONCATENATE(A1291,"-",T1291),Panaboard!AF:AF,0))),"",INDEX(Panaboard!AA:AA,MATCH(CONCATENATE(A1291,"-",T1291),Panaboard!AF:AF,0)))</f>
        <v/>
      </c>
      <c r="AX1291" t="str">
        <f>IF(ISERROR(INDEX(Panaboard!AB:AB,MATCH(CONCATENATE(A1291,"-",T1291),Panaboard!AF:AF,0))),"",INDEX(Panaboard!AB:AB,MATCH(CONCATENATE(A1291,"-",T1291),Panaboard!AF:AF,0)))</f>
        <v/>
      </c>
      <c r="AY1291" t="str">
        <f>IF(ISERROR(INDEX(Panaboard!AC:AC,MATCH(CONCATENATE(A1291,"-",T1291),Panaboard!AF:AF,0))),"",INDEX(Panaboard!AC:AC,MATCH(CONCATENATE(A1291,"-",T1291),Panaboard!AF:AF,0)))</f>
        <v/>
      </c>
      <c r="AZ1291" t="str">
        <f>IF(OR(PResult!T1291="",PResult!T1291="(null)"),"",PResult!T1291)</f>
        <v/>
      </c>
      <c r="BA1291">
        <f>IF(PResult!O1291="",0,PResult!O1291)</f>
        <v>0</v>
      </c>
      <c r="BB1291" t="str">
        <f>IF(ISERROR(INDEX(Panaboard!N:N,MATCH(CONCATENATE(A1291,"-",T1291),Panaboard!AF:AF,0))),"",INDEX(Panaboard!N:N,MATCH(CONCATENATE(A1291,"-",T1291),Panaboard!AF:AF,0)))</f>
        <v/>
      </c>
      <c r="BC1291" t="str">
        <f t="shared" si="61"/>
        <v/>
      </c>
      <c r="BD1291" t="str">
        <f>IF(ISERROR(INDEX(Panaboard!AD:AD,MATCH(CONCATENATE(A1291,"-",T1291),Panaboard!AF:AF,0))),"",INDEX(Panaboard!AD:AD,MATCH(CONCATENATE(A1291,"-",T1291),Panaboard!AF:AF,0)))</f>
        <v/>
      </c>
      <c r="BE1291" t="str">
        <f>IF(ISERROR(INDEX(Panaboard!AE:AE,MATCH(CONCATENATE(A1291,"-",T1291),Panaboard!AF:AF,0))),"",INDEX(Panaboard!AE:AE,MATCH(CONCATENATE(A1291,"-",T1291),Panaboard!AF:AF,0)))</f>
        <v/>
      </c>
      <c r="BF1291">
        <f>IF(OR(UPPER(TRIM(PResult!R1291))="S",UPPER(TRIM(PResult!R1291))="P"),PResult!M1291,0)</f>
        <v>0</v>
      </c>
      <c r="BG1291" t="str">
        <f>IF(ISERROR(INDEX(Panaboard!L:L,MATCH(CONCATENATE(A1291,"-",T1291),Panaboard!AF:AF,0))),"",INDEX(Panaboard!L:L,MATCH(CONCATENATE(A1291,"-",T1291),Panaboard!AF:AF,0)))</f>
        <v/>
      </c>
      <c r="BH1291" t="str">
        <f>IF(ISERROR(INDEX(Panaboard!AG:AG,MATCH(CONCATENATE(A1291,"-",T1291),Panaboard!AF:AF,0))),"",INDEX(Panaboard!AG:AG,MATCH(CONCATENATE(A1291,"-",T1291),Panaboard!AF:AF,0)))</f>
        <v/>
      </c>
      <c r="BI1291" t="str">
        <f t="shared" si="62"/>
        <v/>
      </c>
      <c r="BJ1291" t="str">
        <f>IF(ISERROR(INDEX(CuttingList!F:F,MATCH(CONCATENATE(A1291,"-",T1291),CuttingList!E:E,0))),"",INDEX(CuttingList!F:F,MATCH(CONCATENATE(A1291,"-",T1291),CuttingList!E:E,0)))</f>
        <v/>
      </c>
    </row>
    <row r="1292" spans="1:62" x14ac:dyDescent="0.25">
      <c r="A1292" t="str">
        <f>IF(PResult!AL1292="","",PResult!AL1292)</f>
        <v/>
      </c>
      <c r="B1292" t="str">
        <f>IF(PResult!F1292="","",PResult!F1292)</f>
        <v/>
      </c>
      <c r="C1292" t="str">
        <f>IF(PResult!AN1292="","",PResult!AN1292)</f>
        <v/>
      </c>
      <c r="D1292" t="str">
        <f>IF(PResult!AO1292="","",PResult!AO1292)</f>
        <v/>
      </c>
      <c r="E1292" t="str">
        <f>IF(PResult!AP1292="","",PResult!AP1292)</f>
        <v/>
      </c>
      <c r="F1292" t="str">
        <f>IF(PResult!AQ1292="","",PResult!AQ1292)</f>
        <v/>
      </c>
      <c r="G1292">
        <f>IF(PResult!AR1292="",0,ROUND(PResult!AR1292,2))</f>
        <v>0</v>
      </c>
      <c r="I1292">
        <f>IF(OR(UPPER(TRIM(PResult!R1292))="S",UPPER(TRIM(PResult!R1292))="P"),PResult!O1292,0)</f>
        <v>0</v>
      </c>
      <c r="J1292" t="str">
        <f>IF(ISERROR(INDEX(Panaboard!J:J,MATCH(CONCATENATE(A1292,"-",T1292),Panaboard!AF:AF,0))),"",TRIM(INDEX(Panaboard!J:J,MATCH(CONCATENATE(A1292,"-",T1292),Panaboard!AF:AF,0))))</f>
        <v/>
      </c>
      <c r="K1292" t="str">
        <f>IF(ISERROR(INDEX(Panaboard!C:C,MATCH(CONCATENATE(A1292,"-",T1292),Panaboard!AF:AF,0))),"",INDEX(Panaboard!C:C,MATCH(CONCATENATE(A1292,"-",T1292),Panaboard!AF:AF,0)))</f>
        <v/>
      </c>
      <c r="L1292" t="str">
        <f>IF(ISERROR(INDEX(Panaboard!D:D,MATCH(CONCATENATE(A1292,"-",T1292),Panaboard!AF:AF,0))),"",INDEX(Panaboard!D:D,MATCH(CONCATENATE(A1292,"-",T1292),Panaboard!AF:AF,0)))</f>
        <v/>
      </c>
      <c r="M1292" t="str">
        <f>IF(ISERROR(INDEX(Panaboard!E:E,MATCH(CONCATENATE(A1292,"-",T1292),Panaboard!AF:AF,0))),"",INDEX(Panaboard!E:E,MATCH(CONCATENATE(A1292,"-",T1292),Panaboard!AF:AF,0)))</f>
        <v/>
      </c>
      <c r="N1292" t="str">
        <f>IF(ISERROR(INDEX(Panaboard!F:F,MATCH(CONCATENATE(A1292,"-",T1292),Panaboard!AF:AF,0))),"",INDEX(Panaboard!F:F,MATCH(CONCATENATE(A1292,"-",T1292),Panaboard!AF:AF,0)))</f>
        <v/>
      </c>
      <c r="O1292" t="str">
        <f>IF(ISERROR(INDEX(Panaboard!G:G,MATCH(CONCATENATE(A1292,"-",T1292),Panaboard!AF:AF,0))),"",INDEX(Panaboard!G:G,MATCH(CONCATENATE(A1292,"-",T1292),Panaboard!AF:AF,0)))</f>
        <v/>
      </c>
      <c r="P1292" t="str">
        <f t="shared" si="60"/>
        <v/>
      </c>
      <c r="Q1292" t="str">
        <f>IF(ISERROR(INDEX(Panaboard!H:H,MATCH(CONCATENATE(A1292,"-",T1292),Panaboard!AF:AF,0))),"",INDEX(Panaboard!H:H,MATCH(CONCATENATE(A1292,"-",T1292),Panaboard!AF:AF,0)))</f>
        <v/>
      </c>
      <c r="R1292" t="str">
        <f>IF(ISERROR(INDEX(Panaboard!I:I,MATCH(CONCATENATE(A1292,"-",T1292),Panaboard!AF:AF,0))),"",INDEX(Panaboard!I:I,MATCH(CONCATENATE(A1292,"-",T1292),Panaboard!AF:AF,0)))</f>
        <v/>
      </c>
      <c r="S1292" t="str">
        <f>CONCATENATE(PResult!AS1292,PResult!AT1292)</f>
        <v/>
      </c>
      <c r="T1292" t="str">
        <f>IF(PResult!BG1292="","",PResult!BG1292)</f>
        <v/>
      </c>
      <c r="U1292" t="str">
        <f>IF(PResult!Y1292="","",PResult!Y1292)</f>
        <v/>
      </c>
      <c r="V1292" t="str">
        <f>IF(PResult!AU1292="","",PResult!AU1292)</f>
        <v/>
      </c>
      <c r="W1292" t="str">
        <f>IF(PResult!R1292="","",UPPER(TRIM(PResult!R1292)))</f>
        <v/>
      </c>
      <c r="X1292" t="str">
        <f>IF(PResult!AV1292="","",PResult!AV1292)</f>
        <v/>
      </c>
      <c r="Y1292" t="str">
        <f>IF(PResult!AW1292="","",PResult!AW1292)</f>
        <v/>
      </c>
      <c r="Z1292" t="str">
        <f>IF(PResult!AX1292="","",PResult!AX1292)</f>
        <v/>
      </c>
      <c r="AA1292" t="str">
        <f>IF(PResult!AY1292="","",PResult!AY1292)</f>
        <v/>
      </c>
      <c r="AB1292" t="str">
        <f>IF(PResult!AZ1292="","",PResult!AZ1292)</f>
        <v/>
      </c>
      <c r="AC1292" t="str">
        <f>IF(PResult!BA1292="","",PResult!BA1292)</f>
        <v/>
      </c>
      <c r="AD1292" t="str">
        <f>IF(PResult!G1292="","",PResult!G1292)</f>
        <v/>
      </c>
      <c r="AE1292" t="str">
        <f>IF(PResult!H1292="","",PResult!H1292)</f>
        <v/>
      </c>
      <c r="AF1292">
        <f>IF(OR(PResult!I1292="(null)",PResult!I1292=""),0,PResult!I1292)</f>
        <v>0</v>
      </c>
      <c r="AG1292" t="str">
        <f>TEXT(IF(ISERROR(INDEX(Panaboard!P:P,MATCH(CONCATENATE(A1292,"-",T1292),Panaboard!AF:AF,0))),"",INDEX(Panaboard!P:P,MATCH(CONCATENATE(A1292,"-",T1292),Panaboard!AF:AF,0))),"HH:MM")</f>
        <v/>
      </c>
      <c r="AH1292" t="str">
        <f>TEXT(IF(ISERROR(INDEX(Panaboard!Q:Q,MATCH(CONCATENATE(A1292,"-",T1292),Panaboard!AF:AF,0))),"",INDEX(Panaboard!Q:Q,MATCH(CONCATENATE(A1292,"-",T1292),Panaboard!AF:AF,0))),"HH:MM")</f>
        <v/>
      </c>
      <c r="AI1292" t="str">
        <f>TEXT(IF(ISERROR(INDEX(Panaboard!R:R,MATCH(CONCATENATE(A1292,"-",T1292),Panaboard!AF:AF,0))),"",INDEX(Panaboard!R:R,MATCH(CONCATENATE(A1292,"-",T1292),Panaboard!AF:AF,0))),"HH:MM")</f>
        <v/>
      </c>
      <c r="AJ1292" t="str">
        <f>TEXT(IF(ISERROR(INDEX(Panaboard!S:S,MATCH(CONCATENATE(A1292,"-",T1292),Panaboard!AF:AF,0))),"",INDEX(Panaboard!S:S,MATCH(CONCATENATE(A1292,"-",T1292),Panaboard!AF:AF,0))),"HH:MM")</f>
        <v/>
      </c>
      <c r="AK1292" t="str">
        <f>IF(PResult!BC1292="","",PResult!BC1292)</f>
        <v/>
      </c>
      <c r="AL1292" t="str">
        <f>IF(PResult!BB1292="","",PResult!BB1292)</f>
        <v/>
      </c>
      <c r="AM1292" t="str">
        <f>IF(PResult!BE1292="","",PResult!BE1292)</f>
        <v/>
      </c>
      <c r="AN1292" t="str">
        <f>IF(PResult!BD1292="","",PResult!BD1292)</f>
        <v/>
      </c>
      <c r="AO1292" t="str">
        <f>IF(PResult!BF1292="","",PResult!BF1292)</f>
        <v/>
      </c>
      <c r="AP1292" t="str">
        <f>IF(ISERROR(INDEX(Panaboard!T:T,MATCH(CONCATENATE(A1292,"-",T1292),Panaboard!AF:AF,0))),"",INDEX(Panaboard!T:T,MATCH(CONCATENATE(A1292,"-",T1292),Panaboard!AF:AF,0)))</f>
        <v/>
      </c>
      <c r="AQ1292" t="str">
        <f>IF(ISERROR(INDEX(Panaboard!U:U,MATCH(CONCATENATE(A1292,"-",T1292),Panaboard!AF:AF,0))),"",INDEX(Panaboard!U:U,MATCH(CONCATENATE(A1292,"-",T1292),Panaboard!AF:AF,0)))</f>
        <v/>
      </c>
      <c r="AR1292" t="str">
        <f>IF(ISERROR(INDEX(Panaboard!V:V,MATCH(CONCATENATE(A1292,"-",T1292),Panaboard!AF:AF,0))),"",INDEX(Panaboard!V:V,MATCH(CONCATENATE(A1292,"-",T1292),Panaboard!AF:AF,0)))</f>
        <v/>
      </c>
      <c r="AS1292" t="str">
        <f>IF(ISERROR(INDEX(Panaboard!W:W,MATCH(CONCATENATE(A1292,"-",T1292),Panaboard!AF:AF,0))),"",INDEX(Panaboard!W:W,MATCH(CONCATENATE(A1292,"-",T1292),Panaboard!AF:AF,0)))</f>
        <v/>
      </c>
      <c r="AT1292" t="str">
        <f>IF(ISERROR(INDEX(Panaboard!X:X,MATCH(CONCATENATE(A1292,"-",T1292),Panaboard!AF:AF,0))),"",INDEX(Panaboard!X:X,MATCH(CONCATENATE(A1292,"-",T1292),Panaboard!AF:AF,0)))</f>
        <v/>
      </c>
      <c r="AU1292" t="str">
        <f>IF(ISERROR(INDEX(Panaboard!Y:Y,MATCH(CONCATENATE(A1292,"-",T1292),Panaboard!AF:AF,0))),"",INDEX(Panaboard!Y:Y,MATCH(CONCATENATE(A1292,"-",T1292),Panaboard!AF:AF,0)))</f>
        <v/>
      </c>
      <c r="AV1292" t="str">
        <f>IF(ISERROR(INDEX(Panaboard!Z:Z,MATCH(CONCATENATE(A1292,"-",T1292),Panaboard!AF:AF,0))),"",INDEX(Panaboard!Z:Z,MATCH(CONCATENATE(A1292,"-",T1292),Panaboard!AF:AF,0)))</f>
        <v/>
      </c>
      <c r="AW1292" t="str">
        <f>IF(ISERROR(INDEX(Panaboard!AA:AA,MATCH(CONCATENATE(A1292,"-",T1292),Panaboard!AF:AF,0))),"",INDEX(Panaboard!AA:AA,MATCH(CONCATENATE(A1292,"-",T1292),Panaboard!AF:AF,0)))</f>
        <v/>
      </c>
      <c r="AX1292" t="str">
        <f>IF(ISERROR(INDEX(Panaboard!AB:AB,MATCH(CONCATENATE(A1292,"-",T1292),Panaboard!AF:AF,0))),"",INDEX(Panaboard!AB:AB,MATCH(CONCATENATE(A1292,"-",T1292),Panaboard!AF:AF,0)))</f>
        <v/>
      </c>
      <c r="AY1292" t="str">
        <f>IF(ISERROR(INDEX(Panaboard!AC:AC,MATCH(CONCATENATE(A1292,"-",T1292),Panaboard!AF:AF,0))),"",INDEX(Panaboard!AC:AC,MATCH(CONCATENATE(A1292,"-",T1292),Panaboard!AF:AF,0)))</f>
        <v/>
      </c>
      <c r="AZ1292" t="str">
        <f>IF(OR(PResult!T1292="",PResult!T1292="(null)"),"",PResult!T1292)</f>
        <v/>
      </c>
      <c r="BA1292">
        <f>IF(PResult!O1292="",0,PResult!O1292)</f>
        <v>0</v>
      </c>
      <c r="BB1292" t="str">
        <f>IF(ISERROR(INDEX(Panaboard!N:N,MATCH(CONCATENATE(A1292,"-",T1292),Panaboard!AF:AF,0))),"",INDEX(Panaboard!N:N,MATCH(CONCATENATE(A1292,"-",T1292),Panaboard!AF:AF,0)))</f>
        <v/>
      </c>
      <c r="BC1292" t="str">
        <f t="shared" si="61"/>
        <v/>
      </c>
      <c r="BD1292" t="str">
        <f>IF(ISERROR(INDEX(Panaboard!AD:AD,MATCH(CONCATENATE(A1292,"-",T1292),Panaboard!AF:AF,0))),"",INDEX(Panaboard!AD:AD,MATCH(CONCATENATE(A1292,"-",T1292),Panaboard!AF:AF,0)))</f>
        <v/>
      </c>
      <c r="BE1292" t="str">
        <f>IF(ISERROR(INDEX(Panaboard!AE:AE,MATCH(CONCATENATE(A1292,"-",T1292),Panaboard!AF:AF,0))),"",INDEX(Panaboard!AE:AE,MATCH(CONCATENATE(A1292,"-",T1292),Panaboard!AF:AF,0)))</f>
        <v/>
      </c>
      <c r="BF1292">
        <f>IF(OR(UPPER(TRIM(PResult!R1292))="S",UPPER(TRIM(PResult!R1292))="P"),PResult!M1292,0)</f>
        <v>0</v>
      </c>
      <c r="BG1292" t="str">
        <f>IF(ISERROR(INDEX(Panaboard!L:L,MATCH(CONCATENATE(A1292,"-",T1292),Panaboard!AF:AF,0))),"",INDEX(Panaboard!L:L,MATCH(CONCATENATE(A1292,"-",T1292),Panaboard!AF:AF,0)))</f>
        <v/>
      </c>
      <c r="BH1292" t="str">
        <f>IF(ISERROR(INDEX(Panaboard!AG:AG,MATCH(CONCATENATE(A1292,"-",T1292),Panaboard!AF:AF,0))),"",INDEX(Panaboard!AG:AG,MATCH(CONCATENATE(A1292,"-",T1292),Panaboard!AF:AF,0)))</f>
        <v/>
      </c>
      <c r="BI1292" t="str">
        <f t="shared" si="62"/>
        <v/>
      </c>
      <c r="BJ1292" t="str">
        <f>IF(ISERROR(INDEX(CuttingList!F:F,MATCH(CONCATENATE(A1292,"-",T1292),CuttingList!E:E,0))),"",INDEX(CuttingList!F:F,MATCH(CONCATENATE(A1292,"-",T1292),CuttingList!E:E,0)))</f>
        <v/>
      </c>
    </row>
    <row r="1293" spans="1:62" x14ac:dyDescent="0.25">
      <c r="A1293" t="str">
        <f>IF(PResult!AL1293="","",PResult!AL1293)</f>
        <v/>
      </c>
      <c r="B1293" t="str">
        <f>IF(PResult!F1293="","",PResult!F1293)</f>
        <v/>
      </c>
      <c r="C1293" t="str">
        <f>IF(PResult!AN1293="","",PResult!AN1293)</f>
        <v/>
      </c>
      <c r="D1293" t="str">
        <f>IF(PResult!AO1293="","",PResult!AO1293)</f>
        <v/>
      </c>
      <c r="E1293" t="str">
        <f>IF(PResult!AP1293="","",PResult!AP1293)</f>
        <v/>
      </c>
      <c r="F1293" t="str">
        <f>IF(PResult!AQ1293="","",PResult!AQ1293)</f>
        <v/>
      </c>
      <c r="G1293">
        <f>IF(PResult!AR1293="",0,ROUND(PResult!AR1293,2))</f>
        <v>0</v>
      </c>
      <c r="I1293">
        <f>IF(OR(UPPER(TRIM(PResult!R1293))="S",UPPER(TRIM(PResult!R1293))="P"),PResult!O1293,0)</f>
        <v>0</v>
      </c>
      <c r="J1293" t="str">
        <f>IF(ISERROR(INDEX(Panaboard!J:J,MATCH(CONCATENATE(A1293,"-",T1293),Panaboard!AF:AF,0))),"",TRIM(INDEX(Panaboard!J:J,MATCH(CONCATENATE(A1293,"-",T1293),Panaboard!AF:AF,0))))</f>
        <v/>
      </c>
      <c r="K1293" t="str">
        <f>IF(ISERROR(INDEX(Panaboard!C:C,MATCH(CONCATENATE(A1293,"-",T1293),Panaboard!AF:AF,0))),"",INDEX(Panaboard!C:C,MATCH(CONCATENATE(A1293,"-",T1293),Panaboard!AF:AF,0)))</f>
        <v/>
      </c>
      <c r="L1293" t="str">
        <f>IF(ISERROR(INDEX(Panaboard!D:D,MATCH(CONCATENATE(A1293,"-",T1293),Panaboard!AF:AF,0))),"",INDEX(Panaboard!D:D,MATCH(CONCATENATE(A1293,"-",T1293),Panaboard!AF:AF,0)))</f>
        <v/>
      </c>
      <c r="M1293" t="str">
        <f>IF(ISERROR(INDEX(Panaboard!E:E,MATCH(CONCATENATE(A1293,"-",T1293),Panaboard!AF:AF,0))),"",INDEX(Panaboard!E:E,MATCH(CONCATENATE(A1293,"-",T1293),Panaboard!AF:AF,0)))</f>
        <v/>
      </c>
      <c r="N1293" t="str">
        <f>IF(ISERROR(INDEX(Panaboard!F:F,MATCH(CONCATENATE(A1293,"-",T1293),Panaboard!AF:AF,0))),"",INDEX(Panaboard!F:F,MATCH(CONCATENATE(A1293,"-",T1293),Panaboard!AF:AF,0)))</f>
        <v/>
      </c>
      <c r="O1293" t="str">
        <f>IF(ISERROR(INDEX(Panaboard!G:G,MATCH(CONCATENATE(A1293,"-",T1293),Panaboard!AF:AF,0))),"",INDEX(Panaboard!G:G,MATCH(CONCATENATE(A1293,"-",T1293),Panaboard!AF:AF,0)))</f>
        <v/>
      </c>
      <c r="P1293" t="str">
        <f t="shared" si="60"/>
        <v/>
      </c>
      <c r="Q1293" t="str">
        <f>IF(ISERROR(INDEX(Panaboard!H:H,MATCH(CONCATENATE(A1293,"-",T1293),Panaboard!AF:AF,0))),"",INDEX(Panaboard!H:H,MATCH(CONCATENATE(A1293,"-",T1293),Panaboard!AF:AF,0)))</f>
        <v/>
      </c>
      <c r="R1293" t="str">
        <f>IF(ISERROR(INDEX(Panaboard!I:I,MATCH(CONCATENATE(A1293,"-",T1293),Panaboard!AF:AF,0))),"",INDEX(Panaboard!I:I,MATCH(CONCATENATE(A1293,"-",T1293),Panaboard!AF:AF,0)))</f>
        <v/>
      </c>
      <c r="S1293" t="str">
        <f>CONCATENATE(PResult!AS1293,PResult!AT1293)</f>
        <v/>
      </c>
      <c r="T1293" t="str">
        <f>IF(PResult!BG1293="","",PResult!BG1293)</f>
        <v/>
      </c>
      <c r="U1293" t="str">
        <f>IF(PResult!Y1293="","",PResult!Y1293)</f>
        <v/>
      </c>
      <c r="V1293" t="str">
        <f>IF(PResult!AU1293="","",PResult!AU1293)</f>
        <v/>
      </c>
      <c r="W1293" t="str">
        <f>IF(PResult!R1293="","",UPPER(TRIM(PResult!R1293)))</f>
        <v/>
      </c>
      <c r="X1293" t="str">
        <f>IF(PResult!AV1293="","",PResult!AV1293)</f>
        <v/>
      </c>
      <c r="Y1293" t="str">
        <f>IF(PResult!AW1293="","",PResult!AW1293)</f>
        <v/>
      </c>
      <c r="Z1293" t="str">
        <f>IF(PResult!AX1293="","",PResult!AX1293)</f>
        <v/>
      </c>
      <c r="AA1293" t="str">
        <f>IF(PResult!AY1293="","",PResult!AY1293)</f>
        <v/>
      </c>
      <c r="AB1293" t="str">
        <f>IF(PResult!AZ1293="","",PResult!AZ1293)</f>
        <v/>
      </c>
      <c r="AC1293" t="str">
        <f>IF(PResult!BA1293="","",PResult!BA1293)</f>
        <v/>
      </c>
      <c r="AD1293" t="str">
        <f>IF(PResult!G1293="","",PResult!G1293)</f>
        <v/>
      </c>
      <c r="AE1293" t="str">
        <f>IF(PResult!H1293="","",PResult!H1293)</f>
        <v/>
      </c>
      <c r="AF1293">
        <f>IF(OR(PResult!I1293="(null)",PResult!I1293=""),0,PResult!I1293)</f>
        <v>0</v>
      </c>
      <c r="AG1293" t="str">
        <f>TEXT(IF(ISERROR(INDEX(Panaboard!P:P,MATCH(CONCATENATE(A1293,"-",T1293),Panaboard!AF:AF,0))),"",INDEX(Panaboard!P:P,MATCH(CONCATENATE(A1293,"-",T1293),Panaboard!AF:AF,0))),"HH:MM")</f>
        <v/>
      </c>
      <c r="AH1293" t="str">
        <f>TEXT(IF(ISERROR(INDEX(Panaboard!Q:Q,MATCH(CONCATENATE(A1293,"-",T1293),Panaboard!AF:AF,0))),"",INDEX(Panaboard!Q:Q,MATCH(CONCATENATE(A1293,"-",T1293),Panaboard!AF:AF,0))),"HH:MM")</f>
        <v/>
      </c>
      <c r="AI1293" t="str">
        <f>TEXT(IF(ISERROR(INDEX(Panaboard!R:R,MATCH(CONCATENATE(A1293,"-",T1293),Panaboard!AF:AF,0))),"",INDEX(Panaboard!R:R,MATCH(CONCATENATE(A1293,"-",T1293),Panaboard!AF:AF,0))),"HH:MM")</f>
        <v/>
      </c>
      <c r="AJ1293" t="str">
        <f>TEXT(IF(ISERROR(INDEX(Panaboard!S:S,MATCH(CONCATENATE(A1293,"-",T1293),Panaboard!AF:AF,0))),"",INDEX(Panaboard!S:S,MATCH(CONCATENATE(A1293,"-",T1293),Panaboard!AF:AF,0))),"HH:MM")</f>
        <v/>
      </c>
      <c r="AK1293" t="str">
        <f>IF(PResult!BC1293="","",PResult!BC1293)</f>
        <v/>
      </c>
      <c r="AL1293" t="str">
        <f>IF(PResult!BB1293="","",PResult!BB1293)</f>
        <v/>
      </c>
      <c r="AM1293" t="str">
        <f>IF(PResult!BE1293="","",PResult!BE1293)</f>
        <v/>
      </c>
      <c r="AN1293" t="str">
        <f>IF(PResult!BD1293="","",PResult!BD1293)</f>
        <v/>
      </c>
      <c r="AO1293" t="str">
        <f>IF(PResult!BF1293="","",PResult!BF1293)</f>
        <v/>
      </c>
      <c r="AP1293" t="str">
        <f>IF(ISERROR(INDEX(Panaboard!T:T,MATCH(CONCATENATE(A1293,"-",T1293),Panaboard!AF:AF,0))),"",INDEX(Panaboard!T:T,MATCH(CONCATENATE(A1293,"-",T1293),Panaboard!AF:AF,0)))</f>
        <v/>
      </c>
      <c r="AQ1293" t="str">
        <f>IF(ISERROR(INDEX(Panaboard!U:U,MATCH(CONCATENATE(A1293,"-",T1293),Panaboard!AF:AF,0))),"",INDEX(Panaboard!U:U,MATCH(CONCATENATE(A1293,"-",T1293),Panaboard!AF:AF,0)))</f>
        <v/>
      </c>
      <c r="AR1293" t="str">
        <f>IF(ISERROR(INDEX(Panaboard!V:V,MATCH(CONCATENATE(A1293,"-",T1293),Panaboard!AF:AF,0))),"",INDEX(Panaboard!V:V,MATCH(CONCATENATE(A1293,"-",T1293),Panaboard!AF:AF,0)))</f>
        <v/>
      </c>
      <c r="AS1293" t="str">
        <f>IF(ISERROR(INDEX(Panaboard!W:W,MATCH(CONCATENATE(A1293,"-",T1293),Panaboard!AF:AF,0))),"",INDEX(Panaboard!W:W,MATCH(CONCATENATE(A1293,"-",T1293),Panaboard!AF:AF,0)))</f>
        <v/>
      </c>
      <c r="AT1293" t="str">
        <f>IF(ISERROR(INDEX(Panaboard!X:X,MATCH(CONCATENATE(A1293,"-",T1293),Panaboard!AF:AF,0))),"",INDEX(Panaboard!X:X,MATCH(CONCATENATE(A1293,"-",T1293),Panaboard!AF:AF,0)))</f>
        <v/>
      </c>
      <c r="AU1293" t="str">
        <f>IF(ISERROR(INDEX(Panaboard!Y:Y,MATCH(CONCATENATE(A1293,"-",T1293),Panaboard!AF:AF,0))),"",INDEX(Panaboard!Y:Y,MATCH(CONCATENATE(A1293,"-",T1293),Panaboard!AF:AF,0)))</f>
        <v/>
      </c>
      <c r="AV1293" t="str">
        <f>IF(ISERROR(INDEX(Panaboard!Z:Z,MATCH(CONCATENATE(A1293,"-",T1293),Panaboard!AF:AF,0))),"",INDEX(Panaboard!Z:Z,MATCH(CONCATENATE(A1293,"-",T1293),Panaboard!AF:AF,0)))</f>
        <v/>
      </c>
      <c r="AW1293" t="str">
        <f>IF(ISERROR(INDEX(Panaboard!AA:AA,MATCH(CONCATENATE(A1293,"-",T1293),Panaboard!AF:AF,0))),"",INDEX(Panaboard!AA:AA,MATCH(CONCATENATE(A1293,"-",T1293),Panaboard!AF:AF,0)))</f>
        <v/>
      </c>
      <c r="AX1293" t="str">
        <f>IF(ISERROR(INDEX(Panaboard!AB:AB,MATCH(CONCATENATE(A1293,"-",T1293),Panaboard!AF:AF,0))),"",INDEX(Panaboard!AB:AB,MATCH(CONCATENATE(A1293,"-",T1293),Panaboard!AF:AF,0)))</f>
        <v/>
      </c>
      <c r="AY1293" t="str">
        <f>IF(ISERROR(INDEX(Panaboard!AC:AC,MATCH(CONCATENATE(A1293,"-",T1293),Panaboard!AF:AF,0))),"",INDEX(Panaboard!AC:AC,MATCH(CONCATENATE(A1293,"-",T1293),Panaboard!AF:AF,0)))</f>
        <v/>
      </c>
      <c r="AZ1293" t="str">
        <f>IF(OR(PResult!T1293="",PResult!T1293="(null)"),"",PResult!T1293)</f>
        <v/>
      </c>
      <c r="BA1293">
        <f>IF(PResult!O1293="",0,PResult!O1293)</f>
        <v>0</v>
      </c>
      <c r="BB1293" t="str">
        <f>IF(ISERROR(INDEX(Panaboard!N:N,MATCH(CONCATENATE(A1293,"-",T1293),Panaboard!AF:AF,0))),"",INDEX(Panaboard!N:N,MATCH(CONCATENATE(A1293,"-",T1293),Panaboard!AF:AF,0)))</f>
        <v/>
      </c>
      <c r="BC1293" t="str">
        <f t="shared" si="61"/>
        <v/>
      </c>
      <c r="BD1293" t="str">
        <f>IF(ISERROR(INDEX(Panaboard!AD:AD,MATCH(CONCATENATE(A1293,"-",T1293),Panaboard!AF:AF,0))),"",INDEX(Panaboard!AD:AD,MATCH(CONCATENATE(A1293,"-",T1293),Panaboard!AF:AF,0)))</f>
        <v/>
      </c>
      <c r="BE1293" t="str">
        <f>IF(ISERROR(INDEX(Panaboard!AE:AE,MATCH(CONCATENATE(A1293,"-",T1293),Panaboard!AF:AF,0))),"",INDEX(Panaboard!AE:AE,MATCH(CONCATENATE(A1293,"-",T1293),Panaboard!AF:AF,0)))</f>
        <v/>
      </c>
      <c r="BF1293">
        <f>IF(OR(UPPER(TRIM(PResult!R1293))="S",UPPER(TRIM(PResult!R1293))="P"),PResult!M1293,0)</f>
        <v>0</v>
      </c>
      <c r="BG1293" t="str">
        <f>IF(ISERROR(INDEX(Panaboard!L:L,MATCH(CONCATENATE(A1293,"-",T1293),Panaboard!AF:AF,0))),"",INDEX(Panaboard!L:L,MATCH(CONCATENATE(A1293,"-",T1293),Panaboard!AF:AF,0)))</f>
        <v/>
      </c>
      <c r="BH1293" t="str">
        <f>IF(ISERROR(INDEX(Panaboard!AG:AG,MATCH(CONCATENATE(A1293,"-",T1293),Panaboard!AF:AF,0))),"",INDEX(Panaboard!AG:AG,MATCH(CONCATENATE(A1293,"-",T1293),Panaboard!AF:AF,0)))</f>
        <v/>
      </c>
      <c r="BI1293" t="str">
        <f t="shared" si="62"/>
        <v/>
      </c>
      <c r="BJ1293" t="str">
        <f>IF(ISERROR(INDEX(CuttingList!F:F,MATCH(CONCATENATE(A1293,"-",T1293),CuttingList!E:E,0))),"",INDEX(CuttingList!F:F,MATCH(CONCATENATE(A1293,"-",T1293),CuttingList!E:E,0)))</f>
        <v/>
      </c>
    </row>
    <row r="1294" spans="1:62" x14ac:dyDescent="0.25">
      <c r="A1294" t="str">
        <f>IF(PResult!AL1294="","",PResult!AL1294)</f>
        <v/>
      </c>
      <c r="B1294" t="str">
        <f>IF(PResult!F1294="","",PResult!F1294)</f>
        <v/>
      </c>
      <c r="C1294" t="str">
        <f>IF(PResult!AN1294="","",PResult!AN1294)</f>
        <v/>
      </c>
      <c r="D1294" t="str">
        <f>IF(PResult!AO1294="","",PResult!AO1294)</f>
        <v/>
      </c>
      <c r="E1294" t="str">
        <f>IF(PResult!AP1294="","",PResult!AP1294)</f>
        <v/>
      </c>
      <c r="F1294" t="str">
        <f>IF(PResult!AQ1294="","",PResult!AQ1294)</f>
        <v/>
      </c>
      <c r="G1294">
        <f>IF(PResult!AR1294="",0,ROUND(PResult!AR1294,2))</f>
        <v>0</v>
      </c>
      <c r="I1294">
        <f>IF(OR(UPPER(TRIM(PResult!R1294))="S",UPPER(TRIM(PResult!R1294))="P"),PResult!O1294,0)</f>
        <v>0</v>
      </c>
      <c r="J1294" t="str">
        <f>IF(ISERROR(INDEX(Panaboard!J:J,MATCH(CONCATENATE(A1294,"-",T1294),Panaboard!AF:AF,0))),"",TRIM(INDEX(Panaboard!J:J,MATCH(CONCATENATE(A1294,"-",T1294),Panaboard!AF:AF,0))))</f>
        <v/>
      </c>
      <c r="K1294" t="str">
        <f>IF(ISERROR(INDEX(Panaboard!C:C,MATCH(CONCATENATE(A1294,"-",T1294),Panaboard!AF:AF,0))),"",INDEX(Panaboard!C:C,MATCH(CONCATENATE(A1294,"-",T1294),Panaboard!AF:AF,0)))</f>
        <v/>
      </c>
      <c r="L1294" t="str">
        <f>IF(ISERROR(INDEX(Panaboard!D:D,MATCH(CONCATENATE(A1294,"-",T1294),Panaboard!AF:AF,0))),"",INDEX(Panaboard!D:D,MATCH(CONCATENATE(A1294,"-",T1294),Panaboard!AF:AF,0)))</f>
        <v/>
      </c>
      <c r="M1294" t="str">
        <f>IF(ISERROR(INDEX(Panaboard!E:E,MATCH(CONCATENATE(A1294,"-",T1294),Panaboard!AF:AF,0))),"",INDEX(Panaboard!E:E,MATCH(CONCATENATE(A1294,"-",T1294),Panaboard!AF:AF,0)))</f>
        <v/>
      </c>
      <c r="N1294" t="str">
        <f>IF(ISERROR(INDEX(Panaboard!F:F,MATCH(CONCATENATE(A1294,"-",T1294),Panaboard!AF:AF,0))),"",INDEX(Panaboard!F:F,MATCH(CONCATENATE(A1294,"-",T1294),Panaboard!AF:AF,0)))</f>
        <v/>
      </c>
      <c r="O1294" t="str">
        <f>IF(ISERROR(INDEX(Panaboard!G:G,MATCH(CONCATENATE(A1294,"-",T1294),Panaboard!AF:AF,0))),"",INDEX(Panaboard!G:G,MATCH(CONCATENATE(A1294,"-",T1294),Panaboard!AF:AF,0)))</f>
        <v/>
      </c>
      <c r="P1294" t="str">
        <f t="shared" si="60"/>
        <v/>
      </c>
      <c r="Q1294" t="str">
        <f>IF(ISERROR(INDEX(Panaboard!H:H,MATCH(CONCATENATE(A1294,"-",T1294),Panaboard!AF:AF,0))),"",INDEX(Panaboard!H:H,MATCH(CONCATENATE(A1294,"-",T1294),Panaboard!AF:AF,0)))</f>
        <v/>
      </c>
      <c r="R1294" t="str">
        <f>IF(ISERROR(INDEX(Panaboard!I:I,MATCH(CONCATENATE(A1294,"-",T1294),Panaboard!AF:AF,0))),"",INDEX(Panaboard!I:I,MATCH(CONCATENATE(A1294,"-",T1294),Panaboard!AF:AF,0)))</f>
        <v/>
      </c>
      <c r="S1294" t="str">
        <f>CONCATENATE(PResult!AS1294,PResult!AT1294)</f>
        <v/>
      </c>
      <c r="T1294" t="str">
        <f>IF(PResult!BG1294="","",PResult!BG1294)</f>
        <v/>
      </c>
      <c r="U1294" t="str">
        <f>IF(PResult!Y1294="","",PResult!Y1294)</f>
        <v/>
      </c>
      <c r="V1294" t="str">
        <f>IF(PResult!AU1294="","",PResult!AU1294)</f>
        <v/>
      </c>
      <c r="W1294" t="str">
        <f>IF(PResult!R1294="","",UPPER(TRIM(PResult!R1294)))</f>
        <v/>
      </c>
      <c r="X1294" t="str">
        <f>IF(PResult!AV1294="","",PResult!AV1294)</f>
        <v/>
      </c>
      <c r="Y1294" t="str">
        <f>IF(PResult!AW1294="","",PResult!AW1294)</f>
        <v/>
      </c>
      <c r="Z1294" t="str">
        <f>IF(PResult!AX1294="","",PResult!AX1294)</f>
        <v/>
      </c>
      <c r="AA1294" t="str">
        <f>IF(PResult!AY1294="","",PResult!AY1294)</f>
        <v/>
      </c>
      <c r="AB1294" t="str">
        <f>IF(PResult!AZ1294="","",PResult!AZ1294)</f>
        <v/>
      </c>
      <c r="AC1294" t="str">
        <f>IF(PResult!BA1294="","",PResult!BA1294)</f>
        <v/>
      </c>
      <c r="AD1294" t="str">
        <f>IF(PResult!G1294="","",PResult!G1294)</f>
        <v/>
      </c>
      <c r="AE1294" t="str">
        <f>IF(PResult!H1294="","",PResult!H1294)</f>
        <v/>
      </c>
      <c r="AF1294">
        <f>IF(OR(PResult!I1294="(null)",PResult!I1294=""),0,PResult!I1294)</f>
        <v>0</v>
      </c>
      <c r="AG1294" t="str">
        <f>TEXT(IF(ISERROR(INDEX(Panaboard!P:P,MATCH(CONCATENATE(A1294,"-",T1294),Panaboard!AF:AF,0))),"",INDEX(Panaboard!P:P,MATCH(CONCATENATE(A1294,"-",T1294),Panaboard!AF:AF,0))),"HH:MM")</f>
        <v/>
      </c>
      <c r="AH1294" t="str">
        <f>TEXT(IF(ISERROR(INDEX(Panaboard!Q:Q,MATCH(CONCATENATE(A1294,"-",T1294),Panaboard!AF:AF,0))),"",INDEX(Panaboard!Q:Q,MATCH(CONCATENATE(A1294,"-",T1294),Panaboard!AF:AF,0))),"HH:MM")</f>
        <v/>
      </c>
      <c r="AI1294" t="str">
        <f>TEXT(IF(ISERROR(INDEX(Panaboard!R:R,MATCH(CONCATENATE(A1294,"-",T1294),Panaboard!AF:AF,0))),"",INDEX(Panaboard!R:R,MATCH(CONCATENATE(A1294,"-",T1294),Panaboard!AF:AF,0))),"HH:MM")</f>
        <v/>
      </c>
      <c r="AJ1294" t="str">
        <f>TEXT(IF(ISERROR(INDEX(Panaboard!S:S,MATCH(CONCATENATE(A1294,"-",T1294),Panaboard!AF:AF,0))),"",INDEX(Panaboard!S:S,MATCH(CONCATENATE(A1294,"-",T1294),Panaboard!AF:AF,0))),"HH:MM")</f>
        <v/>
      </c>
      <c r="AK1294" t="str">
        <f>IF(PResult!BC1294="","",PResult!BC1294)</f>
        <v/>
      </c>
      <c r="AL1294" t="str">
        <f>IF(PResult!BB1294="","",PResult!BB1294)</f>
        <v/>
      </c>
      <c r="AM1294" t="str">
        <f>IF(PResult!BE1294="","",PResult!BE1294)</f>
        <v/>
      </c>
      <c r="AN1294" t="str">
        <f>IF(PResult!BD1294="","",PResult!BD1294)</f>
        <v/>
      </c>
      <c r="AO1294" t="str">
        <f>IF(PResult!BF1294="","",PResult!BF1294)</f>
        <v/>
      </c>
      <c r="AP1294" t="str">
        <f>IF(ISERROR(INDEX(Panaboard!T:T,MATCH(CONCATENATE(A1294,"-",T1294),Panaboard!AF:AF,0))),"",INDEX(Panaboard!T:T,MATCH(CONCATENATE(A1294,"-",T1294),Panaboard!AF:AF,0)))</f>
        <v/>
      </c>
      <c r="AQ1294" t="str">
        <f>IF(ISERROR(INDEX(Panaboard!U:U,MATCH(CONCATENATE(A1294,"-",T1294),Panaboard!AF:AF,0))),"",INDEX(Panaboard!U:U,MATCH(CONCATENATE(A1294,"-",T1294),Panaboard!AF:AF,0)))</f>
        <v/>
      </c>
      <c r="AR1294" t="str">
        <f>IF(ISERROR(INDEX(Panaboard!V:V,MATCH(CONCATENATE(A1294,"-",T1294),Panaboard!AF:AF,0))),"",INDEX(Panaboard!V:V,MATCH(CONCATENATE(A1294,"-",T1294),Panaboard!AF:AF,0)))</f>
        <v/>
      </c>
      <c r="AS1294" t="str">
        <f>IF(ISERROR(INDEX(Panaboard!W:W,MATCH(CONCATENATE(A1294,"-",T1294),Panaboard!AF:AF,0))),"",INDEX(Panaboard!W:W,MATCH(CONCATENATE(A1294,"-",T1294),Panaboard!AF:AF,0)))</f>
        <v/>
      </c>
      <c r="AT1294" t="str">
        <f>IF(ISERROR(INDEX(Panaboard!X:X,MATCH(CONCATENATE(A1294,"-",T1294),Panaboard!AF:AF,0))),"",INDEX(Panaboard!X:X,MATCH(CONCATENATE(A1294,"-",T1294),Panaboard!AF:AF,0)))</f>
        <v/>
      </c>
      <c r="AU1294" t="str">
        <f>IF(ISERROR(INDEX(Panaboard!Y:Y,MATCH(CONCATENATE(A1294,"-",T1294),Panaboard!AF:AF,0))),"",INDEX(Panaboard!Y:Y,MATCH(CONCATENATE(A1294,"-",T1294),Panaboard!AF:AF,0)))</f>
        <v/>
      </c>
      <c r="AV1294" t="str">
        <f>IF(ISERROR(INDEX(Panaboard!Z:Z,MATCH(CONCATENATE(A1294,"-",T1294),Panaboard!AF:AF,0))),"",INDEX(Panaboard!Z:Z,MATCH(CONCATENATE(A1294,"-",T1294),Panaboard!AF:AF,0)))</f>
        <v/>
      </c>
      <c r="AW1294" t="str">
        <f>IF(ISERROR(INDEX(Panaboard!AA:AA,MATCH(CONCATENATE(A1294,"-",T1294),Panaboard!AF:AF,0))),"",INDEX(Panaboard!AA:AA,MATCH(CONCATENATE(A1294,"-",T1294),Panaboard!AF:AF,0)))</f>
        <v/>
      </c>
      <c r="AX1294" t="str">
        <f>IF(ISERROR(INDEX(Panaboard!AB:AB,MATCH(CONCATENATE(A1294,"-",T1294),Panaboard!AF:AF,0))),"",INDEX(Panaboard!AB:AB,MATCH(CONCATENATE(A1294,"-",T1294),Panaboard!AF:AF,0)))</f>
        <v/>
      </c>
      <c r="AY1294" t="str">
        <f>IF(ISERROR(INDEX(Panaboard!AC:AC,MATCH(CONCATENATE(A1294,"-",T1294),Panaboard!AF:AF,0))),"",INDEX(Panaboard!AC:AC,MATCH(CONCATENATE(A1294,"-",T1294),Panaboard!AF:AF,0)))</f>
        <v/>
      </c>
      <c r="AZ1294" t="str">
        <f>IF(OR(PResult!T1294="",PResult!T1294="(null)"),"",PResult!T1294)</f>
        <v/>
      </c>
      <c r="BA1294">
        <f>IF(PResult!O1294="",0,PResult!O1294)</f>
        <v>0</v>
      </c>
      <c r="BB1294" t="str">
        <f>IF(ISERROR(INDEX(Panaboard!N:N,MATCH(CONCATENATE(A1294,"-",T1294),Panaboard!AF:AF,0))),"",INDEX(Panaboard!N:N,MATCH(CONCATENATE(A1294,"-",T1294),Panaboard!AF:AF,0)))</f>
        <v/>
      </c>
      <c r="BC1294" t="str">
        <f t="shared" si="61"/>
        <v/>
      </c>
      <c r="BD1294" t="str">
        <f>IF(ISERROR(INDEX(Panaboard!AD:AD,MATCH(CONCATENATE(A1294,"-",T1294),Panaboard!AF:AF,0))),"",INDEX(Panaboard!AD:AD,MATCH(CONCATENATE(A1294,"-",T1294),Panaboard!AF:AF,0)))</f>
        <v/>
      </c>
      <c r="BE1294" t="str">
        <f>IF(ISERROR(INDEX(Panaboard!AE:AE,MATCH(CONCATENATE(A1294,"-",T1294),Panaboard!AF:AF,0))),"",INDEX(Panaboard!AE:AE,MATCH(CONCATENATE(A1294,"-",T1294),Panaboard!AF:AF,0)))</f>
        <v/>
      </c>
      <c r="BF1294">
        <f>IF(OR(UPPER(TRIM(PResult!R1294))="S",UPPER(TRIM(PResult!R1294))="P"),PResult!M1294,0)</f>
        <v>0</v>
      </c>
      <c r="BG1294" t="str">
        <f>IF(ISERROR(INDEX(Panaboard!L:L,MATCH(CONCATENATE(A1294,"-",T1294),Panaboard!AF:AF,0))),"",INDEX(Panaboard!L:L,MATCH(CONCATENATE(A1294,"-",T1294),Panaboard!AF:AF,0)))</f>
        <v/>
      </c>
      <c r="BH1294" t="str">
        <f>IF(ISERROR(INDEX(Panaboard!AG:AG,MATCH(CONCATENATE(A1294,"-",T1294),Panaboard!AF:AF,0))),"",INDEX(Panaboard!AG:AG,MATCH(CONCATENATE(A1294,"-",T1294),Panaboard!AF:AF,0)))</f>
        <v/>
      </c>
      <c r="BI1294" t="str">
        <f t="shared" si="62"/>
        <v/>
      </c>
      <c r="BJ1294" t="str">
        <f>IF(ISERROR(INDEX(CuttingList!F:F,MATCH(CONCATENATE(A1294,"-",T1294),CuttingList!E:E,0))),"",INDEX(CuttingList!F:F,MATCH(CONCATENATE(A1294,"-",T1294),CuttingList!E:E,0)))</f>
        <v/>
      </c>
    </row>
    <row r="1295" spans="1:62" x14ac:dyDescent="0.25">
      <c r="A1295" t="str">
        <f>IF(PResult!AL1295="","",PResult!AL1295)</f>
        <v/>
      </c>
      <c r="B1295" t="str">
        <f>IF(PResult!F1295="","",PResult!F1295)</f>
        <v/>
      </c>
      <c r="C1295" t="str">
        <f>IF(PResult!AN1295="","",PResult!AN1295)</f>
        <v/>
      </c>
      <c r="D1295" t="str">
        <f>IF(PResult!AO1295="","",PResult!AO1295)</f>
        <v/>
      </c>
      <c r="E1295" t="str">
        <f>IF(PResult!AP1295="","",PResult!AP1295)</f>
        <v/>
      </c>
      <c r="F1295" t="str">
        <f>IF(PResult!AQ1295="","",PResult!AQ1295)</f>
        <v/>
      </c>
      <c r="G1295">
        <f>IF(PResult!AR1295="",0,ROUND(PResult!AR1295,2))</f>
        <v>0</v>
      </c>
      <c r="I1295">
        <f>IF(OR(UPPER(TRIM(PResult!R1295))="S",UPPER(TRIM(PResult!R1295))="P"),PResult!O1295,0)</f>
        <v>0</v>
      </c>
      <c r="J1295" t="str">
        <f>IF(ISERROR(INDEX(Panaboard!J:J,MATCH(CONCATENATE(A1295,"-",T1295),Panaboard!AF:AF,0))),"",TRIM(INDEX(Panaboard!J:J,MATCH(CONCATENATE(A1295,"-",T1295),Panaboard!AF:AF,0))))</f>
        <v/>
      </c>
      <c r="K1295" t="str">
        <f>IF(ISERROR(INDEX(Panaboard!C:C,MATCH(CONCATENATE(A1295,"-",T1295),Panaboard!AF:AF,0))),"",INDEX(Panaboard!C:C,MATCH(CONCATENATE(A1295,"-",T1295),Panaboard!AF:AF,0)))</f>
        <v/>
      </c>
      <c r="L1295" t="str">
        <f>IF(ISERROR(INDEX(Panaboard!D:D,MATCH(CONCATENATE(A1295,"-",T1295),Panaboard!AF:AF,0))),"",INDEX(Panaboard!D:D,MATCH(CONCATENATE(A1295,"-",T1295),Panaboard!AF:AF,0)))</f>
        <v/>
      </c>
      <c r="M1295" t="str">
        <f>IF(ISERROR(INDEX(Panaboard!E:E,MATCH(CONCATENATE(A1295,"-",T1295),Panaboard!AF:AF,0))),"",INDEX(Panaboard!E:E,MATCH(CONCATENATE(A1295,"-",T1295),Panaboard!AF:AF,0)))</f>
        <v/>
      </c>
      <c r="N1295" t="str">
        <f>IF(ISERROR(INDEX(Panaboard!F:F,MATCH(CONCATENATE(A1295,"-",T1295),Panaboard!AF:AF,0))),"",INDEX(Panaboard!F:F,MATCH(CONCATENATE(A1295,"-",T1295),Panaboard!AF:AF,0)))</f>
        <v/>
      </c>
      <c r="O1295" t="str">
        <f>IF(ISERROR(INDEX(Panaboard!G:G,MATCH(CONCATENATE(A1295,"-",T1295),Panaboard!AF:AF,0))),"",INDEX(Panaboard!G:G,MATCH(CONCATENATE(A1295,"-",T1295),Panaboard!AF:AF,0)))</f>
        <v/>
      </c>
      <c r="P1295" t="str">
        <f t="shared" si="60"/>
        <v/>
      </c>
      <c r="Q1295" t="str">
        <f>IF(ISERROR(INDEX(Panaboard!H:H,MATCH(CONCATENATE(A1295,"-",T1295),Panaboard!AF:AF,0))),"",INDEX(Panaboard!H:H,MATCH(CONCATENATE(A1295,"-",T1295),Panaboard!AF:AF,0)))</f>
        <v/>
      </c>
      <c r="R1295" t="str">
        <f>IF(ISERROR(INDEX(Panaboard!I:I,MATCH(CONCATENATE(A1295,"-",T1295),Panaboard!AF:AF,0))),"",INDEX(Panaboard!I:I,MATCH(CONCATENATE(A1295,"-",T1295),Panaboard!AF:AF,0)))</f>
        <v/>
      </c>
      <c r="S1295" t="str">
        <f>CONCATENATE(PResult!AS1295,PResult!AT1295)</f>
        <v/>
      </c>
      <c r="T1295" t="str">
        <f>IF(PResult!BG1295="","",PResult!BG1295)</f>
        <v/>
      </c>
      <c r="U1295" t="str">
        <f>IF(PResult!Y1295="","",PResult!Y1295)</f>
        <v/>
      </c>
      <c r="V1295" t="str">
        <f>IF(PResult!AU1295="","",PResult!AU1295)</f>
        <v/>
      </c>
      <c r="W1295" t="str">
        <f>IF(PResult!R1295="","",UPPER(TRIM(PResult!R1295)))</f>
        <v/>
      </c>
      <c r="X1295" t="str">
        <f>IF(PResult!AV1295="","",PResult!AV1295)</f>
        <v/>
      </c>
      <c r="Y1295" t="str">
        <f>IF(PResult!AW1295="","",PResult!AW1295)</f>
        <v/>
      </c>
      <c r="Z1295" t="str">
        <f>IF(PResult!AX1295="","",PResult!AX1295)</f>
        <v/>
      </c>
      <c r="AA1295" t="str">
        <f>IF(PResult!AY1295="","",PResult!AY1295)</f>
        <v/>
      </c>
      <c r="AB1295" t="str">
        <f>IF(PResult!AZ1295="","",PResult!AZ1295)</f>
        <v/>
      </c>
      <c r="AC1295" t="str">
        <f>IF(PResult!BA1295="","",PResult!BA1295)</f>
        <v/>
      </c>
      <c r="AD1295" t="str">
        <f>IF(PResult!G1295="","",PResult!G1295)</f>
        <v/>
      </c>
      <c r="AE1295" t="str">
        <f>IF(PResult!H1295="","",PResult!H1295)</f>
        <v/>
      </c>
      <c r="AF1295">
        <f>IF(OR(PResult!I1295="(null)",PResult!I1295=""),0,PResult!I1295)</f>
        <v>0</v>
      </c>
      <c r="AG1295" t="str">
        <f>TEXT(IF(ISERROR(INDEX(Panaboard!P:P,MATCH(CONCATENATE(A1295,"-",T1295),Panaboard!AF:AF,0))),"",INDEX(Panaboard!P:P,MATCH(CONCATENATE(A1295,"-",T1295),Panaboard!AF:AF,0))),"HH:MM")</f>
        <v/>
      </c>
      <c r="AH1295" t="str">
        <f>TEXT(IF(ISERROR(INDEX(Panaboard!Q:Q,MATCH(CONCATENATE(A1295,"-",T1295),Panaboard!AF:AF,0))),"",INDEX(Panaboard!Q:Q,MATCH(CONCATENATE(A1295,"-",T1295),Panaboard!AF:AF,0))),"HH:MM")</f>
        <v/>
      </c>
      <c r="AI1295" t="str">
        <f>TEXT(IF(ISERROR(INDEX(Panaboard!R:R,MATCH(CONCATENATE(A1295,"-",T1295),Panaboard!AF:AF,0))),"",INDEX(Panaboard!R:R,MATCH(CONCATENATE(A1295,"-",T1295),Panaboard!AF:AF,0))),"HH:MM")</f>
        <v/>
      </c>
      <c r="AJ1295" t="str">
        <f>TEXT(IF(ISERROR(INDEX(Panaboard!S:S,MATCH(CONCATENATE(A1295,"-",T1295),Panaboard!AF:AF,0))),"",INDEX(Panaboard!S:S,MATCH(CONCATENATE(A1295,"-",T1295),Panaboard!AF:AF,0))),"HH:MM")</f>
        <v/>
      </c>
      <c r="AK1295" t="str">
        <f>IF(PResult!BC1295="","",PResult!BC1295)</f>
        <v/>
      </c>
      <c r="AL1295" t="str">
        <f>IF(PResult!BB1295="","",PResult!BB1295)</f>
        <v/>
      </c>
      <c r="AM1295" t="str">
        <f>IF(PResult!BE1295="","",PResult!BE1295)</f>
        <v/>
      </c>
      <c r="AN1295" t="str">
        <f>IF(PResult!BD1295="","",PResult!BD1295)</f>
        <v/>
      </c>
      <c r="AO1295" t="str">
        <f>IF(PResult!BF1295="","",PResult!BF1295)</f>
        <v/>
      </c>
      <c r="AP1295" t="str">
        <f>IF(ISERROR(INDEX(Panaboard!T:T,MATCH(CONCATENATE(A1295,"-",T1295),Panaboard!AF:AF,0))),"",INDEX(Panaboard!T:T,MATCH(CONCATENATE(A1295,"-",T1295),Panaboard!AF:AF,0)))</f>
        <v/>
      </c>
      <c r="AQ1295" t="str">
        <f>IF(ISERROR(INDEX(Panaboard!U:U,MATCH(CONCATENATE(A1295,"-",T1295),Panaboard!AF:AF,0))),"",INDEX(Panaboard!U:U,MATCH(CONCATENATE(A1295,"-",T1295),Panaboard!AF:AF,0)))</f>
        <v/>
      </c>
      <c r="AR1295" t="str">
        <f>IF(ISERROR(INDEX(Panaboard!V:V,MATCH(CONCATENATE(A1295,"-",T1295),Panaboard!AF:AF,0))),"",INDEX(Panaboard!V:V,MATCH(CONCATENATE(A1295,"-",T1295),Panaboard!AF:AF,0)))</f>
        <v/>
      </c>
      <c r="AS1295" t="str">
        <f>IF(ISERROR(INDEX(Panaboard!W:W,MATCH(CONCATENATE(A1295,"-",T1295),Panaboard!AF:AF,0))),"",INDEX(Panaboard!W:W,MATCH(CONCATENATE(A1295,"-",T1295),Panaboard!AF:AF,0)))</f>
        <v/>
      </c>
      <c r="AT1295" t="str">
        <f>IF(ISERROR(INDEX(Panaboard!X:X,MATCH(CONCATENATE(A1295,"-",T1295),Panaboard!AF:AF,0))),"",INDEX(Panaboard!X:X,MATCH(CONCATENATE(A1295,"-",T1295),Panaboard!AF:AF,0)))</f>
        <v/>
      </c>
      <c r="AU1295" t="str">
        <f>IF(ISERROR(INDEX(Panaboard!Y:Y,MATCH(CONCATENATE(A1295,"-",T1295),Panaboard!AF:AF,0))),"",INDEX(Panaboard!Y:Y,MATCH(CONCATENATE(A1295,"-",T1295),Panaboard!AF:AF,0)))</f>
        <v/>
      </c>
      <c r="AV1295" t="str">
        <f>IF(ISERROR(INDEX(Panaboard!Z:Z,MATCH(CONCATENATE(A1295,"-",T1295),Panaboard!AF:AF,0))),"",INDEX(Panaboard!Z:Z,MATCH(CONCATENATE(A1295,"-",T1295),Panaboard!AF:AF,0)))</f>
        <v/>
      </c>
      <c r="AW1295" t="str">
        <f>IF(ISERROR(INDEX(Panaboard!AA:AA,MATCH(CONCATENATE(A1295,"-",T1295),Panaboard!AF:AF,0))),"",INDEX(Panaboard!AA:AA,MATCH(CONCATENATE(A1295,"-",T1295),Panaboard!AF:AF,0)))</f>
        <v/>
      </c>
      <c r="AX1295" t="str">
        <f>IF(ISERROR(INDEX(Panaboard!AB:AB,MATCH(CONCATENATE(A1295,"-",T1295),Panaboard!AF:AF,0))),"",INDEX(Panaboard!AB:AB,MATCH(CONCATENATE(A1295,"-",T1295),Panaboard!AF:AF,0)))</f>
        <v/>
      </c>
      <c r="AY1295" t="str">
        <f>IF(ISERROR(INDEX(Panaboard!AC:AC,MATCH(CONCATENATE(A1295,"-",T1295),Panaboard!AF:AF,0))),"",INDEX(Panaboard!AC:AC,MATCH(CONCATENATE(A1295,"-",T1295),Panaboard!AF:AF,0)))</f>
        <v/>
      </c>
      <c r="AZ1295" t="str">
        <f>IF(OR(PResult!T1295="",PResult!T1295="(null)"),"",PResult!T1295)</f>
        <v/>
      </c>
      <c r="BA1295">
        <f>IF(PResult!O1295="",0,PResult!O1295)</f>
        <v>0</v>
      </c>
      <c r="BB1295" t="str">
        <f>IF(ISERROR(INDEX(Panaboard!N:N,MATCH(CONCATENATE(A1295,"-",T1295),Panaboard!AF:AF,0))),"",INDEX(Panaboard!N:N,MATCH(CONCATENATE(A1295,"-",T1295),Panaboard!AF:AF,0)))</f>
        <v/>
      </c>
      <c r="BC1295" t="str">
        <f t="shared" si="61"/>
        <v/>
      </c>
      <c r="BD1295" t="str">
        <f>IF(ISERROR(INDEX(Panaboard!AD:AD,MATCH(CONCATENATE(A1295,"-",T1295),Panaboard!AF:AF,0))),"",INDEX(Panaboard!AD:AD,MATCH(CONCATENATE(A1295,"-",T1295),Panaboard!AF:AF,0)))</f>
        <v/>
      </c>
      <c r="BE1295" t="str">
        <f>IF(ISERROR(INDEX(Panaboard!AE:AE,MATCH(CONCATENATE(A1295,"-",T1295),Panaboard!AF:AF,0))),"",INDEX(Panaboard!AE:AE,MATCH(CONCATENATE(A1295,"-",T1295),Panaboard!AF:AF,0)))</f>
        <v/>
      </c>
      <c r="BF1295">
        <f>IF(OR(UPPER(TRIM(PResult!R1295))="S",UPPER(TRIM(PResult!R1295))="P"),PResult!M1295,0)</f>
        <v>0</v>
      </c>
      <c r="BG1295" t="str">
        <f>IF(ISERROR(INDEX(Panaboard!L:L,MATCH(CONCATENATE(A1295,"-",T1295),Panaboard!AF:AF,0))),"",INDEX(Panaboard!L:L,MATCH(CONCATENATE(A1295,"-",T1295),Panaboard!AF:AF,0)))</f>
        <v/>
      </c>
      <c r="BH1295" t="str">
        <f>IF(ISERROR(INDEX(Panaboard!AG:AG,MATCH(CONCATENATE(A1295,"-",T1295),Panaboard!AF:AF,0))),"",INDEX(Panaboard!AG:AG,MATCH(CONCATENATE(A1295,"-",T1295),Panaboard!AF:AF,0)))</f>
        <v/>
      </c>
      <c r="BI1295" t="str">
        <f t="shared" si="62"/>
        <v/>
      </c>
      <c r="BJ1295" t="str">
        <f>IF(ISERROR(INDEX(CuttingList!F:F,MATCH(CONCATENATE(A1295,"-",T1295),CuttingList!E:E,0))),"",INDEX(CuttingList!F:F,MATCH(CONCATENATE(A1295,"-",T1295),CuttingList!E:E,0)))</f>
        <v/>
      </c>
    </row>
    <row r="1296" spans="1:62" x14ac:dyDescent="0.25">
      <c r="A1296" t="str">
        <f>IF(PResult!AL1296="","",PResult!AL1296)</f>
        <v/>
      </c>
      <c r="B1296" t="str">
        <f>IF(PResult!F1296="","",PResult!F1296)</f>
        <v/>
      </c>
      <c r="C1296" t="str">
        <f>IF(PResult!AN1296="","",PResult!AN1296)</f>
        <v/>
      </c>
      <c r="D1296" t="str">
        <f>IF(PResult!AO1296="","",PResult!AO1296)</f>
        <v/>
      </c>
      <c r="E1296" t="str">
        <f>IF(PResult!AP1296="","",PResult!AP1296)</f>
        <v/>
      </c>
      <c r="F1296" t="str">
        <f>IF(PResult!AQ1296="","",PResult!AQ1296)</f>
        <v/>
      </c>
      <c r="G1296">
        <f>IF(PResult!AR1296="",0,ROUND(PResult!AR1296,2))</f>
        <v>0</v>
      </c>
      <c r="I1296">
        <f>IF(OR(UPPER(TRIM(PResult!R1296))="S",UPPER(TRIM(PResult!R1296))="P"),PResult!O1296,0)</f>
        <v>0</v>
      </c>
      <c r="J1296" t="str">
        <f>IF(ISERROR(INDEX(Panaboard!J:J,MATCH(CONCATENATE(A1296,"-",T1296),Panaboard!AF:AF,0))),"",TRIM(INDEX(Panaboard!J:J,MATCH(CONCATENATE(A1296,"-",T1296),Panaboard!AF:AF,0))))</f>
        <v/>
      </c>
      <c r="K1296" t="str">
        <f>IF(ISERROR(INDEX(Panaboard!C:C,MATCH(CONCATENATE(A1296,"-",T1296),Panaboard!AF:AF,0))),"",INDEX(Panaboard!C:C,MATCH(CONCATENATE(A1296,"-",T1296),Panaboard!AF:AF,0)))</f>
        <v/>
      </c>
      <c r="L1296" t="str">
        <f>IF(ISERROR(INDEX(Panaboard!D:D,MATCH(CONCATENATE(A1296,"-",T1296),Panaboard!AF:AF,0))),"",INDEX(Panaboard!D:D,MATCH(CONCATENATE(A1296,"-",T1296),Panaboard!AF:AF,0)))</f>
        <v/>
      </c>
      <c r="M1296" t="str">
        <f>IF(ISERROR(INDEX(Panaboard!E:E,MATCH(CONCATENATE(A1296,"-",T1296),Panaboard!AF:AF,0))),"",INDEX(Panaboard!E:E,MATCH(CONCATENATE(A1296,"-",T1296),Panaboard!AF:AF,0)))</f>
        <v/>
      </c>
      <c r="N1296" t="str">
        <f>IF(ISERROR(INDEX(Panaboard!F:F,MATCH(CONCATENATE(A1296,"-",T1296),Panaboard!AF:AF,0))),"",INDEX(Panaboard!F:F,MATCH(CONCATENATE(A1296,"-",T1296),Panaboard!AF:AF,0)))</f>
        <v/>
      </c>
      <c r="O1296" t="str">
        <f>IF(ISERROR(INDEX(Panaboard!G:G,MATCH(CONCATENATE(A1296,"-",T1296),Panaboard!AF:AF,0))),"",INDEX(Panaboard!G:G,MATCH(CONCATENATE(A1296,"-",T1296),Panaboard!AF:AF,0)))</f>
        <v/>
      </c>
      <c r="P1296" t="str">
        <f t="shared" si="60"/>
        <v/>
      </c>
      <c r="Q1296" t="str">
        <f>IF(ISERROR(INDEX(Panaboard!H:H,MATCH(CONCATENATE(A1296,"-",T1296),Panaboard!AF:AF,0))),"",INDEX(Panaboard!H:H,MATCH(CONCATENATE(A1296,"-",T1296),Panaboard!AF:AF,0)))</f>
        <v/>
      </c>
      <c r="R1296" t="str">
        <f>IF(ISERROR(INDEX(Panaboard!I:I,MATCH(CONCATENATE(A1296,"-",T1296),Panaboard!AF:AF,0))),"",INDEX(Panaboard!I:I,MATCH(CONCATENATE(A1296,"-",T1296),Panaboard!AF:AF,0)))</f>
        <v/>
      </c>
      <c r="S1296" t="str">
        <f>CONCATENATE(PResult!AS1296,PResult!AT1296)</f>
        <v/>
      </c>
      <c r="T1296" t="str">
        <f>IF(PResult!BG1296="","",PResult!BG1296)</f>
        <v/>
      </c>
      <c r="U1296" t="str">
        <f>IF(PResult!Y1296="","",PResult!Y1296)</f>
        <v/>
      </c>
      <c r="V1296" t="str">
        <f>IF(PResult!AU1296="","",PResult!AU1296)</f>
        <v/>
      </c>
      <c r="W1296" t="str">
        <f>IF(PResult!R1296="","",UPPER(TRIM(PResult!R1296)))</f>
        <v/>
      </c>
      <c r="X1296" t="str">
        <f>IF(PResult!AV1296="","",PResult!AV1296)</f>
        <v/>
      </c>
      <c r="Y1296" t="str">
        <f>IF(PResult!AW1296="","",PResult!AW1296)</f>
        <v/>
      </c>
      <c r="Z1296" t="str">
        <f>IF(PResult!AX1296="","",PResult!AX1296)</f>
        <v/>
      </c>
      <c r="AA1296" t="str">
        <f>IF(PResult!AY1296="","",PResult!AY1296)</f>
        <v/>
      </c>
      <c r="AB1296" t="str">
        <f>IF(PResult!AZ1296="","",PResult!AZ1296)</f>
        <v/>
      </c>
      <c r="AC1296" t="str">
        <f>IF(PResult!BA1296="","",PResult!BA1296)</f>
        <v/>
      </c>
      <c r="AD1296" t="str">
        <f>IF(PResult!G1296="","",PResult!G1296)</f>
        <v/>
      </c>
      <c r="AE1296" t="str">
        <f>IF(PResult!H1296="","",PResult!H1296)</f>
        <v/>
      </c>
      <c r="AF1296">
        <f>IF(OR(PResult!I1296="(null)",PResult!I1296=""),0,PResult!I1296)</f>
        <v>0</v>
      </c>
      <c r="AG1296" t="str">
        <f>TEXT(IF(ISERROR(INDEX(Panaboard!P:P,MATCH(CONCATENATE(A1296,"-",T1296),Panaboard!AF:AF,0))),"",INDEX(Panaboard!P:P,MATCH(CONCATENATE(A1296,"-",T1296),Panaboard!AF:AF,0))),"HH:MM")</f>
        <v/>
      </c>
      <c r="AH1296" t="str">
        <f>TEXT(IF(ISERROR(INDEX(Panaboard!Q:Q,MATCH(CONCATENATE(A1296,"-",T1296),Panaboard!AF:AF,0))),"",INDEX(Panaboard!Q:Q,MATCH(CONCATENATE(A1296,"-",T1296),Panaboard!AF:AF,0))),"HH:MM")</f>
        <v/>
      </c>
      <c r="AI1296" t="str">
        <f>TEXT(IF(ISERROR(INDEX(Panaboard!R:R,MATCH(CONCATENATE(A1296,"-",T1296),Panaboard!AF:AF,0))),"",INDEX(Panaboard!R:R,MATCH(CONCATENATE(A1296,"-",T1296),Panaboard!AF:AF,0))),"HH:MM")</f>
        <v/>
      </c>
      <c r="AJ1296" t="str">
        <f>TEXT(IF(ISERROR(INDEX(Panaboard!S:S,MATCH(CONCATENATE(A1296,"-",T1296),Panaboard!AF:AF,0))),"",INDEX(Panaboard!S:S,MATCH(CONCATENATE(A1296,"-",T1296),Panaboard!AF:AF,0))),"HH:MM")</f>
        <v/>
      </c>
      <c r="AK1296" t="str">
        <f>IF(PResult!BC1296="","",PResult!BC1296)</f>
        <v/>
      </c>
      <c r="AL1296" t="str">
        <f>IF(PResult!BB1296="","",PResult!BB1296)</f>
        <v/>
      </c>
      <c r="AM1296" t="str">
        <f>IF(PResult!BE1296="","",PResult!BE1296)</f>
        <v/>
      </c>
      <c r="AN1296" t="str">
        <f>IF(PResult!BD1296="","",PResult!BD1296)</f>
        <v/>
      </c>
      <c r="AO1296" t="str">
        <f>IF(PResult!BF1296="","",PResult!BF1296)</f>
        <v/>
      </c>
      <c r="AP1296" t="str">
        <f>IF(ISERROR(INDEX(Panaboard!T:T,MATCH(CONCATENATE(A1296,"-",T1296),Panaboard!AF:AF,0))),"",INDEX(Panaboard!T:T,MATCH(CONCATENATE(A1296,"-",T1296),Panaboard!AF:AF,0)))</f>
        <v/>
      </c>
      <c r="AQ1296" t="str">
        <f>IF(ISERROR(INDEX(Panaboard!U:U,MATCH(CONCATENATE(A1296,"-",T1296),Panaboard!AF:AF,0))),"",INDEX(Panaboard!U:U,MATCH(CONCATENATE(A1296,"-",T1296),Panaboard!AF:AF,0)))</f>
        <v/>
      </c>
      <c r="AR1296" t="str">
        <f>IF(ISERROR(INDEX(Panaboard!V:V,MATCH(CONCATENATE(A1296,"-",T1296),Panaboard!AF:AF,0))),"",INDEX(Panaboard!V:V,MATCH(CONCATENATE(A1296,"-",T1296),Panaboard!AF:AF,0)))</f>
        <v/>
      </c>
      <c r="AS1296" t="str">
        <f>IF(ISERROR(INDEX(Panaboard!W:W,MATCH(CONCATENATE(A1296,"-",T1296),Panaboard!AF:AF,0))),"",INDEX(Panaboard!W:W,MATCH(CONCATENATE(A1296,"-",T1296),Panaboard!AF:AF,0)))</f>
        <v/>
      </c>
      <c r="AT1296" t="str">
        <f>IF(ISERROR(INDEX(Panaboard!X:X,MATCH(CONCATENATE(A1296,"-",T1296),Panaboard!AF:AF,0))),"",INDEX(Panaboard!X:X,MATCH(CONCATENATE(A1296,"-",T1296),Panaboard!AF:AF,0)))</f>
        <v/>
      </c>
      <c r="AU1296" t="str">
        <f>IF(ISERROR(INDEX(Panaboard!Y:Y,MATCH(CONCATENATE(A1296,"-",T1296),Panaboard!AF:AF,0))),"",INDEX(Panaboard!Y:Y,MATCH(CONCATENATE(A1296,"-",T1296),Panaboard!AF:AF,0)))</f>
        <v/>
      </c>
      <c r="AV1296" t="str">
        <f>IF(ISERROR(INDEX(Panaboard!Z:Z,MATCH(CONCATENATE(A1296,"-",T1296),Panaboard!AF:AF,0))),"",INDEX(Panaboard!Z:Z,MATCH(CONCATENATE(A1296,"-",T1296),Panaboard!AF:AF,0)))</f>
        <v/>
      </c>
      <c r="AW1296" t="str">
        <f>IF(ISERROR(INDEX(Panaboard!AA:AA,MATCH(CONCATENATE(A1296,"-",T1296),Panaboard!AF:AF,0))),"",INDEX(Panaboard!AA:AA,MATCH(CONCATENATE(A1296,"-",T1296),Panaboard!AF:AF,0)))</f>
        <v/>
      </c>
      <c r="AX1296" t="str">
        <f>IF(ISERROR(INDEX(Panaboard!AB:AB,MATCH(CONCATENATE(A1296,"-",T1296),Panaboard!AF:AF,0))),"",INDEX(Panaboard!AB:AB,MATCH(CONCATENATE(A1296,"-",T1296),Panaboard!AF:AF,0)))</f>
        <v/>
      </c>
      <c r="AY1296" t="str">
        <f>IF(ISERROR(INDEX(Panaboard!AC:AC,MATCH(CONCATENATE(A1296,"-",T1296),Panaboard!AF:AF,0))),"",INDEX(Panaboard!AC:AC,MATCH(CONCATENATE(A1296,"-",T1296),Panaboard!AF:AF,0)))</f>
        <v/>
      </c>
      <c r="AZ1296" t="str">
        <f>IF(OR(PResult!T1296="",PResult!T1296="(null)"),"",PResult!T1296)</f>
        <v/>
      </c>
      <c r="BA1296">
        <f>IF(PResult!O1296="",0,PResult!O1296)</f>
        <v>0</v>
      </c>
      <c r="BB1296" t="str">
        <f>IF(ISERROR(INDEX(Panaboard!N:N,MATCH(CONCATENATE(A1296,"-",T1296),Panaboard!AF:AF,0))),"",INDEX(Panaboard!N:N,MATCH(CONCATENATE(A1296,"-",T1296),Panaboard!AF:AF,0)))</f>
        <v/>
      </c>
      <c r="BC1296" t="str">
        <f t="shared" si="61"/>
        <v/>
      </c>
      <c r="BD1296" t="str">
        <f>IF(ISERROR(INDEX(Panaboard!AD:AD,MATCH(CONCATENATE(A1296,"-",T1296),Panaboard!AF:AF,0))),"",INDEX(Panaboard!AD:AD,MATCH(CONCATENATE(A1296,"-",T1296),Panaboard!AF:AF,0)))</f>
        <v/>
      </c>
      <c r="BE1296" t="str">
        <f>IF(ISERROR(INDEX(Panaboard!AE:AE,MATCH(CONCATENATE(A1296,"-",T1296),Panaboard!AF:AF,0))),"",INDEX(Panaboard!AE:AE,MATCH(CONCATENATE(A1296,"-",T1296),Panaboard!AF:AF,0)))</f>
        <v/>
      </c>
      <c r="BF1296">
        <f>IF(OR(UPPER(TRIM(PResult!R1296))="S",UPPER(TRIM(PResult!R1296))="P"),PResult!M1296,0)</f>
        <v>0</v>
      </c>
      <c r="BG1296" t="str">
        <f>IF(ISERROR(INDEX(Panaboard!L:L,MATCH(CONCATENATE(A1296,"-",T1296),Panaboard!AF:AF,0))),"",INDEX(Panaboard!L:L,MATCH(CONCATENATE(A1296,"-",T1296),Panaboard!AF:AF,0)))</f>
        <v/>
      </c>
      <c r="BH1296" t="str">
        <f>IF(ISERROR(INDEX(Panaboard!AG:AG,MATCH(CONCATENATE(A1296,"-",T1296),Panaboard!AF:AF,0))),"",INDEX(Panaboard!AG:AG,MATCH(CONCATENATE(A1296,"-",T1296),Panaboard!AF:AF,0)))</f>
        <v/>
      </c>
      <c r="BI1296" t="str">
        <f t="shared" si="62"/>
        <v/>
      </c>
      <c r="BJ1296" t="str">
        <f>IF(ISERROR(INDEX(CuttingList!F:F,MATCH(CONCATENATE(A1296,"-",T1296),CuttingList!E:E,0))),"",INDEX(CuttingList!F:F,MATCH(CONCATENATE(A1296,"-",T1296),CuttingList!E:E,0)))</f>
        <v/>
      </c>
    </row>
    <row r="1297" spans="1:62" x14ac:dyDescent="0.25">
      <c r="A1297" t="str">
        <f>IF(PResult!AL1297="","",PResult!AL1297)</f>
        <v/>
      </c>
      <c r="B1297" t="str">
        <f>IF(PResult!F1297="","",PResult!F1297)</f>
        <v/>
      </c>
      <c r="C1297" t="str">
        <f>IF(PResult!AN1297="","",PResult!AN1297)</f>
        <v/>
      </c>
      <c r="D1297" t="str">
        <f>IF(PResult!AO1297="","",PResult!AO1297)</f>
        <v/>
      </c>
      <c r="E1297" t="str">
        <f>IF(PResult!AP1297="","",PResult!AP1297)</f>
        <v/>
      </c>
      <c r="F1297" t="str">
        <f>IF(PResult!AQ1297="","",PResult!AQ1297)</f>
        <v/>
      </c>
      <c r="G1297">
        <f>IF(PResult!AR1297="",0,ROUND(PResult!AR1297,2))</f>
        <v>0</v>
      </c>
      <c r="I1297">
        <f>IF(OR(UPPER(TRIM(PResult!R1297))="S",UPPER(TRIM(PResult!R1297))="P"),PResult!O1297,0)</f>
        <v>0</v>
      </c>
      <c r="J1297" t="str">
        <f>IF(ISERROR(INDEX(Panaboard!J:J,MATCH(CONCATENATE(A1297,"-",T1297),Panaboard!AF:AF,0))),"",TRIM(INDEX(Panaboard!J:J,MATCH(CONCATENATE(A1297,"-",T1297),Panaboard!AF:AF,0))))</f>
        <v/>
      </c>
      <c r="K1297" t="str">
        <f>IF(ISERROR(INDEX(Panaboard!C:C,MATCH(CONCATENATE(A1297,"-",T1297),Panaboard!AF:AF,0))),"",INDEX(Panaboard!C:C,MATCH(CONCATENATE(A1297,"-",T1297),Panaboard!AF:AF,0)))</f>
        <v/>
      </c>
      <c r="L1297" t="str">
        <f>IF(ISERROR(INDEX(Panaboard!D:D,MATCH(CONCATENATE(A1297,"-",T1297),Panaboard!AF:AF,0))),"",INDEX(Panaboard!D:D,MATCH(CONCATENATE(A1297,"-",T1297),Panaboard!AF:AF,0)))</f>
        <v/>
      </c>
      <c r="M1297" t="str">
        <f>IF(ISERROR(INDEX(Panaboard!E:E,MATCH(CONCATENATE(A1297,"-",T1297),Panaboard!AF:AF,0))),"",INDEX(Panaboard!E:E,MATCH(CONCATENATE(A1297,"-",T1297),Panaboard!AF:AF,0)))</f>
        <v/>
      </c>
      <c r="N1297" t="str">
        <f>IF(ISERROR(INDEX(Panaboard!F:F,MATCH(CONCATENATE(A1297,"-",T1297),Panaboard!AF:AF,0))),"",INDEX(Panaboard!F:F,MATCH(CONCATENATE(A1297,"-",T1297),Panaboard!AF:AF,0)))</f>
        <v/>
      </c>
      <c r="O1297" t="str">
        <f>IF(ISERROR(INDEX(Panaboard!G:G,MATCH(CONCATENATE(A1297,"-",T1297),Panaboard!AF:AF,0))),"",INDEX(Panaboard!G:G,MATCH(CONCATENATE(A1297,"-",T1297),Panaboard!AF:AF,0)))</f>
        <v/>
      </c>
      <c r="P1297" t="str">
        <f t="shared" si="60"/>
        <v/>
      </c>
      <c r="Q1297" t="str">
        <f>IF(ISERROR(INDEX(Panaboard!H:H,MATCH(CONCATENATE(A1297,"-",T1297),Panaboard!AF:AF,0))),"",INDEX(Panaboard!H:H,MATCH(CONCATENATE(A1297,"-",T1297),Panaboard!AF:AF,0)))</f>
        <v/>
      </c>
      <c r="R1297" t="str">
        <f>IF(ISERROR(INDEX(Panaboard!I:I,MATCH(CONCATENATE(A1297,"-",T1297),Panaboard!AF:AF,0))),"",INDEX(Panaboard!I:I,MATCH(CONCATENATE(A1297,"-",T1297),Panaboard!AF:AF,0)))</f>
        <v/>
      </c>
      <c r="S1297" t="str">
        <f>CONCATENATE(PResult!AS1297,PResult!AT1297)</f>
        <v/>
      </c>
      <c r="T1297" t="str">
        <f>IF(PResult!BG1297="","",PResult!BG1297)</f>
        <v/>
      </c>
      <c r="U1297" t="str">
        <f>IF(PResult!Y1297="","",PResult!Y1297)</f>
        <v/>
      </c>
      <c r="V1297" t="str">
        <f>IF(PResult!AU1297="","",PResult!AU1297)</f>
        <v/>
      </c>
      <c r="W1297" t="str">
        <f>IF(PResult!R1297="","",UPPER(TRIM(PResult!R1297)))</f>
        <v/>
      </c>
      <c r="X1297" t="str">
        <f>IF(PResult!AV1297="","",PResult!AV1297)</f>
        <v/>
      </c>
      <c r="Y1297" t="str">
        <f>IF(PResult!AW1297="","",PResult!AW1297)</f>
        <v/>
      </c>
      <c r="Z1297" t="str">
        <f>IF(PResult!AX1297="","",PResult!AX1297)</f>
        <v/>
      </c>
      <c r="AA1297" t="str">
        <f>IF(PResult!AY1297="","",PResult!AY1297)</f>
        <v/>
      </c>
      <c r="AB1297" t="str">
        <f>IF(PResult!AZ1297="","",PResult!AZ1297)</f>
        <v/>
      </c>
      <c r="AC1297" t="str">
        <f>IF(PResult!BA1297="","",PResult!BA1297)</f>
        <v/>
      </c>
      <c r="AD1297" t="str">
        <f>IF(PResult!G1297="","",PResult!G1297)</f>
        <v/>
      </c>
      <c r="AE1297" t="str">
        <f>IF(PResult!H1297="","",PResult!H1297)</f>
        <v/>
      </c>
      <c r="AF1297">
        <f>IF(OR(PResult!I1297="(null)",PResult!I1297=""),0,PResult!I1297)</f>
        <v>0</v>
      </c>
      <c r="AG1297" t="str">
        <f>TEXT(IF(ISERROR(INDEX(Panaboard!P:P,MATCH(CONCATENATE(A1297,"-",T1297),Panaboard!AF:AF,0))),"",INDEX(Panaboard!P:P,MATCH(CONCATENATE(A1297,"-",T1297),Panaboard!AF:AF,0))),"HH:MM")</f>
        <v/>
      </c>
      <c r="AH1297" t="str">
        <f>TEXT(IF(ISERROR(INDEX(Panaboard!Q:Q,MATCH(CONCATENATE(A1297,"-",T1297),Panaboard!AF:AF,0))),"",INDEX(Panaboard!Q:Q,MATCH(CONCATENATE(A1297,"-",T1297),Panaboard!AF:AF,0))),"HH:MM")</f>
        <v/>
      </c>
      <c r="AI1297" t="str">
        <f>TEXT(IF(ISERROR(INDEX(Panaboard!R:R,MATCH(CONCATENATE(A1297,"-",T1297),Panaboard!AF:AF,0))),"",INDEX(Panaboard!R:R,MATCH(CONCATENATE(A1297,"-",T1297),Panaboard!AF:AF,0))),"HH:MM")</f>
        <v/>
      </c>
      <c r="AJ1297" t="str">
        <f>TEXT(IF(ISERROR(INDEX(Panaboard!S:S,MATCH(CONCATENATE(A1297,"-",T1297),Panaboard!AF:AF,0))),"",INDEX(Panaboard!S:S,MATCH(CONCATENATE(A1297,"-",T1297),Panaboard!AF:AF,0))),"HH:MM")</f>
        <v/>
      </c>
      <c r="AK1297" t="str">
        <f>IF(PResult!BC1297="","",PResult!BC1297)</f>
        <v/>
      </c>
      <c r="AL1297" t="str">
        <f>IF(PResult!BB1297="","",PResult!BB1297)</f>
        <v/>
      </c>
      <c r="AM1297" t="str">
        <f>IF(PResult!BE1297="","",PResult!BE1297)</f>
        <v/>
      </c>
      <c r="AN1297" t="str">
        <f>IF(PResult!BD1297="","",PResult!BD1297)</f>
        <v/>
      </c>
      <c r="AO1297" t="str">
        <f>IF(PResult!BF1297="","",PResult!BF1297)</f>
        <v/>
      </c>
      <c r="AP1297" t="str">
        <f>IF(ISERROR(INDEX(Panaboard!T:T,MATCH(CONCATENATE(A1297,"-",T1297),Panaboard!AF:AF,0))),"",INDEX(Panaboard!T:T,MATCH(CONCATENATE(A1297,"-",T1297),Panaboard!AF:AF,0)))</f>
        <v/>
      </c>
      <c r="AQ1297" t="str">
        <f>IF(ISERROR(INDEX(Panaboard!U:U,MATCH(CONCATENATE(A1297,"-",T1297),Panaboard!AF:AF,0))),"",INDEX(Panaboard!U:U,MATCH(CONCATENATE(A1297,"-",T1297),Panaboard!AF:AF,0)))</f>
        <v/>
      </c>
      <c r="AR1297" t="str">
        <f>IF(ISERROR(INDEX(Panaboard!V:V,MATCH(CONCATENATE(A1297,"-",T1297),Panaboard!AF:AF,0))),"",INDEX(Panaboard!V:V,MATCH(CONCATENATE(A1297,"-",T1297),Panaboard!AF:AF,0)))</f>
        <v/>
      </c>
      <c r="AS1297" t="str">
        <f>IF(ISERROR(INDEX(Panaboard!W:W,MATCH(CONCATENATE(A1297,"-",T1297),Panaboard!AF:AF,0))),"",INDEX(Panaboard!W:W,MATCH(CONCATENATE(A1297,"-",T1297),Panaboard!AF:AF,0)))</f>
        <v/>
      </c>
      <c r="AT1297" t="str">
        <f>IF(ISERROR(INDEX(Panaboard!X:X,MATCH(CONCATENATE(A1297,"-",T1297),Panaboard!AF:AF,0))),"",INDEX(Panaboard!X:X,MATCH(CONCATENATE(A1297,"-",T1297),Panaboard!AF:AF,0)))</f>
        <v/>
      </c>
      <c r="AU1297" t="str">
        <f>IF(ISERROR(INDEX(Panaboard!Y:Y,MATCH(CONCATENATE(A1297,"-",T1297),Panaboard!AF:AF,0))),"",INDEX(Panaboard!Y:Y,MATCH(CONCATENATE(A1297,"-",T1297),Panaboard!AF:AF,0)))</f>
        <v/>
      </c>
      <c r="AV1297" t="str">
        <f>IF(ISERROR(INDEX(Panaboard!Z:Z,MATCH(CONCATENATE(A1297,"-",T1297),Panaboard!AF:AF,0))),"",INDEX(Panaboard!Z:Z,MATCH(CONCATENATE(A1297,"-",T1297),Panaboard!AF:AF,0)))</f>
        <v/>
      </c>
      <c r="AW1297" t="str">
        <f>IF(ISERROR(INDEX(Panaboard!AA:AA,MATCH(CONCATENATE(A1297,"-",T1297),Panaboard!AF:AF,0))),"",INDEX(Panaboard!AA:AA,MATCH(CONCATENATE(A1297,"-",T1297),Panaboard!AF:AF,0)))</f>
        <v/>
      </c>
      <c r="AX1297" t="str">
        <f>IF(ISERROR(INDEX(Panaboard!AB:AB,MATCH(CONCATENATE(A1297,"-",T1297),Panaboard!AF:AF,0))),"",INDEX(Panaboard!AB:AB,MATCH(CONCATENATE(A1297,"-",T1297),Panaboard!AF:AF,0)))</f>
        <v/>
      </c>
      <c r="AY1297" t="str">
        <f>IF(ISERROR(INDEX(Panaboard!AC:AC,MATCH(CONCATENATE(A1297,"-",T1297),Panaboard!AF:AF,0))),"",INDEX(Panaboard!AC:AC,MATCH(CONCATENATE(A1297,"-",T1297),Panaboard!AF:AF,0)))</f>
        <v/>
      </c>
      <c r="AZ1297" t="str">
        <f>IF(OR(PResult!T1297="",PResult!T1297="(null)"),"",PResult!T1297)</f>
        <v/>
      </c>
      <c r="BA1297">
        <f>IF(PResult!O1297="",0,PResult!O1297)</f>
        <v>0</v>
      </c>
      <c r="BB1297" t="str">
        <f>IF(ISERROR(INDEX(Panaboard!N:N,MATCH(CONCATENATE(A1297,"-",T1297),Panaboard!AF:AF,0))),"",INDEX(Panaboard!N:N,MATCH(CONCATENATE(A1297,"-",T1297),Panaboard!AF:AF,0)))</f>
        <v/>
      </c>
      <c r="BC1297" t="str">
        <f t="shared" si="61"/>
        <v/>
      </c>
      <c r="BD1297" t="str">
        <f>IF(ISERROR(INDEX(Panaboard!AD:AD,MATCH(CONCATENATE(A1297,"-",T1297),Panaboard!AF:AF,0))),"",INDEX(Panaboard!AD:AD,MATCH(CONCATENATE(A1297,"-",T1297),Panaboard!AF:AF,0)))</f>
        <v/>
      </c>
      <c r="BE1297" t="str">
        <f>IF(ISERROR(INDEX(Panaboard!AE:AE,MATCH(CONCATENATE(A1297,"-",T1297),Panaboard!AF:AF,0))),"",INDEX(Panaboard!AE:AE,MATCH(CONCATENATE(A1297,"-",T1297),Panaboard!AF:AF,0)))</f>
        <v/>
      </c>
      <c r="BF1297">
        <f>IF(OR(UPPER(TRIM(PResult!R1297))="S",UPPER(TRIM(PResult!R1297))="P"),PResult!M1297,0)</f>
        <v>0</v>
      </c>
      <c r="BG1297" t="str">
        <f>IF(ISERROR(INDEX(Panaboard!L:L,MATCH(CONCATENATE(A1297,"-",T1297),Panaboard!AF:AF,0))),"",INDEX(Panaboard!L:L,MATCH(CONCATENATE(A1297,"-",T1297),Panaboard!AF:AF,0)))</f>
        <v/>
      </c>
      <c r="BH1297" t="str">
        <f>IF(ISERROR(INDEX(Panaboard!AG:AG,MATCH(CONCATENATE(A1297,"-",T1297),Panaboard!AF:AF,0))),"",INDEX(Panaboard!AG:AG,MATCH(CONCATENATE(A1297,"-",T1297),Panaboard!AF:AF,0)))</f>
        <v/>
      </c>
      <c r="BI1297" t="str">
        <f t="shared" si="62"/>
        <v/>
      </c>
      <c r="BJ1297" t="str">
        <f>IF(ISERROR(INDEX(CuttingList!F:F,MATCH(CONCATENATE(A1297,"-",T1297),CuttingList!E:E,0))),"",INDEX(CuttingList!F:F,MATCH(CONCATENATE(A1297,"-",T1297),CuttingList!E:E,0)))</f>
        <v/>
      </c>
    </row>
    <row r="1298" spans="1:62" x14ac:dyDescent="0.25">
      <c r="A1298" t="str">
        <f>IF(PResult!AL1298="","",PResult!AL1298)</f>
        <v/>
      </c>
      <c r="B1298" t="str">
        <f>IF(PResult!F1298="","",PResult!F1298)</f>
        <v/>
      </c>
      <c r="C1298" t="str">
        <f>IF(PResult!AN1298="","",PResult!AN1298)</f>
        <v/>
      </c>
      <c r="D1298" t="str">
        <f>IF(PResult!AO1298="","",PResult!AO1298)</f>
        <v/>
      </c>
      <c r="E1298" t="str">
        <f>IF(PResult!AP1298="","",PResult!AP1298)</f>
        <v/>
      </c>
      <c r="F1298" t="str">
        <f>IF(PResult!AQ1298="","",PResult!AQ1298)</f>
        <v/>
      </c>
      <c r="G1298">
        <f>IF(PResult!AR1298="",0,ROUND(PResult!AR1298,2))</f>
        <v>0</v>
      </c>
      <c r="I1298">
        <f>IF(OR(UPPER(TRIM(PResult!R1298))="S",UPPER(TRIM(PResult!R1298))="P"),PResult!O1298,0)</f>
        <v>0</v>
      </c>
      <c r="J1298" t="str">
        <f>IF(ISERROR(INDEX(Panaboard!J:J,MATCH(CONCATENATE(A1298,"-",T1298),Panaboard!AF:AF,0))),"",TRIM(INDEX(Panaboard!J:J,MATCH(CONCATENATE(A1298,"-",T1298),Panaboard!AF:AF,0))))</f>
        <v/>
      </c>
      <c r="K1298" t="str">
        <f>IF(ISERROR(INDEX(Panaboard!C:C,MATCH(CONCATENATE(A1298,"-",T1298),Panaboard!AF:AF,0))),"",INDEX(Panaboard!C:C,MATCH(CONCATENATE(A1298,"-",T1298),Panaboard!AF:AF,0)))</f>
        <v/>
      </c>
      <c r="L1298" t="str">
        <f>IF(ISERROR(INDEX(Panaboard!D:D,MATCH(CONCATENATE(A1298,"-",T1298),Panaboard!AF:AF,0))),"",INDEX(Panaboard!D:D,MATCH(CONCATENATE(A1298,"-",T1298),Panaboard!AF:AF,0)))</f>
        <v/>
      </c>
      <c r="M1298" t="str">
        <f>IF(ISERROR(INDEX(Panaboard!E:E,MATCH(CONCATENATE(A1298,"-",T1298),Panaboard!AF:AF,0))),"",INDEX(Panaboard!E:E,MATCH(CONCATENATE(A1298,"-",T1298),Panaboard!AF:AF,0)))</f>
        <v/>
      </c>
      <c r="N1298" t="str">
        <f>IF(ISERROR(INDEX(Panaboard!F:F,MATCH(CONCATENATE(A1298,"-",T1298),Panaboard!AF:AF,0))),"",INDEX(Panaboard!F:F,MATCH(CONCATENATE(A1298,"-",T1298),Panaboard!AF:AF,0)))</f>
        <v/>
      </c>
      <c r="O1298" t="str">
        <f>IF(ISERROR(INDEX(Panaboard!G:G,MATCH(CONCATENATE(A1298,"-",T1298),Panaboard!AF:AF,0))),"",INDEX(Panaboard!G:G,MATCH(CONCATENATE(A1298,"-",T1298),Panaboard!AF:AF,0)))</f>
        <v/>
      </c>
      <c r="P1298" t="str">
        <f t="shared" si="60"/>
        <v/>
      </c>
      <c r="Q1298" t="str">
        <f>IF(ISERROR(INDEX(Panaboard!H:H,MATCH(CONCATENATE(A1298,"-",T1298),Panaboard!AF:AF,0))),"",INDEX(Panaboard!H:H,MATCH(CONCATENATE(A1298,"-",T1298),Panaboard!AF:AF,0)))</f>
        <v/>
      </c>
      <c r="R1298" t="str">
        <f>IF(ISERROR(INDEX(Panaboard!I:I,MATCH(CONCATENATE(A1298,"-",T1298),Panaboard!AF:AF,0))),"",INDEX(Panaboard!I:I,MATCH(CONCATENATE(A1298,"-",T1298),Panaboard!AF:AF,0)))</f>
        <v/>
      </c>
      <c r="S1298" t="str">
        <f>CONCATENATE(PResult!AS1298,PResult!AT1298)</f>
        <v/>
      </c>
      <c r="T1298" t="str">
        <f>IF(PResult!BG1298="","",PResult!BG1298)</f>
        <v/>
      </c>
      <c r="U1298" t="str">
        <f>IF(PResult!Y1298="","",PResult!Y1298)</f>
        <v/>
      </c>
      <c r="V1298" t="str">
        <f>IF(PResult!AU1298="","",PResult!AU1298)</f>
        <v/>
      </c>
      <c r="W1298" t="str">
        <f>IF(PResult!R1298="","",UPPER(TRIM(PResult!R1298)))</f>
        <v/>
      </c>
      <c r="X1298" t="str">
        <f>IF(PResult!AV1298="","",PResult!AV1298)</f>
        <v/>
      </c>
      <c r="Y1298" t="str">
        <f>IF(PResult!AW1298="","",PResult!AW1298)</f>
        <v/>
      </c>
      <c r="Z1298" t="str">
        <f>IF(PResult!AX1298="","",PResult!AX1298)</f>
        <v/>
      </c>
      <c r="AA1298" t="str">
        <f>IF(PResult!AY1298="","",PResult!AY1298)</f>
        <v/>
      </c>
      <c r="AB1298" t="str">
        <f>IF(PResult!AZ1298="","",PResult!AZ1298)</f>
        <v/>
      </c>
      <c r="AC1298" t="str">
        <f>IF(PResult!BA1298="","",PResult!BA1298)</f>
        <v/>
      </c>
      <c r="AD1298" t="str">
        <f>IF(PResult!G1298="","",PResult!G1298)</f>
        <v/>
      </c>
      <c r="AE1298" t="str">
        <f>IF(PResult!H1298="","",PResult!H1298)</f>
        <v/>
      </c>
      <c r="AF1298">
        <f>IF(OR(PResult!I1298="(null)",PResult!I1298=""),0,PResult!I1298)</f>
        <v>0</v>
      </c>
      <c r="AG1298" t="str">
        <f>TEXT(IF(ISERROR(INDEX(Panaboard!P:P,MATCH(CONCATENATE(A1298,"-",T1298),Panaboard!AF:AF,0))),"",INDEX(Panaboard!P:P,MATCH(CONCATENATE(A1298,"-",T1298),Panaboard!AF:AF,0))),"HH:MM")</f>
        <v/>
      </c>
      <c r="AH1298" t="str">
        <f>TEXT(IF(ISERROR(INDEX(Panaboard!Q:Q,MATCH(CONCATENATE(A1298,"-",T1298),Panaboard!AF:AF,0))),"",INDEX(Panaboard!Q:Q,MATCH(CONCATENATE(A1298,"-",T1298),Panaboard!AF:AF,0))),"HH:MM")</f>
        <v/>
      </c>
      <c r="AI1298" t="str">
        <f>TEXT(IF(ISERROR(INDEX(Panaboard!R:R,MATCH(CONCATENATE(A1298,"-",T1298),Panaboard!AF:AF,0))),"",INDEX(Panaboard!R:R,MATCH(CONCATENATE(A1298,"-",T1298),Panaboard!AF:AF,0))),"HH:MM")</f>
        <v/>
      </c>
      <c r="AJ1298" t="str">
        <f>TEXT(IF(ISERROR(INDEX(Panaboard!S:S,MATCH(CONCATENATE(A1298,"-",T1298),Panaboard!AF:AF,0))),"",INDEX(Panaboard!S:S,MATCH(CONCATENATE(A1298,"-",T1298),Panaboard!AF:AF,0))),"HH:MM")</f>
        <v/>
      </c>
      <c r="AK1298" t="str">
        <f>IF(PResult!BC1298="","",PResult!BC1298)</f>
        <v/>
      </c>
      <c r="AL1298" t="str">
        <f>IF(PResult!BB1298="","",PResult!BB1298)</f>
        <v/>
      </c>
      <c r="AM1298" t="str">
        <f>IF(PResult!BE1298="","",PResult!BE1298)</f>
        <v/>
      </c>
      <c r="AN1298" t="str">
        <f>IF(PResult!BD1298="","",PResult!BD1298)</f>
        <v/>
      </c>
      <c r="AO1298" t="str">
        <f>IF(PResult!BF1298="","",PResult!BF1298)</f>
        <v/>
      </c>
      <c r="AP1298" t="str">
        <f>IF(ISERROR(INDEX(Panaboard!T:T,MATCH(CONCATENATE(A1298,"-",T1298),Panaboard!AF:AF,0))),"",INDEX(Panaboard!T:T,MATCH(CONCATENATE(A1298,"-",T1298),Panaboard!AF:AF,0)))</f>
        <v/>
      </c>
      <c r="AQ1298" t="str">
        <f>IF(ISERROR(INDEX(Panaboard!U:U,MATCH(CONCATENATE(A1298,"-",T1298),Panaboard!AF:AF,0))),"",INDEX(Panaboard!U:U,MATCH(CONCATENATE(A1298,"-",T1298),Panaboard!AF:AF,0)))</f>
        <v/>
      </c>
      <c r="AR1298" t="str">
        <f>IF(ISERROR(INDEX(Panaboard!V:V,MATCH(CONCATENATE(A1298,"-",T1298),Panaboard!AF:AF,0))),"",INDEX(Panaboard!V:V,MATCH(CONCATENATE(A1298,"-",T1298),Panaboard!AF:AF,0)))</f>
        <v/>
      </c>
      <c r="AS1298" t="str">
        <f>IF(ISERROR(INDEX(Panaboard!W:W,MATCH(CONCATENATE(A1298,"-",T1298),Panaboard!AF:AF,0))),"",INDEX(Panaboard!W:W,MATCH(CONCATENATE(A1298,"-",T1298),Panaboard!AF:AF,0)))</f>
        <v/>
      </c>
      <c r="AT1298" t="str">
        <f>IF(ISERROR(INDEX(Panaboard!X:X,MATCH(CONCATENATE(A1298,"-",T1298),Panaboard!AF:AF,0))),"",INDEX(Panaboard!X:X,MATCH(CONCATENATE(A1298,"-",T1298),Panaboard!AF:AF,0)))</f>
        <v/>
      </c>
      <c r="AU1298" t="str">
        <f>IF(ISERROR(INDEX(Panaboard!Y:Y,MATCH(CONCATENATE(A1298,"-",T1298),Panaboard!AF:AF,0))),"",INDEX(Panaboard!Y:Y,MATCH(CONCATENATE(A1298,"-",T1298),Panaboard!AF:AF,0)))</f>
        <v/>
      </c>
      <c r="AV1298" t="str">
        <f>IF(ISERROR(INDEX(Panaboard!Z:Z,MATCH(CONCATENATE(A1298,"-",T1298),Panaboard!AF:AF,0))),"",INDEX(Panaboard!Z:Z,MATCH(CONCATENATE(A1298,"-",T1298),Panaboard!AF:AF,0)))</f>
        <v/>
      </c>
      <c r="AW1298" t="str">
        <f>IF(ISERROR(INDEX(Panaboard!AA:AA,MATCH(CONCATENATE(A1298,"-",T1298),Panaboard!AF:AF,0))),"",INDEX(Panaboard!AA:AA,MATCH(CONCATENATE(A1298,"-",T1298),Panaboard!AF:AF,0)))</f>
        <v/>
      </c>
      <c r="AX1298" t="str">
        <f>IF(ISERROR(INDEX(Panaboard!AB:AB,MATCH(CONCATENATE(A1298,"-",T1298),Panaboard!AF:AF,0))),"",INDEX(Panaboard!AB:AB,MATCH(CONCATENATE(A1298,"-",T1298),Panaboard!AF:AF,0)))</f>
        <v/>
      </c>
      <c r="AY1298" t="str">
        <f>IF(ISERROR(INDEX(Panaboard!AC:AC,MATCH(CONCATENATE(A1298,"-",T1298),Panaboard!AF:AF,0))),"",INDEX(Panaboard!AC:AC,MATCH(CONCATENATE(A1298,"-",T1298),Panaboard!AF:AF,0)))</f>
        <v/>
      </c>
      <c r="AZ1298" t="str">
        <f>IF(OR(PResult!T1298="",PResult!T1298="(null)"),"",PResult!T1298)</f>
        <v/>
      </c>
      <c r="BA1298">
        <f>IF(PResult!O1298="",0,PResult!O1298)</f>
        <v>0</v>
      </c>
      <c r="BB1298" t="str">
        <f>IF(ISERROR(INDEX(Panaboard!N:N,MATCH(CONCATENATE(A1298,"-",T1298),Panaboard!AF:AF,0))),"",INDEX(Panaboard!N:N,MATCH(CONCATENATE(A1298,"-",T1298),Panaboard!AF:AF,0)))</f>
        <v/>
      </c>
      <c r="BC1298" t="str">
        <f t="shared" si="61"/>
        <v/>
      </c>
      <c r="BD1298" t="str">
        <f>IF(ISERROR(INDEX(Panaboard!AD:AD,MATCH(CONCATENATE(A1298,"-",T1298),Panaboard!AF:AF,0))),"",INDEX(Panaboard!AD:AD,MATCH(CONCATENATE(A1298,"-",T1298),Panaboard!AF:AF,0)))</f>
        <v/>
      </c>
      <c r="BE1298" t="str">
        <f>IF(ISERROR(INDEX(Panaboard!AE:AE,MATCH(CONCATENATE(A1298,"-",T1298),Panaboard!AF:AF,0))),"",INDEX(Panaboard!AE:AE,MATCH(CONCATENATE(A1298,"-",T1298),Panaboard!AF:AF,0)))</f>
        <v/>
      </c>
      <c r="BF1298">
        <f>IF(OR(UPPER(TRIM(PResult!R1298))="S",UPPER(TRIM(PResult!R1298))="P"),PResult!M1298,0)</f>
        <v>0</v>
      </c>
      <c r="BG1298" t="str">
        <f>IF(ISERROR(INDEX(Panaboard!L:L,MATCH(CONCATENATE(A1298,"-",T1298),Panaboard!AF:AF,0))),"",INDEX(Panaboard!L:L,MATCH(CONCATENATE(A1298,"-",T1298),Panaboard!AF:AF,0)))</f>
        <v/>
      </c>
      <c r="BH1298" t="str">
        <f>IF(ISERROR(INDEX(Panaboard!AG:AG,MATCH(CONCATENATE(A1298,"-",T1298),Panaboard!AF:AF,0))),"",INDEX(Panaboard!AG:AG,MATCH(CONCATENATE(A1298,"-",T1298),Panaboard!AF:AF,0)))</f>
        <v/>
      </c>
      <c r="BI1298" t="str">
        <f t="shared" si="62"/>
        <v/>
      </c>
      <c r="BJ1298" t="str">
        <f>IF(ISERROR(INDEX(CuttingList!F:F,MATCH(CONCATENATE(A1298,"-",T1298),CuttingList!E:E,0))),"",INDEX(CuttingList!F:F,MATCH(CONCATENATE(A1298,"-",T1298),CuttingList!E:E,0)))</f>
        <v/>
      </c>
    </row>
    <row r="1299" spans="1:62" x14ac:dyDescent="0.25">
      <c r="A1299" t="str">
        <f>IF(PResult!AL1299="","",PResult!AL1299)</f>
        <v/>
      </c>
      <c r="B1299" t="str">
        <f>IF(PResult!F1299="","",PResult!F1299)</f>
        <v/>
      </c>
      <c r="C1299" t="str">
        <f>IF(PResult!AN1299="","",PResult!AN1299)</f>
        <v/>
      </c>
      <c r="D1299" t="str">
        <f>IF(PResult!AO1299="","",PResult!AO1299)</f>
        <v/>
      </c>
      <c r="E1299" t="str">
        <f>IF(PResult!AP1299="","",PResult!AP1299)</f>
        <v/>
      </c>
      <c r="F1299" t="str">
        <f>IF(PResult!AQ1299="","",PResult!AQ1299)</f>
        <v/>
      </c>
      <c r="G1299">
        <f>IF(PResult!AR1299="",0,ROUND(PResult!AR1299,2))</f>
        <v>0</v>
      </c>
      <c r="I1299">
        <f>IF(OR(UPPER(TRIM(PResult!R1299))="S",UPPER(TRIM(PResult!R1299))="P"),PResult!O1299,0)</f>
        <v>0</v>
      </c>
      <c r="J1299" t="str">
        <f>IF(ISERROR(INDEX(Panaboard!J:J,MATCH(CONCATENATE(A1299,"-",T1299),Panaboard!AF:AF,0))),"",TRIM(INDEX(Panaboard!J:J,MATCH(CONCATENATE(A1299,"-",T1299),Panaboard!AF:AF,0))))</f>
        <v/>
      </c>
      <c r="K1299" t="str">
        <f>IF(ISERROR(INDEX(Panaboard!C:C,MATCH(CONCATENATE(A1299,"-",T1299),Panaboard!AF:AF,0))),"",INDEX(Panaboard!C:C,MATCH(CONCATENATE(A1299,"-",T1299),Panaboard!AF:AF,0)))</f>
        <v/>
      </c>
      <c r="L1299" t="str">
        <f>IF(ISERROR(INDEX(Panaboard!D:D,MATCH(CONCATENATE(A1299,"-",T1299),Panaboard!AF:AF,0))),"",INDEX(Panaboard!D:D,MATCH(CONCATENATE(A1299,"-",T1299),Panaboard!AF:AF,0)))</f>
        <v/>
      </c>
      <c r="M1299" t="str">
        <f>IF(ISERROR(INDEX(Panaboard!E:E,MATCH(CONCATENATE(A1299,"-",T1299),Panaboard!AF:AF,0))),"",INDEX(Panaboard!E:E,MATCH(CONCATENATE(A1299,"-",T1299),Panaboard!AF:AF,0)))</f>
        <v/>
      </c>
      <c r="N1299" t="str">
        <f>IF(ISERROR(INDEX(Panaboard!F:F,MATCH(CONCATENATE(A1299,"-",T1299),Panaboard!AF:AF,0))),"",INDEX(Panaboard!F:F,MATCH(CONCATENATE(A1299,"-",T1299),Panaboard!AF:AF,0)))</f>
        <v/>
      </c>
      <c r="O1299" t="str">
        <f>IF(ISERROR(INDEX(Panaboard!G:G,MATCH(CONCATENATE(A1299,"-",T1299),Panaboard!AF:AF,0))),"",INDEX(Panaboard!G:G,MATCH(CONCATENATE(A1299,"-",T1299),Panaboard!AF:AF,0)))</f>
        <v/>
      </c>
      <c r="P1299" t="str">
        <f t="shared" si="60"/>
        <v/>
      </c>
      <c r="Q1299" t="str">
        <f>IF(ISERROR(INDEX(Panaboard!H:H,MATCH(CONCATENATE(A1299,"-",T1299),Panaboard!AF:AF,0))),"",INDEX(Panaboard!H:H,MATCH(CONCATENATE(A1299,"-",T1299),Panaboard!AF:AF,0)))</f>
        <v/>
      </c>
      <c r="R1299" t="str">
        <f>IF(ISERROR(INDEX(Panaboard!I:I,MATCH(CONCATENATE(A1299,"-",T1299),Panaboard!AF:AF,0))),"",INDEX(Panaboard!I:I,MATCH(CONCATENATE(A1299,"-",T1299),Panaboard!AF:AF,0)))</f>
        <v/>
      </c>
      <c r="S1299" t="str">
        <f>CONCATENATE(PResult!AS1299,PResult!AT1299)</f>
        <v/>
      </c>
      <c r="T1299" t="str">
        <f>IF(PResult!BG1299="","",PResult!BG1299)</f>
        <v/>
      </c>
      <c r="U1299" t="str">
        <f>IF(PResult!Y1299="","",PResult!Y1299)</f>
        <v/>
      </c>
      <c r="V1299" t="str">
        <f>IF(PResult!AU1299="","",PResult!AU1299)</f>
        <v/>
      </c>
      <c r="W1299" t="str">
        <f>IF(PResult!R1299="","",UPPER(TRIM(PResult!R1299)))</f>
        <v/>
      </c>
      <c r="X1299" t="str">
        <f>IF(PResult!AV1299="","",PResult!AV1299)</f>
        <v/>
      </c>
      <c r="Y1299" t="str">
        <f>IF(PResult!AW1299="","",PResult!AW1299)</f>
        <v/>
      </c>
      <c r="Z1299" t="str">
        <f>IF(PResult!AX1299="","",PResult!AX1299)</f>
        <v/>
      </c>
      <c r="AA1299" t="str">
        <f>IF(PResult!AY1299="","",PResult!AY1299)</f>
        <v/>
      </c>
      <c r="AB1299" t="str">
        <f>IF(PResult!AZ1299="","",PResult!AZ1299)</f>
        <v/>
      </c>
      <c r="AC1299" t="str">
        <f>IF(PResult!BA1299="","",PResult!BA1299)</f>
        <v/>
      </c>
      <c r="AD1299" t="str">
        <f>IF(PResult!G1299="","",PResult!G1299)</f>
        <v/>
      </c>
      <c r="AE1299" t="str">
        <f>IF(PResult!H1299="","",PResult!H1299)</f>
        <v/>
      </c>
      <c r="AF1299">
        <f>IF(OR(PResult!I1299="(null)",PResult!I1299=""),0,PResult!I1299)</f>
        <v>0</v>
      </c>
      <c r="AG1299" t="str">
        <f>TEXT(IF(ISERROR(INDEX(Panaboard!P:P,MATCH(CONCATENATE(A1299,"-",T1299),Panaboard!AF:AF,0))),"",INDEX(Panaboard!P:P,MATCH(CONCATENATE(A1299,"-",T1299),Panaboard!AF:AF,0))),"HH:MM")</f>
        <v/>
      </c>
      <c r="AH1299" t="str">
        <f>TEXT(IF(ISERROR(INDEX(Panaboard!Q:Q,MATCH(CONCATENATE(A1299,"-",T1299),Panaboard!AF:AF,0))),"",INDEX(Panaboard!Q:Q,MATCH(CONCATENATE(A1299,"-",T1299),Panaboard!AF:AF,0))),"HH:MM")</f>
        <v/>
      </c>
      <c r="AI1299" t="str">
        <f>TEXT(IF(ISERROR(INDEX(Panaboard!R:R,MATCH(CONCATENATE(A1299,"-",T1299),Panaboard!AF:AF,0))),"",INDEX(Panaboard!R:R,MATCH(CONCATENATE(A1299,"-",T1299),Panaboard!AF:AF,0))),"HH:MM")</f>
        <v/>
      </c>
      <c r="AJ1299" t="str">
        <f>TEXT(IF(ISERROR(INDEX(Panaboard!S:S,MATCH(CONCATENATE(A1299,"-",T1299),Panaboard!AF:AF,0))),"",INDEX(Panaboard!S:S,MATCH(CONCATENATE(A1299,"-",T1299),Panaboard!AF:AF,0))),"HH:MM")</f>
        <v/>
      </c>
      <c r="AK1299" t="str">
        <f>IF(PResult!BC1299="","",PResult!BC1299)</f>
        <v/>
      </c>
      <c r="AL1299" t="str">
        <f>IF(PResult!BB1299="","",PResult!BB1299)</f>
        <v/>
      </c>
      <c r="AM1299" t="str">
        <f>IF(PResult!BE1299="","",PResult!BE1299)</f>
        <v/>
      </c>
      <c r="AN1299" t="str">
        <f>IF(PResult!BD1299="","",PResult!BD1299)</f>
        <v/>
      </c>
      <c r="AO1299" t="str">
        <f>IF(PResult!BF1299="","",PResult!BF1299)</f>
        <v/>
      </c>
      <c r="AP1299" t="str">
        <f>IF(ISERROR(INDEX(Panaboard!T:T,MATCH(CONCATENATE(A1299,"-",T1299),Panaboard!AF:AF,0))),"",INDEX(Panaboard!T:T,MATCH(CONCATENATE(A1299,"-",T1299),Panaboard!AF:AF,0)))</f>
        <v/>
      </c>
      <c r="AQ1299" t="str">
        <f>IF(ISERROR(INDEX(Panaboard!U:U,MATCH(CONCATENATE(A1299,"-",T1299),Panaboard!AF:AF,0))),"",INDEX(Panaboard!U:U,MATCH(CONCATENATE(A1299,"-",T1299),Panaboard!AF:AF,0)))</f>
        <v/>
      </c>
      <c r="AR1299" t="str">
        <f>IF(ISERROR(INDEX(Panaboard!V:V,MATCH(CONCATENATE(A1299,"-",T1299),Panaboard!AF:AF,0))),"",INDEX(Panaboard!V:V,MATCH(CONCATENATE(A1299,"-",T1299),Panaboard!AF:AF,0)))</f>
        <v/>
      </c>
      <c r="AS1299" t="str">
        <f>IF(ISERROR(INDEX(Panaboard!W:W,MATCH(CONCATENATE(A1299,"-",T1299),Panaboard!AF:AF,0))),"",INDEX(Panaboard!W:W,MATCH(CONCATENATE(A1299,"-",T1299),Panaboard!AF:AF,0)))</f>
        <v/>
      </c>
      <c r="AT1299" t="str">
        <f>IF(ISERROR(INDEX(Panaboard!X:X,MATCH(CONCATENATE(A1299,"-",T1299),Panaboard!AF:AF,0))),"",INDEX(Panaboard!X:X,MATCH(CONCATENATE(A1299,"-",T1299),Panaboard!AF:AF,0)))</f>
        <v/>
      </c>
      <c r="AU1299" t="str">
        <f>IF(ISERROR(INDEX(Panaboard!Y:Y,MATCH(CONCATENATE(A1299,"-",T1299),Panaboard!AF:AF,0))),"",INDEX(Panaboard!Y:Y,MATCH(CONCATENATE(A1299,"-",T1299),Panaboard!AF:AF,0)))</f>
        <v/>
      </c>
      <c r="AV1299" t="str">
        <f>IF(ISERROR(INDEX(Panaboard!Z:Z,MATCH(CONCATENATE(A1299,"-",T1299),Panaboard!AF:AF,0))),"",INDEX(Panaboard!Z:Z,MATCH(CONCATENATE(A1299,"-",T1299),Panaboard!AF:AF,0)))</f>
        <v/>
      </c>
      <c r="AW1299" t="str">
        <f>IF(ISERROR(INDEX(Panaboard!AA:AA,MATCH(CONCATENATE(A1299,"-",T1299),Panaboard!AF:AF,0))),"",INDEX(Panaboard!AA:AA,MATCH(CONCATENATE(A1299,"-",T1299),Panaboard!AF:AF,0)))</f>
        <v/>
      </c>
      <c r="AX1299" t="str">
        <f>IF(ISERROR(INDEX(Panaboard!AB:AB,MATCH(CONCATENATE(A1299,"-",T1299),Panaboard!AF:AF,0))),"",INDEX(Panaboard!AB:AB,MATCH(CONCATENATE(A1299,"-",T1299),Panaboard!AF:AF,0)))</f>
        <v/>
      </c>
      <c r="AY1299" t="str">
        <f>IF(ISERROR(INDEX(Panaboard!AC:AC,MATCH(CONCATENATE(A1299,"-",T1299),Panaboard!AF:AF,0))),"",INDEX(Panaboard!AC:AC,MATCH(CONCATENATE(A1299,"-",T1299),Panaboard!AF:AF,0)))</f>
        <v/>
      </c>
      <c r="AZ1299" t="str">
        <f>IF(OR(PResult!T1299="",PResult!T1299="(null)"),"",PResult!T1299)</f>
        <v/>
      </c>
      <c r="BA1299">
        <f>IF(PResult!O1299="",0,PResult!O1299)</f>
        <v>0</v>
      </c>
      <c r="BB1299" t="str">
        <f>IF(ISERROR(INDEX(Panaboard!N:N,MATCH(CONCATENATE(A1299,"-",T1299),Panaboard!AF:AF,0))),"",INDEX(Panaboard!N:N,MATCH(CONCATENATE(A1299,"-",T1299),Panaboard!AF:AF,0)))</f>
        <v/>
      </c>
      <c r="BC1299" t="str">
        <f t="shared" si="61"/>
        <v/>
      </c>
      <c r="BD1299" t="str">
        <f>IF(ISERROR(INDEX(Panaboard!AD:AD,MATCH(CONCATENATE(A1299,"-",T1299),Panaboard!AF:AF,0))),"",INDEX(Panaboard!AD:AD,MATCH(CONCATENATE(A1299,"-",T1299),Panaboard!AF:AF,0)))</f>
        <v/>
      </c>
      <c r="BE1299" t="str">
        <f>IF(ISERROR(INDEX(Panaboard!AE:AE,MATCH(CONCATENATE(A1299,"-",T1299),Panaboard!AF:AF,0))),"",INDEX(Panaboard!AE:AE,MATCH(CONCATENATE(A1299,"-",T1299),Panaboard!AF:AF,0)))</f>
        <v/>
      </c>
      <c r="BF1299">
        <f>IF(OR(UPPER(TRIM(PResult!R1299))="S",UPPER(TRIM(PResult!R1299))="P"),PResult!M1299,0)</f>
        <v>0</v>
      </c>
      <c r="BG1299" t="str">
        <f>IF(ISERROR(INDEX(Panaboard!L:L,MATCH(CONCATENATE(A1299,"-",T1299),Panaboard!AF:AF,0))),"",INDEX(Panaboard!L:L,MATCH(CONCATENATE(A1299,"-",T1299),Panaboard!AF:AF,0)))</f>
        <v/>
      </c>
      <c r="BH1299" t="str">
        <f>IF(ISERROR(INDEX(Panaboard!AG:AG,MATCH(CONCATENATE(A1299,"-",T1299),Panaboard!AF:AF,0))),"",INDEX(Panaboard!AG:AG,MATCH(CONCATENATE(A1299,"-",T1299),Panaboard!AF:AF,0)))</f>
        <v/>
      </c>
      <c r="BI1299" t="str">
        <f t="shared" si="62"/>
        <v/>
      </c>
      <c r="BJ1299" t="str">
        <f>IF(ISERROR(INDEX(CuttingList!F:F,MATCH(CONCATENATE(A1299,"-",T1299),CuttingList!E:E,0))),"",INDEX(CuttingList!F:F,MATCH(CONCATENATE(A1299,"-",T1299),CuttingList!E:E,0)))</f>
        <v/>
      </c>
    </row>
    <row r="1300" spans="1:62" x14ac:dyDescent="0.25">
      <c r="A1300" t="str">
        <f>IF(PResult!AL1300="","",PResult!AL1300)</f>
        <v/>
      </c>
      <c r="B1300" t="str">
        <f>IF(PResult!F1300="","",PResult!F1300)</f>
        <v/>
      </c>
      <c r="C1300" t="str">
        <f>IF(PResult!AN1300="","",PResult!AN1300)</f>
        <v/>
      </c>
      <c r="D1300" t="str">
        <f>IF(PResult!AO1300="","",PResult!AO1300)</f>
        <v/>
      </c>
      <c r="E1300" t="str">
        <f>IF(PResult!AP1300="","",PResult!AP1300)</f>
        <v/>
      </c>
      <c r="F1300" t="str">
        <f>IF(PResult!AQ1300="","",PResult!AQ1300)</f>
        <v/>
      </c>
      <c r="G1300">
        <f>IF(PResult!AR1300="",0,ROUND(PResult!AR1300,2))</f>
        <v>0</v>
      </c>
      <c r="I1300">
        <f>IF(OR(UPPER(TRIM(PResult!R1300))="S",UPPER(TRIM(PResult!R1300))="P"),PResult!O1300,0)</f>
        <v>0</v>
      </c>
      <c r="J1300" t="str">
        <f>IF(ISERROR(INDEX(Panaboard!J:J,MATCH(CONCATENATE(A1300,"-",T1300),Panaboard!AF:AF,0))),"",TRIM(INDEX(Panaboard!J:J,MATCH(CONCATENATE(A1300,"-",T1300),Panaboard!AF:AF,0))))</f>
        <v/>
      </c>
      <c r="K1300" t="str">
        <f>IF(ISERROR(INDEX(Panaboard!C:C,MATCH(CONCATENATE(A1300,"-",T1300),Panaboard!AF:AF,0))),"",INDEX(Panaboard!C:C,MATCH(CONCATENATE(A1300,"-",T1300),Panaboard!AF:AF,0)))</f>
        <v/>
      </c>
      <c r="L1300" t="str">
        <f>IF(ISERROR(INDEX(Panaboard!D:D,MATCH(CONCATENATE(A1300,"-",T1300),Panaboard!AF:AF,0))),"",INDEX(Panaboard!D:D,MATCH(CONCATENATE(A1300,"-",T1300),Panaboard!AF:AF,0)))</f>
        <v/>
      </c>
      <c r="M1300" t="str">
        <f>IF(ISERROR(INDEX(Panaboard!E:E,MATCH(CONCATENATE(A1300,"-",T1300),Panaboard!AF:AF,0))),"",INDEX(Panaboard!E:E,MATCH(CONCATENATE(A1300,"-",T1300),Panaboard!AF:AF,0)))</f>
        <v/>
      </c>
      <c r="N1300" t="str">
        <f>IF(ISERROR(INDEX(Panaboard!F:F,MATCH(CONCATENATE(A1300,"-",T1300),Panaboard!AF:AF,0))),"",INDEX(Panaboard!F:F,MATCH(CONCATENATE(A1300,"-",T1300),Panaboard!AF:AF,0)))</f>
        <v/>
      </c>
      <c r="O1300" t="str">
        <f>IF(ISERROR(INDEX(Panaboard!G:G,MATCH(CONCATENATE(A1300,"-",T1300),Panaboard!AF:AF,0))),"",INDEX(Panaboard!G:G,MATCH(CONCATENATE(A1300,"-",T1300),Panaboard!AF:AF,0)))</f>
        <v/>
      </c>
      <c r="P1300" t="str">
        <f t="shared" si="60"/>
        <v/>
      </c>
      <c r="Q1300" t="str">
        <f>IF(ISERROR(INDEX(Panaboard!H:H,MATCH(CONCATENATE(A1300,"-",T1300),Panaboard!AF:AF,0))),"",INDEX(Panaboard!H:H,MATCH(CONCATENATE(A1300,"-",T1300),Panaboard!AF:AF,0)))</f>
        <v/>
      </c>
      <c r="R1300" t="str">
        <f>IF(ISERROR(INDEX(Panaboard!I:I,MATCH(CONCATENATE(A1300,"-",T1300),Panaboard!AF:AF,0))),"",INDEX(Panaboard!I:I,MATCH(CONCATENATE(A1300,"-",T1300),Panaboard!AF:AF,0)))</f>
        <v/>
      </c>
      <c r="S1300" t="str">
        <f>CONCATENATE(PResult!AS1300,PResult!AT1300)</f>
        <v/>
      </c>
      <c r="T1300" t="str">
        <f>IF(PResult!BG1300="","",PResult!BG1300)</f>
        <v/>
      </c>
      <c r="U1300" t="str">
        <f>IF(PResult!Y1300="","",PResult!Y1300)</f>
        <v/>
      </c>
      <c r="V1300" t="str">
        <f>IF(PResult!AU1300="","",PResult!AU1300)</f>
        <v/>
      </c>
      <c r="W1300" t="str">
        <f>IF(PResult!R1300="","",UPPER(TRIM(PResult!R1300)))</f>
        <v/>
      </c>
      <c r="X1300" t="str">
        <f>IF(PResult!AV1300="","",PResult!AV1300)</f>
        <v/>
      </c>
      <c r="Y1300" t="str">
        <f>IF(PResult!AW1300="","",PResult!AW1300)</f>
        <v/>
      </c>
      <c r="Z1300" t="str">
        <f>IF(PResult!AX1300="","",PResult!AX1300)</f>
        <v/>
      </c>
      <c r="AA1300" t="str">
        <f>IF(PResult!AY1300="","",PResult!AY1300)</f>
        <v/>
      </c>
      <c r="AB1300" t="str">
        <f>IF(PResult!AZ1300="","",PResult!AZ1300)</f>
        <v/>
      </c>
      <c r="AC1300" t="str">
        <f>IF(PResult!BA1300="","",PResult!BA1300)</f>
        <v/>
      </c>
      <c r="AD1300" t="str">
        <f>IF(PResult!G1300="","",PResult!G1300)</f>
        <v/>
      </c>
      <c r="AE1300" t="str">
        <f>IF(PResult!H1300="","",PResult!H1300)</f>
        <v/>
      </c>
      <c r="AF1300">
        <f>IF(OR(PResult!I1300="(null)",PResult!I1300=""),0,PResult!I1300)</f>
        <v>0</v>
      </c>
      <c r="AG1300" t="str">
        <f>TEXT(IF(ISERROR(INDEX(Panaboard!P:P,MATCH(CONCATENATE(A1300,"-",T1300),Panaboard!AF:AF,0))),"",INDEX(Panaboard!P:P,MATCH(CONCATENATE(A1300,"-",T1300),Panaboard!AF:AF,0))),"HH:MM")</f>
        <v/>
      </c>
      <c r="AH1300" t="str">
        <f>TEXT(IF(ISERROR(INDEX(Panaboard!Q:Q,MATCH(CONCATENATE(A1300,"-",T1300),Panaboard!AF:AF,0))),"",INDEX(Panaboard!Q:Q,MATCH(CONCATENATE(A1300,"-",T1300),Panaboard!AF:AF,0))),"HH:MM")</f>
        <v/>
      </c>
      <c r="AI1300" t="str">
        <f>TEXT(IF(ISERROR(INDEX(Panaboard!R:R,MATCH(CONCATENATE(A1300,"-",T1300),Panaboard!AF:AF,0))),"",INDEX(Panaboard!R:R,MATCH(CONCATENATE(A1300,"-",T1300),Panaboard!AF:AF,0))),"HH:MM")</f>
        <v/>
      </c>
      <c r="AJ1300" t="str">
        <f>TEXT(IF(ISERROR(INDEX(Panaboard!S:S,MATCH(CONCATENATE(A1300,"-",T1300),Panaboard!AF:AF,0))),"",INDEX(Panaboard!S:S,MATCH(CONCATENATE(A1300,"-",T1300),Panaboard!AF:AF,0))),"HH:MM")</f>
        <v/>
      </c>
      <c r="AK1300" t="str">
        <f>IF(PResult!BC1300="","",PResult!BC1300)</f>
        <v/>
      </c>
      <c r="AL1300" t="str">
        <f>IF(PResult!BB1300="","",PResult!BB1300)</f>
        <v/>
      </c>
      <c r="AM1300" t="str">
        <f>IF(PResult!BE1300="","",PResult!BE1300)</f>
        <v/>
      </c>
      <c r="AN1300" t="str">
        <f>IF(PResult!BD1300="","",PResult!BD1300)</f>
        <v/>
      </c>
      <c r="AO1300" t="str">
        <f>IF(PResult!BF1300="","",PResult!BF1300)</f>
        <v/>
      </c>
      <c r="AP1300" t="str">
        <f>IF(ISERROR(INDEX(Panaboard!T:T,MATCH(CONCATENATE(A1300,"-",T1300),Panaboard!AF:AF,0))),"",INDEX(Panaboard!T:T,MATCH(CONCATENATE(A1300,"-",T1300),Panaboard!AF:AF,0)))</f>
        <v/>
      </c>
      <c r="AQ1300" t="str">
        <f>IF(ISERROR(INDEX(Panaboard!U:U,MATCH(CONCATENATE(A1300,"-",T1300),Panaboard!AF:AF,0))),"",INDEX(Panaboard!U:U,MATCH(CONCATENATE(A1300,"-",T1300),Panaboard!AF:AF,0)))</f>
        <v/>
      </c>
      <c r="AR1300" t="str">
        <f>IF(ISERROR(INDEX(Panaboard!V:V,MATCH(CONCATENATE(A1300,"-",T1300),Panaboard!AF:AF,0))),"",INDEX(Panaboard!V:V,MATCH(CONCATENATE(A1300,"-",T1300),Panaboard!AF:AF,0)))</f>
        <v/>
      </c>
      <c r="AS1300" t="str">
        <f>IF(ISERROR(INDEX(Panaboard!W:W,MATCH(CONCATENATE(A1300,"-",T1300),Panaboard!AF:AF,0))),"",INDEX(Panaboard!W:W,MATCH(CONCATENATE(A1300,"-",T1300),Panaboard!AF:AF,0)))</f>
        <v/>
      </c>
      <c r="AT1300" t="str">
        <f>IF(ISERROR(INDEX(Panaboard!X:X,MATCH(CONCATENATE(A1300,"-",T1300),Panaboard!AF:AF,0))),"",INDEX(Panaboard!X:X,MATCH(CONCATENATE(A1300,"-",T1300),Panaboard!AF:AF,0)))</f>
        <v/>
      </c>
      <c r="AU1300" t="str">
        <f>IF(ISERROR(INDEX(Panaboard!Y:Y,MATCH(CONCATENATE(A1300,"-",T1300),Panaboard!AF:AF,0))),"",INDEX(Panaboard!Y:Y,MATCH(CONCATENATE(A1300,"-",T1300),Panaboard!AF:AF,0)))</f>
        <v/>
      </c>
      <c r="AV1300" t="str">
        <f>IF(ISERROR(INDEX(Panaboard!Z:Z,MATCH(CONCATENATE(A1300,"-",T1300),Panaboard!AF:AF,0))),"",INDEX(Panaboard!Z:Z,MATCH(CONCATENATE(A1300,"-",T1300),Panaboard!AF:AF,0)))</f>
        <v/>
      </c>
      <c r="AW1300" t="str">
        <f>IF(ISERROR(INDEX(Panaboard!AA:AA,MATCH(CONCATENATE(A1300,"-",T1300),Panaboard!AF:AF,0))),"",INDEX(Panaboard!AA:AA,MATCH(CONCATENATE(A1300,"-",T1300),Panaboard!AF:AF,0)))</f>
        <v/>
      </c>
      <c r="AX1300" t="str">
        <f>IF(ISERROR(INDEX(Panaboard!AB:AB,MATCH(CONCATENATE(A1300,"-",T1300),Panaboard!AF:AF,0))),"",INDEX(Panaboard!AB:AB,MATCH(CONCATENATE(A1300,"-",T1300),Panaboard!AF:AF,0)))</f>
        <v/>
      </c>
      <c r="AY1300" t="str">
        <f>IF(ISERROR(INDEX(Panaboard!AC:AC,MATCH(CONCATENATE(A1300,"-",T1300),Panaboard!AF:AF,0))),"",INDEX(Panaboard!AC:AC,MATCH(CONCATENATE(A1300,"-",T1300),Panaboard!AF:AF,0)))</f>
        <v/>
      </c>
      <c r="AZ1300" t="str">
        <f>IF(OR(PResult!T1300="",PResult!T1300="(null)"),"",PResult!T1300)</f>
        <v/>
      </c>
      <c r="BA1300">
        <f>IF(PResult!O1300="",0,PResult!O1300)</f>
        <v>0</v>
      </c>
      <c r="BB1300" t="str">
        <f>IF(ISERROR(INDEX(Panaboard!N:N,MATCH(CONCATENATE(A1300,"-",T1300),Panaboard!AF:AF,0))),"",INDEX(Panaboard!N:N,MATCH(CONCATENATE(A1300,"-",T1300),Panaboard!AF:AF,0)))</f>
        <v/>
      </c>
      <c r="BC1300" t="str">
        <f t="shared" si="61"/>
        <v/>
      </c>
      <c r="BD1300" t="str">
        <f>IF(ISERROR(INDEX(Panaboard!AD:AD,MATCH(CONCATENATE(A1300,"-",T1300),Panaboard!AF:AF,0))),"",INDEX(Panaboard!AD:AD,MATCH(CONCATENATE(A1300,"-",T1300),Panaboard!AF:AF,0)))</f>
        <v/>
      </c>
      <c r="BE1300" t="str">
        <f>IF(ISERROR(INDEX(Panaboard!AE:AE,MATCH(CONCATENATE(A1300,"-",T1300),Panaboard!AF:AF,0))),"",INDEX(Panaboard!AE:AE,MATCH(CONCATENATE(A1300,"-",T1300),Panaboard!AF:AF,0)))</f>
        <v/>
      </c>
      <c r="BF1300">
        <f>IF(OR(UPPER(TRIM(PResult!R1300))="S",UPPER(TRIM(PResult!R1300))="P"),PResult!M1300,0)</f>
        <v>0</v>
      </c>
      <c r="BG1300" t="str">
        <f>IF(ISERROR(INDEX(Panaboard!L:L,MATCH(CONCATENATE(A1300,"-",T1300),Panaboard!AF:AF,0))),"",INDEX(Panaboard!L:L,MATCH(CONCATENATE(A1300,"-",T1300),Panaboard!AF:AF,0)))</f>
        <v/>
      </c>
      <c r="BH1300" t="str">
        <f>IF(ISERROR(INDEX(Panaboard!AG:AG,MATCH(CONCATENATE(A1300,"-",T1300),Panaboard!AF:AF,0))),"",INDEX(Panaboard!AG:AG,MATCH(CONCATENATE(A1300,"-",T1300),Panaboard!AF:AF,0)))</f>
        <v/>
      </c>
      <c r="BI1300" t="str">
        <f t="shared" si="62"/>
        <v/>
      </c>
      <c r="BJ1300" t="str">
        <f>IF(ISERROR(INDEX(CuttingList!F:F,MATCH(CONCATENATE(A1300,"-",T1300),CuttingList!E:E,0))),"",INDEX(CuttingList!F:F,MATCH(CONCATENATE(A1300,"-",T1300),CuttingList!E:E,0)))</f>
        <v/>
      </c>
    </row>
    <row r="1301" spans="1:62" x14ac:dyDescent="0.25">
      <c r="A1301" t="str">
        <f>IF(PResult!AL1301="","",PResult!AL1301)</f>
        <v/>
      </c>
      <c r="B1301" t="str">
        <f>IF(PResult!F1301="","",PResult!F1301)</f>
        <v/>
      </c>
      <c r="C1301" t="str">
        <f>IF(PResult!AN1301="","",PResult!AN1301)</f>
        <v/>
      </c>
      <c r="D1301" t="str">
        <f>IF(PResult!AO1301="","",PResult!AO1301)</f>
        <v/>
      </c>
      <c r="E1301" t="str">
        <f>IF(PResult!AP1301="","",PResult!AP1301)</f>
        <v/>
      </c>
      <c r="F1301" t="str">
        <f>IF(PResult!AQ1301="","",PResult!AQ1301)</f>
        <v/>
      </c>
      <c r="G1301">
        <f>IF(PResult!AR1301="",0,ROUND(PResult!AR1301,2))</f>
        <v>0</v>
      </c>
      <c r="I1301">
        <f>IF(OR(UPPER(TRIM(PResult!R1301))="S",UPPER(TRIM(PResult!R1301))="P"),PResult!O1301,0)</f>
        <v>0</v>
      </c>
      <c r="J1301" t="str">
        <f>IF(ISERROR(INDEX(Panaboard!J:J,MATCH(CONCATENATE(A1301,"-",T1301),Panaboard!AF:AF,0))),"",TRIM(INDEX(Panaboard!J:J,MATCH(CONCATENATE(A1301,"-",T1301),Panaboard!AF:AF,0))))</f>
        <v/>
      </c>
      <c r="K1301" t="str">
        <f>IF(ISERROR(INDEX(Panaboard!C:C,MATCH(CONCATENATE(A1301,"-",T1301),Panaboard!AF:AF,0))),"",INDEX(Panaboard!C:C,MATCH(CONCATENATE(A1301,"-",T1301),Panaboard!AF:AF,0)))</f>
        <v/>
      </c>
      <c r="L1301" t="str">
        <f>IF(ISERROR(INDEX(Panaboard!D:D,MATCH(CONCATENATE(A1301,"-",T1301),Panaboard!AF:AF,0))),"",INDEX(Panaboard!D:D,MATCH(CONCATENATE(A1301,"-",T1301),Panaboard!AF:AF,0)))</f>
        <v/>
      </c>
      <c r="M1301" t="str">
        <f>IF(ISERROR(INDEX(Panaboard!E:E,MATCH(CONCATENATE(A1301,"-",T1301),Panaboard!AF:AF,0))),"",INDEX(Panaboard!E:E,MATCH(CONCATENATE(A1301,"-",T1301),Panaboard!AF:AF,0)))</f>
        <v/>
      </c>
      <c r="N1301" t="str">
        <f>IF(ISERROR(INDEX(Panaboard!F:F,MATCH(CONCATENATE(A1301,"-",T1301),Panaboard!AF:AF,0))),"",INDEX(Panaboard!F:F,MATCH(CONCATENATE(A1301,"-",T1301),Panaboard!AF:AF,0)))</f>
        <v/>
      </c>
      <c r="O1301" t="str">
        <f>IF(ISERROR(INDEX(Panaboard!G:G,MATCH(CONCATENATE(A1301,"-",T1301),Panaboard!AF:AF,0))),"",INDEX(Panaboard!G:G,MATCH(CONCATENATE(A1301,"-",T1301),Panaboard!AF:AF,0)))</f>
        <v/>
      </c>
      <c r="P1301" t="str">
        <f t="shared" si="60"/>
        <v/>
      </c>
      <c r="Q1301" t="str">
        <f>IF(ISERROR(INDEX(Panaboard!H:H,MATCH(CONCATENATE(A1301,"-",T1301),Panaboard!AF:AF,0))),"",INDEX(Panaboard!H:H,MATCH(CONCATENATE(A1301,"-",T1301),Panaboard!AF:AF,0)))</f>
        <v/>
      </c>
      <c r="R1301" t="str">
        <f>IF(ISERROR(INDEX(Panaboard!I:I,MATCH(CONCATENATE(A1301,"-",T1301),Panaboard!AF:AF,0))),"",INDEX(Panaboard!I:I,MATCH(CONCATENATE(A1301,"-",T1301),Panaboard!AF:AF,0)))</f>
        <v/>
      </c>
      <c r="S1301" t="str">
        <f>CONCATENATE(PResult!AS1301,PResult!AT1301)</f>
        <v/>
      </c>
      <c r="T1301" t="str">
        <f>IF(PResult!BG1301="","",PResult!BG1301)</f>
        <v/>
      </c>
      <c r="U1301" t="str">
        <f>IF(PResult!Y1301="","",PResult!Y1301)</f>
        <v/>
      </c>
      <c r="V1301" t="str">
        <f>IF(PResult!AU1301="","",PResult!AU1301)</f>
        <v/>
      </c>
      <c r="W1301" t="str">
        <f>IF(PResult!R1301="","",UPPER(TRIM(PResult!R1301)))</f>
        <v/>
      </c>
      <c r="X1301" t="str">
        <f>IF(PResult!AV1301="","",PResult!AV1301)</f>
        <v/>
      </c>
      <c r="Y1301" t="str">
        <f>IF(PResult!AW1301="","",PResult!AW1301)</f>
        <v/>
      </c>
      <c r="Z1301" t="str">
        <f>IF(PResult!AX1301="","",PResult!AX1301)</f>
        <v/>
      </c>
      <c r="AA1301" t="str">
        <f>IF(PResult!AY1301="","",PResult!AY1301)</f>
        <v/>
      </c>
      <c r="AB1301" t="str">
        <f>IF(PResult!AZ1301="","",PResult!AZ1301)</f>
        <v/>
      </c>
      <c r="AC1301" t="str">
        <f>IF(PResult!BA1301="","",PResult!BA1301)</f>
        <v/>
      </c>
      <c r="AD1301" t="str">
        <f>IF(PResult!G1301="","",PResult!G1301)</f>
        <v/>
      </c>
      <c r="AE1301" t="str">
        <f>IF(PResult!H1301="","",PResult!H1301)</f>
        <v/>
      </c>
      <c r="AF1301">
        <f>IF(OR(PResult!I1301="(null)",PResult!I1301=""),0,PResult!I1301)</f>
        <v>0</v>
      </c>
      <c r="AG1301" t="str">
        <f>TEXT(IF(ISERROR(INDEX(Panaboard!P:P,MATCH(CONCATENATE(A1301,"-",T1301),Panaboard!AF:AF,0))),"",INDEX(Panaboard!P:P,MATCH(CONCATENATE(A1301,"-",T1301),Panaboard!AF:AF,0))),"HH:MM")</f>
        <v/>
      </c>
      <c r="AH1301" t="str">
        <f>TEXT(IF(ISERROR(INDEX(Panaboard!Q:Q,MATCH(CONCATENATE(A1301,"-",T1301),Panaboard!AF:AF,0))),"",INDEX(Panaboard!Q:Q,MATCH(CONCATENATE(A1301,"-",T1301),Panaboard!AF:AF,0))),"HH:MM")</f>
        <v/>
      </c>
      <c r="AI1301" t="str">
        <f>TEXT(IF(ISERROR(INDEX(Panaboard!R:R,MATCH(CONCATENATE(A1301,"-",T1301),Panaboard!AF:AF,0))),"",INDEX(Panaboard!R:R,MATCH(CONCATENATE(A1301,"-",T1301),Panaboard!AF:AF,0))),"HH:MM")</f>
        <v/>
      </c>
      <c r="AJ1301" t="str">
        <f>TEXT(IF(ISERROR(INDEX(Panaboard!S:S,MATCH(CONCATENATE(A1301,"-",T1301),Panaboard!AF:AF,0))),"",INDEX(Panaboard!S:S,MATCH(CONCATENATE(A1301,"-",T1301),Panaboard!AF:AF,0))),"HH:MM")</f>
        <v/>
      </c>
      <c r="AK1301" t="str">
        <f>IF(PResult!BC1301="","",PResult!BC1301)</f>
        <v/>
      </c>
      <c r="AL1301" t="str">
        <f>IF(PResult!BB1301="","",PResult!BB1301)</f>
        <v/>
      </c>
      <c r="AM1301" t="str">
        <f>IF(PResult!BE1301="","",PResult!BE1301)</f>
        <v/>
      </c>
      <c r="AN1301" t="str">
        <f>IF(PResult!BD1301="","",PResult!BD1301)</f>
        <v/>
      </c>
      <c r="AO1301" t="str">
        <f>IF(PResult!BF1301="","",PResult!BF1301)</f>
        <v/>
      </c>
      <c r="AP1301" t="str">
        <f>IF(ISERROR(INDEX(Panaboard!T:T,MATCH(CONCATENATE(A1301,"-",T1301),Panaboard!AF:AF,0))),"",INDEX(Panaboard!T:T,MATCH(CONCATENATE(A1301,"-",T1301),Panaboard!AF:AF,0)))</f>
        <v/>
      </c>
      <c r="AQ1301" t="str">
        <f>IF(ISERROR(INDEX(Panaboard!U:U,MATCH(CONCATENATE(A1301,"-",T1301),Panaboard!AF:AF,0))),"",INDEX(Panaboard!U:U,MATCH(CONCATENATE(A1301,"-",T1301),Panaboard!AF:AF,0)))</f>
        <v/>
      </c>
      <c r="AR1301" t="str">
        <f>IF(ISERROR(INDEX(Panaboard!V:V,MATCH(CONCATENATE(A1301,"-",T1301),Panaboard!AF:AF,0))),"",INDEX(Panaboard!V:V,MATCH(CONCATENATE(A1301,"-",T1301),Panaboard!AF:AF,0)))</f>
        <v/>
      </c>
      <c r="AS1301" t="str">
        <f>IF(ISERROR(INDEX(Panaboard!W:W,MATCH(CONCATENATE(A1301,"-",T1301),Panaboard!AF:AF,0))),"",INDEX(Panaboard!W:W,MATCH(CONCATENATE(A1301,"-",T1301),Panaboard!AF:AF,0)))</f>
        <v/>
      </c>
      <c r="AT1301" t="str">
        <f>IF(ISERROR(INDEX(Panaboard!X:X,MATCH(CONCATENATE(A1301,"-",T1301),Panaboard!AF:AF,0))),"",INDEX(Panaboard!X:X,MATCH(CONCATENATE(A1301,"-",T1301),Panaboard!AF:AF,0)))</f>
        <v/>
      </c>
      <c r="AU1301" t="str">
        <f>IF(ISERROR(INDEX(Panaboard!Y:Y,MATCH(CONCATENATE(A1301,"-",T1301),Panaboard!AF:AF,0))),"",INDEX(Panaboard!Y:Y,MATCH(CONCATENATE(A1301,"-",T1301),Panaboard!AF:AF,0)))</f>
        <v/>
      </c>
      <c r="AV1301" t="str">
        <f>IF(ISERROR(INDEX(Panaboard!Z:Z,MATCH(CONCATENATE(A1301,"-",T1301),Panaboard!AF:AF,0))),"",INDEX(Panaboard!Z:Z,MATCH(CONCATENATE(A1301,"-",T1301),Panaboard!AF:AF,0)))</f>
        <v/>
      </c>
      <c r="AW1301" t="str">
        <f>IF(ISERROR(INDEX(Panaboard!AA:AA,MATCH(CONCATENATE(A1301,"-",T1301),Panaboard!AF:AF,0))),"",INDEX(Panaboard!AA:AA,MATCH(CONCATENATE(A1301,"-",T1301),Panaboard!AF:AF,0)))</f>
        <v/>
      </c>
      <c r="AX1301" t="str">
        <f>IF(ISERROR(INDEX(Panaboard!AB:AB,MATCH(CONCATENATE(A1301,"-",T1301),Panaboard!AF:AF,0))),"",INDEX(Panaboard!AB:AB,MATCH(CONCATENATE(A1301,"-",T1301),Panaboard!AF:AF,0)))</f>
        <v/>
      </c>
      <c r="AY1301" t="str">
        <f>IF(ISERROR(INDEX(Panaboard!AC:AC,MATCH(CONCATENATE(A1301,"-",T1301),Panaboard!AF:AF,0))),"",INDEX(Panaboard!AC:AC,MATCH(CONCATENATE(A1301,"-",T1301),Panaboard!AF:AF,0)))</f>
        <v/>
      </c>
      <c r="AZ1301" t="str">
        <f>IF(OR(PResult!T1301="",PResult!T1301="(null)"),"",PResult!T1301)</f>
        <v/>
      </c>
      <c r="BA1301">
        <f>IF(PResult!O1301="",0,PResult!O1301)</f>
        <v>0</v>
      </c>
      <c r="BB1301" t="str">
        <f>IF(ISERROR(INDEX(Panaboard!N:N,MATCH(CONCATENATE(A1301,"-",T1301),Panaboard!AF:AF,0))),"",INDEX(Panaboard!N:N,MATCH(CONCATENATE(A1301,"-",T1301),Panaboard!AF:AF,0)))</f>
        <v/>
      </c>
      <c r="BC1301" t="str">
        <f t="shared" si="61"/>
        <v/>
      </c>
      <c r="BD1301" t="str">
        <f>IF(ISERROR(INDEX(Panaboard!AD:AD,MATCH(CONCATENATE(A1301,"-",T1301),Panaboard!AF:AF,0))),"",INDEX(Panaboard!AD:AD,MATCH(CONCATENATE(A1301,"-",T1301),Panaboard!AF:AF,0)))</f>
        <v/>
      </c>
      <c r="BE1301" t="str">
        <f>IF(ISERROR(INDEX(Panaboard!AE:AE,MATCH(CONCATENATE(A1301,"-",T1301),Panaboard!AF:AF,0))),"",INDEX(Panaboard!AE:AE,MATCH(CONCATENATE(A1301,"-",T1301),Panaboard!AF:AF,0)))</f>
        <v/>
      </c>
      <c r="BF1301">
        <f>IF(OR(UPPER(TRIM(PResult!R1301))="S",UPPER(TRIM(PResult!R1301))="P"),PResult!M1301,0)</f>
        <v>0</v>
      </c>
      <c r="BG1301" t="str">
        <f>IF(ISERROR(INDEX(Panaboard!L:L,MATCH(CONCATENATE(A1301,"-",T1301),Panaboard!AF:AF,0))),"",INDEX(Panaboard!L:L,MATCH(CONCATENATE(A1301,"-",T1301),Panaboard!AF:AF,0)))</f>
        <v/>
      </c>
      <c r="BH1301" t="str">
        <f>IF(ISERROR(INDEX(Panaboard!AG:AG,MATCH(CONCATENATE(A1301,"-",T1301),Panaboard!AF:AF,0))),"",INDEX(Panaboard!AG:AG,MATCH(CONCATENATE(A1301,"-",T1301),Panaboard!AF:AF,0)))</f>
        <v/>
      </c>
      <c r="BI1301" t="str">
        <f t="shared" si="62"/>
        <v/>
      </c>
      <c r="BJ1301" t="str">
        <f>IF(ISERROR(INDEX(CuttingList!F:F,MATCH(CONCATENATE(A1301,"-",T1301),CuttingList!E:E,0))),"",INDEX(CuttingList!F:F,MATCH(CONCATENATE(A1301,"-",T1301),CuttingList!E:E,0)))</f>
        <v/>
      </c>
    </row>
    <row r="1302" spans="1:62" x14ac:dyDescent="0.25">
      <c r="A1302" t="str">
        <f>IF(PResult!AL1302="","",PResult!AL1302)</f>
        <v/>
      </c>
      <c r="B1302" t="str">
        <f>IF(PResult!F1302="","",PResult!F1302)</f>
        <v/>
      </c>
      <c r="C1302" t="str">
        <f>IF(PResult!AN1302="","",PResult!AN1302)</f>
        <v/>
      </c>
      <c r="D1302" t="str">
        <f>IF(PResult!AO1302="","",PResult!AO1302)</f>
        <v/>
      </c>
      <c r="E1302" t="str">
        <f>IF(PResult!AP1302="","",PResult!AP1302)</f>
        <v/>
      </c>
      <c r="F1302" t="str">
        <f>IF(PResult!AQ1302="","",PResult!AQ1302)</f>
        <v/>
      </c>
      <c r="G1302">
        <f>IF(PResult!AR1302="",0,ROUND(PResult!AR1302,2))</f>
        <v>0</v>
      </c>
      <c r="I1302">
        <f>IF(OR(UPPER(TRIM(PResult!R1302))="S",UPPER(TRIM(PResult!R1302))="P"),PResult!O1302,0)</f>
        <v>0</v>
      </c>
      <c r="J1302" t="str">
        <f>IF(ISERROR(INDEX(Panaboard!J:J,MATCH(CONCATENATE(A1302,"-",T1302),Panaboard!AF:AF,0))),"",TRIM(INDEX(Panaboard!J:J,MATCH(CONCATENATE(A1302,"-",T1302),Panaboard!AF:AF,0))))</f>
        <v/>
      </c>
      <c r="K1302" t="str">
        <f>IF(ISERROR(INDEX(Panaboard!C:C,MATCH(CONCATENATE(A1302,"-",T1302),Panaboard!AF:AF,0))),"",INDEX(Panaboard!C:C,MATCH(CONCATENATE(A1302,"-",T1302),Panaboard!AF:AF,0)))</f>
        <v/>
      </c>
      <c r="L1302" t="str">
        <f>IF(ISERROR(INDEX(Panaboard!D:D,MATCH(CONCATENATE(A1302,"-",T1302),Panaboard!AF:AF,0))),"",INDEX(Panaboard!D:D,MATCH(CONCATENATE(A1302,"-",T1302),Panaboard!AF:AF,0)))</f>
        <v/>
      </c>
      <c r="M1302" t="str">
        <f>IF(ISERROR(INDEX(Panaboard!E:E,MATCH(CONCATENATE(A1302,"-",T1302),Panaboard!AF:AF,0))),"",INDEX(Panaboard!E:E,MATCH(CONCATENATE(A1302,"-",T1302),Panaboard!AF:AF,0)))</f>
        <v/>
      </c>
      <c r="N1302" t="str">
        <f>IF(ISERROR(INDEX(Panaboard!F:F,MATCH(CONCATENATE(A1302,"-",T1302),Panaboard!AF:AF,0))),"",INDEX(Panaboard!F:F,MATCH(CONCATENATE(A1302,"-",T1302),Panaboard!AF:AF,0)))</f>
        <v/>
      </c>
      <c r="O1302" t="str">
        <f>IF(ISERROR(INDEX(Panaboard!G:G,MATCH(CONCATENATE(A1302,"-",T1302),Panaboard!AF:AF,0))),"",INDEX(Panaboard!G:G,MATCH(CONCATENATE(A1302,"-",T1302),Panaboard!AF:AF,0)))</f>
        <v/>
      </c>
      <c r="P1302" t="str">
        <f t="shared" si="60"/>
        <v/>
      </c>
      <c r="Q1302" t="str">
        <f>IF(ISERROR(INDEX(Panaboard!H:H,MATCH(CONCATENATE(A1302,"-",T1302),Panaboard!AF:AF,0))),"",INDEX(Panaboard!H:H,MATCH(CONCATENATE(A1302,"-",T1302),Panaboard!AF:AF,0)))</f>
        <v/>
      </c>
      <c r="R1302" t="str">
        <f>IF(ISERROR(INDEX(Panaboard!I:I,MATCH(CONCATENATE(A1302,"-",T1302),Panaboard!AF:AF,0))),"",INDEX(Panaboard!I:I,MATCH(CONCATENATE(A1302,"-",T1302),Panaboard!AF:AF,0)))</f>
        <v/>
      </c>
      <c r="S1302" t="str">
        <f>CONCATENATE(PResult!AS1302,PResult!AT1302)</f>
        <v/>
      </c>
      <c r="T1302" t="str">
        <f>IF(PResult!BG1302="","",PResult!BG1302)</f>
        <v/>
      </c>
      <c r="U1302" t="str">
        <f>IF(PResult!Y1302="","",PResult!Y1302)</f>
        <v/>
      </c>
      <c r="V1302" t="str">
        <f>IF(PResult!AU1302="","",PResult!AU1302)</f>
        <v/>
      </c>
      <c r="W1302" t="str">
        <f>IF(PResult!R1302="","",UPPER(TRIM(PResult!R1302)))</f>
        <v/>
      </c>
      <c r="X1302" t="str">
        <f>IF(PResult!AV1302="","",PResult!AV1302)</f>
        <v/>
      </c>
      <c r="Y1302" t="str">
        <f>IF(PResult!AW1302="","",PResult!AW1302)</f>
        <v/>
      </c>
      <c r="Z1302" t="str">
        <f>IF(PResult!AX1302="","",PResult!AX1302)</f>
        <v/>
      </c>
      <c r="AA1302" t="str">
        <f>IF(PResult!AY1302="","",PResult!AY1302)</f>
        <v/>
      </c>
      <c r="AB1302" t="str">
        <f>IF(PResult!AZ1302="","",PResult!AZ1302)</f>
        <v/>
      </c>
      <c r="AC1302" t="str">
        <f>IF(PResult!BA1302="","",PResult!BA1302)</f>
        <v/>
      </c>
      <c r="AD1302" t="str">
        <f>IF(PResult!G1302="","",PResult!G1302)</f>
        <v/>
      </c>
      <c r="AE1302" t="str">
        <f>IF(PResult!H1302="","",PResult!H1302)</f>
        <v/>
      </c>
      <c r="AF1302">
        <f>IF(OR(PResult!I1302="(null)",PResult!I1302=""),0,PResult!I1302)</f>
        <v>0</v>
      </c>
      <c r="AG1302" t="str">
        <f>TEXT(IF(ISERROR(INDEX(Panaboard!P:P,MATCH(CONCATENATE(A1302,"-",T1302),Panaboard!AF:AF,0))),"",INDEX(Panaboard!P:P,MATCH(CONCATENATE(A1302,"-",T1302),Panaboard!AF:AF,0))),"HH:MM")</f>
        <v/>
      </c>
      <c r="AH1302" t="str">
        <f>TEXT(IF(ISERROR(INDEX(Panaboard!Q:Q,MATCH(CONCATENATE(A1302,"-",T1302),Panaboard!AF:AF,0))),"",INDEX(Panaboard!Q:Q,MATCH(CONCATENATE(A1302,"-",T1302),Panaboard!AF:AF,0))),"HH:MM")</f>
        <v/>
      </c>
      <c r="AI1302" t="str">
        <f>TEXT(IF(ISERROR(INDEX(Panaboard!R:R,MATCH(CONCATENATE(A1302,"-",T1302),Panaboard!AF:AF,0))),"",INDEX(Panaboard!R:R,MATCH(CONCATENATE(A1302,"-",T1302),Panaboard!AF:AF,0))),"HH:MM")</f>
        <v/>
      </c>
      <c r="AJ1302" t="str">
        <f>TEXT(IF(ISERROR(INDEX(Panaboard!S:S,MATCH(CONCATENATE(A1302,"-",T1302),Panaboard!AF:AF,0))),"",INDEX(Panaboard!S:S,MATCH(CONCATENATE(A1302,"-",T1302),Panaboard!AF:AF,0))),"HH:MM")</f>
        <v/>
      </c>
      <c r="AK1302" t="str">
        <f>IF(PResult!BC1302="","",PResult!BC1302)</f>
        <v/>
      </c>
      <c r="AL1302" t="str">
        <f>IF(PResult!BB1302="","",PResult!BB1302)</f>
        <v/>
      </c>
      <c r="AM1302" t="str">
        <f>IF(PResult!BE1302="","",PResult!BE1302)</f>
        <v/>
      </c>
      <c r="AN1302" t="str">
        <f>IF(PResult!BD1302="","",PResult!BD1302)</f>
        <v/>
      </c>
      <c r="AO1302" t="str">
        <f>IF(PResult!BF1302="","",PResult!BF1302)</f>
        <v/>
      </c>
      <c r="AP1302" t="str">
        <f>IF(ISERROR(INDEX(Panaboard!T:T,MATCH(CONCATENATE(A1302,"-",T1302),Panaboard!AF:AF,0))),"",INDEX(Panaboard!T:T,MATCH(CONCATENATE(A1302,"-",T1302),Panaboard!AF:AF,0)))</f>
        <v/>
      </c>
      <c r="AQ1302" t="str">
        <f>IF(ISERROR(INDEX(Panaboard!U:U,MATCH(CONCATENATE(A1302,"-",T1302),Panaboard!AF:AF,0))),"",INDEX(Panaboard!U:U,MATCH(CONCATENATE(A1302,"-",T1302),Panaboard!AF:AF,0)))</f>
        <v/>
      </c>
      <c r="AR1302" t="str">
        <f>IF(ISERROR(INDEX(Panaboard!V:V,MATCH(CONCATENATE(A1302,"-",T1302),Panaboard!AF:AF,0))),"",INDEX(Panaboard!V:V,MATCH(CONCATENATE(A1302,"-",T1302),Panaboard!AF:AF,0)))</f>
        <v/>
      </c>
      <c r="AS1302" t="str">
        <f>IF(ISERROR(INDEX(Panaboard!W:W,MATCH(CONCATENATE(A1302,"-",T1302),Panaboard!AF:AF,0))),"",INDEX(Panaboard!W:W,MATCH(CONCATENATE(A1302,"-",T1302),Panaboard!AF:AF,0)))</f>
        <v/>
      </c>
      <c r="AT1302" t="str">
        <f>IF(ISERROR(INDEX(Panaboard!X:X,MATCH(CONCATENATE(A1302,"-",T1302),Panaboard!AF:AF,0))),"",INDEX(Panaboard!X:X,MATCH(CONCATENATE(A1302,"-",T1302),Panaboard!AF:AF,0)))</f>
        <v/>
      </c>
      <c r="AU1302" t="str">
        <f>IF(ISERROR(INDEX(Panaboard!Y:Y,MATCH(CONCATENATE(A1302,"-",T1302),Panaboard!AF:AF,0))),"",INDEX(Panaboard!Y:Y,MATCH(CONCATENATE(A1302,"-",T1302),Panaboard!AF:AF,0)))</f>
        <v/>
      </c>
      <c r="AV1302" t="str">
        <f>IF(ISERROR(INDEX(Panaboard!Z:Z,MATCH(CONCATENATE(A1302,"-",T1302),Panaboard!AF:AF,0))),"",INDEX(Panaboard!Z:Z,MATCH(CONCATENATE(A1302,"-",T1302),Panaboard!AF:AF,0)))</f>
        <v/>
      </c>
      <c r="AW1302" t="str">
        <f>IF(ISERROR(INDEX(Panaboard!AA:AA,MATCH(CONCATENATE(A1302,"-",T1302),Panaboard!AF:AF,0))),"",INDEX(Panaboard!AA:AA,MATCH(CONCATENATE(A1302,"-",T1302),Panaboard!AF:AF,0)))</f>
        <v/>
      </c>
      <c r="AX1302" t="str">
        <f>IF(ISERROR(INDEX(Panaboard!AB:AB,MATCH(CONCATENATE(A1302,"-",T1302),Panaboard!AF:AF,0))),"",INDEX(Panaboard!AB:AB,MATCH(CONCATENATE(A1302,"-",T1302),Panaboard!AF:AF,0)))</f>
        <v/>
      </c>
      <c r="AY1302" t="str">
        <f>IF(ISERROR(INDEX(Panaboard!AC:AC,MATCH(CONCATENATE(A1302,"-",T1302),Panaboard!AF:AF,0))),"",INDEX(Panaboard!AC:AC,MATCH(CONCATENATE(A1302,"-",T1302),Panaboard!AF:AF,0)))</f>
        <v/>
      </c>
      <c r="AZ1302" t="str">
        <f>IF(OR(PResult!T1302="",PResult!T1302="(null)"),"",PResult!T1302)</f>
        <v/>
      </c>
      <c r="BA1302">
        <f>IF(PResult!O1302="",0,PResult!O1302)</f>
        <v>0</v>
      </c>
      <c r="BB1302" t="str">
        <f>IF(ISERROR(INDEX(Panaboard!N:N,MATCH(CONCATENATE(A1302,"-",T1302),Panaboard!AF:AF,0))),"",INDEX(Panaboard!N:N,MATCH(CONCATENATE(A1302,"-",T1302),Panaboard!AF:AF,0)))</f>
        <v/>
      </c>
      <c r="BC1302" t="str">
        <f t="shared" si="61"/>
        <v/>
      </c>
      <c r="BD1302" t="str">
        <f>IF(ISERROR(INDEX(Panaboard!AD:AD,MATCH(CONCATENATE(A1302,"-",T1302),Panaboard!AF:AF,0))),"",INDEX(Panaboard!AD:AD,MATCH(CONCATENATE(A1302,"-",T1302),Panaboard!AF:AF,0)))</f>
        <v/>
      </c>
      <c r="BE1302" t="str">
        <f>IF(ISERROR(INDEX(Panaboard!AE:AE,MATCH(CONCATENATE(A1302,"-",T1302),Panaboard!AF:AF,0))),"",INDEX(Panaboard!AE:AE,MATCH(CONCATENATE(A1302,"-",T1302),Panaboard!AF:AF,0)))</f>
        <v/>
      </c>
      <c r="BF1302">
        <f>IF(OR(UPPER(TRIM(PResult!R1302))="S",UPPER(TRIM(PResult!R1302))="P"),PResult!M1302,0)</f>
        <v>0</v>
      </c>
      <c r="BG1302" t="str">
        <f>IF(ISERROR(INDEX(Panaboard!L:L,MATCH(CONCATENATE(A1302,"-",T1302),Panaboard!AF:AF,0))),"",INDEX(Panaboard!L:L,MATCH(CONCATENATE(A1302,"-",T1302),Panaboard!AF:AF,0)))</f>
        <v/>
      </c>
      <c r="BH1302" t="str">
        <f>IF(ISERROR(INDEX(Panaboard!AG:AG,MATCH(CONCATENATE(A1302,"-",T1302),Panaboard!AF:AF,0))),"",INDEX(Panaboard!AG:AG,MATCH(CONCATENATE(A1302,"-",T1302),Panaboard!AF:AF,0)))</f>
        <v/>
      </c>
      <c r="BI1302" t="str">
        <f t="shared" si="62"/>
        <v/>
      </c>
      <c r="BJ1302" t="str">
        <f>IF(ISERROR(INDEX(CuttingList!F:F,MATCH(CONCATENATE(A1302,"-",T1302),CuttingList!E:E,0))),"",INDEX(CuttingList!F:F,MATCH(CONCATENATE(A1302,"-",T1302),CuttingList!E:E,0)))</f>
        <v/>
      </c>
    </row>
    <row r="1303" spans="1:62" x14ac:dyDescent="0.25">
      <c r="A1303" t="str">
        <f>IF(PResult!AL1303="","",PResult!AL1303)</f>
        <v/>
      </c>
      <c r="B1303" t="str">
        <f>IF(PResult!F1303="","",PResult!F1303)</f>
        <v/>
      </c>
      <c r="C1303" t="str">
        <f>IF(PResult!AN1303="","",PResult!AN1303)</f>
        <v/>
      </c>
      <c r="D1303" t="str">
        <f>IF(PResult!AO1303="","",PResult!AO1303)</f>
        <v/>
      </c>
      <c r="E1303" t="str">
        <f>IF(PResult!AP1303="","",PResult!AP1303)</f>
        <v/>
      </c>
      <c r="F1303" t="str">
        <f>IF(PResult!AQ1303="","",PResult!AQ1303)</f>
        <v/>
      </c>
      <c r="G1303">
        <f>IF(PResult!AR1303="",0,ROUND(PResult!AR1303,2))</f>
        <v>0</v>
      </c>
      <c r="I1303">
        <f>IF(OR(UPPER(TRIM(PResult!R1303))="S",UPPER(TRIM(PResult!R1303))="P"),PResult!O1303,0)</f>
        <v>0</v>
      </c>
      <c r="J1303" t="str">
        <f>IF(ISERROR(INDEX(Panaboard!J:J,MATCH(CONCATENATE(A1303,"-",T1303),Panaboard!AF:AF,0))),"",TRIM(INDEX(Panaboard!J:J,MATCH(CONCATENATE(A1303,"-",T1303),Panaboard!AF:AF,0))))</f>
        <v/>
      </c>
      <c r="K1303" t="str">
        <f>IF(ISERROR(INDEX(Panaboard!C:C,MATCH(CONCATENATE(A1303,"-",T1303),Panaboard!AF:AF,0))),"",INDEX(Panaboard!C:C,MATCH(CONCATENATE(A1303,"-",T1303),Panaboard!AF:AF,0)))</f>
        <v/>
      </c>
      <c r="L1303" t="str">
        <f>IF(ISERROR(INDEX(Panaboard!D:D,MATCH(CONCATENATE(A1303,"-",T1303),Panaboard!AF:AF,0))),"",INDEX(Panaboard!D:D,MATCH(CONCATENATE(A1303,"-",T1303),Panaboard!AF:AF,0)))</f>
        <v/>
      </c>
      <c r="M1303" t="str">
        <f>IF(ISERROR(INDEX(Panaboard!E:E,MATCH(CONCATENATE(A1303,"-",T1303),Panaboard!AF:AF,0))),"",INDEX(Panaboard!E:E,MATCH(CONCATENATE(A1303,"-",T1303),Panaboard!AF:AF,0)))</f>
        <v/>
      </c>
      <c r="N1303" t="str">
        <f>IF(ISERROR(INDEX(Panaboard!F:F,MATCH(CONCATENATE(A1303,"-",T1303),Panaboard!AF:AF,0))),"",INDEX(Panaboard!F:F,MATCH(CONCATENATE(A1303,"-",T1303),Panaboard!AF:AF,0)))</f>
        <v/>
      </c>
      <c r="O1303" t="str">
        <f>IF(ISERROR(INDEX(Panaboard!G:G,MATCH(CONCATENATE(A1303,"-",T1303),Panaboard!AF:AF,0))),"",INDEX(Panaboard!G:G,MATCH(CONCATENATE(A1303,"-",T1303),Panaboard!AF:AF,0)))</f>
        <v/>
      </c>
      <c r="P1303" t="str">
        <f t="shared" si="60"/>
        <v/>
      </c>
      <c r="Q1303" t="str">
        <f>IF(ISERROR(INDEX(Panaboard!H:H,MATCH(CONCATENATE(A1303,"-",T1303),Panaboard!AF:AF,0))),"",INDEX(Panaboard!H:H,MATCH(CONCATENATE(A1303,"-",T1303),Panaboard!AF:AF,0)))</f>
        <v/>
      </c>
      <c r="R1303" t="str">
        <f>IF(ISERROR(INDEX(Panaboard!I:I,MATCH(CONCATENATE(A1303,"-",T1303),Panaboard!AF:AF,0))),"",INDEX(Panaboard!I:I,MATCH(CONCATENATE(A1303,"-",T1303),Panaboard!AF:AF,0)))</f>
        <v/>
      </c>
      <c r="S1303" t="str">
        <f>CONCATENATE(PResult!AS1303,PResult!AT1303)</f>
        <v/>
      </c>
      <c r="T1303" t="str">
        <f>IF(PResult!BG1303="","",PResult!BG1303)</f>
        <v/>
      </c>
      <c r="U1303" t="str">
        <f>IF(PResult!Y1303="","",PResult!Y1303)</f>
        <v/>
      </c>
      <c r="V1303" t="str">
        <f>IF(PResult!AU1303="","",PResult!AU1303)</f>
        <v/>
      </c>
      <c r="W1303" t="str">
        <f>IF(PResult!R1303="","",UPPER(TRIM(PResult!R1303)))</f>
        <v/>
      </c>
      <c r="X1303" t="str">
        <f>IF(PResult!AV1303="","",PResult!AV1303)</f>
        <v/>
      </c>
      <c r="Y1303" t="str">
        <f>IF(PResult!AW1303="","",PResult!AW1303)</f>
        <v/>
      </c>
      <c r="Z1303" t="str">
        <f>IF(PResult!AX1303="","",PResult!AX1303)</f>
        <v/>
      </c>
      <c r="AA1303" t="str">
        <f>IF(PResult!AY1303="","",PResult!AY1303)</f>
        <v/>
      </c>
      <c r="AB1303" t="str">
        <f>IF(PResult!AZ1303="","",PResult!AZ1303)</f>
        <v/>
      </c>
      <c r="AC1303" t="str">
        <f>IF(PResult!BA1303="","",PResult!BA1303)</f>
        <v/>
      </c>
      <c r="AD1303" t="str">
        <f>IF(PResult!G1303="","",PResult!G1303)</f>
        <v/>
      </c>
      <c r="AE1303" t="str">
        <f>IF(PResult!H1303="","",PResult!H1303)</f>
        <v/>
      </c>
      <c r="AF1303">
        <f>IF(OR(PResult!I1303="(null)",PResult!I1303=""),0,PResult!I1303)</f>
        <v>0</v>
      </c>
      <c r="AG1303" t="str">
        <f>TEXT(IF(ISERROR(INDEX(Panaboard!P:P,MATCH(CONCATENATE(A1303,"-",T1303),Panaboard!AF:AF,0))),"",INDEX(Panaboard!P:P,MATCH(CONCATENATE(A1303,"-",T1303),Panaboard!AF:AF,0))),"HH:MM")</f>
        <v/>
      </c>
      <c r="AH1303" t="str">
        <f>TEXT(IF(ISERROR(INDEX(Panaboard!Q:Q,MATCH(CONCATENATE(A1303,"-",T1303),Panaboard!AF:AF,0))),"",INDEX(Panaboard!Q:Q,MATCH(CONCATENATE(A1303,"-",T1303),Panaboard!AF:AF,0))),"HH:MM")</f>
        <v/>
      </c>
      <c r="AI1303" t="str">
        <f>TEXT(IF(ISERROR(INDEX(Panaboard!R:R,MATCH(CONCATENATE(A1303,"-",T1303),Panaboard!AF:AF,0))),"",INDEX(Panaboard!R:R,MATCH(CONCATENATE(A1303,"-",T1303),Panaboard!AF:AF,0))),"HH:MM")</f>
        <v/>
      </c>
      <c r="AJ1303" t="str">
        <f>TEXT(IF(ISERROR(INDEX(Panaboard!S:S,MATCH(CONCATENATE(A1303,"-",T1303),Panaboard!AF:AF,0))),"",INDEX(Panaboard!S:S,MATCH(CONCATENATE(A1303,"-",T1303),Panaboard!AF:AF,0))),"HH:MM")</f>
        <v/>
      </c>
      <c r="AK1303" t="str">
        <f>IF(PResult!BC1303="","",PResult!BC1303)</f>
        <v/>
      </c>
      <c r="AL1303" t="str">
        <f>IF(PResult!BB1303="","",PResult!BB1303)</f>
        <v/>
      </c>
      <c r="AM1303" t="str">
        <f>IF(PResult!BE1303="","",PResult!BE1303)</f>
        <v/>
      </c>
      <c r="AN1303" t="str">
        <f>IF(PResult!BD1303="","",PResult!BD1303)</f>
        <v/>
      </c>
      <c r="AO1303" t="str">
        <f>IF(PResult!BF1303="","",PResult!BF1303)</f>
        <v/>
      </c>
      <c r="AP1303" t="str">
        <f>IF(ISERROR(INDEX(Panaboard!T:T,MATCH(CONCATENATE(A1303,"-",T1303),Panaboard!AF:AF,0))),"",INDEX(Panaboard!T:T,MATCH(CONCATENATE(A1303,"-",T1303),Panaboard!AF:AF,0)))</f>
        <v/>
      </c>
      <c r="AQ1303" t="str">
        <f>IF(ISERROR(INDEX(Panaboard!U:U,MATCH(CONCATENATE(A1303,"-",T1303),Panaboard!AF:AF,0))),"",INDEX(Panaboard!U:U,MATCH(CONCATENATE(A1303,"-",T1303),Panaboard!AF:AF,0)))</f>
        <v/>
      </c>
      <c r="AR1303" t="str">
        <f>IF(ISERROR(INDEX(Panaboard!V:V,MATCH(CONCATENATE(A1303,"-",T1303),Panaboard!AF:AF,0))),"",INDEX(Panaboard!V:V,MATCH(CONCATENATE(A1303,"-",T1303),Panaboard!AF:AF,0)))</f>
        <v/>
      </c>
      <c r="AS1303" t="str">
        <f>IF(ISERROR(INDEX(Panaboard!W:W,MATCH(CONCATENATE(A1303,"-",T1303),Panaboard!AF:AF,0))),"",INDEX(Panaboard!W:W,MATCH(CONCATENATE(A1303,"-",T1303),Panaboard!AF:AF,0)))</f>
        <v/>
      </c>
      <c r="AT1303" t="str">
        <f>IF(ISERROR(INDEX(Panaboard!X:X,MATCH(CONCATENATE(A1303,"-",T1303),Panaboard!AF:AF,0))),"",INDEX(Panaboard!X:X,MATCH(CONCATENATE(A1303,"-",T1303),Panaboard!AF:AF,0)))</f>
        <v/>
      </c>
      <c r="AU1303" t="str">
        <f>IF(ISERROR(INDEX(Panaboard!Y:Y,MATCH(CONCATENATE(A1303,"-",T1303),Panaboard!AF:AF,0))),"",INDEX(Panaboard!Y:Y,MATCH(CONCATENATE(A1303,"-",T1303),Panaboard!AF:AF,0)))</f>
        <v/>
      </c>
      <c r="AV1303" t="str">
        <f>IF(ISERROR(INDEX(Panaboard!Z:Z,MATCH(CONCATENATE(A1303,"-",T1303),Panaboard!AF:AF,0))),"",INDEX(Panaboard!Z:Z,MATCH(CONCATENATE(A1303,"-",T1303),Panaboard!AF:AF,0)))</f>
        <v/>
      </c>
      <c r="AW1303" t="str">
        <f>IF(ISERROR(INDEX(Panaboard!AA:AA,MATCH(CONCATENATE(A1303,"-",T1303),Panaboard!AF:AF,0))),"",INDEX(Panaboard!AA:AA,MATCH(CONCATENATE(A1303,"-",T1303),Panaboard!AF:AF,0)))</f>
        <v/>
      </c>
      <c r="AX1303" t="str">
        <f>IF(ISERROR(INDEX(Panaboard!AB:AB,MATCH(CONCATENATE(A1303,"-",T1303),Panaboard!AF:AF,0))),"",INDEX(Panaboard!AB:AB,MATCH(CONCATENATE(A1303,"-",T1303),Panaboard!AF:AF,0)))</f>
        <v/>
      </c>
      <c r="AY1303" t="str">
        <f>IF(ISERROR(INDEX(Panaboard!AC:AC,MATCH(CONCATENATE(A1303,"-",T1303),Panaboard!AF:AF,0))),"",INDEX(Panaboard!AC:AC,MATCH(CONCATENATE(A1303,"-",T1303),Panaboard!AF:AF,0)))</f>
        <v/>
      </c>
      <c r="AZ1303" t="str">
        <f>IF(OR(PResult!T1303="",PResult!T1303="(null)"),"",PResult!T1303)</f>
        <v/>
      </c>
      <c r="BA1303">
        <f>IF(PResult!O1303="",0,PResult!O1303)</f>
        <v>0</v>
      </c>
      <c r="BB1303" t="str">
        <f>IF(ISERROR(INDEX(Panaboard!N:N,MATCH(CONCATENATE(A1303,"-",T1303),Panaboard!AF:AF,0))),"",INDEX(Panaboard!N:N,MATCH(CONCATENATE(A1303,"-",T1303),Panaboard!AF:AF,0)))</f>
        <v/>
      </c>
      <c r="BC1303" t="str">
        <f t="shared" si="61"/>
        <v/>
      </c>
      <c r="BD1303" t="str">
        <f>IF(ISERROR(INDEX(Panaboard!AD:AD,MATCH(CONCATENATE(A1303,"-",T1303),Panaboard!AF:AF,0))),"",INDEX(Panaboard!AD:AD,MATCH(CONCATENATE(A1303,"-",T1303),Panaboard!AF:AF,0)))</f>
        <v/>
      </c>
      <c r="BE1303" t="str">
        <f>IF(ISERROR(INDEX(Panaboard!AE:AE,MATCH(CONCATENATE(A1303,"-",T1303),Panaboard!AF:AF,0))),"",INDEX(Panaboard!AE:AE,MATCH(CONCATENATE(A1303,"-",T1303),Panaboard!AF:AF,0)))</f>
        <v/>
      </c>
      <c r="BF1303">
        <f>IF(OR(UPPER(TRIM(PResult!R1303))="S",UPPER(TRIM(PResult!R1303))="P"),PResult!M1303,0)</f>
        <v>0</v>
      </c>
      <c r="BG1303" t="str">
        <f>IF(ISERROR(INDEX(Panaboard!L:L,MATCH(CONCATENATE(A1303,"-",T1303),Panaboard!AF:AF,0))),"",INDEX(Panaboard!L:L,MATCH(CONCATENATE(A1303,"-",T1303),Panaboard!AF:AF,0)))</f>
        <v/>
      </c>
      <c r="BH1303" t="str">
        <f>IF(ISERROR(INDEX(Panaboard!AG:AG,MATCH(CONCATENATE(A1303,"-",T1303),Panaboard!AF:AF,0))),"",INDEX(Panaboard!AG:AG,MATCH(CONCATENATE(A1303,"-",T1303),Panaboard!AF:AF,0)))</f>
        <v/>
      </c>
      <c r="BI1303" t="str">
        <f t="shared" si="62"/>
        <v/>
      </c>
      <c r="BJ1303" t="str">
        <f>IF(ISERROR(INDEX(CuttingList!F:F,MATCH(CONCATENATE(A1303,"-",T1303),CuttingList!E:E,0))),"",INDEX(CuttingList!F:F,MATCH(CONCATENATE(A1303,"-",T1303),CuttingList!E:E,0)))</f>
        <v/>
      </c>
    </row>
    <row r="1304" spans="1:62" x14ac:dyDescent="0.25">
      <c r="A1304" t="str">
        <f>IF(PResult!AL1304="","",PResult!AL1304)</f>
        <v/>
      </c>
      <c r="B1304" t="str">
        <f>IF(PResult!F1304="","",PResult!F1304)</f>
        <v/>
      </c>
      <c r="C1304" t="str">
        <f>IF(PResult!AN1304="","",PResult!AN1304)</f>
        <v/>
      </c>
      <c r="D1304" t="str">
        <f>IF(PResult!AO1304="","",PResult!AO1304)</f>
        <v/>
      </c>
      <c r="E1304" t="str">
        <f>IF(PResult!AP1304="","",PResult!AP1304)</f>
        <v/>
      </c>
      <c r="F1304" t="str">
        <f>IF(PResult!AQ1304="","",PResult!AQ1304)</f>
        <v/>
      </c>
      <c r="G1304">
        <f>IF(PResult!AR1304="",0,ROUND(PResult!AR1304,2))</f>
        <v>0</v>
      </c>
      <c r="I1304">
        <f>IF(OR(UPPER(TRIM(PResult!R1304))="S",UPPER(TRIM(PResult!R1304))="P"),PResult!O1304,0)</f>
        <v>0</v>
      </c>
      <c r="J1304" t="str">
        <f>IF(ISERROR(INDEX(Panaboard!J:J,MATCH(CONCATENATE(A1304,"-",T1304),Panaboard!AF:AF,0))),"",TRIM(INDEX(Panaboard!J:J,MATCH(CONCATENATE(A1304,"-",T1304),Panaboard!AF:AF,0))))</f>
        <v/>
      </c>
      <c r="K1304" t="str">
        <f>IF(ISERROR(INDEX(Panaboard!C:C,MATCH(CONCATENATE(A1304,"-",T1304),Panaboard!AF:AF,0))),"",INDEX(Panaboard!C:C,MATCH(CONCATENATE(A1304,"-",T1304),Panaboard!AF:AF,0)))</f>
        <v/>
      </c>
      <c r="L1304" t="str">
        <f>IF(ISERROR(INDEX(Panaboard!D:D,MATCH(CONCATENATE(A1304,"-",T1304),Panaboard!AF:AF,0))),"",INDEX(Panaboard!D:D,MATCH(CONCATENATE(A1304,"-",T1304),Panaboard!AF:AF,0)))</f>
        <v/>
      </c>
      <c r="M1304" t="str">
        <f>IF(ISERROR(INDEX(Panaboard!E:E,MATCH(CONCATENATE(A1304,"-",T1304),Panaboard!AF:AF,0))),"",INDEX(Panaboard!E:E,MATCH(CONCATENATE(A1304,"-",T1304),Panaboard!AF:AF,0)))</f>
        <v/>
      </c>
      <c r="N1304" t="str">
        <f>IF(ISERROR(INDEX(Panaboard!F:F,MATCH(CONCATENATE(A1304,"-",T1304),Panaboard!AF:AF,0))),"",INDEX(Panaboard!F:F,MATCH(CONCATENATE(A1304,"-",T1304),Panaboard!AF:AF,0)))</f>
        <v/>
      </c>
      <c r="O1304" t="str">
        <f>IF(ISERROR(INDEX(Panaboard!G:G,MATCH(CONCATENATE(A1304,"-",T1304),Panaboard!AF:AF,0))),"",INDEX(Panaboard!G:G,MATCH(CONCATENATE(A1304,"-",T1304),Panaboard!AF:AF,0)))</f>
        <v/>
      </c>
      <c r="P1304" t="str">
        <f t="shared" si="60"/>
        <v/>
      </c>
      <c r="Q1304" t="str">
        <f>IF(ISERROR(INDEX(Panaboard!H:H,MATCH(CONCATENATE(A1304,"-",T1304),Panaboard!AF:AF,0))),"",INDEX(Panaboard!H:H,MATCH(CONCATENATE(A1304,"-",T1304),Panaboard!AF:AF,0)))</f>
        <v/>
      </c>
      <c r="R1304" t="str">
        <f>IF(ISERROR(INDEX(Panaboard!I:I,MATCH(CONCATENATE(A1304,"-",T1304),Panaboard!AF:AF,0))),"",INDEX(Panaboard!I:I,MATCH(CONCATENATE(A1304,"-",T1304),Panaboard!AF:AF,0)))</f>
        <v/>
      </c>
      <c r="S1304" t="str">
        <f>CONCATENATE(PResult!AS1304,PResult!AT1304)</f>
        <v/>
      </c>
      <c r="T1304" t="str">
        <f>IF(PResult!BG1304="","",PResult!BG1304)</f>
        <v/>
      </c>
      <c r="U1304" t="str">
        <f>IF(PResult!Y1304="","",PResult!Y1304)</f>
        <v/>
      </c>
      <c r="V1304" t="str">
        <f>IF(PResult!AU1304="","",PResult!AU1304)</f>
        <v/>
      </c>
      <c r="W1304" t="str">
        <f>IF(PResult!R1304="","",UPPER(TRIM(PResult!R1304)))</f>
        <v/>
      </c>
      <c r="X1304" t="str">
        <f>IF(PResult!AV1304="","",PResult!AV1304)</f>
        <v/>
      </c>
      <c r="Y1304" t="str">
        <f>IF(PResult!AW1304="","",PResult!AW1304)</f>
        <v/>
      </c>
      <c r="Z1304" t="str">
        <f>IF(PResult!AX1304="","",PResult!AX1304)</f>
        <v/>
      </c>
      <c r="AA1304" t="str">
        <f>IF(PResult!AY1304="","",PResult!AY1304)</f>
        <v/>
      </c>
      <c r="AB1304" t="str">
        <f>IF(PResult!AZ1304="","",PResult!AZ1304)</f>
        <v/>
      </c>
      <c r="AC1304" t="str">
        <f>IF(PResult!BA1304="","",PResult!BA1304)</f>
        <v/>
      </c>
      <c r="AD1304" t="str">
        <f>IF(PResult!G1304="","",PResult!G1304)</f>
        <v/>
      </c>
      <c r="AE1304" t="str">
        <f>IF(PResult!H1304="","",PResult!H1304)</f>
        <v/>
      </c>
      <c r="AF1304">
        <f>IF(OR(PResult!I1304="(null)",PResult!I1304=""),0,PResult!I1304)</f>
        <v>0</v>
      </c>
      <c r="AG1304" t="str">
        <f>TEXT(IF(ISERROR(INDEX(Panaboard!P:P,MATCH(CONCATENATE(A1304,"-",T1304),Panaboard!AF:AF,0))),"",INDEX(Panaboard!P:P,MATCH(CONCATENATE(A1304,"-",T1304),Panaboard!AF:AF,0))),"HH:MM")</f>
        <v/>
      </c>
      <c r="AH1304" t="str">
        <f>TEXT(IF(ISERROR(INDEX(Panaboard!Q:Q,MATCH(CONCATENATE(A1304,"-",T1304),Panaboard!AF:AF,0))),"",INDEX(Panaboard!Q:Q,MATCH(CONCATENATE(A1304,"-",T1304),Panaboard!AF:AF,0))),"HH:MM")</f>
        <v/>
      </c>
      <c r="AI1304" t="str">
        <f>TEXT(IF(ISERROR(INDEX(Panaboard!R:R,MATCH(CONCATENATE(A1304,"-",T1304),Panaboard!AF:AF,0))),"",INDEX(Panaboard!R:R,MATCH(CONCATENATE(A1304,"-",T1304),Panaboard!AF:AF,0))),"HH:MM")</f>
        <v/>
      </c>
      <c r="AJ1304" t="str">
        <f>TEXT(IF(ISERROR(INDEX(Panaboard!S:S,MATCH(CONCATENATE(A1304,"-",T1304),Panaboard!AF:AF,0))),"",INDEX(Panaboard!S:S,MATCH(CONCATENATE(A1304,"-",T1304),Panaboard!AF:AF,0))),"HH:MM")</f>
        <v/>
      </c>
      <c r="AK1304" t="str">
        <f>IF(PResult!BC1304="","",PResult!BC1304)</f>
        <v/>
      </c>
      <c r="AL1304" t="str">
        <f>IF(PResult!BB1304="","",PResult!BB1304)</f>
        <v/>
      </c>
      <c r="AM1304" t="str">
        <f>IF(PResult!BE1304="","",PResult!BE1304)</f>
        <v/>
      </c>
      <c r="AN1304" t="str">
        <f>IF(PResult!BD1304="","",PResult!BD1304)</f>
        <v/>
      </c>
      <c r="AO1304" t="str">
        <f>IF(PResult!BF1304="","",PResult!BF1304)</f>
        <v/>
      </c>
      <c r="AP1304" t="str">
        <f>IF(ISERROR(INDEX(Panaboard!T:T,MATCH(CONCATENATE(A1304,"-",T1304),Panaboard!AF:AF,0))),"",INDEX(Panaboard!T:T,MATCH(CONCATENATE(A1304,"-",T1304),Panaboard!AF:AF,0)))</f>
        <v/>
      </c>
      <c r="AQ1304" t="str">
        <f>IF(ISERROR(INDEX(Panaboard!U:U,MATCH(CONCATENATE(A1304,"-",T1304),Panaboard!AF:AF,0))),"",INDEX(Panaboard!U:U,MATCH(CONCATENATE(A1304,"-",T1304),Panaboard!AF:AF,0)))</f>
        <v/>
      </c>
      <c r="AR1304" t="str">
        <f>IF(ISERROR(INDEX(Panaboard!V:V,MATCH(CONCATENATE(A1304,"-",T1304),Panaboard!AF:AF,0))),"",INDEX(Panaboard!V:V,MATCH(CONCATENATE(A1304,"-",T1304),Panaboard!AF:AF,0)))</f>
        <v/>
      </c>
      <c r="AS1304" t="str">
        <f>IF(ISERROR(INDEX(Panaboard!W:W,MATCH(CONCATENATE(A1304,"-",T1304),Panaboard!AF:AF,0))),"",INDEX(Panaboard!W:W,MATCH(CONCATENATE(A1304,"-",T1304),Panaboard!AF:AF,0)))</f>
        <v/>
      </c>
      <c r="AT1304" t="str">
        <f>IF(ISERROR(INDEX(Panaboard!X:X,MATCH(CONCATENATE(A1304,"-",T1304),Panaboard!AF:AF,0))),"",INDEX(Panaboard!X:X,MATCH(CONCATENATE(A1304,"-",T1304),Panaboard!AF:AF,0)))</f>
        <v/>
      </c>
      <c r="AU1304" t="str">
        <f>IF(ISERROR(INDEX(Panaboard!Y:Y,MATCH(CONCATENATE(A1304,"-",T1304),Panaboard!AF:AF,0))),"",INDEX(Panaboard!Y:Y,MATCH(CONCATENATE(A1304,"-",T1304),Panaboard!AF:AF,0)))</f>
        <v/>
      </c>
      <c r="AV1304" t="str">
        <f>IF(ISERROR(INDEX(Panaboard!Z:Z,MATCH(CONCATENATE(A1304,"-",T1304),Panaboard!AF:AF,0))),"",INDEX(Panaboard!Z:Z,MATCH(CONCATENATE(A1304,"-",T1304),Panaboard!AF:AF,0)))</f>
        <v/>
      </c>
      <c r="AW1304" t="str">
        <f>IF(ISERROR(INDEX(Panaboard!AA:AA,MATCH(CONCATENATE(A1304,"-",T1304),Panaboard!AF:AF,0))),"",INDEX(Panaboard!AA:AA,MATCH(CONCATENATE(A1304,"-",T1304),Panaboard!AF:AF,0)))</f>
        <v/>
      </c>
      <c r="AX1304" t="str">
        <f>IF(ISERROR(INDEX(Panaboard!AB:AB,MATCH(CONCATENATE(A1304,"-",T1304),Panaboard!AF:AF,0))),"",INDEX(Panaboard!AB:AB,MATCH(CONCATENATE(A1304,"-",T1304),Panaboard!AF:AF,0)))</f>
        <v/>
      </c>
      <c r="AY1304" t="str">
        <f>IF(ISERROR(INDEX(Panaboard!AC:AC,MATCH(CONCATENATE(A1304,"-",T1304),Panaboard!AF:AF,0))),"",INDEX(Panaboard!AC:AC,MATCH(CONCATENATE(A1304,"-",T1304),Panaboard!AF:AF,0)))</f>
        <v/>
      </c>
      <c r="AZ1304" t="str">
        <f>IF(OR(PResult!T1304="",PResult!T1304="(null)"),"",PResult!T1304)</f>
        <v/>
      </c>
      <c r="BA1304">
        <f>IF(PResult!O1304="",0,PResult!O1304)</f>
        <v>0</v>
      </c>
      <c r="BB1304" t="str">
        <f>IF(ISERROR(INDEX(Panaboard!N:N,MATCH(CONCATENATE(A1304,"-",T1304),Panaboard!AF:AF,0))),"",INDEX(Panaboard!N:N,MATCH(CONCATENATE(A1304,"-",T1304),Panaboard!AF:AF,0)))</f>
        <v/>
      </c>
      <c r="BC1304" t="str">
        <f t="shared" si="61"/>
        <v/>
      </c>
      <c r="BD1304" t="str">
        <f>IF(ISERROR(INDEX(Panaboard!AD:AD,MATCH(CONCATENATE(A1304,"-",T1304),Panaboard!AF:AF,0))),"",INDEX(Panaboard!AD:AD,MATCH(CONCATENATE(A1304,"-",T1304),Panaboard!AF:AF,0)))</f>
        <v/>
      </c>
      <c r="BE1304" t="str">
        <f>IF(ISERROR(INDEX(Panaboard!AE:AE,MATCH(CONCATENATE(A1304,"-",T1304),Panaboard!AF:AF,0))),"",INDEX(Panaboard!AE:AE,MATCH(CONCATENATE(A1304,"-",T1304),Panaboard!AF:AF,0)))</f>
        <v/>
      </c>
      <c r="BF1304">
        <f>IF(OR(UPPER(TRIM(PResult!R1304))="S",UPPER(TRIM(PResult!R1304))="P"),PResult!M1304,0)</f>
        <v>0</v>
      </c>
      <c r="BG1304" t="str">
        <f>IF(ISERROR(INDEX(Panaboard!L:L,MATCH(CONCATENATE(A1304,"-",T1304),Panaboard!AF:AF,0))),"",INDEX(Panaboard!L:L,MATCH(CONCATENATE(A1304,"-",T1304),Panaboard!AF:AF,0)))</f>
        <v/>
      </c>
      <c r="BH1304" t="str">
        <f>IF(ISERROR(INDEX(Panaboard!AG:AG,MATCH(CONCATENATE(A1304,"-",T1304),Panaboard!AF:AF,0))),"",INDEX(Panaboard!AG:AG,MATCH(CONCATENATE(A1304,"-",T1304),Panaboard!AF:AF,0)))</f>
        <v/>
      </c>
      <c r="BI1304" t="str">
        <f t="shared" si="62"/>
        <v/>
      </c>
      <c r="BJ1304" t="str">
        <f>IF(ISERROR(INDEX(CuttingList!F:F,MATCH(CONCATENATE(A1304,"-",T1304),CuttingList!E:E,0))),"",INDEX(CuttingList!F:F,MATCH(CONCATENATE(A1304,"-",T1304),CuttingList!E:E,0)))</f>
        <v/>
      </c>
    </row>
    <row r="1305" spans="1:62" x14ac:dyDescent="0.25">
      <c r="A1305" t="str">
        <f>IF(PResult!AL1305="","",PResult!AL1305)</f>
        <v/>
      </c>
      <c r="B1305" t="str">
        <f>IF(PResult!F1305="","",PResult!F1305)</f>
        <v/>
      </c>
      <c r="C1305" t="str">
        <f>IF(PResult!AN1305="","",PResult!AN1305)</f>
        <v/>
      </c>
      <c r="D1305" t="str">
        <f>IF(PResult!AO1305="","",PResult!AO1305)</f>
        <v/>
      </c>
      <c r="E1305" t="str">
        <f>IF(PResult!AP1305="","",PResult!AP1305)</f>
        <v/>
      </c>
      <c r="F1305" t="str">
        <f>IF(PResult!AQ1305="","",PResult!AQ1305)</f>
        <v/>
      </c>
      <c r="G1305">
        <f>IF(PResult!AR1305="",0,ROUND(PResult!AR1305,2))</f>
        <v>0</v>
      </c>
      <c r="I1305">
        <f>IF(OR(UPPER(TRIM(PResult!R1305))="S",UPPER(TRIM(PResult!R1305))="P"),PResult!O1305,0)</f>
        <v>0</v>
      </c>
      <c r="J1305" t="str">
        <f>IF(ISERROR(INDEX(Panaboard!J:J,MATCH(CONCATENATE(A1305,"-",T1305),Panaboard!AF:AF,0))),"",TRIM(INDEX(Panaboard!J:J,MATCH(CONCATENATE(A1305,"-",T1305),Panaboard!AF:AF,0))))</f>
        <v/>
      </c>
      <c r="K1305" t="str">
        <f>IF(ISERROR(INDEX(Panaboard!C:C,MATCH(CONCATENATE(A1305,"-",T1305),Panaboard!AF:AF,0))),"",INDEX(Panaboard!C:C,MATCH(CONCATENATE(A1305,"-",T1305),Panaboard!AF:AF,0)))</f>
        <v/>
      </c>
      <c r="L1305" t="str">
        <f>IF(ISERROR(INDEX(Panaboard!D:D,MATCH(CONCATENATE(A1305,"-",T1305),Panaboard!AF:AF,0))),"",INDEX(Panaboard!D:D,MATCH(CONCATENATE(A1305,"-",T1305),Panaboard!AF:AF,0)))</f>
        <v/>
      </c>
      <c r="M1305" t="str">
        <f>IF(ISERROR(INDEX(Panaboard!E:E,MATCH(CONCATENATE(A1305,"-",T1305),Panaboard!AF:AF,0))),"",INDEX(Panaboard!E:E,MATCH(CONCATENATE(A1305,"-",T1305),Panaboard!AF:AF,0)))</f>
        <v/>
      </c>
      <c r="N1305" t="str">
        <f>IF(ISERROR(INDEX(Panaboard!F:F,MATCH(CONCATENATE(A1305,"-",T1305),Panaboard!AF:AF,0))),"",INDEX(Panaboard!F:F,MATCH(CONCATENATE(A1305,"-",T1305),Panaboard!AF:AF,0)))</f>
        <v/>
      </c>
      <c r="O1305" t="str">
        <f>IF(ISERROR(INDEX(Panaboard!G:G,MATCH(CONCATENATE(A1305,"-",T1305),Panaboard!AF:AF,0))),"",INDEX(Panaboard!G:G,MATCH(CONCATENATE(A1305,"-",T1305),Panaboard!AF:AF,0)))</f>
        <v/>
      </c>
      <c r="P1305" t="str">
        <f t="shared" si="60"/>
        <v/>
      </c>
      <c r="Q1305" t="str">
        <f>IF(ISERROR(INDEX(Panaboard!H:H,MATCH(CONCATENATE(A1305,"-",T1305),Panaboard!AF:AF,0))),"",INDEX(Panaboard!H:H,MATCH(CONCATENATE(A1305,"-",T1305),Panaboard!AF:AF,0)))</f>
        <v/>
      </c>
      <c r="R1305" t="str">
        <f>IF(ISERROR(INDEX(Panaboard!I:I,MATCH(CONCATENATE(A1305,"-",T1305),Panaboard!AF:AF,0))),"",INDEX(Panaboard!I:I,MATCH(CONCATENATE(A1305,"-",T1305),Panaboard!AF:AF,0)))</f>
        <v/>
      </c>
      <c r="S1305" t="str">
        <f>CONCATENATE(PResult!AS1305,PResult!AT1305)</f>
        <v/>
      </c>
      <c r="T1305" t="str">
        <f>IF(PResult!BG1305="","",PResult!BG1305)</f>
        <v/>
      </c>
      <c r="U1305" t="str">
        <f>IF(PResult!Y1305="","",PResult!Y1305)</f>
        <v/>
      </c>
      <c r="V1305" t="str">
        <f>IF(PResult!AU1305="","",PResult!AU1305)</f>
        <v/>
      </c>
      <c r="W1305" t="str">
        <f>IF(PResult!R1305="","",UPPER(TRIM(PResult!R1305)))</f>
        <v/>
      </c>
      <c r="X1305" t="str">
        <f>IF(PResult!AV1305="","",PResult!AV1305)</f>
        <v/>
      </c>
      <c r="Y1305" t="str">
        <f>IF(PResult!AW1305="","",PResult!AW1305)</f>
        <v/>
      </c>
      <c r="Z1305" t="str">
        <f>IF(PResult!AX1305="","",PResult!AX1305)</f>
        <v/>
      </c>
      <c r="AA1305" t="str">
        <f>IF(PResult!AY1305="","",PResult!AY1305)</f>
        <v/>
      </c>
      <c r="AB1305" t="str">
        <f>IF(PResult!AZ1305="","",PResult!AZ1305)</f>
        <v/>
      </c>
      <c r="AC1305" t="str">
        <f>IF(PResult!BA1305="","",PResult!BA1305)</f>
        <v/>
      </c>
      <c r="AD1305" t="str">
        <f>IF(PResult!G1305="","",PResult!G1305)</f>
        <v/>
      </c>
      <c r="AE1305" t="str">
        <f>IF(PResult!H1305="","",PResult!H1305)</f>
        <v/>
      </c>
      <c r="AF1305">
        <f>IF(OR(PResult!I1305="(null)",PResult!I1305=""),0,PResult!I1305)</f>
        <v>0</v>
      </c>
      <c r="AG1305" t="str">
        <f>TEXT(IF(ISERROR(INDEX(Panaboard!P:P,MATCH(CONCATENATE(A1305,"-",T1305),Panaboard!AF:AF,0))),"",INDEX(Panaboard!P:P,MATCH(CONCATENATE(A1305,"-",T1305),Panaboard!AF:AF,0))),"HH:MM")</f>
        <v/>
      </c>
      <c r="AH1305" t="str">
        <f>TEXT(IF(ISERROR(INDEX(Panaboard!Q:Q,MATCH(CONCATENATE(A1305,"-",T1305),Panaboard!AF:AF,0))),"",INDEX(Panaboard!Q:Q,MATCH(CONCATENATE(A1305,"-",T1305),Panaboard!AF:AF,0))),"HH:MM")</f>
        <v/>
      </c>
      <c r="AI1305" t="str">
        <f>TEXT(IF(ISERROR(INDEX(Panaboard!R:R,MATCH(CONCATENATE(A1305,"-",T1305),Panaboard!AF:AF,0))),"",INDEX(Panaboard!R:R,MATCH(CONCATENATE(A1305,"-",T1305),Panaboard!AF:AF,0))),"HH:MM")</f>
        <v/>
      </c>
      <c r="AJ1305" t="str">
        <f>TEXT(IF(ISERROR(INDEX(Panaboard!S:S,MATCH(CONCATENATE(A1305,"-",T1305),Panaboard!AF:AF,0))),"",INDEX(Panaboard!S:S,MATCH(CONCATENATE(A1305,"-",T1305),Panaboard!AF:AF,0))),"HH:MM")</f>
        <v/>
      </c>
      <c r="AK1305" t="str">
        <f>IF(PResult!BC1305="","",PResult!BC1305)</f>
        <v/>
      </c>
      <c r="AL1305" t="str">
        <f>IF(PResult!BB1305="","",PResult!BB1305)</f>
        <v/>
      </c>
      <c r="AM1305" t="str">
        <f>IF(PResult!BE1305="","",PResult!BE1305)</f>
        <v/>
      </c>
      <c r="AN1305" t="str">
        <f>IF(PResult!BD1305="","",PResult!BD1305)</f>
        <v/>
      </c>
      <c r="AO1305" t="str">
        <f>IF(PResult!BF1305="","",PResult!BF1305)</f>
        <v/>
      </c>
      <c r="AP1305" t="str">
        <f>IF(ISERROR(INDEX(Panaboard!T:T,MATCH(CONCATENATE(A1305,"-",T1305),Panaboard!AF:AF,0))),"",INDEX(Panaboard!T:T,MATCH(CONCATENATE(A1305,"-",T1305),Panaboard!AF:AF,0)))</f>
        <v/>
      </c>
      <c r="AQ1305" t="str">
        <f>IF(ISERROR(INDEX(Panaboard!U:U,MATCH(CONCATENATE(A1305,"-",T1305),Panaboard!AF:AF,0))),"",INDEX(Panaboard!U:U,MATCH(CONCATENATE(A1305,"-",T1305),Panaboard!AF:AF,0)))</f>
        <v/>
      </c>
      <c r="AR1305" t="str">
        <f>IF(ISERROR(INDEX(Panaboard!V:V,MATCH(CONCATENATE(A1305,"-",T1305),Panaboard!AF:AF,0))),"",INDEX(Panaboard!V:V,MATCH(CONCATENATE(A1305,"-",T1305),Panaboard!AF:AF,0)))</f>
        <v/>
      </c>
      <c r="AS1305" t="str">
        <f>IF(ISERROR(INDEX(Panaboard!W:W,MATCH(CONCATENATE(A1305,"-",T1305),Panaboard!AF:AF,0))),"",INDEX(Panaboard!W:W,MATCH(CONCATENATE(A1305,"-",T1305),Panaboard!AF:AF,0)))</f>
        <v/>
      </c>
      <c r="AT1305" t="str">
        <f>IF(ISERROR(INDEX(Panaboard!X:X,MATCH(CONCATENATE(A1305,"-",T1305),Panaboard!AF:AF,0))),"",INDEX(Panaboard!X:X,MATCH(CONCATENATE(A1305,"-",T1305),Panaboard!AF:AF,0)))</f>
        <v/>
      </c>
      <c r="AU1305" t="str">
        <f>IF(ISERROR(INDEX(Panaboard!Y:Y,MATCH(CONCATENATE(A1305,"-",T1305),Panaboard!AF:AF,0))),"",INDEX(Panaboard!Y:Y,MATCH(CONCATENATE(A1305,"-",T1305),Panaboard!AF:AF,0)))</f>
        <v/>
      </c>
      <c r="AV1305" t="str">
        <f>IF(ISERROR(INDEX(Panaboard!Z:Z,MATCH(CONCATENATE(A1305,"-",T1305),Panaboard!AF:AF,0))),"",INDEX(Panaboard!Z:Z,MATCH(CONCATENATE(A1305,"-",T1305),Panaboard!AF:AF,0)))</f>
        <v/>
      </c>
      <c r="AW1305" t="str">
        <f>IF(ISERROR(INDEX(Panaboard!AA:AA,MATCH(CONCATENATE(A1305,"-",T1305),Panaboard!AF:AF,0))),"",INDEX(Panaboard!AA:AA,MATCH(CONCATENATE(A1305,"-",T1305),Panaboard!AF:AF,0)))</f>
        <v/>
      </c>
      <c r="AX1305" t="str">
        <f>IF(ISERROR(INDEX(Panaboard!AB:AB,MATCH(CONCATENATE(A1305,"-",T1305),Panaboard!AF:AF,0))),"",INDEX(Panaboard!AB:AB,MATCH(CONCATENATE(A1305,"-",T1305),Panaboard!AF:AF,0)))</f>
        <v/>
      </c>
      <c r="AY1305" t="str">
        <f>IF(ISERROR(INDEX(Panaboard!AC:AC,MATCH(CONCATENATE(A1305,"-",T1305),Panaboard!AF:AF,0))),"",INDEX(Panaboard!AC:AC,MATCH(CONCATENATE(A1305,"-",T1305),Panaboard!AF:AF,0)))</f>
        <v/>
      </c>
      <c r="AZ1305" t="str">
        <f>IF(OR(PResult!T1305="",PResult!T1305="(null)"),"",PResult!T1305)</f>
        <v/>
      </c>
      <c r="BA1305">
        <f>IF(PResult!O1305="",0,PResult!O1305)</f>
        <v>0</v>
      </c>
      <c r="BB1305" t="str">
        <f>IF(ISERROR(INDEX(Panaboard!N:N,MATCH(CONCATENATE(A1305,"-",T1305),Panaboard!AF:AF,0))),"",INDEX(Panaboard!N:N,MATCH(CONCATENATE(A1305,"-",T1305),Panaboard!AF:AF,0)))</f>
        <v/>
      </c>
      <c r="BC1305" t="str">
        <f t="shared" si="61"/>
        <v/>
      </c>
      <c r="BD1305" t="str">
        <f>IF(ISERROR(INDEX(Panaboard!AD:AD,MATCH(CONCATENATE(A1305,"-",T1305),Panaboard!AF:AF,0))),"",INDEX(Panaboard!AD:AD,MATCH(CONCATENATE(A1305,"-",T1305),Panaboard!AF:AF,0)))</f>
        <v/>
      </c>
      <c r="BE1305" t="str">
        <f>IF(ISERROR(INDEX(Panaboard!AE:AE,MATCH(CONCATENATE(A1305,"-",T1305),Panaboard!AF:AF,0))),"",INDEX(Panaboard!AE:AE,MATCH(CONCATENATE(A1305,"-",T1305),Panaboard!AF:AF,0)))</f>
        <v/>
      </c>
      <c r="BF1305">
        <f>IF(OR(UPPER(TRIM(PResult!R1305))="S",UPPER(TRIM(PResult!R1305))="P"),PResult!M1305,0)</f>
        <v>0</v>
      </c>
      <c r="BG1305" t="str">
        <f>IF(ISERROR(INDEX(Panaboard!L:L,MATCH(CONCATENATE(A1305,"-",T1305),Panaboard!AF:AF,0))),"",INDEX(Panaboard!L:L,MATCH(CONCATENATE(A1305,"-",T1305),Panaboard!AF:AF,0)))</f>
        <v/>
      </c>
      <c r="BH1305" t="str">
        <f>IF(ISERROR(INDEX(Panaboard!AG:AG,MATCH(CONCATENATE(A1305,"-",T1305),Panaboard!AF:AF,0))),"",INDEX(Panaboard!AG:AG,MATCH(CONCATENATE(A1305,"-",T1305),Panaboard!AF:AF,0)))</f>
        <v/>
      </c>
      <c r="BI1305" t="str">
        <f t="shared" si="62"/>
        <v/>
      </c>
      <c r="BJ1305" t="str">
        <f>IF(ISERROR(INDEX(CuttingList!F:F,MATCH(CONCATENATE(A1305,"-",T1305),CuttingList!E:E,0))),"",INDEX(CuttingList!F:F,MATCH(CONCATENATE(A1305,"-",T1305),CuttingList!E:E,0)))</f>
        <v/>
      </c>
    </row>
    <row r="1306" spans="1:62" x14ac:dyDescent="0.25">
      <c r="A1306" t="str">
        <f>IF(PResult!AL1306="","",PResult!AL1306)</f>
        <v/>
      </c>
      <c r="B1306" t="str">
        <f>IF(PResult!F1306="","",PResult!F1306)</f>
        <v/>
      </c>
      <c r="C1306" t="str">
        <f>IF(PResult!AN1306="","",PResult!AN1306)</f>
        <v/>
      </c>
      <c r="D1306" t="str">
        <f>IF(PResult!AO1306="","",PResult!AO1306)</f>
        <v/>
      </c>
      <c r="E1306" t="str">
        <f>IF(PResult!AP1306="","",PResult!AP1306)</f>
        <v/>
      </c>
      <c r="F1306" t="str">
        <f>IF(PResult!AQ1306="","",PResult!AQ1306)</f>
        <v/>
      </c>
      <c r="G1306">
        <f>IF(PResult!AR1306="",0,ROUND(PResult!AR1306,2))</f>
        <v>0</v>
      </c>
      <c r="I1306">
        <f>IF(OR(UPPER(TRIM(PResult!R1306))="S",UPPER(TRIM(PResult!R1306))="P"),PResult!O1306,0)</f>
        <v>0</v>
      </c>
      <c r="J1306" t="str">
        <f>IF(ISERROR(INDEX(Panaboard!J:J,MATCH(CONCATENATE(A1306,"-",T1306),Panaboard!AF:AF,0))),"",TRIM(INDEX(Panaboard!J:J,MATCH(CONCATENATE(A1306,"-",T1306),Panaboard!AF:AF,0))))</f>
        <v/>
      </c>
      <c r="K1306" t="str">
        <f>IF(ISERROR(INDEX(Panaboard!C:C,MATCH(CONCATENATE(A1306,"-",T1306),Panaboard!AF:AF,0))),"",INDEX(Panaboard!C:C,MATCH(CONCATENATE(A1306,"-",T1306),Panaboard!AF:AF,0)))</f>
        <v/>
      </c>
      <c r="L1306" t="str">
        <f>IF(ISERROR(INDEX(Panaboard!D:D,MATCH(CONCATENATE(A1306,"-",T1306),Panaboard!AF:AF,0))),"",INDEX(Panaboard!D:D,MATCH(CONCATENATE(A1306,"-",T1306),Panaboard!AF:AF,0)))</f>
        <v/>
      </c>
      <c r="M1306" t="str">
        <f>IF(ISERROR(INDEX(Panaboard!E:E,MATCH(CONCATENATE(A1306,"-",T1306),Panaboard!AF:AF,0))),"",INDEX(Panaboard!E:E,MATCH(CONCATENATE(A1306,"-",T1306),Panaboard!AF:AF,0)))</f>
        <v/>
      </c>
      <c r="N1306" t="str">
        <f>IF(ISERROR(INDEX(Panaboard!F:F,MATCH(CONCATENATE(A1306,"-",T1306),Panaboard!AF:AF,0))),"",INDEX(Panaboard!F:F,MATCH(CONCATENATE(A1306,"-",T1306),Panaboard!AF:AF,0)))</f>
        <v/>
      </c>
      <c r="O1306" t="str">
        <f>IF(ISERROR(INDEX(Panaboard!G:G,MATCH(CONCATENATE(A1306,"-",T1306),Panaboard!AF:AF,0))),"",INDEX(Panaboard!G:G,MATCH(CONCATENATE(A1306,"-",T1306),Panaboard!AF:AF,0)))</f>
        <v/>
      </c>
      <c r="P1306" t="str">
        <f t="shared" si="60"/>
        <v/>
      </c>
      <c r="Q1306" t="str">
        <f>IF(ISERROR(INDEX(Panaboard!H:H,MATCH(CONCATENATE(A1306,"-",T1306),Panaboard!AF:AF,0))),"",INDEX(Panaboard!H:H,MATCH(CONCATENATE(A1306,"-",T1306),Panaboard!AF:AF,0)))</f>
        <v/>
      </c>
      <c r="R1306" t="str">
        <f>IF(ISERROR(INDEX(Panaboard!I:I,MATCH(CONCATENATE(A1306,"-",T1306),Panaboard!AF:AF,0))),"",INDEX(Panaboard!I:I,MATCH(CONCATENATE(A1306,"-",T1306),Panaboard!AF:AF,0)))</f>
        <v/>
      </c>
      <c r="S1306" t="str">
        <f>CONCATENATE(PResult!AS1306,PResult!AT1306)</f>
        <v/>
      </c>
      <c r="T1306" t="str">
        <f>IF(PResult!BG1306="","",PResult!BG1306)</f>
        <v/>
      </c>
      <c r="U1306" t="str">
        <f>IF(PResult!Y1306="","",PResult!Y1306)</f>
        <v/>
      </c>
      <c r="V1306" t="str">
        <f>IF(PResult!AU1306="","",PResult!AU1306)</f>
        <v/>
      </c>
      <c r="W1306" t="str">
        <f>IF(PResult!R1306="","",UPPER(TRIM(PResult!R1306)))</f>
        <v/>
      </c>
      <c r="X1306" t="str">
        <f>IF(PResult!AV1306="","",PResult!AV1306)</f>
        <v/>
      </c>
      <c r="Y1306" t="str">
        <f>IF(PResult!AW1306="","",PResult!AW1306)</f>
        <v/>
      </c>
      <c r="Z1306" t="str">
        <f>IF(PResult!AX1306="","",PResult!AX1306)</f>
        <v/>
      </c>
      <c r="AA1306" t="str">
        <f>IF(PResult!AY1306="","",PResult!AY1306)</f>
        <v/>
      </c>
      <c r="AB1306" t="str">
        <f>IF(PResult!AZ1306="","",PResult!AZ1306)</f>
        <v/>
      </c>
      <c r="AC1306" t="str">
        <f>IF(PResult!BA1306="","",PResult!BA1306)</f>
        <v/>
      </c>
      <c r="AD1306" t="str">
        <f>IF(PResult!G1306="","",PResult!G1306)</f>
        <v/>
      </c>
      <c r="AE1306" t="str">
        <f>IF(PResult!H1306="","",PResult!H1306)</f>
        <v/>
      </c>
      <c r="AF1306">
        <f>IF(OR(PResult!I1306="(null)",PResult!I1306=""),0,PResult!I1306)</f>
        <v>0</v>
      </c>
      <c r="AG1306" t="str">
        <f>TEXT(IF(ISERROR(INDEX(Panaboard!P:P,MATCH(CONCATENATE(A1306,"-",T1306),Panaboard!AF:AF,0))),"",INDEX(Panaboard!P:P,MATCH(CONCATENATE(A1306,"-",T1306),Panaboard!AF:AF,0))),"HH:MM")</f>
        <v/>
      </c>
      <c r="AH1306" t="str">
        <f>TEXT(IF(ISERROR(INDEX(Panaboard!Q:Q,MATCH(CONCATENATE(A1306,"-",T1306),Panaboard!AF:AF,0))),"",INDEX(Panaboard!Q:Q,MATCH(CONCATENATE(A1306,"-",T1306),Panaboard!AF:AF,0))),"HH:MM")</f>
        <v/>
      </c>
      <c r="AI1306" t="str">
        <f>TEXT(IF(ISERROR(INDEX(Panaboard!R:R,MATCH(CONCATENATE(A1306,"-",T1306),Panaboard!AF:AF,0))),"",INDEX(Panaboard!R:R,MATCH(CONCATENATE(A1306,"-",T1306),Panaboard!AF:AF,0))),"HH:MM")</f>
        <v/>
      </c>
      <c r="AJ1306" t="str">
        <f>TEXT(IF(ISERROR(INDEX(Panaboard!S:S,MATCH(CONCATENATE(A1306,"-",T1306),Panaboard!AF:AF,0))),"",INDEX(Panaboard!S:S,MATCH(CONCATENATE(A1306,"-",T1306),Panaboard!AF:AF,0))),"HH:MM")</f>
        <v/>
      </c>
      <c r="AK1306" t="str">
        <f>IF(PResult!BC1306="","",PResult!BC1306)</f>
        <v/>
      </c>
      <c r="AL1306" t="str">
        <f>IF(PResult!BB1306="","",PResult!BB1306)</f>
        <v/>
      </c>
      <c r="AM1306" t="str">
        <f>IF(PResult!BE1306="","",PResult!BE1306)</f>
        <v/>
      </c>
      <c r="AN1306" t="str">
        <f>IF(PResult!BD1306="","",PResult!BD1306)</f>
        <v/>
      </c>
      <c r="AO1306" t="str">
        <f>IF(PResult!BF1306="","",PResult!BF1306)</f>
        <v/>
      </c>
      <c r="AP1306" t="str">
        <f>IF(ISERROR(INDEX(Panaboard!T:T,MATCH(CONCATENATE(A1306,"-",T1306),Panaboard!AF:AF,0))),"",INDEX(Panaboard!T:T,MATCH(CONCATENATE(A1306,"-",T1306),Panaboard!AF:AF,0)))</f>
        <v/>
      </c>
      <c r="AQ1306" t="str">
        <f>IF(ISERROR(INDEX(Panaboard!U:U,MATCH(CONCATENATE(A1306,"-",T1306),Panaboard!AF:AF,0))),"",INDEX(Panaboard!U:U,MATCH(CONCATENATE(A1306,"-",T1306),Panaboard!AF:AF,0)))</f>
        <v/>
      </c>
      <c r="AR1306" t="str">
        <f>IF(ISERROR(INDEX(Panaboard!V:V,MATCH(CONCATENATE(A1306,"-",T1306),Panaboard!AF:AF,0))),"",INDEX(Panaboard!V:V,MATCH(CONCATENATE(A1306,"-",T1306),Panaboard!AF:AF,0)))</f>
        <v/>
      </c>
      <c r="AS1306" t="str">
        <f>IF(ISERROR(INDEX(Panaboard!W:W,MATCH(CONCATENATE(A1306,"-",T1306),Panaboard!AF:AF,0))),"",INDEX(Panaboard!W:W,MATCH(CONCATENATE(A1306,"-",T1306),Panaboard!AF:AF,0)))</f>
        <v/>
      </c>
      <c r="AT1306" t="str">
        <f>IF(ISERROR(INDEX(Panaboard!X:X,MATCH(CONCATENATE(A1306,"-",T1306),Panaboard!AF:AF,0))),"",INDEX(Panaboard!X:X,MATCH(CONCATENATE(A1306,"-",T1306),Panaboard!AF:AF,0)))</f>
        <v/>
      </c>
      <c r="AU1306" t="str">
        <f>IF(ISERROR(INDEX(Panaboard!Y:Y,MATCH(CONCATENATE(A1306,"-",T1306),Panaboard!AF:AF,0))),"",INDEX(Panaboard!Y:Y,MATCH(CONCATENATE(A1306,"-",T1306),Panaboard!AF:AF,0)))</f>
        <v/>
      </c>
      <c r="AV1306" t="str">
        <f>IF(ISERROR(INDEX(Panaboard!Z:Z,MATCH(CONCATENATE(A1306,"-",T1306),Panaboard!AF:AF,0))),"",INDEX(Panaboard!Z:Z,MATCH(CONCATENATE(A1306,"-",T1306),Panaboard!AF:AF,0)))</f>
        <v/>
      </c>
      <c r="AW1306" t="str">
        <f>IF(ISERROR(INDEX(Panaboard!AA:AA,MATCH(CONCATENATE(A1306,"-",T1306),Panaboard!AF:AF,0))),"",INDEX(Panaboard!AA:AA,MATCH(CONCATENATE(A1306,"-",T1306),Panaboard!AF:AF,0)))</f>
        <v/>
      </c>
      <c r="AX1306" t="str">
        <f>IF(ISERROR(INDEX(Panaboard!AB:AB,MATCH(CONCATENATE(A1306,"-",T1306),Panaboard!AF:AF,0))),"",INDEX(Panaboard!AB:AB,MATCH(CONCATENATE(A1306,"-",T1306),Panaboard!AF:AF,0)))</f>
        <v/>
      </c>
      <c r="AY1306" t="str">
        <f>IF(ISERROR(INDEX(Panaboard!AC:AC,MATCH(CONCATENATE(A1306,"-",T1306),Panaboard!AF:AF,0))),"",INDEX(Panaboard!AC:AC,MATCH(CONCATENATE(A1306,"-",T1306),Panaboard!AF:AF,0)))</f>
        <v/>
      </c>
      <c r="AZ1306" t="str">
        <f>IF(OR(PResult!T1306="",PResult!T1306="(null)"),"",PResult!T1306)</f>
        <v/>
      </c>
      <c r="BA1306">
        <f>IF(PResult!O1306="",0,PResult!O1306)</f>
        <v>0</v>
      </c>
      <c r="BB1306" t="str">
        <f>IF(ISERROR(INDEX(Panaboard!N:N,MATCH(CONCATENATE(A1306,"-",T1306),Panaboard!AF:AF,0))),"",INDEX(Panaboard!N:N,MATCH(CONCATENATE(A1306,"-",T1306),Panaboard!AF:AF,0)))</f>
        <v/>
      </c>
      <c r="BC1306" t="str">
        <f t="shared" si="61"/>
        <v/>
      </c>
      <c r="BD1306" t="str">
        <f>IF(ISERROR(INDEX(Panaboard!AD:AD,MATCH(CONCATENATE(A1306,"-",T1306),Panaboard!AF:AF,0))),"",INDEX(Panaboard!AD:AD,MATCH(CONCATENATE(A1306,"-",T1306),Panaboard!AF:AF,0)))</f>
        <v/>
      </c>
      <c r="BE1306" t="str">
        <f>IF(ISERROR(INDEX(Panaboard!AE:AE,MATCH(CONCATENATE(A1306,"-",T1306),Panaboard!AF:AF,0))),"",INDEX(Panaboard!AE:AE,MATCH(CONCATENATE(A1306,"-",T1306),Panaboard!AF:AF,0)))</f>
        <v/>
      </c>
      <c r="BF1306">
        <f>IF(OR(UPPER(TRIM(PResult!R1306))="S",UPPER(TRIM(PResult!R1306))="P"),PResult!M1306,0)</f>
        <v>0</v>
      </c>
      <c r="BG1306" t="str">
        <f>IF(ISERROR(INDEX(Panaboard!L:L,MATCH(CONCATENATE(A1306,"-",T1306),Panaboard!AF:AF,0))),"",INDEX(Panaboard!L:L,MATCH(CONCATENATE(A1306,"-",T1306),Panaboard!AF:AF,0)))</f>
        <v/>
      </c>
      <c r="BH1306" t="str">
        <f>IF(ISERROR(INDEX(Panaboard!AG:AG,MATCH(CONCATENATE(A1306,"-",T1306),Panaboard!AF:AF,0))),"",INDEX(Panaboard!AG:AG,MATCH(CONCATENATE(A1306,"-",T1306),Panaboard!AF:AF,0)))</f>
        <v/>
      </c>
      <c r="BI1306" t="str">
        <f t="shared" si="62"/>
        <v/>
      </c>
      <c r="BJ1306" t="str">
        <f>IF(ISERROR(INDEX(CuttingList!F:F,MATCH(CONCATENATE(A1306,"-",T1306),CuttingList!E:E,0))),"",INDEX(CuttingList!F:F,MATCH(CONCATENATE(A1306,"-",T1306),CuttingList!E:E,0)))</f>
        <v/>
      </c>
    </row>
    <row r="1307" spans="1:62" x14ac:dyDescent="0.25">
      <c r="A1307" t="str">
        <f>IF(PResult!AL1307="","",PResult!AL1307)</f>
        <v/>
      </c>
      <c r="B1307" t="str">
        <f>IF(PResult!F1307="","",PResult!F1307)</f>
        <v/>
      </c>
      <c r="C1307" t="str">
        <f>IF(PResult!AN1307="","",PResult!AN1307)</f>
        <v/>
      </c>
      <c r="D1307" t="str">
        <f>IF(PResult!AO1307="","",PResult!AO1307)</f>
        <v/>
      </c>
      <c r="E1307" t="str">
        <f>IF(PResult!AP1307="","",PResult!AP1307)</f>
        <v/>
      </c>
      <c r="F1307" t="str">
        <f>IF(PResult!AQ1307="","",PResult!AQ1307)</f>
        <v/>
      </c>
      <c r="G1307">
        <f>IF(PResult!AR1307="",0,ROUND(PResult!AR1307,2))</f>
        <v>0</v>
      </c>
      <c r="I1307">
        <f>IF(OR(UPPER(TRIM(PResult!R1307))="S",UPPER(TRIM(PResult!R1307))="P"),PResult!O1307,0)</f>
        <v>0</v>
      </c>
      <c r="J1307" t="str">
        <f>IF(ISERROR(INDEX(Panaboard!J:J,MATCH(CONCATENATE(A1307,"-",T1307),Panaboard!AF:AF,0))),"",TRIM(INDEX(Panaboard!J:J,MATCH(CONCATENATE(A1307,"-",T1307),Panaboard!AF:AF,0))))</f>
        <v/>
      </c>
      <c r="K1307" t="str">
        <f>IF(ISERROR(INDEX(Panaboard!C:C,MATCH(CONCATENATE(A1307,"-",T1307),Panaboard!AF:AF,0))),"",INDEX(Panaboard!C:C,MATCH(CONCATENATE(A1307,"-",T1307),Panaboard!AF:AF,0)))</f>
        <v/>
      </c>
      <c r="L1307" t="str">
        <f>IF(ISERROR(INDEX(Panaboard!D:D,MATCH(CONCATENATE(A1307,"-",T1307),Panaboard!AF:AF,0))),"",INDEX(Panaboard!D:D,MATCH(CONCATENATE(A1307,"-",T1307),Panaboard!AF:AF,0)))</f>
        <v/>
      </c>
      <c r="M1307" t="str">
        <f>IF(ISERROR(INDEX(Panaboard!E:E,MATCH(CONCATENATE(A1307,"-",T1307),Panaboard!AF:AF,0))),"",INDEX(Panaboard!E:E,MATCH(CONCATENATE(A1307,"-",T1307),Panaboard!AF:AF,0)))</f>
        <v/>
      </c>
      <c r="N1307" t="str">
        <f>IF(ISERROR(INDEX(Panaboard!F:F,MATCH(CONCATENATE(A1307,"-",T1307),Panaboard!AF:AF,0))),"",INDEX(Panaboard!F:F,MATCH(CONCATENATE(A1307,"-",T1307),Panaboard!AF:AF,0)))</f>
        <v/>
      </c>
      <c r="O1307" t="str">
        <f>IF(ISERROR(INDEX(Panaboard!G:G,MATCH(CONCATENATE(A1307,"-",T1307),Panaboard!AF:AF,0))),"",INDEX(Panaboard!G:G,MATCH(CONCATENATE(A1307,"-",T1307),Panaboard!AF:AF,0)))</f>
        <v/>
      </c>
      <c r="P1307" t="str">
        <f t="shared" si="60"/>
        <v/>
      </c>
      <c r="Q1307" t="str">
        <f>IF(ISERROR(INDEX(Panaboard!H:H,MATCH(CONCATENATE(A1307,"-",T1307),Panaboard!AF:AF,0))),"",INDEX(Panaboard!H:H,MATCH(CONCATENATE(A1307,"-",T1307),Panaboard!AF:AF,0)))</f>
        <v/>
      </c>
      <c r="R1307" t="str">
        <f>IF(ISERROR(INDEX(Panaboard!I:I,MATCH(CONCATENATE(A1307,"-",T1307),Panaboard!AF:AF,0))),"",INDEX(Panaboard!I:I,MATCH(CONCATENATE(A1307,"-",T1307),Panaboard!AF:AF,0)))</f>
        <v/>
      </c>
      <c r="S1307" t="str">
        <f>CONCATENATE(PResult!AS1307,PResult!AT1307)</f>
        <v/>
      </c>
      <c r="T1307" t="str">
        <f>IF(PResult!BG1307="","",PResult!BG1307)</f>
        <v/>
      </c>
      <c r="U1307" t="str">
        <f>IF(PResult!Y1307="","",PResult!Y1307)</f>
        <v/>
      </c>
      <c r="V1307" t="str">
        <f>IF(PResult!AU1307="","",PResult!AU1307)</f>
        <v/>
      </c>
      <c r="W1307" t="str">
        <f>IF(PResult!R1307="","",UPPER(TRIM(PResult!R1307)))</f>
        <v/>
      </c>
      <c r="X1307" t="str">
        <f>IF(PResult!AV1307="","",PResult!AV1307)</f>
        <v/>
      </c>
      <c r="Y1307" t="str">
        <f>IF(PResult!AW1307="","",PResult!AW1307)</f>
        <v/>
      </c>
      <c r="Z1307" t="str">
        <f>IF(PResult!AX1307="","",PResult!AX1307)</f>
        <v/>
      </c>
      <c r="AA1307" t="str">
        <f>IF(PResult!AY1307="","",PResult!AY1307)</f>
        <v/>
      </c>
      <c r="AB1307" t="str">
        <f>IF(PResult!AZ1307="","",PResult!AZ1307)</f>
        <v/>
      </c>
      <c r="AC1307" t="str">
        <f>IF(PResult!BA1307="","",PResult!BA1307)</f>
        <v/>
      </c>
      <c r="AD1307" t="str">
        <f>IF(PResult!G1307="","",PResult!G1307)</f>
        <v/>
      </c>
      <c r="AE1307" t="str">
        <f>IF(PResult!H1307="","",PResult!H1307)</f>
        <v/>
      </c>
      <c r="AF1307">
        <f>IF(OR(PResult!I1307="(null)",PResult!I1307=""),0,PResult!I1307)</f>
        <v>0</v>
      </c>
      <c r="AG1307" t="str">
        <f>TEXT(IF(ISERROR(INDEX(Panaboard!P:P,MATCH(CONCATENATE(A1307,"-",T1307),Panaboard!AF:AF,0))),"",INDEX(Panaboard!P:P,MATCH(CONCATENATE(A1307,"-",T1307),Panaboard!AF:AF,0))),"HH:MM")</f>
        <v/>
      </c>
      <c r="AH1307" t="str">
        <f>TEXT(IF(ISERROR(INDEX(Panaboard!Q:Q,MATCH(CONCATENATE(A1307,"-",T1307),Panaboard!AF:AF,0))),"",INDEX(Panaboard!Q:Q,MATCH(CONCATENATE(A1307,"-",T1307),Panaboard!AF:AF,0))),"HH:MM")</f>
        <v/>
      </c>
      <c r="AI1307" t="str">
        <f>TEXT(IF(ISERROR(INDEX(Panaboard!R:R,MATCH(CONCATENATE(A1307,"-",T1307),Panaboard!AF:AF,0))),"",INDEX(Panaboard!R:R,MATCH(CONCATENATE(A1307,"-",T1307),Panaboard!AF:AF,0))),"HH:MM")</f>
        <v/>
      </c>
      <c r="AJ1307" t="str">
        <f>TEXT(IF(ISERROR(INDEX(Panaboard!S:S,MATCH(CONCATENATE(A1307,"-",T1307),Panaboard!AF:AF,0))),"",INDEX(Panaboard!S:S,MATCH(CONCATENATE(A1307,"-",T1307),Panaboard!AF:AF,0))),"HH:MM")</f>
        <v/>
      </c>
      <c r="AK1307" t="str">
        <f>IF(PResult!BC1307="","",PResult!BC1307)</f>
        <v/>
      </c>
      <c r="AL1307" t="str">
        <f>IF(PResult!BB1307="","",PResult!BB1307)</f>
        <v/>
      </c>
      <c r="AM1307" t="str">
        <f>IF(PResult!BE1307="","",PResult!BE1307)</f>
        <v/>
      </c>
      <c r="AN1307" t="str">
        <f>IF(PResult!BD1307="","",PResult!BD1307)</f>
        <v/>
      </c>
      <c r="AO1307" t="str">
        <f>IF(PResult!BF1307="","",PResult!BF1307)</f>
        <v/>
      </c>
      <c r="AP1307" t="str">
        <f>IF(ISERROR(INDEX(Panaboard!T:T,MATCH(CONCATENATE(A1307,"-",T1307),Panaboard!AF:AF,0))),"",INDEX(Panaboard!T:T,MATCH(CONCATENATE(A1307,"-",T1307),Panaboard!AF:AF,0)))</f>
        <v/>
      </c>
      <c r="AQ1307" t="str">
        <f>IF(ISERROR(INDEX(Panaboard!U:U,MATCH(CONCATENATE(A1307,"-",T1307),Panaboard!AF:AF,0))),"",INDEX(Panaboard!U:U,MATCH(CONCATENATE(A1307,"-",T1307),Panaboard!AF:AF,0)))</f>
        <v/>
      </c>
      <c r="AR1307" t="str">
        <f>IF(ISERROR(INDEX(Panaboard!V:V,MATCH(CONCATENATE(A1307,"-",T1307),Panaboard!AF:AF,0))),"",INDEX(Panaboard!V:V,MATCH(CONCATENATE(A1307,"-",T1307),Panaboard!AF:AF,0)))</f>
        <v/>
      </c>
      <c r="AS1307" t="str">
        <f>IF(ISERROR(INDEX(Panaboard!W:W,MATCH(CONCATENATE(A1307,"-",T1307),Panaboard!AF:AF,0))),"",INDEX(Panaboard!W:W,MATCH(CONCATENATE(A1307,"-",T1307),Panaboard!AF:AF,0)))</f>
        <v/>
      </c>
      <c r="AT1307" t="str">
        <f>IF(ISERROR(INDEX(Panaboard!X:X,MATCH(CONCATENATE(A1307,"-",T1307),Panaboard!AF:AF,0))),"",INDEX(Panaboard!X:X,MATCH(CONCATENATE(A1307,"-",T1307),Panaboard!AF:AF,0)))</f>
        <v/>
      </c>
      <c r="AU1307" t="str">
        <f>IF(ISERROR(INDEX(Panaboard!Y:Y,MATCH(CONCATENATE(A1307,"-",T1307),Panaboard!AF:AF,0))),"",INDEX(Panaboard!Y:Y,MATCH(CONCATENATE(A1307,"-",T1307),Panaboard!AF:AF,0)))</f>
        <v/>
      </c>
      <c r="AV1307" t="str">
        <f>IF(ISERROR(INDEX(Panaboard!Z:Z,MATCH(CONCATENATE(A1307,"-",T1307),Panaboard!AF:AF,0))),"",INDEX(Panaboard!Z:Z,MATCH(CONCATENATE(A1307,"-",T1307),Panaboard!AF:AF,0)))</f>
        <v/>
      </c>
      <c r="AW1307" t="str">
        <f>IF(ISERROR(INDEX(Panaboard!AA:AA,MATCH(CONCATENATE(A1307,"-",T1307),Panaboard!AF:AF,0))),"",INDEX(Panaboard!AA:AA,MATCH(CONCATENATE(A1307,"-",T1307),Panaboard!AF:AF,0)))</f>
        <v/>
      </c>
      <c r="AX1307" t="str">
        <f>IF(ISERROR(INDEX(Panaboard!AB:AB,MATCH(CONCATENATE(A1307,"-",T1307),Panaboard!AF:AF,0))),"",INDEX(Panaboard!AB:AB,MATCH(CONCATENATE(A1307,"-",T1307),Panaboard!AF:AF,0)))</f>
        <v/>
      </c>
      <c r="AY1307" t="str">
        <f>IF(ISERROR(INDEX(Panaboard!AC:AC,MATCH(CONCATENATE(A1307,"-",T1307),Panaboard!AF:AF,0))),"",INDEX(Panaboard!AC:AC,MATCH(CONCATENATE(A1307,"-",T1307),Panaboard!AF:AF,0)))</f>
        <v/>
      </c>
      <c r="AZ1307" t="str">
        <f>IF(OR(PResult!T1307="",PResult!T1307="(null)"),"",PResult!T1307)</f>
        <v/>
      </c>
      <c r="BA1307">
        <f>IF(PResult!O1307="",0,PResult!O1307)</f>
        <v>0</v>
      </c>
      <c r="BB1307" t="str">
        <f>IF(ISERROR(INDEX(Panaboard!N:N,MATCH(CONCATENATE(A1307,"-",T1307),Panaboard!AF:AF,0))),"",INDEX(Panaboard!N:N,MATCH(CONCATENATE(A1307,"-",T1307),Panaboard!AF:AF,0)))</f>
        <v/>
      </c>
      <c r="BC1307" t="str">
        <f t="shared" si="61"/>
        <v/>
      </c>
      <c r="BD1307" t="str">
        <f>IF(ISERROR(INDEX(Panaboard!AD:AD,MATCH(CONCATENATE(A1307,"-",T1307),Panaboard!AF:AF,0))),"",INDEX(Panaboard!AD:AD,MATCH(CONCATENATE(A1307,"-",T1307),Panaboard!AF:AF,0)))</f>
        <v/>
      </c>
      <c r="BE1307" t="str">
        <f>IF(ISERROR(INDEX(Panaboard!AE:AE,MATCH(CONCATENATE(A1307,"-",T1307),Panaboard!AF:AF,0))),"",INDEX(Panaboard!AE:AE,MATCH(CONCATENATE(A1307,"-",T1307),Panaboard!AF:AF,0)))</f>
        <v/>
      </c>
      <c r="BF1307">
        <f>IF(OR(UPPER(TRIM(PResult!R1307))="S",UPPER(TRIM(PResult!R1307))="P"),PResult!M1307,0)</f>
        <v>0</v>
      </c>
      <c r="BG1307" t="str">
        <f>IF(ISERROR(INDEX(Panaboard!L:L,MATCH(CONCATENATE(A1307,"-",T1307),Panaboard!AF:AF,0))),"",INDEX(Panaboard!L:L,MATCH(CONCATENATE(A1307,"-",T1307),Panaboard!AF:AF,0)))</f>
        <v/>
      </c>
      <c r="BH1307" t="str">
        <f>IF(ISERROR(INDEX(Panaboard!AG:AG,MATCH(CONCATENATE(A1307,"-",T1307),Panaboard!AF:AF,0))),"",INDEX(Panaboard!AG:AG,MATCH(CONCATENATE(A1307,"-",T1307),Panaboard!AF:AF,0)))</f>
        <v/>
      </c>
      <c r="BI1307" t="str">
        <f t="shared" si="62"/>
        <v/>
      </c>
      <c r="BJ1307" t="str">
        <f>IF(ISERROR(INDEX(CuttingList!F:F,MATCH(CONCATENATE(A1307,"-",T1307),CuttingList!E:E,0))),"",INDEX(CuttingList!F:F,MATCH(CONCATENATE(A1307,"-",T1307),CuttingList!E:E,0)))</f>
        <v/>
      </c>
    </row>
    <row r="1308" spans="1:62" x14ac:dyDescent="0.25">
      <c r="A1308" t="str">
        <f>IF(PResult!AL1308="","",PResult!AL1308)</f>
        <v/>
      </c>
      <c r="B1308" t="str">
        <f>IF(PResult!F1308="","",PResult!F1308)</f>
        <v/>
      </c>
      <c r="C1308" t="str">
        <f>IF(PResult!AN1308="","",PResult!AN1308)</f>
        <v/>
      </c>
      <c r="D1308" t="str">
        <f>IF(PResult!AO1308="","",PResult!AO1308)</f>
        <v/>
      </c>
      <c r="E1308" t="str">
        <f>IF(PResult!AP1308="","",PResult!AP1308)</f>
        <v/>
      </c>
      <c r="F1308" t="str">
        <f>IF(PResult!AQ1308="","",PResult!AQ1308)</f>
        <v/>
      </c>
      <c r="G1308">
        <f>IF(PResult!AR1308="",0,ROUND(PResult!AR1308,2))</f>
        <v>0</v>
      </c>
      <c r="I1308">
        <f>IF(OR(UPPER(TRIM(PResult!R1308))="S",UPPER(TRIM(PResult!R1308))="P"),PResult!O1308,0)</f>
        <v>0</v>
      </c>
      <c r="J1308" t="str">
        <f>IF(ISERROR(INDEX(Panaboard!J:J,MATCH(CONCATENATE(A1308,"-",T1308),Panaboard!AF:AF,0))),"",TRIM(INDEX(Panaboard!J:J,MATCH(CONCATENATE(A1308,"-",T1308),Panaboard!AF:AF,0))))</f>
        <v/>
      </c>
      <c r="K1308" t="str">
        <f>IF(ISERROR(INDEX(Panaboard!C:C,MATCH(CONCATENATE(A1308,"-",T1308),Panaboard!AF:AF,0))),"",INDEX(Panaboard!C:C,MATCH(CONCATENATE(A1308,"-",T1308),Panaboard!AF:AF,0)))</f>
        <v/>
      </c>
      <c r="L1308" t="str">
        <f>IF(ISERROR(INDEX(Panaboard!D:D,MATCH(CONCATENATE(A1308,"-",T1308),Panaboard!AF:AF,0))),"",INDEX(Panaboard!D:D,MATCH(CONCATENATE(A1308,"-",T1308),Panaboard!AF:AF,0)))</f>
        <v/>
      </c>
      <c r="M1308" t="str">
        <f>IF(ISERROR(INDEX(Panaboard!E:E,MATCH(CONCATENATE(A1308,"-",T1308),Panaboard!AF:AF,0))),"",INDEX(Panaboard!E:E,MATCH(CONCATENATE(A1308,"-",T1308),Panaboard!AF:AF,0)))</f>
        <v/>
      </c>
      <c r="N1308" t="str">
        <f>IF(ISERROR(INDEX(Panaboard!F:F,MATCH(CONCATENATE(A1308,"-",T1308),Panaboard!AF:AF,0))),"",INDEX(Panaboard!F:F,MATCH(CONCATENATE(A1308,"-",T1308),Panaboard!AF:AF,0)))</f>
        <v/>
      </c>
      <c r="O1308" t="str">
        <f>IF(ISERROR(INDEX(Panaboard!G:G,MATCH(CONCATENATE(A1308,"-",T1308),Panaboard!AF:AF,0))),"",INDEX(Panaboard!G:G,MATCH(CONCATENATE(A1308,"-",T1308),Panaboard!AF:AF,0)))</f>
        <v/>
      </c>
      <c r="P1308" t="str">
        <f t="shared" si="60"/>
        <v/>
      </c>
      <c r="Q1308" t="str">
        <f>IF(ISERROR(INDEX(Panaboard!H:H,MATCH(CONCATENATE(A1308,"-",T1308),Panaboard!AF:AF,0))),"",INDEX(Panaboard!H:H,MATCH(CONCATENATE(A1308,"-",T1308),Panaboard!AF:AF,0)))</f>
        <v/>
      </c>
      <c r="R1308" t="str">
        <f>IF(ISERROR(INDEX(Panaboard!I:I,MATCH(CONCATENATE(A1308,"-",T1308),Panaboard!AF:AF,0))),"",INDEX(Panaboard!I:I,MATCH(CONCATENATE(A1308,"-",T1308),Panaboard!AF:AF,0)))</f>
        <v/>
      </c>
      <c r="S1308" t="str">
        <f>CONCATENATE(PResult!AS1308,PResult!AT1308)</f>
        <v/>
      </c>
      <c r="T1308" t="str">
        <f>IF(PResult!BG1308="","",PResult!BG1308)</f>
        <v/>
      </c>
      <c r="U1308" t="str">
        <f>IF(PResult!Y1308="","",PResult!Y1308)</f>
        <v/>
      </c>
      <c r="V1308" t="str">
        <f>IF(PResult!AU1308="","",PResult!AU1308)</f>
        <v/>
      </c>
      <c r="W1308" t="str">
        <f>IF(PResult!R1308="","",UPPER(TRIM(PResult!R1308)))</f>
        <v/>
      </c>
      <c r="X1308" t="str">
        <f>IF(PResult!AV1308="","",PResult!AV1308)</f>
        <v/>
      </c>
      <c r="Y1308" t="str">
        <f>IF(PResult!AW1308="","",PResult!AW1308)</f>
        <v/>
      </c>
      <c r="Z1308" t="str">
        <f>IF(PResult!AX1308="","",PResult!AX1308)</f>
        <v/>
      </c>
      <c r="AA1308" t="str">
        <f>IF(PResult!AY1308="","",PResult!AY1308)</f>
        <v/>
      </c>
      <c r="AB1308" t="str">
        <f>IF(PResult!AZ1308="","",PResult!AZ1308)</f>
        <v/>
      </c>
      <c r="AC1308" t="str">
        <f>IF(PResult!BA1308="","",PResult!BA1308)</f>
        <v/>
      </c>
      <c r="AD1308" t="str">
        <f>IF(PResult!G1308="","",PResult!G1308)</f>
        <v/>
      </c>
      <c r="AE1308" t="str">
        <f>IF(PResult!H1308="","",PResult!H1308)</f>
        <v/>
      </c>
      <c r="AF1308">
        <f>IF(OR(PResult!I1308="(null)",PResult!I1308=""),0,PResult!I1308)</f>
        <v>0</v>
      </c>
      <c r="AG1308" t="str">
        <f>TEXT(IF(ISERROR(INDEX(Panaboard!P:P,MATCH(CONCATENATE(A1308,"-",T1308),Panaboard!AF:AF,0))),"",INDEX(Panaboard!P:P,MATCH(CONCATENATE(A1308,"-",T1308),Panaboard!AF:AF,0))),"HH:MM")</f>
        <v/>
      </c>
      <c r="AH1308" t="str">
        <f>TEXT(IF(ISERROR(INDEX(Panaboard!Q:Q,MATCH(CONCATENATE(A1308,"-",T1308),Panaboard!AF:AF,0))),"",INDEX(Panaboard!Q:Q,MATCH(CONCATENATE(A1308,"-",T1308),Panaboard!AF:AF,0))),"HH:MM")</f>
        <v/>
      </c>
      <c r="AI1308" t="str">
        <f>TEXT(IF(ISERROR(INDEX(Panaboard!R:R,MATCH(CONCATENATE(A1308,"-",T1308),Panaboard!AF:AF,0))),"",INDEX(Panaboard!R:R,MATCH(CONCATENATE(A1308,"-",T1308),Panaboard!AF:AF,0))),"HH:MM")</f>
        <v/>
      </c>
      <c r="AJ1308" t="str">
        <f>TEXT(IF(ISERROR(INDEX(Panaboard!S:S,MATCH(CONCATENATE(A1308,"-",T1308),Panaboard!AF:AF,0))),"",INDEX(Panaboard!S:S,MATCH(CONCATENATE(A1308,"-",T1308),Panaboard!AF:AF,0))),"HH:MM")</f>
        <v/>
      </c>
      <c r="AK1308" t="str">
        <f>IF(PResult!BC1308="","",PResult!BC1308)</f>
        <v/>
      </c>
      <c r="AL1308" t="str">
        <f>IF(PResult!BB1308="","",PResult!BB1308)</f>
        <v/>
      </c>
      <c r="AM1308" t="str">
        <f>IF(PResult!BE1308="","",PResult!BE1308)</f>
        <v/>
      </c>
      <c r="AN1308" t="str">
        <f>IF(PResult!BD1308="","",PResult!BD1308)</f>
        <v/>
      </c>
      <c r="AO1308" t="str">
        <f>IF(PResult!BF1308="","",PResult!BF1308)</f>
        <v/>
      </c>
      <c r="AP1308" t="str">
        <f>IF(ISERROR(INDEX(Panaboard!T:T,MATCH(CONCATENATE(A1308,"-",T1308),Panaboard!AF:AF,0))),"",INDEX(Panaboard!T:T,MATCH(CONCATENATE(A1308,"-",T1308),Panaboard!AF:AF,0)))</f>
        <v/>
      </c>
      <c r="AQ1308" t="str">
        <f>IF(ISERROR(INDEX(Panaboard!U:U,MATCH(CONCATENATE(A1308,"-",T1308),Panaboard!AF:AF,0))),"",INDEX(Panaboard!U:U,MATCH(CONCATENATE(A1308,"-",T1308),Panaboard!AF:AF,0)))</f>
        <v/>
      </c>
      <c r="AR1308" t="str">
        <f>IF(ISERROR(INDEX(Panaboard!V:V,MATCH(CONCATENATE(A1308,"-",T1308),Panaboard!AF:AF,0))),"",INDEX(Panaboard!V:V,MATCH(CONCATENATE(A1308,"-",T1308),Panaboard!AF:AF,0)))</f>
        <v/>
      </c>
      <c r="AS1308" t="str">
        <f>IF(ISERROR(INDEX(Panaboard!W:W,MATCH(CONCATENATE(A1308,"-",T1308),Panaboard!AF:AF,0))),"",INDEX(Panaboard!W:W,MATCH(CONCATENATE(A1308,"-",T1308),Panaboard!AF:AF,0)))</f>
        <v/>
      </c>
      <c r="AT1308" t="str">
        <f>IF(ISERROR(INDEX(Panaboard!X:X,MATCH(CONCATENATE(A1308,"-",T1308),Panaboard!AF:AF,0))),"",INDEX(Panaboard!X:X,MATCH(CONCATENATE(A1308,"-",T1308),Panaboard!AF:AF,0)))</f>
        <v/>
      </c>
      <c r="AU1308" t="str">
        <f>IF(ISERROR(INDEX(Panaboard!Y:Y,MATCH(CONCATENATE(A1308,"-",T1308),Panaboard!AF:AF,0))),"",INDEX(Panaboard!Y:Y,MATCH(CONCATENATE(A1308,"-",T1308),Panaboard!AF:AF,0)))</f>
        <v/>
      </c>
      <c r="AV1308" t="str">
        <f>IF(ISERROR(INDEX(Panaboard!Z:Z,MATCH(CONCATENATE(A1308,"-",T1308),Panaboard!AF:AF,0))),"",INDEX(Panaboard!Z:Z,MATCH(CONCATENATE(A1308,"-",T1308),Panaboard!AF:AF,0)))</f>
        <v/>
      </c>
      <c r="AW1308" t="str">
        <f>IF(ISERROR(INDEX(Panaboard!AA:AA,MATCH(CONCATENATE(A1308,"-",T1308),Panaboard!AF:AF,0))),"",INDEX(Panaboard!AA:AA,MATCH(CONCATENATE(A1308,"-",T1308),Panaboard!AF:AF,0)))</f>
        <v/>
      </c>
      <c r="AX1308" t="str">
        <f>IF(ISERROR(INDEX(Panaboard!AB:AB,MATCH(CONCATENATE(A1308,"-",T1308),Panaboard!AF:AF,0))),"",INDEX(Panaboard!AB:AB,MATCH(CONCATENATE(A1308,"-",T1308),Panaboard!AF:AF,0)))</f>
        <v/>
      </c>
      <c r="AY1308" t="str">
        <f>IF(ISERROR(INDEX(Panaboard!AC:AC,MATCH(CONCATENATE(A1308,"-",T1308),Panaboard!AF:AF,0))),"",INDEX(Panaboard!AC:AC,MATCH(CONCATENATE(A1308,"-",T1308),Panaboard!AF:AF,0)))</f>
        <v/>
      </c>
      <c r="AZ1308" t="str">
        <f>IF(OR(PResult!T1308="",PResult!T1308="(null)"),"",PResult!T1308)</f>
        <v/>
      </c>
      <c r="BA1308">
        <f>IF(PResult!O1308="",0,PResult!O1308)</f>
        <v>0</v>
      </c>
      <c r="BB1308" t="str">
        <f>IF(ISERROR(INDEX(Panaboard!N:N,MATCH(CONCATENATE(A1308,"-",T1308),Panaboard!AF:AF,0))),"",INDEX(Panaboard!N:N,MATCH(CONCATENATE(A1308,"-",T1308),Panaboard!AF:AF,0)))</f>
        <v/>
      </c>
      <c r="BC1308" t="str">
        <f t="shared" si="61"/>
        <v/>
      </c>
      <c r="BD1308" t="str">
        <f>IF(ISERROR(INDEX(Panaboard!AD:AD,MATCH(CONCATENATE(A1308,"-",T1308),Panaboard!AF:AF,0))),"",INDEX(Panaboard!AD:AD,MATCH(CONCATENATE(A1308,"-",T1308),Panaboard!AF:AF,0)))</f>
        <v/>
      </c>
      <c r="BE1308" t="str">
        <f>IF(ISERROR(INDEX(Panaboard!AE:AE,MATCH(CONCATENATE(A1308,"-",T1308),Panaboard!AF:AF,0))),"",INDEX(Panaboard!AE:AE,MATCH(CONCATENATE(A1308,"-",T1308),Panaboard!AF:AF,0)))</f>
        <v/>
      </c>
      <c r="BF1308">
        <f>IF(OR(UPPER(TRIM(PResult!R1308))="S",UPPER(TRIM(PResult!R1308))="P"),PResult!M1308,0)</f>
        <v>0</v>
      </c>
      <c r="BG1308" t="str">
        <f>IF(ISERROR(INDEX(Panaboard!L:L,MATCH(CONCATENATE(A1308,"-",T1308),Panaboard!AF:AF,0))),"",INDEX(Panaboard!L:L,MATCH(CONCATENATE(A1308,"-",T1308),Panaboard!AF:AF,0)))</f>
        <v/>
      </c>
      <c r="BH1308" t="str">
        <f>IF(ISERROR(INDEX(Panaboard!AG:AG,MATCH(CONCATENATE(A1308,"-",T1308),Panaboard!AF:AF,0))),"",INDEX(Panaboard!AG:AG,MATCH(CONCATENATE(A1308,"-",T1308),Panaboard!AF:AF,0)))</f>
        <v/>
      </c>
      <c r="BI1308" t="str">
        <f t="shared" si="62"/>
        <v/>
      </c>
      <c r="BJ1308" t="str">
        <f>IF(ISERROR(INDEX(CuttingList!F:F,MATCH(CONCATENATE(A1308,"-",T1308),CuttingList!E:E,0))),"",INDEX(CuttingList!F:F,MATCH(CONCATENATE(A1308,"-",T1308),CuttingList!E:E,0)))</f>
        <v/>
      </c>
    </row>
    <row r="1309" spans="1:62" x14ac:dyDescent="0.25">
      <c r="A1309" t="str">
        <f>IF(PResult!AL1309="","",PResult!AL1309)</f>
        <v/>
      </c>
      <c r="B1309" t="str">
        <f>IF(PResult!F1309="","",PResult!F1309)</f>
        <v/>
      </c>
      <c r="C1309" t="str">
        <f>IF(PResult!AN1309="","",PResult!AN1309)</f>
        <v/>
      </c>
      <c r="D1309" t="str">
        <f>IF(PResult!AO1309="","",PResult!AO1309)</f>
        <v/>
      </c>
      <c r="E1309" t="str">
        <f>IF(PResult!AP1309="","",PResult!AP1309)</f>
        <v/>
      </c>
      <c r="F1309" t="str">
        <f>IF(PResult!AQ1309="","",PResult!AQ1309)</f>
        <v/>
      </c>
      <c r="G1309">
        <f>IF(PResult!AR1309="",0,ROUND(PResult!AR1309,2))</f>
        <v>0</v>
      </c>
      <c r="I1309">
        <f>IF(OR(UPPER(TRIM(PResult!R1309))="S",UPPER(TRIM(PResult!R1309))="P"),PResult!O1309,0)</f>
        <v>0</v>
      </c>
      <c r="J1309" t="str">
        <f>IF(ISERROR(INDEX(Panaboard!J:J,MATCH(CONCATENATE(A1309,"-",T1309),Panaboard!AF:AF,0))),"",TRIM(INDEX(Panaboard!J:J,MATCH(CONCATENATE(A1309,"-",T1309),Panaboard!AF:AF,0))))</f>
        <v/>
      </c>
      <c r="K1309" t="str">
        <f>IF(ISERROR(INDEX(Panaboard!C:C,MATCH(CONCATENATE(A1309,"-",T1309),Panaboard!AF:AF,0))),"",INDEX(Panaboard!C:C,MATCH(CONCATENATE(A1309,"-",T1309),Panaboard!AF:AF,0)))</f>
        <v/>
      </c>
      <c r="L1309" t="str">
        <f>IF(ISERROR(INDEX(Panaboard!D:D,MATCH(CONCATENATE(A1309,"-",T1309),Panaboard!AF:AF,0))),"",INDEX(Panaboard!D:D,MATCH(CONCATENATE(A1309,"-",T1309),Panaboard!AF:AF,0)))</f>
        <v/>
      </c>
      <c r="M1309" t="str">
        <f>IF(ISERROR(INDEX(Panaboard!E:E,MATCH(CONCATENATE(A1309,"-",T1309),Panaboard!AF:AF,0))),"",INDEX(Panaboard!E:E,MATCH(CONCATENATE(A1309,"-",T1309),Panaboard!AF:AF,0)))</f>
        <v/>
      </c>
      <c r="N1309" t="str">
        <f>IF(ISERROR(INDEX(Panaboard!F:F,MATCH(CONCATENATE(A1309,"-",T1309),Panaboard!AF:AF,0))),"",INDEX(Panaboard!F:F,MATCH(CONCATENATE(A1309,"-",T1309),Panaboard!AF:AF,0)))</f>
        <v/>
      </c>
      <c r="O1309" t="str">
        <f>IF(ISERROR(INDEX(Panaboard!G:G,MATCH(CONCATENATE(A1309,"-",T1309),Panaboard!AF:AF,0))),"",INDEX(Panaboard!G:G,MATCH(CONCATENATE(A1309,"-",T1309),Panaboard!AF:AF,0)))</f>
        <v/>
      </c>
      <c r="P1309" t="str">
        <f t="shared" si="60"/>
        <v/>
      </c>
      <c r="Q1309" t="str">
        <f>IF(ISERROR(INDEX(Panaboard!H:H,MATCH(CONCATENATE(A1309,"-",T1309),Panaboard!AF:AF,0))),"",INDEX(Panaboard!H:H,MATCH(CONCATENATE(A1309,"-",T1309),Panaboard!AF:AF,0)))</f>
        <v/>
      </c>
      <c r="R1309" t="str">
        <f>IF(ISERROR(INDEX(Panaboard!I:I,MATCH(CONCATENATE(A1309,"-",T1309),Panaboard!AF:AF,0))),"",INDEX(Panaboard!I:I,MATCH(CONCATENATE(A1309,"-",T1309),Panaboard!AF:AF,0)))</f>
        <v/>
      </c>
      <c r="S1309" t="str">
        <f>CONCATENATE(PResult!AS1309,PResult!AT1309)</f>
        <v/>
      </c>
      <c r="T1309" t="str">
        <f>IF(PResult!BG1309="","",PResult!BG1309)</f>
        <v/>
      </c>
      <c r="U1309" t="str">
        <f>IF(PResult!Y1309="","",PResult!Y1309)</f>
        <v/>
      </c>
      <c r="V1309" t="str">
        <f>IF(PResult!AU1309="","",PResult!AU1309)</f>
        <v/>
      </c>
      <c r="W1309" t="str">
        <f>IF(PResult!R1309="","",UPPER(TRIM(PResult!R1309)))</f>
        <v/>
      </c>
      <c r="X1309" t="str">
        <f>IF(PResult!AV1309="","",PResult!AV1309)</f>
        <v/>
      </c>
      <c r="Y1309" t="str">
        <f>IF(PResult!AW1309="","",PResult!AW1309)</f>
        <v/>
      </c>
      <c r="Z1309" t="str">
        <f>IF(PResult!AX1309="","",PResult!AX1309)</f>
        <v/>
      </c>
      <c r="AA1309" t="str">
        <f>IF(PResult!AY1309="","",PResult!AY1309)</f>
        <v/>
      </c>
      <c r="AB1309" t="str">
        <f>IF(PResult!AZ1309="","",PResult!AZ1309)</f>
        <v/>
      </c>
      <c r="AC1309" t="str">
        <f>IF(PResult!BA1309="","",PResult!BA1309)</f>
        <v/>
      </c>
      <c r="AD1309" t="str">
        <f>IF(PResult!G1309="","",PResult!G1309)</f>
        <v/>
      </c>
      <c r="AE1309" t="str">
        <f>IF(PResult!H1309="","",PResult!H1309)</f>
        <v/>
      </c>
      <c r="AF1309">
        <f>IF(OR(PResult!I1309="(null)",PResult!I1309=""),0,PResult!I1309)</f>
        <v>0</v>
      </c>
      <c r="AG1309" t="str">
        <f>TEXT(IF(ISERROR(INDEX(Panaboard!P:P,MATCH(CONCATENATE(A1309,"-",T1309),Panaboard!AF:AF,0))),"",INDEX(Panaboard!P:P,MATCH(CONCATENATE(A1309,"-",T1309),Panaboard!AF:AF,0))),"HH:MM")</f>
        <v/>
      </c>
      <c r="AH1309" t="str">
        <f>TEXT(IF(ISERROR(INDEX(Panaboard!Q:Q,MATCH(CONCATENATE(A1309,"-",T1309),Panaboard!AF:AF,0))),"",INDEX(Panaboard!Q:Q,MATCH(CONCATENATE(A1309,"-",T1309),Panaboard!AF:AF,0))),"HH:MM")</f>
        <v/>
      </c>
      <c r="AI1309" t="str">
        <f>TEXT(IF(ISERROR(INDEX(Panaboard!R:R,MATCH(CONCATENATE(A1309,"-",T1309),Panaboard!AF:AF,0))),"",INDEX(Panaboard!R:R,MATCH(CONCATENATE(A1309,"-",T1309),Panaboard!AF:AF,0))),"HH:MM")</f>
        <v/>
      </c>
      <c r="AJ1309" t="str">
        <f>TEXT(IF(ISERROR(INDEX(Panaboard!S:S,MATCH(CONCATENATE(A1309,"-",T1309),Panaboard!AF:AF,0))),"",INDEX(Panaboard!S:S,MATCH(CONCATENATE(A1309,"-",T1309),Panaboard!AF:AF,0))),"HH:MM")</f>
        <v/>
      </c>
      <c r="AK1309" t="str">
        <f>IF(PResult!BC1309="","",PResult!BC1309)</f>
        <v/>
      </c>
      <c r="AL1309" t="str">
        <f>IF(PResult!BB1309="","",PResult!BB1309)</f>
        <v/>
      </c>
      <c r="AM1309" t="str">
        <f>IF(PResult!BE1309="","",PResult!BE1309)</f>
        <v/>
      </c>
      <c r="AN1309" t="str">
        <f>IF(PResult!BD1309="","",PResult!BD1309)</f>
        <v/>
      </c>
      <c r="AO1309" t="str">
        <f>IF(PResult!BF1309="","",PResult!BF1309)</f>
        <v/>
      </c>
      <c r="AP1309" t="str">
        <f>IF(ISERROR(INDEX(Panaboard!T:T,MATCH(CONCATENATE(A1309,"-",T1309),Panaboard!AF:AF,0))),"",INDEX(Panaboard!T:T,MATCH(CONCATENATE(A1309,"-",T1309),Panaboard!AF:AF,0)))</f>
        <v/>
      </c>
      <c r="AQ1309" t="str">
        <f>IF(ISERROR(INDEX(Panaboard!U:U,MATCH(CONCATENATE(A1309,"-",T1309),Panaboard!AF:AF,0))),"",INDEX(Panaboard!U:U,MATCH(CONCATENATE(A1309,"-",T1309),Panaboard!AF:AF,0)))</f>
        <v/>
      </c>
      <c r="AR1309" t="str">
        <f>IF(ISERROR(INDEX(Panaboard!V:V,MATCH(CONCATENATE(A1309,"-",T1309),Panaboard!AF:AF,0))),"",INDEX(Panaboard!V:V,MATCH(CONCATENATE(A1309,"-",T1309),Panaboard!AF:AF,0)))</f>
        <v/>
      </c>
      <c r="AS1309" t="str">
        <f>IF(ISERROR(INDEX(Panaboard!W:W,MATCH(CONCATENATE(A1309,"-",T1309),Panaboard!AF:AF,0))),"",INDEX(Panaboard!W:W,MATCH(CONCATENATE(A1309,"-",T1309),Panaboard!AF:AF,0)))</f>
        <v/>
      </c>
      <c r="AT1309" t="str">
        <f>IF(ISERROR(INDEX(Panaboard!X:X,MATCH(CONCATENATE(A1309,"-",T1309),Panaboard!AF:AF,0))),"",INDEX(Panaboard!X:X,MATCH(CONCATENATE(A1309,"-",T1309),Panaboard!AF:AF,0)))</f>
        <v/>
      </c>
      <c r="AU1309" t="str">
        <f>IF(ISERROR(INDEX(Panaboard!Y:Y,MATCH(CONCATENATE(A1309,"-",T1309),Panaboard!AF:AF,0))),"",INDEX(Panaboard!Y:Y,MATCH(CONCATENATE(A1309,"-",T1309),Panaboard!AF:AF,0)))</f>
        <v/>
      </c>
      <c r="AV1309" t="str">
        <f>IF(ISERROR(INDEX(Panaboard!Z:Z,MATCH(CONCATENATE(A1309,"-",T1309),Panaboard!AF:AF,0))),"",INDEX(Panaboard!Z:Z,MATCH(CONCATENATE(A1309,"-",T1309),Panaboard!AF:AF,0)))</f>
        <v/>
      </c>
      <c r="AW1309" t="str">
        <f>IF(ISERROR(INDEX(Panaboard!AA:AA,MATCH(CONCATENATE(A1309,"-",T1309),Panaboard!AF:AF,0))),"",INDEX(Panaboard!AA:AA,MATCH(CONCATENATE(A1309,"-",T1309),Panaboard!AF:AF,0)))</f>
        <v/>
      </c>
      <c r="AX1309" t="str">
        <f>IF(ISERROR(INDEX(Panaboard!AB:AB,MATCH(CONCATENATE(A1309,"-",T1309),Panaboard!AF:AF,0))),"",INDEX(Panaboard!AB:AB,MATCH(CONCATENATE(A1309,"-",T1309),Panaboard!AF:AF,0)))</f>
        <v/>
      </c>
      <c r="AY1309" t="str">
        <f>IF(ISERROR(INDEX(Panaboard!AC:AC,MATCH(CONCATENATE(A1309,"-",T1309),Panaboard!AF:AF,0))),"",INDEX(Panaboard!AC:AC,MATCH(CONCATENATE(A1309,"-",T1309),Panaboard!AF:AF,0)))</f>
        <v/>
      </c>
      <c r="AZ1309" t="str">
        <f>IF(OR(PResult!T1309="",PResult!T1309="(null)"),"",PResult!T1309)</f>
        <v/>
      </c>
      <c r="BA1309">
        <f>IF(PResult!O1309="",0,PResult!O1309)</f>
        <v>0</v>
      </c>
      <c r="BB1309" t="str">
        <f>IF(ISERROR(INDEX(Panaboard!N:N,MATCH(CONCATENATE(A1309,"-",T1309),Panaboard!AF:AF,0))),"",INDEX(Panaboard!N:N,MATCH(CONCATENATE(A1309,"-",T1309),Panaboard!AF:AF,0)))</f>
        <v/>
      </c>
      <c r="BC1309" t="str">
        <f t="shared" si="61"/>
        <v/>
      </c>
      <c r="BD1309" t="str">
        <f>IF(ISERROR(INDEX(Panaboard!AD:AD,MATCH(CONCATENATE(A1309,"-",T1309),Panaboard!AF:AF,0))),"",INDEX(Panaboard!AD:AD,MATCH(CONCATENATE(A1309,"-",T1309),Panaboard!AF:AF,0)))</f>
        <v/>
      </c>
      <c r="BE1309" t="str">
        <f>IF(ISERROR(INDEX(Panaboard!AE:AE,MATCH(CONCATENATE(A1309,"-",T1309),Panaboard!AF:AF,0))),"",INDEX(Panaboard!AE:AE,MATCH(CONCATENATE(A1309,"-",T1309),Panaboard!AF:AF,0)))</f>
        <v/>
      </c>
      <c r="BF1309">
        <f>IF(OR(UPPER(TRIM(PResult!R1309))="S",UPPER(TRIM(PResult!R1309))="P"),PResult!M1309,0)</f>
        <v>0</v>
      </c>
      <c r="BG1309" t="str">
        <f>IF(ISERROR(INDEX(Panaboard!L:L,MATCH(CONCATENATE(A1309,"-",T1309),Panaboard!AF:AF,0))),"",INDEX(Panaboard!L:L,MATCH(CONCATENATE(A1309,"-",T1309),Panaboard!AF:AF,0)))</f>
        <v/>
      </c>
      <c r="BH1309" t="str">
        <f>IF(ISERROR(INDEX(Panaboard!AG:AG,MATCH(CONCATENATE(A1309,"-",T1309),Panaboard!AF:AF,0))),"",INDEX(Panaboard!AG:AG,MATCH(CONCATENATE(A1309,"-",T1309),Panaboard!AF:AF,0)))</f>
        <v/>
      </c>
      <c r="BI1309" t="str">
        <f t="shared" si="62"/>
        <v/>
      </c>
      <c r="BJ1309" t="str">
        <f>IF(ISERROR(INDEX(CuttingList!F:F,MATCH(CONCATENATE(A1309,"-",T1309),CuttingList!E:E,0))),"",INDEX(CuttingList!F:F,MATCH(CONCATENATE(A1309,"-",T1309),CuttingList!E:E,0)))</f>
        <v/>
      </c>
    </row>
    <row r="1310" spans="1:62" x14ac:dyDescent="0.25">
      <c r="A1310" t="str">
        <f>IF(PResult!AL1310="","",PResult!AL1310)</f>
        <v/>
      </c>
      <c r="B1310" t="str">
        <f>IF(PResult!F1310="","",PResult!F1310)</f>
        <v/>
      </c>
      <c r="C1310" t="str">
        <f>IF(PResult!AN1310="","",PResult!AN1310)</f>
        <v/>
      </c>
      <c r="D1310" t="str">
        <f>IF(PResult!AO1310="","",PResult!AO1310)</f>
        <v/>
      </c>
      <c r="E1310" t="str">
        <f>IF(PResult!AP1310="","",PResult!AP1310)</f>
        <v/>
      </c>
      <c r="F1310" t="str">
        <f>IF(PResult!AQ1310="","",PResult!AQ1310)</f>
        <v/>
      </c>
      <c r="G1310">
        <f>IF(PResult!AR1310="",0,ROUND(PResult!AR1310,2))</f>
        <v>0</v>
      </c>
      <c r="I1310">
        <f>IF(OR(UPPER(TRIM(PResult!R1310))="S",UPPER(TRIM(PResult!R1310))="P"),PResult!O1310,0)</f>
        <v>0</v>
      </c>
      <c r="J1310" t="str">
        <f>IF(ISERROR(INDEX(Panaboard!J:J,MATCH(CONCATENATE(A1310,"-",T1310),Panaboard!AF:AF,0))),"",TRIM(INDEX(Panaboard!J:J,MATCH(CONCATENATE(A1310,"-",T1310),Panaboard!AF:AF,0))))</f>
        <v/>
      </c>
      <c r="K1310" t="str">
        <f>IF(ISERROR(INDEX(Panaboard!C:C,MATCH(CONCATENATE(A1310,"-",T1310),Panaboard!AF:AF,0))),"",INDEX(Panaboard!C:C,MATCH(CONCATENATE(A1310,"-",T1310),Panaboard!AF:AF,0)))</f>
        <v/>
      </c>
      <c r="L1310" t="str">
        <f>IF(ISERROR(INDEX(Panaboard!D:D,MATCH(CONCATENATE(A1310,"-",T1310),Panaboard!AF:AF,0))),"",INDEX(Panaboard!D:D,MATCH(CONCATENATE(A1310,"-",T1310),Panaboard!AF:AF,0)))</f>
        <v/>
      </c>
      <c r="M1310" t="str">
        <f>IF(ISERROR(INDEX(Panaboard!E:E,MATCH(CONCATENATE(A1310,"-",T1310),Panaboard!AF:AF,0))),"",INDEX(Panaboard!E:E,MATCH(CONCATENATE(A1310,"-",T1310),Panaboard!AF:AF,0)))</f>
        <v/>
      </c>
      <c r="N1310" t="str">
        <f>IF(ISERROR(INDEX(Panaboard!F:F,MATCH(CONCATENATE(A1310,"-",T1310),Panaboard!AF:AF,0))),"",INDEX(Panaboard!F:F,MATCH(CONCATENATE(A1310,"-",T1310),Panaboard!AF:AF,0)))</f>
        <v/>
      </c>
      <c r="O1310" t="str">
        <f>IF(ISERROR(INDEX(Panaboard!G:G,MATCH(CONCATENATE(A1310,"-",T1310),Panaboard!AF:AF,0))),"",INDEX(Panaboard!G:G,MATCH(CONCATENATE(A1310,"-",T1310),Panaboard!AF:AF,0)))</f>
        <v/>
      </c>
      <c r="P1310" t="str">
        <f t="shared" si="60"/>
        <v/>
      </c>
      <c r="Q1310" t="str">
        <f>IF(ISERROR(INDEX(Panaboard!H:H,MATCH(CONCATENATE(A1310,"-",T1310),Panaboard!AF:AF,0))),"",INDEX(Panaboard!H:H,MATCH(CONCATENATE(A1310,"-",T1310),Panaboard!AF:AF,0)))</f>
        <v/>
      </c>
      <c r="R1310" t="str">
        <f>IF(ISERROR(INDEX(Panaboard!I:I,MATCH(CONCATENATE(A1310,"-",T1310),Panaboard!AF:AF,0))),"",INDEX(Panaboard!I:I,MATCH(CONCATENATE(A1310,"-",T1310),Panaboard!AF:AF,0)))</f>
        <v/>
      </c>
      <c r="S1310" t="str">
        <f>CONCATENATE(PResult!AS1310,PResult!AT1310)</f>
        <v/>
      </c>
      <c r="T1310" t="str">
        <f>IF(PResult!BG1310="","",PResult!BG1310)</f>
        <v/>
      </c>
      <c r="U1310" t="str">
        <f>IF(PResult!Y1310="","",PResult!Y1310)</f>
        <v/>
      </c>
      <c r="V1310" t="str">
        <f>IF(PResult!AU1310="","",PResult!AU1310)</f>
        <v/>
      </c>
      <c r="W1310" t="str">
        <f>IF(PResult!R1310="","",UPPER(TRIM(PResult!R1310)))</f>
        <v/>
      </c>
      <c r="X1310" t="str">
        <f>IF(PResult!AV1310="","",PResult!AV1310)</f>
        <v/>
      </c>
      <c r="Y1310" t="str">
        <f>IF(PResult!AW1310="","",PResult!AW1310)</f>
        <v/>
      </c>
      <c r="Z1310" t="str">
        <f>IF(PResult!AX1310="","",PResult!AX1310)</f>
        <v/>
      </c>
      <c r="AA1310" t="str">
        <f>IF(PResult!AY1310="","",PResult!AY1310)</f>
        <v/>
      </c>
      <c r="AB1310" t="str">
        <f>IF(PResult!AZ1310="","",PResult!AZ1310)</f>
        <v/>
      </c>
      <c r="AC1310" t="str">
        <f>IF(PResult!BA1310="","",PResult!BA1310)</f>
        <v/>
      </c>
      <c r="AD1310" t="str">
        <f>IF(PResult!G1310="","",PResult!G1310)</f>
        <v/>
      </c>
      <c r="AE1310" t="str">
        <f>IF(PResult!H1310="","",PResult!H1310)</f>
        <v/>
      </c>
      <c r="AF1310">
        <f>IF(OR(PResult!I1310="(null)",PResult!I1310=""),0,PResult!I1310)</f>
        <v>0</v>
      </c>
      <c r="AG1310" t="str">
        <f>TEXT(IF(ISERROR(INDEX(Panaboard!P:P,MATCH(CONCATENATE(A1310,"-",T1310),Panaboard!AF:AF,0))),"",INDEX(Panaboard!P:P,MATCH(CONCATENATE(A1310,"-",T1310),Panaboard!AF:AF,0))),"HH:MM")</f>
        <v/>
      </c>
      <c r="AH1310" t="str">
        <f>TEXT(IF(ISERROR(INDEX(Panaboard!Q:Q,MATCH(CONCATENATE(A1310,"-",T1310),Panaboard!AF:AF,0))),"",INDEX(Panaboard!Q:Q,MATCH(CONCATENATE(A1310,"-",T1310),Panaboard!AF:AF,0))),"HH:MM")</f>
        <v/>
      </c>
      <c r="AI1310" t="str">
        <f>TEXT(IF(ISERROR(INDEX(Panaboard!R:R,MATCH(CONCATENATE(A1310,"-",T1310),Panaboard!AF:AF,0))),"",INDEX(Panaboard!R:R,MATCH(CONCATENATE(A1310,"-",T1310),Panaboard!AF:AF,0))),"HH:MM")</f>
        <v/>
      </c>
      <c r="AJ1310" t="str">
        <f>TEXT(IF(ISERROR(INDEX(Panaboard!S:S,MATCH(CONCATENATE(A1310,"-",T1310),Panaboard!AF:AF,0))),"",INDEX(Panaboard!S:S,MATCH(CONCATENATE(A1310,"-",T1310),Panaboard!AF:AF,0))),"HH:MM")</f>
        <v/>
      </c>
      <c r="AK1310" t="str">
        <f>IF(PResult!BC1310="","",PResult!BC1310)</f>
        <v/>
      </c>
      <c r="AL1310" t="str">
        <f>IF(PResult!BB1310="","",PResult!BB1310)</f>
        <v/>
      </c>
      <c r="AM1310" t="str">
        <f>IF(PResult!BE1310="","",PResult!BE1310)</f>
        <v/>
      </c>
      <c r="AN1310" t="str">
        <f>IF(PResult!BD1310="","",PResult!BD1310)</f>
        <v/>
      </c>
      <c r="AO1310" t="str">
        <f>IF(PResult!BF1310="","",PResult!BF1310)</f>
        <v/>
      </c>
      <c r="AP1310" t="str">
        <f>IF(ISERROR(INDEX(Panaboard!T:T,MATCH(CONCATENATE(A1310,"-",T1310),Panaboard!AF:AF,0))),"",INDEX(Panaboard!T:T,MATCH(CONCATENATE(A1310,"-",T1310),Panaboard!AF:AF,0)))</f>
        <v/>
      </c>
      <c r="AQ1310" t="str">
        <f>IF(ISERROR(INDEX(Panaboard!U:U,MATCH(CONCATENATE(A1310,"-",T1310),Panaboard!AF:AF,0))),"",INDEX(Panaboard!U:U,MATCH(CONCATENATE(A1310,"-",T1310),Panaboard!AF:AF,0)))</f>
        <v/>
      </c>
      <c r="AR1310" t="str">
        <f>IF(ISERROR(INDEX(Panaboard!V:V,MATCH(CONCATENATE(A1310,"-",T1310),Panaboard!AF:AF,0))),"",INDEX(Panaboard!V:V,MATCH(CONCATENATE(A1310,"-",T1310),Panaboard!AF:AF,0)))</f>
        <v/>
      </c>
      <c r="AS1310" t="str">
        <f>IF(ISERROR(INDEX(Panaboard!W:W,MATCH(CONCATENATE(A1310,"-",T1310),Panaboard!AF:AF,0))),"",INDEX(Panaboard!W:W,MATCH(CONCATENATE(A1310,"-",T1310),Panaboard!AF:AF,0)))</f>
        <v/>
      </c>
      <c r="AT1310" t="str">
        <f>IF(ISERROR(INDEX(Panaboard!X:X,MATCH(CONCATENATE(A1310,"-",T1310),Panaboard!AF:AF,0))),"",INDEX(Panaboard!X:X,MATCH(CONCATENATE(A1310,"-",T1310),Panaboard!AF:AF,0)))</f>
        <v/>
      </c>
      <c r="AU1310" t="str">
        <f>IF(ISERROR(INDEX(Panaboard!Y:Y,MATCH(CONCATENATE(A1310,"-",T1310),Panaboard!AF:AF,0))),"",INDEX(Panaboard!Y:Y,MATCH(CONCATENATE(A1310,"-",T1310),Panaboard!AF:AF,0)))</f>
        <v/>
      </c>
      <c r="AV1310" t="str">
        <f>IF(ISERROR(INDEX(Panaboard!Z:Z,MATCH(CONCATENATE(A1310,"-",T1310),Panaboard!AF:AF,0))),"",INDEX(Panaboard!Z:Z,MATCH(CONCATENATE(A1310,"-",T1310),Panaboard!AF:AF,0)))</f>
        <v/>
      </c>
      <c r="AW1310" t="str">
        <f>IF(ISERROR(INDEX(Panaboard!AA:AA,MATCH(CONCATENATE(A1310,"-",T1310),Panaboard!AF:AF,0))),"",INDEX(Panaboard!AA:AA,MATCH(CONCATENATE(A1310,"-",T1310),Panaboard!AF:AF,0)))</f>
        <v/>
      </c>
      <c r="AX1310" t="str">
        <f>IF(ISERROR(INDEX(Panaboard!AB:AB,MATCH(CONCATENATE(A1310,"-",T1310),Panaboard!AF:AF,0))),"",INDEX(Panaboard!AB:AB,MATCH(CONCATENATE(A1310,"-",T1310),Panaboard!AF:AF,0)))</f>
        <v/>
      </c>
      <c r="AY1310" t="str">
        <f>IF(ISERROR(INDEX(Panaboard!AC:AC,MATCH(CONCATENATE(A1310,"-",T1310),Panaboard!AF:AF,0))),"",INDEX(Panaboard!AC:AC,MATCH(CONCATENATE(A1310,"-",T1310),Panaboard!AF:AF,0)))</f>
        <v/>
      </c>
      <c r="AZ1310" t="str">
        <f>IF(OR(PResult!T1310="",PResult!T1310="(null)"),"",PResult!T1310)</f>
        <v/>
      </c>
      <c r="BA1310">
        <f>IF(PResult!O1310="",0,PResult!O1310)</f>
        <v>0</v>
      </c>
      <c r="BB1310" t="str">
        <f>IF(ISERROR(INDEX(Panaboard!N:N,MATCH(CONCATENATE(A1310,"-",T1310),Panaboard!AF:AF,0))),"",INDEX(Panaboard!N:N,MATCH(CONCATENATE(A1310,"-",T1310),Panaboard!AF:AF,0)))</f>
        <v/>
      </c>
      <c r="BC1310" t="str">
        <f t="shared" si="61"/>
        <v/>
      </c>
      <c r="BD1310" t="str">
        <f>IF(ISERROR(INDEX(Panaboard!AD:AD,MATCH(CONCATENATE(A1310,"-",T1310),Panaboard!AF:AF,0))),"",INDEX(Panaboard!AD:AD,MATCH(CONCATENATE(A1310,"-",T1310),Panaboard!AF:AF,0)))</f>
        <v/>
      </c>
      <c r="BE1310" t="str">
        <f>IF(ISERROR(INDEX(Panaboard!AE:AE,MATCH(CONCATENATE(A1310,"-",T1310),Panaboard!AF:AF,0))),"",INDEX(Panaboard!AE:AE,MATCH(CONCATENATE(A1310,"-",T1310),Panaboard!AF:AF,0)))</f>
        <v/>
      </c>
      <c r="BF1310">
        <f>IF(OR(UPPER(TRIM(PResult!R1310))="S",UPPER(TRIM(PResult!R1310))="P"),PResult!M1310,0)</f>
        <v>0</v>
      </c>
      <c r="BG1310" t="str">
        <f>IF(ISERROR(INDEX(Panaboard!L:L,MATCH(CONCATENATE(A1310,"-",T1310),Panaboard!AF:AF,0))),"",INDEX(Panaboard!L:L,MATCH(CONCATENATE(A1310,"-",T1310),Panaboard!AF:AF,0)))</f>
        <v/>
      </c>
      <c r="BH1310" t="str">
        <f>IF(ISERROR(INDEX(Panaboard!AG:AG,MATCH(CONCATENATE(A1310,"-",T1310),Panaboard!AF:AF,0))),"",INDEX(Panaboard!AG:AG,MATCH(CONCATENATE(A1310,"-",T1310),Panaboard!AF:AF,0)))</f>
        <v/>
      </c>
      <c r="BI1310" t="str">
        <f t="shared" si="62"/>
        <v/>
      </c>
      <c r="BJ1310" t="str">
        <f>IF(ISERROR(INDEX(CuttingList!F:F,MATCH(CONCATENATE(A1310,"-",T1310),CuttingList!E:E,0))),"",INDEX(CuttingList!F:F,MATCH(CONCATENATE(A1310,"-",T1310),CuttingList!E:E,0)))</f>
        <v/>
      </c>
    </row>
    <row r="1311" spans="1:62" x14ac:dyDescent="0.25">
      <c r="A1311" t="str">
        <f>IF(PResult!AL1311="","",PResult!AL1311)</f>
        <v/>
      </c>
      <c r="B1311" t="str">
        <f>IF(PResult!F1311="","",PResult!F1311)</f>
        <v/>
      </c>
      <c r="C1311" t="str">
        <f>IF(PResult!AN1311="","",PResult!AN1311)</f>
        <v/>
      </c>
      <c r="D1311" t="str">
        <f>IF(PResult!AO1311="","",PResult!AO1311)</f>
        <v/>
      </c>
      <c r="E1311" t="str">
        <f>IF(PResult!AP1311="","",PResult!AP1311)</f>
        <v/>
      </c>
      <c r="F1311" t="str">
        <f>IF(PResult!AQ1311="","",PResult!AQ1311)</f>
        <v/>
      </c>
      <c r="G1311">
        <f>IF(PResult!AR1311="",0,ROUND(PResult!AR1311,2))</f>
        <v>0</v>
      </c>
      <c r="I1311">
        <f>IF(OR(UPPER(TRIM(PResult!R1311))="S",UPPER(TRIM(PResult!R1311))="P"),PResult!O1311,0)</f>
        <v>0</v>
      </c>
      <c r="J1311" t="str">
        <f>IF(ISERROR(INDEX(Panaboard!J:J,MATCH(CONCATENATE(A1311,"-",T1311),Panaboard!AF:AF,0))),"",TRIM(INDEX(Panaboard!J:J,MATCH(CONCATENATE(A1311,"-",T1311),Panaboard!AF:AF,0))))</f>
        <v/>
      </c>
      <c r="K1311" t="str">
        <f>IF(ISERROR(INDEX(Panaboard!C:C,MATCH(CONCATENATE(A1311,"-",T1311),Panaboard!AF:AF,0))),"",INDEX(Panaboard!C:C,MATCH(CONCATENATE(A1311,"-",T1311),Panaboard!AF:AF,0)))</f>
        <v/>
      </c>
      <c r="L1311" t="str">
        <f>IF(ISERROR(INDEX(Panaboard!D:D,MATCH(CONCATENATE(A1311,"-",T1311),Panaboard!AF:AF,0))),"",INDEX(Panaboard!D:D,MATCH(CONCATENATE(A1311,"-",T1311),Panaboard!AF:AF,0)))</f>
        <v/>
      </c>
      <c r="M1311" t="str">
        <f>IF(ISERROR(INDEX(Panaboard!E:E,MATCH(CONCATENATE(A1311,"-",T1311),Panaboard!AF:AF,0))),"",INDEX(Panaboard!E:E,MATCH(CONCATENATE(A1311,"-",T1311),Panaboard!AF:AF,0)))</f>
        <v/>
      </c>
      <c r="N1311" t="str">
        <f>IF(ISERROR(INDEX(Panaboard!F:F,MATCH(CONCATENATE(A1311,"-",T1311),Panaboard!AF:AF,0))),"",INDEX(Panaboard!F:F,MATCH(CONCATENATE(A1311,"-",T1311),Panaboard!AF:AF,0)))</f>
        <v/>
      </c>
      <c r="O1311" t="str">
        <f>IF(ISERROR(INDEX(Panaboard!G:G,MATCH(CONCATENATE(A1311,"-",T1311),Panaboard!AF:AF,0))),"",INDEX(Panaboard!G:G,MATCH(CONCATENATE(A1311,"-",T1311),Panaboard!AF:AF,0)))</f>
        <v/>
      </c>
      <c r="P1311" t="str">
        <f t="shared" si="60"/>
        <v/>
      </c>
      <c r="Q1311" t="str">
        <f>IF(ISERROR(INDEX(Panaboard!H:H,MATCH(CONCATENATE(A1311,"-",T1311),Panaboard!AF:AF,0))),"",INDEX(Panaboard!H:H,MATCH(CONCATENATE(A1311,"-",T1311),Panaboard!AF:AF,0)))</f>
        <v/>
      </c>
      <c r="R1311" t="str">
        <f>IF(ISERROR(INDEX(Panaboard!I:I,MATCH(CONCATENATE(A1311,"-",T1311),Panaboard!AF:AF,0))),"",INDEX(Panaboard!I:I,MATCH(CONCATENATE(A1311,"-",T1311),Panaboard!AF:AF,0)))</f>
        <v/>
      </c>
      <c r="S1311" t="str">
        <f>CONCATENATE(PResult!AS1311,PResult!AT1311)</f>
        <v/>
      </c>
      <c r="T1311" t="str">
        <f>IF(PResult!BG1311="","",PResult!BG1311)</f>
        <v/>
      </c>
      <c r="U1311" t="str">
        <f>IF(PResult!Y1311="","",PResult!Y1311)</f>
        <v/>
      </c>
      <c r="V1311" t="str">
        <f>IF(PResult!AU1311="","",PResult!AU1311)</f>
        <v/>
      </c>
      <c r="W1311" t="str">
        <f>IF(PResult!R1311="","",UPPER(TRIM(PResult!R1311)))</f>
        <v/>
      </c>
      <c r="X1311" t="str">
        <f>IF(PResult!AV1311="","",PResult!AV1311)</f>
        <v/>
      </c>
      <c r="Y1311" t="str">
        <f>IF(PResult!AW1311="","",PResult!AW1311)</f>
        <v/>
      </c>
      <c r="Z1311" t="str">
        <f>IF(PResult!AX1311="","",PResult!AX1311)</f>
        <v/>
      </c>
      <c r="AA1311" t="str">
        <f>IF(PResult!AY1311="","",PResult!AY1311)</f>
        <v/>
      </c>
      <c r="AB1311" t="str">
        <f>IF(PResult!AZ1311="","",PResult!AZ1311)</f>
        <v/>
      </c>
      <c r="AC1311" t="str">
        <f>IF(PResult!BA1311="","",PResult!BA1311)</f>
        <v/>
      </c>
      <c r="AD1311" t="str">
        <f>IF(PResult!G1311="","",PResult!G1311)</f>
        <v/>
      </c>
      <c r="AE1311" t="str">
        <f>IF(PResult!H1311="","",PResult!H1311)</f>
        <v/>
      </c>
      <c r="AF1311">
        <f>IF(OR(PResult!I1311="(null)",PResult!I1311=""),0,PResult!I1311)</f>
        <v>0</v>
      </c>
      <c r="AG1311" t="str">
        <f>TEXT(IF(ISERROR(INDEX(Panaboard!P:P,MATCH(CONCATENATE(A1311,"-",T1311),Panaboard!AF:AF,0))),"",INDEX(Panaboard!P:P,MATCH(CONCATENATE(A1311,"-",T1311),Panaboard!AF:AF,0))),"HH:MM")</f>
        <v/>
      </c>
      <c r="AH1311" t="str">
        <f>TEXT(IF(ISERROR(INDEX(Panaboard!Q:Q,MATCH(CONCATENATE(A1311,"-",T1311),Panaboard!AF:AF,0))),"",INDEX(Panaboard!Q:Q,MATCH(CONCATENATE(A1311,"-",T1311),Panaboard!AF:AF,0))),"HH:MM")</f>
        <v/>
      </c>
      <c r="AI1311" t="str">
        <f>TEXT(IF(ISERROR(INDEX(Panaboard!R:R,MATCH(CONCATENATE(A1311,"-",T1311),Panaboard!AF:AF,0))),"",INDEX(Panaboard!R:R,MATCH(CONCATENATE(A1311,"-",T1311),Panaboard!AF:AF,0))),"HH:MM")</f>
        <v/>
      </c>
      <c r="AJ1311" t="str">
        <f>TEXT(IF(ISERROR(INDEX(Panaboard!S:S,MATCH(CONCATENATE(A1311,"-",T1311),Panaboard!AF:AF,0))),"",INDEX(Panaboard!S:S,MATCH(CONCATENATE(A1311,"-",T1311),Panaboard!AF:AF,0))),"HH:MM")</f>
        <v/>
      </c>
      <c r="AK1311" t="str">
        <f>IF(PResult!BC1311="","",PResult!BC1311)</f>
        <v/>
      </c>
      <c r="AL1311" t="str">
        <f>IF(PResult!BB1311="","",PResult!BB1311)</f>
        <v/>
      </c>
      <c r="AM1311" t="str">
        <f>IF(PResult!BE1311="","",PResult!BE1311)</f>
        <v/>
      </c>
      <c r="AN1311" t="str">
        <f>IF(PResult!BD1311="","",PResult!BD1311)</f>
        <v/>
      </c>
      <c r="AO1311" t="str">
        <f>IF(PResult!BF1311="","",PResult!BF1311)</f>
        <v/>
      </c>
      <c r="AP1311" t="str">
        <f>IF(ISERROR(INDEX(Panaboard!T:T,MATCH(CONCATENATE(A1311,"-",T1311),Panaboard!AF:AF,0))),"",INDEX(Panaboard!T:T,MATCH(CONCATENATE(A1311,"-",T1311),Panaboard!AF:AF,0)))</f>
        <v/>
      </c>
      <c r="AQ1311" t="str">
        <f>IF(ISERROR(INDEX(Panaboard!U:U,MATCH(CONCATENATE(A1311,"-",T1311),Panaboard!AF:AF,0))),"",INDEX(Panaboard!U:U,MATCH(CONCATENATE(A1311,"-",T1311),Panaboard!AF:AF,0)))</f>
        <v/>
      </c>
      <c r="AR1311" t="str">
        <f>IF(ISERROR(INDEX(Panaboard!V:V,MATCH(CONCATENATE(A1311,"-",T1311),Panaboard!AF:AF,0))),"",INDEX(Panaboard!V:V,MATCH(CONCATENATE(A1311,"-",T1311),Panaboard!AF:AF,0)))</f>
        <v/>
      </c>
      <c r="AS1311" t="str">
        <f>IF(ISERROR(INDEX(Panaboard!W:W,MATCH(CONCATENATE(A1311,"-",T1311),Panaboard!AF:AF,0))),"",INDEX(Panaboard!W:W,MATCH(CONCATENATE(A1311,"-",T1311),Panaboard!AF:AF,0)))</f>
        <v/>
      </c>
      <c r="AT1311" t="str">
        <f>IF(ISERROR(INDEX(Panaboard!X:X,MATCH(CONCATENATE(A1311,"-",T1311),Panaboard!AF:AF,0))),"",INDEX(Panaboard!X:X,MATCH(CONCATENATE(A1311,"-",T1311),Panaboard!AF:AF,0)))</f>
        <v/>
      </c>
      <c r="AU1311" t="str">
        <f>IF(ISERROR(INDEX(Panaboard!Y:Y,MATCH(CONCATENATE(A1311,"-",T1311),Panaboard!AF:AF,0))),"",INDEX(Panaboard!Y:Y,MATCH(CONCATENATE(A1311,"-",T1311),Panaboard!AF:AF,0)))</f>
        <v/>
      </c>
      <c r="AV1311" t="str">
        <f>IF(ISERROR(INDEX(Panaboard!Z:Z,MATCH(CONCATENATE(A1311,"-",T1311),Panaboard!AF:AF,0))),"",INDEX(Panaboard!Z:Z,MATCH(CONCATENATE(A1311,"-",T1311),Panaboard!AF:AF,0)))</f>
        <v/>
      </c>
      <c r="AW1311" t="str">
        <f>IF(ISERROR(INDEX(Panaboard!AA:AA,MATCH(CONCATENATE(A1311,"-",T1311),Panaboard!AF:AF,0))),"",INDEX(Panaboard!AA:AA,MATCH(CONCATENATE(A1311,"-",T1311),Panaboard!AF:AF,0)))</f>
        <v/>
      </c>
      <c r="AX1311" t="str">
        <f>IF(ISERROR(INDEX(Panaboard!AB:AB,MATCH(CONCATENATE(A1311,"-",T1311),Panaboard!AF:AF,0))),"",INDEX(Panaboard!AB:AB,MATCH(CONCATENATE(A1311,"-",T1311),Panaboard!AF:AF,0)))</f>
        <v/>
      </c>
      <c r="AY1311" t="str">
        <f>IF(ISERROR(INDEX(Panaboard!AC:AC,MATCH(CONCATENATE(A1311,"-",T1311),Panaboard!AF:AF,0))),"",INDEX(Panaboard!AC:AC,MATCH(CONCATENATE(A1311,"-",T1311),Panaboard!AF:AF,0)))</f>
        <v/>
      </c>
      <c r="AZ1311" t="str">
        <f>IF(OR(PResult!T1311="",PResult!T1311="(null)"),"",PResult!T1311)</f>
        <v/>
      </c>
      <c r="BA1311">
        <f>IF(PResult!O1311="",0,PResult!O1311)</f>
        <v>0</v>
      </c>
      <c r="BB1311" t="str">
        <f>IF(ISERROR(INDEX(Panaboard!N:N,MATCH(CONCATENATE(A1311,"-",T1311),Panaboard!AF:AF,0))),"",INDEX(Panaboard!N:N,MATCH(CONCATENATE(A1311,"-",T1311),Panaboard!AF:AF,0)))</f>
        <v/>
      </c>
      <c r="BC1311" t="str">
        <f t="shared" si="61"/>
        <v/>
      </c>
      <c r="BD1311" t="str">
        <f>IF(ISERROR(INDEX(Panaboard!AD:AD,MATCH(CONCATENATE(A1311,"-",T1311),Panaboard!AF:AF,0))),"",INDEX(Panaboard!AD:AD,MATCH(CONCATENATE(A1311,"-",T1311),Panaboard!AF:AF,0)))</f>
        <v/>
      </c>
      <c r="BE1311" t="str">
        <f>IF(ISERROR(INDEX(Panaboard!AE:AE,MATCH(CONCATENATE(A1311,"-",T1311),Panaboard!AF:AF,0))),"",INDEX(Panaboard!AE:AE,MATCH(CONCATENATE(A1311,"-",T1311),Panaboard!AF:AF,0)))</f>
        <v/>
      </c>
      <c r="BF1311">
        <f>IF(OR(UPPER(TRIM(PResult!R1311))="S",UPPER(TRIM(PResult!R1311))="P"),PResult!M1311,0)</f>
        <v>0</v>
      </c>
      <c r="BG1311" t="str">
        <f>IF(ISERROR(INDEX(Panaboard!L:L,MATCH(CONCATENATE(A1311,"-",T1311),Panaboard!AF:AF,0))),"",INDEX(Panaboard!L:L,MATCH(CONCATENATE(A1311,"-",T1311),Panaboard!AF:AF,0)))</f>
        <v/>
      </c>
      <c r="BH1311" t="str">
        <f>IF(ISERROR(INDEX(Panaboard!AG:AG,MATCH(CONCATENATE(A1311,"-",T1311),Panaboard!AF:AF,0))),"",INDEX(Panaboard!AG:AG,MATCH(CONCATENATE(A1311,"-",T1311),Panaboard!AF:AF,0)))</f>
        <v/>
      </c>
      <c r="BI1311" t="str">
        <f t="shared" si="62"/>
        <v/>
      </c>
      <c r="BJ1311" t="str">
        <f>IF(ISERROR(INDEX(CuttingList!F:F,MATCH(CONCATENATE(A1311,"-",T1311),CuttingList!E:E,0))),"",INDEX(CuttingList!F:F,MATCH(CONCATENATE(A1311,"-",T1311),CuttingList!E:E,0)))</f>
        <v/>
      </c>
    </row>
    <row r="1312" spans="1:62" x14ac:dyDescent="0.25">
      <c r="A1312" t="str">
        <f>IF(PResult!AL1312="","",PResult!AL1312)</f>
        <v/>
      </c>
      <c r="B1312" t="str">
        <f>IF(PResult!F1312="","",PResult!F1312)</f>
        <v/>
      </c>
      <c r="C1312" t="str">
        <f>IF(PResult!AN1312="","",PResult!AN1312)</f>
        <v/>
      </c>
      <c r="D1312" t="str">
        <f>IF(PResult!AO1312="","",PResult!AO1312)</f>
        <v/>
      </c>
      <c r="E1312" t="str">
        <f>IF(PResult!AP1312="","",PResult!AP1312)</f>
        <v/>
      </c>
      <c r="F1312" t="str">
        <f>IF(PResult!AQ1312="","",PResult!AQ1312)</f>
        <v/>
      </c>
      <c r="G1312">
        <f>IF(PResult!AR1312="",0,ROUND(PResult!AR1312,2))</f>
        <v>0</v>
      </c>
      <c r="I1312">
        <f>IF(OR(UPPER(TRIM(PResult!R1312))="S",UPPER(TRIM(PResult!R1312))="P"),PResult!O1312,0)</f>
        <v>0</v>
      </c>
      <c r="J1312" t="str">
        <f>IF(ISERROR(INDEX(Panaboard!J:J,MATCH(CONCATENATE(A1312,"-",T1312),Panaboard!AF:AF,0))),"",TRIM(INDEX(Panaboard!J:J,MATCH(CONCATENATE(A1312,"-",T1312),Panaboard!AF:AF,0))))</f>
        <v/>
      </c>
      <c r="K1312" t="str">
        <f>IF(ISERROR(INDEX(Panaboard!C:C,MATCH(CONCATENATE(A1312,"-",T1312),Panaboard!AF:AF,0))),"",INDEX(Panaboard!C:C,MATCH(CONCATENATE(A1312,"-",T1312),Panaboard!AF:AF,0)))</f>
        <v/>
      </c>
      <c r="L1312" t="str">
        <f>IF(ISERROR(INDEX(Panaboard!D:D,MATCH(CONCATENATE(A1312,"-",T1312),Panaboard!AF:AF,0))),"",INDEX(Panaboard!D:D,MATCH(CONCATENATE(A1312,"-",T1312),Panaboard!AF:AF,0)))</f>
        <v/>
      </c>
      <c r="M1312" t="str">
        <f>IF(ISERROR(INDEX(Panaboard!E:E,MATCH(CONCATENATE(A1312,"-",T1312),Panaboard!AF:AF,0))),"",INDEX(Panaboard!E:E,MATCH(CONCATENATE(A1312,"-",T1312),Panaboard!AF:AF,0)))</f>
        <v/>
      </c>
      <c r="N1312" t="str">
        <f>IF(ISERROR(INDEX(Panaboard!F:F,MATCH(CONCATENATE(A1312,"-",T1312),Panaboard!AF:AF,0))),"",INDEX(Panaboard!F:F,MATCH(CONCATENATE(A1312,"-",T1312),Panaboard!AF:AF,0)))</f>
        <v/>
      </c>
      <c r="O1312" t="str">
        <f>IF(ISERROR(INDEX(Panaboard!G:G,MATCH(CONCATENATE(A1312,"-",T1312),Panaboard!AF:AF,0))),"",INDEX(Panaboard!G:G,MATCH(CONCATENATE(A1312,"-",T1312),Panaboard!AF:AF,0)))</f>
        <v/>
      </c>
      <c r="P1312" t="str">
        <f t="shared" si="60"/>
        <v/>
      </c>
      <c r="Q1312" t="str">
        <f>IF(ISERROR(INDEX(Panaboard!H:H,MATCH(CONCATENATE(A1312,"-",T1312),Panaboard!AF:AF,0))),"",INDEX(Panaboard!H:H,MATCH(CONCATENATE(A1312,"-",T1312),Panaboard!AF:AF,0)))</f>
        <v/>
      </c>
      <c r="R1312" t="str">
        <f>IF(ISERROR(INDEX(Panaboard!I:I,MATCH(CONCATENATE(A1312,"-",T1312),Panaboard!AF:AF,0))),"",INDEX(Panaboard!I:I,MATCH(CONCATENATE(A1312,"-",T1312),Panaboard!AF:AF,0)))</f>
        <v/>
      </c>
      <c r="S1312" t="str">
        <f>CONCATENATE(PResult!AS1312,PResult!AT1312)</f>
        <v/>
      </c>
      <c r="T1312" t="str">
        <f>IF(PResult!BG1312="","",PResult!BG1312)</f>
        <v/>
      </c>
      <c r="U1312" t="str">
        <f>IF(PResult!Y1312="","",PResult!Y1312)</f>
        <v/>
      </c>
      <c r="V1312" t="str">
        <f>IF(PResult!AU1312="","",PResult!AU1312)</f>
        <v/>
      </c>
      <c r="W1312" t="str">
        <f>IF(PResult!R1312="","",UPPER(TRIM(PResult!R1312)))</f>
        <v/>
      </c>
      <c r="X1312" t="str">
        <f>IF(PResult!AV1312="","",PResult!AV1312)</f>
        <v/>
      </c>
      <c r="Y1312" t="str">
        <f>IF(PResult!AW1312="","",PResult!AW1312)</f>
        <v/>
      </c>
      <c r="Z1312" t="str">
        <f>IF(PResult!AX1312="","",PResult!AX1312)</f>
        <v/>
      </c>
      <c r="AA1312" t="str">
        <f>IF(PResult!AY1312="","",PResult!AY1312)</f>
        <v/>
      </c>
      <c r="AB1312" t="str">
        <f>IF(PResult!AZ1312="","",PResult!AZ1312)</f>
        <v/>
      </c>
      <c r="AC1312" t="str">
        <f>IF(PResult!BA1312="","",PResult!BA1312)</f>
        <v/>
      </c>
      <c r="AD1312" t="str">
        <f>IF(PResult!G1312="","",PResult!G1312)</f>
        <v/>
      </c>
      <c r="AE1312" t="str">
        <f>IF(PResult!H1312="","",PResult!H1312)</f>
        <v/>
      </c>
      <c r="AF1312">
        <f>IF(OR(PResult!I1312="(null)",PResult!I1312=""),0,PResult!I1312)</f>
        <v>0</v>
      </c>
      <c r="AG1312" t="str">
        <f>TEXT(IF(ISERROR(INDEX(Panaboard!P:P,MATCH(CONCATENATE(A1312,"-",T1312),Panaboard!AF:AF,0))),"",INDEX(Panaboard!P:P,MATCH(CONCATENATE(A1312,"-",T1312),Panaboard!AF:AF,0))),"HH:MM")</f>
        <v/>
      </c>
      <c r="AH1312" t="str">
        <f>TEXT(IF(ISERROR(INDEX(Panaboard!Q:Q,MATCH(CONCATENATE(A1312,"-",T1312),Panaboard!AF:AF,0))),"",INDEX(Panaboard!Q:Q,MATCH(CONCATENATE(A1312,"-",T1312),Panaboard!AF:AF,0))),"HH:MM")</f>
        <v/>
      </c>
      <c r="AI1312" t="str">
        <f>TEXT(IF(ISERROR(INDEX(Panaboard!R:R,MATCH(CONCATENATE(A1312,"-",T1312),Panaboard!AF:AF,0))),"",INDEX(Panaboard!R:R,MATCH(CONCATENATE(A1312,"-",T1312),Panaboard!AF:AF,0))),"HH:MM")</f>
        <v/>
      </c>
      <c r="AJ1312" t="str">
        <f>TEXT(IF(ISERROR(INDEX(Panaboard!S:S,MATCH(CONCATENATE(A1312,"-",T1312),Panaboard!AF:AF,0))),"",INDEX(Panaboard!S:S,MATCH(CONCATENATE(A1312,"-",T1312),Panaboard!AF:AF,0))),"HH:MM")</f>
        <v/>
      </c>
      <c r="AK1312" t="str">
        <f>IF(PResult!BC1312="","",PResult!BC1312)</f>
        <v/>
      </c>
      <c r="AL1312" t="str">
        <f>IF(PResult!BB1312="","",PResult!BB1312)</f>
        <v/>
      </c>
      <c r="AM1312" t="str">
        <f>IF(PResult!BE1312="","",PResult!BE1312)</f>
        <v/>
      </c>
      <c r="AN1312" t="str">
        <f>IF(PResult!BD1312="","",PResult!BD1312)</f>
        <v/>
      </c>
      <c r="AO1312" t="str">
        <f>IF(PResult!BF1312="","",PResult!BF1312)</f>
        <v/>
      </c>
      <c r="AP1312" t="str">
        <f>IF(ISERROR(INDEX(Panaboard!T:T,MATCH(CONCATENATE(A1312,"-",T1312),Panaboard!AF:AF,0))),"",INDEX(Panaboard!T:T,MATCH(CONCATENATE(A1312,"-",T1312),Panaboard!AF:AF,0)))</f>
        <v/>
      </c>
      <c r="AQ1312" t="str">
        <f>IF(ISERROR(INDEX(Panaboard!U:U,MATCH(CONCATENATE(A1312,"-",T1312),Panaboard!AF:AF,0))),"",INDEX(Panaboard!U:U,MATCH(CONCATENATE(A1312,"-",T1312),Panaboard!AF:AF,0)))</f>
        <v/>
      </c>
      <c r="AR1312" t="str">
        <f>IF(ISERROR(INDEX(Panaboard!V:V,MATCH(CONCATENATE(A1312,"-",T1312),Panaboard!AF:AF,0))),"",INDEX(Panaboard!V:V,MATCH(CONCATENATE(A1312,"-",T1312),Panaboard!AF:AF,0)))</f>
        <v/>
      </c>
      <c r="AS1312" t="str">
        <f>IF(ISERROR(INDEX(Panaboard!W:W,MATCH(CONCATENATE(A1312,"-",T1312),Panaboard!AF:AF,0))),"",INDEX(Panaboard!W:W,MATCH(CONCATENATE(A1312,"-",T1312),Panaboard!AF:AF,0)))</f>
        <v/>
      </c>
      <c r="AT1312" t="str">
        <f>IF(ISERROR(INDEX(Panaboard!X:X,MATCH(CONCATENATE(A1312,"-",T1312),Panaboard!AF:AF,0))),"",INDEX(Panaboard!X:X,MATCH(CONCATENATE(A1312,"-",T1312),Panaboard!AF:AF,0)))</f>
        <v/>
      </c>
      <c r="AU1312" t="str">
        <f>IF(ISERROR(INDEX(Panaboard!Y:Y,MATCH(CONCATENATE(A1312,"-",T1312),Panaboard!AF:AF,0))),"",INDEX(Panaboard!Y:Y,MATCH(CONCATENATE(A1312,"-",T1312),Panaboard!AF:AF,0)))</f>
        <v/>
      </c>
      <c r="AV1312" t="str">
        <f>IF(ISERROR(INDEX(Panaboard!Z:Z,MATCH(CONCATENATE(A1312,"-",T1312),Panaboard!AF:AF,0))),"",INDEX(Panaboard!Z:Z,MATCH(CONCATENATE(A1312,"-",T1312),Panaboard!AF:AF,0)))</f>
        <v/>
      </c>
      <c r="AW1312" t="str">
        <f>IF(ISERROR(INDEX(Panaboard!AA:AA,MATCH(CONCATENATE(A1312,"-",T1312),Panaboard!AF:AF,0))),"",INDEX(Panaboard!AA:AA,MATCH(CONCATENATE(A1312,"-",T1312),Panaboard!AF:AF,0)))</f>
        <v/>
      </c>
      <c r="AX1312" t="str">
        <f>IF(ISERROR(INDEX(Panaboard!AB:AB,MATCH(CONCATENATE(A1312,"-",T1312),Panaboard!AF:AF,0))),"",INDEX(Panaboard!AB:AB,MATCH(CONCATENATE(A1312,"-",T1312),Panaboard!AF:AF,0)))</f>
        <v/>
      </c>
      <c r="AY1312" t="str">
        <f>IF(ISERROR(INDEX(Panaboard!AC:AC,MATCH(CONCATENATE(A1312,"-",T1312),Panaboard!AF:AF,0))),"",INDEX(Panaboard!AC:AC,MATCH(CONCATENATE(A1312,"-",T1312),Panaboard!AF:AF,0)))</f>
        <v/>
      </c>
      <c r="AZ1312" t="str">
        <f>IF(OR(PResult!T1312="",PResult!T1312="(null)"),"",PResult!T1312)</f>
        <v/>
      </c>
      <c r="BA1312">
        <f>IF(PResult!O1312="",0,PResult!O1312)</f>
        <v>0</v>
      </c>
      <c r="BB1312" t="str">
        <f>IF(ISERROR(INDEX(Panaboard!N:N,MATCH(CONCATENATE(A1312,"-",T1312),Panaboard!AF:AF,0))),"",INDEX(Panaboard!N:N,MATCH(CONCATENATE(A1312,"-",T1312),Panaboard!AF:AF,0)))</f>
        <v/>
      </c>
      <c r="BC1312" t="str">
        <f t="shared" si="61"/>
        <v/>
      </c>
      <c r="BD1312" t="str">
        <f>IF(ISERROR(INDEX(Panaboard!AD:AD,MATCH(CONCATENATE(A1312,"-",T1312),Panaboard!AF:AF,0))),"",INDEX(Panaboard!AD:AD,MATCH(CONCATENATE(A1312,"-",T1312),Panaboard!AF:AF,0)))</f>
        <v/>
      </c>
      <c r="BE1312" t="str">
        <f>IF(ISERROR(INDEX(Panaboard!AE:AE,MATCH(CONCATENATE(A1312,"-",T1312),Panaboard!AF:AF,0))),"",INDEX(Panaboard!AE:AE,MATCH(CONCATENATE(A1312,"-",T1312),Panaboard!AF:AF,0)))</f>
        <v/>
      </c>
      <c r="BF1312">
        <f>IF(OR(UPPER(TRIM(PResult!R1312))="S",UPPER(TRIM(PResult!R1312))="P"),PResult!M1312,0)</f>
        <v>0</v>
      </c>
      <c r="BG1312" t="str">
        <f>IF(ISERROR(INDEX(Panaboard!L:L,MATCH(CONCATENATE(A1312,"-",T1312),Panaboard!AF:AF,0))),"",INDEX(Panaboard!L:L,MATCH(CONCATENATE(A1312,"-",T1312),Panaboard!AF:AF,0)))</f>
        <v/>
      </c>
      <c r="BH1312" t="str">
        <f>IF(ISERROR(INDEX(Panaboard!AG:AG,MATCH(CONCATENATE(A1312,"-",T1312),Panaboard!AF:AF,0))),"",INDEX(Panaboard!AG:AG,MATCH(CONCATENATE(A1312,"-",T1312),Panaboard!AF:AF,0)))</f>
        <v/>
      </c>
      <c r="BI1312" t="str">
        <f t="shared" si="62"/>
        <v/>
      </c>
      <c r="BJ1312" t="str">
        <f>IF(ISERROR(INDEX(CuttingList!F:F,MATCH(CONCATENATE(A1312,"-",T1312),CuttingList!E:E,0))),"",INDEX(CuttingList!F:F,MATCH(CONCATENATE(A1312,"-",T1312),CuttingList!E:E,0)))</f>
        <v/>
      </c>
    </row>
    <row r="1313" spans="1:62" x14ac:dyDescent="0.25">
      <c r="A1313" t="str">
        <f>IF(PResult!AL1313="","",PResult!AL1313)</f>
        <v/>
      </c>
      <c r="B1313" t="str">
        <f>IF(PResult!F1313="","",PResult!F1313)</f>
        <v/>
      </c>
      <c r="C1313" t="str">
        <f>IF(PResult!AN1313="","",PResult!AN1313)</f>
        <v/>
      </c>
      <c r="D1313" t="str">
        <f>IF(PResult!AO1313="","",PResult!AO1313)</f>
        <v/>
      </c>
      <c r="E1313" t="str">
        <f>IF(PResult!AP1313="","",PResult!AP1313)</f>
        <v/>
      </c>
      <c r="F1313" t="str">
        <f>IF(PResult!AQ1313="","",PResult!AQ1313)</f>
        <v/>
      </c>
      <c r="G1313">
        <f>IF(PResult!AR1313="",0,ROUND(PResult!AR1313,2))</f>
        <v>0</v>
      </c>
      <c r="I1313">
        <f>IF(OR(UPPER(TRIM(PResult!R1313))="S",UPPER(TRIM(PResult!R1313))="P"),PResult!O1313,0)</f>
        <v>0</v>
      </c>
      <c r="J1313" t="str">
        <f>IF(ISERROR(INDEX(Panaboard!J:J,MATCH(CONCATENATE(A1313,"-",T1313),Panaboard!AF:AF,0))),"",TRIM(INDEX(Panaboard!J:J,MATCH(CONCATENATE(A1313,"-",T1313),Panaboard!AF:AF,0))))</f>
        <v/>
      </c>
      <c r="K1313" t="str">
        <f>IF(ISERROR(INDEX(Panaboard!C:C,MATCH(CONCATENATE(A1313,"-",T1313),Panaboard!AF:AF,0))),"",INDEX(Panaboard!C:C,MATCH(CONCATENATE(A1313,"-",T1313),Panaboard!AF:AF,0)))</f>
        <v/>
      </c>
      <c r="L1313" t="str">
        <f>IF(ISERROR(INDEX(Panaboard!D:D,MATCH(CONCATENATE(A1313,"-",T1313),Panaboard!AF:AF,0))),"",INDEX(Panaboard!D:D,MATCH(CONCATENATE(A1313,"-",T1313),Panaboard!AF:AF,0)))</f>
        <v/>
      </c>
      <c r="M1313" t="str">
        <f>IF(ISERROR(INDEX(Panaboard!E:E,MATCH(CONCATENATE(A1313,"-",T1313),Panaboard!AF:AF,0))),"",INDEX(Panaboard!E:E,MATCH(CONCATENATE(A1313,"-",T1313),Panaboard!AF:AF,0)))</f>
        <v/>
      </c>
      <c r="N1313" t="str">
        <f>IF(ISERROR(INDEX(Panaboard!F:F,MATCH(CONCATENATE(A1313,"-",T1313),Panaboard!AF:AF,0))),"",INDEX(Panaboard!F:F,MATCH(CONCATENATE(A1313,"-",T1313),Panaboard!AF:AF,0)))</f>
        <v/>
      </c>
      <c r="O1313" t="str">
        <f>IF(ISERROR(INDEX(Panaboard!G:G,MATCH(CONCATENATE(A1313,"-",T1313),Panaboard!AF:AF,0))),"",INDEX(Panaboard!G:G,MATCH(CONCATENATE(A1313,"-",T1313),Panaboard!AF:AF,0)))</f>
        <v/>
      </c>
      <c r="P1313" t="str">
        <f t="shared" si="60"/>
        <v/>
      </c>
      <c r="Q1313" t="str">
        <f>IF(ISERROR(INDEX(Panaboard!H:H,MATCH(CONCATENATE(A1313,"-",T1313),Panaboard!AF:AF,0))),"",INDEX(Panaboard!H:H,MATCH(CONCATENATE(A1313,"-",T1313),Panaboard!AF:AF,0)))</f>
        <v/>
      </c>
      <c r="R1313" t="str">
        <f>IF(ISERROR(INDEX(Panaboard!I:I,MATCH(CONCATENATE(A1313,"-",T1313),Panaboard!AF:AF,0))),"",INDEX(Panaboard!I:I,MATCH(CONCATENATE(A1313,"-",T1313),Panaboard!AF:AF,0)))</f>
        <v/>
      </c>
      <c r="S1313" t="str">
        <f>CONCATENATE(PResult!AS1313,PResult!AT1313)</f>
        <v/>
      </c>
      <c r="T1313" t="str">
        <f>IF(PResult!BG1313="","",PResult!BG1313)</f>
        <v/>
      </c>
      <c r="U1313" t="str">
        <f>IF(PResult!Y1313="","",PResult!Y1313)</f>
        <v/>
      </c>
      <c r="V1313" t="str">
        <f>IF(PResult!AU1313="","",PResult!AU1313)</f>
        <v/>
      </c>
      <c r="W1313" t="str">
        <f>IF(PResult!R1313="","",UPPER(TRIM(PResult!R1313)))</f>
        <v/>
      </c>
      <c r="X1313" t="str">
        <f>IF(PResult!AV1313="","",PResult!AV1313)</f>
        <v/>
      </c>
      <c r="Y1313" t="str">
        <f>IF(PResult!AW1313="","",PResult!AW1313)</f>
        <v/>
      </c>
      <c r="Z1313" t="str">
        <f>IF(PResult!AX1313="","",PResult!AX1313)</f>
        <v/>
      </c>
      <c r="AA1313" t="str">
        <f>IF(PResult!AY1313="","",PResult!AY1313)</f>
        <v/>
      </c>
      <c r="AB1313" t="str">
        <f>IF(PResult!AZ1313="","",PResult!AZ1313)</f>
        <v/>
      </c>
      <c r="AC1313" t="str">
        <f>IF(PResult!BA1313="","",PResult!BA1313)</f>
        <v/>
      </c>
      <c r="AD1313" t="str">
        <f>IF(PResult!G1313="","",PResult!G1313)</f>
        <v/>
      </c>
      <c r="AE1313" t="str">
        <f>IF(PResult!H1313="","",PResult!H1313)</f>
        <v/>
      </c>
      <c r="AF1313">
        <f>IF(OR(PResult!I1313="(null)",PResult!I1313=""),0,PResult!I1313)</f>
        <v>0</v>
      </c>
      <c r="AG1313" t="str">
        <f>TEXT(IF(ISERROR(INDEX(Panaboard!P:P,MATCH(CONCATENATE(A1313,"-",T1313),Panaboard!AF:AF,0))),"",INDEX(Panaboard!P:P,MATCH(CONCATENATE(A1313,"-",T1313),Panaboard!AF:AF,0))),"HH:MM")</f>
        <v/>
      </c>
      <c r="AH1313" t="str">
        <f>TEXT(IF(ISERROR(INDEX(Panaboard!Q:Q,MATCH(CONCATENATE(A1313,"-",T1313),Panaboard!AF:AF,0))),"",INDEX(Panaboard!Q:Q,MATCH(CONCATENATE(A1313,"-",T1313),Panaboard!AF:AF,0))),"HH:MM")</f>
        <v/>
      </c>
      <c r="AI1313" t="str">
        <f>TEXT(IF(ISERROR(INDEX(Panaboard!R:R,MATCH(CONCATENATE(A1313,"-",T1313),Panaboard!AF:AF,0))),"",INDEX(Panaboard!R:R,MATCH(CONCATENATE(A1313,"-",T1313),Panaboard!AF:AF,0))),"HH:MM")</f>
        <v/>
      </c>
      <c r="AJ1313" t="str">
        <f>TEXT(IF(ISERROR(INDEX(Panaboard!S:S,MATCH(CONCATENATE(A1313,"-",T1313),Panaboard!AF:AF,0))),"",INDEX(Panaboard!S:S,MATCH(CONCATENATE(A1313,"-",T1313),Panaboard!AF:AF,0))),"HH:MM")</f>
        <v/>
      </c>
      <c r="AK1313" t="str">
        <f>IF(PResult!BC1313="","",PResult!BC1313)</f>
        <v/>
      </c>
      <c r="AL1313" t="str">
        <f>IF(PResult!BB1313="","",PResult!BB1313)</f>
        <v/>
      </c>
      <c r="AM1313" t="str">
        <f>IF(PResult!BE1313="","",PResult!BE1313)</f>
        <v/>
      </c>
      <c r="AN1313" t="str">
        <f>IF(PResult!BD1313="","",PResult!BD1313)</f>
        <v/>
      </c>
      <c r="AO1313" t="str">
        <f>IF(PResult!BF1313="","",PResult!BF1313)</f>
        <v/>
      </c>
      <c r="AP1313" t="str">
        <f>IF(ISERROR(INDEX(Panaboard!T:T,MATCH(CONCATENATE(A1313,"-",T1313),Panaboard!AF:AF,0))),"",INDEX(Panaboard!T:T,MATCH(CONCATENATE(A1313,"-",T1313),Panaboard!AF:AF,0)))</f>
        <v/>
      </c>
      <c r="AQ1313" t="str">
        <f>IF(ISERROR(INDEX(Panaboard!U:U,MATCH(CONCATENATE(A1313,"-",T1313),Panaboard!AF:AF,0))),"",INDEX(Panaboard!U:U,MATCH(CONCATENATE(A1313,"-",T1313),Panaboard!AF:AF,0)))</f>
        <v/>
      </c>
      <c r="AR1313" t="str">
        <f>IF(ISERROR(INDEX(Panaboard!V:V,MATCH(CONCATENATE(A1313,"-",T1313),Panaboard!AF:AF,0))),"",INDEX(Panaboard!V:V,MATCH(CONCATENATE(A1313,"-",T1313),Panaboard!AF:AF,0)))</f>
        <v/>
      </c>
      <c r="AS1313" t="str">
        <f>IF(ISERROR(INDEX(Panaboard!W:W,MATCH(CONCATENATE(A1313,"-",T1313),Panaboard!AF:AF,0))),"",INDEX(Panaboard!W:W,MATCH(CONCATENATE(A1313,"-",T1313),Panaboard!AF:AF,0)))</f>
        <v/>
      </c>
      <c r="AT1313" t="str">
        <f>IF(ISERROR(INDEX(Panaboard!X:X,MATCH(CONCATENATE(A1313,"-",T1313),Panaboard!AF:AF,0))),"",INDEX(Panaboard!X:X,MATCH(CONCATENATE(A1313,"-",T1313),Panaboard!AF:AF,0)))</f>
        <v/>
      </c>
      <c r="AU1313" t="str">
        <f>IF(ISERROR(INDEX(Panaboard!Y:Y,MATCH(CONCATENATE(A1313,"-",T1313),Panaboard!AF:AF,0))),"",INDEX(Panaboard!Y:Y,MATCH(CONCATENATE(A1313,"-",T1313),Panaboard!AF:AF,0)))</f>
        <v/>
      </c>
      <c r="AV1313" t="str">
        <f>IF(ISERROR(INDEX(Panaboard!Z:Z,MATCH(CONCATENATE(A1313,"-",T1313),Panaboard!AF:AF,0))),"",INDEX(Panaboard!Z:Z,MATCH(CONCATENATE(A1313,"-",T1313),Panaboard!AF:AF,0)))</f>
        <v/>
      </c>
      <c r="AW1313" t="str">
        <f>IF(ISERROR(INDEX(Panaboard!AA:AA,MATCH(CONCATENATE(A1313,"-",T1313),Panaboard!AF:AF,0))),"",INDEX(Panaboard!AA:AA,MATCH(CONCATENATE(A1313,"-",T1313),Panaboard!AF:AF,0)))</f>
        <v/>
      </c>
      <c r="AX1313" t="str">
        <f>IF(ISERROR(INDEX(Panaboard!AB:AB,MATCH(CONCATENATE(A1313,"-",T1313),Panaboard!AF:AF,0))),"",INDEX(Panaboard!AB:AB,MATCH(CONCATENATE(A1313,"-",T1313),Panaboard!AF:AF,0)))</f>
        <v/>
      </c>
      <c r="AY1313" t="str">
        <f>IF(ISERROR(INDEX(Panaboard!AC:AC,MATCH(CONCATENATE(A1313,"-",T1313),Panaboard!AF:AF,0))),"",INDEX(Panaboard!AC:AC,MATCH(CONCATENATE(A1313,"-",T1313),Panaboard!AF:AF,0)))</f>
        <v/>
      </c>
      <c r="AZ1313" t="str">
        <f>IF(OR(PResult!T1313="",PResult!T1313="(null)"),"",PResult!T1313)</f>
        <v/>
      </c>
      <c r="BA1313">
        <f>IF(PResult!O1313="",0,PResult!O1313)</f>
        <v>0</v>
      </c>
      <c r="BB1313" t="str">
        <f>IF(ISERROR(INDEX(Panaboard!N:N,MATCH(CONCATENATE(A1313,"-",T1313),Panaboard!AF:AF,0))),"",INDEX(Panaboard!N:N,MATCH(CONCATENATE(A1313,"-",T1313),Panaboard!AF:AF,0)))</f>
        <v/>
      </c>
      <c r="BC1313" t="str">
        <f t="shared" si="61"/>
        <v/>
      </c>
      <c r="BD1313" t="str">
        <f>IF(ISERROR(INDEX(Panaboard!AD:AD,MATCH(CONCATENATE(A1313,"-",T1313),Panaboard!AF:AF,0))),"",INDEX(Panaboard!AD:AD,MATCH(CONCATENATE(A1313,"-",T1313),Panaboard!AF:AF,0)))</f>
        <v/>
      </c>
      <c r="BE1313" t="str">
        <f>IF(ISERROR(INDEX(Panaboard!AE:AE,MATCH(CONCATENATE(A1313,"-",T1313),Panaboard!AF:AF,0))),"",INDEX(Panaboard!AE:AE,MATCH(CONCATENATE(A1313,"-",T1313),Panaboard!AF:AF,0)))</f>
        <v/>
      </c>
      <c r="BF1313">
        <f>IF(OR(UPPER(TRIM(PResult!R1313))="S",UPPER(TRIM(PResult!R1313))="P"),PResult!M1313,0)</f>
        <v>0</v>
      </c>
      <c r="BG1313" t="str">
        <f>IF(ISERROR(INDEX(Panaboard!L:L,MATCH(CONCATENATE(A1313,"-",T1313),Panaboard!AF:AF,0))),"",INDEX(Panaboard!L:L,MATCH(CONCATENATE(A1313,"-",T1313),Panaboard!AF:AF,0)))</f>
        <v/>
      </c>
      <c r="BH1313" t="str">
        <f>IF(ISERROR(INDEX(Panaboard!AG:AG,MATCH(CONCATENATE(A1313,"-",T1313),Panaboard!AF:AF,0))),"",INDEX(Panaboard!AG:AG,MATCH(CONCATENATE(A1313,"-",T1313),Panaboard!AF:AF,0)))</f>
        <v/>
      </c>
      <c r="BI1313" t="str">
        <f t="shared" si="62"/>
        <v/>
      </c>
      <c r="BJ1313" t="str">
        <f>IF(ISERROR(INDEX(CuttingList!F:F,MATCH(CONCATENATE(A1313,"-",T1313),CuttingList!E:E,0))),"",INDEX(CuttingList!F:F,MATCH(CONCATENATE(A1313,"-",T1313),CuttingList!E:E,0)))</f>
        <v/>
      </c>
    </row>
    <row r="1314" spans="1:62" x14ac:dyDescent="0.25">
      <c r="A1314" t="str">
        <f>IF(PResult!AL1314="","",PResult!AL1314)</f>
        <v/>
      </c>
      <c r="B1314" t="str">
        <f>IF(PResult!F1314="","",PResult!F1314)</f>
        <v/>
      </c>
      <c r="C1314" t="str">
        <f>IF(PResult!AN1314="","",PResult!AN1314)</f>
        <v/>
      </c>
      <c r="D1314" t="str">
        <f>IF(PResult!AO1314="","",PResult!AO1314)</f>
        <v/>
      </c>
      <c r="E1314" t="str">
        <f>IF(PResult!AP1314="","",PResult!AP1314)</f>
        <v/>
      </c>
      <c r="F1314" t="str">
        <f>IF(PResult!AQ1314="","",PResult!AQ1314)</f>
        <v/>
      </c>
      <c r="G1314">
        <f>IF(PResult!AR1314="",0,ROUND(PResult!AR1314,2))</f>
        <v>0</v>
      </c>
      <c r="I1314">
        <f>IF(OR(UPPER(TRIM(PResult!R1314))="S",UPPER(TRIM(PResult!R1314))="P"),PResult!O1314,0)</f>
        <v>0</v>
      </c>
      <c r="J1314" t="str">
        <f>IF(ISERROR(INDEX(Panaboard!J:J,MATCH(CONCATENATE(A1314,"-",T1314),Panaboard!AF:AF,0))),"",TRIM(INDEX(Panaboard!J:J,MATCH(CONCATENATE(A1314,"-",T1314),Panaboard!AF:AF,0))))</f>
        <v/>
      </c>
      <c r="K1314" t="str">
        <f>IF(ISERROR(INDEX(Panaboard!C:C,MATCH(CONCATENATE(A1314,"-",T1314),Panaboard!AF:AF,0))),"",INDEX(Panaboard!C:C,MATCH(CONCATENATE(A1314,"-",T1314),Panaboard!AF:AF,0)))</f>
        <v/>
      </c>
      <c r="L1314" t="str">
        <f>IF(ISERROR(INDEX(Panaboard!D:D,MATCH(CONCATENATE(A1314,"-",T1314),Panaboard!AF:AF,0))),"",INDEX(Panaboard!D:D,MATCH(CONCATENATE(A1314,"-",T1314),Panaboard!AF:AF,0)))</f>
        <v/>
      </c>
      <c r="M1314" t="str">
        <f>IF(ISERROR(INDEX(Panaboard!E:E,MATCH(CONCATENATE(A1314,"-",T1314),Panaboard!AF:AF,0))),"",INDEX(Panaboard!E:E,MATCH(CONCATENATE(A1314,"-",T1314),Panaboard!AF:AF,0)))</f>
        <v/>
      </c>
      <c r="N1314" t="str">
        <f>IF(ISERROR(INDEX(Panaboard!F:F,MATCH(CONCATENATE(A1314,"-",T1314),Panaboard!AF:AF,0))),"",INDEX(Panaboard!F:F,MATCH(CONCATENATE(A1314,"-",T1314),Panaboard!AF:AF,0)))</f>
        <v/>
      </c>
      <c r="O1314" t="str">
        <f>IF(ISERROR(INDEX(Panaboard!G:G,MATCH(CONCATENATE(A1314,"-",T1314),Panaboard!AF:AF,0))),"",INDEX(Panaboard!G:G,MATCH(CONCATENATE(A1314,"-",T1314),Panaboard!AF:AF,0)))</f>
        <v/>
      </c>
      <c r="P1314" t="str">
        <f t="shared" si="60"/>
        <v/>
      </c>
      <c r="Q1314" t="str">
        <f>IF(ISERROR(INDEX(Panaboard!H:H,MATCH(CONCATENATE(A1314,"-",T1314),Panaboard!AF:AF,0))),"",INDEX(Panaboard!H:H,MATCH(CONCATENATE(A1314,"-",T1314),Panaboard!AF:AF,0)))</f>
        <v/>
      </c>
      <c r="R1314" t="str">
        <f>IF(ISERROR(INDEX(Panaboard!I:I,MATCH(CONCATENATE(A1314,"-",T1314),Panaboard!AF:AF,0))),"",INDEX(Panaboard!I:I,MATCH(CONCATENATE(A1314,"-",T1314),Panaboard!AF:AF,0)))</f>
        <v/>
      </c>
      <c r="S1314" t="str">
        <f>CONCATENATE(PResult!AS1314,PResult!AT1314)</f>
        <v/>
      </c>
      <c r="T1314" t="str">
        <f>IF(PResult!BG1314="","",PResult!BG1314)</f>
        <v/>
      </c>
      <c r="U1314" t="str">
        <f>IF(PResult!Y1314="","",PResult!Y1314)</f>
        <v/>
      </c>
      <c r="V1314" t="str">
        <f>IF(PResult!AU1314="","",PResult!AU1314)</f>
        <v/>
      </c>
      <c r="W1314" t="str">
        <f>IF(PResult!R1314="","",UPPER(TRIM(PResult!R1314)))</f>
        <v/>
      </c>
      <c r="X1314" t="str">
        <f>IF(PResult!AV1314="","",PResult!AV1314)</f>
        <v/>
      </c>
      <c r="Y1314" t="str">
        <f>IF(PResult!AW1314="","",PResult!AW1314)</f>
        <v/>
      </c>
      <c r="Z1314" t="str">
        <f>IF(PResult!AX1314="","",PResult!AX1314)</f>
        <v/>
      </c>
      <c r="AA1314" t="str">
        <f>IF(PResult!AY1314="","",PResult!AY1314)</f>
        <v/>
      </c>
      <c r="AB1314" t="str">
        <f>IF(PResult!AZ1314="","",PResult!AZ1314)</f>
        <v/>
      </c>
      <c r="AC1314" t="str">
        <f>IF(PResult!BA1314="","",PResult!BA1314)</f>
        <v/>
      </c>
      <c r="AD1314" t="str">
        <f>IF(PResult!G1314="","",PResult!G1314)</f>
        <v/>
      </c>
      <c r="AE1314" t="str">
        <f>IF(PResult!H1314="","",PResult!H1314)</f>
        <v/>
      </c>
      <c r="AF1314">
        <f>IF(OR(PResult!I1314="(null)",PResult!I1314=""),0,PResult!I1314)</f>
        <v>0</v>
      </c>
      <c r="AG1314" t="str">
        <f>TEXT(IF(ISERROR(INDEX(Panaboard!P:P,MATCH(CONCATENATE(A1314,"-",T1314),Panaboard!AF:AF,0))),"",INDEX(Panaboard!P:P,MATCH(CONCATENATE(A1314,"-",T1314),Panaboard!AF:AF,0))),"HH:MM")</f>
        <v/>
      </c>
      <c r="AH1314" t="str">
        <f>TEXT(IF(ISERROR(INDEX(Panaboard!Q:Q,MATCH(CONCATENATE(A1314,"-",T1314),Panaboard!AF:AF,0))),"",INDEX(Panaboard!Q:Q,MATCH(CONCATENATE(A1314,"-",T1314),Panaboard!AF:AF,0))),"HH:MM")</f>
        <v/>
      </c>
      <c r="AI1314" t="str">
        <f>TEXT(IF(ISERROR(INDEX(Panaboard!R:R,MATCH(CONCATENATE(A1314,"-",T1314),Panaboard!AF:AF,0))),"",INDEX(Panaboard!R:R,MATCH(CONCATENATE(A1314,"-",T1314),Panaboard!AF:AF,0))),"HH:MM")</f>
        <v/>
      </c>
      <c r="AJ1314" t="str">
        <f>TEXT(IF(ISERROR(INDEX(Panaboard!S:S,MATCH(CONCATENATE(A1314,"-",T1314),Panaboard!AF:AF,0))),"",INDEX(Panaboard!S:S,MATCH(CONCATENATE(A1314,"-",T1314),Panaboard!AF:AF,0))),"HH:MM")</f>
        <v/>
      </c>
      <c r="AK1314" t="str">
        <f>IF(PResult!BC1314="","",PResult!BC1314)</f>
        <v/>
      </c>
      <c r="AL1314" t="str">
        <f>IF(PResult!BB1314="","",PResult!BB1314)</f>
        <v/>
      </c>
      <c r="AM1314" t="str">
        <f>IF(PResult!BE1314="","",PResult!BE1314)</f>
        <v/>
      </c>
      <c r="AN1314" t="str">
        <f>IF(PResult!BD1314="","",PResult!BD1314)</f>
        <v/>
      </c>
      <c r="AO1314" t="str">
        <f>IF(PResult!BF1314="","",PResult!BF1314)</f>
        <v/>
      </c>
      <c r="AP1314" t="str">
        <f>IF(ISERROR(INDEX(Panaboard!T:T,MATCH(CONCATENATE(A1314,"-",T1314),Panaboard!AF:AF,0))),"",INDEX(Panaboard!T:T,MATCH(CONCATENATE(A1314,"-",T1314),Panaboard!AF:AF,0)))</f>
        <v/>
      </c>
      <c r="AQ1314" t="str">
        <f>IF(ISERROR(INDEX(Panaboard!U:U,MATCH(CONCATENATE(A1314,"-",T1314),Panaboard!AF:AF,0))),"",INDEX(Panaboard!U:U,MATCH(CONCATENATE(A1314,"-",T1314),Panaboard!AF:AF,0)))</f>
        <v/>
      </c>
      <c r="AR1314" t="str">
        <f>IF(ISERROR(INDEX(Panaboard!V:V,MATCH(CONCATENATE(A1314,"-",T1314),Panaboard!AF:AF,0))),"",INDEX(Panaboard!V:V,MATCH(CONCATENATE(A1314,"-",T1314),Panaboard!AF:AF,0)))</f>
        <v/>
      </c>
      <c r="AS1314" t="str">
        <f>IF(ISERROR(INDEX(Panaboard!W:W,MATCH(CONCATENATE(A1314,"-",T1314),Panaboard!AF:AF,0))),"",INDEX(Panaboard!W:W,MATCH(CONCATENATE(A1314,"-",T1314),Panaboard!AF:AF,0)))</f>
        <v/>
      </c>
      <c r="AT1314" t="str">
        <f>IF(ISERROR(INDEX(Panaboard!X:X,MATCH(CONCATENATE(A1314,"-",T1314),Panaboard!AF:AF,0))),"",INDEX(Panaboard!X:X,MATCH(CONCATENATE(A1314,"-",T1314),Panaboard!AF:AF,0)))</f>
        <v/>
      </c>
      <c r="AU1314" t="str">
        <f>IF(ISERROR(INDEX(Panaboard!Y:Y,MATCH(CONCATENATE(A1314,"-",T1314),Panaboard!AF:AF,0))),"",INDEX(Panaboard!Y:Y,MATCH(CONCATENATE(A1314,"-",T1314),Panaboard!AF:AF,0)))</f>
        <v/>
      </c>
      <c r="AV1314" t="str">
        <f>IF(ISERROR(INDEX(Panaboard!Z:Z,MATCH(CONCATENATE(A1314,"-",T1314),Panaboard!AF:AF,0))),"",INDEX(Panaboard!Z:Z,MATCH(CONCATENATE(A1314,"-",T1314),Panaboard!AF:AF,0)))</f>
        <v/>
      </c>
      <c r="AW1314" t="str">
        <f>IF(ISERROR(INDEX(Panaboard!AA:AA,MATCH(CONCATENATE(A1314,"-",T1314),Panaboard!AF:AF,0))),"",INDEX(Panaboard!AA:AA,MATCH(CONCATENATE(A1314,"-",T1314),Panaboard!AF:AF,0)))</f>
        <v/>
      </c>
      <c r="AX1314" t="str">
        <f>IF(ISERROR(INDEX(Panaboard!AB:AB,MATCH(CONCATENATE(A1314,"-",T1314),Panaboard!AF:AF,0))),"",INDEX(Panaboard!AB:AB,MATCH(CONCATENATE(A1314,"-",T1314),Panaboard!AF:AF,0)))</f>
        <v/>
      </c>
      <c r="AY1314" t="str">
        <f>IF(ISERROR(INDEX(Panaboard!AC:AC,MATCH(CONCATENATE(A1314,"-",T1314),Panaboard!AF:AF,0))),"",INDEX(Panaboard!AC:AC,MATCH(CONCATENATE(A1314,"-",T1314),Panaboard!AF:AF,0)))</f>
        <v/>
      </c>
      <c r="AZ1314" t="str">
        <f>IF(OR(PResult!T1314="",PResult!T1314="(null)"),"",PResult!T1314)</f>
        <v/>
      </c>
      <c r="BA1314">
        <f>IF(PResult!O1314="",0,PResult!O1314)</f>
        <v>0</v>
      </c>
      <c r="BB1314" t="str">
        <f>IF(ISERROR(INDEX(Panaboard!N:N,MATCH(CONCATENATE(A1314,"-",T1314),Panaboard!AF:AF,0))),"",INDEX(Panaboard!N:N,MATCH(CONCATENATE(A1314,"-",T1314),Panaboard!AF:AF,0)))</f>
        <v/>
      </c>
      <c r="BC1314" t="str">
        <f t="shared" si="61"/>
        <v/>
      </c>
      <c r="BD1314" t="str">
        <f>IF(ISERROR(INDEX(Panaboard!AD:AD,MATCH(CONCATENATE(A1314,"-",T1314),Panaboard!AF:AF,0))),"",INDEX(Panaboard!AD:AD,MATCH(CONCATENATE(A1314,"-",T1314),Panaboard!AF:AF,0)))</f>
        <v/>
      </c>
      <c r="BE1314" t="str">
        <f>IF(ISERROR(INDEX(Panaboard!AE:AE,MATCH(CONCATENATE(A1314,"-",T1314),Panaboard!AF:AF,0))),"",INDEX(Panaboard!AE:AE,MATCH(CONCATENATE(A1314,"-",T1314),Panaboard!AF:AF,0)))</f>
        <v/>
      </c>
      <c r="BF1314">
        <f>IF(OR(UPPER(TRIM(PResult!R1314))="S",UPPER(TRIM(PResult!R1314))="P"),PResult!M1314,0)</f>
        <v>0</v>
      </c>
      <c r="BG1314" t="str">
        <f>IF(ISERROR(INDEX(Panaboard!L:L,MATCH(CONCATENATE(A1314,"-",T1314),Panaboard!AF:AF,0))),"",INDEX(Panaboard!L:L,MATCH(CONCATENATE(A1314,"-",T1314),Panaboard!AF:AF,0)))</f>
        <v/>
      </c>
      <c r="BH1314" t="str">
        <f>IF(ISERROR(INDEX(Panaboard!AG:AG,MATCH(CONCATENATE(A1314,"-",T1314),Panaboard!AF:AF,0))),"",INDEX(Panaboard!AG:AG,MATCH(CONCATENATE(A1314,"-",T1314),Panaboard!AF:AF,0)))</f>
        <v/>
      </c>
      <c r="BI1314" t="str">
        <f t="shared" si="62"/>
        <v/>
      </c>
      <c r="BJ1314" t="str">
        <f>IF(ISERROR(INDEX(CuttingList!F:F,MATCH(CONCATENATE(A1314,"-",T1314),CuttingList!E:E,0))),"",INDEX(CuttingList!F:F,MATCH(CONCATENATE(A1314,"-",T1314),CuttingList!E:E,0)))</f>
        <v/>
      </c>
    </row>
    <row r="1315" spans="1:62" x14ac:dyDescent="0.25">
      <c r="A1315" t="str">
        <f>IF(PResult!AL1315="","",PResult!AL1315)</f>
        <v/>
      </c>
      <c r="B1315" t="str">
        <f>IF(PResult!F1315="","",PResult!F1315)</f>
        <v/>
      </c>
      <c r="C1315" t="str">
        <f>IF(PResult!AN1315="","",PResult!AN1315)</f>
        <v/>
      </c>
      <c r="D1315" t="str">
        <f>IF(PResult!AO1315="","",PResult!AO1315)</f>
        <v/>
      </c>
      <c r="E1315" t="str">
        <f>IF(PResult!AP1315="","",PResult!AP1315)</f>
        <v/>
      </c>
      <c r="F1315" t="str">
        <f>IF(PResult!AQ1315="","",PResult!AQ1315)</f>
        <v/>
      </c>
      <c r="G1315">
        <f>IF(PResult!AR1315="",0,ROUND(PResult!AR1315,2))</f>
        <v>0</v>
      </c>
      <c r="I1315">
        <f>IF(OR(UPPER(TRIM(PResult!R1315))="S",UPPER(TRIM(PResult!R1315))="P"),PResult!O1315,0)</f>
        <v>0</v>
      </c>
      <c r="J1315" t="str">
        <f>IF(ISERROR(INDEX(Panaboard!J:J,MATCH(CONCATENATE(A1315,"-",T1315),Panaboard!AF:AF,0))),"",TRIM(INDEX(Panaboard!J:J,MATCH(CONCATENATE(A1315,"-",T1315),Panaboard!AF:AF,0))))</f>
        <v/>
      </c>
      <c r="K1315" t="str">
        <f>IF(ISERROR(INDEX(Panaboard!C:C,MATCH(CONCATENATE(A1315,"-",T1315),Panaboard!AF:AF,0))),"",INDEX(Panaboard!C:C,MATCH(CONCATENATE(A1315,"-",T1315),Panaboard!AF:AF,0)))</f>
        <v/>
      </c>
      <c r="L1315" t="str">
        <f>IF(ISERROR(INDEX(Panaboard!D:D,MATCH(CONCATENATE(A1315,"-",T1315),Panaboard!AF:AF,0))),"",INDEX(Panaboard!D:D,MATCH(CONCATENATE(A1315,"-",T1315),Panaboard!AF:AF,0)))</f>
        <v/>
      </c>
      <c r="M1315" t="str">
        <f>IF(ISERROR(INDEX(Panaboard!E:E,MATCH(CONCATENATE(A1315,"-",T1315),Panaboard!AF:AF,0))),"",INDEX(Panaboard!E:E,MATCH(CONCATENATE(A1315,"-",T1315),Panaboard!AF:AF,0)))</f>
        <v/>
      </c>
      <c r="N1315" t="str">
        <f>IF(ISERROR(INDEX(Panaboard!F:F,MATCH(CONCATENATE(A1315,"-",T1315),Panaboard!AF:AF,0))),"",INDEX(Panaboard!F:F,MATCH(CONCATENATE(A1315,"-",T1315),Panaboard!AF:AF,0)))</f>
        <v/>
      </c>
      <c r="O1315" t="str">
        <f>IF(ISERROR(INDEX(Panaboard!G:G,MATCH(CONCATENATE(A1315,"-",T1315),Panaboard!AF:AF,0))),"",INDEX(Panaboard!G:G,MATCH(CONCATENATE(A1315,"-",T1315),Panaboard!AF:AF,0)))</f>
        <v/>
      </c>
      <c r="P1315" t="str">
        <f t="shared" si="60"/>
        <v/>
      </c>
      <c r="Q1315" t="str">
        <f>IF(ISERROR(INDEX(Panaboard!H:H,MATCH(CONCATENATE(A1315,"-",T1315),Panaboard!AF:AF,0))),"",INDEX(Panaboard!H:H,MATCH(CONCATENATE(A1315,"-",T1315),Panaboard!AF:AF,0)))</f>
        <v/>
      </c>
      <c r="R1315" t="str">
        <f>IF(ISERROR(INDEX(Panaboard!I:I,MATCH(CONCATENATE(A1315,"-",T1315),Panaboard!AF:AF,0))),"",INDEX(Panaboard!I:I,MATCH(CONCATENATE(A1315,"-",T1315),Panaboard!AF:AF,0)))</f>
        <v/>
      </c>
      <c r="S1315" t="str">
        <f>CONCATENATE(PResult!AS1315,PResult!AT1315)</f>
        <v/>
      </c>
      <c r="T1315" t="str">
        <f>IF(PResult!BG1315="","",PResult!BG1315)</f>
        <v/>
      </c>
      <c r="U1315" t="str">
        <f>IF(PResult!Y1315="","",PResult!Y1315)</f>
        <v/>
      </c>
      <c r="V1315" t="str">
        <f>IF(PResult!AU1315="","",PResult!AU1315)</f>
        <v/>
      </c>
      <c r="W1315" t="str">
        <f>IF(PResult!R1315="","",UPPER(TRIM(PResult!R1315)))</f>
        <v/>
      </c>
      <c r="X1315" t="str">
        <f>IF(PResult!AV1315="","",PResult!AV1315)</f>
        <v/>
      </c>
      <c r="Y1315" t="str">
        <f>IF(PResult!AW1315="","",PResult!AW1315)</f>
        <v/>
      </c>
      <c r="Z1315" t="str">
        <f>IF(PResult!AX1315="","",PResult!AX1315)</f>
        <v/>
      </c>
      <c r="AA1315" t="str">
        <f>IF(PResult!AY1315="","",PResult!AY1315)</f>
        <v/>
      </c>
      <c r="AB1315" t="str">
        <f>IF(PResult!AZ1315="","",PResult!AZ1315)</f>
        <v/>
      </c>
      <c r="AC1315" t="str">
        <f>IF(PResult!BA1315="","",PResult!BA1315)</f>
        <v/>
      </c>
      <c r="AD1315" t="str">
        <f>IF(PResult!G1315="","",PResult!G1315)</f>
        <v/>
      </c>
      <c r="AE1315" t="str">
        <f>IF(PResult!H1315="","",PResult!H1315)</f>
        <v/>
      </c>
      <c r="AF1315">
        <f>IF(OR(PResult!I1315="(null)",PResult!I1315=""),0,PResult!I1315)</f>
        <v>0</v>
      </c>
      <c r="AG1315" t="str">
        <f>TEXT(IF(ISERROR(INDEX(Panaboard!P:P,MATCH(CONCATENATE(A1315,"-",T1315),Panaboard!AF:AF,0))),"",INDEX(Panaboard!P:P,MATCH(CONCATENATE(A1315,"-",T1315),Panaboard!AF:AF,0))),"HH:MM")</f>
        <v/>
      </c>
      <c r="AH1315" t="str">
        <f>TEXT(IF(ISERROR(INDEX(Panaboard!Q:Q,MATCH(CONCATENATE(A1315,"-",T1315),Panaboard!AF:AF,0))),"",INDEX(Panaboard!Q:Q,MATCH(CONCATENATE(A1315,"-",T1315),Panaboard!AF:AF,0))),"HH:MM")</f>
        <v/>
      </c>
      <c r="AI1315" t="str">
        <f>TEXT(IF(ISERROR(INDEX(Panaboard!R:R,MATCH(CONCATENATE(A1315,"-",T1315),Panaboard!AF:AF,0))),"",INDEX(Panaboard!R:R,MATCH(CONCATENATE(A1315,"-",T1315),Panaboard!AF:AF,0))),"HH:MM")</f>
        <v/>
      </c>
      <c r="AJ1315" t="str">
        <f>TEXT(IF(ISERROR(INDEX(Panaboard!S:S,MATCH(CONCATENATE(A1315,"-",T1315),Panaboard!AF:AF,0))),"",INDEX(Panaboard!S:S,MATCH(CONCATENATE(A1315,"-",T1315),Panaboard!AF:AF,0))),"HH:MM")</f>
        <v/>
      </c>
      <c r="AK1315" t="str">
        <f>IF(PResult!BC1315="","",PResult!BC1315)</f>
        <v/>
      </c>
      <c r="AL1315" t="str">
        <f>IF(PResult!BB1315="","",PResult!BB1315)</f>
        <v/>
      </c>
      <c r="AM1315" t="str">
        <f>IF(PResult!BE1315="","",PResult!BE1315)</f>
        <v/>
      </c>
      <c r="AN1315" t="str">
        <f>IF(PResult!BD1315="","",PResult!BD1315)</f>
        <v/>
      </c>
      <c r="AO1315" t="str">
        <f>IF(PResult!BF1315="","",PResult!BF1315)</f>
        <v/>
      </c>
      <c r="AP1315" t="str">
        <f>IF(ISERROR(INDEX(Panaboard!T:T,MATCH(CONCATENATE(A1315,"-",T1315),Panaboard!AF:AF,0))),"",INDEX(Panaboard!T:T,MATCH(CONCATENATE(A1315,"-",T1315),Panaboard!AF:AF,0)))</f>
        <v/>
      </c>
      <c r="AQ1315" t="str">
        <f>IF(ISERROR(INDEX(Panaboard!U:U,MATCH(CONCATENATE(A1315,"-",T1315),Panaboard!AF:AF,0))),"",INDEX(Panaboard!U:U,MATCH(CONCATENATE(A1315,"-",T1315),Panaboard!AF:AF,0)))</f>
        <v/>
      </c>
      <c r="AR1315" t="str">
        <f>IF(ISERROR(INDEX(Panaboard!V:V,MATCH(CONCATENATE(A1315,"-",T1315),Panaboard!AF:AF,0))),"",INDEX(Panaboard!V:V,MATCH(CONCATENATE(A1315,"-",T1315),Panaboard!AF:AF,0)))</f>
        <v/>
      </c>
      <c r="AS1315" t="str">
        <f>IF(ISERROR(INDEX(Panaboard!W:W,MATCH(CONCATENATE(A1315,"-",T1315),Panaboard!AF:AF,0))),"",INDEX(Panaboard!W:W,MATCH(CONCATENATE(A1315,"-",T1315),Panaboard!AF:AF,0)))</f>
        <v/>
      </c>
      <c r="AT1315" t="str">
        <f>IF(ISERROR(INDEX(Panaboard!X:X,MATCH(CONCATENATE(A1315,"-",T1315),Panaboard!AF:AF,0))),"",INDEX(Panaboard!X:X,MATCH(CONCATENATE(A1315,"-",T1315),Panaboard!AF:AF,0)))</f>
        <v/>
      </c>
      <c r="AU1315" t="str">
        <f>IF(ISERROR(INDEX(Panaboard!Y:Y,MATCH(CONCATENATE(A1315,"-",T1315),Panaboard!AF:AF,0))),"",INDEX(Panaboard!Y:Y,MATCH(CONCATENATE(A1315,"-",T1315),Panaboard!AF:AF,0)))</f>
        <v/>
      </c>
      <c r="AV1315" t="str">
        <f>IF(ISERROR(INDEX(Panaboard!Z:Z,MATCH(CONCATENATE(A1315,"-",T1315),Panaboard!AF:AF,0))),"",INDEX(Panaboard!Z:Z,MATCH(CONCATENATE(A1315,"-",T1315),Panaboard!AF:AF,0)))</f>
        <v/>
      </c>
      <c r="AW1315" t="str">
        <f>IF(ISERROR(INDEX(Panaboard!AA:AA,MATCH(CONCATENATE(A1315,"-",T1315),Panaboard!AF:AF,0))),"",INDEX(Panaboard!AA:AA,MATCH(CONCATENATE(A1315,"-",T1315),Panaboard!AF:AF,0)))</f>
        <v/>
      </c>
      <c r="AX1315" t="str">
        <f>IF(ISERROR(INDEX(Panaboard!AB:AB,MATCH(CONCATENATE(A1315,"-",T1315),Panaboard!AF:AF,0))),"",INDEX(Panaboard!AB:AB,MATCH(CONCATENATE(A1315,"-",T1315),Panaboard!AF:AF,0)))</f>
        <v/>
      </c>
      <c r="AY1315" t="str">
        <f>IF(ISERROR(INDEX(Panaboard!AC:AC,MATCH(CONCATENATE(A1315,"-",T1315),Panaboard!AF:AF,0))),"",INDEX(Panaboard!AC:AC,MATCH(CONCATENATE(A1315,"-",T1315),Panaboard!AF:AF,0)))</f>
        <v/>
      </c>
      <c r="AZ1315" t="str">
        <f>IF(OR(PResult!T1315="",PResult!T1315="(null)"),"",PResult!T1315)</f>
        <v/>
      </c>
      <c r="BA1315">
        <f>IF(PResult!O1315="",0,PResult!O1315)</f>
        <v>0</v>
      </c>
      <c r="BB1315" t="str">
        <f>IF(ISERROR(INDEX(Panaboard!N:N,MATCH(CONCATENATE(A1315,"-",T1315),Panaboard!AF:AF,0))),"",INDEX(Panaboard!N:N,MATCH(CONCATENATE(A1315,"-",T1315),Panaboard!AF:AF,0)))</f>
        <v/>
      </c>
      <c r="BC1315" t="str">
        <f t="shared" si="61"/>
        <v/>
      </c>
      <c r="BD1315" t="str">
        <f>IF(ISERROR(INDEX(Panaboard!AD:AD,MATCH(CONCATENATE(A1315,"-",T1315),Panaboard!AF:AF,0))),"",INDEX(Panaboard!AD:AD,MATCH(CONCATENATE(A1315,"-",T1315),Panaboard!AF:AF,0)))</f>
        <v/>
      </c>
      <c r="BE1315" t="str">
        <f>IF(ISERROR(INDEX(Panaboard!AE:AE,MATCH(CONCATENATE(A1315,"-",T1315),Panaboard!AF:AF,0))),"",INDEX(Panaboard!AE:AE,MATCH(CONCATENATE(A1315,"-",T1315),Panaboard!AF:AF,0)))</f>
        <v/>
      </c>
      <c r="BF1315">
        <f>IF(OR(UPPER(TRIM(PResult!R1315))="S",UPPER(TRIM(PResult!R1315))="P"),PResult!M1315,0)</f>
        <v>0</v>
      </c>
      <c r="BG1315" t="str">
        <f>IF(ISERROR(INDEX(Panaboard!L:L,MATCH(CONCATENATE(A1315,"-",T1315),Panaboard!AF:AF,0))),"",INDEX(Panaboard!L:L,MATCH(CONCATENATE(A1315,"-",T1315),Panaboard!AF:AF,0)))</f>
        <v/>
      </c>
      <c r="BH1315" t="str">
        <f>IF(ISERROR(INDEX(Panaboard!AG:AG,MATCH(CONCATENATE(A1315,"-",T1315),Panaboard!AF:AF,0))),"",INDEX(Panaboard!AG:AG,MATCH(CONCATENATE(A1315,"-",T1315),Panaboard!AF:AF,0)))</f>
        <v/>
      </c>
      <c r="BI1315" t="str">
        <f t="shared" si="62"/>
        <v/>
      </c>
      <c r="BJ1315" t="str">
        <f>IF(ISERROR(INDEX(CuttingList!F:F,MATCH(CONCATENATE(A1315,"-",T1315),CuttingList!E:E,0))),"",INDEX(CuttingList!F:F,MATCH(CONCATENATE(A1315,"-",T1315),CuttingList!E:E,0)))</f>
        <v/>
      </c>
    </row>
    <row r="1316" spans="1:62" x14ac:dyDescent="0.25">
      <c r="A1316" t="str">
        <f>IF(PResult!AL1316="","",PResult!AL1316)</f>
        <v/>
      </c>
      <c r="B1316" t="str">
        <f>IF(PResult!F1316="","",PResult!F1316)</f>
        <v/>
      </c>
      <c r="C1316" t="str">
        <f>IF(PResult!AN1316="","",PResult!AN1316)</f>
        <v/>
      </c>
      <c r="D1316" t="str">
        <f>IF(PResult!AO1316="","",PResult!AO1316)</f>
        <v/>
      </c>
      <c r="E1316" t="str">
        <f>IF(PResult!AP1316="","",PResult!AP1316)</f>
        <v/>
      </c>
      <c r="F1316" t="str">
        <f>IF(PResult!AQ1316="","",PResult!AQ1316)</f>
        <v/>
      </c>
      <c r="G1316">
        <f>IF(PResult!AR1316="",0,ROUND(PResult!AR1316,2))</f>
        <v>0</v>
      </c>
      <c r="I1316">
        <f>IF(OR(UPPER(TRIM(PResult!R1316))="S",UPPER(TRIM(PResult!R1316))="P"),PResult!O1316,0)</f>
        <v>0</v>
      </c>
      <c r="J1316" t="str">
        <f>IF(ISERROR(INDEX(Panaboard!J:J,MATCH(CONCATENATE(A1316,"-",T1316),Panaboard!AF:AF,0))),"",TRIM(INDEX(Panaboard!J:J,MATCH(CONCATENATE(A1316,"-",T1316),Panaboard!AF:AF,0))))</f>
        <v/>
      </c>
      <c r="K1316" t="str">
        <f>IF(ISERROR(INDEX(Panaboard!C:C,MATCH(CONCATENATE(A1316,"-",T1316),Panaboard!AF:AF,0))),"",INDEX(Panaboard!C:C,MATCH(CONCATENATE(A1316,"-",T1316),Panaboard!AF:AF,0)))</f>
        <v/>
      </c>
      <c r="L1316" t="str">
        <f>IF(ISERROR(INDEX(Panaboard!D:D,MATCH(CONCATENATE(A1316,"-",T1316),Panaboard!AF:AF,0))),"",INDEX(Panaboard!D:D,MATCH(CONCATENATE(A1316,"-",T1316),Panaboard!AF:AF,0)))</f>
        <v/>
      </c>
      <c r="M1316" t="str">
        <f>IF(ISERROR(INDEX(Panaboard!E:E,MATCH(CONCATENATE(A1316,"-",T1316),Panaboard!AF:AF,0))),"",INDEX(Panaboard!E:E,MATCH(CONCATENATE(A1316,"-",T1316),Panaboard!AF:AF,0)))</f>
        <v/>
      </c>
      <c r="N1316" t="str">
        <f>IF(ISERROR(INDEX(Panaboard!F:F,MATCH(CONCATENATE(A1316,"-",T1316),Panaboard!AF:AF,0))),"",INDEX(Panaboard!F:F,MATCH(CONCATENATE(A1316,"-",T1316),Panaboard!AF:AF,0)))</f>
        <v/>
      </c>
      <c r="O1316" t="str">
        <f>IF(ISERROR(INDEX(Panaboard!G:G,MATCH(CONCATENATE(A1316,"-",T1316),Panaboard!AF:AF,0))),"",INDEX(Panaboard!G:G,MATCH(CONCATENATE(A1316,"-",T1316),Panaboard!AF:AF,0)))</f>
        <v/>
      </c>
      <c r="P1316" t="str">
        <f t="shared" si="60"/>
        <v/>
      </c>
      <c r="Q1316" t="str">
        <f>IF(ISERROR(INDEX(Panaboard!H:H,MATCH(CONCATENATE(A1316,"-",T1316),Panaboard!AF:AF,0))),"",INDEX(Panaboard!H:H,MATCH(CONCATENATE(A1316,"-",T1316),Panaboard!AF:AF,0)))</f>
        <v/>
      </c>
      <c r="R1316" t="str">
        <f>IF(ISERROR(INDEX(Panaboard!I:I,MATCH(CONCATENATE(A1316,"-",T1316),Panaboard!AF:AF,0))),"",INDEX(Panaboard!I:I,MATCH(CONCATENATE(A1316,"-",T1316),Panaboard!AF:AF,0)))</f>
        <v/>
      </c>
      <c r="S1316" t="str">
        <f>CONCATENATE(PResult!AS1316,PResult!AT1316)</f>
        <v/>
      </c>
      <c r="T1316" t="str">
        <f>IF(PResult!BG1316="","",PResult!BG1316)</f>
        <v/>
      </c>
      <c r="U1316" t="str">
        <f>IF(PResult!Y1316="","",PResult!Y1316)</f>
        <v/>
      </c>
      <c r="V1316" t="str">
        <f>IF(PResult!AU1316="","",PResult!AU1316)</f>
        <v/>
      </c>
      <c r="W1316" t="str">
        <f>IF(PResult!R1316="","",UPPER(TRIM(PResult!R1316)))</f>
        <v/>
      </c>
      <c r="X1316" t="str">
        <f>IF(PResult!AV1316="","",PResult!AV1316)</f>
        <v/>
      </c>
      <c r="Y1316" t="str">
        <f>IF(PResult!AW1316="","",PResult!AW1316)</f>
        <v/>
      </c>
      <c r="Z1316" t="str">
        <f>IF(PResult!AX1316="","",PResult!AX1316)</f>
        <v/>
      </c>
      <c r="AA1316" t="str">
        <f>IF(PResult!AY1316="","",PResult!AY1316)</f>
        <v/>
      </c>
      <c r="AB1316" t="str">
        <f>IF(PResult!AZ1316="","",PResult!AZ1316)</f>
        <v/>
      </c>
      <c r="AC1316" t="str">
        <f>IF(PResult!BA1316="","",PResult!BA1316)</f>
        <v/>
      </c>
      <c r="AD1316" t="str">
        <f>IF(PResult!G1316="","",PResult!G1316)</f>
        <v/>
      </c>
      <c r="AE1316" t="str">
        <f>IF(PResult!H1316="","",PResult!H1316)</f>
        <v/>
      </c>
      <c r="AF1316">
        <f>IF(OR(PResult!I1316="(null)",PResult!I1316=""),0,PResult!I1316)</f>
        <v>0</v>
      </c>
      <c r="AG1316" t="str">
        <f>TEXT(IF(ISERROR(INDEX(Panaboard!P:P,MATCH(CONCATENATE(A1316,"-",T1316),Panaboard!AF:AF,0))),"",INDEX(Panaboard!P:P,MATCH(CONCATENATE(A1316,"-",T1316),Panaboard!AF:AF,0))),"HH:MM")</f>
        <v/>
      </c>
      <c r="AH1316" t="str">
        <f>TEXT(IF(ISERROR(INDEX(Panaboard!Q:Q,MATCH(CONCATENATE(A1316,"-",T1316),Panaboard!AF:AF,0))),"",INDEX(Panaboard!Q:Q,MATCH(CONCATENATE(A1316,"-",T1316),Panaboard!AF:AF,0))),"HH:MM")</f>
        <v/>
      </c>
      <c r="AI1316" t="str">
        <f>TEXT(IF(ISERROR(INDEX(Panaboard!R:R,MATCH(CONCATENATE(A1316,"-",T1316),Panaboard!AF:AF,0))),"",INDEX(Panaboard!R:R,MATCH(CONCATENATE(A1316,"-",T1316),Panaboard!AF:AF,0))),"HH:MM")</f>
        <v/>
      </c>
      <c r="AJ1316" t="str">
        <f>TEXT(IF(ISERROR(INDEX(Panaboard!S:S,MATCH(CONCATENATE(A1316,"-",T1316),Panaboard!AF:AF,0))),"",INDEX(Panaboard!S:S,MATCH(CONCATENATE(A1316,"-",T1316),Panaboard!AF:AF,0))),"HH:MM")</f>
        <v/>
      </c>
      <c r="AK1316" t="str">
        <f>IF(PResult!BC1316="","",PResult!BC1316)</f>
        <v/>
      </c>
      <c r="AL1316" t="str">
        <f>IF(PResult!BB1316="","",PResult!BB1316)</f>
        <v/>
      </c>
      <c r="AM1316" t="str">
        <f>IF(PResult!BE1316="","",PResult!BE1316)</f>
        <v/>
      </c>
      <c r="AN1316" t="str">
        <f>IF(PResult!BD1316="","",PResult!BD1316)</f>
        <v/>
      </c>
      <c r="AO1316" t="str">
        <f>IF(PResult!BF1316="","",PResult!BF1316)</f>
        <v/>
      </c>
      <c r="AP1316" t="str">
        <f>IF(ISERROR(INDEX(Panaboard!T:T,MATCH(CONCATENATE(A1316,"-",T1316),Panaboard!AF:AF,0))),"",INDEX(Panaboard!T:T,MATCH(CONCATENATE(A1316,"-",T1316),Panaboard!AF:AF,0)))</f>
        <v/>
      </c>
      <c r="AQ1316" t="str">
        <f>IF(ISERROR(INDEX(Panaboard!U:U,MATCH(CONCATENATE(A1316,"-",T1316),Panaboard!AF:AF,0))),"",INDEX(Panaboard!U:U,MATCH(CONCATENATE(A1316,"-",T1316),Panaboard!AF:AF,0)))</f>
        <v/>
      </c>
      <c r="AR1316" t="str">
        <f>IF(ISERROR(INDEX(Panaboard!V:V,MATCH(CONCATENATE(A1316,"-",T1316),Panaboard!AF:AF,0))),"",INDEX(Panaboard!V:V,MATCH(CONCATENATE(A1316,"-",T1316),Panaboard!AF:AF,0)))</f>
        <v/>
      </c>
      <c r="AS1316" t="str">
        <f>IF(ISERROR(INDEX(Panaboard!W:W,MATCH(CONCATENATE(A1316,"-",T1316),Panaboard!AF:AF,0))),"",INDEX(Panaboard!W:W,MATCH(CONCATENATE(A1316,"-",T1316),Panaboard!AF:AF,0)))</f>
        <v/>
      </c>
      <c r="AT1316" t="str">
        <f>IF(ISERROR(INDEX(Panaboard!X:X,MATCH(CONCATENATE(A1316,"-",T1316),Panaboard!AF:AF,0))),"",INDEX(Panaboard!X:X,MATCH(CONCATENATE(A1316,"-",T1316),Panaboard!AF:AF,0)))</f>
        <v/>
      </c>
      <c r="AU1316" t="str">
        <f>IF(ISERROR(INDEX(Panaboard!Y:Y,MATCH(CONCATENATE(A1316,"-",T1316),Panaboard!AF:AF,0))),"",INDEX(Panaboard!Y:Y,MATCH(CONCATENATE(A1316,"-",T1316),Panaboard!AF:AF,0)))</f>
        <v/>
      </c>
      <c r="AV1316" t="str">
        <f>IF(ISERROR(INDEX(Panaboard!Z:Z,MATCH(CONCATENATE(A1316,"-",T1316),Panaboard!AF:AF,0))),"",INDEX(Panaboard!Z:Z,MATCH(CONCATENATE(A1316,"-",T1316),Panaboard!AF:AF,0)))</f>
        <v/>
      </c>
      <c r="AW1316" t="str">
        <f>IF(ISERROR(INDEX(Panaboard!AA:AA,MATCH(CONCATENATE(A1316,"-",T1316),Panaboard!AF:AF,0))),"",INDEX(Panaboard!AA:AA,MATCH(CONCATENATE(A1316,"-",T1316),Panaboard!AF:AF,0)))</f>
        <v/>
      </c>
      <c r="AX1316" t="str">
        <f>IF(ISERROR(INDEX(Panaboard!AB:AB,MATCH(CONCATENATE(A1316,"-",T1316),Panaboard!AF:AF,0))),"",INDEX(Panaboard!AB:AB,MATCH(CONCATENATE(A1316,"-",T1316),Panaboard!AF:AF,0)))</f>
        <v/>
      </c>
      <c r="AY1316" t="str">
        <f>IF(ISERROR(INDEX(Panaboard!AC:AC,MATCH(CONCATENATE(A1316,"-",T1316),Panaboard!AF:AF,0))),"",INDEX(Panaboard!AC:AC,MATCH(CONCATENATE(A1316,"-",T1316),Panaboard!AF:AF,0)))</f>
        <v/>
      </c>
      <c r="AZ1316" t="str">
        <f>IF(OR(PResult!T1316="",PResult!T1316="(null)"),"",PResult!T1316)</f>
        <v/>
      </c>
      <c r="BA1316">
        <f>IF(PResult!O1316="",0,PResult!O1316)</f>
        <v>0</v>
      </c>
      <c r="BB1316" t="str">
        <f>IF(ISERROR(INDEX(Panaboard!N:N,MATCH(CONCATENATE(A1316,"-",T1316),Panaboard!AF:AF,0))),"",INDEX(Panaboard!N:N,MATCH(CONCATENATE(A1316,"-",T1316),Panaboard!AF:AF,0)))</f>
        <v/>
      </c>
      <c r="BC1316" t="str">
        <f t="shared" si="61"/>
        <v/>
      </c>
      <c r="BD1316" t="str">
        <f>IF(ISERROR(INDEX(Panaboard!AD:AD,MATCH(CONCATENATE(A1316,"-",T1316),Panaboard!AF:AF,0))),"",INDEX(Panaboard!AD:AD,MATCH(CONCATENATE(A1316,"-",T1316),Panaboard!AF:AF,0)))</f>
        <v/>
      </c>
      <c r="BE1316" t="str">
        <f>IF(ISERROR(INDEX(Panaboard!AE:AE,MATCH(CONCATENATE(A1316,"-",T1316),Panaboard!AF:AF,0))),"",INDEX(Panaboard!AE:AE,MATCH(CONCATENATE(A1316,"-",T1316),Panaboard!AF:AF,0)))</f>
        <v/>
      </c>
      <c r="BF1316">
        <f>IF(OR(UPPER(TRIM(PResult!R1316))="S",UPPER(TRIM(PResult!R1316))="P"),PResult!M1316,0)</f>
        <v>0</v>
      </c>
      <c r="BG1316" t="str">
        <f>IF(ISERROR(INDEX(Panaboard!L:L,MATCH(CONCATENATE(A1316,"-",T1316),Panaboard!AF:AF,0))),"",INDEX(Panaboard!L:L,MATCH(CONCATENATE(A1316,"-",T1316),Panaboard!AF:AF,0)))</f>
        <v/>
      </c>
      <c r="BH1316" t="str">
        <f>IF(ISERROR(INDEX(Panaboard!AG:AG,MATCH(CONCATENATE(A1316,"-",T1316),Panaboard!AF:AF,0))),"",INDEX(Panaboard!AG:AG,MATCH(CONCATENATE(A1316,"-",T1316),Panaboard!AF:AF,0)))</f>
        <v/>
      </c>
      <c r="BI1316" t="str">
        <f t="shared" si="62"/>
        <v/>
      </c>
      <c r="BJ1316" t="str">
        <f>IF(ISERROR(INDEX(CuttingList!F:F,MATCH(CONCATENATE(A1316,"-",T1316),CuttingList!E:E,0))),"",INDEX(CuttingList!F:F,MATCH(CONCATENATE(A1316,"-",T1316),CuttingList!E:E,0)))</f>
        <v/>
      </c>
    </row>
    <row r="1317" spans="1:62" x14ac:dyDescent="0.25">
      <c r="A1317" t="str">
        <f>IF(PResult!AL1317="","",PResult!AL1317)</f>
        <v/>
      </c>
      <c r="B1317" t="str">
        <f>IF(PResult!F1317="","",PResult!F1317)</f>
        <v/>
      </c>
      <c r="C1317" t="str">
        <f>IF(PResult!AN1317="","",PResult!AN1317)</f>
        <v/>
      </c>
      <c r="D1317" t="str">
        <f>IF(PResult!AO1317="","",PResult!AO1317)</f>
        <v/>
      </c>
      <c r="E1317" t="str">
        <f>IF(PResult!AP1317="","",PResult!AP1317)</f>
        <v/>
      </c>
      <c r="F1317" t="str">
        <f>IF(PResult!AQ1317="","",PResult!AQ1317)</f>
        <v/>
      </c>
      <c r="G1317">
        <f>IF(PResult!AR1317="",0,ROUND(PResult!AR1317,2))</f>
        <v>0</v>
      </c>
      <c r="I1317">
        <f>IF(OR(UPPER(TRIM(PResult!R1317))="S",UPPER(TRIM(PResult!R1317))="P"),PResult!O1317,0)</f>
        <v>0</v>
      </c>
      <c r="J1317" t="str">
        <f>IF(ISERROR(INDEX(Panaboard!J:J,MATCH(CONCATENATE(A1317,"-",T1317),Panaboard!AF:AF,0))),"",TRIM(INDEX(Panaboard!J:J,MATCH(CONCATENATE(A1317,"-",T1317),Panaboard!AF:AF,0))))</f>
        <v/>
      </c>
      <c r="K1317" t="str">
        <f>IF(ISERROR(INDEX(Panaboard!C:C,MATCH(CONCATENATE(A1317,"-",T1317),Panaboard!AF:AF,0))),"",INDEX(Panaboard!C:C,MATCH(CONCATENATE(A1317,"-",T1317),Panaboard!AF:AF,0)))</f>
        <v/>
      </c>
      <c r="L1317" t="str">
        <f>IF(ISERROR(INDEX(Panaboard!D:D,MATCH(CONCATENATE(A1317,"-",T1317),Panaboard!AF:AF,0))),"",INDEX(Panaboard!D:D,MATCH(CONCATENATE(A1317,"-",T1317),Panaboard!AF:AF,0)))</f>
        <v/>
      </c>
      <c r="M1317" t="str">
        <f>IF(ISERROR(INDEX(Panaboard!E:E,MATCH(CONCATENATE(A1317,"-",T1317),Panaboard!AF:AF,0))),"",INDEX(Panaboard!E:E,MATCH(CONCATENATE(A1317,"-",T1317),Panaboard!AF:AF,0)))</f>
        <v/>
      </c>
      <c r="N1317" t="str">
        <f>IF(ISERROR(INDEX(Panaboard!F:F,MATCH(CONCATENATE(A1317,"-",T1317),Panaboard!AF:AF,0))),"",INDEX(Panaboard!F:F,MATCH(CONCATENATE(A1317,"-",T1317),Panaboard!AF:AF,0)))</f>
        <v/>
      </c>
      <c r="O1317" t="str">
        <f>IF(ISERROR(INDEX(Panaboard!G:G,MATCH(CONCATENATE(A1317,"-",T1317),Panaboard!AF:AF,0))),"",INDEX(Panaboard!G:G,MATCH(CONCATENATE(A1317,"-",T1317),Panaboard!AF:AF,0)))</f>
        <v/>
      </c>
      <c r="P1317" t="str">
        <f t="shared" si="60"/>
        <v/>
      </c>
      <c r="Q1317" t="str">
        <f>IF(ISERROR(INDEX(Panaboard!H:H,MATCH(CONCATENATE(A1317,"-",T1317),Panaboard!AF:AF,0))),"",INDEX(Panaboard!H:H,MATCH(CONCATENATE(A1317,"-",T1317),Panaboard!AF:AF,0)))</f>
        <v/>
      </c>
      <c r="R1317" t="str">
        <f>IF(ISERROR(INDEX(Panaboard!I:I,MATCH(CONCATENATE(A1317,"-",T1317),Panaboard!AF:AF,0))),"",INDEX(Panaboard!I:I,MATCH(CONCATENATE(A1317,"-",T1317),Panaboard!AF:AF,0)))</f>
        <v/>
      </c>
      <c r="S1317" t="str">
        <f>CONCATENATE(PResult!AS1317,PResult!AT1317)</f>
        <v/>
      </c>
      <c r="T1317" t="str">
        <f>IF(PResult!BG1317="","",PResult!BG1317)</f>
        <v/>
      </c>
      <c r="U1317" t="str">
        <f>IF(PResult!Y1317="","",PResult!Y1317)</f>
        <v/>
      </c>
      <c r="V1317" t="str">
        <f>IF(PResult!AU1317="","",PResult!AU1317)</f>
        <v/>
      </c>
      <c r="W1317" t="str">
        <f>IF(PResult!R1317="","",UPPER(TRIM(PResult!R1317)))</f>
        <v/>
      </c>
      <c r="X1317" t="str">
        <f>IF(PResult!AV1317="","",PResult!AV1317)</f>
        <v/>
      </c>
      <c r="Y1317" t="str">
        <f>IF(PResult!AW1317="","",PResult!AW1317)</f>
        <v/>
      </c>
      <c r="Z1317" t="str">
        <f>IF(PResult!AX1317="","",PResult!AX1317)</f>
        <v/>
      </c>
      <c r="AA1317" t="str">
        <f>IF(PResult!AY1317="","",PResult!AY1317)</f>
        <v/>
      </c>
      <c r="AB1317" t="str">
        <f>IF(PResult!AZ1317="","",PResult!AZ1317)</f>
        <v/>
      </c>
      <c r="AC1317" t="str">
        <f>IF(PResult!BA1317="","",PResult!BA1317)</f>
        <v/>
      </c>
      <c r="AD1317" t="str">
        <f>IF(PResult!G1317="","",PResult!G1317)</f>
        <v/>
      </c>
      <c r="AE1317" t="str">
        <f>IF(PResult!H1317="","",PResult!H1317)</f>
        <v/>
      </c>
      <c r="AF1317">
        <f>IF(OR(PResult!I1317="(null)",PResult!I1317=""),0,PResult!I1317)</f>
        <v>0</v>
      </c>
      <c r="AG1317" t="str">
        <f>TEXT(IF(ISERROR(INDEX(Panaboard!P:P,MATCH(CONCATENATE(A1317,"-",T1317),Panaboard!AF:AF,0))),"",INDEX(Panaboard!P:P,MATCH(CONCATENATE(A1317,"-",T1317),Panaboard!AF:AF,0))),"HH:MM")</f>
        <v/>
      </c>
      <c r="AH1317" t="str">
        <f>TEXT(IF(ISERROR(INDEX(Panaboard!Q:Q,MATCH(CONCATENATE(A1317,"-",T1317),Panaboard!AF:AF,0))),"",INDEX(Panaboard!Q:Q,MATCH(CONCATENATE(A1317,"-",T1317),Panaboard!AF:AF,0))),"HH:MM")</f>
        <v/>
      </c>
      <c r="AI1317" t="str">
        <f>TEXT(IF(ISERROR(INDEX(Panaboard!R:R,MATCH(CONCATENATE(A1317,"-",T1317),Panaboard!AF:AF,0))),"",INDEX(Panaboard!R:R,MATCH(CONCATENATE(A1317,"-",T1317),Panaboard!AF:AF,0))),"HH:MM")</f>
        <v/>
      </c>
      <c r="AJ1317" t="str">
        <f>TEXT(IF(ISERROR(INDEX(Panaboard!S:S,MATCH(CONCATENATE(A1317,"-",T1317),Panaboard!AF:AF,0))),"",INDEX(Panaboard!S:S,MATCH(CONCATENATE(A1317,"-",T1317),Panaboard!AF:AF,0))),"HH:MM")</f>
        <v/>
      </c>
      <c r="AK1317" t="str">
        <f>IF(PResult!BC1317="","",PResult!BC1317)</f>
        <v/>
      </c>
      <c r="AL1317" t="str">
        <f>IF(PResult!BB1317="","",PResult!BB1317)</f>
        <v/>
      </c>
      <c r="AM1317" t="str">
        <f>IF(PResult!BE1317="","",PResult!BE1317)</f>
        <v/>
      </c>
      <c r="AN1317" t="str">
        <f>IF(PResult!BD1317="","",PResult!BD1317)</f>
        <v/>
      </c>
      <c r="AO1317" t="str">
        <f>IF(PResult!BF1317="","",PResult!BF1317)</f>
        <v/>
      </c>
      <c r="AP1317" t="str">
        <f>IF(ISERROR(INDEX(Panaboard!T:T,MATCH(CONCATENATE(A1317,"-",T1317),Panaboard!AF:AF,0))),"",INDEX(Panaboard!T:T,MATCH(CONCATENATE(A1317,"-",T1317),Panaboard!AF:AF,0)))</f>
        <v/>
      </c>
      <c r="AQ1317" t="str">
        <f>IF(ISERROR(INDEX(Panaboard!U:U,MATCH(CONCATENATE(A1317,"-",T1317),Panaboard!AF:AF,0))),"",INDEX(Panaboard!U:U,MATCH(CONCATENATE(A1317,"-",T1317),Panaboard!AF:AF,0)))</f>
        <v/>
      </c>
      <c r="AR1317" t="str">
        <f>IF(ISERROR(INDEX(Panaboard!V:V,MATCH(CONCATENATE(A1317,"-",T1317),Panaboard!AF:AF,0))),"",INDEX(Panaboard!V:V,MATCH(CONCATENATE(A1317,"-",T1317),Panaboard!AF:AF,0)))</f>
        <v/>
      </c>
      <c r="AS1317" t="str">
        <f>IF(ISERROR(INDEX(Panaboard!W:W,MATCH(CONCATENATE(A1317,"-",T1317),Panaboard!AF:AF,0))),"",INDEX(Panaboard!W:W,MATCH(CONCATENATE(A1317,"-",T1317),Panaboard!AF:AF,0)))</f>
        <v/>
      </c>
      <c r="AT1317" t="str">
        <f>IF(ISERROR(INDEX(Panaboard!X:X,MATCH(CONCATENATE(A1317,"-",T1317),Panaboard!AF:AF,0))),"",INDEX(Panaboard!X:X,MATCH(CONCATENATE(A1317,"-",T1317),Panaboard!AF:AF,0)))</f>
        <v/>
      </c>
      <c r="AU1317" t="str">
        <f>IF(ISERROR(INDEX(Panaboard!Y:Y,MATCH(CONCATENATE(A1317,"-",T1317),Panaboard!AF:AF,0))),"",INDEX(Panaboard!Y:Y,MATCH(CONCATENATE(A1317,"-",T1317),Panaboard!AF:AF,0)))</f>
        <v/>
      </c>
      <c r="AV1317" t="str">
        <f>IF(ISERROR(INDEX(Panaboard!Z:Z,MATCH(CONCATENATE(A1317,"-",T1317),Panaboard!AF:AF,0))),"",INDEX(Panaboard!Z:Z,MATCH(CONCATENATE(A1317,"-",T1317),Panaboard!AF:AF,0)))</f>
        <v/>
      </c>
      <c r="AW1317" t="str">
        <f>IF(ISERROR(INDEX(Panaboard!AA:AA,MATCH(CONCATENATE(A1317,"-",T1317),Panaboard!AF:AF,0))),"",INDEX(Panaboard!AA:AA,MATCH(CONCATENATE(A1317,"-",T1317),Panaboard!AF:AF,0)))</f>
        <v/>
      </c>
      <c r="AX1317" t="str">
        <f>IF(ISERROR(INDEX(Panaboard!AB:AB,MATCH(CONCATENATE(A1317,"-",T1317),Panaboard!AF:AF,0))),"",INDEX(Panaboard!AB:AB,MATCH(CONCATENATE(A1317,"-",T1317),Panaboard!AF:AF,0)))</f>
        <v/>
      </c>
      <c r="AY1317" t="str">
        <f>IF(ISERROR(INDEX(Panaboard!AC:AC,MATCH(CONCATENATE(A1317,"-",T1317),Panaboard!AF:AF,0))),"",INDEX(Panaboard!AC:AC,MATCH(CONCATENATE(A1317,"-",T1317),Panaboard!AF:AF,0)))</f>
        <v/>
      </c>
      <c r="AZ1317" t="str">
        <f>IF(OR(PResult!T1317="",PResult!T1317="(null)"),"",PResult!T1317)</f>
        <v/>
      </c>
      <c r="BA1317">
        <f>IF(PResult!O1317="",0,PResult!O1317)</f>
        <v>0</v>
      </c>
      <c r="BB1317" t="str">
        <f>IF(ISERROR(INDEX(Panaboard!N:N,MATCH(CONCATENATE(A1317,"-",T1317),Panaboard!AF:AF,0))),"",INDEX(Panaboard!N:N,MATCH(CONCATENATE(A1317,"-",T1317),Panaboard!AF:AF,0)))</f>
        <v/>
      </c>
      <c r="BC1317" t="str">
        <f t="shared" si="61"/>
        <v/>
      </c>
      <c r="BD1317" t="str">
        <f>IF(ISERROR(INDEX(Panaboard!AD:AD,MATCH(CONCATENATE(A1317,"-",T1317),Panaboard!AF:AF,0))),"",INDEX(Panaboard!AD:AD,MATCH(CONCATENATE(A1317,"-",T1317),Panaboard!AF:AF,0)))</f>
        <v/>
      </c>
      <c r="BE1317" t="str">
        <f>IF(ISERROR(INDEX(Panaboard!AE:AE,MATCH(CONCATENATE(A1317,"-",T1317),Panaboard!AF:AF,0))),"",INDEX(Panaboard!AE:AE,MATCH(CONCATENATE(A1317,"-",T1317),Panaboard!AF:AF,0)))</f>
        <v/>
      </c>
      <c r="BF1317">
        <f>IF(OR(UPPER(TRIM(PResult!R1317))="S",UPPER(TRIM(PResult!R1317))="P"),PResult!M1317,0)</f>
        <v>0</v>
      </c>
      <c r="BG1317" t="str">
        <f>IF(ISERROR(INDEX(Panaboard!L:L,MATCH(CONCATENATE(A1317,"-",T1317),Panaboard!AF:AF,0))),"",INDEX(Panaboard!L:L,MATCH(CONCATENATE(A1317,"-",T1317),Panaboard!AF:AF,0)))</f>
        <v/>
      </c>
      <c r="BH1317" t="str">
        <f>IF(ISERROR(INDEX(Panaboard!AG:AG,MATCH(CONCATENATE(A1317,"-",T1317),Panaboard!AF:AF,0))),"",INDEX(Panaboard!AG:AG,MATCH(CONCATENATE(A1317,"-",T1317),Panaboard!AF:AF,0)))</f>
        <v/>
      </c>
      <c r="BI1317" t="str">
        <f t="shared" si="62"/>
        <v/>
      </c>
      <c r="BJ1317" t="str">
        <f>IF(ISERROR(INDEX(CuttingList!F:F,MATCH(CONCATENATE(A1317,"-",T1317),CuttingList!E:E,0))),"",INDEX(CuttingList!F:F,MATCH(CONCATENATE(A1317,"-",T1317),CuttingList!E:E,0)))</f>
        <v/>
      </c>
    </row>
    <row r="1318" spans="1:62" x14ac:dyDescent="0.25">
      <c r="A1318" t="str">
        <f>IF(PResult!AL1318="","",PResult!AL1318)</f>
        <v/>
      </c>
      <c r="B1318" t="str">
        <f>IF(PResult!F1318="","",PResult!F1318)</f>
        <v/>
      </c>
      <c r="C1318" t="str">
        <f>IF(PResult!AN1318="","",PResult!AN1318)</f>
        <v/>
      </c>
      <c r="D1318" t="str">
        <f>IF(PResult!AO1318="","",PResult!AO1318)</f>
        <v/>
      </c>
      <c r="E1318" t="str">
        <f>IF(PResult!AP1318="","",PResult!AP1318)</f>
        <v/>
      </c>
      <c r="F1318" t="str">
        <f>IF(PResult!AQ1318="","",PResult!AQ1318)</f>
        <v/>
      </c>
      <c r="G1318">
        <f>IF(PResult!AR1318="",0,ROUND(PResult!AR1318,2))</f>
        <v>0</v>
      </c>
      <c r="I1318">
        <f>IF(OR(UPPER(TRIM(PResult!R1318))="S",UPPER(TRIM(PResult!R1318))="P"),PResult!O1318,0)</f>
        <v>0</v>
      </c>
      <c r="J1318" t="str">
        <f>IF(ISERROR(INDEX(Panaboard!J:J,MATCH(CONCATENATE(A1318,"-",T1318),Panaboard!AF:AF,0))),"",TRIM(INDEX(Panaboard!J:J,MATCH(CONCATENATE(A1318,"-",T1318),Panaboard!AF:AF,0))))</f>
        <v/>
      </c>
      <c r="K1318" t="str">
        <f>IF(ISERROR(INDEX(Panaboard!C:C,MATCH(CONCATENATE(A1318,"-",T1318),Panaboard!AF:AF,0))),"",INDEX(Panaboard!C:C,MATCH(CONCATENATE(A1318,"-",T1318),Panaboard!AF:AF,0)))</f>
        <v/>
      </c>
      <c r="L1318" t="str">
        <f>IF(ISERROR(INDEX(Panaboard!D:D,MATCH(CONCATENATE(A1318,"-",T1318),Panaboard!AF:AF,0))),"",INDEX(Panaboard!D:D,MATCH(CONCATENATE(A1318,"-",T1318),Panaboard!AF:AF,0)))</f>
        <v/>
      </c>
      <c r="M1318" t="str">
        <f>IF(ISERROR(INDEX(Panaboard!E:E,MATCH(CONCATENATE(A1318,"-",T1318),Panaboard!AF:AF,0))),"",INDEX(Panaboard!E:E,MATCH(CONCATENATE(A1318,"-",T1318),Panaboard!AF:AF,0)))</f>
        <v/>
      </c>
      <c r="N1318" t="str">
        <f>IF(ISERROR(INDEX(Panaboard!F:F,MATCH(CONCATENATE(A1318,"-",T1318),Panaboard!AF:AF,0))),"",INDEX(Panaboard!F:F,MATCH(CONCATENATE(A1318,"-",T1318),Panaboard!AF:AF,0)))</f>
        <v/>
      </c>
      <c r="O1318" t="str">
        <f>IF(ISERROR(INDEX(Panaboard!G:G,MATCH(CONCATENATE(A1318,"-",T1318),Panaboard!AF:AF,0))),"",INDEX(Panaboard!G:G,MATCH(CONCATENATE(A1318,"-",T1318),Panaboard!AF:AF,0)))</f>
        <v/>
      </c>
      <c r="P1318" t="str">
        <f t="shared" si="60"/>
        <v/>
      </c>
      <c r="Q1318" t="str">
        <f>IF(ISERROR(INDEX(Panaboard!H:H,MATCH(CONCATENATE(A1318,"-",T1318),Panaboard!AF:AF,0))),"",INDEX(Panaboard!H:H,MATCH(CONCATENATE(A1318,"-",T1318),Panaboard!AF:AF,0)))</f>
        <v/>
      </c>
      <c r="R1318" t="str">
        <f>IF(ISERROR(INDEX(Panaboard!I:I,MATCH(CONCATENATE(A1318,"-",T1318),Panaboard!AF:AF,0))),"",INDEX(Panaboard!I:I,MATCH(CONCATENATE(A1318,"-",T1318),Panaboard!AF:AF,0)))</f>
        <v/>
      </c>
      <c r="S1318" t="str">
        <f>CONCATENATE(PResult!AS1318,PResult!AT1318)</f>
        <v/>
      </c>
      <c r="T1318" t="str">
        <f>IF(PResult!BG1318="","",PResult!BG1318)</f>
        <v/>
      </c>
      <c r="U1318" t="str">
        <f>IF(PResult!Y1318="","",PResult!Y1318)</f>
        <v/>
      </c>
      <c r="V1318" t="str">
        <f>IF(PResult!AU1318="","",PResult!AU1318)</f>
        <v/>
      </c>
      <c r="W1318" t="str">
        <f>IF(PResult!R1318="","",UPPER(TRIM(PResult!R1318)))</f>
        <v/>
      </c>
      <c r="X1318" t="str">
        <f>IF(PResult!AV1318="","",PResult!AV1318)</f>
        <v/>
      </c>
      <c r="Y1318" t="str">
        <f>IF(PResult!AW1318="","",PResult!AW1318)</f>
        <v/>
      </c>
      <c r="Z1318" t="str">
        <f>IF(PResult!AX1318="","",PResult!AX1318)</f>
        <v/>
      </c>
      <c r="AA1318" t="str">
        <f>IF(PResult!AY1318="","",PResult!AY1318)</f>
        <v/>
      </c>
      <c r="AB1318" t="str">
        <f>IF(PResult!AZ1318="","",PResult!AZ1318)</f>
        <v/>
      </c>
      <c r="AC1318" t="str">
        <f>IF(PResult!BA1318="","",PResult!BA1318)</f>
        <v/>
      </c>
      <c r="AD1318" t="str">
        <f>IF(PResult!G1318="","",PResult!G1318)</f>
        <v/>
      </c>
      <c r="AE1318" t="str">
        <f>IF(PResult!H1318="","",PResult!H1318)</f>
        <v/>
      </c>
      <c r="AF1318">
        <f>IF(OR(PResult!I1318="(null)",PResult!I1318=""),0,PResult!I1318)</f>
        <v>0</v>
      </c>
      <c r="AG1318" t="str">
        <f>TEXT(IF(ISERROR(INDEX(Panaboard!P:P,MATCH(CONCATENATE(A1318,"-",T1318),Panaboard!AF:AF,0))),"",INDEX(Panaboard!P:P,MATCH(CONCATENATE(A1318,"-",T1318),Panaboard!AF:AF,0))),"HH:MM")</f>
        <v/>
      </c>
      <c r="AH1318" t="str">
        <f>TEXT(IF(ISERROR(INDEX(Panaboard!Q:Q,MATCH(CONCATENATE(A1318,"-",T1318),Panaboard!AF:AF,0))),"",INDEX(Panaboard!Q:Q,MATCH(CONCATENATE(A1318,"-",T1318),Panaboard!AF:AF,0))),"HH:MM")</f>
        <v/>
      </c>
      <c r="AI1318" t="str">
        <f>TEXT(IF(ISERROR(INDEX(Panaboard!R:R,MATCH(CONCATENATE(A1318,"-",T1318),Panaboard!AF:AF,0))),"",INDEX(Panaboard!R:R,MATCH(CONCATENATE(A1318,"-",T1318),Panaboard!AF:AF,0))),"HH:MM")</f>
        <v/>
      </c>
      <c r="AJ1318" t="str">
        <f>TEXT(IF(ISERROR(INDEX(Panaboard!S:S,MATCH(CONCATENATE(A1318,"-",T1318),Panaboard!AF:AF,0))),"",INDEX(Panaboard!S:S,MATCH(CONCATENATE(A1318,"-",T1318),Panaboard!AF:AF,0))),"HH:MM")</f>
        <v/>
      </c>
      <c r="AK1318" t="str">
        <f>IF(PResult!BC1318="","",PResult!BC1318)</f>
        <v/>
      </c>
      <c r="AL1318" t="str">
        <f>IF(PResult!BB1318="","",PResult!BB1318)</f>
        <v/>
      </c>
      <c r="AM1318" t="str">
        <f>IF(PResult!BE1318="","",PResult!BE1318)</f>
        <v/>
      </c>
      <c r="AN1318" t="str">
        <f>IF(PResult!BD1318="","",PResult!BD1318)</f>
        <v/>
      </c>
      <c r="AO1318" t="str">
        <f>IF(PResult!BF1318="","",PResult!BF1318)</f>
        <v/>
      </c>
      <c r="AP1318" t="str">
        <f>IF(ISERROR(INDEX(Panaboard!T:T,MATCH(CONCATENATE(A1318,"-",T1318),Panaboard!AF:AF,0))),"",INDEX(Panaboard!T:T,MATCH(CONCATENATE(A1318,"-",T1318),Panaboard!AF:AF,0)))</f>
        <v/>
      </c>
      <c r="AQ1318" t="str">
        <f>IF(ISERROR(INDEX(Panaboard!U:U,MATCH(CONCATENATE(A1318,"-",T1318),Panaboard!AF:AF,0))),"",INDEX(Panaboard!U:U,MATCH(CONCATENATE(A1318,"-",T1318),Panaboard!AF:AF,0)))</f>
        <v/>
      </c>
      <c r="AR1318" t="str">
        <f>IF(ISERROR(INDEX(Panaboard!V:V,MATCH(CONCATENATE(A1318,"-",T1318),Panaboard!AF:AF,0))),"",INDEX(Panaboard!V:V,MATCH(CONCATENATE(A1318,"-",T1318),Panaboard!AF:AF,0)))</f>
        <v/>
      </c>
      <c r="AS1318" t="str">
        <f>IF(ISERROR(INDEX(Panaboard!W:W,MATCH(CONCATENATE(A1318,"-",T1318),Panaboard!AF:AF,0))),"",INDEX(Panaboard!W:W,MATCH(CONCATENATE(A1318,"-",T1318),Panaboard!AF:AF,0)))</f>
        <v/>
      </c>
      <c r="AT1318" t="str">
        <f>IF(ISERROR(INDEX(Panaboard!X:X,MATCH(CONCATENATE(A1318,"-",T1318),Panaboard!AF:AF,0))),"",INDEX(Panaboard!X:X,MATCH(CONCATENATE(A1318,"-",T1318),Panaboard!AF:AF,0)))</f>
        <v/>
      </c>
      <c r="AU1318" t="str">
        <f>IF(ISERROR(INDEX(Panaboard!Y:Y,MATCH(CONCATENATE(A1318,"-",T1318),Panaboard!AF:AF,0))),"",INDEX(Panaboard!Y:Y,MATCH(CONCATENATE(A1318,"-",T1318),Panaboard!AF:AF,0)))</f>
        <v/>
      </c>
      <c r="AV1318" t="str">
        <f>IF(ISERROR(INDEX(Panaboard!Z:Z,MATCH(CONCATENATE(A1318,"-",T1318),Panaboard!AF:AF,0))),"",INDEX(Panaboard!Z:Z,MATCH(CONCATENATE(A1318,"-",T1318),Panaboard!AF:AF,0)))</f>
        <v/>
      </c>
      <c r="AW1318" t="str">
        <f>IF(ISERROR(INDEX(Panaboard!AA:AA,MATCH(CONCATENATE(A1318,"-",T1318),Panaboard!AF:AF,0))),"",INDEX(Panaboard!AA:AA,MATCH(CONCATENATE(A1318,"-",T1318),Panaboard!AF:AF,0)))</f>
        <v/>
      </c>
      <c r="AX1318" t="str">
        <f>IF(ISERROR(INDEX(Panaboard!AB:AB,MATCH(CONCATENATE(A1318,"-",T1318),Panaboard!AF:AF,0))),"",INDEX(Panaboard!AB:AB,MATCH(CONCATENATE(A1318,"-",T1318),Panaboard!AF:AF,0)))</f>
        <v/>
      </c>
      <c r="AY1318" t="str">
        <f>IF(ISERROR(INDEX(Panaboard!AC:AC,MATCH(CONCATENATE(A1318,"-",T1318),Panaboard!AF:AF,0))),"",INDEX(Panaboard!AC:AC,MATCH(CONCATENATE(A1318,"-",T1318),Panaboard!AF:AF,0)))</f>
        <v/>
      </c>
      <c r="AZ1318" t="str">
        <f>IF(OR(PResult!T1318="",PResult!T1318="(null)"),"",PResult!T1318)</f>
        <v/>
      </c>
      <c r="BA1318">
        <f>IF(PResult!O1318="",0,PResult!O1318)</f>
        <v>0</v>
      </c>
      <c r="BB1318" t="str">
        <f>IF(ISERROR(INDEX(Panaboard!N:N,MATCH(CONCATENATE(A1318,"-",T1318),Panaboard!AF:AF,0))),"",INDEX(Panaboard!N:N,MATCH(CONCATENATE(A1318,"-",T1318),Panaboard!AF:AF,0)))</f>
        <v/>
      </c>
      <c r="BC1318" t="str">
        <f t="shared" si="61"/>
        <v/>
      </c>
      <c r="BD1318" t="str">
        <f>IF(ISERROR(INDEX(Panaboard!AD:AD,MATCH(CONCATENATE(A1318,"-",T1318),Panaboard!AF:AF,0))),"",INDEX(Panaboard!AD:AD,MATCH(CONCATENATE(A1318,"-",T1318),Panaboard!AF:AF,0)))</f>
        <v/>
      </c>
      <c r="BE1318" t="str">
        <f>IF(ISERROR(INDEX(Panaboard!AE:AE,MATCH(CONCATENATE(A1318,"-",T1318),Panaboard!AF:AF,0))),"",INDEX(Panaboard!AE:AE,MATCH(CONCATENATE(A1318,"-",T1318),Panaboard!AF:AF,0)))</f>
        <v/>
      </c>
      <c r="BF1318">
        <f>IF(OR(UPPER(TRIM(PResult!R1318))="S",UPPER(TRIM(PResult!R1318))="P"),PResult!M1318,0)</f>
        <v>0</v>
      </c>
      <c r="BG1318" t="str">
        <f>IF(ISERROR(INDEX(Panaboard!L:L,MATCH(CONCATENATE(A1318,"-",T1318),Panaboard!AF:AF,0))),"",INDEX(Panaboard!L:L,MATCH(CONCATENATE(A1318,"-",T1318),Panaboard!AF:AF,0)))</f>
        <v/>
      </c>
      <c r="BH1318" t="str">
        <f>IF(ISERROR(INDEX(Panaboard!AG:AG,MATCH(CONCATENATE(A1318,"-",T1318),Panaboard!AF:AF,0))),"",INDEX(Panaboard!AG:AG,MATCH(CONCATENATE(A1318,"-",T1318),Panaboard!AF:AF,0)))</f>
        <v/>
      </c>
      <c r="BI1318" t="str">
        <f t="shared" si="62"/>
        <v/>
      </c>
      <c r="BJ1318" t="str">
        <f>IF(ISERROR(INDEX(CuttingList!F:F,MATCH(CONCATENATE(A1318,"-",T1318),CuttingList!E:E,0))),"",INDEX(CuttingList!F:F,MATCH(CONCATENATE(A1318,"-",T1318),CuttingList!E:E,0)))</f>
        <v/>
      </c>
    </row>
    <row r="1319" spans="1:62" x14ac:dyDescent="0.25">
      <c r="A1319" t="str">
        <f>IF(PResult!AL1319="","",PResult!AL1319)</f>
        <v/>
      </c>
      <c r="B1319" t="str">
        <f>IF(PResult!F1319="","",PResult!F1319)</f>
        <v/>
      </c>
      <c r="C1319" t="str">
        <f>IF(PResult!AN1319="","",PResult!AN1319)</f>
        <v/>
      </c>
      <c r="D1319" t="str">
        <f>IF(PResult!AO1319="","",PResult!AO1319)</f>
        <v/>
      </c>
      <c r="E1319" t="str">
        <f>IF(PResult!AP1319="","",PResult!AP1319)</f>
        <v/>
      </c>
      <c r="F1319" t="str">
        <f>IF(PResult!AQ1319="","",PResult!AQ1319)</f>
        <v/>
      </c>
      <c r="G1319">
        <f>IF(PResult!AR1319="",0,ROUND(PResult!AR1319,2))</f>
        <v>0</v>
      </c>
      <c r="I1319">
        <f>IF(OR(UPPER(TRIM(PResult!R1319))="S",UPPER(TRIM(PResult!R1319))="P"),PResult!O1319,0)</f>
        <v>0</v>
      </c>
      <c r="J1319" t="str">
        <f>IF(ISERROR(INDEX(Panaboard!J:J,MATCH(CONCATENATE(A1319,"-",T1319),Panaboard!AF:AF,0))),"",TRIM(INDEX(Panaboard!J:J,MATCH(CONCATENATE(A1319,"-",T1319),Panaboard!AF:AF,0))))</f>
        <v/>
      </c>
      <c r="K1319" t="str">
        <f>IF(ISERROR(INDEX(Panaboard!C:C,MATCH(CONCATENATE(A1319,"-",T1319),Panaboard!AF:AF,0))),"",INDEX(Panaboard!C:C,MATCH(CONCATENATE(A1319,"-",T1319),Panaboard!AF:AF,0)))</f>
        <v/>
      </c>
      <c r="L1319" t="str">
        <f>IF(ISERROR(INDEX(Panaboard!D:D,MATCH(CONCATENATE(A1319,"-",T1319),Panaboard!AF:AF,0))),"",INDEX(Panaboard!D:D,MATCH(CONCATENATE(A1319,"-",T1319),Panaboard!AF:AF,0)))</f>
        <v/>
      </c>
      <c r="M1319" t="str">
        <f>IF(ISERROR(INDEX(Panaboard!E:E,MATCH(CONCATENATE(A1319,"-",T1319),Panaboard!AF:AF,0))),"",INDEX(Panaboard!E:E,MATCH(CONCATENATE(A1319,"-",T1319),Panaboard!AF:AF,0)))</f>
        <v/>
      </c>
      <c r="N1319" t="str">
        <f>IF(ISERROR(INDEX(Panaboard!F:F,MATCH(CONCATENATE(A1319,"-",T1319),Panaboard!AF:AF,0))),"",INDEX(Panaboard!F:F,MATCH(CONCATENATE(A1319,"-",T1319),Panaboard!AF:AF,0)))</f>
        <v/>
      </c>
      <c r="O1319" t="str">
        <f>IF(ISERROR(INDEX(Panaboard!G:G,MATCH(CONCATENATE(A1319,"-",T1319),Panaboard!AF:AF,0))),"",INDEX(Panaboard!G:G,MATCH(CONCATENATE(A1319,"-",T1319),Panaboard!AF:AF,0)))</f>
        <v/>
      </c>
      <c r="P1319" t="str">
        <f t="shared" si="60"/>
        <v/>
      </c>
      <c r="Q1319" t="str">
        <f>IF(ISERROR(INDEX(Panaboard!H:H,MATCH(CONCATENATE(A1319,"-",T1319),Panaboard!AF:AF,0))),"",INDEX(Panaboard!H:H,MATCH(CONCATENATE(A1319,"-",T1319),Panaboard!AF:AF,0)))</f>
        <v/>
      </c>
      <c r="R1319" t="str">
        <f>IF(ISERROR(INDEX(Panaboard!I:I,MATCH(CONCATENATE(A1319,"-",T1319),Panaboard!AF:AF,0))),"",INDEX(Panaboard!I:I,MATCH(CONCATENATE(A1319,"-",T1319),Panaboard!AF:AF,0)))</f>
        <v/>
      </c>
      <c r="S1319" t="str">
        <f>CONCATENATE(PResult!AS1319,PResult!AT1319)</f>
        <v/>
      </c>
      <c r="T1319" t="str">
        <f>IF(PResult!BG1319="","",PResult!BG1319)</f>
        <v/>
      </c>
      <c r="U1319" t="str">
        <f>IF(PResult!Y1319="","",PResult!Y1319)</f>
        <v/>
      </c>
      <c r="V1319" t="str">
        <f>IF(PResult!AU1319="","",PResult!AU1319)</f>
        <v/>
      </c>
      <c r="W1319" t="str">
        <f>IF(PResult!R1319="","",UPPER(TRIM(PResult!R1319)))</f>
        <v/>
      </c>
      <c r="X1319" t="str">
        <f>IF(PResult!AV1319="","",PResult!AV1319)</f>
        <v/>
      </c>
      <c r="Y1319" t="str">
        <f>IF(PResult!AW1319="","",PResult!AW1319)</f>
        <v/>
      </c>
      <c r="Z1319" t="str">
        <f>IF(PResult!AX1319="","",PResult!AX1319)</f>
        <v/>
      </c>
      <c r="AA1319" t="str">
        <f>IF(PResult!AY1319="","",PResult!AY1319)</f>
        <v/>
      </c>
      <c r="AB1319" t="str">
        <f>IF(PResult!AZ1319="","",PResult!AZ1319)</f>
        <v/>
      </c>
      <c r="AC1319" t="str">
        <f>IF(PResult!BA1319="","",PResult!BA1319)</f>
        <v/>
      </c>
      <c r="AD1319" t="str">
        <f>IF(PResult!G1319="","",PResult!G1319)</f>
        <v/>
      </c>
      <c r="AE1319" t="str">
        <f>IF(PResult!H1319="","",PResult!H1319)</f>
        <v/>
      </c>
      <c r="AF1319">
        <f>IF(OR(PResult!I1319="(null)",PResult!I1319=""),0,PResult!I1319)</f>
        <v>0</v>
      </c>
      <c r="AG1319" t="str">
        <f>TEXT(IF(ISERROR(INDEX(Panaboard!P:P,MATCH(CONCATENATE(A1319,"-",T1319),Panaboard!AF:AF,0))),"",INDEX(Panaboard!P:P,MATCH(CONCATENATE(A1319,"-",T1319),Panaboard!AF:AF,0))),"HH:MM")</f>
        <v/>
      </c>
      <c r="AH1319" t="str">
        <f>TEXT(IF(ISERROR(INDEX(Panaboard!Q:Q,MATCH(CONCATENATE(A1319,"-",T1319),Panaboard!AF:AF,0))),"",INDEX(Panaboard!Q:Q,MATCH(CONCATENATE(A1319,"-",T1319),Panaboard!AF:AF,0))),"HH:MM")</f>
        <v/>
      </c>
      <c r="AI1319" t="str">
        <f>TEXT(IF(ISERROR(INDEX(Panaboard!R:R,MATCH(CONCATENATE(A1319,"-",T1319),Panaboard!AF:AF,0))),"",INDEX(Panaboard!R:R,MATCH(CONCATENATE(A1319,"-",T1319),Panaboard!AF:AF,0))),"HH:MM")</f>
        <v/>
      </c>
      <c r="AJ1319" t="str">
        <f>TEXT(IF(ISERROR(INDEX(Panaboard!S:S,MATCH(CONCATENATE(A1319,"-",T1319),Panaboard!AF:AF,0))),"",INDEX(Panaboard!S:S,MATCH(CONCATENATE(A1319,"-",T1319),Panaboard!AF:AF,0))),"HH:MM")</f>
        <v/>
      </c>
      <c r="AK1319" t="str">
        <f>IF(PResult!BC1319="","",PResult!BC1319)</f>
        <v/>
      </c>
      <c r="AL1319" t="str">
        <f>IF(PResult!BB1319="","",PResult!BB1319)</f>
        <v/>
      </c>
      <c r="AM1319" t="str">
        <f>IF(PResult!BE1319="","",PResult!BE1319)</f>
        <v/>
      </c>
      <c r="AN1319" t="str">
        <f>IF(PResult!BD1319="","",PResult!BD1319)</f>
        <v/>
      </c>
      <c r="AO1319" t="str">
        <f>IF(PResult!BF1319="","",PResult!BF1319)</f>
        <v/>
      </c>
      <c r="AP1319" t="str">
        <f>IF(ISERROR(INDEX(Panaboard!T:T,MATCH(CONCATENATE(A1319,"-",T1319),Panaboard!AF:AF,0))),"",INDEX(Panaboard!T:T,MATCH(CONCATENATE(A1319,"-",T1319),Panaboard!AF:AF,0)))</f>
        <v/>
      </c>
      <c r="AQ1319" t="str">
        <f>IF(ISERROR(INDEX(Panaboard!U:U,MATCH(CONCATENATE(A1319,"-",T1319),Panaboard!AF:AF,0))),"",INDEX(Panaboard!U:U,MATCH(CONCATENATE(A1319,"-",T1319),Panaboard!AF:AF,0)))</f>
        <v/>
      </c>
      <c r="AR1319" t="str">
        <f>IF(ISERROR(INDEX(Panaboard!V:V,MATCH(CONCATENATE(A1319,"-",T1319),Panaboard!AF:AF,0))),"",INDEX(Panaboard!V:V,MATCH(CONCATENATE(A1319,"-",T1319),Panaboard!AF:AF,0)))</f>
        <v/>
      </c>
      <c r="AS1319" t="str">
        <f>IF(ISERROR(INDEX(Panaboard!W:W,MATCH(CONCATENATE(A1319,"-",T1319),Panaboard!AF:AF,0))),"",INDEX(Panaboard!W:W,MATCH(CONCATENATE(A1319,"-",T1319),Panaboard!AF:AF,0)))</f>
        <v/>
      </c>
      <c r="AT1319" t="str">
        <f>IF(ISERROR(INDEX(Panaboard!X:X,MATCH(CONCATENATE(A1319,"-",T1319),Panaboard!AF:AF,0))),"",INDEX(Panaboard!X:X,MATCH(CONCATENATE(A1319,"-",T1319),Panaboard!AF:AF,0)))</f>
        <v/>
      </c>
      <c r="AU1319" t="str">
        <f>IF(ISERROR(INDEX(Panaboard!Y:Y,MATCH(CONCATENATE(A1319,"-",T1319),Panaboard!AF:AF,0))),"",INDEX(Panaboard!Y:Y,MATCH(CONCATENATE(A1319,"-",T1319),Panaboard!AF:AF,0)))</f>
        <v/>
      </c>
      <c r="AV1319" t="str">
        <f>IF(ISERROR(INDEX(Panaboard!Z:Z,MATCH(CONCATENATE(A1319,"-",T1319),Panaboard!AF:AF,0))),"",INDEX(Panaboard!Z:Z,MATCH(CONCATENATE(A1319,"-",T1319),Panaboard!AF:AF,0)))</f>
        <v/>
      </c>
      <c r="AW1319" t="str">
        <f>IF(ISERROR(INDEX(Panaboard!AA:AA,MATCH(CONCATENATE(A1319,"-",T1319),Panaboard!AF:AF,0))),"",INDEX(Panaboard!AA:AA,MATCH(CONCATENATE(A1319,"-",T1319),Panaboard!AF:AF,0)))</f>
        <v/>
      </c>
      <c r="AX1319" t="str">
        <f>IF(ISERROR(INDEX(Panaboard!AB:AB,MATCH(CONCATENATE(A1319,"-",T1319),Panaboard!AF:AF,0))),"",INDEX(Panaboard!AB:AB,MATCH(CONCATENATE(A1319,"-",T1319),Panaboard!AF:AF,0)))</f>
        <v/>
      </c>
      <c r="AY1319" t="str">
        <f>IF(ISERROR(INDEX(Panaboard!AC:AC,MATCH(CONCATENATE(A1319,"-",T1319),Panaboard!AF:AF,0))),"",INDEX(Panaboard!AC:AC,MATCH(CONCATENATE(A1319,"-",T1319),Panaboard!AF:AF,0)))</f>
        <v/>
      </c>
      <c r="AZ1319" t="str">
        <f>IF(OR(PResult!T1319="",PResult!T1319="(null)"),"",PResult!T1319)</f>
        <v/>
      </c>
      <c r="BA1319">
        <f>IF(PResult!O1319="",0,PResult!O1319)</f>
        <v>0</v>
      </c>
      <c r="BB1319" t="str">
        <f>IF(ISERROR(INDEX(Panaboard!N:N,MATCH(CONCATENATE(A1319,"-",T1319),Panaboard!AF:AF,0))),"",INDEX(Panaboard!N:N,MATCH(CONCATENATE(A1319,"-",T1319),Panaboard!AF:AF,0)))</f>
        <v/>
      </c>
      <c r="BC1319" t="str">
        <f t="shared" si="61"/>
        <v/>
      </c>
      <c r="BD1319" t="str">
        <f>IF(ISERROR(INDEX(Panaboard!AD:AD,MATCH(CONCATENATE(A1319,"-",T1319),Panaboard!AF:AF,0))),"",INDEX(Panaboard!AD:AD,MATCH(CONCATENATE(A1319,"-",T1319),Panaboard!AF:AF,0)))</f>
        <v/>
      </c>
      <c r="BE1319" t="str">
        <f>IF(ISERROR(INDEX(Panaboard!AE:AE,MATCH(CONCATENATE(A1319,"-",T1319),Panaboard!AF:AF,0))),"",INDEX(Panaboard!AE:AE,MATCH(CONCATENATE(A1319,"-",T1319),Panaboard!AF:AF,0)))</f>
        <v/>
      </c>
      <c r="BF1319">
        <f>IF(OR(UPPER(TRIM(PResult!R1319))="S",UPPER(TRIM(PResult!R1319))="P"),PResult!M1319,0)</f>
        <v>0</v>
      </c>
      <c r="BG1319" t="str">
        <f>IF(ISERROR(INDEX(Panaboard!L:L,MATCH(CONCATENATE(A1319,"-",T1319),Panaboard!AF:AF,0))),"",INDEX(Panaboard!L:L,MATCH(CONCATENATE(A1319,"-",T1319),Panaboard!AF:AF,0)))</f>
        <v/>
      </c>
      <c r="BH1319" t="str">
        <f>IF(ISERROR(INDEX(Panaboard!AG:AG,MATCH(CONCATENATE(A1319,"-",T1319),Panaboard!AF:AF,0))),"",INDEX(Panaboard!AG:AG,MATCH(CONCATENATE(A1319,"-",T1319),Panaboard!AF:AF,0)))</f>
        <v/>
      </c>
      <c r="BI1319" t="str">
        <f t="shared" si="62"/>
        <v/>
      </c>
      <c r="BJ1319" t="str">
        <f>IF(ISERROR(INDEX(CuttingList!F:F,MATCH(CONCATENATE(A1319,"-",T1319),CuttingList!E:E,0))),"",INDEX(CuttingList!F:F,MATCH(CONCATENATE(A1319,"-",T1319),CuttingList!E:E,0)))</f>
        <v/>
      </c>
    </row>
    <row r="1320" spans="1:62" x14ac:dyDescent="0.25">
      <c r="A1320" t="str">
        <f>IF(PResult!AL1320="","",PResult!AL1320)</f>
        <v/>
      </c>
      <c r="B1320" t="str">
        <f>IF(PResult!F1320="","",PResult!F1320)</f>
        <v/>
      </c>
      <c r="C1320" t="str">
        <f>IF(PResult!AN1320="","",PResult!AN1320)</f>
        <v/>
      </c>
      <c r="D1320" t="str">
        <f>IF(PResult!AO1320="","",PResult!AO1320)</f>
        <v/>
      </c>
      <c r="E1320" t="str">
        <f>IF(PResult!AP1320="","",PResult!AP1320)</f>
        <v/>
      </c>
      <c r="F1320" t="str">
        <f>IF(PResult!AQ1320="","",PResult!AQ1320)</f>
        <v/>
      </c>
      <c r="G1320">
        <f>IF(PResult!AR1320="",0,ROUND(PResult!AR1320,2))</f>
        <v>0</v>
      </c>
      <c r="I1320">
        <f>IF(OR(UPPER(TRIM(PResult!R1320))="S",UPPER(TRIM(PResult!R1320))="P"),PResult!O1320,0)</f>
        <v>0</v>
      </c>
      <c r="J1320" t="str">
        <f>IF(ISERROR(INDEX(Panaboard!J:J,MATCH(CONCATENATE(A1320,"-",T1320),Panaboard!AF:AF,0))),"",TRIM(INDEX(Panaboard!J:J,MATCH(CONCATENATE(A1320,"-",T1320),Panaboard!AF:AF,0))))</f>
        <v/>
      </c>
      <c r="K1320" t="str">
        <f>IF(ISERROR(INDEX(Panaboard!C:C,MATCH(CONCATENATE(A1320,"-",T1320),Panaboard!AF:AF,0))),"",INDEX(Panaboard!C:C,MATCH(CONCATENATE(A1320,"-",T1320),Panaboard!AF:AF,0)))</f>
        <v/>
      </c>
      <c r="L1320" t="str">
        <f>IF(ISERROR(INDEX(Panaboard!D:D,MATCH(CONCATENATE(A1320,"-",T1320),Panaboard!AF:AF,0))),"",INDEX(Panaboard!D:D,MATCH(CONCATENATE(A1320,"-",T1320),Panaboard!AF:AF,0)))</f>
        <v/>
      </c>
      <c r="M1320" t="str">
        <f>IF(ISERROR(INDEX(Panaboard!E:E,MATCH(CONCATENATE(A1320,"-",T1320),Panaboard!AF:AF,0))),"",INDEX(Panaboard!E:E,MATCH(CONCATENATE(A1320,"-",T1320),Panaboard!AF:AF,0)))</f>
        <v/>
      </c>
      <c r="N1320" t="str">
        <f>IF(ISERROR(INDEX(Panaboard!F:F,MATCH(CONCATENATE(A1320,"-",T1320),Panaboard!AF:AF,0))),"",INDEX(Panaboard!F:F,MATCH(CONCATENATE(A1320,"-",T1320),Panaboard!AF:AF,0)))</f>
        <v/>
      </c>
      <c r="O1320" t="str">
        <f>IF(ISERROR(INDEX(Panaboard!G:G,MATCH(CONCATENATE(A1320,"-",T1320),Panaboard!AF:AF,0))),"",INDEX(Panaboard!G:G,MATCH(CONCATENATE(A1320,"-",T1320),Panaboard!AF:AF,0)))</f>
        <v/>
      </c>
      <c r="P1320" t="str">
        <f t="shared" si="60"/>
        <v/>
      </c>
      <c r="Q1320" t="str">
        <f>IF(ISERROR(INDEX(Panaboard!H:H,MATCH(CONCATENATE(A1320,"-",T1320),Panaboard!AF:AF,0))),"",INDEX(Panaboard!H:H,MATCH(CONCATENATE(A1320,"-",T1320),Panaboard!AF:AF,0)))</f>
        <v/>
      </c>
      <c r="R1320" t="str">
        <f>IF(ISERROR(INDEX(Panaboard!I:I,MATCH(CONCATENATE(A1320,"-",T1320),Panaboard!AF:AF,0))),"",INDEX(Panaboard!I:I,MATCH(CONCATENATE(A1320,"-",T1320),Panaboard!AF:AF,0)))</f>
        <v/>
      </c>
      <c r="S1320" t="str">
        <f>CONCATENATE(PResult!AS1320,PResult!AT1320)</f>
        <v/>
      </c>
      <c r="T1320" t="str">
        <f>IF(PResult!BG1320="","",PResult!BG1320)</f>
        <v/>
      </c>
      <c r="U1320" t="str">
        <f>IF(PResult!Y1320="","",PResult!Y1320)</f>
        <v/>
      </c>
      <c r="V1320" t="str">
        <f>IF(PResult!AU1320="","",PResult!AU1320)</f>
        <v/>
      </c>
      <c r="W1320" t="str">
        <f>IF(PResult!R1320="","",UPPER(TRIM(PResult!R1320)))</f>
        <v/>
      </c>
      <c r="X1320" t="str">
        <f>IF(PResult!AV1320="","",PResult!AV1320)</f>
        <v/>
      </c>
      <c r="Y1320" t="str">
        <f>IF(PResult!AW1320="","",PResult!AW1320)</f>
        <v/>
      </c>
      <c r="Z1320" t="str">
        <f>IF(PResult!AX1320="","",PResult!AX1320)</f>
        <v/>
      </c>
      <c r="AA1320" t="str">
        <f>IF(PResult!AY1320="","",PResult!AY1320)</f>
        <v/>
      </c>
      <c r="AB1320" t="str">
        <f>IF(PResult!AZ1320="","",PResult!AZ1320)</f>
        <v/>
      </c>
      <c r="AC1320" t="str">
        <f>IF(PResult!BA1320="","",PResult!BA1320)</f>
        <v/>
      </c>
      <c r="AD1320" t="str">
        <f>IF(PResult!G1320="","",PResult!G1320)</f>
        <v/>
      </c>
      <c r="AE1320" t="str">
        <f>IF(PResult!H1320="","",PResult!H1320)</f>
        <v/>
      </c>
      <c r="AF1320">
        <f>IF(OR(PResult!I1320="(null)",PResult!I1320=""),0,PResult!I1320)</f>
        <v>0</v>
      </c>
      <c r="AG1320" t="str">
        <f>TEXT(IF(ISERROR(INDEX(Panaboard!P:P,MATCH(CONCATENATE(A1320,"-",T1320),Panaboard!AF:AF,0))),"",INDEX(Panaboard!P:P,MATCH(CONCATENATE(A1320,"-",T1320),Panaboard!AF:AF,0))),"HH:MM")</f>
        <v/>
      </c>
      <c r="AH1320" t="str">
        <f>TEXT(IF(ISERROR(INDEX(Panaboard!Q:Q,MATCH(CONCATENATE(A1320,"-",T1320),Panaboard!AF:AF,0))),"",INDEX(Panaboard!Q:Q,MATCH(CONCATENATE(A1320,"-",T1320),Panaboard!AF:AF,0))),"HH:MM")</f>
        <v/>
      </c>
      <c r="AI1320" t="str">
        <f>TEXT(IF(ISERROR(INDEX(Panaboard!R:R,MATCH(CONCATENATE(A1320,"-",T1320),Panaboard!AF:AF,0))),"",INDEX(Panaboard!R:R,MATCH(CONCATENATE(A1320,"-",T1320),Panaboard!AF:AF,0))),"HH:MM")</f>
        <v/>
      </c>
      <c r="AJ1320" t="str">
        <f>TEXT(IF(ISERROR(INDEX(Panaboard!S:S,MATCH(CONCATENATE(A1320,"-",T1320),Panaboard!AF:AF,0))),"",INDEX(Panaboard!S:S,MATCH(CONCATENATE(A1320,"-",T1320),Panaboard!AF:AF,0))),"HH:MM")</f>
        <v/>
      </c>
      <c r="AK1320" t="str">
        <f>IF(PResult!BC1320="","",PResult!BC1320)</f>
        <v/>
      </c>
      <c r="AL1320" t="str">
        <f>IF(PResult!BB1320="","",PResult!BB1320)</f>
        <v/>
      </c>
      <c r="AM1320" t="str">
        <f>IF(PResult!BE1320="","",PResult!BE1320)</f>
        <v/>
      </c>
      <c r="AN1320" t="str">
        <f>IF(PResult!BD1320="","",PResult!BD1320)</f>
        <v/>
      </c>
      <c r="AO1320" t="str">
        <f>IF(PResult!BF1320="","",PResult!BF1320)</f>
        <v/>
      </c>
      <c r="AP1320" t="str">
        <f>IF(ISERROR(INDEX(Panaboard!T:T,MATCH(CONCATENATE(A1320,"-",T1320),Panaboard!AF:AF,0))),"",INDEX(Panaboard!T:T,MATCH(CONCATENATE(A1320,"-",T1320),Panaboard!AF:AF,0)))</f>
        <v/>
      </c>
      <c r="AQ1320" t="str">
        <f>IF(ISERROR(INDEX(Panaboard!U:U,MATCH(CONCATENATE(A1320,"-",T1320),Panaboard!AF:AF,0))),"",INDEX(Panaboard!U:U,MATCH(CONCATENATE(A1320,"-",T1320),Panaboard!AF:AF,0)))</f>
        <v/>
      </c>
      <c r="AR1320" t="str">
        <f>IF(ISERROR(INDEX(Panaboard!V:V,MATCH(CONCATENATE(A1320,"-",T1320),Panaboard!AF:AF,0))),"",INDEX(Panaboard!V:V,MATCH(CONCATENATE(A1320,"-",T1320),Panaboard!AF:AF,0)))</f>
        <v/>
      </c>
      <c r="AS1320" t="str">
        <f>IF(ISERROR(INDEX(Panaboard!W:W,MATCH(CONCATENATE(A1320,"-",T1320),Panaboard!AF:AF,0))),"",INDEX(Panaboard!W:W,MATCH(CONCATENATE(A1320,"-",T1320),Panaboard!AF:AF,0)))</f>
        <v/>
      </c>
      <c r="AT1320" t="str">
        <f>IF(ISERROR(INDEX(Panaboard!X:X,MATCH(CONCATENATE(A1320,"-",T1320),Panaboard!AF:AF,0))),"",INDEX(Panaboard!X:X,MATCH(CONCATENATE(A1320,"-",T1320),Panaboard!AF:AF,0)))</f>
        <v/>
      </c>
      <c r="AU1320" t="str">
        <f>IF(ISERROR(INDEX(Panaboard!Y:Y,MATCH(CONCATENATE(A1320,"-",T1320),Panaboard!AF:AF,0))),"",INDEX(Panaboard!Y:Y,MATCH(CONCATENATE(A1320,"-",T1320),Panaboard!AF:AF,0)))</f>
        <v/>
      </c>
      <c r="AV1320" t="str">
        <f>IF(ISERROR(INDEX(Panaboard!Z:Z,MATCH(CONCATENATE(A1320,"-",T1320),Panaboard!AF:AF,0))),"",INDEX(Panaboard!Z:Z,MATCH(CONCATENATE(A1320,"-",T1320),Panaboard!AF:AF,0)))</f>
        <v/>
      </c>
      <c r="AW1320" t="str">
        <f>IF(ISERROR(INDEX(Panaboard!AA:AA,MATCH(CONCATENATE(A1320,"-",T1320),Panaboard!AF:AF,0))),"",INDEX(Panaboard!AA:AA,MATCH(CONCATENATE(A1320,"-",T1320),Panaboard!AF:AF,0)))</f>
        <v/>
      </c>
      <c r="AX1320" t="str">
        <f>IF(ISERROR(INDEX(Panaboard!AB:AB,MATCH(CONCATENATE(A1320,"-",T1320),Panaboard!AF:AF,0))),"",INDEX(Panaboard!AB:AB,MATCH(CONCATENATE(A1320,"-",T1320),Panaboard!AF:AF,0)))</f>
        <v/>
      </c>
      <c r="AY1320" t="str">
        <f>IF(ISERROR(INDEX(Panaboard!AC:AC,MATCH(CONCATENATE(A1320,"-",T1320),Panaboard!AF:AF,0))),"",INDEX(Panaboard!AC:AC,MATCH(CONCATENATE(A1320,"-",T1320),Panaboard!AF:AF,0)))</f>
        <v/>
      </c>
      <c r="AZ1320" t="str">
        <f>IF(OR(PResult!T1320="",PResult!T1320="(null)"),"",PResult!T1320)</f>
        <v/>
      </c>
      <c r="BA1320">
        <f>IF(PResult!O1320="",0,PResult!O1320)</f>
        <v>0</v>
      </c>
      <c r="BB1320" t="str">
        <f>IF(ISERROR(INDEX(Panaboard!N:N,MATCH(CONCATENATE(A1320,"-",T1320),Panaboard!AF:AF,0))),"",INDEX(Panaboard!N:N,MATCH(CONCATENATE(A1320,"-",T1320),Panaboard!AF:AF,0)))</f>
        <v/>
      </c>
      <c r="BC1320" t="str">
        <f t="shared" si="61"/>
        <v/>
      </c>
      <c r="BD1320" t="str">
        <f>IF(ISERROR(INDEX(Panaboard!AD:AD,MATCH(CONCATENATE(A1320,"-",T1320),Panaboard!AF:AF,0))),"",INDEX(Panaboard!AD:AD,MATCH(CONCATENATE(A1320,"-",T1320),Panaboard!AF:AF,0)))</f>
        <v/>
      </c>
      <c r="BE1320" t="str">
        <f>IF(ISERROR(INDEX(Panaboard!AE:AE,MATCH(CONCATENATE(A1320,"-",T1320),Panaboard!AF:AF,0))),"",INDEX(Panaboard!AE:AE,MATCH(CONCATENATE(A1320,"-",T1320),Panaboard!AF:AF,0)))</f>
        <v/>
      </c>
      <c r="BF1320">
        <f>IF(OR(UPPER(TRIM(PResult!R1320))="S",UPPER(TRIM(PResult!R1320))="P"),PResult!M1320,0)</f>
        <v>0</v>
      </c>
      <c r="BG1320" t="str">
        <f>IF(ISERROR(INDEX(Panaboard!L:L,MATCH(CONCATENATE(A1320,"-",T1320),Panaboard!AF:AF,0))),"",INDEX(Panaboard!L:L,MATCH(CONCATENATE(A1320,"-",T1320),Panaboard!AF:AF,0)))</f>
        <v/>
      </c>
      <c r="BH1320" t="str">
        <f>IF(ISERROR(INDEX(Panaboard!AG:AG,MATCH(CONCATENATE(A1320,"-",T1320),Panaboard!AF:AF,0))),"",INDEX(Panaboard!AG:AG,MATCH(CONCATENATE(A1320,"-",T1320),Panaboard!AF:AF,0)))</f>
        <v/>
      </c>
      <c r="BI1320" t="str">
        <f t="shared" si="62"/>
        <v/>
      </c>
      <c r="BJ1320" t="str">
        <f>IF(ISERROR(INDEX(CuttingList!F:F,MATCH(CONCATENATE(A1320,"-",T1320),CuttingList!E:E,0))),"",INDEX(CuttingList!F:F,MATCH(CONCATENATE(A1320,"-",T1320),CuttingList!E:E,0)))</f>
        <v/>
      </c>
    </row>
    <row r="1321" spans="1:62" x14ac:dyDescent="0.25">
      <c r="A1321" t="str">
        <f>IF(PResult!AL1321="","",PResult!AL1321)</f>
        <v/>
      </c>
      <c r="B1321" t="str">
        <f>IF(PResult!F1321="","",PResult!F1321)</f>
        <v/>
      </c>
      <c r="C1321" t="str">
        <f>IF(PResult!AN1321="","",PResult!AN1321)</f>
        <v/>
      </c>
      <c r="D1321" t="str">
        <f>IF(PResult!AO1321="","",PResult!AO1321)</f>
        <v/>
      </c>
      <c r="E1321" t="str">
        <f>IF(PResult!AP1321="","",PResult!AP1321)</f>
        <v/>
      </c>
      <c r="F1321" t="str">
        <f>IF(PResult!AQ1321="","",PResult!AQ1321)</f>
        <v/>
      </c>
      <c r="G1321">
        <f>IF(PResult!AR1321="",0,ROUND(PResult!AR1321,2))</f>
        <v>0</v>
      </c>
      <c r="I1321">
        <f>IF(OR(UPPER(TRIM(PResult!R1321))="S",UPPER(TRIM(PResult!R1321))="P"),PResult!O1321,0)</f>
        <v>0</v>
      </c>
      <c r="J1321" t="str">
        <f>IF(ISERROR(INDEX(Panaboard!J:J,MATCH(CONCATENATE(A1321,"-",T1321),Panaboard!AF:AF,0))),"",TRIM(INDEX(Panaboard!J:J,MATCH(CONCATENATE(A1321,"-",T1321),Panaboard!AF:AF,0))))</f>
        <v/>
      </c>
      <c r="K1321" t="str">
        <f>IF(ISERROR(INDEX(Panaboard!C:C,MATCH(CONCATENATE(A1321,"-",T1321),Panaboard!AF:AF,0))),"",INDEX(Panaboard!C:C,MATCH(CONCATENATE(A1321,"-",T1321),Panaboard!AF:AF,0)))</f>
        <v/>
      </c>
      <c r="L1321" t="str">
        <f>IF(ISERROR(INDEX(Panaboard!D:D,MATCH(CONCATENATE(A1321,"-",T1321),Panaboard!AF:AF,0))),"",INDEX(Panaboard!D:D,MATCH(CONCATENATE(A1321,"-",T1321),Panaboard!AF:AF,0)))</f>
        <v/>
      </c>
      <c r="M1321" t="str">
        <f>IF(ISERROR(INDEX(Panaboard!E:E,MATCH(CONCATENATE(A1321,"-",T1321),Panaboard!AF:AF,0))),"",INDEX(Panaboard!E:E,MATCH(CONCATENATE(A1321,"-",T1321),Panaboard!AF:AF,0)))</f>
        <v/>
      </c>
      <c r="N1321" t="str">
        <f>IF(ISERROR(INDEX(Panaboard!F:F,MATCH(CONCATENATE(A1321,"-",T1321),Panaboard!AF:AF,0))),"",INDEX(Panaboard!F:F,MATCH(CONCATENATE(A1321,"-",T1321),Panaboard!AF:AF,0)))</f>
        <v/>
      </c>
      <c r="O1321" t="str">
        <f>IF(ISERROR(INDEX(Panaboard!G:G,MATCH(CONCATENATE(A1321,"-",T1321),Panaboard!AF:AF,0))),"",INDEX(Panaboard!G:G,MATCH(CONCATENATE(A1321,"-",T1321),Panaboard!AF:AF,0)))</f>
        <v/>
      </c>
      <c r="P1321" t="str">
        <f t="shared" si="60"/>
        <v/>
      </c>
      <c r="Q1321" t="str">
        <f>IF(ISERROR(INDEX(Panaboard!H:H,MATCH(CONCATENATE(A1321,"-",T1321),Panaboard!AF:AF,0))),"",INDEX(Panaboard!H:H,MATCH(CONCATENATE(A1321,"-",T1321),Panaboard!AF:AF,0)))</f>
        <v/>
      </c>
      <c r="R1321" t="str">
        <f>IF(ISERROR(INDEX(Panaboard!I:I,MATCH(CONCATENATE(A1321,"-",T1321),Panaboard!AF:AF,0))),"",INDEX(Panaboard!I:I,MATCH(CONCATENATE(A1321,"-",T1321),Panaboard!AF:AF,0)))</f>
        <v/>
      </c>
      <c r="S1321" t="str">
        <f>CONCATENATE(PResult!AS1321,PResult!AT1321)</f>
        <v/>
      </c>
      <c r="T1321" t="str">
        <f>IF(PResult!BG1321="","",PResult!BG1321)</f>
        <v/>
      </c>
      <c r="U1321" t="str">
        <f>IF(PResult!Y1321="","",PResult!Y1321)</f>
        <v/>
      </c>
      <c r="V1321" t="str">
        <f>IF(PResult!AU1321="","",PResult!AU1321)</f>
        <v/>
      </c>
      <c r="W1321" t="str">
        <f>IF(PResult!R1321="","",UPPER(TRIM(PResult!R1321)))</f>
        <v/>
      </c>
      <c r="X1321" t="str">
        <f>IF(PResult!AV1321="","",PResult!AV1321)</f>
        <v/>
      </c>
      <c r="Y1321" t="str">
        <f>IF(PResult!AW1321="","",PResult!AW1321)</f>
        <v/>
      </c>
      <c r="Z1321" t="str">
        <f>IF(PResult!AX1321="","",PResult!AX1321)</f>
        <v/>
      </c>
      <c r="AA1321" t="str">
        <f>IF(PResult!AY1321="","",PResult!AY1321)</f>
        <v/>
      </c>
      <c r="AB1321" t="str">
        <f>IF(PResult!AZ1321="","",PResult!AZ1321)</f>
        <v/>
      </c>
      <c r="AC1321" t="str">
        <f>IF(PResult!BA1321="","",PResult!BA1321)</f>
        <v/>
      </c>
      <c r="AD1321" t="str">
        <f>IF(PResult!G1321="","",PResult!G1321)</f>
        <v/>
      </c>
      <c r="AE1321" t="str">
        <f>IF(PResult!H1321="","",PResult!H1321)</f>
        <v/>
      </c>
      <c r="AF1321">
        <f>IF(OR(PResult!I1321="(null)",PResult!I1321=""),0,PResult!I1321)</f>
        <v>0</v>
      </c>
      <c r="AG1321" t="str">
        <f>TEXT(IF(ISERROR(INDEX(Panaboard!P:P,MATCH(CONCATENATE(A1321,"-",T1321),Panaboard!AF:AF,0))),"",INDEX(Panaboard!P:P,MATCH(CONCATENATE(A1321,"-",T1321),Panaboard!AF:AF,0))),"HH:MM")</f>
        <v/>
      </c>
      <c r="AH1321" t="str">
        <f>TEXT(IF(ISERROR(INDEX(Panaboard!Q:Q,MATCH(CONCATENATE(A1321,"-",T1321),Panaboard!AF:AF,0))),"",INDEX(Panaboard!Q:Q,MATCH(CONCATENATE(A1321,"-",T1321),Panaboard!AF:AF,0))),"HH:MM")</f>
        <v/>
      </c>
      <c r="AI1321" t="str">
        <f>TEXT(IF(ISERROR(INDEX(Panaboard!R:R,MATCH(CONCATENATE(A1321,"-",T1321),Panaboard!AF:AF,0))),"",INDEX(Panaboard!R:R,MATCH(CONCATENATE(A1321,"-",T1321),Panaboard!AF:AF,0))),"HH:MM")</f>
        <v/>
      </c>
      <c r="AJ1321" t="str">
        <f>TEXT(IF(ISERROR(INDEX(Panaboard!S:S,MATCH(CONCATENATE(A1321,"-",T1321),Panaboard!AF:AF,0))),"",INDEX(Panaboard!S:S,MATCH(CONCATENATE(A1321,"-",T1321),Panaboard!AF:AF,0))),"HH:MM")</f>
        <v/>
      </c>
      <c r="AK1321" t="str">
        <f>IF(PResult!BC1321="","",PResult!BC1321)</f>
        <v/>
      </c>
      <c r="AL1321" t="str">
        <f>IF(PResult!BB1321="","",PResult!BB1321)</f>
        <v/>
      </c>
      <c r="AM1321" t="str">
        <f>IF(PResult!BE1321="","",PResult!BE1321)</f>
        <v/>
      </c>
      <c r="AN1321" t="str">
        <f>IF(PResult!BD1321="","",PResult!BD1321)</f>
        <v/>
      </c>
      <c r="AO1321" t="str">
        <f>IF(PResult!BF1321="","",PResult!BF1321)</f>
        <v/>
      </c>
      <c r="AP1321" t="str">
        <f>IF(ISERROR(INDEX(Panaboard!T:T,MATCH(CONCATENATE(A1321,"-",T1321),Panaboard!AF:AF,0))),"",INDEX(Panaboard!T:T,MATCH(CONCATENATE(A1321,"-",T1321),Panaboard!AF:AF,0)))</f>
        <v/>
      </c>
      <c r="AQ1321" t="str">
        <f>IF(ISERROR(INDEX(Panaboard!U:U,MATCH(CONCATENATE(A1321,"-",T1321),Panaboard!AF:AF,0))),"",INDEX(Panaboard!U:U,MATCH(CONCATENATE(A1321,"-",T1321),Panaboard!AF:AF,0)))</f>
        <v/>
      </c>
      <c r="AR1321" t="str">
        <f>IF(ISERROR(INDEX(Panaboard!V:V,MATCH(CONCATENATE(A1321,"-",T1321),Panaboard!AF:AF,0))),"",INDEX(Panaboard!V:V,MATCH(CONCATENATE(A1321,"-",T1321),Panaboard!AF:AF,0)))</f>
        <v/>
      </c>
      <c r="AS1321" t="str">
        <f>IF(ISERROR(INDEX(Panaboard!W:W,MATCH(CONCATENATE(A1321,"-",T1321),Panaboard!AF:AF,0))),"",INDEX(Panaboard!W:W,MATCH(CONCATENATE(A1321,"-",T1321),Panaboard!AF:AF,0)))</f>
        <v/>
      </c>
      <c r="AT1321" t="str">
        <f>IF(ISERROR(INDEX(Panaboard!X:X,MATCH(CONCATENATE(A1321,"-",T1321),Panaboard!AF:AF,0))),"",INDEX(Panaboard!X:X,MATCH(CONCATENATE(A1321,"-",T1321),Panaboard!AF:AF,0)))</f>
        <v/>
      </c>
      <c r="AU1321" t="str">
        <f>IF(ISERROR(INDEX(Panaboard!Y:Y,MATCH(CONCATENATE(A1321,"-",T1321),Panaboard!AF:AF,0))),"",INDEX(Panaboard!Y:Y,MATCH(CONCATENATE(A1321,"-",T1321),Panaboard!AF:AF,0)))</f>
        <v/>
      </c>
      <c r="AV1321" t="str">
        <f>IF(ISERROR(INDEX(Panaboard!Z:Z,MATCH(CONCATENATE(A1321,"-",T1321),Panaboard!AF:AF,0))),"",INDEX(Panaboard!Z:Z,MATCH(CONCATENATE(A1321,"-",T1321),Panaboard!AF:AF,0)))</f>
        <v/>
      </c>
      <c r="AW1321" t="str">
        <f>IF(ISERROR(INDEX(Panaboard!AA:AA,MATCH(CONCATENATE(A1321,"-",T1321),Panaboard!AF:AF,0))),"",INDEX(Panaboard!AA:AA,MATCH(CONCATENATE(A1321,"-",T1321),Panaboard!AF:AF,0)))</f>
        <v/>
      </c>
      <c r="AX1321" t="str">
        <f>IF(ISERROR(INDEX(Panaboard!AB:AB,MATCH(CONCATENATE(A1321,"-",T1321),Panaboard!AF:AF,0))),"",INDEX(Panaboard!AB:AB,MATCH(CONCATENATE(A1321,"-",T1321),Panaboard!AF:AF,0)))</f>
        <v/>
      </c>
      <c r="AY1321" t="str">
        <f>IF(ISERROR(INDEX(Panaboard!AC:AC,MATCH(CONCATENATE(A1321,"-",T1321),Panaboard!AF:AF,0))),"",INDEX(Panaboard!AC:AC,MATCH(CONCATENATE(A1321,"-",T1321),Panaboard!AF:AF,0)))</f>
        <v/>
      </c>
      <c r="AZ1321" t="str">
        <f>IF(OR(PResult!T1321="",PResult!T1321="(null)"),"",PResult!T1321)</f>
        <v/>
      </c>
      <c r="BA1321">
        <f>IF(PResult!O1321="",0,PResult!O1321)</f>
        <v>0</v>
      </c>
      <c r="BB1321" t="str">
        <f>IF(ISERROR(INDEX(Panaboard!N:N,MATCH(CONCATENATE(A1321,"-",T1321),Panaboard!AF:AF,0))),"",INDEX(Panaboard!N:N,MATCH(CONCATENATE(A1321,"-",T1321),Panaboard!AF:AF,0)))</f>
        <v/>
      </c>
      <c r="BC1321" t="str">
        <f t="shared" si="61"/>
        <v/>
      </c>
      <c r="BD1321" t="str">
        <f>IF(ISERROR(INDEX(Panaboard!AD:AD,MATCH(CONCATENATE(A1321,"-",T1321),Panaboard!AF:AF,0))),"",INDEX(Panaboard!AD:AD,MATCH(CONCATENATE(A1321,"-",T1321),Panaboard!AF:AF,0)))</f>
        <v/>
      </c>
      <c r="BE1321" t="str">
        <f>IF(ISERROR(INDEX(Panaboard!AE:AE,MATCH(CONCATENATE(A1321,"-",T1321),Panaboard!AF:AF,0))),"",INDEX(Panaboard!AE:AE,MATCH(CONCATENATE(A1321,"-",T1321),Panaboard!AF:AF,0)))</f>
        <v/>
      </c>
      <c r="BF1321">
        <f>IF(OR(UPPER(TRIM(PResult!R1321))="S",UPPER(TRIM(PResult!R1321))="P"),PResult!M1321,0)</f>
        <v>0</v>
      </c>
      <c r="BG1321" t="str">
        <f>IF(ISERROR(INDEX(Panaboard!L:L,MATCH(CONCATENATE(A1321,"-",T1321),Panaboard!AF:AF,0))),"",INDEX(Panaboard!L:L,MATCH(CONCATENATE(A1321,"-",T1321),Panaboard!AF:AF,0)))</f>
        <v/>
      </c>
      <c r="BH1321" t="str">
        <f>IF(ISERROR(INDEX(Panaboard!AG:AG,MATCH(CONCATENATE(A1321,"-",T1321),Panaboard!AF:AF,0))),"",INDEX(Panaboard!AG:AG,MATCH(CONCATENATE(A1321,"-",T1321),Panaboard!AF:AF,0)))</f>
        <v/>
      </c>
      <c r="BI1321" t="str">
        <f t="shared" si="62"/>
        <v/>
      </c>
      <c r="BJ1321" t="str">
        <f>IF(ISERROR(INDEX(CuttingList!F:F,MATCH(CONCATENATE(A1321,"-",T1321),CuttingList!E:E,0))),"",INDEX(CuttingList!F:F,MATCH(CONCATENATE(A1321,"-",T1321),CuttingList!E:E,0)))</f>
        <v/>
      </c>
    </row>
    <row r="1322" spans="1:62" x14ac:dyDescent="0.25">
      <c r="A1322" t="str">
        <f>IF(PResult!AL1322="","",PResult!AL1322)</f>
        <v/>
      </c>
      <c r="B1322" t="str">
        <f>IF(PResult!F1322="","",PResult!F1322)</f>
        <v/>
      </c>
      <c r="C1322" t="str">
        <f>IF(PResult!AN1322="","",PResult!AN1322)</f>
        <v/>
      </c>
      <c r="D1322" t="str">
        <f>IF(PResult!AO1322="","",PResult!AO1322)</f>
        <v/>
      </c>
      <c r="E1322" t="str">
        <f>IF(PResult!AP1322="","",PResult!AP1322)</f>
        <v/>
      </c>
      <c r="F1322" t="str">
        <f>IF(PResult!AQ1322="","",PResult!AQ1322)</f>
        <v/>
      </c>
      <c r="G1322">
        <f>IF(PResult!AR1322="",0,ROUND(PResult!AR1322,2))</f>
        <v>0</v>
      </c>
      <c r="I1322">
        <f>IF(OR(UPPER(TRIM(PResult!R1322))="S",UPPER(TRIM(PResult!R1322))="P"),PResult!O1322,0)</f>
        <v>0</v>
      </c>
      <c r="J1322" t="str">
        <f>IF(ISERROR(INDEX(Panaboard!J:J,MATCH(CONCATENATE(A1322,"-",T1322),Panaboard!AF:AF,0))),"",TRIM(INDEX(Panaboard!J:J,MATCH(CONCATENATE(A1322,"-",T1322),Panaboard!AF:AF,0))))</f>
        <v/>
      </c>
      <c r="K1322" t="str">
        <f>IF(ISERROR(INDEX(Panaboard!C:C,MATCH(CONCATENATE(A1322,"-",T1322),Panaboard!AF:AF,0))),"",INDEX(Panaboard!C:C,MATCH(CONCATENATE(A1322,"-",T1322),Panaboard!AF:AF,0)))</f>
        <v/>
      </c>
      <c r="L1322" t="str">
        <f>IF(ISERROR(INDEX(Panaboard!D:D,MATCH(CONCATENATE(A1322,"-",T1322),Panaboard!AF:AF,0))),"",INDEX(Panaboard!D:D,MATCH(CONCATENATE(A1322,"-",T1322),Panaboard!AF:AF,0)))</f>
        <v/>
      </c>
      <c r="M1322" t="str">
        <f>IF(ISERROR(INDEX(Panaboard!E:E,MATCH(CONCATENATE(A1322,"-",T1322),Panaboard!AF:AF,0))),"",INDEX(Panaboard!E:E,MATCH(CONCATENATE(A1322,"-",T1322),Panaboard!AF:AF,0)))</f>
        <v/>
      </c>
      <c r="N1322" t="str">
        <f>IF(ISERROR(INDEX(Panaboard!F:F,MATCH(CONCATENATE(A1322,"-",T1322),Panaboard!AF:AF,0))),"",INDEX(Panaboard!F:F,MATCH(CONCATENATE(A1322,"-",T1322),Panaboard!AF:AF,0)))</f>
        <v/>
      </c>
      <c r="O1322" t="str">
        <f>IF(ISERROR(INDEX(Panaboard!G:G,MATCH(CONCATENATE(A1322,"-",T1322),Panaboard!AF:AF,0))),"",INDEX(Panaboard!G:G,MATCH(CONCATENATE(A1322,"-",T1322),Panaboard!AF:AF,0)))</f>
        <v/>
      </c>
      <c r="P1322" t="str">
        <f t="shared" si="60"/>
        <v/>
      </c>
      <c r="Q1322" t="str">
        <f>IF(ISERROR(INDEX(Panaboard!H:H,MATCH(CONCATENATE(A1322,"-",T1322),Panaboard!AF:AF,0))),"",INDEX(Panaboard!H:H,MATCH(CONCATENATE(A1322,"-",T1322),Panaboard!AF:AF,0)))</f>
        <v/>
      </c>
      <c r="R1322" t="str">
        <f>IF(ISERROR(INDEX(Panaboard!I:I,MATCH(CONCATENATE(A1322,"-",T1322),Panaboard!AF:AF,0))),"",INDEX(Panaboard!I:I,MATCH(CONCATENATE(A1322,"-",T1322),Panaboard!AF:AF,0)))</f>
        <v/>
      </c>
      <c r="S1322" t="str">
        <f>CONCATENATE(PResult!AS1322,PResult!AT1322)</f>
        <v/>
      </c>
      <c r="T1322" t="str">
        <f>IF(PResult!BG1322="","",PResult!BG1322)</f>
        <v/>
      </c>
      <c r="U1322" t="str">
        <f>IF(PResult!Y1322="","",PResult!Y1322)</f>
        <v/>
      </c>
      <c r="V1322" t="str">
        <f>IF(PResult!AU1322="","",PResult!AU1322)</f>
        <v/>
      </c>
      <c r="W1322" t="str">
        <f>IF(PResult!R1322="","",UPPER(TRIM(PResult!R1322)))</f>
        <v/>
      </c>
      <c r="X1322" t="str">
        <f>IF(PResult!AV1322="","",PResult!AV1322)</f>
        <v/>
      </c>
      <c r="Y1322" t="str">
        <f>IF(PResult!AW1322="","",PResult!AW1322)</f>
        <v/>
      </c>
      <c r="Z1322" t="str">
        <f>IF(PResult!AX1322="","",PResult!AX1322)</f>
        <v/>
      </c>
      <c r="AA1322" t="str">
        <f>IF(PResult!AY1322="","",PResult!AY1322)</f>
        <v/>
      </c>
      <c r="AB1322" t="str">
        <f>IF(PResult!AZ1322="","",PResult!AZ1322)</f>
        <v/>
      </c>
      <c r="AC1322" t="str">
        <f>IF(PResult!BA1322="","",PResult!BA1322)</f>
        <v/>
      </c>
      <c r="AD1322" t="str">
        <f>IF(PResult!G1322="","",PResult!G1322)</f>
        <v/>
      </c>
      <c r="AE1322" t="str">
        <f>IF(PResult!H1322="","",PResult!H1322)</f>
        <v/>
      </c>
      <c r="AF1322">
        <f>IF(OR(PResult!I1322="(null)",PResult!I1322=""),0,PResult!I1322)</f>
        <v>0</v>
      </c>
      <c r="AG1322" t="str">
        <f>TEXT(IF(ISERROR(INDEX(Panaboard!P:P,MATCH(CONCATENATE(A1322,"-",T1322),Panaboard!AF:AF,0))),"",INDEX(Panaboard!P:P,MATCH(CONCATENATE(A1322,"-",T1322),Panaboard!AF:AF,0))),"HH:MM")</f>
        <v/>
      </c>
      <c r="AH1322" t="str">
        <f>TEXT(IF(ISERROR(INDEX(Panaboard!Q:Q,MATCH(CONCATENATE(A1322,"-",T1322),Panaboard!AF:AF,0))),"",INDEX(Panaboard!Q:Q,MATCH(CONCATENATE(A1322,"-",T1322),Panaboard!AF:AF,0))),"HH:MM")</f>
        <v/>
      </c>
      <c r="AI1322" t="str">
        <f>TEXT(IF(ISERROR(INDEX(Panaboard!R:R,MATCH(CONCATENATE(A1322,"-",T1322),Panaboard!AF:AF,0))),"",INDEX(Panaboard!R:R,MATCH(CONCATENATE(A1322,"-",T1322),Panaboard!AF:AF,0))),"HH:MM")</f>
        <v/>
      </c>
      <c r="AJ1322" t="str">
        <f>TEXT(IF(ISERROR(INDEX(Panaboard!S:S,MATCH(CONCATENATE(A1322,"-",T1322),Panaboard!AF:AF,0))),"",INDEX(Panaboard!S:S,MATCH(CONCATENATE(A1322,"-",T1322),Panaboard!AF:AF,0))),"HH:MM")</f>
        <v/>
      </c>
      <c r="AK1322" t="str">
        <f>IF(PResult!BC1322="","",PResult!BC1322)</f>
        <v/>
      </c>
      <c r="AL1322" t="str">
        <f>IF(PResult!BB1322="","",PResult!BB1322)</f>
        <v/>
      </c>
      <c r="AM1322" t="str">
        <f>IF(PResult!BE1322="","",PResult!BE1322)</f>
        <v/>
      </c>
      <c r="AN1322" t="str">
        <f>IF(PResult!BD1322="","",PResult!BD1322)</f>
        <v/>
      </c>
      <c r="AO1322" t="str">
        <f>IF(PResult!BF1322="","",PResult!BF1322)</f>
        <v/>
      </c>
      <c r="AP1322" t="str">
        <f>IF(ISERROR(INDEX(Panaboard!T:T,MATCH(CONCATENATE(A1322,"-",T1322),Panaboard!AF:AF,0))),"",INDEX(Panaboard!T:T,MATCH(CONCATENATE(A1322,"-",T1322),Panaboard!AF:AF,0)))</f>
        <v/>
      </c>
      <c r="AQ1322" t="str">
        <f>IF(ISERROR(INDEX(Panaboard!U:U,MATCH(CONCATENATE(A1322,"-",T1322),Panaboard!AF:AF,0))),"",INDEX(Panaboard!U:U,MATCH(CONCATENATE(A1322,"-",T1322),Panaboard!AF:AF,0)))</f>
        <v/>
      </c>
      <c r="AR1322" t="str">
        <f>IF(ISERROR(INDEX(Panaboard!V:V,MATCH(CONCATENATE(A1322,"-",T1322),Panaboard!AF:AF,0))),"",INDEX(Panaboard!V:V,MATCH(CONCATENATE(A1322,"-",T1322),Panaboard!AF:AF,0)))</f>
        <v/>
      </c>
      <c r="AS1322" t="str">
        <f>IF(ISERROR(INDEX(Panaboard!W:W,MATCH(CONCATENATE(A1322,"-",T1322),Panaboard!AF:AF,0))),"",INDEX(Panaboard!W:W,MATCH(CONCATENATE(A1322,"-",T1322),Panaboard!AF:AF,0)))</f>
        <v/>
      </c>
      <c r="AT1322" t="str">
        <f>IF(ISERROR(INDEX(Panaboard!X:X,MATCH(CONCATENATE(A1322,"-",T1322),Panaboard!AF:AF,0))),"",INDEX(Panaboard!X:X,MATCH(CONCATENATE(A1322,"-",T1322),Panaboard!AF:AF,0)))</f>
        <v/>
      </c>
      <c r="AU1322" t="str">
        <f>IF(ISERROR(INDEX(Panaboard!Y:Y,MATCH(CONCATENATE(A1322,"-",T1322),Panaboard!AF:AF,0))),"",INDEX(Panaboard!Y:Y,MATCH(CONCATENATE(A1322,"-",T1322),Panaboard!AF:AF,0)))</f>
        <v/>
      </c>
      <c r="AV1322" t="str">
        <f>IF(ISERROR(INDEX(Panaboard!Z:Z,MATCH(CONCATENATE(A1322,"-",T1322),Panaboard!AF:AF,0))),"",INDEX(Panaboard!Z:Z,MATCH(CONCATENATE(A1322,"-",T1322),Panaboard!AF:AF,0)))</f>
        <v/>
      </c>
      <c r="AW1322" t="str">
        <f>IF(ISERROR(INDEX(Panaboard!AA:AA,MATCH(CONCATENATE(A1322,"-",T1322),Panaboard!AF:AF,0))),"",INDEX(Panaboard!AA:AA,MATCH(CONCATENATE(A1322,"-",T1322),Panaboard!AF:AF,0)))</f>
        <v/>
      </c>
      <c r="AX1322" t="str">
        <f>IF(ISERROR(INDEX(Panaboard!AB:AB,MATCH(CONCATENATE(A1322,"-",T1322),Panaboard!AF:AF,0))),"",INDEX(Panaboard!AB:AB,MATCH(CONCATENATE(A1322,"-",T1322),Panaboard!AF:AF,0)))</f>
        <v/>
      </c>
      <c r="AY1322" t="str">
        <f>IF(ISERROR(INDEX(Panaboard!AC:AC,MATCH(CONCATENATE(A1322,"-",T1322),Panaboard!AF:AF,0))),"",INDEX(Panaboard!AC:AC,MATCH(CONCATENATE(A1322,"-",T1322),Panaboard!AF:AF,0)))</f>
        <v/>
      </c>
      <c r="AZ1322" t="str">
        <f>IF(OR(PResult!T1322="",PResult!T1322="(null)"),"",PResult!T1322)</f>
        <v/>
      </c>
      <c r="BA1322">
        <f>IF(PResult!O1322="",0,PResult!O1322)</f>
        <v>0</v>
      </c>
      <c r="BB1322" t="str">
        <f>IF(ISERROR(INDEX(Panaboard!N:N,MATCH(CONCATENATE(A1322,"-",T1322),Panaboard!AF:AF,0))),"",INDEX(Panaboard!N:N,MATCH(CONCATENATE(A1322,"-",T1322),Panaboard!AF:AF,0)))</f>
        <v/>
      </c>
      <c r="BC1322" t="str">
        <f t="shared" si="61"/>
        <v/>
      </c>
      <c r="BD1322" t="str">
        <f>IF(ISERROR(INDEX(Panaboard!AD:AD,MATCH(CONCATENATE(A1322,"-",T1322),Panaboard!AF:AF,0))),"",INDEX(Panaboard!AD:AD,MATCH(CONCATENATE(A1322,"-",T1322),Panaboard!AF:AF,0)))</f>
        <v/>
      </c>
      <c r="BE1322" t="str">
        <f>IF(ISERROR(INDEX(Panaboard!AE:AE,MATCH(CONCATENATE(A1322,"-",T1322),Panaboard!AF:AF,0))),"",INDEX(Panaboard!AE:AE,MATCH(CONCATENATE(A1322,"-",T1322),Panaboard!AF:AF,0)))</f>
        <v/>
      </c>
      <c r="BF1322">
        <f>IF(OR(UPPER(TRIM(PResult!R1322))="S",UPPER(TRIM(PResult!R1322))="P"),PResult!M1322,0)</f>
        <v>0</v>
      </c>
      <c r="BG1322" t="str">
        <f>IF(ISERROR(INDEX(Panaboard!L:L,MATCH(CONCATENATE(A1322,"-",T1322),Panaboard!AF:AF,0))),"",INDEX(Panaboard!L:L,MATCH(CONCATENATE(A1322,"-",T1322),Panaboard!AF:AF,0)))</f>
        <v/>
      </c>
      <c r="BH1322" t="str">
        <f>IF(ISERROR(INDEX(Panaboard!AG:AG,MATCH(CONCATENATE(A1322,"-",T1322),Panaboard!AF:AF,0))),"",INDEX(Panaboard!AG:AG,MATCH(CONCATENATE(A1322,"-",T1322),Panaboard!AF:AF,0)))</f>
        <v/>
      </c>
      <c r="BI1322" t="str">
        <f t="shared" si="62"/>
        <v/>
      </c>
      <c r="BJ1322" t="str">
        <f>IF(ISERROR(INDEX(CuttingList!F:F,MATCH(CONCATENATE(A1322,"-",T1322),CuttingList!E:E,0))),"",INDEX(CuttingList!F:F,MATCH(CONCATENATE(A1322,"-",T1322),CuttingList!E:E,0)))</f>
        <v/>
      </c>
    </row>
    <row r="1323" spans="1:62" x14ac:dyDescent="0.25">
      <c r="A1323" t="str">
        <f>IF(PResult!AL1323="","",PResult!AL1323)</f>
        <v/>
      </c>
      <c r="B1323" t="str">
        <f>IF(PResult!F1323="","",PResult!F1323)</f>
        <v/>
      </c>
      <c r="C1323" t="str">
        <f>IF(PResult!AN1323="","",PResult!AN1323)</f>
        <v/>
      </c>
      <c r="D1323" t="str">
        <f>IF(PResult!AO1323="","",PResult!AO1323)</f>
        <v/>
      </c>
      <c r="E1323" t="str">
        <f>IF(PResult!AP1323="","",PResult!AP1323)</f>
        <v/>
      </c>
      <c r="F1323" t="str">
        <f>IF(PResult!AQ1323="","",PResult!AQ1323)</f>
        <v/>
      </c>
      <c r="G1323">
        <f>IF(PResult!AR1323="",0,ROUND(PResult!AR1323,2))</f>
        <v>0</v>
      </c>
      <c r="I1323">
        <f>IF(OR(UPPER(TRIM(PResult!R1323))="S",UPPER(TRIM(PResult!R1323))="P"),PResult!O1323,0)</f>
        <v>0</v>
      </c>
      <c r="J1323" t="str">
        <f>IF(ISERROR(INDEX(Panaboard!J:J,MATCH(CONCATENATE(A1323,"-",T1323),Panaboard!AF:AF,0))),"",TRIM(INDEX(Panaboard!J:J,MATCH(CONCATENATE(A1323,"-",T1323),Panaboard!AF:AF,0))))</f>
        <v/>
      </c>
      <c r="K1323" t="str">
        <f>IF(ISERROR(INDEX(Panaboard!C:C,MATCH(CONCATENATE(A1323,"-",T1323),Panaboard!AF:AF,0))),"",INDEX(Panaboard!C:C,MATCH(CONCATENATE(A1323,"-",T1323),Panaboard!AF:AF,0)))</f>
        <v/>
      </c>
      <c r="L1323" t="str">
        <f>IF(ISERROR(INDEX(Panaboard!D:D,MATCH(CONCATENATE(A1323,"-",T1323),Panaboard!AF:AF,0))),"",INDEX(Panaboard!D:D,MATCH(CONCATENATE(A1323,"-",T1323),Panaboard!AF:AF,0)))</f>
        <v/>
      </c>
      <c r="M1323" t="str">
        <f>IF(ISERROR(INDEX(Panaboard!E:E,MATCH(CONCATENATE(A1323,"-",T1323),Panaboard!AF:AF,0))),"",INDEX(Panaboard!E:E,MATCH(CONCATENATE(A1323,"-",T1323),Panaboard!AF:AF,0)))</f>
        <v/>
      </c>
      <c r="N1323" t="str">
        <f>IF(ISERROR(INDEX(Panaboard!F:F,MATCH(CONCATENATE(A1323,"-",T1323),Panaboard!AF:AF,0))),"",INDEX(Panaboard!F:F,MATCH(CONCATENATE(A1323,"-",T1323),Panaboard!AF:AF,0)))</f>
        <v/>
      </c>
      <c r="O1323" t="str">
        <f>IF(ISERROR(INDEX(Panaboard!G:G,MATCH(CONCATENATE(A1323,"-",T1323),Panaboard!AF:AF,0))),"",INDEX(Panaboard!G:G,MATCH(CONCATENATE(A1323,"-",T1323),Panaboard!AF:AF,0)))</f>
        <v/>
      </c>
      <c r="P1323" t="str">
        <f t="shared" si="60"/>
        <v/>
      </c>
      <c r="Q1323" t="str">
        <f>IF(ISERROR(INDEX(Panaboard!H:H,MATCH(CONCATENATE(A1323,"-",T1323),Panaboard!AF:AF,0))),"",INDEX(Panaboard!H:H,MATCH(CONCATENATE(A1323,"-",T1323),Panaboard!AF:AF,0)))</f>
        <v/>
      </c>
      <c r="R1323" t="str">
        <f>IF(ISERROR(INDEX(Panaboard!I:I,MATCH(CONCATENATE(A1323,"-",T1323),Panaboard!AF:AF,0))),"",INDEX(Panaboard!I:I,MATCH(CONCATENATE(A1323,"-",T1323),Panaboard!AF:AF,0)))</f>
        <v/>
      </c>
      <c r="S1323" t="str">
        <f>CONCATENATE(PResult!AS1323,PResult!AT1323)</f>
        <v/>
      </c>
      <c r="T1323" t="str">
        <f>IF(PResult!BG1323="","",PResult!BG1323)</f>
        <v/>
      </c>
      <c r="U1323" t="str">
        <f>IF(PResult!Y1323="","",PResult!Y1323)</f>
        <v/>
      </c>
      <c r="V1323" t="str">
        <f>IF(PResult!AU1323="","",PResult!AU1323)</f>
        <v/>
      </c>
      <c r="W1323" t="str">
        <f>IF(PResult!R1323="","",UPPER(TRIM(PResult!R1323)))</f>
        <v/>
      </c>
      <c r="X1323" t="str">
        <f>IF(PResult!AV1323="","",PResult!AV1323)</f>
        <v/>
      </c>
      <c r="Y1323" t="str">
        <f>IF(PResult!AW1323="","",PResult!AW1323)</f>
        <v/>
      </c>
      <c r="Z1323" t="str">
        <f>IF(PResult!AX1323="","",PResult!AX1323)</f>
        <v/>
      </c>
      <c r="AA1323" t="str">
        <f>IF(PResult!AY1323="","",PResult!AY1323)</f>
        <v/>
      </c>
      <c r="AB1323" t="str">
        <f>IF(PResult!AZ1323="","",PResult!AZ1323)</f>
        <v/>
      </c>
      <c r="AC1323" t="str">
        <f>IF(PResult!BA1323="","",PResult!BA1323)</f>
        <v/>
      </c>
      <c r="AD1323" t="str">
        <f>IF(PResult!G1323="","",PResult!G1323)</f>
        <v/>
      </c>
      <c r="AE1323" t="str">
        <f>IF(PResult!H1323="","",PResult!H1323)</f>
        <v/>
      </c>
      <c r="AF1323">
        <f>IF(OR(PResult!I1323="(null)",PResult!I1323=""),0,PResult!I1323)</f>
        <v>0</v>
      </c>
      <c r="AG1323" t="str">
        <f>TEXT(IF(ISERROR(INDEX(Panaboard!P:P,MATCH(CONCATENATE(A1323,"-",T1323),Panaboard!AF:AF,0))),"",INDEX(Panaboard!P:P,MATCH(CONCATENATE(A1323,"-",T1323),Panaboard!AF:AF,0))),"HH:MM")</f>
        <v/>
      </c>
      <c r="AH1323" t="str">
        <f>TEXT(IF(ISERROR(INDEX(Panaboard!Q:Q,MATCH(CONCATENATE(A1323,"-",T1323),Panaboard!AF:AF,0))),"",INDEX(Panaboard!Q:Q,MATCH(CONCATENATE(A1323,"-",T1323),Panaboard!AF:AF,0))),"HH:MM")</f>
        <v/>
      </c>
      <c r="AI1323" t="str">
        <f>TEXT(IF(ISERROR(INDEX(Panaboard!R:R,MATCH(CONCATENATE(A1323,"-",T1323),Panaboard!AF:AF,0))),"",INDEX(Panaboard!R:R,MATCH(CONCATENATE(A1323,"-",T1323),Panaboard!AF:AF,0))),"HH:MM")</f>
        <v/>
      </c>
      <c r="AJ1323" t="str">
        <f>TEXT(IF(ISERROR(INDEX(Panaboard!S:S,MATCH(CONCATENATE(A1323,"-",T1323),Panaboard!AF:AF,0))),"",INDEX(Panaboard!S:S,MATCH(CONCATENATE(A1323,"-",T1323),Panaboard!AF:AF,0))),"HH:MM")</f>
        <v/>
      </c>
      <c r="AK1323" t="str">
        <f>IF(PResult!BC1323="","",PResult!BC1323)</f>
        <v/>
      </c>
      <c r="AL1323" t="str">
        <f>IF(PResult!BB1323="","",PResult!BB1323)</f>
        <v/>
      </c>
      <c r="AM1323" t="str">
        <f>IF(PResult!BE1323="","",PResult!BE1323)</f>
        <v/>
      </c>
      <c r="AN1323" t="str">
        <f>IF(PResult!BD1323="","",PResult!BD1323)</f>
        <v/>
      </c>
      <c r="AO1323" t="str">
        <f>IF(PResult!BF1323="","",PResult!BF1323)</f>
        <v/>
      </c>
      <c r="AP1323" t="str">
        <f>IF(ISERROR(INDEX(Panaboard!T:T,MATCH(CONCATENATE(A1323,"-",T1323),Panaboard!AF:AF,0))),"",INDEX(Panaboard!T:T,MATCH(CONCATENATE(A1323,"-",T1323),Panaboard!AF:AF,0)))</f>
        <v/>
      </c>
      <c r="AQ1323" t="str">
        <f>IF(ISERROR(INDEX(Panaboard!U:U,MATCH(CONCATENATE(A1323,"-",T1323),Panaboard!AF:AF,0))),"",INDEX(Panaboard!U:U,MATCH(CONCATENATE(A1323,"-",T1323),Panaboard!AF:AF,0)))</f>
        <v/>
      </c>
      <c r="AR1323" t="str">
        <f>IF(ISERROR(INDEX(Panaboard!V:V,MATCH(CONCATENATE(A1323,"-",T1323),Panaboard!AF:AF,0))),"",INDEX(Panaboard!V:V,MATCH(CONCATENATE(A1323,"-",T1323),Panaboard!AF:AF,0)))</f>
        <v/>
      </c>
      <c r="AS1323" t="str">
        <f>IF(ISERROR(INDEX(Panaboard!W:W,MATCH(CONCATENATE(A1323,"-",T1323),Panaboard!AF:AF,0))),"",INDEX(Panaboard!W:W,MATCH(CONCATENATE(A1323,"-",T1323),Panaboard!AF:AF,0)))</f>
        <v/>
      </c>
      <c r="AT1323" t="str">
        <f>IF(ISERROR(INDEX(Panaboard!X:X,MATCH(CONCATENATE(A1323,"-",T1323),Panaboard!AF:AF,0))),"",INDEX(Panaboard!X:X,MATCH(CONCATENATE(A1323,"-",T1323),Panaboard!AF:AF,0)))</f>
        <v/>
      </c>
      <c r="AU1323" t="str">
        <f>IF(ISERROR(INDEX(Panaboard!Y:Y,MATCH(CONCATENATE(A1323,"-",T1323),Panaboard!AF:AF,0))),"",INDEX(Panaboard!Y:Y,MATCH(CONCATENATE(A1323,"-",T1323),Panaboard!AF:AF,0)))</f>
        <v/>
      </c>
      <c r="AV1323" t="str">
        <f>IF(ISERROR(INDEX(Panaboard!Z:Z,MATCH(CONCATENATE(A1323,"-",T1323),Panaboard!AF:AF,0))),"",INDEX(Panaboard!Z:Z,MATCH(CONCATENATE(A1323,"-",T1323),Panaboard!AF:AF,0)))</f>
        <v/>
      </c>
      <c r="AW1323" t="str">
        <f>IF(ISERROR(INDEX(Panaboard!AA:AA,MATCH(CONCATENATE(A1323,"-",T1323),Panaboard!AF:AF,0))),"",INDEX(Panaboard!AA:AA,MATCH(CONCATENATE(A1323,"-",T1323),Panaboard!AF:AF,0)))</f>
        <v/>
      </c>
      <c r="AX1323" t="str">
        <f>IF(ISERROR(INDEX(Panaboard!AB:AB,MATCH(CONCATENATE(A1323,"-",T1323),Panaboard!AF:AF,0))),"",INDEX(Panaboard!AB:AB,MATCH(CONCATENATE(A1323,"-",T1323),Panaboard!AF:AF,0)))</f>
        <v/>
      </c>
      <c r="AY1323" t="str">
        <f>IF(ISERROR(INDEX(Panaboard!AC:AC,MATCH(CONCATENATE(A1323,"-",T1323),Panaboard!AF:AF,0))),"",INDEX(Panaboard!AC:AC,MATCH(CONCATENATE(A1323,"-",T1323),Panaboard!AF:AF,0)))</f>
        <v/>
      </c>
      <c r="AZ1323" t="str">
        <f>IF(OR(PResult!T1323="",PResult!T1323="(null)"),"",PResult!T1323)</f>
        <v/>
      </c>
      <c r="BA1323">
        <f>IF(PResult!O1323="",0,PResult!O1323)</f>
        <v>0</v>
      </c>
      <c r="BB1323" t="str">
        <f>IF(ISERROR(INDEX(Panaboard!N:N,MATCH(CONCATENATE(A1323,"-",T1323),Panaboard!AF:AF,0))),"",INDEX(Panaboard!N:N,MATCH(CONCATENATE(A1323,"-",T1323),Panaboard!AF:AF,0)))</f>
        <v/>
      </c>
      <c r="BC1323" t="str">
        <f t="shared" si="61"/>
        <v/>
      </c>
      <c r="BD1323" t="str">
        <f>IF(ISERROR(INDEX(Panaboard!AD:AD,MATCH(CONCATENATE(A1323,"-",T1323),Panaboard!AF:AF,0))),"",INDEX(Panaboard!AD:AD,MATCH(CONCATENATE(A1323,"-",T1323),Panaboard!AF:AF,0)))</f>
        <v/>
      </c>
      <c r="BE1323" t="str">
        <f>IF(ISERROR(INDEX(Panaboard!AE:AE,MATCH(CONCATENATE(A1323,"-",T1323),Panaboard!AF:AF,0))),"",INDEX(Panaboard!AE:AE,MATCH(CONCATENATE(A1323,"-",T1323),Panaboard!AF:AF,0)))</f>
        <v/>
      </c>
      <c r="BF1323">
        <f>IF(OR(UPPER(TRIM(PResult!R1323))="S",UPPER(TRIM(PResult!R1323))="P"),PResult!M1323,0)</f>
        <v>0</v>
      </c>
      <c r="BG1323" t="str">
        <f>IF(ISERROR(INDEX(Panaboard!L:L,MATCH(CONCATENATE(A1323,"-",T1323),Panaboard!AF:AF,0))),"",INDEX(Panaboard!L:L,MATCH(CONCATENATE(A1323,"-",T1323),Panaboard!AF:AF,0)))</f>
        <v/>
      </c>
      <c r="BH1323" t="str">
        <f>IF(ISERROR(INDEX(Panaboard!AG:AG,MATCH(CONCATENATE(A1323,"-",T1323),Panaboard!AF:AF,0))),"",INDEX(Panaboard!AG:AG,MATCH(CONCATENATE(A1323,"-",T1323),Panaboard!AF:AF,0)))</f>
        <v/>
      </c>
      <c r="BI1323" t="str">
        <f t="shared" si="62"/>
        <v/>
      </c>
      <c r="BJ1323" t="str">
        <f>IF(ISERROR(INDEX(CuttingList!F:F,MATCH(CONCATENATE(A1323,"-",T1323),CuttingList!E:E,0))),"",INDEX(CuttingList!F:F,MATCH(CONCATENATE(A1323,"-",T1323),CuttingList!E:E,0)))</f>
        <v/>
      </c>
    </row>
    <row r="1324" spans="1:62" x14ac:dyDescent="0.25">
      <c r="A1324" t="str">
        <f>IF(PResult!AL1324="","",PResult!AL1324)</f>
        <v/>
      </c>
      <c r="B1324" t="str">
        <f>IF(PResult!F1324="","",PResult!F1324)</f>
        <v/>
      </c>
      <c r="C1324" t="str">
        <f>IF(PResult!AN1324="","",PResult!AN1324)</f>
        <v/>
      </c>
      <c r="D1324" t="str">
        <f>IF(PResult!AO1324="","",PResult!AO1324)</f>
        <v/>
      </c>
      <c r="E1324" t="str">
        <f>IF(PResult!AP1324="","",PResult!AP1324)</f>
        <v/>
      </c>
      <c r="F1324" t="str">
        <f>IF(PResult!AQ1324="","",PResult!AQ1324)</f>
        <v/>
      </c>
      <c r="G1324">
        <f>IF(PResult!AR1324="",0,ROUND(PResult!AR1324,2))</f>
        <v>0</v>
      </c>
      <c r="I1324">
        <f>IF(OR(UPPER(TRIM(PResult!R1324))="S",UPPER(TRIM(PResult!R1324))="P"),PResult!O1324,0)</f>
        <v>0</v>
      </c>
      <c r="J1324" t="str">
        <f>IF(ISERROR(INDEX(Panaboard!J:J,MATCH(CONCATENATE(A1324,"-",T1324),Panaboard!AF:AF,0))),"",TRIM(INDEX(Panaboard!J:J,MATCH(CONCATENATE(A1324,"-",T1324),Panaboard!AF:AF,0))))</f>
        <v/>
      </c>
      <c r="K1324" t="str">
        <f>IF(ISERROR(INDEX(Panaboard!C:C,MATCH(CONCATENATE(A1324,"-",T1324),Panaboard!AF:AF,0))),"",INDEX(Panaboard!C:C,MATCH(CONCATENATE(A1324,"-",T1324),Panaboard!AF:AF,0)))</f>
        <v/>
      </c>
      <c r="L1324" t="str">
        <f>IF(ISERROR(INDEX(Panaboard!D:D,MATCH(CONCATENATE(A1324,"-",T1324),Panaboard!AF:AF,0))),"",INDEX(Panaboard!D:D,MATCH(CONCATENATE(A1324,"-",T1324),Panaboard!AF:AF,0)))</f>
        <v/>
      </c>
      <c r="M1324" t="str">
        <f>IF(ISERROR(INDEX(Panaboard!E:E,MATCH(CONCATENATE(A1324,"-",T1324),Panaboard!AF:AF,0))),"",INDEX(Panaboard!E:E,MATCH(CONCATENATE(A1324,"-",T1324),Panaboard!AF:AF,0)))</f>
        <v/>
      </c>
      <c r="N1324" t="str">
        <f>IF(ISERROR(INDEX(Panaboard!F:F,MATCH(CONCATENATE(A1324,"-",T1324),Panaboard!AF:AF,0))),"",INDEX(Panaboard!F:F,MATCH(CONCATENATE(A1324,"-",T1324),Panaboard!AF:AF,0)))</f>
        <v/>
      </c>
      <c r="O1324" t="str">
        <f>IF(ISERROR(INDEX(Panaboard!G:G,MATCH(CONCATENATE(A1324,"-",T1324),Panaboard!AF:AF,0))),"",INDEX(Panaboard!G:G,MATCH(CONCATENATE(A1324,"-",T1324),Panaboard!AF:AF,0)))</f>
        <v/>
      </c>
      <c r="P1324" t="str">
        <f t="shared" si="60"/>
        <v/>
      </c>
      <c r="Q1324" t="str">
        <f>IF(ISERROR(INDEX(Panaboard!H:H,MATCH(CONCATENATE(A1324,"-",T1324),Panaboard!AF:AF,0))),"",INDEX(Panaboard!H:H,MATCH(CONCATENATE(A1324,"-",T1324),Panaboard!AF:AF,0)))</f>
        <v/>
      </c>
      <c r="R1324" t="str">
        <f>IF(ISERROR(INDEX(Panaboard!I:I,MATCH(CONCATENATE(A1324,"-",T1324),Panaboard!AF:AF,0))),"",INDEX(Panaboard!I:I,MATCH(CONCATENATE(A1324,"-",T1324),Panaboard!AF:AF,0)))</f>
        <v/>
      </c>
      <c r="S1324" t="str">
        <f>CONCATENATE(PResult!AS1324,PResult!AT1324)</f>
        <v/>
      </c>
      <c r="T1324" t="str">
        <f>IF(PResult!BG1324="","",PResult!BG1324)</f>
        <v/>
      </c>
      <c r="U1324" t="str">
        <f>IF(PResult!Y1324="","",PResult!Y1324)</f>
        <v/>
      </c>
      <c r="V1324" t="str">
        <f>IF(PResult!AU1324="","",PResult!AU1324)</f>
        <v/>
      </c>
      <c r="W1324" t="str">
        <f>IF(PResult!R1324="","",UPPER(TRIM(PResult!R1324)))</f>
        <v/>
      </c>
      <c r="X1324" t="str">
        <f>IF(PResult!AV1324="","",PResult!AV1324)</f>
        <v/>
      </c>
      <c r="Y1324" t="str">
        <f>IF(PResult!AW1324="","",PResult!AW1324)</f>
        <v/>
      </c>
      <c r="Z1324" t="str">
        <f>IF(PResult!AX1324="","",PResult!AX1324)</f>
        <v/>
      </c>
      <c r="AA1324" t="str">
        <f>IF(PResult!AY1324="","",PResult!AY1324)</f>
        <v/>
      </c>
      <c r="AB1324" t="str">
        <f>IF(PResult!AZ1324="","",PResult!AZ1324)</f>
        <v/>
      </c>
      <c r="AC1324" t="str">
        <f>IF(PResult!BA1324="","",PResult!BA1324)</f>
        <v/>
      </c>
      <c r="AD1324" t="str">
        <f>IF(PResult!G1324="","",PResult!G1324)</f>
        <v/>
      </c>
      <c r="AE1324" t="str">
        <f>IF(PResult!H1324="","",PResult!H1324)</f>
        <v/>
      </c>
      <c r="AF1324">
        <f>IF(OR(PResult!I1324="(null)",PResult!I1324=""),0,PResult!I1324)</f>
        <v>0</v>
      </c>
      <c r="AG1324" t="str">
        <f>TEXT(IF(ISERROR(INDEX(Panaboard!P:P,MATCH(CONCATENATE(A1324,"-",T1324),Panaboard!AF:AF,0))),"",INDEX(Panaboard!P:P,MATCH(CONCATENATE(A1324,"-",T1324),Panaboard!AF:AF,0))),"HH:MM")</f>
        <v/>
      </c>
      <c r="AH1324" t="str">
        <f>TEXT(IF(ISERROR(INDEX(Panaboard!Q:Q,MATCH(CONCATENATE(A1324,"-",T1324),Panaboard!AF:AF,0))),"",INDEX(Panaboard!Q:Q,MATCH(CONCATENATE(A1324,"-",T1324),Panaboard!AF:AF,0))),"HH:MM")</f>
        <v/>
      </c>
      <c r="AI1324" t="str">
        <f>TEXT(IF(ISERROR(INDEX(Panaboard!R:R,MATCH(CONCATENATE(A1324,"-",T1324),Panaboard!AF:AF,0))),"",INDEX(Panaboard!R:R,MATCH(CONCATENATE(A1324,"-",T1324),Panaboard!AF:AF,0))),"HH:MM")</f>
        <v/>
      </c>
      <c r="AJ1324" t="str">
        <f>TEXT(IF(ISERROR(INDEX(Panaboard!S:S,MATCH(CONCATENATE(A1324,"-",T1324),Panaboard!AF:AF,0))),"",INDEX(Panaboard!S:S,MATCH(CONCATENATE(A1324,"-",T1324),Panaboard!AF:AF,0))),"HH:MM")</f>
        <v/>
      </c>
      <c r="AK1324" t="str">
        <f>IF(PResult!BC1324="","",PResult!BC1324)</f>
        <v/>
      </c>
      <c r="AL1324" t="str">
        <f>IF(PResult!BB1324="","",PResult!BB1324)</f>
        <v/>
      </c>
      <c r="AM1324" t="str">
        <f>IF(PResult!BE1324="","",PResult!BE1324)</f>
        <v/>
      </c>
      <c r="AN1324" t="str">
        <f>IF(PResult!BD1324="","",PResult!BD1324)</f>
        <v/>
      </c>
      <c r="AO1324" t="str">
        <f>IF(PResult!BF1324="","",PResult!BF1324)</f>
        <v/>
      </c>
      <c r="AP1324" t="str">
        <f>IF(ISERROR(INDEX(Panaboard!T:T,MATCH(CONCATENATE(A1324,"-",T1324),Panaboard!AF:AF,0))),"",INDEX(Panaboard!T:T,MATCH(CONCATENATE(A1324,"-",T1324),Panaboard!AF:AF,0)))</f>
        <v/>
      </c>
      <c r="AQ1324" t="str">
        <f>IF(ISERROR(INDEX(Panaboard!U:U,MATCH(CONCATENATE(A1324,"-",T1324),Panaboard!AF:AF,0))),"",INDEX(Panaboard!U:U,MATCH(CONCATENATE(A1324,"-",T1324),Panaboard!AF:AF,0)))</f>
        <v/>
      </c>
      <c r="AR1324" t="str">
        <f>IF(ISERROR(INDEX(Panaboard!V:V,MATCH(CONCATENATE(A1324,"-",T1324),Panaboard!AF:AF,0))),"",INDEX(Panaboard!V:V,MATCH(CONCATENATE(A1324,"-",T1324),Panaboard!AF:AF,0)))</f>
        <v/>
      </c>
      <c r="AS1324" t="str">
        <f>IF(ISERROR(INDEX(Panaboard!W:W,MATCH(CONCATENATE(A1324,"-",T1324),Panaboard!AF:AF,0))),"",INDEX(Panaboard!W:W,MATCH(CONCATENATE(A1324,"-",T1324),Panaboard!AF:AF,0)))</f>
        <v/>
      </c>
      <c r="AT1324" t="str">
        <f>IF(ISERROR(INDEX(Panaboard!X:X,MATCH(CONCATENATE(A1324,"-",T1324),Panaboard!AF:AF,0))),"",INDEX(Panaboard!X:X,MATCH(CONCATENATE(A1324,"-",T1324),Panaboard!AF:AF,0)))</f>
        <v/>
      </c>
      <c r="AU1324" t="str">
        <f>IF(ISERROR(INDEX(Panaboard!Y:Y,MATCH(CONCATENATE(A1324,"-",T1324),Panaboard!AF:AF,0))),"",INDEX(Panaboard!Y:Y,MATCH(CONCATENATE(A1324,"-",T1324),Panaboard!AF:AF,0)))</f>
        <v/>
      </c>
      <c r="AV1324" t="str">
        <f>IF(ISERROR(INDEX(Panaboard!Z:Z,MATCH(CONCATENATE(A1324,"-",T1324),Panaboard!AF:AF,0))),"",INDEX(Panaboard!Z:Z,MATCH(CONCATENATE(A1324,"-",T1324),Panaboard!AF:AF,0)))</f>
        <v/>
      </c>
      <c r="AW1324" t="str">
        <f>IF(ISERROR(INDEX(Panaboard!AA:AA,MATCH(CONCATENATE(A1324,"-",T1324),Panaboard!AF:AF,0))),"",INDEX(Panaboard!AA:AA,MATCH(CONCATENATE(A1324,"-",T1324),Panaboard!AF:AF,0)))</f>
        <v/>
      </c>
      <c r="AX1324" t="str">
        <f>IF(ISERROR(INDEX(Panaboard!AB:AB,MATCH(CONCATENATE(A1324,"-",T1324),Panaboard!AF:AF,0))),"",INDEX(Panaboard!AB:AB,MATCH(CONCATENATE(A1324,"-",T1324),Panaboard!AF:AF,0)))</f>
        <v/>
      </c>
      <c r="AY1324" t="str">
        <f>IF(ISERROR(INDEX(Panaboard!AC:AC,MATCH(CONCATENATE(A1324,"-",T1324),Panaboard!AF:AF,0))),"",INDEX(Panaboard!AC:AC,MATCH(CONCATENATE(A1324,"-",T1324),Panaboard!AF:AF,0)))</f>
        <v/>
      </c>
      <c r="AZ1324" t="str">
        <f>IF(OR(PResult!T1324="",PResult!T1324="(null)"),"",PResult!T1324)</f>
        <v/>
      </c>
      <c r="BA1324">
        <f>IF(PResult!O1324="",0,PResult!O1324)</f>
        <v>0</v>
      </c>
      <c r="BB1324" t="str">
        <f>IF(ISERROR(INDEX(Panaboard!N:N,MATCH(CONCATENATE(A1324,"-",T1324),Panaboard!AF:AF,0))),"",INDEX(Panaboard!N:N,MATCH(CONCATENATE(A1324,"-",T1324),Panaboard!AF:AF,0)))</f>
        <v/>
      </c>
      <c r="BC1324" t="str">
        <f t="shared" si="61"/>
        <v/>
      </c>
      <c r="BD1324" t="str">
        <f>IF(ISERROR(INDEX(Panaboard!AD:AD,MATCH(CONCATENATE(A1324,"-",T1324),Panaboard!AF:AF,0))),"",INDEX(Panaboard!AD:AD,MATCH(CONCATENATE(A1324,"-",T1324),Panaboard!AF:AF,0)))</f>
        <v/>
      </c>
      <c r="BE1324" t="str">
        <f>IF(ISERROR(INDEX(Panaboard!AE:AE,MATCH(CONCATENATE(A1324,"-",T1324),Panaboard!AF:AF,0))),"",INDEX(Panaboard!AE:AE,MATCH(CONCATENATE(A1324,"-",T1324),Panaboard!AF:AF,0)))</f>
        <v/>
      </c>
      <c r="BF1324">
        <f>IF(OR(UPPER(TRIM(PResult!R1324))="S",UPPER(TRIM(PResult!R1324))="P"),PResult!M1324,0)</f>
        <v>0</v>
      </c>
      <c r="BG1324" t="str">
        <f>IF(ISERROR(INDEX(Panaboard!L:L,MATCH(CONCATENATE(A1324,"-",T1324),Panaboard!AF:AF,0))),"",INDEX(Panaboard!L:L,MATCH(CONCATENATE(A1324,"-",T1324),Panaboard!AF:AF,0)))</f>
        <v/>
      </c>
      <c r="BH1324" t="str">
        <f>IF(ISERROR(INDEX(Panaboard!AG:AG,MATCH(CONCATENATE(A1324,"-",T1324),Panaboard!AF:AF,0))),"",INDEX(Panaboard!AG:AG,MATCH(CONCATENATE(A1324,"-",T1324),Panaboard!AF:AF,0)))</f>
        <v/>
      </c>
      <c r="BI1324" t="str">
        <f t="shared" si="62"/>
        <v/>
      </c>
      <c r="BJ1324" t="str">
        <f>IF(ISERROR(INDEX(CuttingList!F:F,MATCH(CONCATENATE(A1324,"-",T1324),CuttingList!E:E,0))),"",INDEX(CuttingList!F:F,MATCH(CONCATENATE(A1324,"-",T1324),CuttingList!E:E,0)))</f>
        <v/>
      </c>
    </row>
    <row r="1325" spans="1:62" x14ac:dyDescent="0.25">
      <c r="A1325" t="str">
        <f>IF(PResult!AL1325="","",PResult!AL1325)</f>
        <v/>
      </c>
      <c r="B1325" t="str">
        <f>IF(PResult!F1325="","",PResult!F1325)</f>
        <v/>
      </c>
      <c r="C1325" t="str">
        <f>IF(PResult!AN1325="","",PResult!AN1325)</f>
        <v/>
      </c>
      <c r="D1325" t="str">
        <f>IF(PResult!AO1325="","",PResult!AO1325)</f>
        <v/>
      </c>
      <c r="E1325" t="str">
        <f>IF(PResult!AP1325="","",PResult!AP1325)</f>
        <v/>
      </c>
      <c r="F1325" t="str">
        <f>IF(PResult!AQ1325="","",PResult!AQ1325)</f>
        <v/>
      </c>
      <c r="G1325">
        <f>IF(PResult!AR1325="",0,ROUND(PResult!AR1325,2))</f>
        <v>0</v>
      </c>
      <c r="I1325">
        <f>IF(OR(UPPER(TRIM(PResult!R1325))="S",UPPER(TRIM(PResult!R1325))="P"),PResult!O1325,0)</f>
        <v>0</v>
      </c>
      <c r="J1325" t="str">
        <f>IF(ISERROR(INDEX(Panaboard!J:J,MATCH(CONCATENATE(A1325,"-",T1325),Panaboard!AF:AF,0))),"",TRIM(INDEX(Panaboard!J:J,MATCH(CONCATENATE(A1325,"-",T1325),Panaboard!AF:AF,0))))</f>
        <v/>
      </c>
      <c r="K1325" t="str">
        <f>IF(ISERROR(INDEX(Panaboard!C:C,MATCH(CONCATENATE(A1325,"-",T1325),Panaboard!AF:AF,0))),"",INDEX(Panaboard!C:C,MATCH(CONCATENATE(A1325,"-",T1325),Panaboard!AF:AF,0)))</f>
        <v/>
      </c>
      <c r="L1325" t="str">
        <f>IF(ISERROR(INDEX(Panaboard!D:D,MATCH(CONCATENATE(A1325,"-",T1325),Panaboard!AF:AF,0))),"",INDEX(Panaboard!D:D,MATCH(CONCATENATE(A1325,"-",T1325),Panaboard!AF:AF,0)))</f>
        <v/>
      </c>
      <c r="M1325" t="str">
        <f>IF(ISERROR(INDEX(Panaboard!E:E,MATCH(CONCATENATE(A1325,"-",T1325),Panaboard!AF:AF,0))),"",INDEX(Panaboard!E:E,MATCH(CONCATENATE(A1325,"-",T1325),Panaboard!AF:AF,0)))</f>
        <v/>
      </c>
      <c r="N1325" t="str">
        <f>IF(ISERROR(INDEX(Panaboard!F:F,MATCH(CONCATENATE(A1325,"-",T1325),Panaboard!AF:AF,0))),"",INDEX(Panaboard!F:F,MATCH(CONCATENATE(A1325,"-",T1325),Panaboard!AF:AF,0)))</f>
        <v/>
      </c>
      <c r="O1325" t="str">
        <f>IF(ISERROR(INDEX(Panaboard!G:G,MATCH(CONCATENATE(A1325,"-",T1325),Panaboard!AF:AF,0))),"",INDEX(Panaboard!G:G,MATCH(CONCATENATE(A1325,"-",T1325),Panaboard!AF:AF,0)))</f>
        <v/>
      </c>
      <c r="P1325" t="str">
        <f t="shared" si="60"/>
        <v/>
      </c>
      <c r="Q1325" t="str">
        <f>IF(ISERROR(INDEX(Panaboard!H:H,MATCH(CONCATENATE(A1325,"-",T1325),Panaboard!AF:AF,0))),"",INDEX(Panaboard!H:H,MATCH(CONCATENATE(A1325,"-",T1325),Panaboard!AF:AF,0)))</f>
        <v/>
      </c>
      <c r="R1325" t="str">
        <f>IF(ISERROR(INDEX(Panaboard!I:I,MATCH(CONCATENATE(A1325,"-",T1325),Panaboard!AF:AF,0))),"",INDEX(Panaboard!I:I,MATCH(CONCATENATE(A1325,"-",T1325),Panaboard!AF:AF,0)))</f>
        <v/>
      </c>
      <c r="S1325" t="str">
        <f>CONCATENATE(PResult!AS1325,PResult!AT1325)</f>
        <v/>
      </c>
      <c r="T1325" t="str">
        <f>IF(PResult!BG1325="","",PResult!BG1325)</f>
        <v/>
      </c>
      <c r="U1325" t="str">
        <f>IF(PResult!Y1325="","",PResult!Y1325)</f>
        <v/>
      </c>
      <c r="V1325" t="str">
        <f>IF(PResult!AU1325="","",PResult!AU1325)</f>
        <v/>
      </c>
      <c r="W1325" t="str">
        <f>IF(PResult!R1325="","",UPPER(TRIM(PResult!R1325)))</f>
        <v/>
      </c>
      <c r="X1325" t="str">
        <f>IF(PResult!AV1325="","",PResult!AV1325)</f>
        <v/>
      </c>
      <c r="Y1325" t="str">
        <f>IF(PResult!AW1325="","",PResult!AW1325)</f>
        <v/>
      </c>
      <c r="Z1325" t="str">
        <f>IF(PResult!AX1325="","",PResult!AX1325)</f>
        <v/>
      </c>
      <c r="AA1325" t="str">
        <f>IF(PResult!AY1325="","",PResult!AY1325)</f>
        <v/>
      </c>
      <c r="AB1325" t="str">
        <f>IF(PResult!AZ1325="","",PResult!AZ1325)</f>
        <v/>
      </c>
      <c r="AC1325" t="str">
        <f>IF(PResult!BA1325="","",PResult!BA1325)</f>
        <v/>
      </c>
      <c r="AD1325" t="str">
        <f>IF(PResult!G1325="","",PResult!G1325)</f>
        <v/>
      </c>
      <c r="AE1325" t="str">
        <f>IF(PResult!H1325="","",PResult!H1325)</f>
        <v/>
      </c>
      <c r="AF1325">
        <f>IF(OR(PResult!I1325="(null)",PResult!I1325=""),0,PResult!I1325)</f>
        <v>0</v>
      </c>
      <c r="AG1325" t="str">
        <f>TEXT(IF(ISERROR(INDEX(Panaboard!P:P,MATCH(CONCATENATE(A1325,"-",T1325),Panaboard!AF:AF,0))),"",INDEX(Panaboard!P:P,MATCH(CONCATENATE(A1325,"-",T1325),Panaboard!AF:AF,0))),"HH:MM")</f>
        <v/>
      </c>
      <c r="AH1325" t="str">
        <f>TEXT(IF(ISERROR(INDEX(Panaboard!Q:Q,MATCH(CONCATENATE(A1325,"-",T1325),Panaboard!AF:AF,0))),"",INDEX(Panaboard!Q:Q,MATCH(CONCATENATE(A1325,"-",T1325),Panaboard!AF:AF,0))),"HH:MM")</f>
        <v/>
      </c>
      <c r="AI1325" t="str">
        <f>TEXT(IF(ISERROR(INDEX(Panaboard!R:R,MATCH(CONCATENATE(A1325,"-",T1325),Panaboard!AF:AF,0))),"",INDEX(Panaboard!R:R,MATCH(CONCATENATE(A1325,"-",T1325),Panaboard!AF:AF,0))),"HH:MM")</f>
        <v/>
      </c>
      <c r="AJ1325" t="str">
        <f>TEXT(IF(ISERROR(INDEX(Panaboard!S:S,MATCH(CONCATENATE(A1325,"-",T1325),Panaboard!AF:AF,0))),"",INDEX(Panaboard!S:S,MATCH(CONCATENATE(A1325,"-",T1325),Panaboard!AF:AF,0))),"HH:MM")</f>
        <v/>
      </c>
      <c r="AK1325" t="str">
        <f>IF(PResult!BC1325="","",PResult!BC1325)</f>
        <v/>
      </c>
      <c r="AL1325" t="str">
        <f>IF(PResult!BB1325="","",PResult!BB1325)</f>
        <v/>
      </c>
      <c r="AM1325" t="str">
        <f>IF(PResult!BE1325="","",PResult!BE1325)</f>
        <v/>
      </c>
      <c r="AN1325" t="str">
        <f>IF(PResult!BD1325="","",PResult!BD1325)</f>
        <v/>
      </c>
      <c r="AO1325" t="str">
        <f>IF(PResult!BF1325="","",PResult!BF1325)</f>
        <v/>
      </c>
      <c r="AP1325" t="str">
        <f>IF(ISERROR(INDEX(Panaboard!T:T,MATCH(CONCATENATE(A1325,"-",T1325),Panaboard!AF:AF,0))),"",INDEX(Panaboard!T:T,MATCH(CONCATENATE(A1325,"-",T1325),Panaboard!AF:AF,0)))</f>
        <v/>
      </c>
      <c r="AQ1325" t="str">
        <f>IF(ISERROR(INDEX(Panaboard!U:U,MATCH(CONCATENATE(A1325,"-",T1325),Panaboard!AF:AF,0))),"",INDEX(Panaboard!U:U,MATCH(CONCATENATE(A1325,"-",T1325),Panaboard!AF:AF,0)))</f>
        <v/>
      </c>
      <c r="AR1325" t="str">
        <f>IF(ISERROR(INDEX(Panaboard!V:V,MATCH(CONCATENATE(A1325,"-",T1325),Panaboard!AF:AF,0))),"",INDEX(Panaboard!V:V,MATCH(CONCATENATE(A1325,"-",T1325),Panaboard!AF:AF,0)))</f>
        <v/>
      </c>
      <c r="AS1325" t="str">
        <f>IF(ISERROR(INDEX(Panaboard!W:W,MATCH(CONCATENATE(A1325,"-",T1325),Panaboard!AF:AF,0))),"",INDEX(Panaboard!W:W,MATCH(CONCATENATE(A1325,"-",T1325),Panaboard!AF:AF,0)))</f>
        <v/>
      </c>
      <c r="AT1325" t="str">
        <f>IF(ISERROR(INDEX(Panaboard!X:X,MATCH(CONCATENATE(A1325,"-",T1325),Panaboard!AF:AF,0))),"",INDEX(Panaboard!X:X,MATCH(CONCATENATE(A1325,"-",T1325),Panaboard!AF:AF,0)))</f>
        <v/>
      </c>
      <c r="AU1325" t="str">
        <f>IF(ISERROR(INDEX(Panaboard!Y:Y,MATCH(CONCATENATE(A1325,"-",T1325),Panaboard!AF:AF,0))),"",INDEX(Panaboard!Y:Y,MATCH(CONCATENATE(A1325,"-",T1325),Panaboard!AF:AF,0)))</f>
        <v/>
      </c>
      <c r="AV1325" t="str">
        <f>IF(ISERROR(INDEX(Panaboard!Z:Z,MATCH(CONCATENATE(A1325,"-",T1325),Panaboard!AF:AF,0))),"",INDEX(Panaboard!Z:Z,MATCH(CONCATENATE(A1325,"-",T1325),Panaboard!AF:AF,0)))</f>
        <v/>
      </c>
      <c r="AW1325" t="str">
        <f>IF(ISERROR(INDEX(Panaboard!AA:AA,MATCH(CONCATENATE(A1325,"-",T1325),Panaboard!AF:AF,0))),"",INDEX(Panaboard!AA:AA,MATCH(CONCATENATE(A1325,"-",T1325),Panaboard!AF:AF,0)))</f>
        <v/>
      </c>
      <c r="AX1325" t="str">
        <f>IF(ISERROR(INDEX(Panaboard!AB:AB,MATCH(CONCATENATE(A1325,"-",T1325),Panaboard!AF:AF,0))),"",INDEX(Panaboard!AB:AB,MATCH(CONCATENATE(A1325,"-",T1325),Panaboard!AF:AF,0)))</f>
        <v/>
      </c>
      <c r="AY1325" t="str">
        <f>IF(ISERROR(INDEX(Panaboard!AC:AC,MATCH(CONCATENATE(A1325,"-",T1325),Panaboard!AF:AF,0))),"",INDEX(Panaboard!AC:AC,MATCH(CONCATENATE(A1325,"-",T1325),Panaboard!AF:AF,0)))</f>
        <v/>
      </c>
      <c r="AZ1325" t="str">
        <f>IF(OR(PResult!T1325="",PResult!T1325="(null)"),"",PResult!T1325)</f>
        <v/>
      </c>
      <c r="BA1325">
        <f>IF(PResult!O1325="",0,PResult!O1325)</f>
        <v>0</v>
      </c>
      <c r="BB1325" t="str">
        <f>IF(ISERROR(INDEX(Panaboard!N:N,MATCH(CONCATENATE(A1325,"-",T1325),Panaboard!AF:AF,0))),"",INDEX(Panaboard!N:N,MATCH(CONCATENATE(A1325,"-",T1325),Panaboard!AF:AF,0)))</f>
        <v/>
      </c>
      <c r="BC1325" t="str">
        <f t="shared" si="61"/>
        <v/>
      </c>
      <c r="BD1325" t="str">
        <f>IF(ISERROR(INDEX(Panaboard!AD:AD,MATCH(CONCATENATE(A1325,"-",T1325),Panaboard!AF:AF,0))),"",INDEX(Panaboard!AD:AD,MATCH(CONCATENATE(A1325,"-",T1325),Panaboard!AF:AF,0)))</f>
        <v/>
      </c>
      <c r="BE1325" t="str">
        <f>IF(ISERROR(INDEX(Panaboard!AE:AE,MATCH(CONCATENATE(A1325,"-",T1325),Panaboard!AF:AF,0))),"",INDEX(Panaboard!AE:AE,MATCH(CONCATENATE(A1325,"-",T1325),Panaboard!AF:AF,0)))</f>
        <v/>
      </c>
      <c r="BF1325">
        <f>IF(OR(UPPER(TRIM(PResult!R1325))="S",UPPER(TRIM(PResult!R1325))="P"),PResult!M1325,0)</f>
        <v>0</v>
      </c>
      <c r="BG1325" t="str">
        <f>IF(ISERROR(INDEX(Panaboard!L:L,MATCH(CONCATENATE(A1325,"-",T1325),Panaboard!AF:AF,0))),"",INDEX(Panaboard!L:L,MATCH(CONCATENATE(A1325,"-",T1325),Panaboard!AF:AF,0)))</f>
        <v/>
      </c>
      <c r="BH1325" t="str">
        <f>IF(ISERROR(INDEX(Panaboard!AG:AG,MATCH(CONCATENATE(A1325,"-",T1325),Panaboard!AF:AF,0))),"",INDEX(Panaboard!AG:AG,MATCH(CONCATENATE(A1325,"-",T1325),Panaboard!AF:AF,0)))</f>
        <v/>
      </c>
      <c r="BI1325" t="str">
        <f t="shared" si="62"/>
        <v/>
      </c>
      <c r="BJ1325" t="str">
        <f>IF(ISERROR(INDEX(CuttingList!F:F,MATCH(CONCATENATE(A1325,"-",T1325),CuttingList!E:E,0))),"",INDEX(CuttingList!F:F,MATCH(CONCATENATE(A1325,"-",T1325),CuttingList!E:E,0)))</f>
        <v/>
      </c>
    </row>
    <row r="1326" spans="1:62" x14ac:dyDescent="0.25">
      <c r="A1326" t="str">
        <f>IF(PResult!AL1326="","",PResult!AL1326)</f>
        <v/>
      </c>
      <c r="B1326" t="str">
        <f>IF(PResult!F1326="","",PResult!F1326)</f>
        <v/>
      </c>
      <c r="C1326" t="str">
        <f>IF(PResult!AN1326="","",PResult!AN1326)</f>
        <v/>
      </c>
      <c r="D1326" t="str">
        <f>IF(PResult!AO1326="","",PResult!AO1326)</f>
        <v/>
      </c>
      <c r="E1326" t="str">
        <f>IF(PResult!AP1326="","",PResult!AP1326)</f>
        <v/>
      </c>
      <c r="F1326" t="str">
        <f>IF(PResult!AQ1326="","",PResult!AQ1326)</f>
        <v/>
      </c>
      <c r="G1326">
        <f>IF(PResult!AR1326="",0,ROUND(PResult!AR1326,2))</f>
        <v>0</v>
      </c>
      <c r="I1326">
        <f>IF(OR(UPPER(TRIM(PResult!R1326))="S",UPPER(TRIM(PResult!R1326))="P"),PResult!O1326,0)</f>
        <v>0</v>
      </c>
      <c r="J1326" t="str">
        <f>IF(ISERROR(INDEX(Panaboard!J:J,MATCH(CONCATENATE(A1326,"-",T1326),Panaboard!AF:AF,0))),"",TRIM(INDEX(Panaboard!J:J,MATCH(CONCATENATE(A1326,"-",T1326),Panaboard!AF:AF,0))))</f>
        <v/>
      </c>
      <c r="K1326" t="str">
        <f>IF(ISERROR(INDEX(Panaboard!C:C,MATCH(CONCATENATE(A1326,"-",T1326),Panaboard!AF:AF,0))),"",INDEX(Panaboard!C:C,MATCH(CONCATENATE(A1326,"-",T1326),Panaboard!AF:AF,0)))</f>
        <v/>
      </c>
      <c r="L1326" t="str">
        <f>IF(ISERROR(INDEX(Panaboard!D:D,MATCH(CONCATENATE(A1326,"-",T1326),Panaboard!AF:AF,0))),"",INDEX(Panaboard!D:D,MATCH(CONCATENATE(A1326,"-",T1326),Panaboard!AF:AF,0)))</f>
        <v/>
      </c>
      <c r="M1326" t="str">
        <f>IF(ISERROR(INDEX(Panaboard!E:E,MATCH(CONCATENATE(A1326,"-",T1326),Panaboard!AF:AF,0))),"",INDEX(Panaboard!E:E,MATCH(CONCATENATE(A1326,"-",T1326),Panaboard!AF:AF,0)))</f>
        <v/>
      </c>
      <c r="N1326" t="str">
        <f>IF(ISERROR(INDEX(Panaboard!F:F,MATCH(CONCATENATE(A1326,"-",T1326),Panaboard!AF:AF,0))),"",INDEX(Panaboard!F:F,MATCH(CONCATENATE(A1326,"-",T1326),Panaboard!AF:AF,0)))</f>
        <v/>
      </c>
      <c r="O1326" t="str">
        <f>IF(ISERROR(INDEX(Panaboard!G:G,MATCH(CONCATENATE(A1326,"-",T1326),Panaboard!AF:AF,0))),"",INDEX(Panaboard!G:G,MATCH(CONCATENATE(A1326,"-",T1326),Panaboard!AF:AF,0)))</f>
        <v/>
      </c>
      <c r="P1326" t="str">
        <f t="shared" si="60"/>
        <v/>
      </c>
      <c r="Q1326" t="str">
        <f>IF(ISERROR(INDEX(Panaboard!H:H,MATCH(CONCATENATE(A1326,"-",T1326),Panaboard!AF:AF,0))),"",INDEX(Panaboard!H:H,MATCH(CONCATENATE(A1326,"-",T1326),Panaboard!AF:AF,0)))</f>
        <v/>
      </c>
      <c r="R1326" t="str">
        <f>IF(ISERROR(INDEX(Panaboard!I:I,MATCH(CONCATENATE(A1326,"-",T1326),Panaboard!AF:AF,0))),"",INDEX(Panaboard!I:I,MATCH(CONCATENATE(A1326,"-",T1326),Panaboard!AF:AF,0)))</f>
        <v/>
      </c>
      <c r="S1326" t="str">
        <f>CONCATENATE(PResult!AS1326,PResult!AT1326)</f>
        <v/>
      </c>
      <c r="T1326" t="str">
        <f>IF(PResult!BG1326="","",PResult!BG1326)</f>
        <v/>
      </c>
      <c r="U1326" t="str">
        <f>IF(PResult!Y1326="","",PResult!Y1326)</f>
        <v/>
      </c>
      <c r="V1326" t="str">
        <f>IF(PResult!AU1326="","",PResult!AU1326)</f>
        <v/>
      </c>
      <c r="W1326" t="str">
        <f>IF(PResult!R1326="","",UPPER(TRIM(PResult!R1326)))</f>
        <v/>
      </c>
      <c r="X1326" t="str">
        <f>IF(PResult!AV1326="","",PResult!AV1326)</f>
        <v/>
      </c>
      <c r="Y1326" t="str">
        <f>IF(PResult!AW1326="","",PResult!AW1326)</f>
        <v/>
      </c>
      <c r="Z1326" t="str">
        <f>IF(PResult!AX1326="","",PResult!AX1326)</f>
        <v/>
      </c>
      <c r="AA1326" t="str">
        <f>IF(PResult!AY1326="","",PResult!AY1326)</f>
        <v/>
      </c>
      <c r="AB1326" t="str">
        <f>IF(PResult!AZ1326="","",PResult!AZ1326)</f>
        <v/>
      </c>
      <c r="AC1326" t="str">
        <f>IF(PResult!BA1326="","",PResult!BA1326)</f>
        <v/>
      </c>
      <c r="AD1326" t="str">
        <f>IF(PResult!G1326="","",PResult!G1326)</f>
        <v/>
      </c>
      <c r="AE1326" t="str">
        <f>IF(PResult!H1326="","",PResult!H1326)</f>
        <v/>
      </c>
      <c r="AF1326">
        <f>IF(OR(PResult!I1326="(null)",PResult!I1326=""),0,PResult!I1326)</f>
        <v>0</v>
      </c>
      <c r="AG1326" t="str">
        <f>TEXT(IF(ISERROR(INDEX(Panaboard!P:P,MATCH(CONCATENATE(A1326,"-",T1326),Panaboard!AF:AF,0))),"",INDEX(Panaboard!P:P,MATCH(CONCATENATE(A1326,"-",T1326),Panaboard!AF:AF,0))),"HH:MM")</f>
        <v/>
      </c>
      <c r="AH1326" t="str">
        <f>TEXT(IF(ISERROR(INDEX(Panaboard!Q:Q,MATCH(CONCATENATE(A1326,"-",T1326),Panaboard!AF:AF,0))),"",INDEX(Panaboard!Q:Q,MATCH(CONCATENATE(A1326,"-",T1326),Panaboard!AF:AF,0))),"HH:MM")</f>
        <v/>
      </c>
      <c r="AI1326" t="str">
        <f>TEXT(IF(ISERROR(INDEX(Panaboard!R:R,MATCH(CONCATENATE(A1326,"-",T1326),Panaboard!AF:AF,0))),"",INDEX(Panaboard!R:R,MATCH(CONCATENATE(A1326,"-",T1326),Panaboard!AF:AF,0))),"HH:MM")</f>
        <v/>
      </c>
      <c r="AJ1326" t="str">
        <f>TEXT(IF(ISERROR(INDEX(Panaboard!S:S,MATCH(CONCATENATE(A1326,"-",T1326),Panaboard!AF:AF,0))),"",INDEX(Panaboard!S:S,MATCH(CONCATENATE(A1326,"-",T1326),Panaboard!AF:AF,0))),"HH:MM")</f>
        <v/>
      </c>
      <c r="AK1326" t="str">
        <f>IF(PResult!BC1326="","",PResult!BC1326)</f>
        <v/>
      </c>
      <c r="AL1326" t="str">
        <f>IF(PResult!BB1326="","",PResult!BB1326)</f>
        <v/>
      </c>
      <c r="AM1326" t="str">
        <f>IF(PResult!BE1326="","",PResult!BE1326)</f>
        <v/>
      </c>
      <c r="AN1326" t="str">
        <f>IF(PResult!BD1326="","",PResult!BD1326)</f>
        <v/>
      </c>
      <c r="AO1326" t="str">
        <f>IF(PResult!BF1326="","",PResult!BF1326)</f>
        <v/>
      </c>
      <c r="AP1326" t="str">
        <f>IF(ISERROR(INDEX(Panaboard!T:T,MATCH(CONCATENATE(A1326,"-",T1326),Panaboard!AF:AF,0))),"",INDEX(Panaboard!T:T,MATCH(CONCATENATE(A1326,"-",T1326),Panaboard!AF:AF,0)))</f>
        <v/>
      </c>
      <c r="AQ1326" t="str">
        <f>IF(ISERROR(INDEX(Panaboard!U:U,MATCH(CONCATENATE(A1326,"-",T1326),Panaboard!AF:AF,0))),"",INDEX(Panaboard!U:U,MATCH(CONCATENATE(A1326,"-",T1326),Panaboard!AF:AF,0)))</f>
        <v/>
      </c>
      <c r="AR1326" t="str">
        <f>IF(ISERROR(INDEX(Panaboard!V:V,MATCH(CONCATENATE(A1326,"-",T1326),Panaboard!AF:AF,0))),"",INDEX(Panaboard!V:V,MATCH(CONCATENATE(A1326,"-",T1326),Panaboard!AF:AF,0)))</f>
        <v/>
      </c>
      <c r="AS1326" t="str">
        <f>IF(ISERROR(INDEX(Panaboard!W:W,MATCH(CONCATENATE(A1326,"-",T1326),Panaboard!AF:AF,0))),"",INDEX(Panaboard!W:W,MATCH(CONCATENATE(A1326,"-",T1326),Panaboard!AF:AF,0)))</f>
        <v/>
      </c>
      <c r="AT1326" t="str">
        <f>IF(ISERROR(INDEX(Panaboard!X:X,MATCH(CONCATENATE(A1326,"-",T1326),Panaboard!AF:AF,0))),"",INDEX(Panaboard!X:X,MATCH(CONCATENATE(A1326,"-",T1326),Panaboard!AF:AF,0)))</f>
        <v/>
      </c>
      <c r="AU1326" t="str">
        <f>IF(ISERROR(INDEX(Panaboard!Y:Y,MATCH(CONCATENATE(A1326,"-",T1326),Panaboard!AF:AF,0))),"",INDEX(Panaboard!Y:Y,MATCH(CONCATENATE(A1326,"-",T1326),Panaboard!AF:AF,0)))</f>
        <v/>
      </c>
      <c r="AV1326" t="str">
        <f>IF(ISERROR(INDEX(Panaboard!Z:Z,MATCH(CONCATENATE(A1326,"-",T1326),Panaboard!AF:AF,0))),"",INDEX(Panaboard!Z:Z,MATCH(CONCATENATE(A1326,"-",T1326),Panaboard!AF:AF,0)))</f>
        <v/>
      </c>
      <c r="AW1326" t="str">
        <f>IF(ISERROR(INDEX(Panaboard!AA:AA,MATCH(CONCATENATE(A1326,"-",T1326),Panaboard!AF:AF,0))),"",INDEX(Panaboard!AA:AA,MATCH(CONCATENATE(A1326,"-",T1326),Panaboard!AF:AF,0)))</f>
        <v/>
      </c>
      <c r="AX1326" t="str">
        <f>IF(ISERROR(INDEX(Panaboard!AB:AB,MATCH(CONCATENATE(A1326,"-",T1326),Panaboard!AF:AF,0))),"",INDEX(Panaboard!AB:AB,MATCH(CONCATENATE(A1326,"-",T1326),Panaboard!AF:AF,0)))</f>
        <v/>
      </c>
      <c r="AY1326" t="str">
        <f>IF(ISERROR(INDEX(Panaboard!AC:AC,MATCH(CONCATENATE(A1326,"-",T1326),Panaboard!AF:AF,0))),"",INDEX(Panaboard!AC:AC,MATCH(CONCATENATE(A1326,"-",T1326),Panaboard!AF:AF,0)))</f>
        <v/>
      </c>
      <c r="AZ1326" t="str">
        <f>IF(OR(PResult!T1326="",PResult!T1326="(null)"),"",PResult!T1326)</f>
        <v/>
      </c>
      <c r="BA1326">
        <f>IF(PResult!O1326="",0,PResult!O1326)</f>
        <v>0</v>
      </c>
      <c r="BB1326" t="str">
        <f>IF(ISERROR(INDEX(Panaboard!N:N,MATCH(CONCATENATE(A1326,"-",T1326),Panaboard!AF:AF,0))),"",INDEX(Panaboard!N:N,MATCH(CONCATENATE(A1326,"-",T1326),Panaboard!AF:AF,0)))</f>
        <v/>
      </c>
      <c r="BC1326" t="str">
        <f t="shared" si="61"/>
        <v/>
      </c>
      <c r="BD1326" t="str">
        <f>IF(ISERROR(INDEX(Panaboard!AD:AD,MATCH(CONCATENATE(A1326,"-",T1326),Panaboard!AF:AF,0))),"",INDEX(Panaboard!AD:AD,MATCH(CONCATENATE(A1326,"-",T1326),Panaboard!AF:AF,0)))</f>
        <v/>
      </c>
      <c r="BE1326" t="str">
        <f>IF(ISERROR(INDEX(Panaboard!AE:AE,MATCH(CONCATENATE(A1326,"-",T1326),Panaboard!AF:AF,0))),"",INDEX(Panaboard!AE:AE,MATCH(CONCATENATE(A1326,"-",T1326),Panaboard!AF:AF,0)))</f>
        <v/>
      </c>
      <c r="BF1326">
        <f>IF(OR(UPPER(TRIM(PResult!R1326))="S",UPPER(TRIM(PResult!R1326))="P"),PResult!M1326,0)</f>
        <v>0</v>
      </c>
      <c r="BG1326" t="str">
        <f>IF(ISERROR(INDEX(Panaboard!L:L,MATCH(CONCATENATE(A1326,"-",T1326),Panaboard!AF:AF,0))),"",INDEX(Panaboard!L:L,MATCH(CONCATENATE(A1326,"-",T1326),Panaboard!AF:AF,0)))</f>
        <v/>
      </c>
      <c r="BH1326" t="str">
        <f>IF(ISERROR(INDEX(Panaboard!AG:AG,MATCH(CONCATENATE(A1326,"-",T1326),Panaboard!AF:AF,0))),"",INDEX(Panaboard!AG:AG,MATCH(CONCATENATE(A1326,"-",T1326),Panaboard!AF:AF,0)))</f>
        <v/>
      </c>
      <c r="BI1326" t="str">
        <f t="shared" si="62"/>
        <v/>
      </c>
      <c r="BJ1326" t="str">
        <f>IF(ISERROR(INDEX(CuttingList!F:F,MATCH(CONCATENATE(A1326,"-",T1326),CuttingList!E:E,0))),"",INDEX(CuttingList!F:F,MATCH(CONCATENATE(A1326,"-",T1326),CuttingList!E:E,0)))</f>
        <v/>
      </c>
    </row>
    <row r="1327" spans="1:62" x14ac:dyDescent="0.25">
      <c r="A1327" t="str">
        <f>IF(PResult!AL1327="","",PResult!AL1327)</f>
        <v/>
      </c>
      <c r="B1327" t="str">
        <f>IF(PResult!F1327="","",PResult!F1327)</f>
        <v/>
      </c>
      <c r="C1327" t="str">
        <f>IF(PResult!AN1327="","",PResult!AN1327)</f>
        <v/>
      </c>
      <c r="D1327" t="str">
        <f>IF(PResult!AO1327="","",PResult!AO1327)</f>
        <v/>
      </c>
      <c r="E1327" t="str">
        <f>IF(PResult!AP1327="","",PResult!AP1327)</f>
        <v/>
      </c>
      <c r="F1327" t="str">
        <f>IF(PResult!AQ1327="","",PResult!AQ1327)</f>
        <v/>
      </c>
      <c r="G1327">
        <f>IF(PResult!AR1327="",0,ROUND(PResult!AR1327,2))</f>
        <v>0</v>
      </c>
      <c r="I1327">
        <f>IF(OR(UPPER(TRIM(PResult!R1327))="S",UPPER(TRIM(PResult!R1327))="P"),PResult!O1327,0)</f>
        <v>0</v>
      </c>
      <c r="J1327" t="str">
        <f>IF(ISERROR(INDEX(Panaboard!J:J,MATCH(CONCATENATE(A1327,"-",T1327),Panaboard!AF:AF,0))),"",TRIM(INDEX(Panaboard!J:J,MATCH(CONCATENATE(A1327,"-",T1327),Panaboard!AF:AF,0))))</f>
        <v/>
      </c>
      <c r="K1327" t="str">
        <f>IF(ISERROR(INDEX(Panaboard!C:C,MATCH(CONCATENATE(A1327,"-",T1327),Panaboard!AF:AF,0))),"",INDEX(Panaboard!C:C,MATCH(CONCATENATE(A1327,"-",T1327),Panaboard!AF:AF,0)))</f>
        <v/>
      </c>
      <c r="L1327" t="str">
        <f>IF(ISERROR(INDEX(Panaboard!D:D,MATCH(CONCATENATE(A1327,"-",T1327),Panaboard!AF:AF,0))),"",INDEX(Panaboard!D:D,MATCH(CONCATENATE(A1327,"-",T1327),Panaboard!AF:AF,0)))</f>
        <v/>
      </c>
      <c r="M1327" t="str">
        <f>IF(ISERROR(INDEX(Panaboard!E:E,MATCH(CONCATENATE(A1327,"-",T1327),Panaboard!AF:AF,0))),"",INDEX(Panaboard!E:E,MATCH(CONCATENATE(A1327,"-",T1327),Panaboard!AF:AF,0)))</f>
        <v/>
      </c>
      <c r="N1327" t="str">
        <f>IF(ISERROR(INDEX(Panaboard!F:F,MATCH(CONCATENATE(A1327,"-",T1327),Panaboard!AF:AF,0))),"",INDEX(Panaboard!F:F,MATCH(CONCATENATE(A1327,"-",T1327),Panaboard!AF:AF,0)))</f>
        <v/>
      </c>
      <c r="O1327" t="str">
        <f>IF(ISERROR(INDEX(Panaboard!G:G,MATCH(CONCATENATE(A1327,"-",T1327),Panaboard!AF:AF,0))),"",INDEX(Panaboard!G:G,MATCH(CONCATENATE(A1327,"-",T1327),Panaboard!AF:AF,0)))</f>
        <v/>
      </c>
      <c r="P1327" t="str">
        <f t="shared" si="60"/>
        <v/>
      </c>
      <c r="Q1327" t="str">
        <f>IF(ISERROR(INDEX(Panaboard!H:H,MATCH(CONCATENATE(A1327,"-",T1327),Panaboard!AF:AF,0))),"",INDEX(Panaboard!H:H,MATCH(CONCATENATE(A1327,"-",T1327),Panaboard!AF:AF,0)))</f>
        <v/>
      </c>
      <c r="R1327" t="str">
        <f>IF(ISERROR(INDEX(Panaboard!I:I,MATCH(CONCATENATE(A1327,"-",T1327),Panaboard!AF:AF,0))),"",INDEX(Panaboard!I:I,MATCH(CONCATENATE(A1327,"-",T1327),Panaboard!AF:AF,0)))</f>
        <v/>
      </c>
      <c r="S1327" t="str">
        <f>CONCATENATE(PResult!AS1327,PResult!AT1327)</f>
        <v/>
      </c>
      <c r="T1327" t="str">
        <f>IF(PResult!BG1327="","",PResult!BG1327)</f>
        <v/>
      </c>
      <c r="U1327" t="str">
        <f>IF(PResult!Y1327="","",PResult!Y1327)</f>
        <v/>
      </c>
      <c r="V1327" t="str">
        <f>IF(PResult!AU1327="","",PResult!AU1327)</f>
        <v/>
      </c>
      <c r="W1327" t="str">
        <f>IF(PResult!R1327="","",UPPER(TRIM(PResult!R1327)))</f>
        <v/>
      </c>
      <c r="X1327" t="str">
        <f>IF(PResult!AV1327="","",PResult!AV1327)</f>
        <v/>
      </c>
      <c r="Y1327" t="str">
        <f>IF(PResult!AW1327="","",PResult!AW1327)</f>
        <v/>
      </c>
      <c r="Z1327" t="str">
        <f>IF(PResult!AX1327="","",PResult!AX1327)</f>
        <v/>
      </c>
      <c r="AA1327" t="str">
        <f>IF(PResult!AY1327="","",PResult!AY1327)</f>
        <v/>
      </c>
      <c r="AB1327" t="str">
        <f>IF(PResult!AZ1327="","",PResult!AZ1327)</f>
        <v/>
      </c>
      <c r="AC1327" t="str">
        <f>IF(PResult!BA1327="","",PResult!BA1327)</f>
        <v/>
      </c>
      <c r="AD1327" t="str">
        <f>IF(PResult!G1327="","",PResult!G1327)</f>
        <v/>
      </c>
      <c r="AE1327" t="str">
        <f>IF(PResult!H1327="","",PResult!H1327)</f>
        <v/>
      </c>
      <c r="AF1327">
        <f>IF(OR(PResult!I1327="(null)",PResult!I1327=""),0,PResult!I1327)</f>
        <v>0</v>
      </c>
      <c r="AG1327" t="str">
        <f>TEXT(IF(ISERROR(INDEX(Panaboard!P:P,MATCH(CONCATENATE(A1327,"-",T1327),Panaboard!AF:AF,0))),"",INDEX(Panaboard!P:P,MATCH(CONCATENATE(A1327,"-",T1327),Panaboard!AF:AF,0))),"HH:MM")</f>
        <v/>
      </c>
      <c r="AH1327" t="str">
        <f>TEXT(IF(ISERROR(INDEX(Panaboard!Q:Q,MATCH(CONCATENATE(A1327,"-",T1327),Panaboard!AF:AF,0))),"",INDEX(Panaboard!Q:Q,MATCH(CONCATENATE(A1327,"-",T1327),Panaboard!AF:AF,0))),"HH:MM")</f>
        <v/>
      </c>
      <c r="AI1327" t="str">
        <f>TEXT(IF(ISERROR(INDEX(Panaboard!R:R,MATCH(CONCATENATE(A1327,"-",T1327),Panaboard!AF:AF,0))),"",INDEX(Panaboard!R:R,MATCH(CONCATENATE(A1327,"-",T1327),Panaboard!AF:AF,0))),"HH:MM")</f>
        <v/>
      </c>
      <c r="AJ1327" t="str">
        <f>TEXT(IF(ISERROR(INDEX(Panaboard!S:S,MATCH(CONCATENATE(A1327,"-",T1327),Panaboard!AF:AF,0))),"",INDEX(Panaboard!S:S,MATCH(CONCATENATE(A1327,"-",T1327),Panaboard!AF:AF,0))),"HH:MM")</f>
        <v/>
      </c>
      <c r="AK1327" t="str">
        <f>IF(PResult!BC1327="","",PResult!BC1327)</f>
        <v/>
      </c>
      <c r="AL1327" t="str">
        <f>IF(PResult!BB1327="","",PResult!BB1327)</f>
        <v/>
      </c>
      <c r="AM1327" t="str">
        <f>IF(PResult!BE1327="","",PResult!BE1327)</f>
        <v/>
      </c>
      <c r="AN1327" t="str">
        <f>IF(PResult!BD1327="","",PResult!BD1327)</f>
        <v/>
      </c>
      <c r="AO1327" t="str">
        <f>IF(PResult!BF1327="","",PResult!BF1327)</f>
        <v/>
      </c>
      <c r="AP1327" t="str">
        <f>IF(ISERROR(INDEX(Panaboard!T:T,MATCH(CONCATENATE(A1327,"-",T1327),Panaboard!AF:AF,0))),"",INDEX(Panaboard!T:T,MATCH(CONCATENATE(A1327,"-",T1327),Panaboard!AF:AF,0)))</f>
        <v/>
      </c>
      <c r="AQ1327" t="str">
        <f>IF(ISERROR(INDEX(Panaboard!U:U,MATCH(CONCATENATE(A1327,"-",T1327),Panaboard!AF:AF,0))),"",INDEX(Panaboard!U:U,MATCH(CONCATENATE(A1327,"-",T1327),Panaboard!AF:AF,0)))</f>
        <v/>
      </c>
      <c r="AR1327" t="str">
        <f>IF(ISERROR(INDEX(Panaboard!V:V,MATCH(CONCATENATE(A1327,"-",T1327),Panaboard!AF:AF,0))),"",INDEX(Panaboard!V:V,MATCH(CONCATENATE(A1327,"-",T1327),Panaboard!AF:AF,0)))</f>
        <v/>
      </c>
      <c r="AS1327" t="str">
        <f>IF(ISERROR(INDEX(Panaboard!W:W,MATCH(CONCATENATE(A1327,"-",T1327),Panaboard!AF:AF,0))),"",INDEX(Panaboard!W:W,MATCH(CONCATENATE(A1327,"-",T1327),Panaboard!AF:AF,0)))</f>
        <v/>
      </c>
      <c r="AT1327" t="str">
        <f>IF(ISERROR(INDEX(Panaboard!X:X,MATCH(CONCATENATE(A1327,"-",T1327),Panaboard!AF:AF,0))),"",INDEX(Panaboard!X:X,MATCH(CONCATENATE(A1327,"-",T1327),Panaboard!AF:AF,0)))</f>
        <v/>
      </c>
      <c r="AU1327" t="str">
        <f>IF(ISERROR(INDEX(Panaboard!Y:Y,MATCH(CONCATENATE(A1327,"-",T1327),Panaboard!AF:AF,0))),"",INDEX(Panaboard!Y:Y,MATCH(CONCATENATE(A1327,"-",T1327),Panaboard!AF:AF,0)))</f>
        <v/>
      </c>
      <c r="AV1327" t="str">
        <f>IF(ISERROR(INDEX(Panaboard!Z:Z,MATCH(CONCATENATE(A1327,"-",T1327),Panaboard!AF:AF,0))),"",INDEX(Panaboard!Z:Z,MATCH(CONCATENATE(A1327,"-",T1327),Panaboard!AF:AF,0)))</f>
        <v/>
      </c>
      <c r="AW1327" t="str">
        <f>IF(ISERROR(INDEX(Panaboard!AA:AA,MATCH(CONCATENATE(A1327,"-",T1327),Panaboard!AF:AF,0))),"",INDEX(Panaboard!AA:AA,MATCH(CONCATENATE(A1327,"-",T1327),Panaboard!AF:AF,0)))</f>
        <v/>
      </c>
      <c r="AX1327" t="str">
        <f>IF(ISERROR(INDEX(Panaboard!AB:AB,MATCH(CONCATENATE(A1327,"-",T1327),Panaboard!AF:AF,0))),"",INDEX(Panaboard!AB:AB,MATCH(CONCATENATE(A1327,"-",T1327),Panaboard!AF:AF,0)))</f>
        <v/>
      </c>
      <c r="AY1327" t="str">
        <f>IF(ISERROR(INDEX(Panaboard!AC:AC,MATCH(CONCATENATE(A1327,"-",T1327),Panaboard!AF:AF,0))),"",INDEX(Panaboard!AC:AC,MATCH(CONCATENATE(A1327,"-",T1327),Panaboard!AF:AF,0)))</f>
        <v/>
      </c>
      <c r="AZ1327" t="str">
        <f>IF(OR(PResult!T1327="",PResult!T1327="(null)"),"",PResult!T1327)</f>
        <v/>
      </c>
      <c r="BA1327">
        <f>IF(PResult!O1327="",0,PResult!O1327)</f>
        <v>0</v>
      </c>
      <c r="BB1327" t="str">
        <f>IF(ISERROR(INDEX(Panaboard!N:N,MATCH(CONCATENATE(A1327,"-",T1327),Panaboard!AF:AF,0))),"",INDEX(Panaboard!N:N,MATCH(CONCATENATE(A1327,"-",T1327),Panaboard!AF:AF,0)))</f>
        <v/>
      </c>
      <c r="BC1327" t="str">
        <f t="shared" si="61"/>
        <v/>
      </c>
      <c r="BD1327" t="str">
        <f>IF(ISERROR(INDEX(Panaboard!AD:AD,MATCH(CONCATENATE(A1327,"-",T1327),Panaboard!AF:AF,0))),"",INDEX(Panaboard!AD:AD,MATCH(CONCATENATE(A1327,"-",T1327),Panaboard!AF:AF,0)))</f>
        <v/>
      </c>
      <c r="BE1327" t="str">
        <f>IF(ISERROR(INDEX(Panaboard!AE:AE,MATCH(CONCATENATE(A1327,"-",T1327),Panaboard!AF:AF,0))),"",INDEX(Panaboard!AE:AE,MATCH(CONCATENATE(A1327,"-",T1327),Panaboard!AF:AF,0)))</f>
        <v/>
      </c>
      <c r="BF1327">
        <f>IF(OR(UPPER(TRIM(PResult!R1327))="S",UPPER(TRIM(PResult!R1327))="P"),PResult!M1327,0)</f>
        <v>0</v>
      </c>
      <c r="BG1327" t="str">
        <f>IF(ISERROR(INDEX(Panaboard!L:L,MATCH(CONCATENATE(A1327,"-",T1327),Panaboard!AF:AF,0))),"",INDEX(Panaboard!L:L,MATCH(CONCATENATE(A1327,"-",T1327),Panaboard!AF:AF,0)))</f>
        <v/>
      </c>
      <c r="BH1327" t="str">
        <f>IF(ISERROR(INDEX(Panaboard!AG:AG,MATCH(CONCATENATE(A1327,"-",T1327),Panaboard!AF:AF,0))),"",INDEX(Panaboard!AG:AG,MATCH(CONCATENATE(A1327,"-",T1327),Panaboard!AF:AF,0)))</f>
        <v/>
      </c>
      <c r="BI1327" t="str">
        <f t="shared" si="62"/>
        <v/>
      </c>
      <c r="BJ1327" t="str">
        <f>IF(ISERROR(INDEX(CuttingList!F:F,MATCH(CONCATENATE(A1327,"-",T1327),CuttingList!E:E,0))),"",INDEX(CuttingList!F:F,MATCH(CONCATENATE(A1327,"-",T1327),CuttingList!E:E,0)))</f>
        <v/>
      </c>
    </row>
    <row r="1328" spans="1:62" x14ac:dyDescent="0.25">
      <c r="A1328" t="str">
        <f>IF(PResult!AL1328="","",PResult!AL1328)</f>
        <v/>
      </c>
      <c r="B1328" t="str">
        <f>IF(PResult!F1328="","",PResult!F1328)</f>
        <v/>
      </c>
      <c r="C1328" t="str">
        <f>IF(PResult!AN1328="","",PResult!AN1328)</f>
        <v/>
      </c>
      <c r="D1328" t="str">
        <f>IF(PResult!AO1328="","",PResult!AO1328)</f>
        <v/>
      </c>
      <c r="E1328" t="str">
        <f>IF(PResult!AP1328="","",PResult!AP1328)</f>
        <v/>
      </c>
      <c r="F1328" t="str">
        <f>IF(PResult!AQ1328="","",PResult!AQ1328)</f>
        <v/>
      </c>
      <c r="G1328">
        <f>IF(PResult!AR1328="",0,ROUND(PResult!AR1328,2))</f>
        <v>0</v>
      </c>
      <c r="I1328">
        <f>IF(OR(UPPER(TRIM(PResult!R1328))="S",UPPER(TRIM(PResult!R1328))="P"),PResult!O1328,0)</f>
        <v>0</v>
      </c>
      <c r="J1328" t="str">
        <f>IF(ISERROR(INDEX(Panaboard!J:J,MATCH(CONCATENATE(A1328,"-",T1328),Panaboard!AF:AF,0))),"",TRIM(INDEX(Panaboard!J:J,MATCH(CONCATENATE(A1328,"-",T1328),Panaboard!AF:AF,0))))</f>
        <v/>
      </c>
      <c r="K1328" t="str">
        <f>IF(ISERROR(INDEX(Panaboard!C:C,MATCH(CONCATENATE(A1328,"-",T1328),Panaboard!AF:AF,0))),"",INDEX(Panaboard!C:C,MATCH(CONCATENATE(A1328,"-",T1328),Panaboard!AF:AF,0)))</f>
        <v/>
      </c>
      <c r="L1328" t="str">
        <f>IF(ISERROR(INDEX(Panaboard!D:D,MATCH(CONCATENATE(A1328,"-",T1328),Panaboard!AF:AF,0))),"",INDEX(Panaboard!D:D,MATCH(CONCATENATE(A1328,"-",T1328),Panaboard!AF:AF,0)))</f>
        <v/>
      </c>
      <c r="M1328" t="str">
        <f>IF(ISERROR(INDEX(Panaboard!E:E,MATCH(CONCATENATE(A1328,"-",T1328),Panaboard!AF:AF,0))),"",INDEX(Panaboard!E:E,MATCH(CONCATENATE(A1328,"-",T1328),Panaboard!AF:AF,0)))</f>
        <v/>
      </c>
      <c r="N1328" t="str">
        <f>IF(ISERROR(INDEX(Panaboard!F:F,MATCH(CONCATENATE(A1328,"-",T1328),Panaboard!AF:AF,0))),"",INDEX(Panaboard!F:F,MATCH(CONCATENATE(A1328,"-",T1328),Panaboard!AF:AF,0)))</f>
        <v/>
      </c>
      <c r="O1328" t="str">
        <f>IF(ISERROR(INDEX(Panaboard!G:G,MATCH(CONCATENATE(A1328,"-",T1328),Panaboard!AF:AF,0))),"",INDEX(Panaboard!G:G,MATCH(CONCATENATE(A1328,"-",T1328),Panaboard!AF:AF,0)))</f>
        <v/>
      </c>
      <c r="P1328" t="str">
        <f t="shared" si="60"/>
        <v/>
      </c>
      <c r="Q1328" t="str">
        <f>IF(ISERROR(INDEX(Panaboard!H:H,MATCH(CONCATENATE(A1328,"-",T1328),Panaboard!AF:AF,0))),"",INDEX(Panaboard!H:H,MATCH(CONCATENATE(A1328,"-",T1328),Panaboard!AF:AF,0)))</f>
        <v/>
      </c>
      <c r="R1328" t="str">
        <f>IF(ISERROR(INDEX(Panaboard!I:I,MATCH(CONCATENATE(A1328,"-",T1328),Panaboard!AF:AF,0))),"",INDEX(Panaboard!I:I,MATCH(CONCATENATE(A1328,"-",T1328),Panaboard!AF:AF,0)))</f>
        <v/>
      </c>
      <c r="S1328" t="str">
        <f>CONCATENATE(PResult!AS1328,PResult!AT1328)</f>
        <v/>
      </c>
      <c r="T1328" t="str">
        <f>IF(PResult!BG1328="","",PResult!BG1328)</f>
        <v/>
      </c>
      <c r="U1328" t="str">
        <f>IF(PResult!Y1328="","",PResult!Y1328)</f>
        <v/>
      </c>
      <c r="V1328" t="str">
        <f>IF(PResult!AU1328="","",PResult!AU1328)</f>
        <v/>
      </c>
      <c r="W1328" t="str">
        <f>IF(PResult!R1328="","",UPPER(TRIM(PResult!R1328)))</f>
        <v/>
      </c>
      <c r="X1328" t="str">
        <f>IF(PResult!AV1328="","",PResult!AV1328)</f>
        <v/>
      </c>
      <c r="Y1328" t="str">
        <f>IF(PResult!AW1328="","",PResult!AW1328)</f>
        <v/>
      </c>
      <c r="Z1328" t="str">
        <f>IF(PResult!AX1328="","",PResult!AX1328)</f>
        <v/>
      </c>
      <c r="AA1328" t="str">
        <f>IF(PResult!AY1328="","",PResult!AY1328)</f>
        <v/>
      </c>
      <c r="AB1328" t="str">
        <f>IF(PResult!AZ1328="","",PResult!AZ1328)</f>
        <v/>
      </c>
      <c r="AC1328" t="str">
        <f>IF(PResult!BA1328="","",PResult!BA1328)</f>
        <v/>
      </c>
      <c r="AD1328" t="str">
        <f>IF(PResult!G1328="","",PResult!G1328)</f>
        <v/>
      </c>
      <c r="AE1328" t="str">
        <f>IF(PResult!H1328="","",PResult!H1328)</f>
        <v/>
      </c>
      <c r="AF1328">
        <f>IF(OR(PResult!I1328="(null)",PResult!I1328=""),0,PResult!I1328)</f>
        <v>0</v>
      </c>
      <c r="AG1328" t="str">
        <f>TEXT(IF(ISERROR(INDEX(Panaboard!P:P,MATCH(CONCATENATE(A1328,"-",T1328),Panaboard!AF:AF,0))),"",INDEX(Panaboard!P:P,MATCH(CONCATENATE(A1328,"-",T1328),Panaboard!AF:AF,0))),"HH:MM")</f>
        <v/>
      </c>
      <c r="AH1328" t="str">
        <f>TEXT(IF(ISERROR(INDEX(Panaboard!Q:Q,MATCH(CONCATENATE(A1328,"-",T1328),Panaboard!AF:AF,0))),"",INDEX(Panaboard!Q:Q,MATCH(CONCATENATE(A1328,"-",T1328),Panaboard!AF:AF,0))),"HH:MM")</f>
        <v/>
      </c>
      <c r="AI1328" t="str">
        <f>TEXT(IF(ISERROR(INDEX(Panaboard!R:R,MATCH(CONCATENATE(A1328,"-",T1328),Panaboard!AF:AF,0))),"",INDEX(Panaboard!R:R,MATCH(CONCATENATE(A1328,"-",T1328),Panaboard!AF:AF,0))),"HH:MM")</f>
        <v/>
      </c>
      <c r="AJ1328" t="str">
        <f>TEXT(IF(ISERROR(INDEX(Panaboard!S:S,MATCH(CONCATENATE(A1328,"-",T1328),Panaboard!AF:AF,0))),"",INDEX(Panaboard!S:S,MATCH(CONCATENATE(A1328,"-",T1328),Panaboard!AF:AF,0))),"HH:MM")</f>
        <v/>
      </c>
      <c r="AK1328" t="str">
        <f>IF(PResult!BC1328="","",PResult!BC1328)</f>
        <v/>
      </c>
      <c r="AL1328" t="str">
        <f>IF(PResult!BB1328="","",PResult!BB1328)</f>
        <v/>
      </c>
      <c r="AM1328" t="str">
        <f>IF(PResult!BE1328="","",PResult!BE1328)</f>
        <v/>
      </c>
      <c r="AN1328" t="str">
        <f>IF(PResult!BD1328="","",PResult!BD1328)</f>
        <v/>
      </c>
      <c r="AO1328" t="str">
        <f>IF(PResult!BF1328="","",PResult!BF1328)</f>
        <v/>
      </c>
      <c r="AP1328" t="str">
        <f>IF(ISERROR(INDEX(Panaboard!T:T,MATCH(CONCATENATE(A1328,"-",T1328),Panaboard!AF:AF,0))),"",INDEX(Panaboard!T:T,MATCH(CONCATENATE(A1328,"-",T1328),Panaboard!AF:AF,0)))</f>
        <v/>
      </c>
      <c r="AQ1328" t="str">
        <f>IF(ISERROR(INDEX(Panaboard!U:U,MATCH(CONCATENATE(A1328,"-",T1328),Panaboard!AF:AF,0))),"",INDEX(Panaboard!U:U,MATCH(CONCATENATE(A1328,"-",T1328),Panaboard!AF:AF,0)))</f>
        <v/>
      </c>
      <c r="AR1328" t="str">
        <f>IF(ISERROR(INDEX(Panaboard!V:V,MATCH(CONCATENATE(A1328,"-",T1328),Panaboard!AF:AF,0))),"",INDEX(Panaboard!V:V,MATCH(CONCATENATE(A1328,"-",T1328),Panaboard!AF:AF,0)))</f>
        <v/>
      </c>
      <c r="AS1328" t="str">
        <f>IF(ISERROR(INDEX(Panaboard!W:W,MATCH(CONCATENATE(A1328,"-",T1328),Panaboard!AF:AF,0))),"",INDEX(Panaboard!W:W,MATCH(CONCATENATE(A1328,"-",T1328),Panaboard!AF:AF,0)))</f>
        <v/>
      </c>
      <c r="AT1328" t="str">
        <f>IF(ISERROR(INDEX(Panaboard!X:X,MATCH(CONCATENATE(A1328,"-",T1328),Panaboard!AF:AF,0))),"",INDEX(Panaboard!X:X,MATCH(CONCATENATE(A1328,"-",T1328),Panaboard!AF:AF,0)))</f>
        <v/>
      </c>
      <c r="AU1328" t="str">
        <f>IF(ISERROR(INDEX(Panaboard!Y:Y,MATCH(CONCATENATE(A1328,"-",T1328),Panaboard!AF:AF,0))),"",INDEX(Panaboard!Y:Y,MATCH(CONCATENATE(A1328,"-",T1328),Panaboard!AF:AF,0)))</f>
        <v/>
      </c>
      <c r="AV1328" t="str">
        <f>IF(ISERROR(INDEX(Panaboard!Z:Z,MATCH(CONCATENATE(A1328,"-",T1328),Panaboard!AF:AF,0))),"",INDEX(Panaboard!Z:Z,MATCH(CONCATENATE(A1328,"-",T1328),Panaboard!AF:AF,0)))</f>
        <v/>
      </c>
      <c r="AW1328" t="str">
        <f>IF(ISERROR(INDEX(Panaboard!AA:AA,MATCH(CONCATENATE(A1328,"-",T1328),Panaboard!AF:AF,0))),"",INDEX(Panaboard!AA:AA,MATCH(CONCATENATE(A1328,"-",T1328),Panaboard!AF:AF,0)))</f>
        <v/>
      </c>
      <c r="AX1328" t="str">
        <f>IF(ISERROR(INDEX(Panaboard!AB:AB,MATCH(CONCATENATE(A1328,"-",T1328),Panaboard!AF:AF,0))),"",INDEX(Panaboard!AB:AB,MATCH(CONCATENATE(A1328,"-",T1328),Panaboard!AF:AF,0)))</f>
        <v/>
      </c>
      <c r="AY1328" t="str">
        <f>IF(ISERROR(INDEX(Panaboard!AC:AC,MATCH(CONCATENATE(A1328,"-",T1328),Panaboard!AF:AF,0))),"",INDEX(Panaboard!AC:AC,MATCH(CONCATENATE(A1328,"-",T1328),Panaboard!AF:AF,0)))</f>
        <v/>
      </c>
      <c r="AZ1328" t="str">
        <f>IF(OR(PResult!T1328="",PResult!T1328="(null)"),"",PResult!T1328)</f>
        <v/>
      </c>
      <c r="BA1328">
        <f>IF(PResult!O1328="",0,PResult!O1328)</f>
        <v>0</v>
      </c>
      <c r="BB1328" t="str">
        <f>IF(ISERROR(INDEX(Panaboard!N:N,MATCH(CONCATENATE(A1328,"-",T1328),Panaboard!AF:AF,0))),"",INDEX(Panaboard!N:N,MATCH(CONCATENATE(A1328,"-",T1328),Panaboard!AF:AF,0)))</f>
        <v/>
      </c>
      <c r="BC1328" t="str">
        <f t="shared" si="61"/>
        <v/>
      </c>
      <c r="BD1328" t="str">
        <f>IF(ISERROR(INDEX(Panaboard!AD:AD,MATCH(CONCATENATE(A1328,"-",T1328),Panaboard!AF:AF,0))),"",INDEX(Panaboard!AD:AD,MATCH(CONCATENATE(A1328,"-",T1328),Panaboard!AF:AF,0)))</f>
        <v/>
      </c>
      <c r="BE1328" t="str">
        <f>IF(ISERROR(INDEX(Panaboard!AE:AE,MATCH(CONCATENATE(A1328,"-",T1328),Panaboard!AF:AF,0))),"",INDEX(Panaboard!AE:AE,MATCH(CONCATENATE(A1328,"-",T1328),Panaboard!AF:AF,0)))</f>
        <v/>
      </c>
      <c r="BF1328">
        <f>IF(OR(UPPER(TRIM(PResult!R1328))="S",UPPER(TRIM(PResult!R1328))="P"),PResult!M1328,0)</f>
        <v>0</v>
      </c>
      <c r="BG1328" t="str">
        <f>IF(ISERROR(INDEX(Panaboard!L:L,MATCH(CONCATENATE(A1328,"-",T1328),Panaboard!AF:AF,0))),"",INDEX(Panaboard!L:L,MATCH(CONCATENATE(A1328,"-",T1328),Panaboard!AF:AF,0)))</f>
        <v/>
      </c>
      <c r="BH1328" t="str">
        <f>IF(ISERROR(INDEX(Panaboard!AG:AG,MATCH(CONCATENATE(A1328,"-",T1328),Panaboard!AF:AF,0))),"",INDEX(Panaboard!AG:AG,MATCH(CONCATENATE(A1328,"-",T1328),Panaboard!AF:AF,0)))</f>
        <v/>
      </c>
      <c r="BI1328" t="str">
        <f t="shared" si="62"/>
        <v/>
      </c>
      <c r="BJ1328" t="str">
        <f>IF(ISERROR(INDEX(CuttingList!F:F,MATCH(CONCATENATE(A1328,"-",T1328),CuttingList!E:E,0))),"",INDEX(CuttingList!F:F,MATCH(CONCATENATE(A1328,"-",T1328),CuttingList!E:E,0)))</f>
        <v/>
      </c>
    </row>
    <row r="1329" spans="1:62" x14ac:dyDescent="0.25">
      <c r="A1329" t="str">
        <f>IF(PResult!AL1329="","",PResult!AL1329)</f>
        <v/>
      </c>
      <c r="B1329" t="str">
        <f>IF(PResult!F1329="","",PResult!F1329)</f>
        <v/>
      </c>
      <c r="C1329" t="str">
        <f>IF(PResult!AN1329="","",PResult!AN1329)</f>
        <v/>
      </c>
      <c r="D1329" t="str">
        <f>IF(PResult!AO1329="","",PResult!AO1329)</f>
        <v/>
      </c>
      <c r="E1329" t="str">
        <f>IF(PResult!AP1329="","",PResult!AP1329)</f>
        <v/>
      </c>
      <c r="F1329" t="str">
        <f>IF(PResult!AQ1329="","",PResult!AQ1329)</f>
        <v/>
      </c>
      <c r="G1329">
        <f>IF(PResult!AR1329="",0,ROUND(PResult!AR1329,2))</f>
        <v>0</v>
      </c>
      <c r="I1329">
        <f>IF(OR(UPPER(TRIM(PResult!R1329))="S",UPPER(TRIM(PResult!R1329))="P"),PResult!O1329,0)</f>
        <v>0</v>
      </c>
      <c r="J1329" t="str">
        <f>IF(ISERROR(INDEX(Panaboard!J:J,MATCH(CONCATENATE(A1329,"-",T1329),Panaboard!AF:AF,0))),"",TRIM(INDEX(Panaboard!J:J,MATCH(CONCATENATE(A1329,"-",T1329),Panaboard!AF:AF,0))))</f>
        <v/>
      </c>
      <c r="K1329" t="str">
        <f>IF(ISERROR(INDEX(Panaboard!C:C,MATCH(CONCATENATE(A1329,"-",T1329),Panaboard!AF:AF,0))),"",INDEX(Panaboard!C:C,MATCH(CONCATENATE(A1329,"-",T1329),Panaboard!AF:AF,0)))</f>
        <v/>
      </c>
      <c r="L1329" t="str">
        <f>IF(ISERROR(INDEX(Panaboard!D:D,MATCH(CONCATENATE(A1329,"-",T1329),Panaboard!AF:AF,0))),"",INDEX(Panaboard!D:D,MATCH(CONCATENATE(A1329,"-",T1329),Panaboard!AF:AF,0)))</f>
        <v/>
      </c>
      <c r="M1329" t="str">
        <f>IF(ISERROR(INDEX(Panaboard!E:E,MATCH(CONCATENATE(A1329,"-",T1329),Panaboard!AF:AF,0))),"",INDEX(Panaboard!E:E,MATCH(CONCATENATE(A1329,"-",T1329),Panaboard!AF:AF,0)))</f>
        <v/>
      </c>
      <c r="N1329" t="str">
        <f>IF(ISERROR(INDEX(Panaboard!F:F,MATCH(CONCATENATE(A1329,"-",T1329),Panaboard!AF:AF,0))),"",INDEX(Panaboard!F:F,MATCH(CONCATENATE(A1329,"-",T1329),Panaboard!AF:AF,0)))</f>
        <v/>
      </c>
      <c r="O1329" t="str">
        <f>IF(ISERROR(INDEX(Panaboard!G:G,MATCH(CONCATENATE(A1329,"-",T1329),Panaboard!AF:AF,0))),"",INDEX(Panaboard!G:G,MATCH(CONCATENATE(A1329,"-",T1329),Panaboard!AF:AF,0)))</f>
        <v/>
      </c>
      <c r="P1329" t="str">
        <f t="shared" si="60"/>
        <v/>
      </c>
      <c r="Q1329" t="str">
        <f>IF(ISERROR(INDEX(Panaboard!H:H,MATCH(CONCATENATE(A1329,"-",T1329),Panaboard!AF:AF,0))),"",INDEX(Panaboard!H:H,MATCH(CONCATENATE(A1329,"-",T1329),Panaboard!AF:AF,0)))</f>
        <v/>
      </c>
      <c r="R1329" t="str">
        <f>IF(ISERROR(INDEX(Panaboard!I:I,MATCH(CONCATENATE(A1329,"-",T1329),Panaboard!AF:AF,0))),"",INDEX(Panaboard!I:I,MATCH(CONCATENATE(A1329,"-",T1329),Panaboard!AF:AF,0)))</f>
        <v/>
      </c>
      <c r="S1329" t="str">
        <f>CONCATENATE(PResult!AS1329,PResult!AT1329)</f>
        <v/>
      </c>
      <c r="T1329" t="str">
        <f>IF(PResult!BG1329="","",PResult!BG1329)</f>
        <v/>
      </c>
      <c r="U1329" t="str">
        <f>IF(PResult!Y1329="","",PResult!Y1329)</f>
        <v/>
      </c>
      <c r="V1329" t="str">
        <f>IF(PResult!AU1329="","",PResult!AU1329)</f>
        <v/>
      </c>
      <c r="W1329" t="str">
        <f>IF(PResult!R1329="","",UPPER(TRIM(PResult!R1329)))</f>
        <v/>
      </c>
      <c r="X1329" t="str">
        <f>IF(PResult!AV1329="","",PResult!AV1329)</f>
        <v/>
      </c>
      <c r="Y1329" t="str">
        <f>IF(PResult!AW1329="","",PResult!AW1329)</f>
        <v/>
      </c>
      <c r="Z1329" t="str">
        <f>IF(PResult!AX1329="","",PResult!AX1329)</f>
        <v/>
      </c>
      <c r="AA1329" t="str">
        <f>IF(PResult!AY1329="","",PResult!AY1329)</f>
        <v/>
      </c>
      <c r="AB1329" t="str">
        <f>IF(PResult!AZ1329="","",PResult!AZ1329)</f>
        <v/>
      </c>
      <c r="AC1329" t="str">
        <f>IF(PResult!BA1329="","",PResult!BA1329)</f>
        <v/>
      </c>
      <c r="AD1329" t="str">
        <f>IF(PResult!G1329="","",PResult!G1329)</f>
        <v/>
      </c>
      <c r="AE1329" t="str">
        <f>IF(PResult!H1329="","",PResult!H1329)</f>
        <v/>
      </c>
      <c r="AF1329">
        <f>IF(OR(PResult!I1329="(null)",PResult!I1329=""),0,PResult!I1329)</f>
        <v>0</v>
      </c>
      <c r="AG1329" t="str">
        <f>TEXT(IF(ISERROR(INDEX(Panaboard!P:P,MATCH(CONCATENATE(A1329,"-",T1329),Panaboard!AF:AF,0))),"",INDEX(Panaboard!P:P,MATCH(CONCATENATE(A1329,"-",T1329),Panaboard!AF:AF,0))),"HH:MM")</f>
        <v/>
      </c>
      <c r="AH1329" t="str">
        <f>TEXT(IF(ISERROR(INDEX(Panaboard!Q:Q,MATCH(CONCATENATE(A1329,"-",T1329),Panaboard!AF:AF,0))),"",INDEX(Panaboard!Q:Q,MATCH(CONCATENATE(A1329,"-",T1329),Panaboard!AF:AF,0))),"HH:MM")</f>
        <v/>
      </c>
      <c r="AI1329" t="str">
        <f>TEXT(IF(ISERROR(INDEX(Panaboard!R:R,MATCH(CONCATENATE(A1329,"-",T1329),Panaboard!AF:AF,0))),"",INDEX(Panaboard!R:R,MATCH(CONCATENATE(A1329,"-",T1329),Panaboard!AF:AF,0))),"HH:MM")</f>
        <v/>
      </c>
      <c r="AJ1329" t="str">
        <f>TEXT(IF(ISERROR(INDEX(Panaboard!S:S,MATCH(CONCATENATE(A1329,"-",T1329),Panaboard!AF:AF,0))),"",INDEX(Panaboard!S:S,MATCH(CONCATENATE(A1329,"-",T1329),Panaboard!AF:AF,0))),"HH:MM")</f>
        <v/>
      </c>
      <c r="AK1329" t="str">
        <f>IF(PResult!BC1329="","",PResult!BC1329)</f>
        <v/>
      </c>
      <c r="AL1329" t="str">
        <f>IF(PResult!BB1329="","",PResult!BB1329)</f>
        <v/>
      </c>
      <c r="AM1329" t="str">
        <f>IF(PResult!BE1329="","",PResult!BE1329)</f>
        <v/>
      </c>
      <c r="AN1329" t="str">
        <f>IF(PResult!BD1329="","",PResult!BD1329)</f>
        <v/>
      </c>
      <c r="AO1329" t="str">
        <f>IF(PResult!BF1329="","",PResult!BF1329)</f>
        <v/>
      </c>
      <c r="AP1329" t="str">
        <f>IF(ISERROR(INDEX(Panaboard!T:T,MATCH(CONCATENATE(A1329,"-",T1329),Panaboard!AF:AF,0))),"",INDEX(Panaboard!T:T,MATCH(CONCATENATE(A1329,"-",T1329),Panaboard!AF:AF,0)))</f>
        <v/>
      </c>
      <c r="AQ1329" t="str">
        <f>IF(ISERROR(INDEX(Panaboard!U:U,MATCH(CONCATENATE(A1329,"-",T1329),Panaboard!AF:AF,0))),"",INDEX(Panaboard!U:U,MATCH(CONCATENATE(A1329,"-",T1329),Panaboard!AF:AF,0)))</f>
        <v/>
      </c>
      <c r="AR1329" t="str">
        <f>IF(ISERROR(INDEX(Panaboard!V:V,MATCH(CONCATENATE(A1329,"-",T1329),Panaboard!AF:AF,0))),"",INDEX(Panaboard!V:V,MATCH(CONCATENATE(A1329,"-",T1329),Panaboard!AF:AF,0)))</f>
        <v/>
      </c>
      <c r="AS1329" t="str">
        <f>IF(ISERROR(INDEX(Panaboard!W:W,MATCH(CONCATENATE(A1329,"-",T1329),Panaboard!AF:AF,0))),"",INDEX(Panaboard!W:W,MATCH(CONCATENATE(A1329,"-",T1329),Panaboard!AF:AF,0)))</f>
        <v/>
      </c>
      <c r="AT1329" t="str">
        <f>IF(ISERROR(INDEX(Panaboard!X:X,MATCH(CONCATENATE(A1329,"-",T1329),Panaboard!AF:AF,0))),"",INDEX(Panaboard!X:X,MATCH(CONCATENATE(A1329,"-",T1329),Panaboard!AF:AF,0)))</f>
        <v/>
      </c>
      <c r="AU1329" t="str">
        <f>IF(ISERROR(INDEX(Panaboard!Y:Y,MATCH(CONCATENATE(A1329,"-",T1329),Panaboard!AF:AF,0))),"",INDEX(Panaboard!Y:Y,MATCH(CONCATENATE(A1329,"-",T1329),Panaboard!AF:AF,0)))</f>
        <v/>
      </c>
      <c r="AV1329" t="str">
        <f>IF(ISERROR(INDEX(Panaboard!Z:Z,MATCH(CONCATENATE(A1329,"-",T1329),Panaboard!AF:AF,0))),"",INDEX(Panaboard!Z:Z,MATCH(CONCATENATE(A1329,"-",T1329),Panaboard!AF:AF,0)))</f>
        <v/>
      </c>
      <c r="AW1329" t="str">
        <f>IF(ISERROR(INDEX(Panaboard!AA:AA,MATCH(CONCATENATE(A1329,"-",T1329),Panaboard!AF:AF,0))),"",INDEX(Panaboard!AA:AA,MATCH(CONCATENATE(A1329,"-",T1329),Panaboard!AF:AF,0)))</f>
        <v/>
      </c>
      <c r="AX1329" t="str">
        <f>IF(ISERROR(INDEX(Panaboard!AB:AB,MATCH(CONCATENATE(A1329,"-",T1329),Panaboard!AF:AF,0))),"",INDEX(Panaboard!AB:AB,MATCH(CONCATENATE(A1329,"-",T1329),Panaboard!AF:AF,0)))</f>
        <v/>
      </c>
      <c r="AY1329" t="str">
        <f>IF(ISERROR(INDEX(Panaboard!AC:AC,MATCH(CONCATENATE(A1329,"-",T1329),Panaboard!AF:AF,0))),"",INDEX(Panaboard!AC:AC,MATCH(CONCATENATE(A1329,"-",T1329),Panaboard!AF:AF,0)))</f>
        <v/>
      </c>
      <c r="AZ1329" t="str">
        <f>IF(OR(PResult!T1329="",PResult!T1329="(null)"),"",PResult!T1329)</f>
        <v/>
      </c>
      <c r="BA1329">
        <f>IF(PResult!O1329="",0,PResult!O1329)</f>
        <v>0</v>
      </c>
      <c r="BB1329" t="str">
        <f>IF(ISERROR(INDEX(Panaboard!N:N,MATCH(CONCATENATE(A1329,"-",T1329),Panaboard!AF:AF,0))),"",INDEX(Panaboard!N:N,MATCH(CONCATENATE(A1329,"-",T1329),Panaboard!AF:AF,0)))</f>
        <v/>
      </c>
      <c r="BC1329" t="str">
        <f t="shared" si="61"/>
        <v/>
      </c>
      <c r="BD1329" t="str">
        <f>IF(ISERROR(INDEX(Panaboard!AD:AD,MATCH(CONCATENATE(A1329,"-",T1329),Panaboard!AF:AF,0))),"",INDEX(Panaboard!AD:AD,MATCH(CONCATENATE(A1329,"-",T1329),Panaboard!AF:AF,0)))</f>
        <v/>
      </c>
      <c r="BE1329" t="str">
        <f>IF(ISERROR(INDEX(Panaboard!AE:AE,MATCH(CONCATENATE(A1329,"-",T1329),Panaboard!AF:AF,0))),"",INDEX(Panaboard!AE:AE,MATCH(CONCATENATE(A1329,"-",T1329),Panaboard!AF:AF,0)))</f>
        <v/>
      </c>
      <c r="BF1329">
        <f>IF(OR(UPPER(TRIM(PResult!R1329))="S",UPPER(TRIM(PResult!R1329))="P"),PResult!M1329,0)</f>
        <v>0</v>
      </c>
      <c r="BG1329" t="str">
        <f>IF(ISERROR(INDEX(Panaboard!L:L,MATCH(CONCATENATE(A1329,"-",T1329),Panaboard!AF:AF,0))),"",INDEX(Panaboard!L:L,MATCH(CONCATENATE(A1329,"-",T1329),Panaboard!AF:AF,0)))</f>
        <v/>
      </c>
      <c r="BH1329" t="str">
        <f>IF(ISERROR(INDEX(Panaboard!AG:AG,MATCH(CONCATENATE(A1329,"-",T1329),Panaboard!AF:AF,0))),"",INDEX(Panaboard!AG:AG,MATCH(CONCATENATE(A1329,"-",T1329),Panaboard!AF:AF,0)))</f>
        <v/>
      </c>
      <c r="BI1329" t="str">
        <f t="shared" si="62"/>
        <v/>
      </c>
      <c r="BJ1329" t="str">
        <f>IF(ISERROR(INDEX(CuttingList!F:F,MATCH(CONCATENATE(A1329,"-",T1329),CuttingList!E:E,0))),"",INDEX(CuttingList!F:F,MATCH(CONCATENATE(A1329,"-",T1329),CuttingList!E:E,0)))</f>
        <v/>
      </c>
    </row>
    <row r="1330" spans="1:62" x14ac:dyDescent="0.25">
      <c r="A1330" t="str">
        <f>IF(PResult!AL1330="","",PResult!AL1330)</f>
        <v/>
      </c>
      <c r="B1330" t="str">
        <f>IF(PResult!F1330="","",PResult!F1330)</f>
        <v/>
      </c>
      <c r="C1330" t="str">
        <f>IF(PResult!AN1330="","",PResult!AN1330)</f>
        <v/>
      </c>
      <c r="D1330" t="str">
        <f>IF(PResult!AO1330="","",PResult!AO1330)</f>
        <v/>
      </c>
      <c r="E1330" t="str">
        <f>IF(PResult!AP1330="","",PResult!AP1330)</f>
        <v/>
      </c>
      <c r="F1330" t="str">
        <f>IF(PResult!AQ1330="","",PResult!AQ1330)</f>
        <v/>
      </c>
      <c r="G1330">
        <f>IF(PResult!AR1330="",0,ROUND(PResult!AR1330,2))</f>
        <v>0</v>
      </c>
      <c r="I1330">
        <f>IF(OR(UPPER(TRIM(PResult!R1330))="S",UPPER(TRIM(PResult!R1330))="P"),PResult!O1330,0)</f>
        <v>0</v>
      </c>
      <c r="J1330" t="str">
        <f>IF(ISERROR(INDEX(Panaboard!J:J,MATCH(CONCATENATE(A1330,"-",T1330),Panaboard!AF:AF,0))),"",TRIM(INDEX(Panaboard!J:J,MATCH(CONCATENATE(A1330,"-",T1330),Panaboard!AF:AF,0))))</f>
        <v/>
      </c>
      <c r="K1330" t="str">
        <f>IF(ISERROR(INDEX(Panaboard!C:C,MATCH(CONCATENATE(A1330,"-",T1330),Panaboard!AF:AF,0))),"",INDEX(Panaboard!C:C,MATCH(CONCATENATE(A1330,"-",T1330),Panaboard!AF:AF,0)))</f>
        <v/>
      </c>
      <c r="L1330" t="str">
        <f>IF(ISERROR(INDEX(Panaboard!D:D,MATCH(CONCATENATE(A1330,"-",T1330),Panaboard!AF:AF,0))),"",INDEX(Panaboard!D:D,MATCH(CONCATENATE(A1330,"-",T1330),Panaboard!AF:AF,0)))</f>
        <v/>
      </c>
      <c r="M1330" t="str">
        <f>IF(ISERROR(INDEX(Panaboard!E:E,MATCH(CONCATENATE(A1330,"-",T1330),Panaboard!AF:AF,0))),"",INDEX(Panaboard!E:E,MATCH(CONCATENATE(A1330,"-",T1330),Panaboard!AF:AF,0)))</f>
        <v/>
      </c>
      <c r="N1330" t="str">
        <f>IF(ISERROR(INDEX(Panaboard!F:F,MATCH(CONCATENATE(A1330,"-",T1330),Panaboard!AF:AF,0))),"",INDEX(Panaboard!F:F,MATCH(CONCATENATE(A1330,"-",T1330),Panaboard!AF:AF,0)))</f>
        <v/>
      </c>
      <c r="O1330" t="str">
        <f>IF(ISERROR(INDEX(Panaboard!G:G,MATCH(CONCATENATE(A1330,"-",T1330),Panaboard!AF:AF,0))),"",INDEX(Panaboard!G:G,MATCH(CONCATENATE(A1330,"-",T1330),Panaboard!AF:AF,0)))</f>
        <v/>
      </c>
      <c r="P1330" t="str">
        <f t="shared" si="60"/>
        <v/>
      </c>
      <c r="Q1330" t="str">
        <f>IF(ISERROR(INDEX(Panaboard!H:H,MATCH(CONCATENATE(A1330,"-",T1330),Panaboard!AF:AF,0))),"",INDEX(Panaboard!H:H,MATCH(CONCATENATE(A1330,"-",T1330),Panaboard!AF:AF,0)))</f>
        <v/>
      </c>
      <c r="R1330" t="str">
        <f>IF(ISERROR(INDEX(Panaboard!I:I,MATCH(CONCATENATE(A1330,"-",T1330),Panaboard!AF:AF,0))),"",INDEX(Panaboard!I:I,MATCH(CONCATENATE(A1330,"-",T1330),Panaboard!AF:AF,0)))</f>
        <v/>
      </c>
      <c r="S1330" t="str">
        <f>CONCATENATE(PResult!AS1330,PResult!AT1330)</f>
        <v/>
      </c>
      <c r="T1330" t="str">
        <f>IF(PResult!BG1330="","",PResult!BG1330)</f>
        <v/>
      </c>
      <c r="U1330" t="str">
        <f>IF(PResult!Y1330="","",PResult!Y1330)</f>
        <v/>
      </c>
      <c r="V1330" t="str">
        <f>IF(PResult!AU1330="","",PResult!AU1330)</f>
        <v/>
      </c>
      <c r="W1330" t="str">
        <f>IF(PResult!R1330="","",UPPER(TRIM(PResult!R1330)))</f>
        <v/>
      </c>
      <c r="X1330" t="str">
        <f>IF(PResult!AV1330="","",PResult!AV1330)</f>
        <v/>
      </c>
      <c r="Y1330" t="str">
        <f>IF(PResult!AW1330="","",PResult!AW1330)</f>
        <v/>
      </c>
      <c r="Z1330" t="str">
        <f>IF(PResult!AX1330="","",PResult!AX1330)</f>
        <v/>
      </c>
      <c r="AA1330" t="str">
        <f>IF(PResult!AY1330="","",PResult!AY1330)</f>
        <v/>
      </c>
      <c r="AB1330" t="str">
        <f>IF(PResult!AZ1330="","",PResult!AZ1330)</f>
        <v/>
      </c>
      <c r="AC1330" t="str">
        <f>IF(PResult!BA1330="","",PResult!BA1330)</f>
        <v/>
      </c>
      <c r="AD1330" t="str">
        <f>IF(PResult!G1330="","",PResult!G1330)</f>
        <v/>
      </c>
      <c r="AE1330" t="str">
        <f>IF(PResult!H1330="","",PResult!H1330)</f>
        <v/>
      </c>
      <c r="AF1330">
        <f>IF(OR(PResult!I1330="(null)",PResult!I1330=""),0,PResult!I1330)</f>
        <v>0</v>
      </c>
      <c r="AG1330" t="str">
        <f>TEXT(IF(ISERROR(INDEX(Panaboard!P:P,MATCH(CONCATENATE(A1330,"-",T1330),Panaboard!AF:AF,0))),"",INDEX(Panaboard!P:P,MATCH(CONCATENATE(A1330,"-",T1330),Panaboard!AF:AF,0))),"HH:MM")</f>
        <v/>
      </c>
      <c r="AH1330" t="str">
        <f>TEXT(IF(ISERROR(INDEX(Panaboard!Q:Q,MATCH(CONCATENATE(A1330,"-",T1330),Panaboard!AF:AF,0))),"",INDEX(Panaboard!Q:Q,MATCH(CONCATENATE(A1330,"-",T1330),Panaboard!AF:AF,0))),"HH:MM")</f>
        <v/>
      </c>
      <c r="AI1330" t="str">
        <f>TEXT(IF(ISERROR(INDEX(Panaboard!R:R,MATCH(CONCATENATE(A1330,"-",T1330),Panaboard!AF:AF,0))),"",INDEX(Panaboard!R:R,MATCH(CONCATENATE(A1330,"-",T1330),Panaboard!AF:AF,0))),"HH:MM")</f>
        <v/>
      </c>
      <c r="AJ1330" t="str">
        <f>TEXT(IF(ISERROR(INDEX(Panaboard!S:S,MATCH(CONCATENATE(A1330,"-",T1330),Panaboard!AF:AF,0))),"",INDEX(Panaboard!S:S,MATCH(CONCATENATE(A1330,"-",T1330),Panaboard!AF:AF,0))),"HH:MM")</f>
        <v/>
      </c>
      <c r="AK1330" t="str">
        <f>IF(PResult!BC1330="","",PResult!BC1330)</f>
        <v/>
      </c>
      <c r="AL1330" t="str">
        <f>IF(PResult!BB1330="","",PResult!BB1330)</f>
        <v/>
      </c>
      <c r="AM1330" t="str">
        <f>IF(PResult!BE1330="","",PResult!BE1330)</f>
        <v/>
      </c>
      <c r="AN1330" t="str">
        <f>IF(PResult!BD1330="","",PResult!BD1330)</f>
        <v/>
      </c>
      <c r="AO1330" t="str">
        <f>IF(PResult!BF1330="","",PResult!BF1330)</f>
        <v/>
      </c>
      <c r="AP1330" t="str">
        <f>IF(ISERROR(INDEX(Panaboard!T:T,MATCH(CONCATENATE(A1330,"-",T1330),Panaboard!AF:AF,0))),"",INDEX(Panaboard!T:T,MATCH(CONCATENATE(A1330,"-",T1330),Panaboard!AF:AF,0)))</f>
        <v/>
      </c>
      <c r="AQ1330" t="str">
        <f>IF(ISERROR(INDEX(Panaboard!U:U,MATCH(CONCATENATE(A1330,"-",T1330),Panaboard!AF:AF,0))),"",INDEX(Panaboard!U:U,MATCH(CONCATENATE(A1330,"-",T1330),Panaboard!AF:AF,0)))</f>
        <v/>
      </c>
      <c r="AR1330" t="str">
        <f>IF(ISERROR(INDEX(Panaboard!V:V,MATCH(CONCATENATE(A1330,"-",T1330),Panaboard!AF:AF,0))),"",INDEX(Panaboard!V:V,MATCH(CONCATENATE(A1330,"-",T1330),Panaboard!AF:AF,0)))</f>
        <v/>
      </c>
      <c r="AS1330" t="str">
        <f>IF(ISERROR(INDEX(Panaboard!W:W,MATCH(CONCATENATE(A1330,"-",T1330),Panaboard!AF:AF,0))),"",INDEX(Panaboard!W:W,MATCH(CONCATENATE(A1330,"-",T1330),Panaboard!AF:AF,0)))</f>
        <v/>
      </c>
      <c r="AT1330" t="str">
        <f>IF(ISERROR(INDEX(Panaboard!X:X,MATCH(CONCATENATE(A1330,"-",T1330),Panaboard!AF:AF,0))),"",INDEX(Panaboard!X:X,MATCH(CONCATENATE(A1330,"-",T1330),Panaboard!AF:AF,0)))</f>
        <v/>
      </c>
      <c r="AU1330" t="str">
        <f>IF(ISERROR(INDEX(Panaboard!Y:Y,MATCH(CONCATENATE(A1330,"-",T1330),Panaboard!AF:AF,0))),"",INDEX(Panaboard!Y:Y,MATCH(CONCATENATE(A1330,"-",T1330),Panaboard!AF:AF,0)))</f>
        <v/>
      </c>
      <c r="AV1330" t="str">
        <f>IF(ISERROR(INDEX(Panaboard!Z:Z,MATCH(CONCATENATE(A1330,"-",T1330),Panaboard!AF:AF,0))),"",INDEX(Panaboard!Z:Z,MATCH(CONCATENATE(A1330,"-",T1330),Panaboard!AF:AF,0)))</f>
        <v/>
      </c>
      <c r="AW1330" t="str">
        <f>IF(ISERROR(INDEX(Panaboard!AA:AA,MATCH(CONCATENATE(A1330,"-",T1330),Panaboard!AF:AF,0))),"",INDEX(Panaboard!AA:AA,MATCH(CONCATENATE(A1330,"-",T1330),Panaboard!AF:AF,0)))</f>
        <v/>
      </c>
      <c r="AX1330" t="str">
        <f>IF(ISERROR(INDEX(Panaboard!AB:AB,MATCH(CONCATENATE(A1330,"-",T1330),Panaboard!AF:AF,0))),"",INDEX(Panaboard!AB:AB,MATCH(CONCATENATE(A1330,"-",T1330),Panaboard!AF:AF,0)))</f>
        <v/>
      </c>
      <c r="AY1330" t="str">
        <f>IF(ISERROR(INDEX(Panaboard!AC:AC,MATCH(CONCATENATE(A1330,"-",T1330),Panaboard!AF:AF,0))),"",INDEX(Panaboard!AC:AC,MATCH(CONCATENATE(A1330,"-",T1330),Panaboard!AF:AF,0)))</f>
        <v/>
      </c>
      <c r="AZ1330" t="str">
        <f>IF(OR(PResult!T1330="",PResult!T1330="(null)"),"",PResult!T1330)</f>
        <v/>
      </c>
      <c r="BA1330">
        <f>IF(PResult!O1330="",0,PResult!O1330)</f>
        <v>0</v>
      </c>
      <c r="BB1330" t="str">
        <f>IF(ISERROR(INDEX(Panaboard!N:N,MATCH(CONCATENATE(A1330,"-",T1330),Panaboard!AF:AF,0))),"",INDEX(Panaboard!N:N,MATCH(CONCATENATE(A1330,"-",T1330),Panaboard!AF:AF,0)))</f>
        <v/>
      </c>
      <c r="BC1330" t="str">
        <f t="shared" si="61"/>
        <v/>
      </c>
      <c r="BD1330" t="str">
        <f>IF(ISERROR(INDEX(Panaboard!AD:AD,MATCH(CONCATENATE(A1330,"-",T1330),Panaboard!AF:AF,0))),"",INDEX(Panaboard!AD:AD,MATCH(CONCATENATE(A1330,"-",T1330),Panaboard!AF:AF,0)))</f>
        <v/>
      </c>
      <c r="BE1330" t="str">
        <f>IF(ISERROR(INDEX(Panaboard!AE:AE,MATCH(CONCATENATE(A1330,"-",T1330),Panaboard!AF:AF,0))),"",INDEX(Panaboard!AE:AE,MATCH(CONCATENATE(A1330,"-",T1330),Panaboard!AF:AF,0)))</f>
        <v/>
      </c>
      <c r="BF1330">
        <f>IF(OR(UPPER(TRIM(PResult!R1330))="S",UPPER(TRIM(PResult!R1330))="P"),PResult!M1330,0)</f>
        <v>0</v>
      </c>
      <c r="BG1330" t="str">
        <f>IF(ISERROR(INDEX(Panaboard!L:L,MATCH(CONCATENATE(A1330,"-",T1330),Panaboard!AF:AF,0))),"",INDEX(Panaboard!L:L,MATCH(CONCATENATE(A1330,"-",T1330),Panaboard!AF:AF,0)))</f>
        <v/>
      </c>
      <c r="BH1330" t="str">
        <f>IF(ISERROR(INDEX(Panaboard!AG:AG,MATCH(CONCATENATE(A1330,"-",T1330),Panaboard!AF:AF,0))),"",INDEX(Panaboard!AG:AG,MATCH(CONCATENATE(A1330,"-",T1330),Panaboard!AF:AF,0)))</f>
        <v/>
      </c>
      <c r="BI1330" t="str">
        <f t="shared" si="62"/>
        <v/>
      </c>
      <c r="BJ1330" t="str">
        <f>IF(ISERROR(INDEX(CuttingList!F:F,MATCH(CONCATENATE(A1330,"-",T1330),CuttingList!E:E,0))),"",INDEX(CuttingList!F:F,MATCH(CONCATENATE(A1330,"-",T1330),CuttingList!E:E,0)))</f>
        <v/>
      </c>
    </row>
    <row r="1331" spans="1:62" x14ac:dyDescent="0.25">
      <c r="A1331" t="str">
        <f>IF(PResult!AL1331="","",PResult!AL1331)</f>
        <v/>
      </c>
      <c r="B1331" t="str">
        <f>IF(PResult!F1331="","",PResult!F1331)</f>
        <v/>
      </c>
      <c r="C1331" t="str">
        <f>IF(PResult!AN1331="","",PResult!AN1331)</f>
        <v/>
      </c>
      <c r="D1331" t="str">
        <f>IF(PResult!AO1331="","",PResult!AO1331)</f>
        <v/>
      </c>
      <c r="E1331" t="str">
        <f>IF(PResult!AP1331="","",PResult!AP1331)</f>
        <v/>
      </c>
      <c r="F1331" t="str">
        <f>IF(PResult!AQ1331="","",PResult!AQ1331)</f>
        <v/>
      </c>
      <c r="G1331">
        <f>IF(PResult!AR1331="",0,ROUND(PResult!AR1331,2))</f>
        <v>0</v>
      </c>
      <c r="I1331">
        <f>IF(OR(UPPER(TRIM(PResult!R1331))="S",UPPER(TRIM(PResult!R1331))="P"),PResult!O1331,0)</f>
        <v>0</v>
      </c>
      <c r="J1331" t="str">
        <f>IF(ISERROR(INDEX(Panaboard!J:J,MATCH(CONCATENATE(A1331,"-",T1331),Panaboard!AF:AF,0))),"",TRIM(INDEX(Panaboard!J:J,MATCH(CONCATENATE(A1331,"-",T1331),Panaboard!AF:AF,0))))</f>
        <v/>
      </c>
      <c r="K1331" t="str">
        <f>IF(ISERROR(INDEX(Panaboard!C:C,MATCH(CONCATENATE(A1331,"-",T1331),Panaboard!AF:AF,0))),"",INDEX(Panaboard!C:C,MATCH(CONCATENATE(A1331,"-",T1331),Panaboard!AF:AF,0)))</f>
        <v/>
      </c>
      <c r="L1331" t="str">
        <f>IF(ISERROR(INDEX(Panaboard!D:D,MATCH(CONCATENATE(A1331,"-",T1331),Panaboard!AF:AF,0))),"",INDEX(Panaboard!D:D,MATCH(CONCATENATE(A1331,"-",T1331),Panaboard!AF:AF,0)))</f>
        <v/>
      </c>
      <c r="M1331" t="str">
        <f>IF(ISERROR(INDEX(Panaboard!E:E,MATCH(CONCATENATE(A1331,"-",T1331),Panaboard!AF:AF,0))),"",INDEX(Panaboard!E:E,MATCH(CONCATENATE(A1331,"-",T1331),Panaboard!AF:AF,0)))</f>
        <v/>
      </c>
      <c r="N1331" t="str">
        <f>IF(ISERROR(INDEX(Panaboard!F:F,MATCH(CONCATENATE(A1331,"-",T1331),Panaboard!AF:AF,0))),"",INDEX(Panaboard!F:F,MATCH(CONCATENATE(A1331,"-",T1331),Panaboard!AF:AF,0)))</f>
        <v/>
      </c>
      <c r="O1331" t="str">
        <f>IF(ISERROR(INDEX(Panaboard!G:G,MATCH(CONCATENATE(A1331,"-",T1331),Panaboard!AF:AF,0))),"",INDEX(Panaboard!G:G,MATCH(CONCATENATE(A1331,"-",T1331),Panaboard!AF:AF,0)))</f>
        <v/>
      </c>
      <c r="P1331" t="str">
        <f t="shared" si="60"/>
        <v/>
      </c>
      <c r="Q1331" t="str">
        <f>IF(ISERROR(INDEX(Panaboard!H:H,MATCH(CONCATENATE(A1331,"-",T1331),Panaboard!AF:AF,0))),"",INDEX(Panaboard!H:H,MATCH(CONCATENATE(A1331,"-",T1331),Panaboard!AF:AF,0)))</f>
        <v/>
      </c>
      <c r="R1331" t="str">
        <f>IF(ISERROR(INDEX(Panaboard!I:I,MATCH(CONCATENATE(A1331,"-",T1331),Panaboard!AF:AF,0))),"",INDEX(Panaboard!I:I,MATCH(CONCATENATE(A1331,"-",T1331),Panaboard!AF:AF,0)))</f>
        <v/>
      </c>
      <c r="S1331" t="str">
        <f>CONCATENATE(PResult!AS1331,PResult!AT1331)</f>
        <v/>
      </c>
      <c r="T1331" t="str">
        <f>IF(PResult!BG1331="","",PResult!BG1331)</f>
        <v/>
      </c>
      <c r="U1331" t="str">
        <f>IF(PResult!Y1331="","",PResult!Y1331)</f>
        <v/>
      </c>
      <c r="V1331" t="str">
        <f>IF(PResult!AU1331="","",PResult!AU1331)</f>
        <v/>
      </c>
      <c r="W1331" t="str">
        <f>IF(PResult!R1331="","",UPPER(TRIM(PResult!R1331)))</f>
        <v/>
      </c>
      <c r="X1331" t="str">
        <f>IF(PResult!AV1331="","",PResult!AV1331)</f>
        <v/>
      </c>
      <c r="Y1331" t="str">
        <f>IF(PResult!AW1331="","",PResult!AW1331)</f>
        <v/>
      </c>
      <c r="Z1331" t="str">
        <f>IF(PResult!AX1331="","",PResult!AX1331)</f>
        <v/>
      </c>
      <c r="AA1331" t="str">
        <f>IF(PResult!AY1331="","",PResult!AY1331)</f>
        <v/>
      </c>
      <c r="AB1331" t="str">
        <f>IF(PResult!AZ1331="","",PResult!AZ1331)</f>
        <v/>
      </c>
      <c r="AC1331" t="str">
        <f>IF(PResult!BA1331="","",PResult!BA1331)</f>
        <v/>
      </c>
      <c r="AD1331" t="str">
        <f>IF(PResult!G1331="","",PResult!G1331)</f>
        <v/>
      </c>
      <c r="AE1331" t="str">
        <f>IF(PResult!H1331="","",PResult!H1331)</f>
        <v/>
      </c>
      <c r="AF1331">
        <f>IF(OR(PResult!I1331="(null)",PResult!I1331=""),0,PResult!I1331)</f>
        <v>0</v>
      </c>
      <c r="AG1331" t="str">
        <f>TEXT(IF(ISERROR(INDEX(Panaboard!P:P,MATCH(CONCATENATE(A1331,"-",T1331),Panaboard!AF:AF,0))),"",INDEX(Panaboard!P:P,MATCH(CONCATENATE(A1331,"-",T1331),Panaboard!AF:AF,0))),"HH:MM")</f>
        <v/>
      </c>
      <c r="AH1331" t="str">
        <f>TEXT(IF(ISERROR(INDEX(Panaboard!Q:Q,MATCH(CONCATENATE(A1331,"-",T1331),Panaboard!AF:AF,0))),"",INDEX(Panaboard!Q:Q,MATCH(CONCATENATE(A1331,"-",T1331),Panaboard!AF:AF,0))),"HH:MM")</f>
        <v/>
      </c>
      <c r="AI1331" t="str">
        <f>TEXT(IF(ISERROR(INDEX(Panaboard!R:R,MATCH(CONCATENATE(A1331,"-",T1331),Panaboard!AF:AF,0))),"",INDEX(Panaboard!R:R,MATCH(CONCATENATE(A1331,"-",T1331),Panaboard!AF:AF,0))),"HH:MM")</f>
        <v/>
      </c>
      <c r="AJ1331" t="str">
        <f>TEXT(IF(ISERROR(INDEX(Panaboard!S:S,MATCH(CONCATENATE(A1331,"-",T1331),Panaboard!AF:AF,0))),"",INDEX(Panaboard!S:S,MATCH(CONCATENATE(A1331,"-",T1331),Panaboard!AF:AF,0))),"HH:MM")</f>
        <v/>
      </c>
      <c r="AK1331" t="str">
        <f>IF(PResult!BC1331="","",PResult!BC1331)</f>
        <v/>
      </c>
      <c r="AL1331" t="str">
        <f>IF(PResult!BB1331="","",PResult!BB1331)</f>
        <v/>
      </c>
      <c r="AM1331" t="str">
        <f>IF(PResult!BE1331="","",PResult!BE1331)</f>
        <v/>
      </c>
      <c r="AN1331" t="str">
        <f>IF(PResult!BD1331="","",PResult!BD1331)</f>
        <v/>
      </c>
      <c r="AO1331" t="str">
        <f>IF(PResult!BF1331="","",PResult!BF1331)</f>
        <v/>
      </c>
      <c r="AP1331" t="str">
        <f>IF(ISERROR(INDEX(Panaboard!T:T,MATCH(CONCATENATE(A1331,"-",T1331),Panaboard!AF:AF,0))),"",INDEX(Panaboard!T:T,MATCH(CONCATENATE(A1331,"-",T1331),Panaboard!AF:AF,0)))</f>
        <v/>
      </c>
      <c r="AQ1331" t="str">
        <f>IF(ISERROR(INDEX(Panaboard!U:U,MATCH(CONCATENATE(A1331,"-",T1331),Panaboard!AF:AF,0))),"",INDEX(Panaboard!U:U,MATCH(CONCATENATE(A1331,"-",T1331),Panaboard!AF:AF,0)))</f>
        <v/>
      </c>
      <c r="AR1331" t="str">
        <f>IF(ISERROR(INDEX(Panaboard!V:V,MATCH(CONCATENATE(A1331,"-",T1331),Panaboard!AF:AF,0))),"",INDEX(Panaboard!V:V,MATCH(CONCATENATE(A1331,"-",T1331),Panaboard!AF:AF,0)))</f>
        <v/>
      </c>
      <c r="AS1331" t="str">
        <f>IF(ISERROR(INDEX(Panaboard!W:W,MATCH(CONCATENATE(A1331,"-",T1331),Panaboard!AF:AF,0))),"",INDEX(Panaboard!W:W,MATCH(CONCATENATE(A1331,"-",T1331),Panaboard!AF:AF,0)))</f>
        <v/>
      </c>
      <c r="AT1331" t="str">
        <f>IF(ISERROR(INDEX(Panaboard!X:X,MATCH(CONCATENATE(A1331,"-",T1331),Panaboard!AF:AF,0))),"",INDEX(Panaboard!X:X,MATCH(CONCATENATE(A1331,"-",T1331),Panaboard!AF:AF,0)))</f>
        <v/>
      </c>
      <c r="AU1331" t="str">
        <f>IF(ISERROR(INDEX(Panaboard!Y:Y,MATCH(CONCATENATE(A1331,"-",T1331),Panaboard!AF:AF,0))),"",INDEX(Panaboard!Y:Y,MATCH(CONCATENATE(A1331,"-",T1331),Panaboard!AF:AF,0)))</f>
        <v/>
      </c>
      <c r="AV1331" t="str">
        <f>IF(ISERROR(INDEX(Panaboard!Z:Z,MATCH(CONCATENATE(A1331,"-",T1331),Panaboard!AF:AF,0))),"",INDEX(Panaboard!Z:Z,MATCH(CONCATENATE(A1331,"-",T1331),Panaboard!AF:AF,0)))</f>
        <v/>
      </c>
      <c r="AW1331" t="str">
        <f>IF(ISERROR(INDEX(Panaboard!AA:AA,MATCH(CONCATENATE(A1331,"-",T1331),Panaboard!AF:AF,0))),"",INDEX(Panaboard!AA:AA,MATCH(CONCATENATE(A1331,"-",T1331),Panaboard!AF:AF,0)))</f>
        <v/>
      </c>
      <c r="AX1331" t="str">
        <f>IF(ISERROR(INDEX(Panaboard!AB:AB,MATCH(CONCATENATE(A1331,"-",T1331),Panaboard!AF:AF,0))),"",INDEX(Panaboard!AB:AB,MATCH(CONCATENATE(A1331,"-",T1331),Panaboard!AF:AF,0)))</f>
        <v/>
      </c>
      <c r="AY1331" t="str">
        <f>IF(ISERROR(INDEX(Panaboard!AC:AC,MATCH(CONCATENATE(A1331,"-",T1331),Panaboard!AF:AF,0))),"",INDEX(Panaboard!AC:AC,MATCH(CONCATENATE(A1331,"-",T1331),Panaboard!AF:AF,0)))</f>
        <v/>
      </c>
      <c r="AZ1331" t="str">
        <f>IF(OR(PResult!T1331="",PResult!T1331="(null)"),"",PResult!T1331)</f>
        <v/>
      </c>
      <c r="BA1331">
        <f>IF(PResult!O1331="",0,PResult!O1331)</f>
        <v>0</v>
      </c>
      <c r="BB1331" t="str">
        <f>IF(ISERROR(INDEX(Panaboard!N:N,MATCH(CONCATENATE(A1331,"-",T1331),Panaboard!AF:AF,0))),"",INDEX(Panaboard!N:N,MATCH(CONCATENATE(A1331,"-",T1331),Panaboard!AF:AF,0)))</f>
        <v/>
      </c>
      <c r="BC1331" t="str">
        <f t="shared" si="61"/>
        <v/>
      </c>
      <c r="BD1331" t="str">
        <f>IF(ISERROR(INDEX(Panaboard!AD:AD,MATCH(CONCATENATE(A1331,"-",T1331),Panaboard!AF:AF,0))),"",INDEX(Panaboard!AD:AD,MATCH(CONCATENATE(A1331,"-",T1331),Panaboard!AF:AF,0)))</f>
        <v/>
      </c>
      <c r="BE1331" t="str">
        <f>IF(ISERROR(INDEX(Panaboard!AE:AE,MATCH(CONCATENATE(A1331,"-",T1331),Panaboard!AF:AF,0))),"",INDEX(Panaboard!AE:AE,MATCH(CONCATENATE(A1331,"-",T1331),Panaboard!AF:AF,0)))</f>
        <v/>
      </c>
      <c r="BF1331">
        <f>IF(OR(UPPER(TRIM(PResult!R1331))="S",UPPER(TRIM(PResult!R1331))="P"),PResult!M1331,0)</f>
        <v>0</v>
      </c>
      <c r="BG1331" t="str">
        <f>IF(ISERROR(INDEX(Panaboard!L:L,MATCH(CONCATENATE(A1331,"-",T1331),Panaboard!AF:AF,0))),"",INDEX(Panaboard!L:L,MATCH(CONCATENATE(A1331,"-",T1331),Panaboard!AF:AF,0)))</f>
        <v/>
      </c>
      <c r="BH1331" t="str">
        <f>IF(ISERROR(INDEX(Panaboard!AG:AG,MATCH(CONCATENATE(A1331,"-",T1331),Panaboard!AF:AF,0))),"",INDEX(Panaboard!AG:AG,MATCH(CONCATENATE(A1331,"-",T1331),Panaboard!AF:AF,0)))</f>
        <v/>
      </c>
      <c r="BI1331" t="str">
        <f t="shared" si="62"/>
        <v/>
      </c>
      <c r="BJ1331" t="str">
        <f>IF(ISERROR(INDEX(CuttingList!F:F,MATCH(CONCATENATE(A1331,"-",T1331),CuttingList!E:E,0))),"",INDEX(CuttingList!F:F,MATCH(CONCATENATE(A1331,"-",T1331),CuttingList!E:E,0)))</f>
        <v/>
      </c>
    </row>
    <row r="1332" spans="1:62" x14ac:dyDescent="0.25">
      <c r="A1332" t="str">
        <f>IF(PResult!AL1332="","",PResult!AL1332)</f>
        <v/>
      </c>
      <c r="B1332" t="str">
        <f>IF(PResult!F1332="","",PResult!F1332)</f>
        <v/>
      </c>
      <c r="C1332" t="str">
        <f>IF(PResult!AN1332="","",PResult!AN1332)</f>
        <v/>
      </c>
      <c r="D1332" t="str">
        <f>IF(PResult!AO1332="","",PResult!AO1332)</f>
        <v/>
      </c>
      <c r="E1332" t="str">
        <f>IF(PResult!AP1332="","",PResult!AP1332)</f>
        <v/>
      </c>
      <c r="F1332" t="str">
        <f>IF(PResult!AQ1332="","",PResult!AQ1332)</f>
        <v/>
      </c>
      <c r="G1332">
        <f>IF(PResult!AR1332="",0,ROUND(PResult!AR1332,2))</f>
        <v>0</v>
      </c>
      <c r="I1332">
        <f>IF(OR(UPPER(TRIM(PResult!R1332))="S",UPPER(TRIM(PResult!R1332))="P"),PResult!O1332,0)</f>
        <v>0</v>
      </c>
      <c r="J1332" t="str">
        <f>IF(ISERROR(INDEX(Panaboard!J:J,MATCH(CONCATENATE(A1332,"-",T1332),Panaboard!AF:AF,0))),"",TRIM(INDEX(Panaboard!J:J,MATCH(CONCATENATE(A1332,"-",T1332),Panaboard!AF:AF,0))))</f>
        <v/>
      </c>
      <c r="K1332" t="str">
        <f>IF(ISERROR(INDEX(Panaboard!C:C,MATCH(CONCATENATE(A1332,"-",T1332),Panaboard!AF:AF,0))),"",INDEX(Panaboard!C:C,MATCH(CONCATENATE(A1332,"-",T1332),Panaboard!AF:AF,0)))</f>
        <v/>
      </c>
      <c r="L1332" t="str">
        <f>IF(ISERROR(INDEX(Panaboard!D:D,MATCH(CONCATENATE(A1332,"-",T1332),Panaboard!AF:AF,0))),"",INDEX(Panaboard!D:D,MATCH(CONCATENATE(A1332,"-",T1332),Panaboard!AF:AF,0)))</f>
        <v/>
      </c>
      <c r="M1332" t="str">
        <f>IF(ISERROR(INDEX(Panaboard!E:E,MATCH(CONCATENATE(A1332,"-",T1332),Panaboard!AF:AF,0))),"",INDEX(Panaboard!E:E,MATCH(CONCATENATE(A1332,"-",T1332),Panaboard!AF:AF,0)))</f>
        <v/>
      </c>
      <c r="N1332" t="str">
        <f>IF(ISERROR(INDEX(Panaboard!F:F,MATCH(CONCATENATE(A1332,"-",T1332),Panaboard!AF:AF,0))),"",INDEX(Panaboard!F:F,MATCH(CONCATENATE(A1332,"-",T1332),Panaboard!AF:AF,0)))</f>
        <v/>
      </c>
      <c r="O1332" t="str">
        <f>IF(ISERROR(INDEX(Panaboard!G:G,MATCH(CONCATENATE(A1332,"-",T1332),Panaboard!AF:AF,0))),"",INDEX(Panaboard!G:G,MATCH(CONCATENATE(A1332,"-",T1332),Panaboard!AF:AF,0)))</f>
        <v/>
      </c>
      <c r="P1332" t="str">
        <f t="shared" si="60"/>
        <v/>
      </c>
      <c r="Q1332" t="str">
        <f>IF(ISERROR(INDEX(Panaboard!H:H,MATCH(CONCATENATE(A1332,"-",T1332),Panaboard!AF:AF,0))),"",INDEX(Panaboard!H:H,MATCH(CONCATENATE(A1332,"-",T1332),Panaboard!AF:AF,0)))</f>
        <v/>
      </c>
      <c r="R1332" t="str">
        <f>IF(ISERROR(INDEX(Panaboard!I:I,MATCH(CONCATENATE(A1332,"-",T1332),Panaboard!AF:AF,0))),"",INDEX(Panaboard!I:I,MATCH(CONCATENATE(A1332,"-",T1332),Panaboard!AF:AF,0)))</f>
        <v/>
      </c>
      <c r="S1332" t="str">
        <f>CONCATENATE(PResult!AS1332,PResult!AT1332)</f>
        <v/>
      </c>
      <c r="T1332" t="str">
        <f>IF(PResult!BG1332="","",PResult!BG1332)</f>
        <v/>
      </c>
      <c r="U1332" t="str">
        <f>IF(PResult!Y1332="","",PResult!Y1332)</f>
        <v/>
      </c>
      <c r="V1332" t="str">
        <f>IF(PResult!AU1332="","",PResult!AU1332)</f>
        <v/>
      </c>
      <c r="W1332" t="str">
        <f>IF(PResult!R1332="","",UPPER(TRIM(PResult!R1332)))</f>
        <v/>
      </c>
      <c r="X1332" t="str">
        <f>IF(PResult!AV1332="","",PResult!AV1332)</f>
        <v/>
      </c>
      <c r="Y1332" t="str">
        <f>IF(PResult!AW1332="","",PResult!AW1332)</f>
        <v/>
      </c>
      <c r="Z1332" t="str">
        <f>IF(PResult!AX1332="","",PResult!AX1332)</f>
        <v/>
      </c>
      <c r="AA1332" t="str">
        <f>IF(PResult!AY1332="","",PResult!AY1332)</f>
        <v/>
      </c>
      <c r="AB1332" t="str">
        <f>IF(PResult!AZ1332="","",PResult!AZ1332)</f>
        <v/>
      </c>
      <c r="AC1332" t="str">
        <f>IF(PResult!BA1332="","",PResult!BA1332)</f>
        <v/>
      </c>
      <c r="AD1332" t="str">
        <f>IF(PResult!G1332="","",PResult!G1332)</f>
        <v/>
      </c>
      <c r="AE1332" t="str">
        <f>IF(PResult!H1332="","",PResult!H1332)</f>
        <v/>
      </c>
      <c r="AF1332">
        <f>IF(OR(PResult!I1332="(null)",PResult!I1332=""),0,PResult!I1332)</f>
        <v>0</v>
      </c>
      <c r="AG1332" t="str">
        <f>TEXT(IF(ISERROR(INDEX(Panaboard!P:P,MATCH(CONCATENATE(A1332,"-",T1332),Panaboard!AF:AF,0))),"",INDEX(Panaboard!P:P,MATCH(CONCATENATE(A1332,"-",T1332),Panaboard!AF:AF,0))),"HH:MM")</f>
        <v/>
      </c>
      <c r="AH1332" t="str">
        <f>TEXT(IF(ISERROR(INDEX(Panaboard!Q:Q,MATCH(CONCATENATE(A1332,"-",T1332),Panaboard!AF:AF,0))),"",INDEX(Panaboard!Q:Q,MATCH(CONCATENATE(A1332,"-",T1332),Panaboard!AF:AF,0))),"HH:MM")</f>
        <v/>
      </c>
      <c r="AI1332" t="str">
        <f>TEXT(IF(ISERROR(INDEX(Panaboard!R:R,MATCH(CONCATENATE(A1332,"-",T1332),Panaboard!AF:AF,0))),"",INDEX(Panaboard!R:R,MATCH(CONCATENATE(A1332,"-",T1332),Panaboard!AF:AF,0))),"HH:MM")</f>
        <v/>
      </c>
      <c r="AJ1332" t="str">
        <f>TEXT(IF(ISERROR(INDEX(Panaboard!S:S,MATCH(CONCATENATE(A1332,"-",T1332),Panaboard!AF:AF,0))),"",INDEX(Panaboard!S:S,MATCH(CONCATENATE(A1332,"-",T1332),Panaboard!AF:AF,0))),"HH:MM")</f>
        <v/>
      </c>
      <c r="AK1332" t="str">
        <f>IF(PResult!BC1332="","",PResult!BC1332)</f>
        <v/>
      </c>
      <c r="AL1332" t="str">
        <f>IF(PResult!BB1332="","",PResult!BB1332)</f>
        <v/>
      </c>
      <c r="AM1332" t="str">
        <f>IF(PResult!BE1332="","",PResult!BE1332)</f>
        <v/>
      </c>
      <c r="AN1332" t="str">
        <f>IF(PResult!BD1332="","",PResult!BD1332)</f>
        <v/>
      </c>
      <c r="AO1332" t="str">
        <f>IF(PResult!BF1332="","",PResult!BF1332)</f>
        <v/>
      </c>
      <c r="AP1332" t="str">
        <f>IF(ISERROR(INDEX(Panaboard!T:T,MATCH(CONCATENATE(A1332,"-",T1332),Panaboard!AF:AF,0))),"",INDEX(Panaboard!T:T,MATCH(CONCATENATE(A1332,"-",T1332),Panaboard!AF:AF,0)))</f>
        <v/>
      </c>
      <c r="AQ1332" t="str">
        <f>IF(ISERROR(INDEX(Panaboard!U:U,MATCH(CONCATENATE(A1332,"-",T1332),Panaboard!AF:AF,0))),"",INDEX(Panaboard!U:U,MATCH(CONCATENATE(A1332,"-",T1332),Panaboard!AF:AF,0)))</f>
        <v/>
      </c>
      <c r="AR1332" t="str">
        <f>IF(ISERROR(INDEX(Panaboard!V:V,MATCH(CONCATENATE(A1332,"-",T1332),Panaboard!AF:AF,0))),"",INDEX(Panaboard!V:V,MATCH(CONCATENATE(A1332,"-",T1332),Panaboard!AF:AF,0)))</f>
        <v/>
      </c>
      <c r="AS1332" t="str">
        <f>IF(ISERROR(INDEX(Panaboard!W:W,MATCH(CONCATENATE(A1332,"-",T1332),Panaboard!AF:AF,0))),"",INDEX(Panaboard!W:W,MATCH(CONCATENATE(A1332,"-",T1332),Panaboard!AF:AF,0)))</f>
        <v/>
      </c>
      <c r="AT1332" t="str">
        <f>IF(ISERROR(INDEX(Panaboard!X:X,MATCH(CONCATENATE(A1332,"-",T1332),Panaboard!AF:AF,0))),"",INDEX(Panaboard!X:X,MATCH(CONCATENATE(A1332,"-",T1332),Panaboard!AF:AF,0)))</f>
        <v/>
      </c>
      <c r="AU1332" t="str">
        <f>IF(ISERROR(INDEX(Panaboard!Y:Y,MATCH(CONCATENATE(A1332,"-",T1332),Panaboard!AF:AF,0))),"",INDEX(Panaboard!Y:Y,MATCH(CONCATENATE(A1332,"-",T1332),Panaboard!AF:AF,0)))</f>
        <v/>
      </c>
      <c r="AV1332" t="str">
        <f>IF(ISERROR(INDEX(Panaboard!Z:Z,MATCH(CONCATENATE(A1332,"-",T1332),Panaboard!AF:AF,0))),"",INDEX(Panaboard!Z:Z,MATCH(CONCATENATE(A1332,"-",T1332),Panaboard!AF:AF,0)))</f>
        <v/>
      </c>
      <c r="AW1332" t="str">
        <f>IF(ISERROR(INDEX(Panaboard!AA:AA,MATCH(CONCATENATE(A1332,"-",T1332),Panaboard!AF:AF,0))),"",INDEX(Panaboard!AA:AA,MATCH(CONCATENATE(A1332,"-",T1332),Panaboard!AF:AF,0)))</f>
        <v/>
      </c>
      <c r="AX1332" t="str">
        <f>IF(ISERROR(INDEX(Panaboard!AB:AB,MATCH(CONCATENATE(A1332,"-",T1332),Panaboard!AF:AF,0))),"",INDEX(Panaboard!AB:AB,MATCH(CONCATENATE(A1332,"-",T1332),Panaboard!AF:AF,0)))</f>
        <v/>
      </c>
      <c r="AY1332" t="str">
        <f>IF(ISERROR(INDEX(Panaboard!AC:AC,MATCH(CONCATENATE(A1332,"-",T1332),Panaboard!AF:AF,0))),"",INDEX(Panaboard!AC:AC,MATCH(CONCATENATE(A1332,"-",T1332),Panaboard!AF:AF,0)))</f>
        <v/>
      </c>
      <c r="AZ1332" t="str">
        <f>IF(OR(PResult!T1332="",PResult!T1332="(null)"),"",PResult!T1332)</f>
        <v/>
      </c>
      <c r="BA1332">
        <f>IF(PResult!O1332="",0,PResult!O1332)</f>
        <v>0</v>
      </c>
      <c r="BB1332" t="str">
        <f>IF(ISERROR(INDEX(Panaboard!N:N,MATCH(CONCATENATE(A1332,"-",T1332),Panaboard!AF:AF,0))),"",INDEX(Panaboard!N:N,MATCH(CONCATENATE(A1332,"-",T1332),Panaboard!AF:AF,0)))</f>
        <v/>
      </c>
      <c r="BC1332" t="str">
        <f t="shared" si="61"/>
        <v/>
      </c>
      <c r="BD1332" t="str">
        <f>IF(ISERROR(INDEX(Panaboard!AD:AD,MATCH(CONCATENATE(A1332,"-",T1332),Panaboard!AF:AF,0))),"",INDEX(Panaboard!AD:AD,MATCH(CONCATENATE(A1332,"-",T1332),Panaboard!AF:AF,0)))</f>
        <v/>
      </c>
      <c r="BE1332" t="str">
        <f>IF(ISERROR(INDEX(Panaboard!AE:AE,MATCH(CONCATENATE(A1332,"-",T1332),Panaboard!AF:AF,0))),"",INDEX(Panaboard!AE:AE,MATCH(CONCATENATE(A1332,"-",T1332),Panaboard!AF:AF,0)))</f>
        <v/>
      </c>
      <c r="BF1332">
        <f>IF(OR(UPPER(TRIM(PResult!R1332))="S",UPPER(TRIM(PResult!R1332))="P"),PResult!M1332,0)</f>
        <v>0</v>
      </c>
      <c r="BG1332" t="str">
        <f>IF(ISERROR(INDEX(Panaboard!L:L,MATCH(CONCATENATE(A1332,"-",T1332),Panaboard!AF:AF,0))),"",INDEX(Panaboard!L:L,MATCH(CONCATENATE(A1332,"-",T1332),Panaboard!AF:AF,0)))</f>
        <v/>
      </c>
      <c r="BH1332" t="str">
        <f>IF(ISERROR(INDEX(Panaboard!AG:AG,MATCH(CONCATENATE(A1332,"-",T1332),Panaboard!AF:AF,0))),"",INDEX(Panaboard!AG:AG,MATCH(CONCATENATE(A1332,"-",T1332),Panaboard!AF:AF,0)))</f>
        <v/>
      </c>
      <c r="BI1332" t="str">
        <f t="shared" si="62"/>
        <v/>
      </c>
      <c r="BJ1332" t="str">
        <f>IF(ISERROR(INDEX(CuttingList!F:F,MATCH(CONCATENATE(A1332,"-",T1332),CuttingList!E:E,0))),"",INDEX(CuttingList!F:F,MATCH(CONCATENATE(A1332,"-",T1332),CuttingList!E:E,0)))</f>
        <v/>
      </c>
    </row>
    <row r="1333" spans="1:62" x14ac:dyDescent="0.25">
      <c r="A1333" t="str">
        <f>IF(PResult!AL1333="","",PResult!AL1333)</f>
        <v/>
      </c>
      <c r="B1333" t="str">
        <f>IF(PResult!F1333="","",PResult!F1333)</f>
        <v/>
      </c>
      <c r="C1333" t="str">
        <f>IF(PResult!AN1333="","",PResult!AN1333)</f>
        <v/>
      </c>
      <c r="D1333" t="str">
        <f>IF(PResult!AO1333="","",PResult!AO1333)</f>
        <v/>
      </c>
      <c r="E1333" t="str">
        <f>IF(PResult!AP1333="","",PResult!AP1333)</f>
        <v/>
      </c>
      <c r="F1333" t="str">
        <f>IF(PResult!AQ1333="","",PResult!AQ1333)</f>
        <v/>
      </c>
      <c r="G1333">
        <f>IF(PResult!AR1333="",0,ROUND(PResult!AR1333,2))</f>
        <v>0</v>
      </c>
      <c r="I1333">
        <f>IF(OR(UPPER(TRIM(PResult!R1333))="S",UPPER(TRIM(PResult!R1333))="P"),PResult!O1333,0)</f>
        <v>0</v>
      </c>
      <c r="J1333" t="str">
        <f>IF(ISERROR(INDEX(Panaboard!J:J,MATCH(CONCATENATE(A1333,"-",T1333),Panaboard!AF:AF,0))),"",TRIM(INDEX(Panaboard!J:J,MATCH(CONCATENATE(A1333,"-",T1333),Panaboard!AF:AF,0))))</f>
        <v/>
      </c>
      <c r="K1333" t="str">
        <f>IF(ISERROR(INDEX(Panaboard!C:C,MATCH(CONCATENATE(A1333,"-",T1333),Panaboard!AF:AF,0))),"",INDEX(Panaboard!C:C,MATCH(CONCATENATE(A1333,"-",T1333),Panaboard!AF:AF,0)))</f>
        <v/>
      </c>
      <c r="L1333" t="str">
        <f>IF(ISERROR(INDEX(Panaboard!D:D,MATCH(CONCATENATE(A1333,"-",T1333),Panaboard!AF:AF,0))),"",INDEX(Panaboard!D:D,MATCH(CONCATENATE(A1333,"-",T1333),Panaboard!AF:AF,0)))</f>
        <v/>
      </c>
      <c r="M1333" t="str">
        <f>IF(ISERROR(INDEX(Panaboard!E:E,MATCH(CONCATENATE(A1333,"-",T1333),Panaboard!AF:AF,0))),"",INDEX(Panaboard!E:E,MATCH(CONCATENATE(A1333,"-",T1333),Panaboard!AF:AF,0)))</f>
        <v/>
      </c>
      <c r="N1333" t="str">
        <f>IF(ISERROR(INDEX(Panaboard!F:F,MATCH(CONCATENATE(A1333,"-",T1333),Panaboard!AF:AF,0))),"",INDEX(Panaboard!F:F,MATCH(CONCATENATE(A1333,"-",T1333),Panaboard!AF:AF,0)))</f>
        <v/>
      </c>
      <c r="O1333" t="str">
        <f>IF(ISERROR(INDEX(Panaboard!G:G,MATCH(CONCATENATE(A1333,"-",T1333),Panaboard!AF:AF,0))),"",INDEX(Panaboard!G:G,MATCH(CONCATENATE(A1333,"-",T1333),Panaboard!AF:AF,0)))</f>
        <v/>
      </c>
      <c r="P1333" t="str">
        <f t="shared" si="60"/>
        <v/>
      </c>
      <c r="Q1333" t="str">
        <f>IF(ISERROR(INDEX(Panaboard!H:H,MATCH(CONCATENATE(A1333,"-",T1333),Panaboard!AF:AF,0))),"",INDEX(Panaboard!H:H,MATCH(CONCATENATE(A1333,"-",T1333),Panaboard!AF:AF,0)))</f>
        <v/>
      </c>
      <c r="R1333" t="str">
        <f>IF(ISERROR(INDEX(Panaboard!I:I,MATCH(CONCATENATE(A1333,"-",T1333),Panaboard!AF:AF,0))),"",INDEX(Panaboard!I:I,MATCH(CONCATENATE(A1333,"-",T1333),Panaboard!AF:AF,0)))</f>
        <v/>
      </c>
      <c r="S1333" t="str">
        <f>CONCATENATE(PResult!AS1333,PResult!AT1333)</f>
        <v/>
      </c>
      <c r="T1333" t="str">
        <f>IF(PResult!BG1333="","",PResult!BG1333)</f>
        <v/>
      </c>
      <c r="U1333" t="str">
        <f>IF(PResult!Y1333="","",PResult!Y1333)</f>
        <v/>
      </c>
      <c r="V1333" t="str">
        <f>IF(PResult!AU1333="","",PResult!AU1333)</f>
        <v/>
      </c>
      <c r="W1333" t="str">
        <f>IF(PResult!R1333="","",UPPER(TRIM(PResult!R1333)))</f>
        <v/>
      </c>
      <c r="X1333" t="str">
        <f>IF(PResult!AV1333="","",PResult!AV1333)</f>
        <v/>
      </c>
      <c r="Y1333" t="str">
        <f>IF(PResult!AW1333="","",PResult!AW1333)</f>
        <v/>
      </c>
      <c r="Z1333" t="str">
        <f>IF(PResult!AX1333="","",PResult!AX1333)</f>
        <v/>
      </c>
      <c r="AA1333" t="str">
        <f>IF(PResult!AY1333="","",PResult!AY1333)</f>
        <v/>
      </c>
      <c r="AB1333" t="str">
        <f>IF(PResult!AZ1333="","",PResult!AZ1333)</f>
        <v/>
      </c>
      <c r="AC1333" t="str">
        <f>IF(PResult!BA1333="","",PResult!BA1333)</f>
        <v/>
      </c>
      <c r="AD1333" t="str">
        <f>IF(PResult!G1333="","",PResult!G1333)</f>
        <v/>
      </c>
      <c r="AE1333" t="str">
        <f>IF(PResult!H1333="","",PResult!H1333)</f>
        <v/>
      </c>
      <c r="AF1333">
        <f>IF(OR(PResult!I1333="(null)",PResult!I1333=""),0,PResult!I1333)</f>
        <v>0</v>
      </c>
      <c r="AG1333" t="str">
        <f>TEXT(IF(ISERROR(INDEX(Panaboard!P:P,MATCH(CONCATENATE(A1333,"-",T1333),Panaboard!AF:AF,0))),"",INDEX(Panaboard!P:P,MATCH(CONCATENATE(A1333,"-",T1333),Panaboard!AF:AF,0))),"HH:MM")</f>
        <v/>
      </c>
      <c r="AH1333" t="str">
        <f>TEXT(IF(ISERROR(INDEX(Panaboard!Q:Q,MATCH(CONCATENATE(A1333,"-",T1333),Panaboard!AF:AF,0))),"",INDEX(Panaboard!Q:Q,MATCH(CONCATENATE(A1333,"-",T1333),Panaboard!AF:AF,0))),"HH:MM")</f>
        <v/>
      </c>
      <c r="AI1333" t="str">
        <f>TEXT(IF(ISERROR(INDEX(Panaboard!R:R,MATCH(CONCATENATE(A1333,"-",T1333),Panaboard!AF:AF,0))),"",INDEX(Panaboard!R:R,MATCH(CONCATENATE(A1333,"-",T1333),Panaboard!AF:AF,0))),"HH:MM")</f>
        <v/>
      </c>
      <c r="AJ1333" t="str">
        <f>TEXT(IF(ISERROR(INDEX(Panaboard!S:S,MATCH(CONCATENATE(A1333,"-",T1333),Panaboard!AF:AF,0))),"",INDEX(Panaboard!S:S,MATCH(CONCATENATE(A1333,"-",T1333),Panaboard!AF:AF,0))),"HH:MM")</f>
        <v/>
      </c>
      <c r="AK1333" t="str">
        <f>IF(PResult!BC1333="","",PResult!BC1333)</f>
        <v/>
      </c>
      <c r="AL1333" t="str">
        <f>IF(PResult!BB1333="","",PResult!BB1333)</f>
        <v/>
      </c>
      <c r="AM1333" t="str">
        <f>IF(PResult!BE1333="","",PResult!BE1333)</f>
        <v/>
      </c>
      <c r="AN1333" t="str">
        <f>IF(PResult!BD1333="","",PResult!BD1333)</f>
        <v/>
      </c>
      <c r="AO1333" t="str">
        <f>IF(PResult!BF1333="","",PResult!BF1333)</f>
        <v/>
      </c>
      <c r="AP1333" t="str">
        <f>IF(ISERROR(INDEX(Panaboard!T:T,MATCH(CONCATENATE(A1333,"-",T1333),Panaboard!AF:AF,0))),"",INDEX(Panaboard!T:T,MATCH(CONCATENATE(A1333,"-",T1333),Panaboard!AF:AF,0)))</f>
        <v/>
      </c>
      <c r="AQ1333" t="str">
        <f>IF(ISERROR(INDEX(Panaboard!U:U,MATCH(CONCATENATE(A1333,"-",T1333),Panaboard!AF:AF,0))),"",INDEX(Panaboard!U:U,MATCH(CONCATENATE(A1333,"-",T1333),Panaboard!AF:AF,0)))</f>
        <v/>
      </c>
      <c r="AR1333" t="str">
        <f>IF(ISERROR(INDEX(Panaboard!V:V,MATCH(CONCATENATE(A1333,"-",T1333),Panaboard!AF:AF,0))),"",INDEX(Panaboard!V:V,MATCH(CONCATENATE(A1333,"-",T1333),Panaboard!AF:AF,0)))</f>
        <v/>
      </c>
      <c r="AS1333" t="str">
        <f>IF(ISERROR(INDEX(Panaboard!W:W,MATCH(CONCATENATE(A1333,"-",T1333),Panaboard!AF:AF,0))),"",INDEX(Panaboard!W:W,MATCH(CONCATENATE(A1333,"-",T1333),Panaboard!AF:AF,0)))</f>
        <v/>
      </c>
      <c r="AT1333" t="str">
        <f>IF(ISERROR(INDEX(Panaboard!X:X,MATCH(CONCATENATE(A1333,"-",T1333),Panaboard!AF:AF,0))),"",INDEX(Panaboard!X:X,MATCH(CONCATENATE(A1333,"-",T1333),Panaboard!AF:AF,0)))</f>
        <v/>
      </c>
      <c r="AU1333" t="str">
        <f>IF(ISERROR(INDEX(Panaboard!Y:Y,MATCH(CONCATENATE(A1333,"-",T1333),Panaboard!AF:AF,0))),"",INDEX(Panaboard!Y:Y,MATCH(CONCATENATE(A1333,"-",T1333),Panaboard!AF:AF,0)))</f>
        <v/>
      </c>
      <c r="AV1333" t="str">
        <f>IF(ISERROR(INDEX(Panaboard!Z:Z,MATCH(CONCATENATE(A1333,"-",T1333),Panaboard!AF:AF,0))),"",INDEX(Panaboard!Z:Z,MATCH(CONCATENATE(A1333,"-",T1333),Panaboard!AF:AF,0)))</f>
        <v/>
      </c>
      <c r="AW1333" t="str">
        <f>IF(ISERROR(INDEX(Panaboard!AA:AA,MATCH(CONCATENATE(A1333,"-",T1333),Panaboard!AF:AF,0))),"",INDEX(Panaboard!AA:AA,MATCH(CONCATENATE(A1333,"-",T1333),Panaboard!AF:AF,0)))</f>
        <v/>
      </c>
      <c r="AX1333" t="str">
        <f>IF(ISERROR(INDEX(Panaboard!AB:AB,MATCH(CONCATENATE(A1333,"-",T1333),Panaboard!AF:AF,0))),"",INDEX(Panaboard!AB:AB,MATCH(CONCATENATE(A1333,"-",T1333),Panaboard!AF:AF,0)))</f>
        <v/>
      </c>
      <c r="AY1333" t="str">
        <f>IF(ISERROR(INDEX(Panaboard!AC:AC,MATCH(CONCATENATE(A1333,"-",T1333),Panaboard!AF:AF,0))),"",INDEX(Panaboard!AC:AC,MATCH(CONCATENATE(A1333,"-",T1333),Panaboard!AF:AF,0)))</f>
        <v/>
      </c>
      <c r="AZ1333" t="str">
        <f>IF(OR(PResult!T1333="",PResult!T1333="(null)"),"",PResult!T1333)</f>
        <v/>
      </c>
      <c r="BA1333">
        <f>IF(PResult!O1333="",0,PResult!O1333)</f>
        <v>0</v>
      </c>
      <c r="BB1333" t="str">
        <f>IF(ISERROR(INDEX(Panaboard!N:N,MATCH(CONCATENATE(A1333,"-",T1333),Panaboard!AF:AF,0))),"",INDEX(Panaboard!N:N,MATCH(CONCATENATE(A1333,"-",T1333),Panaboard!AF:AF,0)))</f>
        <v/>
      </c>
      <c r="BC1333" t="str">
        <f t="shared" si="61"/>
        <v/>
      </c>
      <c r="BD1333" t="str">
        <f>IF(ISERROR(INDEX(Panaboard!AD:AD,MATCH(CONCATENATE(A1333,"-",T1333),Panaboard!AF:AF,0))),"",INDEX(Panaboard!AD:AD,MATCH(CONCATENATE(A1333,"-",T1333),Panaboard!AF:AF,0)))</f>
        <v/>
      </c>
      <c r="BE1333" t="str">
        <f>IF(ISERROR(INDEX(Panaboard!AE:AE,MATCH(CONCATENATE(A1333,"-",T1333),Panaboard!AF:AF,0))),"",INDEX(Panaboard!AE:AE,MATCH(CONCATENATE(A1333,"-",T1333),Panaboard!AF:AF,0)))</f>
        <v/>
      </c>
      <c r="BF1333">
        <f>IF(OR(UPPER(TRIM(PResult!R1333))="S",UPPER(TRIM(PResult!R1333))="P"),PResult!M1333,0)</f>
        <v>0</v>
      </c>
      <c r="BG1333" t="str">
        <f>IF(ISERROR(INDEX(Panaboard!L:L,MATCH(CONCATENATE(A1333,"-",T1333),Panaboard!AF:AF,0))),"",INDEX(Panaboard!L:L,MATCH(CONCATENATE(A1333,"-",T1333),Panaboard!AF:AF,0)))</f>
        <v/>
      </c>
      <c r="BH1333" t="str">
        <f>IF(ISERROR(INDEX(Panaboard!AG:AG,MATCH(CONCATENATE(A1333,"-",T1333),Panaboard!AF:AF,0))),"",INDEX(Panaboard!AG:AG,MATCH(CONCATENATE(A1333,"-",T1333),Panaboard!AF:AF,0)))</f>
        <v/>
      </c>
      <c r="BI1333" t="str">
        <f t="shared" si="62"/>
        <v/>
      </c>
      <c r="BJ1333" t="str">
        <f>IF(ISERROR(INDEX(CuttingList!F:F,MATCH(CONCATENATE(A1333,"-",T1333),CuttingList!E:E,0))),"",INDEX(CuttingList!F:F,MATCH(CONCATENATE(A1333,"-",T1333),CuttingList!E:E,0)))</f>
        <v/>
      </c>
    </row>
    <row r="1334" spans="1:62" x14ac:dyDescent="0.25">
      <c r="A1334" t="str">
        <f>IF(PResult!AL1334="","",PResult!AL1334)</f>
        <v/>
      </c>
      <c r="B1334" t="str">
        <f>IF(PResult!F1334="","",PResult!F1334)</f>
        <v/>
      </c>
      <c r="C1334" t="str">
        <f>IF(PResult!AN1334="","",PResult!AN1334)</f>
        <v/>
      </c>
      <c r="D1334" t="str">
        <f>IF(PResult!AO1334="","",PResult!AO1334)</f>
        <v/>
      </c>
      <c r="E1334" t="str">
        <f>IF(PResult!AP1334="","",PResult!AP1334)</f>
        <v/>
      </c>
      <c r="F1334" t="str">
        <f>IF(PResult!AQ1334="","",PResult!AQ1334)</f>
        <v/>
      </c>
      <c r="G1334">
        <f>IF(PResult!AR1334="",0,ROUND(PResult!AR1334,2))</f>
        <v>0</v>
      </c>
      <c r="I1334">
        <f>IF(OR(UPPER(TRIM(PResult!R1334))="S",UPPER(TRIM(PResult!R1334))="P"),PResult!O1334,0)</f>
        <v>0</v>
      </c>
      <c r="J1334" t="str">
        <f>IF(ISERROR(INDEX(Panaboard!J:J,MATCH(CONCATENATE(A1334,"-",T1334),Panaboard!AF:AF,0))),"",TRIM(INDEX(Panaboard!J:J,MATCH(CONCATENATE(A1334,"-",T1334),Panaboard!AF:AF,0))))</f>
        <v/>
      </c>
      <c r="K1334" t="str">
        <f>IF(ISERROR(INDEX(Panaboard!C:C,MATCH(CONCATENATE(A1334,"-",T1334),Panaboard!AF:AF,0))),"",INDEX(Panaboard!C:C,MATCH(CONCATENATE(A1334,"-",T1334),Panaboard!AF:AF,0)))</f>
        <v/>
      </c>
      <c r="L1334" t="str">
        <f>IF(ISERROR(INDEX(Panaboard!D:D,MATCH(CONCATENATE(A1334,"-",T1334),Panaboard!AF:AF,0))),"",INDEX(Panaboard!D:D,MATCH(CONCATENATE(A1334,"-",T1334),Panaboard!AF:AF,0)))</f>
        <v/>
      </c>
      <c r="M1334" t="str">
        <f>IF(ISERROR(INDEX(Panaboard!E:E,MATCH(CONCATENATE(A1334,"-",T1334),Panaboard!AF:AF,0))),"",INDEX(Panaboard!E:E,MATCH(CONCATENATE(A1334,"-",T1334),Panaboard!AF:AF,0)))</f>
        <v/>
      </c>
      <c r="N1334" t="str">
        <f>IF(ISERROR(INDEX(Panaboard!F:F,MATCH(CONCATENATE(A1334,"-",T1334),Panaboard!AF:AF,0))),"",INDEX(Panaboard!F:F,MATCH(CONCATENATE(A1334,"-",T1334),Panaboard!AF:AF,0)))</f>
        <v/>
      </c>
      <c r="O1334" t="str">
        <f>IF(ISERROR(INDEX(Panaboard!G:G,MATCH(CONCATENATE(A1334,"-",T1334),Panaboard!AF:AF,0))),"",INDEX(Panaboard!G:G,MATCH(CONCATENATE(A1334,"-",T1334),Panaboard!AF:AF,0)))</f>
        <v/>
      </c>
      <c r="P1334" t="str">
        <f t="shared" si="60"/>
        <v/>
      </c>
      <c r="Q1334" t="str">
        <f>IF(ISERROR(INDEX(Panaboard!H:H,MATCH(CONCATENATE(A1334,"-",T1334),Panaboard!AF:AF,0))),"",INDEX(Panaboard!H:H,MATCH(CONCATENATE(A1334,"-",T1334),Panaboard!AF:AF,0)))</f>
        <v/>
      </c>
      <c r="R1334" t="str">
        <f>IF(ISERROR(INDEX(Panaboard!I:I,MATCH(CONCATENATE(A1334,"-",T1334),Panaboard!AF:AF,0))),"",INDEX(Panaboard!I:I,MATCH(CONCATENATE(A1334,"-",T1334),Panaboard!AF:AF,0)))</f>
        <v/>
      </c>
      <c r="S1334" t="str">
        <f>CONCATENATE(PResult!AS1334,PResult!AT1334)</f>
        <v/>
      </c>
      <c r="T1334" t="str">
        <f>IF(PResult!BG1334="","",PResult!BG1334)</f>
        <v/>
      </c>
      <c r="U1334" t="str">
        <f>IF(PResult!Y1334="","",PResult!Y1334)</f>
        <v/>
      </c>
      <c r="V1334" t="str">
        <f>IF(PResult!AU1334="","",PResult!AU1334)</f>
        <v/>
      </c>
      <c r="W1334" t="str">
        <f>IF(PResult!R1334="","",UPPER(TRIM(PResult!R1334)))</f>
        <v/>
      </c>
      <c r="X1334" t="str">
        <f>IF(PResult!AV1334="","",PResult!AV1334)</f>
        <v/>
      </c>
      <c r="Y1334" t="str">
        <f>IF(PResult!AW1334="","",PResult!AW1334)</f>
        <v/>
      </c>
      <c r="Z1334" t="str">
        <f>IF(PResult!AX1334="","",PResult!AX1334)</f>
        <v/>
      </c>
      <c r="AA1334" t="str">
        <f>IF(PResult!AY1334="","",PResult!AY1334)</f>
        <v/>
      </c>
      <c r="AB1334" t="str">
        <f>IF(PResult!AZ1334="","",PResult!AZ1334)</f>
        <v/>
      </c>
      <c r="AC1334" t="str">
        <f>IF(PResult!BA1334="","",PResult!BA1334)</f>
        <v/>
      </c>
      <c r="AD1334" t="str">
        <f>IF(PResult!G1334="","",PResult!G1334)</f>
        <v/>
      </c>
      <c r="AE1334" t="str">
        <f>IF(PResult!H1334="","",PResult!H1334)</f>
        <v/>
      </c>
      <c r="AF1334">
        <f>IF(OR(PResult!I1334="(null)",PResult!I1334=""),0,PResult!I1334)</f>
        <v>0</v>
      </c>
      <c r="AG1334" t="str">
        <f>TEXT(IF(ISERROR(INDEX(Panaboard!P:P,MATCH(CONCATENATE(A1334,"-",T1334),Panaboard!AF:AF,0))),"",INDEX(Panaboard!P:P,MATCH(CONCATENATE(A1334,"-",T1334),Panaboard!AF:AF,0))),"HH:MM")</f>
        <v/>
      </c>
      <c r="AH1334" t="str">
        <f>TEXT(IF(ISERROR(INDEX(Panaboard!Q:Q,MATCH(CONCATENATE(A1334,"-",T1334),Panaboard!AF:AF,0))),"",INDEX(Panaboard!Q:Q,MATCH(CONCATENATE(A1334,"-",T1334),Panaboard!AF:AF,0))),"HH:MM")</f>
        <v/>
      </c>
      <c r="AI1334" t="str">
        <f>TEXT(IF(ISERROR(INDEX(Panaboard!R:R,MATCH(CONCATENATE(A1334,"-",T1334),Panaboard!AF:AF,0))),"",INDEX(Panaboard!R:R,MATCH(CONCATENATE(A1334,"-",T1334),Panaboard!AF:AF,0))),"HH:MM")</f>
        <v/>
      </c>
      <c r="AJ1334" t="str">
        <f>TEXT(IF(ISERROR(INDEX(Panaboard!S:S,MATCH(CONCATENATE(A1334,"-",T1334),Panaboard!AF:AF,0))),"",INDEX(Panaboard!S:S,MATCH(CONCATENATE(A1334,"-",T1334),Panaboard!AF:AF,0))),"HH:MM")</f>
        <v/>
      </c>
      <c r="AK1334" t="str">
        <f>IF(PResult!BC1334="","",PResult!BC1334)</f>
        <v/>
      </c>
      <c r="AL1334" t="str">
        <f>IF(PResult!BB1334="","",PResult!BB1334)</f>
        <v/>
      </c>
      <c r="AM1334" t="str">
        <f>IF(PResult!BE1334="","",PResult!BE1334)</f>
        <v/>
      </c>
      <c r="AN1334" t="str">
        <f>IF(PResult!BD1334="","",PResult!BD1334)</f>
        <v/>
      </c>
      <c r="AO1334" t="str">
        <f>IF(PResult!BF1334="","",PResult!BF1334)</f>
        <v/>
      </c>
      <c r="AP1334" t="str">
        <f>IF(ISERROR(INDEX(Panaboard!T:T,MATCH(CONCATENATE(A1334,"-",T1334),Panaboard!AF:AF,0))),"",INDEX(Panaboard!T:T,MATCH(CONCATENATE(A1334,"-",T1334),Panaboard!AF:AF,0)))</f>
        <v/>
      </c>
      <c r="AQ1334" t="str">
        <f>IF(ISERROR(INDEX(Panaboard!U:U,MATCH(CONCATENATE(A1334,"-",T1334),Panaboard!AF:AF,0))),"",INDEX(Panaboard!U:U,MATCH(CONCATENATE(A1334,"-",T1334),Panaboard!AF:AF,0)))</f>
        <v/>
      </c>
      <c r="AR1334" t="str">
        <f>IF(ISERROR(INDEX(Panaboard!V:V,MATCH(CONCATENATE(A1334,"-",T1334),Panaboard!AF:AF,0))),"",INDEX(Panaboard!V:V,MATCH(CONCATENATE(A1334,"-",T1334),Panaboard!AF:AF,0)))</f>
        <v/>
      </c>
      <c r="AS1334" t="str">
        <f>IF(ISERROR(INDEX(Panaboard!W:W,MATCH(CONCATENATE(A1334,"-",T1334),Panaboard!AF:AF,0))),"",INDEX(Panaboard!W:W,MATCH(CONCATENATE(A1334,"-",T1334),Panaboard!AF:AF,0)))</f>
        <v/>
      </c>
      <c r="AT1334" t="str">
        <f>IF(ISERROR(INDEX(Panaboard!X:X,MATCH(CONCATENATE(A1334,"-",T1334),Panaboard!AF:AF,0))),"",INDEX(Panaboard!X:X,MATCH(CONCATENATE(A1334,"-",T1334),Panaboard!AF:AF,0)))</f>
        <v/>
      </c>
      <c r="AU1334" t="str">
        <f>IF(ISERROR(INDEX(Panaboard!Y:Y,MATCH(CONCATENATE(A1334,"-",T1334),Panaboard!AF:AF,0))),"",INDEX(Panaboard!Y:Y,MATCH(CONCATENATE(A1334,"-",T1334),Panaboard!AF:AF,0)))</f>
        <v/>
      </c>
      <c r="AV1334" t="str">
        <f>IF(ISERROR(INDEX(Panaboard!Z:Z,MATCH(CONCATENATE(A1334,"-",T1334),Panaboard!AF:AF,0))),"",INDEX(Panaboard!Z:Z,MATCH(CONCATENATE(A1334,"-",T1334),Panaboard!AF:AF,0)))</f>
        <v/>
      </c>
      <c r="AW1334" t="str">
        <f>IF(ISERROR(INDEX(Panaboard!AA:AA,MATCH(CONCATENATE(A1334,"-",T1334),Panaboard!AF:AF,0))),"",INDEX(Panaboard!AA:AA,MATCH(CONCATENATE(A1334,"-",T1334),Panaboard!AF:AF,0)))</f>
        <v/>
      </c>
      <c r="AX1334" t="str">
        <f>IF(ISERROR(INDEX(Panaboard!AB:AB,MATCH(CONCATENATE(A1334,"-",T1334),Panaboard!AF:AF,0))),"",INDEX(Panaboard!AB:AB,MATCH(CONCATENATE(A1334,"-",T1334),Panaboard!AF:AF,0)))</f>
        <v/>
      </c>
      <c r="AY1334" t="str">
        <f>IF(ISERROR(INDEX(Panaboard!AC:AC,MATCH(CONCATENATE(A1334,"-",T1334),Panaboard!AF:AF,0))),"",INDEX(Panaboard!AC:AC,MATCH(CONCATENATE(A1334,"-",T1334),Panaboard!AF:AF,0)))</f>
        <v/>
      </c>
      <c r="AZ1334" t="str">
        <f>IF(OR(PResult!T1334="",PResult!T1334="(null)"),"",PResult!T1334)</f>
        <v/>
      </c>
      <c r="BA1334">
        <f>IF(PResult!O1334="",0,PResult!O1334)</f>
        <v>0</v>
      </c>
      <c r="BB1334" t="str">
        <f>IF(ISERROR(INDEX(Panaboard!N:N,MATCH(CONCATENATE(A1334,"-",T1334),Panaboard!AF:AF,0))),"",INDEX(Panaboard!N:N,MATCH(CONCATENATE(A1334,"-",T1334),Panaboard!AF:AF,0)))</f>
        <v/>
      </c>
      <c r="BC1334" t="str">
        <f t="shared" si="61"/>
        <v/>
      </c>
      <c r="BD1334" t="str">
        <f>IF(ISERROR(INDEX(Panaboard!AD:AD,MATCH(CONCATENATE(A1334,"-",T1334),Panaboard!AF:AF,0))),"",INDEX(Panaboard!AD:AD,MATCH(CONCATENATE(A1334,"-",T1334),Panaboard!AF:AF,0)))</f>
        <v/>
      </c>
      <c r="BE1334" t="str">
        <f>IF(ISERROR(INDEX(Panaboard!AE:AE,MATCH(CONCATENATE(A1334,"-",T1334),Panaboard!AF:AF,0))),"",INDEX(Panaboard!AE:AE,MATCH(CONCATENATE(A1334,"-",T1334),Panaboard!AF:AF,0)))</f>
        <v/>
      </c>
      <c r="BF1334">
        <f>IF(OR(UPPER(TRIM(PResult!R1334))="S",UPPER(TRIM(PResult!R1334))="P"),PResult!M1334,0)</f>
        <v>0</v>
      </c>
      <c r="BG1334" t="str">
        <f>IF(ISERROR(INDEX(Panaboard!L:L,MATCH(CONCATENATE(A1334,"-",T1334),Panaboard!AF:AF,0))),"",INDEX(Panaboard!L:L,MATCH(CONCATENATE(A1334,"-",T1334),Panaboard!AF:AF,0)))</f>
        <v/>
      </c>
      <c r="BH1334" t="str">
        <f>IF(ISERROR(INDEX(Panaboard!AG:AG,MATCH(CONCATENATE(A1334,"-",T1334),Panaboard!AF:AF,0))),"",INDEX(Panaboard!AG:AG,MATCH(CONCATENATE(A1334,"-",T1334),Panaboard!AF:AF,0)))</f>
        <v/>
      </c>
      <c r="BI1334" t="str">
        <f t="shared" si="62"/>
        <v/>
      </c>
      <c r="BJ1334" t="str">
        <f>IF(ISERROR(INDEX(CuttingList!F:F,MATCH(CONCATENATE(A1334,"-",T1334),CuttingList!E:E,0))),"",INDEX(CuttingList!F:F,MATCH(CONCATENATE(A1334,"-",T1334),CuttingList!E:E,0)))</f>
        <v/>
      </c>
    </row>
    <row r="1335" spans="1:62" x14ac:dyDescent="0.25">
      <c r="A1335" t="str">
        <f>IF(PResult!AL1335="","",PResult!AL1335)</f>
        <v/>
      </c>
      <c r="B1335" t="str">
        <f>IF(PResult!F1335="","",PResult!F1335)</f>
        <v/>
      </c>
      <c r="C1335" t="str">
        <f>IF(PResult!AN1335="","",PResult!AN1335)</f>
        <v/>
      </c>
      <c r="D1335" t="str">
        <f>IF(PResult!AO1335="","",PResult!AO1335)</f>
        <v/>
      </c>
      <c r="E1335" t="str">
        <f>IF(PResult!AP1335="","",PResult!AP1335)</f>
        <v/>
      </c>
      <c r="F1335" t="str">
        <f>IF(PResult!AQ1335="","",PResult!AQ1335)</f>
        <v/>
      </c>
      <c r="G1335">
        <f>IF(PResult!AR1335="",0,ROUND(PResult!AR1335,2))</f>
        <v>0</v>
      </c>
      <c r="I1335">
        <f>IF(OR(UPPER(TRIM(PResult!R1335))="S",UPPER(TRIM(PResult!R1335))="P"),PResult!O1335,0)</f>
        <v>0</v>
      </c>
      <c r="J1335" t="str">
        <f>IF(ISERROR(INDEX(Panaboard!J:J,MATCH(CONCATENATE(A1335,"-",T1335),Panaboard!AF:AF,0))),"",TRIM(INDEX(Panaboard!J:J,MATCH(CONCATENATE(A1335,"-",T1335),Panaboard!AF:AF,0))))</f>
        <v/>
      </c>
      <c r="K1335" t="str">
        <f>IF(ISERROR(INDEX(Panaboard!C:C,MATCH(CONCATENATE(A1335,"-",T1335),Panaboard!AF:AF,0))),"",INDEX(Panaboard!C:C,MATCH(CONCATENATE(A1335,"-",T1335),Panaboard!AF:AF,0)))</f>
        <v/>
      </c>
      <c r="L1335" t="str">
        <f>IF(ISERROR(INDEX(Panaboard!D:D,MATCH(CONCATENATE(A1335,"-",T1335),Panaboard!AF:AF,0))),"",INDEX(Panaboard!D:D,MATCH(CONCATENATE(A1335,"-",T1335),Panaboard!AF:AF,0)))</f>
        <v/>
      </c>
      <c r="M1335" t="str">
        <f>IF(ISERROR(INDEX(Panaboard!E:E,MATCH(CONCATENATE(A1335,"-",T1335),Panaboard!AF:AF,0))),"",INDEX(Panaboard!E:E,MATCH(CONCATENATE(A1335,"-",T1335),Panaboard!AF:AF,0)))</f>
        <v/>
      </c>
      <c r="N1335" t="str">
        <f>IF(ISERROR(INDEX(Panaboard!F:F,MATCH(CONCATENATE(A1335,"-",T1335),Panaboard!AF:AF,0))),"",INDEX(Panaboard!F:F,MATCH(CONCATENATE(A1335,"-",T1335),Panaboard!AF:AF,0)))</f>
        <v/>
      </c>
      <c r="O1335" t="str">
        <f>IF(ISERROR(INDEX(Panaboard!G:G,MATCH(CONCATENATE(A1335,"-",T1335),Panaboard!AF:AF,0))),"",INDEX(Panaboard!G:G,MATCH(CONCATENATE(A1335,"-",T1335),Panaboard!AF:AF,0)))</f>
        <v/>
      </c>
      <c r="P1335" t="str">
        <f t="shared" si="60"/>
        <v/>
      </c>
      <c r="Q1335" t="str">
        <f>IF(ISERROR(INDEX(Panaboard!H:H,MATCH(CONCATENATE(A1335,"-",T1335),Panaboard!AF:AF,0))),"",INDEX(Panaboard!H:H,MATCH(CONCATENATE(A1335,"-",T1335),Panaboard!AF:AF,0)))</f>
        <v/>
      </c>
      <c r="R1335" t="str">
        <f>IF(ISERROR(INDEX(Panaboard!I:I,MATCH(CONCATENATE(A1335,"-",T1335),Panaboard!AF:AF,0))),"",INDEX(Panaboard!I:I,MATCH(CONCATENATE(A1335,"-",T1335),Panaboard!AF:AF,0)))</f>
        <v/>
      </c>
      <c r="S1335" t="str">
        <f>CONCATENATE(PResult!AS1335,PResult!AT1335)</f>
        <v/>
      </c>
      <c r="T1335" t="str">
        <f>IF(PResult!BG1335="","",PResult!BG1335)</f>
        <v/>
      </c>
      <c r="U1335" t="str">
        <f>IF(PResult!Y1335="","",PResult!Y1335)</f>
        <v/>
      </c>
      <c r="V1335" t="str">
        <f>IF(PResult!AU1335="","",PResult!AU1335)</f>
        <v/>
      </c>
      <c r="W1335" t="str">
        <f>IF(PResult!R1335="","",UPPER(TRIM(PResult!R1335)))</f>
        <v/>
      </c>
      <c r="X1335" t="str">
        <f>IF(PResult!AV1335="","",PResult!AV1335)</f>
        <v/>
      </c>
      <c r="Y1335" t="str">
        <f>IF(PResult!AW1335="","",PResult!AW1335)</f>
        <v/>
      </c>
      <c r="Z1335" t="str">
        <f>IF(PResult!AX1335="","",PResult!AX1335)</f>
        <v/>
      </c>
      <c r="AA1335" t="str">
        <f>IF(PResult!AY1335="","",PResult!AY1335)</f>
        <v/>
      </c>
      <c r="AB1335" t="str">
        <f>IF(PResult!AZ1335="","",PResult!AZ1335)</f>
        <v/>
      </c>
      <c r="AC1335" t="str">
        <f>IF(PResult!BA1335="","",PResult!BA1335)</f>
        <v/>
      </c>
      <c r="AD1335" t="str">
        <f>IF(PResult!G1335="","",PResult!G1335)</f>
        <v/>
      </c>
      <c r="AE1335" t="str">
        <f>IF(PResult!H1335="","",PResult!H1335)</f>
        <v/>
      </c>
      <c r="AF1335">
        <f>IF(OR(PResult!I1335="(null)",PResult!I1335=""),0,PResult!I1335)</f>
        <v>0</v>
      </c>
      <c r="AG1335" t="str">
        <f>TEXT(IF(ISERROR(INDEX(Panaboard!P:P,MATCH(CONCATENATE(A1335,"-",T1335),Panaboard!AF:AF,0))),"",INDEX(Panaboard!P:P,MATCH(CONCATENATE(A1335,"-",T1335),Panaboard!AF:AF,0))),"HH:MM")</f>
        <v/>
      </c>
      <c r="AH1335" t="str">
        <f>TEXT(IF(ISERROR(INDEX(Panaboard!Q:Q,MATCH(CONCATENATE(A1335,"-",T1335),Panaboard!AF:AF,0))),"",INDEX(Panaboard!Q:Q,MATCH(CONCATENATE(A1335,"-",T1335),Panaboard!AF:AF,0))),"HH:MM")</f>
        <v/>
      </c>
      <c r="AI1335" t="str">
        <f>TEXT(IF(ISERROR(INDEX(Panaboard!R:R,MATCH(CONCATENATE(A1335,"-",T1335),Panaboard!AF:AF,0))),"",INDEX(Panaboard!R:R,MATCH(CONCATENATE(A1335,"-",T1335),Panaboard!AF:AF,0))),"HH:MM")</f>
        <v/>
      </c>
      <c r="AJ1335" t="str">
        <f>TEXT(IF(ISERROR(INDEX(Panaboard!S:S,MATCH(CONCATENATE(A1335,"-",T1335),Panaboard!AF:AF,0))),"",INDEX(Panaboard!S:S,MATCH(CONCATENATE(A1335,"-",T1335),Panaboard!AF:AF,0))),"HH:MM")</f>
        <v/>
      </c>
      <c r="AK1335" t="str">
        <f>IF(PResult!BC1335="","",PResult!BC1335)</f>
        <v/>
      </c>
      <c r="AL1335" t="str">
        <f>IF(PResult!BB1335="","",PResult!BB1335)</f>
        <v/>
      </c>
      <c r="AM1335" t="str">
        <f>IF(PResult!BE1335="","",PResult!BE1335)</f>
        <v/>
      </c>
      <c r="AN1335" t="str">
        <f>IF(PResult!BD1335="","",PResult!BD1335)</f>
        <v/>
      </c>
      <c r="AO1335" t="str">
        <f>IF(PResult!BF1335="","",PResult!BF1335)</f>
        <v/>
      </c>
      <c r="AP1335" t="str">
        <f>IF(ISERROR(INDEX(Panaboard!T:T,MATCH(CONCATENATE(A1335,"-",T1335),Panaboard!AF:AF,0))),"",INDEX(Panaboard!T:T,MATCH(CONCATENATE(A1335,"-",T1335),Panaboard!AF:AF,0)))</f>
        <v/>
      </c>
      <c r="AQ1335" t="str">
        <f>IF(ISERROR(INDEX(Panaboard!U:U,MATCH(CONCATENATE(A1335,"-",T1335),Panaboard!AF:AF,0))),"",INDEX(Panaboard!U:U,MATCH(CONCATENATE(A1335,"-",T1335),Panaboard!AF:AF,0)))</f>
        <v/>
      </c>
      <c r="AR1335" t="str">
        <f>IF(ISERROR(INDEX(Panaboard!V:V,MATCH(CONCATENATE(A1335,"-",T1335),Panaboard!AF:AF,0))),"",INDEX(Panaboard!V:V,MATCH(CONCATENATE(A1335,"-",T1335),Panaboard!AF:AF,0)))</f>
        <v/>
      </c>
      <c r="AS1335" t="str">
        <f>IF(ISERROR(INDEX(Panaboard!W:W,MATCH(CONCATENATE(A1335,"-",T1335),Panaboard!AF:AF,0))),"",INDEX(Panaboard!W:W,MATCH(CONCATENATE(A1335,"-",T1335),Panaboard!AF:AF,0)))</f>
        <v/>
      </c>
      <c r="AT1335" t="str">
        <f>IF(ISERROR(INDEX(Panaboard!X:X,MATCH(CONCATENATE(A1335,"-",T1335),Panaboard!AF:AF,0))),"",INDEX(Panaboard!X:X,MATCH(CONCATENATE(A1335,"-",T1335),Panaboard!AF:AF,0)))</f>
        <v/>
      </c>
      <c r="AU1335" t="str">
        <f>IF(ISERROR(INDEX(Panaboard!Y:Y,MATCH(CONCATENATE(A1335,"-",T1335),Panaboard!AF:AF,0))),"",INDEX(Panaboard!Y:Y,MATCH(CONCATENATE(A1335,"-",T1335),Panaboard!AF:AF,0)))</f>
        <v/>
      </c>
      <c r="AV1335" t="str">
        <f>IF(ISERROR(INDEX(Panaboard!Z:Z,MATCH(CONCATENATE(A1335,"-",T1335),Panaboard!AF:AF,0))),"",INDEX(Panaboard!Z:Z,MATCH(CONCATENATE(A1335,"-",T1335),Panaboard!AF:AF,0)))</f>
        <v/>
      </c>
      <c r="AW1335" t="str">
        <f>IF(ISERROR(INDEX(Panaboard!AA:AA,MATCH(CONCATENATE(A1335,"-",T1335),Panaboard!AF:AF,0))),"",INDEX(Panaboard!AA:AA,MATCH(CONCATENATE(A1335,"-",T1335),Panaboard!AF:AF,0)))</f>
        <v/>
      </c>
      <c r="AX1335" t="str">
        <f>IF(ISERROR(INDEX(Panaboard!AB:AB,MATCH(CONCATENATE(A1335,"-",T1335),Panaboard!AF:AF,0))),"",INDEX(Panaboard!AB:AB,MATCH(CONCATENATE(A1335,"-",T1335),Panaboard!AF:AF,0)))</f>
        <v/>
      </c>
      <c r="AY1335" t="str">
        <f>IF(ISERROR(INDEX(Panaboard!AC:AC,MATCH(CONCATENATE(A1335,"-",T1335),Panaboard!AF:AF,0))),"",INDEX(Panaboard!AC:AC,MATCH(CONCATENATE(A1335,"-",T1335),Panaboard!AF:AF,0)))</f>
        <v/>
      </c>
      <c r="AZ1335" t="str">
        <f>IF(OR(PResult!T1335="",PResult!T1335="(null)"),"",PResult!T1335)</f>
        <v/>
      </c>
      <c r="BA1335">
        <f>IF(PResult!O1335="",0,PResult!O1335)</f>
        <v>0</v>
      </c>
      <c r="BB1335" t="str">
        <f>IF(ISERROR(INDEX(Panaboard!N:N,MATCH(CONCATENATE(A1335,"-",T1335),Panaboard!AF:AF,0))),"",INDEX(Panaboard!N:N,MATCH(CONCATENATE(A1335,"-",T1335),Panaboard!AF:AF,0)))</f>
        <v/>
      </c>
      <c r="BC1335" t="str">
        <f t="shared" si="61"/>
        <v/>
      </c>
      <c r="BD1335" t="str">
        <f>IF(ISERROR(INDEX(Panaboard!AD:AD,MATCH(CONCATENATE(A1335,"-",T1335),Panaboard!AF:AF,0))),"",INDEX(Panaboard!AD:AD,MATCH(CONCATENATE(A1335,"-",T1335),Panaboard!AF:AF,0)))</f>
        <v/>
      </c>
      <c r="BE1335" t="str">
        <f>IF(ISERROR(INDEX(Panaboard!AE:AE,MATCH(CONCATENATE(A1335,"-",T1335),Panaboard!AF:AF,0))),"",INDEX(Panaboard!AE:AE,MATCH(CONCATENATE(A1335,"-",T1335),Panaboard!AF:AF,0)))</f>
        <v/>
      </c>
      <c r="BF1335">
        <f>IF(OR(UPPER(TRIM(PResult!R1335))="S",UPPER(TRIM(PResult!R1335))="P"),PResult!M1335,0)</f>
        <v>0</v>
      </c>
      <c r="BG1335" t="str">
        <f>IF(ISERROR(INDEX(Panaboard!L:L,MATCH(CONCATENATE(A1335,"-",T1335),Panaboard!AF:AF,0))),"",INDEX(Panaboard!L:L,MATCH(CONCATENATE(A1335,"-",T1335),Panaboard!AF:AF,0)))</f>
        <v/>
      </c>
      <c r="BH1335" t="str">
        <f>IF(ISERROR(INDEX(Panaboard!AG:AG,MATCH(CONCATENATE(A1335,"-",T1335),Panaboard!AF:AF,0))),"",INDEX(Panaboard!AG:AG,MATCH(CONCATENATE(A1335,"-",T1335),Panaboard!AF:AF,0)))</f>
        <v/>
      </c>
      <c r="BI1335" t="str">
        <f t="shared" si="62"/>
        <v/>
      </c>
      <c r="BJ1335" t="str">
        <f>IF(ISERROR(INDEX(CuttingList!F:F,MATCH(CONCATENATE(A1335,"-",T1335),CuttingList!E:E,0))),"",INDEX(CuttingList!F:F,MATCH(CONCATENATE(A1335,"-",T1335),CuttingList!E:E,0)))</f>
        <v/>
      </c>
    </row>
    <row r="1336" spans="1:62" x14ac:dyDescent="0.25">
      <c r="A1336" t="str">
        <f>IF(PResult!AL1336="","",PResult!AL1336)</f>
        <v/>
      </c>
      <c r="B1336" t="str">
        <f>IF(PResult!F1336="","",PResult!F1336)</f>
        <v/>
      </c>
      <c r="C1336" t="str">
        <f>IF(PResult!AN1336="","",PResult!AN1336)</f>
        <v/>
      </c>
      <c r="D1336" t="str">
        <f>IF(PResult!AO1336="","",PResult!AO1336)</f>
        <v/>
      </c>
      <c r="E1336" t="str">
        <f>IF(PResult!AP1336="","",PResult!AP1336)</f>
        <v/>
      </c>
      <c r="F1336" t="str">
        <f>IF(PResult!AQ1336="","",PResult!AQ1336)</f>
        <v/>
      </c>
      <c r="G1336">
        <f>IF(PResult!AR1336="",0,ROUND(PResult!AR1336,2))</f>
        <v>0</v>
      </c>
      <c r="I1336">
        <f>IF(OR(UPPER(TRIM(PResult!R1336))="S",UPPER(TRIM(PResult!R1336))="P"),PResult!O1336,0)</f>
        <v>0</v>
      </c>
      <c r="J1336" t="str">
        <f>IF(ISERROR(INDEX(Panaboard!J:J,MATCH(CONCATENATE(A1336,"-",T1336),Panaboard!AF:AF,0))),"",TRIM(INDEX(Panaboard!J:J,MATCH(CONCATENATE(A1336,"-",T1336),Panaboard!AF:AF,0))))</f>
        <v/>
      </c>
      <c r="K1336" t="str">
        <f>IF(ISERROR(INDEX(Panaboard!C:C,MATCH(CONCATENATE(A1336,"-",T1336),Panaboard!AF:AF,0))),"",INDEX(Panaboard!C:C,MATCH(CONCATENATE(A1336,"-",T1336),Panaboard!AF:AF,0)))</f>
        <v/>
      </c>
      <c r="L1336" t="str">
        <f>IF(ISERROR(INDEX(Panaboard!D:D,MATCH(CONCATENATE(A1336,"-",T1336),Panaboard!AF:AF,0))),"",INDEX(Panaboard!D:D,MATCH(CONCATENATE(A1336,"-",T1336),Panaboard!AF:AF,0)))</f>
        <v/>
      </c>
      <c r="M1336" t="str">
        <f>IF(ISERROR(INDEX(Panaboard!E:E,MATCH(CONCATENATE(A1336,"-",T1336),Panaboard!AF:AF,0))),"",INDEX(Panaboard!E:E,MATCH(CONCATENATE(A1336,"-",T1336),Panaboard!AF:AF,0)))</f>
        <v/>
      </c>
      <c r="N1336" t="str">
        <f>IF(ISERROR(INDEX(Panaboard!F:F,MATCH(CONCATENATE(A1336,"-",T1336),Panaboard!AF:AF,0))),"",INDEX(Panaboard!F:F,MATCH(CONCATENATE(A1336,"-",T1336),Panaboard!AF:AF,0)))</f>
        <v/>
      </c>
      <c r="O1336" t="str">
        <f>IF(ISERROR(INDEX(Panaboard!G:G,MATCH(CONCATENATE(A1336,"-",T1336),Panaboard!AF:AF,0))),"",INDEX(Panaboard!G:G,MATCH(CONCATENATE(A1336,"-",T1336),Panaboard!AF:AF,0)))</f>
        <v/>
      </c>
      <c r="P1336" t="str">
        <f t="shared" si="60"/>
        <v/>
      </c>
      <c r="Q1336" t="str">
        <f>IF(ISERROR(INDEX(Panaboard!H:H,MATCH(CONCATENATE(A1336,"-",T1336),Panaboard!AF:AF,0))),"",INDEX(Panaboard!H:H,MATCH(CONCATENATE(A1336,"-",T1336),Panaboard!AF:AF,0)))</f>
        <v/>
      </c>
      <c r="R1336" t="str">
        <f>IF(ISERROR(INDEX(Panaboard!I:I,MATCH(CONCATENATE(A1336,"-",T1336),Panaboard!AF:AF,0))),"",INDEX(Panaboard!I:I,MATCH(CONCATENATE(A1336,"-",T1336),Panaboard!AF:AF,0)))</f>
        <v/>
      </c>
      <c r="S1336" t="str">
        <f>CONCATENATE(PResult!AS1336,PResult!AT1336)</f>
        <v/>
      </c>
      <c r="T1336" t="str">
        <f>IF(PResult!BG1336="","",PResult!BG1336)</f>
        <v/>
      </c>
      <c r="U1336" t="str">
        <f>IF(PResult!Y1336="","",PResult!Y1336)</f>
        <v/>
      </c>
      <c r="V1336" t="str">
        <f>IF(PResult!AU1336="","",PResult!AU1336)</f>
        <v/>
      </c>
      <c r="W1336" t="str">
        <f>IF(PResult!R1336="","",UPPER(TRIM(PResult!R1336)))</f>
        <v/>
      </c>
      <c r="X1336" t="str">
        <f>IF(PResult!AV1336="","",PResult!AV1336)</f>
        <v/>
      </c>
      <c r="Y1336" t="str">
        <f>IF(PResult!AW1336="","",PResult!AW1336)</f>
        <v/>
      </c>
      <c r="Z1336" t="str">
        <f>IF(PResult!AX1336="","",PResult!AX1336)</f>
        <v/>
      </c>
      <c r="AA1336" t="str">
        <f>IF(PResult!AY1336="","",PResult!AY1336)</f>
        <v/>
      </c>
      <c r="AB1336" t="str">
        <f>IF(PResult!AZ1336="","",PResult!AZ1336)</f>
        <v/>
      </c>
      <c r="AC1336" t="str">
        <f>IF(PResult!BA1336="","",PResult!BA1336)</f>
        <v/>
      </c>
      <c r="AD1336" t="str">
        <f>IF(PResult!G1336="","",PResult!G1336)</f>
        <v/>
      </c>
      <c r="AE1336" t="str">
        <f>IF(PResult!H1336="","",PResult!H1336)</f>
        <v/>
      </c>
      <c r="AF1336">
        <f>IF(OR(PResult!I1336="(null)",PResult!I1336=""),0,PResult!I1336)</f>
        <v>0</v>
      </c>
      <c r="AG1336" t="str">
        <f>TEXT(IF(ISERROR(INDEX(Panaboard!P:P,MATCH(CONCATENATE(A1336,"-",T1336),Panaboard!AF:AF,0))),"",INDEX(Panaboard!P:P,MATCH(CONCATENATE(A1336,"-",T1336),Panaboard!AF:AF,0))),"HH:MM")</f>
        <v/>
      </c>
      <c r="AH1336" t="str">
        <f>TEXT(IF(ISERROR(INDEX(Panaboard!Q:Q,MATCH(CONCATENATE(A1336,"-",T1336),Panaboard!AF:AF,0))),"",INDEX(Panaboard!Q:Q,MATCH(CONCATENATE(A1336,"-",T1336),Panaboard!AF:AF,0))),"HH:MM")</f>
        <v/>
      </c>
      <c r="AI1336" t="str">
        <f>TEXT(IF(ISERROR(INDEX(Panaboard!R:R,MATCH(CONCATENATE(A1336,"-",T1336),Panaboard!AF:AF,0))),"",INDEX(Panaboard!R:R,MATCH(CONCATENATE(A1336,"-",T1336),Panaboard!AF:AF,0))),"HH:MM")</f>
        <v/>
      </c>
      <c r="AJ1336" t="str">
        <f>TEXT(IF(ISERROR(INDEX(Panaboard!S:S,MATCH(CONCATENATE(A1336,"-",T1336),Panaboard!AF:AF,0))),"",INDEX(Panaboard!S:S,MATCH(CONCATENATE(A1336,"-",T1336),Panaboard!AF:AF,0))),"HH:MM")</f>
        <v/>
      </c>
      <c r="AK1336" t="str">
        <f>IF(PResult!BC1336="","",PResult!BC1336)</f>
        <v/>
      </c>
      <c r="AL1336" t="str">
        <f>IF(PResult!BB1336="","",PResult!BB1336)</f>
        <v/>
      </c>
      <c r="AM1336" t="str">
        <f>IF(PResult!BE1336="","",PResult!BE1336)</f>
        <v/>
      </c>
      <c r="AN1336" t="str">
        <f>IF(PResult!BD1336="","",PResult!BD1336)</f>
        <v/>
      </c>
      <c r="AO1336" t="str">
        <f>IF(PResult!BF1336="","",PResult!BF1336)</f>
        <v/>
      </c>
      <c r="AP1336" t="str">
        <f>IF(ISERROR(INDEX(Panaboard!T:T,MATCH(CONCATENATE(A1336,"-",T1336),Panaboard!AF:AF,0))),"",INDEX(Panaboard!T:T,MATCH(CONCATENATE(A1336,"-",T1336),Panaboard!AF:AF,0)))</f>
        <v/>
      </c>
      <c r="AQ1336" t="str">
        <f>IF(ISERROR(INDEX(Panaboard!U:U,MATCH(CONCATENATE(A1336,"-",T1336),Panaboard!AF:AF,0))),"",INDEX(Panaboard!U:U,MATCH(CONCATENATE(A1336,"-",T1336),Panaboard!AF:AF,0)))</f>
        <v/>
      </c>
      <c r="AR1336" t="str">
        <f>IF(ISERROR(INDEX(Panaboard!V:V,MATCH(CONCATENATE(A1336,"-",T1336),Panaboard!AF:AF,0))),"",INDEX(Panaboard!V:V,MATCH(CONCATENATE(A1336,"-",T1336),Panaboard!AF:AF,0)))</f>
        <v/>
      </c>
      <c r="AS1336" t="str">
        <f>IF(ISERROR(INDEX(Panaboard!W:W,MATCH(CONCATENATE(A1336,"-",T1336),Panaboard!AF:AF,0))),"",INDEX(Panaboard!W:W,MATCH(CONCATENATE(A1336,"-",T1336),Panaboard!AF:AF,0)))</f>
        <v/>
      </c>
      <c r="AT1336" t="str">
        <f>IF(ISERROR(INDEX(Panaboard!X:X,MATCH(CONCATENATE(A1336,"-",T1336),Panaboard!AF:AF,0))),"",INDEX(Panaboard!X:X,MATCH(CONCATENATE(A1336,"-",T1336),Panaboard!AF:AF,0)))</f>
        <v/>
      </c>
      <c r="AU1336" t="str">
        <f>IF(ISERROR(INDEX(Panaboard!Y:Y,MATCH(CONCATENATE(A1336,"-",T1336),Panaboard!AF:AF,0))),"",INDEX(Panaboard!Y:Y,MATCH(CONCATENATE(A1336,"-",T1336),Panaboard!AF:AF,0)))</f>
        <v/>
      </c>
      <c r="AV1336" t="str">
        <f>IF(ISERROR(INDEX(Panaboard!Z:Z,MATCH(CONCATENATE(A1336,"-",T1336),Panaboard!AF:AF,0))),"",INDEX(Panaboard!Z:Z,MATCH(CONCATENATE(A1336,"-",T1336),Panaboard!AF:AF,0)))</f>
        <v/>
      </c>
      <c r="AW1336" t="str">
        <f>IF(ISERROR(INDEX(Panaboard!AA:AA,MATCH(CONCATENATE(A1336,"-",T1336),Panaboard!AF:AF,0))),"",INDEX(Panaboard!AA:AA,MATCH(CONCATENATE(A1336,"-",T1336),Panaboard!AF:AF,0)))</f>
        <v/>
      </c>
      <c r="AX1336" t="str">
        <f>IF(ISERROR(INDEX(Panaboard!AB:AB,MATCH(CONCATENATE(A1336,"-",T1336),Panaboard!AF:AF,0))),"",INDEX(Panaboard!AB:AB,MATCH(CONCATENATE(A1336,"-",T1336),Panaboard!AF:AF,0)))</f>
        <v/>
      </c>
      <c r="AY1336" t="str">
        <f>IF(ISERROR(INDEX(Panaboard!AC:AC,MATCH(CONCATENATE(A1336,"-",T1336),Panaboard!AF:AF,0))),"",INDEX(Panaboard!AC:AC,MATCH(CONCATENATE(A1336,"-",T1336),Panaboard!AF:AF,0)))</f>
        <v/>
      </c>
      <c r="AZ1336" t="str">
        <f>IF(OR(PResult!T1336="",PResult!T1336="(null)"),"",PResult!T1336)</f>
        <v/>
      </c>
      <c r="BA1336">
        <f>IF(PResult!O1336="",0,PResult!O1336)</f>
        <v>0</v>
      </c>
      <c r="BB1336" t="str">
        <f>IF(ISERROR(INDEX(Panaboard!N:N,MATCH(CONCATENATE(A1336,"-",T1336),Panaboard!AF:AF,0))),"",INDEX(Panaboard!N:N,MATCH(CONCATENATE(A1336,"-",T1336),Panaboard!AF:AF,0)))</f>
        <v/>
      </c>
      <c r="BC1336" t="str">
        <f t="shared" si="61"/>
        <v/>
      </c>
      <c r="BD1336" t="str">
        <f>IF(ISERROR(INDEX(Panaboard!AD:AD,MATCH(CONCATENATE(A1336,"-",T1336),Panaboard!AF:AF,0))),"",INDEX(Panaboard!AD:AD,MATCH(CONCATENATE(A1336,"-",T1336),Panaboard!AF:AF,0)))</f>
        <v/>
      </c>
      <c r="BE1336" t="str">
        <f>IF(ISERROR(INDEX(Panaboard!AE:AE,MATCH(CONCATENATE(A1336,"-",T1336),Panaboard!AF:AF,0))),"",INDEX(Panaboard!AE:AE,MATCH(CONCATENATE(A1336,"-",T1336),Panaboard!AF:AF,0)))</f>
        <v/>
      </c>
      <c r="BF1336">
        <f>IF(OR(UPPER(TRIM(PResult!R1336))="S",UPPER(TRIM(PResult!R1336))="P"),PResult!M1336,0)</f>
        <v>0</v>
      </c>
      <c r="BG1336" t="str">
        <f>IF(ISERROR(INDEX(Panaboard!L:L,MATCH(CONCATENATE(A1336,"-",T1336),Panaboard!AF:AF,0))),"",INDEX(Panaboard!L:L,MATCH(CONCATENATE(A1336,"-",T1336),Panaboard!AF:AF,0)))</f>
        <v/>
      </c>
      <c r="BH1336" t="str">
        <f>IF(ISERROR(INDEX(Panaboard!AG:AG,MATCH(CONCATENATE(A1336,"-",T1336),Panaboard!AF:AF,0))),"",INDEX(Panaboard!AG:AG,MATCH(CONCATENATE(A1336,"-",T1336),Panaboard!AF:AF,0)))</f>
        <v/>
      </c>
      <c r="BI1336" t="str">
        <f t="shared" si="62"/>
        <v/>
      </c>
      <c r="BJ1336" t="str">
        <f>IF(ISERROR(INDEX(CuttingList!F:F,MATCH(CONCATENATE(A1336,"-",T1336),CuttingList!E:E,0))),"",INDEX(CuttingList!F:F,MATCH(CONCATENATE(A1336,"-",T1336),CuttingList!E:E,0)))</f>
        <v/>
      </c>
    </row>
    <row r="1337" spans="1:62" x14ac:dyDescent="0.25">
      <c r="A1337" t="str">
        <f>IF(PResult!AL1337="","",PResult!AL1337)</f>
        <v/>
      </c>
      <c r="B1337" t="str">
        <f>IF(PResult!F1337="","",PResult!F1337)</f>
        <v/>
      </c>
      <c r="C1337" t="str">
        <f>IF(PResult!AN1337="","",PResult!AN1337)</f>
        <v/>
      </c>
      <c r="D1337" t="str">
        <f>IF(PResult!AO1337="","",PResult!AO1337)</f>
        <v/>
      </c>
      <c r="E1337" t="str">
        <f>IF(PResult!AP1337="","",PResult!AP1337)</f>
        <v/>
      </c>
      <c r="F1337" t="str">
        <f>IF(PResult!AQ1337="","",PResult!AQ1337)</f>
        <v/>
      </c>
      <c r="G1337">
        <f>IF(PResult!AR1337="",0,ROUND(PResult!AR1337,2))</f>
        <v>0</v>
      </c>
      <c r="I1337">
        <f>IF(OR(UPPER(TRIM(PResult!R1337))="S",UPPER(TRIM(PResult!R1337))="P"),PResult!O1337,0)</f>
        <v>0</v>
      </c>
      <c r="J1337" t="str">
        <f>IF(ISERROR(INDEX(Panaboard!J:J,MATCH(CONCATENATE(A1337,"-",T1337),Panaboard!AF:AF,0))),"",TRIM(INDEX(Panaboard!J:J,MATCH(CONCATENATE(A1337,"-",T1337),Panaboard!AF:AF,0))))</f>
        <v/>
      </c>
      <c r="K1337" t="str">
        <f>IF(ISERROR(INDEX(Panaboard!C:C,MATCH(CONCATENATE(A1337,"-",T1337),Panaboard!AF:AF,0))),"",INDEX(Panaboard!C:C,MATCH(CONCATENATE(A1337,"-",T1337),Panaboard!AF:AF,0)))</f>
        <v/>
      </c>
      <c r="L1337" t="str">
        <f>IF(ISERROR(INDEX(Panaboard!D:D,MATCH(CONCATENATE(A1337,"-",T1337),Panaboard!AF:AF,0))),"",INDEX(Panaboard!D:D,MATCH(CONCATENATE(A1337,"-",T1337),Panaboard!AF:AF,0)))</f>
        <v/>
      </c>
      <c r="M1337" t="str">
        <f>IF(ISERROR(INDEX(Panaboard!E:E,MATCH(CONCATENATE(A1337,"-",T1337),Panaboard!AF:AF,0))),"",INDEX(Panaboard!E:E,MATCH(CONCATENATE(A1337,"-",T1337),Panaboard!AF:AF,0)))</f>
        <v/>
      </c>
      <c r="N1337" t="str">
        <f>IF(ISERROR(INDEX(Panaboard!F:F,MATCH(CONCATENATE(A1337,"-",T1337),Panaboard!AF:AF,0))),"",INDEX(Panaboard!F:F,MATCH(CONCATENATE(A1337,"-",T1337),Panaboard!AF:AF,0)))</f>
        <v/>
      </c>
      <c r="O1337" t="str">
        <f>IF(ISERROR(INDEX(Panaboard!G:G,MATCH(CONCATENATE(A1337,"-",T1337),Panaboard!AF:AF,0))),"",INDEX(Panaboard!G:G,MATCH(CONCATENATE(A1337,"-",T1337),Panaboard!AF:AF,0)))</f>
        <v/>
      </c>
      <c r="P1337" t="str">
        <f t="shared" si="60"/>
        <v/>
      </c>
      <c r="Q1337" t="str">
        <f>IF(ISERROR(INDEX(Panaboard!H:H,MATCH(CONCATENATE(A1337,"-",T1337),Panaboard!AF:AF,0))),"",INDEX(Panaboard!H:H,MATCH(CONCATENATE(A1337,"-",T1337),Panaboard!AF:AF,0)))</f>
        <v/>
      </c>
      <c r="R1337" t="str">
        <f>IF(ISERROR(INDEX(Panaboard!I:I,MATCH(CONCATENATE(A1337,"-",T1337),Panaboard!AF:AF,0))),"",INDEX(Panaboard!I:I,MATCH(CONCATENATE(A1337,"-",T1337),Panaboard!AF:AF,0)))</f>
        <v/>
      </c>
      <c r="S1337" t="str">
        <f>CONCATENATE(PResult!AS1337,PResult!AT1337)</f>
        <v/>
      </c>
      <c r="T1337" t="str">
        <f>IF(PResult!BG1337="","",PResult!BG1337)</f>
        <v/>
      </c>
      <c r="U1337" t="str">
        <f>IF(PResult!Y1337="","",PResult!Y1337)</f>
        <v/>
      </c>
      <c r="V1337" t="str">
        <f>IF(PResult!AU1337="","",PResult!AU1337)</f>
        <v/>
      </c>
      <c r="W1337" t="str">
        <f>IF(PResult!R1337="","",UPPER(TRIM(PResult!R1337)))</f>
        <v/>
      </c>
      <c r="X1337" t="str">
        <f>IF(PResult!AV1337="","",PResult!AV1337)</f>
        <v/>
      </c>
      <c r="Y1337" t="str">
        <f>IF(PResult!AW1337="","",PResult!AW1337)</f>
        <v/>
      </c>
      <c r="Z1337" t="str">
        <f>IF(PResult!AX1337="","",PResult!AX1337)</f>
        <v/>
      </c>
      <c r="AA1337" t="str">
        <f>IF(PResult!AY1337="","",PResult!AY1337)</f>
        <v/>
      </c>
      <c r="AB1337" t="str">
        <f>IF(PResult!AZ1337="","",PResult!AZ1337)</f>
        <v/>
      </c>
      <c r="AC1337" t="str">
        <f>IF(PResult!BA1337="","",PResult!BA1337)</f>
        <v/>
      </c>
      <c r="AD1337" t="str">
        <f>IF(PResult!G1337="","",PResult!G1337)</f>
        <v/>
      </c>
      <c r="AE1337" t="str">
        <f>IF(PResult!H1337="","",PResult!H1337)</f>
        <v/>
      </c>
      <c r="AF1337">
        <f>IF(OR(PResult!I1337="(null)",PResult!I1337=""),0,PResult!I1337)</f>
        <v>0</v>
      </c>
      <c r="AG1337" t="str">
        <f>TEXT(IF(ISERROR(INDEX(Panaboard!P:P,MATCH(CONCATENATE(A1337,"-",T1337),Panaboard!AF:AF,0))),"",INDEX(Panaboard!P:P,MATCH(CONCATENATE(A1337,"-",T1337),Panaboard!AF:AF,0))),"HH:MM")</f>
        <v/>
      </c>
      <c r="AH1337" t="str">
        <f>TEXT(IF(ISERROR(INDEX(Panaboard!Q:Q,MATCH(CONCATENATE(A1337,"-",T1337),Panaboard!AF:AF,0))),"",INDEX(Panaboard!Q:Q,MATCH(CONCATENATE(A1337,"-",T1337),Panaboard!AF:AF,0))),"HH:MM")</f>
        <v/>
      </c>
      <c r="AI1337" t="str">
        <f>TEXT(IF(ISERROR(INDEX(Panaboard!R:R,MATCH(CONCATENATE(A1337,"-",T1337),Panaboard!AF:AF,0))),"",INDEX(Panaboard!R:R,MATCH(CONCATENATE(A1337,"-",T1337),Panaboard!AF:AF,0))),"HH:MM")</f>
        <v/>
      </c>
      <c r="AJ1337" t="str">
        <f>TEXT(IF(ISERROR(INDEX(Panaboard!S:S,MATCH(CONCATENATE(A1337,"-",T1337),Panaboard!AF:AF,0))),"",INDEX(Panaboard!S:S,MATCH(CONCATENATE(A1337,"-",T1337),Panaboard!AF:AF,0))),"HH:MM")</f>
        <v/>
      </c>
      <c r="AK1337" t="str">
        <f>IF(PResult!BC1337="","",PResult!BC1337)</f>
        <v/>
      </c>
      <c r="AL1337" t="str">
        <f>IF(PResult!BB1337="","",PResult!BB1337)</f>
        <v/>
      </c>
      <c r="AM1337" t="str">
        <f>IF(PResult!BE1337="","",PResult!BE1337)</f>
        <v/>
      </c>
      <c r="AN1337" t="str">
        <f>IF(PResult!BD1337="","",PResult!BD1337)</f>
        <v/>
      </c>
      <c r="AO1337" t="str">
        <f>IF(PResult!BF1337="","",PResult!BF1337)</f>
        <v/>
      </c>
      <c r="AP1337" t="str">
        <f>IF(ISERROR(INDEX(Panaboard!T:T,MATCH(CONCATENATE(A1337,"-",T1337),Panaboard!AF:AF,0))),"",INDEX(Panaboard!T:T,MATCH(CONCATENATE(A1337,"-",T1337),Panaboard!AF:AF,0)))</f>
        <v/>
      </c>
      <c r="AQ1337" t="str">
        <f>IF(ISERROR(INDEX(Panaboard!U:U,MATCH(CONCATENATE(A1337,"-",T1337),Panaboard!AF:AF,0))),"",INDEX(Panaboard!U:U,MATCH(CONCATENATE(A1337,"-",T1337),Panaboard!AF:AF,0)))</f>
        <v/>
      </c>
      <c r="AR1337" t="str">
        <f>IF(ISERROR(INDEX(Panaboard!V:V,MATCH(CONCATENATE(A1337,"-",T1337),Panaboard!AF:AF,0))),"",INDEX(Panaboard!V:V,MATCH(CONCATENATE(A1337,"-",T1337),Panaboard!AF:AF,0)))</f>
        <v/>
      </c>
      <c r="AS1337" t="str">
        <f>IF(ISERROR(INDEX(Panaboard!W:W,MATCH(CONCATENATE(A1337,"-",T1337),Panaboard!AF:AF,0))),"",INDEX(Panaboard!W:W,MATCH(CONCATENATE(A1337,"-",T1337),Panaboard!AF:AF,0)))</f>
        <v/>
      </c>
      <c r="AT1337" t="str">
        <f>IF(ISERROR(INDEX(Panaboard!X:X,MATCH(CONCATENATE(A1337,"-",T1337),Panaboard!AF:AF,0))),"",INDEX(Panaboard!X:X,MATCH(CONCATENATE(A1337,"-",T1337),Panaboard!AF:AF,0)))</f>
        <v/>
      </c>
      <c r="AU1337" t="str">
        <f>IF(ISERROR(INDEX(Panaboard!Y:Y,MATCH(CONCATENATE(A1337,"-",T1337),Panaboard!AF:AF,0))),"",INDEX(Panaboard!Y:Y,MATCH(CONCATENATE(A1337,"-",T1337),Panaboard!AF:AF,0)))</f>
        <v/>
      </c>
      <c r="AV1337" t="str">
        <f>IF(ISERROR(INDEX(Panaboard!Z:Z,MATCH(CONCATENATE(A1337,"-",T1337),Panaboard!AF:AF,0))),"",INDEX(Panaboard!Z:Z,MATCH(CONCATENATE(A1337,"-",T1337),Panaboard!AF:AF,0)))</f>
        <v/>
      </c>
      <c r="AW1337" t="str">
        <f>IF(ISERROR(INDEX(Panaboard!AA:AA,MATCH(CONCATENATE(A1337,"-",T1337),Panaboard!AF:AF,0))),"",INDEX(Panaboard!AA:AA,MATCH(CONCATENATE(A1337,"-",T1337),Panaboard!AF:AF,0)))</f>
        <v/>
      </c>
      <c r="AX1337" t="str">
        <f>IF(ISERROR(INDEX(Panaboard!AB:AB,MATCH(CONCATENATE(A1337,"-",T1337),Panaboard!AF:AF,0))),"",INDEX(Panaboard!AB:AB,MATCH(CONCATENATE(A1337,"-",T1337),Panaboard!AF:AF,0)))</f>
        <v/>
      </c>
      <c r="AY1337" t="str">
        <f>IF(ISERROR(INDEX(Panaboard!AC:AC,MATCH(CONCATENATE(A1337,"-",T1337),Panaboard!AF:AF,0))),"",INDEX(Panaboard!AC:AC,MATCH(CONCATENATE(A1337,"-",T1337),Panaboard!AF:AF,0)))</f>
        <v/>
      </c>
      <c r="AZ1337" t="str">
        <f>IF(OR(PResult!T1337="",PResult!T1337="(null)"),"",PResult!T1337)</f>
        <v/>
      </c>
      <c r="BA1337">
        <f>IF(PResult!O1337="",0,PResult!O1337)</f>
        <v>0</v>
      </c>
      <c r="BB1337" t="str">
        <f>IF(ISERROR(INDEX(Panaboard!N:N,MATCH(CONCATENATE(A1337,"-",T1337),Panaboard!AF:AF,0))),"",INDEX(Panaboard!N:N,MATCH(CONCATENATE(A1337,"-",T1337),Panaboard!AF:AF,0)))</f>
        <v/>
      </c>
      <c r="BC1337" t="str">
        <f t="shared" si="61"/>
        <v/>
      </c>
      <c r="BD1337" t="str">
        <f>IF(ISERROR(INDEX(Panaboard!AD:AD,MATCH(CONCATENATE(A1337,"-",T1337),Panaboard!AF:AF,0))),"",INDEX(Panaboard!AD:AD,MATCH(CONCATENATE(A1337,"-",T1337),Panaboard!AF:AF,0)))</f>
        <v/>
      </c>
      <c r="BE1337" t="str">
        <f>IF(ISERROR(INDEX(Panaboard!AE:AE,MATCH(CONCATENATE(A1337,"-",T1337),Panaboard!AF:AF,0))),"",INDEX(Panaboard!AE:AE,MATCH(CONCATENATE(A1337,"-",T1337),Panaboard!AF:AF,0)))</f>
        <v/>
      </c>
      <c r="BF1337">
        <f>IF(OR(UPPER(TRIM(PResult!R1337))="S",UPPER(TRIM(PResult!R1337))="P"),PResult!M1337,0)</f>
        <v>0</v>
      </c>
      <c r="BG1337" t="str">
        <f>IF(ISERROR(INDEX(Panaboard!L:L,MATCH(CONCATENATE(A1337,"-",T1337),Panaboard!AF:AF,0))),"",INDEX(Panaboard!L:L,MATCH(CONCATENATE(A1337,"-",T1337),Panaboard!AF:AF,0)))</f>
        <v/>
      </c>
      <c r="BH1337" t="str">
        <f>IF(ISERROR(INDEX(Panaboard!AG:AG,MATCH(CONCATENATE(A1337,"-",T1337),Panaboard!AF:AF,0))),"",INDEX(Panaboard!AG:AG,MATCH(CONCATENATE(A1337,"-",T1337),Panaboard!AF:AF,0)))</f>
        <v/>
      </c>
      <c r="BI1337" t="str">
        <f t="shared" si="62"/>
        <v/>
      </c>
      <c r="BJ1337" t="str">
        <f>IF(ISERROR(INDEX(CuttingList!F:F,MATCH(CONCATENATE(A1337,"-",T1337),CuttingList!E:E,0))),"",INDEX(CuttingList!F:F,MATCH(CONCATENATE(A1337,"-",T1337),CuttingList!E:E,0)))</f>
        <v/>
      </c>
    </row>
    <row r="1338" spans="1:62" x14ac:dyDescent="0.25">
      <c r="A1338" t="str">
        <f>IF(PResult!AL1338="","",PResult!AL1338)</f>
        <v/>
      </c>
      <c r="B1338" t="str">
        <f>IF(PResult!F1338="","",PResult!F1338)</f>
        <v/>
      </c>
      <c r="C1338" t="str">
        <f>IF(PResult!AN1338="","",PResult!AN1338)</f>
        <v/>
      </c>
      <c r="D1338" t="str">
        <f>IF(PResult!AO1338="","",PResult!AO1338)</f>
        <v/>
      </c>
      <c r="E1338" t="str">
        <f>IF(PResult!AP1338="","",PResult!AP1338)</f>
        <v/>
      </c>
      <c r="F1338" t="str">
        <f>IF(PResult!AQ1338="","",PResult!AQ1338)</f>
        <v/>
      </c>
      <c r="G1338">
        <f>IF(PResult!AR1338="",0,ROUND(PResult!AR1338,2))</f>
        <v>0</v>
      </c>
      <c r="I1338">
        <f>IF(OR(UPPER(TRIM(PResult!R1338))="S",UPPER(TRIM(PResult!R1338))="P"),PResult!O1338,0)</f>
        <v>0</v>
      </c>
      <c r="J1338" t="str">
        <f>IF(ISERROR(INDEX(Panaboard!J:J,MATCH(CONCATENATE(A1338,"-",T1338),Panaboard!AF:AF,0))),"",TRIM(INDEX(Panaboard!J:J,MATCH(CONCATENATE(A1338,"-",T1338),Panaboard!AF:AF,0))))</f>
        <v/>
      </c>
      <c r="K1338" t="str">
        <f>IF(ISERROR(INDEX(Panaboard!C:C,MATCH(CONCATENATE(A1338,"-",T1338),Panaboard!AF:AF,0))),"",INDEX(Panaboard!C:C,MATCH(CONCATENATE(A1338,"-",T1338),Panaboard!AF:AF,0)))</f>
        <v/>
      </c>
      <c r="L1338" t="str">
        <f>IF(ISERROR(INDEX(Panaboard!D:D,MATCH(CONCATENATE(A1338,"-",T1338),Panaboard!AF:AF,0))),"",INDEX(Panaboard!D:D,MATCH(CONCATENATE(A1338,"-",T1338),Panaboard!AF:AF,0)))</f>
        <v/>
      </c>
      <c r="M1338" t="str">
        <f>IF(ISERROR(INDEX(Panaboard!E:E,MATCH(CONCATENATE(A1338,"-",T1338),Panaboard!AF:AF,0))),"",INDEX(Panaboard!E:E,MATCH(CONCATENATE(A1338,"-",T1338),Panaboard!AF:AF,0)))</f>
        <v/>
      </c>
      <c r="N1338" t="str">
        <f>IF(ISERROR(INDEX(Panaboard!F:F,MATCH(CONCATENATE(A1338,"-",T1338),Panaboard!AF:AF,0))),"",INDEX(Panaboard!F:F,MATCH(CONCATENATE(A1338,"-",T1338),Panaboard!AF:AF,0)))</f>
        <v/>
      </c>
      <c r="O1338" t="str">
        <f>IF(ISERROR(INDEX(Panaboard!G:G,MATCH(CONCATENATE(A1338,"-",T1338),Panaboard!AF:AF,0))),"",INDEX(Panaboard!G:G,MATCH(CONCATENATE(A1338,"-",T1338),Panaboard!AF:AF,0)))</f>
        <v/>
      </c>
      <c r="P1338" t="str">
        <f t="shared" si="60"/>
        <v/>
      </c>
      <c r="Q1338" t="str">
        <f>IF(ISERROR(INDEX(Panaboard!H:H,MATCH(CONCATENATE(A1338,"-",T1338),Panaboard!AF:AF,0))),"",INDEX(Panaboard!H:H,MATCH(CONCATENATE(A1338,"-",T1338),Panaboard!AF:AF,0)))</f>
        <v/>
      </c>
      <c r="R1338" t="str">
        <f>IF(ISERROR(INDEX(Panaboard!I:I,MATCH(CONCATENATE(A1338,"-",T1338),Panaboard!AF:AF,0))),"",INDEX(Panaboard!I:I,MATCH(CONCATENATE(A1338,"-",T1338),Panaboard!AF:AF,0)))</f>
        <v/>
      </c>
      <c r="S1338" t="str">
        <f>CONCATENATE(PResult!AS1338,PResult!AT1338)</f>
        <v/>
      </c>
      <c r="T1338" t="str">
        <f>IF(PResult!BG1338="","",PResult!BG1338)</f>
        <v/>
      </c>
      <c r="U1338" t="str">
        <f>IF(PResult!Y1338="","",PResult!Y1338)</f>
        <v/>
      </c>
      <c r="V1338" t="str">
        <f>IF(PResult!AU1338="","",PResult!AU1338)</f>
        <v/>
      </c>
      <c r="W1338" t="str">
        <f>IF(PResult!R1338="","",UPPER(TRIM(PResult!R1338)))</f>
        <v/>
      </c>
      <c r="X1338" t="str">
        <f>IF(PResult!AV1338="","",PResult!AV1338)</f>
        <v/>
      </c>
      <c r="Y1338" t="str">
        <f>IF(PResult!AW1338="","",PResult!AW1338)</f>
        <v/>
      </c>
      <c r="Z1338" t="str">
        <f>IF(PResult!AX1338="","",PResult!AX1338)</f>
        <v/>
      </c>
      <c r="AA1338" t="str">
        <f>IF(PResult!AY1338="","",PResult!AY1338)</f>
        <v/>
      </c>
      <c r="AB1338" t="str">
        <f>IF(PResult!AZ1338="","",PResult!AZ1338)</f>
        <v/>
      </c>
      <c r="AC1338" t="str">
        <f>IF(PResult!BA1338="","",PResult!BA1338)</f>
        <v/>
      </c>
      <c r="AD1338" t="str">
        <f>IF(PResult!G1338="","",PResult!G1338)</f>
        <v/>
      </c>
      <c r="AE1338" t="str">
        <f>IF(PResult!H1338="","",PResult!H1338)</f>
        <v/>
      </c>
      <c r="AF1338">
        <f>IF(OR(PResult!I1338="(null)",PResult!I1338=""),0,PResult!I1338)</f>
        <v>0</v>
      </c>
      <c r="AG1338" t="str">
        <f>TEXT(IF(ISERROR(INDEX(Panaboard!P:P,MATCH(CONCATENATE(A1338,"-",T1338),Panaboard!AF:AF,0))),"",INDEX(Panaboard!P:P,MATCH(CONCATENATE(A1338,"-",T1338),Panaboard!AF:AF,0))),"HH:MM")</f>
        <v/>
      </c>
      <c r="AH1338" t="str">
        <f>TEXT(IF(ISERROR(INDEX(Panaboard!Q:Q,MATCH(CONCATENATE(A1338,"-",T1338),Panaboard!AF:AF,0))),"",INDEX(Panaboard!Q:Q,MATCH(CONCATENATE(A1338,"-",T1338),Panaboard!AF:AF,0))),"HH:MM")</f>
        <v/>
      </c>
      <c r="AI1338" t="str">
        <f>TEXT(IF(ISERROR(INDEX(Panaboard!R:R,MATCH(CONCATENATE(A1338,"-",T1338),Panaboard!AF:AF,0))),"",INDEX(Panaboard!R:R,MATCH(CONCATENATE(A1338,"-",T1338),Panaboard!AF:AF,0))),"HH:MM")</f>
        <v/>
      </c>
      <c r="AJ1338" t="str">
        <f>TEXT(IF(ISERROR(INDEX(Panaboard!S:S,MATCH(CONCATENATE(A1338,"-",T1338),Panaboard!AF:AF,0))),"",INDEX(Panaboard!S:S,MATCH(CONCATENATE(A1338,"-",T1338),Panaboard!AF:AF,0))),"HH:MM")</f>
        <v/>
      </c>
      <c r="AK1338" t="str">
        <f>IF(PResult!BC1338="","",PResult!BC1338)</f>
        <v/>
      </c>
      <c r="AL1338" t="str">
        <f>IF(PResult!BB1338="","",PResult!BB1338)</f>
        <v/>
      </c>
      <c r="AM1338" t="str">
        <f>IF(PResult!BE1338="","",PResult!BE1338)</f>
        <v/>
      </c>
      <c r="AN1338" t="str">
        <f>IF(PResult!BD1338="","",PResult!BD1338)</f>
        <v/>
      </c>
      <c r="AO1338" t="str">
        <f>IF(PResult!BF1338="","",PResult!BF1338)</f>
        <v/>
      </c>
      <c r="AP1338" t="str">
        <f>IF(ISERROR(INDEX(Panaboard!T:T,MATCH(CONCATENATE(A1338,"-",T1338),Panaboard!AF:AF,0))),"",INDEX(Panaboard!T:T,MATCH(CONCATENATE(A1338,"-",T1338),Panaboard!AF:AF,0)))</f>
        <v/>
      </c>
      <c r="AQ1338" t="str">
        <f>IF(ISERROR(INDEX(Panaboard!U:U,MATCH(CONCATENATE(A1338,"-",T1338),Panaboard!AF:AF,0))),"",INDEX(Panaboard!U:U,MATCH(CONCATENATE(A1338,"-",T1338),Panaboard!AF:AF,0)))</f>
        <v/>
      </c>
      <c r="AR1338" t="str">
        <f>IF(ISERROR(INDEX(Panaboard!V:V,MATCH(CONCATENATE(A1338,"-",T1338),Panaboard!AF:AF,0))),"",INDEX(Panaboard!V:V,MATCH(CONCATENATE(A1338,"-",T1338),Panaboard!AF:AF,0)))</f>
        <v/>
      </c>
      <c r="AS1338" t="str">
        <f>IF(ISERROR(INDEX(Panaboard!W:W,MATCH(CONCATENATE(A1338,"-",T1338),Panaboard!AF:AF,0))),"",INDEX(Panaboard!W:W,MATCH(CONCATENATE(A1338,"-",T1338),Panaboard!AF:AF,0)))</f>
        <v/>
      </c>
      <c r="AT1338" t="str">
        <f>IF(ISERROR(INDEX(Panaboard!X:X,MATCH(CONCATENATE(A1338,"-",T1338),Panaboard!AF:AF,0))),"",INDEX(Panaboard!X:X,MATCH(CONCATENATE(A1338,"-",T1338),Panaboard!AF:AF,0)))</f>
        <v/>
      </c>
      <c r="AU1338" t="str">
        <f>IF(ISERROR(INDEX(Panaboard!Y:Y,MATCH(CONCATENATE(A1338,"-",T1338),Panaboard!AF:AF,0))),"",INDEX(Panaboard!Y:Y,MATCH(CONCATENATE(A1338,"-",T1338),Panaboard!AF:AF,0)))</f>
        <v/>
      </c>
      <c r="AV1338" t="str">
        <f>IF(ISERROR(INDEX(Panaboard!Z:Z,MATCH(CONCATENATE(A1338,"-",T1338),Panaboard!AF:AF,0))),"",INDEX(Panaboard!Z:Z,MATCH(CONCATENATE(A1338,"-",T1338),Panaboard!AF:AF,0)))</f>
        <v/>
      </c>
      <c r="AW1338" t="str">
        <f>IF(ISERROR(INDEX(Panaboard!AA:AA,MATCH(CONCATENATE(A1338,"-",T1338),Panaboard!AF:AF,0))),"",INDEX(Panaboard!AA:AA,MATCH(CONCATENATE(A1338,"-",T1338),Panaboard!AF:AF,0)))</f>
        <v/>
      </c>
      <c r="AX1338" t="str">
        <f>IF(ISERROR(INDEX(Panaboard!AB:AB,MATCH(CONCATENATE(A1338,"-",T1338),Panaboard!AF:AF,0))),"",INDEX(Panaboard!AB:AB,MATCH(CONCATENATE(A1338,"-",T1338),Panaboard!AF:AF,0)))</f>
        <v/>
      </c>
      <c r="AY1338" t="str">
        <f>IF(ISERROR(INDEX(Panaboard!AC:AC,MATCH(CONCATENATE(A1338,"-",T1338),Panaboard!AF:AF,0))),"",INDEX(Panaboard!AC:AC,MATCH(CONCATENATE(A1338,"-",T1338),Panaboard!AF:AF,0)))</f>
        <v/>
      </c>
      <c r="AZ1338" t="str">
        <f>IF(OR(PResult!T1338="",PResult!T1338="(null)"),"",PResult!T1338)</f>
        <v/>
      </c>
      <c r="BA1338">
        <f>IF(PResult!O1338="",0,PResult!O1338)</f>
        <v>0</v>
      </c>
      <c r="BB1338" t="str">
        <f>IF(ISERROR(INDEX(Panaboard!N:N,MATCH(CONCATENATE(A1338,"-",T1338),Panaboard!AF:AF,0))),"",INDEX(Panaboard!N:N,MATCH(CONCATENATE(A1338,"-",T1338),Panaboard!AF:AF,0)))</f>
        <v/>
      </c>
      <c r="BC1338" t="str">
        <f t="shared" si="61"/>
        <v/>
      </c>
      <c r="BD1338" t="str">
        <f>IF(ISERROR(INDEX(Panaboard!AD:AD,MATCH(CONCATENATE(A1338,"-",T1338),Panaboard!AF:AF,0))),"",INDEX(Panaboard!AD:AD,MATCH(CONCATENATE(A1338,"-",T1338),Panaboard!AF:AF,0)))</f>
        <v/>
      </c>
      <c r="BE1338" t="str">
        <f>IF(ISERROR(INDEX(Panaboard!AE:AE,MATCH(CONCATENATE(A1338,"-",T1338),Panaboard!AF:AF,0))),"",INDEX(Panaboard!AE:AE,MATCH(CONCATENATE(A1338,"-",T1338),Panaboard!AF:AF,0)))</f>
        <v/>
      </c>
      <c r="BF1338">
        <f>IF(OR(UPPER(TRIM(PResult!R1338))="S",UPPER(TRIM(PResult!R1338))="P"),PResult!M1338,0)</f>
        <v>0</v>
      </c>
      <c r="BG1338" t="str">
        <f>IF(ISERROR(INDEX(Panaboard!L:L,MATCH(CONCATENATE(A1338,"-",T1338),Panaboard!AF:AF,0))),"",INDEX(Panaboard!L:L,MATCH(CONCATENATE(A1338,"-",T1338),Panaboard!AF:AF,0)))</f>
        <v/>
      </c>
      <c r="BH1338" t="str">
        <f>IF(ISERROR(INDEX(Panaboard!AG:AG,MATCH(CONCATENATE(A1338,"-",T1338),Panaboard!AF:AF,0))),"",INDEX(Panaboard!AG:AG,MATCH(CONCATENATE(A1338,"-",T1338),Panaboard!AF:AF,0)))</f>
        <v/>
      </c>
      <c r="BI1338" t="str">
        <f t="shared" si="62"/>
        <v/>
      </c>
      <c r="BJ1338" t="str">
        <f>IF(ISERROR(INDEX(CuttingList!F:F,MATCH(CONCATENATE(A1338,"-",T1338),CuttingList!E:E,0))),"",INDEX(CuttingList!F:F,MATCH(CONCATENATE(A1338,"-",T1338),CuttingList!E:E,0)))</f>
        <v/>
      </c>
    </row>
    <row r="1339" spans="1:62" x14ac:dyDescent="0.25">
      <c r="A1339" t="str">
        <f>IF(PResult!AL1339="","",PResult!AL1339)</f>
        <v/>
      </c>
      <c r="B1339" t="str">
        <f>IF(PResult!F1339="","",PResult!F1339)</f>
        <v/>
      </c>
      <c r="C1339" t="str">
        <f>IF(PResult!AN1339="","",PResult!AN1339)</f>
        <v/>
      </c>
      <c r="D1339" t="str">
        <f>IF(PResult!AO1339="","",PResult!AO1339)</f>
        <v/>
      </c>
      <c r="E1339" t="str">
        <f>IF(PResult!AP1339="","",PResult!AP1339)</f>
        <v/>
      </c>
      <c r="F1339" t="str">
        <f>IF(PResult!AQ1339="","",PResult!AQ1339)</f>
        <v/>
      </c>
      <c r="G1339">
        <f>IF(PResult!AR1339="",0,ROUND(PResult!AR1339,2))</f>
        <v>0</v>
      </c>
      <c r="I1339">
        <f>IF(OR(UPPER(TRIM(PResult!R1339))="S",UPPER(TRIM(PResult!R1339))="P"),PResult!O1339,0)</f>
        <v>0</v>
      </c>
      <c r="J1339" t="str">
        <f>IF(ISERROR(INDEX(Panaboard!J:J,MATCH(CONCATENATE(A1339,"-",T1339),Panaboard!AF:AF,0))),"",TRIM(INDEX(Panaboard!J:J,MATCH(CONCATENATE(A1339,"-",T1339),Panaboard!AF:AF,0))))</f>
        <v/>
      </c>
      <c r="K1339" t="str">
        <f>IF(ISERROR(INDEX(Panaboard!C:C,MATCH(CONCATENATE(A1339,"-",T1339),Panaboard!AF:AF,0))),"",INDEX(Panaboard!C:C,MATCH(CONCATENATE(A1339,"-",T1339),Panaboard!AF:AF,0)))</f>
        <v/>
      </c>
      <c r="L1339" t="str">
        <f>IF(ISERROR(INDEX(Panaboard!D:D,MATCH(CONCATENATE(A1339,"-",T1339),Panaboard!AF:AF,0))),"",INDEX(Panaboard!D:D,MATCH(CONCATENATE(A1339,"-",T1339),Panaboard!AF:AF,0)))</f>
        <v/>
      </c>
      <c r="M1339" t="str">
        <f>IF(ISERROR(INDEX(Panaboard!E:E,MATCH(CONCATENATE(A1339,"-",T1339),Panaboard!AF:AF,0))),"",INDEX(Panaboard!E:E,MATCH(CONCATENATE(A1339,"-",T1339),Panaboard!AF:AF,0)))</f>
        <v/>
      </c>
      <c r="N1339" t="str">
        <f>IF(ISERROR(INDEX(Panaboard!F:F,MATCH(CONCATENATE(A1339,"-",T1339),Panaboard!AF:AF,0))),"",INDEX(Panaboard!F:F,MATCH(CONCATENATE(A1339,"-",T1339),Panaboard!AF:AF,0)))</f>
        <v/>
      </c>
      <c r="O1339" t="str">
        <f>IF(ISERROR(INDEX(Panaboard!G:G,MATCH(CONCATENATE(A1339,"-",T1339),Panaboard!AF:AF,0))),"",INDEX(Panaboard!G:G,MATCH(CONCATENATE(A1339,"-",T1339),Panaboard!AF:AF,0)))</f>
        <v/>
      </c>
      <c r="P1339" t="str">
        <f t="shared" si="60"/>
        <v/>
      </c>
      <c r="Q1339" t="str">
        <f>IF(ISERROR(INDEX(Panaboard!H:H,MATCH(CONCATENATE(A1339,"-",T1339),Panaboard!AF:AF,0))),"",INDEX(Panaboard!H:H,MATCH(CONCATENATE(A1339,"-",T1339),Panaboard!AF:AF,0)))</f>
        <v/>
      </c>
      <c r="R1339" t="str">
        <f>IF(ISERROR(INDEX(Panaboard!I:I,MATCH(CONCATENATE(A1339,"-",T1339),Panaboard!AF:AF,0))),"",INDEX(Panaboard!I:I,MATCH(CONCATENATE(A1339,"-",T1339),Panaboard!AF:AF,0)))</f>
        <v/>
      </c>
      <c r="S1339" t="str">
        <f>CONCATENATE(PResult!AS1339,PResult!AT1339)</f>
        <v/>
      </c>
      <c r="T1339" t="str">
        <f>IF(PResult!BG1339="","",PResult!BG1339)</f>
        <v/>
      </c>
      <c r="U1339" t="str">
        <f>IF(PResult!Y1339="","",PResult!Y1339)</f>
        <v/>
      </c>
      <c r="V1339" t="str">
        <f>IF(PResult!AU1339="","",PResult!AU1339)</f>
        <v/>
      </c>
      <c r="W1339" t="str">
        <f>IF(PResult!R1339="","",UPPER(TRIM(PResult!R1339)))</f>
        <v/>
      </c>
      <c r="X1339" t="str">
        <f>IF(PResult!AV1339="","",PResult!AV1339)</f>
        <v/>
      </c>
      <c r="Y1339" t="str">
        <f>IF(PResult!AW1339="","",PResult!AW1339)</f>
        <v/>
      </c>
      <c r="Z1339" t="str">
        <f>IF(PResult!AX1339="","",PResult!AX1339)</f>
        <v/>
      </c>
      <c r="AA1339" t="str">
        <f>IF(PResult!AY1339="","",PResult!AY1339)</f>
        <v/>
      </c>
      <c r="AB1339" t="str">
        <f>IF(PResult!AZ1339="","",PResult!AZ1339)</f>
        <v/>
      </c>
      <c r="AC1339" t="str">
        <f>IF(PResult!BA1339="","",PResult!BA1339)</f>
        <v/>
      </c>
      <c r="AD1339" t="str">
        <f>IF(PResult!G1339="","",PResult!G1339)</f>
        <v/>
      </c>
      <c r="AE1339" t="str">
        <f>IF(PResult!H1339="","",PResult!H1339)</f>
        <v/>
      </c>
      <c r="AF1339">
        <f>IF(OR(PResult!I1339="(null)",PResult!I1339=""),0,PResult!I1339)</f>
        <v>0</v>
      </c>
      <c r="AG1339" t="str">
        <f>TEXT(IF(ISERROR(INDEX(Panaboard!P:P,MATCH(CONCATENATE(A1339,"-",T1339),Panaboard!AF:AF,0))),"",INDEX(Panaboard!P:P,MATCH(CONCATENATE(A1339,"-",T1339),Panaboard!AF:AF,0))),"HH:MM")</f>
        <v/>
      </c>
      <c r="AH1339" t="str">
        <f>TEXT(IF(ISERROR(INDEX(Panaboard!Q:Q,MATCH(CONCATENATE(A1339,"-",T1339),Panaboard!AF:AF,0))),"",INDEX(Panaboard!Q:Q,MATCH(CONCATENATE(A1339,"-",T1339),Panaboard!AF:AF,0))),"HH:MM")</f>
        <v/>
      </c>
      <c r="AI1339" t="str">
        <f>TEXT(IF(ISERROR(INDEX(Panaboard!R:R,MATCH(CONCATENATE(A1339,"-",T1339),Panaboard!AF:AF,0))),"",INDEX(Panaboard!R:R,MATCH(CONCATENATE(A1339,"-",T1339),Panaboard!AF:AF,0))),"HH:MM")</f>
        <v/>
      </c>
      <c r="AJ1339" t="str">
        <f>TEXT(IF(ISERROR(INDEX(Panaboard!S:S,MATCH(CONCATENATE(A1339,"-",T1339),Panaboard!AF:AF,0))),"",INDEX(Panaboard!S:S,MATCH(CONCATENATE(A1339,"-",T1339),Panaboard!AF:AF,0))),"HH:MM")</f>
        <v/>
      </c>
      <c r="AK1339" t="str">
        <f>IF(PResult!BC1339="","",PResult!BC1339)</f>
        <v/>
      </c>
      <c r="AL1339" t="str">
        <f>IF(PResult!BB1339="","",PResult!BB1339)</f>
        <v/>
      </c>
      <c r="AM1339" t="str">
        <f>IF(PResult!BE1339="","",PResult!BE1339)</f>
        <v/>
      </c>
      <c r="AN1339" t="str">
        <f>IF(PResult!BD1339="","",PResult!BD1339)</f>
        <v/>
      </c>
      <c r="AO1339" t="str">
        <f>IF(PResult!BF1339="","",PResult!BF1339)</f>
        <v/>
      </c>
      <c r="AP1339" t="str">
        <f>IF(ISERROR(INDEX(Panaboard!T:T,MATCH(CONCATENATE(A1339,"-",T1339),Panaboard!AF:AF,0))),"",INDEX(Panaboard!T:T,MATCH(CONCATENATE(A1339,"-",T1339),Panaboard!AF:AF,0)))</f>
        <v/>
      </c>
      <c r="AQ1339" t="str">
        <f>IF(ISERROR(INDEX(Panaboard!U:U,MATCH(CONCATENATE(A1339,"-",T1339),Panaboard!AF:AF,0))),"",INDEX(Panaboard!U:U,MATCH(CONCATENATE(A1339,"-",T1339),Panaboard!AF:AF,0)))</f>
        <v/>
      </c>
      <c r="AR1339" t="str">
        <f>IF(ISERROR(INDEX(Panaboard!V:V,MATCH(CONCATENATE(A1339,"-",T1339),Panaboard!AF:AF,0))),"",INDEX(Panaboard!V:V,MATCH(CONCATENATE(A1339,"-",T1339),Panaboard!AF:AF,0)))</f>
        <v/>
      </c>
      <c r="AS1339" t="str">
        <f>IF(ISERROR(INDEX(Panaboard!W:W,MATCH(CONCATENATE(A1339,"-",T1339),Panaboard!AF:AF,0))),"",INDEX(Panaboard!W:W,MATCH(CONCATENATE(A1339,"-",T1339),Panaboard!AF:AF,0)))</f>
        <v/>
      </c>
      <c r="AT1339" t="str">
        <f>IF(ISERROR(INDEX(Panaboard!X:X,MATCH(CONCATENATE(A1339,"-",T1339),Panaboard!AF:AF,0))),"",INDEX(Panaboard!X:X,MATCH(CONCATENATE(A1339,"-",T1339),Panaboard!AF:AF,0)))</f>
        <v/>
      </c>
      <c r="AU1339" t="str">
        <f>IF(ISERROR(INDEX(Panaboard!Y:Y,MATCH(CONCATENATE(A1339,"-",T1339),Panaboard!AF:AF,0))),"",INDEX(Panaboard!Y:Y,MATCH(CONCATENATE(A1339,"-",T1339),Panaboard!AF:AF,0)))</f>
        <v/>
      </c>
      <c r="AV1339" t="str">
        <f>IF(ISERROR(INDEX(Panaboard!Z:Z,MATCH(CONCATENATE(A1339,"-",T1339),Panaboard!AF:AF,0))),"",INDEX(Panaboard!Z:Z,MATCH(CONCATENATE(A1339,"-",T1339),Panaboard!AF:AF,0)))</f>
        <v/>
      </c>
      <c r="AW1339" t="str">
        <f>IF(ISERROR(INDEX(Panaboard!AA:AA,MATCH(CONCATENATE(A1339,"-",T1339),Panaboard!AF:AF,0))),"",INDEX(Panaboard!AA:AA,MATCH(CONCATENATE(A1339,"-",T1339),Panaboard!AF:AF,0)))</f>
        <v/>
      </c>
      <c r="AX1339" t="str">
        <f>IF(ISERROR(INDEX(Panaboard!AB:AB,MATCH(CONCATENATE(A1339,"-",T1339),Panaboard!AF:AF,0))),"",INDEX(Panaboard!AB:AB,MATCH(CONCATENATE(A1339,"-",T1339),Panaboard!AF:AF,0)))</f>
        <v/>
      </c>
      <c r="AY1339" t="str">
        <f>IF(ISERROR(INDEX(Panaboard!AC:AC,MATCH(CONCATENATE(A1339,"-",T1339),Panaboard!AF:AF,0))),"",INDEX(Panaboard!AC:AC,MATCH(CONCATENATE(A1339,"-",T1339),Panaboard!AF:AF,0)))</f>
        <v/>
      </c>
      <c r="AZ1339" t="str">
        <f>IF(OR(PResult!T1339="",PResult!T1339="(null)"),"",PResult!T1339)</f>
        <v/>
      </c>
      <c r="BA1339">
        <f>IF(PResult!O1339="",0,PResult!O1339)</f>
        <v>0</v>
      </c>
      <c r="BB1339" t="str">
        <f>IF(ISERROR(INDEX(Panaboard!N:N,MATCH(CONCATENATE(A1339,"-",T1339),Panaboard!AF:AF,0))),"",INDEX(Panaboard!N:N,MATCH(CONCATENATE(A1339,"-",T1339),Panaboard!AF:AF,0)))</f>
        <v/>
      </c>
      <c r="BC1339" t="str">
        <f t="shared" si="61"/>
        <v/>
      </c>
      <c r="BD1339" t="str">
        <f>IF(ISERROR(INDEX(Panaboard!AD:AD,MATCH(CONCATENATE(A1339,"-",T1339),Panaboard!AF:AF,0))),"",INDEX(Panaboard!AD:AD,MATCH(CONCATENATE(A1339,"-",T1339),Panaboard!AF:AF,0)))</f>
        <v/>
      </c>
      <c r="BE1339" t="str">
        <f>IF(ISERROR(INDEX(Panaboard!AE:AE,MATCH(CONCATENATE(A1339,"-",T1339),Panaboard!AF:AF,0))),"",INDEX(Panaboard!AE:AE,MATCH(CONCATENATE(A1339,"-",T1339),Panaboard!AF:AF,0)))</f>
        <v/>
      </c>
      <c r="BF1339">
        <f>IF(OR(UPPER(TRIM(PResult!R1339))="S",UPPER(TRIM(PResult!R1339))="P"),PResult!M1339,0)</f>
        <v>0</v>
      </c>
      <c r="BG1339" t="str">
        <f>IF(ISERROR(INDEX(Panaboard!L:L,MATCH(CONCATENATE(A1339,"-",T1339),Panaboard!AF:AF,0))),"",INDEX(Panaboard!L:L,MATCH(CONCATENATE(A1339,"-",T1339),Panaboard!AF:AF,0)))</f>
        <v/>
      </c>
      <c r="BH1339" t="str">
        <f>IF(ISERROR(INDEX(Panaboard!AG:AG,MATCH(CONCATENATE(A1339,"-",T1339),Panaboard!AF:AF,0))),"",INDEX(Panaboard!AG:AG,MATCH(CONCATENATE(A1339,"-",T1339),Panaboard!AF:AF,0)))</f>
        <v/>
      </c>
      <c r="BI1339" t="str">
        <f t="shared" si="62"/>
        <v/>
      </c>
      <c r="BJ1339" t="str">
        <f>IF(ISERROR(INDEX(CuttingList!F:F,MATCH(CONCATENATE(A1339,"-",T1339),CuttingList!E:E,0))),"",INDEX(CuttingList!F:F,MATCH(CONCATENATE(A1339,"-",T1339),CuttingList!E:E,0)))</f>
        <v/>
      </c>
    </row>
    <row r="1340" spans="1:62" x14ac:dyDescent="0.25">
      <c r="A1340" t="str">
        <f>IF(PResult!AL1340="","",PResult!AL1340)</f>
        <v/>
      </c>
      <c r="B1340" t="str">
        <f>IF(PResult!F1340="","",PResult!F1340)</f>
        <v/>
      </c>
      <c r="C1340" t="str">
        <f>IF(PResult!AN1340="","",PResult!AN1340)</f>
        <v/>
      </c>
      <c r="D1340" t="str">
        <f>IF(PResult!AO1340="","",PResult!AO1340)</f>
        <v/>
      </c>
      <c r="E1340" t="str">
        <f>IF(PResult!AP1340="","",PResult!AP1340)</f>
        <v/>
      </c>
      <c r="F1340" t="str">
        <f>IF(PResult!AQ1340="","",PResult!AQ1340)</f>
        <v/>
      </c>
      <c r="G1340">
        <f>IF(PResult!AR1340="",0,ROUND(PResult!AR1340,2))</f>
        <v>0</v>
      </c>
      <c r="I1340">
        <f>IF(OR(UPPER(TRIM(PResult!R1340))="S",UPPER(TRIM(PResult!R1340))="P"),PResult!O1340,0)</f>
        <v>0</v>
      </c>
      <c r="J1340" t="str">
        <f>IF(ISERROR(INDEX(Panaboard!J:J,MATCH(CONCATENATE(A1340,"-",T1340),Panaboard!AF:AF,0))),"",TRIM(INDEX(Panaboard!J:J,MATCH(CONCATENATE(A1340,"-",T1340),Panaboard!AF:AF,0))))</f>
        <v/>
      </c>
      <c r="K1340" t="str">
        <f>IF(ISERROR(INDEX(Panaboard!C:C,MATCH(CONCATENATE(A1340,"-",T1340),Panaboard!AF:AF,0))),"",INDEX(Panaboard!C:C,MATCH(CONCATENATE(A1340,"-",T1340),Panaboard!AF:AF,0)))</f>
        <v/>
      </c>
      <c r="L1340" t="str">
        <f>IF(ISERROR(INDEX(Panaboard!D:D,MATCH(CONCATENATE(A1340,"-",T1340),Panaboard!AF:AF,0))),"",INDEX(Panaboard!D:D,MATCH(CONCATENATE(A1340,"-",T1340),Panaboard!AF:AF,0)))</f>
        <v/>
      </c>
      <c r="M1340" t="str">
        <f>IF(ISERROR(INDEX(Panaboard!E:E,MATCH(CONCATENATE(A1340,"-",T1340),Panaboard!AF:AF,0))),"",INDEX(Panaboard!E:E,MATCH(CONCATENATE(A1340,"-",T1340),Panaboard!AF:AF,0)))</f>
        <v/>
      </c>
      <c r="N1340" t="str">
        <f>IF(ISERROR(INDEX(Panaboard!F:F,MATCH(CONCATENATE(A1340,"-",T1340),Panaboard!AF:AF,0))),"",INDEX(Panaboard!F:F,MATCH(CONCATENATE(A1340,"-",T1340),Panaboard!AF:AF,0)))</f>
        <v/>
      </c>
      <c r="O1340" t="str">
        <f>IF(ISERROR(INDEX(Panaboard!G:G,MATCH(CONCATENATE(A1340,"-",T1340),Panaboard!AF:AF,0))),"",INDEX(Panaboard!G:G,MATCH(CONCATENATE(A1340,"-",T1340),Panaboard!AF:AF,0)))</f>
        <v/>
      </c>
      <c r="P1340" t="str">
        <f t="shared" si="60"/>
        <v/>
      </c>
      <c r="Q1340" t="str">
        <f>IF(ISERROR(INDEX(Panaboard!H:H,MATCH(CONCATENATE(A1340,"-",T1340),Panaboard!AF:AF,0))),"",INDEX(Panaboard!H:H,MATCH(CONCATENATE(A1340,"-",T1340),Panaboard!AF:AF,0)))</f>
        <v/>
      </c>
      <c r="R1340" t="str">
        <f>IF(ISERROR(INDEX(Panaboard!I:I,MATCH(CONCATENATE(A1340,"-",T1340),Panaboard!AF:AF,0))),"",INDEX(Panaboard!I:I,MATCH(CONCATENATE(A1340,"-",T1340),Panaboard!AF:AF,0)))</f>
        <v/>
      </c>
      <c r="S1340" t="str">
        <f>CONCATENATE(PResult!AS1340,PResult!AT1340)</f>
        <v/>
      </c>
      <c r="T1340" t="str">
        <f>IF(PResult!BG1340="","",PResult!BG1340)</f>
        <v/>
      </c>
      <c r="U1340" t="str">
        <f>IF(PResult!Y1340="","",PResult!Y1340)</f>
        <v/>
      </c>
      <c r="V1340" t="str">
        <f>IF(PResult!AU1340="","",PResult!AU1340)</f>
        <v/>
      </c>
      <c r="W1340" t="str">
        <f>IF(PResult!R1340="","",UPPER(TRIM(PResult!R1340)))</f>
        <v/>
      </c>
      <c r="X1340" t="str">
        <f>IF(PResult!AV1340="","",PResult!AV1340)</f>
        <v/>
      </c>
      <c r="Y1340" t="str">
        <f>IF(PResult!AW1340="","",PResult!AW1340)</f>
        <v/>
      </c>
      <c r="Z1340" t="str">
        <f>IF(PResult!AX1340="","",PResult!AX1340)</f>
        <v/>
      </c>
      <c r="AA1340" t="str">
        <f>IF(PResult!AY1340="","",PResult!AY1340)</f>
        <v/>
      </c>
      <c r="AB1340" t="str">
        <f>IF(PResult!AZ1340="","",PResult!AZ1340)</f>
        <v/>
      </c>
      <c r="AC1340" t="str">
        <f>IF(PResult!BA1340="","",PResult!BA1340)</f>
        <v/>
      </c>
      <c r="AD1340" t="str">
        <f>IF(PResult!G1340="","",PResult!G1340)</f>
        <v/>
      </c>
      <c r="AE1340" t="str">
        <f>IF(PResult!H1340="","",PResult!H1340)</f>
        <v/>
      </c>
      <c r="AF1340">
        <f>IF(OR(PResult!I1340="(null)",PResult!I1340=""),0,PResult!I1340)</f>
        <v>0</v>
      </c>
      <c r="AG1340" t="str">
        <f>TEXT(IF(ISERROR(INDEX(Panaboard!P:P,MATCH(CONCATENATE(A1340,"-",T1340),Panaboard!AF:AF,0))),"",INDEX(Panaboard!P:P,MATCH(CONCATENATE(A1340,"-",T1340),Panaboard!AF:AF,0))),"HH:MM")</f>
        <v/>
      </c>
      <c r="AH1340" t="str">
        <f>TEXT(IF(ISERROR(INDEX(Panaboard!Q:Q,MATCH(CONCATENATE(A1340,"-",T1340),Panaboard!AF:AF,0))),"",INDEX(Panaboard!Q:Q,MATCH(CONCATENATE(A1340,"-",T1340),Panaboard!AF:AF,0))),"HH:MM")</f>
        <v/>
      </c>
      <c r="AI1340" t="str">
        <f>TEXT(IF(ISERROR(INDEX(Panaboard!R:R,MATCH(CONCATENATE(A1340,"-",T1340),Panaboard!AF:AF,0))),"",INDEX(Panaboard!R:R,MATCH(CONCATENATE(A1340,"-",T1340),Panaboard!AF:AF,0))),"HH:MM")</f>
        <v/>
      </c>
      <c r="AJ1340" t="str">
        <f>TEXT(IF(ISERROR(INDEX(Panaboard!S:S,MATCH(CONCATENATE(A1340,"-",T1340),Panaboard!AF:AF,0))),"",INDEX(Panaboard!S:S,MATCH(CONCATENATE(A1340,"-",T1340),Panaboard!AF:AF,0))),"HH:MM")</f>
        <v/>
      </c>
      <c r="AK1340" t="str">
        <f>IF(PResult!BC1340="","",PResult!BC1340)</f>
        <v/>
      </c>
      <c r="AL1340" t="str">
        <f>IF(PResult!BB1340="","",PResult!BB1340)</f>
        <v/>
      </c>
      <c r="AM1340" t="str">
        <f>IF(PResult!BE1340="","",PResult!BE1340)</f>
        <v/>
      </c>
      <c r="AN1340" t="str">
        <f>IF(PResult!BD1340="","",PResult!BD1340)</f>
        <v/>
      </c>
      <c r="AO1340" t="str">
        <f>IF(PResult!BF1340="","",PResult!BF1340)</f>
        <v/>
      </c>
      <c r="AP1340" t="str">
        <f>IF(ISERROR(INDEX(Panaboard!T:T,MATCH(CONCATENATE(A1340,"-",T1340),Panaboard!AF:AF,0))),"",INDEX(Panaboard!T:T,MATCH(CONCATENATE(A1340,"-",T1340),Panaboard!AF:AF,0)))</f>
        <v/>
      </c>
      <c r="AQ1340" t="str">
        <f>IF(ISERROR(INDEX(Panaboard!U:U,MATCH(CONCATENATE(A1340,"-",T1340),Panaboard!AF:AF,0))),"",INDEX(Panaboard!U:U,MATCH(CONCATENATE(A1340,"-",T1340),Panaboard!AF:AF,0)))</f>
        <v/>
      </c>
      <c r="AR1340" t="str">
        <f>IF(ISERROR(INDEX(Panaboard!V:V,MATCH(CONCATENATE(A1340,"-",T1340),Panaboard!AF:AF,0))),"",INDEX(Panaboard!V:V,MATCH(CONCATENATE(A1340,"-",T1340),Panaboard!AF:AF,0)))</f>
        <v/>
      </c>
      <c r="AS1340" t="str">
        <f>IF(ISERROR(INDEX(Panaboard!W:W,MATCH(CONCATENATE(A1340,"-",T1340),Panaboard!AF:AF,0))),"",INDEX(Panaboard!W:W,MATCH(CONCATENATE(A1340,"-",T1340),Panaboard!AF:AF,0)))</f>
        <v/>
      </c>
      <c r="AT1340" t="str">
        <f>IF(ISERROR(INDEX(Panaboard!X:X,MATCH(CONCATENATE(A1340,"-",T1340),Panaboard!AF:AF,0))),"",INDEX(Panaboard!X:X,MATCH(CONCATENATE(A1340,"-",T1340),Panaboard!AF:AF,0)))</f>
        <v/>
      </c>
      <c r="AU1340" t="str">
        <f>IF(ISERROR(INDEX(Panaboard!Y:Y,MATCH(CONCATENATE(A1340,"-",T1340),Panaboard!AF:AF,0))),"",INDEX(Panaboard!Y:Y,MATCH(CONCATENATE(A1340,"-",T1340),Panaboard!AF:AF,0)))</f>
        <v/>
      </c>
      <c r="AV1340" t="str">
        <f>IF(ISERROR(INDEX(Panaboard!Z:Z,MATCH(CONCATENATE(A1340,"-",T1340),Panaboard!AF:AF,0))),"",INDEX(Panaboard!Z:Z,MATCH(CONCATENATE(A1340,"-",T1340),Panaboard!AF:AF,0)))</f>
        <v/>
      </c>
      <c r="AW1340" t="str">
        <f>IF(ISERROR(INDEX(Panaboard!AA:AA,MATCH(CONCATENATE(A1340,"-",T1340),Panaboard!AF:AF,0))),"",INDEX(Panaboard!AA:AA,MATCH(CONCATENATE(A1340,"-",T1340),Panaboard!AF:AF,0)))</f>
        <v/>
      </c>
      <c r="AX1340" t="str">
        <f>IF(ISERROR(INDEX(Panaboard!AB:AB,MATCH(CONCATENATE(A1340,"-",T1340),Panaboard!AF:AF,0))),"",INDEX(Panaboard!AB:AB,MATCH(CONCATENATE(A1340,"-",T1340),Panaboard!AF:AF,0)))</f>
        <v/>
      </c>
      <c r="AY1340" t="str">
        <f>IF(ISERROR(INDEX(Panaboard!AC:AC,MATCH(CONCATENATE(A1340,"-",T1340),Panaboard!AF:AF,0))),"",INDEX(Panaboard!AC:AC,MATCH(CONCATENATE(A1340,"-",T1340),Panaboard!AF:AF,0)))</f>
        <v/>
      </c>
      <c r="AZ1340" t="str">
        <f>IF(OR(PResult!T1340="",PResult!T1340="(null)"),"",PResult!T1340)</f>
        <v/>
      </c>
      <c r="BA1340">
        <f>IF(PResult!O1340="",0,PResult!O1340)</f>
        <v>0</v>
      </c>
      <c r="BB1340" t="str">
        <f>IF(ISERROR(INDEX(Panaboard!N:N,MATCH(CONCATENATE(A1340,"-",T1340),Panaboard!AF:AF,0))),"",INDEX(Panaboard!N:N,MATCH(CONCATENATE(A1340,"-",T1340),Panaboard!AF:AF,0)))</f>
        <v/>
      </c>
      <c r="BC1340" t="str">
        <f t="shared" si="61"/>
        <v/>
      </c>
      <c r="BD1340" t="str">
        <f>IF(ISERROR(INDEX(Panaboard!AD:AD,MATCH(CONCATENATE(A1340,"-",T1340),Panaboard!AF:AF,0))),"",INDEX(Panaboard!AD:AD,MATCH(CONCATENATE(A1340,"-",T1340),Panaboard!AF:AF,0)))</f>
        <v/>
      </c>
      <c r="BE1340" t="str">
        <f>IF(ISERROR(INDEX(Panaboard!AE:AE,MATCH(CONCATENATE(A1340,"-",T1340),Panaboard!AF:AF,0))),"",INDEX(Panaboard!AE:AE,MATCH(CONCATENATE(A1340,"-",T1340),Panaboard!AF:AF,0)))</f>
        <v/>
      </c>
      <c r="BF1340">
        <f>IF(OR(UPPER(TRIM(PResult!R1340))="S",UPPER(TRIM(PResult!R1340))="P"),PResult!M1340,0)</f>
        <v>0</v>
      </c>
      <c r="BG1340" t="str">
        <f>IF(ISERROR(INDEX(Panaboard!L:L,MATCH(CONCATENATE(A1340,"-",T1340),Panaboard!AF:AF,0))),"",INDEX(Panaboard!L:L,MATCH(CONCATENATE(A1340,"-",T1340),Panaboard!AF:AF,0)))</f>
        <v/>
      </c>
      <c r="BH1340" t="str">
        <f>IF(ISERROR(INDEX(Panaboard!AG:AG,MATCH(CONCATENATE(A1340,"-",T1340),Panaboard!AF:AF,0))),"",INDEX(Panaboard!AG:AG,MATCH(CONCATENATE(A1340,"-",T1340),Panaboard!AF:AF,0)))</f>
        <v/>
      </c>
      <c r="BI1340" t="str">
        <f t="shared" si="62"/>
        <v/>
      </c>
      <c r="BJ1340" t="str">
        <f>IF(ISERROR(INDEX(CuttingList!F:F,MATCH(CONCATENATE(A1340,"-",T1340),CuttingList!E:E,0))),"",INDEX(CuttingList!F:F,MATCH(CONCATENATE(A1340,"-",T1340),CuttingList!E:E,0)))</f>
        <v/>
      </c>
    </row>
    <row r="1341" spans="1:62" x14ac:dyDescent="0.25">
      <c r="A1341" t="str">
        <f>IF(PResult!AL1341="","",PResult!AL1341)</f>
        <v/>
      </c>
      <c r="B1341" t="str">
        <f>IF(PResult!F1341="","",PResult!F1341)</f>
        <v/>
      </c>
      <c r="C1341" t="str">
        <f>IF(PResult!AN1341="","",PResult!AN1341)</f>
        <v/>
      </c>
      <c r="D1341" t="str">
        <f>IF(PResult!AO1341="","",PResult!AO1341)</f>
        <v/>
      </c>
      <c r="E1341" t="str">
        <f>IF(PResult!AP1341="","",PResult!AP1341)</f>
        <v/>
      </c>
      <c r="F1341" t="str">
        <f>IF(PResult!AQ1341="","",PResult!AQ1341)</f>
        <v/>
      </c>
      <c r="G1341">
        <f>IF(PResult!AR1341="",0,ROUND(PResult!AR1341,2))</f>
        <v>0</v>
      </c>
      <c r="I1341">
        <f>IF(OR(UPPER(TRIM(PResult!R1341))="S",UPPER(TRIM(PResult!R1341))="P"),PResult!O1341,0)</f>
        <v>0</v>
      </c>
      <c r="J1341" t="str">
        <f>IF(ISERROR(INDEX(Panaboard!J:J,MATCH(CONCATENATE(A1341,"-",T1341),Panaboard!AF:AF,0))),"",TRIM(INDEX(Panaboard!J:J,MATCH(CONCATENATE(A1341,"-",T1341),Panaboard!AF:AF,0))))</f>
        <v/>
      </c>
      <c r="K1341" t="str">
        <f>IF(ISERROR(INDEX(Panaboard!C:C,MATCH(CONCATENATE(A1341,"-",T1341),Panaboard!AF:AF,0))),"",INDEX(Panaboard!C:C,MATCH(CONCATENATE(A1341,"-",T1341),Panaboard!AF:AF,0)))</f>
        <v/>
      </c>
      <c r="L1341" t="str">
        <f>IF(ISERROR(INDEX(Panaboard!D:D,MATCH(CONCATENATE(A1341,"-",T1341),Panaboard!AF:AF,0))),"",INDEX(Panaboard!D:D,MATCH(CONCATENATE(A1341,"-",T1341),Panaboard!AF:AF,0)))</f>
        <v/>
      </c>
      <c r="M1341" t="str">
        <f>IF(ISERROR(INDEX(Panaboard!E:E,MATCH(CONCATENATE(A1341,"-",T1341),Panaboard!AF:AF,0))),"",INDEX(Panaboard!E:E,MATCH(CONCATENATE(A1341,"-",T1341),Panaboard!AF:AF,0)))</f>
        <v/>
      </c>
      <c r="N1341" t="str">
        <f>IF(ISERROR(INDEX(Panaboard!F:F,MATCH(CONCATENATE(A1341,"-",T1341),Panaboard!AF:AF,0))),"",INDEX(Panaboard!F:F,MATCH(CONCATENATE(A1341,"-",T1341),Panaboard!AF:AF,0)))</f>
        <v/>
      </c>
      <c r="O1341" t="str">
        <f>IF(ISERROR(INDEX(Panaboard!G:G,MATCH(CONCATENATE(A1341,"-",T1341),Panaboard!AF:AF,0))),"",INDEX(Panaboard!G:G,MATCH(CONCATENATE(A1341,"-",T1341),Panaboard!AF:AF,0)))</f>
        <v/>
      </c>
      <c r="P1341" t="str">
        <f t="shared" si="60"/>
        <v/>
      </c>
      <c r="Q1341" t="str">
        <f>IF(ISERROR(INDEX(Panaboard!H:H,MATCH(CONCATENATE(A1341,"-",T1341),Panaboard!AF:AF,0))),"",INDEX(Panaboard!H:H,MATCH(CONCATENATE(A1341,"-",T1341),Panaboard!AF:AF,0)))</f>
        <v/>
      </c>
      <c r="R1341" t="str">
        <f>IF(ISERROR(INDEX(Panaboard!I:I,MATCH(CONCATENATE(A1341,"-",T1341),Panaboard!AF:AF,0))),"",INDEX(Panaboard!I:I,MATCH(CONCATENATE(A1341,"-",T1341),Panaboard!AF:AF,0)))</f>
        <v/>
      </c>
      <c r="S1341" t="str">
        <f>CONCATENATE(PResult!AS1341,PResult!AT1341)</f>
        <v/>
      </c>
      <c r="T1341" t="str">
        <f>IF(PResult!BG1341="","",PResult!BG1341)</f>
        <v/>
      </c>
      <c r="U1341" t="str">
        <f>IF(PResult!Y1341="","",PResult!Y1341)</f>
        <v/>
      </c>
      <c r="V1341" t="str">
        <f>IF(PResult!AU1341="","",PResult!AU1341)</f>
        <v/>
      </c>
      <c r="W1341" t="str">
        <f>IF(PResult!R1341="","",UPPER(TRIM(PResult!R1341)))</f>
        <v/>
      </c>
      <c r="X1341" t="str">
        <f>IF(PResult!AV1341="","",PResult!AV1341)</f>
        <v/>
      </c>
      <c r="Y1341" t="str">
        <f>IF(PResult!AW1341="","",PResult!AW1341)</f>
        <v/>
      </c>
      <c r="Z1341" t="str">
        <f>IF(PResult!AX1341="","",PResult!AX1341)</f>
        <v/>
      </c>
      <c r="AA1341" t="str">
        <f>IF(PResult!AY1341="","",PResult!AY1341)</f>
        <v/>
      </c>
      <c r="AB1341" t="str">
        <f>IF(PResult!AZ1341="","",PResult!AZ1341)</f>
        <v/>
      </c>
      <c r="AC1341" t="str">
        <f>IF(PResult!BA1341="","",PResult!BA1341)</f>
        <v/>
      </c>
      <c r="AD1341" t="str">
        <f>IF(PResult!G1341="","",PResult!G1341)</f>
        <v/>
      </c>
      <c r="AE1341" t="str">
        <f>IF(PResult!H1341="","",PResult!H1341)</f>
        <v/>
      </c>
      <c r="AF1341">
        <f>IF(OR(PResult!I1341="(null)",PResult!I1341=""),0,PResult!I1341)</f>
        <v>0</v>
      </c>
      <c r="AG1341" t="str">
        <f>TEXT(IF(ISERROR(INDEX(Panaboard!P:P,MATCH(CONCATENATE(A1341,"-",T1341),Panaboard!AF:AF,0))),"",INDEX(Panaboard!P:P,MATCH(CONCATENATE(A1341,"-",T1341),Panaboard!AF:AF,0))),"HH:MM")</f>
        <v/>
      </c>
      <c r="AH1341" t="str">
        <f>TEXT(IF(ISERROR(INDEX(Panaboard!Q:Q,MATCH(CONCATENATE(A1341,"-",T1341),Panaboard!AF:AF,0))),"",INDEX(Panaboard!Q:Q,MATCH(CONCATENATE(A1341,"-",T1341),Panaboard!AF:AF,0))),"HH:MM")</f>
        <v/>
      </c>
      <c r="AI1341" t="str">
        <f>TEXT(IF(ISERROR(INDEX(Panaboard!R:R,MATCH(CONCATENATE(A1341,"-",T1341),Panaboard!AF:AF,0))),"",INDEX(Panaboard!R:R,MATCH(CONCATENATE(A1341,"-",T1341),Panaboard!AF:AF,0))),"HH:MM")</f>
        <v/>
      </c>
      <c r="AJ1341" t="str">
        <f>TEXT(IF(ISERROR(INDEX(Panaboard!S:S,MATCH(CONCATENATE(A1341,"-",T1341),Panaboard!AF:AF,0))),"",INDEX(Panaboard!S:S,MATCH(CONCATENATE(A1341,"-",T1341),Panaboard!AF:AF,0))),"HH:MM")</f>
        <v/>
      </c>
      <c r="AK1341" t="str">
        <f>IF(PResult!BC1341="","",PResult!BC1341)</f>
        <v/>
      </c>
      <c r="AL1341" t="str">
        <f>IF(PResult!BB1341="","",PResult!BB1341)</f>
        <v/>
      </c>
      <c r="AM1341" t="str">
        <f>IF(PResult!BE1341="","",PResult!BE1341)</f>
        <v/>
      </c>
      <c r="AN1341" t="str">
        <f>IF(PResult!BD1341="","",PResult!BD1341)</f>
        <v/>
      </c>
      <c r="AO1341" t="str">
        <f>IF(PResult!BF1341="","",PResult!BF1341)</f>
        <v/>
      </c>
      <c r="AP1341" t="str">
        <f>IF(ISERROR(INDEX(Panaboard!T:T,MATCH(CONCATENATE(A1341,"-",T1341),Panaboard!AF:AF,0))),"",INDEX(Panaboard!T:T,MATCH(CONCATENATE(A1341,"-",T1341),Panaboard!AF:AF,0)))</f>
        <v/>
      </c>
      <c r="AQ1341" t="str">
        <f>IF(ISERROR(INDEX(Panaboard!U:U,MATCH(CONCATENATE(A1341,"-",T1341),Panaboard!AF:AF,0))),"",INDEX(Panaboard!U:U,MATCH(CONCATENATE(A1341,"-",T1341),Panaboard!AF:AF,0)))</f>
        <v/>
      </c>
      <c r="AR1341" t="str">
        <f>IF(ISERROR(INDEX(Panaboard!V:V,MATCH(CONCATENATE(A1341,"-",T1341),Panaboard!AF:AF,0))),"",INDEX(Panaboard!V:V,MATCH(CONCATENATE(A1341,"-",T1341),Panaboard!AF:AF,0)))</f>
        <v/>
      </c>
      <c r="AS1341" t="str">
        <f>IF(ISERROR(INDEX(Panaboard!W:W,MATCH(CONCATENATE(A1341,"-",T1341),Panaboard!AF:AF,0))),"",INDEX(Panaboard!W:W,MATCH(CONCATENATE(A1341,"-",T1341),Panaboard!AF:AF,0)))</f>
        <v/>
      </c>
      <c r="AT1341" t="str">
        <f>IF(ISERROR(INDEX(Panaboard!X:X,MATCH(CONCATENATE(A1341,"-",T1341),Panaboard!AF:AF,0))),"",INDEX(Panaboard!X:X,MATCH(CONCATENATE(A1341,"-",T1341),Panaboard!AF:AF,0)))</f>
        <v/>
      </c>
      <c r="AU1341" t="str">
        <f>IF(ISERROR(INDEX(Panaboard!Y:Y,MATCH(CONCATENATE(A1341,"-",T1341),Panaboard!AF:AF,0))),"",INDEX(Panaboard!Y:Y,MATCH(CONCATENATE(A1341,"-",T1341),Panaboard!AF:AF,0)))</f>
        <v/>
      </c>
      <c r="AV1341" t="str">
        <f>IF(ISERROR(INDEX(Panaboard!Z:Z,MATCH(CONCATENATE(A1341,"-",T1341),Panaboard!AF:AF,0))),"",INDEX(Panaboard!Z:Z,MATCH(CONCATENATE(A1341,"-",T1341),Panaboard!AF:AF,0)))</f>
        <v/>
      </c>
      <c r="AW1341" t="str">
        <f>IF(ISERROR(INDEX(Panaboard!AA:AA,MATCH(CONCATENATE(A1341,"-",T1341),Panaboard!AF:AF,0))),"",INDEX(Panaboard!AA:AA,MATCH(CONCATENATE(A1341,"-",T1341),Panaboard!AF:AF,0)))</f>
        <v/>
      </c>
      <c r="AX1341" t="str">
        <f>IF(ISERROR(INDEX(Panaboard!AB:AB,MATCH(CONCATENATE(A1341,"-",T1341),Panaboard!AF:AF,0))),"",INDEX(Panaboard!AB:AB,MATCH(CONCATENATE(A1341,"-",T1341),Panaboard!AF:AF,0)))</f>
        <v/>
      </c>
      <c r="AY1341" t="str">
        <f>IF(ISERROR(INDEX(Panaboard!AC:AC,MATCH(CONCATENATE(A1341,"-",T1341),Panaboard!AF:AF,0))),"",INDEX(Panaboard!AC:AC,MATCH(CONCATENATE(A1341,"-",T1341),Panaboard!AF:AF,0)))</f>
        <v/>
      </c>
      <c r="AZ1341" t="str">
        <f>IF(OR(PResult!T1341="",PResult!T1341="(null)"),"",PResult!T1341)</f>
        <v/>
      </c>
      <c r="BA1341">
        <f>IF(PResult!O1341="",0,PResult!O1341)</f>
        <v>0</v>
      </c>
      <c r="BB1341" t="str">
        <f>IF(ISERROR(INDEX(Panaboard!N:N,MATCH(CONCATENATE(A1341,"-",T1341),Panaboard!AF:AF,0))),"",INDEX(Panaboard!N:N,MATCH(CONCATENATE(A1341,"-",T1341),Panaboard!AF:AF,0)))</f>
        <v/>
      </c>
      <c r="BC1341" t="str">
        <f t="shared" si="61"/>
        <v/>
      </c>
      <c r="BD1341" t="str">
        <f>IF(ISERROR(INDEX(Panaboard!AD:AD,MATCH(CONCATENATE(A1341,"-",T1341),Panaboard!AF:AF,0))),"",INDEX(Panaboard!AD:AD,MATCH(CONCATENATE(A1341,"-",T1341),Panaboard!AF:AF,0)))</f>
        <v/>
      </c>
      <c r="BE1341" t="str">
        <f>IF(ISERROR(INDEX(Panaboard!AE:AE,MATCH(CONCATENATE(A1341,"-",T1341),Panaboard!AF:AF,0))),"",INDEX(Panaboard!AE:AE,MATCH(CONCATENATE(A1341,"-",T1341),Panaboard!AF:AF,0)))</f>
        <v/>
      </c>
      <c r="BF1341">
        <f>IF(OR(UPPER(TRIM(PResult!R1341))="S",UPPER(TRIM(PResult!R1341))="P"),PResult!M1341,0)</f>
        <v>0</v>
      </c>
      <c r="BG1341" t="str">
        <f>IF(ISERROR(INDEX(Panaboard!L:L,MATCH(CONCATENATE(A1341,"-",T1341),Panaboard!AF:AF,0))),"",INDEX(Panaboard!L:L,MATCH(CONCATENATE(A1341,"-",T1341),Panaboard!AF:AF,0)))</f>
        <v/>
      </c>
      <c r="BH1341" t="str">
        <f>IF(ISERROR(INDEX(Panaboard!AG:AG,MATCH(CONCATENATE(A1341,"-",T1341),Panaboard!AF:AF,0))),"",INDEX(Panaboard!AG:AG,MATCH(CONCATENATE(A1341,"-",T1341),Panaboard!AF:AF,0)))</f>
        <v/>
      </c>
      <c r="BI1341" t="str">
        <f t="shared" si="62"/>
        <v/>
      </c>
      <c r="BJ1341" t="str">
        <f>IF(ISERROR(INDEX(CuttingList!F:F,MATCH(CONCATENATE(A1341,"-",T1341),CuttingList!E:E,0))),"",INDEX(CuttingList!F:F,MATCH(CONCATENATE(A1341,"-",T1341),CuttingList!E:E,0)))</f>
        <v/>
      </c>
    </row>
    <row r="1342" spans="1:62" x14ac:dyDescent="0.25">
      <c r="A1342" t="str">
        <f>IF(PResult!AL1342="","",PResult!AL1342)</f>
        <v/>
      </c>
      <c r="B1342" t="str">
        <f>IF(PResult!F1342="","",PResult!F1342)</f>
        <v/>
      </c>
      <c r="C1342" t="str">
        <f>IF(PResult!AN1342="","",PResult!AN1342)</f>
        <v/>
      </c>
      <c r="D1342" t="str">
        <f>IF(PResult!AO1342="","",PResult!AO1342)</f>
        <v/>
      </c>
      <c r="E1342" t="str">
        <f>IF(PResult!AP1342="","",PResult!AP1342)</f>
        <v/>
      </c>
      <c r="F1342" t="str">
        <f>IF(PResult!AQ1342="","",PResult!AQ1342)</f>
        <v/>
      </c>
      <c r="G1342">
        <f>IF(PResult!AR1342="",0,ROUND(PResult!AR1342,2))</f>
        <v>0</v>
      </c>
      <c r="I1342">
        <f>IF(OR(UPPER(TRIM(PResult!R1342))="S",UPPER(TRIM(PResult!R1342))="P"),PResult!O1342,0)</f>
        <v>0</v>
      </c>
      <c r="J1342" t="str">
        <f>IF(ISERROR(INDEX(Panaboard!J:J,MATCH(CONCATENATE(A1342,"-",T1342),Panaboard!AF:AF,0))),"",TRIM(INDEX(Panaboard!J:J,MATCH(CONCATENATE(A1342,"-",T1342),Panaboard!AF:AF,0))))</f>
        <v/>
      </c>
      <c r="K1342" t="str">
        <f>IF(ISERROR(INDEX(Panaboard!C:C,MATCH(CONCATENATE(A1342,"-",T1342),Panaboard!AF:AF,0))),"",INDEX(Panaboard!C:C,MATCH(CONCATENATE(A1342,"-",T1342),Panaboard!AF:AF,0)))</f>
        <v/>
      </c>
      <c r="L1342" t="str">
        <f>IF(ISERROR(INDEX(Panaboard!D:D,MATCH(CONCATENATE(A1342,"-",T1342),Panaboard!AF:AF,0))),"",INDEX(Panaboard!D:D,MATCH(CONCATENATE(A1342,"-",T1342),Panaboard!AF:AF,0)))</f>
        <v/>
      </c>
      <c r="M1342" t="str">
        <f>IF(ISERROR(INDEX(Panaboard!E:E,MATCH(CONCATENATE(A1342,"-",T1342),Panaboard!AF:AF,0))),"",INDEX(Panaboard!E:E,MATCH(CONCATENATE(A1342,"-",T1342),Panaboard!AF:AF,0)))</f>
        <v/>
      </c>
      <c r="N1342" t="str">
        <f>IF(ISERROR(INDEX(Panaboard!F:F,MATCH(CONCATENATE(A1342,"-",T1342),Panaboard!AF:AF,0))),"",INDEX(Panaboard!F:F,MATCH(CONCATENATE(A1342,"-",T1342),Panaboard!AF:AF,0)))</f>
        <v/>
      </c>
      <c r="O1342" t="str">
        <f>IF(ISERROR(INDEX(Panaboard!G:G,MATCH(CONCATENATE(A1342,"-",T1342),Panaboard!AF:AF,0))),"",INDEX(Panaboard!G:G,MATCH(CONCATENATE(A1342,"-",T1342),Panaboard!AF:AF,0)))</f>
        <v/>
      </c>
      <c r="P1342" t="str">
        <f t="shared" si="60"/>
        <v/>
      </c>
      <c r="Q1342" t="str">
        <f>IF(ISERROR(INDEX(Panaboard!H:H,MATCH(CONCATENATE(A1342,"-",T1342),Panaboard!AF:AF,0))),"",INDEX(Panaboard!H:H,MATCH(CONCATENATE(A1342,"-",T1342),Panaboard!AF:AF,0)))</f>
        <v/>
      </c>
      <c r="R1342" t="str">
        <f>IF(ISERROR(INDEX(Panaboard!I:I,MATCH(CONCATENATE(A1342,"-",T1342),Panaboard!AF:AF,0))),"",INDEX(Panaboard!I:I,MATCH(CONCATENATE(A1342,"-",T1342),Panaboard!AF:AF,0)))</f>
        <v/>
      </c>
      <c r="S1342" t="str">
        <f>CONCATENATE(PResult!AS1342,PResult!AT1342)</f>
        <v/>
      </c>
      <c r="T1342" t="str">
        <f>IF(PResult!BG1342="","",PResult!BG1342)</f>
        <v/>
      </c>
      <c r="U1342" t="str">
        <f>IF(PResult!Y1342="","",PResult!Y1342)</f>
        <v/>
      </c>
      <c r="V1342" t="str">
        <f>IF(PResult!AU1342="","",PResult!AU1342)</f>
        <v/>
      </c>
      <c r="W1342" t="str">
        <f>IF(PResult!R1342="","",UPPER(TRIM(PResult!R1342)))</f>
        <v/>
      </c>
      <c r="X1342" t="str">
        <f>IF(PResult!AV1342="","",PResult!AV1342)</f>
        <v/>
      </c>
      <c r="Y1342" t="str">
        <f>IF(PResult!AW1342="","",PResult!AW1342)</f>
        <v/>
      </c>
      <c r="Z1342" t="str">
        <f>IF(PResult!AX1342="","",PResult!AX1342)</f>
        <v/>
      </c>
      <c r="AA1342" t="str">
        <f>IF(PResult!AY1342="","",PResult!AY1342)</f>
        <v/>
      </c>
      <c r="AB1342" t="str">
        <f>IF(PResult!AZ1342="","",PResult!AZ1342)</f>
        <v/>
      </c>
      <c r="AC1342" t="str">
        <f>IF(PResult!BA1342="","",PResult!BA1342)</f>
        <v/>
      </c>
      <c r="AD1342" t="str">
        <f>IF(PResult!G1342="","",PResult!G1342)</f>
        <v/>
      </c>
      <c r="AE1342" t="str">
        <f>IF(PResult!H1342="","",PResult!H1342)</f>
        <v/>
      </c>
      <c r="AF1342">
        <f>IF(OR(PResult!I1342="(null)",PResult!I1342=""),0,PResult!I1342)</f>
        <v>0</v>
      </c>
      <c r="AG1342" t="str">
        <f>TEXT(IF(ISERROR(INDEX(Panaboard!P:P,MATCH(CONCATENATE(A1342,"-",T1342),Panaboard!AF:AF,0))),"",INDEX(Panaboard!P:P,MATCH(CONCATENATE(A1342,"-",T1342),Panaboard!AF:AF,0))),"HH:MM")</f>
        <v/>
      </c>
      <c r="AH1342" t="str">
        <f>TEXT(IF(ISERROR(INDEX(Panaboard!Q:Q,MATCH(CONCATENATE(A1342,"-",T1342),Panaboard!AF:AF,0))),"",INDEX(Panaboard!Q:Q,MATCH(CONCATENATE(A1342,"-",T1342),Panaboard!AF:AF,0))),"HH:MM")</f>
        <v/>
      </c>
      <c r="AI1342" t="str">
        <f>TEXT(IF(ISERROR(INDEX(Panaboard!R:R,MATCH(CONCATENATE(A1342,"-",T1342),Panaboard!AF:AF,0))),"",INDEX(Panaboard!R:R,MATCH(CONCATENATE(A1342,"-",T1342),Panaboard!AF:AF,0))),"HH:MM")</f>
        <v/>
      </c>
      <c r="AJ1342" t="str">
        <f>TEXT(IF(ISERROR(INDEX(Panaboard!S:S,MATCH(CONCATENATE(A1342,"-",T1342),Panaboard!AF:AF,0))),"",INDEX(Panaboard!S:S,MATCH(CONCATENATE(A1342,"-",T1342),Panaboard!AF:AF,0))),"HH:MM")</f>
        <v/>
      </c>
      <c r="AK1342" t="str">
        <f>IF(PResult!BC1342="","",PResult!BC1342)</f>
        <v/>
      </c>
      <c r="AL1342" t="str">
        <f>IF(PResult!BB1342="","",PResult!BB1342)</f>
        <v/>
      </c>
      <c r="AM1342" t="str">
        <f>IF(PResult!BE1342="","",PResult!BE1342)</f>
        <v/>
      </c>
      <c r="AN1342" t="str">
        <f>IF(PResult!BD1342="","",PResult!BD1342)</f>
        <v/>
      </c>
      <c r="AO1342" t="str">
        <f>IF(PResult!BF1342="","",PResult!BF1342)</f>
        <v/>
      </c>
      <c r="AP1342" t="str">
        <f>IF(ISERROR(INDEX(Panaboard!T:T,MATCH(CONCATENATE(A1342,"-",T1342),Panaboard!AF:AF,0))),"",INDEX(Panaboard!T:T,MATCH(CONCATENATE(A1342,"-",T1342),Panaboard!AF:AF,0)))</f>
        <v/>
      </c>
      <c r="AQ1342" t="str">
        <f>IF(ISERROR(INDEX(Panaboard!U:U,MATCH(CONCATENATE(A1342,"-",T1342),Panaboard!AF:AF,0))),"",INDEX(Panaboard!U:U,MATCH(CONCATENATE(A1342,"-",T1342),Panaboard!AF:AF,0)))</f>
        <v/>
      </c>
      <c r="AR1342" t="str">
        <f>IF(ISERROR(INDEX(Panaboard!V:V,MATCH(CONCATENATE(A1342,"-",T1342),Panaboard!AF:AF,0))),"",INDEX(Panaboard!V:V,MATCH(CONCATENATE(A1342,"-",T1342),Panaboard!AF:AF,0)))</f>
        <v/>
      </c>
      <c r="AS1342" t="str">
        <f>IF(ISERROR(INDEX(Panaboard!W:W,MATCH(CONCATENATE(A1342,"-",T1342),Panaboard!AF:AF,0))),"",INDEX(Panaboard!W:W,MATCH(CONCATENATE(A1342,"-",T1342),Panaboard!AF:AF,0)))</f>
        <v/>
      </c>
      <c r="AT1342" t="str">
        <f>IF(ISERROR(INDEX(Panaboard!X:X,MATCH(CONCATENATE(A1342,"-",T1342),Panaboard!AF:AF,0))),"",INDEX(Panaboard!X:X,MATCH(CONCATENATE(A1342,"-",T1342),Panaboard!AF:AF,0)))</f>
        <v/>
      </c>
      <c r="AU1342" t="str">
        <f>IF(ISERROR(INDEX(Panaboard!Y:Y,MATCH(CONCATENATE(A1342,"-",T1342),Panaboard!AF:AF,0))),"",INDEX(Panaboard!Y:Y,MATCH(CONCATENATE(A1342,"-",T1342),Panaboard!AF:AF,0)))</f>
        <v/>
      </c>
      <c r="AV1342" t="str">
        <f>IF(ISERROR(INDEX(Panaboard!Z:Z,MATCH(CONCATENATE(A1342,"-",T1342),Panaboard!AF:AF,0))),"",INDEX(Panaboard!Z:Z,MATCH(CONCATENATE(A1342,"-",T1342),Panaboard!AF:AF,0)))</f>
        <v/>
      </c>
      <c r="AW1342" t="str">
        <f>IF(ISERROR(INDEX(Panaboard!AA:AA,MATCH(CONCATENATE(A1342,"-",T1342),Panaboard!AF:AF,0))),"",INDEX(Panaboard!AA:AA,MATCH(CONCATENATE(A1342,"-",T1342),Panaboard!AF:AF,0)))</f>
        <v/>
      </c>
      <c r="AX1342" t="str">
        <f>IF(ISERROR(INDEX(Panaboard!AB:AB,MATCH(CONCATENATE(A1342,"-",T1342),Panaboard!AF:AF,0))),"",INDEX(Panaboard!AB:AB,MATCH(CONCATENATE(A1342,"-",T1342),Panaboard!AF:AF,0)))</f>
        <v/>
      </c>
      <c r="AY1342" t="str">
        <f>IF(ISERROR(INDEX(Panaboard!AC:AC,MATCH(CONCATENATE(A1342,"-",T1342),Panaboard!AF:AF,0))),"",INDEX(Panaboard!AC:AC,MATCH(CONCATENATE(A1342,"-",T1342),Panaboard!AF:AF,0)))</f>
        <v/>
      </c>
      <c r="AZ1342" t="str">
        <f>IF(OR(PResult!T1342="",PResult!T1342="(null)"),"",PResult!T1342)</f>
        <v/>
      </c>
      <c r="BA1342">
        <f>IF(PResult!O1342="",0,PResult!O1342)</f>
        <v>0</v>
      </c>
      <c r="BB1342" t="str">
        <f>IF(ISERROR(INDEX(Panaboard!N:N,MATCH(CONCATENATE(A1342,"-",T1342),Panaboard!AF:AF,0))),"",INDEX(Panaboard!N:N,MATCH(CONCATENATE(A1342,"-",T1342),Panaboard!AF:AF,0)))</f>
        <v/>
      </c>
      <c r="BC1342" t="str">
        <f t="shared" si="61"/>
        <v/>
      </c>
      <c r="BD1342" t="str">
        <f>IF(ISERROR(INDEX(Panaboard!AD:AD,MATCH(CONCATENATE(A1342,"-",T1342),Panaboard!AF:AF,0))),"",INDEX(Panaboard!AD:AD,MATCH(CONCATENATE(A1342,"-",T1342),Panaboard!AF:AF,0)))</f>
        <v/>
      </c>
      <c r="BE1342" t="str">
        <f>IF(ISERROR(INDEX(Panaboard!AE:AE,MATCH(CONCATENATE(A1342,"-",T1342),Panaboard!AF:AF,0))),"",INDEX(Panaboard!AE:AE,MATCH(CONCATENATE(A1342,"-",T1342),Panaboard!AF:AF,0)))</f>
        <v/>
      </c>
      <c r="BF1342">
        <f>IF(OR(UPPER(TRIM(PResult!R1342))="S",UPPER(TRIM(PResult!R1342))="P"),PResult!M1342,0)</f>
        <v>0</v>
      </c>
      <c r="BG1342" t="str">
        <f>IF(ISERROR(INDEX(Panaboard!L:L,MATCH(CONCATENATE(A1342,"-",T1342),Panaboard!AF:AF,0))),"",INDEX(Panaboard!L:L,MATCH(CONCATENATE(A1342,"-",T1342),Panaboard!AF:AF,0)))</f>
        <v/>
      </c>
      <c r="BH1342" t="str">
        <f>IF(ISERROR(INDEX(Panaboard!AG:AG,MATCH(CONCATENATE(A1342,"-",T1342),Panaboard!AF:AF,0))),"",INDEX(Panaboard!AG:AG,MATCH(CONCATENATE(A1342,"-",T1342),Panaboard!AF:AF,0)))</f>
        <v/>
      </c>
      <c r="BI1342" t="str">
        <f t="shared" si="62"/>
        <v/>
      </c>
      <c r="BJ1342" t="str">
        <f>IF(ISERROR(INDEX(CuttingList!F:F,MATCH(CONCATENATE(A1342,"-",T1342),CuttingList!E:E,0))),"",INDEX(CuttingList!F:F,MATCH(CONCATENATE(A1342,"-",T1342),CuttingList!E:E,0)))</f>
        <v/>
      </c>
    </row>
    <row r="1343" spans="1:62" x14ac:dyDescent="0.25">
      <c r="A1343" t="str">
        <f>IF(PResult!AL1343="","",PResult!AL1343)</f>
        <v/>
      </c>
      <c r="B1343" t="str">
        <f>IF(PResult!F1343="","",PResult!F1343)</f>
        <v/>
      </c>
      <c r="C1343" t="str">
        <f>IF(PResult!AN1343="","",PResult!AN1343)</f>
        <v/>
      </c>
      <c r="D1343" t="str">
        <f>IF(PResult!AO1343="","",PResult!AO1343)</f>
        <v/>
      </c>
      <c r="E1343" t="str">
        <f>IF(PResult!AP1343="","",PResult!AP1343)</f>
        <v/>
      </c>
      <c r="F1343" t="str">
        <f>IF(PResult!AQ1343="","",PResult!AQ1343)</f>
        <v/>
      </c>
      <c r="G1343">
        <f>IF(PResult!AR1343="",0,ROUND(PResult!AR1343,2))</f>
        <v>0</v>
      </c>
      <c r="I1343">
        <f>IF(OR(UPPER(TRIM(PResult!R1343))="S",UPPER(TRIM(PResult!R1343))="P"),PResult!O1343,0)</f>
        <v>0</v>
      </c>
      <c r="J1343" t="str">
        <f>IF(ISERROR(INDEX(Panaboard!J:J,MATCH(CONCATENATE(A1343,"-",T1343),Panaboard!AF:AF,0))),"",TRIM(INDEX(Panaboard!J:J,MATCH(CONCATENATE(A1343,"-",T1343),Panaboard!AF:AF,0))))</f>
        <v/>
      </c>
      <c r="K1343" t="str">
        <f>IF(ISERROR(INDEX(Panaboard!C:C,MATCH(CONCATENATE(A1343,"-",T1343),Panaboard!AF:AF,0))),"",INDEX(Panaboard!C:C,MATCH(CONCATENATE(A1343,"-",T1343),Panaboard!AF:AF,0)))</f>
        <v/>
      </c>
      <c r="L1343" t="str">
        <f>IF(ISERROR(INDEX(Panaboard!D:D,MATCH(CONCATENATE(A1343,"-",T1343),Panaboard!AF:AF,0))),"",INDEX(Panaboard!D:D,MATCH(CONCATENATE(A1343,"-",T1343),Panaboard!AF:AF,0)))</f>
        <v/>
      </c>
      <c r="M1343" t="str">
        <f>IF(ISERROR(INDEX(Panaboard!E:E,MATCH(CONCATENATE(A1343,"-",T1343),Panaboard!AF:AF,0))),"",INDEX(Panaboard!E:E,MATCH(CONCATENATE(A1343,"-",T1343),Panaboard!AF:AF,0)))</f>
        <v/>
      </c>
      <c r="N1343" t="str">
        <f>IF(ISERROR(INDEX(Panaboard!F:F,MATCH(CONCATENATE(A1343,"-",T1343),Panaboard!AF:AF,0))),"",INDEX(Panaboard!F:F,MATCH(CONCATENATE(A1343,"-",T1343),Panaboard!AF:AF,0)))</f>
        <v/>
      </c>
      <c r="O1343" t="str">
        <f>IF(ISERROR(INDEX(Panaboard!G:G,MATCH(CONCATENATE(A1343,"-",T1343),Panaboard!AF:AF,0))),"",INDEX(Panaboard!G:G,MATCH(CONCATENATE(A1343,"-",T1343),Panaboard!AF:AF,0)))</f>
        <v/>
      </c>
      <c r="P1343" t="str">
        <f t="shared" si="60"/>
        <v/>
      </c>
      <c r="Q1343" t="str">
        <f>IF(ISERROR(INDEX(Panaboard!H:H,MATCH(CONCATENATE(A1343,"-",T1343),Panaboard!AF:AF,0))),"",INDEX(Panaboard!H:H,MATCH(CONCATENATE(A1343,"-",T1343),Panaboard!AF:AF,0)))</f>
        <v/>
      </c>
      <c r="R1343" t="str">
        <f>IF(ISERROR(INDEX(Panaboard!I:I,MATCH(CONCATENATE(A1343,"-",T1343),Panaboard!AF:AF,0))),"",INDEX(Panaboard!I:I,MATCH(CONCATENATE(A1343,"-",T1343),Panaboard!AF:AF,0)))</f>
        <v/>
      </c>
      <c r="S1343" t="str">
        <f>CONCATENATE(PResult!AS1343,PResult!AT1343)</f>
        <v/>
      </c>
      <c r="T1343" t="str">
        <f>IF(PResult!BG1343="","",PResult!BG1343)</f>
        <v/>
      </c>
      <c r="U1343" t="str">
        <f>IF(PResult!Y1343="","",PResult!Y1343)</f>
        <v/>
      </c>
      <c r="V1343" t="str">
        <f>IF(PResult!AU1343="","",PResult!AU1343)</f>
        <v/>
      </c>
      <c r="W1343" t="str">
        <f>IF(PResult!R1343="","",UPPER(TRIM(PResult!R1343)))</f>
        <v/>
      </c>
      <c r="X1343" t="str">
        <f>IF(PResult!AV1343="","",PResult!AV1343)</f>
        <v/>
      </c>
      <c r="Y1343" t="str">
        <f>IF(PResult!AW1343="","",PResult!AW1343)</f>
        <v/>
      </c>
      <c r="Z1343" t="str">
        <f>IF(PResult!AX1343="","",PResult!AX1343)</f>
        <v/>
      </c>
      <c r="AA1343" t="str">
        <f>IF(PResult!AY1343="","",PResult!AY1343)</f>
        <v/>
      </c>
      <c r="AB1343" t="str">
        <f>IF(PResult!AZ1343="","",PResult!AZ1343)</f>
        <v/>
      </c>
      <c r="AC1343" t="str">
        <f>IF(PResult!BA1343="","",PResult!BA1343)</f>
        <v/>
      </c>
      <c r="AD1343" t="str">
        <f>IF(PResult!G1343="","",PResult!G1343)</f>
        <v/>
      </c>
      <c r="AE1343" t="str">
        <f>IF(PResult!H1343="","",PResult!H1343)</f>
        <v/>
      </c>
      <c r="AF1343">
        <f>IF(OR(PResult!I1343="(null)",PResult!I1343=""),0,PResult!I1343)</f>
        <v>0</v>
      </c>
      <c r="AG1343" t="str">
        <f>TEXT(IF(ISERROR(INDEX(Panaboard!P:P,MATCH(CONCATENATE(A1343,"-",T1343),Panaboard!AF:AF,0))),"",INDEX(Panaboard!P:P,MATCH(CONCATENATE(A1343,"-",T1343),Panaboard!AF:AF,0))),"HH:MM")</f>
        <v/>
      </c>
      <c r="AH1343" t="str">
        <f>TEXT(IF(ISERROR(INDEX(Panaboard!Q:Q,MATCH(CONCATENATE(A1343,"-",T1343),Panaboard!AF:AF,0))),"",INDEX(Panaboard!Q:Q,MATCH(CONCATENATE(A1343,"-",T1343),Panaboard!AF:AF,0))),"HH:MM")</f>
        <v/>
      </c>
      <c r="AI1343" t="str">
        <f>TEXT(IF(ISERROR(INDEX(Panaboard!R:R,MATCH(CONCATENATE(A1343,"-",T1343),Panaboard!AF:AF,0))),"",INDEX(Panaboard!R:R,MATCH(CONCATENATE(A1343,"-",T1343),Panaboard!AF:AF,0))),"HH:MM")</f>
        <v/>
      </c>
      <c r="AJ1343" t="str">
        <f>TEXT(IF(ISERROR(INDEX(Panaboard!S:S,MATCH(CONCATENATE(A1343,"-",T1343),Panaboard!AF:AF,0))),"",INDEX(Panaboard!S:S,MATCH(CONCATENATE(A1343,"-",T1343),Panaboard!AF:AF,0))),"HH:MM")</f>
        <v/>
      </c>
      <c r="AK1343" t="str">
        <f>IF(PResult!BC1343="","",PResult!BC1343)</f>
        <v/>
      </c>
      <c r="AL1343" t="str">
        <f>IF(PResult!BB1343="","",PResult!BB1343)</f>
        <v/>
      </c>
      <c r="AM1343" t="str">
        <f>IF(PResult!BE1343="","",PResult!BE1343)</f>
        <v/>
      </c>
      <c r="AN1343" t="str">
        <f>IF(PResult!BD1343="","",PResult!BD1343)</f>
        <v/>
      </c>
      <c r="AO1343" t="str">
        <f>IF(PResult!BF1343="","",PResult!BF1343)</f>
        <v/>
      </c>
      <c r="AP1343" t="str">
        <f>IF(ISERROR(INDEX(Panaboard!T:T,MATCH(CONCATENATE(A1343,"-",T1343),Panaboard!AF:AF,0))),"",INDEX(Panaboard!T:T,MATCH(CONCATENATE(A1343,"-",T1343),Panaboard!AF:AF,0)))</f>
        <v/>
      </c>
      <c r="AQ1343" t="str">
        <f>IF(ISERROR(INDEX(Panaboard!U:U,MATCH(CONCATENATE(A1343,"-",T1343),Panaboard!AF:AF,0))),"",INDEX(Panaboard!U:U,MATCH(CONCATENATE(A1343,"-",T1343),Panaboard!AF:AF,0)))</f>
        <v/>
      </c>
      <c r="AR1343" t="str">
        <f>IF(ISERROR(INDEX(Panaboard!V:V,MATCH(CONCATENATE(A1343,"-",T1343),Panaboard!AF:AF,0))),"",INDEX(Panaboard!V:V,MATCH(CONCATENATE(A1343,"-",T1343),Panaboard!AF:AF,0)))</f>
        <v/>
      </c>
      <c r="AS1343" t="str">
        <f>IF(ISERROR(INDEX(Panaboard!W:W,MATCH(CONCATENATE(A1343,"-",T1343),Panaboard!AF:AF,0))),"",INDEX(Panaboard!W:W,MATCH(CONCATENATE(A1343,"-",T1343),Panaboard!AF:AF,0)))</f>
        <v/>
      </c>
      <c r="AT1343" t="str">
        <f>IF(ISERROR(INDEX(Panaboard!X:X,MATCH(CONCATENATE(A1343,"-",T1343),Panaboard!AF:AF,0))),"",INDEX(Panaboard!X:X,MATCH(CONCATENATE(A1343,"-",T1343),Panaboard!AF:AF,0)))</f>
        <v/>
      </c>
      <c r="AU1343" t="str">
        <f>IF(ISERROR(INDEX(Panaboard!Y:Y,MATCH(CONCATENATE(A1343,"-",T1343),Panaboard!AF:AF,0))),"",INDEX(Panaboard!Y:Y,MATCH(CONCATENATE(A1343,"-",T1343),Panaboard!AF:AF,0)))</f>
        <v/>
      </c>
      <c r="AV1343" t="str">
        <f>IF(ISERROR(INDEX(Panaboard!Z:Z,MATCH(CONCATENATE(A1343,"-",T1343),Panaboard!AF:AF,0))),"",INDEX(Panaboard!Z:Z,MATCH(CONCATENATE(A1343,"-",T1343),Panaboard!AF:AF,0)))</f>
        <v/>
      </c>
      <c r="AW1343" t="str">
        <f>IF(ISERROR(INDEX(Panaboard!AA:AA,MATCH(CONCATENATE(A1343,"-",T1343),Panaboard!AF:AF,0))),"",INDEX(Panaboard!AA:AA,MATCH(CONCATENATE(A1343,"-",T1343),Panaboard!AF:AF,0)))</f>
        <v/>
      </c>
      <c r="AX1343" t="str">
        <f>IF(ISERROR(INDEX(Panaboard!AB:AB,MATCH(CONCATENATE(A1343,"-",T1343),Panaboard!AF:AF,0))),"",INDEX(Panaboard!AB:AB,MATCH(CONCATENATE(A1343,"-",T1343),Panaboard!AF:AF,0)))</f>
        <v/>
      </c>
      <c r="AY1343" t="str">
        <f>IF(ISERROR(INDEX(Panaboard!AC:AC,MATCH(CONCATENATE(A1343,"-",T1343),Panaboard!AF:AF,0))),"",INDEX(Panaboard!AC:AC,MATCH(CONCATENATE(A1343,"-",T1343),Panaboard!AF:AF,0)))</f>
        <v/>
      </c>
      <c r="AZ1343" t="str">
        <f>IF(OR(PResult!T1343="",PResult!T1343="(null)"),"",PResult!T1343)</f>
        <v/>
      </c>
      <c r="BA1343">
        <f>IF(PResult!O1343="",0,PResult!O1343)</f>
        <v>0</v>
      </c>
      <c r="BB1343" t="str">
        <f>IF(ISERROR(INDEX(Panaboard!N:N,MATCH(CONCATENATE(A1343,"-",T1343),Panaboard!AF:AF,0))),"",INDEX(Panaboard!N:N,MATCH(CONCATENATE(A1343,"-",T1343),Panaboard!AF:AF,0)))</f>
        <v/>
      </c>
      <c r="BC1343" t="str">
        <f t="shared" si="61"/>
        <v/>
      </c>
      <c r="BD1343" t="str">
        <f>IF(ISERROR(INDEX(Panaboard!AD:AD,MATCH(CONCATENATE(A1343,"-",T1343),Panaboard!AF:AF,0))),"",INDEX(Panaboard!AD:AD,MATCH(CONCATENATE(A1343,"-",T1343),Panaboard!AF:AF,0)))</f>
        <v/>
      </c>
      <c r="BE1343" t="str">
        <f>IF(ISERROR(INDEX(Panaboard!AE:AE,MATCH(CONCATENATE(A1343,"-",T1343),Panaboard!AF:AF,0))),"",INDEX(Panaboard!AE:AE,MATCH(CONCATENATE(A1343,"-",T1343),Panaboard!AF:AF,0)))</f>
        <v/>
      </c>
      <c r="BF1343">
        <f>IF(OR(UPPER(TRIM(PResult!R1343))="S",UPPER(TRIM(PResult!R1343))="P"),PResult!M1343,0)</f>
        <v>0</v>
      </c>
      <c r="BG1343" t="str">
        <f>IF(ISERROR(INDEX(Panaboard!L:L,MATCH(CONCATENATE(A1343,"-",T1343),Panaboard!AF:AF,0))),"",INDEX(Panaboard!L:L,MATCH(CONCATENATE(A1343,"-",T1343),Panaboard!AF:AF,0)))</f>
        <v/>
      </c>
      <c r="BH1343" t="str">
        <f>IF(ISERROR(INDEX(Panaboard!AG:AG,MATCH(CONCATENATE(A1343,"-",T1343),Panaboard!AF:AF,0))),"",INDEX(Panaboard!AG:AG,MATCH(CONCATENATE(A1343,"-",T1343),Panaboard!AF:AF,0)))</f>
        <v/>
      </c>
      <c r="BI1343" t="str">
        <f t="shared" si="62"/>
        <v/>
      </c>
      <c r="BJ1343" t="str">
        <f>IF(ISERROR(INDEX(CuttingList!F:F,MATCH(CONCATENATE(A1343,"-",T1343),CuttingList!E:E,0))),"",INDEX(CuttingList!F:F,MATCH(CONCATENATE(A1343,"-",T1343),CuttingList!E:E,0)))</f>
        <v/>
      </c>
    </row>
    <row r="1344" spans="1:62" x14ac:dyDescent="0.25">
      <c r="A1344" t="str">
        <f>IF(PResult!AL1344="","",PResult!AL1344)</f>
        <v/>
      </c>
      <c r="B1344" t="str">
        <f>IF(PResult!F1344="","",PResult!F1344)</f>
        <v/>
      </c>
      <c r="C1344" t="str">
        <f>IF(PResult!AN1344="","",PResult!AN1344)</f>
        <v/>
      </c>
      <c r="D1344" t="str">
        <f>IF(PResult!AO1344="","",PResult!AO1344)</f>
        <v/>
      </c>
      <c r="E1344" t="str">
        <f>IF(PResult!AP1344="","",PResult!AP1344)</f>
        <v/>
      </c>
      <c r="F1344" t="str">
        <f>IF(PResult!AQ1344="","",PResult!AQ1344)</f>
        <v/>
      </c>
      <c r="G1344">
        <f>IF(PResult!AR1344="",0,ROUND(PResult!AR1344,2))</f>
        <v>0</v>
      </c>
      <c r="I1344">
        <f>IF(OR(UPPER(TRIM(PResult!R1344))="S",UPPER(TRIM(PResult!R1344))="P"),PResult!O1344,0)</f>
        <v>0</v>
      </c>
      <c r="J1344" t="str">
        <f>IF(ISERROR(INDEX(Panaboard!J:J,MATCH(CONCATENATE(A1344,"-",T1344),Panaboard!AF:AF,0))),"",TRIM(INDEX(Panaboard!J:J,MATCH(CONCATENATE(A1344,"-",T1344),Panaboard!AF:AF,0))))</f>
        <v/>
      </c>
      <c r="K1344" t="str">
        <f>IF(ISERROR(INDEX(Panaboard!C:C,MATCH(CONCATENATE(A1344,"-",T1344),Panaboard!AF:AF,0))),"",INDEX(Panaboard!C:C,MATCH(CONCATENATE(A1344,"-",T1344),Panaboard!AF:AF,0)))</f>
        <v/>
      </c>
      <c r="L1344" t="str">
        <f>IF(ISERROR(INDEX(Panaboard!D:D,MATCH(CONCATENATE(A1344,"-",T1344),Panaboard!AF:AF,0))),"",INDEX(Panaboard!D:D,MATCH(CONCATENATE(A1344,"-",T1344),Panaboard!AF:AF,0)))</f>
        <v/>
      </c>
      <c r="M1344" t="str">
        <f>IF(ISERROR(INDEX(Panaboard!E:E,MATCH(CONCATENATE(A1344,"-",T1344),Panaboard!AF:AF,0))),"",INDEX(Panaboard!E:E,MATCH(CONCATENATE(A1344,"-",T1344),Panaboard!AF:AF,0)))</f>
        <v/>
      </c>
      <c r="N1344" t="str">
        <f>IF(ISERROR(INDEX(Panaboard!F:F,MATCH(CONCATENATE(A1344,"-",T1344),Panaboard!AF:AF,0))),"",INDEX(Panaboard!F:F,MATCH(CONCATENATE(A1344,"-",T1344),Panaboard!AF:AF,0)))</f>
        <v/>
      </c>
      <c r="O1344" t="str">
        <f>IF(ISERROR(INDEX(Panaboard!G:G,MATCH(CONCATENATE(A1344,"-",T1344),Panaboard!AF:AF,0))),"",INDEX(Panaboard!G:G,MATCH(CONCATENATE(A1344,"-",T1344),Panaboard!AF:AF,0)))</f>
        <v/>
      </c>
      <c r="P1344" t="str">
        <f t="shared" si="60"/>
        <v/>
      </c>
      <c r="Q1344" t="str">
        <f>IF(ISERROR(INDEX(Panaboard!H:H,MATCH(CONCATENATE(A1344,"-",T1344),Panaboard!AF:AF,0))),"",INDEX(Panaboard!H:H,MATCH(CONCATENATE(A1344,"-",T1344),Panaboard!AF:AF,0)))</f>
        <v/>
      </c>
      <c r="R1344" t="str">
        <f>IF(ISERROR(INDEX(Panaboard!I:I,MATCH(CONCATENATE(A1344,"-",T1344),Panaboard!AF:AF,0))),"",INDEX(Panaboard!I:I,MATCH(CONCATENATE(A1344,"-",T1344),Panaboard!AF:AF,0)))</f>
        <v/>
      </c>
      <c r="S1344" t="str">
        <f>CONCATENATE(PResult!AS1344,PResult!AT1344)</f>
        <v/>
      </c>
      <c r="T1344" t="str">
        <f>IF(PResult!BG1344="","",PResult!BG1344)</f>
        <v/>
      </c>
      <c r="U1344" t="str">
        <f>IF(PResult!Y1344="","",PResult!Y1344)</f>
        <v/>
      </c>
      <c r="V1344" t="str">
        <f>IF(PResult!AU1344="","",PResult!AU1344)</f>
        <v/>
      </c>
      <c r="W1344" t="str">
        <f>IF(PResult!R1344="","",UPPER(TRIM(PResult!R1344)))</f>
        <v/>
      </c>
      <c r="X1344" t="str">
        <f>IF(PResult!AV1344="","",PResult!AV1344)</f>
        <v/>
      </c>
      <c r="Y1344" t="str">
        <f>IF(PResult!AW1344="","",PResult!AW1344)</f>
        <v/>
      </c>
      <c r="Z1344" t="str">
        <f>IF(PResult!AX1344="","",PResult!AX1344)</f>
        <v/>
      </c>
      <c r="AA1344" t="str">
        <f>IF(PResult!AY1344="","",PResult!AY1344)</f>
        <v/>
      </c>
      <c r="AB1344" t="str">
        <f>IF(PResult!AZ1344="","",PResult!AZ1344)</f>
        <v/>
      </c>
      <c r="AC1344" t="str">
        <f>IF(PResult!BA1344="","",PResult!BA1344)</f>
        <v/>
      </c>
      <c r="AD1344" t="str">
        <f>IF(PResult!G1344="","",PResult!G1344)</f>
        <v/>
      </c>
      <c r="AE1344" t="str">
        <f>IF(PResult!H1344="","",PResult!H1344)</f>
        <v/>
      </c>
      <c r="AF1344">
        <f>IF(OR(PResult!I1344="(null)",PResult!I1344=""),0,PResult!I1344)</f>
        <v>0</v>
      </c>
      <c r="AG1344" t="str">
        <f>TEXT(IF(ISERROR(INDEX(Panaboard!P:P,MATCH(CONCATENATE(A1344,"-",T1344),Panaboard!AF:AF,0))),"",INDEX(Panaboard!P:P,MATCH(CONCATENATE(A1344,"-",T1344),Panaboard!AF:AF,0))),"HH:MM")</f>
        <v/>
      </c>
      <c r="AH1344" t="str">
        <f>TEXT(IF(ISERROR(INDEX(Panaboard!Q:Q,MATCH(CONCATENATE(A1344,"-",T1344),Panaboard!AF:AF,0))),"",INDEX(Panaboard!Q:Q,MATCH(CONCATENATE(A1344,"-",T1344),Panaboard!AF:AF,0))),"HH:MM")</f>
        <v/>
      </c>
      <c r="AI1344" t="str">
        <f>TEXT(IF(ISERROR(INDEX(Panaboard!R:R,MATCH(CONCATENATE(A1344,"-",T1344),Panaboard!AF:AF,0))),"",INDEX(Panaboard!R:R,MATCH(CONCATENATE(A1344,"-",T1344),Panaboard!AF:AF,0))),"HH:MM")</f>
        <v/>
      </c>
      <c r="AJ1344" t="str">
        <f>TEXT(IF(ISERROR(INDEX(Panaboard!S:S,MATCH(CONCATENATE(A1344,"-",T1344),Panaboard!AF:AF,0))),"",INDEX(Panaboard!S:S,MATCH(CONCATENATE(A1344,"-",T1344),Panaboard!AF:AF,0))),"HH:MM")</f>
        <v/>
      </c>
      <c r="AK1344" t="str">
        <f>IF(PResult!BC1344="","",PResult!BC1344)</f>
        <v/>
      </c>
      <c r="AL1344" t="str">
        <f>IF(PResult!BB1344="","",PResult!BB1344)</f>
        <v/>
      </c>
      <c r="AM1344" t="str">
        <f>IF(PResult!BE1344="","",PResult!BE1344)</f>
        <v/>
      </c>
      <c r="AN1344" t="str">
        <f>IF(PResult!BD1344="","",PResult!BD1344)</f>
        <v/>
      </c>
      <c r="AO1344" t="str">
        <f>IF(PResult!BF1344="","",PResult!BF1344)</f>
        <v/>
      </c>
      <c r="AP1344" t="str">
        <f>IF(ISERROR(INDEX(Panaboard!T:T,MATCH(CONCATENATE(A1344,"-",T1344),Panaboard!AF:AF,0))),"",INDEX(Panaboard!T:T,MATCH(CONCATENATE(A1344,"-",T1344),Panaboard!AF:AF,0)))</f>
        <v/>
      </c>
      <c r="AQ1344" t="str">
        <f>IF(ISERROR(INDEX(Panaboard!U:U,MATCH(CONCATENATE(A1344,"-",T1344),Panaboard!AF:AF,0))),"",INDEX(Panaboard!U:U,MATCH(CONCATENATE(A1344,"-",T1344),Panaboard!AF:AF,0)))</f>
        <v/>
      </c>
      <c r="AR1344" t="str">
        <f>IF(ISERROR(INDEX(Panaboard!V:V,MATCH(CONCATENATE(A1344,"-",T1344),Panaboard!AF:AF,0))),"",INDEX(Panaboard!V:V,MATCH(CONCATENATE(A1344,"-",T1344),Panaboard!AF:AF,0)))</f>
        <v/>
      </c>
      <c r="AS1344" t="str">
        <f>IF(ISERROR(INDEX(Panaboard!W:W,MATCH(CONCATENATE(A1344,"-",T1344),Panaboard!AF:AF,0))),"",INDEX(Panaboard!W:W,MATCH(CONCATENATE(A1344,"-",T1344),Panaboard!AF:AF,0)))</f>
        <v/>
      </c>
      <c r="AT1344" t="str">
        <f>IF(ISERROR(INDEX(Panaboard!X:X,MATCH(CONCATENATE(A1344,"-",T1344),Panaboard!AF:AF,0))),"",INDEX(Panaboard!X:X,MATCH(CONCATENATE(A1344,"-",T1344),Panaboard!AF:AF,0)))</f>
        <v/>
      </c>
      <c r="AU1344" t="str">
        <f>IF(ISERROR(INDEX(Panaboard!Y:Y,MATCH(CONCATENATE(A1344,"-",T1344),Panaboard!AF:AF,0))),"",INDEX(Panaboard!Y:Y,MATCH(CONCATENATE(A1344,"-",T1344),Panaboard!AF:AF,0)))</f>
        <v/>
      </c>
      <c r="AV1344" t="str">
        <f>IF(ISERROR(INDEX(Panaboard!Z:Z,MATCH(CONCATENATE(A1344,"-",T1344),Panaboard!AF:AF,0))),"",INDEX(Panaboard!Z:Z,MATCH(CONCATENATE(A1344,"-",T1344),Panaboard!AF:AF,0)))</f>
        <v/>
      </c>
      <c r="AW1344" t="str">
        <f>IF(ISERROR(INDEX(Panaboard!AA:AA,MATCH(CONCATENATE(A1344,"-",T1344),Panaboard!AF:AF,0))),"",INDEX(Panaboard!AA:AA,MATCH(CONCATENATE(A1344,"-",T1344),Panaboard!AF:AF,0)))</f>
        <v/>
      </c>
      <c r="AX1344" t="str">
        <f>IF(ISERROR(INDEX(Panaboard!AB:AB,MATCH(CONCATENATE(A1344,"-",T1344),Panaboard!AF:AF,0))),"",INDEX(Panaboard!AB:AB,MATCH(CONCATENATE(A1344,"-",T1344),Panaboard!AF:AF,0)))</f>
        <v/>
      </c>
      <c r="AY1344" t="str">
        <f>IF(ISERROR(INDEX(Panaboard!AC:AC,MATCH(CONCATENATE(A1344,"-",T1344),Panaboard!AF:AF,0))),"",INDEX(Panaboard!AC:AC,MATCH(CONCATENATE(A1344,"-",T1344),Panaboard!AF:AF,0)))</f>
        <v/>
      </c>
      <c r="AZ1344" t="str">
        <f>IF(OR(PResult!T1344="",PResult!T1344="(null)"),"",PResult!T1344)</f>
        <v/>
      </c>
      <c r="BA1344">
        <f>IF(PResult!O1344="",0,PResult!O1344)</f>
        <v>0</v>
      </c>
      <c r="BB1344" t="str">
        <f>IF(ISERROR(INDEX(Panaboard!N:N,MATCH(CONCATENATE(A1344,"-",T1344),Panaboard!AF:AF,0))),"",INDEX(Panaboard!N:N,MATCH(CONCATENATE(A1344,"-",T1344),Panaboard!AF:AF,0)))</f>
        <v/>
      </c>
      <c r="BC1344" t="str">
        <f t="shared" si="61"/>
        <v/>
      </c>
      <c r="BD1344" t="str">
        <f>IF(ISERROR(INDEX(Panaboard!AD:AD,MATCH(CONCATENATE(A1344,"-",T1344),Panaboard!AF:AF,0))),"",INDEX(Panaboard!AD:AD,MATCH(CONCATENATE(A1344,"-",T1344),Panaboard!AF:AF,0)))</f>
        <v/>
      </c>
      <c r="BE1344" t="str">
        <f>IF(ISERROR(INDEX(Panaboard!AE:AE,MATCH(CONCATENATE(A1344,"-",T1344),Panaboard!AF:AF,0))),"",INDEX(Panaboard!AE:AE,MATCH(CONCATENATE(A1344,"-",T1344),Panaboard!AF:AF,0)))</f>
        <v/>
      </c>
      <c r="BF1344">
        <f>IF(OR(UPPER(TRIM(PResult!R1344))="S",UPPER(TRIM(PResult!R1344))="P"),PResult!M1344,0)</f>
        <v>0</v>
      </c>
      <c r="BG1344" t="str">
        <f>IF(ISERROR(INDEX(Panaboard!L:L,MATCH(CONCATENATE(A1344,"-",T1344),Panaboard!AF:AF,0))),"",INDEX(Panaboard!L:L,MATCH(CONCATENATE(A1344,"-",T1344),Panaboard!AF:AF,0)))</f>
        <v/>
      </c>
      <c r="BH1344" t="str">
        <f>IF(ISERROR(INDEX(Panaboard!AG:AG,MATCH(CONCATENATE(A1344,"-",T1344),Panaboard!AF:AF,0))),"",INDEX(Panaboard!AG:AG,MATCH(CONCATENATE(A1344,"-",T1344),Panaboard!AF:AF,0)))</f>
        <v/>
      </c>
      <c r="BI1344" t="str">
        <f t="shared" si="62"/>
        <v/>
      </c>
      <c r="BJ1344" t="str">
        <f>IF(ISERROR(INDEX(CuttingList!F:F,MATCH(CONCATENATE(A1344,"-",T1344),CuttingList!E:E,0))),"",INDEX(CuttingList!F:F,MATCH(CONCATENATE(A1344,"-",T1344),CuttingList!E:E,0)))</f>
        <v/>
      </c>
    </row>
    <row r="1345" spans="1:62" x14ac:dyDescent="0.25">
      <c r="A1345" t="str">
        <f>IF(PResult!AL1345="","",PResult!AL1345)</f>
        <v/>
      </c>
      <c r="B1345" t="str">
        <f>IF(PResult!F1345="","",PResult!F1345)</f>
        <v/>
      </c>
      <c r="C1345" t="str">
        <f>IF(PResult!AN1345="","",PResult!AN1345)</f>
        <v/>
      </c>
      <c r="D1345" t="str">
        <f>IF(PResult!AO1345="","",PResult!AO1345)</f>
        <v/>
      </c>
      <c r="E1345" t="str">
        <f>IF(PResult!AP1345="","",PResult!AP1345)</f>
        <v/>
      </c>
      <c r="F1345" t="str">
        <f>IF(PResult!AQ1345="","",PResult!AQ1345)</f>
        <v/>
      </c>
      <c r="G1345">
        <f>IF(PResult!AR1345="",0,ROUND(PResult!AR1345,2))</f>
        <v>0</v>
      </c>
      <c r="I1345">
        <f>IF(OR(UPPER(TRIM(PResult!R1345))="S",UPPER(TRIM(PResult!R1345))="P"),PResult!O1345,0)</f>
        <v>0</v>
      </c>
      <c r="J1345" t="str">
        <f>IF(ISERROR(INDEX(Panaboard!J:J,MATCH(CONCATENATE(A1345,"-",T1345),Panaboard!AF:AF,0))),"",TRIM(INDEX(Panaboard!J:J,MATCH(CONCATENATE(A1345,"-",T1345),Panaboard!AF:AF,0))))</f>
        <v/>
      </c>
      <c r="K1345" t="str">
        <f>IF(ISERROR(INDEX(Panaboard!C:C,MATCH(CONCATENATE(A1345,"-",T1345),Panaboard!AF:AF,0))),"",INDEX(Panaboard!C:C,MATCH(CONCATENATE(A1345,"-",T1345),Panaboard!AF:AF,0)))</f>
        <v/>
      </c>
      <c r="L1345" t="str">
        <f>IF(ISERROR(INDEX(Panaboard!D:D,MATCH(CONCATENATE(A1345,"-",T1345),Panaboard!AF:AF,0))),"",INDEX(Panaboard!D:D,MATCH(CONCATENATE(A1345,"-",T1345),Panaboard!AF:AF,0)))</f>
        <v/>
      </c>
      <c r="M1345" t="str">
        <f>IF(ISERROR(INDEX(Panaboard!E:E,MATCH(CONCATENATE(A1345,"-",T1345),Panaboard!AF:AF,0))),"",INDEX(Panaboard!E:E,MATCH(CONCATENATE(A1345,"-",T1345),Panaboard!AF:AF,0)))</f>
        <v/>
      </c>
      <c r="N1345" t="str">
        <f>IF(ISERROR(INDEX(Panaboard!F:F,MATCH(CONCATENATE(A1345,"-",T1345),Panaboard!AF:AF,0))),"",INDEX(Panaboard!F:F,MATCH(CONCATENATE(A1345,"-",T1345),Panaboard!AF:AF,0)))</f>
        <v/>
      </c>
      <c r="O1345" t="str">
        <f>IF(ISERROR(INDEX(Panaboard!G:G,MATCH(CONCATENATE(A1345,"-",T1345),Panaboard!AF:AF,0))),"",INDEX(Panaboard!G:G,MATCH(CONCATENATE(A1345,"-",T1345),Panaboard!AF:AF,0)))</f>
        <v/>
      </c>
      <c r="P1345" t="str">
        <f t="shared" si="60"/>
        <v/>
      </c>
      <c r="Q1345" t="str">
        <f>IF(ISERROR(INDEX(Panaboard!H:H,MATCH(CONCATENATE(A1345,"-",T1345),Panaboard!AF:AF,0))),"",INDEX(Panaboard!H:H,MATCH(CONCATENATE(A1345,"-",T1345),Panaboard!AF:AF,0)))</f>
        <v/>
      </c>
      <c r="R1345" t="str">
        <f>IF(ISERROR(INDEX(Panaboard!I:I,MATCH(CONCATENATE(A1345,"-",T1345),Panaboard!AF:AF,0))),"",INDEX(Panaboard!I:I,MATCH(CONCATENATE(A1345,"-",T1345),Panaboard!AF:AF,0)))</f>
        <v/>
      </c>
      <c r="S1345" t="str">
        <f>CONCATENATE(PResult!AS1345,PResult!AT1345)</f>
        <v/>
      </c>
      <c r="T1345" t="str">
        <f>IF(PResult!BG1345="","",PResult!BG1345)</f>
        <v/>
      </c>
      <c r="U1345" t="str">
        <f>IF(PResult!Y1345="","",PResult!Y1345)</f>
        <v/>
      </c>
      <c r="V1345" t="str">
        <f>IF(PResult!AU1345="","",PResult!AU1345)</f>
        <v/>
      </c>
      <c r="W1345" t="str">
        <f>IF(PResult!R1345="","",UPPER(TRIM(PResult!R1345)))</f>
        <v/>
      </c>
      <c r="X1345" t="str">
        <f>IF(PResult!AV1345="","",PResult!AV1345)</f>
        <v/>
      </c>
      <c r="Y1345" t="str">
        <f>IF(PResult!AW1345="","",PResult!AW1345)</f>
        <v/>
      </c>
      <c r="Z1345" t="str">
        <f>IF(PResult!AX1345="","",PResult!AX1345)</f>
        <v/>
      </c>
      <c r="AA1345" t="str">
        <f>IF(PResult!AY1345="","",PResult!AY1345)</f>
        <v/>
      </c>
      <c r="AB1345" t="str">
        <f>IF(PResult!AZ1345="","",PResult!AZ1345)</f>
        <v/>
      </c>
      <c r="AC1345" t="str">
        <f>IF(PResult!BA1345="","",PResult!BA1345)</f>
        <v/>
      </c>
      <c r="AD1345" t="str">
        <f>IF(PResult!G1345="","",PResult!G1345)</f>
        <v/>
      </c>
      <c r="AE1345" t="str">
        <f>IF(PResult!H1345="","",PResult!H1345)</f>
        <v/>
      </c>
      <c r="AF1345">
        <f>IF(OR(PResult!I1345="(null)",PResult!I1345=""),0,PResult!I1345)</f>
        <v>0</v>
      </c>
      <c r="AG1345" t="str">
        <f>TEXT(IF(ISERROR(INDEX(Panaboard!P:P,MATCH(CONCATENATE(A1345,"-",T1345),Panaboard!AF:AF,0))),"",INDEX(Panaboard!P:P,MATCH(CONCATENATE(A1345,"-",T1345),Panaboard!AF:AF,0))),"HH:MM")</f>
        <v/>
      </c>
      <c r="AH1345" t="str">
        <f>TEXT(IF(ISERROR(INDEX(Panaboard!Q:Q,MATCH(CONCATENATE(A1345,"-",T1345),Panaboard!AF:AF,0))),"",INDEX(Panaboard!Q:Q,MATCH(CONCATENATE(A1345,"-",T1345),Panaboard!AF:AF,0))),"HH:MM")</f>
        <v/>
      </c>
      <c r="AI1345" t="str">
        <f>TEXT(IF(ISERROR(INDEX(Panaboard!R:R,MATCH(CONCATENATE(A1345,"-",T1345),Panaboard!AF:AF,0))),"",INDEX(Panaboard!R:R,MATCH(CONCATENATE(A1345,"-",T1345),Panaboard!AF:AF,0))),"HH:MM")</f>
        <v/>
      </c>
      <c r="AJ1345" t="str">
        <f>TEXT(IF(ISERROR(INDEX(Panaboard!S:S,MATCH(CONCATENATE(A1345,"-",T1345),Panaboard!AF:AF,0))),"",INDEX(Panaboard!S:S,MATCH(CONCATENATE(A1345,"-",T1345),Panaboard!AF:AF,0))),"HH:MM")</f>
        <v/>
      </c>
      <c r="AK1345" t="str">
        <f>IF(PResult!BC1345="","",PResult!BC1345)</f>
        <v/>
      </c>
      <c r="AL1345" t="str">
        <f>IF(PResult!BB1345="","",PResult!BB1345)</f>
        <v/>
      </c>
      <c r="AM1345" t="str">
        <f>IF(PResult!BE1345="","",PResult!BE1345)</f>
        <v/>
      </c>
      <c r="AN1345" t="str">
        <f>IF(PResult!BD1345="","",PResult!BD1345)</f>
        <v/>
      </c>
      <c r="AO1345" t="str">
        <f>IF(PResult!BF1345="","",PResult!BF1345)</f>
        <v/>
      </c>
      <c r="AP1345" t="str">
        <f>IF(ISERROR(INDEX(Panaboard!T:T,MATCH(CONCATENATE(A1345,"-",T1345),Panaboard!AF:AF,0))),"",INDEX(Panaboard!T:T,MATCH(CONCATENATE(A1345,"-",T1345),Panaboard!AF:AF,0)))</f>
        <v/>
      </c>
      <c r="AQ1345" t="str">
        <f>IF(ISERROR(INDEX(Panaboard!U:U,MATCH(CONCATENATE(A1345,"-",T1345),Panaboard!AF:AF,0))),"",INDEX(Panaboard!U:U,MATCH(CONCATENATE(A1345,"-",T1345),Panaboard!AF:AF,0)))</f>
        <v/>
      </c>
      <c r="AR1345" t="str">
        <f>IF(ISERROR(INDEX(Panaboard!V:V,MATCH(CONCATENATE(A1345,"-",T1345),Panaboard!AF:AF,0))),"",INDEX(Panaboard!V:V,MATCH(CONCATENATE(A1345,"-",T1345),Panaboard!AF:AF,0)))</f>
        <v/>
      </c>
      <c r="AS1345" t="str">
        <f>IF(ISERROR(INDEX(Panaboard!W:W,MATCH(CONCATENATE(A1345,"-",T1345),Panaboard!AF:AF,0))),"",INDEX(Panaboard!W:W,MATCH(CONCATENATE(A1345,"-",T1345),Panaboard!AF:AF,0)))</f>
        <v/>
      </c>
      <c r="AT1345" t="str">
        <f>IF(ISERROR(INDEX(Panaboard!X:X,MATCH(CONCATENATE(A1345,"-",T1345),Panaboard!AF:AF,0))),"",INDEX(Panaboard!X:X,MATCH(CONCATENATE(A1345,"-",T1345),Panaboard!AF:AF,0)))</f>
        <v/>
      </c>
      <c r="AU1345" t="str">
        <f>IF(ISERROR(INDEX(Panaboard!Y:Y,MATCH(CONCATENATE(A1345,"-",T1345),Panaboard!AF:AF,0))),"",INDEX(Panaboard!Y:Y,MATCH(CONCATENATE(A1345,"-",T1345),Panaboard!AF:AF,0)))</f>
        <v/>
      </c>
      <c r="AV1345" t="str">
        <f>IF(ISERROR(INDEX(Panaboard!Z:Z,MATCH(CONCATENATE(A1345,"-",T1345),Panaboard!AF:AF,0))),"",INDEX(Panaboard!Z:Z,MATCH(CONCATENATE(A1345,"-",T1345),Panaboard!AF:AF,0)))</f>
        <v/>
      </c>
      <c r="AW1345" t="str">
        <f>IF(ISERROR(INDEX(Panaboard!AA:AA,MATCH(CONCATENATE(A1345,"-",T1345),Panaboard!AF:AF,0))),"",INDEX(Panaboard!AA:AA,MATCH(CONCATENATE(A1345,"-",T1345),Panaboard!AF:AF,0)))</f>
        <v/>
      </c>
      <c r="AX1345" t="str">
        <f>IF(ISERROR(INDEX(Panaboard!AB:AB,MATCH(CONCATENATE(A1345,"-",T1345),Panaboard!AF:AF,0))),"",INDEX(Panaboard!AB:AB,MATCH(CONCATENATE(A1345,"-",T1345),Panaboard!AF:AF,0)))</f>
        <v/>
      </c>
      <c r="AY1345" t="str">
        <f>IF(ISERROR(INDEX(Panaboard!AC:AC,MATCH(CONCATENATE(A1345,"-",T1345),Panaboard!AF:AF,0))),"",INDEX(Panaboard!AC:AC,MATCH(CONCATENATE(A1345,"-",T1345),Panaboard!AF:AF,0)))</f>
        <v/>
      </c>
      <c r="AZ1345" t="str">
        <f>IF(OR(PResult!T1345="",PResult!T1345="(null)"),"",PResult!T1345)</f>
        <v/>
      </c>
      <c r="BA1345">
        <f>IF(PResult!O1345="",0,PResult!O1345)</f>
        <v>0</v>
      </c>
      <c r="BB1345" t="str">
        <f>IF(ISERROR(INDEX(Panaboard!N:N,MATCH(CONCATENATE(A1345,"-",T1345),Panaboard!AF:AF,0))),"",INDEX(Panaboard!N:N,MATCH(CONCATENATE(A1345,"-",T1345),Panaboard!AF:AF,0)))</f>
        <v/>
      </c>
      <c r="BC1345" t="str">
        <f t="shared" si="61"/>
        <v/>
      </c>
      <c r="BD1345" t="str">
        <f>IF(ISERROR(INDEX(Panaboard!AD:AD,MATCH(CONCATENATE(A1345,"-",T1345),Panaboard!AF:AF,0))),"",INDEX(Panaboard!AD:AD,MATCH(CONCATENATE(A1345,"-",T1345),Panaboard!AF:AF,0)))</f>
        <v/>
      </c>
      <c r="BE1345" t="str">
        <f>IF(ISERROR(INDEX(Panaboard!AE:AE,MATCH(CONCATENATE(A1345,"-",T1345),Panaboard!AF:AF,0))),"",INDEX(Panaboard!AE:AE,MATCH(CONCATENATE(A1345,"-",T1345),Panaboard!AF:AF,0)))</f>
        <v/>
      </c>
      <c r="BF1345">
        <f>IF(OR(UPPER(TRIM(PResult!R1345))="S",UPPER(TRIM(PResult!R1345))="P"),PResult!M1345,0)</f>
        <v>0</v>
      </c>
      <c r="BG1345" t="str">
        <f>IF(ISERROR(INDEX(Panaboard!L:L,MATCH(CONCATENATE(A1345,"-",T1345),Panaboard!AF:AF,0))),"",INDEX(Panaboard!L:L,MATCH(CONCATENATE(A1345,"-",T1345),Panaboard!AF:AF,0)))</f>
        <v/>
      </c>
      <c r="BH1345" t="str">
        <f>IF(ISERROR(INDEX(Panaboard!AG:AG,MATCH(CONCATENATE(A1345,"-",T1345),Panaboard!AF:AF,0))),"",INDEX(Panaboard!AG:AG,MATCH(CONCATENATE(A1345,"-",T1345),Panaboard!AF:AF,0)))</f>
        <v/>
      </c>
      <c r="BI1345" t="str">
        <f t="shared" si="62"/>
        <v/>
      </c>
      <c r="BJ1345" t="str">
        <f>IF(ISERROR(INDEX(CuttingList!F:F,MATCH(CONCATENATE(A1345,"-",T1345),CuttingList!E:E,0))),"",INDEX(CuttingList!F:F,MATCH(CONCATENATE(A1345,"-",T1345),CuttingList!E:E,0)))</f>
        <v/>
      </c>
    </row>
    <row r="1346" spans="1:62" x14ac:dyDescent="0.25">
      <c r="A1346" t="str">
        <f>IF(PResult!AL1346="","",PResult!AL1346)</f>
        <v/>
      </c>
      <c r="B1346" t="str">
        <f>IF(PResult!F1346="","",PResult!F1346)</f>
        <v/>
      </c>
      <c r="C1346" t="str">
        <f>IF(PResult!AN1346="","",PResult!AN1346)</f>
        <v/>
      </c>
      <c r="D1346" t="str">
        <f>IF(PResult!AO1346="","",PResult!AO1346)</f>
        <v/>
      </c>
      <c r="E1346" t="str">
        <f>IF(PResult!AP1346="","",PResult!AP1346)</f>
        <v/>
      </c>
      <c r="F1346" t="str">
        <f>IF(PResult!AQ1346="","",PResult!AQ1346)</f>
        <v/>
      </c>
      <c r="G1346">
        <f>IF(PResult!AR1346="",0,ROUND(PResult!AR1346,2))</f>
        <v>0</v>
      </c>
      <c r="I1346">
        <f>IF(OR(UPPER(TRIM(PResult!R1346))="S",UPPER(TRIM(PResult!R1346))="P"),PResult!O1346,0)</f>
        <v>0</v>
      </c>
      <c r="J1346" t="str">
        <f>IF(ISERROR(INDEX(Panaboard!J:J,MATCH(CONCATENATE(A1346,"-",T1346),Panaboard!AF:AF,0))),"",TRIM(INDEX(Panaboard!J:J,MATCH(CONCATENATE(A1346,"-",T1346),Panaboard!AF:AF,0))))</f>
        <v/>
      </c>
      <c r="K1346" t="str">
        <f>IF(ISERROR(INDEX(Panaboard!C:C,MATCH(CONCATENATE(A1346,"-",T1346),Panaboard!AF:AF,0))),"",INDEX(Panaboard!C:C,MATCH(CONCATENATE(A1346,"-",T1346),Panaboard!AF:AF,0)))</f>
        <v/>
      </c>
      <c r="L1346" t="str">
        <f>IF(ISERROR(INDEX(Panaboard!D:D,MATCH(CONCATENATE(A1346,"-",T1346),Panaboard!AF:AF,0))),"",INDEX(Panaboard!D:D,MATCH(CONCATENATE(A1346,"-",T1346),Panaboard!AF:AF,0)))</f>
        <v/>
      </c>
      <c r="M1346" t="str">
        <f>IF(ISERROR(INDEX(Panaboard!E:E,MATCH(CONCATENATE(A1346,"-",T1346),Panaboard!AF:AF,0))),"",INDEX(Panaboard!E:E,MATCH(CONCATENATE(A1346,"-",T1346),Panaboard!AF:AF,0)))</f>
        <v/>
      </c>
      <c r="N1346" t="str">
        <f>IF(ISERROR(INDEX(Panaboard!F:F,MATCH(CONCATENATE(A1346,"-",T1346),Panaboard!AF:AF,0))),"",INDEX(Panaboard!F:F,MATCH(CONCATENATE(A1346,"-",T1346),Panaboard!AF:AF,0)))</f>
        <v/>
      </c>
      <c r="O1346" t="str">
        <f>IF(ISERROR(INDEX(Panaboard!G:G,MATCH(CONCATENATE(A1346,"-",T1346),Panaboard!AF:AF,0))),"",INDEX(Panaboard!G:G,MATCH(CONCATENATE(A1346,"-",T1346),Panaboard!AF:AF,0)))</f>
        <v/>
      </c>
      <c r="P1346" t="str">
        <f t="shared" si="60"/>
        <v/>
      </c>
      <c r="Q1346" t="str">
        <f>IF(ISERROR(INDEX(Panaboard!H:H,MATCH(CONCATENATE(A1346,"-",T1346),Panaboard!AF:AF,0))),"",INDEX(Panaboard!H:H,MATCH(CONCATENATE(A1346,"-",T1346),Panaboard!AF:AF,0)))</f>
        <v/>
      </c>
      <c r="R1346" t="str">
        <f>IF(ISERROR(INDEX(Panaboard!I:I,MATCH(CONCATENATE(A1346,"-",T1346),Panaboard!AF:AF,0))),"",INDEX(Panaboard!I:I,MATCH(CONCATENATE(A1346,"-",T1346),Panaboard!AF:AF,0)))</f>
        <v/>
      </c>
      <c r="S1346" t="str">
        <f>CONCATENATE(PResult!AS1346,PResult!AT1346)</f>
        <v/>
      </c>
      <c r="T1346" t="str">
        <f>IF(PResult!BG1346="","",PResult!BG1346)</f>
        <v/>
      </c>
      <c r="U1346" t="str">
        <f>IF(PResult!Y1346="","",PResult!Y1346)</f>
        <v/>
      </c>
      <c r="V1346" t="str">
        <f>IF(PResult!AU1346="","",PResult!AU1346)</f>
        <v/>
      </c>
      <c r="W1346" t="str">
        <f>IF(PResult!R1346="","",UPPER(TRIM(PResult!R1346)))</f>
        <v/>
      </c>
      <c r="X1346" t="str">
        <f>IF(PResult!AV1346="","",PResult!AV1346)</f>
        <v/>
      </c>
      <c r="Y1346" t="str">
        <f>IF(PResult!AW1346="","",PResult!AW1346)</f>
        <v/>
      </c>
      <c r="Z1346" t="str">
        <f>IF(PResult!AX1346="","",PResult!AX1346)</f>
        <v/>
      </c>
      <c r="AA1346" t="str">
        <f>IF(PResult!AY1346="","",PResult!AY1346)</f>
        <v/>
      </c>
      <c r="AB1346" t="str">
        <f>IF(PResult!AZ1346="","",PResult!AZ1346)</f>
        <v/>
      </c>
      <c r="AC1346" t="str">
        <f>IF(PResult!BA1346="","",PResult!BA1346)</f>
        <v/>
      </c>
      <c r="AD1346" t="str">
        <f>IF(PResult!G1346="","",PResult!G1346)</f>
        <v/>
      </c>
      <c r="AE1346" t="str">
        <f>IF(PResult!H1346="","",PResult!H1346)</f>
        <v/>
      </c>
      <c r="AF1346">
        <f>IF(OR(PResult!I1346="(null)",PResult!I1346=""),0,PResult!I1346)</f>
        <v>0</v>
      </c>
      <c r="AG1346" t="str">
        <f>TEXT(IF(ISERROR(INDEX(Panaboard!P:P,MATCH(CONCATENATE(A1346,"-",T1346),Panaboard!AF:AF,0))),"",INDEX(Panaboard!P:P,MATCH(CONCATENATE(A1346,"-",T1346),Panaboard!AF:AF,0))),"HH:MM")</f>
        <v/>
      </c>
      <c r="AH1346" t="str">
        <f>TEXT(IF(ISERROR(INDEX(Panaboard!Q:Q,MATCH(CONCATENATE(A1346,"-",T1346),Panaboard!AF:AF,0))),"",INDEX(Panaboard!Q:Q,MATCH(CONCATENATE(A1346,"-",T1346),Panaboard!AF:AF,0))),"HH:MM")</f>
        <v/>
      </c>
      <c r="AI1346" t="str">
        <f>TEXT(IF(ISERROR(INDEX(Panaboard!R:R,MATCH(CONCATENATE(A1346,"-",T1346),Panaboard!AF:AF,0))),"",INDEX(Panaboard!R:R,MATCH(CONCATENATE(A1346,"-",T1346),Panaboard!AF:AF,0))),"HH:MM")</f>
        <v/>
      </c>
      <c r="AJ1346" t="str">
        <f>TEXT(IF(ISERROR(INDEX(Panaboard!S:S,MATCH(CONCATENATE(A1346,"-",T1346),Panaboard!AF:AF,0))),"",INDEX(Panaboard!S:S,MATCH(CONCATENATE(A1346,"-",T1346),Panaboard!AF:AF,0))),"HH:MM")</f>
        <v/>
      </c>
      <c r="AK1346" t="str">
        <f>IF(PResult!BC1346="","",PResult!BC1346)</f>
        <v/>
      </c>
      <c r="AL1346" t="str">
        <f>IF(PResult!BB1346="","",PResult!BB1346)</f>
        <v/>
      </c>
      <c r="AM1346" t="str">
        <f>IF(PResult!BE1346="","",PResult!BE1346)</f>
        <v/>
      </c>
      <c r="AN1346" t="str">
        <f>IF(PResult!BD1346="","",PResult!BD1346)</f>
        <v/>
      </c>
      <c r="AO1346" t="str">
        <f>IF(PResult!BF1346="","",PResult!BF1346)</f>
        <v/>
      </c>
      <c r="AP1346" t="str">
        <f>IF(ISERROR(INDEX(Panaboard!T:T,MATCH(CONCATENATE(A1346,"-",T1346),Panaboard!AF:AF,0))),"",INDEX(Panaboard!T:T,MATCH(CONCATENATE(A1346,"-",T1346),Panaboard!AF:AF,0)))</f>
        <v/>
      </c>
      <c r="AQ1346" t="str">
        <f>IF(ISERROR(INDEX(Panaboard!U:U,MATCH(CONCATENATE(A1346,"-",T1346),Panaboard!AF:AF,0))),"",INDEX(Panaboard!U:U,MATCH(CONCATENATE(A1346,"-",T1346),Panaboard!AF:AF,0)))</f>
        <v/>
      </c>
      <c r="AR1346" t="str">
        <f>IF(ISERROR(INDEX(Panaboard!V:V,MATCH(CONCATENATE(A1346,"-",T1346),Panaboard!AF:AF,0))),"",INDEX(Panaboard!V:V,MATCH(CONCATENATE(A1346,"-",T1346),Panaboard!AF:AF,0)))</f>
        <v/>
      </c>
      <c r="AS1346" t="str">
        <f>IF(ISERROR(INDEX(Panaboard!W:W,MATCH(CONCATENATE(A1346,"-",T1346),Panaboard!AF:AF,0))),"",INDEX(Panaboard!W:W,MATCH(CONCATENATE(A1346,"-",T1346),Panaboard!AF:AF,0)))</f>
        <v/>
      </c>
      <c r="AT1346" t="str">
        <f>IF(ISERROR(INDEX(Panaboard!X:X,MATCH(CONCATENATE(A1346,"-",T1346),Panaboard!AF:AF,0))),"",INDEX(Panaboard!X:X,MATCH(CONCATENATE(A1346,"-",T1346),Panaboard!AF:AF,0)))</f>
        <v/>
      </c>
      <c r="AU1346" t="str">
        <f>IF(ISERROR(INDEX(Panaboard!Y:Y,MATCH(CONCATENATE(A1346,"-",T1346),Panaboard!AF:AF,0))),"",INDEX(Panaboard!Y:Y,MATCH(CONCATENATE(A1346,"-",T1346),Panaboard!AF:AF,0)))</f>
        <v/>
      </c>
      <c r="AV1346" t="str">
        <f>IF(ISERROR(INDEX(Panaboard!Z:Z,MATCH(CONCATENATE(A1346,"-",T1346),Panaboard!AF:AF,0))),"",INDEX(Panaboard!Z:Z,MATCH(CONCATENATE(A1346,"-",T1346),Panaboard!AF:AF,0)))</f>
        <v/>
      </c>
      <c r="AW1346" t="str">
        <f>IF(ISERROR(INDEX(Panaboard!AA:AA,MATCH(CONCATENATE(A1346,"-",T1346),Panaboard!AF:AF,0))),"",INDEX(Panaboard!AA:AA,MATCH(CONCATENATE(A1346,"-",T1346),Panaboard!AF:AF,0)))</f>
        <v/>
      </c>
      <c r="AX1346" t="str">
        <f>IF(ISERROR(INDEX(Panaboard!AB:AB,MATCH(CONCATENATE(A1346,"-",T1346),Panaboard!AF:AF,0))),"",INDEX(Panaboard!AB:AB,MATCH(CONCATENATE(A1346,"-",T1346),Panaboard!AF:AF,0)))</f>
        <v/>
      </c>
      <c r="AY1346" t="str">
        <f>IF(ISERROR(INDEX(Panaboard!AC:AC,MATCH(CONCATENATE(A1346,"-",T1346),Panaboard!AF:AF,0))),"",INDEX(Panaboard!AC:AC,MATCH(CONCATENATE(A1346,"-",T1346),Panaboard!AF:AF,0)))</f>
        <v/>
      </c>
      <c r="AZ1346" t="str">
        <f>IF(OR(PResult!T1346="",PResult!T1346="(null)"),"",PResult!T1346)</f>
        <v/>
      </c>
      <c r="BA1346">
        <f>IF(PResult!O1346="",0,PResult!O1346)</f>
        <v>0</v>
      </c>
      <c r="BB1346" t="str">
        <f>IF(ISERROR(INDEX(Panaboard!N:N,MATCH(CONCATENATE(A1346,"-",T1346),Panaboard!AF:AF,0))),"",INDEX(Panaboard!N:N,MATCH(CONCATENATE(A1346,"-",T1346),Panaboard!AF:AF,0)))</f>
        <v/>
      </c>
      <c r="BC1346" t="str">
        <f t="shared" si="61"/>
        <v/>
      </c>
      <c r="BD1346" t="str">
        <f>IF(ISERROR(INDEX(Panaboard!AD:AD,MATCH(CONCATENATE(A1346,"-",T1346),Panaboard!AF:AF,0))),"",INDEX(Panaboard!AD:AD,MATCH(CONCATENATE(A1346,"-",T1346),Panaboard!AF:AF,0)))</f>
        <v/>
      </c>
      <c r="BE1346" t="str">
        <f>IF(ISERROR(INDEX(Panaboard!AE:AE,MATCH(CONCATENATE(A1346,"-",T1346),Panaboard!AF:AF,0))),"",INDEX(Panaboard!AE:AE,MATCH(CONCATENATE(A1346,"-",T1346),Panaboard!AF:AF,0)))</f>
        <v/>
      </c>
      <c r="BF1346">
        <f>IF(OR(UPPER(TRIM(PResult!R1346))="S",UPPER(TRIM(PResult!R1346))="P"),PResult!M1346,0)</f>
        <v>0</v>
      </c>
      <c r="BG1346" t="str">
        <f>IF(ISERROR(INDEX(Panaboard!L:L,MATCH(CONCATENATE(A1346,"-",T1346),Panaboard!AF:AF,0))),"",INDEX(Panaboard!L:L,MATCH(CONCATENATE(A1346,"-",T1346),Panaboard!AF:AF,0)))</f>
        <v/>
      </c>
      <c r="BH1346" t="str">
        <f>IF(ISERROR(INDEX(Panaboard!AG:AG,MATCH(CONCATENATE(A1346,"-",T1346),Panaboard!AF:AF,0))),"",INDEX(Panaboard!AG:AG,MATCH(CONCATENATE(A1346,"-",T1346),Panaboard!AF:AF,0)))</f>
        <v/>
      </c>
      <c r="BI1346" t="str">
        <f t="shared" si="62"/>
        <v/>
      </c>
      <c r="BJ1346" t="str">
        <f>IF(ISERROR(INDEX(CuttingList!F:F,MATCH(CONCATENATE(A1346,"-",T1346),CuttingList!E:E,0))),"",INDEX(CuttingList!F:F,MATCH(CONCATENATE(A1346,"-",T1346),CuttingList!E:E,0)))</f>
        <v/>
      </c>
    </row>
    <row r="1347" spans="1:62" x14ac:dyDescent="0.25">
      <c r="A1347" t="str">
        <f>IF(PResult!AL1347="","",PResult!AL1347)</f>
        <v/>
      </c>
      <c r="B1347" t="str">
        <f>IF(PResult!F1347="","",PResult!F1347)</f>
        <v/>
      </c>
      <c r="C1347" t="str">
        <f>IF(PResult!AN1347="","",PResult!AN1347)</f>
        <v/>
      </c>
      <c r="D1347" t="str">
        <f>IF(PResult!AO1347="","",PResult!AO1347)</f>
        <v/>
      </c>
      <c r="E1347" t="str">
        <f>IF(PResult!AP1347="","",PResult!AP1347)</f>
        <v/>
      </c>
      <c r="F1347" t="str">
        <f>IF(PResult!AQ1347="","",PResult!AQ1347)</f>
        <v/>
      </c>
      <c r="G1347">
        <f>IF(PResult!AR1347="",0,ROUND(PResult!AR1347,2))</f>
        <v>0</v>
      </c>
      <c r="I1347">
        <f>IF(OR(UPPER(TRIM(PResult!R1347))="S",UPPER(TRIM(PResult!R1347))="P"),PResult!O1347,0)</f>
        <v>0</v>
      </c>
      <c r="J1347" t="str">
        <f>IF(ISERROR(INDEX(Panaboard!J:J,MATCH(CONCATENATE(A1347,"-",T1347),Panaboard!AF:AF,0))),"",TRIM(INDEX(Panaboard!J:J,MATCH(CONCATENATE(A1347,"-",T1347),Panaboard!AF:AF,0))))</f>
        <v/>
      </c>
      <c r="K1347" t="str">
        <f>IF(ISERROR(INDEX(Panaboard!C:C,MATCH(CONCATENATE(A1347,"-",T1347),Panaboard!AF:AF,0))),"",INDEX(Panaboard!C:C,MATCH(CONCATENATE(A1347,"-",T1347),Panaboard!AF:AF,0)))</f>
        <v/>
      </c>
      <c r="L1347" t="str">
        <f>IF(ISERROR(INDEX(Panaboard!D:D,MATCH(CONCATENATE(A1347,"-",T1347),Panaboard!AF:AF,0))),"",INDEX(Panaboard!D:D,MATCH(CONCATENATE(A1347,"-",T1347),Panaboard!AF:AF,0)))</f>
        <v/>
      </c>
      <c r="M1347" t="str">
        <f>IF(ISERROR(INDEX(Panaboard!E:E,MATCH(CONCATENATE(A1347,"-",T1347),Panaboard!AF:AF,0))),"",INDEX(Panaboard!E:E,MATCH(CONCATENATE(A1347,"-",T1347),Panaboard!AF:AF,0)))</f>
        <v/>
      </c>
      <c r="N1347" t="str">
        <f>IF(ISERROR(INDEX(Panaboard!F:F,MATCH(CONCATENATE(A1347,"-",T1347),Panaboard!AF:AF,0))),"",INDEX(Panaboard!F:F,MATCH(CONCATENATE(A1347,"-",T1347),Panaboard!AF:AF,0)))</f>
        <v/>
      </c>
      <c r="O1347" t="str">
        <f>IF(ISERROR(INDEX(Panaboard!G:G,MATCH(CONCATENATE(A1347,"-",T1347),Panaboard!AF:AF,0))),"",INDEX(Panaboard!G:G,MATCH(CONCATENATE(A1347,"-",T1347),Panaboard!AF:AF,0)))</f>
        <v/>
      </c>
      <c r="P1347" t="str">
        <f t="shared" ref="P1347:P1410" si="63">IF(OR(O1347="",O1347=0),"",O1347)</f>
        <v/>
      </c>
      <c r="Q1347" t="str">
        <f>IF(ISERROR(INDEX(Panaboard!H:H,MATCH(CONCATENATE(A1347,"-",T1347),Panaboard!AF:AF,0))),"",INDEX(Panaboard!H:H,MATCH(CONCATENATE(A1347,"-",T1347),Panaboard!AF:AF,0)))</f>
        <v/>
      </c>
      <c r="R1347" t="str">
        <f>IF(ISERROR(INDEX(Panaboard!I:I,MATCH(CONCATENATE(A1347,"-",T1347),Panaboard!AF:AF,0))),"",INDEX(Panaboard!I:I,MATCH(CONCATENATE(A1347,"-",T1347),Panaboard!AF:AF,0)))</f>
        <v/>
      </c>
      <c r="S1347" t="str">
        <f>CONCATENATE(PResult!AS1347,PResult!AT1347)</f>
        <v/>
      </c>
      <c r="T1347" t="str">
        <f>IF(PResult!BG1347="","",PResult!BG1347)</f>
        <v/>
      </c>
      <c r="U1347" t="str">
        <f>IF(PResult!Y1347="","",PResult!Y1347)</f>
        <v/>
      </c>
      <c r="V1347" t="str">
        <f>IF(PResult!AU1347="","",PResult!AU1347)</f>
        <v/>
      </c>
      <c r="W1347" t="str">
        <f>IF(PResult!R1347="","",UPPER(TRIM(PResult!R1347)))</f>
        <v/>
      </c>
      <c r="X1347" t="str">
        <f>IF(PResult!AV1347="","",PResult!AV1347)</f>
        <v/>
      </c>
      <c r="Y1347" t="str">
        <f>IF(PResult!AW1347="","",PResult!AW1347)</f>
        <v/>
      </c>
      <c r="Z1347" t="str">
        <f>IF(PResult!AX1347="","",PResult!AX1347)</f>
        <v/>
      </c>
      <c r="AA1347" t="str">
        <f>IF(PResult!AY1347="","",PResult!AY1347)</f>
        <v/>
      </c>
      <c r="AB1347" t="str">
        <f>IF(PResult!AZ1347="","",PResult!AZ1347)</f>
        <v/>
      </c>
      <c r="AC1347" t="str">
        <f>IF(PResult!BA1347="","",PResult!BA1347)</f>
        <v/>
      </c>
      <c r="AD1347" t="str">
        <f>IF(PResult!G1347="","",PResult!G1347)</f>
        <v/>
      </c>
      <c r="AE1347" t="str">
        <f>IF(PResult!H1347="","",PResult!H1347)</f>
        <v/>
      </c>
      <c r="AF1347">
        <f>IF(OR(PResult!I1347="(null)",PResult!I1347=""),0,PResult!I1347)</f>
        <v>0</v>
      </c>
      <c r="AG1347" t="str">
        <f>TEXT(IF(ISERROR(INDEX(Panaboard!P:P,MATCH(CONCATENATE(A1347,"-",T1347),Panaboard!AF:AF,0))),"",INDEX(Panaboard!P:P,MATCH(CONCATENATE(A1347,"-",T1347),Panaboard!AF:AF,0))),"HH:MM")</f>
        <v/>
      </c>
      <c r="AH1347" t="str">
        <f>TEXT(IF(ISERROR(INDEX(Panaboard!Q:Q,MATCH(CONCATENATE(A1347,"-",T1347),Panaboard!AF:AF,0))),"",INDEX(Panaboard!Q:Q,MATCH(CONCATENATE(A1347,"-",T1347),Panaboard!AF:AF,0))),"HH:MM")</f>
        <v/>
      </c>
      <c r="AI1347" t="str">
        <f>TEXT(IF(ISERROR(INDEX(Panaboard!R:R,MATCH(CONCATENATE(A1347,"-",T1347),Panaboard!AF:AF,0))),"",INDEX(Panaboard!R:R,MATCH(CONCATENATE(A1347,"-",T1347),Panaboard!AF:AF,0))),"HH:MM")</f>
        <v/>
      </c>
      <c r="AJ1347" t="str">
        <f>TEXT(IF(ISERROR(INDEX(Panaboard!S:S,MATCH(CONCATENATE(A1347,"-",T1347),Panaboard!AF:AF,0))),"",INDEX(Panaboard!S:S,MATCH(CONCATENATE(A1347,"-",T1347),Panaboard!AF:AF,0))),"HH:MM")</f>
        <v/>
      </c>
      <c r="AK1347" t="str">
        <f>IF(PResult!BC1347="","",PResult!BC1347)</f>
        <v/>
      </c>
      <c r="AL1347" t="str">
        <f>IF(PResult!BB1347="","",PResult!BB1347)</f>
        <v/>
      </c>
      <c r="AM1347" t="str">
        <f>IF(PResult!BE1347="","",PResult!BE1347)</f>
        <v/>
      </c>
      <c r="AN1347" t="str">
        <f>IF(PResult!BD1347="","",PResult!BD1347)</f>
        <v/>
      </c>
      <c r="AO1347" t="str">
        <f>IF(PResult!BF1347="","",PResult!BF1347)</f>
        <v/>
      </c>
      <c r="AP1347" t="str">
        <f>IF(ISERROR(INDEX(Panaboard!T:T,MATCH(CONCATENATE(A1347,"-",T1347),Panaboard!AF:AF,0))),"",INDEX(Panaboard!T:T,MATCH(CONCATENATE(A1347,"-",T1347),Panaboard!AF:AF,0)))</f>
        <v/>
      </c>
      <c r="AQ1347" t="str">
        <f>IF(ISERROR(INDEX(Panaboard!U:U,MATCH(CONCATENATE(A1347,"-",T1347),Panaboard!AF:AF,0))),"",INDEX(Panaboard!U:U,MATCH(CONCATENATE(A1347,"-",T1347),Panaboard!AF:AF,0)))</f>
        <v/>
      </c>
      <c r="AR1347" t="str">
        <f>IF(ISERROR(INDEX(Panaboard!V:V,MATCH(CONCATENATE(A1347,"-",T1347),Panaboard!AF:AF,0))),"",INDEX(Panaboard!V:V,MATCH(CONCATENATE(A1347,"-",T1347),Panaboard!AF:AF,0)))</f>
        <v/>
      </c>
      <c r="AS1347" t="str">
        <f>IF(ISERROR(INDEX(Panaboard!W:W,MATCH(CONCATENATE(A1347,"-",T1347),Panaboard!AF:AF,0))),"",INDEX(Panaboard!W:W,MATCH(CONCATENATE(A1347,"-",T1347),Panaboard!AF:AF,0)))</f>
        <v/>
      </c>
      <c r="AT1347" t="str">
        <f>IF(ISERROR(INDEX(Panaboard!X:X,MATCH(CONCATENATE(A1347,"-",T1347),Panaboard!AF:AF,0))),"",INDEX(Panaboard!X:X,MATCH(CONCATENATE(A1347,"-",T1347),Panaboard!AF:AF,0)))</f>
        <v/>
      </c>
      <c r="AU1347" t="str">
        <f>IF(ISERROR(INDEX(Panaboard!Y:Y,MATCH(CONCATENATE(A1347,"-",T1347),Panaboard!AF:AF,0))),"",INDEX(Panaboard!Y:Y,MATCH(CONCATENATE(A1347,"-",T1347),Panaboard!AF:AF,0)))</f>
        <v/>
      </c>
      <c r="AV1347" t="str">
        <f>IF(ISERROR(INDEX(Panaboard!Z:Z,MATCH(CONCATENATE(A1347,"-",T1347),Panaboard!AF:AF,0))),"",INDEX(Panaboard!Z:Z,MATCH(CONCATENATE(A1347,"-",T1347),Panaboard!AF:AF,0)))</f>
        <v/>
      </c>
      <c r="AW1347" t="str">
        <f>IF(ISERROR(INDEX(Panaboard!AA:AA,MATCH(CONCATENATE(A1347,"-",T1347),Panaboard!AF:AF,0))),"",INDEX(Panaboard!AA:AA,MATCH(CONCATENATE(A1347,"-",T1347),Panaboard!AF:AF,0)))</f>
        <v/>
      </c>
      <c r="AX1347" t="str">
        <f>IF(ISERROR(INDEX(Panaboard!AB:AB,MATCH(CONCATENATE(A1347,"-",T1347),Panaboard!AF:AF,0))),"",INDEX(Panaboard!AB:AB,MATCH(CONCATENATE(A1347,"-",T1347),Panaboard!AF:AF,0)))</f>
        <v/>
      </c>
      <c r="AY1347" t="str">
        <f>IF(ISERROR(INDEX(Panaboard!AC:AC,MATCH(CONCATENATE(A1347,"-",T1347),Panaboard!AF:AF,0))),"",INDEX(Panaboard!AC:AC,MATCH(CONCATENATE(A1347,"-",T1347),Panaboard!AF:AF,0)))</f>
        <v/>
      </c>
      <c r="AZ1347" t="str">
        <f>IF(OR(PResult!T1347="",PResult!T1347="(null)"),"",PResult!T1347)</f>
        <v/>
      </c>
      <c r="BA1347">
        <f>IF(PResult!O1347="",0,PResult!O1347)</f>
        <v>0</v>
      </c>
      <c r="BB1347" t="str">
        <f>IF(ISERROR(INDEX(Panaboard!N:N,MATCH(CONCATENATE(A1347,"-",T1347),Panaboard!AF:AF,0))),"",INDEX(Panaboard!N:N,MATCH(CONCATENATE(A1347,"-",T1347),Panaboard!AF:AF,0)))</f>
        <v/>
      </c>
      <c r="BC1347" t="str">
        <f t="shared" ref="BC1347:BC1410" si="64">IF(OR(BB1347="",BB1347=0),"",ROUND(BB1347,0))</f>
        <v/>
      </c>
      <c r="BD1347" t="str">
        <f>IF(ISERROR(INDEX(Panaboard!AD:AD,MATCH(CONCATENATE(A1347,"-",T1347),Panaboard!AF:AF,0))),"",INDEX(Panaboard!AD:AD,MATCH(CONCATENATE(A1347,"-",T1347),Panaboard!AF:AF,0)))</f>
        <v/>
      </c>
      <c r="BE1347" t="str">
        <f>IF(ISERROR(INDEX(Panaboard!AE:AE,MATCH(CONCATENATE(A1347,"-",T1347),Panaboard!AF:AF,0))),"",INDEX(Panaboard!AE:AE,MATCH(CONCATENATE(A1347,"-",T1347),Panaboard!AF:AF,0)))</f>
        <v/>
      </c>
      <c r="BF1347">
        <f>IF(OR(UPPER(TRIM(PResult!R1347))="S",UPPER(TRIM(PResult!R1347))="P"),PResult!M1347,0)</f>
        <v>0</v>
      </c>
      <c r="BG1347" t="str">
        <f>IF(ISERROR(INDEX(Panaboard!L:L,MATCH(CONCATENATE(A1347,"-",T1347),Panaboard!AF:AF,0))),"",INDEX(Panaboard!L:L,MATCH(CONCATENATE(A1347,"-",T1347),Panaboard!AF:AF,0)))</f>
        <v/>
      </c>
      <c r="BH1347" t="str">
        <f>IF(ISERROR(INDEX(Panaboard!AG:AG,MATCH(CONCATENATE(A1347,"-",T1347),Panaboard!AF:AF,0))),"",INDEX(Panaboard!AG:AG,MATCH(CONCATENATE(A1347,"-",T1347),Panaboard!AF:AF,0)))</f>
        <v/>
      </c>
      <c r="BI1347" t="str">
        <f t="shared" ref="BI1347:BI1410" si="65">IF(OR(BH1347="",BH1347=0),"",BH1347)</f>
        <v/>
      </c>
      <c r="BJ1347" t="str">
        <f>IF(ISERROR(INDEX(CuttingList!F:F,MATCH(CONCATENATE(A1347,"-",T1347),CuttingList!E:E,0))),"",INDEX(CuttingList!F:F,MATCH(CONCATENATE(A1347,"-",T1347),CuttingList!E:E,0)))</f>
        <v/>
      </c>
    </row>
    <row r="1348" spans="1:62" x14ac:dyDescent="0.25">
      <c r="A1348" t="str">
        <f>IF(PResult!AL1348="","",PResult!AL1348)</f>
        <v/>
      </c>
      <c r="B1348" t="str">
        <f>IF(PResult!F1348="","",PResult!F1348)</f>
        <v/>
      </c>
      <c r="C1348" t="str">
        <f>IF(PResult!AN1348="","",PResult!AN1348)</f>
        <v/>
      </c>
      <c r="D1348" t="str">
        <f>IF(PResult!AO1348="","",PResult!AO1348)</f>
        <v/>
      </c>
      <c r="E1348" t="str">
        <f>IF(PResult!AP1348="","",PResult!AP1348)</f>
        <v/>
      </c>
      <c r="F1348" t="str">
        <f>IF(PResult!AQ1348="","",PResult!AQ1348)</f>
        <v/>
      </c>
      <c r="G1348">
        <f>IF(PResult!AR1348="",0,ROUND(PResult!AR1348,2))</f>
        <v>0</v>
      </c>
      <c r="I1348">
        <f>IF(OR(UPPER(TRIM(PResult!R1348))="S",UPPER(TRIM(PResult!R1348))="P"),PResult!O1348,0)</f>
        <v>0</v>
      </c>
      <c r="J1348" t="str">
        <f>IF(ISERROR(INDEX(Panaboard!J:J,MATCH(CONCATENATE(A1348,"-",T1348),Panaboard!AF:AF,0))),"",TRIM(INDEX(Panaboard!J:J,MATCH(CONCATENATE(A1348,"-",T1348),Panaboard!AF:AF,0))))</f>
        <v/>
      </c>
      <c r="K1348" t="str">
        <f>IF(ISERROR(INDEX(Panaboard!C:C,MATCH(CONCATENATE(A1348,"-",T1348),Panaboard!AF:AF,0))),"",INDEX(Panaboard!C:C,MATCH(CONCATENATE(A1348,"-",T1348),Panaboard!AF:AF,0)))</f>
        <v/>
      </c>
      <c r="L1348" t="str">
        <f>IF(ISERROR(INDEX(Panaboard!D:D,MATCH(CONCATENATE(A1348,"-",T1348),Panaboard!AF:AF,0))),"",INDEX(Panaboard!D:D,MATCH(CONCATENATE(A1348,"-",T1348),Panaboard!AF:AF,0)))</f>
        <v/>
      </c>
      <c r="M1348" t="str">
        <f>IF(ISERROR(INDEX(Panaboard!E:E,MATCH(CONCATENATE(A1348,"-",T1348),Panaboard!AF:AF,0))),"",INDEX(Panaboard!E:E,MATCH(CONCATENATE(A1348,"-",T1348),Panaboard!AF:AF,0)))</f>
        <v/>
      </c>
      <c r="N1348" t="str">
        <f>IF(ISERROR(INDEX(Panaboard!F:F,MATCH(CONCATENATE(A1348,"-",T1348),Panaboard!AF:AF,0))),"",INDEX(Panaboard!F:F,MATCH(CONCATENATE(A1348,"-",T1348),Panaboard!AF:AF,0)))</f>
        <v/>
      </c>
      <c r="O1348" t="str">
        <f>IF(ISERROR(INDEX(Panaboard!G:G,MATCH(CONCATENATE(A1348,"-",T1348),Panaboard!AF:AF,0))),"",INDEX(Panaboard!G:G,MATCH(CONCATENATE(A1348,"-",T1348),Panaboard!AF:AF,0)))</f>
        <v/>
      </c>
      <c r="P1348" t="str">
        <f t="shared" si="63"/>
        <v/>
      </c>
      <c r="Q1348" t="str">
        <f>IF(ISERROR(INDEX(Panaboard!H:H,MATCH(CONCATENATE(A1348,"-",T1348),Panaboard!AF:AF,0))),"",INDEX(Panaboard!H:H,MATCH(CONCATENATE(A1348,"-",T1348),Panaboard!AF:AF,0)))</f>
        <v/>
      </c>
      <c r="R1348" t="str">
        <f>IF(ISERROR(INDEX(Panaboard!I:I,MATCH(CONCATENATE(A1348,"-",T1348),Panaboard!AF:AF,0))),"",INDEX(Panaboard!I:I,MATCH(CONCATENATE(A1348,"-",T1348),Panaboard!AF:AF,0)))</f>
        <v/>
      </c>
      <c r="S1348" t="str">
        <f>CONCATENATE(PResult!AS1348,PResult!AT1348)</f>
        <v/>
      </c>
      <c r="T1348" t="str">
        <f>IF(PResult!BG1348="","",PResult!BG1348)</f>
        <v/>
      </c>
      <c r="U1348" t="str">
        <f>IF(PResult!Y1348="","",PResult!Y1348)</f>
        <v/>
      </c>
      <c r="V1348" t="str">
        <f>IF(PResult!AU1348="","",PResult!AU1348)</f>
        <v/>
      </c>
      <c r="W1348" t="str">
        <f>IF(PResult!R1348="","",UPPER(TRIM(PResult!R1348)))</f>
        <v/>
      </c>
      <c r="X1348" t="str">
        <f>IF(PResult!AV1348="","",PResult!AV1348)</f>
        <v/>
      </c>
      <c r="Y1348" t="str">
        <f>IF(PResult!AW1348="","",PResult!AW1348)</f>
        <v/>
      </c>
      <c r="Z1348" t="str">
        <f>IF(PResult!AX1348="","",PResult!AX1348)</f>
        <v/>
      </c>
      <c r="AA1348" t="str">
        <f>IF(PResult!AY1348="","",PResult!AY1348)</f>
        <v/>
      </c>
      <c r="AB1348" t="str">
        <f>IF(PResult!AZ1348="","",PResult!AZ1348)</f>
        <v/>
      </c>
      <c r="AC1348" t="str">
        <f>IF(PResult!BA1348="","",PResult!BA1348)</f>
        <v/>
      </c>
      <c r="AD1348" t="str">
        <f>IF(PResult!G1348="","",PResult!G1348)</f>
        <v/>
      </c>
      <c r="AE1348" t="str">
        <f>IF(PResult!H1348="","",PResult!H1348)</f>
        <v/>
      </c>
      <c r="AF1348">
        <f>IF(OR(PResult!I1348="(null)",PResult!I1348=""),0,PResult!I1348)</f>
        <v>0</v>
      </c>
      <c r="AG1348" t="str">
        <f>TEXT(IF(ISERROR(INDEX(Panaboard!P:P,MATCH(CONCATENATE(A1348,"-",T1348),Panaboard!AF:AF,0))),"",INDEX(Panaboard!P:P,MATCH(CONCATENATE(A1348,"-",T1348),Panaboard!AF:AF,0))),"HH:MM")</f>
        <v/>
      </c>
      <c r="AH1348" t="str">
        <f>TEXT(IF(ISERROR(INDEX(Panaboard!Q:Q,MATCH(CONCATENATE(A1348,"-",T1348),Panaboard!AF:AF,0))),"",INDEX(Panaboard!Q:Q,MATCH(CONCATENATE(A1348,"-",T1348),Panaboard!AF:AF,0))),"HH:MM")</f>
        <v/>
      </c>
      <c r="AI1348" t="str">
        <f>TEXT(IF(ISERROR(INDEX(Panaboard!R:R,MATCH(CONCATENATE(A1348,"-",T1348),Panaboard!AF:AF,0))),"",INDEX(Panaboard!R:R,MATCH(CONCATENATE(A1348,"-",T1348),Panaboard!AF:AF,0))),"HH:MM")</f>
        <v/>
      </c>
      <c r="AJ1348" t="str">
        <f>TEXT(IF(ISERROR(INDEX(Panaboard!S:S,MATCH(CONCATENATE(A1348,"-",T1348),Panaboard!AF:AF,0))),"",INDEX(Panaboard!S:S,MATCH(CONCATENATE(A1348,"-",T1348),Panaboard!AF:AF,0))),"HH:MM")</f>
        <v/>
      </c>
      <c r="AK1348" t="str">
        <f>IF(PResult!BC1348="","",PResult!BC1348)</f>
        <v/>
      </c>
      <c r="AL1348" t="str">
        <f>IF(PResult!BB1348="","",PResult!BB1348)</f>
        <v/>
      </c>
      <c r="AM1348" t="str">
        <f>IF(PResult!BE1348="","",PResult!BE1348)</f>
        <v/>
      </c>
      <c r="AN1348" t="str">
        <f>IF(PResult!BD1348="","",PResult!BD1348)</f>
        <v/>
      </c>
      <c r="AO1348" t="str">
        <f>IF(PResult!BF1348="","",PResult!BF1348)</f>
        <v/>
      </c>
      <c r="AP1348" t="str">
        <f>IF(ISERROR(INDEX(Panaboard!T:T,MATCH(CONCATENATE(A1348,"-",T1348),Panaboard!AF:AF,0))),"",INDEX(Panaboard!T:T,MATCH(CONCATENATE(A1348,"-",T1348),Panaboard!AF:AF,0)))</f>
        <v/>
      </c>
      <c r="AQ1348" t="str">
        <f>IF(ISERROR(INDEX(Panaboard!U:U,MATCH(CONCATENATE(A1348,"-",T1348),Panaboard!AF:AF,0))),"",INDEX(Panaboard!U:U,MATCH(CONCATENATE(A1348,"-",T1348),Panaboard!AF:AF,0)))</f>
        <v/>
      </c>
      <c r="AR1348" t="str">
        <f>IF(ISERROR(INDEX(Panaboard!V:V,MATCH(CONCATENATE(A1348,"-",T1348),Panaboard!AF:AF,0))),"",INDEX(Panaboard!V:V,MATCH(CONCATENATE(A1348,"-",T1348),Panaboard!AF:AF,0)))</f>
        <v/>
      </c>
      <c r="AS1348" t="str">
        <f>IF(ISERROR(INDEX(Panaboard!W:W,MATCH(CONCATENATE(A1348,"-",T1348),Panaboard!AF:AF,0))),"",INDEX(Panaboard!W:W,MATCH(CONCATENATE(A1348,"-",T1348),Panaboard!AF:AF,0)))</f>
        <v/>
      </c>
      <c r="AT1348" t="str">
        <f>IF(ISERROR(INDEX(Panaboard!X:X,MATCH(CONCATENATE(A1348,"-",T1348),Panaboard!AF:AF,0))),"",INDEX(Panaboard!X:X,MATCH(CONCATENATE(A1348,"-",T1348),Panaboard!AF:AF,0)))</f>
        <v/>
      </c>
      <c r="AU1348" t="str">
        <f>IF(ISERROR(INDEX(Panaboard!Y:Y,MATCH(CONCATENATE(A1348,"-",T1348),Panaboard!AF:AF,0))),"",INDEX(Panaboard!Y:Y,MATCH(CONCATENATE(A1348,"-",T1348),Panaboard!AF:AF,0)))</f>
        <v/>
      </c>
      <c r="AV1348" t="str">
        <f>IF(ISERROR(INDEX(Panaboard!Z:Z,MATCH(CONCATENATE(A1348,"-",T1348),Panaboard!AF:AF,0))),"",INDEX(Panaboard!Z:Z,MATCH(CONCATENATE(A1348,"-",T1348),Panaboard!AF:AF,0)))</f>
        <v/>
      </c>
      <c r="AW1348" t="str">
        <f>IF(ISERROR(INDEX(Panaboard!AA:AA,MATCH(CONCATENATE(A1348,"-",T1348),Panaboard!AF:AF,0))),"",INDEX(Panaboard!AA:AA,MATCH(CONCATENATE(A1348,"-",T1348),Panaboard!AF:AF,0)))</f>
        <v/>
      </c>
      <c r="AX1348" t="str">
        <f>IF(ISERROR(INDEX(Panaboard!AB:AB,MATCH(CONCATENATE(A1348,"-",T1348),Panaboard!AF:AF,0))),"",INDEX(Panaboard!AB:AB,MATCH(CONCATENATE(A1348,"-",T1348),Panaboard!AF:AF,0)))</f>
        <v/>
      </c>
      <c r="AY1348" t="str">
        <f>IF(ISERROR(INDEX(Panaboard!AC:AC,MATCH(CONCATENATE(A1348,"-",T1348),Panaboard!AF:AF,0))),"",INDEX(Panaboard!AC:AC,MATCH(CONCATENATE(A1348,"-",T1348),Panaboard!AF:AF,0)))</f>
        <v/>
      </c>
      <c r="AZ1348" t="str">
        <f>IF(OR(PResult!T1348="",PResult!T1348="(null)"),"",PResult!T1348)</f>
        <v/>
      </c>
      <c r="BA1348">
        <f>IF(PResult!O1348="",0,PResult!O1348)</f>
        <v>0</v>
      </c>
      <c r="BB1348" t="str">
        <f>IF(ISERROR(INDEX(Panaboard!N:N,MATCH(CONCATENATE(A1348,"-",T1348),Panaboard!AF:AF,0))),"",INDEX(Panaboard!N:N,MATCH(CONCATENATE(A1348,"-",T1348),Panaboard!AF:AF,0)))</f>
        <v/>
      </c>
      <c r="BC1348" t="str">
        <f t="shared" si="64"/>
        <v/>
      </c>
      <c r="BD1348" t="str">
        <f>IF(ISERROR(INDEX(Panaboard!AD:AD,MATCH(CONCATENATE(A1348,"-",T1348),Panaboard!AF:AF,0))),"",INDEX(Panaboard!AD:AD,MATCH(CONCATENATE(A1348,"-",T1348),Panaboard!AF:AF,0)))</f>
        <v/>
      </c>
      <c r="BE1348" t="str">
        <f>IF(ISERROR(INDEX(Panaboard!AE:AE,MATCH(CONCATENATE(A1348,"-",T1348),Panaboard!AF:AF,0))),"",INDEX(Panaboard!AE:AE,MATCH(CONCATENATE(A1348,"-",T1348),Panaboard!AF:AF,0)))</f>
        <v/>
      </c>
      <c r="BF1348">
        <f>IF(OR(UPPER(TRIM(PResult!R1348))="S",UPPER(TRIM(PResult!R1348))="P"),PResult!M1348,0)</f>
        <v>0</v>
      </c>
      <c r="BG1348" t="str">
        <f>IF(ISERROR(INDEX(Panaboard!L:L,MATCH(CONCATENATE(A1348,"-",T1348),Panaboard!AF:AF,0))),"",INDEX(Panaboard!L:L,MATCH(CONCATENATE(A1348,"-",T1348),Panaboard!AF:AF,0)))</f>
        <v/>
      </c>
      <c r="BH1348" t="str">
        <f>IF(ISERROR(INDEX(Panaboard!AG:AG,MATCH(CONCATENATE(A1348,"-",T1348),Panaboard!AF:AF,0))),"",INDEX(Panaboard!AG:AG,MATCH(CONCATENATE(A1348,"-",T1348),Panaboard!AF:AF,0)))</f>
        <v/>
      </c>
      <c r="BI1348" t="str">
        <f t="shared" si="65"/>
        <v/>
      </c>
      <c r="BJ1348" t="str">
        <f>IF(ISERROR(INDEX(CuttingList!F:F,MATCH(CONCATENATE(A1348,"-",T1348),CuttingList!E:E,0))),"",INDEX(CuttingList!F:F,MATCH(CONCATENATE(A1348,"-",T1348),CuttingList!E:E,0)))</f>
        <v/>
      </c>
    </row>
    <row r="1349" spans="1:62" x14ac:dyDescent="0.25">
      <c r="A1349" t="str">
        <f>IF(PResult!AL1349="","",PResult!AL1349)</f>
        <v/>
      </c>
      <c r="B1349" t="str">
        <f>IF(PResult!F1349="","",PResult!F1349)</f>
        <v/>
      </c>
      <c r="C1349" t="str">
        <f>IF(PResult!AN1349="","",PResult!AN1349)</f>
        <v/>
      </c>
      <c r="D1349" t="str">
        <f>IF(PResult!AO1349="","",PResult!AO1349)</f>
        <v/>
      </c>
      <c r="E1349" t="str">
        <f>IF(PResult!AP1349="","",PResult!AP1349)</f>
        <v/>
      </c>
      <c r="F1349" t="str">
        <f>IF(PResult!AQ1349="","",PResult!AQ1349)</f>
        <v/>
      </c>
      <c r="G1349">
        <f>IF(PResult!AR1349="",0,ROUND(PResult!AR1349,2))</f>
        <v>0</v>
      </c>
      <c r="I1349">
        <f>IF(OR(UPPER(TRIM(PResult!R1349))="S",UPPER(TRIM(PResult!R1349))="P"),PResult!O1349,0)</f>
        <v>0</v>
      </c>
      <c r="J1349" t="str">
        <f>IF(ISERROR(INDEX(Panaboard!J:J,MATCH(CONCATENATE(A1349,"-",T1349),Panaboard!AF:AF,0))),"",TRIM(INDEX(Panaboard!J:J,MATCH(CONCATENATE(A1349,"-",T1349),Panaboard!AF:AF,0))))</f>
        <v/>
      </c>
      <c r="K1349" t="str">
        <f>IF(ISERROR(INDEX(Panaboard!C:C,MATCH(CONCATENATE(A1349,"-",T1349),Panaboard!AF:AF,0))),"",INDEX(Panaboard!C:C,MATCH(CONCATENATE(A1349,"-",T1349),Panaboard!AF:AF,0)))</f>
        <v/>
      </c>
      <c r="L1349" t="str">
        <f>IF(ISERROR(INDEX(Panaboard!D:D,MATCH(CONCATENATE(A1349,"-",T1349),Panaboard!AF:AF,0))),"",INDEX(Panaboard!D:D,MATCH(CONCATENATE(A1349,"-",T1349),Panaboard!AF:AF,0)))</f>
        <v/>
      </c>
      <c r="M1349" t="str">
        <f>IF(ISERROR(INDEX(Panaboard!E:E,MATCH(CONCATENATE(A1349,"-",T1349),Panaboard!AF:AF,0))),"",INDEX(Panaboard!E:E,MATCH(CONCATENATE(A1349,"-",T1349),Panaboard!AF:AF,0)))</f>
        <v/>
      </c>
      <c r="N1349" t="str">
        <f>IF(ISERROR(INDEX(Panaboard!F:F,MATCH(CONCATENATE(A1349,"-",T1349),Panaboard!AF:AF,0))),"",INDEX(Panaboard!F:F,MATCH(CONCATENATE(A1349,"-",T1349),Panaboard!AF:AF,0)))</f>
        <v/>
      </c>
      <c r="O1349" t="str">
        <f>IF(ISERROR(INDEX(Panaboard!G:G,MATCH(CONCATENATE(A1349,"-",T1349),Panaboard!AF:AF,0))),"",INDEX(Panaboard!G:G,MATCH(CONCATENATE(A1349,"-",T1349),Panaboard!AF:AF,0)))</f>
        <v/>
      </c>
      <c r="P1349" t="str">
        <f t="shared" si="63"/>
        <v/>
      </c>
      <c r="Q1349" t="str">
        <f>IF(ISERROR(INDEX(Panaboard!H:H,MATCH(CONCATENATE(A1349,"-",T1349),Panaboard!AF:AF,0))),"",INDEX(Panaboard!H:H,MATCH(CONCATENATE(A1349,"-",T1349),Panaboard!AF:AF,0)))</f>
        <v/>
      </c>
      <c r="R1349" t="str">
        <f>IF(ISERROR(INDEX(Panaboard!I:I,MATCH(CONCATENATE(A1349,"-",T1349),Panaboard!AF:AF,0))),"",INDEX(Panaboard!I:I,MATCH(CONCATENATE(A1349,"-",T1349),Panaboard!AF:AF,0)))</f>
        <v/>
      </c>
      <c r="S1349" t="str">
        <f>CONCATENATE(PResult!AS1349,PResult!AT1349)</f>
        <v/>
      </c>
      <c r="T1349" t="str">
        <f>IF(PResult!BG1349="","",PResult!BG1349)</f>
        <v/>
      </c>
      <c r="U1349" t="str">
        <f>IF(PResult!Y1349="","",PResult!Y1349)</f>
        <v/>
      </c>
      <c r="V1349" t="str">
        <f>IF(PResult!AU1349="","",PResult!AU1349)</f>
        <v/>
      </c>
      <c r="W1349" t="str">
        <f>IF(PResult!R1349="","",UPPER(TRIM(PResult!R1349)))</f>
        <v/>
      </c>
      <c r="X1349" t="str">
        <f>IF(PResult!AV1349="","",PResult!AV1349)</f>
        <v/>
      </c>
      <c r="Y1349" t="str">
        <f>IF(PResult!AW1349="","",PResult!AW1349)</f>
        <v/>
      </c>
      <c r="Z1349" t="str">
        <f>IF(PResult!AX1349="","",PResult!AX1349)</f>
        <v/>
      </c>
      <c r="AA1349" t="str">
        <f>IF(PResult!AY1349="","",PResult!AY1349)</f>
        <v/>
      </c>
      <c r="AB1349" t="str">
        <f>IF(PResult!AZ1349="","",PResult!AZ1349)</f>
        <v/>
      </c>
      <c r="AC1349" t="str">
        <f>IF(PResult!BA1349="","",PResult!BA1349)</f>
        <v/>
      </c>
      <c r="AD1349" t="str">
        <f>IF(PResult!G1349="","",PResult!G1349)</f>
        <v/>
      </c>
      <c r="AE1349" t="str">
        <f>IF(PResult!H1349="","",PResult!H1349)</f>
        <v/>
      </c>
      <c r="AF1349">
        <f>IF(OR(PResult!I1349="(null)",PResult!I1349=""),0,PResult!I1349)</f>
        <v>0</v>
      </c>
      <c r="AG1349" t="str">
        <f>TEXT(IF(ISERROR(INDEX(Panaboard!P:P,MATCH(CONCATENATE(A1349,"-",T1349),Panaboard!AF:AF,0))),"",INDEX(Panaboard!P:P,MATCH(CONCATENATE(A1349,"-",T1349),Panaboard!AF:AF,0))),"HH:MM")</f>
        <v/>
      </c>
      <c r="AH1349" t="str">
        <f>TEXT(IF(ISERROR(INDEX(Panaboard!Q:Q,MATCH(CONCATENATE(A1349,"-",T1349),Panaboard!AF:AF,0))),"",INDEX(Panaboard!Q:Q,MATCH(CONCATENATE(A1349,"-",T1349),Panaboard!AF:AF,0))),"HH:MM")</f>
        <v/>
      </c>
      <c r="AI1349" t="str">
        <f>TEXT(IF(ISERROR(INDEX(Panaboard!R:R,MATCH(CONCATENATE(A1349,"-",T1349),Panaboard!AF:AF,0))),"",INDEX(Panaboard!R:R,MATCH(CONCATENATE(A1349,"-",T1349),Panaboard!AF:AF,0))),"HH:MM")</f>
        <v/>
      </c>
      <c r="AJ1349" t="str">
        <f>TEXT(IF(ISERROR(INDEX(Panaboard!S:S,MATCH(CONCATENATE(A1349,"-",T1349),Panaboard!AF:AF,0))),"",INDEX(Panaboard!S:S,MATCH(CONCATENATE(A1349,"-",T1349),Panaboard!AF:AF,0))),"HH:MM")</f>
        <v/>
      </c>
      <c r="AK1349" t="str">
        <f>IF(PResult!BC1349="","",PResult!BC1349)</f>
        <v/>
      </c>
      <c r="AL1349" t="str">
        <f>IF(PResult!BB1349="","",PResult!BB1349)</f>
        <v/>
      </c>
      <c r="AM1349" t="str">
        <f>IF(PResult!BE1349="","",PResult!BE1349)</f>
        <v/>
      </c>
      <c r="AN1349" t="str">
        <f>IF(PResult!BD1349="","",PResult!BD1349)</f>
        <v/>
      </c>
      <c r="AO1349" t="str">
        <f>IF(PResult!BF1349="","",PResult!BF1349)</f>
        <v/>
      </c>
      <c r="AP1349" t="str">
        <f>IF(ISERROR(INDEX(Panaboard!T:T,MATCH(CONCATENATE(A1349,"-",T1349),Panaboard!AF:AF,0))),"",INDEX(Panaboard!T:T,MATCH(CONCATENATE(A1349,"-",T1349),Panaboard!AF:AF,0)))</f>
        <v/>
      </c>
      <c r="AQ1349" t="str">
        <f>IF(ISERROR(INDEX(Panaboard!U:U,MATCH(CONCATENATE(A1349,"-",T1349),Panaboard!AF:AF,0))),"",INDEX(Panaboard!U:U,MATCH(CONCATENATE(A1349,"-",T1349),Panaboard!AF:AF,0)))</f>
        <v/>
      </c>
      <c r="AR1349" t="str">
        <f>IF(ISERROR(INDEX(Panaboard!V:V,MATCH(CONCATENATE(A1349,"-",T1349),Panaboard!AF:AF,0))),"",INDEX(Panaboard!V:V,MATCH(CONCATENATE(A1349,"-",T1349),Panaboard!AF:AF,0)))</f>
        <v/>
      </c>
      <c r="AS1349" t="str">
        <f>IF(ISERROR(INDEX(Panaboard!W:W,MATCH(CONCATENATE(A1349,"-",T1349),Panaboard!AF:AF,0))),"",INDEX(Panaboard!W:W,MATCH(CONCATENATE(A1349,"-",T1349),Panaboard!AF:AF,0)))</f>
        <v/>
      </c>
      <c r="AT1349" t="str">
        <f>IF(ISERROR(INDEX(Panaboard!X:X,MATCH(CONCATENATE(A1349,"-",T1349),Panaboard!AF:AF,0))),"",INDEX(Panaboard!X:X,MATCH(CONCATENATE(A1349,"-",T1349),Panaboard!AF:AF,0)))</f>
        <v/>
      </c>
      <c r="AU1349" t="str">
        <f>IF(ISERROR(INDEX(Panaboard!Y:Y,MATCH(CONCATENATE(A1349,"-",T1349),Panaboard!AF:AF,0))),"",INDEX(Panaboard!Y:Y,MATCH(CONCATENATE(A1349,"-",T1349),Panaboard!AF:AF,0)))</f>
        <v/>
      </c>
      <c r="AV1349" t="str">
        <f>IF(ISERROR(INDEX(Panaboard!Z:Z,MATCH(CONCATENATE(A1349,"-",T1349),Panaboard!AF:AF,0))),"",INDEX(Panaboard!Z:Z,MATCH(CONCATENATE(A1349,"-",T1349),Panaboard!AF:AF,0)))</f>
        <v/>
      </c>
      <c r="AW1349" t="str">
        <f>IF(ISERROR(INDEX(Panaboard!AA:AA,MATCH(CONCATENATE(A1349,"-",T1349),Panaboard!AF:AF,0))),"",INDEX(Panaboard!AA:AA,MATCH(CONCATENATE(A1349,"-",T1349),Panaboard!AF:AF,0)))</f>
        <v/>
      </c>
      <c r="AX1349" t="str">
        <f>IF(ISERROR(INDEX(Panaboard!AB:AB,MATCH(CONCATENATE(A1349,"-",T1349),Panaboard!AF:AF,0))),"",INDEX(Panaboard!AB:AB,MATCH(CONCATENATE(A1349,"-",T1349),Panaboard!AF:AF,0)))</f>
        <v/>
      </c>
      <c r="AY1349" t="str">
        <f>IF(ISERROR(INDEX(Panaboard!AC:AC,MATCH(CONCATENATE(A1349,"-",T1349),Panaboard!AF:AF,0))),"",INDEX(Panaboard!AC:AC,MATCH(CONCATENATE(A1349,"-",T1349),Panaboard!AF:AF,0)))</f>
        <v/>
      </c>
      <c r="AZ1349" t="str">
        <f>IF(OR(PResult!T1349="",PResult!T1349="(null)"),"",PResult!T1349)</f>
        <v/>
      </c>
      <c r="BA1349">
        <f>IF(PResult!O1349="",0,PResult!O1349)</f>
        <v>0</v>
      </c>
      <c r="BB1349" t="str">
        <f>IF(ISERROR(INDEX(Panaboard!N:N,MATCH(CONCATENATE(A1349,"-",T1349),Panaboard!AF:AF,0))),"",INDEX(Panaboard!N:N,MATCH(CONCATENATE(A1349,"-",T1349),Panaboard!AF:AF,0)))</f>
        <v/>
      </c>
      <c r="BC1349" t="str">
        <f t="shared" si="64"/>
        <v/>
      </c>
      <c r="BD1349" t="str">
        <f>IF(ISERROR(INDEX(Panaboard!AD:AD,MATCH(CONCATENATE(A1349,"-",T1349),Panaboard!AF:AF,0))),"",INDEX(Panaboard!AD:AD,MATCH(CONCATENATE(A1349,"-",T1349),Panaboard!AF:AF,0)))</f>
        <v/>
      </c>
      <c r="BE1349" t="str">
        <f>IF(ISERROR(INDEX(Panaboard!AE:AE,MATCH(CONCATENATE(A1349,"-",T1349),Panaboard!AF:AF,0))),"",INDEX(Panaboard!AE:AE,MATCH(CONCATENATE(A1349,"-",T1349),Panaboard!AF:AF,0)))</f>
        <v/>
      </c>
      <c r="BF1349">
        <f>IF(OR(UPPER(TRIM(PResult!R1349))="S",UPPER(TRIM(PResult!R1349))="P"),PResult!M1349,0)</f>
        <v>0</v>
      </c>
      <c r="BG1349" t="str">
        <f>IF(ISERROR(INDEX(Panaboard!L:L,MATCH(CONCATENATE(A1349,"-",T1349),Panaboard!AF:AF,0))),"",INDEX(Panaboard!L:L,MATCH(CONCATENATE(A1349,"-",T1349),Panaboard!AF:AF,0)))</f>
        <v/>
      </c>
      <c r="BH1349" t="str">
        <f>IF(ISERROR(INDEX(Panaboard!AG:AG,MATCH(CONCATENATE(A1349,"-",T1349),Panaboard!AF:AF,0))),"",INDEX(Panaboard!AG:AG,MATCH(CONCATENATE(A1349,"-",T1349),Panaboard!AF:AF,0)))</f>
        <v/>
      </c>
      <c r="BI1349" t="str">
        <f t="shared" si="65"/>
        <v/>
      </c>
      <c r="BJ1349" t="str">
        <f>IF(ISERROR(INDEX(CuttingList!F:F,MATCH(CONCATENATE(A1349,"-",T1349),CuttingList!E:E,0))),"",INDEX(CuttingList!F:F,MATCH(CONCATENATE(A1349,"-",T1349),CuttingList!E:E,0)))</f>
        <v/>
      </c>
    </row>
    <row r="1350" spans="1:62" x14ac:dyDescent="0.25">
      <c r="A1350" t="str">
        <f>IF(PResult!AL1350="","",PResult!AL1350)</f>
        <v/>
      </c>
      <c r="B1350" t="str">
        <f>IF(PResult!F1350="","",PResult!F1350)</f>
        <v/>
      </c>
      <c r="C1350" t="str">
        <f>IF(PResult!AN1350="","",PResult!AN1350)</f>
        <v/>
      </c>
      <c r="D1350" t="str">
        <f>IF(PResult!AO1350="","",PResult!AO1350)</f>
        <v/>
      </c>
      <c r="E1350" t="str">
        <f>IF(PResult!AP1350="","",PResult!AP1350)</f>
        <v/>
      </c>
      <c r="F1350" t="str">
        <f>IF(PResult!AQ1350="","",PResult!AQ1350)</f>
        <v/>
      </c>
      <c r="G1350">
        <f>IF(PResult!AR1350="",0,ROUND(PResult!AR1350,2))</f>
        <v>0</v>
      </c>
      <c r="I1350">
        <f>IF(OR(UPPER(TRIM(PResult!R1350))="S",UPPER(TRIM(PResult!R1350))="P"),PResult!O1350,0)</f>
        <v>0</v>
      </c>
      <c r="J1350" t="str">
        <f>IF(ISERROR(INDEX(Panaboard!J:J,MATCH(CONCATENATE(A1350,"-",T1350),Panaboard!AF:AF,0))),"",TRIM(INDEX(Panaboard!J:J,MATCH(CONCATENATE(A1350,"-",T1350),Panaboard!AF:AF,0))))</f>
        <v/>
      </c>
      <c r="K1350" t="str">
        <f>IF(ISERROR(INDEX(Panaboard!C:C,MATCH(CONCATENATE(A1350,"-",T1350),Panaboard!AF:AF,0))),"",INDEX(Panaboard!C:C,MATCH(CONCATENATE(A1350,"-",T1350),Panaboard!AF:AF,0)))</f>
        <v/>
      </c>
      <c r="L1350" t="str">
        <f>IF(ISERROR(INDEX(Panaboard!D:D,MATCH(CONCATENATE(A1350,"-",T1350),Panaboard!AF:AF,0))),"",INDEX(Panaboard!D:D,MATCH(CONCATENATE(A1350,"-",T1350),Panaboard!AF:AF,0)))</f>
        <v/>
      </c>
      <c r="M1350" t="str">
        <f>IF(ISERROR(INDEX(Panaboard!E:E,MATCH(CONCATENATE(A1350,"-",T1350),Panaboard!AF:AF,0))),"",INDEX(Panaboard!E:E,MATCH(CONCATENATE(A1350,"-",T1350),Panaboard!AF:AF,0)))</f>
        <v/>
      </c>
      <c r="N1350" t="str">
        <f>IF(ISERROR(INDEX(Panaboard!F:F,MATCH(CONCATENATE(A1350,"-",T1350),Panaboard!AF:AF,0))),"",INDEX(Panaboard!F:F,MATCH(CONCATENATE(A1350,"-",T1350),Panaboard!AF:AF,0)))</f>
        <v/>
      </c>
      <c r="O1350" t="str">
        <f>IF(ISERROR(INDEX(Panaboard!G:G,MATCH(CONCATENATE(A1350,"-",T1350),Panaboard!AF:AF,0))),"",INDEX(Panaboard!G:G,MATCH(CONCATENATE(A1350,"-",T1350),Panaboard!AF:AF,0)))</f>
        <v/>
      </c>
      <c r="P1350" t="str">
        <f t="shared" si="63"/>
        <v/>
      </c>
      <c r="Q1350" t="str">
        <f>IF(ISERROR(INDEX(Panaboard!H:H,MATCH(CONCATENATE(A1350,"-",T1350),Panaboard!AF:AF,0))),"",INDEX(Panaboard!H:H,MATCH(CONCATENATE(A1350,"-",T1350),Panaboard!AF:AF,0)))</f>
        <v/>
      </c>
      <c r="R1350" t="str">
        <f>IF(ISERROR(INDEX(Panaboard!I:I,MATCH(CONCATENATE(A1350,"-",T1350),Panaboard!AF:AF,0))),"",INDEX(Panaboard!I:I,MATCH(CONCATENATE(A1350,"-",T1350),Panaboard!AF:AF,0)))</f>
        <v/>
      </c>
      <c r="S1350" t="str">
        <f>CONCATENATE(PResult!AS1350,PResult!AT1350)</f>
        <v/>
      </c>
      <c r="T1350" t="str">
        <f>IF(PResult!BG1350="","",PResult!BG1350)</f>
        <v/>
      </c>
      <c r="U1350" t="str">
        <f>IF(PResult!Y1350="","",PResult!Y1350)</f>
        <v/>
      </c>
      <c r="V1350" t="str">
        <f>IF(PResult!AU1350="","",PResult!AU1350)</f>
        <v/>
      </c>
      <c r="W1350" t="str">
        <f>IF(PResult!R1350="","",UPPER(TRIM(PResult!R1350)))</f>
        <v/>
      </c>
      <c r="X1350" t="str">
        <f>IF(PResult!AV1350="","",PResult!AV1350)</f>
        <v/>
      </c>
      <c r="Y1350" t="str">
        <f>IF(PResult!AW1350="","",PResult!AW1350)</f>
        <v/>
      </c>
      <c r="Z1350" t="str">
        <f>IF(PResult!AX1350="","",PResult!AX1350)</f>
        <v/>
      </c>
      <c r="AA1350" t="str">
        <f>IF(PResult!AY1350="","",PResult!AY1350)</f>
        <v/>
      </c>
      <c r="AB1350" t="str">
        <f>IF(PResult!AZ1350="","",PResult!AZ1350)</f>
        <v/>
      </c>
      <c r="AC1350" t="str">
        <f>IF(PResult!BA1350="","",PResult!BA1350)</f>
        <v/>
      </c>
      <c r="AD1350" t="str">
        <f>IF(PResult!G1350="","",PResult!G1350)</f>
        <v/>
      </c>
      <c r="AE1350" t="str">
        <f>IF(PResult!H1350="","",PResult!H1350)</f>
        <v/>
      </c>
      <c r="AF1350">
        <f>IF(OR(PResult!I1350="(null)",PResult!I1350=""),0,PResult!I1350)</f>
        <v>0</v>
      </c>
      <c r="AG1350" t="str">
        <f>TEXT(IF(ISERROR(INDEX(Panaboard!P:P,MATCH(CONCATENATE(A1350,"-",T1350),Panaboard!AF:AF,0))),"",INDEX(Panaboard!P:P,MATCH(CONCATENATE(A1350,"-",T1350),Panaboard!AF:AF,0))),"HH:MM")</f>
        <v/>
      </c>
      <c r="AH1350" t="str">
        <f>TEXT(IF(ISERROR(INDEX(Panaboard!Q:Q,MATCH(CONCATENATE(A1350,"-",T1350),Panaboard!AF:AF,0))),"",INDEX(Panaboard!Q:Q,MATCH(CONCATENATE(A1350,"-",T1350),Panaboard!AF:AF,0))),"HH:MM")</f>
        <v/>
      </c>
      <c r="AI1350" t="str">
        <f>TEXT(IF(ISERROR(INDEX(Panaboard!R:R,MATCH(CONCATENATE(A1350,"-",T1350),Panaboard!AF:AF,0))),"",INDEX(Panaboard!R:R,MATCH(CONCATENATE(A1350,"-",T1350),Panaboard!AF:AF,0))),"HH:MM")</f>
        <v/>
      </c>
      <c r="AJ1350" t="str">
        <f>TEXT(IF(ISERROR(INDEX(Panaboard!S:S,MATCH(CONCATENATE(A1350,"-",T1350),Panaboard!AF:AF,0))),"",INDEX(Panaboard!S:S,MATCH(CONCATENATE(A1350,"-",T1350),Panaboard!AF:AF,0))),"HH:MM")</f>
        <v/>
      </c>
      <c r="AK1350" t="str">
        <f>IF(PResult!BC1350="","",PResult!BC1350)</f>
        <v/>
      </c>
      <c r="AL1350" t="str">
        <f>IF(PResult!BB1350="","",PResult!BB1350)</f>
        <v/>
      </c>
      <c r="AM1350" t="str">
        <f>IF(PResult!BE1350="","",PResult!BE1350)</f>
        <v/>
      </c>
      <c r="AN1350" t="str">
        <f>IF(PResult!BD1350="","",PResult!BD1350)</f>
        <v/>
      </c>
      <c r="AO1350" t="str">
        <f>IF(PResult!BF1350="","",PResult!BF1350)</f>
        <v/>
      </c>
      <c r="AP1350" t="str">
        <f>IF(ISERROR(INDEX(Panaboard!T:T,MATCH(CONCATENATE(A1350,"-",T1350),Panaboard!AF:AF,0))),"",INDEX(Panaboard!T:T,MATCH(CONCATENATE(A1350,"-",T1350),Panaboard!AF:AF,0)))</f>
        <v/>
      </c>
      <c r="AQ1350" t="str">
        <f>IF(ISERROR(INDEX(Panaboard!U:U,MATCH(CONCATENATE(A1350,"-",T1350),Panaboard!AF:AF,0))),"",INDEX(Panaboard!U:U,MATCH(CONCATENATE(A1350,"-",T1350),Panaboard!AF:AF,0)))</f>
        <v/>
      </c>
      <c r="AR1350" t="str">
        <f>IF(ISERROR(INDEX(Panaboard!V:V,MATCH(CONCATENATE(A1350,"-",T1350),Panaboard!AF:AF,0))),"",INDEX(Panaboard!V:V,MATCH(CONCATENATE(A1350,"-",T1350),Panaboard!AF:AF,0)))</f>
        <v/>
      </c>
      <c r="AS1350" t="str">
        <f>IF(ISERROR(INDEX(Panaboard!W:W,MATCH(CONCATENATE(A1350,"-",T1350),Panaboard!AF:AF,0))),"",INDEX(Panaboard!W:W,MATCH(CONCATENATE(A1350,"-",T1350),Panaboard!AF:AF,0)))</f>
        <v/>
      </c>
      <c r="AT1350" t="str">
        <f>IF(ISERROR(INDEX(Panaboard!X:X,MATCH(CONCATENATE(A1350,"-",T1350),Panaboard!AF:AF,0))),"",INDEX(Panaboard!X:X,MATCH(CONCATENATE(A1350,"-",T1350),Panaboard!AF:AF,0)))</f>
        <v/>
      </c>
      <c r="AU1350" t="str">
        <f>IF(ISERROR(INDEX(Panaboard!Y:Y,MATCH(CONCATENATE(A1350,"-",T1350),Panaboard!AF:AF,0))),"",INDEX(Panaboard!Y:Y,MATCH(CONCATENATE(A1350,"-",T1350),Panaboard!AF:AF,0)))</f>
        <v/>
      </c>
      <c r="AV1350" t="str">
        <f>IF(ISERROR(INDEX(Panaboard!Z:Z,MATCH(CONCATENATE(A1350,"-",T1350),Panaboard!AF:AF,0))),"",INDEX(Panaboard!Z:Z,MATCH(CONCATENATE(A1350,"-",T1350),Panaboard!AF:AF,0)))</f>
        <v/>
      </c>
      <c r="AW1350" t="str">
        <f>IF(ISERROR(INDEX(Panaboard!AA:AA,MATCH(CONCATENATE(A1350,"-",T1350),Panaboard!AF:AF,0))),"",INDEX(Panaboard!AA:AA,MATCH(CONCATENATE(A1350,"-",T1350),Panaboard!AF:AF,0)))</f>
        <v/>
      </c>
      <c r="AX1350" t="str">
        <f>IF(ISERROR(INDEX(Panaboard!AB:AB,MATCH(CONCATENATE(A1350,"-",T1350),Panaboard!AF:AF,0))),"",INDEX(Panaboard!AB:AB,MATCH(CONCATENATE(A1350,"-",T1350),Panaboard!AF:AF,0)))</f>
        <v/>
      </c>
      <c r="AY1350" t="str">
        <f>IF(ISERROR(INDEX(Panaboard!AC:AC,MATCH(CONCATENATE(A1350,"-",T1350),Panaboard!AF:AF,0))),"",INDEX(Panaboard!AC:AC,MATCH(CONCATENATE(A1350,"-",T1350),Panaboard!AF:AF,0)))</f>
        <v/>
      </c>
      <c r="AZ1350" t="str">
        <f>IF(OR(PResult!T1350="",PResult!T1350="(null)"),"",PResult!T1350)</f>
        <v/>
      </c>
      <c r="BA1350">
        <f>IF(PResult!O1350="",0,PResult!O1350)</f>
        <v>0</v>
      </c>
      <c r="BB1350" t="str">
        <f>IF(ISERROR(INDEX(Panaboard!N:N,MATCH(CONCATENATE(A1350,"-",T1350),Panaboard!AF:AF,0))),"",INDEX(Panaboard!N:N,MATCH(CONCATENATE(A1350,"-",T1350),Panaboard!AF:AF,0)))</f>
        <v/>
      </c>
      <c r="BC1350" t="str">
        <f t="shared" si="64"/>
        <v/>
      </c>
      <c r="BD1350" t="str">
        <f>IF(ISERROR(INDEX(Panaboard!AD:AD,MATCH(CONCATENATE(A1350,"-",T1350),Panaboard!AF:AF,0))),"",INDEX(Panaboard!AD:AD,MATCH(CONCATENATE(A1350,"-",T1350),Panaboard!AF:AF,0)))</f>
        <v/>
      </c>
      <c r="BE1350" t="str">
        <f>IF(ISERROR(INDEX(Panaboard!AE:AE,MATCH(CONCATENATE(A1350,"-",T1350),Panaboard!AF:AF,0))),"",INDEX(Panaboard!AE:AE,MATCH(CONCATENATE(A1350,"-",T1350),Panaboard!AF:AF,0)))</f>
        <v/>
      </c>
      <c r="BF1350">
        <f>IF(OR(UPPER(TRIM(PResult!R1350))="S",UPPER(TRIM(PResult!R1350))="P"),PResult!M1350,0)</f>
        <v>0</v>
      </c>
      <c r="BG1350" t="str">
        <f>IF(ISERROR(INDEX(Panaboard!L:L,MATCH(CONCATENATE(A1350,"-",T1350),Panaboard!AF:AF,0))),"",INDEX(Panaboard!L:L,MATCH(CONCATENATE(A1350,"-",T1350),Panaboard!AF:AF,0)))</f>
        <v/>
      </c>
      <c r="BH1350" t="str">
        <f>IF(ISERROR(INDEX(Panaboard!AG:AG,MATCH(CONCATENATE(A1350,"-",T1350),Panaboard!AF:AF,0))),"",INDEX(Panaboard!AG:AG,MATCH(CONCATENATE(A1350,"-",T1350),Panaboard!AF:AF,0)))</f>
        <v/>
      </c>
      <c r="BI1350" t="str">
        <f t="shared" si="65"/>
        <v/>
      </c>
      <c r="BJ1350" t="str">
        <f>IF(ISERROR(INDEX(CuttingList!F:F,MATCH(CONCATENATE(A1350,"-",T1350),CuttingList!E:E,0))),"",INDEX(CuttingList!F:F,MATCH(CONCATENATE(A1350,"-",T1350),CuttingList!E:E,0)))</f>
        <v/>
      </c>
    </row>
    <row r="1351" spans="1:62" x14ac:dyDescent="0.25">
      <c r="A1351" t="str">
        <f>IF(PResult!AL1351="","",PResult!AL1351)</f>
        <v/>
      </c>
      <c r="B1351" t="str">
        <f>IF(PResult!F1351="","",PResult!F1351)</f>
        <v/>
      </c>
      <c r="C1351" t="str">
        <f>IF(PResult!AN1351="","",PResult!AN1351)</f>
        <v/>
      </c>
      <c r="D1351" t="str">
        <f>IF(PResult!AO1351="","",PResult!AO1351)</f>
        <v/>
      </c>
      <c r="E1351" t="str">
        <f>IF(PResult!AP1351="","",PResult!AP1351)</f>
        <v/>
      </c>
      <c r="F1351" t="str">
        <f>IF(PResult!AQ1351="","",PResult!AQ1351)</f>
        <v/>
      </c>
      <c r="G1351">
        <f>IF(PResult!AR1351="",0,ROUND(PResult!AR1351,2))</f>
        <v>0</v>
      </c>
      <c r="I1351">
        <f>IF(OR(UPPER(TRIM(PResult!R1351))="S",UPPER(TRIM(PResult!R1351))="P"),PResult!O1351,0)</f>
        <v>0</v>
      </c>
      <c r="J1351" t="str">
        <f>IF(ISERROR(INDEX(Panaboard!J:J,MATCH(CONCATENATE(A1351,"-",T1351),Panaboard!AF:AF,0))),"",TRIM(INDEX(Panaboard!J:J,MATCH(CONCATENATE(A1351,"-",T1351),Panaboard!AF:AF,0))))</f>
        <v/>
      </c>
      <c r="K1351" t="str">
        <f>IF(ISERROR(INDEX(Panaboard!C:C,MATCH(CONCATENATE(A1351,"-",T1351),Panaboard!AF:AF,0))),"",INDEX(Panaboard!C:C,MATCH(CONCATENATE(A1351,"-",T1351),Panaboard!AF:AF,0)))</f>
        <v/>
      </c>
      <c r="L1351" t="str">
        <f>IF(ISERROR(INDEX(Panaboard!D:D,MATCH(CONCATENATE(A1351,"-",T1351),Panaboard!AF:AF,0))),"",INDEX(Panaboard!D:D,MATCH(CONCATENATE(A1351,"-",T1351),Panaboard!AF:AF,0)))</f>
        <v/>
      </c>
      <c r="M1351" t="str">
        <f>IF(ISERROR(INDEX(Panaboard!E:E,MATCH(CONCATENATE(A1351,"-",T1351),Panaboard!AF:AF,0))),"",INDEX(Panaboard!E:E,MATCH(CONCATENATE(A1351,"-",T1351),Panaboard!AF:AF,0)))</f>
        <v/>
      </c>
      <c r="N1351" t="str">
        <f>IF(ISERROR(INDEX(Panaboard!F:F,MATCH(CONCATENATE(A1351,"-",T1351),Panaboard!AF:AF,0))),"",INDEX(Panaboard!F:F,MATCH(CONCATENATE(A1351,"-",T1351),Panaboard!AF:AF,0)))</f>
        <v/>
      </c>
      <c r="O1351" t="str">
        <f>IF(ISERROR(INDEX(Panaboard!G:G,MATCH(CONCATENATE(A1351,"-",T1351),Panaboard!AF:AF,0))),"",INDEX(Panaboard!G:G,MATCH(CONCATENATE(A1351,"-",T1351),Panaboard!AF:AF,0)))</f>
        <v/>
      </c>
      <c r="P1351" t="str">
        <f t="shared" si="63"/>
        <v/>
      </c>
      <c r="Q1351" t="str">
        <f>IF(ISERROR(INDEX(Panaboard!H:H,MATCH(CONCATENATE(A1351,"-",T1351),Panaboard!AF:AF,0))),"",INDEX(Panaboard!H:H,MATCH(CONCATENATE(A1351,"-",T1351),Panaboard!AF:AF,0)))</f>
        <v/>
      </c>
      <c r="R1351" t="str">
        <f>IF(ISERROR(INDEX(Panaboard!I:I,MATCH(CONCATENATE(A1351,"-",T1351),Panaboard!AF:AF,0))),"",INDEX(Panaboard!I:I,MATCH(CONCATENATE(A1351,"-",T1351),Panaboard!AF:AF,0)))</f>
        <v/>
      </c>
      <c r="S1351" t="str">
        <f>CONCATENATE(PResult!AS1351,PResult!AT1351)</f>
        <v/>
      </c>
      <c r="T1351" t="str">
        <f>IF(PResult!BG1351="","",PResult!BG1351)</f>
        <v/>
      </c>
      <c r="U1351" t="str">
        <f>IF(PResult!Y1351="","",PResult!Y1351)</f>
        <v/>
      </c>
      <c r="V1351" t="str">
        <f>IF(PResult!AU1351="","",PResult!AU1351)</f>
        <v/>
      </c>
      <c r="W1351" t="str">
        <f>IF(PResult!R1351="","",UPPER(TRIM(PResult!R1351)))</f>
        <v/>
      </c>
      <c r="X1351" t="str">
        <f>IF(PResult!AV1351="","",PResult!AV1351)</f>
        <v/>
      </c>
      <c r="Y1351" t="str">
        <f>IF(PResult!AW1351="","",PResult!AW1351)</f>
        <v/>
      </c>
      <c r="Z1351" t="str">
        <f>IF(PResult!AX1351="","",PResult!AX1351)</f>
        <v/>
      </c>
      <c r="AA1351" t="str">
        <f>IF(PResult!AY1351="","",PResult!AY1351)</f>
        <v/>
      </c>
      <c r="AB1351" t="str">
        <f>IF(PResult!AZ1351="","",PResult!AZ1351)</f>
        <v/>
      </c>
      <c r="AC1351" t="str">
        <f>IF(PResult!BA1351="","",PResult!BA1351)</f>
        <v/>
      </c>
      <c r="AD1351" t="str">
        <f>IF(PResult!G1351="","",PResult!G1351)</f>
        <v/>
      </c>
      <c r="AE1351" t="str">
        <f>IF(PResult!H1351="","",PResult!H1351)</f>
        <v/>
      </c>
      <c r="AF1351">
        <f>IF(OR(PResult!I1351="(null)",PResult!I1351=""),0,PResult!I1351)</f>
        <v>0</v>
      </c>
      <c r="AG1351" t="str">
        <f>TEXT(IF(ISERROR(INDEX(Panaboard!P:P,MATCH(CONCATENATE(A1351,"-",T1351),Panaboard!AF:AF,0))),"",INDEX(Panaboard!P:P,MATCH(CONCATENATE(A1351,"-",T1351),Panaboard!AF:AF,0))),"HH:MM")</f>
        <v/>
      </c>
      <c r="AH1351" t="str">
        <f>TEXT(IF(ISERROR(INDEX(Panaboard!Q:Q,MATCH(CONCATENATE(A1351,"-",T1351),Panaboard!AF:AF,0))),"",INDEX(Panaboard!Q:Q,MATCH(CONCATENATE(A1351,"-",T1351),Panaboard!AF:AF,0))),"HH:MM")</f>
        <v/>
      </c>
      <c r="AI1351" t="str">
        <f>TEXT(IF(ISERROR(INDEX(Panaboard!R:R,MATCH(CONCATENATE(A1351,"-",T1351),Panaboard!AF:AF,0))),"",INDEX(Panaboard!R:R,MATCH(CONCATENATE(A1351,"-",T1351),Panaboard!AF:AF,0))),"HH:MM")</f>
        <v/>
      </c>
      <c r="AJ1351" t="str">
        <f>TEXT(IF(ISERROR(INDEX(Panaboard!S:S,MATCH(CONCATENATE(A1351,"-",T1351),Panaboard!AF:AF,0))),"",INDEX(Panaboard!S:S,MATCH(CONCATENATE(A1351,"-",T1351),Panaboard!AF:AF,0))),"HH:MM")</f>
        <v/>
      </c>
      <c r="AK1351" t="str">
        <f>IF(PResult!BC1351="","",PResult!BC1351)</f>
        <v/>
      </c>
      <c r="AL1351" t="str">
        <f>IF(PResult!BB1351="","",PResult!BB1351)</f>
        <v/>
      </c>
      <c r="AM1351" t="str">
        <f>IF(PResult!BE1351="","",PResult!BE1351)</f>
        <v/>
      </c>
      <c r="AN1351" t="str">
        <f>IF(PResult!BD1351="","",PResult!BD1351)</f>
        <v/>
      </c>
      <c r="AO1351" t="str">
        <f>IF(PResult!BF1351="","",PResult!BF1351)</f>
        <v/>
      </c>
      <c r="AP1351" t="str">
        <f>IF(ISERROR(INDEX(Panaboard!T:T,MATCH(CONCATENATE(A1351,"-",T1351),Panaboard!AF:AF,0))),"",INDEX(Panaboard!T:T,MATCH(CONCATENATE(A1351,"-",T1351),Panaboard!AF:AF,0)))</f>
        <v/>
      </c>
      <c r="AQ1351" t="str">
        <f>IF(ISERROR(INDEX(Panaboard!U:U,MATCH(CONCATENATE(A1351,"-",T1351),Panaboard!AF:AF,0))),"",INDEX(Panaboard!U:U,MATCH(CONCATENATE(A1351,"-",T1351),Panaboard!AF:AF,0)))</f>
        <v/>
      </c>
      <c r="AR1351" t="str">
        <f>IF(ISERROR(INDEX(Panaboard!V:V,MATCH(CONCATENATE(A1351,"-",T1351),Panaboard!AF:AF,0))),"",INDEX(Panaboard!V:V,MATCH(CONCATENATE(A1351,"-",T1351),Panaboard!AF:AF,0)))</f>
        <v/>
      </c>
      <c r="AS1351" t="str">
        <f>IF(ISERROR(INDEX(Panaboard!W:W,MATCH(CONCATENATE(A1351,"-",T1351),Panaboard!AF:AF,0))),"",INDEX(Panaboard!W:W,MATCH(CONCATENATE(A1351,"-",T1351),Panaboard!AF:AF,0)))</f>
        <v/>
      </c>
      <c r="AT1351" t="str">
        <f>IF(ISERROR(INDEX(Panaboard!X:X,MATCH(CONCATENATE(A1351,"-",T1351),Panaboard!AF:AF,0))),"",INDEX(Panaboard!X:X,MATCH(CONCATENATE(A1351,"-",T1351),Panaboard!AF:AF,0)))</f>
        <v/>
      </c>
      <c r="AU1351" t="str">
        <f>IF(ISERROR(INDEX(Panaboard!Y:Y,MATCH(CONCATENATE(A1351,"-",T1351),Panaboard!AF:AF,0))),"",INDEX(Panaboard!Y:Y,MATCH(CONCATENATE(A1351,"-",T1351),Panaboard!AF:AF,0)))</f>
        <v/>
      </c>
      <c r="AV1351" t="str">
        <f>IF(ISERROR(INDEX(Panaboard!Z:Z,MATCH(CONCATENATE(A1351,"-",T1351),Panaboard!AF:AF,0))),"",INDEX(Panaboard!Z:Z,MATCH(CONCATENATE(A1351,"-",T1351),Panaboard!AF:AF,0)))</f>
        <v/>
      </c>
      <c r="AW1351" t="str">
        <f>IF(ISERROR(INDEX(Panaboard!AA:AA,MATCH(CONCATENATE(A1351,"-",T1351),Panaboard!AF:AF,0))),"",INDEX(Panaboard!AA:AA,MATCH(CONCATENATE(A1351,"-",T1351),Panaboard!AF:AF,0)))</f>
        <v/>
      </c>
      <c r="AX1351" t="str">
        <f>IF(ISERROR(INDEX(Panaboard!AB:AB,MATCH(CONCATENATE(A1351,"-",T1351),Panaboard!AF:AF,0))),"",INDEX(Panaboard!AB:AB,MATCH(CONCATENATE(A1351,"-",T1351),Panaboard!AF:AF,0)))</f>
        <v/>
      </c>
      <c r="AY1351" t="str">
        <f>IF(ISERROR(INDEX(Panaboard!AC:AC,MATCH(CONCATENATE(A1351,"-",T1351),Panaboard!AF:AF,0))),"",INDEX(Panaboard!AC:AC,MATCH(CONCATENATE(A1351,"-",T1351),Panaboard!AF:AF,0)))</f>
        <v/>
      </c>
      <c r="AZ1351" t="str">
        <f>IF(OR(PResult!T1351="",PResult!T1351="(null)"),"",PResult!T1351)</f>
        <v/>
      </c>
      <c r="BA1351">
        <f>IF(PResult!O1351="",0,PResult!O1351)</f>
        <v>0</v>
      </c>
      <c r="BB1351" t="str">
        <f>IF(ISERROR(INDEX(Panaboard!N:N,MATCH(CONCATENATE(A1351,"-",T1351),Panaboard!AF:AF,0))),"",INDEX(Panaboard!N:N,MATCH(CONCATENATE(A1351,"-",T1351),Panaboard!AF:AF,0)))</f>
        <v/>
      </c>
      <c r="BC1351" t="str">
        <f t="shared" si="64"/>
        <v/>
      </c>
      <c r="BD1351" t="str">
        <f>IF(ISERROR(INDEX(Panaboard!AD:AD,MATCH(CONCATENATE(A1351,"-",T1351),Panaboard!AF:AF,0))),"",INDEX(Panaboard!AD:AD,MATCH(CONCATENATE(A1351,"-",T1351),Panaboard!AF:AF,0)))</f>
        <v/>
      </c>
      <c r="BE1351" t="str">
        <f>IF(ISERROR(INDEX(Panaboard!AE:AE,MATCH(CONCATENATE(A1351,"-",T1351),Panaboard!AF:AF,0))),"",INDEX(Panaboard!AE:AE,MATCH(CONCATENATE(A1351,"-",T1351),Panaboard!AF:AF,0)))</f>
        <v/>
      </c>
      <c r="BF1351">
        <f>IF(OR(UPPER(TRIM(PResult!R1351))="S",UPPER(TRIM(PResult!R1351))="P"),PResult!M1351,0)</f>
        <v>0</v>
      </c>
      <c r="BG1351" t="str">
        <f>IF(ISERROR(INDEX(Panaboard!L:L,MATCH(CONCATENATE(A1351,"-",T1351),Panaboard!AF:AF,0))),"",INDEX(Panaboard!L:L,MATCH(CONCATENATE(A1351,"-",T1351),Panaboard!AF:AF,0)))</f>
        <v/>
      </c>
      <c r="BH1351" t="str">
        <f>IF(ISERROR(INDEX(Panaboard!AG:AG,MATCH(CONCATENATE(A1351,"-",T1351),Panaboard!AF:AF,0))),"",INDEX(Panaboard!AG:AG,MATCH(CONCATENATE(A1351,"-",T1351),Panaboard!AF:AF,0)))</f>
        <v/>
      </c>
      <c r="BI1351" t="str">
        <f t="shared" si="65"/>
        <v/>
      </c>
      <c r="BJ1351" t="str">
        <f>IF(ISERROR(INDEX(CuttingList!F:F,MATCH(CONCATENATE(A1351,"-",T1351),CuttingList!E:E,0))),"",INDEX(CuttingList!F:F,MATCH(CONCATENATE(A1351,"-",T1351),CuttingList!E:E,0)))</f>
        <v/>
      </c>
    </row>
    <row r="1352" spans="1:62" x14ac:dyDescent="0.25">
      <c r="A1352" t="str">
        <f>IF(PResult!AL1352="","",PResult!AL1352)</f>
        <v/>
      </c>
      <c r="B1352" t="str">
        <f>IF(PResult!F1352="","",PResult!F1352)</f>
        <v/>
      </c>
      <c r="C1352" t="str">
        <f>IF(PResult!AN1352="","",PResult!AN1352)</f>
        <v/>
      </c>
      <c r="D1352" t="str">
        <f>IF(PResult!AO1352="","",PResult!AO1352)</f>
        <v/>
      </c>
      <c r="E1352" t="str">
        <f>IF(PResult!AP1352="","",PResult!AP1352)</f>
        <v/>
      </c>
      <c r="F1352" t="str">
        <f>IF(PResult!AQ1352="","",PResult!AQ1352)</f>
        <v/>
      </c>
      <c r="G1352">
        <f>IF(PResult!AR1352="",0,ROUND(PResult!AR1352,2))</f>
        <v>0</v>
      </c>
      <c r="I1352">
        <f>IF(OR(UPPER(TRIM(PResult!R1352))="S",UPPER(TRIM(PResult!R1352))="P"),PResult!O1352,0)</f>
        <v>0</v>
      </c>
      <c r="J1352" t="str">
        <f>IF(ISERROR(INDEX(Panaboard!J:J,MATCH(CONCATENATE(A1352,"-",T1352),Panaboard!AF:AF,0))),"",TRIM(INDEX(Panaboard!J:J,MATCH(CONCATENATE(A1352,"-",T1352),Panaboard!AF:AF,0))))</f>
        <v/>
      </c>
      <c r="K1352" t="str">
        <f>IF(ISERROR(INDEX(Panaboard!C:C,MATCH(CONCATENATE(A1352,"-",T1352),Panaboard!AF:AF,0))),"",INDEX(Panaboard!C:C,MATCH(CONCATENATE(A1352,"-",T1352),Panaboard!AF:AF,0)))</f>
        <v/>
      </c>
      <c r="L1352" t="str">
        <f>IF(ISERROR(INDEX(Panaboard!D:D,MATCH(CONCATENATE(A1352,"-",T1352),Panaboard!AF:AF,0))),"",INDEX(Panaboard!D:D,MATCH(CONCATENATE(A1352,"-",T1352),Panaboard!AF:AF,0)))</f>
        <v/>
      </c>
      <c r="M1352" t="str">
        <f>IF(ISERROR(INDEX(Panaboard!E:E,MATCH(CONCATENATE(A1352,"-",T1352),Panaboard!AF:AF,0))),"",INDEX(Panaboard!E:E,MATCH(CONCATENATE(A1352,"-",T1352),Panaboard!AF:AF,0)))</f>
        <v/>
      </c>
      <c r="N1352" t="str">
        <f>IF(ISERROR(INDEX(Panaboard!F:F,MATCH(CONCATENATE(A1352,"-",T1352),Panaboard!AF:AF,0))),"",INDEX(Panaboard!F:F,MATCH(CONCATENATE(A1352,"-",T1352),Panaboard!AF:AF,0)))</f>
        <v/>
      </c>
      <c r="O1352" t="str">
        <f>IF(ISERROR(INDEX(Panaboard!G:G,MATCH(CONCATENATE(A1352,"-",T1352),Panaboard!AF:AF,0))),"",INDEX(Panaboard!G:G,MATCH(CONCATENATE(A1352,"-",T1352),Panaboard!AF:AF,0)))</f>
        <v/>
      </c>
      <c r="P1352" t="str">
        <f t="shared" si="63"/>
        <v/>
      </c>
      <c r="Q1352" t="str">
        <f>IF(ISERROR(INDEX(Panaboard!H:H,MATCH(CONCATENATE(A1352,"-",T1352),Panaboard!AF:AF,0))),"",INDEX(Panaboard!H:H,MATCH(CONCATENATE(A1352,"-",T1352),Panaboard!AF:AF,0)))</f>
        <v/>
      </c>
      <c r="R1352" t="str">
        <f>IF(ISERROR(INDEX(Panaboard!I:I,MATCH(CONCATENATE(A1352,"-",T1352),Panaboard!AF:AF,0))),"",INDEX(Panaboard!I:I,MATCH(CONCATENATE(A1352,"-",T1352),Panaboard!AF:AF,0)))</f>
        <v/>
      </c>
      <c r="S1352" t="str">
        <f>CONCATENATE(PResult!AS1352,PResult!AT1352)</f>
        <v/>
      </c>
      <c r="T1352" t="str">
        <f>IF(PResult!BG1352="","",PResult!BG1352)</f>
        <v/>
      </c>
      <c r="U1352" t="str">
        <f>IF(PResult!Y1352="","",PResult!Y1352)</f>
        <v/>
      </c>
      <c r="V1352" t="str">
        <f>IF(PResult!AU1352="","",PResult!AU1352)</f>
        <v/>
      </c>
      <c r="W1352" t="str">
        <f>IF(PResult!R1352="","",UPPER(TRIM(PResult!R1352)))</f>
        <v/>
      </c>
      <c r="X1352" t="str">
        <f>IF(PResult!AV1352="","",PResult!AV1352)</f>
        <v/>
      </c>
      <c r="Y1352" t="str">
        <f>IF(PResult!AW1352="","",PResult!AW1352)</f>
        <v/>
      </c>
      <c r="Z1352" t="str">
        <f>IF(PResult!AX1352="","",PResult!AX1352)</f>
        <v/>
      </c>
      <c r="AA1352" t="str">
        <f>IF(PResult!AY1352="","",PResult!AY1352)</f>
        <v/>
      </c>
      <c r="AB1352" t="str">
        <f>IF(PResult!AZ1352="","",PResult!AZ1352)</f>
        <v/>
      </c>
      <c r="AC1352" t="str">
        <f>IF(PResult!BA1352="","",PResult!BA1352)</f>
        <v/>
      </c>
      <c r="AD1352" t="str">
        <f>IF(PResult!G1352="","",PResult!G1352)</f>
        <v/>
      </c>
      <c r="AE1352" t="str">
        <f>IF(PResult!H1352="","",PResult!H1352)</f>
        <v/>
      </c>
      <c r="AF1352">
        <f>IF(OR(PResult!I1352="(null)",PResult!I1352=""),0,PResult!I1352)</f>
        <v>0</v>
      </c>
      <c r="AG1352" t="str">
        <f>TEXT(IF(ISERROR(INDEX(Panaboard!P:P,MATCH(CONCATENATE(A1352,"-",T1352),Panaboard!AF:AF,0))),"",INDEX(Panaboard!P:P,MATCH(CONCATENATE(A1352,"-",T1352),Panaboard!AF:AF,0))),"HH:MM")</f>
        <v/>
      </c>
      <c r="AH1352" t="str">
        <f>TEXT(IF(ISERROR(INDEX(Panaboard!Q:Q,MATCH(CONCATENATE(A1352,"-",T1352),Panaboard!AF:AF,0))),"",INDEX(Panaboard!Q:Q,MATCH(CONCATENATE(A1352,"-",T1352),Panaboard!AF:AF,0))),"HH:MM")</f>
        <v/>
      </c>
      <c r="AI1352" t="str">
        <f>TEXT(IF(ISERROR(INDEX(Panaboard!R:R,MATCH(CONCATENATE(A1352,"-",T1352),Panaboard!AF:AF,0))),"",INDEX(Panaboard!R:R,MATCH(CONCATENATE(A1352,"-",T1352),Panaboard!AF:AF,0))),"HH:MM")</f>
        <v/>
      </c>
      <c r="AJ1352" t="str">
        <f>TEXT(IF(ISERROR(INDEX(Panaboard!S:S,MATCH(CONCATENATE(A1352,"-",T1352),Panaboard!AF:AF,0))),"",INDEX(Panaboard!S:S,MATCH(CONCATENATE(A1352,"-",T1352),Panaboard!AF:AF,0))),"HH:MM")</f>
        <v/>
      </c>
      <c r="AK1352" t="str">
        <f>IF(PResult!BC1352="","",PResult!BC1352)</f>
        <v/>
      </c>
      <c r="AL1352" t="str">
        <f>IF(PResult!BB1352="","",PResult!BB1352)</f>
        <v/>
      </c>
      <c r="AM1352" t="str">
        <f>IF(PResult!BE1352="","",PResult!BE1352)</f>
        <v/>
      </c>
      <c r="AN1352" t="str">
        <f>IF(PResult!BD1352="","",PResult!BD1352)</f>
        <v/>
      </c>
      <c r="AO1352" t="str">
        <f>IF(PResult!BF1352="","",PResult!BF1352)</f>
        <v/>
      </c>
      <c r="AP1352" t="str">
        <f>IF(ISERROR(INDEX(Panaboard!T:T,MATCH(CONCATENATE(A1352,"-",T1352),Panaboard!AF:AF,0))),"",INDEX(Panaboard!T:T,MATCH(CONCATENATE(A1352,"-",T1352),Panaboard!AF:AF,0)))</f>
        <v/>
      </c>
      <c r="AQ1352" t="str">
        <f>IF(ISERROR(INDEX(Panaboard!U:U,MATCH(CONCATENATE(A1352,"-",T1352),Panaboard!AF:AF,0))),"",INDEX(Panaboard!U:U,MATCH(CONCATENATE(A1352,"-",T1352),Panaboard!AF:AF,0)))</f>
        <v/>
      </c>
      <c r="AR1352" t="str">
        <f>IF(ISERROR(INDEX(Panaboard!V:V,MATCH(CONCATENATE(A1352,"-",T1352),Panaboard!AF:AF,0))),"",INDEX(Panaboard!V:V,MATCH(CONCATENATE(A1352,"-",T1352),Panaboard!AF:AF,0)))</f>
        <v/>
      </c>
      <c r="AS1352" t="str">
        <f>IF(ISERROR(INDEX(Panaboard!W:W,MATCH(CONCATENATE(A1352,"-",T1352),Panaboard!AF:AF,0))),"",INDEX(Panaboard!W:W,MATCH(CONCATENATE(A1352,"-",T1352),Panaboard!AF:AF,0)))</f>
        <v/>
      </c>
      <c r="AT1352" t="str">
        <f>IF(ISERROR(INDEX(Panaboard!X:X,MATCH(CONCATENATE(A1352,"-",T1352),Panaboard!AF:AF,0))),"",INDEX(Panaboard!X:X,MATCH(CONCATENATE(A1352,"-",T1352),Panaboard!AF:AF,0)))</f>
        <v/>
      </c>
      <c r="AU1352" t="str">
        <f>IF(ISERROR(INDEX(Panaboard!Y:Y,MATCH(CONCATENATE(A1352,"-",T1352),Panaboard!AF:AF,0))),"",INDEX(Panaboard!Y:Y,MATCH(CONCATENATE(A1352,"-",T1352),Panaboard!AF:AF,0)))</f>
        <v/>
      </c>
      <c r="AV1352" t="str">
        <f>IF(ISERROR(INDEX(Panaboard!Z:Z,MATCH(CONCATENATE(A1352,"-",T1352),Panaboard!AF:AF,0))),"",INDEX(Panaboard!Z:Z,MATCH(CONCATENATE(A1352,"-",T1352),Panaboard!AF:AF,0)))</f>
        <v/>
      </c>
      <c r="AW1352" t="str">
        <f>IF(ISERROR(INDEX(Panaboard!AA:AA,MATCH(CONCATENATE(A1352,"-",T1352),Panaboard!AF:AF,0))),"",INDEX(Panaboard!AA:AA,MATCH(CONCATENATE(A1352,"-",T1352),Panaboard!AF:AF,0)))</f>
        <v/>
      </c>
      <c r="AX1352" t="str">
        <f>IF(ISERROR(INDEX(Panaboard!AB:AB,MATCH(CONCATENATE(A1352,"-",T1352),Panaboard!AF:AF,0))),"",INDEX(Panaboard!AB:AB,MATCH(CONCATENATE(A1352,"-",T1352),Panaboard!AF:AF,0)))</f>
        <v/>
      </c>
      <c r="AY1352" t="str">
        <f>IF(ISERROR(INDEX(Panaboard!AC:AC,MATCH(CONCATENATE(A1352,"-",T1352),Panaboard!AF:AF,0))),"",INDEX(Panaboard!AC:AC,MATCH(CONCATENATE(A1352,"-",T1352),Panaboard!AF:AF,0)))</f>
        <v/>
      </c>
      <c r="AZ1352" t="str">
        <f>IF(OR(PResult!T1352="",PResult!T1352="(null)"),"",PResult!T1352)</f>
        <v/>
      </c>
      <c r="BA1352">
        <f>IF(PResult!O1352="",0,PResult!O1352)</f>
        <v>0</v>
      </c>
      <c r="BB1352" t="str">
        <f>IF(ISERROR(INDEX(Panaboard!N:N,MATCH(CONCATENATE(A1352,"-",T1352),Panaboard!AF:AF,0))),"",INDEX(Panaboard!N:N,MATCH(CONCATENATE(A1352,"-",T1352),Panaboard!AF:AF,0)))</f>
        <v/>
      </c>
      <c r="BC1352" t="str">
        <f t="shared" si="64"/>
        <v/>
      </c>
      <c r="BD1352" t="str">
        <f>IF(ISERROR(INDEX(Panaboard!AD:AD,MATCH(CONCATENATE(A1352,"-",T1352),Panaboard!AF:AF,0))),"",INDEX(Panaboard!AD:AD,MATCH(CONCATENATE(A1352,"-",T1352),Panaboard!AF:AF,0)))</f>
        <v/>
      </c>
      <c r="BE1352" t="str">
        <f>IF(ISERROR(INDEX(Panaboard!AE:AE,MATCH(CONCATENATE(A1352,"-",T1352),Panaboard!AF:AF,0))),"",INDEX(Panaboard!AE:AE,MATCH(CONCATENATE(A1352,"-",T1352),Panaboard!AF:AF,0)))</f>
        <v/>
      </c>
      <c r="BF1352">
        <f>IF(OR(UPPER(TRIM(PResult!R1352))="S",UPPER(TRIM(PResult!R1352))="P"),PResult!M1352,0)</f>
        <v>0</v>
      </c>
      <c r="BG1352" t="str">
        <f>IF(ISERROR(INDEX(Panaboard!L:L,MATCH(CONCATENATE(A1352,"-",T1352),Panaboard!AF:AF,0))),"",INDEX(Panaboard!L:L,MATCH(CONCATENATE(A1352,"-",T1352),Panaboard!AF:AF,0)))</f>
        <v/>
      </c>
      <c r="BH1352" t="str">
        <f>IF(ISERROR(INDEX(Panaboard!AG:AG,MATCH(CONCATENATE(A1352,"-",T1352),Panaboard!AF:AF,0))),"",INDEX(Panaboard!AG:AG,MATCH(CONCATENATE(A1352,"-",T1352),Panaboard!AF:AF,0)))</f>
        <v/>
      </c>
      <c r="BI1352" t="str">
        <f t="shared" si="65"/>
        <v/>
      </c>
      <c r="BJ1352" t="str">
        <f>IF(ISERROR(INDEX(CuttingList!F:F,MATCH(CONCATENATE(A1352,"-",T1352),CuttingList!E:E,0))),"",INDEX(CuttingList!F:F,MATCH(CONCATENATE(A1352,"-",T1352),CuttingList!E:E,0)))</f>
        <v/>
      </c>
    </row>
    <row r="1353" spans="1:62" x14ac:dyDescent="0.25">
      <c r="A1353" t="str">
        <f>IF(PResult!AL1353="","",PResult!AL1353)</f>
        <v/>
      </c>
      <c r="B1353" t="str">
        <f>IF(PResult!F1353="","",PResult!F1353)</f>
        <v/>
      </c>
      <c r="C1353" t="str">
        <f>IF(PResult!AN1353="","",PResult!AN1353)</f>
        <v/>
      </c>
      <c r="D1353" t="str">
        <f>IF(PResult!AO1353="","",PResult!AO1353)</f>
        <v/>
      </c>
      <c r="E1353" t="str">
        <f>IF(PResult!AP1353="","",PResult!AP1353)</f>
        <v/>
      </c>
      <c r="F1353" t="str">
        <f>IF(PResult!AQ1353="","",PResult!AQ1353)</f>
        <v/>
      </c>
      <c r="G1353">
        <f>IF(PResult!AR1353="",0,ROUND(PResult!AR1353,2))</f>
        <v>0</v>
      </c>
      <c r="I1353">
        <f>IF(OR(UPPER(TRIM(PResult!R1353))="S",UPPER(TRIM(PResult!R1353))="P"),PResult!O1353,0)</f>
        <v>0</v>
      </c>
      <c r="J1353" t="str">
        <f>IF(ISERROR(INDEX(Panaboard!J:J,MATCH(CONCATENATE(A1353,"-",T1353),Panaboard!AF:AF,0))),"",TRIM(INDEX(Panaboard!J:J,MATCH(CONCATENATE(A1353,"-",T1353),Panaboard!AF:AF,0))))</f>
        <v/>
      </c>
      <c r="K1353" t="str">
        <f>IF(ISERROR(INDEX(Panaboard!C:C,MATCH(CONCATENATE(A1353,"-",T1353),Panaboard!AF:AF,0))),"",INDEX(Panaboard!C:C,MATCH(CONCATENATE(A1353,"-",T1353),Panaboard!AF:AF,0)))</f>
        <v/>
      </c>
      <c r="L1353" t="str">
        <f>IF(ISERROR(INDEX(Panaboard!D:D,MATCH(CONCATENATE(A1353,"-",T1353),Panaboard!AF:AF,0))),"",INDEX(Panaboard!D:D,MATCH(CONCATENATE(A1353,"-",T1353),Panaboard!AF:AF,0)))</f>
        <v/>
      </c>
      <c r="M1353" t="str">
        <f>IF(ISERROR(INDEX(Panaboard!E:E,MATCH(CONCATENATE(A1353,"-",T1353),Panaboard!AF:AF,0))),"",INDEX(Panaboard!E:E,MATCH(CONCATENATE(A1353,"-",T1353),Panaboard!AF:AF,0)))</f>
        <v/>
      </c>
      <c r="N1353" t="str">
        <f>IF(ISERROR(INDEX(Panaboard!F:F,MATCH(CONCATENATE(A1353,"-",T1353),Panaboard!AF:AF,0))),"",INDEX(Panaboard!F:F,MATCH(CONCATENATE(A1353,"-",T1353),Panaboard!AF:AF,0)))</f>
        <v/>
      </c>
      <c r="O1353" t="str">
        <f>IF(ISERROR(INDEX(Panaboard!G:G,MATCH(CONCATENATE(A1353,"-",T1353),Panaboard!AF:AF,0))),"",INDEX(Panaboard!G:G,MATCH(CONCATENATE(A1353,"-",T1353),Panaboard!AF:AF,0)))</f>
        <v/>
      </c>
      <c r="P1353" t="str">
        <f t="shared" si="63"/>
        <v/>
      </c>
      <c r="Q1353" t="str">
        <f>IF(ISERROR(INDEX(Panaboard!H:H,MATCH(CONCATENATE(A1353,"-",T1353),Panaboard!AF:AF,0))),"",INDEX(Panaboard!H:H,MATCH(CONCATENATE(A1353,"-",T1353),Panaboard!AF:AF,0)))</f>
        <v/>
      </c>
      <c r="R1353" t="str">
        <f>IF(ISERROR(INDEX(Panaboard!I:I,MATCH(CONCATENATE(A1353,"-",T1353),Panaboard!AF:AF,0))),"",INDEX(Panaboard!I:I,MATCH(CONCATENATE(A1353,"-",T1353),Panaboard!AF:AF,0)))</f>
        <v/>
      </c>
      <c r="S1353" t="str">
        <f>CONCATENATE(PResult!AS1353,PResult!AT1353)</f>
        <v/>
      </c>
      <c r="T1353" t="str">
        <f>IF(PResult!BG1353="","",PResult!BG1353)</f>
        <v/>
      </c>
      <c r="U1353" t="str">
        <f>IF(PResult!Y1353="","",PResult!Y1353)</f>
        <v/>
      </c>
      <c r="V1353" t="str">
        <f>IF(PResult!AU1353="","",PResult!AU1353)</f>
        <v/>
      </c>
      <c r="W1353" t="str">
        <f>IF(PResult!R1353="","",UPPER(TRIM(PResult!R1353)))</f>
        <v/>
      </c>
      <c r="X1353" t="str">
        <f>IF(PResult!AV1353="","",PResult!AV1353)</f>
        <v/>
      </c>
      <c r="Y1353" t="str">
        <f>IF(PResult!AW1353="","",PResult!AW1353)</f>
        <v/>
      </c>
      <c r="Z1353" t="str">
        <f>IF(PResult!AX1353="","",PResult!AX1353)</f>
        <v/>
      </c>
      <c r="AA1353" t="str">
        <f>IF(PResult!AY1353="","",PResult!AY1353)</f>
        <v/>
      </c>
      <c r="AB1353" t="str">
        <f>IF(PResult!AZ1353="","",PResult!AZ1353)</f>
        <v/>
      </c>
      <c r="AC1353" t="str">
        <f>IF(PResult!BA1353="","",PResult!BA1353)</f>
        <v/>
      </c>
      <c r="AD1353" t="str">
        <f>IF(PResult!G1353="","",PResult!G1353)</f>
        <v/>
      </c>
      <c r="AE1353" t="str">
        <f>IF(PResult!H1353="","",PResult!H1353)</f>
        <v/>
      </c>
      <c r="AF1353">
        <f>IF(OR(PResult!I1353="(null)",PResult!I1353=""),0,PResult!I1353)</f>
        <v>0</v>
      </c>
      <c r="AG1353" t="str">
        <f>TEXT(IF(ISERROR(INDEX(Panaboard!P:P,MATCH(CONCATENATE(A1353,"-",T1353),Panaboard!AF:AF,0))),"",INDEX(Panaboard!P:P,MATCH(CONCATENATE(A1353,"-",T1353),Panaboard!AF:AF,0))),"HH:MM")</f>
        <v/>
      </c>
      <c r="AH1353" t="str">
        <f>TEXT(IF(ISERROR(INDEX(Panaboard!Q:Q,MATCH(CONCATENATE(A1353,"-",T1353),Panaboard!AF:AF,0))),"",INDEX(Panaboard!Q:Q,MATCH(CONCATENATE(A1353,"-",T1353),Panaboard!AF:AF,0))),"HH:MM")</f>
        <v/>
      </c>
      <c r="AI1353" t="str">
        <f>TEXT(IF(ISERROR(INDEX(Panaboard!R:R,MATCH(CONCATENATE(A1353,"-",T1353),Panaboard!AF:AF,0))),"",INDEX(Panaboard!R:R,MATCH(CONCATENATE(A1353,"-",T1353),Panaboard!AF:AF,0))),"HH:MM")</f>
        <v/>
      </c>
      <c r="AJ1353" t="str">
        <f>TEXT(IF(ISERROR(INDEX(Panaboard!S:S,MATCH(CONCATENATE(A1353,"-",T1353),Panaboard!AF:AF,0))),"",INDEX(Panaboard!S:S,MATCH(CONCATENATE(A1353,"-",T1353),Panaboard!AF:AF,0))),"HH:MM")</f>
        <v/>
      </c>
      <c r="AK1353" t="str">
        <f>IF(PResult!BC1353="","",PResult!BC1353)</f>
        <v/>
      </c>
      <c r="AL1353" t="str">
        <f>IF(PResult!BB1353="","",PResult!BB1353)</f>
        <v/>
      </c>
      <c r="AM1353" t="str">
        <f>IF(PResult!BE1353="","",PResult!BE1353)</f>
        <v/>
      </c>
      <c r="AN1353" t="str">
        <f>IF(PResult!BD1353="","",PResult!BD1353)</f>
        <v/>
      </c>
      <c r="AO1353" t="str">
        <f>IF(PResult!BF1353="","",PResult!BF1353)</f>
        <v/>
      </c>
      <c r="AP1353" t="str">
        <f>IF(ISERROR(INDEX(Panaboard!T:T,MATCH(CONCATENATE(A1353,"-",T1353),Panaboard!AF:AF,0))),"",INDEX(Panaboard!T:T,MATCH(CONCATENATE(A1353,"-",T1353),Panaboard!AF:AF,0)))</f>
        <v/>
      </c>
      <c r="AQ1353" t="str">
        <f>IF(ISERROR(INDEX(Panaboard!U:U,MATCH(CONCATENATE(A1353,"-",T1353),Panaboard!AF:AF,0))),"",INDEX(Panaboard!U:U,MATCH(CONCATENATE(A1353,"-",T1353),Panaboard!AF:AF,0)))</f>
        <v/>
      </c>
      <c r="AR1353" t="str">
        <f>IF(ISERROR(INDEX(Panaboard!V:V,MATCH(CONCATENATE(A1353,"-",T1353),Panaboard!AF:AF,0))),"",INDEX(Panaboard!V:V,MATCH(CONCATENATE(A1353,"-",T1353),Panaboard!AF:AF,0)))</f>
        <v/>
      </c>
      <c r="AS1353" t="str">
        <f>IF(ISERROR(INDEX(Panaboard!W:W,MATCH(CONCATENATE(A1353,"-",T1353),Panaboard!AF:AF,0))),"",INDEX(Panaboard!W:W,MATCH(CONCATENATE(A1353,"-",T1353),Panaboard!AF:AF,0)))</f>
        <v/>
      </c>
      <c r="AT1353" t="str">
        <f>IF(ISERROR(INDEX(Panaboard!X:X,MATCH(CONCATENATE(A1353,"-",T1353),Panaboard!AF:AF,0))),"",INDEX(Panaboard!X:X,MATCH(CONCATENATE(A1353,"-",T1353),Panaboard!AF:AF,0)))</f>
        <v/>
      </c>
      <c r="AU1353" t="str">
        <f>IF(ISERROR(INDEX(Panaboard!Y:Y,MATCH(CONCATENATE(A1353,"-",T1353),Panaboard!AF:AF,0))),"",INDEX(Panaboard!Y:Y,MATCH(CONCATENATE(A1353,"-",T1353),Panaboard!AF:AF,0)))</f>
        <v/>
      </c>
      <c r="AV1353" t="str">
        <f>IF(ISERROR(INDEX(Panaboard!Z:Z,MATCH(CONCATENATE(A1353,"-",T1353),Panaboard!AF:AF,0))),"",INDEX(Panaboard!Z:Z,MATCH(CONCATENATE(A1353,"-",T1353),Panaboard!AF:AF,0)))</f>
        <v/>
      </c>
      <c r="AW1353" t="str">
        <f>IF(ISERROR(INDEX(Panaboard!AA:AA,MATCH(CONCATENATE(A1353,"-",T1353),Panaboard!AF:AF,0))),"",INDEX(Panaboard!AA:AA,MATCH(CONCATENATE(A1353,"-",T1353),Panaboard!AF:AF,0)))</f>
        <v/>
      </c>
      <c r="AX1353" t="str">
        <f>IF(ISERROR(INDEX(Panaboard!AB:AB,MATCH(CONCATENATE(A1353,"-",T1353),Panaboard!AF:AF,0))),"",INDEX(Panaboard!AB:AB,MATCH(CONCATENATE(A1353,"-",T1353),Panaboard!AF:AF,0)))</f>
        <v/>
      </c>
      <c r="AY1353" t="str">
        <f>IF(ISERROR(INDEX(Panaboard!AC:AC,MATCH(CONCATENATE(A1353,"-",T1353),Panaboard!AF:AF,0))),"",INDEX(Panaboard!AC:AC,MATCH(CONCATENATE(A1353,"-",T1353),Panaboard!AF:AF,0)))</f>
        <v/>
      </c>
      <c r="AZ1353" t="str">
        <f>IF(OR(PResult!T1353="",PResult!T1353="(null)"),"",PResult!T1353)</f>
        <v/>
      </c>
      <c r="BA1353">
        <f>IF(PResult!O1353="",0,PResult!O1353)</f>
        <v>0</v>
      </c>
      <c r="BB1353" t="str">
        <f>IF(ISERROR(INDEX(Panaboard!N:N,MATCH(CONCATENATE(A1353,"-",T1353),Panaboard!AF:AF,0))),"",INDEX(Panaboard!N:N,MATCH(CONCATENATE(A1353,"-",T1353),Panaboard!AF:AF,0)))</f>
        <v/>
      </c>
      <c r="BC1353" t="str">
        <f t="shared" si="64"/>
        <v/>
      </c>
      <c r="BD1353" t="str">
        <f>IF(ISERROR(INDEX(Panaboard!AD:AD,MATCH(CONCATENATE(A1353,"-",T1353),Panaboard!AF:AF,0))),"",INDEX(Panaboard!AD:AD,MATCH(CONCATENATE(A1353,"-",T1353),Panaboard!AF:AF,0)))</f>
        <v/>
      </c>
      <c r="BE1353" t="str">
        <f>IF(ISERROR(INDEX(Panaboard!AE:AE,MATCH(CONCATENATE(A1353,"-",T1353),Panaboard!AF:AF,0))),"",INDEX(Panaboard!AE:AE,MATCH(CONCATENATE(A1353,"-",T1353),Panaboard!AF:AF,0)))</f>
        <v/>
      </c>
      <c r="BF1353">
        <f>IF(OR(UPPER(TRIM(PResult!R1353))="S",UPPER(TRIM(PResult!R1353))="P"),PResult!M1353,0)</f>
        <v>0</v>
      </c>
      <c r="BG1353" t="str">
        <f>IF(ISERROR(INDEX(Panaboard!L:L,MATCH(CONCATENATE(A1353,"-",T1353),Panaboard!AF:AF,0))),"",INDEX(Panaboard!L:L,MATCH(CONCATENATE(A1353,"-",T1353),Panaboard!AF:AF,0)))</f>
        <v/>
      </c>
      <c r="BH1353" t="str">
        <f>IF(ISERROR(INDEX(Panaboard!AG:AG,MATCH(CONCATENATE(A1353,"-",T1353),Panaboard!AF:AF,0))),"",INDEX(Panaboard!AG:AG,MATCH(CONCATENATE(A1353,"-",T1353),Panaboard!AF:AF,0)))</f>
        <v/>
      </c>
      <c r="BI1353" t="str">
        <f t="shared" si="65"/>
        <v/>
      </c>
      <c r="BJ1353" t="str">
        <f>IF(ISERROR(INDEX(CuttingList!F:F,MATCH(CONCATENATE(A1353,"-",T1353),CuttingList!E:E,0))),"",INDEX(CuttingList!F:F,MATCH(CONCATENATE(A1353,"-",T1353),CuttingList!E:E,0)))</f>
        <v/>
      </c>
    </row>
    <row r="1354" spans="1:62" x14ac:dyDescent="0.25">
      <c r="A1354" t="str">
        <f>IF(PResult!AL1354="","",PResult!AL1354)</f>
        <v/>
      </c>
      <c r="B1354" t="str">
        <f>IF(PResult!F1354="","",PResult!F1354)</f>
        <v/>
      </c>
      <c r="C1354" t="str">
        <f>IF(PResult!AN1354="","",PResult!AN1354)</f>
        <v/>
      </c>
      <c r="D1354" t="str">
        <f>IF(PResult!AO1354="","",PResult!AO1354)</f>
        <v/>
      </c>
      <c r="E1354" t="str">
        <f>IF(PResult!AP1354="","",PResult!AP1354)</f>
        <v/>
      </c>
      <c r="F1354" t="str">
        <f>IF(PResult!AQ1354="","",PResult!AQ1354)</f>
        <v/>
      </c>
      <c r="G1354">
        <f>IF(PResult!AR1354="",0,ROUND(PResult!AR1354,2))</f>
        <v>0</v>
      </c>
      <c r="I1354">
        <f>IF(OR(UPPER(TRIM(PResult!R1354))="S",UPPER(TRIM(PResult!R1354))="P"),PResult!O1354,0)</f>
        <v>0</v>
      </c>
      <c r="J1354" t="str">
        <f>IF(ISERROR(INDEX(Panaboard!J:J,MATCH(CONCATENATE(A1354,"-",T1354),Panaboard!AF:AF,0))),"",TRIM(INDEX(Panaboard!J:J,MATCH(CONCATENATE(A1354,"-",T1354),Panaboard!AF:AF,0))))</f>
        <v/>
      </c>
      <c r="K1354" t="str">
        <f>IF(ISERROR(INDEX(Panaboard!C:C,MATCH(CONCATENATE(A1354,"-",T1354),Panaboard!AF:AF,0))),"",INDEX(Panaboard!C:C,MATCH(CONCATENATE(A1354,"-",T1354),Panaboard!AF:AF,0)))</f>
        <v/>
      </c>
      <c r="L1354" t="str">
        <f>IF(ISERROR(INDEX(Panaboard!D:D,MATCH(CONCATENATE(A1354,"-",T1354),Panaboard!AF:AF,0))),"",INDEX(Panaboard!D:D,MATCH(CONCATENATE(A1354,"-",T1354),Panaboard!AF:AF,0)))</f>
        <v/>
      </c>
      <c r="M1354" t="str">
        <f>IF(ISERROR(INDEX(Panaboard!E:E,MATCH(CONCATENATE(A1354,"-",T1354),Panaboard!AF:AF,0))),"",INDEX(Panaboard!E:E,MATCH(CONCATENATE(A1354,"-",T1354),Panaboard!AF:AF,0)))</f>
        <v/>
      </c>
      <c r="N1354" t="str">
        <f>IF(ISERROR(INDEX(Panaboard!F:F,MATCH(CONCATENATE(A1354,"-",T1354),Panaboard!AF:AF,0))),"",INDEX(Panaboard!F:F,MATCH(CONCATENATE(A1354,"-",T1354),Panaboard!AF:AF,0)))</f>
        <v/>
      </c>
      <c r="O1354" t="str">
        <f>IF(ISERROR(INDEX(Panaboard!G:G,MATCH(CONCATENATE(A1354,"-",T1354),Panaboard!AF:AF,0))),"",INDEX(Panaboard!G:G,MATCH(CONCATENATE(A1354,"-",T1354),Panaboard!AF:AF,0)))</f>
        <v/>
      </c>
      <c r="P1354" t="str">
        <f t="shared" si="63"/>
        <v/>
      </c>
      <c r="Q1354" t="str">
        <f>IF(ISERROR(INDEX(Panaboard!H:H,MATCH(CONCATENATE(A1354,"-",T1354),Panaboard!AF:AF,0))),"",INDEX(Panaboard!H:H,MATCH(CONCATENATE(A1354,"-",T1354),Panaboard!AF:AF,0)))</f>
        <v/>
      </c>
      <c r="R1354" t="str">
        <f>IF(ISERROR(INDEX(Panaboard!I:I,MATCH(CONCATENATE(A1354,"-",T1354),Panaboard!AF:AF,0))),"",INDEX(Panaboard!I:I,MATCH(CONCATENATE(A1354,"-",T1354),Panaboard!AF:AF,0)))</f>
        <v/>
      </c>
      <c r="S1354" t="str">
        <f>CONCATENATE(PResult!AS1354,PResult!AT1354)</f>
        <v/>
      </c>
      <c r="T1354" t="str">
        <f>IF(PResult!BG1354="","",PResult!BG1354)</f>
        <v/>
      </c>
      <c r="U1354" t="str">
        <f>IF(PResult!Y1354="","",PResult!Y1354)</f>
        <v/>
      </c>
      <c r="V1354" t="str">
        <f>IF(PResult!AU1354="","",PResult!AU1354)</f>
        <v/>
      </c>
      <c r="W1354" t="str">
        <f>IF(PResult!R1354="","",UPPER(TRIM(PResult!R1354)))</f>
        <v/>
      </c>
      <c r="X1354" t="str">
        <f>IF(PResult!AV1354="","",PResult!AV1354)</f>
        <v/>
      </c>
      <c r="Y1354" t="str">
        <f>IF(PResult!AW1354="","",PResult!AW1354)</f>
        <v/>
      </c>
      <c r="Z1354" t="str">
        <f>IF(PResult!AX1354="","",PResult!AX1354)</f>
        <v/>
      </c>
      <c r="AA1354" t="str">
        <f>IF(PResult!AY1354="","",PResult!AY1354)</f>
        <v/>
      </c>
      <c r="AB1354" t="str">
        <f>IF(PResult!AZ1354="","",PResult!AZ1354)</f>
        <v/>
      </c>
      <c r="AC1354" t="str">
        <f>IF(PResult!BA1354="","",PResult!BA1354)</f>
        <v/>
      </c>
      <c r="AD1354" t="str">
        <f>IF(PResult!G1354="","",PResult!G1354)</f>
        <v/>
      </c>
      <c r="AE1354" t="str">
        <f>IF(PResult!H1354="","",PResult!H1354)</f>
        <v/>
      </c>
      <c r="AF1354">
        <f>IF(OR(PResult!I1354="(null)",PResult!I1354=""),0,PResult!I1354)</f>
        <v>0</v>
      </c>
      <c r="AG1354" t="str">
        <f>TEXT(IF(ISERROR(INDEX(Panaboard!P:P,MATCH(CONCATENATE(A1354,"-",T1354),Panaboard!AF:AF,0))),"",INDEX(Panaboard!P:P,MATCH(CONCATENATE(A1354,"-",T1354),Panaboard!AF:AF,0))),"HH:MM")</f>
        <v/>
      </c>
      <c r="AH1354" t="str">
        <f>TEXT(IF(ISERROR(INDEX(Panaboard!Q:Q,MATCH(CONCATENATE(A1354,"-",T1354),Panaboard!AF:AF,0))),"",INDEX(Panaboard!Q:Q,MATCH(CONCATENATE(A1354,"-",T1354),Panaboard!AF:AF,0))),"HH:MM")</f>
        <v/>
      </c>
      <c r="AI1354" t="str">
        <f>TEXT(IF(ISERROR(INDEX(Panaboard!R:R,MATCH(CONCATENATE(A1354,"-",T1354),Panaboard!AF:AF,0))),"",INDEX(Panaboard!R:R,MATCH(CONCATENATE(A1354,"-",T1354),Panaboard!AF:AF,0))),"HH:MM")</f>
        <v/>
      </c>
      <c r="AJ1354" t="str">
        <f>TEXT(IF(ISERROR(INDEX(Panaboard!S:S,MATCH(CONCATENATE(A1354,"-",T1354),Panaboard!AF:AF,0))),"",INDEX(Panaboard!S:S,MATCH(CONCATENATE(A1354,"-",T1354),Panaboard!AF:AF,0))),"HH:MM")</f>
        <v/>
      </c>
      <c r="AK1354" t="str">
        <f>IF(PResult!BC1354="","",PResult!BC1354)</f>
        <v/>
      </c>
      <c r="AL1354" t="str">
        <f>IF(PResult!BB1354="","",PResult!BB1354)</f>
        <v/>
      </c>
      <c r="AM1354" t="str">
        <f>IF(PResult!BE1354="","",PResult!BE1354)</f>
        <v/>
      </c>
      <c r="AN1354" t="str">
        <f>IF(PResult!BD1354="","",PResult!BD1354)</f>
        <v/>
      </c>
      <c r="AO1354" t="str">
        <f>IF(PResult!BF1354="","",PResult!BF1354)</f>
        <v/>
      </c>
      <c r="AP1354" t="str">
        <f>IF(ISERROR(INDEX(Panaboard!T:T,MATCH(CONCATENATE(A1354,"-",T1354),Panaboard!AF:AF,0))),"",INDEX(Panaboard!T:T,MATCH(CONCATENATE(A1354,"-",T1354),Panaboard!AF:AF,0)))</f>
        <v/>
      </c>
      <c r="AQ1354" t="str">
        <f>IF(ISERROR(INDEX(Panaboard!U:U,MATCH(CONCATENATE(A1354,"-",T1354),Panaboard!AF:AF,0))),"",INDEX(Panaboard!U:U,MATCH(CONCATENATE(A1354,"-",T1354),Panaboard!AF:AF,0)))</f>
        <v/>
      </c>
      <c r="AR1354" t="str">
        <f>IF(ISERROR(INDEX(Panaboard!V:V,MATCH(CONCATENATE(A1354,"-",T1354),Panaboard!AF:AF,0))),"",INDEX(Panaboard!V:V,MATCH(CONCATENATE(A1354,"-",T1354),Panaboard!AF:AF,0)))</f>
        <v/>
      </c>
      <c r="AS1354" t="str">
        <f>IF(ISERROR(INDEX(Panaboard!W:W,MATCH(CONCATENATE(A1354,"-",T1354),Panaboard!AF:AF,0))),"",INDEX(Panaboard!W:W,MATCH(CONCATENATE(A1354,"-",T1354),Panaboard!AF:AF,0)))</f>
        <v/>
      </c>
      <c r="AT1354" t="str">
        <f>IF(ISERROR(INDEX(Panaboard!X:X,MATCH(CONCATENATE(A1354,"-",T1354),Panaboard!AF:AF,0))),"",INDEX(Panaboard!X:X,MATCH(CONCATENATE(A1354,"-",T1354),Panaboard!AF:AF,0)))</f>
        <v/>
      </c>
      <c r="AU1354" t="str">
        <f>IF(ISERROR(INDEX(Panaboard!Y:Y,MATCH(CONCATENATE(A1354,"-",T1354),Panaboard!AF:AF,0))),"",INDEX(Panaboard!Y:Y,MATCH(CONCATENATE(A1354,"-",T1354),Panaboard!AF:AF,0)))</f>
        <v/>
      </c>
      <c r="AV1354" t="str">
        <f>IF(ISERROR(INDEX(Panaboard!Z:Z,MATCH(CONCATENATE(A1354,"-",T1354),Panaboard!AF:AF,0))),"",INDEX(Panaboard!Z:Z,MATCH(CONCATENATE(A1354,"-",T1354),Panaboard!AF:AF,0)))</f>
        <v/>
      </c>
      <c r="AW1354" t="str">
        <f>IF(ISERROR(INDEX(Panaboard!AA:AA,MATCH(CONCATENATE(A1354,"-",T1354),Panaboard!AF:AF,0))),"",INDEX(Panaboard!AA:AA,MATCH(CONCATENATE(A1354,"-",T1354),Panaboard!AF:AF,0)))</f>
        <v/>
      </c>
      <c r="AX1354" t="str">
        <f>IF(ISERROR(INDEX(Panaboard!AB:AB,MATCH(CONCATENATE(A1354,"-",T1354),Panaboard!AF:AF,0))),"",INDEX(Panaboard!AB:AB,MATCH(CONCATENATE(A1354,"-",T1354),Panaboard!AF:AF,0)))</f>
        <v/>
      </c>
      <c r="AY1354" t="str">
        <f>IF(ISERROR(INDEX(Panaboard!AC:AC,MATCH(CONCATENATE(A1354,"-",T1354),Panaboard!AF:AF,0))),"",INDEX(Panaboard!AC:AC,MATCH(CONCATENATE(A1354,"-",T1354),Panaboard!AF:AF,0)))</f>
        <v/>
      </c>
      <c r="AZ1354" t="str">
        <f>IF(OR(PResult!T1354="",PResult!T1354="(null)"),"",PResult!T1354)</f>
        <v/>
      </c>
      <c r="BA1354">
        <f>IF(PResult!O1354="",0,PResult!O1354)</f>
        <v>0</v>
      </c>
      <c r="BB1354" t="str">
        <f>IF(ISERROR(INDEX(Panaboard!N:N,MATCH(CONCATENATE(A1354,"-",T1354),Panaboard!AF:AF,0))),"",INDEX(Panaboard!N:N,MATCH(CONCATENATE(A1354,"-",T1354),Panaboard!AF:AF,0)))</f>
        <v/>
      </c>
      <c r="BC1354" t="str">
        <f t="shared" si="64"/>
        <v/>
      </c>
      <c r="BD1354" t="str">
        <f>IF(ISERROR(INDEX(Panaboard!AD:AD,MATCH(CONCATENATE(A1354,"-",T1354),Panaboard!AF:AF,0))),"",INDEX(Panaboard!AD:AD,MATCH(CONCATENATE(A1354,"-",T1354),Panaboard!AF:AF,0)))</f>
        <v/>
      </c>
      <c r="BE1354" t="str">
        <f>IF(ISERROR(INDEX(Panaboard!AE:AE,MATCH(CONCATENATE(A1354,"-",T1354),Panaboard!AF:AF,0))),"",INDEX(Panaboard!AE:AE,MATCH(CONCATENATE(A1354,"-",T1354),Panaboard!AF:AF,0)))</f>
        <v/>
      </c>
      <c r="BF1354">
        <f>IF(OR(UPPER(TRIM(PResult!R1354))="S",UPPER(TRIM(PResult!R1354))="P"),PResult!M1354,0)</f>
        <v>0</v>
      </c>
      <c r="BG1354" t="str">
        <f>IF(ISERROR(INDEX(Panaboard!L:L,MATCH(CONCATENATE(A1354,"-",T1354),Panaboard!AF:AF,0))),"",INDEX(Panaboard!L:L,MATCH(CONCATENATE(A1354,"-",T1354),Panaboard!AF:AF,0)))</f>
        <v/>
      </c>
      <c r="BH1354" t="str">
        <f>IF(ISERROR(INDEX(Panaboard!AG:AG,MATCH(CONCATENATE(A1354,"-",T1354),Panaboard!AF:AF,0))),"",INDEX(Panaboard!AG:AG,MATCH(CONCATENATE(A1354,"-",T1354),Panaboard!AF:AF,0)))</f>
        <v/>
      </c>
      <c r="BI1354" t="str">
        <f t="shared" si="65"/>
        <v/>
      </c>
      <c r="BJ1354" t="str">
        <f>IF(ISERROR(INDEX(CuttingList!F:F,MATCH(CONCATENATE(A1354,"-",T1354),CuttingList!E:E,0))),"",INDEX(CuttingList!F:F,MATCH(CONCATENATE(A1354,"-",T1354),CuttingList!E:E,0)))</f>
        <v/>
      </c>
    </row>
    <row r="1355" spans="1:62" x14ac:dyDescent="0.25">
      <c r="A1355" t="str">
        <f>IF(PResult!AL1355="","",PResult!AL1355)</f>
        <v/>
      </c>
      <c r="B1355" t="str">
        <f>IF(PResult!F1355="","",PResult!F1355)</f>
        <v/>
      </c>
      <c r="C1355" t="str">
        <f>IF(PResult!AN1355="","",PResult!AN1355)</f>
        <v/>
      </c>
      <c r="D1355" t="str">
        <f>IF(PResult!AO1355="","",PResult!AO1355)</f>
        <v/>
      </c>
      <c r="E1355" t="str">
        <f>IF(PResult!AP1355="","",PResult!AP1355)</f>
        <v/>
      </c>
      <c r="F1355" t="str">
        <f>IF(PResult!AQ1355="","",PResult!AQ1355)</f>
        <v/>
      </c>
      <c r="G1355">
        <f>IF(PResult!AR1355="",0,ROUND(PResult!AR1355,2))</f>
        <v>0</v>
      </c>
      <c r="I1355">
        <f>IF(OR(UPPER(TRIM(PResult!R1355))="S",UPPER(TRIM(PResult!R1355))="P"),PResult!O1355,0)</f>
        <v>0</v>
      </c>
      <c r="J1355" t="str">
        <f>IF(ISERROR(INDEX(Panaboard!J:J,MATCH(CONCATENATE(A1355,"-",T1355),Panaboard!AF:AF,0))),"",TRIM(INDEX(Panaboard!J:J,MATCH(CONCATENATE(A1355,"-",T1355),Panaboard!AF:AF,0))))</f>
        <v/>
      </c>
      <c r="K1355" t="str">
        <f>IF(ISERROR(INDEX(Panaboard!C:C,MATCH(CONCATENATE(A1355,"-",T1355),Panaboard!AF:AF,0))),"",INDEX(Panaboard!C:C,MATCH(CONCATENATE(A1355,"-",T1355),Panaboard!AF:AF,0)))</f>
        <v/>
      </c>
      <c r="L1355" t="str">
        <f>IF(ISERROR(INDEX(Panaboard!D:D,MATCH(CONCATENATE(A1355,"-",T1355),Panaboard!AF:AF,0))),"",INDEX(Panaboard!D:D,MATCH(CONCATENATE(A1355,"-",T1355),Panaboard!AF:AF,0)))</f>
        <v/>
      </c>
      <c r="M1355" t="str">
        <f>IF(ISERROR(INDEX(Panaboard!E:E,MATCH(CONCATENATE(A1355,"-",T1355),Panaboard!AF:AF,0))),"",INDEX(Panaboard!E:E,MATCH(CONCATENATE(A1355,"-",T1355),Panaboard!AF:AF,0)))</f>
        <v/>
      </c>
      <c r="N1355" t="str">
        <f>IF(ISERROR(INDEX(Panaboard!F:F,MATCH(CONCATENATE(A1355,"-",T1355),Panaboard!AF:AF,0))),"",INDEX(Panaboard!F:F,MATCH(CONCATENATE(A1355,"-",T1355),Panaboard!AF:AF,0)))</f>
        <v/>
      </c>
      <c r="O1355" t="str">
        <f>IF(ISERROR(INDEX(Panaboard!G:G,MATCH(CONCATENATE(A1355,"-",T1355),Panaboard!AF:AF,0))),"",INDEX(Panaboard!G:G,MATCH(CONCATENATE(A1355,"-",T1355),Panaboard!AF:AF,0)))</f>
        <v/>
      </c>
      <c r="P1355" t="str">
        <f t="shared" si="63"/>
        <v/>
      </c>
      <c r="Q1355" t="str">
        <f>IF(ISERROR(INDEX(Panaboard!H:H,MATCH(CONCATENATE(A1355,"-",T1355),Panaboard!AF:AF,0))),"",INDEX(Panaboard!H:H,MATCH(CONCATENATE(A1355,"-",T1355),Panaboard!AF:AF,0)))</f>
        <v/>
      </c>
      <c r="R1355" t="str">
        <f>IF(ISERROR(INDEX(Panaboard!I:I,MATCH(CONCATENATE(A1355,"-",T1355),Panaboard!AF:AF,0))),"",INDEX(Panaboard!I:I,MATCH(CONCATENATE(A1355,"-",T1355),Panaboard!AF:AF,0)))</f>
        <v/>
      </c>
      <c r="S1355" t="str">
        <f>CONCATENATE(PResult!AS1355,PResult!AT1355)</f>
        <v/>
      </c>
      <c r="T1355" t="str">
        <f>IF(PResult!BG1355="","",PResult!BG1355)</f>
        <v/>
      </c>
      <c r="U1355" t="str">
        <f>IF(PResult!Y1355="","",PResult!Y1355)</f>
        <v/>
      </c>
      <c r="V1355" t="str">
        <f>IF(PResult!AU1355="","",PResult!AU1355)</f>
        <v/>
      </c>
      <c r="W1355" t="str">
        <f>IF(PResult!R1355="","",UPPER(TRIM(PResult!R1355)))</f>
        <v/>
      </c>
      <c r="X1355" t="str">
        <f>IF(PResult!AV1355="","",PResult!AV1355)</f>
        <v/>
      </c>
      <c r="Y1355" t="str">
        <f>IF(PResult!AW1355="","",PResult!AW1355)</f>
        <v/>
      </c>
      <c r="Z1355" t="str">
        <f>IF(PResult!AX1355="","",PResult!AX1355)</f>
        <v/>
      </c>
      <c r="AA1355" t="str">
        <f>IF(PResult!AY1355="","",PResult!AY1355)</f>
        <v/>
      </c>
      <c r="AB1355" t="str">
        <f>IF(PResult!AZ1355="","",PResult!AZ1355)</f>
        <v/>
      </c>
      <c r="AC1355" t="str">
        <f>IF(PResult!BA1355="","",PResult!BA1355)</f>
        <v/>
      </c>
      <c r="AD1355" t="str">
        <f>IF(PResult!G1355="","",PResult!G1355)</f>
        <v/>
      </c>
      <c r="AE1355" t="str">
        <f>IF(PResult!H1355="","",PResult!H1355)</f>
        <v/>
      </c>
      <c r="AF1355">
        <f>IF(OR(PResult!I1355="(null)",PResult!I1355=""),0,PResult!I1355)</f>
        <v>0</v>
      </c>
      <c r="AG1355" t="str">
        <f>TEXT(IF(ISERROR(INDEX(Panaboard!P:P,MATCH(CONCATENATE(A1355,"-",T1355),Panaboard!AF:AF,0))),"",INDEX(Panaboard!P:P,MATCH(CONCATENATE(A1355,"-",T1355),Panaboard!AF:AF,0))),"HH:MM")</f>
        <v/>
      </c>
      <c r="AH1355" t="str">
        <f>TEXT(IF(ISERROR(INDEX(Panaboard!Q:Q,MATCH(CONCATENATE(A1355,"-",T1355),Panaboard!AF:AF,0))),"",INDEX(Panaboard!Q:Q,MATCH(CONCATENATE(A1355,"-",T1355),Panaboard!AF:AF,0))),"HH:MM")</f>
        <v/>
      </c>
      <c r="AI1355" t="str">
        <f>TEXT(IF(ISERROR(INDEX(Panaboard!R:R,MATCH(CONCATENATE(A1355,"-",T1355),Panaboard!AF:AF,0))),"",INDEX(Panaboard!R:R,MATCH(CONCATENATE(A1355,"-",T1355),Panaboard!AF:AF,0))),"HH:MM")</f>
        <v/>
      </c>
      <c r="AJ1355" t="str">
        <f>TEXT(IF(ISERROR(INDEX(Panaboard!S:S,MATCH(CONCATENATE(A1355,"-",T1355),Panaboard!AF:AF,0))),"",INDEX(Panaboard!S:S,MATCH(CONCATENATE(A1355,"-",T1355),Panaboard!AF:AF,0))),"HH:MM")</f>
        <v/>
      </c>
      <c r="AK1355" t="str">
        <f>IF(PResult!BC1355="","",PResult!BC1355)</f>
        <v/>
      </c>
      <c r="AL1355" t="str">
        <f>IF(PResult!BB1355="","",PResult!BB1355)</f>
        <v/>
      </c>
      <c r="AM1355" t="str">
        <f>IF(PResult!BE1355="","",PResult!BE1355)</f>
        <v/>
      </c>
      <c r="AN1355" t="str">
        <f>IF(PResult!BD1355="","",PResult!BD1355)</f>
        <v/>
      </c>
      <c r="AO1355" t="str">
        <f>IF(PResult!BF1355="","",PResult!BF1355)</f>
        <v/>
      </c>
      <c r="AP1355" t="str">
        <f>IF(ISERROR(INDEX(Panaboard!T:T,MATCH(CONCATENATE(A1355,"-",T1355),Panaboard!AF:AF,0))),"",INDEX(Panaboard!T:T,MATCH(CONCATENATE(A1355,"-",T1355),Panaboard!AF:AF,0)))</f>
        <v/>
      </c>
      <c r="AQ1355" t="str">
        <f>IF(ISERROR(INDEX(Panaboard!U:U,MATCH(CONCATENATE(A1355,"-",T1355),Panaboard!AF:AF,0))),"",INDEX(Panaboard!U:U,MATCH(CONCATENATE(A1355,"-",T1355),Panaboard!AF:AF,0)))</f>
        <v/>
      </c>
      <c r="AR1355" t="str">
        <f>IF(ISERROR(INDEX(Panaboard!V:V,MATCH(CONCATENATE(A1355,"-",T1355),Panaboard!AF:AF,0))),"",INDEX(Panaboard!V:V,MATCH(CONCATENATE(A1355,"-",T1355),Panaboard!AF:AF,0)))</f>
        <v/>
      </c>
      <c r="AS1355" t="str">
        <f>IF(ISERROR(INDEX(Panaboard!W:W,MATCH(CONCATENATE(A1355,"-",T1355),Panaboard!AF:AF,0))),"",INDEX(Panaboard!W:W,MATCH(CONCATENATE(A1355,"-",T1355),Panaboard!AF:AF,0)))</f>
        <v/>
      </c>
      <c r="AT1355" t="str">
        <f>IF(ISERROR(INDEX(Panaboard!X:X,MATCH(CONCATENATE(A1355,"-",T1355),Panaboard!AF:AF,0))),"",INDEX(Panaboard!X:X,MATCH(CONCATENATE(A1355,"-",T1355),Panaboard!AF:AF,0)))</f>
        <v/>
      </c>
      <c r="AU1355" t="str">
        <f>IF(ISERROR(INDEX(Panaboard!Y:Y,MATCH(CONCATENATE(A1355,"-",T1355),Panaboard!AF:AF,0))),"",INDEX(Panaboard!Y:Y,MATCH(CONCATENATE(A1355,"-",T1355),Panaboard!AF:AF,0)))</f>
        <v/>
      </c>
      <c r="AV1355" t="str">
        <f>IF(ISERROR(INDEX(Panaboard!Z:Z,MATCH(CONCATENATE(A1355,"-",T1355),Panaboard!AF:AF,0))),"",INDEX(Panaboard!Z:Z,MATCH(CONCATENATE(A1355,"-",T1355),Panaboard!AF:AF,0)))</f>
        <v/>
      </c>
      <c r="AW1355" t="str">
        <f>IF(ISERROR(INDEX(Panaboard!AA:AA,MATCH(CONCATENATE(A1355,"-",T1355),Panaboard!AF:AF,0))),"",INDEX(Panaboard!AA:AA,MATCH(CONCATENATE(A1355,"-",T1355),Panaboard!AF:AF,0)))</f>
        <v/>
      </c>
      <c r="AX1355" t="str">
        <f>IF(ISERROR(INDEX(Panaboard!AB:AB,MATCH(CONCATENATE(A1355,"-",T1355),Panaboard!AF:AF,0))),"",INDEX(Panaboard!AB:AB,MATCH(CONCATENATE(A1355,"-",T1355),Panaboard!AF:AF,0)))</f>
        <v/>
      </c>
      <c r="AY1355" t="str">
        <f>IF(ISERROR(INDEX(Panaboard!AC:AC,MATCH(CONCATENATE(A1355,"-",T1355),Panaboard!AF:AF,0))),"",INDEX(Panaboard!AC:AC,MATCH(CONCATENATE(A1355,"-",T1355),Panaboard!AF:AF,0)))</f>
        <v/>
      </c>
      <c r="AZ1355" t="str">
        <f>IF(OR(PResult!T1355="",PResult!T1355="(null)"),"",PResult!T1355)</f>
        <v/>
      </c>
      <c r="BA1355">
        <f>IF(PResult!O1355="",0,PResult!O1355)</f>
        <v>0</v>
      </c>
      <c r="BB1355" t="str">
        <f>IF(ISERROR(INDEX(Panaboard!N:N,MATCH(CONCATENATE(A1355,"-",T1355),Panaboard!AF:AF,0))),"",INDEX(Panaboard!N:N,MATCH(CONCATENATE(A1355,"-",T1355),Panaboard!AF:AF,0)))</f>
        <v/>
      </c>
      <c r="BC1355" t="str">
        <f t="shared" si="64"/>
        <v/>
      </c>
      <c r="BD1355" t="str">
        <f>IF(ISERROR(INDEX(Panaboard!AD:AD,MATCH(CONCATENATE(A1355,"-",T1355),Panaboard!AF:AF,0))),"",INDEX(Panaboard!AD:AD,MATCH(CONCATENATE(A1355,"-",T1355),Panaboard!AF:AF,0)))</f>
        <v/>
      </c>
      <c r="BE1355" t="str">
        <f>IF(ISERROR(INDEX(Panaboard!AE:AE,MATCH(CONCATENATE(A1355,"-",T1355),Panaboard!AF:AF,0))),"",INDEX(Panaboard!AE:AE,MATCH(CONCATENATE(A1355,"-",T1355),Panaboard!AF:AF,0)))</f>
        <v/>
      </c>
      <c r="BF1355">
        <f>IF(OR(UPPER(TRIM(PResult!R1355))="S",UPPER(TRIM(PResult!R1355))="P"),PResult!M1355,0)</f>
        <v>0</v>
      </c>
      <c r="BG1355" t="str">
        <f>IF(ISERROR(INDEX(Panaboard!L:L,MATCH(CONCATENATE(A1355,"-",T1355),Panaboard!AF:AF,0))),"",INDEX(Panaboard!L:L,MATCH(CONCATENATE(A1355,"-",T1355),Panaboard!AF:AF,0)))</f>
        <v/>
      </c>
      <c r="BH1355" t="str">
        <f>IF(ISERROR(INDEX(Panaboard!AG:AG,MATCH(CONCATENATE(A1355,"-",T1355),Panaboard!AF:AF,0))),"",INDEX(Panaboard!AG:AG,MATCH(CONCATENATE(A1355,"-",T1355),Panaboard!AF:AF,0)))</f>
        <v/>
      </c>
      <c r="BI1355" t="str">
        <f t="shared" si="65"/>
        <v/>
      </c>
      <c r="BJ1355" t="str">
        <f>IF(ISERROR(INDEX(CuttingList!F:F,MATCH(CONCATENATE(A1355,"-",T1355),CuttingList!E:E,0))),"",INDEX(CuttingList!F:F,MATCH(CONCATENATE(A1355,"-",T1355),CuttingList!E:E,0)))</f>
        <v/>
      </c>
    </row>
    <row r="1356" spans="1:62" x14ac:dyDescent="0.25">
      <c r="A1356" t="str">
        <f>IF(PResult!AL1356="","",PResult!AL1356)</f>
        <v/>
      </c>
      <c r="B1356" t="str">
        <f>IF(PResult!F1356="","",PResult!F1356)</f>
        <v/>
      </c>
      <c r="C1356" t="str">
        <f>IF(PResult!AN1356="","",PResult!AN1356)</f>
        <v/>
      </c>
      <c r="D1356" t="str">
        <f>IF(PResult!AO1356="","",PResult!AO1356)</f>
        <v/>
      </c>
      <c r="E1356" t="str">
        <f>IF(PResult!AP1356="","",PResult!AP1356)</f>
        <v/>
      </c>
      <c r="F1356" t="str">
        <f>IF(PResult!AQ1356="","",PResult!AQ1356)</f>
        <v/>
      </c>
      <c r="G1356">
        <f>IF(PResult!AR1356="",0,ROUND(PResult!AR1356,2))</f>
        <v>0</v>
      </c>
      <c r="I1356">
        <f>IF(OR(UPPER(TRIM(PResult!R1356))="S",UPPER(TRIM(PResult!R1356))="P"),PResult!O1356,0)</f>
        <v>0</v>
      </c>
      <c r="J1356" t="str">
        <f>IF(ISERROR(INDEX(Panaboard!J:J,MATCH(CONCATENATE(A1356,"-",T1356),Panaboard!AF:AF,0))),"",TRIM(INDEX(Panaboard!J:J,MATCH(CONCATENATE(A1356,"-",T1356),Panaboard!AF:AF,0))))</f>
        <v/>
      </c>
      <c r="K1356" t="str">
        <f>IF(ISERROR(INDEX(Panaboard!C:C,MATCH(CONCATENATE(A1356,"-",T1356),Panaboard!AF:AF,0))),"",INDEX(Panaboard!C:C,MATCH(CONCATENATE(A1356,"-",T1356),Panaboard!AF:AF,0)))</f>
        <v/>
      </c>
      <c r="L1356" t="str">
        <f>IF(ISERROR(INDEX(Panaboard!D:D,MATCH(CONCATENATE(A1356,"-",T1356),Panaboard!AF:AF,0))),"",INDEX(Panaboard!D:D,MATCH(CONCATENATE(A1356,"-",T1356),Panaboard!AF:AF,0)))</f>
        <v/>
      </c>
      <c r="M1356" t="str">
        <f>IF(ISERROR(INDEX(Panaboard!E:E,MATCH(CONCATENATE(A1356,"-",T1356),Panaboard!AF:AF,0))),"",INDEX(Panaboard!E:E,MATCH(CONCATENATE(A1356,"-",T1356),Panaboard!AF:AF,0)))</f>
        <v/>
      </c>
      <c r="N1356" t="str">
        <f>IF(ISERROR(INDEX(Panaboard!F:F,MATCH(CONCATENATE(A1356,"-",T1356),Panaboard!AF:AF,0))),"",INDEX(Panaboard!F:F,MATCH(CONCATENATE(A1356,"-",T1356),Panaboard!AF:AF,0)))</f>
        <v/>
      </c>
      <c r="O1356" t="str">
        <f>IF(ISERROR(INDEX(Panaboard!G:G,MATCH(CONCATENATE(A1356,"-",T1356),Panaboard!AF:AF,0))),"",INDEX(Panaboard!G:G,MATCH(CONCATENATE(A1356,"-",T1356),Panaboard!AF:AF,0)))</f>
        <v/>
      </c>
      <c r="P1356" t="str">
        <f t="shared" si="63"/>
        <v/>
      </c>
      <c r="Q1356" t="str">
        <f>IF(ISERROR(INDEX(Panaboard!H:H,MATCH(CONCATENATE(A1356,"-",T1356),Panaboard!AF:AF,0))),"",INDEX(Panaboard!H:H,MATCH(CONCATENATE(A1356,"-",T1356),Panaboard!AF:AF,0)))</f>
        <v/>
      </c>
      <c r="R1356" t="str">
        <f>IF(ISERROR(INDEX(Panaboard!I:I,MATCH(CONCATENATE(A1356,"-",T1356),Panaboard!AF:AF,0))),"",INDEX(Panaboard!I:I,MATCH(CONCATENATE(A1356,"-",T1356),Panaboard!AF:AF,0)))</f>
        <v/>
      </c>
      <c r="S1356" t="str">
        <f>CONCATENATE(PResult!AS1356,PResult!AT1356)</f>
        <v/>
      </c>
      <c r="T1356" t="str">
        <f>IF(PResult!BG1356="","",PResult!BG1356)</f>
        <v/>
      </c>
      <c r="U1356" t="str">
        <f>IF(PResult!Y1356="","",PResult!Y1356)</f>
        <v/>
      </c>
      <c r="V1356" t="str">
        <f>IF(PResult!AU1356="","",PResult!AU1356)</f>
        <v/>
      </c>
      <c r="W1356" t="str">
        <f>IF(PResult!R1356="","",UPPER(TRIM(PResult!R1356)))</f>
        <v/>
      </c>
      <c r="X1356" t="str">
        <f>IF(PResult!AV1356="","",PResult!AV1356)</f>
        <v/>
      </c>
      <c r="Y1356" t="str">
        <f>IF(PResult!AW1356="","",PResult!AW1356)</f>
        <v/>
      </c>
      <c r="Z1356" t="str">
        <f>IF(PResult!AX1356="","",PResult!AX1356)</f>
        <v/>
      </c>
      <c r="AA1356" t="str">
        <f>IF(PResult!AY1356="","",PResult!AY1356)</f>
        <v/>
      </c>
      <c r="AB1356" t="str">
        <f>IF(PResult!AZ1356="","",PResult!AZ1356)</f>
        <v/>
      </c>
      <c r="AC1356" t="str">
        <f>IF(PResult!BA1356="","",PResult!BA1356)</f>
        <v/>
      </c>
      <c r="AD1356" t="str">
        <f>IF(PResult!G1356="","",PResult!G1356)</f>
        <v/>
      </c>
      <c r="AE1356" t="str">
        <f>IF(PResult!H1356="","",PResult!H1356)</f>
        <v/>
      </c>
      <c r="AF1356">
        <f>IF(OR(PResult!I1356="(null)",PResult!I1356=""),0,PResult!I1356)</f>
        <v>0</v>
      </c>
      <c r="AG1356" t="str">
        <f>TEXT(IF(ISERROR(INDEX(Panaboard!P:P,MATCH(CONCATENATE(A1356,"-",T1356),Panaboard!AF:AF,0))),"",INDEX(Panaboard!P:P,MATCH(CONCATENATE(A1356,"-",T1356),Panaboard!AF:AF,0))),"HH:MM")</f>
        <v/>
      </c>
      <c r="AH1356" t="str">
        <f>TEXT(IF(ISERROR(INDEX(Panaboard!Q:Q,MATCH(CONCATENATE(A1356,"-",T1356),Panaboard!AF:AF,0))),"",INDEX(Panaboard!Q:Q,MATCH(CONCATENATE(A1356,"-",T1356),Panaboard!AF:AF,0))),"HH:MM")</f>
        <v/>
      </c>
      <c r="AI1356" t="str">
        <f>TEXT(IF(ISERROR(INDEX(Panaboard!R:R,MATCH(CONCATENATE(A1356,"-",T1356),Panaboard!AF:AF,0))),"",INDEX(Panaboard!R:R,MATCH(CONCATENATE(A1356,"-",T1356),Panaboard!AF:AF,0))),"HH:MM")</f>
        <v/>
      </c>
      <c r="AJ1356" t="str">
        <f>TEXT(IF(ISERROR(INDEX(Panaboard!S:S,MATCH(CONCATENATE(A1356,"-",T1356),Panaboard!AF:AF,0))),"",INDEX(Panaboard!S:S,MATCH(CONCATENATE(A1356,"-",T1356),Panaboard!AF:AF,0))),"HH:MM")</f>
        <v/>
      </c>
      <c r="AK1356" t="str">
        <f>IF(PResult!BC1356="","",PResult!BC1356)</f>
        <v/>
      </c>
      <c r="AL1356" t="str">
        <f>IF(PResult!BB1356="","",PResult!BB1356)</f>
        <v/>
      </c>
      <c r="AM1356" t="str">
        <f>IF(PResult!BE1356="","",PResult!BE1356)</f>
        <v/>
      </c>
      <c r="AN1356" t="str">
        <f>IF(PResult!BD1356="","",PResult!BD1356)</f>
        <v/>
      </c>
      <c r="AO1356" t="str">
        <f>IF(PResult!BF1356="","",PResult!BF1356)</f>
        <v/>
      </c>
      <c r="AP1356" t="str">
        <f>IF(ISERROR(INDEX(Panaboard!T:T,MATCH(CONCATENATE(A1356,"-",T1356),Panaboard!AF:AF,0))),"",INDEX(Panaboard!T:T,MATCH(CONCATENATE(A1356,"-",T1356),Panaboard!AF:AF,0)))</f>
        <v/>
      </c>
      <c r="AQ1356" t="str">
        <f>IF(ISERROR(INDEX(Panaboard!U:U,MATCH(CONCATENATE(A1356,"-",T1356),Panaboard!AF:AF,0))),"",INDEX(Panaboard!U:U,MATCH(CONCATENATE(A1356,"-",T1356),Panaboard!AF:AF,0)))</f>
        <v/>
      </c>
      <c r="AR1356" t="str">
        <f>IF(ISERROR(INDEX(Panaboard!V:V,MATCH(CONCATENATE(A1356,"-",T1356),Panaboard!AF:AF,0))),"",INDEX(Panaboard!V:V,MATCH(CONCATENATE(A1356,"-",T1356),Panaboard!AF:AF,0)))</f>
        <v/>
      </c>
      <c r="AS1356" t="str">
        <f>IF(ISERROR(INDEX(Panaboard!W:W,MATCH(CONCATENATE(A1356,"-",T1356),Panaboard!AF:AF,0))),"",INDEX(Panaboard!W:W,MATCH(CONCATENATE(A1356,"-",T1356),Panaboard!AF:AF,0)))</f>
        <v/>
      </c>
      <c r="AT1356" t="str">
        <f>IF(ISERROR(INDEX(Panaboard!X:X,MATCH(CONCATENATE(A1356,"-",T1356),Panaboard!AF:AF,0))),"",INDEX(Panaboard!X:X,MATCH(CONCATENATE(A1356,"-",T1356),Panaboard!AF:AF,0)))</f>
        <v/>
      </c>
      <c r="AU1356" t="str">
        <f>IF(ISERROR(INDEX(Panaboard!Y:Y,MATCH(CONCATENATE(A1356,"-",T1356),Panaboard!AF:AF,0))),"",INDEX(Panaboard!Y:Y,MATCH(CONCATENATE(A1356,"-",T1356),Panaboard!AF:AF,0)))</f>
        <v/>
      </c>
      <c r="AV1356" t="str">
        <f>IF(ISERROR(INDEX(Panaboard!Z:Z,MATCH(CONCATENATE(A1356,"-",T1356),Panaboard!AF:AF,0))),"",INDEX(Panaboard!Z:Z,MATCH(CONCATENATE(A1356,"-",T1356),Panaboard!AF:AF,0)))</f>
        <v/>
      </c>
      <c r="AW1356" t="str">
        <f>IF(ISERROR(INDEX(Panaboard!AA:AA,MATCH(CONCATENATE(A1356,"-",T1356),Panaboard!AF:AF,0))),"",INDEX(Panaboard!AA:AA,MATCH(CONCATENATE(A1356,"-",T1356),Panaboard!AF:AF,0)))</f>
        <v/>
      </c>
      <c r="AX1356" t="str">
        <f>IF(ISERROR(INDEX(Panaboard!AB:AB,MATCH(CONCATENATE(A1356,"-",T1356),Panaboard!AF:AF,0))),"",INDEX(Panaboard!AB:AB,MATCH(CONCATENATE(A1356,"-",T1356),Panaboard!AF:AF,0)))</f>
        <v/>
      </c>
      <c r="AY1356" t="str">
        <f>IF(ISERROR(INDEX(Panaboard!AC:AC,MATCH(CONCATENATE(A1356,"-",T1356),Panaboard!AF:AF,0))),"",INDEX(Panaboard!AC:AC,MATCH(CONCATENATE(A1356,"-",T1356),Panaboard!AF:AF,0)))</f>
        <v/>
      </c>
      <c r="AZ1356" t="str">
        <f>IF(OR(PResult!T1356="",PResult!T1356="(null)"),"",PResult!T1356)</f>
        <v/>
      </c>
      <c r="BA1356">
        <f>IF(PResult!O1356="",0,PResult!O1356)</f>
        <v>0</v>
      </c>
      <c r="BB1356" t="str">
        <f>IF(ISERROR(INDEX(Panaboard!N:N,MATCH(CONCATENATE(A1356,"-",T1356),Panaboard!AF:AF,0))),"",INDEX(Panaboard!N:N,MATCH(CONCATENATE(A1356,"-",T1356),Panaboard!AF:AF,0)))</f>
        <v/>
      </c>
      <c r="BC1356" t="str">
        <f t="shared" si="64"/>
        <v/>
      </c>
      <c r="BD1356" t="str">
        <f>IF(ISERROR(INDEX(Panaboard!AD:AD,MATCH(CONCATENATE(A1356,"-",T1356),Panaboard!AF:AF,0))),"",INDEX(Panaboard!AD:AD,MATCH(CONCATENATE(A1356,"-",T1356),Panaboard!AF:AF,0)))</f>
        <v/>
      </c>
      <c r="BE1356" t="str">
        <f>IF(ISERROR(INDEX(Panaboard!AE:AE,MATCH(CONCATENATE(A1356,"-",T1356),Panaboard!AF:AF,0))),"",INDEX(Panaboard!AE:AE,MATCH(CONCATENATE(A1356,"-",T1356),Panaboard!AF:AF,0)))</f>
        <v/>
      </c>
      <c r="BF1356">
        <f>IF(OR(UPPER(TRIM(PResult!R1356))="S",UPPER(TRIM(PResult!R1356))="P"),PResult!M1356,0)</f>
        <v>0</v>
      </c>
      <c r="BG1356" t="str">
        <f>IF(ISERROR(INDEX(Panaboard!L:L,MATCH(CONCATENATE(A1356,"-",T1356),Panaboard!AF:AF,0))),"",INDEX(Panaboard!L:L,MATCH(CONCATENATE(A1356,"-",T1356),Panaboard!AF:AF,0)))</f>
        <v/>
      </c>
      <c r="BH1356" t="str">
        <f>IF(ISERROR(INDEX(Panaboard!AG:AG,MATCH(CONCATENATE(A1356,"-",T1356),Panaboard!AF:AF,0))),"",INDEX(Panaboard!AG:AG,MATCH(CONCATENATE(A1356,"-",T1356),Panaboard!AF:AF,0)))</f>
        <v/>
      </c>
      <c r="BI1356" t="str">
        <f t="shared" si="65"/>
        <v/>
      </c>
      <c r="BJ1356" t="str">
        <f>IF(ISERROR(INDEX(CuttingList!F:F,MATCH(CONCATENATE(A1356,"-",T1356),CuttingList!E:E,0))),"",INDEX(CuttingList!F:F,MATCH(CONCATENATE(A1356,"-",T1356),CuttingList!E:E,0)))</f>
        <v/>
      </c>
    </row>
    <row r="1357" spans="1:62" x14ac:dyDescent="0.25">
      <c r="A1357" t="str">
        <f>IF(PResult!AL1357="","",PResult!AL1357)</f>
        <v/>
      </c>
      <c r="B1357" t="str">
        <f>IF(PResult!F1357="","",PResult!F1357)</f>
        <v/>
      </c>
      <c r="C1357" t="str">
        <f>IF(PResult!AN1357="","",PResult!AN1357)</f>
        <v/>
      </c>
      <c r="D1357" t="str">
        <f>IF(PResult!AO1357="","",PResult!AO1357)</f>
        <v/>
      </c>
      <c r="E1357" t="str">
        <f>IF(PResult!AP1357="","",PResult!AP1357)</f>
        <v/>
      </c>
      <c r="F1357" t="str">
        <f>IF(PResult!AQ1357="","",PResult!AQ1357)</f>
        <v/>
      </c>
      <c r="G1357">
        <f>IF(PResult!AR1357="",0,ROUND(PResult!AR1357,2))</f>
        <v>0</v>
      </c>
      <c r="I1357">
        <f>IF(OR(UPPER(TRIM(PResult!R1357))="S",UPPER(TRIM(PResult!R1357))="P"),PResult!O1357,0)</f>
        <v>0</v>
      </c>
      <c r="J1357" t="str">
        <f>IF(ISERROR(INDEX(Panaboard!J:J,MATCH(CONCATENATE(A1357,"-",T1357),Panaboard!AF:AF,0))),"",TRIM(INDEX(Panaboard!J:J,MATCH(CONCATENATE(A1357,"-",T1357),Panaboard!AF:AF,0))))</f>
        <v/>
      </c>
      <c r="K1357" t="str">
        <f>IF(ISERROR(INDEX(Panaboard!C:C,MATCH(CONCATENATE(A1357,"-",T1357),Panaboard!AF:AF,0))),"",INDEX(Panaboard!C:C,MATCH(CONCATENATE(A1357,"-",T1357),Panaboard!AF:AF,0)))</f>
        <v/>
      </c>
      <c r="L1357" t="str">
        <f>IF(ISERROR(INDEX(Panaboard!D:D,MATCH(CONCATENATE(A1357,"-",T1357),Panaboard!AF:AF,0))),"",INDEX(Panaboard!D:D,MATCH(CONCATENATE(A1357,"-",T1357),Panaboard!AF:AF,0)))</f>
        <v/>
      </c>
      <c r="M1357" t="str">
        <f>IF(ISERROR(INDEX(Panaboard!E:E,MATCH(CONCATENATE(A1357,"-",T1357),Panaboard!AF:AF,0))),"",INDEX(Panaboard!E:E,MATCH(CONCATENATE(A1357,"-",T1357),Panaboard!AF:AF,0)))</f>
        <v/>
      </c>
      <c r="N1357" t="str">
        <f>IF(ISERROR(INDEX(Panaboard!F:F,MATCH(CONCATENATE(A1357,"-",T1357),Panaboard!AF:AF,0))),"",INDEX(Panaboard!F:F,MATCH(CONCATENATE(A1357,"-",T1357),Panaboard!AF:AF,0)))</f>
        <v/>
      </c>
      <c r="O1357" t="str">
        <f>IF(ISERROR(INDEX(Panaboard!G:G,MATCH(CONCATENATE(A1357,"-",T1357),Panaboard!AF:AF,0))),"",INDEX(Panaboard!G:G,MATCH(CONCATENATE(A1357,"-",T1357),Panaboard!AF:AF,0)))</f>
        <v/>
      </c>
      <c r="P1357" t="str">
        <f t="shared" si="63"/>
        <v/>
      </c>
      <c r="Q1357" t="str">
        <f>IF(ISERROR(INDEX(Panaboard!H:H,MATCH(CONCATENATE(A1357,"-",T1357),Panaboard!AF:AF,0))),"",INDEX(Panaboard!H:H,MATCH(CONCATENATE(A1357,"-",T1357),Panaboard!AF:AF,0)))</f>
        <v/>
      </c>
      <c r="R1357" t="str">
        <f>IF(ISERROR(INDEX(Panaboard!I:I,MATCH(CONCATENATE(A1357,"-",T1357),Panaboard!AF:AF,0))),"",INDEX(Panaboard!I:I,MATCH(CONCATENATE(A1357,"-",T1357),Panaboard!AF:AF,0)))</f>
        <v/>
      </c>
      <c r="S1357" t="str">
        <f>CONCATENATE(PResult!AS1357,PResult!AT1357)</f>
        <v/>
      </c>
      <c r="T1357" t="str">
        <f>IF(PResult!BG1357="","",PResult!BG1357)</f>
        <v/>
      </c>
      <c r="U1357" t="str">
        <f>IF(PResult!Y1357="","",PResult!Y1357)</f>
        <v/>
      </c>
      <c r="V1357" t="str">
        <f>IF(PResult!AU1357="","",PResult!AU1357)</f>
        <v/>
      </c>
      <c r="W1357" t="str">
        <f>IF(PResult!R1357="","",UPPER(TRIM(PResult!R1357)))</f>
        <v/>
      </c>
      <c r="X1357" t="str">
        <f>IF(PResult!AV1357="","",PResult!AV1357)</f>
        <v/>
      </c>
      <c r="Y1357" t="str">
        <f>IF(PResult!AW1357="","",PResult!AW1357)</f>
        <v/>
      </c>
      <c r="Z1357" t="str">
        <f>IF(PResult!AX1357="","",PResult!AX1357)</f>
        <v/>
      </c>
      <c r="AA1357" t="str">
        <f>IF(PResult!AY1357="","",PResult!AY1357)</f>
        <v/>
      </c>
      <c r="AB1357" t="str">
        <f>IF(PResult!AZ1357="","",PResult!AZ1357)</f>
        <v/>
      </c>
      <c r="AC1357" t="str">
        <f>IF(PResult!BA1357="","",PResult!BA1357)</f>
        <v/>
      </c>
      <c r="AD1357" t="str">
        <f>IF(PResult!G1357="","",PResult!G1357)</f>
        <v/>
      </c>
      <c r="AE1357" t="str">
        <f>IF(PResult!H1357="","",PResult!H1357)</f>
        <v/>
      </c>
      <c r="AF1357">
        <f>IF(OR(PResult!I1357="(null)",PResult!I1357=""),0,PResult!I1357)</f>
        <v>0</v>
      </c>
      <c r="AG1357" t="str">
        <f>TEXT(IF(ISERROR(INDEX(Panaboard!P:P,MATCH(CONCATENATE(A1357,"-",T1357),Panaboard!AF:AF,0))),"",INDEX(Panaboard!P:P,MATCH(CONCATENATE(A1357,"-",T1357),Panaboard!AF:AF,0))),"HH:MM")</f>
        <v/>
      </c>
      <c r="AH1357" t="str">
        <f>TEXT(IF(ISERROR(INDEX(Panaboard!Q:Q,MATCH(CONCATENATE(A1357,"-",T1357),Panaboard!AF:AF,0))),"",INDEX(Panaboard!Q:Q,MATCH(CONCATENATE(A1357,"-",T1357),Panaboard!AF:AF,0))),"HH:MM")</f>
        <v/>
      </c>
      <c r="AI1357" t="str">
        <f>TEXT(IF(ISERROR(INDEX(Panaboard!R:R,MATCH(CONCATENATE(A1357,"-",T1357),Panaboard!AF:AF,0))),"",INDEX(Panaboard!R:R,MATCH(CONCATENATE(A1357,"-",T1357),Panaboard!AF:AF,0))),"HH:MM")</f>
        <v/>
      </c>
      <c r="AJ1357" t="str">
        <f>TEXT(IF(ISERROR(INDEX(Panaboard!S:S,MATCH(CONCATENATE(A1357,"-",T1357),Panaboard!AF:AF,0))),"",INDEX(Panaboard!S:S,MATCH(CONCATENATE(A1357,"-",T1357),Panaboard!AF:AF,0))),"HH:MM")</f>
        <v/>
      </c>
      <c r="AK1357" t="str">
        <f>IF(PResult!BC1357="","",PResult!BC1357)</f>
        <v/>
      </c>
      <c r="AL1357" t="str">
        <f>IF(PResult!BB1357="","",PResult!BB1357)</f>
        <v/>
      </c>
      <c r="AM1357" t="str">
        <f>IF(PResult!BE1357="","",PResult!BE1357)</f>
        <v/>
      </c>
      <c r="AN1357" t="str">
        <f>IF(PResult!BD1357="","",PResult!BD1357)</f>
        <v/>
      </c>
      <c r="AO1357" t="str">
        <f>IF(PResult!BF1357="","",PResult!BF1357)</f>
        <v/>
      </c>
      <c r="AP1357" t="str">
        <f>IF(ISERROR(INDEX(Panaboard!T:T,MATCH(CONCATENATE(A1357,"-",T1357),Panaboard!AF:AF,0))),"",INDEX(Panaboard!T:T,MATCH(CONCATENATE(A1357,"-",T1357),Panaboard!AF:AF,0)))</f>
        <v/>
      </c>
      <c r="AQ1357" t="str">
        <f>IF(ISERROR(INDEX(Panaboard!U:U,MATCH(CONCATENATE(A1357,"-",T1357),Panaboard!AF:AF,0))),"",INDEX(Panaboard!U:U,MATCH(CONCATENATE(A1357,"-",T1357),Panaboard!AF:AF,0)))</f>
        <v/>
      </c>
      <c r="AR1357" t="str">
        <f>IF(ISERROR(INDEX(Panaboard!V:V,MATCH(CONCATENATE(A1357,"-",T1357),Panaboard!AF:AF,0))),"",INDEX(Panaboard!V:V,MATCH(CONCATENATE(A1357,"-",T1357),Panaboard!AF:AF,0)))</f>
        <v/>
      </c>
      <c r="AS1357" t="str">
        <f>IF(ISERROR(INDEX(Panaboard!W:W,MATCH(CONCATENATE(A1357,"-",T1357),Panaboard!AF:AF,0))),"",INDEX(Panaboard!W:W,MATCH(CONCATENATE(A1357,"-",T1357),Panaboard!AF:AF,0)))</f>
        <v/>
      </c>
      <c r="AT1357" t="str">
        <f>IF(ISERROR(INDEX(Panaboard!X:X,MATCH(CONCATENATE(A1357,"-",T1357),Panaboard!AF:AF,0))),"",INDEX(Panaboard!X:X,MATCH(CONCATENATE(A1357,"-",T1357),Panaboard!AF:AF,0)))</f>
        <v/>
      </c>
      <c r="AU1357" t="str">
        <f>IF(ISERROR(INDEX(Panaboard!Y:Y,MATCH(CONCATENATE(A1357,"-",T1357),Panaboard!AF:AF,0))),"",INDEX(Panaboard!Y:Y,MATCH(CONCATENATE(A1357,"-",T1357),Panaboard!AF:AF,0)))</f>
        <v/>
      </c>
      <c r="AV1357" t="str">
        <f>IF(ISERROR(INDEX(Panaboard!Z:Z,MATCH(CONCATENATE(A1357,"-",T1357),Panaboard!AF:AF,0))),"",INDEX(Panaboard!Z:Z,MATCH(CONCATENATE(A1357,"-",T1357),Panaboard!AF:AF,0)))</f>
        <v/>
      </c>
      <c r="AW1357" t="str">
        <f>IF(ISERROR(INDEX(Panaboard!AA:AA,MATCH(CONCATENATE(A1357,"-",T1357),Panaboard!AF:AF,0))),"",INDEX(Panaboard!AA:AA,MATCH(CONCATENATE(A1357,"-",T1357),Panaboard!AF:AF,0)))</f>
        <v/>
      </c>
      <c r="AX1357" t="str">
        <f>IF(ISERROR(INDEX(Panaboard!AB:AB,MATCH(CONCATENATE(A1357,"-",T1357),Panaboard!AF:AF,0))),"",INDEX(Panaboard!AB:AB,MATCH(CONCATENATE(A1357,"-",T1357),Panaboard!AF:AF,0)))</f>
        <v/>
      </c>
      <c r="AY1357" t="str">
        <f>IF(ISERROR(INDEX(Panaboard!AC:AC,MATCH(CONCATENATE(A1357,"-",T1357),Panaboard!AF:AF,0))),"",INDEX(Panaboard!AC:AC,MATCH(CONCATENATE(A1357,"-",T1357),Panaboard!AF:AF,0)))</f>
        <v/>
      </c>
      <c r="AZ1357" t="str">
        <f>IF(OR(PResult!T1357="",PResult!T1357="(null)"),"",PResult!T1357)</f>
        <v/>
      </c>
      <c r="BA1357">
        <f>IF(PResult!O1357="",0,PResult!O1357)</f>
        <v>0</v>
      </c>
      <c r="BB1357" t="str">
        <f>IF(ISERROR(INDEX(Panaboard!N:N,MATCH(CONCATENATE(A1357,"-",T1357),Panaboard!AF:AF,0))),"",INDEX(Panaboard!N:N,MATCH(CONCATENATE(A1357,"-",T1357),Panaboard!AF:AF,0)))</f>
        <v/>
      </c>
      <c r="BC1357" t="str">
        <f t="shared" si="64"/>
        <v/>
      </c>
      <c r="BD1357" t="str">
        <f>IF(ISERROR(INDEX(Panaboard!AD:AD,MATCH(CONCATENATE(A1357,"-",T1357),Panaboard!AF:AF,0))),"",INDEX(Panaboard!AD:AD,MATCH(CONCATENATE(A1357,"-",T1357),Panaboard!AF:AF,0)))</f>
        <v/>
      </c>
      <c r="BE1357" t="str">
        <f>IF(ISERROR(INDEX(Panaboard!AE:AE,MATCH(CONCATENATE(A1357,"-",T1357),Panaboard!AF:AF,0))),"",INDEX(Panaboard!AE:AE,MATCH(CONCATENATE(A1357,"-",T1357),Panaboard!AF:AF,0)))</f>
        <v/>
      </c>
      <c r="BF1357">
        <f>IF(OR(UPPER(TRIM(PResult!R1357))="S",UPPER(TRIM(PResult!R1357))="P"),PResult!M1357,0)</f>
        <v>0</v>
      </c>
      <c r="BG1357" t="str">
        <f>IF(ISERROR(INDEX(Panaboard!L:L,MATCH(CONCATENATE(A1357,"-",T1357),Panaboard!AF:AF,0))),"",INDEX(Panaboard!L:L,MATCH(CONCATENATE(A1357,"-",T1357),Panaboard!AF:AF,0)))</f>
        <v/>
      </c>
      <c r="BH1357" t="str">
        <f>IF(ISERROR(INDEX(Panaboard!AG:AG,MATCH(CONCATENATE(A1357,"-",T1357),Panaboard!AF:AF,0))),"",INDEX(Panaboard!AG:AG,MATCH(CONCATENATE(A1357,"-",T1357),Panaboard!AF:AF,0)))</f>
        <v/>
      </c>
      <c r="BI1357" t="str">
        <f t="shared" si="65"/>
        <v/>
      </c>
      <c r="BJ1357" t="str">
        <f>IF(ISERROR(INDEX(CuttingList!F:F,MATCH(CONCATENATE(A1357,"-",T1357),CuttingList!E:E,0))),"",INDEX(CuttingList!F:F,MATCH(CONCATENATE(A1357,"-",T1357),CuttingList!E:E,0)))</f>
        <v/>
      </c>
    </row>
    <row r="1358" spans="1:62" x14ac:dyDescent="0.25">
      <c r="A1358" t="str">
        <f>IF(PResult!AL1358="","",PResult!AL1358)</f>
        <v/>
      </c>
      <c r="B1358" t="str">
        <f>IF(PResult!F1358="","",PResult!F1358)</f>
        <v/>
      </c>
      <c r="C1358" t="str">
        <f>IF(PResult!AN1358="","",PResult!AN1358)</f>
        <v/>
      </c>
      <c r="D1358" t="str">
        <f>IF(PResult!AO1358="","",PResult!AO1358)</f>
        <v/>
      </c>
      <c r="E1358" t="str">
        <f>IF(PResult!AP1358="","",PResult!AP1358)</f>
        <v/>
      </c>
      <c r="F1358" t="str">
        <f>IF(PResult!AQ1358="","",PResult!AQ1358)</f>
        <v/>
      </c>
      <c r="G1358">
        <f>IF(PResult!AR1358="",0,ROUND(PResult!AR1358,2))</f>
        <v>0</v>
      </c>
      <c r="I1358">
        <f>IF(OR(UPPER(TRIM(PResult!R1358))="S",UPPER(TRIM(PResult!R1358))="P"),PResult!O1358,0)</f>
        <v>0</v>
      </c>
      <c r="J1358" t="str">
        <f>IF(ISERROR(INDEX(Panaboard!J:J,MATCH(CONCATENATE(A1358,"-",T1358),Panaboard!AF:AF,0))),"",TRIM(INDEX(Panaboard!J:J,MATCH(CONCATENATE(A1358,"-",T1358),Panaboard!AF:AF,0))))</f>
        <v/>
      </c>
      <c r="K1358" t="str">
        <f>IF(ISERROR(INDEX(Panaboard!C:C,MATCH(CONCATENATE(A1358,"-",T1358),Panaboard!AF:AF,0))),"",INDEX(Panaboard!C:C,MATCH(CONCATENATE(A1358,"-",T1358),Panaboard!AF:AF,0)))</f>
        <v/>
      </c>
      <c r="L1358" t="str">
        <f>IF(ISERROR(INDEX(Panaboard!D:D,MATCH(CONCATENATE(A1358,"-",T1358),Panaboard!AF:AF,0))),"",INDEX(Panaboard!D:D,MATCH(CONCATENATE(A1358,"-",T1358),Panaboard!AF:AF,0)))</f>
        <v/>
      </c>
      <c r="M1358" t="str">
        <f>IF(ISERROR(INDEX(Panaboard!E:E,MATCH(CONCATENATE(A1358,"-",T1358),Panaboard!AF:AF,0))),"",INDEX(Panaboard!E:E,MATCH(CONCATENATE(A1358,"-",T1358),Panaboard!AF:AF,0)))</f>
        <v/>
      </c>
      <c r="N1358" t="str">
        <f>IF(ISERROR(INDEX(Panaboard!F:F,MATCH(CONCATENATE(A1358,"-",T1358),Panaboard!AF:AF,0))),"",INDEX(Panaboard!F:F,MATCH(CONCATENATE(A1358,"-",T1358),Panaboard!AF:AF,0)))</f>
        <v/>
      </c>
      <c r="O1358" t="str">
        <f>IF(ISERROR(INDEX(Panaboard!G:G,MATCH(CONCATENATE(A1358,"-",T1358),Panaboard!AF:AF,0))),"",INDEX(Panaboard!G:G,MATCH(CONCATENATE(A1358,"-",T1358),Panaboard!AF:AF,0)))</f>
        <v/>
      </c>
      <c r="P1358" t="str">
        <f t="shared" si="63"/>
        <v/>
      </c>
      <c r="Q1358" t="str">
        <f>IF(ISERROR(INDEX(Panaboard!H:H,MATCH(CONCATENATE(A1358,"-",T1358),Panaboard!AF:AF,0))),"",INDEX(Panaboard!H:H,MATCH(CONCATENATE(A1358,"-",T1358),Panaboard!AF:AF,0)))</f>
        <v/>
      </c>
      <c r="R1358" t="str">
        <f>IF(ISERROR(INDEX(Panaboard!I:I,MATCH(CONCATENATE(A1358,"-",T1358),Panaboard!AF:AF,0))),"",INDEX(Panaboard!I:I,MATCH(CONCATENATE(A1358,"-",T1358),Panaboard!AF:AF,0)))</f>
        <v/>
      </c>
      <c r="S1358" t="str">
        <f>CONCATENATE(PResult!AS1358,PResult!AT1358)</f>
        <v/>
      </c>
      <c r="T1358" t="str">
        <f>IF(PResult!BG1358="","",PResult!BG1358)</f>
        <v/>
      </c>
      <c r="U1358" t="str">
        <f>IF(PResult!Y1358="","",PResult!Y1358)</f>
        <v/>
      </c>
      <c r="V1358" t="str">
        <f>IF(PResult!AU1358="","",PResult!AU1358)</f>
        <v/>
      </c>
      <c r="W1358" t="str">
        <f>IF(PResult!R1358="","",UPPER(TRIM(PResult!R1358)))</f>
        <v/>
      </c>
      <c r="X1358" t="str">
        <f>IF(PResult!AV1358="","",PResult!AV1358)</f>
        <v/>
      </c>
      <c r="Y1358" t="str">
        <f>IF(PResult!AW1358="","",PResult!AW1358)</f>
        <v/>
      </c>
      <c r="Z1358" t="str">
        <f>IF(PResult!AX1358="","",PResult!AX1358)</f>
        <v/>
      </c>
      <c r="AA1358" t="str">
        <f>IF(PResult!AY1358="","",PResult!AY1358)</f>
        <v/>
      </c>
      <c r="AB1358" t="str">
        <f>IF(PResult!AZ1358="","",PResult!AZ1358)</f>
        <v/>
      </c>
      <c r="AC1358" t="str">
        <f>IF(PResult!BA1358="","",PResult!BA1358)</f>
        <v/>
      </c>
      <c r="AD1358" t="str">
        <f>IF(PResult!G1358="","",PResult!G1358)</f>
        <v/>
      </c>
      <c r="AE1358" t="str">
        <f>IF(PResult!H1358="","",PResult!H1358)</f>
        <v/>
      </c>
      <c r="AF1358">
        <f>IF(OR(PResult!I1358="(null)",PResult!I1358=""),0,PResult!I1358)</f>
        <v>0</v>
      </c>
      <c r="AG1358" t="str">
        <f>TEXT(IF(ISERROR(INDEX(Panaboard!P:P,MATCH(CONCATENATE(A1358,"-",T1358),Panaboard!AF:AF,0))),"",INDEX(Panaboard!P:P,MATCH(CONCATENATE(A1358,"-",T1358),Panaboard!AF:AF,0))),"HH:MM")</f>
        <v/>
      </c>
      <c r="AH1358" t="str">
        <f>TEXT(IF(ISERROR(INDEX(Panaboard!Q:Q,MATCH(CONCATENATE(A1358,"-",T1358),Panaboard!AF:AF,0))),"",INDEX(Panaboard!Q:Q,MATCH(CONCATENATE(A1358,"-",T1358),Panaboard!AF:AF,0))),"HH:MM")</f>
        <v/>
      </c>
      <c r="AI1358" t="str">
        <f>TEXT(IF(ISERROR(INDEX(Panaboard!R:R,MATCH(CONCATENATE(A1358,"-",T1358),Panaboard!AF:AF,0))),"",INDEX(Panaboard!R:R,MATCH(CONCATENATE(A1358,"-",T1358),Panaboard!AF:AF,0))),"HH:MM")</f>
        <v/>
      </c>
      <c r="AJ1358" t="str">
        <f>TEXT(IF(ISERROR(INDEX(Panaboard!S:S,MATCH(CONCATENATE(A1358,"-",T1358),Panaboard!AF:AF,0))),"",INDEX(Panaboard!S:S,MATCH(CONCATENATE(A1358,"-",T1358),Panaboard!AF:AF,0))),"HH:MM")</f>
        <v/>
      </c>
      <c r="AK1358" t="str">
        <f>IF(PResult!BC1358="","",PResult!BC1358)</f>
        <v/>
      </c>
      <c r="AL1358" t="str">
        <f>IF(PResult!BB1358="","",PResult!BB1358)</f>
        <v/>
      </c>
      <c r="AM1358" t="str">
        <f>IF(PResult!BE1358="","",PResult!BE1358)</f>
        <v/>
      </c>
      <c r="AN1358" t="str">
        <f>IF(PResult!BD1358="","",PResult!BD1358)</f>
        <v/>
      </c>
      <c r="AO1358" t="str">
        <f>IF(PResult!BF1358="","",PResult!BF1358)</f>
        <v/>
      </c>
      <c r="AP1358" t="str">
        <f>IF(ISERROR(INDEX(Panaboard!T:T,MATCH(CONCATENATE(A1358,"-",T1358),Panaboard!AF:AF,0))),"",INDEX(Panaboard!T:T,MATCH(CONCATENATE(A1358,"-",T1358),Panaboard!AF:AF,0)))</f>
        <v/>
      </c>
      <c r="AQ1358" t="str">
        <f>IF(ISERROR(INDEX(Panaboard!U:U,MATCH(CONCATENATE(A1358,"-",T1358),Panaboard!AF:AF,0))),"",INDEX(Panaboard!U:U,MATCH(CONCATENATE(A1358,"-",T1358),Panaboard!AF:AF,0)))</f>
        <v/>
      </c>
      <c r="AR1358" t="str">
        <f>IF(ISERROR(INDEX(Panaboard!V:V,MATCH(CONCATENATE(A1358,"-",T1358),Panaboard!AF:AF,0))),"",INDEX(Panaboard!V:V,MATCH(CONCATENATE(A1358,"-",T1358),Panaboard!AF:AF,0)))</f>
        <v/>
      </c>
      <c r="AS1358" t="str">
        <f>IF(ISERROR(INDEX(Panaboard!W:W,MATCH(CONCATENATE(A1358,"-",T1358),Panaboard!AF:AF,0))),"",INDEX(Panaboard!W:W,MATCH(CONCATENATE(A1358,"-",T1358),Panaboard!AF:AF,0)))</f>
        <v/>
      </c>
      <c r="AT1358" t="str">
        <f>IF(ISERROR(INDEX(Panaboard!X:X,MATCH(CONCATENATE(A1358,"-",T1358),Panaboard!AF:AF,0))),"",INDEX(Panaboard!X:X,MATCH(CONCATENATE(A1358,"-",T1358),Panaboard!AF:AF,0)))</f>
        <v/>
      </c>
      <c r="AU1358" t="str">
        <f>IF(ISERROR(INDEX(Panaboard!Y:Y,MATCH(CONCATENATE(A1358,"-",T1358),Panaboard!AF:AF,0))),"",INDEX(Panaboard!Y:Y,MATCH(CONCATENATE(A1358,"-",T1358),Panaboard!AF:AF,0)))</f>
        <v/>
      </c>
      <c r="AV1358" t="str">
        <f>IF(ISERROR(INDEX(Panaboard!Z:Z,MATCH(CONCATENATE(A1358,"-",T1358),Panaboard!AF:AF,0))),"",INDEX(Panaboard!Z:Z,MATCH(CONCATENATE(A1358,"-",T1358),Panaboard!AF:AF,0)))</f>
        <v/>
      </c>
      <c r="AW1358" t="str">
        <f>IF(ISERROR(INDEX(Panaboard!AA:AA,MATCH(CONCATENATE(A1358,"-",T1358),Panaboard!AF:AF,0))),"",INDEX(Panaboard!AA:AA,MATCH(CONCATENATE(A1358,"-",T1358),Panaboard!AF:AF,0)))</f>
        <v/>
      </c>
      <c r="AX1358" t="str">
        <f>IF(ISERROR(INDEX(Panaboard!AB:AB,MATCH(CONCATENATE(A1358,"-",T1358),Panaboard!AF:AF,0))),"",INDEX(Panaboard!AB:AB,MATCH(CONCATENATE(A1358,"-",T1358),Panaboard!AF:AF,0)))</f>
        <v/>
      </c>
      <c r="AY1358" t="str">
        <f>IF(ISERROR(INDEX(Panaboard!AC:AC,MATCH(CONCATENATE(A1358,"-",T1358),Panaboard!AF:AF,0))),"",INDEX(Panaboard!AC:AC,MATCH(CONCATENATE(A1358,"-",T1358),Panaboard!AF:AF,0)))</f>
        <v/>
      </c>
      <c r="AZ1358" t="str">
        <f>IF(OR(PResult!T1358="",PResult!T1358="(null)"),"",PResult!T1358)</f>
        <v/>
      </c>
      <c r="BA1358">
        <f>IF(PResult!O1358="",0,PResult!O1358)</f>
        <v>0</v>
      </c>
      <c r="BB1358" t="str">
        <f>IF(ISERROR(INDEX(Panaboard!N:N,MATCH(CONCATENATE(A1358,"-",T1358),Panaboard!AF:AF,0))),"",INDEX(Panaboard!N:N,MATCH(CONCATENATE(A1358,"-",T1358),Panaboard!AF:AF,0)))</f>
        <v/>
      </c>
      <c r="BC1358" t="str">
        <f t="shared" si="64"/>
        <v/>
      </c>
      <c r="BD1358" t="str">
        <f>IF(ISERROR(INDEX(Panaboard!AD:AD,MATCH(CONCATENATE(A1358,"-",T1358),Panaboard!AF:AF,0))),"",INDEX(Panaboard!AD:AD,MATCH(CONCATENATE(A1358,"-",T1358),Panaboard!AF:AF,0)))</f>
        <v/>
      </c>
      <c r="BE1358" t="str">
        <f>IF(ISERROR(INDEX(Panaboard!AE:AE,MATCH(CONCATENATE(A1358,"-",T1358),Panaboard!AF:AF,0))),"",INDEX(Panaboard!AE:AE,MATCH(CONCATENATE(A1358,"-",T1358),Panaboard!AF:AF,0)))</f>
        <v/>
      </c>
      <c r="BF1358">
        <f>IF(OR(UPPER(TRIM(PResult!R1358))="S",UPPER(TRIM(PResult!R1358))="P"),PResult!M1358,0)</f>
        <v>0</v>
      </c>
      <c r="BG1358" t="str">
        <f>IF(ISERROR(INDEX(Panaboard!L:L,MATCH(CONCATENATE(A1358,"-",T1358),Panaboard!AF:AF,0))),"",INDEX(Panaboard!L:L,MATCH(CONCATENATE(A1358,"-",T1358),Panaboard!AF:AF,0)))</f>
        <v/>
      </c>
      <c r="BH1358" t="str">
        <f>IF(ISERROR(INDEX(Panaboard!AG:AG,MATCH(CONCATENATE(A1358,"-",T1358),Panaboard!AF:AF,0))),"",INDEX(Panaboard!AG:AG,MATCH(CONCATENATE(A1358,"-",T1358),Panaboard!AF:AF,0)))</f>
        <v/>
      </c>
      <c r="BI1358" t="str">
        <f t="shared" si="65"/>
        <v/>
      </c>
      <c r="BJ1358" t="str">
        <f>IF(ISERROR(INDEX(CuttingList!F:F,MATCH(CONCATENATE(A1358,"-",T1358),CuttingList!E:E,0))),"",INDEX(CuttingList!F:F,MATCH(CONCATENATE(A1358,"-",T1358),CuttingList!E:E,0)))</f>
        <v/>
      </c>
    </row>
    <row r="1359" spans="1:62" x14ac:dyDescent="0.25">
      <c r="A1359" t="str">
        <f>IF(PResult!AL1359="","",PResult!AL1359)</f>
        <v/>
      </c>
      <c r="B1359" t="str">
        <f>IF(PResult!F1359="","",PResult!F1359)</f>
        <v/>
      </c>
      <c r="C1359" t="str">
        <f>IF(PResult!AN1359="","",PResult!AN1359)</f>
        <v/>
      </c>
      <c r="D1359" t="str">
        <f>IF(PResult!AO1359="","",PResult!AO1359)</f>
        <v/>
      </c>
      <c r="E1359" t="str">
        <f>IF(PResult!AP1359="","",PResult!AP1359)</f>
        <v/>
      </c>
      <c r="F1359" t="str">
        <f>IF(PResult!AQ1359="","",PResult!AQ1359)</f>
        <v/>
      </c>
      <c r="G1359">
        <f>IF(PResult!AR1359="",0,ROUND(PResult!AR1359,2))</f>
        <v>0</v>
      </c>
      <c r="I1359">
        <f>IF(OR(UPPER(TRIM(PResult!R1359))="S",UPPER(TRIM(PResult!R1359))="P"),PResult!O1359,0)</f>
        <v>0</v>
      </c>
      <c r="J1359" t="str">
        <f>IF(ISERROR(INDEX(Panaboard!J:J,MATCH(CONCATENATE(A1359,"-",T1359),Panaboard!AF:AF,0))),"",TRIM(INDEX(Panaboard!J:J,MATCH(CONCATENATE(A1359,"-",T1359),Panaboard!AF:AF,0))))</f>
        <v/>
      </c>
      <c r="K1359" t="str">
        <f>IF(ISERROR(INDEX(Panaboard!C:C,MATCH(CONCATENATE(A1359,"-",T1359),Panaboard!AF:AF,0))),"",INDEX(Panaboard!C:C,MATCH(CONCATENATE(A1359,"-",T1359),Panaboard!AF:AF,0)))</f>
        <v/>
      </c>
      <c r="L1359" t="str">
        <f>IF(ISERROR(INDEX(Panaboard!D:D,MATCH(CONCATENATE(A1359,"-",T1359),Panaboard!AF:AF,0))),"",INDEX(Panaboard!D:D,MATCH(CONCATENATE(A1359,"-",T1359),Panaboard!AF:AF,0)))</f>
        <v/>
      </c>
      <c r="M1359" t="str">
        <f>IF(ISERROR(INDEX(Panaboard!E:E,MATCH(CONCATENATE(A1359,"-",T1359),Panaboard!AF:AF,0))),"",INDEX(Panaboard!E:E,MATCH(CONCATENATE(A1359,"-",T1359),Panaboard!AF:AF,0)))</f>
        <v/>
      </c>
      <c r="N1359" t="str">
        <f>IF(ISERROR(INDEX(Panaboard!F:F,MATCH(CONCATENATE(A1359,"-",T1359),Panaboard!AF:AF,0))),"",INDEX(Panaboard!F:F,MATCH(CONCATENATE(A1359,"-",T1359),Panaboard!AF:AF,0)))</f>
        <v/>
      </c>
      <c r="O1359" t="str">
        <f>IF(ISERROR(INDEX(Panaboard!G:G,MATCH(CONCATENATE(A1359,"-",T1359),Panaboard!AF:AF,0))),"",INDEX(Panaboard!G:G,MATCH(CONCATENATE(A1359,"-",T1359),Panaboard!AF:AF,0)))</f>
        <v/>
      </c>
      <c r="P1359" t="str">
        <f t="shared" si="63"/>
        <v/>
      </c>
      <c r="Q1359" t="str">
        <f>IF(ISERROR(INDEX(Panaboard!H:H,MATCH(CONCATENATE(A1359,"-",T1359),Panaboard!AF:AF,0))),"",INDEX(Panaboard!H:H,MATCH(CONCATENATE(A1359,"-",T1359),Panaboard!AF:AF,0)))</f>
        <v/>
      </c>
      <c r="R1359" t="str">
        <f>IF(ISERROR(INDEX(Panaboard!I:I,MATCH(CONCATENATE(A1359,"-",T1359),Panaboard!AF:AF,0))),"",INDEX(Panaboard!I:I,MATCH(CONCATENATE(A1359,"-",T1359),Panaboard!AF:AF,0)))</f>
        <v/>
      </c>
      <c r="S1359" t="str">
        <f>CONCATENATE(PResult!AS1359,PResult!AT1359)</f>
        <v/>
      </c>
      <c r="T1359" t="str">
        <f>IF(PResult!BG1359="","",PResult!BG1359)</f>
        <v/>
      </c>
      <c r="U1359" t="str">
        <f>IF(PResult!Y1359="","",PResult!Y1359)</f>
        <v/>
      </c>
      <c r="V1359" t="str">
        <f>IF(PResult!AU1359="","",PResult!AU1359)</f>
        <v/>
      </c>
      <c r="W1359" t="str">
        <f>IF(PResult!R1359="","",UPPER(TRIM(PResult!R1359)))</f>
        <v/>
      </c>
      <c r="X1359" t="str">
        <f>IF(PResult!AV1359="","",PResult!AV1359)</f>
        <v/>
      </c>
      <c r="Y1359" t="str">
        <f>IF(PResult!AW1359="","",PResult!AW1359)</f>
        <v/>
      </c>
      <c r="Z1359" t="str">
        <f>IF(PResult!AX1359="","",PResult!AX1359)</f>
        <v/>
      </c>
      <c r="AA1359" t="str">
        <f>IF(PResult!AY1359="","",PResult!AY1359)</f>
        <v/>
      </c>
      <c r="AB1359" t="str">
        <f>IF(PResult!AZ1359="","",PResult!AZ1359)</f>
        <v/>
      </c>
      <c r="AC1359" t="str">
        <f>IF(PResult!BA1359="","",PResult!BA1359)</f>
        <v/>
      </c>
      <c r="AD1359" t="str">
        <f>IF(PResult!G1359="","",PResult!G1359)</f>
        <v/>
      </c>
      <c r="AE1359" t="str">
        <f>IF(PResult!H1359="","",PResult!H1359)</f>
        <v/>
      </c>
      <c r="AF1359">
        <f>IF(OR(PResult!I1359="(null)",PResult!I1359=""),0,PResult!I1359)</f>
        <v>0</v>
      </c>
      <c r="AG1359" t="str">
        <f>TEXT(IF(ISERROR(INDEX(Panaboard!P:P,MATCH(CONCATENATE(A1359,"-",T1359),Panaboard!AF:AF,0))),"",INDEX(Panaboard!P:P,MATCH(CONCATENATE(A1359,"-",T1359),Panaboard!AF:AF,0))),"HH:MM")</f>
        <v/>
      </c>
      <c r="AH1359" t="str">
        <f>TEXT(IF(ISERROR(INDEX(Panaboard!Q:Q,MATCH(CONCATENATE(A1359,"-",T1359),Panaboard!AF:AF,0))),"",INDEX(Panaboard!Q:Q,MATCH(CONCATENATE(A1359,"-",T1359),Panaboard!AF:AF,0))),"HH:MM")</f>
        <v/>
      </c>
      <c r="AI1359" t="str">
        <f>TEXT(IF(ISERROR(INDEX(Panaboard!R:R,MATCH(CONCATENATE(A1359,"-",T1359),Panaboard!AF:AF,0))),"",INDEX(Panaboard!R:R,MATCH(CONCATENATE(A1359,"-",T1359),Panaboard!AF:AF,0))),"HH:MM")</f>
        <v/>
      </c>
      <c r="AJ1359" t="str">
        <f>TEXT(IF(ISERROR(INDEX(Panaboard!S:S,MATCH(CONCATENATE(A1359,"-",T1359),Panaboard!AF:AF,0))),"",INDEX(Panaboard!S:S,MATCH(CONCATENATE(A1359,"-",T1359),Panaboard!AF:AF,0))),"HH:MM")</f>
        <v/>
      </c>
      <c r="AK1359" t="str">
        <f>IF(PResult!BC1359="","",PResult!BC1359)</f>
        <v/>
      </c>
      <c r="AL1359" t="str">
        <f>IF(PResult!BB1359="","",PResult!BB1359)</f>
        <v/>
      </c>
      <c r="AM1359" t="str">
        <f>IF(PResult!BE1359="","",PResult!BE1359)</f>
        <v/>
      </c>
      <c r="AN1359" t="str">
        <f>IF(PResult!BD1359="","",PResult!BD1359)</f>
        <v/>
      </c>
      <c r="AO1359" t="str">
        <f>IF(PResult!BF1359="","",PResult!BF1359)</f>
        <v/>
      </c>
      <c r="AP1359" t="str">
        <f>IF(ISERROR(INDEX(Panaboard!T:T,MATCH(CONCATENATE(A1359,"-",T1359),Panaboard!AF:AF,0))),"",INDEX(Panaboard!T:T,MATCH(CONCATENATE(A1359,"-",T1359),Panaboard!AF:AF,0)))</f>
        <v/>
      </c>
      <c r="AQ1359" t="str">
        <f>IF(ISERROR(INDEX(Panaboard!U:U,MATCH(CONCATENATE(A1359,"-",T1359),Panaboard!AF:AF,0))),"",INDEX(Panaboard!U:U,MATCH(CONCATENATE(A1359,"-",T1359),Panaboard!AF:AF,0)))</f>
        <v/>
      </c>
      <c r="AR1359" t="str">
        <f>IF(ISERROR(INDEX(Panaboard!V:V,MATCH(CONCATENATE(A1359,"-",T1359),Panaboard!AF:AF,0))),"",INDEX(Panaboard!V:V,MATCH(CONCATENATE(A1359,"-",T1359),Panaboard!AF:AF,0)))</f>
        <v/>
      </c>
      <c r="AS1359" t="str">
        <f>IF(ISERROR(INDEX(Panaboard!W:W,MATCH(CONCATENATE(A1359,"-",T1359),Panaboard!AF:AF,0))),"",INDEX(Panaboard!W:W,MATCH(CONCATENATE(A1359,"-",T1359),Panaboard!AF:AF,0)))</f>
        <v/>
      </c>
      <c r="AT1359" t="str">
        <f>IF(ISERROR(INDEX(Panaboard!X:X,MATCH(CONCATENATE(A1359,"-",T1359),Panaboard!AF:AF,0))),"",INDEX(Panaboard!X:X,MATCH(CONCATENATE(A1359,"-",T1359),Panaboard!AF:AF,0)))</f>
        <v/>
      </c>
      <c r="AU1359" t="str">
        <f>IF(ISERROR(INDEX(Panaboard!Y:Y,MATCH(CONCATENATE(A1359,"-",T1359),Panaboard!AF:AF,0))),"",INDEX(Panaboard!Y:Y,MATCH(CONCATENATE(A1359,"-",T1359),Panaboard!AF:AF,0)))</f>
        <v/>
      </c>
      <c r="AV1359" t="str">
        <f>IF(ISERROR(INDEX(Panaboard!Z:Z,MATCH(CONCATENATE(A1359,"-",T1359),Panaboard!AF:AF,0))),"",INDEX(Panaboard!Z:Z,MATCH(CONCATENATE(A1359,"-",T1359),Panaboard!AF:AF,0)))</f>
        <v/>
      </c>
      <c r="AW1359" t="str">
        <f>IF(ISERROR(INDEX(Panaboard!AA:AA,MATCH(CONCATENATE(A1359,"-",T1359),Panaboard!AF:AF,0))),"",INDEX(Panaboard!AA:AA,MATCH(CONCATENATE(A1359,"-",T1359),Panaboard!AF:AF,0)))</f>
        <v/>
      </c>
      <c r="AX1359" t="str">
        <f>IF(ISERROR(INDEX(Panaboard!AB:AB,MATCH(CONCATENATE(A1359,"-",T1359),Panaboard!AF:AF,0))),"",INDEX(Panaboard!AB:AB,MATCH(CONCATENATE(A1359,"-",T1359),Panaboard!AF:AF,0)))</f>
        <v/>
      </c>
      <c r="AY1359" t="str">
        <f>IF(ISERROR(INDEX(Panaboard!AC:AC,MATCH(CONCATENATE(A1359,"-",T1359),Panaboard!AF:AF,0))),"",INDEX(Panaboard!AC:AC,MATCH(CONCATENATE(A1359,"-",T1359),Panaboard!AF:AF,0)))</f>
        <v/>
      </c>
      <c r="AZ1359" t="str">
        <f>IF(OR(PResult!T1359="",PResult!T1359="(null)"),"",PResult!T1359)</f>
        <v/>
      </c>
      <c r="BA1359">
        <f>IF(PResult!O1359="",0,PResult!O1359)</f>
        <v>0</v>
      </c>
      <c r="BB1359" t="str">
        <f>IF(ISERROR(INDEX(Panaboard!N:N,MATCH(CONCATENATE(A1359,"-",T1359),Panaboard!AF:AF,0))),"",INDEX(Panaboard!N:N,MATCH(CONCATENATE(A1359,"-",T1359),Panaboard!AF:AF,0)))</f>
        <v/>
      </c>
      <c r="BC1359" t="str">
        <f t="shared" si="64"/>
        <v/>
      </c>
      <c r="BD1359" t="str">
        <f>IF(ISERROR(INDEX(Panaboard!AD:AD,MATCH(CONCATENATE(A1359,"-",T1359),Panaboard!AF:AF,0))),"",INDEX(Panaboard!AD:AD,MATCH(CONCATENATE(A1359,"-",T1359),Panaboard!AF:AF,0)))</f>
        <v/>
      </c>
      <c r="BE1359" t="str">
        <f>IF(ISERROR(INDEX(Panaboard!AE:AE,MATCH(CONCATENATE(A1359,"-",T1359),Panaboard!AF:AF,0))),"",INDEX(Panaboard!AE:AE,MATCH(CONCATENATE(A1359,"-",T1359),Panaboard!AF:AF,0)))</f>
        <v/>
      </c>
      <c r="BF1359">
        <f>IF(OR(UPPER(TRIM(PResult!R1359))="S",UPPER(TRIM(PResult!R1359))="P"),PResult!M1359,0)</f>
        <v>0</v>
      </c>
      <c r="BG1359" t="str">
        <f>IF(ISERROR(INDEX(Panaboard!L:L,MATCH(CONCATENATE(A1359,"-",T1359),Panaboard!AF:AF,0))),"",INDEX(Panaboard!L:L,MATCH(CONCATENATE(A1359,"-",T1359),Panaboard!AF:AF,0)))</f>
        <v/>
      </c>
      <c r="BH1359" t="str">
        <f>IF(ISERROR(INDEX(Panaboard!AG:AG,MATCH(CONCATENATE(A1359,"-",T1359),Panaboard!AF:AF,0))),"",INDEX(Panaboard!AG:AG,MATCH(CONCATENATE(A1359,"-",T1359),Panaboard!AF:AF,0)))</f>
        <v/>
      </c>
      <c r="BI1359" t="str">
        <f t="shared" si="65"/>
        <v/>
      </c>
      <c r="BJ1359" t="str">
        <f>IF(ISERROR(INDEX(CuttingList!F:F,MATCH(CONCATENATE(A1359,"-",T1359),CuttingList!E:E,0))),"",INDEX(CuttingList!F:F,MATCH(CONCATENATE(A1359,"-",T1359),CuttingList!E:E,0)))</f>
        <v/>
      </c>
    </row>
    <row r="1360" spans="1:62" x14ac:dyDescent="0.25">
      <c r="A1360" t="str">
        <f>IF(PResult!AL1360="","",PResult!AL1360)</f>
        <v/>
      </c>
      <c r="B1360" t="str">
        <f>IF(PResult!F1360="","",PResult!F1360)</f>
        <v/>
      </c>
      <c r="C1360" t="str">
        <f>IF(PResult!AN1360="","",PResult!AN1360)</f>
        <v/>
      </c>
      <c r="D1360" t="str">
        <f>IF(PResult!AO1360="","",PResult!AO1360)</f>
        <v/>
      </c>
      <c r="E1360" t="str">
        <f>IF(PResult!AP1360="","",PResult!AP1360)</f>
        <v/>
      </c>
      <c r="F1360" t="str">
        <f>IF(PResult!AQ1360="","",PResult!AQ1360)</f>
        <v/>
      </c>
      <c r="G1360">
        <f>IF(PResult!AR1360="",0,ROUND(PResult!AR1360,2))</f>
        <v>0</v>
      </c>
      <c r="I1360">
        <f>IF(OR(UPPER(TRIM(PResult!R1360))="S",UPPER(TRIM(PResult!R1360))="P"),PResult!O1360,0)</f>
        <v>0</v>
      </c>
      <c r="J1360" t="str">
        <f>IF(ISERROR(INDEX(Panaboard!J:J,MATCH(CONCATENATE(A1360,"-",T1360),Panaboard!AF:AF,0))),"",TRIM(INDEX(Panaboard!J:J,MATCH(CONCATENATE(A1360,"-",T1360),Panaboard!AF:AF,0))))</f>
        <v/>
      </c>
      <c r="K1360" t="str">
        <f>IF(ISERROR(INDEX(Panaboard!C:C,MATCH(CONCATENATE(A1360,"-",T1360),Panaboard!AF:AF,0))),"",INDEX(Panaboard!C:C,MATCH(CONCATENATE(A1360,"-",T1360),Panaboard!AF:AF,0)))</f>
        <v/>
      </c>
      <c r="L1360" t="str">
        <f>IF(ISERROR(INDEX(Panaboard!D:D,MATCH(CONCATENATE(A1360,"-",T1360),Panaboard!AF:AF,0))),"",INDEX(Panaboard!D:D,MATCH(CONCATENATE(A1360,"-",T1360),Panaboard!AF:AF,0)))</f>
        <v/>
      </c>
      <c r="M1360" t="str">
        <f>IF(ISERROR(INDEX(Panaboard!E:E,MATCH(CONCATENATE(A1360,"-",T1360),Panaboard!AF:AF,0))),"",INDEX(Panaboard!E:E,MATCH(CONCATENATE(A1360,"-",T1360),Panaboard!AF:AF,0)))</f>
        <v/>
      </c>
      <c r="N1360" t="str">
        <f>IF(ISERROR(INDEX(Panaboard!F:F,MATCH(CONCATENATE(A1360,"-",T1360),Panaboard!AF:AF,0))),"",INDEX(Panaboard!F:F,MATCH(CONCATENATE(A1360,"-",T1360),Panaboard!AF:AF,0)))</f>
        <v/>
      </c>
      <c r="O1360" t="str">
        <f>IF(ISERROR(INDEX(Panaboard!G:G,MATCH(CONCATENATE(A1360,"-",T1360),Panaboard!AF:AF,0))),"",INDEX(Panaboard!G:G,MATCH(CONCATENATE(A1360,"-",T1360),Panaboard!AF:AF,0)))</f>
        <v/>
      </c>
      <c r="P1360" t="str">
        <f t="shared" si="63"/>
        <v/>
      </c>
      <c r="Q1360" t="str">
        <f>IF(ISERROR(INDEX(Panaboard!H:H,MATCH(CONCATENATE(A1360,"-",T1360),Panaboard!AF:AF,0))),"",INDEX(Panaboard!H:H,MATCH(CONCATENATE(A1360,"-",T1360),Panaboard!AF:AF,0)))</f>
        <v/>
      </c>
      <c r="R1360" t="str">
        <f>IF(ISERROR(INDEX(Panaboard!I:I,MATCH(CONCATENATE(A1360,"-",T1360),Panaboard!AF:AF,0))),"",INDEX(Panaboard!I:I,MATCH(CONCATENATE(A1360,"-",T1360),Panaboard!AF:AF,0)))</f>
        <v/>
      </c>
      <c r="S1360" t="str">
        <f>CONCATENATE(PResult!AS1360,PResult!AT1360)</f>
        <v/>
      </c>
      <c r="T1360" t="str">
        <f>IF(PResult!BG1360="","",PResult!BG1360)</f>
        <v/>
      </c>
      <c r="U1360" t="str">
        <f>IF(PResult!Y1360="","",PResult!Y1360)</f>
        <v/>
      </c>
      <c r="V1360" t="str">
        <f>IF(PResult!AU1360="","",PResult!AU1360)</f>
        <v/>
      </c>
      <c r="W1360" t="str">
        <f>IF(PResult!R1360="","",UPPER(TRIM(PResult!R1360)))</f>
        <v/>
      </c>
      <c r="X1360" t="str">
        <f>IF(PResult!AV1360="","",PResult!AV1360)</f>
        <v/>
      </c>
      <c r="Y1360" t="str">
        <f>IF(PResult!AW1360="","",PResult!AW1360)</f>
        <v/>
      </c>
      <c r="Z1360" t="str">
        <f>IF(PResult!AX1360="","",PResult!AX1360)</f>
        <v/>
      </c>
      <c r="AA1360" t="str">
        <f>IF(PResult!AY1360="","",PResult!AY1360)</f>
        <v/>
      </c>
      <c r="AB1360" t="str">
        <f>IF(PResult!AZ1360="","",PResult!AZ1360)</f>
        <v/>
      </c>
      <c r="AC1360" t="str">
        <f>IF(PResult!BA1360="","",PResult!BA1360)</f>
        <v/>
      </c>
      <c r="AD1360" t="str">
        <f>IF(PResult!G1360="","",PResult!G1360)</f>
        <v/>
      </c>
      <c r="AE1360" t="str">
        <f>IF(PResult!H1360="","",PResult!H1360)</f>
        <v/>
      </c>
      <c r="AF1360">
        <f>IF(OR(PResult!I1360="(null)",PResult!I1360=""),0,PResult!I1360)</f>
        <v>0</v>
      </c>
      <c r="AG1360" t="str">
        <f>TEXT(IF(ISERROR(INDEX(Panaboard!P:P,MATCH(CONCATENATE(A1360,"-",T1360),Panaboard!AF:AF,0))),"",INDEX(Panaboard!P:P,MATCH(CONCATENATE(A1360,"-",T1360),Panaboard!AF:AF,0))),"HH:MM")</f>
        <v/>
      </c>
      <c r="AH1360" t="str">
        <f>TEXT(IF(ISERROR(INDEX(Panaboard!Q:Q,MATCH(CONCATENATE(A1360,"-",T1360),Panaboard!AF:AF,0))),"",INDEX(Panaboard!Q:Q,MATCH(CONCATENATE(A1360,"-",T1360),Panaboard!AF:AF,0))),"HH:MM")</f>
        <v/>
      </c>
      <c r="AI1360" t="str">
        <f>TEXT(IF(ISERROR(INDEX(Panaboard!R:R,MATCH(CONCATENATE(A1360,"-",T1360),Panaboard!AF:AF,0))),"",INDEX(Panaboard!R:R,MATCH(CONCATENATE(A1360,"-",T1360),Panaboard!AF:AF,0))),"HH:MM")</f>
        <v/>
      </c>
      <c r="AJ1360" t="str">
        <f>TEXT(IF(ISERROR(INDEX(Panaboard!S:S,MATCH(CONCATENATE(A1360,"-",T1360),Panaboard!AF:AF,0))),"",INDEX(Panaboard!S:S,MATCH(CONCATENATE(A1360,"-",T1360),Panaboard!AF:AF,0))),"HH:MM")</f>
        <v/>
      </c>
      <c r="AK1360" t="str">
        <f>IF(PResult!BC1360="","",PResult!BC1360)</f>
        <v/>
      </c>
      <c r="AL1360" t="str">
        <f>IF(PResult!BB1360="","",PResult!BB1360)</f>
        <v/>
      </c>
      <c r="AM1360" t="str">
        <f>IF(PResult!BE1360="","",PResult!BE1360)</f>
        <v/>
      </c>
      <c r="AN1360" t="str">
        <f>IF(PResult!BD1360="","",PResult!BD1360)</f>
        <v/>
      </c>
      <c r="AO1360" t="str">
        <f>IF(PResult!BF1360="","",PResult!BF1360)</f>
        <v/>
      </c>
      <c r="AP1360" t="str">
        <f>IF(ISERROR(INDEX(Panaboard!T:T,MATCH(CONCATENATE(A1360,"-",T1360),Panaboard!AF:AF,0))),"",INDEX(Panaboard!T:T,MATCH(CONCATENATE(A1360,"-",T1360),Panaboard!AF:AF,0)))</f>
        <v/>
      </c>
      <c r="AQ1360" t="str">
        <f>IF(ISERROR(INDEX(Panaboard!U:U,MATCH(CONCATENATE(A1360,"-",T1360),Panaboard!AF:AF,0))),"",INDEX(Panaboard!U:U,MATCH(CONCATENATE(A1360,"-",T1360),Panaboard!AF:AF,0)))</f>
        <v/>
      </c>
      <c r="AR1360" t="str">
        <f>IF(ISERROR(INDEX(Panaboard!V:V,MATCH(CONCATENATE(A1360,"-",T1360),Panaboard!AF:AF,0))),"",INDEX(Panaboard!V:V,MATCH(CONCATENATE(A1360,"-",T1360),Panaboard!AF:AF,0)))</f>
        <v/>
      </c>
      <c r="AS1360" t="str">
        <f>IF(ISERROR(INDEX(Panaboard!W:W,MATCH(CONCATENATE(A1360,"-",T1360),Panaboard!AF:AF,0))),"",INDEX(Panaboard!W:W,MATCH(CONCATENATE(A1360,"-",T1360),Panaboard!AF:AF,0)))</f>
        <v/>
      </c>
      <c r="AT1360" t="str">
        <f>IF(ISERROR(INDEX(Panaboard!X:X,MATCH(CONCATENATE(A1360,"-",T1360),Panaboard!AF:AF,0))),"",INDEX(Panaboard!X:X,MATCH(CONCATENATE(A1360,"-",T1360),Panaboard!AF:AF,0)))</f>
        <v/>
      </c>
      <c r="AU1360" t="str">
        <f>IF(ISERROR(INDEX(Panaboard!Y:Y,MATCH(CONCATENATE(A1360,"-",T1360),Panaboard!AF:AF,0))),"",INDEX(Panaboard!Y:Y,MATCH(CONCATENATE(A1360,"-",T1360),Panaboard!AF:AF,0)))</f>
        <v/>
      </c>
      <c r="AV1360" t="str">
        <f>IF(ISERROR(INDEX(Panaboard!Z:Z,MATCH(CONCATENATE(A1360,"-",T1360),Panaboard!AF:AF,0))),"",INDEX(Panaboard!Z:Z,MATCH(CONCATENATE(A1360,"-",T1360),Panaboard!AF:AF,0)))</f>
        <v/>
      </c>
      <c r="AW1360" t="str">
        <f>IF(ISERROR(INDEX(Panaboard!AA:AA,MATCH(CONCATENATE(A1360,"-",T1360),Panaboard!AF:AF,0))),"",INDEX(Panaboard!AA:AA,MATCH(CONCATENATE(A1360,"-",T1360),Panaboard!AF:AF,0)))</f>
        <v/>
      </c>
      <c r="AX1360" t="str">
        <f>IF(ISERROR(INDEX(Panaboard!AB:AB,MATCH(CONCATENATE(A1360,"-",T1360),Panaboard!AF:AF,0))),"",INDEX(Panaboard!AB:AB,MATCH(CONCATENATE(A1360,"-",T1360),Panaboard!AF:AF,0)))</f>
        <v/>
      </c>
      <c r="AY1360" t="str">
        <f>IF(ISERROR(INDEX(Panaboard!AC:AC,MATCH(CONCATENATE(A1360,"-",T1360),Panaboard!AF:AF,0))),"",INDEX(Panaboard!AC:AC,MATCH(CONCATENATE(A1360,"-",T1360),Panaboard!AF:AF,0)))</f>
        <v/>
      </c>
      <c r="AZ1360" t="str">
        <f>IF(OR(PResult!T1360="",PResult!T1360="(null)"),"",PResult!T1360)</f>
        <v/>
      </c>
      <c r="BA1360">
        <f>IF(PResult!O1360="",0,PResult!O1360)</f>
        <v>0</v>
      </c>
      <c r="BB1360" t="str">
        <f>IF(ISERROR(INDEX(Panaboard!N:N,MATCH(CONCATENATE(A1360,"-",T1360),Panaboard!AF:AF,0))),"",INDEX(Panaboard!N:N,MATCH(CONCATENATE(A1360,"-",T1360),Panaboard!AF:AF,0)))</f>
        <v/>
      </c>
      <c r="BC1360" t="str">
        <f t="shared" si="64"/>
        <v/>
      </c>
      <c r="BD1360" t="str">
        <f>IF(ISERROR(INDEX(Panaboard!AD:AD,MATCH(CONCATENATE(A1360,"-",T1360),Panaboard!AF:AF,0))),"",INDEX(Panaboard!AD:AD,MATCH(CONCATENATE(A1360,"-",T1360),Panaboard!AF:AF,0)))</f>
        <v/>
      </c>
      <c r="BE1360" t="str">
        <f>IF(ISERROR(INDEX(Panaboard!AE:AE,MATCH(CONCATENATE(A1360,"-",T1360),Panaboard!AF:AF,0))),"",INDEX(Panaboard!AE:AE,MATCH(CONCATENATE(A1360,"-",T1360),Panaboard!AF:AF,0)))</f>
        <v/>
      </c>
      <c r="BF1360">
        <f>IF(OR(UPPER(TRIM(PResult!R1360))="S",UPPER(TRIM(PResult!R1360))="P"),PResult!M1360,0)</f>
        <v>0</v>
      </c>
      <c r="BG1360" t="str">
        <f>IF(ISERROR(INDEX(Panaboard!L:L,MATCH(CONCATENATE(A1360,"-",T1360),Panaboard!AF:AF,0))),"",INDEX(Panaboard!L:L,MATCH(CONCATENATE(A1360,"-",T1360),Panaboard!AF:AF,0)))</f>
        <v/>
      </c>
      <c r="BH1360" t="str">
        <f>IF(ISERROR(INDEX(Panaboard!AG:AG,MATCH(CONCATENATE(A1360,"-",T1360),Panaboard!AF:AF,0))),"",INDEX(Panaboard!AG:AG,MATCH(CONCATENATE(A1360,"-",T1360),Panaboard!AF:AF,0)))</f>
        <v/>
      </c>
      <c r="BI1360" t="str">
        <f t="shared" si="65"/>
        <v/>
      </c>
      <c r="BJ1360" t="str">
        <f>IF(ISERROR(INDEX(CuttingList!F:F,MATCH(CONCATENATE(A1360,"-",T1360),CuttingList!E:E,0))),"",INDEX(CuttingList!F:F,MATCH(CONCATENATE(A1360,"-",T1360),CuttingList!E:E,0)))</f>
        <v/>
      </c>
    </row>
    <row r="1361" spans="1:62" x14ac:dyDescent="0.25">
      <c r="A1361" t="str">
        <f>IF(PResult!AL1361="","",PResult!AL1361)</f>
        <v/>
      </c>
      <c r="B1361" t="str">
        <f>IF(PResult!F1361="","",PResult!F1361)</f>
        <v/>
      </c>
      <c r="C1361" t="str">
        <f>IF(PResult!AN1361="","",PResult!AN1361)</f>
        <v/>
      </c>
      <c r="D1361" t="str">
        <f>IF(PResult!AO1361="","",PResult!AO1361)</f>
        <v/>
      </c>
      <c r="E1361" t="str">
        <f>IF(PResult!AP1361="","",PResult!AP1361)</f>
        <v/>
      </c>
      <c r="F1361" t="str">
        <f>IF(PResult!AQ1361="","",PResult!AQ1361)</f>
        <v/>
      </c>
      <c r="G1361">
        <f>IF(PResult!AR1361="",0,ROUND(PResult!AR1361,2))</f>
        <v>0</v>
      </c>
      <c r="I1361">
        <f>IF(OR(UPPER(TRIM(PResult!R1361))="S",UPPER(TRIM(PResult!R1361))="P"),PResult!O1361,0)</f>
        <v>0</v>
      </c>
      <c r="J1361" t="str">
        <f>IF(ISERROR(INDEX(Panaboard!J:J,MATCH(CONCATENATE(A1361,"-",T1361),Panaboard!AF:AF,0))),"",TRIM(INDEX(Panaboard!J:J,MATCH(CONCATENATE(A1361,"-",T1361),Panaboard!AF:AF,0))))</f>
        <v/>
      </c>
      <c r="K1361" t="str">
        <f>IF(ISERROR(INDEX(Panaboard!C:C,MATCH(CONCATENATE(A1361,"-",T1361),Panaboard!AF:AF,0))),"",INDEX(Panaboard!C:C,MATCH(CONCATENATE(A1361,"-",T1361),Panaboard!AF:AF,0)))</f>
        <v/>
      </c>
      <c r="L1361" t="str">
        <f>IF(ISERROR(INDEX(Panaboard!D:D,MATCH(CONCATENATE(A1361,"-",T1361),Panaboard!AF:AF,0))),"",INDEX(Panaboard!D:D,MATCH(CONCATENATE(A1361,"-",T1361),Panaboard!AF:AF,0)))</f>
        <v/>
      </c>
      <c r="M1361" t="str">
        <f>IF(ISERROR(INDEX(Panaboard!E:E,MATCH(CONCATENATE(A1361,"-",T1361),Panaboard!AF:AF,0))),"",INDEX(Panaboard!E:E,MATCH(CONCATENATE(A1361,"-",T1361),Panaboard!AF:AF,0)))</f>
        <v/>
      </c>
      <c r="N1361" t="str">
        <f>IF(ISERROR(INDEX(Panaboard!F:F,MATCH(CONCATENATE(A1361,"-",T1361),Panaboard!AF:AF,0))),"",INDEX(Panaboard!F:F,MATCH(CONCATENATE(A1361,"-",T1361),Panaboard!AF:AF,0)))</f>
        <v/>
      </c>
      <c r="O1361" t="str">
        <f>IF(ISERROR(INDEX(Panaboard!G:G,MATCH(CONCATENATE(A1361,"-",T1361),Panaboard!AF:AF,0))),"",INDEX(Panaboard!G:G,MATCH(CONCATENATE(A1361,"-",T1361),Panaboard!AF:AF,0)))</f>
        <v/>
      </c>
      <c r="P1361" t="str">
        <f t="shared" si="63"/>
        <v/>
      </c>
      <c r="Q1361" t="str">
        <f>IF(ISERROR(INDEX(Panaboard!H:H,MATCH(CONCATENATE(A1361,"-",T1361),Panaboard!AF:AF,0))),"",INDEX(Panaboard!H:H,MATCH(CONCATENATE(A1361,"-",T1361),Panaboard!AF:AF,0)))</f>
        <v/>
      </c>
      <c r="R1361" t="str">
        <f>IF(ISERROR(INDEX(Panaboard!I:I,MATCH(CONCATENATE(A1361,"-",T1361),Panaboard!AF:AF,0))),"",INDEX(Panaboard!I:I,MATCH(CONCATENATE(A1361,"-",T1361),Panaboard!AF:AF,0)))</f>
        <v/>
      </c>
      <c r="S1361" t="str">
        <f>CONCATENATE(PResult!AS1361,PResult!AT1361)</f>
        <v/>
      </c>
      <c r="T1361" t="str">
        <f>IF(PResult!BG1361="","",PResult!BG1361)</f>
        <v/>
      </c>
      <c r="U1361" t="str">
        <f>IF(PResult!Y1361="","",PResult!Y1361)</f>
        <v/>
      </c>
      <c r="V1361" t="str">
        <f>IF(PResult!AU1361="","",PResult!AU1361)</f>
        <v/>
      </c>
      <c r="W1361" t="str">
        <f>IF(PResult!R1361="","",UPPER(TRIM(PResult!R1361)))</f>
        <v/>
      </c>
      <c r="X1361" t="str">
        <f>IF(PResult!AV1361="","",PResult!AV1361)</f>
        <v/>
      </c>
      <c r="Y1361" t="str">
        <f>IF(PResult!AW1361="","",PResult!AW1361)</f>
        <v/>
      </c>
      <c r="Z1361" t="str">
        <f>IF(PResult!AX1361="","",PResult!AX1361)</f>
        <v/>
      </c>
      <c r="AA1361" t="str">
        <f>IF(PResult!AY1361="","",PResult!AY1361)</f>
        <v/>
      </c>
      <c r="AB1361" t="str">
        <f>IF(PResult!AZ1361="","",PResult!AZ1361)</f>
        <v/>
      </c>
      <c r="AC1361" t="str">
        <f>IF(PResult!BA1361="","",PResult!BA1361)</f>
        <v/>
      </c>
      <c r="AD1361" t="str">
        <f>IF(PResult!G1361="","",PResult!G1361)</f>
        <v/>
      </c>
      <c r="AE1361" t="str">
        <f>IF(PResult!H1361="","",PResult!H1361)</f>
        <v/>
      </c>
      <c r="AF1361">
        <f>IF(OR(PResult!I1361="(null)",PResult!I1361=""),0,PResult!I1361)</f>
        <v>0</v>
      </c>
      <c r="AG1361" t="str">
        <f>TEXT(IF(ISERROR(INDEX(Panaboard!P:P,MATCH(CONCATENATE(A1361,"-",T1361),Panaboard!AF:AF,0))),"",INDEX(Panaboard!P:P,MATCH(CONCATENATE(A1361,"-",T1361),Panaboard!AF:AF,0))),"HH:MM")</f>
        <v/>
      </c>
      <c r="AH1361" t="str">
        <f>TEXT(IF(ISERROR(INDEX(Panaboard!Q:Q,MATCH(CONCATENATE(A1361,"-",T1361),Panaboard!AF:AF,0))),"",INDEX(Panaboard!Q:Q,MATCH(CONCATENATE(A1361,"-",T1361),Panaboard!AF:AF,0))),"HH:MM")</f>
        <v/>
      </c>
      <c r="AI1361" t="str">
        <f>TEXT(IF(ISERROR(INDEX(Panaboard!R:R,MATCH(CONCATENATE(A1361,"-",T1361),Panaboard!AF:AF,0))),"",INDEX(Panaboard!R:R,MATCH(CONCATENATE(A1361,"-",T1361),Panaboard!AF:AF,0))),"HH:MM")</f>
        <v/>
      </c>
      <c r="AJ1361" t="str">
        <f>TEXT(IF(ISERROR(INDEX(Panaboard!S:S,MATCH(CONCATENATE(A1361,"-",T1361),Panaboard!AF:AF,0))),"",INDEX(Panaboard!S:S,MATCH(CONCATENATE(A1361,"-",T1361),Panaboard!AF:AF,0))),"HH:MM")</f>
        <v/>
      </c>
      <c r="AK1361" t="str">
        <f>IF(PResult!BC1361="","",PResult!BC1361)</f>
        <v/>
      </c>
      <c r="AL1361" t="str">
        <f>IF(PResult!BB1361="","",PResult!BB1361)</f>
        <v/>
      </c>
      <c r="AM1361" t="str">
        <f>IF(PResult!BE1361="","",PResult!BE1361)</f>
        <v/>
      </c>
      <c r="AN1361" t="str">
        <f>IF(PResult!BD1361="","",PResult!BD1361)</f>
        <v/>
      </c>
      <c r="AO1361" t="str">
        <f>IF(PResult!BF1361="","",PResult!BF1361)</f>
        <v/>
      </c>
      <c r="AP1361" t="str">
        <f>IF(ISERROR(INDEX(Panaboard!T:T,MATCH(CONCATENATE(A1361,"-",T1361),Panaboard!AF:AF,0))),"",INDEX(Panaboard!T:T,MATCH(CONCATENATE(A1361,"-",T1361),Panaboard!AF:AF,0)))</f>
        <v/>
      </c>
      <c r="AQ1361" t="str">
        <f>IF(ISERROR(INDEX(Panaboard!U:U,MATCH(CONCATENATE(A1361,"-",T1361),Panaboard!AF:AF,0))),"",INDEX(Panaboard!U:U,MATCH(CONCATENATE(A1361,"-",T1361),Panaboard!AF:AF,0)))</f>
        <v/>
      </c>
      <c r="AR1361" t="str">
        <f>IF(ISERROR(INDEX(Panaboard!V:V,MATCH(CONCATENATE(A1361,"-",T1361),Panaboard!AF:AF,0))),"",INDEX(Panaboard!V:V,MATCH(CONCATENATE(A1361,"-",T1361),Panaboard!AF:AF,0)))</f>
        <v/>
      </c>
      <c r="AS1361" t="str">
        <f>IF(ISERROR(INDEX(Panaboard!W:W,MATCH(CONCATENATE(A1361,"-",T1361),Panaboard!AF:AF,0))),"",INDEX(Panaboard!W:W,MATCH(CONCATENATE(A1361,"-",T1361),Panaboard!AF:AF,0)))</f>
        <v/>
      </c>
      <c r="AT1361" t="str">
        <f>IF(ISERROR(INDEX(Panaboard!X:X,MATCH(CONCATENATE(A1361,"-",T1361),Panaboard!AF:AF,0))),"",INDEX(Panaboard!X:X,MATCH(CONCATENATE(A1361,"-",T1361),Panaboard!AF:AF,0)))</f>
        <v/>
      </c>
      <c r="AU1361" t="str">
        <f>IF(ISERROR(INDEX(Panaboard!Y:Y,MATCH(CONCATENATE(A1361,"-",T1361),Panaboard!AF:AF,0))),"",INDEX(Panaboard!Y:Y,MATCH(CONCATENATE(A1361,"-",T1361),Panaboard!AF:AF,0)))</f>
        <v/>
      </c>
      <c r="AV1361" t="str">
        <f>IF(ISERROR(INDEX(Panaboard!Z:Z,MATCH(CONCATENATE(A1361,"-",T1361),Panaboard!AF:AF,0))),"",INDEX(Panaboard!Z:Z,MATCH(CONCATENATE(A1361,"-",T1361),Panaboard!AF:AF,0)))</f>
        <v/>
      </c>
      <c r="AW1361" t="str">
        <f>IF(ISERROR(INDEX(Panaboard!AA:AA,MATCH(CONCATENATE(A1361,"-",T1361),Panaboard!AF:AF,0))),"",INDEX(Panaboard!AA:AA,MATCH(CONCATENATE(A1361,"-",T1361),Panaboard!AF:AF,0)))</f>
        <v/>
      </c>
      <c r="AX1361" t="str">
        <f>IF(ISERROR(INDEX(Panaboard!AB:AB,MATCH(CONCATENATE(A1361,"-",T1361),Panaboard!AF:AF,0))),"",INDEX(Panaboard!AB:AB,MATCH(CONCATENATE(A1361,"-",T1361),Panaboard!AF:AF,0)))</f>
        <v/>
      </c>
      <c r="AY1361" t="str">
        <f>IF(ISERROR(INDEX(Panaboard!AC:AC,MATCH(CONCATENATE(A1361,"-",T1361),Panaboard!AF:AF,0))),"",INDEX(Panaboard!AC:AC,MATCH(CONCATENATE(A1361,"-",T1361),Panaboard!AF:AF,0)))</f>
        <v/>
      </c>
      <c r="AZ1361" t="str">
        <f>IF(OR(PResult!T1361="",PResult!T1361="(null)"),"",PResult!T1361)</f>
        <v/>
      </c>
      <c r="BA1361">
        <f>IF(PResult!O1361="",0,PResult!O1361)</f>
        <v>0</v>
      </c>
      <c r="BB1361" t="str">
        <f>IF(ISERROR(INDEX(Panaboard!N:N,MATCH(CONCATENATE(A1361,"-",T1361),Panaboard!AF:AF,0))),"",INDEX(Panaboard!N:N,MATCH(CONCATENATE(A1361,"-",T1361),Panaboard!AF:AF,0)))</f>
        <v/>
      </c>
      <c r="BC1361" t="str">
        <f t="shared" si="64"/>
        <v/>
      </c>
      <c r="BD1361" t="str">
        <f>IF(ISERROR(INDEX(Panaboard!AD:AD,MATCH(CONCATENATE(A1361,"-",T1361),Panaboard!AF:AF,0))),"",INDEX(Panaboard!AD:AD,MATCH(CONCATENATE(A1361,"-",T1361),Panaboard!AF:AF,0)))</f>
        <v/>
      </c>
      <c r="BE1361" t="str">
        <f>IF(ISERROR(INDEX(Panaboard!AE:AE,MATCH(CONCATENATE(A1361,"-",T1361),Panaboard!AF:AF,0))),"",INDEX(Panaboard!AE:AE,MATCH(CONCATENATE(A1361,"-",T1361),Panaboard!AF:AF,0)))</f>
        <v/>
      </c>
      <c r="BF1361">
        <f>IF(OR(UPPER(TRIM(PResult!R1361))="S",UPPER(TRIM(PResult!R1361))="P"),PResult!M1361,0)</f>
        <v>0</v>
      </c>
      <c r="BG1361" t="str">
        <f>IF(ISERROR(INDEX(Panaboard!L:L,MATCH(CONCATENATE(A1361,"-",T1361),Panaboard!AF:AF,0))),"",INDEX(Panaboard!L:L,MATCH(CONCATENATE(A1361,"-",T1361),Panaboard!AF:AF,0)))</f>
        <v/>
      </c>
      <c r="BH1361" t="str">
        <f>IF(ISERROR(INDEX(Panaboard!AG:AG,MATCH(CONCATENATE(A1361,"-",T1361),Panaboard!AF:AF,0))),"",INDEX(Panaboard!AG:AG,MATCH(CONCATENATE(A1361,"-",T1361),Panaboard!AF:AF,0)))</f>
        <v/>
      </c>
      <c r="BI1361" t="str">
        <f t="shared" si="65"/>
        <v/>
      </c>
      <c r="BJ1361" t="str">
        <f>IF(ISERROR(INDEX(CuttingList!F:F,MATCH(CONCATENATE(A1361,"-",T1361),CuttingList!E:E,0))),"",INDEX(CuttingList!F:F,MATCH(CONCATENATE(A1361,"-",T1361),CuttingList!E:E,0)))</f>
        <v/>
      </c>
    </row>
    <row r="1362" spans="1:62" x14ac:dyDescent="0.25">
      <c r="A1362" t="str">
        <f>IF(PResult!AL1362="","",PResult!AL1362)</f>
        <v/>
      </c>
      <c r="B1362" t="str">
        <f>IF(PResult!F1362="","",PResult!F1362)</f>
        <v/>
      </c>
      <c r="C1362" t="str">
        <f>IF(PResult!AN1362="","",PResult!AN1362)</f>
        <v/>
      </c>
      <c r="D1362" t="str">
        <f>IF(PResult!AO1362="","",PResult!AO1362)</f>
        <v/>
      </c>
      <c r="E1362" t="str">
        <f>IF(PResult!AP1362="","",PResult!AP1362)</f>
        <v/>
      </c>
      <c r="F1362" t="str">
        <f>IF(PResult!AQ1362="","",PResult!AQ1362)</f>
        <v/>
      </c>
      <c r="G1362">
        <f>IF(PResult!AR1362="",0,ROUND(PResult!AR1362,2))</f>
        <v>0</v>
      </c>
      <c r="I1362">
        <f>IF(OR(UPPER(TRIM(PResult!R1362))="S",UPPER(TRIM(PResult!R1362))="P"),PResult!O1362,0)</f>
        <v>0</v>
      </c>
      <c r="J1362" t="str">
        <f>IF(ISERROR(INDEX(Panaboard!J:J,MATCH(CONCATENATE(A1362,"-",T1362),Panaboard!AF:AF,0))),"",TRIM(INDEX(Panaboard!J:J,MATCH(CONCATENATE(A1362,"-",T1362),Panaboard!AF:AF,0))))</f>
        <v/>
      </c>
      <c r="K1362" t="str">
        <f>IF(ISERROR(INDEX(Panaboard!C:C,MATCH(CONCATENATE(A1362,"-",T1362),Panaboard!AF:AF,0))),"",INDEX(Panaboard!C:C,MATCH(CONCATENATE(A1362,"-",T1362),Panaboard!AF:AF,0)))</f>
        <v/>
      </c>
      <c r="L1362" t="str">
        <f>IF(ISERROR(INDEX(Panaboard!D:D,MATCH(CONCATENATE(A1362,"-",T1362),Panaboard!AF:AF,0))),"",INDEX(Panaboard!D:D,MATCH(CONCATENATE(A1362,"-",T1362),Panaboard!AF:AF,0)))</f>
        <v/>
      </c>
      <c r="M1362" t="str">
        <f>IF(ISERROR(INDEX(Panaboard!E:E,MATCH(CONCATENATE(A1362,"-",T1362),Panaboard!AF:AF,0))),"",INDEX(Panaboard!E:E,MATCH(CONCATENATE(A1362,"-",T1362),Panaboard!AF:AF,0)))</f>
        <v/>
      </c>
      <c r="N1362" t="str">
        <f>IF(ISERROR(INDEX(Panaboard!F:F,MATCH(CONCATENATE(A1362,"-",T1362),Panaboard!AF:AF,0))),"",INDEX(Panaboard!F:F,MATCH(CONCATENATE(A1362,"-",T1362),Panaboard!AF:AF,0)))</f>
        <v/>
      </c>
      <c r="O1362" t="str">
        <f>IF(ISERROR(INDEX(Panaboard!G:G,MATCH(CONCATENATE(A1362,"-",T1362),Panaboard!AF:AF,0))),"",INDEX(Panaboard!G:G,MATCH(CONCATENATE(A1362,"-",T1362),Panaboard!AF:AF,0)))</f>
        <v/>
      </c>
      <c r="P1362" t="str">
        <f t="shared" si="63"/>
        <v/>
      </c>
      <c r="Q1362" t="str">
        <f>IF(ISERROR(INDEX(Panaboard!H:H,MATCH(CONCATENATE(A1362,"-",T1362),Panaboard!AF:AF,0))),"",INDEX(Panaboard!H:H,MATCH(CONCATENATE(A1362,"-",T1362),Panaboard!AF:AF,0)))</f>
        <v/>
      </c>
      <c r="R1362" t="str">
        <f>IF(ISERROR(INDEX(Panaboard!I:I,MATCH(CONCATENATE(A1362,"-",T1362),Panaboard!AF:AF,0))),"",INDEX(Panaboard!I:I,MATCH(CONCATENATE(A1362,"-",T1362),Panaboard!AF:AF,0)))</f>
        <v/>
      </c>
      <c r="S1362" t="str">
        <f>CONCATENATE(PResult!AS1362,PResult!AT1362)</f>
        <v/>
      </c>
      <c r="T1362" t="str">
        <f>IF(PResult!BG1362="","",PResult!BG1362)</f>
        <v/>
      </c>
      <c r="U1362" t="str">
        <f>IF(PResult!Y1362="","",PResult!Y1362)</f>
        <v/>
      </c>
      <c r="V1362" t="str">
        <f>IF(PResult!AU1362="","",PResult!AU1362)</f>
        <v/>
      </c>
      <c r="W1362" t="str">
        <f>IF(PResult!R1362="","",UPPER(TRIM(PResult!R1362)))</f>
        <v/>
      </c>
      <c r="X1362" t="str">
        <f>IF(PResult!AV1362="","",PResult!AV1362)</f>
        <v/>
      </c>
      <c r="Y1362" t="str">
        <f>IF(PResult!AW1362="","",PResult!AW1362)</f>
        <v/>
      </c>
      <c r="Z1362" t="str">
        <f>IF(PResult!AX1362="","",PResult!AX1362)</f>
        <v/>
      </c>
      <c r="AA1362" t="str">
        <f>IF(PResult!AY1362="","",PResult!AY1362)</f>
        <v/>
      </c>
      <c r="AB1362" t="str">
        <f>IF(PResult!AZ1362="","",PResult!AZ1362)</f>
        <v/>
      </c>
      <c r="AC1362" t="str">
        <f>IF(PResult!BA1362="","",PResult!BA1362)</f>
        <v/>
      </c>
      <c r="AD1362" t="str">
        <f>IF(PResult!G1362="","",PResult!G1362)</f>
        <v/>
      </c>
      <c r="AE1362" t="str">
        <f>IF(PResult!H1362="","",PResult!H1362)</f>
        <v/>
      </c>
      <c r="AF1362">
        <f>IF(OR(PResult!I1362="(null)",PResult!I1362=""),0,PResult!I1362)</f>
        <v>0</v>
      </c>
      <c r="AG1362" t="str">
        <f>TEXT(IF(ISERROR(INDEX(Panaboard!P:P,MATCH(CONCATENATE(A1362,"-",T1362),Panaboard!AF:AF,0))),"",INDEX(Panaboard!P:P,MATCH(CONCATENATE(A1362,"-",T1362),Panaboard!AF:AF,0))),"HH:MM")</f>
        <v/>
      </c>
      <c r="AH1362" t="str">
        <f>TEXT(IF(ISERROR(INDEX(Panaboard!Q:Q,MATCH(CONCATENATE(A1362,"-",T1362),Panaboard!AF:AF,0))),"",INDEX(Panaboard!Q:Q,MATCH(CONCATENATE(A1362,"-",T1362),Panaboard!AF:AF,0))),"HH:MM")</f>
        <v/>
      </c>
      <c r="AI1362" t="str">
        <f>TEXT(IF(ISERROR(INDEX(Panaboard!R:R,MATCH(CONCATENATE(A1362,"-",T1362),Panaboard!AF:AF,0))),"",INDEX(Panaboard!R:R,MATCH(CONCATENATE(A1362,"-",T1362),Panaboard!AF:AF,0))),"HH:MM")</f>
        <v/>
      </c>
      <c r="AJ1362" t="str">
        <f>TEXT(IF(ISERROR(INDEX(Panaboard!S:S,MATCH(CONCATENATE(A1362,"-",T1362),Panaboard!AF:AF,0))),"",INDEX(Panaboard!S:S,MATCH(CONCATENATE(A1362,"-",T1362),Panaboard!AF:AF,0))),"HH:MM")</f>
        <v/>
      </c>
      <c r="AK1362" t="str">
        <f>IF(PResult!BC1362="","",PResult!BC1362)</f>
        <v/>
      </c>
      <c r="AL1362" t="str">
        <f>IF(PResult!BB1362="","",PResult!BB1362)</f>
        <v/>
      </c>
      <c r="AM1362" t="str">
        <f>IF(PResult!BE1362="","",PResult!BE1362)</f>
        <v/>
      </c>
      <c r="AN1362" t="str">
        <f>IF(PResult!BD1362="","",PResult!BD1362)</f>
        <v/>
      </c>
      <c r="AO1362" t="str">
        <f>IF(PResult!BF1362="","",PResult!BF1362)</f>
        <v/>
      </c>
      <c r="AP1362" t="str">
        <f>IF(ISERROR(INDEX(Panaboard!T:T,MATCH(CONCATENATE(A1362,"-",T1362),Panaboard!AF:AF,0))),"",INDEX(Panaboard!T:T,MATCH(CONCATENATE(A1362,"-",T1362),Panaboard!AF:AF,0)))</f>
        <v/>
      </c>
      <c r="AQ1362" t="str">
        <f>IF(ISERROR(INDEX(Panaboard!U:U,MATCH(CONCATENATE(A1362,"-",T1362),Panaboard!AF:AF,0))),"",INDEX(Panaboard!U:U,MATCH(CONCATENATE(A1362,"-",T1362),Panaboard!AF:AF,0)))</f>
        <v/>
      </c>
      <c r="AR1362" t="str">
        <f>IF(ISERROR(INDEX(Panaboard!V:V,MATCH(CONCATENATE(A1362,"-",T1362),Panaboard!AF:AF,0))),"",INDEX(Panaboard!V:V,MATCH(CONCATENATE(A1362,"-",T1362),Panaboard!AF:AF,0)))</f>
        <v/>
      </c>
      <c r="AS1362" t="str">
        <f>IF(ISERROR(INDEX(Panaboard!W:W,MATCH(CONCATENATE(A1362,"-",T1362),Panaboard!AF:AF,0))),"",INDEX(Panaboard!W:W,MATCH(CONCATENATE(A1362,"-",T1362),Panaboard!AF:AF,0)))</f>
        <v/>
      </c>
      <c r="AT1362" t="str">
        <f>IF(ISERROR(INDEX(Panaboard!X:X,MATCH(CONCATENATE(A1362,"-",T1362),Panaboard!AF:AF,0))),"",INDEX(Panaboard!X:X,MATCH(CONCATENATE(A1362,"-",T1362),Panaboard!AF:AF,0)))</f>
        <v/>
      </c>
      <c r="AU1362" t="str">
        <f>IF(ISERROR(INDEX(Panaboard!Y:Y,MATCH(CONCATENATE(A1362,"-",T1362),Panaboard!AF:AF,0))),"",INDEX(Panaboard!Y:Y,MATCH(CONCATENATE(A1362,"-",T1362),Panaboard!AF:AF,0)))</f>
        <v/>
      </c>
      <c r="AV1362" t="str">
        <f>IF(ISERROR(INDEX(Panaboard!Z:Z,MATCH(CONCATENATE(A1362,"-",T1362),Panaboard!AF:AF,0))),"",INDEX(Panaboard!Z:Z,MATCH(CONCATENATE(A1362,"-",T1362),Panaboard!AF:AF,0)))</f>
        <v/>
      </c>
      <c r="AW1362" t="str">
        <f>IF(ISERROR(INDEX(Panaboard!AA:AA,MATCH(CONCATENATE(A1362,"-",T1362),Panaboard!AF:AF,0))),"",INDEX(Panaboard!AA:AA,MATCH(CONCATENATE(A1362,"-",T1362),Panaboard!AF:AF,0)))</f>
        <v/>
      </c>
      <c r="AX1362" t="str">
        <f>IF(ISERROR(INDEX(Panaboard!AB:AB,MATCH(CONCATENATE(A1362,"-",T1362),Panaboard!AF:AF,0))),"",INDEX(Panaboard!AB:AB,MATCH(CONCATENATE(A1362,"-",T1362),Panaboard!AF:AF,0)))</f>
        <v/>
      </c>
      <c r="AY1362" t="str">
        <f>IF(ISERROR(INDEX(Panaboard!AC:AC,MATCH(CONCATENATE(A1362,"-",T1362),Panaboard!AF:AF,0))),"",INDEX(Panaboard!AC:AC,MATCH(CONCATENATE(A1362,"-",T1362),Panaboard!AF:AF,0)))</f>
        <v/>
      </c>
      <c r="AZ1362" t="str">
        <f>IF(OR(PResult!T1362="",PResult!T1362="(null)"),"",PResult!T1362)</f>
        <v/>
      </c>
      <c r="BA1362">
        <f>IF(PResult!O1362="",0,PResult!O1362)</f>
        <v>0</v>
      </c>
      <c r="BB1362" t="str">
        <f>IF(ISERROR(INDEX(Panaboard!N:N,MATCH(CONCATENATE(A1362,"-",T1362),Panaboard!AF:AF,0))),"",INDEX(Panaboard!N:N,MATCH(CONCATENATE(A1362,"-",T1362),Panaboard!AF:AF,0)))</f>
        <v/>
      </c>
      <c r="BC1362" t="str">
        <f t="shared" si="64"/>
        <v/>
      </c>
      <c r="BD1362" t="str">
        <f>IF(ISERROR(INDEX(Panaboard!AD:AD,MATCH(CONCATENATE(A1362,"-",T1362),Panaboard!AF:AF,0))),"",INDEX(Panaboard!AD:AD,MATCH(CONCATENATE(A1362,"-",T1362),Panaboard!AF:AF,0)))</f>
        <v/>
      </c>
      <c r="BE1362" t="str">
        <f>IF(ISERROR(INDEX(Panaboard!AE:AE,MATCH(CONCATENATE(A1362,"-",T1362),Panaboard!AF:AF,0))),"",INDEX(Panaboard!AE:AE,MATCH(CONCATENATE(A1362,"-",T1362),Panaboard!AF:AF,0)))</f>
        <v/>
      </c>
      <c r="BF1362">
        <f>IF(OR(UPPER(TRIM(PResult!R1362))="S",UPPER(TRIM(PResult!R1362))="P"),PResult!M1362,0)</f>
        <v>0</v>
      </c>
      <c r="BG1362" t="str">
        <f>IF(ISERROR(INDEX(Panaboard!L:L,MATCH(CONCATENATE(A1362,"-",T1362),Panaboard!AF:AF,0))),"",INDEX(Panaboard!L:L,MATCH(CONCATENATE(A1362,"-",T1362),Panaboard!AF:AF,0)))</f>
        <v/>
      </c>
      <c r="BH1362" t="str">
        <f>IF(ISERROR(INDEX(Panaboard!AG:AG,MATCH(CONCATENATE(A1362,"-",T1362),Panaboard!AF:AF,0))),"",INDEX(Panaboard!AG:AG,MATCH(CONCATENATE(A1362,"-",T1362),Panaboard!AF:AF,0)))</f>
        <v/>
      </c>
      <c r="BI1362" t="str">
        <f t="shared" si="65"/>
        <v/>
      </c>
      <c r="BJ1362" t="str">
        <f>IF(ISERROR(INDEX(CuttingList!F:F,MATCH(CONCATENATE(A1362,"-",T1362),CuttingList!E:E,0))),"",INDEX(CuttingList!F:F,MATCH(CONCATENATE(A1362,"-",T1362),CuttingList!E:E,0)))</f>
        <v/>
      </c>
    </row>
    <row r="1363" spans="1:62" x14ac:dyDescent="0.25">
      <c r="A1363" t="str">
        <f>IF(PResult!AL1363="","",PResult!AL1363)</f>
        <v/>
      </c>
      <c r="B1363" t="str">
        <f>IF(PResult!F1363="","",PResult!F1363)</f>
        <v/>
      </c>
      <c r="C1363" t="str">
        <f>IF(PResult!AN1363="","",PResult!AN1363)</f>
        <v/>
      </c>
      <c r="D1363" t="str">
        <f>IF(PResult!AO1363="","",PResult!AO1363)</f>
        <v/>
      </c>
      <c r="E1363" t="str">
        <f>IF(PResult!AP1363="","",PResult!AP1363)</f>
        <v/>
      </c>
      <c r="F1363" t="str">
        <f>IF(PResult!AQ1363="","",PResult!AQ1363)</f>
        <v/>
      </c>
      <c r="G1363">
        <f>IF(PResult!AR1363="",0,ROUND(PResult!AR1363,2))</f>
        <v>0</v>
      </c>
      <c r="I1363">
        <f>IF(OR(UPPER(TRIM(PResult!R1363))="S",UPPER(TRIM(PResult!R1363))="P"),PResult!O1363,0)</f>
        <v>0</v>
      </c>
      <c r="J1363" t="str">
        <f>IF(ISERROR(INDEX(Panaboard!J:J,MATCH(CONCATENATE(A1363,"-",T1363),Panaboard!AF:AF,0))),"",TRIM(INDEX(Panaboard!J:J,MATCH(CONCATENATE(A1363,"-",T1363),Panaboard!AF:AF,0))))</f>
        <v/>
      </c>
      <c r="K1363" t="str">
        <f>IF(ISERROR(INDEX(Panaboard!C:C,MATCH(CONCATENATE(A1363,"-",T1363),Panaboard!AF:AF,0))),"",INDEX(Panaboard!C:C,MATCH(CONCATENATE(A1363,"-",T1363),Panaboard!AF:AF,0)))</f>
        <v/>
      </c>
      <c r="L1363" t="str">
        <f>IF(ISERROR(INDEX(Panaboard!D:D,MATCH(CONCATENATE(A1363,"-",T1363),Panaboard!AF:AF,0))),"",INDEX(Panaboard!D:D,MATCH(CONCATENATE(A1363,"-",T1363),Panaboard!AF:AF,0)))</f>
        <v/>
      </c>
      <c r="M1363" t="str">
        <f>IF(ISERROR(INDEX(Panaboard!E:E,MATCH(CONCATENATE(A1363,"-",T1363),Panaboard!AF:AF,0))),"",INDEX(Panaboard!E:E,MATCH(CONCATENATE(A1363,"-",T1363),Panaboard!AF:AF,0)))</f>
        <v/>
      </c>
      <c r="N1363" t="str">
        <f>IF(ISERROR(INDEX(Panaboard!F:F,MATCH(CONCATENATE(A1363,"-",T1363),Panaboard!AF:AF,0))),"",INDEX(Panaboard!F:F,MATCH(CONCATENATE(A1363,"-",T1363),Panaboard!AF:AF,0)))</f>
        <v/>
      </c>
      <c r="O1363" t="str">
        <f>IF(ISERROR(INDEX(Panaboard!G:G,MATCH(CONCATENATE(A1363,"-",T1363),Panaboard!AF:AF,0))),"",INDEX(Panaboard!G:G,MATCH(CONCATENATE(A1363,"-",T1363),Panaboard!AF:AF,0)))</f>
        <v/>
      </c>
      <c r="P1363" t="str">
        <f t="shared" si="63"/>
        <v/>
      </c>
      <c r="Q1363" t="str">
        <f>IF(ISERROR(INDEX(Panaboard!H:H,MATCH(CONCATENATE(A1363,"-",T1363),Panaboard!AF:AF,0))),"",INDEX(Panaboard!H:H,MATCH(CONCATENATE(A1363,"-",T1363),Panaboard!AF:AF,0)))</f>
        <v/>
      </c>
      <c r="R1363" t="str">
        <f>IF(ISERROR(INDEX(Panaboard!I:I,MATCH(CONCATENATE(A1363,"-",T1363),Panaboard!AF:AF,0))),"",INDEX(Panaboard!I:I,MATCH(CONCATENATE(A1363,"-",T1363),Panaboard!AF:AF,0)))</f>
        <v/>
      </c>
      <c r="S1363" t="str">
        <f>CONCATENATE(PResult!AS1363,PResult!AT1363)</f>
        <v/>
      </c>
      <c r="T1363" t="str">
        <f>IF(PResult!BG1363="","",PResult!BG1363)</f>
        <v/>
      </c>
      <c r="U1363" t="str">
        <f>IF(PResult!Y1363="","",PResult!Y1363)</f>
        <v/>
      </c>
      <c r="V1363" t="str">
        <f>IF(PResult!AU1363="","",PResult!AU1363)</f>
        <v/>
      </c>
      <c r="W1363" t="str">
        <f>IF(PResult!R1363="","",UPPER(TRIM(PResult!R1363)))</f>
        <v/>
      </c>
      <c r="X1363" t="str">
        <f>IF(PResult!AV1363="","",PResult!AV1363)</f>
        <v/>
      </c>
      <c r="Y1363" t="str">
        <f>IF(PResult!AW1363="","",PResult!AW1363)</f>
        <v/>
      </c>
      <c r="Z1363" t="str">
        <f>IF(PResult!AX1363="","",PResult!AX1363)</f>
        <v/>
      </c>
      <c r="AA1363" t="str">
        <f>IF(PResult!AY1363="","",PResult!AY1363)</f>
        <v/>
      </c>
      <c r="AB1363" t="str">
        <f>IF(PResult!AZ1363="","",PResult!AZ1363)</f>
        <v/>
      </c>
      <c r="AC1363" t="str">
        <f>IF(PResult!BA1363="","",PResult!BA1363)</f>
        <v/>
      </c>
      <c r="AD1363" t="str">
        <f>IF(PResult!G1363="","",PResult!G1363)</f>
        <v/>
      </c>
      <c r="AE1363" t="str">
        <f>IF(PResult!H1363="","",PResult!H1363)</f>
        <v/>
      </c>
      <c r="AF1363">
        <f>IF(OR(PResult!I1363="(null)",PResult!I1363=""),0,PResult!I1363)</f>
        <v>0</v>
      </c>
      <c r="AG1363" t="str">
        <f>TEXT(IF(ISERROR(INDEX(Panaboard!P:P,MATCH(CONCATENATE(A1363,"-",T1363),Panaboard!AF:AF,0))),"",INDEX(Panaboard!P:P,MATCH(CONCATENATE(A1363,"-",T1363),Panaboard!AF:AF,0))),"HH:MM")</f>
        <v/>
      </c>
      <c r="AH1363" t="str">
        <f>TEXT(IF(ISERROR(INDEX(Panaboard!Q:Q,MATCH(CONCATENATE(A1363,"-",T1363),Panaboard!AF:AF,0))),"",INDEX(Panaboard!Q:Q,MATCH(CONCATENATE(A1363,"-",T1363),Panaboard!AF:AF,0))),"HH:MM")</f>
        <v/>
      </c>
      <c r="AI1363" t="str">
        <f>TEXT(IF(ISERROR(INDEX(Panaboard!R:R,MATCH(CONCATENATE(A1363,"-",T1363),Panaboard!AF:AF,0))),"",INDEX(Panaboard!R:R,MATCH(CONCATENATE(A1363,"-",T1363),Panaboard!AF:AF,0))),"HH:MM")</f>
        <v/>
      </c>
      <c r="AJ1363" t="str">
        <f>TEXT(IF(ISERROR(INDEX(Panaboard!S:S,MATCH(CONCATENATE(A1363,"-",T1363),Panaboard!AF:AF,0))),"",INDEX(Panaboard!S:S,MATCH(CONCATENATE(A1363,"-",T1363),Panaboard!AF:AF,0))),"HH:MM")</f>
        <v/>
      </c>
      <c r="AK1363" t="str">
        <f>IF(PResult!BC1363="","",PResult!BC1363)</f>
        <v/>
      </c>
      <c r="AL1363" t="str">
        <f>IF(PResult!BB1363="","",PResult!BB1363)</f>
        <v/>
      </c>
      <c r="AM1363" t="str">
        <f>IF(PResult!BE1363="","",PResult!BE1363)</f>
        <v/>
      </c>
      <c r="AN1363" t="str">
        <f>IF(PResult!BD1363="","",PResult!BD1363)</f>
        <v/>
      </c>
      <c r="AO1363" t="str">
        <f>IF(PResult!BF1363="","",PResult!BF1363)</f>
        <v/>
      </c>
      <c r="AP1363" t="str">
        <f>IF(ISERROR(INDEX(Panaboard!T:T,MATCH(CONCATENATE(A1363,"-",T1363),Panaboard!AF:AF,0))),"",INDEX(Panaboard!T:T,MATCH(CONCATENATE(A1363,"-",T1363),Panaboard!AF:AF,0)))</f>
        <v/>
      </c>
      <c r="AQ1363" t="str">
        <f>IF(ISERROR(INDEX(Panaboard!U:U,MATCH(CONCATENATE(A1363,"-",T1363),Panaboard!AF:AF,0))),"",INDEX(Panaboard!U:U,MATCH(CONCATENATE(A1363,"-",T1363),Panaboard!AF:AF,0)))</f>
        <v/>
      </c>
      <c r="AR1363" t="str">
        <f>IF(ISERROR(INDEX(Panaboard!V:V,MATCH(CONCATENATE(A1363,"-",T1363),Panaboard!AF:AF,0))),"",INDEX(Panaboard!V:V,MATCH(CONCATENATE(A1363,"-",T1363),Panaboard!AF:AF,0)))</f>
        <v/>
      </c>
      <c r="AS1363" t="str">
        <f>IF(ISERROR(INDEX(Panaboard!W:W,MATCH(CONCATENATE(A1363,"-",T1363),Panaboard!AF:AF,0))),"",INDEX(Panaboard!W:W,MATCH(CONCATENATE(A1363,"-",T1363),Panaboard!AF:AF,0)))</f>
        <v/>
      </c>
      <c r="AT1363" t="str">
        <f>IF(ISERROR(INDEX(Panaboard!X:X,MATCH(CONCATENATE(A1363,"-",T1363),Panaboard!AF:AF,0))),"",INDEX(Panaboard!X:X,MATCH(CONCATENATE(A1363,"-",T1363),Panaboard!AF:AF,0)))</f>
        <v/>
      </c>
      <c r="AU1363" t="str">
        <f>IF(ISERROR(INDEX(Panaboard!Y:Y,MATCH(CONCATENATE(A1363,"-",T1363),Panaboard!AF:AF,0))),"",INDEX(Panaboard!Y:Y,MATCH(CONCATENATE(A1363,"-",T1363),Panaboard!AF:AF,0)))</f>
        <v/>
      </c>
      <c r="AV1363" t="str">
        <f>IF(ISERROR(INDEX(Panaboard!Z:Z,MATCH(CONCATENATE(A1363,"-",T1363),Panaboard!AF:AF,0))),"",INDEX(Panaboard!Z:Z,MATCH(CONCATENATE(A1363,"-",T1363),Panaboard!AF:AF,0)))</f>
        <v/>
      </c>
      <c r="AW1363" t="str">
        <f>IF(ISERROR(INDEX(Panaboard!AA:AA,MATCH(CONCATENATE(A1363,"-",T1363),Panaboard!AF:AF,0))),"",INDEX(Panaboard!AA:AA,MATCH(CONCATENATE(A1363,"-",T1363),Panaboard!AF:AF,0)))</f>
        <v/>
      </c>
      <c r="AX1363" t="str">
        <f>IF(ISERROR(INDEX(Panaboard!AB:AB,MATCH(CONCATENATE(A1363,"-",T1363),Panaboard!AF:AF,0))),"",INDEX(Panaboard!AB:AB,MATCH(CONCATENATE(A1363,"-",T1363),Panaboard!AF:AF,0)))</f>
        <v/>
      </c>
      <c r="AY1363" t="str">
        <f>IF(ISERROR(INDEX(Panaboard!AC:AC,MATCH(CONCATENATE(A1363,"-",T1363),Panaboard!AF:AF,0))),"",INDEX(Panaboard!AC:AC,MATCH(CONCATENATE(A1363,"-",T1363),Panaboard!AF:AF,0)))</f>
        <v/>
      </c>
      <c r="AZ1363" t="str">
        <f>IF(OR(PResult!T1363="",PResult!T1363="(null)"),"",PResult!T1363)</f>
        <v/>
      </c>
      <c r="BA1363">
        <f>IF(PResult!O1363="",0,PResult!O1363)</f>
        <v>0</v>
      </c>
      <c r="BB1363" t="str">
        <f>IF(ISERROR(INDEX(Panaboard!N:N,MATCH(CONCATENATE(A1363,"-",T1363),Panaboard!AF:AF,0))),"",INDEX(Panaboard!N:N,MATCH(CONCATENATE(A1363,"-",T1363),Panaboard!AF:AF,0)))</f>
        <v/>
      </c>
      <c r="BC1363" t="str">
        <f t="shared" si="64"/>
        <v/>
      </c>
      <c r="BD1363" t="str">
        <f>IF(ISERROR(INDEX(Panaboard!AD:AD,MATCH(CONCATENATE(A1363,"-",T1363),Panaboard!AF:AF,0))),"",INDEX(Panaboard!AD:AD,MATCH(CONCATENATE(A1363,"-",T1363),Panaboard!AF:AF,0)))</f>
        <v/>
      </c>
      <c r="BE1363" t="str">
        <f>IF(ISERROR(INDEX(Panaboard!AE:AE,MATCH(CONCATENATE(A1363,"-",T1363),Panaboard!AF:AF,0))),"",INDEX(Panaboard!AE:AE,MATCH(CONCATENATE(A1363,"-",T1363),Panaboard!AF:AF,0)))</f>
        <v/>
      </c>
      <c r="BF1363">
        <f>IF(OR(UPPER(TRIM(PResult!R1363))="S",UPPER(TRIM(PResult!R1363))="P"),PResult!M1363,0)</f>
        <v>0</v>
      </c>
      <c r="BG1363" t="str">
        <f>IF(ISERROR(INDEX(Panaboard!L:L,MATCH(CONCATENATE(A1363,"-",T1363),Panaboard!AF:AF,0))),"",INDEX(Panaboard!L:L,MATCH(CONCATENATE(A1363,"-",T1363),Panaboard!AF:AF,0)))</f>
        <v/>
      </c>
      <c r="BH1363" t="str">
        <f>IF(ISERROR(INDEX(Panaboard!AG:AG,MATCH(CONCATENATE(A1363,"-",T1363),Panaboard!AF:AF,0))),"",INDEX(Panaboard!AG:AG,MATCH(CONCATENATE(A1363,"-",T1363),Panaboard!AF:AF,0)))</f>
        <v/>
      </c>
      <c r="BI1363" t="str">
        <f t="shared" si="65"/>
        <v/>
      </c>
      <c r="BJ1363" t="str">
        <f>IF(ISERROR(INDEX(CuttingList!F:F,MATCH(CONCATENATE(A1363,"-",T1363),CuttingList!E:E,0))),"",INDEX(CuttingList!F:F,MATCH(CONCATENATE(A1363,"-",T1363),CuttingList!E:E,0)))</f>
        <v/>
      </c>
    </row>
    <row r="1364" spans="1:62" x14ac:dyDescent="0.25">
      <c r="A1364" t="str">
        <f>IF(PResult!AL1364="","",PResult!AL1364)</f>
        <v/>
      </c>
      <c r="B1364" t="str">
        <f>IF(PResult!F1364="","",PResult!F1364)</f>
        <v/>
      </c>
      <c r="C1364" t="str">
        <f>IF(PResult!AN1364="","",PResult!AN1364)</f>
        <v/>
      </c>
      <c r="D1364" t="str">
        <f>IF(PResult!AO1364="","",PResult!AO1364)</f>
        <v/>
      </c>
      <c r="E1364" t="str">
        <f>IF(PResult!AP1364="","",PResult!AP1364)</f>
        <v/>
      </c>
      <c r="F1364" t="str">
        <f>IF(PResult!AQ1364="","",PResult!AQ1364)</f>
        <v/>
      </c>
      <c r="G1364">
        <f>IF(PResult!AR1364="",0,ROUND(PResult!AR1364,2))</f>
        <v>0</v>
      </c>
      <c r="I1364">
        <f>IF(OR(UPPER(TRIM(PResult!R1364))="S",UPPER(TRIM(PResult!R1364))="P"),PResult!O1364,0)</f>
        <v>0</v>
      </c>
      <c r="J1364" t="str">
        <f>IF(ISERROR(INDEX(Panaboard!J:J,MATCH(CONCATENATE(A1364,"-",T1364),Panaboard!AF:AF,0))),"",TRIM(INDEX(Panaboard!J:J,MATCH(CONCATENATE(A1364,"-",T1364),Panaboard!AF:AF,0))))</f>
        <v/>
      </c>
      <c r="K1364" t="str">
        <f>IF(ISERROR(INDEX(Panaboard!C:C,MATCH(CONCATENATE(A1364,"-",T1364),Panaboard!AF:AF,0))),"",INDEX(Panaboard!C:C,MATCH(CONCATENATE(A1364,"-",T1364),Panaboard!AF:AF,0)))</f>
        <v/>
      </c>
      <c r="L1364" t="str">
        <f>IF(ISERROR(INDEX(Panaboard!D:D,MATCH(CONCATENATE(A1364,"-",T1364),Panaboard!AF:AF,0))),"",INDEX(Panaboard!D:D,MATCH(CONCATENATE(A1364,"-",T1364),Panaboard!AF:AF,0)))</f>
        <v/>
      </c>
      <c r="M1364" t="str">
        <f>IF(ISERROR(INDEX(Panaboard!E:E,MATCH(CONCATENATE(A1364,"-",T1364),Panaboard!AF:AF,0))),"",INDEX(Panaboard!E:E,MATCH(CONCATENATE(A1364,"-",T1364),Panaboard!AF:AF,0)))</f>
        <v/>
      </c>
      <c r="N1364" t="str">
        <f>IF(ISERROR(INDEX(Panaboard!F:F,MATCH(CONCATENATE(A1364,"-",T1364),Panaboard!AF:AF,0))),"",INDEX(Panaboard!F:F,MATCH(CONCATENATE(A1364,"-",T1364),Panaboard!AF:AF,0)))</f>
        <v/>
      </c>
      <c r="O1364" t="str">
        <f>IF(ISERROR(INDEX(Panaboard!G:G,MATCH(CONCATENATE(A1364,"-",T1364),Panaboard!AF:AF,0))),"",INDEX(Panaboard!G:G,MATCH(CONCATENATE(A1364,"-",T1364),Panaboard!AF:AF,0)))</f>
        <v/>
      </c>
      <c r="P1364" t="str">
        <f t="shared" si="63"/>
        <v/>
      </c>
      <c r="Q1364" t="str">
        <f>IF(ISERROR(INDEX(Panaboard!H:H,MATCH(CONCATENATE(A1364,"-",T1364),Panaboard!AF:AF,0))),"",INDEX(Panaboard!H:H,MATCH(CONCATENATE(A1364,"-",T1364),Panaboard!AF:AF,0)))</f>
        <v/>
      </c>
      <c r="R1364" t="str">
        <f>IF(ISERROR(INDEX(Panaboard!I:I,MATCH(CONCATENATE(A1364,"-",T1364),Panaboard!AF:AF,0))),"",INDEX(Panaboard!I:I,MATCH(CONCATENATE(A1364,"-",T1364),Panaboard!AF:AF,0)))</f>
        <v/>
      </c>
      <c r="S1364" t="str">
        <f>CONCATENATE(PResult!AS1364,PResult!AT1364)</f>
        <v/>
      </c>
      <c r="T1364" t="str">
        <f>IF(PResult!BG1364="","",PResult!BG1364)</f>
        <v/>
      </c>
      <c r="U1364" t="str">
        <f>IF(PResult!Y1364="","",PResult!Y1364)</f>
        <v/>
      </c>
      <c r="V1364" t="str">
        <f>IF(PResult!AU1364="","",PResult!AU1364)</f>
        <v/>
      </c>
      <c r="W1364" t="str">
        <f>IF(PResult!R1364="","",UPPER(TRIM(PResult!R1364)))</f>
        <v/>
      </c>
      <c r="X1364" t="str">
        <f>IF(PResult!AV1364="","",PResult!AV1364)</f>
        <v/>
      </c>
      <c r="Y1364" t="str">
        <f>IF(PResult!AW1364="","",PResult!AW1364)</f>
        <v/>
      </c>
      <c r="Z1364" t="str">
        <f>IF(PResult!AX1364="","",PResult!AX1364)</f>
        <v/>
      </c>
      <c r="AA1364" t="str">
        <f>IF(PResult!AY1364="","",PResult!AY1364)</f>
        <v/>
      </c>
      <c r="AB1364" t="str">
        <f>IF(PResult!AZ1364="","",PResult!AZ1364)</f>
        <v/>
      </c>
      <c r="AC1364" t="str">
        <f>IF(PResult!BA1364="","",PResult!BA1364)</f>
        <v/>
      </c>
      <c r="AD1364" t="str">
        <f>IF(PResult!G1364="","",PResult!G1364)</f>
        <v/>
      </c>
      <c r="AE1364" t="str">
        <f>IF(PResult!H1364="","",PResult!H1364)</f>
        <v/>
      </c>
      <c r="AF1364">
        <f>IF(OR(PResult!I1364="(null)",PResult!I1364=""),0,PResult!I1364)</f>
        <v>0</v>
      </c>
      <c r="AG1364" t="str">
        <f>TEXT(IF(ISERROR(INDEX(Panaboard!P:P,MATCH(CONCATENATE(A1364,"-",T1364),Panaboard!AF:AF,0))),"",INDEX(Panaboard!P:P,MATCH(CONCATENATE(A1364,"-",T1364),Panaboard!AF:AF,0))),"HH:MM")</f>
        <v/>
      </c>
      <c r="AH1364" t="str">
        <f>TEXT(IF(ISERROR(INDEX(Panaboard!Q:Q,MATCH(CONCATENATE(A1364,"-",T1364),Panaboard!AF:AF,0))),"",INDEX(Panaboard!Q:Q,MATCH(CONCATENATE(A1364,"-",T1364),Panaboard!AF:AF,0))),"HH:MM")</f>
        <v/>
      </c>
      <c r="AI1364" t="str">
        <f>TEXT(IF(ISERROR(INDEX(Panaboard!R:R,MATCH(CONCATENATE(A1364,"-",T1364),Panaboard!AF:AF,0))),"",INDEX(Panaboard!R:R,MATCH(CONCATENATE(A1364,"-",T1364),Panaboard!AF:AF,0))),"HH:MM")</f>
        <v/>
      </c>
      <c r="AJ1364" t="str">
        <f>TEXT(IF(ISERROR(INDEX(Panaboard!S:S,MATCH(CONCATENATE(A1364,"-",T1364),Panaboard!AF:AF,0))),"",INDEX(Panaboard!S:S,MATCH(CONCATENATE(A1364,"-",T1364),Panaboard!AF:AF,0))),"HH:MM")</f>
        <v/>
      </c>
      <c r="AK1364" t="str">
        <f>IF(PResult!BC1364="","",PResult!BC1364)</f>
        <v/>
      </c>
      <c r="AL1364" t="str">
        <f>IF(PResult!BB1364="","",PResult!BB1364)</f>
        <v/>
      </c>
      <c r="AM1364" t="str">
        <f>IF(PResult!BE1364="","",PResult!BE1364)</f>
        <v/>
      </c>
      <c r="AN1364" t="str">
        <f>IF(PResult!BD1364="","",PResult!BD1364)</f>
        <v/>
      </c>
      <c r="AO1364" t="str">
        <f>IF(PResult!BF1364="","",PResult!BF1364)</f>
        <v/>
      </c>
      <c r="AP1364" t="str">
        <f>IF(ISERROR(INDEX(Panaboard!T:T,MATCH(CONCATENATE(A1364,"-",T1364),Panaboard!AF:AF,0))),"",INDEX(Panaboard!T:T,MATCH(CONCATENATE(A1364,"-",T1364),Panaboard!AF:AF,0)))</f>
        <v/>
      </c>
      <c r="AQ1364" t="str">
        <f>IF(ISERROR(INDEX(Panaboard!U:U,MATCH(CONCATENATE(A1364,"-",T1364),Panaboard!AF:AF,0))),"",INDEX(Panaboard!U:U,MATCH(CONCATENATE(A1364,"-",T1364),Panaboard!AF:AF,0)))</f>
        <v/>
      </c>
      <c r="AR1364" t="str">
        <f>IF(ISERROR(INDEX(Panaboard!V:V,MATCH(CONCATENATE(A1364,"-",T1364),Panaboard!AF:AF,0))),"",INDEX(Panaboard!V:V,MATCH(CONCATENATE(A1364,"-",T1364),Panaboard!AF:AF,0)))</f>
        <v/>
      </c>
      <c r="AS1364" t="str">
        <f>IF(ISERROR(INDEX(Panaboard!W:W,MATCH(CONCATENATE(A1364,"-",T1364),Panaboard!AF:AF,0))),"",INDEX(Panaboard!W:W,MATCH(CONCATENATE(A1364,"-",T1364),Panaboard!AF:AF,0)))</f>
        <v/>
      </c>
      <c r="AT1364" t="str">
        <f>IF(ISERROR(INDEX(Panaboard!X:X,MATCH(CONCATENATE(A1364,"-",T1364),Panaboard!AF:AF,0))),"",INDEX(Panaboard!X:X,MATCH(CONCATENATE(A1364,"-",T1364),Panaboard!AF:AF,0)))</f>
        <v/>
      </c>
      <c r="AU1364" t="str">
        <f>IF(ISERROR(INDEX(Panaboard!Y:Y,MATCH(CONCATENATE(A1364,"-",T1364),Panaboard!AF:AF,0))),"",INDEX(Panaboard!Y:Y,MATCH(CONCATENATE(A1364,"-",T1364),Panaboard!AF:AF,0)))</f>
        <v/>
      </c>
      <c r="AV1364" t="str">
        <f>IF(ISERROR(INDEX(Panaboard!Z:Z,MATCH(CONCATENATE(A1364,"-",T1364),Panaboard!AF:AF,0))),"",INDEX(Panaboard!Z:Z,MATCH(CONCATENATE(A1364,"-",T1364),Panaboard!AF:AF,0)))</f>
        <v/>
      </c>
      <c r="AW1364" t="str">
        <f>IF(ISERROR(INDEX(Panaboard!AA:AA,MATCH(CONCATENATE(A1364,"-",T1364),Panaboard!AF:AF,0))),"",INDEX(Panaboard!AA:AA,MATCH(CONCATENATE(A1364,"-",T1364),Panaboard!AF:AF,0)))</f>
        <v/>
      </c>
      <c r="AX1364" t="str">
        <f>IF(ISERROR(INDEX(Panaboard!AB:AB,MATCH(CONCATENATE(A1364,"-",T1364),Panaboard!AF:AF,0))),"",INDEX(Panaboard!AB:AB,MATCH(CONCATENATE(A1364,"-",T1364),Panaboard!AF:AF,0)))</f>
        <v/>
      </c>
      <c r="AY1364" t="str">
        <f>IF(ISERROR(INDEX(Panaboard!AC:AC,MATCH(CONCATENATE(A1364,"-",T1364),Panaboard!AF:AF,0))),"",INDEX(Panaboard!AC:AC,MATCH(CONCATENATE(A1364,"-",T1364),Panaboard!AF:AF,0)))</f>
        <v/>
      </c>
      <c r="AZ1364" t="str">
        <f>IF(OR(PResult!T1364="",PResult!T1364="(null)"),"",PResult!T1364)</f>
        <v/>
      </c>
      <c r="BA1364">
        <f>IF(PResult!O1364="",0,PResult!O1364)</f>
        <v>0</v>
      </c>
      <c r="BB1364" t="str">
        <f>IF(ISERROR(INDEX(Panaboard!N:N,MATCH(CONCATENATE(A1364,"-",T1364),Panaboard!AF:AF,0))),"",INDEX(Panaboard!N:N,MATCH(CONCATENATE(A1364,"-",T1364),Panaboard!AF:AF,0)))</f>
        <v/>
      </c>
      <c r="BC1364" t="str">
        <f t="shared" si="64"/>
        <v/>
      </c>
      <c r="BD1364" t="str">
        <f>IF(ISERROR(INDEX(Panaboard!AD:AD,MATCH(CONCATENATE(A1364,"-",T1364),Panaboard!AF:AF,0))),"",INDEX(Panaboard!AD:AD,MATCH(CONCATENATE(A1364,"-",T1364),Panaboard!AF:AF,0)))</f>
        <v/>
      </c>
      <c r="BE1364" t="str">
        <f>IF(ISERROR(INDEX(Panaboard!AE:AE,MATCH(CONCATENATE(A1364,"-",T1364),Panaboard!AF:AF,0))),"",INDEX(Panaboard!AE:AE,MATCH(CONCATENATE(A1364,"-",T1364),Panaboard!AF:AF,0)))</f>
        <v/>
      </c>
      <c r="BF1364">
        <f>IF(OR(UPPER(TRIM(PResult!R1364))="S",UPPER(TRIM(PResult!R1364))="P"),PResult!M1364,0)</f>
        <v>0</v>
      </c>
      <c r="BG1364" t="str">
        <f>IF(ISERROR(INDEX(Panaboard!L:L,MATCH(CONCATENATE(A1364,"-",T1364),Panaboard!AF:AF,0))),"",INDEX(Panaboard!L:L,MATCH(CONCATENATE(A1364,"-",T1364),Panaboard!AF:AF,0)))</f>
        <v/>
      </c>
      <c r="BH1364" t="str">
        <f>IF(ISERROR(INDEX(Panaboard!AG:AG,MATCH(CONCATENATE(A1364,"-",T1364),Panaboard!AF:AF,0))),"",INDEX(Panaboard!AG:AG,MATCH(CONCATENATE(A1364,"-",T1364),Panaboard!AF:AF,0)))</f>
        <v/>
      </c>
      <c r="BI1364" t="str">
        <f t="shared" si="65"/>
        <v/>
      </c>
      <c r="BJ1364" t="str">
        <f>IF(ISERROR(INDEX(CuttingList!F:F,MATCH(CONCATENATE(A1364,"-",T1364),CuttingList!E:E,0))),"",INDEX(CuttingList!F:F,MATCH(CONCATENATE(A1364,"-",T1364),CuttingList!E:E,0)))</f>
        <v/>
      </c>
    </row>
    <row r="1365" spans="1:62" x14ac:dyDescent="0.25">
      <c r="A1365" t="str">
        <f>IF(PResult!AL1365="","",PResult!AL1365)</f>
        <v/>
      </c>
      <c r="B1365" t="str">
        <f>IF(PResult!F1365="","",PResult!F1365)</f>
        <v/>
      </c>
      <c r="C1365" t="str">
        <f>IF(PResult!AN1365="","",PResult!AN1365)</f>
        <v/>
      </c>
      <c r="D1365" t="str">
        <f>IF(PResult!AO1365="","",PResult!AO1365)</f>
        <v/>
      </c>
      <c r="E1365" t="str">
        <f>IF(PResult!AP1365="","",PResult!AP1365)</f>
        <v/>
      </c>
      <c r="F1365" t="str">
        <f>IF(PResult!AQ1365="","",PResult!AQ1365)</f>
        <v/>
      </c>
      <c r="G1365">
        <f>IF(PResult!AR1365="",0,ROUND(PResult!AR1365,2))</f>
        <v>0</v>
      </c>
      <c r="I1365">
        <f>IF(OR(UPPER(TRIM(PResult!R1365))="S",UPPER(TRIM(PResult!R1365))="P"),PResult!O1365,0)</f>
        <v>0</v>
      </c>
      <c r="J1365" t="str">
        <f>IF(ISERROR(INDEX(Panaboard!J:J,MATCH(CONCATENATE(A1365,"-",T1365),Panaboard!AF:AF,0))),"",TRIM(INDEX(Panaboard!J:J,MATCH(CONCATENATE(A1365,"-",T1365),Panaboard!AF:AF,0))))</f>
        <v/>
      </c>
      <c r="K1365" t="str">
        <f>IF(ISERROR(INDEX(Panaboard!C:C,MATCH(CONCATENATE(A1365,"-",T1365),Panaboard!AF:AF,0))),"",INDEX(Panaboard!C:C,MATCH(CONCATENATE(A1365,"-",T1365),Panaboard!AF:AF,0)))</f>
        <v/>
      </c>
      <c r="L1365" t="str">
        <f>IF(ISERROR(INDEX(Panaboard!D:D,MATCH(CONCATENATE(A1365,"-",T1365),Panaboard!AF:AF,0))),"",INDEX(Panaboard!D:D,MATCH(CONCATENATE(A1365,"-",T1365),Panaboard!AF:AF,0)))</f>
        <v/>
      </c>
      <c r="M1365" t="str">
        <f>IF(ISERROR(INDEX(Panaboard!E:E,MATCH(CONCATENATE(A1365,"-",T1365),Panaboard!AF:AF,0))),"",INDEX(Panaboard!E:E,MATCH(CONCATENATE(A1365,"-",T1365),Panaboard!AF:AF,0)))</f>
        <v/>
      </c>
      <c r="N1365" t="str">
        <f>IF(ISERROR(INDEX(Panaboard!F:F,MATCH(CONCATENATE(A1365,"-",T1365),Panaboard!AF:AF,0))),"",INDEX(Panaboard!F:F,MATCH(CONCATENATE(A1365,"-",T1365),Panaboard!AF:AF,0)))</f>
        <v/>
      </c>
      <c r="O1365" t="str">
        <f>IF(ISERROR(INDEX(Panaboard!G:G,MATCH(CONCATENATE(A1365,"-",T1365),Panaboard!AF:AF,0))),"",INDEX(Panaboard!G:G,MATCH(CONCATENATE(A1365,"-",T1365),Panaboard!AF:AF,0)))</f>
        <v/>
      </c>
      <c r="P1365" t="str">
        <f t="shared" si="63"/>
        <v/>
      </c>
      <c r="Q1365" t="str">
        <f>IF(ISERROR(INDEX(Panaboard!H:H,MATCH(CONCATENATE(A1365,"-",T1365),Panaboard!AF:AF,0))),"",INDEX(Panaboard!H:H,MATCH(CONCATENATE(A1365,"-",T1365),Panaboard!AF:AF,0)))</f>
        <v/>
      </c>
      <c r="R1365" t="str">
        <f>IF(ISERROR(INDEX(Panaboard!I:I,MATCH(CONCATENATE(A1365,"-",T1365),Panaboard!AF:AF,0))),"",INDEX(Panaboard!I:I,MATCH(CONCATENATE(A1365,"-",T1365),Panaboard!AF:AF,0)))</f>
        <v/>
      </c>
      <c r="S1365" t="str">
        <f>CONCATENATE(PResult!AS1365,PResult!AT1365)</f>
        <v/>
      </c>
      <c r="T1365" t="str">
        <f>IF(PResult!BG1365="","",PResult!BG1365)</f>
        <v/>
      </c>
      <c r="U1365" t="str">
        <f>IF(PResult!Y1365="","",PResult!Y1365)</f>
        <v/>
      </c>
      <c r="V1365" t="str">
        <f>IF(PResult!AU1365="","",PResult!AU1365)</f>
        <v/>
      </c>
      <c r="W1365" t="str">
        <f>IF(PResult!R1365="","",UPPER(TRIM(PResult!R1365)))</f>
        <v/>
      </c>
      <c r="X1365" t="str">
        <f>IF(PResult!AV1365="","",PResult!AV1365)</f>
        <v/>
      </c>
      <c r="Y1365" t="str">
        <f>IF(PResult!AW1365="","",PResult!AW1365)</f>
        <v/>
      </c>
      <c r="Z1365" t="str">
        <f>IF(PResult!AX1365="","",PResult!AX1365)</f>
        <v/>
      </c>
      <c r="AA1365" t="str">
        <f>IF(PResult!AY1365="","",PResult!AY1365)</f>
        <v/>
      </c>
      <c r="AB1365" t="str">
        <f>IF(PResult!AZ1365="","",PResult!AZ1365)</f>
        <v/>
      </c>
      <c r="AC1365" t="str">
        <f>IF(PResult!BA1365="","",PResult!BA1365)</f>
        <v/>
      </c>
      <c r="AD1365" t="str">
        <f>IF(PResult!G1365="","",PResult!G1365)</f>
        <v/>
      </c>
      <c r="AE1365" t="str">
        <f>IF(PResult!H1365="","",PResult!H1365)</f>
        <v/>
      </c>
      <c r="AF1365">
        <f>IF(OR(PResult!I1365="(null)",PResult!I1365=""),0,PResult!I1365)</f>
        <v>0</v>
      </c>
      <c r="AG1365" t="str">
        <f>TEXT(IF(ISERROR(INDEX(Panaboard!P:P,MATCH(CONCATENATE(A1365,"-",T1365),Panaboard!AF:AF,0))),"",INDEX(Panaboard!P:P,MATCH(CONCATENATE(A1365,"-",T1365),Panaboard!AF:AF,0))),"HH:MM")</f>
        <v/>
      </c>
      <c r="AH1365" t="str">
        <f>TEXT(IF(ISERROR(INDEX(Panaboard!Q:Q,MATCH(CONCATENATE(A1365,"-",T1365),Panaboard!AF:AF,0))),"",INDEX(Panaboard!Q:Q,MATCH(CONCATENATE(A1365,"-",T1365),Panaboard!AF:AF,0))),"HH:MM")</f>
        <v/>
      </c>
      <c r="AI1365" t="str">
        <f>TEXT(IF(ISERROR(INDEX(Panaboard!R:R,MATCH(CONCATENATE(A1365,"-",T1365),Panaboard!AF:AF,0))),"",INDEX(Panaboard!R:R,MATCH(CONCATENATE(A1365,"-",T1365),Panaboard!AF:AF,0))),"HH:MM")</f>
        <v/>
      </c>
      <c r="AJ1365" t="str">
        <f>TEXT(IF(ISERROR(INDEX(Panaboard!S:S,MATCH(CONCATENATE(A1365,"-",T1365),Panaboard!AF:AF,0))),"",INDEX(Panaboard!S:S,MATCH(CONCATENATE(A1365,"-",T1365),Panaboard!AF:AF,0))),"HH:MM")</f>
        <v/>
      </c>
      <c r="AK1365" t="str">
        <f>IF(PResult!BC1365="","",PResult!BC1365)</f>
        <v/>
      </c>
      <c r="AL1365" t="str">
        <f>IF(PResult!BB1365="","",PResult!BB1365)</f>
        <v/>
      </c>
      <c r="AM1365" t="str">
        <f>IF(PResult!BE1365="","",PResult!BE1365)</f>
        <v/>
      </c>
      <c r="AN1365" t="str">
        <f>IF(PResult!BD1365="","",PResult!BD1365)</f>
        <v/>
      </c>
      <c r="AO1365" t="str">
        <f>IF(PResult!BF1365="","",PResult!BF1365)</f>
        <v/>
      </c>
      <c r="AP1365" t="str">
        <f>IF(ISERROR(INDEX(Panaboard!T:T,MATCH(CONCATENATE(A1365,"-",T1365),Panaboard!AF:AF,0))),"",INDEX(Panaboard!T:T,MATCH(CONCATENATE(A1365,"-",T1365),Panaboard!AF:AF,0)))</f>
        <v/>
      </c>
      <c r="AQ1365" t="str">
        <f>IF(ISERROR(INDEX(Panaboard!U:U,MATCH(CONCATENATE(A1365,"-",T1365),Panaboard!AF:AF,0))),"",INDEX(Panaboard!U:U,MATCH(CONCATENATE(A1365,"-",T1365),Panaboard!AF:AF,0)))</f>
        <v/>
      </c>
      <c r="AR1365" t="str">
        <f>IF(ISERROR(INDEX(Panaboard!V:V,MATCH(CONCATENATE(A1365,"-",T1365),Panaboard!AF:AF,0))),"",INDEX(Panaboard!V:V,MATCH(CONCATENATE(A1365,"-",T1365),Panaboard!AF:AF,0)))</f>
        <v/>
      </c>
      <c r="AS1365" t="str">
        <f>IF(ISERROR(INDEX(Panaboard!W:W,MATCH(CONCATENATE(A1365,"-",T1365),Panaboard!AF:AF,0))),"",INDEX(Panaboard!W:W,MATCH(CONCATENATE(A1365,"-",T1365),Panaboard!AF:AF,0)))</f>
        <v/>
      </c>
      <c r="AT1365" t="str">
        <f>IF(ISERROR(INDEX(Panaboard!X:X,MATCH(CONCATENATE(A1365,"-",T1365),Panaboard!AF:AF,0))),"",INDEX(Panaboard!X:X,MATCH(CONCATENATE(A1365,"-",T1365),Panaboard!AF:AF,0)))</f>
        <v/>
      </c>
      <c r="AU1365" t="str">
        <f>IF(ISERROR(INDEX(Panaboard!Y:Y,MATCH(CONCATENATE(A1365,"-",T1365),Panaboard!AF:AF,0))),"",INDEX(Panaboard!Y:Y,MATCH(CONCATENATE(A1365,"-",T1365),Panaboard!AF:AF,0)))</f>
        <v/>
      </c>
      <c r="AV1365" t="str">
        <f>IF(ISERROR(INDEX(Panaboard!Z:Z,MATCH(CONCATENATE(A1365,"-",T1365),Panaboard!AF:AF,0))),"",INDEX(Panaboard!Z:Z,MATCH(CONCATENATE(A1365,"-",T1365),Panaboard!AF:AF,0)))</f>
        <v/>
      </c>
      <c r="AW1365" t="str">
        <f>IF(ISERROR(INDEX(Panaboard!AA:AA,MATCH(CONCATENATE(A1365,"-",T1365),Panaboard!AF:AF,0))),"",INDEX(Panaboard!AA:AA,MATCH(CONCATENATE(A1365,"-",T1365),Panaboard!AF:AF,0)))</f>
        <v/>
      </c>
      <c r="AX1365" t="str">
        <f>IF(ISERROR(INDEX(Panaboard!AB:AB,MATCH(CONCATENATE(A1365,"-",T1365),Panaboard!AF:AF,0))),"",INDEX(Panaboard!AB:AB,MATCH(CONCATENATE(A1365,"-",T1365),Panaboard!AF:AF,0)))</f>
        <v/>
      </c>
      <c r="AY1365" t="str">
        <f>IF(ISERROR(INDEX(Panaboard!AC:AC,MATCH(CONCATENATE(A1365,"-",T1365),Panaboard!AF:AF,0))),"",INDEX(Panaboard!AC:AC,MATCH(CONCATENATE(A1365,"-",T1365),Panaboard!AF:AF,0)))</f>
        <v/>
      </c>
      <c r="AZ1365" t="str">
        <f>IF(OR(PResult!T1365="",PResult!T1365="(null)"),"",PResult!T1365)</f>
        <v/>
      </c>
      <c r="BA1365">
        <f>IF(PResult!O1365="",0,PResult!O1365)</f>
        <v>0</v>
      </c>
      <c r="BB1365" t="str">
        <f>IF(ISERROR(INDEX(Panaboard!N:N,MATCH(CONCATENATE(A1365,"-",T1365),Panaboard!AF:AF,0))),"",INDEX(Panaboard!N:N,MATCH(CONCATENATE(A1365,"-",T1365),Panaboard!AF:AF,0)))</f>
        <v/>
      </c>
      <c r="BC1365" t="str">
        <f t="shared" si="64"/>
        <v/>
      </c>
      <c r="BD1365" t="str">
        <f>IF(ISERROR(INDEX(Panaboard!AD:AD,MATCH(CONCATENATE(A1365,"-",T1365),Panaboard!AF:AF,0))),"",INDEX(Panaboard!AD:AD,MATCH(CONCATENATE(A1365,"-",T1365),Panaboard!AF:AF,0)))</f>
        <v/>
      </c>
      <c r="BE1365" t="str">
        <f>IF(ISERROR(INDEX(Panaboard!AE:AE,MATCH(CONCATENATE(A1365,"-",T1365),Panaboard!AF:AF,0))),"",INDEX(Panaboard!AE:AE,MATCH(CONCATENATE(A1365,"-",T1365),Panaboard!AF:AF,0)))</f>
        <v/>
      </c>
      <c r="BF1365">
        <f>IF(OR(UPPER(TRIM(PResult!R1365))="S",UPPER(TRIM(PResult!R1365))="P"),PResult!M1365,0)</f>
        <v>0</v>
      </c>
      <c r="BG1365" t="str">
        <f>IF(ISERROR(INDEX(Panaboard!L:L,MATCH(CONCATENATE(A1365,"-",T1365),Panaboard!AF:AF,0))),"",INDEX(Panaboard!L:L,MATCH(CONCATENATE(A1365,"-",T1365),Panaboard!AF:AF,0)))</f>
        <v/>
      </c>
      <c r="BH1365" t="str">
        <f>IF(ISERROR(INDEX(Panaboard!AG:AG,MATCH(CONCATENATE(A1365,"-",T1365),Panaboard!AF:AF,0))),"",INDEX(Panaboard!AG:AG,MATCH(CONCATENATE(A1365,"-",T1365),Panaboard!AF:AF,0)))</f>
        <v/>
      </c>
      <c r="BI1365" t="str">
        <f t="shared" si="65"/>
        <v/>
      </c>
      <c r="BJ1365" t="str">
        <f>IF(ISERROR(INDEX(CuttingList!F:F,MATCH(CONCATENATE(A1365,"-",T1365),CuttingList!E:E,0))),"",INDEX(CuttingList!F:F,MATCH(CONCATENATE(A1365,"-",T1365),CuttingList!E:E,0)))</f>
        <v/>
      </c>
    </row>
    <row r="1366" spans="1:62" x14ac:dyDescent="0.25">
      <c r="A1366" t="str">
        <f>IF(PResult!AL1366="","",PResult!AL1366)</f>
        <v/>
      </c>
      <c r="B1366" t="str">
        <f>IF(PResult!F1366="","",PResult!F1366)</f>
        <v/>
      </c>
      <c r="C1366" t="str">
        <f>IF(PResult!AN1366="","",PResult!AN1366)</f>
        <v/>
      </c>
      <c r="D1366" t="str">
        <f>IF(PResult!AO1366="","",PResult!AO1366)</f>
        <v/>
      </c>
      <c r="E1366" t="str">
        <f>IF(PResult!AP1366="","",PResult!AP1366)</f>
        <v/>
      </c>
      <c r="F1366" t="str">
        <f>IF(PResult!AQ1366="","",PResult!AQ1366)</f>
        <v/>
      </c>
      <c r="G1366">
        <f>IF(PResult!AR1366="",0,ROUND(PResult!AR1366,2))</f>
        <v>0</v>
      </c>
      <c r="I1366">
        <f>IF(OR(UPPER(TRIM(PResult!R1366))="S",UPPER(TRIM(PResult!R1366))="P"),PResult!O1366,0)</f>
        <v>0</v>
      </c>
      <c r="J1366" t="str">
        <f>IF(ISERROR(INDEX(Panaboard!J:J,MATCH(CONCATENATE(A1366,"-",T1366),Panaboard!AF:AF,0))),"",TRIM(INDEX(Panaboard!J:J,MATCH(CONCATENATE(A1366,"-",T1366),Panaboard!AF:AF,0))))</f>
        <v/>
      </c>
      <c r="K1366" t="str">
        <f>IF(ISERROR(INDEX(Panaboard!C:C,MATCH(CONCATENATE(A1366,"-",T1366),Panaboard!AF:AF,0))),"",INDEX(Panaboard!C:C,MATCH(CONCATENATE(A1366,"-",T1366),Panaboard!AF:AF,0)))</f>
        <v/>
      </c>
      <c r="L1366" t="str">
        <f>IF(ISERROR(INDEX(Panaboard!D:D,MATCH(CONCATENATE(A1366,"-",T1366),Panaboard!AF:AF,0))),"",INDEX(Panaboard!D:D,MATCH(CONCATENATE(A1366,"-",T1366),Panaboard!AF:AF,0)))</f>
        <v/>
      </c>
      <c r="M1366" t="str">
        <f>IF(ISERROR(INDEX(Panaboard!E:E,MATCH(CONCATENATE(A1366,"-",T1366),Panaboard!AF:AF,0))),"",INDEX(Panaboard!E:E,MATCH(CONCATENATE(A1366,"-",T1366),Panaboard!AF:AF,0)))</f>
        <v/>
      </c>
      <c r="N1366" t="str">
        <f>IF(ISERROR(INDEX(Panaboard!F:F,MATCH(CONCATENATE(A1366,"-",T1366),Panaboard!AF:AF,0))),"",INDEX(Panaboard!F:F,MATCH(CONCATENATE(A1366,"-",T1366),Panaboard!AF:AF,0)))</f>
        <v/>
      </c>
      <c r="O1366" t="str">
        <f>IF(ISERROR(INDEX(Panaboard!G:G,MATCH(CONCATENATE(A1366,"-",T1366),Panaboard!AF:AF,0))),"",INDEX(Panaboard!G:G,MATCH(CONCATENATE(A1366,"-",T1366),Panaboard!AF:AF,0)))</f>
        <v/>
      </c>
      <c r="P1366" t="str">
        <f t="shared" si="63"/>
        <v/>
      </c>
      <c r="Q1366" t="str">
        <f>IF(ISERROR(INDEX(Panaboard!H:H,MATCH(CONCATENATE(A1366,"-",T1366),Panaboard!AF:AF,0))),"",INDEX(Panaboard!H:H,MATCH(CONCATENATE(A1366,"-",T1366),Panaboard!AF:AF,0)))</f>
        <v/>
      </c>
      <c r="R1366" t="str">
        <f>IF(ISERROR(INDEX(Panaboard!I:I,MATCH(CONCATENATE(A1366,"-",T1366),Panaboard!AF:AF,0))),"",INDEX(Panaboard!I:I,MATCH(CONCATENATE(A1366,"-",T1366),Panaboard!AF:AF,0)))</f>
        <v/>
      </c>
      <c r="S1366" t="str">
        <f>CONCATENATE(PResult!AS1366,PResult!AT1366)</f>
        <v/>
      </c>
      <c r="T1366" t="str">
        <f>IF(PResult!BG1366="","",PResult!BG1366)</f>
        <v/>
      </c>
      <c r="U1366" t="str">
        <f>IF(PResult!Y1366="","",PResult!Y1366)</f>
        <v/>
      </c>
      <c r="V1366" t="str">
        <f>IF(PResult!AU1366="","",PResult!AU1366)</f>
        <v/>
      </c>
      <c r="W1366" t="str">
        <f>IF(PResult!R1366="","",UPPER(TRIM(PResult!R1366)))</f>
        <v/>
      </c>
      <c r="X1366" t="str">
        <f>IF(PResult!AV1366="","",PResult!AV1366)</f>
        <v/>
      </c>
      <c r="Y1366" t="str">
        <f>IF(PResult!AW1366="","",PResult!AW1366)</f>
        <v/>
      </c>
      <c r="Z1366" t="str">
        <f>IF(PResult!AX1366="","",PResult!AX1366)</f>
        <v/>
      </c>
      <c r="AA1366" t="str">
        <f>IF(PResult!AY1366="","",PResult!AY1366)</f>
        <v/>
      </c>
      <c r="AB1366" t="str">
        <f>IF(PResult!AZ1366="","",PResult!AZ1366)</f>
        <v/>
      </c>
      <c r="AC1366" t="str">
        <f>IF(PResult!BA1366="","",PResult!BA1366)</f>
        <v/>
      </c>
      <c r="AD1366" t="str">
        <f>IF(PResult!G1366="","",PResult!G1366)</f>
        <v/>
      </c>
      <c r="AE1366" t="str">
        <f>IF(PResult!H1366="","",PResult!H1366)</f>
        <v/>
      </c>
      <c r="AF1366">
        <f>IF(OR(PResult!I1366="(null)",PResult!I1366=""),0,PResult!I1366)</f>
        <v>0</v>
      </c>
      <c r="AG1366" t="str">
        <f>TEXT(IF(ISERROR(INDEX(Panaboard!P:P,MATCH(CONCATENATE(A1366,"-",T1366),Panaboard!AF:AF,0))),"",INDEX(Panaboard!P:P,MATCH(CONCATENATE(A1366,"-",T1366),Panaboard!AF:AF,0))),"HH:MM")</f>
        <v/>
      </c>
      <c r="AH1366" t="str">
        <f>TEXT(IF(ISERROR(INDEX(Panaboard!Q:Q,MATCH(CONCATENATE(A1366,"-",T1366),Panaboard!AF:AF,0))),"",INDEX(Panaboard!Q:Q,MATCH(CONCATENATE(A1366,"-",T1366),Panaboard!AF:AF,0))),"HH:MM")</f>
        <v/>
      </c>
      <c r="AI1366" t="str">
        <f>TEXT(IF(ISERROR(INDEX(Panaboard!R:R,MATCH(CONCATENATE(A1366,"-",T1366),Panaboard!AF:AF,0))),"",INDEX(Panaboard!R:R,MATCH(CONCATENATE(A1366,"-",T1366),Panaboard!AF:AF,0))),"HH:MM")</f>
        <v/>
      </c>
      <c r="AJ1366" t="str">
        <f>TEXT(IF(ISERROR(INDEX(Panaboard!S:S,MATCH(CONCATENATE(A1366,"-",T1366),Panaboard!AF:AF,0))),"",INDEX(Panaboard!S:S,MATCH(CONCATENATE(A1366,"-",T1366),Panaboard!AF:AF,0))),"HH:MM")</f>
        <v/>
      </c>
      <c r="AK1366" t="str">
        <f>IF(PResult!BC1366="","",PResult!BC1366)</f>
        <v/>
      </c>
      <c r="AL1366" t="str">
        <f>IF(PResult!BB1366="","",PResult!BB1366)</f>
        <v/>
      </c>
      <c r="AM1366" t="str">
        <f>IF(PResult!BE1366="","",PResult!BE1366)</f>
        <v/>
      </c>
      <c r="AN1366" t="str">
        <f>IF(PResult!BD1366="","",PResult!BD1366)</f>
        <v/>
      </c>
      <c r="AO1366" t="str">
        <f>IF(PResult!BF1366="","",PResult!BF1366)</f>
        <v/>
      </c>
      <c r="AP1366" t="str">
        <f>IF(ISERROR(INDEX(Panaboard!T:T,MATCH(CONCATENATE(A1366,"-",T1366),Panaboard!AF:AF,0))),"",INDEX(Panaboard!T:T,MATCH(CONCATENATE(A1366,"-",T1366),Panaboard!AF:AF,0)))</f>
        <v/>
      </c>
      <c r="AQ1366" t="str">
        <f>IF(ISERROR(INDEX(Panaboard!U:U,MATCH(CONCATENATE(A1366,"-",T1366),Panaboard!AF:AF,0))),"",INDEX(Panaboard!U:U,MATCH(CONCATENATE(A1366,"-",T1366),Panaboard!AF:AF,0)))</f>
        <v/>
      </c>
      <c r="AR1366" t="str">
        <f>IF(ISERROR(INDEX(Panaboard!V:V,MATCH(CONCATENATE(A1366,"-",T1366),Panaboard!AF:AF,0))),"",INDEX(Panaboard!V:V,MATCH(CONCATENATE(A1366,"-",T1366),Panaboard!AF:AF,0)))</f>
        <v/>
      </c>
      <c r="AS1366" t="str">
        <f>IF(ISERROR(INDEX(Panaboard!W:W,MATCH(CONCATENATE(A1366,"-",T1366),Panaboard!AF:AF,0))),"",INDEX(Panaboard!W:W,MATCH(CONCATENATE(A1366,"-",T1366),Panaboard!AF:AF,0)))</f>
        <v/>
      </c>
      <c r="AT1366" t="str">
        <f>IF(ISERROR(INDEX(Panaboard!X:X,MATCH(CONCATENATE(A1366,"-",T1366),Panaboard!AF:AF,0))),"",INDEX(Panaboard!X:X,MATCH(CONCATENATE(A1366,"-",T1366),Panaboard!AF:AF,0)))</f>
        <v/>
      </c>
      <c r="AU1366" t="str">
        <f>IF(ISERROR(INDEX(Panaboard!Y:Y,MATCH(CONCATENATE(A1366,"-",T1366),Panaboard!AF:AF,0))),"",INDEX(Panaboard!Y:Y,MATCH(CONCATENATE(A1366,"-",T1366),Panaboard!AF:AF,0)))</f>
        <v/>
      </c>
      <c r="AV1366" t="str">
        <f>IF(ISERROR(INDEX(Panaboard!Z:Z,MATCH(CONCATENATE(A1366,"-",T1366),Panaboard!AF:AF,0))),"",INDEX(Panaboard!Z:Z,MATCH(CONCATENATE(A1366,"-",T1366),Panaboard!AF:AF,0)))</f>
        <v/>
      </c>
      <c r="AW1366" t="str">
        <f>IF(ISERROR(INDEX(Panaboard!AA:AA,MATCH(CONCATENATE(A1366,"-",T1366),Panaboard!AF:AF,0))),"",INDEX(Panaboard!AA:AA,MATCH(CONCATENATE(A1366,"-",T1366),Panaboard!AF:AF,0)))</f>
        <v/>
      </c>
      <c r="AX1366" t="str">
        <f>IF(ISERROR(INDEX(Panaboard!AB:AB,MATCH(CONCATENATE(A1366,"-",T1366),Panaboard!AF:AF,0))),"",INDEX(Panaboard!AB:AB,MATCH(CONCATENATE(A1366,"-",T1366),Panaboard!AF:AF,0)))</f>
        <v/>
      </c>
      <c r="AY1366" t="str">
        <f>IF(ISERROR(INDEX(Panaboard!AC:AC,MATCH(CONCATENATE(A1366,"-",T1366),Panaboard!AF:AF,0))),"",INDEX(Panaboard!AC:AC,MATCH(CONCATENATE(A1366,"-",T1366),Panaboard!AF:AF,0)))</f>
        <v/>
      </c>
      <c r="AZ1366" t="str">
        <f>IF(OR(PResult!T1366="",PResult!T1366="(null)"),"",PResult!T1366)</f>
        <v/>
      </c>
      <c r="BA1366">
        <f>IF(PResult!O1366="",0,PResult!O1366)</f>
        <v>0</v>
      </c>
      <c r="BB1366" t="str">
        <f>IF(ISERROR(INDEX(Panaboard!N:N,MATCH(CONCATENATE(A1366,"-",T1366),Panaboard!AF:AF,0))),"",INDEX(Panaboard!N:N,MATCH(CONCATENATE(A1366,"-",T1366),Panaboard!AF:AF,0)))</f>
        <v/>
      </c>
      <c r="BC1366" t="str">
        <f t="shared" si="64"/>
        <v/>
      </c>
      <c r="BD1366" t="str">
        <f>IF(ISERROR(INDEX(Panaboard!AD:AD,MATCH(CONCATENATE(A1366,"-",T1366),Panaboard!AF:AF,0))),"",INDEX(Panaboard!AD:AD,MATCH(CONCATENATE(A1366,"-",T1366),Panaboard!AF:AF,0)))</f>
        <v/>
      </c>
      <c r="BE1366" t="str">
        <f>IF(ISERROR(INDEX(Panaboard!AE:AE,MATCH(CONCATENATE(A1366,"-",T1366),Panaboard!AF:AF,0))),"",INDEX(Panaboard!AE:AE,MATCH(CONCATENATE(A1366,"-",T1366),Panaboard!AF:AF,0)))</f>
        <v/>
      </c>
      <c r="BF1366">
        <f>IF(OR(UPPER(TRIM(PResult!R1366))="S",UPPER(TRIM(PResult!R1366))="P"),PResult!M1366,0)</f>
        <v>0</v>
      </c>
      <c r="BG1366" t="str">
        <f>IF(ISERROR(INDEX(Panaboard!L:L,MATCH(CONCATENATE(A1366,"-",T1366),Panaboard!AF:AF,0))),"",INDEX(Panaboard!L:L,MATCH(CONCATENATE(A1366,"-",T1366),Panaboard!AF:AF,0)))</f>
        <v/>
      </c>
      <c r="BH1366" t="str">
        <f>IF(ISERROR(INDEX(Panaboard!AG:AG,MATCH(CONCATENATE(A1366,"-",T1366),Panaboard!AF:AF,0))),"",INDEX(Panaboard!AG:AG,MATCH(CONCATENATE(A1366,"-",T1366),Panaboard!AF:AF,0)))</f>
        <v/>
      </c>
      <c r="BI1366" t="str">
        <f t="shared" si="65"/>
        <v/>
      </c>
      <c r="BJ1366" t="str">
        <f>IF(ISERROR(INDEX(CuttingList!F:F,MATCH(CONCATENATE(A1366,"-",T1366),CuttingList!E:E,0))),"",INDEX(CuttingList!F:F,MATCH(CONCATENATE(A1366,"-",T1366),CuttingList!E:E,0)))</f>
        <v/>
      </c>
    </row>
    <row r="1367" spans="1:62" x14ac:dyDescent="0.25">
      <c r="A1367" t="str">
        <f>IF(PResult!AL1367="","",PResult!AL1367)</f>
        <v/>
      </c>
      <c r="B1367" t="str">
        <f>IF(PResult!F1367="","",PResult!F1367)</f>
        <v/>
      </c>
      <c r="C1367" t="str">
        <f>IF(PResult!AN1367="","",PResult!AN1367)</f>
        <v/>
      </c>
      <c r="D1367" t="str">
        <f>IF(PResult!AO1367="","",PResult!AO1367)</f>
        <v/>
      </c>
      <c r="E1367" t="str">
        <f>IF(PResult!AP1367="","",PResult!AP1367)</f>
        <v/>
      </c>
      <c r="F1367" t="str">
        <f>IF(PResult!AQ1367="","",PResult!AQ1367)</f>
        <v/>
      </c>
      <c r="G1367">
        <f>IF(PResult!AR1367="",0,ROUND(PResult!AR1367,2))</f>
        <v>0</v>
      </c>
      <c r="I1367">
        <f>IF(OR(UPPER(TRIM(PResult!R1367))="S",UPPER(TRIM(PResult!R1367))="P"),PResult!O1367,0)</f>
        <v>0</v>
      </c>
      <c r="J1367" t="str">
        <f>IF(ISERROR(INDEX(Panaboard!J:J,MATCH(CONCATENATE(A1367,"-",T1367),Panaboard!AF:AF,0))),"",TRIM(INDEX(Panaboard!J:J,MATCH(CONCATENATE(A1367,"-",T1367),Panaboard!AF:AF,0))))</f>
        <v/>
      </c>
      <c r="K1367" t="str">
        <f>IF(ISERROR(INDEX(Panaboard!C:C,MATCH(CONCATENATE(A1367,"-",T1367),Panaboard!AF:AF,0))),"",INDEX(Panaboard!C:C,MATCH(CONCATENATE(A1367,"-",T1367),Panaboard!AF:AF,0)))</f>
        <v/>
      </c>
      <c r="L1367" t="str">
        <f>IF(ISERROR(INDEX(Panaboard!D:D,MATCH(CONCATENATE(A1367,"-",T1367),Panaboard!AF:AF,0))),"",INDEX(Panaboard!D:D,MATCH(CONCATENATE(A1367,"-",T1367),Panaboard!AF:AF,0)))</f>
        <v/>
      </c>
      <c r="M1367" t="str">
        <f>IF(ISERROR(INDEX(Panaboard!E:E,MATCH(CONCATENATE(A1367,"-",T1367),Panaboard!AF:AF,0))),"",INDEX(Panaboard!E:E,MATCH(CONCATENATE(A1367,"-",T1367),Panaboard!AF:AF,0)))</f>
        <v/>
      </c>
      <c r="N1367" t="str">
        <f>IF(ISERROR(INDEX(Panaboard!F:F,MATCH(CONCATENATE(A1367,"-",T1367),Panaboard!AF:AF,0))),"",INDEX(Panaboard!F:F,MATCH(CONCATENATE(A1367,"-",T1367),Panaboard!AF:AF,0)))</f>
        <v/>
      </c>
      <c r="O1367" t="str">
        <f>IF(ISERROR(INDEX(Panaboard!G:G,MATCH(CONCATENATE(A1367,"-",T1367),Panaboard!AF:AF,0))),"",INDEX(Panaboard!G:G,MATCH(CONCATENATE(A1367,"-",T1367),Panaboard!AF:AF,0)))</f>
        <v/>
      </c>
      <c r="P1367" t="str">
        <f t="shared" si="63"/>
        <v/>
      </c>
      <c r="Q1367" t="str">
        <f>IF(ISERROR(INDEX(Panaboard!H:H,MATCH(CONCATENATE(A1367,"-",T1367),Panaboard!AF:AF,0))),"",INDEX(Panaboard!H:H,MATCH(CONCATENATE(A1367,"-",T1367),Panaboard!AF:AF,0)))</f>
        <v/>
      </c>
      <c r="R1367" t="str">
        <f>IF(ISERROR(INDEX(Panaboard!I:I,MATCH(CONCATENATE(A1367,"-",T1367),Panaboard!AF:AF,0))),"",INDEX(Panaboard!I:I,MATCH(CONCATENATE(A1367,"-",T1367),Panaboard!AF:AF,0)))</f>
        <v/>
      </c>
      <c r="S1367" t="str">
        <f>CONCATENATE(PResult!AS1367,PResult!AT1367)</f>
        <v/>
      </c>
      <c r="T1367" t="str">
        <f>IF(PResult!BG1367="","",PResult!BG1367)</f>
        <v/>
      </c>
      <c r="U1367" t="str">
        <f>IF(PResult!Y1367="","",PResult!Y1367)</f>
        <v/>
      </c>
      <c r="V1367" t="str">
        <f>IF(PResult!AU1367="","",PResult!AU1367)</f>
        <v/>
      </c>
      <c r="W1367" t="str">
        <f>IF(PResult!R1367="","",UPPER(TRIM(PResult!R1367)))</f>
        <v/>
      </c>
      <c r="X1367" t="str">
        <f>IF(PResult!AV1367="","",PResult!AV1367)</f>
        <v/>
      </c>
      <c r="Y1367" t="str">
        <f>IF(PResult!AW1367="","",PResult!AW1367)</f>
        <v/>
      </c>
      <c r="Z1367" t="str">
        <f>IF(PResult!AX1367="","",PResult!AX1367)</f>
        <v/>
      </c>
      <c r="AA1367" t="str">
        <f>IF(PResult!AY1367="","",PResult!AY1367)</f>
        <v/>
      </c>
      <c r="AB1367" t="str">
        <f>IF(PResult!AZ1367="","",PResult!AZ1367)</f>
        <v/>
      </c>
      <c r="AC1367" t="str">
        <f>IF(PResult!BA1367="","",PResult!BA1367)</f>
        <v/>
      </c>
      <c r="AD1367" t="str">
        <f>IF(PResult!G1367="","",PResult!G1367)</f>
        <v/>
      </c>
      <c r="AE1367" t="str">
        <f>IF(PResult!H1367="","",PResult!H1367)</f>
        <v/>
      </c>
      <c r="AF1367">
        <f>IF(OR(PResult!I1367="(null)",PResult!I1367=""),0,PResult!I1367)</f>
        <v>0</v>
      </c>
      <c r="AG1367" t="str">
        <f>TEXT(IF(ISERROR(INDEX(Panaboard!P:P,MATCH(CONCATENATE(A1367,"-",T1367),Panaboard!AF:AF,0))),"",INDEX(Panaboard!P:P,MATCH(CONCATENATE(A1367,"-",T1367),Panaboard!AF:AF,0))),"HH:MM")</f>
        <v/>
      </c>
      <c r="AH1367" t="str">
        <f>TEXT(IF(ISERROR(INDEX(Panaboard!Q:Q,MATCH(CONCATENATE(A1367,"-",T1367),Panaboard!AF:AF,0))),"",INDEX(Panaboard!Q:Q,MATCH(CONCATENATE(A1367,"-",T1367),Panaboard!AF:AF,0))),"HH:MM")</f>
        <v/>
      </c>
      <c r="AI1367" t="str">
        <f>TEXT(IF(ISERROR(INDEX(Panaboard!R:R,MATCH(CONCATENATE(A1367,"-",T1367),Panaboard!AF:AF,0))),"",INDEX(Panaboard!R:R,MATCH(CONCATENATE(A1367,"-",T1367),Panaboard!AF:AF,0))),"HH:MM")</f>
        <v/>
      </c>
      <c r="AJ1367" t="str">
        <f>TEXT(IF(ISERROR(INDEX(Panaboard!S:S,MATCH(CONCATENATE(A1367,"-",T1367),Panaboard!AF:AF,0))),"",INDEX(Panaboard!S:S,MATCH(CONCATENATE(A1367,"-",T1367),Panaboard!AF:AF,0))),"HH:MM")</f>
        <v/>
      </c>
      <c r="AK1367" t="str">
        <f>IF(PResult!BC1367="","",PResult!BC1367)</f>
        <v/>
      </c>
      <c r="AL1367" t="str">
        <f>IF(PResult!BB1367="","",PResult!BB1367)</f>
        <v/>
      </c>
      <c r="AM1367" t="str">
        <f>IF(PResult!BE1367="","",PResult!BE1367)</f>
        <v/>
      </c>
      <c r="AN1367" t="str">
        <f>IF(PResult!BD1367="","",PResult!BD1367)</f>
        <v/>
      </c>
      <c r="AO1367" t="str">
        <f>IF(PResult!BF1367="","",PResult!BF1367)</f>
        <v/>
      </c>
      <c r="AP1367" t="str">
        <f>IF(ISERROR(INDEX(Panaboard!T:T,MATCH(CONCATENATE(A1367,"-",T1367),Panaboard!AF:AF,0))),"",INDEX(Panaboard!T:T,MATCH(CONCATENATE(A1367,"-",T1367),Panaboard!AF:AF,0)))</f>
        <v/>
      </c>
      <c r="AQ1367" t="str">
        <f>IF(ISERROR(INDEX(Panaboard!U:U,MATCH(CONCATENATE(A1367,"-",T1367),Panaboard!AF:AF,0))),"",INDEX(Panaboard!U:U,MATCH(CONCATENATE(A1367,"-",T1367),Panaboard!AF:AF,0)))</f>
        <v/>
      </c>
      <c r="AR1367" t="str">
        <f>IF(ISERROR(INDEX(Panaboard!V:V,MATCH(CONCATENATE(A1367,"-",T1367),Panaboard!AF:AF,0))),"",INDEX(Panaboard!V:V,MATCH(CONCATENATE(A1367,"-",T1367),Panaboard!AF:AF,0)))</f>
        <v/>
      </c>
      <c r="AS1367" t="str">
        <f>IF(ISERROR(INDEX(Panaboard!W:W,MATCH(CONCATENATE(A1367,"-",T1367),Panaboard!AF:AF,0))),"",INDEX(Panaboard!W:W,MATCH(CONCATENATE(A1367,"-",T1367),Panaboard!AF:AF,0)))</f>
        <v/>
      </c>
      <c r="AT1367" t="str">
        <f>IF(ISERROR(INDEX(Panaboard!X:X,MATCH(CONCATENATE(A1367,"-",T1367),Panaboard!AF:AF,0))),"",INDEX(Panaboard!X:X,MATCH(CONCATENATE(A1367,"-",T1367),Panaboard!AF:AF,0)))</f>
        <v/>
      </c>
      <c r="AU1367" t="str">
        <f>IF(ISERROR(INDEX(Panaboard!Y:Y,MATCH(CONCATENATE(A1367,"-",T1367),Panaboard!AF:AF,0))),"",INDEX(Panaboard!Y:Y,MATCH(CONCATENATE(A1367,"-",T1367),Panaboard!AF:AF,0)))</f>
        <v/>
      </c>
      <c r="AV1367" t="str">
        <f>IF(ISERROR(INDEX(Panaboard!Z:Z,MATCH(CONCATENATE(A1367,"-",T1367),Panaboard!AF:AF,0))),"",INDEX(Panaboard!Z:Z,MATCH(CONCATENATE(A1367,"-",T1367),Panaboard!AF:AF,0)))</f>
        <v/>
      </c>
      <c r="AW1367" t="str">
        <f>IF(ISERROR(INDEX(Panaboard!AA:AA,MATCH(CONCATENATE(A1367,"-",T1367),Panaboard!AF:AF,0))),"",INDEX(Panaboard!AA:AA,MATCH(CONCATENATE(A1367,"-",T1367),Panaboard!AF:AF,0)))</f>
        <v/>
      </c>
      <c r="AX1367" t="str">
        <f>IF(ISERROR(INDEX(Panaboard!AB:AB,MATCH(CONCATENATE(A1367,"-",T1367),Panaboard!AF:AF,0))),"",INDEX(Panaboard!AB:AB,MATCH(CONCATENATE(A1367,"-",T1367),Panaboard!AF:AF,0)))</f>
        <v/>
      </c>
      <c r="AY1367" t="str">
        <f>IF(ISERROR(INDEX(Panaboard!AC:AC,MATCH(CONCATENATE(A1367,"-",T1367),Panaboard!AF:AF,0))),"",INDEX(Panaboard!AC:AC,MATCH(CONCATENATE(A1367,"-",T1367),Panaboard!AF:AF,0)))</f>
        <v/>
      </c>
      <c r="AZ1367" t="str">
        <f>IF(OR(PResult!T1367="",PResult!T1367="(null)"),"",PResult!T1367)</f>
        <v/>
      </c>
      <c r="BA1367">
        <f>IF(PResult!O1367="",0,PResult!O1367)</f>
        <v>0</v>
      </c>
      <c r="BB1367" t="str">
        <f>IF(ISERROR(INDEX(Panaboard!N:N,MATCH(CONCATENATE(A1367,"-",T1367),Panaboard!AF:AF,0))),"",INDEX(Panaboard!N:N,MATCH(CONCATENATE(A1367,"-",T1367),Panaboard!AF:AF,0)))</f>
        <v/>
      </c>
      <c r="BC1367" t="str">
        <f t="shared" si="64"/>
        <v/>
      </c>
      <c r="BD1367" t="str">
        <f>IF(ISERROR(INDEX(Panaboard!AD:AD,MATCH(CONCATENATE(A1367,"-",T1367),Panaboard!AF:AF,0))),"",INDEX(Panaboard!AD:AD,MATCH(CONCATENATE(A1367,"-",T1367),Panaboard!AF:AF,0)))</f>
        <v/>
      </c>
      <c r="BE1367" t="str">
        <f>IF(ISERROR(INDEX(Panaboard!AE:AE,MATCH(CONCATENATE(A1367,"-",T1367),Panaboard!AF:AF,0))),"",INDEX(Panaboard!AE:AE,MATCH(CONCATENATE(A1367,"-",T1367),Panaboard!AF:AF,0)))</f>
        <v/>
      </c>
      <c r="BF1367">
        <f>IF(OR(UPPER(TRIM(PResult!R1367))="S",UPPER(TRIM(PResult!R1367))="P"),PResult!M1367,0)</f>
        <v>0</v>
      </c>
      <c r="BG1367" t="str">
        <f>IF(ISERROR(INDEX(Panaboard!L:L,MATCH(CONCATENATE(A1367,"-",T1367),Panaboard!AF:AF,0))),"",INDEX(Panaboard!L:L,MATCH(CONCATENATE(A1367,"-",T1367),Panaboard!AF:AF,0)))</f>
        <v/>
      </c>
      <c r="BH1367" t="str">
        <f>IF(ISERROR(INDEX(Panaboard!AG:AG,MATCH(CONCATENATE(A1367,"-",T1367),Panaboard!AF:AF,0))),"",INDEX(Panaboard!AG:AG,MATCH(CONCATENATE(A1367,"-",T1367),Panaboard!AF:AF,0)))</f>
        <v/>
      </c>
      <c r="BI1367" t="str">
        <f t="shared" si="65"/>
        <v/>
      </c>
      <c r="BJ1367" t="str">
        <f>IF(ISERROR(INDEX(CuttingList!F:F,MATCH(CONCATENATE(A1367,"-",T1367),CuttingList!E:E,0))),"",INDEX(CuttingList!F:F,MATCH(CONCATENATE(A1367,"-",T1367),CuttingList!E:E,0)))</f>
        <v/>
      </c>
    </row>
    <row r="1368" spans="1:62" x14ac:dyDescent="0.25">
      <c r="A1368" t="str">
        <f>IF(PResult!AL1368="","",PResult!AL1368)</f>
        <v/>
      </c>
      <c r="B1368" t="str">
        <f>IF(PResult!F1368="","",PResult!F1368)</f>
        <v/>
      </c>
      <c r="C1368" t="str">
        <f>IF(PResult!AN1368="","",PResult!AN1368)</f>
        <v/>
      </c>
      <c r="D1368" t="str">
        <f>IF(PResult!AO1368="","",PResult!AO1368)</f>
        <v/>
      </c>
      <c r="E1368" t="str">
        <f>IF(PResult!AP1368="","",PResult!AP1368)</f>
        <v/>
      </c>
      <c r="F1368" t="str">
        <f>IF(PResult!AQ1368="","",PResult!AQ1368)</f>
        <v/>
      </c>
      <c r="G1368">
        <f>IF(PResult!AR1368="",0,ROUND(PResult!AR1368,2))</f>
        <v>0</v>
      </c>
      <c r="I1368">
        <f>IF(OR(UPPER(TRIM(PResult!R1368))="S",UPPER(TRIM(PResult!R1368))="P"),PResult!O1368,0)</f>
        <v>0</v>
      </c>
      <c r="J1368" t="str">
        <f>IF(ISERROR(INDEX(Panaboard!J:J,MATCH(CONCATENATE(A1368,"-",T1368),Panaboard!AF:AF,0))),"",TRIM(INDEX(Panaboard!J:J,MATCH(CONCATENATE(A1368,"-",T1368),Panaboard!AF:AF,0))))</f>
        <v/>
      </c>
      <c r="K1368" t="str">
        <f>IF(ISERROR(INDEX(Panaboard!C:C,MATCH(CONCATENATE(A1368,"-",T1368),Panaboard!AF:AF,0))),"",INDEX(Panaboard!C:C,MATCH(CONCATENATE(A1368,"-",T1368),Panaboard!AF:AF,0)))</f>
        <v/>
      </c>
      <c r="L1368" t="str">
        <f>IF(ISERROR(INDEX(Panaboard!D:D,MATCH(CONCATENATE(A1368,"-",T1368),Panaboard!AF:AF,0))),"",INDEX(Panaboard!D:D,MATCH(CONCATENATE(A1368,"-",T1368),Panaboard!AF:AF,0)))</f>
        <v/>
      </c>
      <c r="M1368" t="str">
        <f>IF(ISERROR(INDEX(Panaboard!E:E,MATCH(CONCATENATE(A1368,"-",T1368),Panaboard!AF:AF,0))),"",INDEX(Panaboard!E:E,MATCH(CONCATENATE(A1368,"-",T1368),Panaboard!AF:AF,0)))</f>
        <v/>
      </c>
      <c r="N1368" t="str">
        <f>IF(ISERROR(INDEX(Panaboard!F:F,MATCH(CONCATENATE(A1368,"-",T1368),Panaboard!AF:AF,0))),"",INDEX(Panaboard!F:F,MATCH(CONCATENATE(A1368,"-",T1368),Panaboard!AF:AF,0)))</f>
        <v/>
      </c>
      <c r="O1368" t="str">
        <f>IF(ISERROR(INDEX(Panaboard!G:G,MATCH(CONCATENATE(A1368,"-",T1368),Panaboard!AF:AF,0))),"",INDEX(Panaboard!G:G,MATCH(CONCATENATE(A1368,"-",T1368),Panaboard!AF:AF,0)))</f>
        <v/>
      </c>
      <c r="P1368" t="str">
        <f t="shared" si="63"/>
        <v/>
      </c>
      <c r="Q1368" t="str">
        <f>IF(ISERROR(INDEX(Panaboard!H:H,MATCH(CONCATENATE(A1368,"-",T1368),Panaboard!AF:AF,0))),"",INDEX(Panaboard!H:H,MATCH(CONCATENATE(A1368,"-",T1368),Panaboard!AF:AF,0)))</f>
        <v/>
      </c>
      <c r="R1368" t="str">
        <f>IF(ISERROR(INDEX(Panaboard!I:I,MATCH(CONCATENATE(A1368,"-",T1368),Panaboard!AF:AF,0))),"",INDEX(Panaboard!I:I,MATCH(CONCATENATE(A1368,"-",T1368),Panaboard!AF:AF,0)))</f>
        <v/>
      </c>
      <c r="S1368" t="str">
        <f>CONCATENATE(PResult!AS1368,PResult!AT1368)</f>
        <v/>
      </c>
      <c r="T1368" t="str">
        <f>IF(PResult!BG1368="","",PResult!BG1368)</f>
        <v/>
      </c>
      <c r="U1368" t="str">
        <f>IF(PResult!Y1368="","",PResult!Y1368)</f>
        <v/>
      </c>
      <c r="V1368" t="str">
        <f>IF(PResult!AU1368="","",PResult!AU1368)</f>
        <v/>
      </c>
      <c r="W1368" t="str">
        <f>IF(PResult!R1368="","",UPPER(TRIM(PResult!R1368)))</f>
        <v/>
      </c>
      <c r="X1368" t="str">
        <f>IF(PResult!AV1368="","",PResult!AV1368)</f>
        <v/>
      </c>
      <c r="Y1368" t="str">
        <f>IF(PResult!AW1368="","",PResult!AW1368)</f>
        <v/>
      </c>
      <c r="Z1368" t="str">
        <f>IF(PResult!AX1368="","",PResult!AX1368)</f>
        <v/>
      </c>
      <c r="AA1368" t="str">
        <f>IF(PResult!AY1368="","",PResult!AY1368)</f>
        <v/>
      </c>
      <c r="AB1368" t="str">
        <f>IF(PResult!AZ1368="","",PResult!AZ1368)</f>
        <v/>
      </c>
      <c r="AC1368" t="str">
        <f>IF(PResult!BA1368="","",PResult!BA1368)</f>
        <v/>
      </c>
      <c r="AD1368" t="str">
        <f>IF(PResult!G1368="","",PResult!G1368)</f>
        <v/>
      </c>
      <c r="AE1368" t="str">
        <f>IF(PResult!H1368="","",PResult!H1368)</f>
        <v/>
      </c>
      <c r="AF1368">
        <f>IF(OR(PResult!I1368="(null)",PResult!I1368=""),0,PResult!I1368)</f>
        <v>0</v>
      </c>
      <c r="AG1368" t="str">
        <f>TEXT(IF(ISERROR(INDEX(Panaboard!P:P,MATCH(CONCATENATE(A1368,"-",T1368),Panaboard!AF:AF,0))),"",INDEX(Panaboard!P:P,MATCH(CONCATENATE(A1368,"-",T1368),Panaboard!AF:AF,0))),"HH:MM")</f>
        <v/>
      </c>
      <c r="AH1368" t="str">
        <f>TEXT(IF(ISERROR(INDEX(Panaboard!Q:Q,MATCH(CONCATENATE(A1368,"-",T1368),Panaboard!AF:AF,0))),"",INDEX(Panaboard!Q:Q,MATCH(CONCATENATE(A1368,"-",T1368),Panaboard!AF:AF,0))),"HH:MM")</f>
        <v/>
      </c>
      <c r="AI1368" t="str">
        <f>TEXT(IF(ISERROR(INDEX(Panaboard!R:R,MATCH(CONCATENATE(A1368,"-",T1368),Panaboard!AF:AF,0))),"",INDEX(Panaboard!R:R,MATCH(CONCATENATE(A1368,"-",T1368),Panaboard!AF:AF,0))),"HH:MM")</f>
        <v/>
      </c>
      <c r="AJ1368" t="str">
        <f>TEXT(IF(ISERROR(INDEX(Panaboard!S:S,MATCH(CONCATENATE(A1368,"-",T1368),Panaboard!AF:AF,0))),"",INDEX(Panaboard!S:S,MATCH(CONCATENATE(A1368,"-",T1368),Panaboard!AF:AF,0))),"HH:MM")</f>
        <v/>
      </c>
      <c r="AK1368" t="str">
        <f>IF(PResult!BC1368="","",PResult!BC1368)</f>
        <v/>
      </c>
      <c r="AL1368" t="str">
        <f>IF(PResult!BB1368="","",PResult!BB1368)</f>
        <v/>
      </c>
      <c r="AM1368" t="str">
        <f>IF(PResult!BE1368="","",PResult!BE1368)</f>
        <v/>
      </c>
      <c r="AN1368" t="str">
        <f>IF(PResult!BD1368="","",PResult!BD1368)</f>
        <v/>
      </c>
      <c r="AO1368" t="str">
        <f>IF(PResult!BF1368="","",PResult!BF1368)</f>
        <v/>
      </c>
      <c r="AP1368" t="str">
        <f>IF(ISERROR(INDEX(Panaboard!T:T,MATCH(CONCATENATE(A1368,"-",T1368),Panaboard!AF:AF,0))),"",INDEX(Panaboard!T:T,MATCH(CONCATENATE(A1368,"-",T1368),Panaboard!AF:AF,0)))</f>
        <v/>
      </c>
      <c r="AQ1368" t="str">
        <f>IF(ISERROR(INDEX(Panaboard!U:U,MATCH(CONCATENATE(A1368,"-",T1368),Panaboard!AF:AF,0))),"",INDEX(Panaboard!U:U,MATCH(CONCATENATE(A1368,"-",T1368),Panaboard!AF:AF,0)))</f>
        <v/>
      </c>
      <c r="AR1368" t="str">
        <f>IF(ISERROR(INDEX(Panaboard!V:V,MATCH(CONCATENATE(A1368,"-",T1368),Panaboard!AF:AF,0))),"",INDEX(Panaboard!V:V,MATCH(CONCATENATE(A1368,"-",T1368),Panaboard!AF:AF,0)))</f>
        <v/>
      </c>
      <c r="AS1368" t="str">
        <f>IF(ISERROR(INDEX(Panaboard!W:W,MATCH(CONCATENATE(A1368,"-",T1368),Panaboard!AF:AF,0))),"",INDEX(Panaboard!W:W,MATCH(CONCATENATE(A1368,"-",T1368),Panaboard!AF:AF,0)))</f>
        <v/>
      </c>
      <c r="AT1368" t="str">
        <f>IF(ISERROR(INDEX(Panaboard!X:X,MATCH(CONCATENATE(A1368,"-",T1368),Panaboard!AF:AF,0))),"",INDEX(Panaboard!X:X,MATCH(CONCATENATE(A1368,"-",T1368),Panaboard!AF:AF,0)))</f>
        <v/>
      </c>
      <c r="AU1368" t="str">
        <f>IF(ISERROR(INDEX(Panaboard!Y:Y,MATCH(CONCATENATE(A1368,"-",T1368),Panaboard!AF:AF,0))),"",INDEX(Panaboard!Y:Y,MATCH(CONCATENATE(A1368,"-",T1368),Panaboard!AF:AF,0)))</f>
        <v/>
      </c>
      <c r="AV1368" t="str">
        <f>IF(ISERROR(INDEX(Panaboard!Z:Z,MATCH(CONCATENATE(A1368,"-",T1368),Panaboard!AF:AF,0))),"",INDEX(Panaboard!Z:Z,MATCH(CONCATENATE(A1368,"-",T1368),Panaboard!AF:AF,0)))</f>
        <v/>
      </c>
      <c r="AW1368" t="str">
        <f>IF(ISERROR(INDEX(Panaboard!AA:AA,MATCH(CONCATENATE(A1368,"-",T1368),Panaboard!AF:AF,0))),"",INDEX(Panaboard!AA:AA,MATCH(CONCATENATE(A1368,"-",T1368),Panaboard!AF:AF,0)))</f>
        <v/>
      </c>
      <c r="AX1368" t="str">
        <f>IF(ISERROR(INDEX(Panaboard!AB:AB,MATCH(CONCATENATE(A1368,"-",T1368),Panaboard!AF:AF,0))),"",INDEX(Panaboard!AB:AB,MATCH(CONCATENATE(A1368,"-",T1368),Panaboard!AF:AF,0)))</f>
        <v/>
      </c>
      <c r="AY1368" t="str">
        <f>IF(ISERROR(INDEX(Panaboard!AC:AC,MATCH(CONCATENATE(A1368,"-",T1368),Panaboard!AF:AF,0))),"",INDEX(Panaboard!AC:AC,MATCH(CONCATENATE(A1368,"-",T1368),Panaboard!AF:AF,0)))</f>
        <v/>
      </c>
      <c r="AZ1368" t="str">
        <f>IF(OR(PResult!T1368="",PResult!T1368="(null)"),"",PResult!T1368)</f>
        <v/>
      </c>
      <c r="BA1368">
        <f>IF(PResult!O1368="",0,PResult!O1368)</f>
        <v>0</v>
      </c>
      <c r="BB1368" t="str">
        <f>IF(ISERROR(INDEX(Panaboard!N:N,MATCH(CONCATENATE(A1368,"-",T1368),Panaboard!AF:AF,0))),"",INDEX(Panaboard!N:N,MATCH(CONCATENATE(A1368,"-",T1368),Panaboard!AF:AF,0)))</f>
        <v/>
      </c>
      <c r="BC1368" t="str">
        <f t="shared" si="64"/>
        <v/>
      </c>
      <c r="BD1368" t="str">
        <f>IF(ISERROR(INDEX(Panaboard!AD:AD,MATCH(CONCATENATE(A1368,"-",T1368),Panaboard!AF:AF,0))),"",INDEX(Panaboard!AD:AD,MATCH(CONCATENATE(A1368,"-",T1368),Panaboard!AF:AF,0)))</f>
        <v/>
      </c>
      <c r="BE1368" t="str">
        <f>IF(ISERROR(INDEX(Panaboard!AE:AE,MATCH(CONCATENATE(A1368,"-",T1368),Panaboard!AF:AF,0))),"",INDEX(Panaboard!AE:AE,MATCH(CONCATENATE(A1368,"-",T1368),Panaboard!AF:AF,0)))</f>
        <v/>
      </c>
      <c r="BF1368">
        <f>IF(OR(UPPER(TRIM(PResult!R1368))="S",UPPER(TRIM(PResult!R1368))="P"),PResult!M1368,0)</f>
        <v>0</v>
      </c>
      <c r="BG1368" t="str">
        <f>IF(ISERROR(INDEX(Panaboard!L:L,MATCH(CONCATENATE(A1368,"-",T1368),Panaboard!AF:AF,0))),"",INDEX(Panaboard!L:L,MATCH(CONCATENATE(A1368,"-",T1368),Panaboard!AF:AF,0)))</f>
        <v/>
      </c>
      <c r="BH1368" t="str">
        <f>IF(ISERROR(INDEX(Panaboard!AG:AG,MATCH(CONCATENATE(A1368,"-",T1368),Panaboard!AF:AF,0))),"",INDEX(Panaboard!AG:AG,MATCH(CONCATENATE(A1368,"-",T1368),Panaboard!AF:AF,0)))</f>
        <v/>
      </c>
      <c r="BI1368" t="str">
        <f t="shared" si="65"/>
        <v/>
      </c>
      <c r="BJ1368" t="str">
        <f>IF(ISERROR(INDEX(CuttingList!F:F,MATCH(CONCATENATE(A1368,"-",T1368),CuttingList!E:E,0))),"",INDEX(CuttingList!F:F,MATCH(CONCATENATE(A1368,"-",T1368),CuttingList!E:E,0)))</f>
        <v/>
      </c>
    </row>
    <row r="1369" spans="1:62" x14ac:dyDescent="0.25">
      <c r="A1369" t="str">
        <f>IF(PResult!AL1369="","",PResult!AL1369)</f>
        <v/>
      </c>
      <c r="B1369" t="str">
        <f>IF(PResult!F1369="","",PResult!F1369)</f>
        <v/>
      </c>
      <c r="C1369" t="str">
        <f>IF(PResult!AN1369="","",PResult!AN1369)</f>
        <v/>
      </c>
      <c r="D1369" t="str">
        <f>IF(PResult!AO1369="","",PResult!AO1369)</f>
        <v/>
      </c>
      <c r="E1369" t="str">
        <f>IF(PResult!AP1369="","",PResult!AP1369)</f>
        <v/>
      </c>
      <c r="F1369" t="str">
        <f>IF(PResult!AQ1369="","",PResult!AQ1369)</f>
        <v/>
      </c>
      <c r="G1369">
        <f>IF(PResult!AR1369="",0,ROUND(PResult!AR1369,2))</f>
        <v>0</v>
      </c>
      <c r="I1369">
        <f>IF(OR(UPPER(TRIM(PResult!R1369))="S",UPPER(TRIM(PResult!R1369))="P"),PResult!O1369,0)</f>
        <v>0</v>
      </c>
      <c r="J1369" t="str">
        <f>IF(ISERROR(INDEX(Panaboard!J:J,MATCH(CONCATENATE(A1369,"-",T1369),Panaboard!AF:AF,0))),"",TRIM(INDEX(Panaboard!J:J,MATCH(CONCATENATE(A1369,"-",T1369),Panaboard!AF:AF,0))))</f>
        <v/>
      </c>
      <c r="K1369" t="str">
        <f>IF(ISERROR(INDEX(Panaboard!C:C,MATCH(CONCATENATE(A1369,"-",T1369),Panaboard!AF:AF,0))),"",INDEX(Panaboard!C:C,MATCH(CONCATENATE(A1369,"-",T1369),Panaboard!AF:AF,0)))</f>
        <v/>
      </c>
      <c r="L1369" t="str">
        <f>IF(ISERROR(INDEX(Panaboard!D:D,MATCH(CONCATENATE(A1369,"-",T1369),Panaboard!AF:AF,0))),"",INDEX(Panaboard!D:D,MATCH(CONCATENATE(A1369,"-",T1369),Panaboard!AF:AF,0)))</f>
        <v/>
      </c>
      <c r="M1369" t="str">
        <f>IF(ISERROR(INDEX(Panaboard!E:E,MATCH(CONCATENATE(A1369,"-",T1369),Panaboard!AF:AF,0))),"",INDEX(Panaboard!E:E,MATCH(CONCATENATE(A1369,"-",T1369),Panaboard!AF:AF,0)))</f>
        <v/>
      </c>
      <c r="N1369" t="str">
        <f>IF(ISERROR(INDEX(Panaboard!F:F,MATCH(CONCATENATE(A1369,"-",T1369),Panaboard!AF:AF,0))),"",INDEX(Panaboard!F:F,MATCH(CONCATENATE(A1369,"-",T1369),Panaboard!AF:AF,0)))</f>
        <v/>
      </c>
      <c r="O1369" t="str">
        <f>IF(ISERROR(INDEX(Panaboard!G:G,MATCH(CONCATENATE(A1369,"-",T1369),Panaboard!AF:AF,0))),"",INDEX(Panaboard!G:G,MATCH(CONCATENATE(A1369,"-",T1369),Panaboard!AF:AF,0)))</f>
        <v/>
      </c>
      <c r="P1369" t="str">
        <f t="shared" si="63"/>
        <v/>
      </c>
      <c r="Q1369" t="str">
        <f>IF(ISERROR(INDEX(Panaboard!H:H,MATCH(CONCATENATE(A1369,"-",T1369),Panaboard!AF:AF,0))),"",INDEX(Panaboard!H:H,MATCH(CONCATENATE(A1369,"-",T1369),Panaboard!AF:AF,0)))</f>
        <v/>
      </c>
      <c r="R1369" t="str">
        <f>IF(ISERROR(INDEX(Panaboard!I:I,MATCH(CONCATENATE(A1369,"-",T1369),Panaboard!AF:AF,0))),"",INDEX(Panaboard!I:I,MATCH(CONCATENATE(A1369,"-",T1369),Panaboard!AF:AF,0)))</f>
        <v/>
      </c>
      <c r="S1369" t="str">
        <f>CONCATENATE(PResult!AS1369,PResult!AT1369)</f>
        <v/>
      </c>
      <c r="T1369" t="str">
        <f>IF(PResult!BG1369="","",PResult!BG1369)</f>
        <v/>
      </c>
      <c r="U1369" t="str">
        <f>IF(PResult!Y1369="","",PResult!Y1369)</f>
        <v/>
      </c>
      <c r="V1369" t="str">
        <f>IF(PResult!AU1369="","",PResult!AU1369)</f>
        <v/>
      </c>
      <c r="W1369" t="str">
        <f>IF(PResult!R1369="","",UPPER(TRIM(PResult!R1369)))</f>
        <v/>
      </c>
      <c r="X1369" t="str">
        <f>IF(PResult!AV1369="","",PResult!AV1369)</f>
        <v/>
      </c>
      <c r="Y1369" t="str">
        <f>IF(PResult!AW1369="","",PResult!AW1369)</f>
        <v/>
      </c>
      <c r="Z1369" t="str">
        <f>IF(PResult!AX1369="","",PResult!AX1369)</f>
        <v/>
      </c>
      <c r="AA1369" t="str">
        <f>IF(PResult!AY1369="","",PResult!AY1369)</f>
        <v/>
      </c>
      <c r="AB1369" t="str">
        <f>IF(PResult!AZ1369="","",PResult!AZ1369)</f>
        <v/>
      </c>
      <c r="AC1369" t="str">
        <f>IF(PResult!BA1369="","",PResult!BA1369)</f>
        <v/>
      </c>
      <c r="AD1369" t="str">
        <f>IF(PResult!G1369="","",PResult!G1369)</f>
        <v/>
      </c>
      <c r="AE1369" t="str">
        <f>IF(PResult!H1369="","",PResult!H1369)</f>
        <v/>
      </c>
      <c r="AF1369">
        <f>IF(OR(PResult!I1369="(null)",PResult!I1369=""),0,PResult!I1369)</f>
        <v>0</v>
      </c>
      <c r="AG1369" t="str">
        <f>TEXT(IF(ISERROR(INDEX(Panaboard!P:P,MATCH(CONCATENATE(A1369,"-",T1369),Panaboard!AF:AF,0))),"",INDEX(Panaboard!P:P,MATCH(CONCATENATE(A1369,"-",T1369),Panaboard!AF:AF,0))),"HH:MM")</f>
        <v/>
      </c>
      <c r="AH1369" t="str">
        <f>TEXT(IF(ISERROR(INDEX(Panaboard!Q:Q,MATCH(CONCATENATE(A1369,"-",T1369),Panaboard!AF:AF,0))),"",INDEX(Panaboard!Q:Q,MATCH(CONCATENATE(A1369,"-",T1369),Panaboard!AF:AF,0))),"HH:MM")</f>
        <v/>
      </c>
      <c r="AI1369" t="str">
        <f>TEXT(IF(ISERROR(INDEX(Panaboard!R:R,MATCH(CONCATENATE(A1369,"-",T1369),Panaboard!AF:AF,0))),"",INDEX(Panaboard!R:R,MATCH(CONCATENATE(A1369,"-",T1369),Panaboard!AF:AF,0))),"HH:MM")</f>
        <v/>
      </c>
      <c r="AJ1369" t="str">
        <f>TEXT(IF(ISERROR(INDEX(Panaboard!S:S,MATCH(CONCATENATE(A1369,"-",T1369),Panaboard!AF:AF,0))),"",INDEX(Panaboard!S:S,MATCH(CONCATENATE(A1369,"-",T1369),Panaboard!AF:AF,0))),"HH:MM")</f>
        <v/>
      </c>
      <c r="AK1369" t="str">
        <f>IF(PResult!BC1369="","",PResult!BC1369)</f>
        <v/>
      </c>
      <c r="AL1369" t="str">
        <f>IF(PResult!BB1369="","",PResult!BB1369)</f>
        <v/>
      </c>
      <c r="AM1369" t="str">
        <f>IF(PResult!BE1369="","",PResult!BE1369)</f>
        <v/>
      </c>
      <c r="AN1369" t="str">
        <f>IF(PResult!BD1369="","",PResult!BD1369)</f>
        <v/>
      </c>
      <c r="AO1369" t="str">
        <f>IF(PResult!BF1369="","",PResult!BF1369)</f>
        <v/>
      </c>
      <c r="AP1369" t="str">
        <f>IF(ISERROR(INDEX(Panaboard!T:T,MATCH(CONCATENATE(A1369,"-",T1369),Panaboard!AF:AF,0))),"",INDEX(Panaboard!T:T,MATCH(CONCATENATE(A1369,"-",T1369),Panaboard!AF:AF,0)))</f>
        <v/>
      </c>
      <c r="AQ1369" t="str">
        <f>IF(ISERROR(INDEX(Panaboard!U:U,MATCH(CONCATENATE(A1369,"-",T1369),Panaboard!AF:AF,0))),"",INDEX(Panaboard!U:U,MATCH(CONCATENATE(A1369,"-",T1369),Panaboard!AF:AF,0)))</f>
        <v/>
      </c>
      <c r="AR1369" t="str">
        <f>IF(ISERROR(INDEX(Panaboard!V:V,MATCH(CONCATENATE(A1369,"-",T1369),Panaboard!AF:AF,0))),"",INDEX(Panaboard!V:V,MATCH(CONCATENATE(A1369,"-",T1369),Panaboard!AF:AF,0)))</f>
        <v/>
      </c>
      <c r="AS1369" t="str">
        <f>IF(ISERROR(INDEX(Panaboard!W:W,MATCH(CONCATENATE(A1369,"-",T1369),Panaboard!AF:AF,0))),"",INDEX(Panaboard!W:W,MATCH(CONCATENATE(A1369,"-",T1369),Panaboard!AF:AF,0)))</f>
        <v/>
      </c>
      <c r="AT1369" t="str">
        <f>IF(ISERROR(INDEX(Panaboard!X:X,MATCH(CONCATENATE(A1369,"-",T1369),Panaboard!AF:AF,0))),"",INDEX(Panaboard!X:X,MATCH(CONCATENATE(A1369,"-",T1369),Panaboard!AF:AF,0)))</f>
        <v/>
      </c>
      <c r="AU1369" t="str">
        <f>IF(ISERROR(INDEX(Panaboard!Y:Y,MATCH(CONCATENATE(A1369,"-",T1369),Panaboard!AF:AF,0))),"",INDEX(Panaboard!Y:Y,MATCH(CONCATENATE(A1369,"-",T1369),Panaboard!AF:AF,0)))</f>
        <v/>
      </c>
      <c r="AV1369" t="str">
        <f>IF(ISERROR(INDEX(Panaboard!Z:Z,MATCH(CONCATENATE(A1369,"-",T1369),Panaboard!AF:AF,0))),"",INDEX(Panaboard!Z:Z,MATCH(CONCATENATE(A1369,"-",T1369),Panaboard!AF:AF,0)))</f>
        <v/>
      </c>
      <c r="AW1369" t="str">
        <f>IF(ISERROR(INDEX(Panaboard!AA:AA,MATCH(CONCATENATE(A1369,"-",T1369),Panaboard!AF:AF,0))),"",INDEX(Panaboard!AA:AA,MATCH(CONCATENATE(A1369,"-",T1369),Panaboard!AF:AF,0)))</f>
        <v/>
      </c>
      <c r="AX1369" t="str">
        <f>IF(ISERROR(INDEX(Panaboard!AB:AB,MATCH(CONCATENATE(A1369,"-",T1369),Panaboard!AF:AF,0))),"",INDEX(Panaboard!AB:AB,MATCH(CONCATENATE(A1369,"-",T1369),Panaboard!AF:AF,0)))</f>
        <v/>
      </c>
      <c r="AY1369" t="str">
        <f>IF(ISERROR(INDEX(Panaboard!AC:AC,MATCH(CONCATENATE(A1369,"-",T1369),Panaboard!AF:AF,0))),"",INDEX(Panaboard!AC:AC,MATCH(CONCATENATE(A1369,"-",T1369),Panaboard!AF:AF,0)))</f>
        <v/>
      </c>
      <c r="AZ1369" t="str">
        <f>IF(OR(PResult!T1369="",PResult!T1369="(null)"),"",PResult!T1369)</f>
        <v/>
      </c>
      <c r="BA1369">
        <f>IF(PResult!O1369="",0,PResult!O1369)</f>
        <v>0</v>
      </c>
      <c r="BB1369" t="str">
        <f>IF(ISERROR(INDEX(Panaboard!N:N,MATCH(CONCATENATE(A1369,"-",T1369),Panaboard!AF:AF,0))),"",INDEX(Panaboard!N:N,MATCH(CONCATENATE(A1369,"-",T1369),Panaboard!AF:AF,0)))</f>
        <v/>
      </c>
      <c r="BC1369" t="str">
        <f t="shared" si="64"/>
        <v/>
      </c>
      <c r="BD1369" t="str">
        <f>IF(ISERROR(INDEX(Panaboard!AD:AD,MATCH(CONCATENATE(A1369,"-",T1369),Panaboard!AF:AF,0))),"",INDEX(Panaboard!AD:AD,MATCH(CONCATENATE(A1369,"-",T1369),Panaboard!AF:AF,0)))</f>
        <v/>
      </c>
      <c r="BE1369" t="str">
        <f>IF(ISERROR(INDEX(Panaboard!AE:AE,MATCH(CONCATENATE(A1369,"-",T1369),Panaboard!AF:AF,0))),"",INDEX(Panaboard!AE:AE,MATCH(CONCATENATE(A1369,"-",T1369),Panaboard!AF:AF,0)))</f>
        <v/>
      </c>
      <c r="BF1369">
        <f>IF(OR(UPPER(TRIM(PResult!R1369))="S",UPPER(TRIM(PResult!R1369))="P"),PResult!M1369,0)</f>
        <v>0</v>
      </c>
      <c r="BG1369" t="str">
        <f>IF(ISERROR(INDEX(Panaboard!L:L,MATCH(CONCATENATE(A1369,"-",T1369),Panaboard!AF:AF,0))),"",INDEX(Panaboard!L:L,MATCH(CONCATENATE(A1369,"-",T1369),Panaboard!AF:AF,0)))</f>
        <v/>
      </c>
      <c r="BH1369" t="str">
        <f>IF(ISERROR(INDEX(Panaboard!AG:AG,MATCH(CONCATENATE(A1369,"-",T1369),Panaboard!AF:AF,0))),"",INDEX(Panaboard!AG:AG,MATCH(CONCATENATE(A1369,"-",T1369),Panaboard!AF:AF,0)))</f>
        <v/>
      </c>
      <c r="BI1369" t="str">
        <f t="shared" si="65"/>
        <v/>
      </c>
      <c r="BJ1369" t="str">
        <f>IF(ISERROR(INDEX(CuttingList!F:F,MATCH(CONCATENATE(A1369,"-",T1369),CuttingList!E:E,0))),"",INDEX(CuttingList!F:F,MATCH(CONCATENATE(A1369,"-",T1369),CuttingList!E:E,0)))</f>
        <v/>
      </c>
    </row>
    <row r="1370" spans="1:62" x14ac:dyDescent="0.25">
      <c r="A1370" t="str">
        <f>IF(PResult!AL1370="","",PResult!AL1370)</f>
        <v/>
      </c>
      <c r="B1370" t="str">
        <f>IF(PResult!F1370="","",PResult!F1370)</f>
        <v/>
      </c>
      <c r="C1370" t="str">
        <f>IF(PResult!AN1370="","",PResult!AN1370)</f>
        <v/>
      </c>
      <c r="D1370" t="str">
        <f>IF(PResult!AO1370="","",PResult!AO1370)</f>
        <v/>
      </c>
      <c r="E1370" t="str">
        <f>IF(PResult!AP1370="","",PResult!AP1370)</f>
        <v/>
      </c>
      <c r="F1370" t="str">
        <f>IF(PResult!AQ1370="","",PResult!AQ1370)</f>
        <v/>
      </c>
      <c r="G1370">
        <f>IF(PResult!AR1370="",0,ROUND(PResult!AR1370,2))</f>
        <v>0</v>
      </c>
      <c r="I1370">
        <f>IF(OR(UPPER(TRIM(PResult!R1370))="S",UPPER(TRIM(PResult!R1370))="P"),PResult!O1370,0)</f>
        <v>0</v>
      </c>
      <c r="J1370" t="str">
        <f>IF(ISERROR(INDEX(Panaboard!J:J,MATCH(CONCATENATE(A1370,"-",T1370),Panaboard!AF:AF,0))),"",TRIM(INDEX(Panaboard!J:J,MATCH(CONCATENATE(A1370,"-",T1370),Panaboard!AF:AF,0))))</f>
        <v/>
      </c>
      <c r="K1370" t="str">
        <f>IF(ISERROR(INDEX(Panaboard!C:C,MATCH(CONCATENATE(A1370,"-",T1370),Panaboard!AF:AF,0))),"",INDEX(Panaboard!C:C,MATCH(CONCATENATE(A1370,"-",T1370),Panaboard!AF:AF,0)))</f>
        <v/>
      </c>
      <c r="L1370" t="str">
        <f>IF(ISERROR(INDEX(Panaboard!D:D,MATCH(CONCATENATE(A1370,"-",T1370),Panaboard!AF:AF,0))),"",INDEX(Panaboard!D:D,MATCH(CONCATENATE(A1370,"-",T1370),Panaboard!AF:AF,0)))</f>
        <v/>
      </c>
      <c r="M1370" t="str">
        <f>IF(ISERROR(INDEX(Panaboard!E:E,MATCH(CONCATENATE(A1370,"-",T1370),Panaboard!AF:AF,0))),"",INDEX(Panaboard!E:E,MATCH(CONCATENATE(A1370,"-",T1370),Panaboard!AF:AF,0)))</f>
        <v/>
      </c>
      <c r="N1370" t="str">
        <f>IF(ISERROR(INDEX(Panaboard!F:F,MATCH(CONCATENATE(A1370,"-",T1370),Panaboard!AF:AF,0))),"",INDEX(Panaboard!F:F,MATCH(CONCATENATE(A1370,"-",T1370),Panaboard!AF:AF,0)))</f>
        <v/>
      </c>
      <c r="O1370" t="str">
        <f>IF(ISERROR(INDEX(Panaboard!G:G,MATCH(CONCATENATE(A1370,"-",T1370),Panaboard!AF:AF,0))),"",INDEX(Panaboard!G:G,MATCH(CONCATENATE(A1370,"-",T1370),Panaboard!AF:AF,0)))</f>
        <v/>
      </c>
      <c r="P1370" t="str">
        <f t="shared" si="63"/>
        <v/>
      </c>
      <c r="Q1370" t="str">
        <f>IF(ISERROR(INDEX(Panaboard!H:H,MATCH(CONCATENATE(A1370,"-",T1370),Panaboard!AF:AF,0))),"",INDEX(Panaboard!H:H,MATCH(CONCATENATE(A1370,"-",T1370),Panaboard!AF:AF,0)))</f>
        <v/>
      </c>
      <c r="R1370" t="str">
        <f>IF(ISERROR(INDEX(Panaboard!I:I,MATCH(CONCATENATE(A1370,"-",T1370),Panaboard!AF:AF,0))),"",INDEX(Panaboard!I:I,MATCH(CONCATENATE(A1370,"-",T1370),Panaboard!AF:AF,0)))</f>
        <v/>
      </c>
      <c r="S1370" t="str">
        <f>CONCATENATE(PResult!AS1370,PResult!AT1370)</f>
        <v/>
      </c>
      <c r="T1370" t="str">
        <f>IF(PResult!BG1370="","",PResult!BG1370)</f>
        <v/>
      </c>
      <c r="U1370" t="str">
        <f>IF(PResult!Y1370="","",PResult!Y1370)</f>
        <v/>
      </c>
      <c r="V1370" t="str">
        <f>IF(PResult!AU1370="","",PResult!AU1370)</f>
        <v/>
      </c>
      <c r="W1370" t="str">
        <f>IF(PResult!R1370="","",UPPER(TRIM(PResult!R1370)))</f>
        <v/>
      </c>
      <c r="X1370" t="str">
        <f>IF(PResult!AV1370="","",PResult!AV1370)</f>
        <v/>
      </c>
      <c r="Y1370" t="str">
        <f>IF(PResult!AW1370="","",PResult!AW1370)</f>
        <v/>
      </c>
      <c r="Z1370" t="str">
        <f>IF(PResult!AX1370="","",PResult!AX1370)</f>
        <v/>
      </c>
      <c r="AA1370" t="str">
        <f>IF(PResult!AY1370="","",PResult!AY1370)</f>
        <v/>
      </c>
      <c r="AB1370" t="str">
        <f>IF(PResult!AZ1370="","",PResult!AZ1370)</f>
        <v/>
      </c>
      <c r="AC1370" t="str">
        <f>IF(PResult!BA1370="","",PResult!BA1370)</f>
        <v/>
      </c>
      <c r="AD1370" t="str">
        <f>IF(PResult!G1370="","",PResult!G1370)</f>
        <v/>
      </c>
      <c r="AE1370" t="str">
        <f>IF(PResult!H1370="","",PResult!H1370)</f>
        <v/>
      </c>
      <c r="AF1370">
        <f>IF(OR(PResult!I1370="(null)",PResult!I1370=""),0,PResult!I1370)</f>
        <v>0</v>
      </c>
      <c r="AG1370" t="str">
        <f>TEXT(IF(ISERROR(INDEX(Panaboard!P:P,MATCH(CONCATENATE(A1370,"-",T1370),Panaboard!AF:AF,0))),"",INDEX(Panaboard!P:P,MATCH(CONCATENATE(A1370,"-",T1370),Panaboard!AF:AF,0))),"HH:MM")</f>
        <v/>
      </c>
      <c r="AH1370" t="str">
        <f>TEXT(IF(ISERROR(INDEX(Panaboard!Q:Q,MATCH(CONCATENATE(A1370,"-",T1370),Panaboard!AF:AF,0))),"",INDEX(Panaboard!Q:Q,MATCH(CONCATENATE(A1370,"-",T1370),Panaboard!AF:AF,0))),"HH:MM")</f>
        <v/>
      </c>
      <c r="AI1370" t="str">
        <f>TEXT(IF(ISERROR(INDEX(Panaboard!R:R,MATCH(CONCATENATE(A1370,"-",T1370),Panaboard!AF:AF,0))),"",INDEX(Panaboard!R:R,MATCH(CONCATENATE(A1370,"-",T1370),Panaboard!AF:AF,0))),"HH:MM")</f>
        <v/>
      </c>
      <c r="AJ1370" t="str">
        <f>TEXT(IF(ISERROR(INDEX(Panaboard!S:S,MATCH(CONCATENATE(A1370,"-",T1370),Panaboard!AF:AF,0))),"",INDEX(Panaboard!S:S,MATCH(CONCATENATE(A1370,"-",T1370),Panaboard!AF:AF,0))),"HH:MM")</f>
        <v/>
      </c>
      <c r="AK1370" t="str">
        <f>IF(PResult!BC1370="","",PResult!BC1370)</f>
        <v/>
      </c>
      <c r="AL1370" t="str">
        <f>IF(PResult!BB1370="","",PResult!BB1370)</f>
        <v/>
      </c>
      <c r="AM1370" t="str">
        <f>IF(PResult!BE1370="","",PResult!BE1370)</f>
        <v/>
      </c>
      <c r="AN1370" t="str">
        <f>IF(PResult!BD1370="","",PResult!BD1370)</f>
        <v/>
      </c>
      <c r="AO1370" t="str">
        <f>IF(PResult!BF1370="","",PResult!BF1370)</f>
        <v/>
      </c>
      <c r="AP1370" t="str">
        <f>IF(ISERROR(INDEX(Panaboard!T:T,MATCH(CONCATENATE(A1370,"-",T1370),Panaboard!AF:AF,0))),"",INDEX(Panaboard!T:T,MATCH(CONCATENATE(A1370,"-",T1370),Panaboard!AF:AF,0)))</f>
        <v/>
      </c>
      <c r="AQ1370" t="str">
        <f>IF(ISERROR(INDEX(Panaboard!U:U,MATCH(CONCATENATE(A1370,"-",T1370),Panaboard!AF:AF,0))),"",INDEX(Panaboard!U:U,MATCH(CONCATENATE(A1370,"-",T1370),Panaboard!AF:AF,0)))</f>
        <v/>
      </c>
      <c r="AR1370" t="str">
        <f>IF(ISERROR(INDEX(Panaboard!V:V,MATCH(CONCATENATE(A1370,"-",T1370),Panaboard!AF:AF,0))),"",INDEX(Panaboard!V:V,MATCH(CONCATENATE(A1370,"-",T1370),Panaboard!AF:AF,0)))</f>
        <v/>
      </c>
      <c r="AS1370" t="str">
        <f>IF(ISERROR(INDEX(Panaboard!W:W,MATCH(CONCATENATE(A1370,"-",T1370),Panaboard!AF:AF,0))),"",INDEX(Panaboard!W:W,MATCH(CONCATENATE(A1370,"-",T1370),Panaboard!AF:AF,0)))</f>
        <v/>
      </c>
      <c r="AT1370" t="str">
        <f>IF(ISERROR(INDEX(Panaboard!X:X,MATCH(CONCATENATE(A1370,"-",T1370),Panaboard!AF:AF,0))),"",INDEX(Panaboard!X:X,MATCH(CONCATENATE(A1370,"-",T1370),Panaboard!AF:AF,0)))</f>
        <v/>
      </c>
      <c r="AU1370" t="str">
        <f>IF(ISERROR(INDEX(Panaboard!Y:Y,MATCH(CONCATENATE(A1370,"-",T1370),Panaboard!AF:AF,0))),"",INDEX(Panaboard!Y:Y,MATCH(CONCATENATE(A1370,"-",T1370),Panaboard!AF:AF,0)))</f>
        <v/>
      </c>
      <c r="AV1370" t="str">
        <f>IF(ISERROR(INDEX(Panaboard!Z:Z,MATCH(CONCATENATE(A1370,"-",T1370),Panaboard!AF:AF,0))),"",INDEX(Panaboard!Z:Z,MATCH(CONCATENATE(A1370,"-",T1370),Panaboard!AF:AF,0)))</f>
        <v/>
      </c>
      <c r="AW1370" t="str">
        <f>IF(ISERROR(INDEX(Panaboard!AA:AA,MATCH(CONCATENATE(A1370,"-",T1370),Panaboard!AF:AF,0))),"",INDEX(Panaboard!AA:AA,MATCH(CONCATENATE(A1370,"-",T1370),Panaboard!AF:AF,0)))</f>
        <v/>
      </c>
      <c r="AX1370" t="str">
        <f>IF(ISERROR(INDEX(Panaboard!AB:AB,MATCH(CONCATENATE(A1370,"-",T1370),Panaboard!AF:AF,0))),"",INDEX(Panaboard!AB:AB,MATCH(CONCATENATE(A1370,"-",T1370),Panaboard!AF:AF,0)))</f>
        <v/>
      </c>
      <c r="AY1370" t="str">
        <f>IF(ISERROR(INDEX(Panaboard!AC:AC,MATCH(CONCATENATE(A1370,"-",T1370),Panaboard!AF:AF,0))),"",INDEX(Panaboard!AC:AC,MATCH(CONCATENATE(A1370,"-",T1370),Panaboard!AF:AF,0)))</f>
        <v/>
      </c>
      <c r="AZ1370" t="str">
        <f>IF(OR(PResult!T1370="",PResult!T1370="(null)"),"",PResult!T1370)</f>
        <v/>
      </c>
      <c r="BA1370">
        <f>IF(PResult!O1370="",0,PResult!O1370)</f>
        <v>0</v>
      </c>
      <c r="BB1370" t="str">
        <f>IF(ISERROR(INDEX(Panaboard!N:N,MATCH(CONCATENATE(A1370,"-",T1370),Panaboard!AF:AF,0))),"",INDEX(Panaboard!N:N,MATCH(CONCATENATE(A1370,"-",T1370),Panaboard!AF:AF,0)))</f>
        <v/>
      </c>
      <c r="BC1370" t="str">
        <f t="shared" si="64"/>
        <v/>
      </c>
      <c r="BD1370" t="str">
        <f>IF(ISERROR(INDEX(Panaboard!AD:AD,MATCH(CONCATENATE(A1370,"-",T1370),Panaboard!AF:AF,0))),"",INDEX(Panaboard!AD:AD,MATCH(CONCATENATE(A1370,"-",T1370),Panaboard!AF:AF,0)))</f>
        <v/>
      </c>
      <c r="BE1370" t="str">
        <f>IF(ISERROR(INDEX(Panaboard!AE:AE,MATCH(CONCATENATE(A1370,"-",T1370),Panaboard!AF:AF,0))),"",INDEX(Panaboard!AE:AE,MATCH(CONCATENATE(A1370,"-",T1370),Panaboard!AF:AF,0)))</f>
        <v/>
      </c>
      <c r="BF1370">
        <f>IF(OR(UPPER(TRIM(PResult!R1370))="S",UPPER(TRIM(PResult!R1370))="P"),PResult!M1370,0)</f>
        <v>0</v>
      </c>
      <c r="BG1370" t="str">
        <f>IF(ISERROR(INDEX(Panaboard!L:L,MATCH(CONCATENATE(A1370,"-",T1370),Panaboard!AF:AF,0))),"",INDEX(Panaboard!L:L,MATCH(CONCATENATE(A1370,"-",T1370),Panaboard!AF:AF,0)))</f>
        <v/>
      </c>
      <c r="BH1370" t="str">
        <f>IF(ISERROR(INDEX(Panaboard!AG:AG,MATCH(CONCATENATE(A1370,"-",T1370),Panaboard!AF:AF,0))),"",INDEX(Panaboard!AG:AG,MATCH(CONCATENATE(A1370,"-",T1370),Panaboard!AF:AF,0)))</f>
        <v/>
      </c>
      <c r="BI1370" t="str">
        <f t="shared" si="65"/>
        <v/>
      </c>
      <c r="BJ1370" t="str">
        <f>IF(ISERROR(INDEX(CuttingList!F:F,MATCH(CONCATENATE(A1370,"-",T1370),CuttingList!E:E,0))),"",INDEX(CuttingList!F:F,MATCH(CONCATENATE(A1370,"-",T1370),CuttingList!E:E,0)))</f>
        <v/>
      </c>
    </row>
    <row r="1371" spans="1:62" x14ac:dyDescent="0.25">
      <c r="A1371" t="str">
        <f>IF(PResult!AL1371="","",PResult!AL1371)</f>
        <v/>
      </c>
      <c r="B1371" t="str">
        <f>IF(PResult!F1371="","",PResult!F1371)</f>
        <v/>
      </c>
      <c r="C1371" t="str">
        <f>IF(PResult!AN1371="","",PResult!AN1371)</f>
        <v/>
      </c>
      <c r="D1371" t="str">
        <f>IF(PResult!AO1371="","",PResult!AO1371)</f>
        <v/>
      </c>
      <c r="E1371" t="str">
        <f>IF(PResult!AP1371="","",PResult!AP1371)</f>
        <v/>
      </c>
      <c r="F1371" t="str">
        <f>IF(PResult!AQ1371="","",PResult!AQ1371)</f>
        <v/>
      </c>
      <c r="G1371">
        <f>IF(PResult!AR1371="",0,ROUND(PResult!AR1371,2))</f>
        <v>0</v>
      </c>
      <c r="I1371">
        <f>IF(OR(UPPER(TRIM(PResult!R1371))="S",UPPER(TRIM(PResult!R1371))="P"),PResult!O1371,0)</f>
        <v>0</v>
      </c>
      <c r="J1371" t="str">
        <f>IF(ISERROR(INDEX(Panaboard!J:J,MATCH(CONCATENATE(A1371,"-",T1371),Panaboard!AF:AF,0))),"",TRIM(INDEX(Panaboard!J:J,MATCH(CONCATENATE(A1371,"-",T1371),Panaboard!AF:AF,0))))</f>
        <v/>
      </c>
      <c r="K1371" t="str">
        <f>IF(ISERROR(INDEX(Panaboard!C:C,MATCH(CONCATENATE(A1371,"-",T1371),Panaboard!AF:AF,0))),"",INDEX(Panaboard!C:C,MATCH(CONCATENATE(A1371,"-",T1371),Panaboard!AF:AF,0)))</f>
        <v/>
      </c>
      <c r="L1371" t="str">
        <f>IF(ISERROR(INDEX(Panaboard!D:D,MATCH(CONCATENATE(A1371,"-",T1371),Panaboard!AF:AF,0))),"",INDEX(Panaboard!D:D,MATCH(CONCATENATE(A1371,"-",T1371),Panaboard!AF:AF,0)))</f>
        <v/>
      </c>
      <c r="M1371" t="str">
        <f>IF(ISERROR(INDEX(Panaboard!E:E,MATCH(CONCATENATE(A1371,"-",T1371),Panaboard!AF:AF,0))),"",INDEX(Panaboard!E:E,MATCH(CONCATENATE(A1371,"-",T1371),Panaboard!AF:AF,0)))</f>
        <v/>
      </c>
      <c r="N1371" t="str">
        <f>IF(ISERROR(INDEX(Panaboard!F:F,MATCH(CONCATENATE(A1371,"-",T1371),Panaboard!AF:AF,0))),"",INDEX(Panaboard!F:F,MATCH(CONCATENATE(A1371,"-",T1371),Panaboard!AF:AF,0)))</f>
        <v/>
      </c>
      <c r="O1371" t="str">
        <f>IF(ISERROR(INDEX(Panaboard!G:G,MATCH(CONCATENATE(A1371,"-",T1371),Panaboard!AF:AF,0))),"",INDEX(Panaboard!G:G,MATCH(CONCATENATE(A1371,"-",T1371),Panaboard!AF:AF,0)))</f>
        <v/>
      </c>
      <c r="P1371" t="str">
        <f t="shared" si="63"/>
        <v/>
      </c>
      <c r="Q1371" t="str">
        <f>IF(ISERROR(INDEX(Panaboard!H:H,MATCH(CONCATENATE(A1371,"-",T1371),Panaboard!AF:AF,0))),"",INDEX(Panaboard!H:H,MATCH(CONCATENATE(A1371,"-",T1371),Panaboard!AF:AF,0)))</f>
        <v/>
      </c>
      <c r="R1371" t="str">
        <f>IF(ISERROR(INDEX(Panaboard!I:I,MATCH(CONCATENATE(A1371,"-",T1371),Panaboard!AF:AF,0))),"",INDEX(Panaboard!I:I,MATCH(CONCATENATE(A1371,"-",T1371),Panaboard!AF:AF,0)))</f>
        <v/>
      </c>
      <c r="S1371" t="str">
        <f>CONCATENATE(PResult!AS1371,PResult!AT1371)</f>
        <v/>
      </c>
      <c r="T1371" t="str">
        <f>IF(PResult!BG1371="","",PResult!BG1371)</f>
        <v/>
      </c>
      <c r="U1371" t="str">
        <f>IF(PResult!Y1371="","",PResult!Y1371)</f>
        <v/>
      </c>
      <c r="V1371" t="str">
        <f>IF(PResult!AU1371="","",PResult!AU1371)</f>
        <v/>
      </c>
      <c r="W1371" t="str">
        <f>IF(PResult!R1371="","",UPPER(TRIM(PResult!R1371)))</f>
        <v/>
      </c>
      <c r="X1371" t="str">
        <f>IF(PResult!AV1371="","",PResult!AV1371)</f>
        <v/>
      </c>
      <c r="Y1371" t="str">
        <f>IF(PResult!AW1371="","",PResult!AW1371)</f>
        <v/>
      </c>
      <c r="Z1371" t="str">
        <f>IF(PResult!AX1371="","",PResult!AX1371)</f>
        <v/>
      </c>
      <c r="AA1371" t="str">
        <f>IF(PResult!AY1371="","",PResult!AY1371)</f>
        <v/>
      </c>
      <c r="AB1371" t="str">
        <f>IF(PResult!AZ1371="","",PResult!AZ1371)</f>
        <v/>
      </c>
      <c r="AC1371" t="str">
        <f>IF(PResult!BA1371="","",PResult!BA1371)</f>
        <v/>
      </c>
      <c r="AD1371" t="str">
        <f>IF(PResult!G1371="","",PResult!G1371)</f>
        <v/>
      </c>
      <c r="AE1371" t="str">
        <f>IF(PResult!H1371="","",PResult!H1371)</f>
        <v/>
      </c>
      <c r="AF1371">
        <f>IF(OR(PResult!I1371="(null)",PResult!I1371=""),0,PResult!I1371)</f>
        <v>0</v>
      </c>
      <c r="AG1371" t="str">
        <f>TEXT(IF(ISERROR(INDEX(Panaboard!P:P,MATCH(CONCATENATE(A1371,"-",T1371),Panaboard!AF:AF,0))),"",INDEX(Panaboard!P:P,MATCH(CONCATENATE(A1371,"-",T1371),Panaboard!AF:AF,0))),"HH:MM")</f>
        <v/>
      </c>
      <c r="AH1371" t="str">
        <f>TEXT(IF(ISERROR(INDEX(Panaboard!Q:Q,MATCH(CONCATENATE(A1371,"-",T1371),Panaboard!AF:AF,0))),"",INDEX(Panaboard!Q:Q,MATCH(CONCATENATE(A1371,"-",T1371),Panaboard!AF:AF,0))),"HH:MM")</f>
        <v/>
      </c>
      <c r="AI1371" t="str">
        <f>TEXT(IF(ISERROR(INDEX(Panaboard!R:R,MATCH(CONCATENATE(A1371,"-",T1371),Panaboard!AF:AF,0))),"",INDEX(Panaboard!R:R,MATCH(CONCATENATE(A1371,"-",T1371),Panaboard!AF:AF,0))),"HH:MM")</f>
        <v/>
      </c>
      <c r="AJ1371" t="str">
        <f>TEXT(IF(ISERROR(INDEX(Panaboard!S:S,MATCH(CONCATENATE(A1371,"-",T1371),Panaboard!AF:AF,0))),"",INDEX(Panaboard!S:S,MATCH(CONCATENATE(A1371,"-",T1371),Panaboard!AF:AF,0))),"HH:MM")</f>
        <v/>
      </c>
      <c r="AK1371" t="str">
        <f>IF(PResult!BC1371="","",PResult!BC1371)</f>
        <v/>
      </c>
      <c r="AL1371" t="str">
        <f>IF(PResult!BB1371="","",PResult!BB1371)</f>
        <v/>
      </c>
      <c r="AM1371" t="str">
        <f>IF(PResult!BE1371="","",PResult!BE1371)</f>
        <v/>
      </c>
      <c r="AN1371" t="str">
        <f>IF(PResult!BD1371="","",PResult!BD1371)</f>
        <v/>
      </c>
      <c r="AO1371" t="str">
        <f>IF(PResult!BF1371="","",PResult!BF1371)</f>
        <v/>
      </c>
      <c r="AP1371" t="str">
        <f>IF(ISERROR(INDEX(Panaboard!T:T,MATCH(CONCATENATE(A1371,"-",T1371),Panaboard!AF:AF,0))),"",INDEX(Panaboard!T:T,MATCH(CONCATENATE(A1371,"-",T1371),Panaboard!AF:AF,0)))</f>
        <v/>
      </c>
      <c r="AQ1371" t="str">
        <f>IF(ISERROR(INDEX(Panaboard!U:U,MATCH(CONCATENATE(A1371,"-",T1371),Panaboard!AF:AF,0))),"",INDEX(Panaboard!U:U,MATCH(CONCATENATE(A1371,"-",T1371),Panaboard!AF:AF,0)))</f>
        <v/>
      </c>
      <c r="AR1371" t="str">
        <f>IF(ISERROR(INDEX(Panaboard!V:V,MATCH(CONCATENATE(A1371,"-",T1371),Panaboard!AF:AF,0))),"",INDEX(Panaboard!V:V,MATCH(CONCATENATE(A1371,"-",T1371),Panaboard!AF:AF,0)))</f>
        <v/>
      </c>
      <c r="AS1371" t="str">
        <f>IF(ISERROR(INDEX(Panaboard!W:W,MATCH(CONCATENATE(A1371,"-",T1371),Panaboard!AF:AF,0))),"",INDEX(Panaboard!W:W,MATCH(CONCATENATE(A1371,"-",T1371),Panaboard!AF:AF,0)))</f>
        <v/>
      </c>
      <c r="AT1371" t="str">
        <f>IF(ISERROR(INDEX(Panaboard!X:X,MATCH(CONCATENATE(A1371,"-",T1371),Panaboard!AF:AF,0))),"",INDEX(Panaboard!X:X,MATCH(CONCATENATE(A1371,"-",T1371),Panaboard!AF:AF,0)))</f>
        <v/>
      </c>
      <c r="AU1371" t="str">
        <f>IF(ISERROR(INDEX(Panaboard!Y:Y,MATCH(CONCATENATE(A1371,"-",T1371),Panaboard!AF:AF,0))),"",INDEX(Panaboard!Y:Y,MATCH(CONCATENATE(A1371,"-",T1371),Panaboard!AF:AF,0)))</f>
        <v/>
      </c>
      <c r="AV1371" t="str">
        <f>IF(ISERROR(INDEX(Panaboard!Z:Z,MATCH(CONCATENATE(A1371,"-",T1371),Panaboard!AF:AF,0))),"",INDEX(Panaboard!Z:Z,MATCH(CONCATENATE(A1371,"-",T1371),Panaboard!AF:AF,0)))</f>
        <v/>
      </c>
      <c r="AW1371" t="str">
        <f>IF(ISERROR(INDEX(Panaboard!AA:AA,MATCH(CONCATENATE(A1371,"-",T1371),Panaboard!AF:AF,0))),"",INDEX(Panaboard!AA:AA,MATCH(CONCATENATE(A1371,"-",T1371),Panaboard!AF:AF,0)))</f>
        <v/>
      </c>
      <c r="AX1371" t="str">
        <f>IF(ISERROR(INDEX(Panaboard!AB:AB,MATCH(CONCATENATE(A1371,"-",T1371),Panaboard!AF:AF,0))),"",INDEX(Panaboard!AB:AB,MATCH(CONCATENATE(A1371,"-",T1371),Panaboard!AF:AF,0)))</f>
        <v/>
      </c>
      <c r="AY1371" t="str">
        <f>IF(ISERROR(INDEX(Panaboard!AC:AC,MATCH(CONCATENATE(A1371,"-",T1371),Panaboard!AF:AF,0))),"",INDEX(Panaboard!AC:AC,MATCH(CONCATENATE(A1371,"-",T1371),Panaboard!AF:AF,0)))</f>
        <v/>
      </c>
      <c r="AZ1371" t="str">
        <f>IF(OR(PResult!T1371="",PResult!T1371="(null)"),"",PResult!T1371)</f>
        <v/>
      </c>
      <c r="BA1371">
        <f>IF(PResult!O1371="",0,PResult!O1371)</f>
        <v>0</v>
      </c>
      <c r="BB1371" t="str">
        <f>IF(ISERROR(INDEX(Panaboard!N:N,MATCH(CONCATENATE(A1371,"-",T1371),Panaboard!AF:AF,0))),"",INDEX(Panaboard!N:N,MATCH(CONCATENATE(A1371,"-",T1371),Panaboard!AF:AF,0)))</f>
        <v/>
      </c>
      <c r="BC1371" t="str">
        <f t="shared" si="64"/>
        <v/>
      </c>
      <c r="BD1371" t="str">
        <f>IF(ISERROR(INDEX(Panaboard!AD:AD,MATCH(CONCATENATE(A1371,"-",T1371),Panaboard!AF:AF,0))),"",INDEX(Panaboard!AD:AD,MATCH(CONCATENATE(A1371,"-",T1371),Panaboard!AF:AF,0)))</f>
        <v/>
      </c>
      <c r="BE1371" t="str">
        <f>IF(ISERROR(INDEX(Panaboard!AE:AE,MATCH(CONCATENATE(A1371,"-",T1371),Panaboard!AF:AF,0))),"",INDEX(Panaboard!AE:AE,MATCH(CONCATENATE(A1371,"-",T1371),Panaboard!AF:AF,0)))</f>
        <v/>
      </c>
      <c r="BF1371">
        <f>IF(OR(UPPER(TRIM(PResult!R1371))="S",UPPER(TRIM(PResult!R1371))="P"),PResult!M1371,0)</f>
        <v>0</v>
      </c>
      <c r="BG1371" t="str">
        <f>IF(ISERROR(INDEX(Panaboard!L:L,MATCH(CONCATENATE(A1371,"-",T1371),Panaboard!AF:AF,0))),"",INDEX(Panaboard!L:L,MATCH(CONCATENATE(A1371,"-",T1371),Panaboard!AF:AF,0)))</f>
        <v/>
      </c>
      <c r="BH1371" t="str">
        <f>IF(ISERROR(INDEX(Panaboard!AG:AG,MATCH(CONCATENATE(A1371,"-",T1371),Panaboard!AF:AF,0))),"",INDEX(Panaboard!AG:AG,MATCH(CONCATENATE(A1371,"-",T1371),Panaboard!AF:AF,0)))</f>
        <v/>
      </c>
      <c r="BI1371" t="str">
        <f t="shared" si="65"/>
        <v/>
      </c>
      <c r="BJ1371" t="str">
        <f>IF(ISERROR(INDEX(CuttingList!F:F,MATCH(CONCATENATE(A1371,"-",T1371),CuttingList!E:E,0))),"",INDEX(CuttingList!F:F,MATCH(CONCATENATE(A1371,"-",T1371),CuttingList!E:E,0)))</f>
        <v/>
      </c>
    </row>
    <row r="1372" spans="1:62" x14ac:dyDescent="0.25">
      <c r="A1372" t="str">
        <f>IF(PResult!AL1372="","",PResult!AL1372)</f>
        <v/>
      </c>
      <c r="B1372" t="str">
        <f>IF(PResult!F1372="","",PResult!F1372)</f>
        <v/>
      </c>
      <c r="C1372" t="str">
        <f>IF(PResult!AN1372="","",PResult!AN1372)</f>
        <v/>
      </c>
      <c r="D1372" t="str">
        <f>IF(PResult!AO1372="","",PResult!AO1372)</f>
        <v/>
      </c>
      <c r="E1372" t="str">
        <f>IF(PResult!AP1372="","",PResult!AP1372)</f>
        <v/>
      </c>
      <c r="F1372" t="str">
        <f>IF(PResult!AQ1372="","",PResult!AQ1372)</f>
        <v/>
      </c>
      <c r="G1372">
        <f>IF(PResult!AR1372="",0,ROUND(PResult!AR1372,2))</f>
        <v>0</v>
      </c>
      <c r="I1372">
        <f>IF(OR(UPPER(TRIM(PResult!R1372))="S",UPPER(TRIM(PResult!R1372))="P"),PResult!O1372,0)</f>
        <v>0</v>
      </c>
      <c r="J1372" t="str">
        <f>IF(ISERROR(INDEX(Panaboard!J:J,MATCH(CONCATENATE(A1372,"-",T1372),Panaboard!AF:AF,0))),"",TRIM(INDEX(Panaboard!J:J,MATCH(CONCATENATE(A1372,"-",T1372),Panaboard!AF:AF,0))))</f>
        <v/>
      </c>
      <c r="K1372" t="str">
        <f>IF(ISERROR(INDEX(Panaboard!C:C,MATCH(CONCATENATE(A1372,"-",T1372),Panaboard!AF:AF,0))),"",INDEX(Panaboard!C:C,MATCH(CONCATENATE(A1372,"-",T1372),Panaboard!AF:AF,0)))</f>
        <v/>
      </c>
      <c r="L1372" t="str">
        <f>IF(ISERROR(INDEX(Panaboard!D:D,MATCH(CONCATENATE(A1372,"-",T1372),Panaboard!AF:AF,0))),"",INDEX(Panaboard!D:D,MATCH(CONCATENATE(A1372,"-",T1372),Panaboard!AF:AF,0)))</f>
        <v/>
      </c>
      <c r="M1372" t="str">
        <f>IF(ISERROR(INDEX(Panaboard!E:E,MATCH(CONCATENATE(A1372,"-",T1372),Panaboard!AF:AF,0))),"",INDEX(Panaboard!E:E,MATCH(CONCATENATE(A1372,"-",T1372),Panaboard!AF:AF,0)))</f>
        <v/>
      </c>
      <c r="N1372" t="str">
        <f>IF(ISERROR(INDEX(Panaboard!F:F,MATCH(CONCATENATE(A1372,"-",T1372),Panaboard!AF:AF,0))),"",INDEX(Panaboard!F:F,MATCH(CONCATENATE(A1372,"-",T1372),Panaboard!AF:AF,0)))</f>
        <v/>
      </c>
      <c r="O1372" t="str">
        <f>IF(ISERROR(INDEX(Panaboard!G:G,MATCH(CONCATENATE(A1372,"-",T1372),Panaboard!AF:AF,0))),"",INDEX(Panaboard!G:G,MATCH(CONCATENATE(A1372,"-",T1372),Panaboard!AF:AF,0)))</f>
        <v/>
      </c>
      <c r="P1372" t="str">
        <f t="shared" si="63"/>
        <v/>
      </c>
      <c r="Q1372" t="str">
        <f>IF(ISERROR(INDEX(Panaboard!H:H,MATCH(CONCATENATE(A1372,"-",T1372),Panaboard!AF:AF,0))),"",INDEX(Panaboard!H:H,MATCH(CONCATENATE(A1372,"-",T1372),Panaboard!AF:AF,0)))</f>
        <v/>
      </c>
      <c r="R1372" t="str">
        <f>IF(ISERROR(INDEX(Panaboard!I:I,MATCH(CONCATENATE(A1372,"-",T1372),Panaboard!AF:AF,0))),"",INDEX(Panaboard!I:I,MATCH(CONCATENATE(A1372,"-",T1372),Panaboard!AF:AF,0)))</f>
        <v/>
      </c>
      <c r="S1372" t="str">
        <f>CONCATENATE(PResult!AS1372,PResult!AT1372)</f>
        <v/>
      </c>
      <c r="T1372" t="str">
        <f>IF(PResult!BG1372="","",PResult!BG1372)</f>
        <v/>
      </c>
      <c r="U1372" t="str">
        <f>IF(PResult!Y1372="","",PResult!Y1372)</f>
        <v/>
      </c>
      <c r="V1372" t="str">
        <f>IF(PResult!AU1372="","",PResult!AU1372)</f>
        <v/>
      </c>
      <c r="W1372" t="str">
        <f>IF(PResult!R1372="","",UPPER(TRIM(PResult!R1372)))</f>
        <v/>
      </c>
      <c r="X1372" t="str">
        <f>IF(PResult!AV1372="","",PResult!AV1372)</f>
        <v/>
      </c>
      <c r="Y1372" t="str">
        <f>IF(PResult!AW1372="","",PResult!AW1372)</f>
        <v/>
      </c>
      <c r="Z1372" t="str">
        <f>IF(PResult!AX1372="","",PResult!AX1372)</f>
        <v/>
      </c>
      <c r="AA1372" t="str">
        <f>IF(PResult!AY1372="","",PResult!AY1372)</f>
        <v/>
      </c>
      <c r="AB1372" t="str">
        <f>IF(PResult!AZ1372="","",PResult!AZ1372)</f>
        <v/>
      </c>
      <c r="AC1372" t="str">
        <f>IF(PResult!BA1372="","",PResult!BA1372)</f>
        <v/>
      </c>
      <c r="AD1372" t="str">
        <f>IF(PResult!G1372="","",PResult!G1372)</f>
        <v/>
      </c>
      <c r="AE1372" t="str">
        <f>IF(PResult!H1372="","",PResult!H1372)</f>
        <v/>
      </c>
      <c r="AF1372">
        <f>IF(OR(PResult!I1372="(null)",PResult!I1372=""),0,PResult!I1372)</f>
        <v>0</v>
      </c>
      <c r="AG1372" t="str">
        <f>TEXT(IF(ISERROR(INDEX(Panaboard!P:P,MATCH(CONCATENATE(A1372,"-",T1372),Panaboard!AF:AF,0))),"",INDEX(Panaboard!P:P,MATCH(CONCATENATE(A1372,"-",T1372),Panaboard!AF:AF,0))),"HH:MM")</f>
        <v/>
      </c>
      <c r="AH1372" t="str">
        <f>TEXT(IF(ISERROR(INDEX(Panaboard!Q:Q,MATCH(CONCATENATE(A1372,"-",T1372),Panaboard!AF:AF,0))),"",INDEX(Panaboard!Q:Q,MATCH(CONCATENATE(A1372,"-",T1372),Panaboard!AF:AF,0))),"HH:MM")</f>
        <v/>
      </c>
      <c r="AI1372" t="str">
        <f>TEXT(IF(ISERROR(INDEX(Panaboard!R:R,MATCH(CONCATENATE(A1372,"-",T1372),Panaboard!AF:AF,0))),"",INDEX(Panaboard!R:R,MATCH(CONCATENATE(A1372,"-",T1372),Panaboard!AF:AF,0))),"HH:MM")</f>
        <v/>
      </c>
      <c r="AJ1372" t="str">
        <f>TEXT(IF(ISERROR(INDEX(Panaboard!S:S,MATCH(CONCATENATE(A1372,"-",T1372),Panaboard!AF:AF,0))),"",INDEX(Panaboard!S:S,MATCH(CONCATENATE(A1372,"-",T1372),Panaboard!AF:AF,0))),"HH:MM")</f>
        <v/>
      </c>
      <c r="AK1372" t="str">
        <f>IF(PResult!BC1372="","",PResult!BC1372)</f>
        <v/>
      </c>
      <c r="AL1372" t="str">
        <f>IF(PResult!BB1372="","",PResult!BB1372)</f>
        <v/>
      </c>
      <c r="AM1372" t="str">
        <f>IF(PResult!BE1372="","",PResult!BE1372)</f>
        <v/>
      </c>
      <c r="AN1372" t="str">
        <f>IF(PResult!BD1372="","",PResult!BD1372)</f>
        <v/>
      </c>
      <c r="AO1372" t="str">
        <f>IF(PResult!BF1372="","",PResult!BF1372)</f>
        <v/>
      </c>
      <c r="AP1372" t="str">
        <f>IF(ISERROR(INDEX(Panaboard!T:T,MATCH(CONCATENATE(A1372,"-",T1372),Panaboard!AF:AF,0))),"",INDEX(Panaboard!T:T,MATCH(CONCATENATE(A1372,"-",T1372),Panaboard!AF:AF,0)))</f>
        <v/>
      </c>
      <c r="AQ1372" t="str">
        <f>IF(ISERROR(INDEX(Panaboard!U:U,MATCH(CONCATENATE(A1372,"-",T1372),Panaboard!AF:AF,0))),"",INDEX(Panaboard!U:U,MATCH(CONCATENATE(A1372,"-",T1372),Panaboard!AF:AF,0)))</f>
        <v/>
      </c>
      <c r="AR1372" t="str">
        <f>IF(ISERROR(INDEX(Panaboard!V:V,MATCH(CONCATENATE(A1372,"-",T1372),Panaboard!AF:AF,0))),"",INDEX(Panaboard!V:V,MATCH(CONCATENATE(A1372,"-",T1372),Panaboard!AF:AF,0)))</f>
        <v/>
      </c>
      <c r="AS1372" t="str">
        <f>IF(ISERROR(INDEX(Panaboard!W:W,MATCH(CONCATENATE(A1372,"-",T1372),Panaboard!AF:AF,0))),"",INDEX(Panaboard!W:W,MATCH(CONCATENATE(A1372,"-",T1372),Panaboard!AF:AF,0)))</f>
        <v/>
      </c>
      <c r="AT1372" t="str">
        <f>IF(ISERROR(INDEX(Panaboard!X:X,MATCH(CONCATENATE(A1372,"-",T1372),Panaboard!AF:AF,0))),"",INDEX(Panaboard!X:X,MATCH(CONCATENATE(A1372,"-",T1372),Panaboard!AF:AF,0)))</f>
        <v/>
      </c>
      <c r="AU1372" t="str">
        <f>IF(ISERROR(INDEX(Panaboard!Y:Y,MATCH(CONCATENATE(A1372,"-",T1372),Panaboard!AF:AF,0))),"",INDEX(Panaboard!Y:Y,MATCH(CONCATENATE(A1372,"-",T1372),Panaboard!AF:AF,0)))</f>
        <v/>
      </c>
      <c r="AV1372" t="str">
        <f>IF(ISERROR(INDEX(Panaboard!Z:Z,MATCH(CONCATENATE(A1372,"-",T1372),Panaboard!AF:AF,0))),"",INDEX(Panaboard!Z:Z,MATCH(CONCATENATE(A1372,"-",T1372),Panaboard!AF:AF,0)))</f>
        <v/>
      </c>
      <c r="AW1372" t="str">
        <f>IF(ISERROR(INDEX(Panaboard!AA:AA,MATCH(CONCATENATE(A1372,"-",T1372),Panaboard!AF:AF,0))),"",INDEX(Panaboard!AA:AA,MATCH(CONCATENATE(A1372,"-",T1372),Panaboard!AF:AF,0)))</f>
        <v/>
      </c>
      <c r="AX1372" t="str">
        <f>IF(ISERROR(INDEX(Panaboard!AB:AB,MATCH(CONCATENATE(A1372,"-",T1372),Panaboard!AF:AF,0))),"",INDEX(Panaboard!AB:AB,MATCH(CONCATENATE(A1372,"-",T1372),Panaboard!AF:AF,0)))</f>
        <v/>
      </c>
      <c r="AY1372" t="str">
        <f>IF(ISERROR(INDEX(Panaboard!AC:AC,MATCH(CONCATENATE(A1372,"-",T1372),Panaboard!AF:AF,0))),"",INDEX(Panaboard!AC:AC,MATCH(CONCATENATE(A1372,"-",T1372),Panaboard!AF:AF,0)))</f>
        <v/>
      </c>
      <c r="AZ1372" t="str">
        <f>IF(OR(PResult!T1372="",PResult!T1372="(null)"),"",PResult!T1372)</f>
        <v/>
      </c>
      <c r="BA1372">
        <f>IF(PResult!O1372="",0,PResult!O1372)</f>
        <v>0</v>
      </c>
      <c r="BB1372" t="str">
        <f>IF(ISERROR(INDEX(Panaboard!N:N,MATCH(CONCATENATE(A1372,"-",T1372),Panaboard!AF:AF,0))),"",INDEX(Panaboard!N:N,MATCH(CONCATENATE(A1372,"-",T1372),Panaboard!AF:AF,0)))</f>
        <v/>
      </c>
      <c r="BC1372" t="str">
        <f t="shared" si="64"/>
        <v/>
      </c>
      <c r="BD1372" t="str">
        <f>IF(ISERROR(INDEX(Panaboard!AD:AD,MATCH(CONCATENATE(A1372,"-",T1372),Panaboard!AF:AF,0))),"",INDEX(Panaboard!AD:AD,MATCH(CONCATENATE(A1372,"-",T1372),Panaboard!AF:AF,0)))</f>
        <v/>
      </c>
      <c r="BE1372" t="str">
        <f>IF(ISERROR(INDEX(Panaboard!AE:AE,MATCH(CONCATENATE(A1372,"-",T1372),Panaboard!AF:AF,0))),"",INDEX(Panaboard!AE:AE,MATCH(CONCATENATE(A1372,"-",T1372),Panaboard!AF:AF,0)))</f>
        <v/>
      </c>
      <c r="BF1372">
        <f>IF(OR(UPPER(TRIM(PResult!R1372))="S",UPPER(TRIM(PResult!R1372))="P"),PResult!M1372,0)</f>
        <v>0</v>
      </c>
      <c r="BG1372" t="str">
        <f>IF(ISERROR(INDEX(Panaboard!L:L,MATCH(CONCATENATE(A1372,"-",T1372),Panaboard!AF:AF,0))),"",INDEX(Panaboard!L:L,MATCH(CONCATENATE(A1372,"-",T1372),Panaboard!AF:AF,0)))</f>
        <v/>
      </c>
      <c r="BH1372" t="str">
        <f>IF(ISERROR(INDEX(Panaboard!AG:AG,MATCH(CONCATENATE(A1372,"-",T1372),Panaboard!AF:AF,0))),"",INDEX(Panaboard!AG:AG,MATCH(CONCATENATE(A1372,"-",T1372),Panaboard!AF:AF,0)))</f>
        <v/>
      </c>
      <c r="BI1372" t="str">
        <f t="shared" si="65"/>
        <v/>
      </c>
      <c r="BJ1372" t="str">
        <f>IF(ISERROR(INDEX(CuttingList!F:F,MATCH(CONCATENATE(A1372,"-",T1372),CuttingList!E:E,0))),"",INDEX(CuttingList!F:F,MATCH(CONCATENATE(A1372,"-",T1372),CuttingList!E:E,0)))</f>
        <v/>
      </c>
    </row>
    <row r="1373" spans="1:62" x14ac:dyDescent="0.25">
      <c r="A1373" t="str">
        <f>IF(PResult!AL1373="","",PResult!AL1373)</f>
        <v/>
      </c>
      <c r="B1373" t="str">
        <f>IF(PResult!F1373="","",PResult!F1373)</f>
        <v/>
      </c>
      <c r="C1373" t="str">
        <f>IF(PResult!AN1373="","",PResult!AN1373)</f>
        <v/>
      </c>
      <c r="D1373" t="str">
        <f>IF(PResult!AO1373="","",PResult!AO1373)</f>
        <v/>
      </c>
      <c r="E1373" t="str">
        <f>IF(PResult!AP1373="","",PResult!AP1373)</f>
        <v/>
      </c>
      <c r="F1373" t="str">
        <f>IF(PResult!AQ1373="","",PResult!AQ1373)</f>
        <v/>
      </c>
      <c r="G1373">
        <f>IF(PResult!AR1373="",0,ROUND(PResult!AR1373,2))</f>
        <v>0</v>
      </c>
      <c r="I1373">
        <f>IF(OR(UPPER(TRIM(PResult!R1373))="S",UPPER(TRIM(PResult!R1373))="P"),PResult!O1373,0)</f>
        <v>0</v>
      </c>
      <c r="J1373" t="str">
        <f>IF(ISERROR(INDEX(Panaboard!J:J,MATCH(CONCATENATE(A1373,"-",T1373),Panaboard!AF:AF,0))),"",TRIM(INDEX(Panaboard!J:J,MATCH(CONCATENATE(A1373,"-",T1373),Panaboard!AF:AF,0))))</f>
        <v/>
      </c>
      <c r="K1373" t="str">
        <f>IF(ISERROR(INDEX(Panaboard!C:C,MATCH(CONCATENATE(A1373,"-",T1373),Panaboard!AF:AF,0))),"",INDEX(Panaboard!C:C,MATCH(CONCATENATE(A1373,"-",T1373),Panaboard!AF:AF,0)))</f>
        <v/>
      </c>
      <c r="L1373" t="str">
        <f>IF(ISERROR(INDEX(Panaboard!D:D,MATCH(CONCATENATE(A1373,"-",T1373),Panaboard!AF:AF,0))),"",INDEX(Panaboard!D:D,MATCH(CONCATENATE(A1373,"-",T1373),Panaboard!AF:AF,0)))</f>
        <v/>
      </c>
      <c r="M1373" t="str">
        <f>IF(ISERROR(INDEX(Panaboard!E:E,MATCH(CONCATENATE(A1373,"-",T1373),Panaboard!AF:AF,0))),"",INDEX(Panaboard!E:E,MATCH(CONCATENATE(A1373,"-",T1373),Panaboard!AF:AF,0)))</f>
        <v/>
      </c>
      <c r="N1373" t="str">
        <f>IF(ISERROR(INDEX(Panaboard!F:F,MATCH(CONCATENATE(A1373,"-",T1373),Panaboard!AF:AF,0))),"",INDEX(Panaboard!F:F,MATCH(CONCATENATE(A1373,"-",T1373),Panaboard!AF:AF,0)))</f>
        <v/>
      </c>
      <c r="O1373" t="str">
        <f>IF(ISERROR(INDEX(Panaboard!G:G,MATCH(CONCATENATE(A1373,"-",T1373),Panaboard!AF:AF,0))),"",INDEX(Panaboard!G:G,MATCH(CONCATENATE(A1373,"-",T1373),Panaboard!AF:AF,0)))</f>
        <v/>
      </c>
      <c r="P1373" t="str">
        <f t="shared" si="63"/>
        <v/>
      </c>
      <c r="Q1373" t="str">
        <f>IF(ISERROR(INDEX(Panaboard!H:H,MATCH(CONCATENATE(A1373,"-",T1373),Panaboard!AF:AF,0))),"",INDEX(Panaboard!H:H,MATCH(CONCATENATE(A1373,"-",T1373),Panaboard!AF:AF,0)))</f>
        <v/>
      </c>
      <c r="R1373" t="str">
        <f>IF(ISERROR(INDEX(Panaboard!I:I,MATCH(CONCATENATE(A1373,"-",T1373),Panaboard!AF:AF,0))),"",INDEX(Panaboard!I:I,MATCH(CONCATENATE(A1373,"-",T1373),Panaboard!AF:AF,0)))</f>
        <v/>
      </c>
      <c r="S1373" t="str">
        <f>CONCATENATE(PResult!AS1373,PResult!AT1373)</f>
        <v/>
      </c>
      <c r="T1373" t="str">
        <f>IF(PResult!BG1373="","",PResult!BG1373)</f>
        <v/>
      </c>
      <c r="U1373" t="str">
        <f>IF(PResult!Y1373="","",PResult!Y1373)</f>
        <v/>
      </c>
      <c r="V1373" t="str">
        <f>IF(PResult!AU1373="","",PResult!AU1373)</f>
        <v/>
      </c>
      <c r="W1373" t="str">
        <f>IF(PResult!R1373="","",UPPER(TRIM(PResult!R1373)))</f>
        <v/>
      </c>
      <c r="X1373" t="str">
        <f>IF(PResult!AV1373="","",PResult!AV1373)</f>
        <v/>
      </c>
      <c r="Y1373" t="str">
        <f>IF(PResult!AW1373="","",PResult!AW1373)</f>
        <v/>
      </c>
      <c r="Z1373" t="str">
        <f>IF(PResult!AX1373="","",PResult!AX1373)</f>
        <v/>
      </c>
      <c r="AA1373" t="str">
        <f>IF(PResult!AY1373="","",PResult!AY1373)</f>
        <v/>
      </c>
      <c r="AB1373" t="str">
        <f>IF(PResult!AZ1373="","",PResult!AZ1373)</f>
        <v/>
      </c>
      <c r="AC1373" t="str">
        <f>IF(PResult!BA1373="","",PResult!BA1373)</f>
        <v/>
      </c>
      <c r="AD1373" t="str">
        <f>IF(PResult!G1373="","",PResult!G1373)</f>
        <v/>
      </c>
      <c r="AE1373" t="str">
        <f>IF(PResult!H1373="","",PResult!H1373)</f>
        <v/>
      </c>
      <c r="AF1373">
        <f>IF(OR(PResult!I1373="(null)",PResult!I1373=""),0,PResult!I1373)</f>
        <v>0</v>
      </c>
      <c r="AG1373" t="str">
        <f>TEXT(IF(ISERROR(INDEX(Panaboard!P:P,MATCH(CONCATENATE(A1373,"-",T1373),Panaboard!AF:AF,0))),"",INDEX(Panaboard!P:P,MATCH(CONCATENATE(A1373,"-",T1373),Panaboard!AF:AF,0))),"HH:MM")</f>
        <v/>
      </c>
      <c r="AH1373" t="str">
        <f>TEXT(IF(ISERROR(INDEX(Panaboard!Q:Q,MATCH(CONCATENATE(A1373,"-",T1373),Panaboard!AF:AF,0))),"",INDEX(Panaboard!Q:Q,MATCH(CONCATENATE(A1373,"-",T1373),Panaboard!AF:AF,0))),"HH:MM")</f>
        <v/>
      </c>
      <c r="AI1373" t="str">
        <f>TEXT(IF(ISERROR(INDEX(Panaboard!R:R,MATCH(CONCATENATE(A1373,"-",T1373),Panaboard!AF:AF,0))),"",INDEX(Panaboard!R:R,MATCH(CONCATENATE(A1373,"-",T1373),Panaboard!AF:AF,0))),"HH:MM")</f>
        <v/>
      </c>
      <c r="AJ1373" t="str">
        <f>TEXT(IF(ISERROR(INDEX(Panaboard!S:S,MATCH(CONCATENATE(A1373,"-",T1373),Panaboard!AF:AF,0))),"",INDEX(Panaboard!S:S,MATCH(CONCATENATE(A1373,"-",T1373),Panaboard!AF:AF,0))),"HH:MM")</f>
        <v/>
      </c>
      <c r="AK1373" t="str">
        <f>IF(PResult!BC1373="","",PResult!BC1373)</f>
        <v/>
      </c>
      <c r="AL1373" t="str">
        <f>IF(PResult!BB1373="","",PResult!BB1373)</f>
        <v/>
      </c>
      <c r="AM1373" t="str">
        <f>IF(PResult!BE1373="","",PResult!BE1373)</f>
        <v/>
      </c>
      <c r="AN1373" t="str">
        <f>IF(PResult!BD1373="","",PResult!BD1373)</f>
        <v/>
      </c>
      <c r="AO1373" t="str">
        <f>IF(PResult!BF1373="","",PResult!BF1373)</f>
        <v/>
      </c>
      <c r="AP1373" t="str">
        <f>IF(ISERROR(INDEX(Panaboard!T:T,MATCH(CONCATENATE(A1373,"-",T1373),Panaboard!AF:AF,0))),"",INDEX(Panaboard!T:T,MATCH(CONCATENATE(A1373,"-",T1373),Panaboard!AF:AF,0)))</f>
        <v/>
      </c>
      <c r="AQ1373" t="str">
        <f>IF(ISERROR(INDEX(Panaboard!U:U,MATCH(CONCATENATE(A1373,"-",T1373),Panaboard!AF:AF,0))),"",INDEX(Panaboard!U:U,MATCH(CONCATENATE(A1373,"-",T1373),Panaboard!AF:AF,0)))</f>
        <v/>
      </c>
      <c r="AR1373" t="str">
        <f>IF(ISERROR(INDEX(Panaboard!V:V,MATCH(CONCATENATE(A1373,"-",T1373),Panaboard!AF:AF,0))),"",INDEX(Panaboard!V:V,MATCH(CONCATENATE(A1373,"-",T1373),Panaboard!AF:AF,0)))</f>
        <v/>
      </c>
      <c r="AS1373" t="str">
        <f>IF(ISERROR(INDEX(Panaboard!W:W,MATCH(CONCATENATE(A1373,"-",T1373),Panaboard!AF:AF,0))),"",INDEX(Panaboard!W:W,MATCH(CONCATENATE(A1373,"-",T1373),Panaboard!AF:AF,0)))</f>
        <v/>
      </c>
      <c r="AT1373" t="str">
        <f>IF(ISERROR(INDEX(Panaboard!X:X,MATCH(CONCATENATE(A1373,"-",T1373),Panaboard!AF:AF,0))),"",INDEX(Panaboard!X:X,MATCH(CONCATENATE(A1373,"-",T1373),Panaboard!AF:AF,0)))</f>
        <v/>
      </c>
      <c r="AU1373" t="str">
        <f>IF(ISERROR(INDEX(Panaboard!Y:Y,MATCH(CONCATENATE(A1373,"-",T1373),Panaboard!AF:AF,0))),"",INDEX(Panaboard!Y:Y,MATCH(CONCATENATE(A1373,"-",T1373),Panaboard!AF:AF,0)))</f>
        <v/>
      </c>
      <c r="AV1373" t="str">
        <f>IF(ISERROR(INDEX(Panaboard!Z:Z,MATCH(CONCATENATE(A1373,"-",T1373),Panaboard!AF:AF,0))),"",INDEX(Panaboard!Z:Z,MATCH(CONCATENATE(A1373,"-",T1373),Panaboard!AF:AF,0)))</f>
        <v/>
      </c>
      <c r="AW1373" t="str">
        <f>IF(ISERROR(INDEX(Panaboard!AA:AA,MATCH(CONCATENATE(A1373,"-",T1373),Panaboard!AF:AF,0))),"",INDEX(Panaboard!AA:AA,MATCH(CONCATENATE(A1373,"-",T1373),Panaboard!AF:AF,0)))</f>
        <v/>
      </c>
      <c r="AX1373" t="str">
        <f>IF(ISERROR(INDEX(Panaboard!AB:AB,MATCH(CONCATENATE(A1373,"-",T1373),Panaboard!AF:AF,0))),"",INDEX(Panaboard!AB:AB,MATCH(CONCATENATE(A1373,"-",T1373),Panaboard!AF:AF,0)))</f>
        <v/>
      </c>
      <c r="AY1373" t="str">
        <f>IF(ISERROR(INDEX(Panaboard!AC:AC,MATCH(CONCATENATE(A1373,"-",T1373),Panaboard!AF:AF,0))),"",INDEX(Panaboard!AC:AC,MATCH(CONCATENATE(A1373,"-",T1373),Panaboard!AF:AF,0)))</f>
        <v/>
      </c>
      <c r="AZ1373" t="str">
        <f>IF(OR(PResult!T1373="",PResult!T1373="(null)"),"",PResult!T1373)</f>
        <v/>
      </c>
      <c r="BA1373">
        <f>IF(PResult!O1373="",0,PResult!O1373)</f>
        <v>0</v>
      </c>
      <c r="BB1373" t="str">
        <f>IF(ISERROR(INDEX(Panaboard!N:N,MATCH(CONCATENATE(A1373,"-",T1373),Panaboard!AF:AF,0))),"",INDEX(Panaboard!N:N,MATCH(CONCATENATE(A1373,"-",T1373),Panaboard!AF:AF,0)))</f>
        <v/>
      </c>
      <c r="BC1373" t="str">
        <f t="shared" si="64"/>
        <v/>
      </c>
      <c r="BD1373" t="str">
        <f>IF(ISERROR(INDEX(Panaboard!AD:AD,MATCH(CONCATENATE(A1373,"-",T1373),Panaboard!AF:AF,0))),"",INDEX(Panaboard!AD:AD,MATCH(CONCATENATE(A1373,"-",T1373),Panaboard!AF:AF,0)))</f>
        <v/>
      </c>
      <c r="BE1373" t="str">
        <f>IF(ISERROR(INDEX(Panaboard!AE:AE,MATCH(CONCATENATE(A1373,"-",T1373),Panaboard!AF:AF,0))),"",INDEX(Panaboard!AE:AE,MATCH(CONCATENATE(A1373,"-",T1373),Panaboard!AF:AF,0)))</f>
        <v/>
      </c>
      <c r="BF1373">
        <f>IF(OR(UPPER(TRIM(PResult!R1373))="S",UPPER(TRIM(PResult!R1373))="P"),PResult!M1373,0)</f>
        <v>0</v>
      </c>
      <c r="BG1373" t="str">
        <f>IF(ISERROR(INDEX(Panaboard!L:L,MATCH(CONCATENATE(A1373,"-",T1373),Panaboard!AF:AF,0))),"",INDEX(Panaboard!L:L,MATCH(CONCATENATE(A1373,"-",T1373),Panaboard!AF:AF,0)))</f>
        <v/>
      </c>
      <c r="BH1373" t="str">
        <f>IF(ISERROR(INDEX(Panaboard!AG:AG,MATCH(CONCATENATE(A1373,"-",T1373),Panaboard!AF:AF,0))),"",INDEX(Panaboard!AG:AG,MATCH(CONCATENATE(A1373,"-",T1373),Panaboard!AF:AF,0)))</f>
        <v/>
      </c>
      <c r="BI1373" t="str">
        <f t="shared" si="65"/>
        <v/>
      </c>
      <c r="BJ1373" t="str">
        <f>IF(ISERROR(INDEX(CuttingList!F:F,MATCH(CONCATENATE(A1373,"-",T1373),CuttingList!E:E,0))),"",INDEX(CuttingList!F:F,MATCH(CONCATENATE(A1373,"-",T1373),CuttingList!E:E,0)))</f>
        <v/>
      </c>
    </row>
    <row r="1374" spans="1:62" x14ac:dyDescent="0.25">
      <c r="A1374" t="str">
        <f>IF(PResult!AL1374="","",PResult!AL1374)</f>
        <v/>
      </c>
      <c r="B1374" t="str">
        <f>IF(PResult!F1374="","",PResult!F1374)</f>
        <v/>
      </c>
      <c r="C1374" t="str">
        <f>IF(PResult!AN1374="","",PResult!AN1374)</f>
        <v/>
      </c>
      <c r="D1374" t="str">
        <f>IF(PResult!AO1374="","",PResult!AO1374)</f>
        <v/>
      </c>
      <c r="E1374" t="str">
        <f>IF(PResult!AP1374="","",PResult!AP1374)</f>
        <v/>
      </c>
      <c r="F1374" t="str">
        <f>IF(PResult!AQ1374="","",PResult!AQ1374)</f>
        <v/>
      </c>
      <c r="G1374">
        <f>IF(PResult!AR1374="",0,ROUND(PResult!AR1374,2))</f>
        <v>0</v>
      </c>
      <c r="I1374">
        <f>IF(OR(UPPER(TRIM(PResult!R1374))="S",UPPER(TRIM(PResult!R1374))="P"),PResult!O1374,0)</f>
        <v>0</v>
      </c>
      <c r="J1374" t="str">
        <f>IF(ISERROR(INDEX(Panaboard!J:J,MATCH(CONCATENATE(A1374,"-",T1374),Panaboard!AF:AF,0))),"",TRIM(INDEX(Panaboard!J:J,MATCH(CONCATENATE(A1374,"-",T1374),Panaboard!AF:AF,0))))</f>
        <v/>
      </c>
      <c r="K1374" t="str">
        <f>IF(ISERROR(INDEX(Panaboard!C:C,MATCH(CONCATENATE(A1374,"-",T1374),Panaboard!AF:AF,0))),"",INDEX(Panaboard!C:C,MATCH(CONCATENATE(A1374,"-",T1374),Panaboard!AF:AF,0)))</f>
        <v/>
      </c>
      <c r="L1374" t="str">
        <f>IF(ISERROR(INDEX(Panaboard!D:D,MATCH(CONCATENATE(A1374,"-",T1374),Panaboard!AF:AF,0))),"",INDEX(Panaboard!D:D,MATCH(CONCATENATE(A1374,"-",T1374),Panaboard!AF:AF,0)))</f>
        <v/>
      </c>
      <c r="M1374" t="str">
        <f>IF(ISERROR(INDEX(Panaboard!E:E,MATCH(CONCATENATE(A1374,"-",T1374),Panaboard!AF:AF,0))),"",INDEX(Panaboard!E:E,MATCH(CONCATENATE(A1374,"-",T1374),Panaboard!AF:AF,0)))</f>
        <v/>
      </c>
      <c r="N1374" t="str">
        <f>IF(ISERROR(INDEX(Panaboard!F:F,MATCH(CONCATENATE(A1374,"-",T1374),Panaboard!AF:AF,0))),"",INDEX(Panaboard!F:F,MATCH(CONCATENATE(A1374,"-",T1374),Panaboard!AF:AF,0)))</f>
        <v/>
      </c>
      <c r="O1374" t="str">
        <f>IF(ISERROR(INDEX(Panaboard!G:G,MATCH(CONCATENATE(A1374,"-",T1374),Panaboard!AF:AF,0))),"",INDEX(Panaboard!G:G,MATCH(CONCATENATE(A1374,"-",T1374),Panaboard!AF:AF,0)))</f>
        <v/>
      </c>
      <c r="P1374" t="str">
        <f t="shared" si="63"/>
        <v/>
      </c>
      <c r="Q1374" t="str">
        <f>IF(ISERROR(INDEX(Panaboard!H:H,MATCH(CONCATENATE(A1374,"-",T1374),Panaboard!AF:AF,0))),"",INDEX(Panaboard!H:H,MATCH(CONCATENATE(A1374,"-",T1374),Panaboard!AF:AF,0)))</f>
        <v/>
      </c>
      <c r="R1374" t="str">
        <f>IF(ISERROR(INDEX(Panaboard!I:I,MATCH(CONCATENATE(A1374,"-",T1374),Panaboard!AF:AF,0))),"",INDEX(Panaboard!I:I,MATCH(CONCATENATE(A1374,"-",T1374),Panaboard!AF:AF,0)))</f>
        <v/>
      </c>
      <c r="S1374" t="str">
        <f>CONCATENATE(PResult!AS1374,PResult!AT1374)</f>
        <v/>
      </c>
      <c r="T1374" t="str">
        <f>IF(PResult!BG1374="","",PResult!BG1374)</f>
        <v/>
      </c>
      <c r="U1374" t="str">
        <f>IF(PResult!Y1374="","",PResult!Y1374)</f>
        <v/>
      </c>
      <c r="V1374" t="str">
        <f>IF(PResult!AU1374="","",PResult!AU1374)</f>
        <v/>
      </c>
      <c r="W1374" t="str">
        <f>IF(PResult!R1374="","",UPPER(TRIM(PResult!R1374)))</f>
        <v/>
      </c>
      <c r="X1374" t="str">
        <f>IF(PResult!AV1374="","",PResult!AV1374)</f>
        <v/>
      </c>
      <c r="Y1374" t="str">
        <f>IF(PResult!AW1374="","",PResult!AW1374)</f>
        <v/>
      </c>
      <c r="Z1374" t="str">
        <f>IF(PResult!AX1374="","",PResult!AX1374)</f>
        <v/>
      </c>
      <c r="AA1374" t="str">
        <f>IF(PResult!AY1374="","",PResult!AY1374)</f>
        <v/>
      </c>
      <c r="AB1374" t="str">
        <f>IF(PResult!AZ1374="","",PResult!AZ1374)</f>
        <v/>
      </c>
      <c r="AC1374" t="str">
        <f>IF(PResult!BA1374="","",PResult!BA1374)</f>
        <v/>
      </c>
      <c r="AD1374" t="str">
        <f>IF(PResult!G1374="","",PResult!G1374)</f>
        <v/>
      </c>
      <c r="AE1374" t="str">
        <f>IF(PResult!H1374="","",PResult!H1374)</f>
        <v/>
      </c>
      <c r="AF1374">
        <f>IF(OR(PResult!I1374="(null)",PResult!I1374=""),0,PResult!I1374)</f>
        <v>0</v>
      </c>
      <c r="AG1374" t="str">
        <f>TEXT(IF(ISERROR(INDEX(Panaboard!P:P,MATCH(CONCATENATE(A1374,"-",T1374),Panaboard!AF:AF,0))),"",INDEX(Panaboard!P:P,MATCH(CONCATENATE(A1374,"-",T1374),Panaboard!AF:AF,0))),"HH:MM")</f>
        <v/>
      </c>
      <c r="AH1374" t="str">
        <f>TEXT(IF(ISERROR(INDEX(Panaboard!Q:Q,MATCH(CONCATENATE(A1374,"-",T1374),Panaboard!AF:AF,0))),"",INDEX(Panaboard!Q:Q,MATCH(CONCATENATE(A1374,"-",T1374),Panaboard!AF:AF,0))),"HH:MM")</f>
        <v/>
      </c>
      <c r="AI1374" t="str">
        <f>TEXT(IF(ISERROR(INDEX(Panaboard!R:R,MATCH(CONCATENATE(A1374,"-",T1374),Panaboard!AF:AF,0))),"",INDEX(Panaboard!R:R,MATCH(CONCATENATE(A1374,"-",T1374),Panaboard!AF:AF,0))),"HH:MM")</f>
        <v/>
      </c>
      <c r="AJ1374" t="str">
        <f>TEXT(IF(ISERROR(INDEX(Panaboard!S:S,MATCH(CONCATENATE(A1374,"-",T1374),Panaboard!AF:AF,0))),"",INDEX(Panaboard!S:S,MATCH(CONCATENATE(A1374,"-",T1374),Panaboard!AF:AF,0))),"HH:MM")</f>
        <v/>
      </c>
      <c r="AK1374" t="str">
        <f>IF(PResult!BC1374="","",PResult!BC1374)</f>
        <v/>
      </c>
      <c r="AL1374" t="str">
        <f>IF(PResult!BB1374="","",PResult!BB1374)</f>
        <v/>
      </c>
      <c r="AM1374" t="str">
        <f>IF(PResult!BE1374="","",PResult!BE1374)</f>
        <v/>
      </c>
      <c r="AN1374" t="str">
        <f>IF(PResult!BD1374="","",PResult!BD1374)</f>
        <v/>
      </c>
      <c r="AO1374" t="str">
        <f>IF(PResult!BF1374="","",PResult!BF1374)</f>
        <v/>
      </c>
      <c r="AP1374" t="str">
        <f>IF(ISERROR(INDEX(Panaboard!T:T,MATCH(CONCATENATE(A1374,"-",T1374),Panaboard!AF:AF,0))),"",INDEX(Panaboard!T:T,MATCH(CONCATENATE(A1374,"-",T1374),Panaboard!AF:AF,0)))</f>
        <v/>
      </c>
      <c r="AQ1374" t="str">
        <f>IF(ISERROR(INDEX(Panaboard!U:U,MATCH(CONCATENATE(A1374,"-",T1374),Panaboard!AF:AF,0))),"",INDEX(Panaboard!U:U,MATCH(CONCATENATE(A1374,"-",T1374),Panaboard!AF:AF,0)))</f>
        <v/>
      </c>
      <c r="AR1374" t="str">
        <f>IF(ISERROR(INDEX(Panaboard!V:V,MATCH(CONCATENATE(A1374,"-",T1374),Panaboard!AF:AF,0))),"",INDEX(Panaboard!V:V,MATCH(CONCATENATE(A1374,"-",T1374),Panaboard!AF:AF,0)))</f>
        <v/>
      </c>
      <c r="AS1374" t="str">
        <f>IF(ISERROR(INDEX(Panaboard!W:W,MATCH(CONCATENATE(A1374,"-",T1374),Panaboard!AF:AF,0))),"",INDEX(Panaboard!W:W,MATCH(CONCATENATE(A1374,"-",T1374),Panaboard!AF:AF,0)))</f>
        <v/>
      </c>
      <c r="AT1374" t="str">
        <f>IF(ISERROR(INDEX(Panaboard!X:X,MATCH(CONCATENATE(A1374,"-",T1374),Panaboard!AF:AF,0))),"",INDEX(Panaboard!X:X,MATCH(CONCATENATE(A1374,"-",T1374),Panaboard!AF:AF,0)))</f>
        <v/>
      </c>
      <c r="AU1374" t="str">
        <f>IF(ISERROR(INDEX(Panaboard!Y:Y,MATCH(CONCATENATE(A1374,"-",T1374),Panaboard!AF:AF,0))),"",INDEX(Panaboard!Y:Y,MATCH(CONCATENATE(A1374,"-",T1374),Panaboard!AF:AF,0)))</f>
        <v/>
      </c>
      <c r="AV1374" t="str">
        <f>IF(ISERROR(INDEX(Panaboard!Z:Z,MATCH(CONCATENATE(A1374,"-",T1374),Panaboard!AF:AF,0))),"",INDEX(Panaboard!Z:Z,MATCH(CONCATENATE(A1374,"-",T1374),Panaboard!AF:AF,0)))</f>
        <v/>
      </c>
      <c r="AW1374" t="str">
        <f>IF(ISERROR(INDEX(Panaboard!AA:AA,MATCH(CONCATENATE(A1374,"-",T1374),Panaboard!AF:AF,0))),"",INDEX(Panaboard!AA:AA,MATCH(CONCATENATE(A1374,"-",T1374),Panaboard!AF:AF,0)))</f>
        <v/>
      </c>
      <c r="AX1374" t="str">
        <f>IF(ISERROR(INDEX(Panaboard!AB:AB,MATCH(CONCATENATE(A1374,"-",T1374),Panaboard!AF:AF,0))),"",INDEX(Panaboard!AB:AB,MATCH(CONCATENATE(A1374,"-",T1374),Panaboard!AF:AF,0)))</f>
        <v/>
      </c>
      <c r="AY1374" t="str">
        <f>IF(ISERROR(INDEX(Panaboard!AC:AC,MATCH(CONCATENATE(A1374,"-",T1374),Panaboard!AF:AF,0))),"",INDEX(Panaboard!AC:AC,MATCH(CONCATENATE(A1374,"-",T1374),Panaboard!AF:AF,0)))</f>
        <v/>
      </c>
      <c r="AZ1374" t="str">
        <f>IF(OR(PResult!T1374="",PResult!T1374="(null)"),"",PResult!T1374)</f>
        <v/>
      </c>
      <c r="BA1374">
        <f>IF(PResult!O1374="",0,PResult!O1374)</f>
        <v>0</v>
      </c>
      <c r="BB1374" t="str">
        <f>IF(ISERROR(INDEX(Panaboard!N:N,MATCH(CONCATENATE(A1374,"-",T1374),Panaboard!AF:AF,0))),"",INDEX(Panaboard!N:N,MATCH(CONCATENATE(A1374,"-",T1374),Panaboard!AF:AF,0)))</f>
        <v/>
      </c>
      <c r="BC1374" t="str">
        <f t="shared" si="64"/>
        <v/>
      </c>
      <c r="BD1374" t="str">
        <f>IF(ISERROR(INDEX(Panaboard!AD:AD,MATCH(CONCATENATE(A1374,"-",T1374),Panaboard!AF:AF,0))),"",INDEX(Panaboard!AD:AD,MATCH(CONCATENATE(A1374,"-",T1374),Panaboard!AF:AF,0)))</f>
        <v/>
      </c>
      <c r="BE1374" t="str">
        <f>IF(ISERROR(INDEX(Panaboard!AE:AE,MATCH(CONCATENATE(A1374,"-",T1374),Panaboard!AF:AF,0))),"",INDEX(Panaboard!AE:AE,MATCH(CONCATENATE(A1374,"-",T1374),Panaboard!AF:AF,0)))</f>
        <v/>
      </c>
      <c r="BF1374">
        <f>IF(OR(UPPER(TRIM(PResult!R1374))="S",UPPER(TRIM(PResult!R1374))="P"),PResult!M1374,0)</f>
        <v>0</v>
      </c>
      <c r="BG1374" t="str">
        <f>IF(ISERROR(INDEX(Panaboard!L:L,MATCH(CONCATENATE(A1374,"-",T1374),Panaboard!AF:AF,0))),"",INDEX(Panaboard!L:L,MATCH(CONCATENATE(A1374,"-",T1374),Panaboard!AF:AF,0)))</f>
        <v/>
      </c>
      <c r="BH1374" t="str">
        <f>IF(ISERROR(INDEX(Panaboard!AG:AG,MATCH(CONCATENATE(A1374,"-",T1374),Panaboard!AF:AF,0))),"",INDEX(Panaboard!AG:AG,MATCH(CONCATENATE(A1374,"-",T1374),Panaboard!AF:AF,0)))</f>
        <v/>
      </c>
      <c r="BI1374" t="str">
        <f t="shared" si="65"/>
        <v/>
      </c>
      <c r="BJ1374" t="str">
        <f>IF(ISERROR(INDEX(CuttingList!F:F,MATCH(CONCATENATE(A1374,"-",T1374),CuttingList!E:E,0))),"",INDEX(CuttingList!F:F,MATCH(CONCATENATE(A1374,"-",T1374),CuttingList!E:E,0)))</f>
        <v/>
      </c>
    </row>
    <row r="1375" spans="1:62" x14ac:dyDescent="0.25">
      <c r="A1375" t="str">
        <f>IF(PResult!AL1375="","",PResult!AL1375)</f>
        <v/>
      </c>
      <c r="B1375" t="str">
        <f>IF(PResult!F1375="","",PResult!F1375)</f>
        <v/>
      </c>
      <c r="C1375" t="str">
        <f>IF(PResult!AN1375="","",PResult!AN1375)</f>
        <v/>
      </c>
      <c r="D1375" t="str">
        <f>IF(PResult!AO1375="","",PResult!AO1375)</f>
        <v/>
      </c>
      <c r="E1375" t="str">
        <f>IF(PResult!AP1375="","",PResult!AP1375)</f>
        <v/>
      </c>
      <c r="F1375" t="str">
        <f>IF(PResult!AQ1375="","",PResult!AQ1375)</f>
        <v/>
      </c>
      <c r="G1375">
        <f>IF(PResult!AR1375="",0,ROUND(PResult!AR1375,2))</f>
        <v>0</v>
      </c>
      <c r="I1375">
        <f>IF(OR(UPPER(TRIM(PResult!R1375))="S",UPPER(TRIM(PResult!R1375))="P"),PResult!O1375,0)</f>
        <v>0</v>
      </c>
      <c r="J1375" t="str">
        <f>IF(ISERROR(INDEX(Panaboard!J:J,MATCH(CONCATENATE(A1375,"-",T1375),Panaboard!AF:AF,0))),"",TRIM(INDEX(Panaboard!J:J,MATCH(CONCATENATE(A1375,"-",T1375),Panaboard!AF:AF,0))))</f>
        <v/>
      </c>
      <c r="K1375" t="str">
        <f>IF(ISERROR(INDEX(Panaboard!C:C,MATCH(CONCATENATE(A1375,"-",T1375),Panaboard!AF:AF,0))),"",INDEX(Panaboard!C:C,MATCH(CONCATENATE(A1375,"-",T1375),Panaboard!AF:AF,0)))</f>
        <v/>
      </c>
      <c r="L1375" t="str">
        <f>IF(ISERROR(INDEX(Panaboard!D:D,MATCH(CONCATENATE(A1375,"-",T1375),Panaboard!AF:AF,0))),"",INDEX(Panaboard!D:D,MATCH(CONCATENATE(A1375,"-",T1375),Panaboard!AF:AF,0)))</f>
        <v/>
      </c>
      <c r="M1375" t="str">
        <f>IF(ISERROR(INDEX(Panaboard!E:E,MATCH(CONCATENATE(A1375,"-",T1375),Panaboard!AF:AF,0))),"",INDEX(Panaboard!E:E,MATCH(CONCATENATE(A1375,"-",T1375),Panaboard!AF:AF,0)))</f>
        <v/>
      </c>
      <c r="N1375" t="str">
        <f>IF(ISERROR(INDEX(Panaboard!F:F,MATCH(CONCATENATE(A1375,"-",T1375),Panaboard!AF:AF,0))),"",INDEX(Panaboard!F:F,MATCH(CONCATENATE(A1375,"-",T1375),Panaboard!AF:AF,0)))</f>
        <v/>
      </c>
      <c r="O1375" t="str">
        <f>IF(ISERROR(INDEX(Panaboard!G:G,MATCH(CONCATENATE(A1375,"-",T1375),Panaboard!AF:AF,0))),"",INDEX(Panaboard!G:G,MATCH(CONCATENATE(A1375,"-",T1375),Panaboard!AF:AF,0)))</f>
        <v/>
      </c>
      <c r="P1375" t="str">
        <f t="shared" si="63"/>
        <v/>
      </c>
      <c r="Q1375" t="str">
        <f>IF(ISERROR(INDEX(Panaboard!H:H,MATCH(CONCATENATE(A1375,"-",T1375),Panaboard!AF:AF,0))),"",INDEX(Panaboard!H:H,MATCH(CONCATENATE(A1375,"-",T1375),Panaboard!AF:AF,0)))</f>
        <v/>
      </c>
      <c r="R1375" t="str">
        <f>IF(ISERROR(INDEX(Panaboard!I:I,MATCH(CONCATENATE(A1375,"-",T1375),Panaboard!AF:AF,0))),"",INDEX(Panaboard!I:I,MATCH(CONCATENATE(A1375,"-",T1375),Panaboard!AF:AF,0)))</f>
        <v/>
      </c>
      <c r="S1375" t="str">
        <f>CONCATENATE(PResult!AS1375,PResult!AT1375)</f>
        <v/>
      </c>
      <c r="T1375" t="str">
        <f>IF(PResult!BG1375="","",PResult!BG1375)</f>
        <v/>
      </c>
      <c r="U1375" t="str">
        <f>IF(PResult!Y1375="","",PResult!Y1375)</f>
        <v/>
      </c>
      <c r="V1375" t="str">
        <f>IF(PResult!AU1375="","",PResult!AU1375)</f>
        <v/>
      </c>
      <c r="W1375" t="str">
        <f>IF(PResult!R1375="","",UPPER(TRIM(PResult!R1375)))</f>
        <v/>
      </c>
      <c r="X1375" t="str">
        <f>IF(PResult!AV1375="","",PResult!AV1375)</f>
        <v/>
      </c>
      <c r="Y1375" t="str">
        <f>IF(PResult!AW1375="","",PResult!AW1375)</f>
        <v/>
      </c>
      <c r="Z1375" t="str">
        <f>IF(PResult!AX1375="","",PResult!AX1375)</f>
        <v/>
      </c>
      <c r="AA1375" t="str">
        <f>IF(PResult!AY1375="","",PResult!AY1375)</f>
        <v/>
      </c>
      <c r="AB1375" t="str">
        <f>IF(PResult!AZ1375="","",PResult!AZ1375)</f>
        <v/>
      </c>
      <c r="AC1375" t="str">
        <f>IF(PResult!BA1375="","",PResult!BA1375)</f>
        <v/>
      </c>
      <c r="AD1375" t="str">
        <f>IF(PResult!G1375="","",PResult!G1375)</f>
        <v/>
      </c>
      <c r="AE1375" t="str">
        <f>IF(PResult!H1375="","",PResult!H1375)</f>
        <v/>
      </c>
      <c r="AF1375">
        <f>IF(OR(PResult!I1375="(null)",PResult!I1375=""),0,PResult!I1375)</f>
        <v>0</v>
      </c>
      <c r="AG1375" t="str">
        <f>TEXT(IF(ISERROR(INDEX(Panaboard!P:P,MATCH(CONCATENATE(A1375,"-",T1375),Panaboard!AF:AF,0))),"",INDEX(Panaboard!P:P,MATCH(CONCATENATE(A1375,"-",T1375),Panaboard!AF:AF,0))),"HH:MM")</f>
        <v/>
      </c>
      <c r="AH1375" t="str">
        <f>TEXT(IF(ISERROR(INDEX(Panaboard!Q:Q,MATCH(CONCATENATE(A1375,"-",T1375),Panaboard!AF:AF,0))),"",INDEX(Panaboard!Q:Q,MATCH(CONCATENATE(A1375,"-",T1375),Panaboard!AF:AF,0))),"HH:MM")</f>
        <v/>
      </c>
      <c r="AI1375" t="str">
        <f>TEXT(IF(ISERROR(INDEX(Panaboard!R:R,MATCH(CONCATENATE(A1375,"-",T1375),Panaboard!AF:AF,0))),"",INDEX(Panaboard!R:R,MATCH(CONCATENATE(A1375,"-",T1375),Panaboard!AF:AF,0))),"HH:MM")</f>
        <v/>
      </c>
      <c r="AJ1375" t="str">
        <f>TEXT(IF(ISERROR(INDEX(Panaboard!S:S,MATCH(CONCATENATE(A1375,"-",T1375),Panaboard!AF:AF,0))),"",INDEX(Panaboard!S:S,MATCH(CONCATENATE(A1375,"-",T1375),Panaboard!AF:AF,0))),"HH:MM")</f>
        <v/>
      </c>
      <c r="AK1375" t="str">
        <f>IF(PResult!BC1375="","",PResult!BC1375)</f>
        <v/>
      </c>
      <c r="AL1375" t="str">
        <f>IF(PResult!BB1375="","",PResult!BB1375)</f>
        <v/>
      </c>
      <c r="AM1375" t="str">
        <f>IF(PResult!BE1375="","",PResult!BE1375)</f>
        <v/>
      </c>
      <c r="AN1375" t="str">
        <f>IF(PResult!BD1375="","",PResult!BD1375)</f>
        <v/>
      </c>
      <c r="AO1375" t="str">
        <f>IF(PResult!BF1375="","",PResult!BF1375)</f>
        <v/>
      </c>
      <c r="AP1375" t="str">
        <f>IF(ISERROR(INDEX(Panaboard!T:T,MATCH(CONCATENATE(A1375,"-",T1375),Panaboard!AF:AF,0))),"",INDEX(Panaboard!T:T,MATCH(CONCATENATE(A1375,"-",T1375),Panaboard!AF:AF,0)))</f>
        <v/>
      </c>
      <c r="AQ1375" t="str">
        <f>IF(ISERROR(INDEX(Panaboard!U:U,MATCH(CONCATENATE(A1375,"-",T1375),Panaboard!AF:AF,0))),"",INDEX(Panaboard!U:U,MATCH(CONCATENATE(A1375,"-",T1375),Panaboard!AF:AF,0)))</f>
        <v/>
      </c>
      <c r="AR1375" t="str">
        <f>IF(ISERROR(INDEX(Panaboard!V:V,MATCH(CONCATENATE(A1375,"-",T1375),Panaboard!AF:AF,0))),"",INDEX(Panaboard!V:V,MATCH(CONCATENATE(A1375,"-",T1375),Panaboard!AF:AF,0)))</f>
        <v/>
      </c>
      <c r="AS1375" t="str">
        <f>IF(ISERROR(INDEX(Panaboard!W:W,MATCH(CONCATENATE(A1375,"-",T1375),Panaboard!AF:AF,0))),"",INDEX(Panaboard!W:W,MATCH(CONCATENATE(A1375,"-",T1375),Panaboard!AF:AF,0)))</f>
        <v/>
      </c>
      <c r="AT1375" t="str">
        <f>IF(ISERROR(INDEX(Panaboard!X:X,MATCH(CONCATENATE(A1375,"-",T1375),Panaboard!AF:AF,0))),"",INDEX(Panaboard!X:X,MATCH(CONCATENATE(A1375,"-",T1375),Panaboard!AF:AF,0)))</f>
        <v/>
      </c>
      <c r="AU1375" t="str">
        <f>IF(ISERROR(INDEX(Panaboard!Y:Y,MATCH(CONCATENATE(A1375,"-",T1375),Panaboard!AF:AF,0))),"",INDEX(Panaboard!Y:Y,MATCH(CONCATENATE(A1375,"-",T1375),Panaboard!AF:AF,0)))</f>
        <v/>
      </c>
      <c r="AV1375" t="str">
        <f>IF(ISERROR(INDEX(Panaboard!Z:Z,MATCH(CONCATENATE(A1375,"-",T1375),Panaboard!AF:AF,0))),"",INDEX(Panaboard!Z:Z,MATCH(CONCATENATE(A1375,"-",T1375),Panaboard!AF:AF,0)))</f>
        <v/>
      </c>
      <c r="AW1375" t="str">
        <f>IF(ISERROR(INDEX(Panaboard!AA:AA,MATCH(CONCATENATE(A1375,"-",T1375),Panaboard!AF:AF,0))),"",INDEX(Panaboard!AA:AA,MATCH(CONCATENATE(A1375,"-",T1375),Panaboard!AF:AF,0)))</f>
        <v/>
      </c>
      <c r="AX1375" t="str">
        <f>IF(ISERROR(INDEX(Panaboard!AB:AB,MATCH(CONCATENATE(A1375,"-",T1375),Panaboard!AF:AF,0))),"",INDEX(Panaboard!AB:AB,MATCH(CONCATENATE(A1375,"-",T1375),Panaboard!AF:AF,0)))</f>
        <v/>
      </c>
      <c r="AY1375" t="str">
        <f>IF(ISERROR(INDEX(Panaboard!AC:AC,MATCH(CONCATENATE(A1375,"-",T1375),Panaboard!AF:AF,0))),"",INDEX(Panaboard!AC:AC,MATCH(CONCATENATE(A1375,"-",T1375),Panaboard!AF:AF,0)))</f>
        <v/>
      </c>
      <c r="AZ1375" t="str">
        <f>IF(OR(PResult!T1375="",PResult!T1375="(null)"),"",PResult!T1375)</f>
        <v/>
      </c>
      <c r="BA1375">
        <f>IF(PResult!O1375="",0,PResult!O1375)</f>
        <v>0</v>
      </c>
      <c r="BB1375" t="str">
        <f>IF(ISERROR(INDEX(Panaboard!N:N,MATCH(CONCATENATE(A1375,"-",T1375),Panaboard!AF:AF,0))),"",INDEX(Panaboard!N:N,MATCH(CONCATENATE(A1375,"-",T1375),Panaboard!AF:AF,0)))</f>
        <v/>
      </c>
      <c r="BC1375" t="str">
        <f t="shared" si="64"/>
        <v/>
      </c>
      <c r="BD1375" t="str">
        <f>IF(ISERROR(INDEX(Panaboard!AD:AD,MATCH(CONCATENATE(A1375,"-",T1375),Panaboard!AF:AF,0))),"",INDEX(Panaboard!AD:AD,MATCH(CONCATENATE(A1375,"-",T1375),Panaboard!AF:AF,0)))</f>
        <v/>
      </c>
      <c r="BE1375" t="str">
        <f>IF(ISERROR(INDEX(Panaboard!AE:AE,MATCH(CONCATENATE(A1375,"-",T1375),Panaboard!AF:AF,0))),"",INDEX(Panaboard!AE:AE,MATCH(CONCATENATE(A1375,"-",T1375),Panaboard!AF:AF,0)))</f>
        <v/>
      </c>
      <c r="BF1375">
        <f>IF(OR(UPPER(TRIM(PResult!R1375))="S",UPPER(TRIM(PResult!R1375))="P"),PResult!M1375,0)</f>
        <v>0</v>
      </c>
      <c r="BG1375" t="str">
        <f>IF(ISERROR(INDEX(Panaboard!L:L,MATCH(CONCATENATE(A1375,"-",T1375),Panaboard!AF:AF,0))),"",INDEX(Panaboard!L:L,MATCH(CONCATENATE(A1375,"-",T1375),Panaboard!AF:AF,0)))</f>
        <v/>
      </c>
      <c r="BH1375" t="str">
        <f>IF(ISERROR(INDEX(Panaboard!AG:AG,MATCH(CONCATENATE(A1375,"-",T1375),Panaboard!AF:AF,0))),"",INDEX(Panaboard!AG:AG,MATCH(CONCATENATE(A1375,"-",T1375),Panaboard!AF:AF,0)))</f>
        <v/>
      </c>
      <c r="BI1375" t="str">
        <f t="shared" si="65"/>
        <v/>
      </c>
      <c r="BJ1375" t="str">
        <f>IF(ISERROR(INDEX(CuttingList!F:F,MATCH(CONCATENATE(A1375,"-",T1375),CuttingList!E:E,0))),"",INDEX(CuttingList!F:F,MATCH(CONCATENATE(A1375,"-",T1375),CuttingList!E:E,0)))</f>
        <v/>
      </c>
    </row>
    <row r="1376" spans="1:62" x14ac:dyDescent="0.25">
      <c r="A1376" t="str">
        <f>IF(PResult!AL1376="","",PResult!AL1376)</f>
        <v/>
      </c>
      <c r="B1376" t="str">
        <f>IF(PResult!F1376="","",PResult!F1376)</f>
        <v/>
      </c>
      <c r="C1376" t="str">
        <f>IF(PResult!AN1376="","",PResult!AN1376)</f>
        <v/>
      </c>
      <c r="D1376" t="str">
        <f>IF(PResult!AO1376="","",PResult!AO1376)</f>
        <v/>
      </c>
      <c r="E1376" t="str">
        <f>IF(PResult!AP1376="","",PResult!AP1376)</f>
        <v/>
      </c>
      <c r="F1376" t="str">
        <f>IF(PResult!AQ1376="","",PResult!AQ1376)</f>
        <v/>
      </c>
      <c r="G1376">
        <f>IF(PResult!AR1376="",0,ROUND(PResult!AR1376,2))</f>
        <v>0</v>
      </c>
      <c r="I1376">
        <f>IF(OR(UPPER(TRIM(PResult!R1376))="S",UPPER(TRIM(PResult!R1376))="P"),PResult!O1376,0)</f>
        <v>0</v>
      </c>
      <c r="J1376" t="str">
        <f>IF(ISERROR(INDEX(Panaboard!J:J,MATCH(CONCATENATE(A1376,"-",T1376),Panaboard!AF:AF,0))),"",TRIM(INDEX(Panaboard!J:J,MATCH(CONCATENATE(A1376,"-",T1376),Panaboard!AF:AF,0))))</f>
        <v/>
      </c>
      <c r="K1376" t="str">
        <f>IF(ISERROR(INDEX(Panaboard!C:C,MATCH(CONCATENATE(A1376,"-",T1376),Panaboard!AF:AF,0))),"",INDEX(Panaboard!C:C,MATCH(CONCATENATE(A1376,"-",T1376),Panaboard!AF:AF,0)))</f>
        <v/>
      </c>
      <c r="L1376" t="str">
        <f>IF(ISERROR(INDEX(Panaboard!D:D,MATCH(CONCATENATE(A1376,"-",T1376),Panaboard!AF:AF,0))),"",INDEX(Panaboard!D:D,MATCH(CONCATENATE(A1376,"-",T1376),Panaboard!AF:AF,0)))</f>
        <v/>
      </c>
      <c r="M1376" t="str">
        <f>IF(ISERROR(INDEX(Panaboard!E:E,MATCH(CONCATENATE(A1376,"-",T1376),Panaboard!AF:AF,0))),"",INDEX(Panaboard!E:E,MATCH(CONCATENATE(A1376,"-",T1376),Panaboard!AF:AF,0)))</f>
        <v/>
      </c>
      <c r="N1376" t="str">
        <f>IF(ISERROR(INDEX(Panaboard!F:F,MATCH(CONCATENATE(A1376,"-",T1376),Panaboard!AF:AF,0))),"",INDEX(Panaboard!F:F,MATCH(CONCATENATE(A1376,"-",T1376),Panaboard!AF:AF,0)))</f>
        <v/>
      </c>
      <c r="O1376" t="str">
        <f>IF(ISERROR(INDEX(Panaboard!G:G,MATCH(CONCATENATE(A1376,"-",T1376),Panaboard!AF:AF,0))),"",INDEX(Panaboard!G:G,MATCH(CONCATENATE(A1376,"-",T1376),Panaboard!AF:AF,0)))</f>
        <v/>
      </c>
      <c r="P1376" t="str">
        <f t="shared" si="63"/>
        <v/>
      </c>
      <c r="Q1376" t="str">
        <f>IF(ISERROR(INDEX(Panaboard!H:H,MATCH(CONCATENATE(A1376,"-",T1376),Panaboard!AF:AF,0))),"",INDEX(Panaboard!H:H,MATCH(CONCATENATE(A1376,"-",T1376),Panaboard!AF:AF,0)))</f>
        <v/>
      </c>
      <c r="R1376" t="str">
        <f>IF(ISERROR(INDEX(Panaboard!I:I,MATCH(CONCATENATE(A1376,"-",T1376),Panaboard!AF:AF,0))),"",INDEX(Panaboard!I:I,MATCH(CONCATENATE(A1376,"-",T1376),Panaboard!AF:AF,0)))</f>
        <v/>
      </c>
      <c r="S1376" t="str">
        <f>CONCATENATE(PResult!AS1376,PResult!AT1376)</f>
        <v/>
      </c>
      <c r="T1376" t="str">
        <f>IF(PResult!BG1376="","",PResult!BG1376)</f>
        <v/>
      </c>
      <c r="U1376" t="str">
        <f>IF(PResult!Y1376="","",PResult!Y1376)</f>
        <v/>
      </c>
      <c r="V1376" t="str">
        <f>IF(PResult!AU1376="","",PResult!AU1376)</f>
        <v/>
      </c>
      <c r="W1376" t="str">
        <f>IF(PResult!R1376="","",UPPER(TRIM(PResult!R1376)))</f>
        <v/>
      </c>
      <c r="X1376" t="str">
        <f>IF(PResult!AV1376="","",PResult!AV1376)</f>
        <v/>
      </c>
      <c r="Y1376" t="str">
        <f>IF(PResult!AW1376="","",PResult!AW1376)</f>
        <v/>
      </c>
      <c r="Z1376" t="str">
        <f>IF(PResult!AX1376="","",PResult!AX1376)</f>
        <v/>
      </c>
      <c r="AA1376" t="str">
        <f>IF(PResult!AY1376="","",PResult!AY1376)</f>
        <v/>
      </c>
      <c r="AB1376" t="str">
        <f>IF(PResult!AZ1376="","",PResult!AZ1376)</f>
        <v/>
      </c>
      <c r="AC1376" t="str">
        <f>IF(PResult!BA1376="","",PResult!BA1376)</f>
        <v/>
      </c>
      <c r="AD1376" t="str">
        <f>IF(PResult!G1376="","",PResult!G1376)</f>
        <v/>
      </c>
      <c r="AE1376" t="str">
        <f>IF(PResult!H1376="","",PResult!H1376)</f>
        <v/>
      </c>
      <c r="AF1376">
        <f>IF(OR(PResult!I1376="(null)",PResult!I1376=""),0,PResult!I1376)</f>
        <v>0</v>
      </c>
      <c r="AG1376" t="str">
        <f>TEXT(IF(ISERROR(INDEX(Panaboard!P:P,MATCH(CONCATENATE(A1376,"-",T1376),Panaboard!AF:AF,0))),"",INDEX(Panaboard!P:P,MATCH(CONCATENATE(A1376,"-",T1376),Panaboard!AF:AF,0))),"HH:MM")</f>
        <v/>
      </c>
      <c r="AH1376" t="str">
        <f>TEXT(IF(ISERROR(INDEX(Panaboard!Q:Q,MATCH(CONCATENATE(A1376,"-",T1376),Panaboard!AF:AF,0))),"",INDEX(Panaboard!Q:Q,MATCH(CONCATENATE(A1376,"-",T1376),Panaboard!AF:AF,0))),"HH:MM")</f>
        <v/>
      </c>
      <c r="AI1376" t="str">
        <f>TEXT(IF(ISERROR(INDEX(Panaboard!R:R,MATCH(CONCATENATE(A1376,"-",T1376),Panaboard!AF:AF,0))),"",INDEX(Panaboard!R:R,MATCH(CONCATENATE(A1376,"-",T1376),Panaboard!AF:AF,0))),"HH:MM")</f>
        <v/>
      </c>
      <c r="AJ1376" t="str">
        <f>TEXT(IF(ISERROR(INDEX(Panaboard!S:S,MATCH(CONCATENATE(A1376,"-",T1376),Panaboard!AF:AF,0))),"",INDEX(Panaboard!S:S,MATCH(CONCATENATE(A1376,"-",T1376),Panaboard!AF:AF,0))),"HH:MM")</f>
        <v/>
      </c>
      <c r="AK1376" t="str">
        <f>IF(PResult!BC1376="","",PResult!BC1376)</f>
        <v/>
      </c>
      <c r="AL1376" t="str">
        <f>IF(PResult!BB1376="","",PResult!BB1376)</f>
        <v/>
      </c>
      <c r="AM1376" t="str">
        <f>IF(PResult!BE1376="","",PResult!BE1376)</f>
        <v/>
      </c>
      <c r="AN1376" t="str">
        <f>IF(PResult!BD1376="","",PResult!BD1376)</f>
        <v/>
      </c>
      <c r="AO1376" t="str">
        <f>IF(PResult!BF1376="","",PResult!BF1376)</f>
        <v/>
      </c>
      <c r="AP1376" t="str">
        <f>IF(ISERROR(INDEX(Panaboard!T:T,MATCH(CONCATENATE(A1376,"-",T1376),Panaboard!AF:AF,0))),"",INDEX(Panaboard!T:T,MATCH(CONCATENATE(A1376,"-",T1376),Panaboard!AF:AF,0)))</f>
        <v/>
      </c>
      <c r="AQ1376" t="str">
        <f>IF(ISERROR(INDEX(Panaboard!U:U,MATCH(CONCATENATE(A1376,"-",T1376),Panaboard!AF:AF,0))),"",INDEX(Panaboard!U:U,MATCH(CONCATENATE(A1376,"-",T1376),Panaboard!AF:AF,0)))</f>
        <v/>
      </c>
      <c r="AR1376" t="str">
        <f>IF(ISERROR(INDEX(Panaboard!V:V,MATCH(CONCATENATE(A1376,"-",T1376),Panaboard!AF:AF,0))),"",INDEX(Panaboard!V:V,MATCH(CONCATENATE(A1376,"-",T1376),Panaboard!AF:AF,0)))</f>
        <v/>
      </c>
      <c r="AS1376" t="str">
        <f>IF(ISERROR(INDEX(Panaboard!W:W,MATCH(CONCATENATE(A1376,"-",T1376),Panaboard!AF:AF,0))),"",INDEX(Panaboard!W:W,MATCH(CONCATENATE(A1376,"-",T1376),Panaboard!AF:AF,0)))</f>
        <v/>
      </c>
      <c r="AT1376" t="str">
        <f>IF(ISERROR(INDEX(Panaboard!X:X,MATCH(CONCATENATE(A1376,"-",T1376),Panaboard!AF:AF,0))),"",INDEX(Panaboard!X:X,MATCH(CONCATENATE(A1376,"-",T1376),Panaboard!AF:AF,0)))</f>
        <v/>
      </c>
      <c r="AU1376" t="str">
        <f>IF(ISERROR(INDEX(Panaboard!Y:Y,MATCH(CONCATENATE(A1376,"-",T1376),Panaboard!AF:AF,0))),"",INDEX(Panaboard!Y:Y,MATCH(CONCATENATE(A1376,"-",T1376),Panaboard!AF:AF,0)))</f>
        <v/>
      </c>
      <c r="AV1376" t="str">
        <f>IF(ISERROR(INDEX(Panaboard!Z:Z,MATCH(CONCATENATE(A1376,"-",T1376),Panaboard!AF:AF,0))),"",INDEX(Panaboard!Z:Z,MATCH(CONCATENATE(A1376,"-",T1376),Panaboard!AF:AF,0)))</f>
        <v/>
      </c>
      <c r="AW1376" t="str">
        <f>IF(ISERROR(INDEX(Panaboard!AA:AA,MATCH(CONCATENATE(A1376,"-",T1376),Panaboard!AF:AF,0))),"",INDEX(Panaboard!AA:AA,MATCH(CONCATENATE(A1376,"-",T1376),Panaboard!AF:AF,0)))</f>
        <v/>
      </c>
      <c r="AX1376" t="str">
        <f>IF(ISERROR(INDEX(Panaboard!AB:AB,MATCH(CONCATENATE(A1376,"-",T1376),Panaboard!AF:AF,0))),"",INDEX(Panaboard!AB:AB,MATCH(CONCATENATE(A1376,"-",T1376),Panaboard!AF:AF,0)))</f>
        <v/>
      </c>
      <c r="AY1376" t="str">
        <f>IF(ISERROR(INDEX(Panaboard!AC:AC,MATCH(CONCATENATE(A1376,"-",T1376),Panaboard!AF:AF,0))),"",INDEX(Panaboard!AC:AC,MATCH(CONCATENATE(A1376,"-",T1376),Panaboard!AF:AF,0)))</f>
        <v/>
      </c>
      <c r="AZ1376" t="str">
        <f>IF(OR(PResult!T1376="",PResult!T1376="(null)"),"",PResult!T1376)</f>
        <v/>
      </c>
      <c r="BA1376">
        <f>IF(PResult!O1376="",0,PResult!O1376)</f>
        <v>0</v>
      </c>
      <c r="BB1376" t="str">
        <f>IF(ISERROR(INDEX(Panaboard!N:N,MATCH(CONCATENATE(A1376,"-",T1376),Panaboard!AF:AF,0))),"",INDEX(Panaboard!N:N,MATCH(CONCATENATE(A1376,"-",T1376),Panaboard!AF:AF,0)))</f>
        <v/>
      </c>
      <c r="BC1376" t="str">
        <f t="shared" si="64"/>
        <v/>
      </c>
      <c r="BD1376" t="str">
        <f>IF(ISERROR(INDEX(Panaboard!AD:AD,MATCH(CONCATENATE(A1376,"-",T1376),Panaboard!AF:AF,0))),"",INDEX(Panaboard!AD:AD,MATCH(CONCATENATE(A1376,"-",T1376),Panaboard!AF:AF,0)))</f>
        <v/>
      </c>
      <c r="BE1376" t="str">
        <f>IF(ISERROR(INDEX(Panaboard!AE:AE,MATCH(CONCATENATE(A1376,"-",T1376),Panaboard!AF:AF,0))),"",INDEX(Panaboard!AE:AE,MATCH(CONCATENATE(A1376,"-",T1376),Panaboard!AF:AF,0)))</f>
        <v/>
      </c>
      <c r="BF1376">
        <f>IF(OR(UPPER(TRIM(PResult!R1376))="S",UPPER(TRIM(PResult!R1376))="P"),PResult!M1376,0)</f>
        <v>0</v>
      </c>
      <c r="BG1376" t="str">
        <f>IF(ISERROR(INDEX(Panaboard!L:L,MATCH(CONCATENATE(A1376,"-",T1376),Panaboard!AF:AF,0))),"",INDEX(Panaboard!L:L,MATCH(CONCATENATE(A1376,"-",T1376),Panaboard!AF:AF,0)))</f>
        <v/>
      </c>
      <c r="BH1376" t="str">
        <f>IF(ISERROR(INDEX(Panaboard!AG:AG,MATCH(CONCATENATE(A1376,"-",T1376),Panaboard!AF:AF,0))),"",INDEX(Panaboard!AG:AG,MATCH(CONCATENATE(A1376,"-",T1376),Panaboard!AF:AF,0)))</f>
        <v/>
      </c>
      <c r="BI1376" t="str">
        <f t="shared" si="65"/>
        <v/>
      </c>
      <c r="BJ1376" t="str">
        <f>IF(ISERROR(INDEX(CuttingList!F:F,MATCH(CONCATENATE(A1376,"-",T1376),CuttingList!E:E,0))),"",INDEX(CuttingList!F:F,MATCH(CONCATENATE(A1376,"-",T1376),CuttingList!E:E,0)))</f>
        <v/>
      </c>
    </row>
    <row r="1377" spans="1:62" x14ac:dyDescent="0.25">
      <c r="A1377" t="str">
        <f>IF(PResult!AL1377="","",PResult!AL1377)</f>
        <v/>
      </c>
      <c r="B1377" t="str">
        <f>IF(PResult!F1377="","",PResult!F1377)</f>
        <v/>
      </c>
      <c r="C1377" t="str">
        <f>IF(PResult!AN1377="","",PResult!AN1377)</f>
        <v/>
      </c>
      <c r="D1377" t="str">
        <f>IF(PResult!AO1377="","",PResult!AO1377)</f>
        <v/>
      </c>
      <c r="E1377" t="str">
        <f>IF(PResult!AP1377="","",PResult!AP1377)</f>
        <v/>
      </c>
      <c r="F1377" t="str">
        <f>IF(PResult!AQ1377="","",PResult!AQ1377)</f>
        <v/>
      </c>
      <c r="G1377">
        <f>IF(PResult!AR1377="",0,ROUND(PResult!AR1377,2))</f>
        <v>0</v>
      </c>
      <c r="I1377">
        <f>IF(OR(UPPER(TRIM(PResult!R1377))="S",UPPER(TRIM(PResult!R1377))="P"),PResult!O1377,0)</f>
        <v>0</v>
      </c>
      <c r="J1377" t="str">
        <f>IF(ISERROR(INDEX(Panaboard!J:J,MATCH(CONCATENATE(A1377,"-",T1377),Panaboard!AF:AF,0))),"",TRIM(INDEX(Panaboard!J:J,MATCH(CONCATENATE(A1377,"-",T1377),Panaboard!AF:AF,0))))</f>
        <v/>
      </c>
      <c r="K1377" t="str">
        <f>IF(ISERROR(INDEX(Panaboard!C:C,MATCH(CONCATENATE(A1377,"-",T1377),Panaboard!AF:AF,0))),"",INDEX(Panaboard!C:C,MATCH(CONCATENATE(A1377,"-",T1377),Panaboard!AF:AF,0)))</f>
        <v/>
      </c>
      <c r="L1377" t="str">
        <f>IF(ISERROR(INDEX(Panaboard!D:D,MATCH(CONCATENATE(A1377,"-",T1377),Panaboard!AF:AF,0))),"",INDEX(Panaboard!D:D,MATCH(CONCATENATE(A1377,"-",T1377),Panaboard!AF:AF,0)))</f>
        <v/>
      </c>
      <c r="M1377" t="str">
        <f>IF(ISERROR(INDEX(Panaboard!E:E,MATCH(CONCATENATE(A1377,"-",T1377),Panaboard!AF:AF,0))),"",INDEX(Panaboard!E:E,MATCH(CONCATENATE(A1377,"-",T1377),Panaboard!AF:AF,0)))</f>
        <v/>
      </c>
      <c r="N1377" t="str">
        <f>IF(ISERROR(INDEX(Panaboard!F:F,MATCH(CONCATENATE(A1377,"-",T1377),Panaboard!AF:AF,0))),"",INDEX(Panaboard!F:F,MATCH(CONCATENATE(A1377,"-",T1377),Panaboard!AF:AF,0)))</f>
        <v/>
      </c>
      <c r="O1377" t="str">
        <f>IF(ISERROR(INDEX(Panaboard!G:G,MATCH(CONCATENATE(A1377,"-",T1377),Panaboard!AF:AF,0))),"",INDEX(Panaboard!G:G,MATCH(CONCATENATE(A1377,"-",T1377),Panaboard!AF:AF,0)))</f>
        <v/>
      </c>
      <c r="P1377" t="str">
        <f t="shared" si="63"/>
        <v/>
      </c>
      <c r="Q1377" t="str">
        <f>IF(ISERROR(INDEX(Panaboard!H:H,MATCH(CONCATENATE(A1377,"-",T1377),Panaboard!AF:AF,0))),"",INDEX(Panaboard!H:H,MATCH(CONCATENATE(A1377,"-",T1377),Panaboard!AF:AF,0)))</f>
        <v/>
      </c>
      <c r="R1377" t="str">
        <f>IF(ISERROR(INDEX(Panaboard!I:I,MATCH(CONCATENATE(A1377,"-",T1377),Panaboard!AF:AF,0))),"",INDEX(Panaboard!I:I,MATCH(CONCATENATE(A1377,"-",T1377),Panaboard!AF:AF,0)))</f>
        <v/>
      </c>
      <c r="S1377" t="str">
        <f>CONCATENATE(PResult!AS1377,PResult!AT1377)</f>
        <v/>
      </c>
      <c r="T1377" t="str">
        <f>IF(PResult!BG1377="","",PResult!BG1377)</f>
        <v/>
      </c>
      <c r="U1377" t="str">
        <f>IF(PResult!Y1377="","",PResult!Y1377)</f>
        <v/>
      </c>
      <c r="V1377" t="str">
        <f>IF(PResult!AU1377="","",PResult!AU1377)</f>
        <v/>
      </c>
      <c r="W1377" t="str">
        <f>IF(PResult!R1377="","",UPPER(TRIM(PResult!R1377)))</f>
        <v/>
      </c>
      <c r="X1377" t="str">
        <f>IF(PResult!AV1377="","",PResult!AV1377)</f>
        <v/>
      </c>
      <c r="Y1377" t="str">
        <f>IF(PResult!AW1377="","",PResult!AW1377)</f>
        <v/>
      </c>
      <c r="Z1377" t="str">
        <f>IF(PResult!AX1377="","",PResult!AX1377)</f>
        <v/>
      </c>
      <c r="AA1377" t="str">
        <f>IF(PResult!AY1377="","",PResult!AY1377)</f>
        <v/>
      </c>
      <c r="AB1377" t="str">
        <f>IF(PResult!AZ1377="","",PResult!AZ1377)</f>
        <v/>
      </c>
      <c r="AC1377" t="str">
        <f>IF(PResult!BA1377="","",PResult!BA1377)</f>
        <v/>
      </c>
      <c r="AD1377" t="str">
        <f>IF(PResult!G1377="","",PResult!G1377)</f>
        <v/>
      </c>
      <c r="AE1377" t="str">
        <f>IF(PResult!H1377="","",PResult!H1377)</f>
        <v/>
      </c>
      <c r="AF1377">
        <f>IF(OR(PResult!I1377="(null)",PResult!I1377=""),0,PResult!I1377)</f>
        <v>0</v>
      </c>
      <c r="AG1377" t="str">
        <f>TEXT(IF(ISERROR(INDEX(Panaboard!P:P,MATCH(CONCATENATE(A1377,"-",T1377),Panaboard!AF:AF,0))),"",INDEX(Panaboard!P:P,MATCH(CONCATENATE(A1377,"-",T1377),Panaboard!AF:AF,0))),"HH:MM")</f>
        <v/>
      </c>
      <c r="AH1377" t="str">
        <f>TEXT(IF(ISERROR(INDEX(Panaboard!Q:Q,MATCH(CONCATENATE(A1377,"-",T1377),Panaboard!AF:AF,0))),"",INDEX(Panaboard!Q:Q,MATCH(CONCATENATE(A1377,"-",T1377),Panaboard!AF:AF,0))),"HH:MM")</f>
        <v/>
      </c>
      <c r="AI1377" t="str">
        <f>TEXT(IF(ISERROR(INDEX(Panaboard!R:R,MATCH(CONCATENATE(A1377,"-",T1377),Panaboard!AF:AF,0))),"",INDEX(Panaboard!R:R,MATCH(CONCATENATE(A1377,"-",T1377),Panaboard!AF:AF,0))),"HH:MM")</f>
        <v/>
      </c>
      <c r="AJ1377" t="str">
        <f>TEXT(IF(ISERROR(INDEX(Panaboard!S:S,MATCH(CONCATENATE(A1377,"-",T1377),Panaboard!AF:AF,0))),"",INDEX(Panaboard!S:S,MATCH(CONCATENATE(A1377,"-",T1377),Panaboard!AF:AF,0))),"HH:MM")</f>
        <v/>
      </c>
      <c r="AK1377" t="str">
        <f>IF(PResult!BC1377="","",PResult!BC1377)</f>
        <v/>
      </c>
      <c r="AL1377" t="str">
        <f>IF(PResult!BB1377="","",PResult!BB1377)</f>
        <v/>
      </c>
      <c r="AM1377" t="str">
        <f>IF(PResult!BE1377="","",PResult!BE1377)</f>
        <v/>
      </c>
      <c r="AN1377" t="str">
        <f>IF(PResult!BD1377="","",PResult!BD1377)</f>
        <v/>
      </c>
      <c r="AO1377" t="str">
        <f>IF(PResult!BF1377="","",PResult!BF1377)</f>
        <v/>
      </c>
      <c r="AP1377" t="str">
        <f>IF(ISERROR(INDEX(Panaboard!T:T,MATCH(CONCATENATE(A1377,"-",T1377),Panaboard!AF:AF,0))),"",INDEX(Panaboard!T:T,MATCH(CONCATENATE(A1377,"-",T1377),Panaboard!AF:AF,0)))</f>
        <v/>
      </c>
      <c r="AQ1377" t="str">
        <f>IF(ISERROR(INDEX(Panaboard!U:U,MATCH(CONCATENATE(A1377,"-",T1377),Panaboard!AF:AF,0))),"",INDEX(Panaboard!U:U,MATCH(CONCATENATE(A1377,"-",T1377),Panaboard!AF:AF,0)))</f>
        <v/>
      </c>
      <c r="AR1377" t="str">
        <f>IF(ISERROR(INDEX(Panaboard!V:V,MATCH(CONCATENATE(A1377,"-",T1377),Panaboard!AF:AF,0))),"",INDEX(Panaboard!V:V,MATCH(CONCATENATE(A1377,"-",T1377),Panaboard!AF:AF,0)))</f>
        <v/>
      </c>
      <c r="AS1377" t="str">
        <f>IF(ISERROR(INDEX(Panaboard!W:W,MATCH(CONCATENATE(A1377,"-",T1377),Panaboard!AF:AF,0))),"",INDEX(Panaboard!W:W,MATCH(CONCATENATE(A1377,"-",T1377),Panaboard!AF:AF,0)))</f>
        <v/>
      </c>
      <c r="AT1377" t="str">
        <f>IF(ISERROR(INDEX(Panaboard!X:X,MATCH(CONCATENATE(A1377,"-",T1377),Panaboard!AF:AF,0))),"",INDEX(Panaboard!X:X,MATCH(CONCATENATE(A1377,"-",T1377),Panaboard!AF:AF,0)))</f>
        <v/>
      </c>
      <c r="AU1377" t="str">
        <f>IF(ISERROR(INDEX(Panaboard!Y:Y,MATCH(CONCATENATE(A1377,"-",T1377),Panaboard!AF:AF,0))),"",INDEX(Panaboard!Y:Y,MATCH(CONCATENATE(A1377,"-",T1377),Panaboard!AF:AF,0)))</f>
        <v/>
      </c>
      <c r="AV1377" t="str">
        <f>IF(ISERROR(INDEX(Panaboard!Z:Z,MATCH(CONCATENATE(A1377,"-",T1377),Panaboard!AF:AF,0))),"",INDEX(Panaboard!Z:Z,MATCH(CONCATENATE(A1377,"-",T1377),Panaboard!AF:AF,0)))</f>
        <v/>
      </c>
      <c r="AW1377" t="str">
        <f>IF(ISERROR(INDEX(Panaboard!AA:AA,MATCH(CONCATENATE(A1377,"-",T1377),Panaboard!AF:AF,0))),"",INDEX(Panaboard!AA:AA,MATCH(CONCATENATE(A1377,"-",T1377),Panaboard!AF:AF,0)))</f>
        <v/>
      </c>
      <c r="AX1377" t="str">
        <f>IF(ISERROR(INDEX(Panaboard!AB:AB,MATCH(CONCATENATE(A1377,"-",T1377),Panaboard!AF:AF,0))),"",INDEX(Panaboard!AB:AB,MATCH(CONCATENATE(A1377,"-",T1377),Panaboard!AF:AF,0)))</f>
        <v/>
      </c>
      <c r="AY1377" t="str">
        <f>IF(ISERROR(INDEX(Panaboard!AC:AC,MATCH(CONCATENATE(A1377,"-",T1377),Panaboard!AF:AF,0))),"",INDEX(Panaboard!AC:AC,MATCH(CONCATENATE(A1377,"-",T1377),Panaboard!AF:AF,0)))</f>
        <v/>
      </c>
      <c r="AZ1377" t="str">
        <f>IF(OR(PResult!T1377="",PResult!T1377="(null)"),"",PResult!T1377)</f>
        <v/>
      </c>
      <c r="BA1377">
        <f>IF(PResult!O1377="",0,PResult!O1377)</f>
        <v>0</v>
      </c>
      <c r="BB1377" t="str">
        <f>IF(ISERROR(INDEX(Panaboard!N:N,MATCH(CONCATENATE(A1377,"-",T1377),Panaboard!AF:AF,0))),"",INDEX(Panaboard!N:N,MATCH(CONCATENATE(A1377,"-",T1377),Panaboard!AF:AF,0)))</f>
        <v/>
      </c>
      <c r="BC1377" t="str">
        <f t="shared" si="64"/>
        <v/>
      </c>
      <c r="BD1377" t="str">
        <f>IF(ISERROR(INDEX(Panaboard!AD:AD,MATCH(CONCATENATE(A1377,"-",T1377),Panaboard!AF:AF,0))),"",INDEX(Panaboard!AD:AD,MATCH(CONCATENATE(A1377,"-",T1377),Panaboard!AF:AF,0)))</f>
        <v/>
      </c>
      <c r="BE1377" t="str">
        <f>IF(ISERROR(INDEX(Panaboard!AE:AE,MATCH(CONCATENATE(A1377,"-",T1377),Panaboard!AF:AF,0))),"",INDEX(Panaboard!AE:AE,MATCH(CONCATENATE(A1377,"-",T1377),Panaboard!AF:AF,0)))</f>
        <v/>
      </c>
      <c r="BF1377">
        <f>IF(OR(UPPER(TRIM(PResult!R1377))="S",UPPER(TRIM(PResult!R1377))="P"),PResult!M1377,0)</f>
        <v>0</v>
      </c>
      <c r="BG1377" t="str">
        <f>IF(ISERROR(INDEX(Panaboard!L:L,MATCH(CONCATENATE(A1377,"-",T1377),Panaboard!AF:AF,0))),"",INDEX(Panaboard!L:L,MATCH(CONCATENATE(A1377,"-",T1377),Panaboard!AF:AF,0)))</f>
        <v/>
      </c>
      <c r="BH1377" t="str">
        <f>IF(ISERROR(INDEX(Panaboard!AG:AG,MATCH(CONCATENATE(A1377,"-",T1377),Panaboard!AF:AF,0))),"",INDEX(Panaboard!AG:AG,MATCH(CONCATENATE(A1377,"-",T1377),Panaboard!AF:AF,0)))</f>
        <v/>
      </c>
      <c r="BI1377" t="str">
        <f t="shared" si="65"/>
        <v/>
      </c>
      <c r="BJ1377" t="str">
        <f>IF(ISERROR(INDEX(CuttingList!F:F,MATCH(CONCATENATE(A1377,"-",T1377),CuttingList!E:E,0))),"",INDEX(CuttingList!F:F,MATCH(CONCATENATE(A1377,"-",T1377),CuttingList!E:E,0)))</f>
        <v/>
      </c>
    </row>
    <row r="1378" spans="1:62" x14ac:dyDescent="0.25">
      <c r="A1378" t="str">
        <f>IF(PResult!AL1378="","",PResult!AL1378)</f>
        <v/>
      </c>
      <c r="B1378" t="str">
        <f>IF(PResult!F1378="","",PResult!F1378)</f>
        <v/>
      </c>
      <c r="C1378" t="str">
        <f>IF(PResult!AN1378="","",PResult!AN1378)</f>
        <v/>
      </c>
      <c r="D1378" t="str">
        <f>IF(PResult!AO1378="","",PResult!AO1378)</f>
        <v/>
      </c>
      <c r="E1378" t="str">
        <f>IF(PResult!AP1378="","",PResult!AP1378)</f>
        <v/>
      </c>
      <c r="F1378" t="str">
        <f>IF(PResult!AQ1378="","",PResult!AQ1378)</f>
        <v/>
      </c>
      <c r="G1378">
        <f>IF(PResult!AR1378="",0,ROUND(PResult!AR1378,2))</f>
        <v>0</v>
      </c>
      <c r="I1378">
        <f>IF(OR(UPPER(TRIM(PResult!R1378))="S",UPPER(TRIM(PResult!R1378))="P"),PResult!O1378,0)</f>
        <v>0</v>
      </c>
      <c r="J1378" t="str">
        <f>IF(ISERROR(INDEX(Panaboard!J:J,MATCH(CONCATENATE(A1378,"-",T1378),Panaboard!AF:AF,0))),"",TRIM(INDEX(Panaboard!J:J,MATCH(CONCATENATE(A1378,"-",T1378),Panaboard!AF:AF,0))))</f>
        <v/>
      </c>
      <c r="K1378" t="str">
        <f>IF(ISERROR(INDEX(Panaboard!C:C,MATCH(CONCATENATE(A1378,"-",T1378),Panaboard!AF:AF,0))),"",INDEX(Panaboard!C:C,MATCH(CONCATENATE(A1378,"-",T1378),Panaboard!AF:AF,0)))</f>
        <v/>
      </c>
      <c r="L1378" t="str">
        <f>IF(ISERROR(INDEX(Panaboard!D:D,MATCH(CONCATENATE(A1378,"-",T1378),Panaboard!AF:AF,0))),"",INDEX(Panaboard!D:D,MATCH(CONCATENATE(A1378,"-",T1378),Panaboard!AF:AF,0)))</f>
        <v/>
      </c>
      <c r="M1378" t="str">
        <f>IF(ISERROR(INDEX(Panaboard!E:E,MATCH(CONCATENATE(A1378,"-",T1378),Panaboard!AF:AF,0))),"",INDEX(Panaboard!E:E,MATCH(CONCATENATE(A1378,"-",T1378),Panaboard!AF:AF,0)))</f>
        <v/>
      </c>
      <c r="N1378" t="str">
        <f>IF(ISERROR(INDEX(Panaboard!F:F,MATCH(CONCATENATE(A1378,"-",T1378),Panaboard!AF:AF,0))),"",INDEX(Panaboard!F:F,MATCH(CONCATENATE(A1378,"-",T1378),Panaboard!AF:AF,0)))</f>
        <v/>
      </c>
      <c r="O1378" t="str">
        <f>IF(ISERROR(INDEX(Panaboard!G:G,MATCH(CONCATENATE(A1378,"-",T1378),Panaboard!AF:AF,0))),"",INDEX(Panaboard!G:G,MATCH(CONCATENATE(A1378,"-",T1378),Panaboard!AF:AF,0)))</f>
        <v/>
      </c>
      <c r="P1378" t="str">
        <f t="shared" si="63"/>
        <v/>
      </c>
      <c r="Q1378" t="str">
        <f>IF(ISERROR(INDEX(Panaboard!H:H,MATCH(CONCATENATE(A1378,"-",T1378),Panaboard!AF:AF,0))),"",INDEX(Panaboard!H:H,MATCH(CONCATENATE(A1378,"-",T1378),Panaboard!AF:AF,0)))</f>
        <v/>
      </c>
      <c r="R1378" t="str">
        <f>IF(ISERROR(INDEX(Panaboard!I:I,MATCH(CONCATENATE(A1378,"-",T1378),Panaboard!AF:AF,0))),"",INDEX(Panaboard!I:I,MATCH(CONCATENATE(A1378,"-",T1378),Panaboard!AF:AF,0)))</f>
        <v/>
      </c>
      <c r="S1378" t="str">
        <f>CONCATENATE(PResult!AS1378,PResult!AT1378)</f>
        <v/>
      </c>
      <c r="T1378" t="str">
        <f>IF(PResult!BG1378="","",PResult!BG1378)</f>
        <v/>
      </c>
      <c r="U1378" t="str">
        <f>IF(PResult!Y1378="","",PResult!Y1378)</f>
        <v/>
      </c>
      <c r="V1378" t="str">
        <f>IF(PResult!AU1378="","",PResult!AU1378)</f>
        <v/>
      </c>
      <c r="W1378" t="str">
        <f>IF(PResult!R1378="","",UPPER(TRIM(PResult!R1378)))</f>
        <v/>
      </c>
      <c r="X1378" t="str">
        <f>IF(PResult!AV1378="","",PResult!AV1378)</f>
        <v/>
      </c>
      <c r="Y1378" t="str">
        <f>IF(PResult!AW1378="","",PResult!AW1378)</f>
        <v/>
      </c>
      <c r="Z1378" t="str">
        <f>IF(PResult!AX1378="","",PResult!AX1378)</f>
        <v/>
      </c>
      <c r="AA1378" t="str">
        <f>IF(PResult!AY1378="","",PResult!AY1378)</f>
        <v/>
      </c>
      <c r="AB1378" t="str">
        <f>IF(PResult!AZ1378="","",PResult!AZ1378)</f>
        <v/>
      </c>
      <c r="AC1378" t="str">
        <f>IF(PResult!BA1378="","",PResult!BA1378)</f>
        <v/>
      </c>
      <c r="AD1378" t="str">
        <f>IF(PResult!G1378="","",PResult!G1378)</f>
        <v/>
      </c>
      <c r="AE1378" t="str">
        <f>IF(PResult!H1378="","",PResult!H1378)</f>
        <v/>
      </c>
      <c r="AF1378">
        <f>IF(OR(PResult!I1378="(null)",PResult!I1378=""),0,PResult!I1378)</f>
        <v>0</v>
      </c>
      <c r="AG1378" t="str">
        <f>TEXT(IF(ISERROR(INDEX(Panaboard!P:P,MATCH(CONCATENATE(A1378,"-",T1378),Panaboard!AF:AF,0))),"",INDEX(Panaboard!P:P,MATCH(CONCATENATE(A1378,"-",T1378),Panaboard!AF:AF,0))),"HH:MM")</f>
        <v/>
      </c>
      <c r="AH1378" t="str">
        <f>TEXT(IF(ISERROR(INDEX(Panaboard!Q:Q,MATCH(CONCATENATE(A1378,"-",T1378),Panaboard!AF:AF,0))),"",INDEX(Panaboard!Q:Q,MATCH(CONCATENATE(A1378,"-",T1378),Panaboard!AF:AF,0))),"HH:MM")</f>
        <v/>
      </c>
      <c r="AI1378" t="str">
        <f>TEXT(IF(ISERROR(INDEX(Panaboard!R:R,MATCH(CONCATENATE(A1378,"-",T1378),Panaboard!AF:AF,0))),"",INDEX(Panaboard!R:R,MATCH(CONCATENATE(A1378,"-",T1378),Panaboard!AF:AF,0))),"HH:MM")</f>
        <v/>
      </c>
      <c r="AJ1378" t="str">
        <f>TEXT(IF(ISERROR(INDEX(Panaboard!S:S,MATCH(CONCATENATE(A1378,"-",T1378),Panaboard!AF:AF,0))),"",INDEX(Panaboard!S:S,MATCH(CONCATENATE(A1378,"-",T1378),Panaboard!AF:AF,0))),"HH:MM")</f>
        <v/>
      </c>
      <c r="AK1378" t="str">
        <f>IF(PResult!BC1378="","",PResult!BC1378)</f>
        <v/>
      </c>
      <c r="AL1378" t="str">
        <f>IF(PResult!BB1378="","",PResult!BB1378)</f>
        <v/>
      </c>
      <c r="AM1378" t="str">
        <f>IF(PResult!BE1378="","",PResult!BE1378)</f>
        <v/>
      </c>
      <c r="AN1378" t="str">
        <f>IF(PResult!BD1378="","",PResult!BD1378)</f>
        <v/>
      </c>
      <c r="AO1378" t="str">
        <f>IF(PResult!BF1378="","",PResult!BF1378)</f>
        <v/>
      </c>
      <c r="AP1378" t="str">
        <f>IF(ISERROR(INDEX(Panaboard!T:T,MATCH(CONCATENATE(A1378,"-",T1378),Panaboard!AF:AF,0))),"",INDEX(Panaboard!T:T,MATCH(CONCATENATE(A1378,"-",T1378),Panaboard!AF:AF,0)))</f>
        <v/>
      </c>
      <c r="AQ1378" t="str">
        <f>IF(ISERROR(INDEX(Panaboard!U:U,MATCH(CONCATENATE(A1378,"-",T1378),Panaboard!AF:AF,0))),"",INDEX(Panaboard!U:U,MATCH(CONCATENATE(A1378,"-",T1378),Panaboard!AF:AF,0)))</f>
        <v/>
      </c>
      <c r="AR1378" t="str">
        <f>IF(ISERROR(INDEX(Panaboard!V:V,MATCH(CONCATENATE(A1378,"-",T1378),Panaboard!AF:AF,0))),"",INDEX(Panaboard!V:V,MATCH(CONCATENATE(A1378,"-",T1378),Panaboard!AF:AF,0)))</f>
        <v/>
      </c>
      <c r="AS1378" t="str">
        <f>IF(ISERROR(INDEX(Panaboard!W:W,MATCH(CONCATENATE(A1378,"-",T1378),Panaboard!AF:AF,0))),"",INDEX(Panaboard!W:W,MATCH(CONCATENATE(A1378,"-",T1378),Panaboard!AF:AF,0)))</f>
        <v/>
      </c>
      <c r="AT1378" t="str">
        <f>IF(ISERROR(INDEX(Panaboard!X:X,MATCH(CONCATENATE(A1378,"-",T1378),Panaboard!AF:AF,0))),"",INDEX(Panaboard!X:X,MATCH(CONCATENATE(A1378,"-",T1378),Panaboard!AF:AF,0)))</f>
        <v/>
      </c>
      <c r="AU1378" t="str">
        <f>IF(ISERROR(INDEX(Panaboard!Y:Y,MATCH(CONCATENATE(A1378,"-",T1378),Panaboard!AF:AF,0))),"",INDEX(Panaboard!Y:Y,MATCH(CONCATENATE(A1378,"-",T1378),Panaboard!AF:AF,0)))</f>
        <v/>
      </c>
      <c r="AV1378" t="str">
        <f>IF(ISERROR(INDEX(Panaboard!Z:Z,MATCH(CONCATENATE(A1378,"-",T1378),Panaboard!AF:AF,0))),"",INDEX(Panaboard!Z:Z,MATCH(CONCATENATE(A1378,"-",T1378),Panaboard!AF:AF,0)))</f>
        <v/>
      </c>
      <c r="AW1378" t="str">
        <f>IF(ISERROR(INDEX(Panaboard!AA:AA,MATCH(CONCATENATE(A1378,"-",T1378),Panaboard!AF:AF,0))),"",INDEX(Panaboard!AA:AA,MATCH(CONCATENATE(A1378,"-",T1378),Panaboard!AF:AF,0)))</f>
        <v/>
      </c>
      <c r="AX1378" t="str">
        <f>IF(ISERROR(INDEX(Panaboard!AB:AB,MATCH(CONCATENATE(A1378,"-",T1378),Panaboard!AF:AF,0))),"",INDEX(Panaboard!AB:AB,MATCH(CONCATENATE(A1378,"-",T1378),Panaboard!AF:AF,0)))</f>
        <v/>
      </c>
      <c r="AY1378" t="str">
        <f>IF(ISERROR(INDEX(Panaboard!AC:AC,MATCH(CONCATENATE(A1378,"-",T1378),Panaboard!AF:AF,0))),"",INDEX(Panaboard!AC:AC,MATCH(CONCATENATE(A1378,"-",T1378),Panaboard!AF:AF,0)))</f>
        <v/>
      </c>
      <c r="AZ1378" t="str">
        <f>IF(OR(PResult!T1378="",PResult!T1378="(null)"),"",PResult!T1378)</f>
        <v/>
      </c>
      <c r="BA1378">
        <f>IF(PResult!O1378="",0,PResult!O1378)</f>
        <v>0</v>
      </c>
      <c r="BB1378" t="str">
        <f>IF(ISERROR(INDEX(Panaboard!N:N,MATCH(CONCATENATE(A1378,"-",T1378),Panaboard!AF:AF,0))),"",INDEX(Panaboard!N:N,MATCH(CONCATENATE(A1378,"-",T1378),Panaboard!AF:AF,0)))</f>
        <v/>
      </c>
      <c r="BC1378" t="str">
        <f t="shared" si="64"/>
        <v/>
      </c>
      <c r="BD1378" t="str">
        <f>IF(ISERROR(INDEX(Panaboard!AD:AD,MATCH(CONCATENATE(A1378,"-",T1378),Panaboard!AF:AF,0))),"",INDEX(Panaboard!AD:AD,MATCH(CONCATENATE(A1378,"-",T1378),Panaboard!AF:AF,0)))</f>
        <v/>
      </c>
      <c r="BE1378" t="str">
        <f>IF(ISERROR(INDEX(Panaboard!AE:AE,MATCH(CONCATENATE(A1378,"-",T1378),Panaboard!AF:AF,0))),"",INDEX(Panaboard!AE:AE,MATCH(CONCATENATE(A1378,"-",T1378),Panaboard!AF:AF,0)))</f>
        <v/>
      </c>
      <c r="BF1378">
        <f>IF(OR(UPPER(TRIM(PResult!R1378))="S",UPPER(TRIM(PResult!R1378))="P"),PResult!M1378,0)</f>
        <v>0</v>
      </c>
      <c r="BG1378" t="str">
        <f>IF(ISERROR(INDEX(Panaboard!L:L,MATCH(CONCATENATE(A1378,"-",T1378),Panaboard!AF:AF,0))),"",INDEX(Panaboard!L:L,MATCH(CONCATENATE(A1378,"-",T1378),Panaboard!AF:AF,0)))</f>
        <v/>
      </c>
      <c r="BH1378" t="str">
        <f>IF(ISERROR(INDEX(Panaboard!AG:AG,MATCH(CONCATENATE(A1378,"-",T1378),Panaboard!AF:AF,0))),"",INDEX(Panaboard!AG:AG,MATCH(CONCATENATE(A1378,"-",T1378),Panaboard!AF:AF,0)))</f>
        <v/>
      </c>
      <c r="BI1378" t="str">
        <f t="shared" si="65"/>
        <v/>
      </c>
      <c r="BJ1378" t="str">
        <f>IF(ISERROR(INDEX(CuttingList!F:F,MATCH(CONCATENATE(A1378,"-",T1378),CuttingList!E:E,0))),"",INDEX(CuttingList!F:F,MATCH(CONCATENATE(A1378,"-",T1378),CuttingList!E:E,0)))</f>
        <v/>
      </c>
    </row>
    <row r="1379" spans="1:62" x14ac:dyDescent="0.25">
      <c r="A1379" t="str">
        <f>IF(PResult!AL1379="","",PResult!AL1379)</f>
        <v/>
      </c>
      <c r="B1379" t="str">
        <f>IF(PResult!F1379="","",PResult!F1379)</f>
        <v/>
      </c>
      <c r="C1379" t="str">
        <f>IF(PResult!AN1379="","",PResult!AN1379)</f>
        <v/>
      </c>
      <c r="D1379" t="str">
        <f>IF(PResult!AO1379="","",PResult!AO1379)</f>
        <v/>
      </c>
      <c r="E1379" t="str">
        <f>IF(PResult!AP1379="","",PResult!AP1379)</f>
        <v/>
      </c>
      <c r="F1379" t="str">
        <f>IF(PResult!AQ1379="","",PResult!AQ1379)</f>
        <v/>
      </c>
      <c r="G1379">
        <f>IF(PResult!AR1379="",0,ROUND(PResult!AR1379,2))</f>
        <v>0</v>
      </c>
      <c r="I1379">
        <f>IF(OR(UPPER(TRIM(PResult!R1379))="S",UPPER(TRIM(PResult!R1379))="P"),PResult!O1379,0)</f>
        <v>0</v>
      </c>
      <c r="J1379" t="str">
        <f>IF(ISERROR(INDEX(Panaboard!J:J,MATCH(CONCATENATE(A1379,"-",T1379),Panaboard!AF:AF,0))),"",TRIM(INDEX(Panaboard!J:J,MATCH(CONCATENATE(A1379,"-",T1379),Panaboard!AF:AF,0))))</f>
        <v/>
      </c>
      <c r="K1379" t="str">
        <f>IF(ISERROR(INDEX(Panaboard!C:C,MATCH(CONCATENATE(A1379,"-",T1379),Panaboard!AF:AF,0))),"",INDEX(Panaboard!C:C,MATCH(CONCATENATE(A1379,"-",T1379),Panaboard!AF:AF,0)))</f>
        <v/>
      </c>
      <c r="L1379" t="str">
        <f>IF(ISERROR(INDEX(Panaboard!D:D,MATCH(CONCATENATE(A1379,"-",T1379),Panaboard!AF:AF,0))),"",INDEX(Panaboard!D:D,MATCH(CONCATENATE(A1379,"-",T1379),Panaboard!AF:AF,0)))</f>
        <v/>
      </c>
      <c r="M1379" t="str">
        <f>IF(ISERROR(INDEX(Panaboard!E:E,MATCH(CONCATENATE(A1379,"-",T1379),Panaboard!AF:AF,0))),"",INDEX(Panaboard!E:E,MATCH(CONCATENATE(A1379,"-",T1379),Panaboard!AF:AF,0)))</f>
        <v/>
      </c>
      <c r="N1379" t="str">
        <f>IF(ISERROR(INDEX(Panaboard!F:F,MATCH(CONCATENATE(A1379,"-",T1379),Panaboard!AF:AF,0))),"",INDEX(Panaboard!F:F,MATCH(CONCATENATE(A1379,"-",T1379),Panaboard!AF:AF,0)))</f>
        <v/>
      </c>
      <c r="O1379" t="str">
        <f>IF(ISERROR(INDEX(Panaboard!G:G,MATCH(CONCATENATE(A1379,"-",T1379),Panaboard!AF:AF,0))),"",INDEX(Panaboard!G:G,MATCH(CONCATENATE(A1379,"-",T1379),Panaboard!AF:AF,0)))</f>
        <v/>
      </c>
      <c r="P1379" t="str">
        <f t="shared" si="63"/>
        <v/>
      </c>
      <c r="Q1379" t="str">
        <f>IF(ISERROR(INDEX(Panaboard!H:H,MATCH(CONCATENATE(A1379,"-",T1379),Panaboard!AF:AF,0))),"",INDEX(Panaboard!H:H,MATCH(CONCATENATE(A1379,"-",T1379),Panaboard!AF:AF,0)))</f>
        <v/>
      </c>
      <c r="R1379" t="str">
        <f>IF(ISERROR(INDEX(Panaboard!I:I,MATCH(CONCATENATE(A1379,"-",T1379),Panaboard!AF:AF,0))),"",INDEX(Panaboard!I:I,MATCH(CONCATENATE(A1379,"-",T1379),Panaboard!AF:AF,0)))</f>
        <v/>
      </c>
      <c r="S1379" t="str">
        <f>CONCATENATE(PResult!AS1379,PResult!AT1379)</f>
        <v/>
      </c>
      <c r="T1379" t="str">
        <f>IF(PResult!BG1379="","",PResult!BG1379)</f>
        <v/>
      </c>
      <c r="U1379" t="str">
        <f>IF(PResult!Y1379="","",PResult!Y1379)</f>
        <v/>
      </c>
      <c r="V1379" t="str">
        <f>IF(PResult!AU1379="","",PResult!AU1379)</f>
        <v/>
      </c>
      <c r="W1379" t="str">
        <f>IF(PResult!R1379="","",UPPER(TRIM(PResult!R1379)))</f>
        <v/>
      </c>
      <c r="X1379" t="str">
        <f>IF(PResult!AV1379="","",PResult!AV1379)</f>
        <v/>
      </c>
      <c r="Y1379" t="str">
        <f>IF(PResult!AW1379="","",PResult!AW1379)</f>
        <v/>
      </c>
      <c r="Z1379" t="str">
        <f>IF(PResult!AX1379="","",PResult!AX1379)</f>
        <v/>
      </c>
      <c r="AA1379" t="str">
        <f>IF(PResult!AY1379="","",PResult!AY1379)</f>
        <v/>
      </c>
      <c r="AB1379" t="str">
        <f>IF(PResult!AZ1379="","",PResult!AZ1379)</f>
        <v/>
      </c>
      <c r="AC1379" t="str">
        <f>IF(PResult!BA1379="","",PResult!BA1379)</f>
        <v/>
      </c>
      <c r="AD1379" t="str">
        <f>IF(PResult!G1379="","",PResult!G1379)</f>
        <v/>
      </c>
      <c r="AE1379" t="str">
        <f>IF(PResult!H1379="","",PResult!H1379)</f>
        <v/>
      </c>
      <c r="AF1379">
        <f>IF(OR(PResult!I1379="(null)",PResult!I1379=""),0,PResult!I1379)</f>
        <v>0</v>
      </c>
      <c r="AG1379" t="str">
        <f>TEXT(IF(ISERROR(INDEX(Panaboard!P:P,MATCH(CONCATENATE(A1379,"-",T1379),Panaboard!AF:AF,0))),"",INDEX(Panaboard!P:P,MATCH(CONCATENATE(A1379,"-",T1379),Panaboard!AF:AF,0))),"HH:MM")</f>
        <v/>
      </c>
      <c r="AH1379" t="str">
        <f>TEXT(IF(ISERROR(INDEX(Panaboard!Q:Q,MATCH(CONCATENATE(A1379,"-",T1379),Panaboard!AF:AF,0))),"",INDEX(Panaboard!Q:Q,MATCH(CONCATENATE(A1379,"-",T1379),Panaboard!AF:AF,0))),"HH:MM")</f>
        <v/>
      </c>
      <c r="AI1379" t="str">
        <f>TEXT(IF(ISERROR(INDEX(Panaboard!R:R,MATCH(CONCATENATE(A1379,"-",T1379),Panaboard!AF:AF,0))),"",INDEX(Panaboard!R:R,MATCH(CONCATENATE(A1379,"-",T1379),Panaboard!AF:AF,0))),"HH:MM")</f>
        <v/>
      </c>
      <c r="AJ1379" t="str">
        <f>TEXT(IF(ISERROR(INDEX(Panaboard!S:S,MATCH(CONCATENATE(A1379,"-",T1379),Panaboard!AF:AF,0))),"",INDEX(Panaboard!S:S,MATCH(CONCATENATE(A1379,"-",T1379),Panaboard!AF:AF,0))),"HH:MM")</f>
        <v/>
      </c>
      <c r="AK1379" t="str">
        <f>IF(PResult!BC1379="","",PResult!BC1379)</f>
        <v/>
      </c>
      <c r="AL1379" t="str">
        <f>IF(PResult!BB1379="","",PResult!BB1379)</f>
        <v/>
      </c>
      <c r="AM1379" t="str">
        <f>IF(PResult!BE1379="","",PResult!BE1379)</f>
        <v/>
      </c>
      <c r="AN1379" t="str">
        <f>IF(PResult!BD1379="","",PResult!BD1379)</f>
        <v/>
      </c>
      <c r="AO1379" t="str">
        <f>IF(PResult!BF1379="","",PResult!BF1379)</f>
        <v/>
      </c>
      <c r="AP1379" t="str">
        <f>IF(ISERROR(INDEX(Panaboard!T:T,MATCH(CONCATENATE(A1379,"-",T1379),Panaboard!AF:AF,0))),"",INDEX(Panaboard!T:T,MATCH(CONCATENATE(A1379,"-",T1379),Panaboard!AF:AF,0)))</f>
        <v/>
      </c>
      <c r="AQ1379" t="str">
        <f>IF(ISERROR(INDEX(Panaboard!U:U,MATCH(CONCATENATE(A1379,"-",T1379),Panaboard!AF:AF,0))),"",INDEX(Panaboard!U:U,MATCH(CONCATENATE(A1379,"-",T1379),Panaboard!AF:AF,0)))</f>
        <v/>
      </c>
      <c r="AR1379" t="str">
        <f>IF(ISERROR(INDEX(Panaboard!V:V,MATCH(CONCATENATE(A1379,"-",T1379),Panaboard!AF:AF,0))),"",INDEX(Panaboard!V:V,MATCH(CONCATENATE(A1379,"-",T1379),Panaboard!AF:AF,0)))</f>
        <v/>
      </c>
      <c r="AS1379" t="str">
        <f>IF(ISERROR(INDEX(Panaboard!W:W,MATCH(CONCATENATE(A1379,"-",T1379),Panaboard!AF:AF,0))),"",INDEX(Panaboard!W:W,MATCH(CONCATENATE(A1379,"-",T1379),Panaboard!AF:AF,0)))</f>
        <v/>
      </c>
      <c r="AT1379" t="str">
        <f>IF(ISERROR(INDEX(Panaboard!X:X,MATCH(CONCATENATE(A1379,"-",T1379),Panaboard!AF:AF,0))),"",INDEX(Panaboard!X:X,MATCH(CONCATENATE(A1379,"-",T1379),Panaboard!AF:AF,0)))</f>
        <v/>
      </c>
      <c r="AU1379" t="str">
        <f>IF(ISERROR(INDEX(Panaboard!Y:Y,MATCH(CONCATENATE(A1379,"-",T1379),Panaboard!AF:AF,0))),"",INDEX(Panaboard!Y:Y,MATCH(CONCATENATE(A1379,"-",T1379),Panaboard!AF:AF,0)))</f>
        <v/>
      </c>
      <c r="AV1379" t="str">
        <f>IF(ISERROR(INDEX(Panaboard!Z:Z,MATCH(CONCATENATE(A1379,"-",T1379),Panaboard!AF:AF,0))),"",INDEX(Panaboard!Z:Z,MATCH(CONCATENATE(A1379,"-",T1379),Panaboard!AF:AF,0)))</f>
        <v/>
      </c>
      <c r="AW1379" t="str">
        <f>IF(ISERROR(INDEX(Panaboard!AA:AA,MATCH(CONCATENATE(A1379,"-",T1379),Panaboard!AF:AF,0))),"",INDEX(Panaboard!AA:AA,MATCH(CONCATENATE(A1379,"-",T1379),Panaboard!AF:AF,0)))</f>
        <v/>
      </c>
      <c r="AX1379" t="str">
        <f>IF(ISERROR(INDEX(Panaboard!AB:AB,MATCH(CONCATENATE(A1379,"-",T1379),Panaboard!AF:AF,0))),"",INDEX(Panaboard!AB:AB,MATCH(CONCATENATE(A1379,"-",T1379),Panaboard!AF:AF,0)))</f>
        <v/>
      </c>
      <c r="AY1379" t="str">
        <f>IF(ISERROR(INDEX(Panaboard!AC:AC,MATCH(CONCATENATE(A1379,"-",T1379),Panaboard!AF:AF,0))),"",INDEX(Panaboard!AC:AC,MATCH(CONCATENATE(A1379,"-",T1379),Panaboard!AF:AF,0)))</f>
        <v/>
      </c>
      <c r="AZ1379" t="str">
        <f>IF(OR(PResult!T1379="",PResult!T1379="(null)"),"",PResult!T1379)</f>
        <v/>
      </c>
      <c r="BA1379">
        <f>IF(PResult!O1379="",0,PResult!O1379)</f>
        <v>0</v>
      </c>
      <c r="BB1379" t="str">
        <f>IF(ISERROR(INDEX(Panaboard!N:N,MATCH(CONCATENATE(A1379,"-",T1379),Panaboard!AF:AF,0))),"",INDEX(Panaboard!N:N,MATCH(CONCATENATE(A1379,"-",T1379),Panaboard!AF:AF,0)))</f>
        <v/>
      </c>
      <c r="BC1379" t="str">
        <f t="shared" si="64"/>
        <v/>
      </c>
      <c r="BD1379" t="str">
        <f>IF(ISERROR(INDEX(Panaboard!AD:AD,MATCH(CONCATENATE(A1379,"-",T1379),Panaboard!AF:AF,0))),"",INDEX(Panaboard!AD:AD,MATCH(CONCATENATE(A1379,"-",T1379),Panaboard!AF:AF,0)))</f>
        <v/>
      </c>
      <c r="BE1379" t="str">
        <f>IF(ISERROR(INDEX(Panaboard!AE:AE,MATCH(CONCATENATE(A1379,"-",T1379),Panaboard!AF:AF,0))),"",INDEX(Panaboard!AE:AE,MATCH(CONCATENATE(A1379,"-",T1379),Panaboard!AF:AF,0)))</f>
        <v/>
      </c>
      <c r="BF1379">
        <f>IF(OR(UPPER(TRIM(PResult!R1379))="S",UPPER(TRIM(PResult!R1379))="P"),PResult!M1379,0)</f>
        <v>0</v>
      </c>
      <c r="BG1379" t="str">
        <f>IF(ISERROR(INDEX(Panaboard!L:L,MATCH(CONCATENATE(A1379,"-",T1379),Panaboard!AF:AF,0))),"",INDEX(Panaboard!L:L,MATCH(CONCATENATE(A1379,"-",T1379),Panaboard!AF:AF,0)))</f>
        <v/>
      </c>
      <c r="BH1379" t="str">
        <f>IF(ISERROR(INDEX(Panaboard!AG:AG,MATCH(CONCATENATE(A1379,"-",T1379),Panaboard!AF:AF,0))),"",INDEX(Panaboard!AG:AG,MATCH(CONCATENATE(A1379,"-",T1379),Panaboard!AF:AF,0)))</f>
        <v/>
      </c>
      <c r="BI1379" t="str">
        <f t="shared" si="65"/>
        <v/>
      </c>
      <c r="BJ1379" t="str">
        <f>IF(ISERROR(INDEX(CuttingList!F:F,MATCH(CONCATENATE(A1379,"-",T1379),CuttingList!E:E,0))),"",INDEX(CuttingList!F:F,MATCH(CONCATENATE(A1379,"-",T1379),CuttingList!E:E,0)))</f>
        <v/>
      </c>
    </row>
    <row r="1380" spans="1:62" x14ac:dyDescent="0.25">
      <c r="A1380" t="str">
        <f>IF(PResult!AL1380="","",PResult!AL1380)</f>
        <v/>
      </c>
      <c r="B1380" t="str">
        <f>IF(PResult!F1380="","",PResult!F1380)</f>
        <v/>
      </c>
      <c r="C1380" t="str">
        <f>IF(PResult!AN1380="","",PResult!AN1380)</f>
        <v/>
      </c>
      <c r="D1380" t="str">
        <f>IF(PResult!AO1380="","",PResult!AO1380)</f>
        <v/>
      </c>
      <c r="E1380" t="str">
        <f>IF(PResult!AP1380="","",PResult!AP1380)</f>
        <v/>
      </c>
      <c r="F1380" t="str">
        <f>IF(PResult!AQ1380="","",PResult!AQ1380)</f>
        <v/>
      </c>
      <c r="G1380">
        <f>IF(PResult!AR1380="",0,ROUND(PResult!AR1380,2))</f>
        <v>0</v>
      </c>
      <c r="I1380">
        <f>IF(OR(UPPER(TRIM(PResult!R1380))="S",UPPER(TRIM(PResult!R1380))="P"),PResult!O1380,0)</f>
        <v>0</v>
      </c>
      <c r="J1380" t="str">
        <f>IF(ISERROR(INDEX(Panaboard!J:J,MATCH(CONCATENATE(A1380,"-",T1380),Panaboard!AF:AF,0))),"",TRIM(INDEX(Panaboard!J:J,MATCH(CONCATENATE(A1380,"-",T1380),Panaboard!AF:AF,0))))</f>
        <v/>
      </c>
      <c r="K1380" t="str">
        <f>IF(ISERROR(INDEX(Panaboard!C:C,MATCH(CONCATENATE(A1380,"-",T1380),Panaboard!AF:AF,0))),"",INDEX(Panaboard!C:C,MATCH(CONCATENATE(A1380,"-",T1380),Panaboard!AF:AF,0)))</f>
        <v/>
      </c>
      <c r="L1380" t="str">
        <f>IF(ISERROR(INDEX(Panaboard!D:D,MATCH(CONCATENATE(A1380,"-",T1380),Panaboard!AF:AF,0))),"",INDEX(Panaboard!D:D,MATCH(CONCATENATE(A1380,"-",T1380),Panaboard!AF:AF,0)))</f>
        <v/>
      </c>
      <c r="M1380" t="str">
        <f>IF(ISERROR(INDEX(Panaboard!E:E,MATCH(CONCATENATE(A1380,"-",T1380),Panaboard!AF:AF,0))),"",INDEX(Panaboard!E:E,MATCH(CONCATENATE(A1380,"-",T1380),Panaboard!AF:AF,0)))</f>
        <v/>
      </c>
      <c r="N1380" t="str">
        <f>IF(ISERROR(INDEX(Panaboard!F:F,MATCH(CONCATENATE(A1380,"-",T1380),Panaboard!AF:AF,0))),"",INDEX(Panaboard!F:F,MATCH(CONCATENATE(A1380,"-",T1380),Panaboard!AF:AF,0)))</f>
        <v/>
      </c>
      <c r="O1380" t="str">
        <f>IF(ISERROR(INDEX(Panaboard!G:G,MATCH(CONCATENATE(A1380,"-",T1380),Panaboard!AF:AF,0))),"",INDEX(Panaboard!G:G,MATCH(CONCATENATE(A1380,"-",T1380),Panaboard!AF:AF,0)))</f>
        <v/>
      </c>
      <c r="P1380" t="str">
        <f t="shared" si="63"/>
        <v/>
      </c>
      <c r="Q1380" t="str">
        <f>IF(ISERROR(INDEX(Panaboard!H:H,MATCH(CONCATENATE(A1380,"-",T1380),Panaboard!AF:AF,0))),"",INDEX(Panaboard!H:H,MATCH(CONCATENATE(A1380,"-",T1380),Panaboard!AF:AF,0)))</f>
        <v/>
      </c>
      <c r="R1380" t="str">
        <f>IF(ISERROR(INDEX(Panaboard!I:I,MATCH(CONCATENATE(A1380,"-",T1380),Panaboard!AF:AF,0))),"",INDEX(Panaboard!I:I,MATCH(CONCATENATE(A1380,"-",T1380),Panaboard!AF:AF,0)))</f>
        <v/>
      </c>
      <c r="S1380" t="str">
        <f>CONCATENATE(PResult!AS1380,PResult!AT1380)</f>
        <v/>
      </c>
      <c r="T1380" t="str">
        <f>IF(PResult!BG1380="","",PResult!BG1380)</f>
        <v/>
      </c>
      <c r="U1380" t="str">
        <f>IF(PResult!Y1380="","",PResult!Y1380)</f>
        <v/>
      </c>
      <c r="V1380" t="str">
        <f>IF(PResult!AU1380="","",PResult!AU1380)</f>
        <v/>
      </c>
      <c r="W1380" t="str">
        <f>IF(PResult!R1380="","",UPPER(TRIM(PResult!R1380)))</f>
        <v/>
      </c>
      <c r="X1380" t="str">
        <f>IF(PResult!AV1380="","",PResult!AV1380)</f>
        <v/>
      </c>
      <c r="Y1380" t="str">
        <f>IF(PResult!AW1380="","",PResult!AW1380)</f>
        <v/>
      </c>
      <c r="Z1380" t="str">
        <f>IF(PResult!AX1380="","",PResult!AX1380)</f>
        <v/>
      </c>
      <c r="AA1380" t="str">
        <f>IF(PResult!AY1380="","",PResult!AY1380)</f>
        <v/>
      </c>
      <c r="AB1380" t="str">
        <f>IF(PResult!AZ1380="","",PResult!AZ1380)</f>
        <v/>
      </c>
      <c r="AC1380" t="str">
        <f>IF(PResult!BA1380="","",PResult!BA1380)</f>
        <v/>
      </c>
      <c r="AD1380" t="str">
        <f>IF(PResult!G1380="","",PResult!G1380)</f>
        <v/>
      </c>
      <c r="AE1380" t="str">
        <f>IF(PResult!H1380="","",PResult!H1380)</f>
        <v/>
      </c>
      <c r="AF1380">
        <f>IF(OR(PResult!I1380="(null)",PResult!I1380=""),0,PResult!I1380)</f>
        <v>0</v>
      </c>
      <c r="AG1380" t="str">
        <f>TEXT(IF(ISERROR(INDEX(Panaboard!P:P,MATCH(CONCATENATE(A1380,"-",T1380),Panaboard!AF:AF,0))),"",INDEX(Panaboard!P:P,MATCH(CONCATENATE(A1380,"-",T1380),Panaboard!AF:AF,0))),"HH:MM")</f>
        <v/>
      </c>
      <c r="AH1380" t="str">
        <f>TEXT(IF(ISERROR(INDEX(Panaboard!Q:Q,MATCH(CONCATENATE(A1380,"-",T1380),Panaboard!AF:AF,0))),"",INDEX(Panaboard!Q:Q,MATCH(CONCATENATE(A1380,"-",T1380),Panaboard!AF:AF,0))),"HH:MM")</f>
        <v/>
      </c>
      <c r="AI1380" t="str">
        <f>TEXT(IF(ISERROR(INDEX(Panaboard!R:R,MATCH(CONCATENATE(A1380,"-",T1380),Panaboard!AF:AF,0))),"",INDEX(Panaboard!R:R,MATCH(CONCATENATE(A1380,"-",T1380),Panaboard!AF:AF,0))),"HH:MM")</f>
        <v/>
      </c>
      <c r="AJ1380" t="str">
        <f>TEXT(IF(ISERROR(INDEX(Panaboard!S:S,MATCH(CONCATENATE(A1380,"-",T1380),Panaboard!AF:AF,0))),"",INDEX(Panaboard!S:S,MATCH(CONCATENATE(A1380,"-",T1380),Panaboard!AF:AF,0))),"HH:MM")</f>
        <v/>
      </c>
      <c r="AK1380" t="str">
        <f>IF(PResult!BC1380="","",PResult!BC1380)</f>
        <v/>
      </c>
      <c r="AL1380" t="str">
        <f>IF(PResult!BB1380="","",PResult!BB1380)</f>
        <v/>
      </c>
      <c r="AM1380" t="str">
        <f>IF(PResult!BE1380="","",PResult!BE1380)</f>
        <v/>
      </c>
      <c r="AN1380" t="str">
        <f>IF(PResult!BD1380="","",PResult!BD1380)</f>
        <v/>
      </c>
      <c r="AO1380" t="str">
        <f>IF(PResult!BF1380="","",PResult!BF1380)</f>
        <v/>
      </c>
      <c r="AP1380" t="str">
        <f>IF(ISERROR(INDEX(Panaboard!T:T,MATCH(CONCATENATE(A1380,"-",T1380),Panaboard!AF:AF,0))),"",INDEX(Panaboard!T:T,MATCH(CONCATENATE(A1380,"-",T1380),Panaboard!AF:AF,0)))</f>
        <v/>
      </c>
      <c r="AQ1380" t="str">
        <f>IF(ISERROR(INDEX(Panaboard!U:U,MATCH(CONCATENATE(A1380,"-",T1380),Panaboard!AF:AF,0))),"",INDEX(Panaboard!U:U,MATCH(CONCATENATE(A1380,"-",T1380),Panaboard!AF:AF,0)))</f>
        <v/>
      </c>
      <c r="AR1380" t="str">
        <f>IF(ISERROR(INDEX(Panaboard!V:V,MATCH(CONCATENATE(A1380,"-",T1380),Panaboard!AF:AF,0))),"",INDEX(Panaboard!V:V,MATCH(CONCATENATE(A1380,"-",T1380),Panaboard!AF:AF,0)))</f>
        <v/>
      </c>
      <c r="AS1380" t="str">
        <f>IF(ISERROR(INDEX(Panaboard!W:W,MATCH(CONCATENATE(A1380,"-",T1380),Panaboard!AF:AF,0))),"",INDEX(Panaboard!W:W,MATCH(CONCATENATE(A1380,"-",T1380),Panaboard!AF:AF,0)))</f>
        <v/>
      </c>
      <c r="AT1380" t="str">
        <f>IF(ISERROR(INDEX(Panaboard!X:X,MATCH(CONCATENATE(A1380,"-",T1380),Panaboard!AF:AF,0))),"",INDEX(Panaboard!X:X,MATCH(CONCATENATE(A1380,"-",T1380),Panaboard!AF:AF,0)))</f>
        <v/>
      </c>
      <c r="AU1380" t="str">
        <f>IF(ISERROR(INDEX(Panaboard!Y:Y,MATCH(CONCATENATE(A1380,"-",T1380),Panaboard!AF:AF,0))),"",INDEX(Panaboard!Y:Y,MATCH(CONCATENATE(A1380,"-",T1380),Panaboard!AF:AF,0)))</f>
        <v/>
      </c>
      <c r="AV1380" t="str">
        <f>IF(ISERROR(INDEX(Panaboard!Z:Z,MATCH(CONCATENATE(A1380,"-",T1380),Panaboard!AF:AF,0))),"",INDEX(Panaboard!Z:Z,MATCH(CONCATENATE(A1380,"-",T1380),Panaboard!AF:AF,0)))</f>
        <v/>
      </c>
      <c r="AW1380" t="str">
        <f>IF(ISERROR(INDEX(Panaboard!AA:AA,MATCH(CONCATENATE(A1380,"-",T1380),Panaboard!AF:AF,0))),"",INDEX(Panaboard!AA:AA,MATCH(CONCATENATE(A1380,"-",T1380),Panaboard!AF:AF,0)))</f>
        <v/>
      </c>
      <c r="AX1380" t="str">
        <f>IF(ISERROR(INDEX(Panaboard!AB:AB,MATCH(CONCATENATE(A1380,"-",T1380),Panaboard!AF:AF,0))),"",INDEX(Panaboard!AB:AB,MATCH(CONCATENATE(A1380,"-",T1380),Panaboard!AF:AF,0)))</f>
        <v/>
      </c>
      <c r="AY1380" t="str">
        <f>IF(ISERROR(INDEX(Panaboard!AC:AC,MATCH(CONCATENATE(A1380,"-",T1380),Panaboard!AF:AF,0))),"",INDEX(Panaboard!AC:AC,MATCH(CONCATENATE(A1380,"-",T1380),Panaboard!AF:AF,0)))</f>
        <v/>
      </c>
      <c r="AZ1380" t="str">
        <f>IF(OR(PResult!T1380="",PResult!T1380="(null)"),"",PResult!T1380)</f>
        <v/>
      </c>
      <c r="BA1380">
        <f>IF(PResult!O1380="",0,PResult!O1380)</f>
        <v>0</v>
      </c>
      <c r="BB1380" t="str">
        <f>IF(ISERROR(INDEX(Panaboard!N:N,MATCH(CONCATENATE(A1380,"-",T1380),Panaboard!AF:AF,0))),"",INDEX(Panaboard!N:N,MATCH(CONCATENATE(A1380,"-",T1380),Panaboard!AF:AF,0)))</f>
        <v/>
      </c>
      <c r="BC1380" t="str">
        <f t="shared" si="64"/>
        <v/>
      </c>
      <c r="BD1380" t="str">
        <f>IF(ISERROR(INDEX(Panaboard!AD:AD,MATCH(CONCATENATE(A1380,"-",T1380),Panaboard!AF:AF,0))),"",INDEX(Panaboard!AD:AD,MATCH(CONCATENATE(A1380,"-",T1380),Panaboard!AF:AF,0)))</f>
        <v/>
      </c>
      <c r="BE1380" t="str">
        <f>IF(ISERROR(INDEX(Panaboard!AE:AE,MATCH(CONCATENATE(A1380,"-",T1380),Panaboard!AF:AF,0))),"",INDEX(Panaboard!AE:AE,MATCH(CONCATENATE(A1380,"-",T1380),Panaboard!AF:AF,0)))</f>
        <v/>
      </c>
      <c r="BF1380">
        <f>IF(OR(UPPER(TRIM(PResult!R1380))="S",UPPER(TRIM(PResult!R1380))="P"),PResult!M1380,0)</f>
        <v>0</v>
      </c>
      <c r="BG1380" t="str">
        <f>IF(ISERROR(INDEX(Panaboard!L:L,MATCH(CONCATENATE(A1380,"-",T1380),Panaboard!AF:AF,0))),"",INDEX(Panaboard!L:L,MATCH(CONCATENATE(A1380,"-",T1380),Panaboard!AF:AF,0)))</f>
        <v/>
      </c>
      <c r="BH1380" t="str">
        <f>IF(ISERROR(INDEX(Panaboard!AG:AG,MATCH(CONCATENATE(A1380,"-",T1380),Panaboard!AF:AF,0))),"",INDEX(Panaboard!AG:AG,MATCH(CONCATENATE(A1380,"-",T1380),Panaboard!AF:AF,0)))</f>
        <v/>
      </c>
      <c r="BI1380" t="str">
        <f t="shared" si="65"/>
        <v/>
      </c>
      <c r="BJ1380" t="str">
        <f>IF(ISERROR(INDEX(CuttingList!F:F,MATCH(CONCATENATE(A1380,"-",T1380),CuttingList!E:E,0))),"",INDEX(CuttingList!F:F,MATCH(CONCATENATE(A1380,"-",T1380),CuttingList!E:E,0)))</f>
        <v/>
      </c>
    </row>
    <row r="1381" spans="1:62" x14ac:dyDescent="0.25">
      <c r="A1381" t="str">
        <f>IF(PResult!AL1381="","",PResult!AL1381)</f>
        <v/>
      </c>
      <c r="B1381" t="str">
        <f>IF(PResult!F1381="","",PResult!F1381)</f>
        <v/>
      </c>
      <c r="C1381" t="str">
        <f>IF(PResult!AN1381="","",PResult!AN1381)</f>
        <v/>
      </c>
      <c r="D1381" t="str">
        <f>IF(PResult!AO1381="","",PResult!AO1381)</f>
        <v/>
      </c>
      <c r="E1381" t="str">
        <f>IF(PResult!AP1381="","",PResult!AP1381)</f>
        <v/>
      </c>
      <c r="F1381" t="str">
        <f>IF(PResult!AQ1381="","",PResult!AQ1381)</f>
        <v/>
      </c>
      <c r="G1381">
        <f>IF(PResult!AR1381="",0,ROUND(PResult!AR1381,2))</f>
        <v>0</v>
      </c>
      <c r="I1381">
        <f>IF(OR(UPPER(TRIM(PResult!R1381))="S",UPPER(TRIM(PResult!R1381))="P"),PResult!O1381,0)</f>
        <v>0</v>
      </c>
      <c r="J1381" t="str">
        <f>IF(ISERROR(INDEX(Panaboard!J:J,MATCH(CONCATENATE(A1381,"-",T1381),Panaboard!AF:AF,0))),"",TRIM(INDEX(Panaboard!J:J,MATCH(CONCATENATE(A1381,"-",T1381),Panaboard!AF:AF,0))))</f>
        <v/>
      </c>
      <c r="K1381" t="str">
        <f>IF(ISERROR(INDEX(Panaboard!C:C,MATCH(CONCATENATE(A1381,"-",T1381),Panaboard!AF:AF,0))),"",INDEX(Panaboard!C:C,MATCH(CONCATENATE(A1381,"-",T1381),Panaboard!AF:AF,0)))</f>
        <v/>
      </c>
      <c r="L1381" t="str">
        <f>IF(ISERROR(INDEX(Panaboard!D:D,MATCH(CONCATENATE(A1381,"-",T1381),Panaboard!AF:AF,0))),"",INDEX(Panaboard!D:D,MATCH(CONCATENATE(A1381,"-",T1381),Panaboard!AF:AF,0)))</f>
        <v/>
      </c>
      <c r="M1381" t="str">
        <f>IF(ISERROR(INDEX(Panaboard!E:E,MATCH(CONCATENATE(A1381,"-",T1381),Panaboard!AF:AF,0))),"",INDEX(Panaboard!E:E,MATCH(CONCATENATE(A1381,"-",T1381),Panaboard!AF:AF,0)))</f>
        <v/>
      </c>
      <c r="N1381" t="str">
        <f>IF(ISERROR(INDEX(Panaboard!F:F,MATCH(CONCATENATE(A1381,"-",T1381),Panaboard!AF:AF,0))),"",INDEX(Panaboard!F:F,MATCH(CONCATENATE(A1381,"-",T1381),Panaboard!AF:AF,0)))</f>
        <v/>
      </c>
      <c r="O1381" t="str">
        <f>IF(ISERROR(INDEX(Panaboard!G:G,MATCH(CONCATENATE(A1381,"-",T1381),Panaboard!AF:AF,0))),"",INDEX(Panaboard!G:G,MATCH(CONCATENATE(A1381,"-",T1381),Panaboard!AF:AF,0)))</f>
        <v/>
      </c>
      <c r="P1381" t="str">
        <f t="shared" si="63"/>
        <v/>
      </c>
      <c r="Q1381" t="str">
        <f>IF(ISERROR(INDEX(Panaboard!H:H,MATCH(CONCATENATE(A1381,"-",T1381),Panaboard!AF:AF,0))),"",INDEX(Panaboard!H:H,MATCH(CONCATENATE(A1381,"-",T1381),Panaboard!AF:AF,0)))</f>
        <v/>
      </c>
      <c r="R1381" t="str">
        <f>IF(ISERROR(INDEX(Panaboard!I:I,MATCH(CONCATENATE(A1381,"-",T1381),Panaboard!AF:AF,0))),"",INDEX(Panaboard!I:I,MATCH(CONCATENATE(A1381,"-",T1381),Panaboard!AF:AF,0)))</f>
        <v/>
      </c>
      <c r="S1381" t="str">
        <f>CONCATENATE(PResult!AS1381,PResult!AT1381)</f>
        <v/>
      </c>
      <c r="T1381" t="str">
        <f>IF(PResult!BG1381="","",PResult!BG1381)</f>
        <v/>
      </c>
      <c r="U1381" t="str">
        <f>IF(PResult!Y1381="","",PResult!Y1381)</f>
        <v/>
      </c>
      <c r="V1381" t="str">
        <f>IF(PResult!AU1381="","",PResult!AU1381)</f>
        <v/>
      </c>
      <c r="W1381" t="str">
        <f>IF(PResult!R1381="","",UPPER(TRIM(PResult!R1381)))</f>
        <v/>
      </c>
      <c r="X1381" t="str">
        <f>IF(PResult!AV1381="","",PResult!AV1381)</f>
        <v/>
      </c>
      <c r="Y1381" t="str">
        <f>IF(PResult!AW1381="","",PResult!AW1381)</f>
        <v/>
      </c>
      <c r="Z1381" t="str">
        <f>IF(PResult!AX1381="","",PResult!AX1381)</f>
        <v/>
      </c>
      <c r="AA1381" t="str">
        <f>IF(PResult!AY1381="","",PResult!AY1381)</f>
        <v/>
      </c>
      <c r="AB1381" t="str">
        <f>IF(PResult!AZ1381="","",PResult!AZ1381)</f>
        <v/>
      </c>
      <c r="AC1381" t="str">
        <f>IF(PResult!BA1381="","",PResult!BA1381)</f>
        <v/>
      </c>
      <c r="AD1381" t="str">
        <f>IF(PResult!G1381="","",PResult!G1381)</f>
        <v/>
      </c>
      <c r="AE1381" t="str">
        <f>IF(PResult!H1381="","",PResult!H1381)</f>
        <v/>
      </c>
      <c r="AF1381">
        <f>IF(OR(PResult!I1381="(null)",PResult!I1381=""),0,PResult!I1381)</f>
        <v>0</v>
      </c>
      <c r="AG1381" t="str">
        <f>TEXT(IF(ISERROR(INDEX(Panaboard!P:P,MATCH(CONCATENATE(A1381,"-",T1381),Panaboard!AF:AF,0))),"",INDEX(Panaboard!P:P,MATCH(CONCATENATE(A1381,"-",T1381),Panaboard!AF:AF,0))),"HH:MM")</f>
        <v/>
      </c>
      <c r="AH1381" t="str">
        <f>TEXT(IF(ISERROR(INDEX(Panaboard!Q:Q,MATCH(CONCATENATE(A1381,"-",T1381),Panaboard!AF:AF,0))),"",INDEX(Panaboard!Q:Q,MATCH(CONCATENATE(A1381,"-",T1381),Panaboard!AF:AF,0))),"HH:MM")</f>
        <v/>
      </c>
      <c r="AI1381" t="str">
        <f>TEXT(IF(ISERROR(INDEX(Panaboard!R:R,MATCH(CONCATENATE(A1381,"-",T1381),Panaboard!AF:AF,0))),"",INDEX(Panaboard!R:R,MATCH(CONCATENATE(A1381,"-",T1381),Panaboard!AF:AF,0))),"HH:MM")</f>
        <v/>
      </c>
      <c r="AJ1381" t="str">
        <f>TEXT(IF(ISERROR(INDEX(Panaboard!S:S,MATCH(CONCATENATE(A1381,"-",T1381),Panaboard!AF:AF,0))),"",INDEX(Panaboard!S:S,MATCH(CONCATENATE(A1381,"-",T1381),Panaboard!AF:AF,0))),"HH:MM")</f>
        <v/>
      </c>
      <c r="AK1381" t="str">
        <f>IF(PResult!BC1381="","",PResult!BC1381)</f>
        <v/>
      </c>
      <c r="AL1381" t="str">
        <f>IF(PResult!BB1381="","",PResult!BB1381)</f>
        <v/>
      </c>
      <c r="AM1381" t="str">
        <f>IF(PResult!BE1381="","",PResult!BE1381)</f>
        <v/>
      </c>
      <c r="AN1381" t="str">
        <f>IF(PResult!BD1381="","",PResult!BD1381)</f>
        <v/>
      </c>
      <c r="AO1381" t="str">
        <f>IF(PResult!BF1381="","",PResult!BF1381)</f>
        <v/>
      </c>
      <c r="AP1381" t="str">
        <f>IF(ISERROR(INDEX(Panaboard!T:T,MATCH(CONCATENATE(A1381,"-",T1381),Panaboard!AF:AF,0))),"",INDEX(Panaboard!T:T,MATCH(CONCATENATE(A1381,"-",T1381),Panaboard!AF:AF,0)))</f>
        <v/>
      </c>
      <c r="AQ1381" t="str">
        <f>IF(ISERROR(INDEX(Panaboard!U:U,MATCH(CONCATENATE(A1381,"-",T1381),Panaboard!AF:AF,0))),"",INDEX(Panaboard!U:U,MATCH(CONCATENATE(A1381,"-",T1381),Panaboard!AF:AF,0)))</f>
        <v/>
      </c>
      <c r="AR1381" t="str">
        <f>IF(ISERROR(INDEX(Panaboard!V:V,MATCH(CONCATENATE(A1381,"-",T1381),Panaboard!AF:AF,0))),"",INDEX(Panaboard!V:V,MATCH(CONCATENATE(A1381,"-",T1381),Panaboard!AF:AF,0)))</f>
        <v/>
      </c>
      <c r="AS1381" t="str">
        <f>IF(ISERROR(INDEX(Panaboard!W:W,MATCH(CONCATENATE(A1381,"-",T1381),Panaboard!AF:AF,0))),"",INDEX(Panaboard!W:W,MATCH(CONCATENATE(A1381,"-",T1381),Panaboard!AF:AF,0)))</f>
        <v/>
      </c>
      <c r="AT1381" t="str">
        <f>IF(ISERROR(INDEX(Panaboard!X:X,MATCH(CONCATENATE(A1381,"-",T1381),Panaboard!AF:AF,0))),"",INDEX(Panaboard!X:X,MATCH(CONCATENATE(A1381,"-",T1381),Panaboard!AF:AF,0)))</f>
        <v/>
      </c>
      <c r="AU1381" t="str">
        <f>IF(ISERROR(INDEX(Panaboard!Y:Y,MATCH(CONCATENATE(A1381,"-",T1381),Panaboard!AF:AF,0))),"",INDEX(Panaboard!Y:Y,MATCH(CONCATENATE(A1381,"-",T1381),Panaboard!AF:AF,0)))</f>
        <v/>
      </c>
      <c r="AV1381" t="str">
        <f>IF(ISERROR(INDEX(Panaboard!Z:Z,MATCH(CONCATENATE(A1381,"-",T1381),Panaboard!AF:AF,0))),"",INDEX(Panaboard!Z:Z,MATCH(CONCATENATE(A1381,"-",T1381),Panaboard!AF:AF,0)))</f>
        <v/>
      </c>
      <c r="AW1381" t="str">
        <f>IF(ISERROR(INDEX(Panaboard!AA:AA,MATCH(CONCATENATE(A1381,"-",T1381),Panaboard!AF:AF,0))),"",INDEX(Panaboard!AA:AA,MATCH(CONCATENATE(A1381,"-",T1381),Panaboard!AF:AF,0)))</f>
        <v/>
      </c>
      <c r="AX1381" t="str">
        <f>IF(ISERROR(INDEX(Panaboard!AB:AB,MATCH(CONCATENATE(A1381,"-",T1381),Panaboard!AF:AF,0))),"",INDEX(Panaboard!AB:AB,MATCH(CONCATENATE(A1381,"-",T1381),Panaboard!AF:AF,0)))</f>
        <v/>
      </c>
      <c r="AY1381" t="str">
        <f>IF(ISERROR(INDEX(Panaboard!AC:AC,MATCH(CONCATENATE(A1381,"-",T1381),Panaboard!AF:AF,0))),"",INDEX(Panaboard!AC:AC,MATCH(CONCATENATE(A1381,"-",T1381),Panaboard!AF:AF,0)))</f>
        <v/>
      </c>
      <c r="AZ1381" t="str">
        <f>IF(OR(PResult!T1381="",PResult!T1381="(null)"),"",PResult!T1381)</f>
        <v/>
      </c>
      <c r="BA1381">
        <f>IF(PResult!O1381="",0,PResult!O1381)</f>
        <v>0</v>
      </c>
      <c r="BB1381" t="str">
        <f>IF(ISERROR(INDEX(Panaboard!N:N,MATCH(CONCATENATE(A1381,"-",T1381),Panaboard!AF:AF,0))),"",INDEX(Panaboard!N:N,MATCH(CONCATENATE(A1381,"-",T1381),Panaboard!AF:AF,0)))</f>
        <v/>
      </c>
      <c r="BC1381" t="str">
        <f t="shared" si="64"/>
        <v/>
      </c>
      <c r="BD1381" t="str">
        <f>IF(ISERROR(INDEX(Panaboard!AD:AD,MATCH(CONCATENATE(A1381,"-",T1381),Panaboard!AF:AF,0))),"",INDEX(Panaboard!AD:AD,MATCH(CONCATENATE(A1381,"-",T1381),Panaboard!AF:AF,0)))</f>
        <v/>
      </c>
      <c r="BE1381" t="str">
        <f>IF(ISERROR(INDEX(Panaboard!AE:AE,MATCH(CONCATENATE(A1381,"-",T1381),Panaboard!AF:AF,0))),"",INDEX(Panaboard!AE:AE,MATCH(CONCATENATE(A1381,"-",T1381),Panaboard!AF:AF,0)))</f>
        <v/>
      </c>
      <c r="BF1381">
        <f>IF(OR(UPPER(TRIM(PResult!R1381))="S",UPPER(TRIM(PResult!R1381))="P"),PResult!M1381,0)</f>
        <v>0</v>
      </c>
      <c r="BG1381" t="str">
        <f>IF(ISERROR(INDEX(Panaboard!L:L,MATCH(CONCATENATE(A1381,"-",T1381),Panaboard!AF:AF,0))),"",INDEX(Panaboard!L:L,MATCH(CONCATENATE(A1381,"-",T1381),Panaboard!AF:AF,0)))</f>
        <v/>
      </c>
      <c r="BH1381" t="str">
        <f>IF(ISERROR(INDEX(Panaboard!AG:AG,MATCH(CONCATENATE(A1381,"-",T1381),Panaboard!AF:AF,0))),"",INDEX(Panaboard!AG:AG,MATCH(CONCATENATE(A1381,"-",T1381),Panaboard!AF:AF,0)))</f>
        <v/>
      </c>
      <c r="BI1381" t="str">
        <f t="shared" si="65"/>
        <v/>
      </c>
      <c r="BJ1381" t="str">
        <f>IF(ISERROR(INDEX(CuttingList!F:F,MATCH(CONCATENATE(A1381,"-",T1381),CuttingList!E:E,0))),"",INDEX(CuttingList!F:F,MATCH(CONCATENATE(A1381,"-",T1381),CuttingList!E:E,0)))</f>
        <v/>
      </c>
    </row>
    <row r="1382" spans="1:62" x14ac:dyDescent="0.25">
      <c r="A1382" t="str">
        <f>IF(PResult!AL1382="","",PResult!AL1382)</f>
        <v/>
      </c>
      <c r="B1382" t="str">
        <f>IF(PResult!F1382="","",PResult!F1382)</f>
        <v/>
      </c>
      <c r="C1382" t="str">
        <f>IF(PResult!AN1382="","",PResult!AN1382)</f>
        <v/>
      </c>
      <c r="D1382" t="str">
        <f>IF(PResult!AO1382="","",PResult!AO1382)</f>
        <v/>
      </c>
      <c r="E1382" t="str">
        <f>IF(PResult!AP1382="","",PResult!AP1382)</f>
        <v/>
      </c>
      <c r="F1382" t="str">
        <f>IF(PResult!AQ1382="","",PResult!AQ1382)</f>
        <v/>
      </c>
      <c r="G1382">
        <f>IF(PResult!AR1382="",0,ROUND(PResult!AR1382,2))</f>
        <v>0</v>
      </c>
      <c r="I1382">
        <f>IF(OR(UPPER(TRIM(PResult!R1382))="S",UPPER(TRIM(PResult!R1382))="P"),PResult!O1382,0)</f>
        <v>0</v>
      </c>
      <c r="J1382" t="str">
        <f>IF(ISERROR(INDEX(Panaboard!J:J,MATCH(CONCATENATE(A1382,"-",T1382),Panaboard!AF:AF,0))),"",TRIM(INDEX(Panaboard!J:J,MATCH(CONCATENATE(A1382,"-",T1382),Panaboard!AF:AF,0))))</f>
        <v/>
      </c>
      <c r="K1382" t="str">
        <f>IF(ISERROR(INDEX(Panaboard!C:C,MATCH(CONCATENATE(A1382,"-",T1382),Panaboard!AF:AF,0))),"",INDEX(Panaboard!C:C,MATCH(CONCATENATE(A1382,"-",T1382),Panaboard!AF:AF,0)))</f>
        <v/>
      </c>
      <c r="L1382" t="str">
        <f>IF(ISERROR(INDEX(Panaboard!D:D,MATCH(CONCATENATE(A1382,"-",T1382),Panaboard!AF:AF,0))),"",INDEX(Panaboard!D:D,MATCH(CONCATENATE(A1382,"-",T1382),Panaboard!AF:AF,0)))</f>
        <v/>
      </c>
      <c r="M1382" t="str">
        <f>IF(ISERROR(INDEX(Panaboard!E:E,MATCH(CONCATENATE(A1382,"-",T1382),Panaboard!AF:AF,0))),"",INDEX(Panaboard!E:E,MATCH(CONCATENATE(A1382,"-",T1382),Panaboard!AF:AF,0)))</f>
        <v/>
      </c>
      <c r="N1382" t="str">
        <f>IF(ISERROR(INDEX(Panaboard!F:F,MATCH(CONCATENATE(A1382,"-",T1382),Panaboard!AF:AF,0))),"",INDEX(Panaboard!F:F,MATCH(CONCATENATE(A1382,"-",T1382),Panaboard!AF:AF,0)))</f>
        <v/>
      </c>
      <c r="O1382" t="str">
        <f>IF(ISERROR(INDEX(Panaboard!G:G,MATCH(CONCATENATE(A1382,"-",T1382),Panaboard!AF:AF,0))),"",INDEX(Panaboard!G:G,MATCH(CONCATENATE(A1382,"-",T1382),Panaboard!AF:AF,0)))</f>
        <v/>
      </c>
      <c r="P1382" t="str">
        <f t="shared" si="63"/>
        <v/>
      </c>
      <c r="Q1382" t="str">
        <f>IF(ISERROR(INDEX(Panaboard!H:H,MATCH(CONCATENATE(A1382,"-",T1382),Panaboard!AF:AF,0))),"",INDEX(Panaboard!H:H,MATCH(CONCATENATE(A1382,"-",T1382),Panaboard!AF:AF,0)))</f>
        <v/>
      </c>
      <c r="R1382" t="str">
        <f>IF(ISERROR(INDEX(Panaboard!I:I,MATCH(CONCATENATE(A1382,"-",T1382),Panaboard!AF:AF,0))),"",INDEX(Panaboard!I:I,MATCH(CONCATENATE(A1382,"-",T1382),Panaboard!AF:AF,0)))</f>
        <v/>
      </c>
      <c r="S1382" t="str">
        <f>CONCATENATE(PResult!AS1382,PResult!AT1382)</f>
        <v/>
      </c>
      <c r="T1382" t="str">
        <f>IF(PResult!BG1382="","",PResult!BG1382)</f>
        <v/>
      </c>
      <c r="U1382" t="str">
        <f>IF(PResult!Y1382="","",PResult!Y1382)</f>
        <v/>
      </c>
      <c r="V1382" t="str">
        <f>IF(PResult!AU1382="","",PResult!AU1382)</f>
        <v/>
      </c>
      <c r="W1382" t="str">
        <f>IF(PResult!R1382="","",UPPER(TRIM(PResult!R1382)))</f>
        <v/>
      </c>
      <c r="X1382" t="str">
        <f>IF(PResult!AV1382="","",PResult!AV1382)</f>
        <v/>
      </c>
      <c r="Y1382" t="str">
        <f>IF(PResult!AW1382="","",PResult!AW1382)</f>
        <v/>
      </c>
      <c r="Z1382" t="str">
        <f>IF(PResult!AX1382="","",PResult!AX1382)</f>
        <v/>
      </c>
      <c r="AA1382" t="str">
        <f>IF(PResult!AY1382="","",PResult!AY1382)</f>
        <v/>
      </c>
      <c r="AB1382" t="str">
        <f>IF(PResult!AZ1382="","",PResult!AZ1382)</f>
        <v/>
      </c>
      <c r="AC1382" t="str">
        <f>IF(PResult!BA1382="","",PResult!BA1382)</f>
        <v/>
      </c>
      <c r="AD1382" t="str">
        <f>IF(PResult!G1382="","",PResult!G1382)</f>
        <v/>
      </c>
      <c r="AE1382" t="str">
        <f>IF(PResult!H1382="","",PResult!H1382)</f>
        <v/>
      </c>
      <c r="AF1382">
        <f>IF(OR(PResult!I1382="(null)",PResult!I1382=""),0,PResult!I1382)</f>
        <v>0</v>
      </c>
      <c r="AG1382" t="str">
        <f>TEXT(IF(ISERROR(INDEX(Panaboard!P:P,MATCH(CONCATENATE(A1382,"-",T1382),Panaboard!AF:AF,0))),"",INDEX(Panaboard!P:P,MATCH(CONCATENATE(A1382,"-",T1382),Panaboard!AF:AF,0))),"HH:MM")</f>
        <v/>
      </c>
      <c r="AH1382" t="str">
        <f>TEXT(IF(ISERROR(INDEX(Panaboard!Q:Q,MATCH(CONCATENATE(A1382,"-",T1382),Panaboard!AF:AF,0))),"",INDEX(Panaboard!Q:Q,MATCH(CONCATENATE(A1382,"-",T1382),Panaboard!AF:AF,0))),"HH:MM")</f>
        <v/>
      </c>
      <c r="AI1382" t="str">
        <f>TEXT(IF(ISERROR(INDEX(Panaboard!R:R,MATCH(CONCATENATE(A1382,"-",T1382),Panaboard!AF:AF,0))),"",INDEX(Panaboard!R:R,MATCH(CONCATENATE(A1382,"-",T1382),Panaboard!AF:AF,0))),"HH:MM")</f>
        <v/>
      </c>
      <c r="AJ1382" t="str">
        <f>TEXT(IF(ISERROR(INDEX(Panaboard!S:S,MATCH(CONCATENATE(A1382,"-",T1382),Panaboard!AF:AF,0))),"",INDEX(Panaboard!S:S,MATCH(CONCATENATE(A1382,"-",T1382),Panaboard!AF:AF,0))),"HH:MM")</f>
        <v/>
      </c>
      <c r="AK1382" t="str">
        <f>IF(PResult!BC1382="","",PResult!BC1382)</f>
        <v/>
      </c>
      <c r="AL1382" t="str">
        <f>IF(PResult!BB1382="","",PResult!BB1382)</f>
        <v/>
      </c>
      <c r="AM1382" t="str">
        <f>IF(PResult!BE1382="","",PResult!BE1382)</f>
        <v/>
      </c>
      <c r="AN1382" t="str">
        <f>IF(PResult!BD1382="","",PResult!BD1382)</f>
        <v/>
      </c>
      <c r="AO1382" t="str">
        <f>IF(PResult!BF1382="","",PResult!BF1382)</f>
        <v/>
      </c>
      <c r="AP1382" t="str">
        <f>IF(ISERROR(INDEX(Panaboard!T:T,MATCH(CONCATENATE(A1382,"-",T1382),Panaboard!AF:AF,0))),"",INDEX(Panaboard!T:T,MATCH(CONCATENATE(A1382,"-",T1382),Panaboard!AF:AF,0)))</f>
        <v/>
      </c>
      <c r="AQ1382" t="str">
        <f>IF(ISERROR(INDEX(Panaboard!U:U,MATCH(CONCATENATE(A1382,"-",T1382),Panaboard!AF:AF,0))),"",INDEX(Panaboard!U:U,MATCH(CONCATENATE(A1382,"-",T1382),Panaboard!AF:AF,0)))</f>
        <v/>
      </c>
      <c r="AR1382" t="str">
        <f>IF(ISERROR(INDEX(Panaboard!V:V,MATCH(CONCATENATE(A1382,"-",T1382),Panaboard!AF:AF,0))),"",INDEX(Panaboard!V:V,MATCH(CONCATENATE(A1382,"-",T1382),Panaboard!AF:AF,0)))</f>
        <v/>
      </c>
      <c r="AS1382" t="str">
        <f>IF(ISERROR(INDEX(Panaboard!W:W,MATCH(CONCATENATE(A1382,"-",T1382),Panaboard!AF:AF,0))),"",INDEX(Panaboard!W:W,MATCH(CONCATENATE(A1382,"-",T1382),Panaboard!AF:AF,0)))</f>
        <v/>
      </c>
      <c r="AT1382" t="str">
        <f>IF(ISERROR(INDEX(Panaboard!X:X,MATCH(CONCATENATE(A1382,"-",T1382),Panaboard!AF:AF,0))),"",INDEX(Panaboard!X:X,MATCH(CONCATENATE(A1382,"-",T1382),Panaboard!AF:AF,0)))</f>
        <v/>
      </c>
      <c r="AU1382" t="str">
        <f>IF(ISERROR(INDEX(Panaboard!Y:Y,MATCH(CONCATENATE(A1382,"-",T1382),Panaboard!AF:AF,0))),"",INDEX(Panaboard!Y:Y,MATCH(CONCATENATE(A1382,"-",T1382),Panaboard!AF:AF,0)))</f>
        <v/>
      </c>
      <c r="AV1382" t="str">
        <f>IF(ISERROR(INDEX(Panaboard!Z:Z,MATCH(CONCATENATE(A1382,"-",T1382),Panaboard!AF:AF,0))),"",INDEX(Panaboard!Z:Z,MATCH(CONCATENATE(A1382,"-",T1382),Panaboard!AF:AF,0)))</f>
        <v/>
      </c>
      <c r="AW1382" t="str">
        <f>IF(ISERROR(INDEX(Panaboard!AA:AA,MATCH(CONCATENATE(A1382,"-",T1382),Panaboard!AF:AF,0))),"",INDEX(Panaboard!AA:AA,MATCH(CONCATENATE(A1382,"-",T1382),Panaboard!AF:AF,0)))</f>
        <v/>
      </c>
      <c r="AX1382" t="str">
        <f>IF(ISERROR(INDEX(Panaboard!AB:AB,MATCH(CONCATENATE(A1382,"-",T1382),Panaboard!AF:AF,0))),"",INDEX(Panaboard!AB:AB,MATCH(CONCATENATE(A1382,"-",T1382),Panaboard!AF:AF,0)))</f>
        <v/>
      </c>
      <c r="AY1382" t="str">
        <f>IF(ISERROR(INDEX(Panaboard!AC:AC,MATCH(CONCATENATE(A1382,"-",T1382),Panaboard!AF:AF,0))),"",INDEX(Panaboard!AC:AC,MATCH(CONCATENATE(A1382,"-",T1382),Panaboard!AF:AF,0)))</f>
        <v/>
      </c>
      <c r="AZ1382" t="str">
        <f>IF(OR(PResult!T1382="",PResult!T1382="(null)"),"",PResult!T1382)</f>
        <v/>
      </c>
      <c r="BA1382">
        <f>IF(PResult!O1382="",0,PResult!O1382)</f>
        <v>0</v>
      </c>
      <c r="BB1382" t="str">
        <f>IF(ISERROR(INDEX(Panaboard!N:N,MATCH(CONCATENATE(A1382,"-",T1382),Panaboard!AF:AF,0))),"",INDEX(Panaboard!N:N,MATCH(CONCATENATE(A1382,"-",T1382),Panaboard!AF:AF,0)))</f>
        <v/>
      </c>
      <c r="BC1382" t="str">
        <f t="shared" si="64"/>
        <v/>
      </c>
      <c r="BD1382" t="str">
        <f>IF(ISERROR(INDEX(Panaboard!AD:AD,MATCH(CONCATENATE(A1382,"-",T1382),Panaboard!AF:AF,0))),"",INDEX(Panaboard!AD:AD,MATCH(CONCATENATE(A1382,"-",T1382),Panaboard!AF:AF,0)))</f>
        <v/>
      </c>
      <c r="BE1382" t="str">
        <f>IF(ISERROR(INDEX(Panaboard!AE:AE,MATCH(CONCATENATE(A1382,"-",T1382),Panaboard!AF:AF,0))),"",INDEX(Panaboard!AE:AE,MATCH(CONCATENATE(A1382,"-",T1382),Panaboard!AF:AF,0)))</f>
        <v/>
      </c>
      <c r="BF1382">
        <f>IF(OR(UPPER(TRIM(PResult!R1382))="S",UPPER(TRIM(PResult!R1382))="P"),PResult!M1382,0)</f>
        <v>0</v>
      </c>
      <c r="BG1382" t="str">
        <f>IF(ISERROR(INDEX(Panaboard!L:L,MATCH(CONCATENATE(A1382,"-",T1382),Panaboard!AF:AF,0))),"",INDEX(Panaboard!L:L,MATCH(CONCATENATE(A1382,"-",T1382),Panaboard!AF:AF,0)))</f>
        <v/>
      </c>
      <c r="BH1382" t="str">
        <f>IF(ISERROR(INDEX(Panaboard!AG:AG,MATCH(CONCATENATE(A1382,"-",T1382),Panaboard!AF:AF,0))),"",INDEX(Panaboard!AG:AG,MATCH(CONCATENATE(A1382,"-",T1382),Panaboard!AF:AF,0)))</f>
        <v/>
      </c>
      <c r="BI1382" t="str">
        <f t="shared" si="65"/>
        <v/>
      </c>
      <c r="BJ1382" t="str">
        <f>IF(ISERROR(INDEX(CuttingList!F:F,MATCH(CONCATENATE(A1382,"-",T1382),CuttingList!E:E,0))),"",INDEX(CuttingList!F:F,MATCH(CONCATENATE(A1382,"-",T1382),CuttingList!E:E,0)))</f>
        <v/>
      </c>
    </row>
    <row r="1383" spans="1:62" x14ac:dyDescent="0.25">
      <c r="A1383" t="str">
        <f>IF(PResult!AL1383="","",PResult!AL1383)</f>
        <v/>
      </c>
      <c r="B1383" t="str">
        <f>IF(PResult!F1383="","",PResult!F1383)</f>
        <v/>
      </c>
      <c r="C1383" t="str">
        <f>IF(PResult!AN1383="","",PResult!AN1383)</f>
        <v/>
      </c>
      <c r="D1383" t="str">
        <f>IF(PResult!AO1383="","",PResult!AO1383)</f>
        <v/>
      </c>
      <c r="E1383" t="str">
        <f>IF(PResult!AP1383="","",PResult!AP1383)</f>
        <v/>
      </c>
      <c r="F1383" t="str">
        <f>IF(PResult!AQ1383="","",PResult!AQ1383)</f>
        <v/>
      </c>
      <c r="G1383">
        <f>IF(PResult!AR1383="",0,ROUND(PResult!AR1383,2))</f>
        <v>0</v>
      </c>
      <c r="I1383">
        <f>IF(OR(UPPER(TRIM(PResult!R1383))="S",UPPER(TRIM(PResult!R1383))="P"),PResult!O1383,0)</f>
        <v>0</v>
      </c>
      <c r="J1383" t="str">
        <f>IF(ISERROR(INDEX(Panaboard!J:J,MATCH(CONCATENATE(A1383,"-",T1383),Panaboard!AF:AF,0))),"",TRIM(INDEX(Panaboard!J:J,MATCH(CONCATENATE(A1383,"-",T1383),Panaboard!AF:AF,0))))</f>
        <v/>
      </c>
      <c r="K1383" t="str">
        <f>IF(ISERROR(INDEX(Panaboard!C:C,MATCH(CONCATENATE(A1383,"-",T1383),Panaboard!AF:AF,0))),"",INDEX(Panaboard!C:C,MATCH(CONCATENATE(A1383,"-",T1383),Panaboard!AF:AF,0)))</f>
        <v/>
      </c>
      <c r="L1383" t="str">
        <f>IF(ISERROR(INDEX(Panaboard!D:D,MATCH(CONCATENATE(A1383,"-",T1383),Panaboard!AF:AF,0))),"",INDEX(Panaboard!D:D,MATCH(CONCATENATE(A1383,"-",T1383),Panaboard!AF:AF,0)))</f>
        <v/>
      </c>
      <c r="M1383" t="str">
        <f>IF(ISERROR(INDEX(Panaboard!E:E,MATCH(CONCATENATE(A1383,"-",T1383),Panaboard!AF:AF,0))),"",INDEX(Panaboard!E:E,MATCH(CONCATENATE(A1383,"-",T1383),Panaboard!AF:AF,0)))</f>
        <v/>
      </c>
      <c r="N1383" t="str">
        <f>IF(ISERROR(INDEX(Panaboard!F:F,MATCH(CONCATENATE(A1383,"-",T1383),Panaboard!AF:AF,0))),"",INDEX(Panaboard!F:F,MATCH(CONCATENATE(A1383,"-",T1383),Panaboard!AF:AF,0)))</f>
        <v/>
      </c>
      <c r="O1383" t="str">
        <f>IF(ISERROR(INDEX(Panaboard!G:G,MATCH(CONCATENATE(A1383,"-",T1383),Panaboard!AF:AF,0))),"",INDEX(Panaboard!G:G,MATCH(CONCATENATE(A1383,"-",T1383),Panaboard!AF:AF,0)))</f>
        <v/>
      </c>
      <c r="P1383" t="str">
        <f t="shared" si="63"/>
        <v/>
      </c>
      <c r="Q1383" t="str">
        <f>IF(ISERROR(INDEX(Panaboard!H:H,MATCH(CONCATENATE(A1383,"-",T1383),Panaboard!AF:AF,0))),"",INDEX(Panaboard!H:H,MATCH(CONCATENATE(A1383,"-",T1383),Panaboard!AF:AF,0)))</f>
        <v/>
      </c>
      <c r="R1383" t="str">
        <f>IF(ISERROR(INDEX(Panaboard!I:I,MATCH(CONCATENATE(A1383,"-",T1383),Panaboard!AF:AF,0))),"",INDEX(Panaboard!I:I,MATCH(CONCATENATE(A1383,"-",T1383),Panaboard!AF:AF,0)))</f>
        <v/>
      </c>
      <c r="S1383" t="str">
        <f>CONCATENATE(PResult!AS1383,PResult!AT1383)</f>
        <v/>
      </c>
      <c r="T1383" t="str">
        <f>IF(PResult!BG1383="","",PResult!BG1383)</f>
        <v/>
      </c>
      <c r="U1383" t="str">
        <f>IF(PResult!Y1383="","",PResult!Y1383)</f>
        <v/>
      </c>
      <c r="V1383" t="str">
        <f>IF(PResult!AU1383="","",PResult!AU1383)</f>
        <v/>
      </c>
      <c r="W1383" t="str">
        <f>IF(PResult!R1383="","",UPPER(TRIM(PResult!R1383)))</f>
        <v/>
      </c>
      <c r="X1383" t="str">
        <f>IF(PResult!AV1383="","",PResult!AV1383)</f>
        <v/>
      </c>
      <c r="Y1383" t="str">
        <f>IF(PResult!AW1383="","",PResult!AW1383)</f>
        <v/>
      </c>
      <c r="Z1383" t="str">
        <f>IF(PResult!AX1383="","",PResult!AX1383)</f>
        <v/>
      </c>
      <c r="AA1383" t="str">
        <f>IF(PResult!AY1383="","",PResult!AY1383)</f>
        <v/>
      </c>
      <c r="AB1383" t="str">
        <f>IF(PResult!AZ1383="","",PResult!AZ1383)</f>
        <v/>
      </c>
      <c r="AC1383" t="str">
        <f>IF(PResult!BA1383="","",PResult!BA1383)</f>
        <v/>
      </c>
      <c r="AD1383" t="str">
        <f>IF(PResult!G1383="","",PResult!G1383)</f>
        <v/>
      </c>
      <c r="AE1383" t="str">
        <f>IF(PResult!H1383="","",PResult!H1383)</f>
        <v/>
      </c>
      <c r="AF1383">
        <f>IF(OR(PResult!I1383="(null)",PResult!I1383=""),0,PResult!I1383)</f>
        <v>0</v>
      </c>
      <c r="AG1383" t="str">
        <f>TEXT(IF(ISERROR(INDEX(Panaboard!P:P,MATCH(CONCATENATE(A1383,"-",T1383),Panaboard!AF:AF,0))),"",INDEX(Panaboard!P:P,MATCH(CONCATENATE(A1383,"-",T1383),Panaboard!AF:AF,0))),"HH:MM")</f>
        <v/>
      </c>
      <c r="AH1383" t="str">
        <f>TEXT(IF(ISERROR(INDEX(Panaboard!Q:Q,MATCH(CONCATENATE(A1383,"-",T1383),Panaboard!AF:AF,0))),"",INDEX(Panaboard!Q:Q,MATCH(CONCATENATE(A1383,"-",T1383),Panaboard!AF:AF,0))),"HH:MM")</f>
        <v/>
      </c>
      <c r="AI1383" t="str">
        <f>TEXT(IF(ISERROR(INDEX(Panaboard!R:R,MATCH(CONCATENATE(A1383,"-",T1383),Panaboard!AF:AF,0))),"",INDEX(Panaboard!R:R,MATCH(CONCATENATE(A1383,"-",T1383),Panaboard!AF:AF,0))),"HH:MM")</f>
        <v/>
      </c>
      <c r="AJ1383" t="str">
        <f>TEXT(IF(ISERROR(INDEX(Panaboard!S:S,MATCH(CONCATENATE(A1383,"-",T1383),Panaboard!AF:AF,0))),"",INDEX(Panaboard!S:S,MATCH(CONCATENATE(A1383,"-",T1383),Panaboard!AF:AF,0))),"HH:MM")</f>
        <v/>
      </c>
      <c r="AK1383" t="str">
        <f>IF(PResult!BC1383="","",PResult!BC1383)</f>
        <v/>
      </c>
      <c r="AL1383" t="str">
        <f>IF(PResult!BB1383="","",PResult!BB1383)</f>
        <v/>
      </c>
      <c r="AM1383" t="str">
        <f>IF(PResult!BE1383="","",PResult!BE1383)</f>
        <v/>
      </c>
      <c r="AN1383" t="str">
        <f>IF(PResult!BD1383="","",PResult!BD1383)</f>
        <v/>
      </c>
      <c r="AO1383" t="str">
        <f>IF(PResult!BF1383="","",PResult!BF1383)</f>
        <v/>
      </c>
      <c r="AP1383" t="str">
        <f>IF(ISERROR(INDEX(Panaboard!T:T,MATCH(CONCATENATE(A1383,"-",T1383),Panaboard!AF:AF,0))),"",INDEX(Panaboard!T:T,MATCH(CONCATENATE(A1383,"-",T1383),Panaboard!AF:AF,0)))</f>
        <v/>
      </c>
      <c r="AQ1383" t="str">
        <f>IF(ISERROR(INDEX(Panaboard!U:U,MATCH(CONCATENATE(A1383,"-",T1383),Panaboard!AF:AF,0))),"",INDEX(Panaboard!U:U,MATCH(CONCATENATE(A1383,"-",T1383),Panaboard!AF:AF,0)))</f>
        <v/>
      </c>
      <c r="AR1383" t="str">
        <f>IF(ISERROR(INDEX(Panaboard!V:V,MATCH(CONCATENATE(A1383,"-",T1383),Panaboard!AF:AF,0))),"",INDEX(Panaboard!V:V,MATCH(CONCATENATE(A1383,"-",T1383),Panaboard!AF:AF,0)))</f>
        <v/>
      </c>
      <c r="AS1383" t="str">
        <f>IF(ISERROR(INDEX(Panaboard!W:W,MATCH(CONCATENATE(A1383,"-",T1383),Panaboard!AF:AF,0))),"",INDEX(Panaboard!W:W,MATCH(CONCATENATE(A1383,"-",T1383),Panaboard!AF:AF,0)))</f>
        <v/>
      </c>
      <c r="AT1383" t="str">
        <f>IF(ISERROR(INDEX(Panaboard!X:X,MATCH(CONCATENATE(A1383,"-",T1383),Panaboard!AF:AF,0))),"",INDEX(Panaboard!X:X,MATCH(CONCATENATE(A1383,"-",T1383),Panaboard!AF:AF,0)))</f>
        <v/>
      </c>
      <c r="AU1383" t="str">
        <f>IF(ISERROR(INDEX(Panaboard!Y:Y,MATCH(CONCATENATE(A1383,"-",T1383),Panaboard!AF:AF,0))),"",INDEX(Panaboard!Y:Y,MATCH(CONCATENATE(A1383,"-",T1383),Panaboard!AF:AF,0)))</f>
        <v/>
      </c>
      <c r="AV1383" t="str">
        <f>IF(ISERROR(INDEX(Panaboard!Z:Z,MATCH(CONCATENATE(A1383,"-",T1383),Panaboard!AF:AF,0))),"",INDEX(Panaboard!Z:Z,MATCH(CONCATENATE(A1383,"-",T1383),Panaboard!AF:AF,0)))</f>
        <v/>
      </c>
      <c r="AW1383" t="str">
        <f>IF(ISERROR(INDEX(Panaboard!AA:AA,MATCH(CONCATENATE(A1383,"-",T1383),Panaboard!AF:AF,0))),"",INDEX(Panaboard!AA:AA,MATCH(CONCATENATE(A1383,"-",T1383),Panaboard!AF:AF,0)))</f>
        <v/>
      </c>
      <c r="AX1383" t="str">
        <f>IF(ISERROR(INDEX(Panaboard!AB:AB,MATCH(CONCATENATE(A1383,"-",T1383),Panaboard!AF:AF,0))),"",INDEX(Panaboard!AB:AB,MATCH(CONCATENATE(A1383,"-",T1383),Panaboard!AF:AF,0)))</f>
        <v/>
      </c>
      <c r="AY1383" t="str">
        <f>IF(ISERROR(INDEX(Panaboard!AC:AC,MATCH(CONCATENATE(A1383,"-",T1383),Panaboard!AF:AF,0))),"",INDEX(Panaboard!AC:AC,MATCH(CONCATENATE(A1383,"-",T1383),Panaboard!AF:AF,0)))</f>
        <v/>
      </c>
      <c r="AZ1383" t="str">
        <f>IF(OR(PResult!T1383="",PResult!T1383="(null)"),"",PResult!T1383)</f>
        <v/>
      </c>
      <c r="BA1383">
        <f>IF(PResult!O1383="",0,PResult!O1383)</f>
        <v>0</v>
      </c>
      <c r="BB1383" t="str">
        <f>IF(ISERROR(INDEX(Panaboard!N:N,MATCH(CONCATENATE(A1383,"-",T1383),Panaboard!AF:AF,0))),"",INDEX(Panaboard!N:N,MATCH(CONCATENATE(A1383,"-",T1383),Panaboard!AF:AF,0)))</f>
        <v/>
      </c>
      <c r="BC1383" t="str">
        <f t="shared" si="64"/>
        <v/>
      </c>
      <c r="BD1383" t="str">
        <f>IF(ISERROR(INDEX(Panaboard!AD:AD,MATCH(CONCATENATE(A1383,"-",T1383),Panaboard!AF:AF,0))),"",INDEX(Panaboard!AD:AD,MATCH(CONCATENATE(A1383,"-",T1383),Panaboard!AF:AF,0)))</f>
        <v/>
      </c>
      <c r="BE1383" t="str">
        <f>IF(ISERROR(INDEX(Panaboard!AE:AE,MATCH(CONCATENATE(A1383,"-",T1383),Panaboard!AF:AF,0))),"",INDEX(Panaboard!AE:AE,MATCH(CONCATENATE(A1383,"-",T1383),Panaboard!AF:AF,0)))</f>
        <v/>
      </c>
      <c r="BF1383">
        <f>IF(OR(UPPER(TRIM(PResult!R1383))="S",UPPER(TRIM(PResult!R1383))="P"),PResult!M1383,0)</f>
        <v>0</v>
      </c>
      <c r="BG1383" t="str">
        <f>IF(ISERROR(INDEX(Panaboard!L:L,MATCH(CONCATENATE(A1383,"-",T1383),Panaboard!AF:AF,0))),"",INDEX(Panaboard!L:L,MATCH(CONCATENATE(A1383,"-",T1383),Panaboard!AF:AF,0)))</f>
        <v/>
      </c>
      <c r="BH1383" t="str">
        <f>IF(ISERROR(INDEX(Panaboard!AG:AG,MATCH(CONCATENATE(A1383,"-",T1383),Panaboard!AF:AF,0))),"",INDEX(Panaboard!AG:AG,MATCH(CONCATENATE(A1383,"-",T1383),Panaboard!AF:AF,0)))</f>
        <v/>
      </c>
      <c r="BI1383" t="str">
        <f t="shared" si="65"/>
        <v/>
      </c>
      <c r="BJ1383" t="str">
        <f>IF(ISERROR(INDEX(CuttingList!F:F,MATCH(CONCATENATE(A1383,"-",T1383),CuttingList!E:E,0))),"",INDEX(CuttingList!F:F,MATCH(CONCATENATE(A1383,"-",T1383),CuttingList!E:E,0)))</f>
        <v/>
      </c>
    </row>
    <row r="1384" spans="1:62" x14ac:dyDescent="0.25">
      <c r="A1384" t="str">
        <f>IF(PResult!AL1384="","",PResult!AL1384)</f>
        <v/>
      </c>
      <c r="B1384" t="str">
        <f>IF(PResult!F1384="","",PResult!F1384)</f>
        <v/>
      </c>
      <c r="C1384" t="str">
        <f>IF(PResult!AN1384="","",PResult!AN1384)</f>
        <v/>
      </c>
      <c r="D1384" t="str">
        <f>IF(PResult!AO1384="","",PResult!AO1384)</f>
        <v/>
      </c>
      <c r="E1384" t="str">
        <f>IF(PResult!AP1384="","",PResult!AP1384)</f>
        <v/>
      </c>
      <c r="F1384" t="str">
        <f>IF(PResult!AQ1384="","",PResult!AQ1384)</f>
        <v/>
      </c>
      <c r="G1384">
        <f>IF(PResult!AR1384="",0,ROUND(PResult!AR1384,2))</f>
        <v>0</v>
      </c>
      <c r="I1384">
        <f>IF(OR(UPPER(TRIM(PResult!R1384))="S",UPPER(TRIM(PResult!R1384))="P"),PResult!O1384,0)</f>
        <v>0</v>
      </c>
      <c r="J1384" t="str">
        <f>IF(ISERROR(INDEX(Panaboard!J:J,MATCH(CONCATENATE(A1384,"-",T1384),Panaboard!AF:AF,0))),"",TRIM(INDEX(Panaboard!J:J,MATCH(CONCATENATE(A1384,"-",T1384),Panaboard!AF:AF,0))))</f>
        <v/>
      </c>
      <c r="K1384" t="str">
        <f>IF(ISERROR(INDEX(Panaboard!C:C,MATCH(CONCATENATE(A1384,"-",T1384),Panaboard!AF:AF,0))),"",INDEX(Panaboard!C:C,MATCH(CONCATENATE(A1384,"-",T1384),Panaboard!AF:AF,0)))</f>
        <v/>
      </c>
      <c r="L1384" t="str">
        <f>IF(ISERROR(INDEX(Panaboard!D:D,MATCH(CONCATENATE(A1384,"-",T1384),Panaboard!AF:AF,0))),"",INDEX(Panaboard!D:D,MATCH(CONCATENATE(A1384,"-",T1384),Panaboard!AF:AF,0)))</f>
        <v/>
      </c>
      <c r="M1384" t="str">
        <f>IF(ISERROR(INDEX(Panaboard!E:E,MATCH(CONCATENATE(A1384,"-",T1384),Panaboard!AF:AF,0))),"",INDEX(Panaboard!E:E,MATCH(CONCATENATE(A1384,"-",T1384),Panaboard!AF:AF,0)))</f>
        <v/>
      </c>
      <c r="N1384" t="str">
        <f>IF(ISERROR(INDEX(Panaboard!F:F,MATCH(CONCATENATE(A1384,"-",T1384),Panaboard!AF:AF,0))),"",INDEX(Panaboard!F:F,MATCH(CONCATENATE(A1384,"-",T1384),Panaboard!AF:AF,0)))</f>
        <v/>
      </c>
      <c r="O1384" t="str">
        <f>IF(ISERROR(INDEX(Panaboard!G:G,MATCH(CONCATENATE(A1384,"-",T1384),Panaboard!AF:AF,0))),"",INDEX(Panaboard!G:G,MATCH(CONCATENATE(A1384,"-",T1384),Panaboard!AF:AF,0)))</f>
        <v/>
      </c>
      <c r="P1384" t="str">
        <f t="shared" si="63"/>
        <v/>
      </c>
      <c r="Q1384" t="str">
        <f>IF(ISERROR(INDEX(Panaboard!H:H,MATCH(CONCATENATE(A1384,"-",T1384),Panaboard!AF:AF,0))),"",INDEX(Panaboard!H:H,MATCH(CONCATENATE(A1384,"-",T1384),Panaboard!AF:AF,0)))</f>
        <v/>
      </c>
      <c r="R1384" t="str">
        <f>IF(ISERROR(INDEX(Panaboard!I:I,MATCH(CONCATENATE(A1384,"-",T1384),Panaboard!AF:AF,0))),"",INDEX(Panaboard!I:I,MATCH(CONCATENATE(A1384,"-",T1384),Panaboard!AF:AF,0)))</f>
        <v/>
      </c>
      <c r="S1384" t="str">
        <f>CONCATENATE(PResult!AS1384,PResult!AT1384)</f>
        <v/>
      </c>
      <c r="T1384" t="str">
        <f>IF(PResult!BG1384="","",PResult!BG1384)</f>
        <v/>
      </c>
      <c r="U1384" t="str">
        <f>IF(PResult!Y1384="","",PResult!Y1384)</f>
        <v/>
      </c>
      <c r="V1384" t="str">
        <f>IF(PResult!AU1384="","",PResult!AU1384)</f>
        <v/>
      </c>
      <c r="W1384" t="str">
        <f>IF(PResult!R1384="","",UPPER(TRIM(PResult!R1384)))</f>
        <v/>
      </c>
      <c r="X1384" t="str">
        <f>IF(PResult!AV1384="","",PResult!AV1384)</f>
        <v/>
      </c>
      <c r="Y1384" t="str">
        <f>IF(PResult!AW1384="","",PResult!AW1384)</f>
        <v/>
      </c>
      <c r="Z1384" t="str">
        <f>IF(PResult!AX1384="","",PResult!AX1384)</f>
        <v/>
      </c>
      <c r="AA1384" t="str">
        <f>IF(PResult!AY1384="","",PResult!AY1384)</f>
        <v/>
      </c>
      <c r="AB1384" t="str">
        <f>IF(PResult!AZ1384="","",PResult!AZ1384)</f>
        <v/>
      </c>
      <c r="AC1384" t="str">
        <f>IF(PResult!BA1384="","",PResult!BA1384)</f>
        <v/>
      </c>
      <c r="AD1384" t="str">
        <f>IF(PResult!G1384="","",PResult!G1384)</f>
        <v/>
      </c>
      <c r="AE1384" t="str">
        <f>IF(PResult!H1384="","",PResult!H1384)</f>
        <v/>
      </c>
      <c r="AF1384">
        <f>IF(OR(PResult!I1384="(null)",PResult!I1384=""),0,PResult!I1384)</f>
        <v>0</v>
      </c>
      <c r="AG1384" t="str">
        <f>TEXT(IF(ISERROR(INDEX(Panaboard!P:P,MATCH(CONCATENATE(A1384,"-",T1384),Panaboard!AF:AF,0))),"",INDEX(Panaboard!P:P,MATCH(CONCATENATE(A1384,"-",T1384),Panaboard!AF:AF,0))),"HH:MM")</f>
        <v/>
      </c>
      <c r="AH1384" t="str">
        <f>TEXT(IF(ISERROR(INDEX(Panaboard!Q:Q,MATCH(CONCATENATE(A1384,"-",T1384),Panaboard!AF:AF,0))),"",INDEX(Panaboard!Q:Q,MATCH(CONCATENATE(A1384,"-",T1384),Panaboard!AF:AF,0))),"HH:MM")</f>
        <v/>
      </c>
      <c r="AI1384" t="str">
        <f>TEXT(IF(ISERROR(INDEX(Panaboard!R:R,MATCH(CONCATENATE(A1384,"-",T1384),Panaboard!AF:AF,0))),"",INDEX(Panaboard!R:R,MATCH(CONCATENATE(A1384,"-",T1384),Panaboard!AF:AF,0))),"HH:MM")</f>
        <v/>
      </c>
      <c r="AJ1384" t="str">
        <f>TEXT(IF(ISERROR(INDEX(Panaboard!S:S,MATCH(CONCATENATE(A1384,"-",T1384),Panaboard!AF:AF,0))),"",INDEX(Panaboard!S:S,MATCH(CONCATENATE(A1384,"-",T1384),Panaboard!AF:AF,0))),"HH:MM")</f>
        <v/>
      </c>
      <c r="AK1384" t="str">
        <f>IF(PResult!BC1384="","",PResult!BC1384)</f>
        <v/>
      </c>
      <c r="AL1384" t="str">
        <f>IF(PResult!BB1384="","",PResult!BB1384)</f>
        <v/>
      </c>
      <c r="AM1384" t="str">
        <f>IF(PResult!BE1384="","",PResult!BE1384)</f>
        <v/>
      </c>
      <c r="AN1384" t="str">
        <f>IF(PResult!BD1384="","",PResult!BD1384)</f>
        <v/>
      </c>
      <c r="AO1384" t="str">
        <f>IF(PResult!BF1384="","",PResult!BF1384)</f>
        <v/>
      </c>
      <c r="AP1384" t="str">
        <f>IF(ISERROR(INDEX(Panaboard!T:T,MATCH(CONCATENATE(A1384,"-",T1384),Panaboard!AF:AF,0))),"",INDEX(Panaboard!T:T,MATCH(CONCATENATE(A1384,"-",T1384),Panaboard!AF:AF,0)))</f>
        <v/>
      </c>
      <c r="AQ1384" t="str">
        <f>IF(ISERROR(INDEX(Panaboard!U:U,MATCH(CONCATENATE(A1384,"-",T1384),Panaboard!AF:AF,0))),"",INDEX(Panaboard!U:U,MATCH(CONCATENATE(A1384,"-",T1384),Panaboard!AF:AF,0)))</f>
        <v/>
      </c>
      <c r="AR1384" t="str">
        <f>IF(ISERROR(INDEX(Panaboard!V:V,MATCH(CONCATENATE(A1384,"-",T1384),Panaboard!AF:AF,0))),"",INDEX(Panaboard!V:V,MATCH(CONCATENATE(A1384,"-",T1384),Panaboard!AF:AF,0)))</f>
        <v/>
      </c>
      <c r="AS1384" t="str">
        <f>IF(ISERROR(INDEX(Panaboard!W:W,MATCH(CONCATENATE(A1384,"-",T1384),Panaboard!AF:AF,0))),"",INDEX(Panaboard!W:W,MATCH(CONCATENATE(A1384,"-",T1384),Panaboard!AF:AF,0)))</f>
        <v/>
      </c>
      <c r="AT1384" t="str">
        <f>IF(ISERROR(INDEX(Panaboard!X:X,MATCH(CONCATENATE(A1384,"-",T1384),Panaboard!AF:AF,0))),"",INDEX(Panaboard!X:X,MATCH(CONCATENATE(A1384,"-",T1384),Panaboard!AF:AF,0)))</f>
        <v/>
      </c>
      <c r="AU1384" t="str">
        <f>IF(ISERROR(INDEX(Panaboard!Y:Y,MATCH(CONCATENATE(A1384,"-",T1384),Panaboard!AF:AF,0))),"",INDEX(Panaboard!Y:Y,MATCH(CONCATENATE(A1384,"-",T1384),Panaboard!AF:AF,0)))</f>
        <v/>
      </c>
      <c r="AV1384" t="str">
        <f>IF(ISERROR(INDEX(Panaboard!Z:Z,MATCH(CONCATENATE(A1384,"-",T1384),Panaboard!AF:AF,0))),"",INDEX(Panaboard!Z:Z,MATCH(CONCATENATE(A1384,"-",T1384),Panaboard!AF:AF,0)))</f>
        <v/>
      </c>
      <c r="AW1384" t="str">
        <f>IF(ISERROR(INDEX(Panaboard!AA:AA,MATCH(CONCATENATE(A1384,"-",T1384),Panaboard!AF:AF,0))),"",INDEX(Panaboard!AA:AA,MATCH(CONCATENATE(A1384,"-",T1384),Panaboard!AF:AF,0)))</f>
        <v/>
      </c>
      <c r="AX1384" t="str">
        <f>IF(ISERROR(INDEX(Panaboard!AB:AB,MATCH(CONCATENATE(A1384,"-",T1384),Panaboard!AF:AF,0))),"",INDEX(Panaboard!AB:AB,MATCH(CONCATENATE(A1384,"-",T1384),Panaboard!AF:AF,0)))</f>
        <v/>
      </c>
      <c r="AY1384" t="str">
        <f>IF(ISERROR(INDEX(Panaboard!AC:AC,MATCH(CONCATENATE(A1384,"-",T1384),Panaboard!AF:AF,0))),"",INDEX(Panaboard!AC:AC,MATCH(CONCATENATE(A1384,"-",T1384),Panaboard!AF:AF,0)))</f>
        <v/>
      </c>
      <c r="AZ1384" t="str">
        <f>IF(OR(PResult!T1384="",PResult!T1384="(null)"),"",PResult!T1384)</f>
        <v/>
      </c>
      <c r="BA1384">
        <f>IF(PResult!O1384="",0,PResult!O1384)</f>
        <v>0</v>
      </c>
      <c r="BB1384" t="str">
        <f>IF(ISERROR(INDEX(Panaboard!N:N,MATCH(CONCATENATE(A1384,"-",T1384),Panaboard!AF:AF,0))),"",INDEX(Panaboard!N:N,MATCH(CONCATENATE(A1384,"-",T1384),Panaboard!AF:AF,0)))</f>
        <v/>
      </c>
      <c r="BC1384" t="str">
        <f t="shared" si="64"/>
        <v/>
      </c>
      <c r="BD1384" t="str">
        <f>IF(ISERROR(INDEX(Panaboard!AD:AD,MATCH(CONCATENATE(A1384,"-",T1384),Panaboard!AF:AF,0))),"",INDEX(Panaboard!AD:AD,MATCH(CONCATENATE(A1384,"-",T1384),Panaboard!AF:AF,0)))</f>
        <v/>
      </c>
      <c r="BE1384" t="str">
        <f>IF(ISERROR(INDEX(Panaboard!AE:AE,MATCH(CONCATENATE(A1384,"-",T1384),Panaboard!AF:AF,0))),"",INDEX(Panaboard!AE:AE,MATCH(CONCATENATE(A1384,"-",T1384),Panaboard!AF:AF,0)))</f>
        <v/>
      </c>
      <c r="BF1384">
        <f>IF(OR(UPPER(TRIM(PResult!R1384))="S",UPPER(TRIM(PResult!R1384))="P"),PResult!M1384,0)</f>
        <v>0</v>
      </c>
      <c r="BG1384" t="str">
        <f>IF(ISERROR(INDEX(Panaboard!L:L,MATCH(CONCATENATE(A1384,"-",T1384),Panaboard!AF:AF,0))),"",INDEX(Panaboard!L:L,MATCH(CONCATENATE(A1384,"-",T1384),Panaboard!AF:AF,0)))</f>
        <v/>
      </c>
      <c r="BH1384" t="str">
        <f>IF(ISERROR(INDEX(Panaboard!AG:AG,MATCH(CONCATENATE(A1384,"-",T1384),Panaboard!AF:AF,0))),"",INDEX(Panaboard!AG:AG,MATCH(CONCATENATE(A1384,"-",T1384),Panaboard!AF:AF,0)))</f>
        <v/>
      </c>
      <c r="BI1384" t="str">
        <f t="shared" si="65"/>
        <v/>
      </c>
      <c r="BJ1384" t="str">
        <f>IF(ISERROR(INDEX(CuttingList!F:F,MATCH(CONCATENATE(A1384,"-",T1384),CuttingList!E:E,0))),"",INDEX(CuttingList!F:F,MATCH(CONCATENATE(A1384,"-",T1384),CuttingList!E:E,0)))</f>
        <v/>
      </c>
    </row>
    <row r="1385" spans="1:62" x14ac:dyDescent="0.25">
      <c r="A1385" t="str">
        <f>IF(PResult!AL1385="","",PResult!AL1385)</f>
        <v/>
      </c>
      <c r="B1385" t="str">
        <f>IF(PResult!F1385="","",PResult!F1385)</f>
        <v/>
      </c>
      <c r="C1385" t="str">
        <f>IF(PResult!AN1385="","",PResult!AN1385)</f>
        <v/>
      </c>
      <c r="D1385" t="str">
        <f>IF(PResult!AO1385="","",PResult!AO1385)</f>
        <v/>
      </c>
      <c r="E1385" t="str">
        <f>IF(PResult!AP1385="","",PResult!AP1385)</f>
        <v/>
      </c>
      <c r="F1385" t="str">
        <f>IF(PResult!AQ1385="","",PResult!AQ1385)</f>
        <v/>
      </c>
      <c r="G1385">
        <f>IF(PResult!AR1385="",0,ROUND(PResult!AR1385,2))</f>
        <v>0</v>
      </c>
      <c r="I1385">
        <f>IF(OR(UPPER(TRIM(PResult!R1385))="S",UPPER(TRIM(PResult!R1385))="P"),PResult!O1385,0)</f>
        <v>0</v>
      </c>
      <c r="J1385" t="str">
        <f>IF(ISERROR(INDEX(Panaboard!J:J,MATCH(CONCATENATE(A1385,"-",T1385),Panaboard!AF:AF,0))),"",TRIM(INDEX(Panaboard!J:J,MATCH(CONCATENATE(A1385,"-",T1385),Panaboard!AF:AF,0))))</f>
        <v/>
      </c>
      <c r="K1385" t="str">
        <f>IF(ISERROR(INDEX(Panaboard!C:C,MATCH(CONCATENATE(A1385,"-",T1385),Panaboard!AF:AF,0))),"",INDEX(Panaboard!C:C,MATCH(CONCATENATE(A1385,"-",T1385),Panaboard!AF:AF,0)))</f>
        <v/>
      </c>
      <c r="L1385" t="str">
        <f>IF(ISERROR(INDEX(Panaboard!D:D,MATCH(CONCATENATE(A1385,"-",T1385),Panaboard!AF:AF,0))),"",INDEX(Panaboard!D:D,MATCH(CONCATENATE(A1385,"-",T1385),Panaboard!AF:AF,0)))</f>
        <v/>
      </c>
      <c r="M1385" t="str">
        <f>IF(ISERROR(INDEX(Panaboard!E:E,MATCH(CONCATENATE(A1385,"-",T1385),Panaboard!AF:AF,0))),"",INDEX(Panaboard!E:E,MATCH(CONCATENATE(A1385,"-",T1385),Panaboard!AF:AF,0)))</f>
        <v/>
      </c>
      <c r="N1385" t="str">
        <f>IF(ISERROR(INDEX(Panaboard!F:F,MATCH(CONCATENATE(A1385,"-",T1385),Panaboard!AF:AF,0))),"",INDEX(Panaboard!F:F,MATCH(CONCATENATE(A1385,"-",T1385),Panaboard!AF:AF,0)))</f>
        <v/>
      </c>
      <c r="O1385" t="str">
        <f>IF(ISERROR(INDEX(Panaboard!G:G,MATCH(CONCATENATE(A1385,"-",T1385),Panaboard!AF:AF,0))),"",INDEX(Panaboard!G:G,MATCH(CONCATENATE(A1385,"-",T1385),Panaboard!AF:AF,0)))</f>
        <v/>
      </c>
      <c r="P1385" t="str">
        <f t="shared" si="63"/>
        <v/>
      </c>
      <c r="Q1385" t="str">
        <f>IF(ISERROR(INDEX(Panaboard!H:H,MATCH(CONCATENATE(A1385,"-",T1385),Panaboard!AF:AF,0))),"",INDEX(Panaboard!H:H,MATCH(CONCATENATE(A1385,"-",T1385),Panaboard!AF:AF,0)))</f>
        <v/>
      </c>
      <c r="R1385" t="str">
        <f>IF(ISERROR(INDEX(Panaboard!I:I,MATCH(CONCATENATE(A1385,"-",T1385),Panaboard!AF:AF,0))),"",INDEX(Panaboard!I:I,MATCH(CONCATENATE(A1385,"-",T1385),Panaboard!AF:AF,0)))</f>
        <v/>
      </c>
      <c r="S1385" t="str">
        <f>CONCATENATE(PResult!AS1385,PResult!AT1385)</f>
        <v/>
      </c>
      <c r="T1385" t="str">
        <f>IF(PResult!BG1385="","",PResult!BG1385)</f>
        <v/>
      </c>
      <c r="U1385" t="str">
        <f>IF(PResult!Y1385="","",PResult!Y1385)</f>
        <v/>
      </c>
      <c r="V1385" t="str">
        <f>IF(PResult!AU1385="","",PResult!AU1385)</f>
        <v/>
      </c>
      <c r="W1385" t="str">
        <f>IF(PResult!R1385="","",UPPER(TRIM(PResult!R1385)))</f>
        <v/>
      </c>
      <c r="X1385" t="str">
        <f>IF(PResult!AV1385="","",PResult!AV1385)</f>
        <v/>
      </c>
      <c r="Y1385" t="str">
        <f>IF(PResult!AW1385="","",PResult!AW1385)</f>
        <v/>
      </c>
      <c r="Z1385" t="str">
        <f>IF(PResult!AX1385="","",PResult!AX1385)</f>
        <v/>
      </c>
      <c r="AA1385" t="str">
        <f>IF(PResult!AY1385="","",PResult!AY1385)</f>
        <v/>
      </c>
      <c r="AB1385" t="str">
        <f>IF(PResult!AZ1385="","",PResult!AZ1385)</f>
        <v/>
      </c>
      <c r="AC1385" t="str">
        <f>IF(PResult!BA1385="","",PResult!BA1385)</f>
        <v/>
      </c>
      <c r="AD1385" t="str">
        <f>IF(PResult!G1385="","",PResult!G1385)</f>
        <v/>
      </c>
      <c r="AE1385" t="str">
        <f>IF(PResult!H1385="","",PResult!H1385)</f>
        <v/>
      </c>
      <c r="AF1385">
        <f>IF(OR(PResult!I1385="(null)",PResult!I1385=""),0,PResult!I1385)</f>
        <v>0</v>
      </c>
      <c r="AG1385" t="str">
        <f>TEXT(IF(ISERROR(INDEX(Panaboard!P:P,MATCH(CONCATENATE(A1385,"-",T1385),Panaboard!AF:AF,0))),"",INDEX(Panaboard!P:P,MATCH(CONCATENATE(A1385,"-",T1385),Panaboard!AF:AF,0))),"HH:MM")</f>
        <v/>
      </c>
      <c r="AH1385" t="str">
        <f>TEXT(IF(ISERROR(INDEX(Panaboard!Q:Q,MATCH(CONCATENATE(A1385,"-",T1385),Panaboard!AF:AF,0))),"",INDEX(Panaboard!Q:Q,MATCH(CONCATENATE(A1385,"-",T1385),Panaboard!AF:AF,0))),"HH:MM")</f>
        <v/>
      </c>
      <c r="AI1385" t="str">
        <f>TEXT(IF(ISERROR(INDEX(Panaboard!R:R,MATCH(CONCATENATE(A1385,"-",T1385),Panaboard!AF:AF,0))),"",INDEX(Panaboard!R:R,MATCH(CONCATENATE(A1385,"-",T1385),Panaboard!AF:AF,0))),"HH:MM")</f>
        <v/>
      </c>
      <c r="AJ1385" t="str">
        <f>TEXT(IF(ISERROR(INDEX(Panaboard!S:S,MATCH(CONCATENATE(A1385,"-",T1385),Panaboard!AF:AF,0))),"",INDEX(Panaboard!S:S,MATCH(CONCATENATE(A1385,"-",T1385),Panaboard!AF:AF,0))),"HH:MM")</f>
        <v/>
      </c>
      <c r="AK1385" t="str">
        <f>IF(PResult!BC1385="","",PResult!BC1385)</f>
        <v/>
      </c>
      <c r="AL1385" t="str">
        <f>IF(PResult!BB1385="","",PResult!BB1385)</f>
        <v/>
      </c>
      <c r="AM1385" t="str">
        <f>IF(PResult!BE1385="","",PResult!BE1385)</f>
        <v/>
      </c>
      <c r="AN1385" t="str">
        <f>IF(PResult!BD1385="","",PResult!BD1385)</f>
        <v/>
      </c>
      <c r="AO1385" t="str">
        <f>IF(PResult!BF1385="","",PResult!BF1385)</f>
        <v/>
      </c>
      <c r="AP1385" t="str">
        <f>IF(ISERROR(INDEX(Panaboard!T:T,MATCH(CONCATENATE(A1385,"-",T1385),Panaboard!AF:AF,0))),"",INDEX(Panaboard!T:T,MATCH(CONCATENATE(A1385,"-",T1385),Panaboard!AF:AF,0)))</f>
        <v/>
      </c>
      <c r="AQ1385" t="str">
        <f>IF(ISERROR(INDEX(Panaboard!U:U,MATCH(CONCATENATE(A1385,"-",T1385),Panaboard!AF:AF,0))),"",INDEX(Panaboard!U:U,MATCH(CONCATENATE(A1385,"-",T1385),Panaboard!AF:AF,0)))</f>
        <v/>
      </c>
      <c r="AR1385" t="str">
        <f>IF(ISERROR(INDEX(Panaboard!V:V,MATCH(CONCATENATE(A1385,"-",T1385),Panaboard!AF:AF,0))),"",INDEX(Panaboard!V:V,MATCH(CONCATENATE(A1385,"-",T1385),Panaboard!AF:AF,0)))</f>
        <v/>
      </c>
      <c r="AS1385" t="str">
        <f>IF(ISERROR(INDEX(Panaboard!W:W,MATCH(CONCATENATE(A1385,"-",T1385),Panaboard!AF:AF,0))),"",INDEX(Panaboard!W:W,MATCH(CONCATENATE(A1385,"-",T1385),Panaboard!AF:AF,0)))</f>
        <v/>
      </c>
      <c r="AT1385" t="str">
        <f>IF(ISERROR(INDEX(Panaboard!X:X,MATCH(CONCATENATE(A1385,"-",T1385),Panaboard!AF:AF,0))),"",INDEX(Panaboard!X:X,MATCH(CONCATENATE(A1385,"-",T1385),Panaboard!AF:AF,0)))</f>
        <v/>
      </c>
      <c r="AU1385" t="str">
        <f>IF(ISERROR(INDEX(Panaboard!Y:Y,MATCH(CONCATENATE(A1385,"-",T1385),Panaboard!AF:AF,0))),"",INDEX(Panaboard!Y:Y,MATCH(CONCATENATE(A1385,"-",T1385),Panaboard!AF:AF,0)))</f>
        <v/>
      </c>
      <c r="AV1385" t="str">
        <f>IF(ISERROR(INDEX(Panaboard!Z:Z,MATCH(CONCATENATE(A1385,"-",T1385),Panaboard!AF:AF,0))),"",INDEX(Panaboard!Z:Z,MATCH(CONCATENATE(A1385,"-",T1385),Panaboard!AF:AF,0)))</f>
        <v/>
      </c>
      <c r="AW1385" t="str">
        <f>IF(ISERROR(INDEX(Panaboard!AA:AA,MATCH(CONCATENATE(A1385,"-",T1385),Panaboard!AF:AF,0))),"",INDEX(Panaboard!AA:AA,MATCH(CONCATENATE(A1385,"-",T1385),Panaboard!AF:AF,0)))</f>
        <v/>
      </c>
      <c r="AX1385" t="str">
        <f>IF(ISERROR(INDEX(Panaboard!AB:AB,MATCH(CONCATENATE(A1385,"-",T1385),Panaboard!AF:AF,0))),"",INDEX(Panaboard!AB:AB,MATCH(CONCATENATE(A1385,"-",T1385),Panaboard!AF:AF,0)))</f>
        <v/>
      </c>
      <c r="AY1385" t="str">
        <f>IF(ISERROR(INDEX(Panaboard!AC:AC,MATCH(CONCATENATE(A1385,"-",T1385),Panaboard!AF:AF,0))),"",INDEX(Panaboard!AC:AC,MATCH(CONCATENATE(A1385,"-",T1385),Panaboard!AF:AF,0)))</f>
        <v/>
      </c>
      <c r="AZ1385" t="str">
        <f>IF(OR(PResult!T1385="",PResult!T1385="(null)"),"",PResult!T1385)</f>
        <v/>
      </c>
      <c r="BA1385">
        <f>IF(PResult!O1385="",0,PResult!O1385)</f>
        <v>0</v>
      </c>
      <c r="BB1385" t="str">
        <f>IF(ISERROR(INDEX(Panaboard!N:N,MATCH(CONCATENATE(A1385,"-",T1385),Panaboard!AF:AF,0))),"",INDEX(Panaboard!N:N,MATCH(CONCATENATE(A1385,"-",T1385),Panaboard!AF:AF,0)))</f>
        <v/>
      </c>
      <c r="BC1385" t="str">
        <f t="shared" si="64"/>
        <v/>
      </c>
      <c r="BD1385" t="str">
        <f>IF(ISERROR(INDEX(Panaboard!AD:AD,MATCH(CONCATENATE(A1385,"-",T1385),Panaboard!AF:AF,0))),"",INDEX(Panaboard!AD:AD,MATCH(CONCATENATE(A1385,"-",T1385),Panaboard!AF:AF,0)))</f>
        <v/>
      </c>
      <c r="BE1385" t="str">
        <f>IF(ISERROR(INDEX(Panaboard!AE:AE,MATCH(CONCATENATE(A1385,"-",T1385),Panaboard!AF:AF,0))),"",INDEX(Panaboard!AE:AE,MATCH(CONCATENATE(A1385,"-",T1385),Panaboard!AF:AF,0)))</f>
        <v/>
      </c>
      <c r="BF1385">
        <f>IF(OR(UPPER(TRIM(PResult!R1385))="S",UPPER(TRIM(PResult!R1385))="P"),PResult!M1385,0)</f>
        <v>0</v>
      </c>
      <c r="BG1385" t="str">
        <f>IF(ISERROR(INDEX(Panaboard!L:L,MATCH(CONCATENATE(A1385,"-",T1385),Panaboard!AF:AF,0))),"",INDEX(Panaboard!L:L,MATCH(CONCATENATE(A1385,"-",T1385),Panaboard!AF:AF,0)))</f>
        <v/>
      </c>
      <c r="BH1385" t="str">
        <f>IF(ISERROR(INDEX(Panaboard!AG:AG,MATCH(CONCATENATE(A1385,"-",T1385),Panaboard!AF:AF,0))),"",INDEX(Panaboard!AG:AG,MATCH(CONCATENATE(A1385,"-",T1385),Panaboard!AF:AF,0)))</f>
        <v/>
      </c>
      <c r="BI1385" t="str">
        <f t="shared" si="65"/>
        <v/>
      </c>
      <c r="BJ1385" t="str">
        <f>IF(ISERROR(INDEX(CuttingList!F:F,MATCH(CONCATENATE(A1385,"-",T1385),CuttingList!E:E,0))),"",INDEX(CuttingList!F:F,MATCH(CONCATENATE(A1385,"-",T1385),CuttingList!E:E,0)))</f>
        <v/>
      </c>
    </row>
    <row r="1386" spans="1:62" x14ac:dyDescent="0.25">
      <c r="A1386" t="str">
        <f>IF(PResult!AL1386="","",PResult!AL1386)</f>
        <v/>
      </c>
      <c r="B1386" t="str">
        <f>IF(PResult!F1386="","",PResult!F1386)</f>
        <v/>
      </c>
      <c r="C1386" t="str">
        <f>IF(PResult!AN1386="","",PResult!AN1386)</f>
        <v/>
      </c>
      <c r="D1386" t="str">
        <f>IF(PResult!AO1386="","",PResult!AO1386)</f>
        <v/>
      </c>
      <c r="E1386" t="str">
        <f>IF(PResult!AP1386="","",PResult!AP1386)</f>
        <v/>
      </c>
      <c r="F1386" t="str">
        <f>IF(PResult!AQ1386="","",PResult!AQ1386)</f>
        <v/>
      </c>
      <c r="G1386">
        <f>IF(PResult!AR1386="",0,ROUND(PResult!AR1386,2))</f>
        <v>0</v>
      </c>
      <c r="I1386">
        <f>IF(OR(UPPER(TRIM(PResult!R1386))="S",UPPER(TRIM(PResult!R1386))="P"),PResult!O1386,0)</f>
        <v>0</v>
      </c>
      <c r="J1386" t="str">
        <f>IF(ISERROR(INDEX(Panaboard!J:J,MATCH(CONCATENATE(A1386,"-",T1386),Panaboard!AF:AF,0))),"",TRIM(INDEX(Panaboard!J:J,MATCH(CONCATENATE(A1386,"-",T1386),Panaboard!AF:AF,0))))</f>
        <v/>
      </c>
      <c r="K1386" t="str">
        <f>IF(ISERROR(INDEX(Panaboard!C:C,MATCH(CONCATENATE(A1386,"-",T1386),Panaboard!AF:AF,0))),"",INDEX(Panaboard!C:C,MATCH(CONCATENATE(A1386,"-",T1386),Panaboard!AF:AF,0)))</f>
        <v/>
      </c>
      <c r="L1386" t="str">
        <f>IF(ISERROR(INDEX(Panaboard!D:D,MATCH(CONCATENATE(A1386,"-",T1386),Panaboard!AF:AF,0))),"",INDEX(Panaboard!D:D,MATCH(CONCATENATE(A1386,"-",T1386),Panaboard!AF:AF,0)))</f>
        <v/>
      </c>
      <c r="M1386" t="str">
        <f>IF(ISERROR(INDEX(Panaboard!E:E,MATCH(CONCATENATE(A1386,"-",T1386),Panaboard!AF:AF,0))),"",INDEX(Panaboard!E:E,MATCH(CONCATENATE(A1386,"-",T1386),Panaboard!AF:AF,0)))</f>
        <v/>
      </c>
      <c r="N1386" t="str">
        <f>IF(ISERROR(INDEX(Panaboard!F:F,MATCH(CONCATENATE(A1386,"-",T1386),Panaboard!AF:AF,0))),"",INDEX(Panaboard!F:F,MATCH(CONCATENATE(A1386,"-",T1386),Panaboard!AF:AF,0)))</f>
        <v/>
      </c>
      <c r="O1386" t="str">
        <f>IF(ISERROR(INDEX(Panaboard!G:G,MATCH(CONCATENATE(A1386,"-",T1386),Panaboard!AF:AF,0))),"",INDEX(Panaboard!G:G,MATCH(CONCATENATE(A1386,"-",T1386),Panaboard!AF:AF,0)))</f>
        <v/>
      </c>
      <c r="P1386" t="str">
        <f t="shared" si="63"/>
        <v/>
      </c>
      <c r="Q1386" t="str">
        <f>IF(ISERROR(INDEX(Panaboard!H:H,MATCH(CONCATENATE(A1386,"-",T1386),Panaboard!AF:AF,0))),"",INDEX(Panaboard!H:H,MATCH(CONCATENATE(A1386,"-",T1386),Panaboard!AF:AF,0)))</f>
        <v/>
      </c>
      <c r="R1386" t="str">
        <f>IF(ISERROR(INDEX(Panaboard!I:I,MATCH(CONCATENATE(A1386,"-",T1386),Panaboard!AF:AF,0))),"",INDEX(Panaboard!I:I,MATCH(CONCATENATE(A1386,"-",T1386),Panaboard!AF:AF,0)))</f>
        <v/>
      </c>
      <c r="S1386" t="str">
        <f>CONCATENATE(PResult!AS1386,PResult!AT1386)</f>
        <v/>
      </c>
      <c r="T1386" t="str">
        <f>IF(PResult!BG1386="","",PResult!BG1386)</f>
        <v/>
      </c>
      <c r="U1386" t="str">
        <f>IF(PResult!Y1386="","",PResult!Y1386)</f>
        <v/>
      </c>
      <c r="V1386" t="str">
        <f>IF(PResult!AU1386="","",PResult!AU1386)</f>
        <v/>
      </c>
      <c r="W1386" t="str">
        <f>IF(PResult!R1386="","",UPPER(TRIM(PResult!R1386)))</f>
        <v/>
      </c>
      <c r="X1386" t="str">
        <f>IF(PResult!AV1386="","",PResult!AV1386)</f>
        <v/>
      </c>
      <c r="Y1386" t="str">
        <f>IF(PResult!AW1386="","",PResult!AW1386)</f>
        <v/>
      </c>
      <c r="Z1386" t="str">
        <f>IF(PResult!AX1386="","",PResult!AX1386)</f>
        <v/>
      </c>
      <c r="AA1386" t="str">
        <f>IF(PResult!AY1386="","",PResult!AY1386)</f>
        <v/>
      </c>
      <c r="AB1386" t="str">
        <f>IF(PResult!AZ1386="","",PResult!AZ1386)</f>
        <v/>
      </c>
      <c r="AC1386" t="str">
        <f>IF(PResult!BA1386="","",PResult!BA1386)</f>
        <v/>
      </c>
      <c r="AD1386" t="str">
        <f>IF(PResult!G1386="","",PResult!G1386)</f>
        <v/>
      </c>
      <c r="AE1386" t="str">
        <f>IF(PResult!H1386="","",PResult!H1386)</f>
        <v/>
      </c>
      <c r="AF1386">
        <f>IF(OR(PResult!I1386="(null)",PResult!I1386=""),0,PResult!I1386)</f>
        <v>0</v>
      </c>
      <c r="AG1386" t="str">
        <f>TEXT(IF(ISERROR(INDEX(Panaboard!P:P,MATCH(CONCATENATE(A1386,"-",T1386),Panaboard!AF:AF,0))),"",INDEX(Panaboard!P:P,MATCH(CONCATENATE(A1386,"-",T1386),Panaboard!AF:AF,0))),"HH:MM")</f>
        <v/>
      </c>
      <c r="AH1386" t="str">
        <f>TEXT(IF(ISERROR(INDEX(Panaboard!Q:Q,MATCH(CONCATENATE(A1386,"-",T1386),Panaboard!AF:AF,0))),"",INDEX(Panaboard!Q:Q,MATCH(CONCATENATE(A1386,"-",T1386),Panaboard!AF:AF,0))),"HH:MM")</f>
        <v/>
      </c>
      <c r="AI1386" t="str">
        <f>TEXT(IF(ISERROR(INDEX(Panaboard!R:R,MATCH(CONCATENATE(A1386,"-",T1386),Panaboard!AF:AF,0))),"",INDEX(Panaboard!R:R,MATCH(CONCATENATE(A1386,"-",T1386),Panaboard!AF:AF,0))),"HH:MM")</f>
        <v/>
      </c>
      <c r="AJ1386" t="str">
        <f>TEXT(IF(ISERROR(INDEX(Panaboard!S:S,MATCH(CONCATENATE(A1386,"-",T1386),Panaboard!AF:AF,0))),"",INDEX(Panaboard!S:S,MATCH(CONCATENATE(A1386,"-",T1386),Panaboard!AF:AF,0))),"HH:MM")</f>
        <v/>
      </c>
      <c r="AK1386" t="str">
        <f>IF(PResult!BC1386="","",PResult!BC1386)</f>
        <v/>
      </c>
      <c r="AL1386" t="str">
        <f>IF(PResult!BB1386="","",PResult!BB1386)</f>
        <v/>
      </c>
      <c r="AM1386" t="str">
        <f>IF(PResult!BE1386="","",PResult!BE1386)</f>
        <v/>
      </c>
      <c r="AN1386" t="str">
        <f>IF(PResult!BD1386="","",PResult!BD1386)</f>
        <v/>
      </c>
      <c r="AO1386" t="str">
        <f>IF(PResult!BF1386="","",PResult!BF1386)</f>
        <v/>
      </c>
      <c r="AP1386" t="str">
        <f>IF(ISERROR(INDEX(Panaboard!T:T,MATCH(CONCATENATE(A1386,"-",T1386),Panaboard!AF:AF,0))),"",INDEX(Panaboard!T:T,MATCH(CONCATENATE(A1386,"-",T1386),Panaboard!AF:AF,0)))</f>
        <v/>
      </c>
      <c r="AQ1386" t="str">
        <f>IF(ISERROR(INDEX(Panaboard!U:U,MATCH(CONCATENATE(A1386,"-",T1386),Panaboard!AF:AF,0))),"",INDEX(Panaboard!U:U,MATCH(CONCATENATE(A1386,"-",T1386),Panaboard!AF:AF,0)))</f>
        <v/>
      </c>
      <c r="AR1386" t="str">
        <f>IF(ISERROR(INDEX(Panaboard!V:V,MATCH(CONCATENATE(A1386,"-",T1386),Panaboard!AF:AF,0))),"",INDEX(Panaboard!V:V,MATCH(CONCATENATE(A1386,"-",T1386),Panaboard!AF:AF,0)))</f>
        <v/>
      </c>
      <c r="AS1386" t="str">
        <f>IF(ISERROR(INDEX(Panaboard!W:W,MATCH(CONCATENATE(A1386,"-",T1386),Panaboard!AF:AF,0))),"",INDEX(Panaboard!W:W,MATCH(CONCATENATE(A1386,"-",T1386),Panaboard!AF:AF,0)))</f>
        <v/>
      </c>
      <c r="AT1386" t="str">
        <f>IF(ISERROR(INDEX(Panaboard!X:X,MATCH(CONCATENATE(A1386,"-",T1386),Panaboard!AF:AF,0))),"",INDEX(Panaboard!X:X,MATCH(CONCATENATE(A1386,"-",T1386),Panaboard!AF:AF,0)))</f>
        <v/>
      </c>
      <c r="AU1386" t="str">
        <f>IF(ISERROR(INDEX(Panaboard!Y:Y,MATCH(CONCATENATE(A1386,"-",T1386),Panaboard!AF:AF,0))),"",INDEX(Panaboard!Y:Y,MATCH(CONCATENATE(A1386,"-",T1386),Panaboard!AF:AF,0)))</f>
        <v/>
      </c>
      <c r="AV1386" t="str">
        <f>IF(ISERROR(INDEX(Panaboard!Z:Z,MATCH(CONCATENATE(A1386,"-",T1386),Panaboard!AF:AF,0))),"",INDEX(Panaboard!Z:Z,MATCH(CONCATENATE(A1386,"-",T1386),Panaboard!AF:AF,0)))</f>
        <v/>
      </c>
      <c r="AW1386" t="str">
        <f>IF(ISERROR(INDEX(Panaboard!AA:AA,MATCH(CONCATENATE(A1386,"-",T1386),Panaboard!AF:AF,0))),"",INDEX(Panaboard!AA:AA,MATCH(CONCATENATE(A1386,"-",T1386),Panaboard!AF:AF,0)))</f>
        <v/>
      </c>
      <c r="AX1386" t="str">
        <f>IF(ISERROR(INDEX(Panaboard!AB:AB,MATCH(CONCATENATE(A1386,"-",T1386),Panaboard!AF:AF,0))),"",INDEX(Panaboard!AB:AB,MATCH(CONCATENATE(A1386,"-",T1386),Panaboard!AF:AF,0)))</f>
        <v/>
      </c>
      <c r="AY1386" t="str">
        <f>IF(ISERROR(INDEX(Panaboard!AC:AC,MATCH(CONCATENATE(A1386,"-",T1386),Panaboard!AF:AF,0))),"",INDEX(Panaboard!AC:AC,MATCH(CONCATENATE(A1386,"-",T1386),Panaboard!AF:AF,0)))</f>
        <v/>
      </c>
      <c r="AZ1386" t="str">
        <f>IF(OR(PResult!T1386="",PResult!T1386="(null)"),"",PResult!T1386)</f>
        <v/>
      </c>
      <c r="BA1386">
        <f>IF(PResult!O1386="",0,PResult!O1386)</f>
        <v>0</v>
      </c>
      <c r="BB1386" t="str">
        <f>IF(ISERROR(INDEX(Panaboard!N:N,MATCH(CONCATENATE(A1386,"-",T1386),Panaboard!AF:AF,0))),"",INDEX(Panaboard!N:N,MATCH(CONCATENATE(A1386,"-",T1386),Panaboard!AF:AF,0)))</f>
        <v/>
      </c>
      <c r="BC1386" t="str">
        <f t="shared" si="64"/>
        <v/>
      </c>
      <c r="BD1386" t="str">
        <f>IF(ISERROR(INDEX(Panaboard!AD:AD,MATCH(CONCATENATE(A1386,"-",T1386),Panaboard!AF:AF,0))),"",INDEX(Panaboard!AD:AD,MATCH(CONCATENATE(A1386,"-",T1386),Panaboard!AF:AF,0)))</f>
        <v/>
      </c>
      <c r="BE1386" t="str">
        <f>IF(ISERROR(INDEX(Panaboard!AE:AE,MATCH(CONCATENATE(A1386,"-",T1386),Panaboard!AF:AF,0))),"",INDEX(Panaboard!AE:AE,MATCH(CONCATENATE(A1386,"-",T1386),Panaboard!AF:AF,0)))</f>
        <v/>
      </c>
      <c r="BF1386">
        <f>IF(OR(UPPER(TRIM(PResult!R1386))="S",UPPER(TRIM(PResult!R1386))="P"),PResult!M1386,0)</f>
        <v>0</v>
      </c>
      <c r="BG1386" t="str">
        <f>IF(ISERROR(INDEX(Panaboard!L:L,MATCH(CONCATENATE(A1386,"-",T1386),Panaboard!AF:AF,0))),"",INDEX(Panaboard!L:L,MATCH(CONCATENATE(A1386,"-",T1386),Panaboard!AF:AF,0)))</f>
        <v/>
      </c>
      <c r="BH1386" t="str">
        <f>IF(ISERROR(INDEX(Panaboard!AG:AG,MATCH(CONCATENATE(A1386,"-",T1386),Panaboard!AF:AF,0))),"",INDEX(Panaboard!AG:AG,MATCH(CONCATENATE(A1386,"-",T1386),Panaboard!AF:AF,0)))</f>
        <v/>
      </c>
      <c r="BI1386" t="str">
        <f t="shared" si="65"/>
        <v/>
      </c>
      <c r="BJ1386" t="str">
        <f>IF(ISERROR(INDEX(CuttingList!F:F,MATCH(CONCATENATE(A1386,"-",T1386),CuttingList!E:E,0))),"",INDEX(CuttingList!F:F,MATCH(CONCATENATE(A1386,"-",T1386),CuttingList!E:E,0)))</f>
        <v/>
      </c>
    </row>
    <row r="1387" spans="1:62" x14ac:dyDescent="0.25">
      <c r="A1387" t="str">
        <f>IF(PResult!AL1387="","",PResult!AL1387)</f>
        <v/>
      </c>
      <c r="B1387" t="str">
        <f>IF(PResult!F1387="","",PResult!F1387)</f>
        <v/>
      </c>
      <c r="C1387" t="str">
        <f>IF(PResult!AN1387="","",PResult!AN1387)</f>
        <v/>
      </c>
      <c r="D1387" t="str">
        <f>IF(PResult!AO1387="","",PResult!AO1387)</f>
        <v/>
      </c>
      <c r="E1387" t="str">
        <f>IF(PResult!AP1387="","",PResult!AP1387)</f>
        <v/>
      </c>
      <c r="F1387" t="str">
        <f>IF(PResult!AQ1387="","",PResult!AQ1387)</f>
        <v/>
      </c>
      <c r="G1387">
        <f>IF(PResult!AR1387="",0,ROUND(PResult!AR1387,2))</f>
        <v>0</v>
      </c>
      <c r="I1387">
        <f>IF(OR(UPPER(TRIM(PResult!R1387))="S",UPPER(TRIM(PResult!R1387))="P"),PResult!O1387,0)</f>
        <v>0</v>
      </c>
      <c r="J1387" t="str">
        <f>IF(ISERROR(INDEX(Panaboard!J:J,MATCH(CONCATENATE(A1387,"-",T1387),Panaboard!AF:AF,0))),"",TRIM(INDEX(Panaboard!J:J,MATCH(CONCATENATE(A1387,"-",T1387),Panaboard!AF:AF,0))))</f>
        <v/>
      </c>
      <c r="K1387" t="str">
        <f>IF(ISERROR(INDEX(Panaboard!C:C,MATCH(CONCATENATE(A1387,"-",T1387),Panaboard!AF:AF,0))),"",INDEX(Panaboard!C:C,MATCH(CONCATENATE(A1387,"-",T1387),Panaboard!AF:AF,0)))</f>
        <v/>
      </c>
      <c r="L1387" t="str">
        <f>IF(ISERROR(INDEX(Panaboard!D:D,MATCH(CONCATENATE(A1387,"-",T1387),Panaboard!AF:AF,0))),"",INDEX(Panaboard!D:D,MATCH(CONCATENATE(A1387,"-",T1387),Panaboard!AF:AF,0)))</f>
        <v/>
      </c>
      <c r="M1387" t="str">
        <f>IF(ISERROR(INDEX(Panaboard!E:E,MATCH(CONCATENATE(A1387,"-",T1387),Panaboard!AF:AF,0))),"",INDEX(Panaboard!E:E,MATCH(CONCATENATE(A1387,"-",T1387),Panaboard!AF:AF,0)))</f>
        <v/>
      </c>
      <c r="N1387" t="str">
        <f>IF(ISERROR(INDEX(Panaboard!F:F,MATCH(CONCATENATE(A1387,"-",T1387),Panaboard!AF:AF,0))),"",INDEX(Panaboard!F:F,MATCH(CONCATENATE(A1387,"-",T1387),Panaboard!AF:AF,0)))</f>
        <v/>
      </c>
      <c r="O1387" t="str">
        <f>IF(ISERROR(INDEX(Panaboard!G:G,MATCH(CONCATENATE(A1387,"-",T1387),Panaboard!AF:AF,0))),"",INDEX(Panaboard!G:G,MATCH(CONCATENATE(A1387,"-",T1387),Panaboard!AF:AF,0)))</f>
        <v/>
      </c>
      <c r="P1387" t="str">
        <f t="shared" si="63"/>
        <v/>
      </c>
      <c r="Q1387" t="str">
        <f>IF(ISERROR(INDEX(Panaboard!H:H,MATCH(CONCATENATE(A1387,"-",T1387),Panaboard!AF:AF,0))),"",INDEX(Panaboard!H:H,MATCH(CONCATENATE(A1387,"-",T1387),Panaboard!AF:AF,0)))</f>
        <v/>
      </c>
      <c r="R1387" t="str">
        <f>IF(ISERROR(INDEX(Panaboard!I:I,MATCH(CONCATENATE(A1387,"-",T1387),Panaboard!AF:AF,0))),"",INDEX(Panaboard!I:I,MATCH(CONCATENATE(A1387,"-",T1387),Panaboard!AF:AF,0)))</f>
        <v/>
      </c>
      <c r="S1387" t="str">
        <f>CONCATENATE(PResult!AS1387,PResult!AT1387)</f>
        <v/>
      </c>
      <c r="T1387" t="str">
        <f>IF(PResult!BG1387="","",PResult!BG1387)</f>
        <v/>
      </c>
      <c r="U1387" t="str">
        <f>IF(PResult!Y1387="","",PResult!Y1387)</f>
        <v/>
      </c>
      <c r="V1387" t="str">
        <f>IF(PResult!AU1387="","",PResult!AU1387)</f>
        <v/>
      </c>
      <c r="W1387" t="str">
        <f>IF(PResult!R1387="","",UPPER(TRIM(PResult!R1387)))</f>
        <v/>
      </c>
      <c r="X1387" t="str">
        <f>IF(PResult!AV1387="","",PResult!AV1387)</f>
        <v/>
      </c>
      <c r="Y1387" t="str">
        <f>IF(PResult!AW1387="","",PResult!AW1387)</f>
        <v/>
      </c>
      <c r="Z1387" t="str">
        <f>IF(PResult!AX1387="","",PResult!AX1387)</f>
        <v/>
      </c>
      <c r="AA1387" t="str">
        <f>IF(PResult!AY1387="","",PResult!AY1387)</f>
        <v/>
      </c>
      <c r="AB1387" t="str">
        <f>IF(PResult!AZ1387="","",PResult!AZ1387)</f>
        <v/>
      </c>
      <c r="AC1387" t="str">
        <f>IF(PResult!BA1387="","",PResult!BA1387)</f>
        <v/>
      </c>
      <c r="AD1387" t="str">
        <f>IF(PResult!G1387="","",PResult!G1387)</f>
        <v/>
      </c>
      <c r="AE1387" t="str">
        <f>IF(PResult!H1387="","",PResult!H1387)</f>
        <v/>
      </c>
      <c r="AF1387">
        <f>IF(OR(PResult!I1387="(null)",PResult!I1387=""),0,PResult!I1387)</f>
        <v>0</v>
      </c>
      <c r="AG1387" t="str">
        <f>TEXT(IF(ISERROR(INDEX(Panaboard!P:P,MATCH(CONCATENATE(A1387,"-",T1387),Panaboard!AF:AF,0))),"",INDEX(Panaboard!P:P,MATCH(CONCATENATE(A1387,"-",T1387),Panaboard!AF:AF,0))),"HH:MM")</f>
        <v/>
      </c>
      <c r="AH1387" t="str">
        <f>TEXT(IF(ISERROR(INDEX(Panaboard!Q:Q,MATCH(CONCATENATE(A1387,"-",T1387),Panaboard!AF:AF,0))),"",INDEX(Panaboard!Q:Q,MATCH(CONCATENATE(A1387,"-",T1387),Panaboard!AF:AF,0))),"HH:MM")</f>
        <v/>
      </c>
      <c r="AI1387" t="str">
        <f>TEXT(IF(ISERROR(INDEX(Panaboard!R:R,MATCH(CONCATENATE(A1387,"-",T1387),Panaboard!AF:AF,0))),"",INDEX(Panaboard!R:R,MATCH(CONCATENATE(A1387,"-",T1387),Panaboard!AF:AF,0))),"HH:MM")</f>
        <v/>
      </c>
      <c r="AJ1387" t="str">
        <f>TEXT(IF(ISERROR(INDEX(Panaboard!S:S,MATCH(CONCATENATE(A1387,"-",T1387),Panaboard!AF:AF,0))),"",INDEX(Panaboard!S:S,MATCH(CONCATENATE(A1387,"-",T1387),Panaboard!AF:AF,0))),"HH:MM")</f>
        <v/>
      </c>
      <c r="AK1387" t="str">
        <f>IF(PResult!BC1387="","",PResult!BC1387)</f>
        <v/>
      </c>
      <c r="AL1387" t="str">
        <f>IF(PResult!BB1387="","",PResult!BB1387)</f>
        <v/>
      </c>
      <c r="AM1387" t="str">
        <f>IF(PResult!BE1387="","",PResult!BE1387)</f>
        <v/>
      </c>
      <c r="AN1387" t="str">
        <f>IF(PResult!BD1387="","",PResult!BD1387)</f>
        <v/>
      </c>
      <c r="AO1387" t="str">
        <f>IF(PResult!BF1387="","",PResult!BF1387)</f>
        <v/>
      </c>
      <c r="AP1387" t="str">
        <f>IF(ISERROR(INDEX(Panaboard!T:T,MATCH(CONCATENATE(A1387,"-",T1387),Panaboard!AF:AF,0))),"",INDEX(Panaboard!T:T,MATCH(CONCATENATE(A1387,"-",T1387),Panaboard!AF:AF,0)))</f>
        <v/>
      </c>
      <c r="AQ1387" t="str">
        <f>IF(ISERROR(INDEX(Panaboard!U:U,MATCH(CONCATENATE(A1387,"-",T1387),Panaboard!AF:AF,0))),"",INDEX(Panaboard!U:U,MATCH(CONCATENATE(A1387,"-",T1387),Panaboard!AF:AF,0)))</f>
        <v/>
      </c>
      <c r="AR1387" t="str">
        <f>IF(ISERROR(INDEX(Panaboard!V:V,MATCH(CONCATENATE(A1387,"-",T1387),Panaboard!AF:AF,0))),"",INDEX(Panaboard!V:V,MATCH(CONCATENATE(A1387,"-",T1387),Panaboard!AF:AF,0)))</f>
        <v/>
      </c>
      <c r="AS1387" t="str">
        <f>IF(ISERROR(INDEX(Panaboard!W:W,MATCH(CONCATENATE(A1387,"-",T1387),Panaboard!AF:AF,0))),"",INDEX(Panaboard!W:W,MATCH(CONCATENATE(A1387,"-",T1387),Panaboard!AF:AF,0)))</f>
        <v/>
      </c>
      <c r="AT1387" t="str">
        <f>IF(ISERROR(INDEX(Panaboard!X:X,MATCH(CONCATENATE(A1387,"-",T1387),Panaboard!AF:AF,0))),"",INDEX(Panaboard!X:X,MATCH(CONCATENATE(A1387,"-",T1387),Panaboard!AF:AF,0)))</f>
        <v/>
      </c>
      <c r="AU1387" t="str">
        <f>IF(ISERROR(INDEX(Panaboard!Y:Y,MATCH(CONCATENATE(A1387,"-",T1387),Panaboard!AF:AF,0))),"",INDEX(Panaboard!Y:Y,MATCH(CONCATENATE(A1387,"-",T1387),Panaboard!AF:AF,0)))</f>
        <v/>
      </c>
      <c r="AV1387" t="str">
        <f>IF(ISERROR(INDEX(Panaboard!Z:Z,MATCH(CONCATENATE(A1387,"-",T1387),Panaboard!AF:AF,0))),"",INDEX(Panaboard!Z:Z,MATCH(CONCATENATE(A1387,"-",T1387),Panaboard!AF:AF,0)))</f>
        <v/>
      </c>
      <c r="AW1387" t="str">
        <f>IF(ISERROR(INDEX(Panaboard!AA:AA,MATCH(CONCATENATE(A1387,"-",T1387),Panaboard!AF:AF,0))),"",INDEX(Panaboard!AA:AA,MATCH(CONCATENATE(A1387,"-",T1387),Panaboard!AF:AF,0)))</f>
        <v/>
      </c>
      <c r="AX1387" t="str">
        <f>IF(ISERROR(INDEX(Panaboard!AB:AB,MATCH(CONCATENATE(A1387,"-",T1387),Panaboard!AF:AF,0))),"",INDEX(Panaboard!AB:AB,MATCH(CONCATENATE(A1387,"-",T1387),Panaboard!AF:AF,0)))</f>
        <v/>
      </c>
      <c r="AY1387" t="str">
        <f>IF(ISERROR(INDEX(Panaboard!AC:AC,MATCH(CONCATENATE(A1387,"-",T1387),Panaboard!AF:AF,0))),"",INDEX(Panaboard!AC:AC,MATCH(CONCATENATE(A1387,"-",T1387),Panaboard!AF:AF,0)))</f>
        <v/>
      </c>
      <c r="AZ1387" t="str">
        <f>IF(OR(PResult!T1387="",PResult!T1387="(null)"),"",PResult!T1387)</f>
        <v/>
      </c>
      <c r="BA1387">
        <f>IF(PResult!O1387="",0,PResult!O1387)</f>
        <v>0</v>
      </c>
      <c r="BB1387" t="str">
        <f>IF(ISERROR(INDEX(Panaboard!N:N,MATCH(CONCATENATE(A1387,"-",T1387),Panaboard!AF:AF,0))),"",INDEX(Panaboard!N:N,MATCH(CONCATENATE(A1387,"-",T1387),Panaboard!AF:AF,0)))</f>
        <v/>
      </c>
      <c r="BC1387" t="str">
        <f t="shared" si="64"/>
        <v/>
      </c>
      <c r="BD1387" t="str">
        <f>IF(ISERROR(INDEX(Panaboard!AD:AD,MATCH(CONCATENATE(A1387,"-",T1387),Panaboard!AF:AF,0))),"",INDEX(Panaboard!AD:AD,MATCH(CONCATENATE(A1387,"-",T1387),Panaboard!AF:AF,0)))</f>
        <v/>
      </c>
      <c r="BE1387" t="str">
        <f>IF(ISERROR(INDEX(Panaboard!AE:AE,MATCH(CONCATENATE(A1387,"-",T1387),Panaboard!AF:AF,0))),"",INDEX(Panaboard!AE:AE,MATCH(CONCATENATE(A1387,"-",T1387),Panaboard!AF:AF,0)))</f>
        <v/>
      </c>
      <c r="BF1387">
        <f>IF(OR(UPPER(TRIM(PResult!R1387))="S",UPPER(TRIM(PResult!R1387))="P"),PResult!M1387,0)</f>
        <v>0</v>
      </c>
      <c r="BG1387" t="str">
        <f>IF(ISERROR(INDEX(Panaboard!L:L,MATCH(CONCATENATE(A1387,"-",T1387),Panaboard!AF:AF,0))),"",INDEX(Panaboard!L:L,MATCH(CONCATENATE(A1387,"-",T1387),Panaboard!AF:AF,0)))</f>
        <v/>
      </c>
      <c r="BH1387" t="str">
        <f>IF(ISERROR(INDEX(Panaboard!AG:AG,MATCH(CONCATENATE(A1387,"-",T1387),Panaboard!AF:AF,0))),"",INDEX(Panaboard!AG:AG,MATCH(CONCATENATE(A1387,"-",T1387),Panaboard!AF:AF,0)))</f>
        <v/>
      </c>
      <c r="BI1387" t="str">
        <f t="shared" si="65"/>
        <v/>
      </c>
      <c r="BJ1387" t="str">
        <f>IF(ISERROR(INDEX(CuttingList!F:F,MATCH(CONCATENATE(A1387,"-",T1387),CuttingList!E:E,0))),"",INDEX(CuttingList!F:F,MATCH(CONCATENATE(A1387,"-",T1387),CuttingList!E:E,0)))</f>
        <v/>
      </c>
    </row>
    <row r="1388" spans="1:62" x14ac:dyDescent="0.25">
      <c r="A1388" t="str">
        <f>IF(PResult!AL1388="","",PResult!AL1388)</f>
        <v/>
      </c>
      <c r="B1388" t="str">
        <f>IF(PResult!F1388="","",PResult!F1388)</f>
        <v/>
      </c>
      <c r="C1388" t="str">
        <f>IF(PResult!AN1388="","",PResult!AN1388)</f>
        <v/>
      </c>
      <c r="D1388" t="str">
        <f>IF(PResult!AO1388="","",PResult!AO1388)</f>
        <v/>
      </c>
      <c r="E1388" t="str">
        <f>IF(PResult!AP1388="","",PResult!AP1388)</f>
        <v/>
      </c>
      <c r="F1388" t="str">
        <f>IF(PResult!AQ1388="","",PResult!AQ1388)</f>
        <v/>
      </c>
      <c r="G1388">
        <f>IF(PResult!AR1388="",0,ROUND(PResult!AR1388,2))</f>
        <v>0</v>
      </c>
      <c r="I1388">
        <f>IF(OR(UPPER(TRIM(PResult!R1388))="S",UPPER(TRIM(PResult!R1388))="P"),PResult!O1388,0)</f>
        <v>0</v>
      </c>
      <c r="J1388" t="str">
        <f>IF(ISERROR(INDEX(Panaboard!J:J,MATCH(CONCATENATE(A1388,"-",T1388),Panaboard!AF:AF,0))),"",TRIM(INDEX(Panaboard!J:J,MATCH(CONCATENATE(A1388,"-",T1388),Panaboard!AF:AF,0))))</f>
        <v/>
      </c>
      <c r="K1388" t="str">
        <f>IF(ISERROR(INDEX(Panaboard!C:C,MATCH(CONCATENATE(A1388,"-",T1388),Panaboard!AF:AF,0))),"",INDEX(Panaboard!C:C,MATCH(CONCATENATE(A1388,"-",T1388),Panaboard!AF:AF,0)))</f>
        <v/>
      </c>
      <c r="L1388" t="str">
        <f>IF(ISERROR(INDEX(Panaboard!D:D,MATCH(CONCATENATE(A1388,"-",T1388),Panaboard!AF:AF,0))),"",INDEX(Panaboard!D:D,MATCH(CONCATENATE(A1388,"-",T1388),Panaboard!AF:AF,0)))</f>
        <v/>
      </c>
      <c r="M1388" t="str">
        <f>IF(ISERROR(INDEX(Panaboard!E:E,MATCH(CONCATENATE(A1388,"-",T1388),Panaboard!AF:AF,0))),"",INDEX(Panaboard!E:E,MATCH(CONCATENATE(A1388,"-",T1388),Panaboard!AF:AF,0)))</f>
        <v/>
      </c>
      <c r="N1388" t="str">
        <f>IF(ISERROR(INDEX(Panaboard!F:F,MATCH(CONCATENATE(A1388,"-",T1388),Panaboard!AF:AF,0))),"",INDEX(Panaboard!F:F,MATCH(CONCATENATE(A1388,"-",T1388),Panaboard!AF:AF,0)))</f>
        <v/>
      </c>
      <c r="O1388" t="str">
        <f>IF(ISERROR(INDEX(Panaboard!G:G,MATCH(CONCATENATE(A1388,"-",T1388),Panaboard!AF:AF,0))),"",INDEX(Panaboard!G:G,MATCH(CONCATENATE(A1388,"-",T1388),Panaboard!AF:AF,0)))</f>
        <v/>
      </c>
      <c r="P1388" t="str">
        <f t="shared" si="63"/>
        <v/>
      </c>
      <c r="Q1388" t="str">
        <f>IF(ISERROR(INDEX(Panaboard!H:H,MATCH(CONCATENATE(A1388,"-",T1388),Panaboard!AF:AF,0))),"",INDEX(Panaboard!H:H,MATCH(CONCATENATE(A1388,"-",T1388),Panaboard!AF:AF,0)))</f>
        <v/>
      </c>
      <c r="R1388" t="str">
        <f>IF(ISERROR(INDEX(Panaboard!I:I,MATCH(CONCATENATE(A1388,"-",T1388),Panaboard!AF:AF,0))),"",INDEX(Panaboard!I:I,MATCH(CONCATENATE(A1388,"-",T1388),Panaboard!AF:AF,0)))</f>
        <v/>
      </c>
      <c r="S1388" t="str">
        <f>CONCATENATE(PResult!AS1388,PResult!AT1388)</f>
        <v/>
      </c>
      <c r="T1388" t="str">
        <f>IF(PResult!BG1388="","",PResult!BG1388)</f>
        <v/>
      </c>
      <c r="U1388" t="str">
        <f>IF(PResult!Y1388="","",PResult!Y1388)</f>
        <v/>
      </c>
      <c r="V1388" t="str">
        <f>IF(PResult!AU1388="","",PResult!AU1388)</f>
        <v/>
      </c>
      <c r="W1388" t="str">
        <f>IF(PResult!R1388="","",UPPER(TRIM(PResult!R1388)))</f>
        <v/>
      </c>
      <c r="X1388" t="str">
        <f>IF(PResult!AV1388="","",PResult!AV1388)</f>
        <v/>
      </c>
      <c r="Y1388" t="str">
        <f>IF(PResult!AW1388="","",PResult!AW1388)</f>
        <v/>
      </c>
      <c r="Z1388" t="str">
        <f>IF(PResult!AX1388="","",PResult!AX1388)</f>
        <v/>
      </c>
      <c r="AA1388" t="str">
        <f>IF(PResult!AY1388="","",PResult!AY1388)</f>
        <v/>
      </c>
      <c r="AB1388" t="str">
        <f>IF(PResult!AZ1388="","",PResult!AZ1388)</f>
        <v/>
      </c>
      <c r="AC1388" t="str">
        <f>IF(PResult!BA1388="","",PResult!BA1388)</f>
        <v/>
      </c>
      <c r="AD1388" t="str">
        <f>IF(PResult!G1388="","",PResult!G1388)</f>
        <v/>
      </c>
      <c r="AE1388" t="str">
        <f>IF(PResult!H1388="","",PResult!H1388)</f>
        <v/>
      </c>
      <c r="AF1388">
        <f>IF(OR(PResult!I1388="(null)",PResult!I1388=""),0,PResult!I1388)</f>
        <v>0</v>
      </c>
      <c r="AG1388" t="str">
        <f>TEXT(IF(ISERROR(INDEX(Panaboard!P:P,MATCH(CONCATENATE(A1388,"-",T1388),Panaboard!AF:AF,0))),"",INDEX(Panaboard!P:P,MATCH(CONCATENATE(A1388,"-",T1388),Panaboard!AF:AF,0))),"HH:MM")</f>
        <v/>
      </c>
      <c r="AH1388" t="str">
        <f>TEXT(IF(ISERROR(INDEX(Panaboard!Q:Q,MATCH(CONCATENATE(A1388,"-",T1388),Panaboard!AF:AF,0))),"",INDEX(Panaboard!Q:Q,MATCH(CONCATENATE(A1388,"-",T1388),Panaboard!AF:AF,0))),"HH:MM")</f>
        <v/>
      </c>
      <c r="AI1388" t="str">
        <f>TEXT(IF(ISERROR(INDEX(Panaboard!R:R,MATCH(CONCATENATE(A1388,"-",T1388),Panaboard!AF:AF,0))),"",INDEX(Panaboard!R:R,MATCH(CONCATENATE(A1388,"-",T1388),Panaboard!AF:AF,0))),"HH:MM")</f>
        <v/>
      </c>
      <c r="AJ1388" t="str">
        <f>TEXT(IF(ISERROR(INDEX(Panaboard!S:S,MATCH(CONCATENATE(A1388,"-",T1388),Panaboard!AF:AF,0))),"",INDEX(Panaboard!S:S,MATCH(CONCATENATE(A1388,"-",T1388),Panaboard!AF:AF,0))),"HH:MM")</f>
        <v/>
      </c>
      <c r="AK1388" t="str">
        <f>IF(PResult!BC1388="","",PResult!BC1388)</f>
        <v/>
      </c>
      <c r="AL1388" t="str">
        <f>IF(PResult!BB1388="","",PResult!BB1388)</f>
        <v/>
      </c>
      <c r="AM1388" t="str">
        <f>IF(PResult!BE1388="","",PResult!BE1388)</f>
        <v/>
      </c>
      <c r="AN1388" t="str">
        <f>IF(PResult!BD1388="","",PResult!BD1388)</f>
        <v/>
      </c>
      <c r="AO1388" t="str">
        <f>IF(PResult!BF1388="","",PResult!BF1388)</f>
        <v/>
      </c>
      <c r="AP1388" t="str">
        <f>IF(ISERROR(INDEX(Panaboard!T:T,MATCH(CONCATENATE(A1388,"-",T1388),Panaboard!AF:AF,0))),"",INDEX(Panaboard!T:T,MATCH(CONCATENATE(A1388,"-",T1388),Panaboard!AF:AF,0)))</f>
        <v/>
      </c>
      <c r="AQ1388" t="str">
        <f>IF(ISERROR(INDEX(Panaboard!U:U,MATCH(CONCATENATE(A1388,"-",T1388),Panaboard!AF:AF,0))),"",INDEX(Panaboard!U:U,MATCH(CONCATENATE(A1388,"-",T1388),Panaboard!AF:AF,0)))</f>
        <v/>
      </c>
      <c r="AR1388" t="str">
        <f>IF(ISERROR(INDEX(Panaboard!V:V,MATCH(CONCATENATE(A1388,"-",T1388),Panaboard!AF:AF,0))),"",INDEX(Panaboard!V:V,MATCH(CONCATENATE(A1388,"-",T1388),Panaboard!AF:AF,0)))</f>
        <v/>
      </c>
      <c r="AS1388" t="str">
        <f>IF(ISERROR(INDEX(Panaboard!W:W,MATCH(CONCATENATE(A1388,"-",T1388),Panaboard!AF:AF,0))),"",INDEX(Panaboard!W:W,MATCH(CONCATENATE(A1388,"-",T1388),Panaboard!AF:AF,0)))</f>
        <v/>
      </c>
      <c r="AT1388" t="str">
        <f>IF(ISERROR(INDEX(Panaboard!X:X,MATCH(CONCATENATE(A1388,"-",T1388),Panaboard!AF:AF,0))),"",INDEX(Panaboard!X:X,MATCH(CONCATENATE(A1388,"-",T1388),Panaboard!AF:AF,0)))</f>
        <v/>
      </c>
      <c r="AU1388" t="str">
        <f>IF(ISERROR(INDEX(Panaboard!Y:Y,MATCH(CONCATENATE(A1388,"-",T1388),Panaboard!AF:AF,0))),"",INDEX(Panaboard!Y:Y,MATCH(CONCATENATE(A1388,"-",T1388),Panaboard!AF:AF,0)))</f>
        <v/>
      </c>
      <c r="AV1388" t="str">
        <f>IF(ISERROR(INDEX(Panaboard!Z:Z,MATCH(CONCATENATE(A1388,"-",T1388),Panaboard!AF:AF,0))),"",INDEX(Panaboard!Z:Z,MATCH(CONCATENATE(A1388,"-",T1388),Panaboard!AF:AF,0)))</f>
        <v/>
      </c>
      <c r="AW1388" t="str">
        <f>IF(ISERROR(INDEX(Panaboard!AA:AA,MATCH(CONCATENATE(A1388,"-",T1388),Panaboard!AF:AF,0))),"",INDEX(Panaboard!AA:AA,MATCH(CONCATENATE(A1388,"-",T1388),Panaboard!AF:AF,0)))</f>
        <v/>
      </c>
      <c r="AX1388" t="str">
        <f>IF(ISERROR(INDEX(Panaboard!AB:AB,MATCH(CONCATENATE(A1388,"-",T1388),Panaboard!AF:AF,0))),"",INDEX(Panaboard!AB:AB,MATCH(CONCATENATE(A1388,"-",T1388),Panaboard!AF:AF,0)))</f>
        <v/>
      </c>
      <c r="AY1388" t="str">
        <f>IF(ISERROR(INDEX(Panaboard!AC:AC,MATCH(CONCATENATE(A1388,"-",T1388),Panaboard!AF:AF,0))),"",INDEX(Panaboard!AC:AC,MATCH(CONCATENATE(A1388,"-",T1388),Panaboard!AF:AF,0)))</f>
        <v/>
      </c>
      <c r="AZ1388" t="str">
        <f>IF(OR(PResult!T1388="",PResult!T1388="(null)"),"",PResult!T1388)</f>
        <v/>
      </c>
      <c r="BA1388">
        <f>IF(PResult!O1388="",0,PResult!O1388)</f>
        <v>0</v>
      </c>
      <c r="BB1388" t="str">
        <f>IF(ISERROR(INDEX(Panaboard!N:N,MATCH(CONCATENATE(A1388,"-",T1388),Panaboard!AF:AF,0))),"",INDEX(Panaboard!N:N,MATCH(CONCATENATE(A1388,"-",T1388),Panaboard!AF:AF,0)))</f>
        <v/>
      </c>
      <c r="BC1388" t="str">
        <f t="shared" si="64"/>
        <v/>
      </c>
      <c r="BD1388" t="str">
        <f>IF(ISERROR(INDEX(Panaboard!AD:AD,MATCH(CONCATENATE(A1388,"-",T1388),Panaboard!AF:AF,0))),"",INDEX(Panaboard!AD:AD,MATCH(CONCATENATE(A1388,"-",T1388),Panaboard!AF:AF,0)))</f>
        <v/>
      </c>
      <c r="BE1388" t="str">
        <f>IF(ISERROR(INDEX(Panaboard!AE:AE,MATCH(CONCATENATE(A1388,"-",T1388),Panaboard!AF:AF,0))),"",INDEX(Panaboard!AE:AE,MATCH(CONCATENATE(A1388,"-",T1388),Panaboard!AF:AF,0)))</f>
        <v/>
      </c>
      <c r="BF1388">
        <f>IF(OR(UPPER(TRIM(PResult!R1388))="S",UPPER(TRIM(PResult!R1388))="P"),PResult!M1388,0)</f>
        <v>0</v>
      </c>
      <c r="BG1388" t="str">
        <f>IF(ISERROR(INDEX(Panaboard!L:L,MATCH(CONCATENATE(A1388,"-",T1388),Panaboard!AF:AF,0))),"",INDEX(Panaboard!L:L,MATCH(CONCATENATE(A1388,"-",T1388),Panaboard!AF:AF,0)))</f>
        <v/>
      </c>
      <c r="BH1388" t="str">
        <f>IF(ISERROR(INDEX(Panaboard!AG:AG,MATCH(CONCATENATE(A1388,"-",T1388),Panaboard!AF:AF,0))),"",INDEX(Panaboard!AG:AG,MATCH(CONCATENATE(A1388,"-",T1388),Panaboard!AF:AF,0)))</f>
        <v/>
      </c>
      <c r="BI1388" t="str">
        <f t="shared" si="65"/>
        <v/>
      </c>
      <c r="BJ1388" t="str">
        <f>IF(ISERROR(INDEX(CuttingList!F:F,MATCH(CONCATENATE(A1388,"-",T1388),CuttingList!E:E,0))),"",INDEX(CuttingList!F:F,MATCH(CONCATENATE(A1388,"-",T1388),CuttingList!E:E,0)))</f>
        <v/>
      </c>
    </row>
    <row r="1389" spans="1:62" x14ac:dyDescent="0.25">
      <c r="A1389" t="str">
        <f>IF(PResult!AL1389="","",PResult!AL1389)</f>
        <v/>
      </c>
      <c r="B1389" t="str">
        <f>IF(PResult!F1389="","",PResult!F1389)</f>
        <v/>
      </c>
      <c r="C1389" t="str">
        <f>IF(PResult!AN1389="","",PResult!AN1389)</f>
        <v/>
      </c>
      <c r="D1389" t="str">
        <f>IF(PResult!AO1389="","",PResult!AO1389)</f>
        <v/>
      </c>
      <c r="E1389" t="str">
        <f>IF(PResult!AP1389="","",PResult!AP1389)</f>
        <v/>
      </c>
      <c r="F1389" t="str">
        <f>IF(PResult!AQ1389="","",PResult!AQ1389)</f>
        <v/>
      </c>
      <c r="G1389">
        <f>IF(PResult!AR1389="",0,ROUND(PResult!AR1389,2))</f>
        <v>0</v>
      </c>
      <c r="I1389">
        <f>IF(OR(UPPER(TRIM(PResult!R1389))="S",UPPER(TRIM(PResult!R1389))="P"),PResult!O1389,0)</f>
        <v>0</v>
      </c>
      <c r="J1389" t="str">
        <f>IF(ISERROR(INDEX(Panaboard!J:J,MATCH(CONCATENATE(A1389,"-",T1389),Panaboard!AF:AF,0))),"",TRIM(INDEX(Panaboard!J:J,MATCH(CONCATENATE(A1389,"-",T1389),Panaboard!AF:AF,0))))</f>
        <v/>
      </c>
      <c r="K1389" t="str">
        <f>IF(ISERROR(INDEX(Panaboard!C:C,MATCH(CONCATENATE(A1389,"-",T1389),Panaboard!AF:AF,0))),"",INDEX(Panaboard!C:C,MATCH(CONCATENATE(A1389,"-",T1389),Panaboard!AF:AF,0)))</f>
        <v/>
      </c>
      <c r="L1389" t="str">
        <f>IF(ISERROR(INDEX(Panaboard!D:D,MATCH(CONCATENATE(A1389,"-",T1389),Panaboard!AF:AF,0))),"",INDEX(Panaboard!D:D,MATCH(CONCATENATE(A1389,"-",T1389),Panaboard!AF:AF,0)))</f>
        <v/>
      </c>
      <c r="M1389" t="str">
        <f>IF(ISERROR(INDEX(Panaboard!E:E,MATCH(CONCATENATE(A1389,"-",T1389),Panaboard!AF:AF,0))),"",INDEX(Panaboard!E:E,MATCH(CONCATENATE(A1389,"-",T1389),Panaboard!AF:AF,0)))</f>
        <v/>
      </c>
      <c r="N1389" t="str">
        <f>IF(ISERROR(INDEX(Panaboard!F:F,MATCH(CONCATENATE(A1389,"-",T1389),Panaboard!AF:AF,0))),"",INDEX(Panaboard!F:F,MATCH(CONCATENATE(A1389,"-",T1389),Panaboard!AF:AF,0)))</f>
        <v/>
      </c>
      <c r="O1389" t="str">
        <f>IF(ISERROR(INDEX(Panaboard!G:G,MATCH(CONCATENATE(A1389,"-",T1389),Panaboard!AF:AF,0))),"",INDEX(Panaboard!G:G,MATCH(CONCATENATE(A1389,"-",T1389),Panaboard!AF:AF,0)))</f>
        <v/>
      </c>
      <c r="P1389" t="str">
        <f t="shared" si="63"/>
        <v/>
      </c>
      <c r="Q1389" t="str">
        <f>IF(ISERROR(INDEX(Panaboard!H:H,MATCH(CONCATENATE(A1389,"-",T1389),Panaboard!AF:AF,0))),"",INDEX(Panaboard!H:H,MATCH(CONCATENATE(A1389,"-",T1389),Panaboard!AF:AF,0)))</f>
        <v/>
      </c>
      <c r="R1389" t="str">
        <f>IF(ISERROR(INDEX(Panaboard!I:I,MATCH(CONCATENATE(A1389,"-",T1389),Panaboard!AF:AF,0))),"",INDEX(Panaboard!I:I,MATCH(CONCATENATE(A1389,"-",T1389),Panaboard!AF:AF,0)))</f>
        <v/>
      </c>
      <c r="S1389" t="str">
        <f>CONCATENATE(PResult!AS1389,PResult!AT1389)</f>
        <v/>
      </c>
      <c r="T1389" t="str">
        <f>IF(PResult!BG1389="","",PResult!BG1389)</f>
        <v/>
      </c>
      <c r="U1389" t="str">
        <f>IF(PResult!Y1389="","",PResult!Y1389)</f>
        <v/>
      </c>
      <c r="V1389" t="str">
        <f>IF(PResult!AU1389="","",PResult!AU1389)</f>
        <v/>
      </c>
      <c r="W1389" t="str">
        <f>IF(PResult!R1389="","",UPPER(TRIM(PResult!R1389)))</f>
        <v/>
      </c>
      <c r="X1389" t="str">
        <f>IF(PResult!AV1389="","",PResult!AV1389)</f>
        <v/>
      </c>
      <c r="Y1389" t="str">
        <f>IF(PResult!AW1389="","",PResult!AW1389)</f>
        <v/>
      </c>
      <c r="Z1389" t="str">
        <f>IF(PResult!AX1389="","",PResult!AX1389)</f>
        <v/>
      </c>
      <c r="AA1389" t="str">
        <f>IF(PResult!AY1389="","",PResult!AY1389)</f>
        <v/>
      </c>
      <c r="AB1389" t="str">
        <f>IF(PResult!AZ1389="","",PResult!AZ1389)</f>
        <v/>
      </c>
      <c r="AC1389" t="str">
        <f>IF(PResult!BA1389="","",PResult!BA1389)</f>
        <v/>
      </c>
      <c r="AD1389" t="str">
        <f>IF(PResult!G1389="","",PResult!G1389)</f>
        <v/>
      </c>
      <c r="AE1389" t="str">
        <f>IF(PResult!H1389="","",PResult!H1389)</f>
        <v/>
      </c>
      <c r="AF1389">
        <f>IF(OR(PResult!I1389="(null)",PResult!I1389=""),0,PResult!I1389)</f>
        <v>0</v>
      </c>
      <c r="AG1389" t="str">
        <f>TEXT(IF(ISERROR(INDEX(Panaboard!P:P,MATCH(CONCATENATE(A1389,"-",T1389),Panaboard!AF:AF,0))),"",INDEX(Panaboard!P:P,MATCH(CONCATENATE(A1389,"-",T1389),Panaboard!AF:AF,0))),"HH:MM")</f>
        <v/>
      </c>
      <c r="AH1389" t="str">
        <f>TEXT(IF(ISERROR(INDEX(Panaboard!Q:Q,MATCH(CONCATENATE(A1389,"-",T1389),Panaboard!AF:AF,0))),"",INDEX(Panaboard!Q:Q,MATCH(CONCATENATE(A1389,"-",T1389),Panaboard!AF:AF,0))),"HH:MM")</f>
        <v/>
      </c>
      <c r="AI1389" t="str">
        <f>TEXT(IF(ISERROR(INDEX(Panaboard!R:R,MATCH(CONCATENATE(A1389,"-",T1389),Panaboard!AF:AF,0))),"",INDEX(Panaboard!R:R,MATCH(CONCATENATE(A1389,"-",T1389),Panaboard!AF:AF,0))),"HH:MM")</f>
        <v/>
      </c>
      <c r="AJ1389" t="str">
        <f>TEXT(IF(ISERROR(INDEX(Panaboard!S:S,MATCH(CONCATENATE(A1389,"-",T1389),Panaboard!AF:AF,0))),"",INDEX(Panaboard!S:S,MATCH(CONCATENATE(A1389,"-",T1389),Panaboard!AF:AF,0))),"HH:MM")</f>
        <v/>
      </c>
      <c r="AK1389" t="str">
        <f>IF(PResult!BC1389="","",PResult!BC1389)</f>
        <v/>
      </c>
      <c r="AL1389" t="str">
        <f>IF(PResult!BB1389="","",PResult!BB1389)</f>
        <v/>
      </c>
      <c r="AM1389" t="str">
        <f>IF(PResult!BE1389="","",PResult!BE1389)</f>
        <v/>
      </c>
      <c r="AN1389" t="str">
        <f>IF(PResult!BD1389="","",PResult!BD1389)</f>
        <v/>
      </c>
      <c r="AO1389" t="str">
        <f>IF(PResult!BF1389="","",PResult!BF1389)</f>
        <v/>
      </c>
      <c r="AP1389" t="str">
        <f>IF(ISERROR(INDEX(Panaboard!T:T,MATCH(CONCATENATE(A1389,"-",T1389),Panaboard!AF:AF,0))),"",INDEX(Panaboard!T:T,MATCH(CONCATENATE(A1389,"-",T1389),Panaboard!AF:AF,0)))</f>
        <v/>
      </c>
      <c r="AQ1389" t="str">
        <f>IF(ISERROR(INDEX(Panaboard!U:U,MATCH(CONCATENATE(A1389,"-",T1389),Panaboard!AF:AF,0))),"",INDEX(Panaboard!U:U,MATCH(CONCATENATE(A1389,"-",T1389),Panaboard!AF:AF,0)))</f>
        <v/>
      </c>
      <c r="AR1389" t="str">
        <f>IF(ISERROR(INDEX(Panaboard!V:V,MATCH(CONCATENATE(A1389,"-",T1389),Panaboard!AF:AF,0))),"",INDEX(Panaboard!V:V,MATCH(CONCATENATE(A1389,"-",T1389),Panaboard!AF:AF,0)))</f>
        <v/>
      </c>
      <c r="AS1389" t="str">
        <f>IF(ISERROR(INDEX(Panaboard!W:W,MATCH(CONCATENATE(A1389,"-",T1389),Panaboard!AF:AF,0))),"",INDEX(Panaboard!W:W,MATCH(CONCATENATE(A1389,"-",T1389),Panaboard!AF:AF,0)))</f>
        <v/>
      </c>
      <c r="AT1389" t="str">
        <f>IF(ISERROR(INDEX(Panaboard!X:X,MATCH(CONCATENATE(A1389,"-",T1389),Panaboard!AF:AF,0))),"",INDEX(Panaboard!X:X,MATCH(CONCATENATE(A1389,"-",T1389),Panaboard!AF:AF,0)))</f>
        <v/>
      </c>
      <c r="AU1389" t="str">
        <f>IF(ISERROR(INDEX(Panaboard!Y:Y,MATCH(CONCATENATE(A1389,"-",T1389),Panaboard!AF:AF,0))),"",INDEX(Panaboard!Y:Y,MATCH(CONCATENATE(A1389,"-",T1389),Panaboard!AF:AF,0)))</f>
        <v/>
      </c>
      <c r="AV1389" t="str">
        <f>IF(ISERROR(INDEX(Panaboard!Z:Z,MATCH(CONCATENATE(A1389,"-",T1389),Panaboard!AF:AF,0))),"",INDEX(Panaboard!Z:Z,MATCH(CONCATENATE(A1389,"-",T1389),Panaboard!AF:AF,0)))</f>
        <v/>
      </c>
      <c r="AW1389" t="str">
        <f>IF(ISERROR(INDEX(Panaboard!AA:AA,MATCH(CONCATENATE(A1389,"-",T1389),Panaboard!AF:AF,0))),"",INDEX(Panaboard!AA:AA,MATCH(CONCATENATE(A1389,"-",T1389),Panaboard!AF:AF,0)))</f>
        <v/>
      </c>
      <c r="AX1389" t="str">
        <f>IF(ISERROR(INDEX(Panaboard!AB:AB,MATCH(CONCATENATE(A1389,"-",T1389),Panaboard!AF:AF,0))),"",INDEX(Panaboard!AB:AB,MATCH(CONCATENATE(A1389,"-",T1389),Panaboard!AF:AF,0)))</f>
        <v/>
      </c>
      <c r="AY1389" t="str">
        <f>IF(ISERROR(INDEX(Panaboard!AC:AC,MATCH(CONCATENATE(A1389,"-",T1389),Panaboard!AF:AF,0))),"",INDEX(Panaboard!AC:AC,MATCH(CONCATENATE(A1389,"-",T1389),Panaboard!AF:AF,0)))</f>
        <v/>
      </c>
      <c r="AZ1389" t="str">
        <f>IF(OR(PResult!T1389="",PResult!T1389="(null)"),"",PResult!T1389)</f>
        <v/>
      </c>
      <c r="BA1389">
        <f>IF(PResult!O1389="",0,PResult!O1389)</f>
        <v>0</v>
      </c>
      <c r="BB1389" t="str">
        <f>IF(ISERROR(INDEX(Panaboard!N:N,MATCH(CONCATENATE(A1389,"-",T1389),Panaboard!AF:AF,0))),"",INDEX(Panaboard!N:N,MATCH(CONCATENATE(A1389,"-",T1389),Panaboard!AF:AF,0)))</f>
        <v/>
      </c>
      <c r="BC1389" t="str">
        <f t="shared" si="64"/>
        <v/>
      </c>
      <c r="BD1389" t="str">
        <f>IF(ISERROR(INDEX(Panaboard!AD:AD,MATCH(CONCATENATE(A1389,"-",T1389),Panaboard!AF:AF,0))),"",INDEX(Panaboard!AD:AD,MATCH(CONCATENATE(A1389,"-",T1389),Panaboard!AF:AF,0)))</f>
        <v/>
      </c>
      <c r="BE1389" t="str">
        <f>IF(ISERROR(INDEX(Panaboard!AE:AE,MATCH(CONCATENATE(A1389,"-",T1389),Panaboard!AF:AF,0))),"",INDEX(Panaboard!AE:AE,MATCH(CONCATENATE(A1389,"-",T1389),Panaboard!AF:AF,0)))</f>
        <v/>
      </c>
      <c r="BF1389">
        <f>IF(OR(UPPER(TRIM(PResult!R1389))="S",UPPER(TRIM(PResult!R1389))="P"),PResult!M1389,0)</f>
        <v>0</v>
      </c>
      <c r="BG1389" t="str">
        <f>IF(ISERROR(INDEX(Panaboard!L:L,MATCH(CONCATENATE(A1389,"-",T1389),Panaboard!AF:AF,0))),"",INDEX(Panaboard!L:L,MATCH(CONCATENATE(A1389,"-",T1389),Panaboard!AF:AF,0)))</f>
        <v/>
      </c>
      <c r="BH1389" t="str">
        <f>IF(ISERROR(INDEX(Panaboard!AG:AG,MATCH(CONCATENATE(A1389,"-",T1389),Panaboard!AF:AF,0))),"",INDEX(Panaboard!AG:AG,MATCH(CONCATENATE(A1389,"-",T1389),Panaboard!AF:AF,0)))</f>
        <v/>
      </c>
      <c r="BI1389" t="str">
        <f t="shared" si="65"/>
        <v/>
      </c>
      <c r="BJ1389" t="str">
        <f>IF(ISERROR(INDEX(CuttingList!F:F,MATCH(CONCATENATE(A1389,"-",T1389),CuttingList!E:E,0))),"",INDEX(CuttingList!F:F,MATCH(CONCATENATE(A1389,"-",T1389),CuttingList!E:E,0)))</f>
        <v/>
      </c>
    </row>
    <row r="1390" spans="1:62" x14ac:dyDescent="0.25">
      <c r="A1390" t="str">
        <f>IF(PResult!AL1390="","",PResult!AL1390)</f>
        <v/>
      </c>
      <c r="B1390" t="str">
        <f>IF(PResult!F1390="","",PResult!F1390)</f>
        <v/>
      </c>
      <c r="C1390" t="str">
        <f>IF(PResult!AN1390="","",PResult!AN1390)</f>
        <v/>
      </c>
      <c r="D1390" t="str">
        <f>IF(PResult!AO1390="","",PResult!AO1390)</f>
        <v/>
      </c>
      <c r="E1390" t="str">
        <f>IF(PResult!AP1390="","",PResult!AP1390)</f>
        <v/>
      </c>
      <c r="F1390" t="str">
        <f>IF(PResult!AQ1390="","",PResult!AQ1390)</f>
        <v/>
      </c>
      <c r="G1390">
        <f>IF(PResult!AR1390="",0,ROUND(PResult!AR1390,2))</f>
        <v>0</v>
      </c>
      <c r="I1390">
        <f>IF(OR(UPPER(TRIM(PResult!R1390))="S",UPPER(TRIM(PResult!R1390))="P"),PResult!O1390,0)</f>
        <v>0</v>
      </c>
      <c r="J1390" t="str">
        <f>IF(ISERROR(INDEX(Panaboard!J:J,MATCH(CONCATENATE(A1390,"-",T1390),Panaboard!AF:AF,0))),"",TRIM(INDEX(Panaboard!J:J,MATCH(CONCATENATE(A1390,"-",T1390),Panaboard!AF:AF,0))))</f>
        <v/>
      </c>
      <c r="K1390" t="str">
        <f>IF(ISERROR(INDEX(Panaboard!C:C,MATCH(CONCATENATE(A1390,"-",T1390),Panaboard!AF:AF,0))),"",INDEX(Panaboard!C:C,MATCH(CONCATENATE(A1390,"-",T1390),Panaboard!AF:AF,0)))</f>
        <v/>
      </c>
      <c r="L1390" t="str">
        <f>IF(ISERROR(INDEX(Panaboard!D:D,MATCH(CONCATENATE(A1390,"-",T1390),Panaboard!AF:AF,0))),"",INDEX(Panaboard!D:D,MATCH(CONCATENATE(A1390,"-",T1390),Panaboard!AF:AF,0)))</f>
        <v/>
      </c>
      <c r="M1390" t="str">
        <f>IF(ISERROR(INDEX(Panaboard!E:E,MATCH(CONCATENATE(A1390,"-",T1390),Panaboard!AF:AF,0))),"",INDEX(Panaboard!E:E,MATCH(CONCATENATE(A1390,"-",T1390),Panaboard!AF:AF,0)))</f>
        <v/>
      </c>
      <c r="N1390" t="str">
        <f>IF(ISERROR(INDEX(Panaboard!F:F,MATCH(CONCATENATE(A1390,"-",T1390),Panaboard!AF:AF,0))),"",INDEX(Panaboard!F:F,MATCH(CONCATENATE(A1390,"-",T1390),Panaboard!AF:AF,0)))</f>
        <v/>
      </c>
      <c r="O1390" t="str">
        <f>IF(ISERROR(INDEX(Panaboard!G:G,MATCH(CONCATENATE(A1390,"-",T1390),Panaboard!AF:AF,0))),"",INDEX(Panaboard!G:G,MATCH(CONCATENATE(A1390,"-",T1390),Panaboard!AF:AF,0)))</f>
        <v/>
      </c>
      <c r="P1390" t="str">
        <f t="shared" si="63"/>
        <v/>
      </c>
      <c r="Q1390" t="str">
        <f>IF(ISERROR(INDEX(Panaboard!H:H,MATCH(CONCATENATE(A1390,"-",T1390),Panaboard!AF:AF,0))),"",INDEX(Panaboard!H:H,MATCH(CONCATENATE(A1390,"-",T1390),Panaboard!AF:AF,0)))</f>
        <v/>
      </c>
      <c r="R1390" t="str">
        <f>IF(ISERROR(INDEX(Panaboard!I:I,MATCH(CONCATENATE(A1390,"-",T1390),Panaboard!AF:AF,0))),"",INDEX(Panaboard!I:I,MATCH(CONCATENATE(A1390,"-",T1390),Panaboard!AF:AF,0)))</f>
        <v/>
      </c>
      <c r="S1390" t="str">
        <f>CONCATENATE(PResult!AS1390,PResult!AT1390)</f>
        <v/>
      </c>
      <c r="T1390" t="str">
        <f>IF(PResult!BG1390="","",PResult!BG1390)</f>
        <v/>
      </c>
      <c r="U1390" t="str">
        <f>IF(PResult!Y1390="","",PResult!Y1390)</f>
        <v/>
      </c>
      <c r="V1390" t="str">
        <f>IF(PResult!AU1390="","",PResult!AU1390)</f>
        <v/>
      </c>
      <c r="W1390" t="str">
        <f>IF(PResult!R1390="","",UPPER(TRIM(PResult!R1390)))</f>
        <v/>
      </c>
      <c r="X1390" t="str">
        <f>IF(PResult!AV1390="","",PResult!AV1390)</f>
        <v/>
      </c>
      <c r="Y1390" t="str">
        <f>IF(PResult!AW1390="","",PResult!AW1390)</f>
        <v/>
      </c>
      <c r="Z1390" t="str">
        <f>IF(PResult!AX1390="","",PResult!AX1390)</f>
        <v/>
      </c>
      <c r="AA1390" t="str">
        <f>IF(PResult!AY1390="","",PResult!AY1390)</f>
        <v/>
      </c>
      <c r="AB1390" t="str">
        <f>IF(PResult!AZ1390="","",PResult!AZ1390)</f>
        <v/>
      </c>
      <c r="AC1390" t="str">
        <f>IF(PResult!BA1390="","",PResult!BA1390)</f>
        <v/>
      </c>
      <c r="AD1390" t="str">
        <f>IF(PResult!G1390="","",PResult!G1390)</f>
        <v/>
      </c>
      <c r="AE1390" t="str">
        <f>IF(PResult!H1390="","",PResult!H1390)</f>
        <v/>
      </c>
      <c r="AF1390">
        <f>IF(OR(PResult!I1390="(null)",PResult!I1390=""),0,PResult!I1390)</f>
        <v>0</v>
      </c>
      <c r="AG1390" t="str">
        <f>TEXT(IF(ISERROR(INDEX(Panaboard!P:P,MATCH(CONCATENATE(A1390,"-",T1390),Panaboard!AF:AF,0))),"",INDEX(Panaboard!P:P,MATCH(CONCATENATE(A1390,"-",T1390),Panaboard!AF:AF,0))),"HH:MM")</f>
        <v/>
      </c>
      <c r="AH1390" t="str">
        <f>TEXT(IF(ISERROR(INDEX(Panaboard!Q:Q,MATCH(CONCATENATE(A1390,"-",T1390),Panaboard!AF:AF,0))),"",INDEX(Panaboard!Q:Q,MATCH(CONCATENATE(A1390,"-",T1390),Panaboard!AF:AF,0))),"HH:MM")</f>
        <v/>
      </c>
      <c r="AI1390" t="str">
        <f>TEXT(IF(ISERROR(INDEX(Panaboard!R:R,MATCH(CONCATENATE(A1390,"-",T1390),Panaboard!AF:AF,0))),"",INDEX(Panaboard!R:R,MATCH(CONCATENATE(A1390,"-",T1390),Panaboard!AF:AF,0))),"HH:MM")</f>
        <v/>
      </c>
      <c r="AJ1390" t="str">
        <f>TEXT(IF(ISERROR(INDEX(Panaboard!S:S,MATCH(CONCATENATE(A1390,"-",T1390),Panaboard!AF:AF,0))),"",INDEX(Panaboard!S:S,MATCH(CONCATENATE(A1390,"-",T1390),Panaboard!AF:AF,0))),"HH:MM")</f>
        <v/>
      </c>
      <c r="AK1390" t="str">
        <f>IF(PResult!BC1390="","",PResult!BC1390)</f>
        <v/>
      </c>
      <c r="AL1390" t="str">
        <f>IF(PResult!BB1390="","",PResult!BB1390)</f>
        <v/>
      </c>
      <c r="AM1390" t="str">
        <f>IF(PResult!BE1390="","",PResult!BE1390)</f>
        <v/>
      </c>
      <c r="AN1390" t="str">
        <f>IF(PResult!BD1390="","",PResult!BD1390)</f>
        <v/>
      </c>
      <c r="AO1390" t="str">
        <f>IF(PResult!BF1390="","",PResult!BF1390)</f>
        <v/>
      </c>
      <c r="AP1390" t="str">
        <f>IF(ISERROR(INDEX(Panaboard!T:T,MATCH(CONCATENATE(A1390,"-",T1390),Panaboard!AF:AF,0))),"",INDEX(Panaboard!T:T,MATCH(CONCATENATE(A1390,"-",T1390),Panaboard!AF:AF,0)))</f>
        <v/>
      </c>
      <c r="AQ1390" t="str">
        <f>IF(ISERROR(INDEX(Panaboard!U:U,MATCH(CONCATENATE(A1390,"-",T1390),Panaboard!AF:AF,0))),"",INDEX(Panaboard!U:U,MATCH(CONCATENATE(A1390,"-",T1390),Panaboard!AF:AF,0)))</f>
        <v/>
      </c>
      <c r="AR1390" t="str">
        <f>IF(ISERROR(INDEX(Panaboard!V:V,MATCH(CONCATENATE(A1390,"-",T1390),Panaboard!AF:AF,0))),"",INDEX(Panaboard!V:V,MATCH(CONCATENATE(A1390,"-",T1390),Panaboard!AF:AF,0)))</f>
        <v/>
      </c>
      <c r="AS1390" t="str">
        <f>IF(ISERROR(INDEX(Panaboard!W:W,MATCH(CONCATENATE(A1390,"-",T1390),Panaboard!AF:AF,0))),"",INDEX(Panaboard!W:W,MATCH(CONCATENATE(A1390,"-",T1390),Panaboard!AF:AF,0)))</f>
        <v/>
      </c>
      <c r="AT1390" t="str">
        <f>IF(ISERROR(INDEX(Panaboard!X:X,MATCH(CONCATENATE(A1390,"-",T1390),Panaboard!AF:AF,0))),"",INDEX(Panaboard!X:X,MATCH(CONCATENATE(A1390,"-",T1390),Panaboard!AF:AF,0)))</f>
        <v/>
      </c>
      <c r="AU1390" t="str">
        <f>IF(ISERROR(INDEX(Panaboard!Y:Y,MATCH(CONCATENATE(A1390,"-",T1390),Panaboard!AF:AF,0))),"",INDEX(Panaboard!Y:Y,MATCH(CONCATENATE(A1390,"-",T1390),Panaboard!AF:AF,0)))</f>
        <v/>
      </c>
      <c r="AV1390" t="str">
        <f>IF(ISERROR(INDEX(Panaboard!Z:Z,MATCH(CONCATENATE(A1390,"-",T1390),Panaboard!AF:AF,0))),"",INDEX(Panaboard!Z:Z,MATCH(CONCATENATE(A1390,"-",T1390),Panaboard!AF:AF,0)))</f>
        <v/>
      </c>
      <c r="AW1390" t="str">
        <f>IF(ISERROR(INDEX(Panaboard!AA:AA,MATCH(CONCATENATE(A1390,"-",T1390),Panaboard!AF:AF,0))),"",INDEX(Panaboard!AA:AA,MATCH(CONCATENATE(A1390,"-",T1390),Panaboard!AF:AF,0)))</f>
        <v/>
      </c>
      <c r="AX1390" t="str">
        <f>IF(ISERROR(INDEX(Panaboard!AB:AB,MATCH(CONCATENATE(A1390,"-",T1390),Panaboard!AF:AF,0))),"",INDEX(Panaboard!AB:AB,MATCH(CONCATENATE(A1390,"-",T1390),Panaboard!AF:AF,0)))</f>
        <v/>
      </c>
      <c r="AY1390" t="str">
        <f>IF(ISERROR(INDEX(Panaboard!AC:AC,MATCH(CONCATENATE(A1390,"-",T1390),Panaboard!AF:AF,0))),"",INDEX(Panaboard!AC:AC,MATCH(CONCATENATE(A1390,"-",T1390),Panaboard!AF:AF,0)))</f>
        <v/>
      </c>
      <c r="AZ1390" t="str">
        <f>IF(OR(PResult!T1390="",PResult!T1390="(null)"),"",PResult!T1390)</f>
        <v/>
      </c>
      <c r="BA1390">
        <f>IF(PResult!O1390="",0,PResult!O1390)</f>
        <v>0</v>
      </c>
      <c r="BB1390" t="str">
        <f>IF(ISERROR(INDEX(Panaboard!N:N,MATCH(CONCATENATE(A1390,"-",T1390),Panaboard!AF:AF,0))),"",INDEX(Panaboard!N:N,MATCH(CONCATENATE(A1390,"-",T1390),Panaboard!AF:AF,0)))</f>
        <v/>
      </c>
      <c r="BC1390" t="str">
        <f t="shared" si="64"/>
        <v/>
      </c>
      <c r="BD1390" t="str">
        <f>IF(ISERROR(INDEX(Panaboard!AD:AD,MATCH(CONCATENATE(A1390,"-",T1390),Panaboard!AF:AF,0))),"",INDEX(Panaboard!AD:AD,MATCH(CONCATENATE(A1390,"-",T1390),Panaboard!AF:AF,0)))</f>
        <v/>
      </c>
      <c r="BE1390" t="str">
        <f>IF(ISERROR(INDEX(Panaboard!AE:AE,MATCH(CONCATENATE(A1390,"-",T1390),Panaboard!AF:AF,0))),"",INDEX(Panaboard!AE:AE,MATCH(CONCATENATE(A1390,"-",T1390),Panaboard!AF:AF,0)))</f>
        <v/>
      </c>
      <c r="BF1390">
        <f>IF(OR(UPPER(TRIM(PResult!R1390))="S",UPPER(TRIM(PResult!R1390))="P"),PResult!M1390,0)</f>
        <v>0</v>
      </c>
      <c r="BG1390" t="str">
        <f>IF(ISERROR(INDEX(Panaboard!L:L,MATCH(CONCATENATE(A1390,"-",T1390),Panaboard!AF:AF,0))),"",INDEX(Panaboard!L:L,MATCH(CONCATENATE(A1390,"-",T1390),Panaboard!AF:AF,0)))</f>
        <v/>
      </c>
      <c r="BH1390" t="str">
        <f>IF(ISERROR(INDEX(Panaboard!AG:AG,MATCH(CONCATENATE(A1390,"-",T1390),Panaboard!AF:AF,0))),"",INDEX(Panaboard!AG:AG,MATCH(CONCATENATE(A1390,"-",T1390),Panaboard!AF:AF,0)))</f>
        <v/>
      </c>
      <c r="BI1390" t="str">
        <f t="shared" si="65"/>
        <v/>
      </c>
      <c r="BJ1390" t="str">
        <f>IF(ISERROR(INDEX(CuttingList!F:F,MATCH(CONCATENATE(A1390,"-",T1390),CuttingList!E:E,0))),"",INDEX(CuttingList!F:F,MATCH(CONCATENATE(A1390,"-",T1390),CuttingList!E:E,0)))</f>
        <v/>
      </c>
    </row>
    <row r="1391" spans="1:62" x14ac:dyDescent="0.25">
      <c r="A1391" t="str">
        <f>IF(PResult!AL1391="","",PResult!AL1391)</f>
        <v/>
      </c>
      <c r="B1391" t="str">
        <f>IF(PResult!F1391="","",PResult!F1391)</f>
        <v/>
      </c>
      <c r="C1391" t="str">
        <f>IF(PResult!AN1391="","",PResult!AN1391)</f>
        <v/>
      </c>
      <c r="D1391" t="str">
        <f>IF(PResult!AO1391="","",PResult!AO1391)</f>
        <v/>
      </c>
      <c r="E1391" t="str">
        <f>IF(PResult!AP1391="","",PResult!AP1391)</f>
        <v/>
      </c>
      <c r="F1391" t="str">
        <f>IF(PResult!AQ1391="","",PResult!AQ1391)</f>
        <v/>
      </c>
      <c r="G1391">
        <f>IF(PResult!AR1391="",0,ROUND(PResult!AR1391,2))</f>
        <v>0</v>
      </c>
      <c r="I1391">
        <f>IF(OR(UPPER(TRIM(PResult!R1391))="S",UPPER(TRIM(PResult!R1391))="P"),PResult!O1391,0)</f>
        <v>0</v>
      </c>
      <c r="J1391" t="str">
        <f>IF(ISERROR(INDEX(Panaboard!J:J,MATCH(CONCATENATE(A1391,"-",T1391),Panaboard!AF:AF,0))),"",TRIM(INDEX(Panaboard!J:J,MATCH(CONCATENATE(A1391,"-",T1391),Panaboard!AF:AF,0))))</f>
        <v/>
      </c>
      <c r="K1391" t="str">
        <f>IF(ISERROR(INDEX(Panaboard!C:C,MATCH(CONCATENATE(A1391,"-",T1391),Panaboard!AF:AF,0))),"",INDEX(Panaboard!C:C,MATCH(CONCATENATE(A1391,"-",T1391),Panaboard!AF:AF,0)))</f>
        <v/>
      </c>
      <c r="L1391" t="str">
        <f>IF(ISERROR(INDEX(Panaboard!D:D,MATCH(CONCATENATE(A1391,"-",T1391),Panaboard!AF:AF,0))),"",INDEX(Panaboard!D:D,MATCH(CONCATENATE(A1391,"-",T1391),Panaboard!AF:AF,0)))</f>
        <v/>
      </c>
      <c r="M1391" t="str">
        <f>IF(ISERROR(INDEX(Panaboard!E:E,MATCH(CONCATENATE(A1391,"-",T1391),Panaboard!AF:AF,0))),"",INDEX(Panaboard!E:E,MATCH(CONCATENATE(A1391,"-",T1391),Panaboard!AF:AF,0)))</f>
        <v/>
      </c>
      <c r="N1391" t="str">
        <f>IF(ISERROR(INDEX(Panaboard!F:F,MATCH(CONCATENATE(A1391,"-",T1391),Panaboard!AF:AF,0))),"",INDEX(Panaboard!F:F,MATCH(CONCATENATE(A1391,"-",T1391),Panaboard!AF:AF,0)))</f>
        <v/>
      </c>
      <c r="O1391" t="str">
        <f>IF(ISERROR(INDEX(Panaboard!G:G,MATCH(CONCATENATE(A1391,"-",T1391),Panaboard!AF:AF,0))),"",INDEX(Panaboard!G:G,MATCH(CONCATENATE(A1391,"-",T1391),Panaboard!AF:AF,0)))</f>
        <v/>
      </c>
      <c r="P1391" t="str">
        <f t="shared" si="63"/>
        <v/>
      </c>
      <c r="Q1391" t="str">
        <f>IF(ISERROR(INDEX(Panaboard!H:H,MATCH(CONCATENATE(A1391,"-",T1391),Panaboard!AF:AF,0))),"",INDEX(Panaboard!H:H,MATCH(CONCATENATE(A1391,"-",T1391),Panaboard!AF:AF,0)))</f>
        <v/>
      </c>
      <c r="R1391" t="str">
        <f>IF(ISERROR(INDEX(Panaboard!I:I,MATCH(CONCATENATE(A1391,"-",T1391),Panaboard!AF:AF,0))),"",INDEX(Panaboard!I:I,MATCH(CONCATENATE(A1391,"-",T1391),Panaboard!AF:AF,0)))</f>
        <v/>
      </c>
      <c r="S1391" t="str">
        <f>CONCATENATE(PResult!AS1391,PResult!AT1391)</f>
        <v/>
      </c>
      <c r="T1391" t="str">
        <f>IF(PResult!BG1391="","",PResult!BG1391)</f>
        <v/>
      </c>
      <c r="U1391" t="str">
        <f>IF(PResult!Y1391="","",PResult!Y1391)</f>
        <v/>
      </c>
      <c r="V1391" t="str">
        <f>IF(PResult!AU1391="","",PResult!AU1391)</f>
        <v/>
      </c>
      <c r="W1391" t="str">
        <f>IF(PResult!R1391="","",UPPER(TRIM(PResult!R1391)))</f>
        <v/>
      </c>
      <c r="X1391" t="str">
        <f>IF(PResult!AV1391="","",PResult!AV1391)</f>
        <v/>
      </c>
      <c r="Y1391" t="str">
        <f>IF(PResult!AW1391="","",PResult!AW1391)</f>
        <v/>
      </c>
      <c r="Z1391" t="str">
        <f>IF(PResult!AX1391="","",PResult!AX1391)</f>
        <v/>
      </c>
      <c r="AA1391" t="str">
        <f>IF(PResult!AY1391="","",PResult!AY1391)</f>
        <v/>
      </c>
      <c r="AB1391" t="str">
        <f>IF(PResult!AZ1391="","",PResult!AZ1391)</f>
        <v/>
      </c>
      <c r="AC1391" t="str">
        <f>IF(PResult!BA1391="","",PResult!BA1391)</f>
        <v/>
      </c>
      <c r="AD1391" t="str">
        <f>IF(PResult!G1391="","",PResult!G1391)</f>
        <v/>
      </c>
      <c r="AE1391" t="str">
        <f>IF(PResult!H1391="","",PResult!H1391)</f>
        <v/>
      </c>
      <c r="AF1391">
        <f>IF(OR(PResult!I1391="(null)",PResult!I1391=""),0,PResult!I1391)</f>
        <v>0</v>
      </c>
      <c r="AG1391" t="str">
        <f>TEXT(IF(ISERROR(INDEX(Panaboard!P:P,MATCH(CONCATENATE(A1391,"-",T1391),Panaboard!AF:AF,0))),"",INDEX(Panaboard!P:P,MATCH(CONCATENATE(A1391,"-",T1391),Panaboard!AF:AF,0))),"HH:MM")</f>
        <v/>
      </c>
      <c r="AH1391" t="str">
        <f>TEXT(IF(ISERROR(INDEX(Panaboard!Q:Q,MATCH(CONCATENATE(A1391,"-",T1391),Panaboard!AF:AF,0))),"",INDEX(Panaboard!Q:Q,MATCH(CONCATENATE(A1391,"-",T1391),Panaboard!AF:AF,0))),"HH:MM")</f>
        <v/>
      </c>
      <c r="AI1391" t="str">
        <f>TEXT(IF(ISERROR(INDEX(Panaboard!R:R,MATCH(CONCATENATE(A1391,"-",T1391),Panaboard!AF:AF,0))),"",INDEX(Panaboard!R:R,MATCH(CONCATENATE(A1391,"-",T1391),Panaboard!AF:AF,0))),"HH:MM")</f>
        <v/>
      </c>
      <c r="AJ1391" t="str">
        <f>TEXT(IF(ISERROR(INDEX(Panaboard!S:S,MATCH(CONCATENATE(A1391,"-",T1391),Panaboard!AF:AF,0))),"",INDEX(Panaboard!S:S,MATCH(CONCATENATE(A1391,"-",T1391),Panaboard!AF:AF,0))),"HH:MM")</f>
        <v/>
      </c>
      <c r="AK1391" t="str">
        <f>IF(PResult!BC1391="","",PResult!BC1391)</f>
        <v/>
      </c>
      <c r="AL1391" t="str">
        <f>IF(PResult!BB1391="","",PResult!BB1391)</f>
        <v/>
      </c>
      <c r="AM1391" t="str">
        <f>IF(PResult!BE1391="","",PResult!BE1391)</f>
        <v/>
      </c>
      <c r="AN1391" t="str">
        <f>IF(PResult!BD1391="","",PResult!BD1391)</f>
        <v/>
      </c>
      <c r="AO1391" t="str">
        <f>IF(PResult!BF1391="","",PResult!BF1391)</f>
        <v/>
      </c>
      <c r="AP1391" t="str">
        <f>IF(ISERROR(INDEX(Panaboard!T:T,MATCH(CONCATENATE(A1391,"-",T1391),Panaboard!AF:AF,0))),"",INDEX(Panaboard!T:T,MATCH(CONCATENATE(A1391,"-",T1391),Panaboard!AF:AF,0)))</f>
        <v/>
      </c>
      <c r="AQ1391" t="str">
        <f>IF(ISERROR(INDEX(Panaboard!U:U,MATCH(CONCATENATE(A1391,"-",T1391),Panaboard!AF:AF,0))),"",INDEX(Panaboard!U:U,MATCH(CONCATENATE(A1391,"-",T1391),Panaboard!AF:AF,0)))</f>
        <v/>
      </c>
      <c r="AR1391" t="str">
        <f>IF(ISERROR(INDEX(Panaboard!V:V,MATCH(CONCATENATE(A1391,"-",T1391),Panaboard!AF:AF,0))),"",INDEX(Panaboard!V:V,MATCH(CONCATENATE(A1391,"-",T1391),Panaboard!AF:AF,0)))</f>
        <v/>
      </c>
      <c r="AS1391" t="str">
        <f>IF(ISERROR(INDEX(Panaboard!W:W,MATCH(CONCATENATE(A1391,"-",T1391),Panaboard!AF:AF,0))),"",INDEX(Panaboard!W:W,MATCH(CONCATENATE(A1391,"-",T1391),Panaboard!AF:AF,0)))</f>
        <v/>
      </c>
      <c r="AT1391" t="str">
        <f>IF(ISERROR(INDEX(Panaboard!X:X,MATCH(CONCATENATE(A1391,"-",T1391),Panaboard!AF:AF,0))),"",INDEX(Panaboard!X:X,MATCH(CONCATENATE(A1391,"-",T1391),Panaboard!AF:AF,0)))</f>
        <v/>
      </c>
      <c r="AU1391" t="str">
        <f>IF(ISERROR(INDEX(Panaboard!Y:Y,MATCH(CONCATENATE(A1391,"-",T1391),Panaboard!AF:AF,0))),"",INDEX(Panaboard!Y:Y,MATCH(CONCATENATE(A1391,"-",T1391),Panaboard!AF:AF,0)))</f>
        <v/>
      </c>
      <c r="AV1391" t="str">
        <f>IF(ISERROR(INDEX(Panaboard!Z:Z,MATCH(CONCATENATE(A1391,"-",T1391),Panaboard!AF:AF,0))),"",INDEX(Panaboard!Z:Z,MATCH(CONCATENATE(A1391,"-",T1391),Panaboard!AF:AF,0)))</f>
        <v/>
      </c>
      <c r="AW1391" t="str">
        <f>IF(ISERROR(INDEX(Panaboard!AA:AA,MATCH(CONCATENATE(A1391,"-",T1391),Panaboard!AF:AF,0))),"",INDEX(Panaboard!AA:AA,MATCH(CONCATENATE(A1391,"-",T1391),Panaboard!AF:AF,0)))</f>
        <v/>
      </c>
      <c r="AX1391" t="str">
        <f>IF(ISERROR(INDEX(Panaboard!AB:AB,MATCH(CONCATENATE(A1391,"-",T1391),Panaboard!AF:AF,0))),"",INDEX(Panaboard!AB:AB,MATCH(CONCATENATE(A1391,"-",T1391),Panaboard!AF:AF,0)))</f>
        <v/>
      </c>
      <c r="AY1391" t="str">
        <f>IF(ISERROR(INDEX(Panaboard!AC:AC,MATCH(CONCATENATE(A1391,"-",T1391),Panaboard!AF:AF,0))),"",INDEX(Panaboard!AC:AC,MATCH(CONCATENATE(A1391,"-",T1391),Panaboard!AF:AF,0)))</f>
        <v/>
      </c>
      <c r="AZ1391" t="str">
        <f>IF(OR(PResult!T1391="",PResult!T1391="(null)"),"",PResult!T1391)</f>
        <v/>
      </c>
      <c r="BA1391">
        <f>IF(PResult!O1391="",0,PResult!O1391)</f>
        <v>0</v>
      </c>
      <c r="BB1391" t="str">
        <f>IF(ISERROR(INDEX(Panaboard!N:N,MATCH(CONCATENATE(A1391,"-",T1391),Panaboard!AF:AF,0))),"",INDEX(Panaboard!N:N,MATCH(CONCATENATE(A1391,"-",T1391),Panaboard!AF:AF,0)))</f>
        <v/>
      </c>
      <c r="BC1391" t="str">
        <f t="shared" si="64"/>
        <v/>
      </c>
      <c r="BD1391" t="str">
        <f>IF(ISERROR(INDEX(Panaboard!AD:AD,MATCH(CONCATENATE(A1391,"-",T1391),Panaboard!AF:AF,0))),"",INDEX(Panaboard!AD:AD,MATCH(CONCATENATE(A1391,"-",T1391),Panaboard!AF:AF,0)))</f>
        <v/>
      </c>
      <c r="BE1391" t="str">
        <f>IF(ISERROR(INDEX(Panaboard!AE:AE,MATCH(CONCATENATE(A1391,"-",T1391),Panaboard!AF:AF,0))),"",INDEX(Panaboard!AE:AE,MATCH(CONCATENATE(A1391,"-",T1391),Panaboard!AF:AF,0)))</f>
        <v/>
      </c>
      <c r="BF1391">
        <f>IF(OR(UPPER(TRIM(PResult!R1391))="S",UPPER(TRIM(PResult!R1391))="P"),PResult!M1391,0)</f>
        <v>0</v>
      </c>
      <c r="BG1391" t="str">
        <f>IF(ISERROR(INDEX(Panaboard!L:L,MATCH(CONCATENATE(A1391,"-",T1391),Panaboard!AF:AF,0))),"",INDEX(Panaboard!L:L,MATCH(CONCATENATE(A1391,"-",T1391),Panaboard!AF:AF,0)))</f>
        <v/>
      </c>
      <c r="BH1391" t="str">
        <f>IF(ISERROR(INDEX(Panaboard!AG:AG,MATCH(CONCATENATE(A1391,"-",T1391),Panaboard!AF:AF,0))),"",INDEX(Panaboard!AG:AG,MATCH(CONCATENATE(A1391,"-",T1391),Panaboard!AF:AF,0)))</f>
        <v/>
      </c>
      <c r="BI1391" t="str">
        <f t="shared" si="65"/>
        <v/>
      </c>
      <c r="BJ1391" t="str">
        <f>IF(ISERROR(INDEX(CuttingList!F:F,MATCH(CONCATENATE(A1391,"-",T1391),CuttingList!E:E,0))),"",INDEX(CuttingList!F:F,MATCH(CONCATENATE(A1391,"-",T1391),CuttingList!E:E,0)))</f>
        <v/>
      </c>
    </row>
    <row r="1392" spans="1:62" x14ac:dyDescent="0.25">
      <c r="A1392" t="str">
        <f>IF(PResult!AL1392="","",PResult!AL1392)</f>
        <v/>
      </c>
      <c r="B1392" t="str">
        <f>IF(PResult!F1392="","",PResult!F1392)</f>
        <v/>
      </c>
      <c r="C1392" t="str">
        <f>IF(PResult!AN1392="","",PResult!AN1392)</f>
        <v/>
      </c>
      <c r="D1392" t="str">
        <f>IF(PResult!AO1392="","",PResult!AO1392)</f>
        <v/>
      </c>
      <c r="E1392" t="str">
        <f>IF(PResult!AP1392="","",PResult!AP1392)</f>
        <v/>
      </c>
      <c r="F1392" t="str">
        <f>IF(PResult!AQ1392="","",PResult!AQ1392)</f>
        <v/>
      </c>
      <c r="G1392">
        <f>IF(PResult!AR1392="",0,ROUND(PResult!AR1392,2))</f>
        <v>0</v>
      </c>
      <c r="I1392">
        <f>IF(OR(UPPER(TRIM(PResult!R1392))="S",UPPER(TRIM(PResult!R1392))="P"),PResult!O1392,0)</f>
        <v>0</v>
      </c>
      <c r="J1392" t="str">
        <f>IF(ISERROR(INDEX(Panaboard!J:J,MATCH(CONCATENATE(A1392,"-",T1392),Panaboard!AF:AF,0))),"",TRIM(INDEX(Panaboard!J:J,MATCH(CONCATENATE(A1392,"-",T1392),Panaboard!AF:AF,0))))</f>
        <v/>
      </c>
      <c r="K1392" t="str">
        <f>IF(ISERROR(INDEX(Panaboard!C:C,MATCH(CONCATENATE(A1392,"-",T1392),Panaboard!AF:AF,0))),"",INDEX(Panaboard!C:C,MATCH(CONCATENATE(A1392,"-",T1392),Panaboard!AF:AF,0)))</f>
        <v/>
      </c>
      <c r="L1392" t="str">
        <f>IF(ISERROR(INDEX(Panaboard!D:D,MATCH(CONCATENATE(A1392,"-",T1392),Panaboard!AF:AF,0))),"",INDEX(Panaboard!D:D,MATCH(CONCATENATE(A1392,"-",T1392),Panaboard!AF:AF,0)))</f>
        <v/>
      </c>
      <c r="M1392" t="str">
        <f>IF(ISERROR(INDEX(Panaboard!E:E,MATCH(CONCATENATE(A1392,"-",T1392),Panaboard!AF:AF,0))),"",INDEX(Panaboard!E:E,MATCH(CONCATENATE(A1392,"-",T1392),Panaboard!AF:AF,0)))</f>
        <v/>
      </c>
      <c r="N1392" t="str">
        <f>IF(ISERROR(INDEX(Panaboard!F:F,MATCH(CONCATENATE(A1392,"-",T1392),Panaboard!AF:AF,0))),"",INDEX(Panaboard!F:F,MATCH(CONCATENATE(A1392,"-",T1392),Panaboard!AF:AF,0)))</f>
        <v/>
      </c>
      <c r="O1392" t="str">
        <f>IF(ISERROR(INDEX(Panaboard!G:G,MATCH(CONCATENATE(A1392,"-",T1392),Panaboard!AF:AF,0))),"",INDEX(Panaboard!G:G,MATCH(CONCATENATE(A1392,"-",T1392),Panaboard!AF:AF,0)))</f>
        <v/>
      </c>
      <c r="P1392" t="str">
        <f t="shared" si="63"/>
        <v/>
      </c>
      <c r="Q1392" t="str">
        <f>IF(ISERROR(INDEX(Panaboard!H:H,MATCH(CONCATENATE(A1392,"-",T1392),Panaboard!AF:AF,0))),"",INDEX(Panaboard!H:H,MATCH(CONCATENATE(A1392,"-",T1392),Panaboard!AF:AF,0)))</f>
        <v/>
      </c>
      <c r="R1392" t="str">
        <f>IF(ISERROR(INDEX(Panaboard!I:I,MATCH(CONCATENATE(A1392,"-",T1392),Panaboard!AF:AF,0))),"",INDEX(Panaboard!I:I,MATCH(CONCATENATE(A1392,"-",T1392),Panaboard!AF:AF,0)))</f>
        <v/>
      </c>
      <c r="S1392" t="str">
        <f>CONCATENATE(PResult!AS1392,PResult!AT1392)</f>
        <v/>
      </c>
      <c r="T1392" t="str">
        <f>IF(PResult!BG1392="","",PResult!BG1392)</f>
        <v/>
      </c>
      <c r="U1392" t="str">
        <f>IF(PResult!Y1392="","",PResult!Y1392)</f>
        <v/>
      </c>
      <c r="V1392" t="str">
        <f>IF(PResult!AU1392="","",PResult!AU1392)</f>
        <v/>
      </c>
      <c r="W1392" t="str">
        <f>IF(PResult!R1392="","",UPPER(TRIM(PResult!R1392)))</f>
        <v/>
      </c>
      <c r="X1392" t="str">
        <f>IF(PResult!AV1392="","",PResult!AV1392)</f>
        <v/>
      </c>
      <c r="Y1392" t="str">
        <f>IF(PResult!AW1392="","",PResult!AW1392)</f>
        <v/>
      </c>
      <c r="Z1392" t="str">
        <f>IF(PResult!AX1392="","",PResult!AX1392)</f>
        <v/>
      </c>
      <c r="AA1392" t="str">
        <f>IF(PResult!AY1392="","",PResult!AY1392)</f>
        <v/>
      </c>
      <c r="AB1392" t="str">
        <f>IF(PResult!AZ1392="","",PResult!AZ1392)</f>
        <v/>
      </c>
      <c r="AC1392" t="str">
        <f>IF(PResult!BA1392="","",PResult!BA1392)</f>
        <v/>
      </c>
      <c r="AD1392" t="str">
        <f>IF(PResult!G1392="","",PResult!G1392)</f>
        <v/>
      </c>
      <c r="AE1392" t="str">
        <f>IF(PResult!H1392="","",PResult!H1392)</f>
        <v/>
      </c>
      <c r="AF1392">
        <f>IF(OR(PResult!I1392="(null)",PResult!I1392=""),0,PResult!I1392)</f>
        <v>0</v>
      </c>
      <c r="AG1392" t="str">
        <f>TEXT(IF(ISERROR(INDEX(Panaboard!P:P,MATCH(CONCATENATE(A1392,"-",T1392),Panaboard!AF:AF,0))),"",INDEX(Panaboard!P:P,MATCH(CONCATENATE(A1392,"-",T1392),Panaboard!AF:AF,0))),"HH:MM")</f>
        <v/>
      </c>
      <c r="AH1392" t="str">
        <f>TEXT(IF(ISERROR(INDEX(Panaboard!Q:Q,MATCH(CONCATENATE(A1392,"-",T1392),Panaboard!AF:AF,0))),"",INDEX(Panaboard!Q:Q,MATCH(CONCATENATE(A1392,"-",T1392),Panaboard!AF:AF,0))),"HH:MM")</f>
        <v/>
      </c>
      <c r="AI1392" t="str">
        <f>TEXT(IF(ISERROR(INDEX(Panaboard!R:R,MATCH(CONCATENATE(A1392,"-",T1392),Panaboard!AF:AF,0))),"",INDEX(Panaboard!R:R,MATCH(CONCATENATE(A1392,"-",T1392),Panaboard!AF:AF,0))),"HH:MM")</f>
        <v/>
      </c>
      <c r="AJ1392" t="str">
        <f>TEXT(IF(ISERROR(INDEX(Panaboard!S:S,MATCH(CONCATENATE(A1392,"-",T1392),Panaboard!AF:AF,0))),"",INDEX(Panaboard!S:S,MATCH(CONCATENATE(A1392,"-",T1392),Panaboard!AF:AF,0))),"HH:MM")</f>
        <v/>
      </c>
      <c r="AK1392" t="str">
        <f>IF(PResult!BC1392="","",PResult!BC1392)</f>
        <v/>
      </c>
      <c r="AL1392" t="str">
        <f>IF(PResult!BB1392="","",PResult!BB1392)</f>
        <v/>
      </c>
      <c r="AM1392" t="str">
        <f>IF(PResult!BE1392="","",PResult!BE1392)</f>
        <v/>
      </c>
      <c r="AN1392" t="str">
        <f>IF(PResult!BD1392="","",PResult!BD1392)</f>
        <v/>
      </c>
      <c r="AO1392" t="str">
        <f>IF(PResult!BF1392="","",PResult!BF1392)</f>
        <v/>
      </c>
      <c r="AP1392" t="str">
        <f>IF(ISERROR(INDEX(Panaboard!T:T,MATCH(CONCATENATE(A1392,"-",T1392),Panaboard!AF:AF,0))),"",INDEX(Panaboard!T:T,MATCH(CONCATENATE(A1392,"-",T1392),Panaboard!AF:AF,0)))</f>
        <v/>
      </c>
      <c r="AQ1392" t="str">
        <f>IF(ISERROR(INDEX(Panaboard!U:U,MATCH(CONCATENATE(A1392,"-",T1392),Panaboard!AF:AF,0))),"",INDEX(Panaboard!U:U,MATCH(CONCATENATE(A1392,"-",T1392),Panaboard!AF:AF,0)))</f>
        <v/>
      </c>
      <c r="AR1392" t="str">
        <f>IF(ISERROR(INDEX(Panaboard!V:V,MATCH(CONCATENATE(A1392,"-",T1392),Panaboard!AF:AF,0))),"",INDEX(Panaboard!V:V,MATCH(CONCATENATE(A1392,"-",T1392),Panaboard!AF:AF,0)))</f>
        <v/>
      </c>
      <c r="AS1392" t="str">
        <f>IF(ISERROR(INDEX(Panaboard!W:W,MATCH(CONCATENATE(A1392,"-",T1392),Panaboard!AF:AF,0))),"",INDEX(Panaboard!W:W,MATCH(CONCATENATE(A1392,"-",T1392),Panaboard!AF:AF,0)))</f>
        <v/>
      </c>
      <c r="AT1392" t="str">
        <f>IF(ISERROR(INDEX(Panaboard!X:X,MATCH(CONCATENATE(A1392,"-",T1392),Panaboard!AF:AF,0))),"",INDEX(Panaboard!X:X,MATCH(CONCATENATE(A1392,"-",T1392),Panaboard!AF:AF,0)))</f>
        <v/>
      </c>
      <c r="AU1392" t="str">
        <f>IF(ISERROR(INDEX(Panaboard!Y:Y,MATCH(CONCATENATE(A1392,"-",T1392),Panaboard!AF:AF,0))),"",INDEX(Panaboard!Y:Y,MATCH(CONCATENATE(A1392,"-",T1392),Panaboard!AF:AF,0)))</f>
        <v/>
      </c>
      <c r="AV1392" t="str">
        <f>IF(ISERROR(INDEX(Panaboard!Z:Z,MATCH(CONCATENATE(A1392,"-",T1392),Panaboard!AF:AF,0))),"",INDEX(Panaboard!Z:Z,MATCH(CONCATENATE(A1392,"-",T1392),Panaboard!AF:AF,0)))</f>
        <v/>
      </c>
      <c r="AW1392" t="str">
        <f>IF(ISERROR(INDEX(Panaboard!AA:AA,MATCH(CONCATENATE(A1392,"-",T1392),Panaboard!AF:AF,0))),"",INDEX(Panaboard!AA:AA,MATCH(CONCATENATE(A1392,"-",T1392),Panaboard!AF:AF,0)))</f>
        <v/>
      </c>
      <c r="AX1392" t="str">
        <f>IF(ISERROR(INDEX(Panaboard!AB:AB,MATCH(CONCATENATE(A1392,"-",T1392),Panaboard!AF:AF,0))),"",INDEX(Panaboard!AB:AB,MATCH(CONCATENATE(A1392,"-",T1392),Panaboard!AF:AF,0)))</f>
        <v/>
      </c>
      <c r="AY1392" t="str">
        <f>IF(ISERROR(INDEX(Panaboard!AC:AC,MATCH(CONCATENATE(A1392,"-",T1392),Panaboard!AF:AF,0))),"",INDEX(Panaboard!AC:AC,MATCH(CONCATENATE(A1392,"-",T1392),Panaboard!AF:AF,0)))</f>
        <v/>
      </c>
      <c r="AZ1392" t="str">
        <f>IF(OR(PResult!T1392="",PResult!T1392="(null)"),"",PResult!T1392)</f>
        <v/>
      </c>
      <c r="BA1392">
        <f>IF(PResult!O1392="",0,PResult!O1392)</f>
        <v>0</v>
      </c>
      <c r="BB1392" t="str">
        <f>IF(ISERROR(INDEX(Panaboard!N:N,MATCH(CONCATENATE(A1392,"-",T1392),Panaboard!AF:AF,0))),"",INDEX(Panaboard!N:N,MATCH(CONCATENATE(A1392,"-",T1392),Panaboard!AF:AF,0)))</f>
        <v/>
      </c>
      <c r="BC1392" t="str">
        <f t="shared" si="64"/>
        <v/>
      </c>
      <c r="BD1392" t="str">
        <f>IF(ISERROR(INDEX(Panaboard!AD:AD,MATCH(CONCATENATE(A1392,"-",T1392),Panaboard!AF:AF,0))),"",INDEX(Panaboard!AD:AD,MATCH(CONCATENATE(A1392,"-",T1392),Panaboard!AF:AF,0)))</f>
        <v/>
      </c>
      <c r="BE1392" t="str">
        <f>IF(ISERROR(INDEX(Panaboard!AE:AE,MATCH(CONCATENATE(A1392,"-",T1392),Panaboard!AF:AF,0))),"",INDEX(Panaboard!AE:AE,MATCH(CONCATENATE(A1392,"-",T1392),Panaboard!AF:AF,0)))</f>
        <v/>
      </c>
      <c r="BF1392">
        <f>IF(OR(UPPER(TRIM(PResult!R1392))="S",UPPER(TRIM(PResult!R1392))="P"),PResult!M1392,0)</f>
        <v>0</v>
      </c>
      <c r="BG1392" t="str">
        <f>IF(ISERROR(INDEX(Panaboard!L:L,MATCH(CONCATENATE(A1392,"-",T1392),Panaboard!AF:AF,0))),"",INDEX(Panaboard!L:L,MATCH(CONCATENATE(A1392,"-",T1392),Panaboard!AF:AF,0)))</f>
        <v/>
      </c>
      <c r="BH1392" t="str">
        <f>IF(ISERROR(INDEX(Panaboard!AG:AG,MATCH(CONCATENATE(A1392,"-",T1392),Panaboard!AF:AF,0))),"",INDEX(Panaboard!AG:AG,MATCH(CONCATENATE(A1392,"-",T1392),Panaboard!AF:AF,0)))</f>
        <v/>
      </c>
      <c r="BI1392" t="str">
        <f t="shared" si="65"/>
        <v/>
      </c>
      <c r="BJ1392" t="str">
        <f>IF(ISERROR(INDEX(CuttingList!F:F,MATCH(CONCATENATE(A1392,"-",T1392),CuttingList!E:E,0))),"",INDEX(CuttingList!F:F,MATCH(CONCATENATE(A1392,"-",T1392),CuttingList!E:E,0)))</f>
        <v/>
      </c>
    </row>
    <row r="1393" spans="1:62" x14ac:dyDescent="0.25">
      <c r="A1393" t="str">
        <f>IF(PResult!AL1393="","",PResult!AL1393)</f>
        <v/>
      </c>
      <c r="B1393" t="str">
        <f>IF(PResult!F1393="","",PResult!F1393)</f>
        <v/>
      </c>
      <c r="C1393" t="str">
        <f>IF(PResult!AN1393="","",PResult!AN1393)</f>
        <v/>
      </c>
      <c r="D1393" t="str">
        <f>IF(PResult!AO1393="","",PResult!AO1393)</f>
        <v/>
      </c>
      <c r="E1393" t="str">
        <f>IF(PResult!AP1393="","",PResult!AP1393)</f>
        <v/>
      </c>
      <c r="F1393" t="str">
        <f>IF(PResult!AQ1393="","",PResult!AQ1393)</f>
        <v/>
      </c>
      <c r="G1393">
        <f>IF(PResult!AR1393="",0,ROUND(PResult!AR1393,2))</f>
        <v>0</v>
      </c>
      <c r="I1393">
        <f>IF(OR(UPPER(TRIM(PResult!R1393))="S",UPPER(TRIM(PResult!R1393))="P"),PResult!O1393,0)</f>
        <v>0</v>
      </c>
      <c r="J1393" t="str">
        <f>IF(ISERROR(INDEX(Panaboard!J:J,MATCH(CONCATENATE(A1393,"-",T1393),Panaboard!AF:AF,0))),"",TRIM(INDEX(Panaboard!J:J,MATCH(CONCATENATE(A1393,"-",T1393),Panaboard!AF:AF,0))))</f>
        <v/>
      </c>
      <c r="K1393" t="str">
        <f>IF(ISERROR(INDEX(Panaboard!C:C,MATCH(CONCATENATE(A1393,"-",T1393),Panaboard!AF:AF,0))),"",INDEX(Panaboard!C:C,MATCH(CONCATENATE(A1393,"-",T1393),Panaboard!AF:AF,0)))</f>
        <v/>
      </c>
      <c r="L1393" t="str">
        <f>IF(ISERROR(INDEX(Panaboard!D:D,MATCH(CONCATENATE(A1393,"-",T1393),Panaboard!AF:AF,0))),"",INDEX(Panaboard!D:D,MATCH(CONCATENATE(A1393,"-",T1393),Panaboard!AF:AF,0)))</f>
        <v/>
      </c>
      <c r="M1393" t="str">
        <f>IF(ISERROR(INDEX(Panaboard!E:E,MATCH(CONCATENATE(A1393,"-",T1393),Panaboard!AF:AF,0))),"",INDEX(Panaboard!E:E,MATCH(CONCATENATE(A1393,"-",T1393),Panaboard!AF:AF,0)))</f>
        <v/>
      </c>
      <c r="N1393" t="str">
        <f>IF(ISERROR(INDEX(Panaboard!F:F,MATCH(CONCATENATE(A1393,"-",T1393),Panaboard!AF:AF,0))),"",INDEX(Panaboard!F:F,MATCH(CONCATENATE(A1393,"-",T1393),Panaboard!AF:AF,0)))</f>
        <v/>
      </c>
      <c r="O1393" t="str">
        <f>IF(ISERROR(INDEX(Panaboard!G:G,MATCH(CONCATENATE(A1393,"-",T1393),Panaboard!AF:AF,0))),"",INDEX(Panaboard!G:G,MATCH(CONCATENATE(A1393,"-",T1393),Panaboard!AF:AF,0)))</f>
        <v/>
      </c>
      <c r="P1393" t="str">
        <f t="shared" si="63"/>
        <v/>
      </c>
      <c r="Q1393" t="str">
        <f>IF(ISERROR(INDEX(Panaboard!H:H,MATCH(CONCATENATE(A1393,"-",T1393),Panaboard!AF:AF,0))),"",INDEX(Panaboard!H:H,MATCH(CONCATENATE(A1393,"-",T1393),Panaboard!AF:AF,0)))</f>
        <v/>
      </c>
      <c r="R1393" t="str">
        <f>IF(ISERROR(INDEX(Panaboard!I:I,MATCH(CONCATENATE(A1393,"-",T1393),Panaboard!AF:AF,0))),"",INDEX(Panaboard!I:I,MATCH(CONCATENATE(A1393,"-",T1393),Panaboard!AF:AF,0)))</f>
        <v/>
      </c>
      <c r="S1393" t="str">
        <f>CONCATENATE(PResult!AS1393,PResult!AT1393)</f>
        <v/>
      </c>
      <c r="T1393" t="str">
        <f>IF(PResult!BG1393="","",PResult!BG1393)</f>
        <v/>
      </c>
      <c r="U1393" t="str">
        <f>IF(PResult!Y1393="","",PResult!Y1393)</f>
        <v/>
      </c>
      <c r="V1393" t="str">
        <f>IF(PResult!AU1393="","",PResult!AU1393)</f>
        <v/>
      </c>
      <c r="W1393" t="str">
        <f>IF(PResult!R1393="","",UPPER(TRIM(PResult!R1393)))</f>
        <v/>
      </c>
      <c r="X1393" t="str">
        <f>IF(PResult!AV1393="","",PResult!AV1393)</f>
        <v/>
      </c>
      <c r="Y1393" t="str">
        <f>IF(PResult!AW1393="","",PResult!AW1393)</f>
        <v/>
      </c>
      <c r="Z1393" t="str">
        <f>IF(PResult!AX1393="","",PResult!AX1393)</f>
        <v/>
      </c>
      <c r="AA1393" t="str">
        <f>IF(PResult!AY1393="","",PResult!AY1393)</f>
        <v/>
      </c>
      <c r="AB1393" t="str">
        <f>IF(PResult!AZ1393="","",PResult!AZ1393)</f>
        <v/>
      </c>
      <c r="AC1393" t="str">
        <f>IF(PResult!BA1393="","",PResult!BA1393)</f>
        <v/>
      </c>
      <c r="AD1393" t="str">
        <f>IF(PResult!G1393="","",PResult!G1393)</f>
        <v/>
      </c>
      <c r="AE1393" t="str">
        <f>IF(PResult!H1393="","",PResult!H1393)</f>
        <v/>
      </c>
      <c r="AF1393">
        <f>IF(OR(PResult!I1393="(null)",PResult!I1393=""),0,PResult!I1393)</f>
        <v>0</v>
      </c>
      <c r="AG1393" t="str">
        <f>TEXT(IF(ISERROR(INDEX(Panaboard!P:P,MATCH(CONCATENATE(A1393,"-",T1393),Panaboard!AF:AF,0))),"",INDEX(Panaboard!P:P,MATCH(CONCATENATE(A1393,"-",T1393),Panaboard!AF:AF,0))),"HH:MM")</f>
        <v/>
      </c>
      <c r="AH1393" t="str">
        <f>TEXT(IF(ISERROR(INDEX(Panaboard!Q:Q,MATCH(CONCATENATE(A1393,"-",T1393),Panaboard!AF:AF,0))),"",INDEX(Panaboard!Q:Q,MATCH(CONCATENATE(A1393,"-",T1393),Panaboard!AF:AF,0))),"HH:MM")</f>
        <v/>
      </c>
      <c r="AI1393" t="str">
        <f>TEXT(IF(ISERROR(INDEX(Panaboard!R:R,MATCH(CONCATENATE(A1393,"-",T1393),Panaboard!AF:AF,0))),"",INDEX(Panaboard!R:R,MATCH(CONCATENATE(A1393,"-",T1393),Panaboard!AF:AF,0))),"HH:MM")</f>
        <v/>
      </c>
      <c r="AJ1393" t="str">
        <f>TEXT(IF(ISERROR(INDEX(Panaboard!S:S,MATCH(CONCATENATE(A1393,"-",T1393),Panaboard!AF:AF,0))),"",INDEX(Panaboard!S:S,MATCH(CONCATENATE(A1393,"-",T1393),Panaboard!AF:AF,0))),"HH:MM")</f>
        <v/>
      </c>
      <c r="AK1393" t="str">
        <f>IF(PResult!BC1393="","",PResult!BC1393)</f>
        <v/>
      </c>
      <c r="AL1393" t="str">
        <f>IF(PResult!BB1393="","",PResult!BB1393)</f>
        <v/>
      </c>
      <c r="AM1393" t="str">
        <f>IF(PResult!BE1393="","",PResult!BE1393)</f>
        <v/>
      </c>
      <c r="AN1393" t="str">
        <f>IF(PResult!BD1393="","",PResult!BD1393)</f>
        <v/>
      </c>
      <c r="AO1393" t="str">
        <f>IF(PResult!BF1393="","",PResult!BF1393)</f>
        <v/>
      </c>
      <c r="AP1393" t="str">
        <f>IF(ISERROR(INDEX(Panaboard!T:T,MATCH(CONCATENATE(A1393,"-",T1393),Panaboard!AF:AF,0))),"",INDEX(Panaboard!T:T,MATCH(CONCATENATE(A1393,"-",T1393),Panaboard!AF:AF,0)))</f>
        <v/>
      </c>
      <c r="AQ1393" t="str">
        <f>IF(ISERROR(INDEX(Panaboard!U:U,MATCH(CONCATENATE(A1393,"-",T1393),Panaboard!AF:AF,0))),"",INDEX(Panaboard!U:U,MATCH(CONCATENATE(A1393,"-",T1393),Panaboard!AF:AF,0)))</f>
        <v/>
      </c>
      <c r="AR1393" t="str">
        <f>IF(ISERROR(INDEX(Panaboard!V:V,MATCH(CONCATENATE(A1393,"-",T1393),Panaboard!AF:AF,0))),"",INDEX(Panaboard!V:V,MATCH(CONCATENATE(A1393,"-",T1393),Panaboard!AF:AF,0)))</f>
        <v/>
      </c>
      <c r="AS1393" t="str">
        <f>IF(ISERROR(INDEX(Panaboard!W:W,MATCH(CONCATENATE(A1393,"-",T1393),Panaboard!AF:AF,0))),"",INDEX(Panaboard!W:W,MATCH(CONCATENATE(A1393,"-",T1393),Panaboard!AF:AF,0)))</f>
        <v/>
      </c>
      <c r="AT1393" t="str">
        <f>IF(ISERROR(INDEX(Panaboard!X:X,MATCH(CONCATENATE(A1393,"-",T1393),Panaboard!AF:AF,0))),"",INDEX(Panaboard!X:X,MATCH(CONCATENATE(A1393,"-",T1393),Panaboard!AF:AF,0)))</f>
        <v/>
      </c>
      <c r="AU1393" t="str">
        <f>IF(ISERROR(INDEX(Panaboard!Y:Y,MATCH(CONCATENATE(A1393,"-",T1393),Panaboard!AF:AF,0))),"",INDEX(Panaboard!Y:Y,MATCH(CONCATENATE(A1393,"-",T1393),Panaboard!AF:AF,0)))</f>
        <v/>
      </c>
      <c r="AV1393" t="str">
        <f>IF(ISERROR(INDEX(Panaboard!Z:Z,MATCH(CONCATENATE(A1393,"-",T1393),Panaboard!AF:AF,0))),"",INDEX(Panaboard!Z:Z,MATCH(CONCATENATE(A1393,"-",T1393),Panaboard!AF:AF,0)))</f>
        <v/>
      </c>
      <c r="AW1393" t="str">
        <f>IF(ISERROR(INDEX(Panaboard!AA:AA,MATCH(CONCATENATE(A1393,"-",T1393),Panaboard!AF:AF,0))),"",INDEX(Panaboard!AA:AA,MATCH(CONCATENATE(A1393,"-",T1393),Panaboard!AF:AF,0)))</f>
        <v/>
      </c>
      <c r="AX1393" t="str">
        <f>IF(ISERROR(INDEX(Panaboard!AB:AB,MATCH(CONCATENATE(A1393,"-",T1393),Panaboard!AF:AF,0))),"",INDEX(Panaboard!AB:AB,MATCH(CONCATENATE(A1393,"-",T1393),Panaboard!AF:AF,0)))</f>
        <v/>
      </c>
      <c r="AY1393" t="str">
        <f>IF(ISERROR(INDEX(Panaboard!AC:AC,MATCH(CONCATENATE(A1393,"-",T1393),Panaboard!AF:AF,0))),"",INDEX(Panaboard!AC:AC,MATCH(CONCATENATE(A1393,"-",T1393),Panaboard!AF:AF,0)))</f>
        <v/>
      </c>
      <c r="AZ1393" t="str">
        <f>IF(OR(PResult!T1393="",PResult!T1393="(null)"),"",PResult!T1393)</f>
        <v/>
      </c>
      <c r="BA1393">
        <f>IF(PResult!O1393="",0,PResult!O1393)</f>
        <v>0</v>
      </c>
      <c r="BB1393" t="str">
        <f>IF(ISERROR(INDEX(Panaboard!N:N,MATCH(CONCATENATE(A1393,"-",T1393),Panaboard!AF:AF,0))),"",INDEX(Panaboard!N:N,MATCH(CONCATENATE(A1393,"-",T1393),Panaboard!AF:AF,0)))</f>
        <v/>
      </c>
      <c r="BC1393" t="str">
        <f t="shared" si="64"/>
        <v/>
      </c>
      <c r="BD1393" t="str">
        <f>IF(ISERROR(INDEX(Panaboard!AD:AD,MATCH(CONCATENATE(A1393,"-",T1393),Panaboard!AF:AF,0))),"",INDEX(Panaboard!AD:AD,MATCH(CONCATENATE(A1393,"-",T1393),Panaboard!AF:AF,0)))</f>
        <v/>
      </c>
      <c r="BE1393" t="str">
        <f>IF(ISERROR(INDEX(Panaboard!AE:AE,MATCH(CONCATENATE(A1393,"-",T1393),Panaboard!AF:AF,0))),"",INDEX(Panaboard!AE:AE,MATCH(CONCATENATE(A1393,"-",T1393),Panaboard!AF:AF,0)))</f>
        <v/>
      </c>
      <c r="BF1393">
        <f>IF(OR(UPPER(TRIM(PResult!R1393))="S",UPPER(TRIM(PResult!R1393))="P"),PResult!M1393,0)</f>
        <v>0</v>
      </c>
      <c r="BG1393" t="str">
        <f>IF(ISERROR(INDEX(Panaboard!L:L,MATCH(CONCATENATE(A1393,"-",T1393),Panaboard!AF:AF,0))),"",INDEX(Panaboard!L:L,MATCH(CONCATENATE(A1393,"-",T1393),Panaboard!AF:AF,0)))</f>
        <v/>
      </c>
      <c r="BH1393" t="str">
        <f>IF(ISERROR(INDEX(Panaboard!AG:AG,MATCH(CONCATENATE(A1393,"-",T1393),Panaboard!AF:AF,0))),"",INDEX(Panaboard!AG:AG,MATCH(CONCATENATE(A1393,"-",T1393),Panaboard!AF:AF,0)))</f>
        <v/>
      </c>
      <c r="BI1393" t="str">
        <f t="shared" si="65"/>
        <v/>
      </c>
      <c r="BJ1393" t="str">
        <f>IF(ISERROR(INDEX(CuttingList!F:F,MATCH(CONCATENATE(A1393,"-",T1393),CuttingList!E:E,0))),"",INDEX(CuttingList!F:F,MATCH(CONCATENATE(A1393,"-",T1393),CuttingList!E:E,0)))</f>
        <v/>
      </c>
    </row>
    <row r="1394" spans="1:62" x14ac:dyDescent="0.25">
      <c r="A1394" t="str">
        <f>IF(PResult!AL1394="","",PResult!AL1394)</f>
        <v/>
      </c>
      <c r="B1394" t="str">
        <f>IF(PResult!F1394="","",PResult!F1394)</f>
        <v/>
      </c>
      <c r="C1394" t="str">
        <f>IF(PResult!AN1394="","",PResult!AN1394)</f>
        <v/>
      </c>
      <c r="D1394" t="str">
        <f>IF(PResult!AO1394="","",PResult!AO1394)</f>
        <v/>
      </c>
      <c r="E1394" t="str">
        <f>IF(PResult!AP1394="","",PResult!AP1394)</f>
        <v/>
      </c>
      <c r="F1394" t="str">
        <f>IF(PResult!AQ1394="","",PResult!AQ1394)</f>
        <v/>
      </c>
      <c r="G1394">
        <f>IF(PResult!AR1394="",0,ROUND(PResult!AR1394,2))</f>
        <v>0</v>
      </c>
      <c r="I1394">
        <f>IF(OR(UPPER(TRIM(PResult!R1394))="S",UPPER(TRIM(PResult!R1394))="P"),PResult!O1394,0)</f>
        <v>0</v>
      </c>
      <c r="J1394" t="str">
        <f>IF(ISERROR(INDEX(Panaboard!J:J,MATCH(CONCATENATE(A1394,"-",T1394),Panaboard!AF:AF,0))),"",TRIM(INDEX(Panaboard!J:J,MATCH(CONCATENATE(A1394,"-",T1394),Panaboard!AF:AF,0))))</f>
        <v/>
      </c>
      <c r="K1394" t="str">
        <f>IF(ISERROR(INDEX(Panaboard!C:C,MATCH(CONCATENATE(A1394,"-",T1394),Panaboard!AF:AF,0))),"",INDEX(Panaboard!C:C,MATCH(CONCATENATE(A1394,"-",T1394),Panaboard!AF:AF,0)))</f>
        <v/>
      </c>
      <c r="L1394" t="str">
        <f>IF(ISERROR(INDEX(Panaboard!D:D,MATCH(CONCATENATE(A1394,"-",T1394),Panaboard!AF:AF,0))),"",INDEX(Panaboard!D:D,MATCH(CONCATENATE(A1394,"-",T1394),Panaboard!AF:AF,0)))</f>
        <v/>
      </c>
      <c r="M1394" t="str">
        <f>IF(ISERROR(INDEX(Panaboard!E:E,MATCH(CONCATENATE(A1394,"-",T1394),Panaboard!AF:AF,0))),"",INDEX(Panaboard!E:E,MATCH(CONCATENATE(A1394,"-",T1394),Panaboard!AF:AF,0)))</f>
        <v/>
      </c>
      <c r="N1394" t="str">
        <f>IF(ISERROR(INDEX(Panaboard!F:F,MATCH(CONCATENATE(A1394,"-",T1394),Panaboard!AF:AF,0))),"",INDEX(Panaboard!F:F,MATCH(CONCATENATE(A1394,"-",T1394),Panaboard!AF:AF,0)))</f>
        <v/>
      </c>
      <c r="O1394" t="str">
        <f>IF(ISERROR(INDEX(Panaboard!G:G,MATCH(CONCATENATE(A1394,"-",T1394),Panaboard!AF:AF,0))),"",INDEX(Panaboard!G:G,MATCH(CONCATENATE(A1394,"-",T1394),Panaboard!AF:AF,0)))</f>
        <v/>
      </c>
      <c r="P1394" t="str">
        <f t="shared" si="63"/>
        <v/>
      </c>
      <c r="Q1394" t="str">
        <f>IF(ISERROR(INDEX(Panaboard!H:H,MATCH(CONCATENATE(A1394,"-",T1394),Panaboard!AF:AF,0))),"",INDEX(Panaboard!H:H,MATCH(CONCATENATE(A1394,"-",T1394),Panaboard!AF:AF,0)))</f>
        <v/>
      </c>
      <c r="R1394" t="str">
        <f>IF(ISERROR(INDEX(Panaboard!I:I,MATCH(CONCATENATE(A1394,"-",T1394),Panaboard!AF:AF,0))),"",INDEX(Panaboard!I:I,MATCH(CONCATENATE(A1394,"-",T1394),Panaboard!AF:AF,0)))</f>
        <v/>
      </c>
      <c r="S1394" t="str">
        <f>CONCATENATE(PResult!AS1394,PResult!AT1394)</f>
        <v/>
      </c>
      <c r="T1394" t="str">
        <f>IF(PResult!BG1394="","",PResult!BG1394)</f>
        <v/>
      </c>
      <c r="U1394" t="str">
        <f>IF(PResult!Y1394="","",PResult!Y1394)</f>
        <v/>
      </c>
      <c r="V1394" t="str">
        <f>IF(PResult!AU1394="","",PResult!AU1394)</f>
        <v/>
      </c>
      <c r="W1394" t="str">
        <f>IF(PResult!R1394="","",UPPER(TRIM(PResult!R1394)))</f>
        <v/>
      </c>
      <c r="X1394" t="str">
        <f>IF(PResult!AV1394="","",PResult!AV1394)</f>
        <v/>
      </c>
      <c r="Y1394" t="str">
        <f>IF(PResult!AW1394="","",PResult!AW1394)</f>
        <v/>
      </c>
      <c r="Z1394" t="str">
        <f>IF(PResult!AX1394="","",PResult!AX1394)</f>
        <v/>
      </c>
      <c r="AA1394" t="str">
        <f>IF(PResult!AY1394="","",PResult!AY1394)</f>
        <v/>
      </c>
      <c r="AB1394" t="str">
        <f>IF(PResult!AZ1394="","",PResult!AZ1394)</f>
        <v/>
      </c>
      <c r="AC1394" t="str">
        <f>IF(PResult!BA1394="","",PResult!BA1394)</f>
        <v/>
      </c>
      <c r="AD1394" t="str">
        <f>IF(PResult!G1394="","",PResult!G1394)</f>
        <v/>
      </c>
      <c r="AE1394" t="str">
        <f>IF(PResult!H1394="","",PResult!H1394)</f>
        <v/>
      </c>
      <c r="AF1394">
        <f>IF(OR(PResult!I1394="(null)",PResult!I1394=""),0,PResult!I1394)</f>
        <v>0</v>
      </c>
      <c r="AG1394" t="str">
        <f>TEXT(IF(ISERROR(INDEX(Panaboard!P:P,MATCH(CONCATENATE(A1394,"-",T1394),Panaboard!AF:AF,0))),"",INDEX(Panaboard!P:P,MATCH(CONCATENATE(A1394,"-",T1394),Panaboard!AF:AF,0))),"HH:MM")</f>
        <v/>
      </c>
      <c r="AH1394" t="str">
        <f>TEXT(IF(ISERROR(INDEX(Panaboard!Q:Q,MATCH(CONCATENATE(A1394,"-",T1394),Panaboard!AF:AF,0))),"",INDEX(Panaboard!Q:Q,MATCH(CONCATENATE(A1394,"-",T1394),Panaboard!AF:AF,0))),"HH:MM")</f>
        <v/>
      </c>
      <c r="AI1394" t="str">
        <f>TEXT(IF(ISERROR(INDEX(Panaboard!R:R,MATCH(CONCATENATE(A1394,"-",T1394),Panaboard!AF:AF,0))),"",INDEX(Panaboard!R:R,MATCH(CONCATENATE(A1394,"-",T1394),Panaboard!AF:AF,0))),"HH:MM")</f>
        <v/>
      </c>
      <c r="AJ1394" t="str">
        <f>TEXT(IF(ISERROR(INDEX(Panaboard!S:S,MATCH(CONCATENATE(A1394,"-",T1394),Panaboard!AF:AF,0))),"",INDEX(Panaboard!S:S,MATCH(CONCATENATE(A1394,"-",T1394),Panaboard!AF:AF,0))),"HH:MM")</f>
        <v/>
      </c>
      <c r="AK1394" t="str">
        <f>IF(PResult!BC1394="","",PResult!BC1394)</f>
        <v/>
      </c>
      <c r="AL1394" t="str">
        <f>IF(PResult!BB1394="","",PResult!BB1394)</f>
        <v/>
      </c>
      <c r="AM1394" t="str">
        <f>IF(PResult!BE1394="","",PResult!BE1394)</f>
        <v/>
      </c>
      <c r="AN1394" t="str">
        <f>IF(PResult!BD1394="","",PResult!BD1394)</f>
        <v/>
      </c>
      <c r="AO1394" t="str">
        <f>IF(PResult!BF1394="","",PResult!BF1394)</f>
        <v/>
      </c>
      <c r="AP1394" t="str">
        <f>IF(ISERROR(INDEX(Panaboard!T:T,MATCH(CONCATENATE(A1394,"-",T1394),Panaboard!AF:AF,0))),"",INDEX(Panaboard!T:T,MATCH(CONCATENATE(A1394,"-",T1394),Panaboard!AF:AF,0)))</f>
        <v/>
      </c>
      <c r="AQ1394" t="str">
        <f>IF(ISERROR(INDEX(Panaboard!U:U,MATCH(CONCATENATE(A1394,"-",T1394),Panaboard!AF:AF,0))),"",INDEX(Panaboard!U:U,MATCH(CONCATENATE(A1394,"-",T1394),Panaboard!AF:AF,0)))</f>
        <v/>
      </c>
      <c r="AR1394" t="str">
        <f>IF(ISERROR(INDEX(Panaboard!V:V,MATCH(CONCATENATE(A1394,"-",T1394),Panaboard!AF:AF,0))),"",INDEX(Panaboard!V:V,MATCH(CONCATENATE(A1394,"-",T1394),Panaboard!AF:AF,0)))</f>
        <v/>
      </c>
      <c r="AS1394" t="str">
        <f>IF(ISERROR(INDEX(Panaboard!W:W,MATCH(CONCATENATE(A1394,"-",T1394),Panaboard!AF:AF,0))),"",INDEX(Panaboard!W:W,MATCH(CONCATENATE(A1394,"-",T1394),Panaboard!AF:AF,0)))</f>
        <v/>
      </c>
      <c r="AT1394" t="str">
        <f>IF(ISERROR(INDEX(Panaboard!X:X,MATCH(CONCATENATE(A1394,"-",T1394),Panaboard!AF:AF,0))),"",INDEX(Panaboard!X:X,MATCH(CONCATENATE(A1394,"-",T1394),Panaboard!AF:AF,0)))</f>
        <v/>
      </c>
      <c r="AU1394" t="str">
        <f>IF(ISERROR(INDEX(Panaboard!Y:Y,MATCH(CONCATENATE(A1394,"-",T1394),Panaboard!AF:AF,0))),"",INDEX(Panaboard!Y:Y,MATCH(CONCATENATE(A1394,"-",T1394),Panaboard!AF:AF,0)))</f>
        <v/>
      </c>
      <c r="AV1394" t="str">
        <f>IF(ISERROR(INDEX(Panaboard!Z:Z,MATCH(CONCATENATE(A1394,"-",T1394),Panaboard!AF:AF,0))),"",INDEX(Panaboard!Z:Z,MATCH(CONCATENATE(A1394,"-",T1394),Panaboard!AF:AF,0)))</f>
        <v/>
      </c>
      <c r="AW1394" t="str">
        <f>IF(ISERROR(INDEX(Panaboard!AA:AA,MATCH(CONCATENATE(A1394,"-",T1394),Panaboard!AF:AF,0))),"",INDEX(Panaboard!AA:AA,MATCH(CONCATENATE(A1394,"-",T1394),Panaboard!AF:AF,0)))</f>
        <v/>
      </c>
      <c r="AX1394" t="str">
        <f>IF(ISERROR(INDEX(Panaboard!AB:AB,MATCH(CONCATENATE(A1394,"-",T1394),Panaboard!AF:AF,0))),"",INDEX(Panaboard!AB:AB,MATCH(CONCATENATE(A1394,"-",T1394),Panaboard!AF:AF,0)))</f>
        <v/>
      </c>
      <c r="AY1394" t="str">
        <f>IF(ISERROR(INDEX(Panaboard!AC:AC,MATCH(CONCATENATE(A1394,"-",T1394),Panaboard!AF:AF,0))),"",INDEX(Panaboard!AC:AC,MATCH(CONCATENATE(A1394,"-",T1394),Panaboard!AF:AF,0)))</f>
        <v/>
      </c>
      <c r="AZ1394" t="str">
        <f>IF(OR(PResult!T1394="",PResult!T1394="(null)"),"",PResult!T1394)</f>
        <v/>
      </c>
      <c r="BA1394">
        <f>IF(PResult!O1394="",0,PResult!O1394)</f>
        <v>0</v>
      </c>
      <c r="BB1394" t="str">
        <f>IF(ISERROR(INDEX(Panaboard!N:N,MATCH(CONCATENATE(A1394,"-",T1394),Panaboard!AF:AF,0))),"",INDEX(Panaboard!N:N,MATCH(CONCATENATE(A1394,"-",T1394),Panaboard!AF:AF,0)))</f>
        <v/>
      </c>
      <c r="BC1394" t="str">
        <f t="shared" si="64"/>
        <v/>
      </c>
      <c r="BD1394" t="str">
        <f>IF(ISERROR(INDEX(Panaboard!AD:AD,MATCH(CONCATENATE(A1394,"-",T1394),Panaboard!AF:AF,0))),"",INDEX(Panaboard!AD:AD,MATCH(CONCATENATE(A1394,"-",T1394),Panaboard!AF:AF,0)))</f>
        <v/>
      </c>
      <c r="BE1394" t="str">
        <f>IF(ISERROR(INDEX(Panaboard!AE:AE,MATCH(CONCATENATE(A1394,"-",T1394),Panaboard!AF:AF,0))),"",INDEX(Panaboard!AE:AE,MATCH(CONCATENATE(A1394,"-",T1394),Panaboard!AF:AF,0)))</f>
        <v/>
      </c>
      <c r="BF1394">
        <f>IF(OR(UPPER(TRIM(PResult!R1394))="S",UPPER(TRIM(PResult!R1394))="P"),PResult!M1394,0)</f>
        <v>0</v>
      </c>
      <c r="BG1394" t="str">
        <f>IF(ISERROR(INDEX(Panaboard!L:L,MATCH(CONCATENATE(A1394,"-",T1394),Panaboard!AF:AF,0))),"",INDEX(Panaboard!L:L,MATCH(CONCATENATE(A1394,"-",T1394),Panaboard!AF:AF,0)))</f>
        <v/>
      </c>
      <c r="BH1394" t="str">
        <f>IF(ISERROR(INDEX(Panaboard!AG:AG,MATCH(CONCATENATE(A1394,"-",T1394),Panaboard!AF:AF,0))),"",INDEX(Panaboard!AG:AG,MATCH(CONCATENATE(A1394,"-",T1394),Panaboard!AF:AF,0)))</f>
        <v/>
      </c>
      <c r="BI1394" t="str">
        <f t="shared" si="65"/>
        <v/>
      </c>
      <c r="BJ1394" t="str">
        <f>IF(ISERROR(INDEX(CuttingList!F:F,MATCH(CONCATENATE(A1394,"-",T1394),CuttingList!E:E,0))),"",INDEX(CuttingList!F:F,MATCH(CONCATENATE(A1394,"-",T1394),CuttingList!E:E,0)))</f>
        <v/>
      </c>
    </row>
    <row r="1395" spans="1:62" x14ac:dyDescent="0.25">
      <c r="A1395" t="str">
        <f>IF(PResult!AL1395="","",PResult!AL1395)</f>
        <v/>
      </c>
      <c r="B1395" t="str">
        <f>IF(PResult!F1395="","",PResult!F1395)</f>
        <v/>
      </c>
      <c r="C1395" t="str">
        <f>IF(PResult!AN1395="","",PResult!AN1395)</f>
        <v/>
      </c>
      <c r="D1395" t="str">
        <f>IF(PResult!AO1395="","",PResult!AO1395)</f>
        <v/>
      </c>
      <c r="E1395" t="str">
        <f>IF(PResult!AP1395="","",PResult!AP1395)</f>
        <v/>
      </c>
      <c r="F1395" t="str">
        <f>IF(PResult!AQ1395="","",PResult!AQ1395)</f>
        <v/>
      </c>
      <c r="G1395">
        <f>IF(PResult!AR1395="",0,ROUND(PResult!AR1395,2))</f>
        <v>0</v>
      </c>
      <c r="I1395">
        <f>IF(OR(UPPER(TRIM(PResult!R1395))="S",UPPER(TRIM(PResult!R1395))="P"),PResult!O1395,0)</f>
        <v>0</v>
      </c>
      <c r="J1395" t="str">
        <f>IF(ISERROR(INDEX(Panaboard!J:J,MATCH(CONCATENATE(A1395,"-",T1395),Panaboard!AF:AF,0))),"",TRIM(INDEX(Panaboard!J:J,MATCH(CONCATENATE(A1395,"-",T1395),Panaboard!AF:AF,0))))</f>
        <v/>
      </c>
      <c r="K1395" t="str">
        <f>IF(ISERROR(INDEX(Panaboard!C:C,MATCH(CONCATENATE(A1395,"-",T1395),Panaboard!AF:AF,0))),"",INDEX(Panaboard!C:C,MATCH(CONCATENATE(A1395,"-",T1395),Panaboard!AF:AF,0)))</f>
        <v/>
      </c>
      <c r="L1395" t="str">
        <f>IF(ISERROR(INDEX(Panaboard!D:D,MATCH(CONCATENATE(A1395,"-",T1395),Panaboard!AF:AF,0))),"",INDEX(Panaboard!D:D,MATCH(CONCATENATE(A1395,"-",T1395),Panaboard!AF:AF,0)))</f>
        <v/>
      </c>
      <c r="M1395" t="str">
        <f>IF(ISERROR(INDEX(Panaboard!E:E,MATCH(CONCATENATE(A1395,"-",T1395),Panaboard!AF:AF,0))),"",INDEX(Panaboard!E:E,MATCH(CONCATENATE(A1395,"-",T1395),Panaboard!AF:AF,0)))</f>
        <v/>
      </c>
      <c r="N1395" t="str">
        <f>IF(ISERROR(INDEX(Panaboard!F:F,MATCH(CONCATENATE(A1395,"-",T1395),Panaboard!AF:AF,0))),"",INDEX(Panaboard!F:F,MATCH(CONCATENATE(A1395,"-",T1395),Panaboard!AF:AF,0)))</f>
        <v/>
      </c>
      <c r="O1395" t="str">
        <f>IF(ISERROR(INDEX(Panaboard!G:G,MATCH(CONCATENATE(A1395,"-",T1395),Panaboard!AF:AF,0))),"",INDEX(Panaboard!G:G,MATCH(CONCATENATE(A1395,"-",T1395),Panaboard!AF:AF,0)))</f>
        <v/>
      </c>
      <c r="P1395" t="str">
        <f t="shared" si="63"/>
        <v/>
      </c>
      <c r="Q1395" t="str">
        <f>IF(ISERROR(INDEX(Panaboard!H:H,MATCH(CONCATENATE(A1395,"-",T1395),Panaboard!AF:AF,0))),"",INDEX(Panaboard!H:H,MATCH(CONCATENATE(A1395,"-",T1395),Panaboard!AF:AF,0)))</f>
        <v/>
      </c>
      <c r="R1395" t="str">
        <f>IF(ISERROR(INDEX(Panaboard!I:I,MATCH(CONCATENATE(A1395,"-",T1395),Panaboard!AF:AF,0))),"",INDEX(Panaboard!I:I,MATCH(CONCATENATE(A1395,"-",T1395),Panaboard!AF:AF,0)))</f>
        <v/>
      </c>
      <c r="S1395" t="str">
        <f>CONCATENATE(PResult!AS1395,PResult!AT1395)</f>
        <v/>
      </c>
      <c r="T1395" t="str">
        <f>IF(PResult!BG1395="","",PResult!BG1395)</f>
        <v/>
      </c>
      <c r="U1395" t="str">
        <f>IF(PResult!Y1395="","",PResult!Y1395)</f>
        <v/>
      </c>
      <c r="V1395" t="str">
        <f>IF(PResult!AU1395="","",PResult!AU1395)</f>
        <v/>
      </c>
      <c r="W1395" t="str">
        <f>IF(PResult!R1395="","",UPPER(TRIM(PResult!R1395)))</f>
        <v/>
      </c>
      <c r="X1395" t="str">
        <f>IF(PResult!AV1395="","",PResult!AV1395)</f>
        <v/>
      </c>
      <c r="Y1395" t="str">
        <f>IF(PResult!AW1395="","",PResult!AW1395)</f>
        <v/>
      </c>
      <c r="Z1395" t="str">
        <f>IF(PResult!AX1395="","",PResult!AX1395)</f>
        <v/>
      </c>
      <c r="AA1395" t="str">
        <f>IF(PResult!AY1395="","",PResult!AY1395)</f>
        <v/>
      </c>
      <c r="AB1395" t="str">
        <f>IF(PResult!AZ1395="","",PResult!AZ1395)</f>
        <v/>
      </c>
      <c r="AC1395" t="str">
        <f>IF(PResult!BA1395="","",PResult!BA1395)</f>
        <v/>
      </c>
      <c r="AD1395" t="str">
        <f>IF(PResult!G1395="","",PResult!G1395)</f>
        <v/>
      </c>
      <c r="AE1395" t="str">
        <f>IF(PResult!H1395="","",PResult!H1395)</f>
        <v/>
      </c>
      <c r="AF1395">
        <f>IF(OR(PResult!I1395="(null)",PResult!I1395=""),0,PResult!I1395)</f>
        <v>0</v>
      </c>
      <c r="AG1395" t="str">
        <f>TEXT(IF(ISERROR(INDEX(Panaboard!P:P,MATCH(CONCATENATE(A1395,"-",T1395),Panaboard!AF:AF,0))),"",INDEX(Panaboard!P:P,MATCH(CONCATENATE(A1395,"-",T1395),Panaboard!AF:AF,0))),"HH:MM")</f>
        <v/>
      </c>
      <c r="AH1395" t="str">
        <f>TEXT(IF(ISERROR(INDEX(Panaboard!Q:Q,MATCH(CONCATENATE(A1395,"-",T1395),Panaboard!AF:AF,0))),"",INDEX(Panaboard!Q:Q,MATCH(CONCATENATE(A1395,"-",T1395),Panaboard!AF:AF,0))),"HH:MM")</f>
        <v/>
      </c>
      <c r="AI1395" t="str">
        <f>TEXT(IF(ISERROR(INDEX(Panaboard!R:R,MATCH(CONCATENATE(A1395,"-",T1395),Panaboard!AF:AF,0))),"",INDEX(Panaboard!R:R,MATCH(CONCATENATE(A1395,"-",T1395),Panaboard!AF:AF,0))),"HH:MM")</f>
        <v/>
      </c>
      <c r="AJ1395" t="str">
        <f>TEXT(IF(ISERROR(INDEX(Panaboard!S:S,MATCH(CONCATENATE(A1395,"-",T1395),Panaboard!AF:AF,0))),"",INDEX(Panaboard!S:S,MATCH(CONCATENATE(A1395,"-",T1395),Panaboard!AF:AF,0))),"HH:MM")</f>
        <v/>
      </c>
      <c r="AK1395" t="str">
        <f>IF(PResult!BC1395="","",PResult!BC1395)</f>
        <v/>
      </c>
      <c r="AL1395" t="str">
        <f>IF(PResult!BB1395="","",PResult!BB1395)</f>
        <v/>
      </c>
      <c r="AM1395" t="str">
        <f>IF(PResult!BE1395="","",PResult!BE1395)</f>
        <v/>
      </c>
      <c r="AN1395" t="str">
        <f>IF(PResult!BD1395="","",PResult!BD1395)</f>
        <v/>
      </c>
      <c r="AO1395" t="str">
        <f>IF(PResult!BF1395="","",PResult!BF1395)</f>
        <v/>
      </c>
      <c r="AP1395" t="str">
        <f>IF(ISERROR(INDEX(Panaboard!T:T,MATCH(CONCATENATE(A1395,"-",T1395),Panaboard!AF:AF,0))),"",INDEX(Panaboard!T:T,MATCH(CONCATENATE(A1395,"-",T1395),Panaboard!AF:AF,0)))</f>
        <v/>
      </c>
      <c r="AQ1395" t="str">
        <f>IF(ISERROR(INDEX(Panaboard!U:U,MATCH(CONCATENATE(A1395,"-",T1395),Panaboard!AF:AF,0))),"",INDEX(Panaboard!U:U,MATCH(CONCATENATE(A1395,"-",T1395),Panaboard!AF:AF,0)))</f>
        <v/>
      </c>
      <c r="AR1395" t="str">
        <f>IF(ISERROR(INDEX(Panaboard!V:V,MATCH(CONCATENATE(A1395,"-",T1395),Panaboard!AF:AF,0))),"",INDEX(Panaboard!V:V,MATCH(CONCATENATE(A1395,"-",T1395),Panaboard!AF:AF,0)))</f>
        <v/>
      </c>
      <c r="AS1395" t="str">
        <f>IF(ISERROR(INDEX(Panaboard!W:W,MATCH(CONCATENATE(A1395,"-",T1395),Panaboard!AF:AF,0))),"",INDEX(Panaboard!W:W,MATCH(CONCATENATE(A1395,"-",T1395),Panaboard!AF:AF,0)))</f>
        <v/>
      </c>
      <c r="AT1395" t="str">
        <f>IF(ISERROR(INDEX(Panaboard!X:X,MATCH(CONCATENATE(A1395,"-",T1395),Panaboard!AF:AF,0))),"",INDEX(Panaboard!X:X,MATCH(CONCATENATE(A1395,"-",T1395),Panaboard!AF:AF,0)))</f>
        <v/>
      </c>
      <c r="AU1395" t="str">
        <f>IF(ISERROR(INDEX(Panaboard!Y:Y,MATCH(CONCATENATE(A1395,"-",T1395),Panaboard!AF:AF,0))),"",INDEX(Panaboard!Y:Y,MATCH(CONCATENATE(A1395,"-",T1395),Panaboard!AF:AF,0)))</f>
        <v/>
      </c>
      <c r="AV1395" t="str">
        <f>IF(ISERROR(INDEX(Panaboard!Z:Z,MATCH(CONCATENATE(A1395,"-",T1395),Panaboard!AF:AF,0))),"",INDEX(Panaboard!Z:Z,MATCH(CONCATENATE(A1395,"-",T1395),Panaboard!AF:AF,0)))</f>
        <v/>
      </c>
      <c r="AW1395" t="str">
        <f>IF(ISERROR(INDEX(Panaboard!AA:AA,MATCH(CONCATENATE(A1395,"-",T1395),Panaboard!AF:AF,0))),"",INDEX(Panaboard!AA:AA,MATCH(CONCATENATE(A1395,"-",T1395),Panaboard!AF:AF,0)))</f>
        <v/>
      </c>
      <c r="AX1395" t="str">
        <f>IF(ISERROR(INDEX(Panaboard!AB:AB,MATCH(CONCATENATE(A1395,"-",T1395),Panaboard!AF:AF,0))),"",INDEX(Panaboard!AB:AB,MATCH(CONCATENATE(A1395,"-",T1395),Panaboard!AF:AF,0)))</f>
        <v/>
      </c>
      <c r="AY1395" t="str">
        <f>IF(ISERROR(INDEX(Panaboard!AC:AC,MATCH(CONCATENATE(A1395,"-",T1395),Panaboard!AF:AF,0))),"",INDEX(Panaboard!AC:AC,MATCH(CONCATENATE(A1395,"-",T1395),Panaboard!AF:AF,0)))</f>
        <v/>
      </c>
      <c r="AZ1395" t="str">
        <f>IF(OR(PResult!T1395="",PResult!T1395="(null)"),"",PResult!T1395)</f>
        <v/>
      </c>
      <c r="BA1395">
        <f>IF(PResult!O1395="",0,PResult!O1395)</f>
        <v>0</v>
      </c>
      <c r="BB1395" t="str">
        <f>IF(ISERROR(INDEX(Panaboard!N:N,MATCH(CONCATENATE(A1395,"-",T1395),Panaboard!AF:AF,0))),"",INDEX(Panaboard!N:N,MATCH(CONCATENATE(A1395,"-",T1395),Panaboard!AF:AF,0)))</f>
        <v/>
      </c>
      <c r="BC1395" t="str">
        <f t="shared" si="64"/>
        <v/>
      </c>
      <c r="BD1395" t="str">
        <f>IF(ISERROR(INDEX(Panaboard!AD:AD,MATCH(CONCATENATE(A1395,"-",T1395),Panaboard!AF:AF,0))),"",INDEX(Panaboard!AD:AD,MATCH(CONCATENATE(A1395,"-",T1395),Panaboard!AF:AF,0)))</f>
        <v/>
      </c>
      <c r="BE1395" t="str">
        <f>IF(ISERROR(INDEX(Panaboard!AE:AE,MATCH(CONCATENATE(A1395,"-",T1395),Panaboard!AF:AF,0))),"",INDEX(Panaboard!AE:AE,MATCH(CONCATENATE(A1395,"-",T1395),Panaboard!AF:AF,0)))</f>
        <v/>
      </c>
      <c r="BF1395">
        <f>IF(OR(UPPER(TRIM(PResult!R1395))="S",UPPER(TRIM(PResult!R1395))="P"),PResult!M1395,0)</f>
        <v>0</v>
      </c>
      <c r="BG1395" t="str">
        <f>IF(ISERROR(INDEX(Panaboard!L:L,MATCH(CONCATENATE(A1395,"-",T1395),Panaboard!AF:AF,0))),"",INDEX(Panaboard!L:L,MATCH(CONCATENATE(A1395,"-",T1395),Panaboard!AF:AF,0)))</f>
        <v/>
      </c>
      <c r="BH1395" t="str">
        <f>IF(ISERROR(INDEX(Panaboard!AG:AG,MATCH(CONCATENATE(A1395,"-",T1395),Panaboard!AF:AF,0))),"",INDEX(Panaboard!AG:AG,MATCH(CONCATENATE(A1395,"-",T1395),Panaboard!AF:AF,0)))</f>
        <v/>
      </c>
      <c r="BI1395" t="str">
        <f t="shared" si="65"/>
        <v/>
      </c>
      <c r="BJ1395" t="str">
        <f>IF(ISERROR(INDEX(CuttingList!F:F,MATCH(CONCATENATE(A1395,"-",T1395),CuttingList!E:E,0))),"",INDEX(CuttingList!F:F,MATCH(CONCATENATE(A1395,"-",T1395),CuttingList!E:E,0)))</f>
        <v/>
      </c>
    </row>
    <row r="1396" spans="1:62" x14ac:dyDescent="0.25">
      <c r="A1396" t="str">
        <f>IF(PResult!AL1396="","",PResult!AL1396)</f>
        <v/>
      </c>
      <c r="B1396" t="str">
        <f>IF(PResult!F1396="","",PResult!F1396)</f>
        <v/>
      </c>
      <c r="C1396" t="str">
        <f>IF(PResult!AN1396="","",PResult!AN1396)</f>
        <v/>
      </c>
      <c r="D1396" t="str">
        <f>IF(PResult!AO1396="","",PResult!AO1396)</f>
        <v/>
      </c>
      <c r="E1396" t="str">
        <f>IF(PResult!AP1396="","",PResult!AP1396)</f>
        <v/>
      </c>
      <c r="F1396" t="str">
        <f>IF(PResult!AQ1396="","",PResult!AQ1396)</f>
        <v/>
      </c>
      <c r="G1396">
        <f>IF(PResult!AR1396="",0,ROUND(PResult!AR1396,2))</f>
        <v>0</v>
      </c>
      <c r="I1396">
        <f>IF(OR(UPPER(TRIM(PResult!R1396))="S",UPPER(TRIM(PResult!R1396))="P"),PResult!O1396,0)</f>
        <v>0</v>
      </c>
      <c r="J1396" t="str">
        <f>IF(ISERROR(INDEX(Panaboard!J:J,MATCH(CONCATENATE(A1396,"-",T1396),Panaboard!AF:AF,0))),"",TRIM(INDEX(Panaboard!J:J,MATCH(CONCATENATE(A1396,"-",T1396),Panaboard!AF:AF,0))))</f>
        <v/>
      </c>
      <c r="K1396" t="str">
        <f>IF(ISERROR(INDEX(Panaboard!C:C,MATCH(CONCATENATE(A1396,"-",T1396),Panaboard!AF:AF,0))),"",INDEX(Panaboard!C:C,MATCH(CONCATENATE(A1396,"-",T1396),Panaboard!AF:AF,0)))</f>
        <v/>
      </c>
      <c r="L1396" t="str">
        <f>IF(ISERROR(INDEX(Panaboard!D:D,MATCH(CONCATENATE(A1396,"-",T1396),Panaboard!AF:AF,0))),"",INDEX(Panaboard!D:D,MATCH(CONCATENATE(A1396,"-",T1396),Panaboard!AF:AF,0)))</f>
        <v/>
      </c>
      <c r="M1396" t="str">
        <f>IF(ISERROR(INDEX(Panaboard!E:E,MATCH(CONCATENATE(A1396,"-",T1396),Panaboard!AF:AF,0))),"",INDEX(Panaboard!E:E,MATCH(CONCATENATE(A1396,"-",T1396),Panaboard!AF:AF,0)))</f>
        <v/>
      </c>
      <c r="N1396" t="str">
        <f>IF(ISERROR(INDEX(Panaboard!F:F,MATCH(CONCATENATE(A1396,"-",T1396),Panaboard!AF:AF,0))),"",INDEX(Panaboard!F:F,MATCH(CONCATENATE(A1396,"-",T1396),Panaboard!AF:AF,0)))</f>
        <v/>
      </c>
      <c r="O1396" t="str">
        <f>IF(ISERROR(INDEX(Panaboard!G:G,MATCH(CONCATENATE(A1396,"-",T1396),Panaboard!AF:AF,0))),"",INDEX(Panaboard!G:G,MATCH(CONCATENATE(A1396,"-",T1396),Panaboard!AF:AF,0)))</f>
        <v/>
      </c>
      <c r="P1396" t="str">
        <f t="shared" si="63"/>
        <v/>
      </c>
      <c r="Q1396" t="str">
        <f>IF(ISERROR(INDEX(Panaboard!H:H,MATCH(CONCATENATE(A1396,"-",T1396),Panaboard!AF:AF,0))),"",INDEX(Panaboard!H:H,MATCH(CONCATENATE(A1396,"-",T1396),Panaboard!AF:AF,0)))</f>
        <v/>
      </c>
      <c r="R1396" t="str">
        <f>IF(ISERROR(INDEX(Panaboard!I:I,MATCH(CONCATENATE(A1396,"-",T1396),Panaboard!AF:AF,0))),"",INDEX(Panaboard!I:I,MATCH(CONCATENATE(A1396,"-",T1396),Panaboard!AF:AF,0)))</f>
        <v/>
      </c>
      <c r="S1396" t="str">
        <f>CONCATENATE(PResult!AS1396,PResult!AT1396)</f>
        <v/>
      </c>
      <c r="T1396" t="str">
        <f>IF(PResult!BG1396="","",PResult!BG1396)</f>
        <v/>
      </c>
      <c r="U1396" t="str">
        <f>IF(PResult!Y1396="","",PResult!Y1396)</f>
        <v/>
      </c>
      <c r="V1396" t="str">
        <f>IF(PResult!AU1396="","",PResult!AU1396)</f>
        <v/>
      </c>
      <c r="W1396" t="str">
        <f>IF(PResult!R1396="","",UPPER(TRIM(PResult!R1396)))</f>
        <v/>
      </c>
      <c r="X1396" t="str">
        <f>IF(PResult!AV1396="","",PResult!AV1396)</f>
        <v/>
      </c>
      <c r="Y1396" t="str">
        <f>IF(PResult!AW1396="","",PResult!AW1396)</f>
        <v/>
      </c>
      <c r="Z1396" t="str">
        <f>IF(PResult!AX1396="","",PResult!AX1396)</f>
        <v/>
      </c>
      <c r="AA1396" t="str">
        <f>IF(PResult!AY1396="","",PResult!AY1396)</f>
        <v/>
      </c>
      <c r="AB1396" t="str">
        <f>IF(PResult!AZ1396="","",PResult!AZ1396)</f>
        <v/>
      </c>
      <c r="AC1396" t="str">
        <f>IF(PResult!BA1396="","",PResult!BA1396)</f>
        <v/>
      </c>
      <c r="AD1396" t="str">
        <f>IF(PResult!G1396="","",PResult!G1396)</f>
        <v/>
      </c>
      <c r="AE1396" t="str">
        <f>IF(PResult!H1396="","",PResult!H1396)</f>
        <v/>
      </c>
      <c r="AF1396">
        <f>IF(OR(PResult!I1396="(null)",PResult!I1396=""),0,PResult!I1396)</f>
        <v>0</v>
      </c>
      <c r="AG1396" t="str">
        <f>TEXT(IF(ISERROR(INDEX(Panaboard!P:P,MATCH(CONCATENATE(A1396,"-",T1396),Panaboard!AF:AF,0))),"",INDEX(Panaboard!P:P,MATCH(CONCATENATE(A1396,"-",T1396),Panaboard!AF:AF,0))),"HH:MM")</f>
        <v/>
      </c>
      <c r="AH1396" t="str">
        <f>TEXT(IF(ISERROR(INDEX(Panaboard!Q:Q,MATCH(CONCATENATE(A1396,"-",T1396),Panaboard!AF:AF,0))),"",INDEX(Panaboard!Q:Q,MATCH(CONCATENATE(A1396,"-",T1396),Panaboard!AF:AF,0))),"HH:MM")</f>
        <v/>
      </c>
      <c r="AI1396" t="str">
        <f>TEXT(IF(ISERROR(INDEX(Panaboard!R:R,MATCH(CONCATENATE(A1396,"-",T1396),Panaboard!AF:AF,0))),"",INDEX(Panaboard!R:R,MATCH(CONCATENATE(A1396,"-",T1396),Panaboard!AF:AF,0))),"HH:MM")</f>
        <v/>
      </c>
      <c r="AJ1396" t="str">
        <f>TEXT(IF(ISERROR(INDEX(Panaboard!S:S,MATCH(CONCATENATE(A1396,"-",T1396),Panaboard!AF:AF,0))),"",INDEX(Panaboard!S:S,MATCH(CONCATENATE(A1396,"-",T1396),Panaboard!AF:AF,0))),"HH:MM")</f>
        <v/>
      </c>
      <c r="AK1396" t="str">
        <f>IF(PResult!BC1396="","",PResult!BC1396)</f>
        <v/>
      </c>
      <c r="AL1396" t="str">
        <f>IF(PResult!BB1396="","",PResult!BB1396)</f>
        <v/>
      </c>
      <c r="AM1396" t="str">
        <f>IF(PResult!BE1396="","",PResult!BE1396)</f>
        <v/>
      </c>
      <c r="AN1396" t="str">
        <f>IF(PResult!BD1396="","",PResult!BD1396)</f>
        <v/>
      </c>
      <c r="AO1396" t="str">
        <f>IF(PResult!BF1396="","",PResult!BF1396)</f>
        <v/>
      </c>
      <c r="AP1396" t="str">
        <f>IF(ISERROR(INDEX(Panaboard!T:T,MATCH(CONCATENATE(A1396,"-",T1396),Panaboard!AF:AF,0))),"",INDEX(Panaboard!T:T,MATCH(CONCATENATE(A1396,"-",T1396),Panaboard!AF:AF,0)))</f>
        <v/>
      </c>
      <c r="AQ1396" t="str">
        <f>IF(ISERROR(INDEX(Panaboard!U:U,MATCH(CONCATENATE(A1396,"-",T1396),Panaboard!AF:AF,0))),"",INDEX(Panaboard!U:U,MATCH(CONCATENATE(A1396,"-",T1396),Panaboard!AF:AF,0)))</f>
        <v/>
      </c>
      <c r="AR1396" t="str">
        <f>IF(ISERROR(INDEX(Panaboard!V:V,MATCH(CONCATENATE(A1396,"-",T1396),Panaboard!AF:AF,0))),"",INDEX(Panaboard!V:V,MATCH(CONCATENATE(A1396,"-",T1396),Panaboard!AF:AF,0)))</f>
        <v/>
      </c>
      <c r="AS1396" t="str">
        <f>IF(ISERROR(INDEX(Panaboard!W:W,MATCH(CONCATENATE(A1396,"-",T1396),Panaboard!AF:AF,0))),"",INDEX(Panaboard!W:W,MATCH(CONCATENATE(A1396,"-",T1396),Panaboard!AF:AF,0)))</f>
        <v/>
      </c>
      <c r="AT1396" t="str">
        <f>IF(ISERROR(INDEX(Panaboard!X:X,MATCH(CONCATENATE(A1396,"-",T1396),Panaboard!AF:AF,0))),"",INDEX(Panaboard!X:X,MATCH(CONCATENATE(A1396,"-",T1396),Panaboard!AF:AF,0)))</f>
        <v/>
      </c>
      <c r="AU1396" t="str">
        <f>IF(ISERROR(INDEX(Panaboard!Y:Y,MATCH(CONCATENATE(A1396,"-",T1396),Panaboard!AF:AF,0))),"",INDEX(Panaboard!Y:Y,MATCH(CONCATENATE(A1396,"-",T1396),Panaboard!AF:AF,0)))</f>
        <v/>
      </c>
      <c r="AV1396" t="str">
        <f>IF(ISERROR(INDEX(Panaboard!Z:Z,MATCH(CONCATENATE(A1396,"-",T1396),Panaboard!AF:AF,0))),"",INDEX(Panaboard!Z:Z,MATCH(CONCATENATE(A1396,"-",T1396),Panaboard!AF:AF,0)))</f>
        <v/>
      </c>
      <c r="AW1396" t="str">
        <f>IF(ISERROR(INDEX(Panaboard!AA:AA,MATCH(CONCATENATE(A1396,"-",T1396),Panaboard!AF:AF,0))),"",INDEX(Panaboard!AA:AA,MATCH(CONCATENATE(A1396,"-",T1396),Panaboard!AF:AF,0)))</f>
        <v/>
      </c>
      <c r="AX1396" t="str">
        <f>IF(ISERROR(INDEX(Panaboard!AB:AB,MATCH(CONCATENATE(A1396,"-",T1396),Panaboard!AF:AF,0))),"",INDEX(Panaboard!AB:AB,MATCH(CONCATENATE(A1396,"-",T1396),Panaboard!AF:AF,0)))</f>
        <v/>
      </c>
      <c r="AY1396" t="str">
        <f>IF(ISERROR(INDEX(Panaboard!AC:AC,MATCH(CONCATENATE(A1396,"-",T1396),Panaboard!AF:AF,0))),"",INDEX(Panaboard!AC:AC,MATCH(CONCATENATE(A1396,"-",T1396),Panaboard!AF:AF,0)))</f>
        <v/>
      </c>
      <c r="AZ1396" t="str">
        <f>IF(OR(PResult!T1396="",PResult!T1396="(null)"),"",PResult!T1396)</f>
        <v/>
      </c>
      <c r="BA1396">
        <f>IF(PResult!O1396="",0,PResult!O1396)</f>
        <v>0</v>
      </c>
      <c r="BB1396" t="str">
        <f>IF(ISERROR(INDEX(Panaboard!N:N,MATCH(CONCATENATE(A1396,"-",T1396),Panaboard!AF:AF,0))),"",INDEX(Panaboard!N:N,MATCH(CONCATENATE(A1396,"-",T1396),Panaboard!AF:AF,0)))</f>
        <v/>
      </c>
      <c r="BC1396" t="str">
        <f t="shared" si="64"/>
        <v/>
      </c>
      <c r="BD1396" t="str">
        <f>IF(ISERROR(INDEX(Panaboard!AD:AD,MATCH(CONCATENATE(A1396,"-",T1396),Panaboard!AF:AF,0))),"",INDEX(Panaboard!AD:AD,MATCH(CONCATENATE(A1396,"-",T1396),Panaboard!AF:AF,0)))</f>
        <v/>
      </c>
      <c r="BE1396" t="str">
        <f>IF(ISERROR(INDEX(Panaboard!AE:AE,MATCH(CONCATENATE(A1396,"-",T1396),Panaboard!AF:AF,0))),"",INDEX(Panaboard!AE:AE,MATCH(CONCATENATE(A1396,"-",T1396),Panaboard!AF:AF,0)))</f>
        <v/>
      </c>
      <c r="BF1396">
        <f>IF(OR(UPPER(TRIM(PResult!R1396))="S",UPPER(TRIM(PResult!R1396))="P"),PResult!M1396,0)</f>
        <v>0</v>
      </c>
      <c r="BG1396" t="str">
        <f>IF(ISERROR(INDEX(Panaboard!L:L,MATCH(CONCATENATE(A1396,"-",T1396),Panaboard!AF:AF,0))),"",INDEX(Panaboard!L:L,MATCH(CONCATENATE(A1396,"-",T1396),Panaboard!AF:AF,0)))</f>
        <v/>
      </c>
      <c r="BH1396" t="str">
        <f>IF(ISERROR(INDEX(Panaboard!AG:AG,MATCH(CONCATENATE(A1396,"-",T1396),Panaboard!AF:AF,0))),"",INDEX(Panaboard!AG:AG,MATCH(CONCATENATE(A1396,"-",T1396),Panaboard!AF:AF,0)))</f>
        <v/>
      </c>
      <c r="BI1396" t="str">
        <f t="shared" si="65"/>
        <v/>
      </c>
      <c r="BJ1396" t="str">
        <f>IF(ISERROR(INDEX(CuttingList!F:F,MATCH(CONCATENATE(A1396,"-",T1396),CuttingList!E:E,0))),"",INDEX(CuttingList!F:F,MATCH(CONCATENATE(A1396,"-",T1396),CuttingList!E:E,0)))</f>
        <v/>
      </c>
    </row>
    <row r="1397" spans="1:62" x14ac:dyDescent="0.25">
      <c r="A1397" t="str">
        <f>IF(PResult!AL1397="","",PResult!AL1397)</f>
        <v/>
      </c>
      <c r="B1397" t="str">
        <f>IF(PResult!F1397="","",PResult!F1397)</f>
        <v/>
      </c>
      <c r="C1397" t="str">
        <f>IF(PResult!AN1397="","",PResult!AN1397)</f>
        <v/>
      </c>
      <c r="D1397" t="str">
        <f>IF(PResult!AO1397="","",PResult!AO1397)</f>
        <v/>
      </c>
      <c r="E1397" t="str">
        <f>IF(PResult!AP1397="","",PResult!AP1397)</f>
        <v/>
      </c>
      <c r="F1397" t="str">
        <f>IF(PResult!AQ1397="","",PResult!AQ1397)</f>
        <v/>
      </c>
      <c r="G1397">
        <f>IF(PResult!AR1397="",0,ROUND(PResult!AR1397,2))</f>
        <v>0</v>
      </c>
      <c r="I1397">
        <f>IF(OR(UPPER(TRIM(PResult!R1397))="S",UPPER(TRIM(PResult!R1397))="P"),PResult!O1397,0)</f>
        <v>0</v>
      </c>
      <c r="J1397" t="str">
        <f>IF(ISERROR(INDEX(Panaboard!J:J,MATCH(CONCATENATE(A1397,"-",T1397),Panaboard!AF:AF,0))),"",TRIM(INDEX(Panaboard!J:J,MATCH(CONCATENATE(A1397,"-",T1397),Panaboard!AF:AF,0))))</f>
        <v/>
      </c>
      <c r="K1397" t="str">
        <f>IF(ISERROR(INDEX(Panaboard!C:C,MATCH(CONCATENATE(A1397,"-",T1397),Panaboard!AF:AF,0))),"",INDEX(Panaboard!C:C,MATCH(CONCATENATE(A1397,"-",T1397),Panaboard!AF:AF,0)))</f>
        <v/>
      </c>
      <c r="L1397" t="str">
        <f>IF(ISERROR(INDEX(Panaboard!D:D,MATCH(CONCATENATE(A1397,"-",T1397),Panaboard!AF:AF,0))),"",INDEX(Panaboard!D:D,MATCH(CONCATENATE(A1397,"-",T1397),Panaboard!AF:AF,0)))</f>
        <v/>
      </c>
      <c r="M1397" t="str">
        <f>IF(ISERROR(INDEX(Panaboard!E:E,MATCH(CONCATENATE(A1397,"-",T1397),Panaboard!AF:AF,0))),"",INDEX(Panaboard!E:E,MATCH(CONCATENATE(A1397,"-",T1397),Panaboard!AF:AF,0)))</f>
        <v/>
      </c>
      <c r="N1397" t="str">
        <f>IF(ISERROR(INDEX(Panaboard!F:F,MATCH(CONCATENATE(A1397,"-",T1397),Panaboard!AF:AF,0))),"",INDEX(Panaboard!F:F,MATCH(CONCATENATE(A1397,"-",T1397),Panaboard!AF:AF,0)))</f>
        <v/>
      </c>
      <c r="O1397" t="str">
        <f>IF(ISERROR(INDEX(Panaboard!G:G,MATCH(CONCATENATE(A1397,"-",T1397),Panaboard!AF:AF,0))),"",INDEX(Panaboard!G:G,MATCH(CONCATENATE(A1397,"-",T1397),Panaboard!AF:AF,0)))</f>
        <v/>
      </c>
      <c r="P1397" t="str">
        <f t="shared" si="63"/>
        <v/>
      </c>
      <c r="Q1397" t="str">
        <f>IF(ISERROR(INDEX(Panaboard!H:H,MATCH(CONCATENATE(A1397,"-",T1397),Panaboard!AF:AF,0))),"",INDEX(Panaboard!H:H,MATCH(CONCATENATE(A1397,"-",T1397),Panaboard!AF:AF,0)))</f>
        <v/>
      </c>
      <c r="R1397" t="str">
        <f>IF(ISERROR(INDEX(Panaboard!I:I,MATCH(CONCATENATE(A1397,"-",T1397),Panaboard!AF:AF,0))),"",INDEX(Panaboard!I:I,MATCH(CONCATENATE(A1397,"-",T1397),Panaboard!AF:AF,0)))</f>
        <v/>
      </c>
      <c r="S1397" t="str">
        <f>CONCATENATE(PResult!AS1397,PResult!AT1397)</f>
        <v/>
      </c>
      <c r="T1397" t="str">
        <f>IF(PResult!BG1397="","",PResult!BG1397)</f>
        <v/>
      </c>
      <c r="U1397" t="str">
        <f>IF(PResult!Y1397="","",PResult!Y1397)</f>
        <v/>
      </c>
      <c r="V1397" t="str">
        <f>IF(PResult!AU1397="","",PResult!AU1397)</f>
        <v/>
      </c>
      <c r="W1397" t="str">
        <f>IF(PResult!R1397="","",UPPER(TRIM(PResult!R1397)))</f>
        <v/>
      </c>
      <c r="X1397" t="str">
        <f>IF(PResult!AV1397="","",PResult!AV1397)</f>
        <v/>
      </c>
      <c r="Y1397" t="str">
        <f>IF(PResult!AW1397="","",PResult!AW1397)</f>
        <v/>
      </c>
      <c r="Z1397" t="str">
        <f>IF(PResult!AX1397="","",PResult!AX1397)</f>
        <v/>
      </c>
      <c r="AA1397" t="str">
        <f>IF(PResult!AY1397="","",PResult!AY1397)</f>
        <v/>
      </c>
      <c r="AB1397" t="str">
        <f>IF(PResult!AZ1397="","",PResult!AZ1397)</f>
        <v/>
      </c>
      <c r="AC1397" t="str">
        <f>IF(PResult!BA1397="","",PResult!BA1397)</f>
        <v/>
      </c>
      <c r="AD1397" t="str">
        <f>IF(PResult!G1397="","",PResult!G1397)</f>
        <v/>
      </c>
      <c r="AE1397" t="str">
        <f>IF(PResult!H1397="","",PResult!H1397)</f>
        <v/>
      </c>
      <c r="AF1397">
        <f>IF(OR(PResult!I1397="(null)",PResult!I1397=""),0,PResult!I1397)</f>
        <v>0</v>
      </c>
      <c r="AG1397" t="str">
        <f>TEXT(IF(ISERROR(INDEX(Panaboard!P:P,MATCH(CONCATENATE(A1397,"-",T1397),Panaboard!AF:AF,0))),"",INDEX(Panaboard!P:P,MATCH(CONCATENATE(A1397,"-",T1397),Panaboard!AF:AF,0))),"HH:MM")</f>
        <v/>
      </c>
      <c r="AH1397" t="str">
        <f>TEXT(IF(ISERROR(INDEX(Panaboard!Q:Q,MATCH(CONCATENATE(A1397,"-",T1397),Panaboard!AF:AF,0))),"",INDEX(Panaboard!Q:Q,MATCH(CONCATENATE(A1397,"-",T1397),Panaboard!AF:AF,0))),"HH:MM")</f>
        <v/>
      </c>
      <c r="AI1397" t="str">
        <f>TEXT(IF(ISERROR(INDEX(Panaboard!R:R,MATCH(CONCATENATE(A1397,"-",T1397),Panaboard!AF:AF,0))),"",INDEX(Panaboard!R:R,MATCH(CONCATENATE(A1397,"-",T1397),Panaboard!AF:AF,0))),"HH:MM")</f>
        <v/>
      </c>
      <c r="AJ1397" t="str">
        <f>TEXT(IF(ISERROR(INDEX(Panaboard!S:S,MATCH(CONCATENATE(A1397,"-",T1397),Panaboard!AF:AF,0))),"",INDEX(Panaboard!S:S,MATCH(CONCATENATE(A1397,"-",T1397),Panaboard!AF:AF,0))),"HH:MM")</f>
        <v/>
      </c>
      <c r="AK1397" t="str">
        <f>IF(PResult!BC1397="","",PResult!BC1397)</f>
        <v/>
      </c>
      <c r="AL1397" t="str">
        <f>IF(PResult!BB1397="","",PResult!BB1397)</f>
        <v/>
      </c>
      <c r="AM1397" t="str">
        <f>IF(PResult!BE1397="","",PResult!BE1397)</f>
        <v/>
      </c>
      <c r="AN1397" t="str">
        <f>IF(PResult!BD1397="","",PResult!BD1397)</f>
        <v/>
      </c>
      <c r="AO1397" t="str">
        <f>IF(PResult!BF1397="","",PResult!BF1397)</f>
        <v/>
      </c>
      <c r="AP1397" t="str">
        <f>IF(ISERROR(INDEX(Panaboard!T:T,MATCH(CONCATENATE(A1397,"-",T1397),Panaboard!AF:AF,0))),"",INDEX(Panaboard!T:T,MATCH(CONCATENATE(A1397,"-",T1397),Panaboard!AF:AF,0)))</f>
        <v/>
      </c>
      <c r="AQ1397" t="str">
        <f>IF(ISERROR(INDEX(Panaboard!U:U,MATCH(CONCATENATE(A1397,"-",T1397),Panaboard!AF:AF,0))),"",INDEX(Panaboard!U:U,MATCH(CONCATENATE(A1397,"-",T1397),Panaboard!AF:AF,0)))</f>
        <v/>
      </c>
      <c r="AR1397" t="str">
        <f>IF(ISERROR(INDEX(Panaboard!V:V,MATCH(CONCATENATE(A1397,"-",T1397),Panaboard!AF:AF,0))),"",INDEX(Panaboard!V:V,MATCH(CONCATENATE(A1397,"-",T1397),Panaboard!AF:AF,0)))</f>
        <v/>
      </c>
      <c r="AS1397" t="str">
        <f>IF(ISERROR(INDEX(Panaboard!W:W,MATCH(CONCATENATE(A1397,"-",T1397),Panaboard!AF:AF,0))),"",INDEX(Panaboard!W:W,MATCH(CONCATENATE(A1397,"-",T1397),Panaboard!AF:AF,0)))</f>
        <v/>
      </c>
      <c r="AT1397" t="str">
        <f>IF(ISERROR(INDEX(Panaboard!X:X,MATCH(CONCATENATE(A1397,"-",T1397),Panaboard!AF:AF,0))),"",INDEX(Panaboard!X:X,MATCH(CONCATENATE(A1397,"-",T1397),Panaboard!AF:AF,0)))</f>
        <v/>
      </c>
      <c r="AU1397" t="str">
        <f>IF(ISERROR(INDEX(Panaboard!Y:Y,MATCH(CONCATENATE(A1397,"-",T1397),Panaboard!AF:AF,0))),"",INDEX(Panaboard!Y:Y,MATCH(CONCATENATE(A1397,"-",T1397),Panaboard!AF:AF,0)))</f>
        <v/>
      </c>
      <c r="AV1397" t="str">
        <f>IF(ISERROR(INDEX(Panaboard!Z:Z,MATCH(CONCATENATE(A1397,"-",T1397),Panaboard!AF:AF,0))),"",INDEX(Panaboard!Z:Z,MATCH(CONCATENATE(A1397,"-",T1397),Panaboard!AF:AF,0)))</f>
        <v/>
      </c>
      <c r="AW1397" t="str">
        <f>IF(ISERROR(INDEX(Panaboard!AA:AA,MATCH(CONCATENATE(A1397,"-",T1397),Panaboard!AF:AF,0))),"",INDEX(Panaboard!AA:AA,MATCH(CONCATENATE(A1397,"-",T1397),Panaboard!AF:AF,0)))</f>
        <v/>
      </c>
      <c r="AX1397" t="str">
        <f>IF(ISERROR(INDEX(Panaboard!AB:AB,MATCH(CONCATENATE(A1397,"-",T1397),Panaboard!AF:AF,0))),"",INDEX(Panaboard!AB:AB,MATCH(CONCATENATE(A1397,"-",T1397),Panaboard!AF:AF,0)))</f>
        <v/>
      </c>
      <c r="AY1397" t="str">
        <f>IF(ISERROR(INDEX(Panaboard!AC:AC,MATCH(CONCATENATE(A1397,"-",T1397),Panaboard!AF:AF,0))),"",INDEX(Panaboard!AC:AC,MATCH(CONCATENATE(A1397,"-",T1397),Panaboard!AF:AF,0)))</f>
        <v/>
      </c>
      <c r="AZ1397" t="str">
        <f>IF(OR(PResult!T1397="",PResult!T1397="(null)"),"",PResult!T1397)</f>
        <v/>
      </c>
      <c r="BA1397">
        <f>IF(PResult!O1397="",0,PResult!O1397)</f>
        <v>0</v>
      </c>
      <c r="BB1397" t="str">
        <f>IF(ISERROR(INDEX(Panaboard!N:N,MATCH(CONCATENATE(A1397,"-",T1397),Panaboard!AF:AF,0))),"",INDEX(Panaboard!N:N,MATCH(CONCATENATE(A1397,"-",T1397),Panaboard!AF:AF,0)))</f>
        <v/>
      </c>
      <c r="BC1397" t="str">
        <f t="shared" si="64"/>
        <v/>
      </c>
      <c r="BD1397" t="str">
        <f>IF(ISERROR(INDEX(Panaboard!AD:AD,MATCH(CONCATENATE(A1397,"-",T1397),Panaboard!AF:AF,0))),"",INDEX(Panaboard!AD:AD,MATCH(CONCATENATE(A1397,"-",T1397),Panaboard!AF:AF,0)))</f>
        <v/>
      </c>
      <c r="BE1397" t="str">
        <f>IF(ISERROR(INDEX(Panaboard!AE:AE,MATCH(CONCATENATE(A1397,"-",T1397),Panaboard!AF:AF,0))),"",INDEX(Panaboard!AE:AE,MATCH(CONCATENATE(A1397,"-",T1397),Panaboard!AF:AF,0)))</f>
        <v/>
      </c>
      <c r="BF1397">
        <f>IF(OR(UPPER(TRIM(PResult!R1397))="S",UPPER(TRIM(PResult!R1397))="P"),PResult!M1397,0)</f>
        <v>0</v>
      </c>
      <c r="BG1397" t="str">
        <f>IF(ISERROR(INDEX(Panaboard!L:L,MATCH(CONCATENATE(A1397,"-",T1397),Panaboard!AF:AF,0))),"",INDEX(Panaboard!L:L,MATCH(CONCATENATE(A1397,"-",T1397),Panaboard!AF:AF,0)))</f>
        <v/>
      </c>
      <c r="BH1397" t="str">
        <f>IF(ISERROR(INDEX(Panaboard!AG:AG,MATCH(CONCATENATE(A1397,"-",T1397),Panaboard!AF:AF,0))),"",INDEX(Panaboard!AG:AG,MATCH(CONCATENATE(A1397,"-",T1397),Panaboard!AF:AF,0)))</f>
        <v/>
      </c>
      <c r="BI1397" t="str">
        <f t="shared" si="65"/>
        <v/>
      </c>
      <c r="BJ1397" t="str">
        <f>IF(ISERROR(INDEX(CuttingList!F:F,MATCH(CONCATENATE(A1397,"-",T1397),CuttingList!E:E,0))),"",INDEX(CuttingList!F:F,MATCH(CONCATENATE(A1397,"-",T1397),CuttingList!E:E,0)))</f>
        <v/>
      </c>
    </row>
    <row r="1398" spans="1:62" x14ac:dyDescent="0.25">
      <c r="A1398" t="str">
        <f>IF(PResult!AL1398="","",PResult!AL1398)</f>
        <v/>
      </c>
      <c r="B1398" t="str">
        <f>IF(PResult!F1398="","",PResult!F1398)</f>
        <v/>
      </c>
      <c r="C1398" t="str">
        <f>IF(PResult!AN1398="","",PResult!AN1398)</f>
        <v/>
      </c>
      <c r="D1398" t="str">
        <f>IF(PResult!AO1398="","",PResult!AO1398)</f>
        <v/>
      </c>
      <c r="E1398" t="str">
        <f>IF(PResult!AP1398="","",PResult!AP1398)</f>
        <v/>
      </c>
      <c r="F1398" t="str">
        <f>IF(PResult!AQ1398="","",PResult!AQ1398)</f>
        <v/>
      </c>
      <c r="G1398">
        <f>IF(PResult!AR1398="",0,ROUND(PResult!AR1398,2))</f>
        <v>0</v>
      </c>
      <c r="I1398">
        <f>IF(OR(UPPER(TRIM(PResult!R1398))="S",UPPER(TRIM(PResult!R1398))="P"),PResult!O1398,0)</f>
        <v>0</v>
      </c>
      <c r="J1398" t="str">
        <f>IF(ISERROR(INDEX(Panaboard!J:J,MATCH(CONCATENATE(A1398,"-",T1398),Panaboard!AF:AF,0))),"",TRIM(INDEX(Panaboard!J:J,MATCH(CONCATENATE(A1398,"-",T1398),Panaboard!AF:AF,0))))</f>
        <v/>
      </c>
      <c r="K1398" t="str">
        <f>IF(ISERROR(INDEX(Panaboard!C:C,MATCH(CONCATENATE(A1398,"-",T1398),Panaboard!AF:AF,0))),"",INDEX(Panaboard!C:C,MATCH(CONCATENATE(A1398,"-",T1398),Panaboard!AF:AF,0)))</f>
        <v/>
      </c>
      <c r="L1398" t="str">
        <f>IF(ISERROR(INDEX(Panaboard!D:D,MATCH(CONCATENATE(A1398,"-",T1398),Panaboard!AF:AF,0))),"",INDEX(Panaboard!D:D,MATCH(CONCATENATE(A1398,"-",T1398),Panaboard!AF:AF,0)))</f>
        <v/>
      </c>
      <c r="M1398" t="str">
        <f>IF(ISERROR(INDEX(Panaboard!E:E,MATCH(CONCATENATE(A1398,"-",T1398),Panaboard!AF:AF,0))),"",INDEX(Panaboard!E:E,MATCH(CONCATENATE(A1398,"-",T1398),Panaboard!AF:AF,0)))</f>
        <v/>
      </c>
      <c r="N1398" t="str">
        <f>IF(ISERROR(INDEX(Panaboard!F:F,MATCH(CONCATENATE(A1398,"-",T1398),Panaboard!AF:AF,0))),"",INDEX(Panaboard!F:F,MATCH(CONCATENATE(A1398,"-",T1398),Panaboard!AF:AF,0)))</f>
        <v/>
      </c>
      <c r="O1398" t="str">
        <f>IF(ISERROR(INDEX(Panaboard!G:G,MATCH(CONCATENATE(A1398,"-",T1398),Panaboard!AF:AF,0))),"",INDEX(Panaboard!G:G,MATCH(CONCATENATE(A1398,"-",T1398),Panaboard!AF:AF,0)))</f>
        <v/>
      </c>
      <c r="P1398" t="str">
        <f t="shared" si="63"/>
        <v/>
      </c>
      <c r="Q1398" t="str">
        <f>IF(ISERROR(INDEX(Panaboard!H:H,MATCH(CONCATENATE(A1398,"-",T1398),Panaboard!AF:AF,0))),"",INDEX(Panaboard!H:H,MATCH(CONCATENATE(A1398,"-",T1398),Panaboard!AF:AF,0)))</f>
        <v/>
      </c>
      <c r="R1398" t="str">
        <f>IF(ISERROR(INDEX(Panaboard!I:I,MATCH(CONCATENATE(A1398,"-",T1398),Panaboard!AF:AF,0))),"",INDEX(Panaboard!I:I,MATCH(CONCATENATE(A1398,"-",T1398),Panaboard!AF:AF,0)))</f>
        <v/>
      </c>
      <c r="S1398" t="str">
        <f>CONCATENATE(PResult!AS1398,PResult!AT1398)</f>
        <v/>
      </c>
      <c r="T1398" t="str">
        <f>IF(PResult!BG1398="","",PResult!BG1398)</f>
        <v/>
      </c>
      <c r="U1398" t="str">
        <f>IF(PResult!Y1398="","",PResult!Y1398)</f>
        <v/>
      </c>
      <c r="V1398" t="str">
        <f>IF(PResult!AU1398="","",PResult!AU1398)</f>
        <v/>
      </c>
      <c r="W1398" t="str">
        <f>IF(PResult!R1398="","",UPPER(TRIM(PResult!R1398)))</f>
        <v/>
      </c>
      <c r="X1398" t="str">
        <f>IF(PResult!AV1398="","",PResult!AV1398)</f>
        <v/>
      </c>
      <c r="Y1398" t="str">
        <f>IF(PResult!AW1398="","",PResult!AW1398)</f>
        <v/>
      </c>
      <c r="Z1398" t="str">
        <f>IF(PResult!AX1398="","",PResult!AX1398)</f>
        <v/>
      </c>
      <c r="AA1398" t="str">
        <f>IF(PResult!AY1398="","",PResult!AY1398)</f>
        <v/>
      </c>
      <c r="AB1398" t="str">
        <f>IF(PResult!AZ1398="","",PResult!AZ1398)</f>
        <v/>
      </c>
      <c r="AC1398" t="str">
        <f>IF(PResult!BA1398="","",PResult!BA1398)</f>
        <v/>
      </c>
      <c r="AD1398" t="str">
        <f>IF(PResult!G1398="","",PResult!G1398)</f>
        <v/>
      </c>
      <c r="AE1398" t="str">
        <f>IF(PResult!H1398="","",PResult!H1398)</f>
        <v/>
      </c>
      <c r="AF1398">
        <f>IF(OR(PResult!I1398="(null)",PResult!I1398=""),0,PResult!I1398)</f>
        <v>0</v>
      </c>
      <c r="AG1398" t="str">
        <f>TEXT(IF(ISERROR(INDEX(Panaboard!P:P,MATCH(CONCATENATE(A1398,"-",T1398),Panaboard!AF:AF,0))),"",INDEX(Panaboard!P:P,MATCH(CONCATENATE(A1398,"-",T1398),Panaboard!AF:AF,0))),"HH:MM")</f>
        <v/>
      </c>
      <c r="AH1398" t="str">
        <f>TEXT(IF(ISERROR(INDEX(Panaboard!Q:Q,MATCH(CONCATENATE(A1398,"-",T1398),Panaboard!AF:AF,0))),"",INDEX(Panaboard!Q:Q,MATCH(CONCATENATE(A1398,"-",T1398),Panaboard!AF:AF,0))),"HH:MM")</f>
        <v/>
      </c>
      <c r="AI1398" t="str">
        <f>TEXT(IF(ISERROR(INDEX(Panaboard!R:R,MATCH(CONCATENATE(A1398,"-",T1398),Panaboard!AF:AF,0))),"",INDEX(Panaboard!R:R,MATCH(CONCATENATE(A1398,"-",T1398),Panaboard!AF:AF,0))),"HH:MM")</f>
        <v/>
      </c>
      <c r="AJ1398" t="str">
        <f>TEXT(IF(ISERROR(INDEX(Panaboard!S:S,MATCH(CONCATENATE(A1398,"-",T1398),Panaboard!AF:AF,0))),"",INDEX(Panaboard!S:S,MATCH(CONCATENATE(A1398,"-",T1398),Panaboard!AF:AF,0))),"HH:MM")</f>
        <v/>
      </c>
      <c r="AK1398" t="str">
        <f>IF(PResult!BC1398="","",PResult!BC1398)</f>
        <v/>
      </c>
      <c r="AL1398" t="str">
        <f>IF(PResult!BB1398="","",PResult!BB1398)</f>
        <v/>
      </c>
      <c r="AM1398" t="str">
        <f>IF(PResult!BE1398="","",PResult!BE1398)</f>
        <v/>
      </c>
      <c r="AN1398" t="str">
        <f>IF(PResult!BD1398="","",PResult!BD1398)</f>
        <v/>
      </c>
      <c r="AO1398" t="str">
        <f>IF(PResult!BF1398="","",PResult!BF1398)</f>
        <v/>
      </c>
      <c r="AP1398" t="str">
        <f>IF(ISERROR(INDEX(Panaboard!T:T,MATCH(CONCATENATE(A1398,"-",T1398),Panaboard!AF:AF,0))),"",INDEX(Panaboard!T:T,MATCH(CONCATENATE(A1398,"-",T1398),Panaboard!AF:AF,0)))</f>
        <v/>
      </c>
      <c r="AQ1398" t="str">
        <f>IF(ISERROR(INDEX(Panaboard!U:U,MATCH(CONCATENATE(A1398,"-",T1398),Panaboard!AF:AF,0))),"",INDEX(Panaboard!U:U,MATCH(CONCATENATE(A1398,"-",T1398),Panaboard!AF:AF,0)))</f>
        <v/>
      </c>
      <c r="AR1398" t="str">
        <f>IF(ISERROR(INDEX(Panaboard!V:V,MATCH(CONCATENATE(A1398,"-",T1398),Panaboard!AF:AF,0))),"",INDEX(Panaboard!V:V,MATCH(CONCATENATE(A1398,"-",T1398),Panaboard!AF:AF,0)))</f>
        <v/>
      </c>
      <c r="AS1398" t="str">
        <f>IF(ISERROR(INDEX(Panaboard!W:W,MATCH(CONCATENATE(A1398,"-",T1398),Panaboard!AF:AF,0))),"",INDEX(Panaboard!W:W,MATCH(CONCATENATE(A1398,"-",T1398),Panaboard!AF:AF,0)))</f>
        <v/>
      </c>
      <c r="AT1398" t="str">
        <f>IF(ISERROR(INDEX(Panaboard!X:X,MATCH(CONCATENATE(A1398,"-",T1398),Panaboard!AF:AF,0))),"",INDEX(Panaboard!X:X,MATCH(CONCATENATE(A1398,"-",T1398),Panaboard!AF:AF,0)))</f>
        <v/>
      </c>
      <c r="AU1398" t="str">
        <f>IF(ISERROR(INDEX(Panaboard!Y:Y,MATCH(CONCATENATE(A1398,"-",T1398),Panaboard!AF:AF,0))),"",INDEX(Panaboard!Y:Y,MATCH(CONCATENATE(A1398,"-",T1398),Panaboard!AF:AF,0)))</f>
        <v/>
      </c>
      <c r="AV1398" t="str">
        <f>IF(ISERROR(INDEX(Panaboard!Z:Z,MATCH(CONCATENATE(A1398,"-",T1398),Panaboard!AF:AF,0))),"",INDEX(Panaboard!Z:Z,MATCH(CONCATENATE(A1398,"-",T1398),Panaboard!AF:AF,0)))</f>
        <v/>
      </c>
      <c r="AW1398" t="str">
        <f>IF(ISERROR(INDEX(Panaboard!AA:AA,MATCH(CONCATENATE(A1398,"-",T1398),Panaboard!AF:AF,0))),"",INDEX(Panaboard!AA:AA,MATCH(CONCATENATE(A1398,"-",T1398),Panaboard!AF:AF,0)))</f>
        <v/>
      </c>
      <c r="AX1398" t="str">
        <f>IF(ISERROR(INDEX(Panaboard!AB:AB,MATCH(CONCATENATE(A1398,"-",T1398),Panaboard!AF:AF,0))),"",INDEX(Panaboard!AB:AB,MATCH(CONCATENATE(A1398,"-",T1398),Panaboard!AF:AF,0)))</f>
        <v/>
      </c>
      <c r="AY1398" t="str">
        <f>IF(ISERROR(INDEX(Panaboard!AC:AC,MATCH(CONCATENATE(A1398,"-",T1398),Panaboard!AF:AF,0))),"",INDEX(Panaboard!AC:AC,MATCH(CONCATENATE(A1398,"-",T1398),Panaboard!AF:AF,0)))</f>
        <v/>
      </c>
      <c r="AZ1398" t="str">
        <f>IF(OR(PResult!T1398="",PResult!T1398="(null)"),"",PResult!T1398)</f>
        <v/>
      </c>
      <c r="BA1398">
        <f>IF(PResult!O1398="",0,PResult!O1398)</f>
        <v>0</v>
      </c>
      <c r="BB1398" t="str">
        <f>IF(ISERROR(INDEX(Panaboard!N:N,MATCH(CONCATENATE(A1398,"-",T1398),Panaboard!AF:AF,0))),"",INDEX(Panaboard!N:N,MATCH(CONCATENATE(A1398,"-",T1398),Panaboard!AF:AF,0)))</f>
        <v/>
      </c>
      <c r="BC1398" t="str">
        <f t="shared" si="64"/>
        <v/>
      </c>
      <c r="BD1398" t="str">
        <f>IF(ISERROR(INDEX(Panaboard!AD:AD,MATCH(CONCATENATE(A1398,"-",T1398),Panaboard!AF:AF,0))),"",INDEX(Panaboard!AD:AD,MATCH(CONCATENATE(A1398,"-",T1398),Panaboard!AF:AF,0)))</f>
        <v/>
      </c>
      <c r="BE1398" t="str">
        <f>IF(ISERROR(INDEX(Panaboard!AE:AE,MATCH(CONCATENATE(A1398,"-",T1398),Panaboard!AF:AF,0))),"",INDEX(Panaboard!AE:AE,MATCH(CONCATENATE(A1398,"-",T1398),Panaboard!AF:AF,0)))</f>
        <v/>
      </c>
      <c r="BF1398">
        <f>IF(OR(UPPER(TRIM(PResult!R1398))="S",UPPER(TRIM(PResult!R1398))="P"),PResult!M1398,0)</f>
        <v>0</v>
      </c>
      <c r="BG1398" t="str">
        <f>IF(ISERROR(INDEX(Panaboard!L:L,MATCH(CONCATENATE(A1398,"-",T1398),Panaboard!AF:AF,0))),"",INDEX(Panaboard!L:L,MATCH(CONCATENATE(A1398,"-",T1398),Panaboard!AF:AF,0)))</f>
        <v/>
      </c>
      <c r="BH1398" t="str">
        <f>IF(ISERROR(INDEX(Panaboard!AG:AG,MATCH(CONCATENATE(A1398,"-",T1398),Panaboard!AF:AF,0))),"",INDEX(Panaboard!AG:AG,MATCH(CONCATENATE(A1398,"-",T1398),Panaboard!AF:AF,0)))</f>
        <v/>
      </c>
      <c r="BI1398" t="str">
        <f t="shared" si="65"/>
        <v/>
      </c>
      <c r="BJ1398" t="str">
        <f>IF(ISERROR(INDEX(CuttingList!F:F,MATCH(CONCATENATE(A1398,"-",T1398),CuttingList!E:E,0))),"",INDEX(CuttingList!F:F,MATCH(CONCATENATE(A1398,"-",T1398),CuttingList!E:E,0)))</f>
        <v/>
      </c>
    </row>
    <row r="1399" spans="1:62" x14ac:dyDescent="0.25">
      <c r="A1399" t="str">
        <f>IF(PResult!AL1399="","",PResult!AL1399)</f>
        <v/>
      </c>
      <c r="B1399" t="str">
        <f>IF(PResult!F1399="","",PResult!F1399)</f>
        <v/>
      </c>
      <c r="C1399" t="str">
        <f>IF(PResult!AN1399="","",PResult!AN1399)</f>
        <v/>
      </c>
      <c r="D1399" t="str">
        <f>IF(PResult!AO1399="","",PResult!AO1399)</f>
        <v/>
      </c>
      <c r="E1399" t="str">
        <f>IF(PResult!AP1399="","",PResult!AP1399)</f>
        <v/>
      </c>
      <c r="F1399" t="str">
        <f>IF(PResult!AQ1399="","",PResult!AQ1399)</f>
        <v/>
      </c>
      <c r="G1399">
        <f>IF(PResult!AR1399="",0,ROUND(PResult!AR1399,2))</f>
        <v>0</v>
      </c>
      <c r="I1399">
        <f>IF(OR(UPPER(TRIM(PResult!R1399))="S",UPPER(TRIM(PResult!R1399))="P"),PResult!O1399,0)</f>
        <v>0</v>
      </c>
      <c r="J1399" t="str">
        <f>IF(ISERROR(INDEX(Panaboard!J:J,MATCH(CONCATENATE(A1399,"-",T1399),Panaboard!AF:AF,0))),"",TRIM(INDEX(Panaboard!J:J,MATCH(CONCATENATE(A1399,"-",T1399),Panaboard!AF:AF,0))))</f>
        <v/>
      </c>
      <c r="K1399" t="str">
        <f>IF(ISERROR(INDEX(Panaboard!C:C,MATCH(CONCATENATE(A1399,"-",T1399),Panaboard!AF:AF,0))),"",INDEX(Panaboard!C:C,MATCH(CONCATENATE(A1399,"-",T1399),Panaboard!AF:AF,0)))</f>
        <v/>
      </c>
      <c r="L1399" t="str">
        <f>IF(ISERROR(INDEX(Panaboard!D:D,MATCH(CONCATENATE(A1399,"-",T1399),Panaboard!AF:AF,0))),"",INDEX(Panaboard!D:D,MATCH(CONCATENATE(A1399,"-",T1399),Panaboard!AF:AF,0)))</f>
        <v/>
      </c>
      <c r="M1399" t="str">
        <f>IF(ISERROR(INDEX(Panaboard!E:E,MATCH(CONCATENATE(A1399,"-",T1399),Panaboard!AF:AF,0))),"",INDEX(Panaboard!E:E,MATCH(CONCATENATE(A1399,"-",T1399),Panaboard!AF:AF,0)))</f>
        <v/>
      </c>
      <c r="N1399" t="str">
        <f>IF(ISERROR(INDEX(Panaboard!F:F,MATCH(CONCATENATE(A1399,"-",T1399),Panaboard!AF:AF,0))),"",INDEX(Panaboard!F:F,MATCH(CONCATENATE(A1399,"-",T1399),Panaboard!AF:AF,0)))</f>
        <v/>
      </c>
      <c r="O1399" t="str">
        <f>IF(ISERROR(INDEX(Panaboard!G:G,MATCH(CONCATENATE(A1399,"-",T1399),Panaboard!AF:AF,0))),"",INDEX(Panaboard!G:G,MATCH(CONCATENATE(A1399,"-",T1399),Panaboard!AF:AF,0)))</f>
        <v/>
      </c>
      <c r="P1399" t="str">
        <f t="shared" si="63"/>
        <v/>
      </c>
      <c r="Q1399" t="str">
        <f>IF(ISERROR(INDEX(Panaboard!H:H,MATCH(CONCATENATE(A1399,"-",T1399),Panaboard!AF:AF,0))),"",INDEX(Panaboard!H:H,MATCH(CONCATENATE(A1399,"-",T1399),Panaboard!AF:AF,0)))</f>
        <v/>
      </c>
      <c r="R1399" t="str">
        <f>IF(ISERROR(INDEX(Panaboard!I:I,MATCH(CONCATENATE(A1399,"-",T1399),Panaboard!AF:AF,0))),"",INDEX(Panaboard!I:I,MATCH(CONCATENATE(A1399,"-",T1399),Panaboard!AF:AF,0)))</f>
        <v/>
      </c>
      <c r="S1399" t="str">
        <f>CONCATENATE(PResult!AS1399,PResult!AT1399)</f>
        <v/>
      </c>
      <c r="T1399" t="str">
        <f>IF(PResult!BG1399="","",PResult!BG1399)</f>
        <v/>
      </c>
      <c r="U1399" t="str">
        <f>IF(PResult!Y1399="","",PResult!Y1399)</f>
        <v/>
      </c>
      <c r="V1399" t="str">
        <f>IF(PResult!AU1399="","",PResult!AU1399)</f>
        <v/>
      </c>
      <c r="W1399" t="str">
        <f>IF(PResult!R1399="","",UPPER(TRIM(PResult!R1399)))</f>
        <v/>
      </c>
      <c r="X1399" t="str">
        <f>IF(PResult!AV1399="","",PResult!AV1399)</f>
        <v/>
      </c>
      <c r="Y1399" t="str">
        <f>IF(PResult!AW1399="","",PResult!AW1399)</f>
        <v/>
      </c>
      <c r="Z1399" t="str">
        <f>IF(PResult!AX1399="","",PResult!AX1399)</f>
        <v/>
      </c>
      <c r="AA1399" t="str">
        <f>IF(PResult!AY1399="","",PResult!AY1399)</f>
        <v/>
      </c>
      <c r="AB1399" t="str">
        <f>IF(PResult!AZ1399="","",PResult!AZ1399)</f>
        <v/>
      </c>
      <c r="AC1399" t="str">
        <f>IF(PResult!BA1399="","",PResult!BA1399)</f>
        <v/>
      </c>
      <c r="AD1399" t="str">
        <f>IF(PResult!G1399="","",PResult!G1399)</f>
        <v/>
      </c>
      <c r="AE1399" t="str">
        <f>IF(PResult!H1399="","",PResult!H1399)</f>
        <v/>
      </c>
      <c r="AF1399">
        <f>IF(OR(PResult!I1399="(null)",PResult!I1399=""),0,PResult!I1399)</f>
        <v>0</v>
      </c>
      <c r="AG1399" t="str">
        <f>TEXT(IF(ISERROR(INDEX(Panaboard!P:P,MATCH(CONCATENATE(A1399,"-",T1399),Panaboard!AF:AF,0))),"",INDEX(Panaboard!P:P,MATCH(CONCATENATE(A1399,"-",T1399),Panaboard!AF:AF,0))),"HH:MM")</f>
        <v/>
      </c>
      <c r="AH1399" t="str">
        <f>TEXT(IF(ISERROR(INDEX(Panaboard!Q:Q,MATCH(CONCATENATE(A1399,"-",T1399),Panaboard!AF:AF,0))),"",INDEX(Panaboard!Q:Q,MATCH(CONCATENATE(A1399,"-",T1399),Panaboard!AF:AF,0))),"HH:MM")</f>
        <v/>
      </c>
      <c r="AI1399" t="str">
        <f>TEXT(IF(ISERROR(INDEX(Panaboard!R:R,MATCH(CONCATENATE(A1399,"-",T1399),Panaboard!AF:AF,0))),"",INDEX(Panaboard!R:R,MATCH(CONCATENATE(A1399,"-",T1399),Panaboard!AF:AF,0))),"HH:MM")</f>
        <v/>
      </c>
      <c r="AJ1399" t="str">
        <f>TEXT(IF(ISERROR(INDEX(Panaboard!S:S,MATCH(CONCATENATE(A1399,"-",T1399),Panaboard!AF:AF,0))),"",INDEX(Panaboard!S:S,MATCH(CONCATENATE(A1399,"-",T1399),Panaboard!AF:AF,0))),"HH:MM")</f>
        <v/>
      </c>
      <c r="AK1399" t="str">
        <f>IF(PResult!BC1399="","",PResult!BC1399)</f>
        <v/>
      </c>
      <c r="AL1399" t="str">
        <f>IF(PResult!BB1399="","",PResult!BB1399)</f>
        <v/>
      </c>
      <c r="AM1399" t="str">
        <f>IF(PResult!BE1399="","",PResult!BE1399)</f>
        <v/>
      </c>
      <c r="AN1399" t="str">
        <f>IF(PResult!BD1399="","",PResult!BD1399)</f>
        <v/>
      </c>
      <c r="AO1399" t="str">
        <f>IF(PResult!BF1399="","",PResult!BF1399)</f>
        <v/>
      </c>
      <c r="AP1399" t="str">
        <f>IF(ISERROR(INDEX(Panaboard!T:T,MATCH(CONCATENATE(A1399,"-",T1399),Panaboard!AF:AF,0))),"",INDEX(Panaboard!T:T,MATCH(CONCATENATE(A1399,"-",T1399),Panaboard!AF:AF,0)))</f>
        <v/>
      </c>
      <c r="AQ1399" t="str">
        <f>IF(ISERROR(INDEX(Panaboard!U:U,MATCH(CONCATENATE(A1399,"-",T1399),Panaboard!AF:AF,0))),"",INDEX(Panaboard!U:U,MATCH(CONCATENATE(A1399,"-",T1399),Panaboard!AF:AF,0)))</f>
        <v/>
      </c>
      <c r="AR1399" t="str">
        <f>IF(ISERROR(INDEX(Panaboard!V:V,MATCH(CONCATENATE(A1399,"-",T1399),Panaboard!AF:AF,0))),"",INDEX(Panaboard!V:V,MATCH(CONCATENATE(A1399,"-",T1399),Panaboard!AF:AF,0)))</f>
        <v/>
      </c>
      <c r="AS1399" t="str">
        <f>IF(ISERROR(INDEX(Panaboard!W:W,MATCH(CONCATENATE(A1399,"-",T1399),Panaboard!AF:AF,0))),"",INDEX(Panaboard!W:W,MATCH(CONCATENATE(A1399,"-",T1399),Panaboard!AF:AF,0)))</f>
        <v/>
      </c>
      <c r="AT1399" t="str">
        <f>IF(ISERROR(INDEX(Panaboard!X:X,MATCH(CONCATENATE(A1399,"-",T1399),Panaboard!AF:AF,0))),"",INDEX(Panaboard!X:X,MATCH(CONCATENATE(A1399,"-",T1399),Panaboard!AF:AF,0)))</f>
        <v/>
      </c>
      <c r="AU1399" t="str">
        <f>IF(ISERROR(INDEX(Panaboard!Y:Y,MATCH(CONCATENATE(A1399,"-",T1399),Panaboard!AF:AF,0))),"",INDEX(Panaboard!Y:Y,MATCH(CONCATENATE(A1399,"-",T1399),Panaboard!AF:AF,0)))</f>
        <v/>
      </c>
      <c r="AV1399" t="str">
        <f>IF(ISERROR(INDEX(Panaboard!Z:Z,MATCH(CONCATENATE(A1399,"-",T1399),Panaboard!AF:AF,0))),"",INDEX(Panaboard!Z:Z,MATCH(CONCATENATE(A1399,"-",T1399),Panaboard!AF:AF,0)))</f>
        <v/>
      </c>
      <c r="AW1399" t="str">
        <f>IF(ISERROR(INDEX(Panaboard!AA:AA,MATCH(CONCATENATE(A1399,"-",T1399),Panaboard!AF:AF,0))),"",INDEX(Panaboard!AA:AA,MATCH(CONCATENATE(A1399,"-",T1399),Panaboard!AF:AF,0)))</f>
        <v/>
      </c>
      <c r="AX1399" t="str">
        <f>IF(ISERROR(INDEX(Panaboard!AB:AB,MATCH(CONCATENATE(A1399,"-",T1399),Panaboard!AF:AF,0))),"",INDEX(Panaboard!AB:AB,MATCH(CONCATENATE(A1399,"-",T1399),Panaboard!AF:AF,0)))</f>
        <v/>
      </c>
      <c r="AY1399" t="str">
        <f>IF(ISERROR(INDEX(Panaboard!AC:AC,MATCH(CONCATENATE(A1399,"-",T1399),Panaboard!AF:AF,0))),"",INDEX(Panaboard!AC:AC,MATCH(CONCATENATE(A1399,"-",T1399),Panaboard!AF:AF,0)))</f>
        <v/>
      </c>
      <c r="AZ1399" t="str">
        <f>IF(OR(PResult!T1399="",PResult!T1399="(null)"),"",PResult!T1399)</f>
        <v/>
      </c>
      <c r="BA1399">
        <f>IF(PResult!O1399="",0,PResult!O1399)</f>
        <v>0</v>
      </c>
      <c r="BB1399" t="str">
        <f>IF(ISERROR(INDEX(Panaboard!N:N,MATCH(CONCATENATE(A1399,"-",T1399),Panaboard!AF:AF,0))),"",INDEX(Panaboard!N:N,MATCH(CONCATENATE(A1399,"-",T1399),Panaboard!AF:AF,0)))</f>
        <v/>
      </c>
      <c r="BC1399" t="str">
        <f t="shared" si="64"/>
        <v/>
      </c>
      <c r="BD1399" t="str">
        <f>IF(ISERROR(INDEX(Panaboard!AD:AD,MATCH(CONCATENATE(A1399,"-",T1399),Panaboard!AF:AF,0))),"",INDEX(Panaboard!AD:AD,MATCH(CONCATENATE(A1399,"-",T1399),Panaboard!AF:AF,0)))</f>
        <v/>
      </c>
      <c r="BE1399" t="str">
        <f>IF(ISERROR(INDEX(Panaboard!AE:AE,MATCH(CONCATENATE(A1399,"-",T1399),Panaboard!AF:AF,0))),"",INDEX(Panaboard!AE:AE,MATCH(CONCATENATE(A1399,"-",T1399),Panaboard!AF:AF,0)))</f>
        <v/>
      </c>
      <c r="BF1399">
        <f>IF(OR(UPPER(TRIM(PResult!R1399))="S",UPPER(TRIM(PResult!R1399))="P"),PResult!M1399,0)</f>
        <v>0</v>
      </c>
      <c r="BG1399" t="str">
        <f>IF(ISERROR(INDEX(Panaboard!L:L,MATCH(CONCATENATE(A1399,"-",T1399),Panaboard!AF:AF,0))),"",INDEX(Panaboard!L:L,MATCH(CONCATENATE(A1399,"-",T1399),Panaboard!AF:AF,0)))</f>
        <v/>
      </c>
      <c r="BH1399" t="str">
        <f>IF(ISERROR(INDEX(Panaboard!AG:AG,MATCH(CONCATENATE(A1399,"-",T1399),Panaboard!AF:AF,0))),"",INDEX(Panaboard!AG:AG,MATCH(CONCATENATE(A1399,"-",T1399),Panaboard!AF:AF,0)))</f>
        <v/>
      </c>
      <c r="BI1399" t="str">
        <f t="shared" si="65"/>
        <v/>
      </c>
      <c r="BJ1399" t="str">
        <f>IF(ISERROR(INDEX(CuttingList!F:F,MATCH(CONCATENATE(A1399,"-",T1399),CuttingList!E:E,0))),"",INDEX(CuttingList!F:F,MATCH(CONCATENATE(A1399,"-",T1399),CuttingList!E:E,0)))</f>
        <v/>
      </c>
    </row>
    <row r="1400" spans="1:62" x14ac:dyDescent="0.25">
      <c r="A1400" t="str">
        <f>IF(PResult!AL1400="","",PResult!AL1400)</f>
        <v/>
      </c>
      <c r="B1400" t="str">
        <f>IF(PResult!F1400="","",PResult!F1400)</f>
        <v/>
      </c>
      <c r="C1400" t="str">
        <f>IF(PResult!AN1400="","",PResult!AN1400)</f>
        <v/>
      </c>
      <c r="D1400" t="str">
        <f>IF(PResult!AO1400="","",PResult!AO1400)</f>
        <v/>
      </c>
      <c r="E1400" t="str">
        <f>IF(PResult!AP1400="","",PResult!AP1400)</f>
        <v/>
      </c>
      <c r="F1400" t="str">
        <f>IF(PResult!AQ1400="","",PResult!AQ1400)</f>
        <v/>
      </c>
      <c r="G1400">
        <f>IF(PResult!AR1400="",0,ROUND(PResult!AR1400,2))</f>
        <v>0</v>
      </c>
      <c r="I1400">
        <f>IF(OR(UPPER(TRIM(PResult!R1400))="S",UPPER(TRIM(PResult!R1400))="P"),PResult!O1400,0)</f>
        <v>0</v>
      </c>
      <c r="J1400" t="str">
        <f>IF(ISERROR(INDEX(Panaboard!J:J,MATCH(CONCATENATE(A1400,"-",T1400),Panaboard!AF:AF,0))),"",TRIM(INDEX(Panaboard!J:J,MATCH(CONCATENATE(A1400,"-",T1400),Panaboard!AF:AF,0))))</f>
        <v/>
      </c>
      <c r="K1400" t="str">
        <f>IF(ISERROR(INDEX(Panaboard!C:C,MATCH(CONCATENATE(A1400,"-",T1400),Panaboard!AF:AF,0))),"",INDEX(Panaboard!C:C,MATCH(CONCATENATE(A1400,"-",T1400),Panaboard!AF:AF,0)))</f>
        <v/>
      </c>
      <c r="L1400" t="str">
        <f>IF(ISERROR(INDEX(Panaboard!D:D,MATCH(CONCATENATE(A1400,"-",T1400),Panaboard!AF:AF,0))),"",INDEX(Panaboard!D:D,MATCH(CONCATENATE(A1400,"-",T1400),Panaboard!AF:AF,0)))</f>
        <v/>
      </c>
      <c r="M1400" t="str">
        <f>IF(ISERROR(INDEX(Panaboard!E:E,MATCH(CONCATENATE(A1400,"-",T1400),Panaboard!AF:AF,0))),"",INDEX(Panaboard!E:E,MATCH(CONCATENATE(A1400,"-",T1400),Panaboard!AF:AF,0)))</f>
        <v/>
      </c>
      <c r="N1400" t="str">
        <f>IF(ISERROR(INDEX(Panaboard!F:F,MATCH(CONCATENATE(A1400,"-",T1400),Panaboard!AF:AF,0))),"",INDEX(Panaboard!F:F,MATCH(CONCATENATE(A1400,"-",T1400),Panaboard!AF:AF,0)))</f>
        <v/>
      </c>
      <c r="O1400" t="str">
        <f>IF(ISERROR(INDEX(Panaboard!G:G,MATCH(CONCATENATE(A1400,"-",T1400),Panaboard!AF:AF,0))),"",INDEX(Panaboard!G:G,MATCH(CONCATENATE(A1400,"-",T1400),Panaboard!AF:AF,0)))</f>
        <v/>
      </c>
      <c r="P1400" t="str">
        <f t="shared" si="63"/>
        <v/>
      </c>
      <c r="Q1400" t="str">
        <f>IF(ISERROR(INDEX(Panaboard!H:H,MATCH(CONCATENATE(A1400,"-",T1400),Panaboard!AF:AF,0))),"",INDEX(Panaboard!H:H,MATCH(CONCATENATE(A1400,"-",T1400),Panaboard!AF:AF,0)))</f>
        <v/>
      </c>
      <c r="R1400" t="str">
        <f>IF(ISERROR(INDEX(Panaboard!I:I,MATCH(CONCATENATE(A1400,"-",T1400),Panaboard!AF:AF,0))),"",INDEX(Panaboard!I:I,MATCH(CONCATENATE(A1400,"-",T1400),Panaboard!AF:AF,0)))</f>
        <v/>
      </c>
      <c r="S1400" t="str">
        <f>CONCATENATE(PResult!AS1400,PResult!AT1400)</f>
        <v/>
      </c>
      <c r="T1400" t="str">
        <f>IF(PResult!BG1400="","",PResult!BG1400)</f>
        <v/>
      </c>
      <c r="U1400" t="str">
        <f>IF(PResult!Y1400="","",PResult!Y1400)</f>
        <v/>
      </c>
      <c r="V1400" t="str">
        <f>IF(PResult!AU1400="","",PResult!AU1400)</f>
        <v/>
      </c>
      <c r="W1400" t="str">
        <f>IF(PResult!R1400="","",UPPER(TRIM(PResult!R1400)))</f>
        <v/>
      </c>
      <c r="X1400" t="str">
        <f>IF(PResult!AV1400="","",PResult!AV1400)</f>
        <v/>
      </c>
      <c r="Y1400" t="str">
        <f>IF(PResult!AW1400="","",PResult!AW1400)</f>
        <v/>
      </c>
      <c r="Z1400" t="str">
        <f>IF(PResult!AX1400="","",PResult!AX1400)</f>
        <v/>
      </c>
      <c r="AA1400" t="str">
        <f>IF(PResult!AY1400="","",PResult!AY1400)</f>
        <v/>
      </c>
      <c r="AB1400" t="str">
        <f>IF(PResult!AZ1400="","",PResult!AZ1400)</f>
        <v/>
      </c>
      <c r="AC1400" t="str">
        <f>IF(PResult!BA1400="","",PResult!BA1400)</f>
        <v/>
      </c>
      <c r="AD1400" t="str">
        <f>IF(PResult!G1400="","",PResult!G1400)</f>
        <v/>
      </c>
      <c r="AE1400" t="str">
        <f>IF(PResult!H1400="","",PResult!H1400)</f>
        <v/>
      </c>
      <c r="AF1400">
        <f>IF(OR(PResult!I1400="(null)",PResult!I1400=""),0,PResult!I1400)</f>
        <v>0</v>
      </c>
      <c r="AG1400" t="str">
        <f>TEXT(IF(ISERROR(INDEX(Panaboard!P:P,MATCH(CONCATENATE(A1400,"-",T1400),Panaboard!AF:AF,0))),"",INDEX(Panaboard!P:P,MATCH(CONCATENATE(A1400,"-",T1400),Panaboard!AF:AF,0))),"HH:MM")</f>
        <v/>
      </c>
      <c r="AH1400" t="str">
        <f>TEXT(IF(ISERROR(INDEX(Panaboard!Q:Q,MATCH(CONCATENATE(A1400,"-",T1400),Panaboard!AF:AF,0))),"",INDEX(Panaboard!Q:Q,MATCH(CONCATENATE(A1400,"-",T1400),Panaboard!AF:AF,0))),"HH:MM")</f>
        <v/>
      </c>
      <c r="AI1400" t="str">
        <f>TEXT(IF(ISERROR(INDEX(Panaboard!R:R,MATCH(CONCATENATE(A1400,"-",T1400),Panaboard!AF:AF,0))),"",INDEX(Panaboard!R:R,MATCH(CONCATENATE(A1400,"-",T1400),Panaboard!AF:AF,0))),"HH:MM")</f>
        <v/>
      </c>
      <c r="AJ1400" t="str">
        <f>TEXT(IF(ISERROR(INDEX(Panaboard!S:S,MATCH(CONCATENATE(A1400,"-",T1400),Panaboard!AF:AF,0))),"",INDEX(Panaboard!S:S,MATCH(CONCATENATE(A1400,"-",T1400),Panaboard!AF:AF,0))),"HH:MM")</f>
        <v/>
      </c>
      <c r="AK1400" t="str">
        <f>IF(PResult!BC1400="","",PResult!BC1400)</f>
        <v/>
      </c>
      <c r="AL1400" t="str">
        <f>IF(PResult!BB1400="","",PResult!BB1400)</f>
        <v/>
      </c>
      <c r="AM1400" t="str">
        <f>IF(PResult!BE1400="","",PResult!BE1400)</f>
        <v/>
      </c>
      <c r="AN1400" t="str">
        <f>IF(PResult!BD1400="","",PResult!BD1400)</f>
        <v/>
      </c>
      <c r="AO1400" t="str">
        <f>IF(PResult!BF1400="","",PResult!BF1400)</f>
        <v/>
      </c>
      <c r="AP1400" t="str">
        <f>IF(ISERROR(INDEX(Panaboard!T:T,MATCH(CONCATENATE(A1400,"-",T1400),Panaboard!AF:AF,0))),"",INDEX(Panaboard!T:T,MATCH(CONCATENATE(A1400,"-",T1400),Panaboard!AF:AF,0)))</f>
        <v/>
      </c>
      <c r="AQ1400" t="str">
        <f>IF(ISERROR(INDEX(Panaboard!U:U,MATCH(CONCATENATE(A1400,"-",T1400),Panaboard!AF:AF,0))),"",INDEX(Panaboard!U:U,MATCH(CONCATENATE(A1400,"-",T1400),Panaboard!AF:AF,0)))</f>
        <v/>
      </c>
      <c r="AR1400" t="str">
        <f>IF(ISERROR(INDEX(Panaboard!V:V,MATCH(CONCATENATE(A1400,"-",T1400),Panaboard!AF:AF,0))),"",INDEX(Panaboard!V:V,MATCH(CONCATENATE(A1400,"-",T1400),Panaboard!AF:AF,0)))</f>
        <v/>
      </c>
      <c r="AS1400" t="str">
        <f>IF(ISERROR(INDEX(Panaboard!W:W,MATCH(CONCATENATE(A1400,"-",T1400),Panaboard!AF:AF,0))),"",INDEX(Panaboard!W:W,MATCH(CONCATENATE(A1400,"-",T1400),Panaboard!AF:AF,0)))</f>
        <v/>
      </c>
      <c r="AT1400" t="str">
        <f>IF(ISERROR(INDEX(Panaboard!X:X,MATCH(CONCATENATE(A1400,"-",T1400),Panaboard!AF:AF,0))),"",INDEX(Panaboard!X:X,MATCH(CONCATENATE(A1400,"-",T1400),Panaboard!AF:AF,0)))</f>
        <v/>
      </c>
      <c r="AU1400" t="str">
        <f>IF(ISERROR(INDEX(Panaboard!Y:Y,MATCH(CONCATENATE(A1400,"-",T1400),Panaboard!AF:AF,0))),"",INDEX(Panaboard!Y:Y,MATCH(CONCATENATE(A1400,"-",T1400),Panaboard!AF:AF,0)))</f>
        <v/>
      </c>
      <c r="AV1400" t="str">
        <f>IF(ISERROR(INDEX(Panaboard!Z:Z,MATCH(CONCATENATE(A1400,"-",T1400),Panaboard!AF:AF,0))),"",INDEX(Panaboard!Z:Z,MATCH(CONCATENATE(A1400,"-",T1400),Panaboard!AF:AF,0)))</f>
        <v/>
      </c>
      <c r="AW1400" t="str">
        <f>IF(ISERROR(INDEX(Panaboard!AA:AA,MATCH(CONCATENATE(A1400,"-",T1400),Panaboard!AF:AF,0))),"",INDEX(Panaboard!AA:AA,MATCH(CONCATENATE(A1400,"-",T1400),Panaboard!AF:AF,0)))</f>
        <v/>
      </c>
      <c r="AX1400" t="str">
        <f>IF(ISERROR(INDEX(Panaboard!AB:AB,MATCH(CONCATENATE(A1400,"-",T1400),Panaboard!AF:AF,0))),"",INDEX(Panaboard!AB:AB,MATCH(CONCATENATE(A1400,"-",T1400),Panaboard!AF:AF,0)))</f>
        <v/>
      </c>
      <c r="AY1400" t="str">
        <f>IF(ISERROR(INDEX(Panaboard!AC:AC,MATCH(CONCATENATE(A1400,"-",T1400),Panaboard!AF:AF,0))),"",INDEX(Panaboard!AC:AC,MATCH(CONCATENATE(A1400,"-",T1400),Panaboard!AF:AF,0)))</f>
        <v/>
      </c>
      <c r="AZ1400" t="str">
        <f>IF(OR(PResult!T1400="",PResult!T1400="(null)"),"",PResult!T1400)</f>
        <v/>
      </c>
      <c r="BA1400">
        <f>IF(PResult!O1400="",0,PResult!O1400)</f>
        <v>0</v>
      </c>
      <c r="BB1400" t="str">
        <f>IF(ISERROR(INDEX(Panaboard!N:N,MATCH(CONCATENATE(A1400,"-",T1400),Panaboard!AF:AF,0))),"",INDEX(Panaboard!N:N,MATCH(CONCATENATE(A1400,"-",T1400),Panaboard!AF:AF,0)))</f>
        <v/>
      </c>
      <c r="BC1400" t="str">
        <f t="shared" si="64"/>
        <v/>
      </c>
      <c r="BD1400" t="str">
        <f>IF(ISERROR(INDEX(Panaboard!AD:AD,MATCH(CONCATENATE(A1400,"-",T1400),Panaboard!AF:AF,0))),"",INDEX(Panaboard!AD:AD,MATCH(CONCATENATE(A1400,"-",T1400),Panaboard!AF:AF,0)))</f>
        <v/>
      </c>
      <c r="BE1400" t="str">
        <f>IF(ISERROR(INDEX(Panaboard!AE:AE,MATCH(CONCATENATE(A1400,"-",T1400),Panaboard!AF:AF,0))),"",INDEX(Panaboard!AE:AE,MATCH(CONCATENATE(A1400,"-",T1400),Panaboard!AF:AF,0)))</f>
        <v/>
      </c>
      <c r="BF1400">
        <f>IF(OR(UPPER(TRIM(PResult!R1400))="S",UPPER(TRIM(PResult!R1400))="P"),PResult!M1400,0)</f>
        <v>0</v>
      </c>
      <c r="BG1400" t="str">
        <f>IF(ISERROR(INDEX(Panaboard!L:L,MATCH(CONCATENATE(A1400,"-",T1400),Panaboard!AF:AF,0))),"",INDEX(Panaboard!L:L,MATCH(CONCATENATE(A1400,"-",T1400),Panaboard!AF:AF,0)))</f>
        <v/>
      </c>
      <c r="BH1400" t="str">
        <f>IF(ISERROR(INDEX(Panaboard!AG:AG,MATCH(CONCATENATE(A1400,"-",T1400),Panaboard!AF:AF,0))),"",INDEX(Panaboard!AG:AG,MATCH(CONCATENATE(A1400,"-",T1400),Panaboard!AF:AF,0)))</f>
        <v/>
      </c>
      <c r="BI1400" t="str">
        <f t="shared" si="65"/>
        <v/>
      </c>
      <c r="BJ1400" t="str">
        <f>IF(ISERROR(INDEX(CuttingList!F:F,MATCH(CONCATENATE(A1400,"-",T1400),CuttingList!E:E,0))),"",INDEX(CuttingList!F:F,MATCH(CONCATENATE(A1400,"-",T1400),CuttingList!E:E,0)))</f>
        <v/>
      </c>
    </row>
    <row r="1401" spans="1:62" x14ac:dyDescent="0.25">
      <c r="A1401" t="str">
        <f>IF(PResult!AL1401="","",PResult!AL1401)</f>
        <v/>
      </c>
      <c r="B1401" t="str">
        <f>IF(PResult!F1401="","",PResult!F1401)</f>
        <v/>
      </c>
      <c r="C1401" t="str">
        <f>IF(PResult!AN1401="","",PResult!AN1401)</f>
        <v/>
      </c>
      <c r="D1401" t="str">
        <f>IF(PResult!AO1401="","",PResult!AO1401)</f>
        <v/>
      </c>
      <c r="E1401" t="str">
        <f>IF(PResult!AP1401="","",PResult!AP1401)</f>
        <v/>
      </c>
      <c r="F1401" t="str">
        <f>IF(PResult!AQ1401="","",PResult!AQ1401)</f>
        <v/>
      </c>
      <c r="G1401">
        <f>IF(PResult!AR1401="",0,ROUND(PResult!AR1401,2))</f>
        <v>0</v>
      </c>
      <c r="I1401">
        <f>IF(OR(UPPER(TRIM(PResult!R1401))="S",UPPER(TRIM(PResult!R1401))="P"),PResult!O1401,0)</f>
        <v>0</v>
      </c>
      <c r="J1401" t="str">
        <f>IF(ISERROR(INDEX(Panaboard!J:J,MATCH(CONCATENATE(A1401,"-",T1401),Panaboard!AF:AF,0))),"",TRIM(INDEX(Panaboard!J:J,MATCH(CONCATENATE(A1401,"-",T1401),Panaboard!AF:AF,0))))</f>
        <v/>
      </c>
      <c r="K1401" t="str">
        <f>IF(ISERROR(INDEX(Panaboard!C:C,MATCH(CONCATENATE(A1401,"-",T1401),Panaboard!AF:AF,0))),"",INDEX(Panaboard!C:C,MATCH(CONCATENATE(A1401,"-",T1401),Panaboard!AF:AF,0)))</f>
        <v/>
      </c>
      <c r="L1401" t="str">
        <f>IF(ISERROR(INDEX(Panaboard!D:D,MATCH(CONCATENATE(A1401,"-",T1401),Panaboard!AF:AF,0))),"",INDEX(Panaboard!D:D,MATCH(CONCATENATE(A1401,"-",T1401),Panaboard!AF:AF,0)))</f>
        <v/>
      </c>
      <c r="M1401" t="str">
        <f>IF(ISERROR(INDEX(Panaboard!E:E,MATCH(CONCATENATE(A1401,"-",T1401),Panaboard!AF:AF,0))),"",INDEX(Panaboard!E:E,MATCH(CONCATENATE(A1401,"-",T1401),Panaboard!AF:AF,0)))</f>
        <v/>
      </c>
      <c r="N1401" t="str">
        <f>IF(ISERROR(INDEX(Panaboard!F:F,MATCH(CONCATENATE(A1401,"-",T1401),Panaboard!AF:AF,0))),"",INDEX(Panaboard!F:F,MATCH(CONCATENATE(A1401,"-",T1401),Panaboard!AF:AF,0)))</f>
        <v/>
      </c>
      <c r="O1401" t="str">
        <f>IF(ISERROR(INDEX(Panaboard!G:G,MATCH(CONCATENATE(A1401,"-",T1401),Panaboard!AF:AF,0))),"",INDEX(Panaboard!G:G,MATCH(CONCATENATE(A1401,"-",T1401),Panaboard!AF:AF,0)))</f>
        <v/>
      </c>
      <c r="P1401" t="str">
        <f t="shared" si="63"/>
        <v/>
      </c>
      <c r="Q1401" t="str">
        <f>IF(ISERROR(INDEX(Panaboard!H:H,MATCH(CONCATENATE(A1401,"-",T1401),Panaboard!AF:AF,0))),"",INDEX(Panaboard!H:H,MATCH(CONCATENATE(A1401,"-",T1401),Panaboard!AF:AF,0)))</f>
        <v/>
      </c>
      <c r="R1401" t="str">
        <f>IF(ISERROR(INDEX(Panaboard!I:I,MATCH(CONCATENATE(A1401,"-",T1401),Panaboard!AF:AF,0))),"",INDEX(Panaboard!I:I,MATCH(CONCATENATE(A1401,"-",T1401),Panaboard!AF:AF,0)))</f>
        <v/>
      </c>
      <c r="S1401" t="str">
        <f>CONCATENATE(PResult!AS1401,PResult!AT1401)</f>
        <v/>
      </c>
      <c r="T1401" t="str">
        <f>IF(PResult!BG1401="","",PResult!BG1401)</f>
        <v/>
      </c>
      <c r="U1401" t="str">
        <f>IF(PResult!Y1401="","",PResult!Y1401)</f>
        <v/>
      </c>
      <c r="V1401" t="str">
        <f>IF(PResult!AU1401="","",PResult!AU1401)</f>
        <v/>
      </c>
      <c r="W1401" t="str">
        <f>IF(PResult!R1401="","",UPPER(TRIM(PResult!R1401)))</f>
        <v/>
      </c>
      <c r="X1401" t="str">
        <f>IF(PResult!AV1401="","",PResult!AV1401)</f>
        <v/>
      </c>
      <c r="Y1401" t="str">
        <f>IF(PResult!AW1401="","",PResult!AW1401)</f>
        <v/>
      </c>
      <c r="Z1401" t="str">
        <f>IF(PResult!AX1401="","",PResult!AX1401)</f>
        <v/>
      </c>
      <c r="AA1401" t="str">
        <f>IF(PResult!AY1401="","",PResult!AY1401)</f>
        <v/>
      </c>
      <c r="AB1401" t="str">
        <f>IF(PResult!AZ1401="","",PResult!AZ1401)</f>
        <v/>
      </c>
      <c r="AC1401" t="str">
        <f>IF(PResult!BA1401="","",PResult!BA1401)</f>
        <v/>
      </c>
      <c r="AD1401" t="str">
        <f>IF(PResult!G1401="","",PResult!G1401)</f>
        <v/>
      </c>
      <c r="AE1401" t="str">
        <f>IF(PResult!H1401="","",PResult!H1401)</f>
        <v/>
      </c>
      <c r="AF1401">
        <f>IF(OR(PResult!I1401="(null)",PResult!I1401=""),0,PResult!I1401)</f>
        <v>0</v>
      </c>
      <c r="AG1401" t="str">
        <f>TEXT(IF(ISERROR(INDEX(Panaboard!P:P,MATCH(CONCATENATE(A1401,"-",T1401),Panaboard!AF:AF,0))),"",INDEX(Panaboard!P:P,MATCH(CONCATENATE(A1401,"-",T1401),Panaboard!AF:AF,0))),"HH:MM")</f>
        <v/>
      </c>
      <c r="AH1401" t="str">
        <f>TEXT(IF(ISERROR(INDEX(Panaboard!Q:Q,MATCH(CONCATENATE(A1401,"-",T1401),Panaboard!AF:AF,0))),"",INDEX(Panaboard!Q:Q,MATCH(CONCATENATE(A1401,"-",T1401),Panaboard!AF:AF,0))),"HH:MM")</f>
        <v/>
      </c>
      <c r="AI1401" t="str">
        <f>TEXT(IF(ISERROR(INDEX(Panaboard!R:R,MATCH(CONCATENATE(A1401,"-",T1401),Panaboard!AF:AF,0))),"",INDEX(Panaboard!R:R,MATCH(CONCATENATE(A1401,"-",T1401),Panaboard!AF:AF,0))),"HH:MM")</f>
        <v/>
      </c>
      <c r="AJ1401" t="str">
        <f>TEXT(IF(ISERROR(INDEX(Panaboard!S:S,MATCH(CONCATENATE(A1401,"-",T1401),Panaboard!AF:AF,0))),"",INDEX(Panaboard!S:S,MATCH(CONCATENATE(A1401,"-",T1401),Panaboard!AF:AF,0))),"HH:MM")</f>
        <v/>
      </c>
      <c r="AK1401" t="str">
        <f>IF(PResult!BC1401="","",PResult!BC1401)</f>
        <v/>
      </c>
      <c r="AL1401" t="str">
        <f>IF(PResult!BB1401="","",PResult!BB1401)</f>
        <v/>
      </c>
      <c r="AM1401" t="str">
        <f>IF(PResult!BE1401="","",PResult!BE1401)</f>
        <v/>
      </c>
      <c r="AN1401" t="str">
        <f>IF(PResult!BD1401="","",PResult!BD1401)</f>
        <v/>
      </c>
      <c r="AO1401" t="str">
        <f>IF(PResult!BF1401="","",PResult!BF1401)</f>
        <v/>
      </c>
      <c r="AP1401" t="str">
        <f>IF(ISERROR(INDEX(Panaboard!T:T,MATCH(CONCATENATE(A1401,"-",T1401),Panaboard!AF:AF,0))),"",INDEX(Panaboard!T:T,MATCH(CONCATENATE(A1401,"-",T1401),Panaboard!AF:AF,0)))</f>
        <v/>
      </c>
      <c r="AQ1401" t="str">
        <f>IF(ISERROR(INDEX(Panaboard!U:U,MATCH(CONCATENATE(A1401,"-",T1401),Panaboard!AF:AF,0))),"",INDEX(Panaboard!U:U,MATCH(CONCATENATE(A1401,"-",T1401),Panaboard!AF:AF,0)))</f>
        <v/>
      </c>
      <c r="AR1401" t="str">
        <f>IF(ISERROR(INDEX(Panaboard!V:V,MATCH(CONCATENATE(A1401,"-",T1401),Panaboard!AF:AF,0))),"",INDEX(Panaboard!V:V,MATCH(CONCATENATE(A1401,"-",T1401),Panaboard!AF:AF,0)))</f>
        <v/>
      </c>
      <c r="AS1401" t="str">
        <f>IF(ISERROR(INDEX(Panaboard!W:W,MATCH(CONCATENATE(A1401,"-",T1401),Panaboard!AF:AF,0))),"",INDEX(Panaboard!W:W,MATCH(CONCATENATE(A1401,"-",T1401),Panaboard!AF:AF,0)))</f>
        <v/>
      </c>
      <c r="AT1401" t="str">
        <f>IF(ISERROR(INDEX(Panaboard!X:X,MATCH(CONCATENATE(A1401,"-",T1401),Panaboard!AF:AF,0))),"",INDEX(Panaboard!X:X,MATCH(CONCATENATE(A1401,"-",T1401),Panaboard!AF:AF,0)))</f>
        <v/>
      </c>
      <c r="AU1401" t="str">
        <f>IF(ISERROR(INDEX(Panaboard!Y:Y,MATCH(CONCATENATE(A1401,"-",T1401),Panaboard!AF:AF,0))),"",INDEX(Panaboard!Y:Y,MATCH(CONCATENATE(A1401,"-",T1401),Panaboard!AF:AF,0)))</f>
        <v/>
      </c>
      <c r="AV1401" t="str">
        <f>IF(ISERROR(INDEX(Panaboard!Z:Z,MATCH(CONCATENATE(A1401,"-",T1401),Panaboard!AF:AF,0))),"",INDEX(Panaboard!Z:Z,MATCH(CONCATENATE(A1401,"-",T1401),Panaboard!AF:AF,0)))</f>
        <v/>
      </c>
      <c r="AW1401" t="str">
        <f>IF(ISERROR(INDEX(Panaboard!AA:AA,MATCH(CONCATENATE(A1401,"-",T1401),Panaboard!AF:AF,0))),"",INDEX(Panaboard!AA:AA,MATCH(CONCATENATE(A1401,"-",T1401),Panaboard!AF:AF,0)))</f>
        <v/>
      </c>
      <c r="AX1401" t="str">
        <f>IF(ISERROR(INDEX(Panaboard!AB:AB,MATCH(CONCATENATE(A1401,"-",T1401),Panaboard!AF:AF,0))),"",INDEX(Panaboard!AB:AB,MATCH(CONCATENATE(A1401,"-",T1401),Panaboard!AF:AF,0)))</f>
        <v/>
      </c>
      <c r="AY1401" t="str">
        <f>IF(ISERROR(INDEX(Panaboard!AC:AC,MATCH(CONCATENATE(A1401,"-",T1401),Panaboard!AF:AF,0))),"",INDEX(Panaboard!AC:AC,MATCH(CONCATENATE(A1401,"-",T1401),Panaboard!AF:AF,0)))</f>
        <v/>
      </c>
      <c r="AZ1401" t="str">
        <f>IF(OR(PResult!T1401="",PResult!T1401="(null)"),"",PResult!T1401)</f>
        <v/>
      </c>
      <c r="BA1401">
        <f>IF(PResult!O1401="",0,PResult!O1401)</f>
        <v>0</v>
      </c>
      <c r="BB1401" t="str">
        <f>IF(ISERROR(INDEX(Panaboard!N:N,MATCH(CONCATENATE(A1401,"-",T1401),Panaboard!AF:AF,0))),"",INDEX(Panaboard!N:N,MATCH(CONCATENATE(A1401,"-",T1401),Panaboard!AF:AF,0)))</f>
        <v/>
      </c>
      <c r="BC1401" t="str">
        <f t="shared" si="64"/>
        <v/>
      </c>
      <c r="BD1401" t="str">
        <f>IF(ISERROR(INDEX(Panaboard!AD:AD,MATCH(CONCATENATE(A1401,"-",T1401),Panaboard!AF:AF,0))),"",INDEX(Panaboard!AD:AD,MATCH(CONCATENATE(A1401,"-",T1401),Panaboard!AF:AF,0)))</f>
        <v/>
      </c>
      <c r="BE1401" t="str">
        <f>IF(ISERROR(INDEX(Panaboard!AE:AE,MATCH(CONCATENATE(A1401,"-",T1401),Panaboard!AF:AF,0))),"",INDEX(Panaboard!AE:AE,MATCH(CONCATENATE(A1401,"-",T1401),Panaboard!AF:AF,0)))</f>
        <v/>
      </c>
      <c r="BF1401">
        <f>IF(OR(UPPER(TRIM(PResult!R1401))="S",UPPER(TRIM(PResult!R1401))="P"),PResult!M1401,0)</f>
        <v>0</v>
      </c>
      <c r="BG1401" t="str">
        <f>IF(ISERROR(INDEX(Panaboard!L:L,MATCH(CONCATENATE(A1401,"-",T1401),Panaboard!AF:AF,0))),"",INDEX(Panaboard!L:L,MATCH(CONCATENATE(A1401,"-",T1401),Panaboard!AF:AF,0)))</f>
        <v/>
      </c>
      <c r="BH1401" t="str">
        <f>IF(ISERROR(INDEX(Panaboard!AG:AG,MATCH(CONCATENATE(A1401,"-",T1401),Panaboard!AF:AF,0))),"",INDEX(Panaboard!AG:AG,MATCH(CONCATENATE(A1401,"-",T1401),Panaboard!AF:AF,0)))</f>
        <v/>
      </c>
      <c r="BI1401" t="str">
        <f t="shared" si="65"/>
        <v/>
      </c>
      <c r="BJ1401" t="str">
        <f>IF(ISERROR(INDEX(CuttingList!F:F,MATCH(CONCATENATE(A1401,"-",T1401),CuttingList!E:E,0))),"",INDEX(CuttingList!F:F,MATCH(CONCATENATE(A1401,"-",T1401),CuttingList!E:E,0)))</f>
        <v/>
      </c>
    </row>
    <row r="1402" spans="1:62" x14ac:dyDescent="0.25">
      <c r="A1402" t="str">
        <f>IF(PResult!AL1402="","",PResult!AL1402)</f>
        <v/>
      </c>
      <c r="B1402" t="str">
        <f>IF(PResult!F1402="","",PResult!F1402)</f>
        <v/>
      </c>
      <c r="C1402" t="str">
        <f>IF(PResult!AN1402="","",PResult!AN1402)</f>
        <v/>
      </c>
      <c r="D1402" t="str">
        <f>IF(PResult!AO1402="","",PResult!AO1402)</f>
        <v/>
      </c>
      <c r="E1402" t="str">
        <f>IF(PResult!AP1402="","",PResult!AP1402)</f>
        <v/>
      </c>
      <c r="F1402" t="str">
        <f>IF(PResult!AQ1402="","",PResult!AQ1402)</f>
        <v/>
      </c>
      <c r="G1402">
        <f>IF(PResult!AR1402="",0,ROUND(PResult!AR1402,2))</f>
        <v>0</v>
      </c>
      <c r="I1402">
        <f>IF(OR(UPPER(TRIM(PResult!R1402))="S",UPPER(TRIM(PResult!R1402))="P"),PResult!O1402,0)</f>
        <v>0</v>
      </c>
      <c r="J1402" t="str">
        <f>IF(ISERROR(INDEX(Panaboard!J:J,MATCH(CONCATENATE(A1402,"-",T1402),Panaboard!AF:AF,0))),"",TRIM(INDEX(Panaboard!J:J,MATCH(CONCATENATE(A1402,"-",T1402),Panaboard!AF:AF,0))))</f>
        <v/>
      </c>
      <c r="K1402" t="str">
        <f>IF(ISERROR(INDEX(Panaboard!C:C,MATCH(CONCATENATE(A1402,"-",T1402),Panaboard!AF:AF,0))),"",INDEX(Panaboard!C:C,MATCH(CONCATENATE(A1402,"-",T1402),Panaboard!AF:AF,0)))</f>
        <v/>
      </c>
      <c r="L1402" t="str">
        <f>IF(ISERROR(INDEX(Panaboard!D:D,MATCH(CONCATENATE(A1402,"-",T1402),Panaboard!AF:AF,0))),"",INDEX(Panaboard!D:D,MATCH(CONCATENATE(A1402,"-",T1402),Panaboard!AF:AF,0)))</f>
        <v/>
      </c>
      <c r="M1402" t="str">
        <f>IF(ISERROR(INDEX(Panaboard!E:E,MATCH(CONCATENATE(A1402,"-",T1402),Panaboard!AF:AF,0))),"",INDEX(Panaboard!E:E,MATCH(CONCATENATE(A1402,"-",T1402),Panaboard!AF:AF,0)))</f>
        <v/>
      </c>
      <c r="N1402" t="str">
        <f>IF(ISERROR(INDEX(Panaboard!F:F,MATCH(CONCATENATE(A1402,"-",T1402),Panaboard!AF:AF,0))),"",INDEX(Panaboard!F:F,MATCH(CONCATENATE(A1402,"-",T1402),Panaboard!AF:AF,0)))</f>
        <v/>
      </c>
      <c r="O1402" t="str">
        <f>IF(ISERROR(INDEX(Panaboard!G:G,MATCH(CONCATENATE(A1402,"-",T1402),Panaboard!AF:AF,0))),"",INDEX(Panaboard!G:G,MATCH(CONCATENATE(A1402,"-",T1402),Panaboard!AF:AF,0)))</f>
        <v/>
      </c>
      <c r="P1402" t="str">
        <f t="shared" si="63"/>
        <v/>
      </c>
      <c r="Q1402" t="str">
        <f>IF(ISERROR(INDEX(Panaboard!H:H,MATCH(CONCATENATE(A1402,"-",T1402),Panaboard!AF:AF,0))),"",INDEX(Panaboard!H:H,MATCH(CONCATENATE(A1402,"-",T1402),Panaboard!AF:AF,0)))</f>
        <v/>
      </c>
      <c r="R1402" t="str">
        <f>IF(ISERROR(INDEX(Panaboard!I:I,MATCH(CONCATENATE(A1402,"-",T1402),Panaboard!AF:AF,0))),"",INDEX(Panaboard!I:I,MATCH(CONCATENATE(A1402,"-",T1402),Panaboard!AF:AF,0)))</f>
        <v/>
      </c>
      <c r="S1402" t="str">
        <f>CONCATENATE(PResult!AS1402,PResult!AT1402)</f>
        <v/>
      </c>
      <c r="T1402" t="str">
        <f>IF(PResult!BG1402="","",PResult!BG1402)</f>
        <v/>
      </c>
      <c r="U1402" t="str">
        <f>IF(PResult!Y1402="","",PResult!Y1402)</f>
        <v/>
      </c>
      <c r="V1402" t="str">
        <f>IF(PResult!AU1402="","",PResult!AU1402)</f>
        <v/>
      </c>
      <c r="W1402" t="str">
        <f>IF(PResult!R1402="","",UPPER(TRIM(PResult!R1402)))</f>
        <v/>
      </c>
      <c r="X1402" t="str">
        <f>IF(PResult!AV1402="","",PResult!AV1402)</f>
        <v/>
      </c>
      <c r="Y1402" t="str">
        <f>IF(PResult!AW1402="","",PResult!AW1402)</f>
        <v/>
      </c>
      <c r="Z1402" t="str">
        <f>IF(PResult!AX1402="","",PResult!AX1402)</f>
        <v/>
      </c>
      <c r="AA1402" t="str">
        <f>IF(PResult!AY1402="","",PResult!AY1402)</f>
        <v/>
      </c>
      <c r="AB1402" t="str">
        <f>IF(PResult!AZ1402="","",PResult!AZ1402)</f>
        <v/>
      </c>
      <c r="AC1402" t="str">
        <f>IF(PResult!BA1402="","",PResult!BA1402)</f>
        <v/>
      </c>
      <c r="AD1402" t="str">
        <f>IF(PResult!G1402="","",PResult!G1402)</f>
        <v/>
      </c>
      <c r="AE1402" t="str">
        <f>IF(PResult!H1402="","",PResult!H1402)</f>
        <v/>
      </c>
      <c r="AF1402">
        <f>IF(OR(PResult!I1402="(null)",PResult!I1402=""),0,PResult!I1402)</f>
        <v>0</v>
      </c>
      <c r="AG1402" t="str">
        <f>TEXT(IF(ISERROR(INDEX(Panaboard!P:P,MATCH(CONCATENATE(A1402,"-",T1402),Panaboard!AF:AF,0))),"",INDEX(Panaboard!P:P,MATCH(CONCATENATE(A1402,"-",T1402),Panaboard!AF:AF,0))),"HH:MM")</f>
        <v/>
      </c>
      <c r="AH1402" t="str">
        <f>TEXT(IF(ISERROR(INDEX(Panaboard!Q:Q,MATCH(CONCATENATE(A1402,"-",T1402),Panaboard!AF:AF,0))),"",INDEX(Panaboard!Q:Q,MATCH(CONCATENATE(A1402,"-",T1402),Panaboard!AF:AF,0))),"HH:MM")</f>
        <v/>
      </c>
      <c r="AI1402" t="str">
        <f>TEXT(IF(ISERROR(INDEX(Panaboard!R:R,MATCH(CONCATENATE(A1402,"-",T1402),Panaboard!AF:AF,0))),"",INDEX(Panaboard!R:R,MATCH(CONCATENATE(A1402,"-",T1402),Panaboard!AF:AF,0))),"HH:MM")</f>
        <v/>
      </c>
      <c r="AJ1402" t="str">
        <f>TEXT(IF(ISERROR(INDEX(Panaboard!S:S,MATCH(CONCATENATE(A1402,"-",T1402),Panaboard!AF:AF,0))),"",INDEX(Panaboard!S:S,MATCH(CONCATENATE(A1402,"-",T1402),Panaboard!AF:AF,0))),"HH:MM")</f>
        <v/>
      </c>
      <c r="AK1402" t="str">
        <f>IF(PResult!BC1402="","",PResult!BC1402)</f>
        <v/>
      </c>
      <c r="AL1402" t="str">
        <f>IF(PResult!BB1402="","",PResult!BB1402)</f>
        <v/>
      </c>
      <c r="AM1402" t="str">
        <f>IF(PResult!BE1402="","",PResult!BE1402)</f>
        <v/>
      </c>
      <c r="AN1402" t="str">
        <f>IF(PResult!BD1402="","",PResult!BD1402)</f>
        <v/>
      </c>
      <c r="AO1402" t="str">
        <f>IF(PResult!BF1402="","",PResult!BF1402)</f>
        <v/>
      </c>
      <c r="AP1402" t="str">
        <f>IF(ISERROR(INDEX(Panaboard!T:T,MATCH(CONCATENATE(A1402,"-",T1402),Panaboard!AF:AF,0))),"",INDEX(Panaboard!T:T,MATCH(CONCATENATE(A1402,"-",T1402),Panaboard!AF:AF,0)))</f>
        <v/>
      </c>
      <c r="AQ1402" t="str">
        <f>IF(ISERROR(INDEX(Panaboard!U:U,MATCH(CONCATENATE(A1402,"-",T1402),Panaboard!AF:AF,0))),"",INDEX(Panaboard!U:U,MATCH(CONCATENATE(A1402,"-",T1402),Panaboard!AF:AF,0)))</f>
        <v/>
      </c>
      <c r="AR1402" t="str">
        <f>IF(ISERROR(INDEX(Panaboard!V:V,MATCH(CONCATENATE(A1402,"-",T1402),Panaboard!AF:AF,0))),"",INDEX(Panaboard!V:V,MATCH(CONCATENATE(A1402,"-",T1402),Panaboard!AF:AF,0)))</f>
        <v/>
      </c>
      <c r="AS1402" t="str">
        <f>IF(ISERROR(INDEX(Panaboard!W:W,MATCH(CONCATENATE(A1402,"-",T1402),Panaboard!AF:AF,0))),"",INDEX(Panaboard!W:W,MATCH(CONCATENATE(A1402,"-",T1402),Panaboard!AF:AF,0)))</f>
        <v/>
      </c>
      <c r="AT1402" t="str">
        <f>IF(ISERROR(INDEX(Panaboard!X:X,MATCH(CONCATENATE(A1402,"-",T1402),Panaboard!AF:AF,0))),"",INDEX(Panaboard!X:X,MATCH(CONCATENATE(A1402,"-",T1402),Panaboard!AF:AF,0)))</f>
        <v/>
      </c>
      <c r="AU1402" t="str">
        <f>IF(ISERROR(INDEX(Panaboard!Y:Y,MATCH(CONCATENATE(A1402,"-",T1402),Panaboard!AF:AF,0))),"",INDEX(Panaboard!Y:Y,MATCH(CONCATENATE(A1402,"-",T1402),Panaboard!AF:AF,0)))</f>
        <v/>
      </c>
      <c r="AV1402" t="str">
        <f>IF(ISERROR(INDEX(Panaboard!Z:Z,MATCH(CONCATENATE(A1402,"-",T1402),Panaboard!AF:AF,0))),"",INDEX(Panaboard!Z:Z,MATCH(CONCATENATE(A1402,"-",T1402),Panaboard!AF:AF,0)))</f>
        <v/>
      </c>
      <c r="AW1402" t="str">
        <f>IF(ISERROR(INDEX(Panaboard!AA:AA,MATCH(CONCATENATE(A1402,"-",T1402),Panaboard!AF:AF,0))),"",INDEX(Panaboard!AA:AA,MATCH(CONCATENATE(A1402,"-",T1402),Panaboard!AF:AF,0)))</f>
        <v/>
      </c>
      <c r="AX1402" t="str">
        <f>IF(ISERROR(INDEX(Panaboard!AB:AB,MATCH(CONCATENATE(A1402,"-",T1402),Panaboard!AF:AF,0))),"",INDEX(Panaboard!AB:AB,MATCH(CONCATENATE(A1402,"-",T1402),Panaboard!AF:AF,0)))</f>
        <v/>
      </c>
      <c r="AY1402" t="str">
        <f>IF(ISERROR(INDEX(Panaboard!AC:AC,MATCH(CONCATENATE(A1402,"-",T1402),Panaboard!AF:AF,0))),"",INDEX(Panaboard!AC:AC,MATCH(CONCATENATE(A1402,"-",T1402),Panaboard!AF:AF,0)))</f>
        <v/>
      </c>
      <c r="AZ1402" t="str">
        <f>IF(OR(PResult!T1402="",PResult!T1402="(null)"),"",PResult!T1402)</f>
        <v/>
      </c>
      <c r="BA1402">
        <f>IF(PResult!O1402="",0,PResult!O1402)</f>
        <v>0</v>
      </c>
      <c r="BB1402" t="str">
        <f>IF(ISERROR(INDEX(Panaboard!N:N,MATCH(CONCATENATE(A1402,"-",T1402),Panaboard!AF:AF,0))),"",INDEX(Panaboard!N:N,MATCH(CONCATENATE(A1402,"-",T1402),Panaboard!AF:AF,0)))</f>
        <v/>
      </c>
      <c r="BC1402" t="str">
        <f t="shared" si="64"/>
        <v/>
      </c>
      <c r="BD1402" t="str">
        <f>IF(ISERROR(INDEX(Panaboard!AD:AD,MATCH(CONCATENATE(A1402,"-",T1402),Panaboard!AF:AF,0))),"",INDEX(Panaboard!AD:AD,MATCH(CONCATENATE(A1402,"-",T1402),Panaboard!AF:AF,0)))</f>
        <v/>
      </c>
      <c r="BE1402" t="str">
        <f>IF(ISERROR(INDEX(Panaboard!AE:AE,MATCH(CONCATENATE(A1402,"-",T1402),Panaboard!AF:AF,0))),"",INDEX(Panaboard!AE:AE,MATCH(CONCATENATE(A1402,"-",T1402),Panaboard!AF:AF,0)))</f>
        <v/>
      </c>
      <c r="BF1402">
        <f>IF(OR(UPPER(TRIM(PResult!R1402))="S",UPPER(TRIM(PResult!R1402))="P"),PResult!M1402,0)</f>
        <v>0</v>
      </c>
      <c r="BG1402" t="str">
        <f>IF(ISERROR(INDEX(Panaboard!L:L,MATCH(CONCATENATE(A1402,"-",T1402),Panaboard!AF:AF,0))),"",INDEX(Panaboard!L:L,MATCH(CONCATENATE(A1402,"-",T1402),Panaboard!AF:AF,0)))</f>
        <v/>
      </c>
      <c r="BH1402" t="str">
        <f>IF(ISERROR(INDEX(Panaboard!AG:AG,MATCH(CONCATENATE(A1402,"-",T1402),Panaboard!AF:AF,0))),"",INDEX(Panaboard!AG:AG,MATCH(CONCATENATE(A1402,"-",T1402),Panaboard!AF:AF,0)))</f>
        <v/>
      </c>
      <c r="BI1402" t="str">
        <f t="shared" si="65"/>
        <v/>
      </c>
      <c r="BJ1402" t="str">
        <f>IF(ISERROR(INDEX(CuttingList!F:F,MATCH(CONCATENATE(A1402,"-",T1402),CuttingList!E:E,0))),"",INDEX(CuttingList!F:F,MATCH(CONCATENATE(A1402,"-",T1402),CuttingList!E:E,0)))</f>
        <v/>
      </c>
    </row>
    <row r="1403" spans="1:62" x14ac:dyDescent="0.25">
      <c r="A1403" t="str">
        <f>IF(PResult!AL1403="","",PResult!AL1403)</f>
        <v/>
      </c>
      <c r="B1403" t="str">
        <f>IF(PResult!F1403="","",PResult!F1403)</f>
        <v/>
      </c>
      <c r="C1403" t="str">
        <f>IF(PResult!AN1403="","",PResult!AN1403)</f>
        <v/>
      </c>
      <c r="D1403" t="str">
        <f>IF(PResult!AO1403="","",PResult!AO1403)</f>
        <v/>
      </c>
      <c r="E1403" t="str">
        <f>IF(PResult!AP1403="","",PResult!AP1403)</f>
        <v/>
      </c>
      <c r="F1403" t="str">
        <f>IF(PResult!AQ1403="","",PResult!AQ1403)</f>
        <v/>
      </c>
      <c r="G1403">
        <f>IF(PResult!AR1403="",0,ROUND(PResult!AR1403,2))</f>
        <v>0</v>
      </c>
      <c r="I1403">
        <f>IF(OR(UPPER(TRIM(PResult!R1403))="S",UPPER(TRIM(PResult!R1403))="P"),PResult!O1403,0)</f>
        <v>0</v>
      </c>
      <c r="J1403" t="str">
        <f>IF(ISERROR(INDEX(Panaboard!J:J,MATCH(CONCATENATE(A1403,"-",T1403),Panaboard!AF:AF,0))),"",TRIM(INDEX(Panaboard!J:J,MATCH(CONCATENATE(A1403,"-",T1403),Panaboard!AF:AF,0))))</f>
        <v/>
      </c>
      <c r="K1403" t="str">
        <f>IF(ISERROR(INDEX(Panaboard!C:C,MATCH(CONCATENATE(A1403,"-",T1403),Panaboard!AF:AF,0))),"",INDEX(Panaboard!C:C,MATCH(CONCATENATE(A1403,"-",T1403),Panaboard!AF:AF,0)))</f>
        <v/>
      </c>
      <c r="L1403" t="str">
        <f>IF(ISERROR(INDEX(Panaboard!D:D,MATCH(CONCATENATE(A1403,"-",T1403),Panaboard!AF:AF,0))),"",INDEX(Panaboard!D:D,MATCH(CONCATENATE(A1403,"-",T1403),Panaboard!AF:AF,0)))</f>
        <v/>
      </c>
      <c r="M1403" t="str">
        <f>IF(ISERROR(INDEX(Panaboard!E:E,MATCH(CONCATENATE(A1403,"-",T1403),Panaboard!AF:AF,0))),"",INDEX(Panaboard!E:E,MATCH(CONCATENATE(A1403,"-",T1403),Panaboard!AF:AF,0)))</f>
        <v/>
      </c>
      <c r="N1403" t="str">
        <f>IF(ISERROR(INDEX(Panaboard!F:F,MATCH(CONCATENATE(A1403,"-",T1403),Panaboard!AF:AF,0))),"",INDEX(Panaboard!F:F,MATCH(CONCATENATE(A1403,"-",T1403),Panaboard!AF:AF,0)))</f>
        <v/>
      </c>
      <c r="O1403" t="str">
        <f>IF(ISERROR(INDEX(Panaboard!G:G,MATCH(CONCATENATE(A1403,"-",T1403),Panaboard!AF:AF,0))),"",INDEX(Panaboard!G:G,MATCH(CONCATENATE(A1403,"-",T1403),Panaboard!AF:AF,0)))</f>
        <v/>
      </c>
      <c r="P1403" t="str">
        <f t="shared" si="63"/>
        <v/>
      </c>
      <c r="Q1403" t="str">
        <f>IF(ISERROR(INDEX(Panaboard!H:H,MATCH(CONCATENATE(A1403,"-",T1403),Panaboard!AF:AF,0))),"",INDEX(Panaboard!H:H,MATCH(CONCATENATE(A1403,"-",T1403),Panaboard!AF:AF,0)))</f>
        <v/>
      </c>
      <c r="R1403" t="str">
        <f>IF(ISERROR(INDEX(Panaboard!I:I,MATCH(CONCATENATE(A1403,"-",T1403),Panaboard!AF:AF,0))),"",INDEX(Panaboard!I:I,MATCH(CONCATENATE(A1403,"-",T1403),Panaboard!AF:AF,0)))</f>
        <v/>
      </c>
      <c r="S1403" t="str">
        <f>CONCATENATE(PResult!AS1403,PResult!AT1403)</f>
        <v/>
      </c>
      <c r="T1403" t="str">
        <f>IF(PResult!BG1403="","",PResult!BG1403)</f>
        <v/>
      </c>
      <c r="U1403" t="str">
        <f>IF(PResult!Y1403="","",PResult!Y1403)</f>
        <v/>
      </c>
      <c r="V1403" t="str">
        <f>IF(PResult!AU1403="","",PResult!AU1403)</f>
        <v/>
      </c>
      <c r="W1403" t="str">
        <f>IF(PResult!R1403="","",UPPER(TRIM(PResult!R1403)))</f>
        <v/>
      </c>
      <c r="X1403" t="str">
        <f>IF(PResult!AV1403="","",PResult!AV1403)</f>
        <v/>
      </c>
      <c r="Y1403" t="str">
        <f>IF(PResult!AW1403="","",PResult!AW1403)</f>
        <v/>
      </c>
      <c r="Z1403" t="str">
        <f>IF(PResult!AX1403="","",PResult!AX1403)</f>
        <v/>
      </c>
      <c r="AA1403" t="str">
        <f>IF(PResult!AY1403="","",PResult!AY1403)</f>
        <v/>
      </c>
      <c r="AB1403" t="str">
        <f>IF(PResult!AZ1403="","",PResult!AZ1403)</f>
        <v/>
      </c>
      <c r="AC1403" t="str">
        <f>IF(PResult!BA1403="","",PResult!BA1403)</f>
        <v/>
      </c>
      <c r="AD1403" t="str">
        <f>IF(PResult!G1403="","",PResult!G1403)</f>
        <v/>
      </c>
      <c r="AE1403" t="str">
        <f>IF(PResult!H1403="","",PResult!H1403)</f>
        <v/>
      </c>
      <c r="AF1403">
        <f>IF(OR(PResult!I1403="(null)",PResult!I1403=""),0,PResult!I1403)</f>
        <v>0</v>
      </c>
      <c r="AG1403" t="str">
        <f>TEXT(IF(ISERROR(INDEX(Panaboard!P:P,MATCH(CONCATENATE(A1403,"-",T1403),Panaboard!AF:AF,0))),"",INDEX(Panaboard!P:P,MATCH(CONCATENATE(A1403,"-",T1403),Panaboard!AF:AF,0))),"HH:MM")</f>
        <v/>
      </c>
      <c r="AH1403" t="str">
        <f>TEXT(IF(ISERROR(INDEX(Panaboard!Q:Q,MATCH(CONCATENATE(A1403,"-",T1403),Panaboard!AF:AF,0))),"",INDEX(Panaboard!Q:Q,MATCH(CONCATENATE(A1403,"-",T1403),Panaboard!AF:AF,0))),"HH:MM")</f>
        <v/>
      </c>
      <c r="AI1403" t="str">
        <f>TEXT(IF(ISERROR(INDEX(Panaboard!R:R,MATCH(CONCATENATE(A1403,"-",T1403),Panaboard!AF:AF,0))),"",INDEX(Panaboard!R:R,MATCH(CONCATENATE(A1403,"-",T1403),Panaboard!AF:AF,0))),"HH:MM")</f>
        <v/>
      </c>
      <c r="AJ1403" t="str">
        <f>TEXT(IF(ISERROR(INDEX(Panaboard!S:S,MATCH(CONCATENATE(A1403,"-",T1403),Panaboard!AF:AF,0))),"",INDEX(Panaboard!S:S,MATCH(CONCATENATE(A1403,"-",T1403),Panaboard!AF:AF,0))),"HH:MM")</f>
        <v/>
      </c>
      <c r="AK1403" t="str">
        <f>IF(PResult!BC1403="","",PResult!BC1403)</f>
        <v/>
      </c>
      <c r="AL1403" t="str">
        <f>IF(PResult!BB1403="","",PResult!BB1403)</f>
        <v/>
      </c>
      <c r="AM1403" t="str">
        <f>IF(PResult!BE1403="","",PResult!BE1403)</f>
        <v/>
      </c>
      <c r="AN1403" t="str">
        <f>IF(PResult!BD1403="","",PResult!BD1403)</f>
        <v/>
      </c>
      <c r="AO1403" t="str">
        <f>IF(PResult!BF1403="","",PResult!BF1403)</f>
        <v/>
      </c>
      <c r="AP1403" t="str">
        <f>IF(ISERROR(INDEX(Panaboard!T:T,MATCH(CONCATENATE(A1403,"-",T1403),Panaboard!AF:AF,0))),"",INDEX(Panaboard!T:T,MATCH(CONCATENATE(A1403,"-",T1403),Panaboard!AF:AF,0)))</f>
        <v/>
      </c>
      <c r="AQ1403" t="str">
        <f>IF(ISERROR(INDEX(Panaboard!U:U,MATCH(CONCATENATE(A1403,"-",T1403),Panaboard!AF:AF,0))),"",INDEX(Panaboard!U:U,MATCH(CONCATENATE(A1403,"-",T1403),Panaboard!AF:AF,0)))</f>
        <v/>
      </c>
      <c r="AR1403" t="str">
        <f>IF(ISERROR(INDEX(Panaboard!V:V,MATCH(CONCATENATE(A1403,"-",T1403),Panaboard!AF:AF,0))),"",INDEX(Panaboard!V:V,MATCH(CONCATENATE(A1403,"-",T1403),Panaboard!AF:AF,0)))</f>
        <v/>
      </c>
      <c r="AS1403" t="str">
        <f>IF(ISERROR(INDEX(Panaboard!W:W,MATCH(CONCATENATE(A1403,"-",T1403),Panaboard!AF:AF,0))),"",INDEX(Panaboard!W:W,MATCH(CONCATENATE(A1403,"-",T1403),Panaboard!AF:AF,0)))</f>
        <v/>
      </c>
      <c r="AT1403" t="str">
        <f>IF(ISERROR(INDEX(Panaboard!X:X,MATCH(CONCATENATE(A1403,"-",T1403),Panaboard!AF:AF,0))),"",INDEX(Panaboard!X:X,MATCH(CONCATENATE(A1403,"-",T1403),Panaboard!AF:AF,0)))</f>
        <v/>
      </c>
      <c r="AU1403" t="str">
        <f>IF(ISERROR(INDEX(Panaboard!Y:Y,MATCH(CONCATENATE(A1403,"-",T1403),Panaboard!AF:AF,0))),"",INDEX(Panaboard!Y:Y,MATCH(CONCATENATE(A1403,"-",T1403),Panaboard!AF:AF,0)))</f>
        <v/>
      </c>
      <c r="AV1403" t="str">
        <f>IF(ISERROR(INDEX(Panaboard!Z:Z,MATCH(CONCATENATE(A1403,"-",T1403),Panaboard!AF:AF,0))),"",INDEX(Panaboard!Z:Z,MATCH(CONCATENATE(A1403,"-",T1403),Panaboard!AF:AF,0)))</f>
        <v/>
      </c>
      <c r="AW1403" t="str">
        <f>IF(ISERROR(INDEX(Panaboard!AA:AA,MATCH(CONCATENATE(A1403,"-",T1403),Panaboard!AF:AF,0))),"",INDEX(Panaboard!AA:AA,MATCH(CONCATENATE(A1403,"-",T1403),Panaboard!AF:AF,0)))</f>
        <v/>
      </c>
      <c r="AX1403" t="str">
        <f>IF(ISERROR(INDEX(Panaboard!AB:AB,MATCH(CONCATENATE(A1403,"-",T1403),Panaboard!AF:AF,0))),"",INDEX(Panaboard!AB:AB,MATCH(CONCATENATE(A1403,"-",T1403),Panaboard!AF:AF,0)))</f>
        <v/>
      </c>
      <c r="AY1403" t="str">
        <f>IF(ISERROR(INDEX(Panaboard!AC:AC,MATCH(CONCATENATE(A1403,"-",T1403),Panaboard!AF:AF,0))),"",INDEX(Panaboard!AC:AC,MATCH(CONCATENATE(A1403,"-",T1403),Panaboard!AF:AF,0)))</f>
        <v/>
      </c>
      <c r="AZ1403" t="str">
        <f>IF(OR(PResult!T1403="",PResult!T1403="(null)"),"",PResult!T1403)</f>
        <v/>
      </c>
      <c r="BA1403">
        <f>IF(PResult!O1403="",0,PResult!O1403)</f>
        <v>0</v>
      </c>
      <c r="BB1403" t="str">
        <f>IF(ISERROR(INDEX(Panaboard!N:N,MATCH(CONCATENATE(A1403,"-",T1403),Panaboard!AF:AF,0))),"",INDEX(Panaboard!N:N,MATCH(CONCATENATE(A1403,"-",T1403),Panaboard!AF:AF,0)))</f>
        <v/>
      </c>
      <c r="BC1403" t="str">
        <f t="shared" si="64"/>
        <v/>
      </c>
      <c r="BD1403" t="str">
        <f>IF(ISERROR(INDEX(Panaboard!AD:AD,MATCH(CONCATENATE(A1403,"-",T1403),Panaboard!AF:AF,0))),"",INDEX(Panaboard!AD:AD,MATCH(CONCATENATE(A1403,"-",T1403),Panaboard!AF:AF,0)))</f>
        <v/>
      </c>
      <c r="BE1403" t="str">
        <f>IF(ISERROR(INDEX(Panaboard!AE:AE,MATCH(CONCATENATE(A1403,"-",T1403),Panaboard!AF:AF,0))),"",INDEX(Panaboard!AE:AE,MATCH(CONCATENATE(A1403,"-",T1403),Panaboard!AF:AF,0)))</f>
        <v/>
      </c>
      <c r="BF1403">
        <f>IF(OR(UPPER(TRIM(PResult!R1403))="S",UPPER(TRIM(PResult!R1403))="P"),PResult!M1403,0)</f>
        <v>0</v>
      </c>
      <c r="BG1403" t="str">
        <f>IF(ISERROR(INDEX(Panaboard!L:L,MATCH(CONCATENATE(A1403,"-",T1403),Panaboard!AF:AF,0))),"",INDEX(Panaboard!L:L,MATCH(CONCATENATE(A1403,"-",T1403),Panaboard!AF:AF,0)))</f>
        <v/>
      </c>
      <c r="BH1403" t="str">
        <f>IF(ISERROR(INDEX(Panaboard!AG:AG,MATCH(CONCATENATE(A1403,"-",T1403),Panaboard!AF:AF,0))),"",INDEX(Panaboard!AG:AG,MATCH(CONCATENATE(A1403,"-",T1403),Panaboard!AF:AF,0)))</f>
        <v/>
      </c>
      <c r="BI1403" t="str">
        <f t="shared" si="65"/>
        <v/>
      </c>
      <c r="BJ1403" t="str">
        <f>IF(ISERROR(INDEX(CuttingList!F:F,MATCH(CONCATENATE(A1403,"-",T1403),CuttingList!E:E,0))),"",INDEX(CuttingList!F:F,MATCH(CONCATENATE(A1403,"-",T1403),CuttingList!E:E,0)))</f>
        <v/>
      </c>
    </row>
    <row r="1404" spans="1:62" x14ac:dyDescent="0.25">
      <c r="A1404" t="str">
        <f>IF(PResult!AL1404="","",PResult!AL1404)</f>
        <v/>
      </c>
      <c r="B1404" t="str">
        <f>IF(PResult!F1404="","",PResult!F1404)</f>
        <v/>
      </c>
      <c r="C1404" t="str">
        <f>IF(PResult!AN1404="","",PResult!AN1404)</f>
        <v/>
      </c>
      <c r="D1404" t="str">
        <f>IF(PResult!AO1404="","",PResult!AO1404)</f>
        <v/>
      </c>
      <c r="E1404" t="str">
        <f>IF(PResult!AP1404="","",PResult!AP1404)</f>
        <v/>
      </c>
      <c r="F1404" t="str">
        <f>IF(PResult!AQ1404="","",PResult!AQ1404)</f>
        <v/>
      </c>
      <c r="G1404">
        <f>IF(PResult!AR1404="",0,ROUND(PResult!AR1404,2))</f>
        <v>0</v>
      </c>
      <c r="I1404">
        <f>IF(OR(UPPER(TRIM(PResult!R1404))="S",UPPER(TRIM(PResult!R1404))="P"),PResult!O1404,0)</f>
        <v>0</v>
      </c>
      <c r="J1404" t="str">
        <f>IF(ISERROR(INDEX(Panaboard!J:J,MATCH(CONCATENATE(A1404,"-",T1404),Panaboard!AF:AF,0))),"",TRIM(INDEX(Panaboard!J:J,MATCH(CONCATENATE(A1404,"-",T1404),Panaboard!AF:AF,0))))</f>
        <v/>
      </c>
      <c r="K1404" t="str">
        <f>IF(ISERROR(INDEX(Panaboard!C:C,MATCH(CONCATENATE(A1404,"-",T1404),Panaboard!AF:AF,0))),"",INDEX(Panaboard!C:C,MATCH(CONCATENATE(A1404,"-",T1404),Panaboard!AF:AF,0)))</f>
        <v/>
      </c>
      <c r="L1404" t="str">
        <f>IF(ISERROR(INDEX(Panaboard!D:D,MATCH(CONCATENATE(A1404,"-",T1404),Panaboard!AF:AF,0))),"",INDEX(Panaboard!D:D,MATCH(CONCATENATE(A1404,"-",T1404),Panaboard!AF:AF,0)))</f>
        <v/>
      </c>
      <c r="M1404" t="str">
        <f>IF(ISERROR(INDEX(Panaboard!E:E,MATCH(CONCATENATE(A1404,"-",T1404),Panaboard!AF:AF,0))),"",INDEX(Panaboard!E:E,MATCH(CONCATENATE(A1404,"-",T1404),Panaboard!AF:AF,0)))</f>
        <v/>
      </c>
      <c r="N1404" t="str">
        <f>IF(ISERROR(INDEX(Panaboard!F:F,MATCH(CONCATENATE(A1404,"-",T1404),Panaboard!AF:AF,0))),"",INDEX(Panaboard!F:F,MATCH(CONCATENATE(A1404,"-",T1404),Panaboard!AF:AF,0)))</f>
        <v/>
      </c>
      <c r="O1404" t="str">
        <f>IF(ISERROR(INDEX(Panaboard!G:G,MATCH(CONCATENATE(A1404,"-",T1404),Panaboard!AF:AF,0))),"",INDEX(Panaboard!G:G,MATCH(CONCATENATE(A1404,"-",T1404),Panaboard!AF:AF,0)))</f>
        <v/>
      </c>
      <c r="P1404" t="str">
        <f t="shared" si="63"/>
        <v/>
      </c>
      <c r="Q1404" t="str">
        <f>IF(ISERROR(INDEX(Panaboard!H:H,MATCH(CONCATENATE(A1404,"-",T1404),Panaboard!AF:AF,0))),"",INDEX(Panaboard!H:H,MATCH(CONCATENATE(A1404,"-",T1404),Panaboard!AF:AF,0)))</f>
        <v/>
      </c>
      <c r="R1404" t="str">
        <f>IF(ISERROR(INDEX(Panaboard!I:I,MATCH(CONCATENATE(A1404,"-",T1404),Panaboard!AF:AF,0))),"",INDEX(Panaboard!I:I,MATCH(CONCATENATE(A1404,"-",T1404),Panaboard!AF:AF,0)))</f>
        <v/>
      </c>
      <c r="S1404" t="str">
        <f>CONCATENATE(PResult!AS1404,PResult!AT1404)</f>
        <v/>
      </c>
      <c r="T1404" t="str">
        <f>IF(PResult!BG1404="","",PResult!BG1404)</f>
        <v/>
      </c>
      <c r="U1404" t="str">
        <f>IF(PResult!Y1404="","",PResult!Y1404)</f>
        <v/>
      </c>
      <c r="V1404" t="str">
        <f>IF(PResult!AU1404="","",PResult!AU1404)</f>
        <v/>
      </c>
      <c r="W1404" t="str">
        <f>IF(PResult!R1404="","",UPPER(TRIM(PResult!R1404)))</f>
        <v/>
      </c>
      <c r="X1404" t="str">
        <f>IF(PResult!AV1404="","",PResult!AV1404)</f>
        <v/>
      </c>
      <c r="Y1404" t="str">
        <f>IF(PResult!AW1404="","",PResult!AW1404)</f>
        <v/>
      </c>
      <c r="Z1404" t="str">
        <f>IF(PResult!AX1404="","",PResult!AX1404)</f>
        <v/>
      </c>
      <c r="AA1404" t="str">
        <f>IF(PResult!AY1404="","",PResult!AY1404)</f>
        <v/>
      </c>
      <c r="AB1404" t="str">
        <f>IF(PResult!AZ1404="","",PResult!AZ1404)</f>
        <v/>
      </c>
      <c r="AC1404" t="str">
        <f>IF(PResult!BA1404="","",PResult!BA1404)</f>
        <v/>
      </c>
      <c r="AD1404" t="str">
        <f>IF(PResult!G1404="","",PResult!G1404)</f>
        <v/>
      </c>
      <c r="AE1404" t="str">
        <f>IF(PResult!H1404="","",PResult!H1404)</f>
        <v/>
      </c>
      <c r="AF1404">
        <f>IF(OR(PResult!I1404="(null)",PResult!I1404=""),0,PResult!I1404)</f>
        <v>0</v>
      </c>
      <c r="AG1404" t="str">
        <f>TEXT(IF(ISERROR(INDEX(Panaboard!P:P,MATCH(CONCATENATE(A1404,"-",T1404),Panaboard!AF:AF,0))),"",INDEX(Panaboard!P:P,MATCH(CONCATENATE(A1404,"-",T1404),Panaboard!AF:AF,0))),"HH:MM")</f>
        <v/>
      </c>
      <c r="AH1404" t="str">
        <f>TEXT(IF(ISERROR(INDEX(Panaboard!Q:Q,MATCH(CONCATENATE(A1404,"-",T1404),Panaboard!AF:AF,0))),"",INDEX(Panaboard!Q:Q,MATCH(CONCATENATE(A1404,"-",T1404),Panaboard!AF:AF,0))),"HH:MM")</f>
        <v/>
      </c>
      <c r="AI1404" t="str">
        <f>TEXT(IF(ISERROR(INDEX(Panaboard!R:R,MATCH(CONCATENATE(A1404,"-",T1404),Panaboard!AF:AF,0))),"",INDEX(Panaboard!R:R,MATCH(CONCATENATE(A1404,"-",T1404),Panaboard!AF:AF,0))),"HH:MM")</f>
        <v/>
      </c>
      <c r="AJ1404" t="str">
        <f>TEXT(IF(ISERROR(INDEX(Panaboard!S:S,MATCH(CONCATENATE(A1404,"-",T1404),Panaboard!AF:AF,0))),"",INDEX(Panaboard!S:S,MATCH(CONCATENATE(A1404,"-",T1404),Panaboard!AF:AF,0))),"HH:MM")</f>
        <v/>
      </c>
      <c r="AK1404" t="str">
        <f>IF(PResult!BC1404="","",PResult!BC1404)</f>
        <v/>
      </c>
      <c r="AL1404" t="str">
        <f>IF(PResult!BB1404="","",PResult!BB1404)</f>
        <v/>
      </c>
      <c r="AM1404" t="str">
        <f>IF(PResult!BE1404="","",PResult!BE1404)</f>
        <v/>
      </c>
      <c r="AN1404" t="str">
        <f>IF(PResult!BD1404="","",PResult!BD1404)</f>
        <v/>
      </c>
      <c r="AO1404" t="str">
        <f>IF(PResult!BF1404="","",PResult!BF1404)</f>
        <v/>
      </c>
      <c r="AP1404" t="str">
        <f>IF(ISERROR(INDEX(Panaboard!T:T,MATCH(CONCATENATE(A1404,"-",T1404),Panaboard!AF:AF,0))),"",INDEX(Panaboard!T:T,MATCH(CONCATENATE(A1404,"-",T1404),Panaboard!AF:AF,0)))</f>
        <v/>
      </c>
      <c r="AQ1404" t="str">
        <f>IF(ISERROR(INDEX(Panaboard!U:U,MATCH(CONCATENATE(A1404,"-",T1404),Panaboard!AF:AF,0))),"",INDEX(Panaboard!U:U,MATCH(CONCATENATE(A1404,"-",T1404),Panaboard!AF:AF,0)))</f>
        <v/>
      </c>
      <c r="AR1404" t="str">
        <f>IF(ISERROR(INDEX(Panaboard!V:V,MATCH(CONCATENATE(A1404,"-",T1404),Panaboard!AF:AF,0))),"",INDEX(Panaboard!V:V,MATCH(CONCATENATE(A1404,"-",T1404),Panaboard!AF:AF,0)))</f>
        <v/>
      </c>
      <c r="AS1404" t="str">
        <f>IF(ISERROR(INDEX(Panaboard!W:W,MATCH(CONCATENATE(A1404,"-",T1404),Panaboard!AF:AF,0))),"",INDEX(Panaboard!W:W,MATCH(CONCATENATE(A1404,"-",T1404),Panaboard!AF:AF,0)))</f>
        <v/>
      </c>
      <c r="AT1404" t="str">
        <f>IF(ISERROR(INDEX(Panaboard!X:X,MATCH(CONCATENATE(A1404,"-",T1404),Panaboard!AF:AF,0))),"",INDEX(Panaboard!X:X,MATCH(CONCATENATE(A1404,"-",T1404),Panaboard!AF:AF,0)))</f>
        <v/>
      </c>
      <c r="AU1404" t="str">
        <f>IF(ISERROR(INDEX(Panaboard!Y:Y,MATCH(CONCATENATE(A1404,"-",T1404),Panaboard!AF:AF,0))),"",INDEX(Panaboard!Y:Y,MATCH(CONCATENATE(A1404,"-",T1404),Panaboard!AF:AF,0)))</f>
        <v/>
      </c>
      <c r="AV1404" t="str">
        <f>IF(ISERROR(INDEX(Panaboard!Z:Z,MATCH(CONCATENATE(A1404,"-",T1404),Panaboard!AF:AF,0))),"",INDEX(Panaboard!Z:Z,MATCH(CONCATENATE(A1404,"-",T1404),Panaboard!AF:AF,0)))</f>
        <v/>
      </c>
      <c r="AW1404" t="str">
        <f>IF(ISERROR(INDEX(Panaboard!AA:AA,MATCH(CONCATENATE(A1404,"-",T1404),Panaboard!AF:AF,0))),"",INDEX(Panaboard!AA:AA,MATCH(CONCATENATE(A1404,"-",T1404),Panaboard!AF:AF,0)))</f>
        <v/>
      </c>
      <c r="AX1404" t="str">
        <f>IF(ISERROR(INDEX(Panaboard!AB:AB,MATCH(CONCATENATE(A1404,"-",T1404),Panaboard!AF:AF,0))),"",INDEX(Panaboard!AB:AB,MATCH(CONCATENATE(A1404,"-",T1404),Panaboard!AF:AF,0)))</f>
        <v/>
      </c>
      <c r="AY1404" t="str">
        <f>IF(ISERROR(INDEX(Panaboard!AC:AC,MATCH(CONCATENATE(A1404,"-",T1404),Panaboard!AF:AF,0))),"",INDEX(Panaboard!AC:AC,MATCH(CONCATENATE(A1404,"-",T1404),Panaboard!AF:AF,0)))</f>
        <v/>
      </c>
      <c r="AZ1404" t="str">
        <f>IF(OR(PResult!T1404="",PResult!T1404="(null)"),"",PResult!T1404)</f>
        <v/>
      </c>
      <c r="BA1404">
        <f>IF(PResult!O1404="",0,PResult!O1404)</f>
        <v>0</v>
      </c>
      <c r="BB1404" t="str">
        <f>IF(ISERROR(INDEX(Panaboard!N:N,MATCH(CONCATENATE(A1404,"-",T1404),Panaboard!AF:AF,0))),"",INDEX(Panaboard!N:N,MATCH(CONCATENATE(A1404,"-",T1404),Panaboard!AF:AF,0)))</f>
        <v/>
      </c>
      <c r="BC1404" t="str">
        <f t="shared" si="64"/>
        <v/>
      </c>
      <c r="BD1404" t="str">
        <f>IF(ISERROR(INDEX(Panaboard!AD:AD,MATCH(CONCATENATE(A1404,"-",T1404),Panaboard!AF:AF,0))),"",INDEX(Panaboard!AD:AD,MATCH(CONCATENATE(A1404,"-",T1404),Panaboard!AF:AF,0)))</f>
        <v/>
      </c>
      <c r="BE1404" t="str">
        <f>IF(ISERROR(INDEX(Panaboard!AE:AE,MATCH(CONCATENATE(A1404,"-",T1404),Panaboard!AF:AF,0))),"",INDEX(Panaboard!AE:AE,MATCH(CONCATENATE(A1404,"-",T1404),Panaboard!AF:AF,0)))</f>
        <v/>
      </c>
      <c r="BF1404">
        <f>IF(OR(UPPER(TRIM(PResult!R1404))="S",UPPER(TRIM(PResult!R1404))="P"),PResult!M1404,0)</f>
        <v>0</v>
      </c>
      <c r="BG1404" t="str">
        <f>IF(ISERROR(INDEX(Panaboard!L:L,MATCH(CONCATENATE(A1404,"-",T1404),Panaboard!AF:AF,0))),"",INDEX(Panaboard!L:L,MATCH(CONCATENATE(A1404,"-",T1404),Panaboard!AF:AF,0)))</f>
        <v/>
      </c>
      <c r="BH1404" t="str">
        <f>IF(ISERROR(INDEX(Panaboard!AG:AG,MATCH(CONCATENATE(A1404,"-",T1404),Panaboard!AF:AF,0))),"",INDEX(Panaboard!AG:AG,MATCH(CONCATENATE(A1404,"-",T1404),Panaboard!AF:AF,0)))</f>
        <v/>
      </c>
      <c r="BI1404" t="str">
        <f t="shared" si="65"/>
        <v/>
      </c>
      <c r="BJ1404" t="str">
        <f>IF(ISERROR(INDEX(CuttingList!F:F,MATCH(CONCATENATE(A1404,"-",T1404),CuttingList!E:E,0))),"",INDEX(CuttingList!F:F,MATCH(CONCATENATE(A1404,"-",T1404),CuttingList!E:E,0)))</f>
        <v/>
      </c>
    </row>
    <row r="1405" spans="1:62" x14ac:dyDescent="0.25">
      <c r="A1405" t="str">
        <f>IF(PResult!AL1405="","",PResult!AL1405)</f>
        <v/>
      </c>
      <c r="B1405" t="str">
        <f>IF(PResult!F1405="","",PResult!F1405)</f>
        <v/>
      </c>
      <c r="C1405" t="str">
        <f>IF(PResult!AN1405="","",PResult!AN1405)</f>
        <v/>
      </c>
      <c r="D1405" t="str">
        <f>IF(PResult!AO1405="","",PResult!AO1405)</f>
        <v/>
      </c>
      <c r="E1405" t="str">
        <f>IF(PResult!AP1405="","",PResult!AP1405)</f>
        <v/>
      </c>
      <c r="F1405" t="str">
        <f>IF(PResult!AQ1405="","",PResult!AQ1405)</f>
        <v/>
      </c>
      <c r="G1405">
        <f>IF(PResult!AR1405="",0,ROUND(PResult!AR1405,2))</f>
        <v>0</v>
      </c>
      <c r="I1405">
        <f>IF(OR(UPPER(TRIM(PResult!R1405))="S",UPPER(TRIM(PResult!R1405))="P"),PResult!O1405,0)</f>
        <v>0</v>
      </c>
      <c r="J1405" t="str">
        <f>IF(ISERROR(INDEX(Panaboard!J:J,MATCH(CONCATENATE(A1405,"-",T1405),Panaboard!AF:AF,0))),"",TRIM(INDEX(Panaboard!J:J,MATCH(CONCATENATE(A1405,"-",T1405),Panaboard!AF:AF,0))))</f>
        <v/>
      </c>
      <c r="K1405" t="str">
        <f>IF(ISERROR(INDEX(Panaboard!C:C,MATCH(CONCATENATE(A1405,"-",T1405),Panaboard!AF:AF,0))),"",INDEX(Panaboard!C:C,MATCH(CONCATENATE(A1405,"-",T1405),Panaboard!AF:AF,0)))</f>
        <v/>
      </c>
      <c r="L1405" t="str">
        <f>IF(ISERROR(INDEX(Panaboard!D:D,MATCH(CONCATENATE(A1405,"-",T1405),Panaboard!AF:AF,0))),"",INDEX(Panaboard!D:D,MATCH(CONCATENATE(A1405,"-",T1405),Panaboard!AF:AF,0)))</f>
        <v/>
      </c>
      <c r="M1405" t="str">
        <f>IF(ISERROR(INDEX(Panaboard!E:E,MATCH(CONCATENATE(A1405,"-",T1405),Panaboard!AF:AF,0))),"",INDEX(Panaboard!E:E,MATCH(CONCATENATE(A1405,"-",T1405),Panaboard!AF:AF,0)))</f>
        <v/>
      </c>
      <c r="N1405" t="str">
        <f>IF(ISERROR(INDEX(Panaboard!F:F,MATCH(CONCATENATE(A1405,"-",T1405),Panaboard!AF:AF,0))),"",INDEX(Panaboard!F:F,MATCH(CONCATENATE(A1405,"-",T1405),Panaboard!AF:AF,0)))</f>
        <v/>
      </c>
      <c r="O1405" t="str">
        <f>IF(ISERROR(INDEX(Panaboard!G:G,MATCH(CONCATENATE(A1405,"-",T1405),Panaboard!AF:AF,0))),"",INDEX(Panaboard!G:G,MATCH(CONCATENATE(A1405,"-",T1405),Panaboard!AF:AF,0)))</f>
        <v/>
      </c>
      <c r="P1405" t="str">
        <f t="shared" si="63"/>
        <v/>
      </c>
      <c r="Q1405" t="str">
        <f>IF(ISERROR(INDEX(Panaboard!H:H,MATCH(CONCATENATE(A1405,"-",T1405),Panaboard!AF:AF,0))),"",INDEX(Panaboard!H:H,MATCH(CONCATENATE(A1405,"-",T1405),Panaboard!AF:AF,0)))</f>
        <v/>
      </c>
      <c r="R1405" t="str">
        <f>IF(ISERROR(INDEX(Panaboard!I:I,MATCH(CONCATENATE(A1405,"-",T1405),Panaboard!AF:AF,0))),"",INDEX(Panaboard!I:I,MATCH(CONCATENATE(A1405,"-",T1405),Panaboard!AF:AF,0)))</f>
        <v/>
      </c>
      <c r="S1405" t="str">
        <f>CONCATENATE(PResult!AS1405,PResult!AT1405)</f>
        <v/>
      </c>
      <c r="T1405" t="str">
        <f>IF(PResult!BG1405="","",PResult!BG1405)</f>
        <v/>
      </c>
      <c r="U1405" t="str">
        <f>IF(PResult!Y1405="","",PResult!Y1405)</f>
        <v/>
      </c>
      <c r="V1405" t="str">
        <f>IF(PResult!AU1405="","",PResult!AU1405)</f>
        <v/>
      </c>
      <c r="W1405" t="str">
        <f>IF(PResult!R1405="","",UPPER(TRIM(PResult!R1405)))</f>
        <v/>
      </c>
      <c r="X1405" t="str">
        <f>IF(PResult!AV1405="","",PResult!AV1405)</f>
        <v/>
      </c>
      <c r="Y1405" t="str">
        <f>IF(PResult!AW1405="","",PResult!AW1405)</f>
        <v/>
      </c>
      <c r="Z1405" t="str">
        <f>IF(PResult!AX1405="","",PResult!AX1405)</f>
        <v/>
      </c>
      <c r="AA1405" t="str">
        <f>IF(PResult!AY1405="","",PResult!AY1405)</f>
        <v/>
      </c>
      <c r="AB1405" t="str">
        <f>IF(PResult!AZ1405="","",PResult!AZ1405)</f>
        <v/>
      </c>
      <c r="AC1405" t="str">
        <f>IF(PResult!BA1405="","",PResult!BA1405)</f>
        <v/>
      </c>
      <c r="AD1405" t="str">
        <f>IF(PResult!G1405="","",PResult!G1405)</f>
        <v/>
      </c>
      <c r="AE1405" t="str">
        <f>IF(PResult!H1405="","",PResult!H1405)</f>
        <v/>
      </c>
      <c r="AF1405">
        <f>IF(OR(PResult!I1405="(null)",PResult!I1405=""),0,PResult!I1405)</f>
        <v>0</v>
      </c>
      <c r="AG1405" t="str">
        <f>TEXT(IF(ISERROR(INDEX(Panaboard!P:P,MATCH(CONCATENATE(A1405,"-",T1405),Panaboard!AF:AF,0))),"",INDEX(Panaboard!P:P,MATCH(CONCATENATE(A1405,"-",T1405),Panaboard!AF:AF,0))),"HH:MM")</f>
        <v/>
      </c>
      <c r="AH1405" t="str">
        <f>TEXT(IF(ISERROR(INDEX(Panaboard!Q:Q,MATCH(CONCATENATE(A1405,"-",T1405),Panaboard!AF:AF,0))),"",INDEX(Panaboard!Q:Q,MATCH(CONCATENATE(A1405,"-",T1405),Panaboard!AF:AF,0))),"HH:MM")</f>
        <v/>
      </c>
      <c r="AI1405" t="str">
        <f>TEXT(IF(ISERROR(INDEX(Panaboard!R:R,MATCH(CONCATENATE(A1405,"-",T1405),Panaboard!AF:AF,0))),"",INDEX(Panaboard!R:R,MATCH(CONCATENATE(A1405,"-",T1405),Panaboard!AF:AF,0))),"HH:MM")</f>
        <v/>
      </c>
      <c r="AJ1405" t="str">
        <f>TEXT(IF(ISERROR(INDEX(Panaboard!S:S,MATCH(CONCATENATE(A1405,"-",T1405),Panaboard!AF:AF,0))),"",INDEX(Panaboard!S:S,MATCH(CONCATENATE(A1405,"-",T1405),Panaboard!AF:AF,0))),"HH:MM")</f>
        <v/>
      </c>
      <c r="AK1405" t="str">
        <f>IF(PResult!BC1405="","",PResult!BC1405)</f>
        <v/>
      </c>
      <c r="AL1405" t="str">
        <f>IF(PResult!BB1405="","",PResult!BB1405)</f>
        <v/>
      </c>
      <c r="AM1405" t="str">
        <f>IF(PResult!BE1405="","",PResult!BE1405)</f>
        <v/>
      </c>
      <c r="AN1405" t="str">
        <f>IF(PResult!BD1405="","",PResult!BD1405)</f>
        <v/>
      </c>
      <c r="AO1405" t="str">
        <f>IF(PResult!BF1405="","",PResult!BF1405)</f>
        <v/>
      </c>
      <c r="AP1405" t="str">
        <f>IF(ISERROR(INDEX(Panaboard!T:T,MATCH(CONCATENATE(A1405,"-",T1405),Panaboard!AF:AF,0))),"",INDEX(Panaboard!T:T,MATCH(CONCATENATE(A1405,"-",T1405),Panaboard!AF:AF,0)))</f>
        <v/>
      </c>
      <c r="AQ1405" t="str">
        <f>IF(ISERROR(INDEX(Panaboard!U:U,MATCH(CONCATENATE(A1405,"-",T1405),Panaboard!AF:AF,0))),"",INDEX(Panaboard!U:U,MATCH(CONCATENATE(A1405,"-",T1405),Panaboard!AF:AF,0)))</f>
        <v/>
      </c>
      <c r="AR1405" t="str">
        <f>IF(ISERROR(INDEX(Panaboard!V:V,MATCH(CONCATENATE(A1405,"-",T1405),Panaboard!AF:AF,0))),"",INDEX(Panaboard!V:V,MATCH(CONCATENATE(A1405,"-",T1405),Panaboard!AF:AF,0)))</f>
        <v/>
      </c>
      <c r="AS1405" t="str">
        <f>IF(ISERROR(INDEX(Panaboard!W:W,MATCH(CONCATENATE(A1405,"-",T1405),Panaboard!AF:AF,0))),"",INDEX(Panaboard!W:W,MATCH(CONCATENATE(A1405,"-",T1405),Panaboard!AF:AF,0)))</f>
        <v/>
      </c>
      <c r="AT1405" t="str">
        <f>IF(ISERROR(INDEX(Panaboard!X:X,MATCH(CONCATENATE(A1405,"-",T1405),Panaboard!AF:AF,0))),"",INDEX(Panaboard!X:X,MATCH(CONCATENATE(A1405,"-",T1405),Panaboard!AF:AF,0)))</f>
        <v/>
      </c>
      <c r="AU1405" t="str">
        <f>IF(ISERROR(INDEX(Panaboard!Y:Y,MATCH(CONCATENATE(A1405,"-",T1405),Panaboard!AF:AF,0))),"",INDEX(Panaboard!Y:Y,MATCH(CONCATENATE(A1405,"-",T1405),Panaboard!AF:AF,0)))</f>
        <v/>
      </c>
      <c r="AV1405" t="str">
        <f>IF(ISERROR(INDEX(Panaboard!Z:Z,MATCH(CONCATENATE(A1405,"-",T1405),Panaboard!AF:AF,0))),"",INDEX(Panaboard!Z:Z,MATCH(CONCATENATE(A1405,"-",T1405),Panaboard!AF:AF,0)))</f>
        <v/>
      </c>
      <c r="AW1405" t="str">
        <f>IF(ISERROR(INDEX(Panaboard!AA:AA,MATCH(CONCATENATE(A1405,"-",T1405),Panaboard!AF:AF,0))),"",INDEX(Panaboard!AA:AA,MATCH(CONCATENATE(A1405,"-",T1405),Panaboard!AF:AF,0)))</f>
        <v/>
      </c>
      <c r="AX1405" t="str">
        <f>IF(ISERROR(INDEX(Panaboard!AB:AB,MATCH(CONCATENATE(A1405,"-",T1405),Panaboard!AF:AF,0))),"",INDEX(Panaboard!AB:AB,MATCH(CONCATENATE(A1405,"-",T1405),Panaboard!AF:AF,0)))</f>
        <v/>
      </c>
      <c r="AY1405" t="str">
        <f>IF(ISERROR(INDEX(Panaboard!AC:AC,MATCH(CONCATENATE(A1405,"-",T1405),Panaboard!AF:AF,0))),"",INDEX(Panaboard!AC:AC,MATCH(CONCATENATE(A1405,"-",T1405),Panaboard!AF:AF,0)))</f>
        <v/>
      </c>
      <c r="AZ1405" t="str">
        <f>IF(OR(PResult!T1405="",PResult!T1405="(null)"),"",PResult!T1405)</f>
        <v/>
      </c>
      <c r="BA1405">
        <f>IF(PResult!O1405="",0,PResult!O1405)</f>
        <v>0</v>
      </c>
      <c r="BB1405" t="str">
        <f>IF(ISERROR(INDEX(Panaboard!N:N,MATCH(CONCATENATE(A1405,"-",T1405),Panaboard!AF:AF,0))),"",INDEX(Panaboard!N:N,MATCH(CONCATENATE(A1405,"-",T1405),Panaboard!AF:AF,0)))</f>
        <v/>
      </c>
      <c r="BC1405" t="str">
        <f t="shared" si="64"/>
        <v/>
      </c>
      <c r="BD1405" t="str">
        <f>IF(ISERROR(INDEX(Panaboard!AD:AD,MATCH(CONCATENATE(A1405,"-",T1405),Panaboard!AF:AF,0))),"",INDEX(Panaboard!AD:AD,MATCH(CONCATENATE(A1405,"-",T1405),Panaboard!AF:AF,0)))</f>
        <v/>
      </c>
      <c r="BE1405" t="str">
        <f>IF(ISERROR(INDEX(Panaboard!AE:AE,MATCH(CONCATENATE(A1405,"-",T1405),Panaboard!AF:AF,0))),"",INDEX(Panaboard!AE:AE,MATCH(CONCATENATE(A1405,"-",T1405),Panaboard!AF:AF,0)))</f>
        <v/>
      </c>
      <c r="BF1405">
        <f>IF(OR(UPPER(TRIM(PResult!R1405))="S",UPPER(TRIM(PResult!R1405))="P"),PResult!M1405,0)</f>
        <v>0</v>
      </c>
      <c r="BG1405" t="str">
        <f>IF(ISERROR(INDEX(Panaboard!L:L,MATCH(CONCATENATE(A1405,"-",T1405),Panaboard!AF:AF,0))),"",INDEX(Panaboard!L:L,MATCH(CONCATENATE(A1405,"-",T1405),Panaboard!AF:AF,0)))</f>
        <v/>
      </c>
      <c r="BH1405" t="str">
        <f>IF(ISERROR(INDEX(Panaboard!AG:AG,MATCH(CONCATENATE(A1405,"-",T1405),Panaboard!AF:AF,0))),"",INDEX(Panaboard!AG:AG,MATCH(CONCATENATE(A1405,"-",T1405),Panaboard!AF:AF,0)))</f>
        <v/>
      </c>
      <c r="BI1405" t="str">
        <f t="shared" si="65"/>
        <v/>
      </c>
      <c r="BJ1405" t="str">
        <f>IF(ISERROR(INDEX(CuttingList!F:F,MATCH(CONCATENATE(A1405,"-",T1405),CuttingList!E:E,0))),"",INDEX(CuttingList!F:F,MATCH(CONCATENATE(A1405,"-",T1405),CuttingList!E:E,0)))</f>
        <v/>
      </c>
    </row>
    <row r="1406" spans="1:62" x14ac:dyDescent="0.25">
      <c r="A1406" t="str">
        <f>IF(PResult!AL1406="","",PResult!AL1406)</f>
        <v/>
      </c>
      <c r="B1406" t="str">
        <f>IF(PResult!F1406="","",PResult!F1406)</f>
        <v/>
      </c>
      <c r="C1406" t="str">
        <f>IF(PResult!AN1406="","",PResult!AN1406)</f>
        <v/>
      </c>
      <c r="D1406" t="str">
        <f>IF(PResult!AO1406="","",PResult!AO1406)</f>
        <v/>
      </c>
      <c r="E1406" t="str">
        <f>IF(PResult!AP1406="","",PResult!AP1406)</f>
        <v/>
      </c>
      <c r="F1406" t="str">
        <f>IF(PResult!AQ1406="","",PResult!AQ1406)</f>
        <v/>
      </c>
      <c r="G1406">
        <f>IF(PResult!AR1406="",0,ROUND(PResult!AR1406,2))</f>
        <v>0</v>
      </c>
      <c r="I1406">
        <f>IF(OR(UPPER(TRIM(PResult!R1406))="S",UPPER(TRIM(PResult!R1406))="P"),PResult!O1406,0)</f>
        <v>0</v>
      </c>
      <c r="J1406" t="str">
        <f>IF(ISERROR(INDEX(Panaboard!J:J,MATCH(CONCATENATE(A1406,"-",T1406),Panaboard!AF:AF,0))),"",TRIM(INDEX(Panaboard!J:J,MATCH(CONCATENATE(A1406,"-",T1406),Panaboard!AF:AF,0))))</f>
        <v/>
      </c>
      <c r="K1406" t="str">
        <f>IF(ISERROR(INDEX(Panaboard!C:C,MATCH(CONCATENATE(A1406,"-",T1406),Panaboard!AF:AF,0))),"",INDEX(Panaboard!C:C,MATCH(CONCATENATE(A1406,"-",T1406),Panaboard!AF:AF,0)))</f>
        <v/>
      </c>
      <c r="L1406" t="str">
        <f>IF(ISERROR(INDEX(Panaboard!D:D,MATCH(CONCATENATE(A1406,"-",T1406),Panaboard!AF:AF,0))),"",INDEX(Panaboard!D:D,MATCH(CONCATENATE(A1406,"-",T1406),Panaboard!AF:AF,0)))</f>
        <v/>
      </c>
      <c r="M1406" t="str">
        <f>IF(ISERROR(INDEX(Panaboard!E:E,MATCH(CONCATENATE(A1406,"-",T1406),Panaboard!AF:AF,0))),"",INDEX(Panaboard!E:E,MATCH(CONCATENATE(A1406,"-",T1406),Panaboard!AF:AF,0)))</f>
        <v/>
      </c>
      <c r="N1406" t="str">
        <f>IF(ISERROR(INDEX(Panaboard!F:F,MATCH(CONCATENATE(A1406,"-",T1406),Panaboard!AF:AF,0))),"",INDEX(Panaboard!F:F,MATCH(CONCATENATE(A1406,"-",T1406),Panaboard!AF:AF,0)))</f>
        <v/>
      </c>
      <c r="O1406" t="str">
        <f>IF(ISERROR(INDEX(Panaboard!G:G,MATCH(CONCATENATE(A1406,"-",T1406),Panaboard!AF:AF,0))),"",INDEX(Panaboard!G:G,MATCH(CONCATENATE(A1406,"-",T1406),Panaboard!AF:AF,0)))</f>
        <v/>
      </c>
      <c r="P1406" t="str">
        <f t="shared" si="63"/>
        <v/>
      </c>
      <c r="Q1406" t="str">
        <f>IF(ISERROR(INDEX(Panaboard!H:H,MATCH(CONCATENATE(A1406,"-",T1406),Panaboard!AF:AF,0))),"",INDEX(Panaboard!H:H,MATCH(CONCATENATE(A1406,"-",T1406),Panaboard!AF:AF,0)))</f>
        <v/>
      </c>
      <c r="R1406" t="str">
        <f>IF(ISERROR(INDEX(Panaboard!I:I,MATCH(CONCATENATE(A1406,"-",T1406),Panaboard!AF:AF,0))),"",INDEX(Panaboard!I:I,MATCH(CONCATENATE(A1406,"-",T1406),Panaboard!AF:AF,0)))</f>
        <v/>
      </c>
      <c r="S1406" t="str">
        <f>CONCATENATE(PResult!AS1406,PResult!AT1406)</f>
        <v/>
      </c>
      <c r="T1406" t="str">
        <f>IF(PResult!BG1406="","",PResult!BG1406)</f>
        <v/>
      </c>
      <c r="U1406" t="str">
        <f>IF(PResult!Y1406="","",PResult!Y1406)</f>
        <v/>
      </c>
      <c r="V1406" t="str">
        <f>IF(PResult!AU1406="","",PResult!AU1406)</f>
        <v/>
      </c>
      <c r="W1406" t="str">
        <f>IF(PResult!R1406="","",UPPER(TRIM(PResult!R1406)))</f>
        <v/>
      </c>
      <c r="X1406" t="str">
        <f>IF(PResult!AV1406="","",PResult!AV1406)</f>
        <v/>
      </c>
      <c r="Y1406" t="str">
        <f>IF(PResult!AW1406="","",PResult!AW1406)</f>
        <v/>
      </c>
      <c r="Z1406" t="str">
        <f>IF(PResult!AX1406="","",PResult!AX1406)</f>
        <v/>
      </c>
      <c r="AA1406" t="str">
        <f>IF(PResult!AY1406="","",PResult!AY1406)</f>
        <v/>
      </c>
      <c r="AB1406" t="str">
        <f>IF(PResult!AZ1406="","",PResult!AZ1406)</f>
        <v/>
      </c>
      <c r="AC1406" t="str">
        <f>IF(PResult!BA1406="","",PResult!BA1406)</f>
        <v/>
      </c>
      <c r="AD1406" t="str">
        <f>IF(PResult!G1406="","",PResult!G1406)</f>
        <v/>
      </c>
      <c r="AE1406" t="str">
        <f>IF(PResult!H1406="","",PResult!H1406)</f>
        <v/>
      </c>
      <c r="AF1406">
        <f>IF(OR(PResult!I1406="(null)",PResult!I1406=""),0,PResult!I1406)</f>
        <v>0</v>
      </c>
      <c r="AG1406" t="str">
        <f>TEXT(IF(ISERROR(INDEX(Panaboard!P:P,MATCH(CONCATENATE(A1406,"-",T1406),Panaboard!AF:AF,0))),"",INDEX(Panaboard!P:P,MATCH(CONCATENATE(A1406,"-",T1406),Panaboard!AF:AF,0))),"HH:MM")</f>
        <v/>
      </c>
      <c r="AH1406" t="str">
        <f>TEXT(IF(ISERROR(INDEX(Panaboard!Q:Q,MATCH(CONCATENATE(A1406,"-",T1406),Panaboard!AF:AF,0))),"",INDEX(Panaboard!Q:Q,MATCH(CONCATENATE(A1406,"-",T1406),Panaboard!AF:AF,0))),"HH:MM")</f>
        <v/>
      </c>
      <c r="AI1406" t="str">
        <f>TEXT(IF(ISERROR(INDEX(Panaboard!R:R,MATCH(CONCATENATE(A1406,"-",T1406),Panaboard!AF:AF,0))),"",INDEX(Panaboard!R:R,MATCH(CONCATENATE(A1406,"-",T1406),Panaboard!AF:AF,0))),"HH:MM")</f>
        <v/>
      </c>
      <c r="AJ1406" t="str">
        <f>TEXT(IF(ISERROR(INDEX(Panaboard!S:S,MATCH(CONCATENATE(A1406,"-",T1406),Panaboard!AF:AF,0))),"",INDEX(Panaboard!S:S,MATCH(CONCATENATE(A1406,"-",T1406),Panaboard!AF:AF,0))),"HH:MM")</f>
        <v/>
      </c>
      <c r="AK1406" t="str">
        <f>IF(PResult!BC1406="","",PResult!BC1406)</f>
        <v/>
      </c>
      <c r="AL1406" t="str">
        <f>IF(PResult!BB1406="","",PResult!BB1406)</f>
        <v/>
      </c>
      <c r="AM1406" t="str">
        <f>IF(PResult!BE1406="","",PResult!BE1406)</f>
        <v/>
      </c>
      <c r="AN1406" t="str">
        <f>IF(PResult!BD1406="","",PResult!BD1406)</f>
        <v/>
      </c>
      <c r="AO1406" t="str">
        <f>IF(PResult!BF1406="","",PResult!BF1406)</f>
        <v/>
      </c>
      <c r="AP1406" t="str">
        <f>IF(ISERROR(INDEX(Panaboard!T:T,MATCH(CONCATENATE(A1406,"-",T1406),Panaboard!AF:AF,0))),"",INDEX(Panaboard!T:T,MATCH(CONCATENATE(A1406,"-",T1406),Panaboard!AF:AF,0)))</f>
        <v/>
      </c>
      <c r="AQ1406" t="str">
        <f>IF(ISERROR(INDEX(Panaboard!U:U,MATCH(CONCATENATE(A1406,"-",T1406),Panaboard!AF:AF,0))),"",INDEX(Panaboard!U:U,MATCH(CONCATENATE(A1406,"-",T1406),Panaboard!AF:AF,0)))</f>
        <v/>
      </c>
      <c r="AR1406" t="str">
        <f>IF(ISERROR(INDEX(Panaboard!V:V,MATCH(CONCATENATE(A1406,"-",T1406),Panaboard!AF:AF,0))),"",INDEX(Panaboard!V:V,MATCH(CONCATENATE(A1406,"-",T1406),Panaboard!AF:AF,0)))</f>
        <v/>
      </c>
      <c r="AS1406" t="str">
        <f>IF(ISERROR(INDEX(Panaboard!W:W,MATCH(CONCATENATE(A1406,"-",T1406),Panaboard!AF:AF,0))),"",INDEX(Panaboard!W:W,MATCH(CONCATENATE(A1406,"-",T1406),Panaboard!AF:AF,0)))</f>
        <v/>
      </c>
      <c r="AT1406" t="str">
        <f>IF(ISERROR(INDEX(Panaboard!X:X,MATCH(CONCATENATE(A1406,"-",T1406),Panaboard!AF:AF,0))),"",INDEX(Panaboard!X:X,MATCH(CONCATENATE(A1406,"-",T1406),Panaboard!AF:AF,0)))</f>
        <v/>
      </c>
      <c r="AU1406" t="str">
        <f>IF(ISERROR(INDEX(Panaboard!Y:Y,MATCH(CONCATENATE(A1406,"-",T1406),Panaboard!AF:AF,0))),"",INDEX(Panaboard!Y:Y,MATCH(CONCATENATE(A1406,"-",T1406),Panaboard!AF:AF,0)))</f>
        <v/>
      </c>
      <c r="AV1406" t="str">
        <f>IF(ISERROR(INDEX(Panaboard!Z:Z,MATCH(CONCATENATE(A1406,"-",T1406),Panaboard!AF:AF,0))),"",INDEX(Panaboard!Z:Z,MATCH(CONCATENATE(A1406,"-",T1406),Panaboard!AF:AF,0)))</f>
        <v/>
      </c>
      <c r="AW1406" t="str">
        <f>IF(ISERROR(INDEX(Panaboard!AA:AA,MATCH(CONCATENATE(A1406,"-",T1406),Panaboard!AF:AF,0))),"",INDEX(Panaboard!AA:AA,MATCH(CONCATENATE(A1406,"-",T1406),Panaboard!AF:AF,0)))</f>
        <v/>
      </c>
      <c r="AX1406" t="str">
        <f>IF(ISERROR(INDEX(Panaboard!AB:AB,MATCH(CONCATENATE(A1406,"-",T1406),Panaboard!AF:AF,0))),"",INDEX(Panaboard!AB:AB,MATCH(CONCATENATE(A1406,"-",T1406),Panaboard!AF:AF,0)))</f>
        <v/>
      </c>
      <c r="AY1406" t="str">
        <f>IF(ISERROR(INDEX(Panaboard!AC:AC,MATCH(CONCATENATE(A1406,"-",T1406),Panaboard!AF:AF,0))),"",INDEX(Panaboard!AC:AC,MATCH(CONCATENATE(A1406,"-",T1406),Panaboard!AF:AF,0)))</f>
        <v/>
      </c>
      <c r="AZ1406" t="str">
        <f>IF(OR(PResult!T1406="",PResult!T1406="(null)"),"",PResult!T1406)</f>
        <v/>
      </c>
      <c r="BA1406">
        <f>IF(PResult!O1406="",0,PResult!O1406)</f>
        <v>0</v>
      </c>
      <c r="BB1406" t="str">
        <f>IF(ISERROR(INDEX(Panaboard!N:N,MATCH(CONCATENATE(A1406,"-",T1406),Panaboard!AF:AF,0))),"",INDEX(Panaboard!N:N,MATCH(CONCATENATE(A1406,"-",T1406),Panaboard!AF:AF,0)))</f>
        <v/>
      </c>
      <c r="BC1406" t="str">
        <f t="shared" si="64"/>
        <v/>
      </c>
      <c r="BD1406" t="str">
        <f>IF(ISERROR(INDEX(Panaboard!AD:AD,MATCH(CONCATENATE(A1406,"-",T1406),Panaboard!AF:AF,0))),"",INDEX(Panaboard!AD:AD,MATCH(CONCATENATE(A1406,"-",T1406),Panaboard!AF:AF,0)))</f>
        <v/>
      </c>
      <c r="BE1406" t="str">
        <f>IF(ISERROR(INDEX(Panaboard!AE:AE,MATCH(CONCATENATE(A1406,"-",T1406),Panaboard!AF:AF,0))),"",INDEX(Panaboard!AE:AE,MATCH(CONCATENATE(A1406,"-",T1406),Panaboard!AF:AF,0)))</f>
        <v/>
      </c>
      <c r="BF1406">
        <f>IF(OR(UPPER(TRIM(PResult!R1406))="S",UPPER(TRIM(PResult!R1406))="P"),PResult!M1406,0)</f>
        <v>0</v>
      </c>
      <c r="BG1406" t="str">
        <f>IF(ISERROR(INDEX(Panaboard!L:L,MATCH(CONCATENATE(A1406,"-",T1406),Panaboard!AF:AF,0))),"",INDEX(Panaboard!L:L,MATCH(CONCATENATE(A1406,"-",T1406),Panaboard!AF:AF,0)))</f>
        <v/>
      </c>
      <c r="BH1406" t="str">
        <f>IF(ISERROR(INDEX(Panaboard!AG:AG,MATCH(CONCATENATE(A1406,"-",T1406),Panaboard!AF:AF,0))),"",INDEX(Panaboard!AG:AG,MATCH(CONCATENATE(A1406,"-",T1406),Panaboard!AF:AF,0)))</f>
        <v/>
      </c>
      <c r="BI1406" t="str">
        <f t="shared" si="65"/>
        <v/>
      </c>
      <c r="BJ1406" t="str">
        <f>IF(ISERROR(INDEX(CuttingList!F:F,MATCH(CONCATENATE(A1406,"-",T1406),CuttingList!E:E,0))),"",INDEX(CuttingList!F:F,MATCH(CONCATENATE(A1406,"-",T1406),CuttingList!E:E,0)))</f>
        <v/>
      </c>
    </row>
    <row r="1407" spans="1:62" x14ac:dyDescent="0.25">
      <c r="A1407" t="str">
        <f>IF(PResult!AL1407="","",PResult!AL1407)</f>
        <v/>
      </c>
      <c r="B1407" t="str">
        <f>IF(PResult!F1407="","",PResult!F1407)</f>
        <v/>
      </c>
      <c r="C1407" t="str">
        <f>IF(PResult!AN1407="","",PResult!AN1407)</f>
        <v/>
      </c>
      <c r="D1407" t="str">
        <f>IF(PResult!AO1407="","",PResult!AO1407)</f>
        <v/>
      </c>
      <c r="E1407" t="str">
        <f>IF(PResult!AP1407="","",PResult!AP1407)</f>
        <v/>
      </c>
      <c r="F1407" t="str">
        <f>IF(PResult!AQ1407="","",PResult!AQ1407)</f>
        <v/>
      </c>
      <c r="G1407">
        <f>IF(PResult!AR1407="",0,ROUND(PResult!AR1407,2))</f>
        <v>0</v>
      </c>
      <c r="I1407">
        <f>IF(OR(UPPER(TRIM(PResult!R1407))="S",UPPER(TRIM(PResult!R1407))="P"),PResult!O1407,0)</f>
        <v>0</v>
      </c>
      <c r="J1407" t="str">
        <f>IF(ISERROR(INDEX(Panaboard!J:J,MATCH(CONCATENATE(A1407,"-",T1407),Panaboard!AF:AF,0))),"",TRIM(INDEX(Panaboard!J:J,MATCH(CONCATENATE(A1407,"-",T1407),Panaboard!AF:AF,0))))</f>
        <v/>
      </c>
      <c r="K1407" t="str">
        <f>IF(ISERROR(INDEX(Panaboard!C:C,MATCH(CONCATENATE(A1407,"-",T1407),Panaboard!AF:AF,0))),"",INDEX(Panaboard!C:C,MATCH(CONCATENATE(A1407,"-",T1407),Panaboard!AF:AF,0)))</f>
        <v/>
      </c>
      <c r="L1407" t="str">
        <f>IF(ISERROR(INDEX(Panaboard!D:D,MATCH(CONCATENATE(A1407,"-",T1407),Panaboard!AF:AF,0))),"",INDEX(Panaboard!D:D,MATCH(CONCATENATE(A1407,"-",T1407),Panaboard!AF:AF,0)))</f>
        <v/>
      </c>
      <c r="M1407" t="str">
        <f>IF(ISERROR(INDEX(Panaboard!E:E,MATCH(CONCATENATE(A1407,"-",T1407),Panaboard!AF:AF,0))),"",INDEX(Panaboard!E:E,MATCH(CONCATENATE(A1407,"-",T1407),Panaboard!AF:AF,0)))</f>
        <v/>
      </c>
      <c r="N1407" t="str">
        <f>IF(ISERROR(INDEX(Panaboard!F:F,MATCH(CONCATENATE(A1407,"-",T1407),Panaboard!AF:AF,0))),"",INDEX(Panaboard!F:F,MATCH(CONCATENATE(A1407,"-",T1407),Panaboard!AF:AF,0)))</f>
        <v/>
      </c>
      <c r="O1407" t="str">
        <f>IF(ISERROR(INDEX(Panaboard!G:G,MATCH(CONCATENATE(A1407,"-",T1407),Panaboard!AF:AF,0))),"",INDEX(Panaboard!G:G,MATCH(CONCATENATE(A1407,"-",T1407),Panaboard!AF:AF,0)))</f>
        <v/>
      </c>
      <c r="P1407" t="str">
        <f t="shared" si="63"/>
        <v/>
      </c>
      <c r="Q1407" t="str">
        <f>IF(ISERROR(INDEX(Panaboard!H:H,MATCH(CONCATENATE(A1407,"-",T1407),Panaboard!AF:AF,0))),"",INDEX(Panaboard!H:H,MATCH(CONCATENATE(A1407,"-",T1407),Panaboard!AF:AF,0)))</f>
        <v/>
      </c>
      <c r="R1407" t="str">
        <f>IF(ISERROR(INDEX(Panaboard!I:I,MATCH(CONCATENATE(A1407,"-",T1407),Panaboard!AF:AF,0))),"",INDEX(Panaboard!I:I,MATCH(CONCATENATE(A1407,"-",T1407),Panaboard!AF:AF,0)))</f>
        <v/>
      </c>
      <c r="S1407" t="str">
        <f>CONCATENATE(PResult!AS1407,PResult!AT1407)</f>
        <v/>
      </c>
      <c r="T1407" t="str">
        <f>IF(PResult!BG1407="","",PResult!BG1407)</f>
        <v/>
      </c>
      <c r="U1407" t="str">
        <f>IF(PResult!Y1407="","",PResult!Y1407)</f>
        <v/>
      </c>
      <c r="V1407" t="str">
        <f>IF(PResult!AU1407="","",PResult!AU1407)</f>
        <v/>
      </c>
      <c r="W1407" t="str">
        <f>IF(PResult!R1407="","",UPPER(TRIM(PResult!R1407)))</f>
        <v/>
      </c>
      <c r="X1407" t="str">
        <f>IF(PResult!AV1407="","",PResult!AV1407)</f>
        <v/>
      </c>
      <c r="Y1407" t="str">
        <f>IF(PResult!AW1407="","",PResult!AW1407)</f>
        <v/>
      </c>
      <c r="Z1407" t="str">
        <f>IF(PResult!AX1407="","",PResult!AX1407)</f>
        <v/>
      </c>
      <c r="AA1407" t="str">
        <f>IF(PResult!AY1407="","",PResult!AY1407)</f>
        <v/>
      </c>
      <c r="AB1407" t="str">
        <f>IF(PResult!AZ1407="","",PResult!AZ1407)</f>
        <v/>
      </c>
      <c r="AC1407" t="str">
        <f>IF(PResult!BA1407="","",PResult!BA1407)</f>
        <v/>
      </c>
      <c r="AD1407" t="str">
        <f>IF(PResult!G1407="","",PResult!G1407)</f>
        <v/>
      </c>
      <c r="AE1407" t="str">
        <f>IF(PResult!H1407="","",PResult!H1407)</f>
        <v/>
      </c>
      <c r="AF1407">
        <f>IF(OR(PResult!I1407="(null)",PResult!I1407=""),0,PResult!I1407)</f>
        <v>0</v>
      </c>
      <c r="AG1407" t="str">
        <f>TEXT(IF(ISERROR(INDEX(Panaboard!P:P,MATCH(CONCATENATE(A1407,"-",T1407),Panaboard!AF:AF,0))),"",INDEX(Panaboard!P:P,MATCH(CONCATENATE(A1407,"-",T1407),Panaboard!AF:AF,0))),"HH:MM")</f>
        <v/>
      </c>
      <c r="AH1407" t="str">
        <f>TEXT(IF(ISERROR(INDEX(Panaboard!Q:Q,MATCH(CONCATENATE(A1407,"-",T1407),Panaboard!AF:AF,0))),"",INDEX(Panaboard!Q:Q,MATCH(CONCATENATE(A1407,"-",T1407),Panaboard!AF:AF,0))),"HH:MM")</f>
        <v/>
      </c>
      <c r="AI1407" t="str">
        <f>TEXT(IF(ISERROR(INDEX(Panaboard!R:R,MATCH(CONCATENATE(A1407,"-",T1407),Panaboard!AF:AF,0))),"",INDEX(Panaboard!R:R,MATCH(CONCATENATE(A1407,"-",T1407),Panaboard!AF:AF,0))),"HH:MM")</f>
        <v/>
      </c>
      <c r="AJ1407" t="str">
        <f>TEXT(IF(ISERROR(INDEX(Panaboard!S:S,MATCH(CONCATENATE(A1407,"-",T1407),Panaboard!AF:AF,0))),"",INDEX(Panaboard!S:S,MATCH(CONCATENATE(A1407,"-",T1407),Panaboard!AF:AF,0))),"HH:MM")</f>
        <v/>
      </c>
      <c r="AK1407" t="str">
        <f>IF(PResult!BC1407="","",PResult!BC1407)</f>
        <v/>
      </c>
      <c r="AL1407" t="str">
        <f>IF(PResult!BB1407="","",PResult!BB1407)</f>
        <v/>
      </c>
      <c r="AM1407" t="str">
        <f>IF(PResult!BE1407="","",PResult!BE1407)</f>
        <v/>
      </c>
      <c r="AN1407" t="str">
        <f>IF(PResult!BD1407="","",PResult!BD1407)</f>
        <v/>
      </c>
      <c r="AO1407" t="str">
        <f>IF(PResult!BF1407="","",PResult!BF1407)</f>
        <v/>
      </c>
      <c r="AP1407" t="str">
        <f>IF(ISERROR(INDEX(Panaboard!T:T,MATCH(CONCATENATE(A1407,"-",T1407),Panaboard!AF:AF,0))),"",INDEX(Panaboard!T:T,MATCH(CONCATENATE(A1407,"-",T1407),Panaboard!AF:AF,0)))</f>
        <v/>
      </c>
      <c r="AQ1407" t="str">
        <f>IF(ISERROR(INDEX(Panaboard!U:U,MATCH(CONCATENATE(A1407,"-",T1407),Panaboard!AF:AF,0))),"",INDEX(Panaboard!U:U,MATCH(CONCATENATE(A1407,"-",T1407),Panaboard!AF:AF,0)))</f>
        <v/>
      </c>
      <c r="AR1407" t="str">
        <f>IF(ISERROR(INDEX(Panaboard!V:V,MATCH(CONCATENATE(A1407,"-",T1407),Panaboard!AF:AF,0))),"",INDEX(Panaboard!V:V,MATCH(CONCATENATE(A1407,"-",T1407),Panaboard!AF:AF,0)))</f>
        <v/>
      </c>
      <c r="AS1407" t="str">
        <f>IF(ISERROR(INDEX(Panaboard!W:W,MATCH(CONCATENATE(A1407,"-",T1407),Panaboard!AF:AF,0))),"",INDEX(Panaboard!W:W,MATCH(CONCATENATE(A1407,"-",T1407),Panaboard!AF:AF,0)))</f>
        <v/>
      </c>
      <c r="AT1407" t="str">
        <f>IF(ISERROR(INDEX(Panaboard!X:X,MATCH(CONCATENATE(A1407,"-",T1407),Panaboard!AF:AF,0))),"",INDEX(Panaboard!X:X,MATCH(CONCATENATE(A1407,"-",T1407),Panaboard!AF:AF,0)))</f>
        <v/>
      </c>
      <c r="AU1407" t="str">
        <f>IF(ISERROR(INDEX(Panaboard!Y:Y,MATCH(CONCATENATE(A1407,"-",T1407),Panaboard!AF:AF,0))),"",INDEX(Panaboard!Y:Y,MATCH(CONCATENATE(A1407,"-",T1407),Panaboard!AF:AF,0)))</f>
        <v/>
      </c>
      <c r="AV1407" t="str">
        <f>IF(ISERROR(INDEX(Panaboard!Z:Z,MATCH(CONCATENATE(A1407,"-",T1407),Panaboard!AF:AF,0))),"",INDEX(Panaboard!Z:Z,MATCH(CONCATENATE(A1407,"-",T1407),Panaboard!AF:AF,0)))</f>
        <v/>
      </c>
      <c r="AW1407" t="str">
        <f>IF(ISERROR(INDEX(Panaboard!AA:AA,MATCH(CONCATENATE(A1407,"-",T1407),Panaboard!AF:AF,0))),"",INDEX(Panaboard!AA:AA,MATCH(CONCATENATE(A1407,"-",T1407),Panaboard!AF:AF,0)))</f>
        <v/>
      </c>
      <c r="AX1407" t="str">
        <f>IF(ISERROR(INDEX(Panaboard!AB:AB,MATCH(CONCATENATE(A1407,"-",T1407),Panaboard!AF:AF,0))),"",INDEX(Panaboard!AB:AB,MATCH(CONCATENATE(A1407,"-",T1407),Panaboard!AF:AF,0)))</f>
        <v/>
      </c>
      <c r="AY1407" t="str">
        <f>IF(ISERROR(INDEX(Panaboard!AC:AC,MATCH(CONCATENATE(A1407,"-",T1407),Panaboard!AF:AF,0))),"",INDEX(Panaboard!AC:AC,MATCH(CONCATENATE(A1407,"-",T1407),Panaboard!AF:AF,0)))</f>
        <v/>
      </c>
      <c r="AZ1407" t="str">
        <f>IF(OR(PResult!T1407="",PResult!T1407="(null)"),"",PResult!T1407)</f>
        <v/>
      </c>
      <c r="BA1407">
        <f>IF(PResult!O1407="",0,PResult!O1407)</f>
        <v>0</v>
      </c>
      <c r="BB1407" t="str">
        <f>IF(ISERROR(INDEX(Panaboard!N:N,MATCH(CONCATENATE(A1407,"-",T1407),Panaboard!AF:AF,0))),"",INDEX(Panaboard!N:N,MATCH(CONCATENATE(A1407,"-",T1407),Panaboard!AF:AF,0)))</f>
        <v/>
      </c>
      <c r="BC1407" t="str">
        <f t="shared" si="64"/>
        <v/>
      </c>
      <c r="BD1407" t="str">
        <f>IF(ISERROR(INDEX(Panaboard!AD:AD,MATCH(CONCATENATE(A1407,"-",T1407),Panaboard!AF:AF,0))),"",INDEX(Panaboard!AD:AD,MATCH(CONCATENATE(A1407,"-",T1407),Panaboard!AF:AF,0)))</f>
        <v/>
      </c>
      <c r="BE1407" t="str">
        <f>IF(ISERROR(INDEX(Panaboard!AE:AE,MATCH(CONCATENATE(A1407,"-",T1407),Panaboard!AF:AF,0))),"",INDEX(Panaboard!AE:AE,MATCH(CONCATENATE(A1407,"-",T1407),Panaboard!AF:AF,0)))</f>
        <v/>
      </c>
      <c r="BF1407">
        <f>IF(OR(UPPER(TRIM(PResult!R1407))="S",UPPER(TRIM(PResult!R1407))="P"),PResult!M1407,0)</f>
        <v>0</v>
      </c>
      <c r="BG1407" t="str">
        <f>IF(ISERROR(INDEX(Panaboard!L:L,MATCH(CONCATENATE(A1407,"-",T1407),Panaboard!AF:AF,0))),"",INDEX(Panaboard!L:L,MATCH(CONCATENATE(A1407,"-",T1407),Panaboard!AF:AF,0)))</f>
        <v/>
      </c>
      <c r="BH1407" t="str">
        <f>IF(ISERROR(INDEX(Panaboard!AG:AG,MATCH(CONCATENATE(A1407,"-",T1407),Panaboard!AF:AF,0))),"",INDEX(Panaboard!AG:AG,MATCH(CONCATENATE(A1407,"-",T1407),Panaboard!AF:AF,0)))</f>
        <v/>
      </c>
      <c r="BI1407" t="str">
        <f t="shared" si="65"/>
        <v/>
      </c>
      <c r="BJ1407" t="str">
        <f>IF(ISERROR(INDEX(CuttingList!F:F,MATCH(CONCATENATE(A1407,"-",T1407),CuttingList!E:E,0))),"",INDEX(CuttingList!F:F,MATCH(CONCATENATE(A1407,"-",T1407),CuttingList!E:E,0)))</f>
        <v/>
      </c>
    </row>
    <row r="1408" spans="1:62" x14ac:dyDescent="0.25">
      <c r="A1408" t="str">
        <f>IF(PResult!AL1408="","",PResult!AL1408)</f>
        <v/>
      </c>
      <c r="B1408" t="str">
        <f>IF(PResult!F1408="","",PResult!F1408)</f>
        <v/>
      </c>
      <c r="C1408" t="str">
        <f>IF(PResult!AN1408="","",PResult!AN1408)</f>
        <v/>
      </c>
      <c r="D1408" t="str">
        <f>IF(PResult!AO1408="","",PResult!AO1408)</f>
        <v/>
      </c>
      <c r="E1408" t="str">
        <f>IF(PResult!AP1408="","",PResult!AP1408)</f>
        <v/>
      </c>
      <c r="F1408" t="str">
        <f>IF(PResult!AQ1408="","",PResult!AQ1408)</f>
        <v/>
      </c>
      <c r="G1408">
        <f>IF(PResult!AR1408="",0,ROUND(PResult!AR1408,2))</f>
        <v>0</v>
      </c>
      <c r="I1408">
        <f>IF(OR(UPPER(TRIM(PResult!R1408))="S",UPPER(TRIM(PResult!R1408))="P"),PResult!O1408,0)</f>
        <v>0</v>
      </c>
      <c r="J1408" t="str">
        <f>IF(ISERROR(INDEX(Panaboard!J:J,MATCH(CONCATENATE(A1408,"-",T1408),Panaboard!AF:AF,0))),"",TRIM(INDEX(Panaboard!J:J,MATCH(CONCATENATE(A1408,"-",T1408),Panaboard!AF:AF,0))))</f>
        <v/>
      </c>
      <c r="K1408" t="str">
        <f>IF(ISERROR(INDEX(Panaboard!C:C,MATCH(CONCATENATE(A1408,"-",T1408),Panaboard!AF:AF,0))),"",INDEX(Panaboard!C:C,MATCH(CONCATENATE(A1408,"-",T1408),Panaboard!AF:AF,0)))</f>
        <v/>
      </c>
      <c r="L1408" t="str">
        <f>IF(ISERROR(INDEX(Panaboard!D:D,MATCH(CONCATENATE(A1408,"-",T1408),Panaboard!AF:AF,0))),"",INDEX(Panaboard!D:D,MATCH(CONCATENATE(A1408,"-",T1408),Panaboard!AF:AF,0)))</f>
        <v/>
      </c>
      <c r="M1408" t="str">
        <f>IF(ISERROR(INDEX(Panaboard!E:E,MATCH(CONCATENATE(A1408,"-",T1408),Panaboard!AF:AF,0))),"",INDEX(Panaboard!E:E,MATCH(CONCATENATE(A1408,"-",T1408),Panaboard!AF:AF,0)))</f>
        <v/>
      </c>
      <c r="N1408" t="str">
        <f>IF(ISERROR(INDEX(Panaboard!F:F,MATCH(CONCATENATE(A1408,"-",T1408),Panaboard!AF:AF,0))),"",INDEX(Panaboard!F:F,MATCH(CONCATENATE(A1408,"-",T1408),Panaboard!AF:AF,0)))</f>
        <v/>
      </c>
      <c r="O1408" t="str">
        <f>IF(ISERROR(INDEX(Panaboard!G:G,MATCH(CONCATENATE(A1408,"-",T1408),Panaboard!AF:AF,0))),"",INDEX(Panaboard!G:G,MATCH(CONCATENATE(A1408,"-",T1408),Panaboard!AF:AF,0)))</f>
        <v/>
      </c>
      <c r="P1408" t="str">
        <f t="shared" si="63"/>
        <v/>
      </c>
      <c r="Q1408" t="str">
        <f>IF(ISERROR(INDEX(Panaboard!H:H,MATCH(CONCATENATE(A1408,"-",T1408),Panaboard!AF:AF,0))),"",INDEX(Panaboard!H:H,MATCH(CONCATENATE(A1408,"-",T1408),Panaboard!AF:AF,0)))</f>
        <v/>
      </c>
      <c r="R1408" t="str">
        <f>IF(ISERROR(INDEX(Panaboard!I:I,MATCH(CONCATENATE(A1408,"-",T1408),Panaboard!AF:AF,0))),"",INDEX(Panaboard!I:I,MATCH(CONCATENATE(A1408,"-",T1408),Panaboard!AF:AF,0)))</f>
        <v/>
      </c>
      <c r="S1408" t="str">
        <f>CONCATENATE(PResult!AS1408,PResult!AT1408)</f>
        <v/>
      </c>
      <c r="T1408" t="str">
        <f>IF(PResult!BG1408="","",PResult!BG1408)</f>
        <v/>
      </c>
      <c r="U1408" t="str">
        <f>IF(PResult!Y1408="","",PResult!Y1408)</f>
        <v/>
      </c>
      <c r="V1408" t="str">
        <f>IF(PResult!AU1408="","",PResult!AU1408)</f>
        <v/>
      </c>
      <c r="W1408" t="str">
        <f>IF(PResult!R1408="","",UPPER(TRIM(PResult!R1408)))</f>
        <v/>
      </c>
      <c r="X1408" t="str">
        <f>IF(PResult!AV1408="","",PResult!AV1408)</f>
        <v/>
      </c>
      <c r="Y1408" t="str">
        <f>IF(PResult!AW1408="","",PResult!AW1408)</f>
        <v/>
      </c>
      <c r="Z1408" t="str">
        <f>IF(PResult!AX1408="","",PResult!AX1408)</f>
        <v/>
      </c>
      <c r="AA1408" t="str">
        <f>IF(PResult!AY1408="","",PResult!AY1408)</f>
        <v/>
      </c>
      <c r="AB1408" t="str">
        <f>IF(PResult!AZ1408="","",PResult!AZ1408)</f>
        <v/>
      </c>
      <c r="AC1408" t="str">
        <f>IF(PResult!BA1408="","",PResult!BA1408)</f>
        <v/>
      </c>
      <c r="AD1408" t="str">
        <f>IF(PResult!G1408="","",PResult!G1408)</f>
        <v/>
      </c>
      <c r="AE1408" t="str">
        <f>IF(PResult!H1408="","",PResult!H1408)</f>
        <v/>
      </c>
      <c r="AF1408">
        <f>IF(OR(PResult!I1408="(null)",PResult!I1408=""),0,PResult!I1408)</f>
        <v>0</v>
      </c>
      <c r="AG1408" t="str">
        <f>TEXT(IF(ISERROR(INDEX(Panaboard!P:P,MATCH(CONCATENATE(A1408,"-",T1408),Panaboard!AF:AF,0))),"",INDEX(Panaboard!P:P,MATCH(CONCATENATE(A1408,"-",T1408),Panaboard!AF:AF,0))),"HH:MM")</f>
        <v/>
      </c>
      <c r="AH1408" t="str">
        <f>TEXT(IF(ISERROR(INDEX(Panaboard!Q:Q,MATCH(CONCATENATE(A1408,"-",T1408),Panaboard!AF:AF,0))),"",INDEX(Panaboard!Q:Q,MATCH(CONCATENATE(A1408,"-",T1408),Panaboard!AF:AF,0))),"HH:MM")</f>
        <v/>
      </c>
      <c r="AI1408" t="str">
        <f>TEXT(IF(ISERROR(INDEX(Panaboard!R:R,MATCH(CONCATENATE(A1408,"-",T1408),Panaboard!AF:AF,0))),"",INDEX(Panaboard!R:R,MATCH(CONCATENATE(A1408,"-",T1408),Panaboard!AF:AF,0))),"HH:MM")</f>
        <v/>
      </c>
      <c r="AJ1408" t="str">
        <f>TEXT(IF(ISERROR(INDEX(Panaboard!S:S,MATCH(CONCATENATE(A1408,"-",T1408),Panaboard!AF:AF,0))),"",INDEX(Panaboard!S:S,MATCH(CONCATENATE(A1408,"-",T1408),Panaboard!AF:AF,0))),"HH:MM")</f>
        <v/>
      </c>
      <c r="AK1408" t="str">
        <f>IF(PResult!BC1408="","",PResult!BC1408)</f>
        <v/>
      </c>
      <c r="AL1408" t="str">
        <f>IF(PResult!BB1408="","",PResult!BB1408)</f>
        <v/>
      </c>
      <c r="AM1408" t="str">
        <f>IF(PResult!BE1408="","",PResult!BE1408)</f>
        <v/>
      </c>
      <c r="AN1408" t="str">
        <f>IF(PResult!BD1408="","",PResult!BD1408)</f>
        <v/>
      </c>
      <c r="AO1408" t="str">
        <f>IF(PResult!BF1408="","",PResult!BF1408)</f>
        <v/>
      </c>
      <c r="AP1408" t="str">
        <f>IF(ISERROR(INDEX(Panaboard!T:T,MATCH(CONCATENATE(A1408,"-",T1408),Panaboard!AF:AF,0))),"",INDEX(Panaboard!T:T,MATCH(CONCATENATE(A1408,"-",T1408),Panaboard!AF:AF,0)))</f>
        <v/>
      </c>
      <c r="AQ1408" t="str">
        <f>IF(ISERROR(INDEX(Panaboard!U:U,MATCH(CONCATENATE(A1408,"-",T1408),Panaboard!AF:AF,0))),"",INDEX(Panaboard!U:U,MATCH(CONCATENATE(A1408,"-",T1408),Panaboard!AF:AF,0)))</f>
        <v/>
      </c>
      <c r="AR1408" t="str">
        <f>IF(ISERROR(INDEX(Panaboard!V:V,MATCH(CONCATENATE(A1408,"-",T1408),Panaboard!AF:AF,0))),"",INDEX(Panaboard!V:V,MATCH(CONCATENATE(A1408,"-",T1408),Panaboard!AF:AF,0)))</f>
        <v/>
      </c>
      <c r="AS1408" t="str">
        <f>IF(ISERROR(INDEX(Panaboard!W:W,MATCH(CONCATENATE(A1408,"-",T1408),Panaboard!AF:AF,0))),"",INDEX(Panaboard!W:W,MATCH(CONCATENATE(A1408,"-",T1408),Panaboard!AF:AF,0)))</f>
        <v/>
      </c>
      <c r="AT1408" t="str">
        <f>IF(ISERROR(INDEX(Panaboard!X:X,MATCH(CONCATENATE(A1408,"-",T1408),Panaboard!AF:AF,0))),"",INDEX(Panaboard!X:X,MATCH(CONCATENATE(A1408,"-",T1408),Panaboard!AF:AF,0)))</f>
        <v/>
      </c>
      <c r="AU1408" t="str">
        <f>IF(ISERROR(INDEX(Panaboard!Y:Y,MATCH(CONCATENATE(A1408,"-",T1408),Panaboard!AF:AF,0))),"",INDEX(Panaboard!Y:Y,MATCH(CONCATENATE(A1408,"-",T1408),Panaboard!AF:AF,0)))</f>
        <v/>
      </c>
      <c r="AV1408" t="str">
        <f>IF(ISERROR(INDEX(Panaboard!Z:Z,MATCH(CONCATENATE(A1408,"-",T1408),Panaboard!AF:AF,0))),"",INDEX(Panaboard!Z:Z,MATCH(CONCATENATE(A1408,"-",T1408),Panaboard!AF:AF,0)))</f>
        <v/>
      </c>
      <c r="AW1408" t="str">
        <f>IF(ISERROR(INDEX(Panaboard!AA:AA,MATCH(CONCATENATE(A1408,"-",T1408),Panaboard!AF:AF,0))),"",INDEX(Panaboard!AA:AA,MATCH(CONCATENATE(A1408,"-",T1408),Panaboard!AF:AF,0)))</f>
        <v/>
      </c>
      <c r="AX1408" t="str">
        <f>IF(ISERROR(INDEX(Panaboard!AB:AB,MATCH(CONCATENATE(A1408,"-",T1408),Panaboard!AF:AF,0))),"",INDEX(Panaboard!AB:AB,MATCH(CONCATENATE(A1408,"-",T1408),Panaboard!AF:AF,0)))</f>
        <v/>
      </c>
      <c r="AY1408" t="str">
        <f>IF(ISERROR(INDEX(Panaboard!AC:AC,MATCH(CONCATENATE(A1408,"-",T1408),Panaboard!AF:AF,0))),"",INDEX(Panaboard!AC:AC,MATCH(CONCATENATE(A1408,"-",T1408),Panaboard!AF:AF,0)))</f>
        <v/>
      </c>
      <c r="AZ1408" t="str">
        <f>IF(OR(PResult!T1408="",PResult!T1408="(null)"),"",PResult!T1408)</f>
        <v/>
      </c>
      <c r="BA1408">
        <f>IF(PResult!O1408="",0,PResult!O1408)</f>
        <v>0</v>
      </c>
      <c r="BB1408" t="str">
        <f>IF(ISERROR(INDEX(Panaboard!N:N,MATCH(CONCATENATE(A1408,"-",T1408),Panaboard!AF:AF,0))),"",INDEX(Panaboard!N:N,MATCH(CONCATENATE(A1408,"-",T1408),Panaboard!AF:AF,0)))</f>
        <v/>
      </c>
      <c r="BC1408" t="str">
        <f t="shared" si="64"/>
        <v/>
      </c>
      <c r="BD1408" t="str">
        <f>IF(ISERROR(INDEX(Panaboard!AD:AD,MATCH(CONCATENATE(A1408,"-",T1408),Panaboard!AF:AF,0))),"",INDEX(Panaboard!AD:AD,MATCH(CONCATENATE(A1408,"-",T1408),Panaboard!AF:AF,0)))</f>
        <v/>
      </c>
      <c r="BE1408" t="str">
        <f>IF(ISERROR(INDEX(Panaboard!AE:AE,MATCH(CONCATENATE(A1408,"-",T1408),Panaboard!AF:AF,0))),"",INDEX(Panaboard!AE:AE,MATCH(CONCATENATE(A1408,"-",T1408),Panaboard!AF:AF,0)))</f>
        <v/>
      </c>
      <c r="BF1408">
        <f>IF(OR(UPPER(TRIM(PResult!R1408))="S",UPPER(TRIM(PResult!R1408))="P"),PResult!M1408,0)</f>
        <v>0</v>
      </c>
      <c r="BG1408" t="str">
        <f>IF(ISERROR(INDEX(Panaboard!L:L,MATCH(CONCATENATE(A1408,"-",T1408),Panaboard!AF:AF,0))),"",INDEX(Panaboard!L:L,MATCH(CONCATENATE(A1408,"-",T1408),Panaboard!AF:AF,0)))</f>
        <v/>
      </c>
      <c r="BH1408" t="str">
        <f>IF(ISERROR(INDEX(Panaboard!AG:AG,MATCH(CONCATENATE(A1408,"-",T1408),Panaboard!AF:AF,0))),"",INDEX(Panaboard!AG:AG,MATCH(CONCATENATE(A1408,"-",T1408),Panaboard!AF:AF,0)))</f>
        <v/>
      </c>
      <c r="BI1408" t="str">
        <f t="shared" si="65"/>
        <v/>
      </c>
      <c r="BJ1408" t="str">
        <f>IF(ISERROR(INDEX(CuttingList!F:F,MATCH(CONCATENATE(A1408,"-",T1408),CuttingList!E:E,0))),"",INDEX(CuttingList!F:F,MATCH(CONCATENATE(A1408,"-",T1408),CuttingList!E:E,0)))</f>
        <v/>
      </c>
    </row>
    <row r="1409" spans="1:62" x14ac:dyDescent="0.25">
      <c r="A1409" t="str">
        <f>IF(PResult!AL1409="","",PResult!AL1409)</f>
        <v/>
      </c>
      <c r="B1409" t="str">
        <f>IF(PResult!F1409="","",PResult!F1409)</f>
        <v/>
      </c>
      <c r="C1409" t="str">
        <f>IF(PResult!AN1409="","",PResult!AN1409)</f>
        <v/>
      </c>
      <c r="D1409" t="str">
        <f>IF(PResult!AO1409="","",PResult!AO1409)</f>
        <v/>
      </c>
      <c r="E1409" t="str">
        <f>IF(PResult!AP1409="","",PResult!AP1409)</f>
        <v/>
      </c>
      <c r="F1409" t="str">
        <f>IF(PResult!AQ1409="","",PResult!AQ1409)</f>
        <v/>
      </c>
      <c r="G1409">
        <f>IF(PResult!AR1409="",0,ROUND(PResult!AR1409,2))</f>
        <v>0</v>
      </c>
      <c r="I1409">
        <f>IF(OR(UPPER(TRIM(PResult!R1409))="S",UPPER(TRIM(PResult!R1409))="P"),PResult!O1409,0)</f>
        <v>0</v>
      </c>
      <c r="J1409" t="str">
        <f>IF(ISERROR(INDEX(Panaboard!J:J,MATCH(CONCATENATE(A1409,"-",T1409),Panaboard!AF:AF,0))),"",TRIM(INDEX(Panaboard!J:J,MATCH(CONCATENATE(A1409,"-",T1409),Panaboard!AF:AF,0))))</f>
        <v/>
      </c>
      <c r="K1409" t="str">
        <f>IF(ISERROR(INDEX(Panaboard!C:C,MATCH(CONCATENATE(A1409,"-",T1409),Panaboard!AF:AF,0))),"",INDEX(Panaboard!C:C,MATCH(CONCATENATE(A1409,"-",T1409),Panaboard!AF:AF,0)))</f>
        <v/>
      </c>
      <c r="L1409" t="str">
        <f>IF(ISERROR(INDEX(Panaboard!D:D,MATCH(CONCATENATE(A1409,"-",T1409),Panaboard!AF:AF,0))),"",INDEX(Panaboard!D:D,MATCH(CONCATENATE(A1409,"-",T1409),Panaboard!AF:AF,0)))</f>
        <v/>
      </c>
      <c r="M1409" t="str">
        <f>IF(ISERROR(INDEX(Panaboard!E:E,MATCH(CONCATENATE(A1409,"-",T1409),Panaboard!AF:AF,0))),"",INDEX(Panaboard!E:E,MATCH(CONCATENATE(A1409,"-",T1409),Panaboard!AF:AF,0)))</f>
        <v/>
      </c>
      <c r="N1409" t="str">
        <f>IF(ISERROR(INDEX(Panaboard!F:F,MATCH(CONCATENATE(A1409,"-",T1409),Panaboard!AF:AF,0))),"",INDEX(Panaboard!F:F,MATCH(CONCATENATE(A1409,"-",T1409),Panaboard!AF:AF,0)))</f>
        <v/>
      </c>
      <c r="O1409" t="str">
        <f>IF(ISERROR(INDEX(Panaboard!G:G,MATCH(CONCATENATE(A1409,"-",T1409),Panaboard!AF:AF,0))),"",INDEX(Panaboard!G:G,MATCH(CONCATENATE(A1409,"-",T1409),Panaboard!AF:AF,0)))</f>
        <v/>
      </c>
      <c r="P1409" t="str">
        <f t="shared" si="63"/>
        <v/>
      </c>
      <c r="Q1409" t="str">
        <f>IF(ISERROR(INDEX(Panaboard!H:H,MATCH(CONCATENATE(A1409,"-",T1409),Panaboard!AF:AF,0))),"",INDEX(Panaboard!H:H,MATCH(CONCATENATE(A1409,"-",T1409),Panaboard!AF:AF,0)))</f>
        <v/>
      </c>
      <c r="R1409" t="str">
        <f>IF(ISERROR(INDEX(Panaboard!I:I,MATCH(CONCATENATE(A1409,"-",T1409),Panaboard!AF:AF,0))),"",INDEX(Panaboard!I:I,MATCH(CONCATENATE(A1409,"-",T1409),Panaboard!AF:AF,0)))</f>
        <v/>
      </c>
      <c r="S1409" t="str">
        <f>CONCATENATE(PResult!AS1409,PResult!AT1409)</f>
        <v/>
      </c>
      <c r="T1409" t="str">
        <f>IF(PResult!BG1409="","",PResult!BG1409)</f>
        <v/>
      </c>
      <c r="U1409" t="str">
        <f>IF(PResult!Y1409="","",PResult!Y1409)</f>
        <v/>
      </c>
      <c r="V1409" t="str">
        <f>IF(PResult!AU1409="","",PResult!AU1409)</f>
        <v/>
      </c>
      <c r="W1409" t="str">
        <f>IF(PResult!R1409="","",UPPER(TRIM(PResult!R1409)))</f>
        <v/>
      </c>
      <c r="X1409" t="str">
        <f>IF(PResult!AV1409="","",PResult!AV1409)</f>
        <v/>
      </c>
      <c r="Y1409" t="str">
        <f>IF(PResult!AW1409="","",PResult!AW1409)</f>
        <v/>
      </c>
      <c r="Z1409" t="str">
        <f>IF(PResult!AX1409="","",PResult!AX1409)</f>
        <v/>
      </c>
      <c r="AA1409" t="str">
        <f>IF(PResult!AY1409="","",PResult!AY1409)</f>
        <v/>
      </c>
      <c r="AB1409" t="str">
        <f>IF(PResult!AZ1409="","",PResult!AZ1409)</f>
        <v/>
      </c>
      <c r="AC1409" t="str">
        <f>IF(PResult!BA1409="","",PResult!BA1409)</f>
        <v/>
      </c>
      <c r="AD1409" t="str">
        <f>IF(PResult!G1409="","",PResult!G1409)</f>
        <v/>
      </c>
      <c r="AE1409" t="str">
        <f>IF(PResult!H1409="","",PResult!H1409)</f>
        <v/>
      </c>
      <c r="AF1409">
        <f>IF(OR(PResult!I1409="(null)",PResult!I1409=""),0,PResult!I1409)</f>
        <v>0</v>
      </c>
      <c r="AG1409" t="str">
        <f>TEXT(IF(ISERROR(INDEX(Panaboard!P:P,MATCH(CONCATENATE(A1409,"-",T1409),Panaboard!AF:AF,0))),"",INDEX(Panaboard!P:P,MATCH(CONCATENATE(A1409,"-",T1409),Panaboard!AF:AF,0))),"HH:MM")</f>
        <v/>
      </c>
      <c r="AH1409" t="str">
        <f>TEXT(IF(ISERROR(INDEX(Panaboard!Q:Q,MATCH(CONCATENATE(A1409,"-",T1409),Panaboard!AF:AF,0))),"",INDEX(Panaboard!Q:Q,MATCH(CONCATENATE(A1409,"-",T1409),Panaboard!AF:AF,0))),"HH:MM")</f>
        <v/>
      </c>
      <c r="AI1409" t="str">
        <f>TEXT(IF(ISERROR(INDEX(Panaboard!R:R,MATCH(CONCATENATE(A1409,"-",T1409),Panaboard!AF:AF,0))),"",INDEX(Panaboard!R:R,MATCH(CONCATENATE(A1409,"-",T1409),Panaboard!AF:AF,0))),"HH:MM")</f>
        <v/>
      </c>
      <c r="AJ1409" t="str">
        <f>TEXT(IF(ISERROR(INDEX(Panaboard!S:S,MATCH(CONCATENATE(A1409,"-",T1409),Panaboard!AF:AF,0))),"",INDEX(Panaboard!S:S,MATCH(CONCATENATE(A1409,"-",T1409),Panaboard!AF:AF,0))),"HH:MM")</f>
        <v/>
      </c>
      <c r="AK1409" t="str">
        <f>IF(PResult!BC1409="","",PResult!BC1409)</f>
        <v/>
      </c>
      <c r="AL1409" t="str">
        <f>IF(PResult!BB1409="","",PResult!BB1409)</f>
        <v/>
      </c>
      <c r="AM1409" t="str">
        <f>IF(PResult!BE1409="","",PResult!BE1409)</f>
        <v/>
      </c>
      <c r="AN1409" t="str">
        <f>IF(PResult!BD1409="","",PResult!BD1409)</f>
        <v/>
      </c>
      <c r="AO1409" t="str">
        <f>IF(PResult!BF1409="","",PResult!BF1409)</f>
        <v/>
      </c>
      <c r="AP1409" t="str">
        <f>IF(ISERROR(INDEX(Panaboard!T:T,MATCH(CONCATENATE(A1409,"-",T1409),Panaboard!AF:AF,0))),"",INDEX(Panaboard!T:T,MATCH(CONCATENATE(A1409,"-",T1409),Panaboard!AF:AF,0)))</f>
        <v/>
      </c>
      <c r="AQ1409" t="str">
        <f>IF(ISERROR(INDEX(Panaboard!U:U,MATCH(CONCATENATE(A1409,"-",T1409),Panaboard!AF:AF,0))),"",INDEX(Panaboard!U:U,MATCH(CONCATENATE(A1409,"-",T1409),Panaboard!AF:AF,0)))</f>
        <v/>
      </c>
      <c r="AR1409" t="str">
        <f>IF(ISERROR(INDEX(Panaboard!V:V,MATCH(CONCATENATE(A1409,"-",T1409),Panaboard!AF:AF,0))),"",INDEX(Panaboard!V:V,MATCH(CONCATENATE(A1409,"-",T1409),Panaboard!AF:AF,0)))</f>
        <v/>
      </c>
      <c r="AS1409" t="str">
        <f>IF(ISERROR(INDEX(Panaboard!W:W,MATCH(CONCATENATE(A1409,"-",T1409),Panaboard!AF:AF,0))),"",INDEX(Panaboard!W:W,MATCH(CONCATENATE(A1409,"-",T1409),Panaboard!AF:AF,0)))</f>
        <v/>
      </c>
      <c r="AT1409" t="str">
        <f>IF(ISERROR(INDEX(Panaboard!X:X,MATCH(CONCATENATE(A1409,"-",T1409),Panaboard!AF:AF,0))),"",INDEX(Panaboard!X:X,MATCH(CONCATENATE(A1409,"-",T1409),Panaboard!AF:AF,0)))</f>
        <v/>
      </c>
      <c r="AU1409" t="str">
        <f>IF(ISERROR(INDEX(Panaboard!Y:Y,MATCH(CONCATENATE(A1409,"-",T1409),Panaboard!AF:AF,0))),"",INDEX(Panaboard!Y:Y,MATCH(CONCATENATE(A1409,"-",T1409),Panaboard!AF:AF,0)))</f>
        <v/>
      </c>
      <c r="AV1409" t="str">
        <f>IF(ISERROR(INDEX(Panaboard!Z:Z,MATCH(CONCATENATE(A1409,"-",T1409),Panaboard!AF:AF,0))),"",INDEX(Panaboard!Z:Z,MATCH(CONCATENATE(A1409,"-",T1409),Panaboard!AF:AF,0)))</f>
        <v/>
      </c>
      <c r="AW1409" t="str">
        <f>IF(ISERROR(INDEX(Panaboard!AA:AA,MATCH(CONCATENATE(A1409,"-",T1409),Panaboard!AF:AF,0))),"",INDEX(Panaboard!AA:AA,MATCH(CONCATENATE(A1409,"-",T1409),Panaboard!AF:AF,0)))</f>
        <v/>
      </c>
      <c r="AX1409" t="str">
        <f>IF(ISERROR(INDEX(Panaboard!AB:AB,MATCH(CONCATENATE(A1409,"-",T1409),Panaboard!AF:AF,0))),"",INDEX(Panaboard!AB:AB,MATCH(CONCATENATE(A1409,"-",T1409),Panaboard!AF:AF,0)))</f>
        <v/>
      </c>
      <c r="AY1409" t="str">
        <f>IF(ISERROR(INDEX(Panaboard!AC:AC,MATCH(CONCATENATE(A1409,"-",T1409),Panaboard!AF:AF,0))),"",INDEX(Panaboard!AC:AC,MATCH(CONCATENATE(A1409,"-",T1409),Panaboard!AF:AF,0)))</f>
        <v/>
      </c>
      <c r="AZ1409" t="str">
        <f>IF(OR(PResult!T1409="",PResult!T1409="(null)"),"",PResult!T1409)</f>
        <v/>
      </c>
      <c r="BA1409">
        <f>IF(PResult!O1409="",0,PResult!O1409)</f>
        <v>0</v>
      </c>
      <c r="BB1409" t="str">
        <f>IF(ISERROR(INDEX(Panaboard!N:N,MATCH(CONCATENATE(A1409,"-",T1409),Panaboard!AF:AF,0))),"",INDEX(Panaboard!N:N,MATCH(CONCATENATE(A1409,"-",T1409),Panaboard!AF:AF,0)))</f>
        <v/>
      </c>
      <c r="BC1409" t="str">
        <f t="shared" si="64"/>
        <v/>
      </c>
      <c r="BD1409" t="str">
        <f>IF(ISERROR(INDEX(Panaboard!AD:AD,MATCH(CONCATENATE(A1409,"-",T1409),Panaboard!AF:AF,0))),"",INDEX(Panaboard!AD:AD,MATCH(CONCATENATE(A1409,"-",T1409),Panaboard!AF:AF,0)))</f>
        <v/>
      </c>
      <c r="BE1409" t="str">
        <f>IF(ISERROR(INDEX(Panaboard!AE:AE,MATCH(CONCATENATE(A1409,"-",T1409),Panaboard!AF:AF,0))),"",INDEX(Panaboard!AE:AE,MATCH(CONCATENATE(A1409,"-",T1409),Panaboard!AF:AF,0)))</f>
        <v/>
      </c>
      <c r="BF1409">
        <f>IF(OR(UPPER(TRIM(PResult!R1409))="S",UPPER(TRIM(PResult!R1409))="P"),PResult!M1409,0)</f>
        <v>0</v>
      </c>
      <c r="BG1409" t="str">
        <f>IF(ISERROR(INDEX(Panaboard!L:L,MATCH(CONCATENATE(A1409,"-",T1409),Panaboard!AF:AF,0))),"",INDEX(Panaboard!L:L,MATCH(CONCATENATE(A1409,"-",T1409),Panaboard!AF:AF,0)))</f>
        <v/>
      </c>
      <c r="BH1409" t="str">
        <f>IF(ISERROR(INDEX(Panaboard!AG:AG,MATCH(CONCATENATE(A1409,"-",T1409),Panaboard!AF:AF,0))),"",INDEX(Panaboard!AG:AG,MATCH(CONCATENATE(A1409,"-",T1409),Panaboard!AF:AF,0)))</f>
        <v/>
      </c>
      <c r="BI1409" t="str">
        <f t="shared" si="65"/>
        <v/>
      </c>
      <c r="BJ1409" t="str">
        <f>IF(ISERROR(INDEX(CuttingList!F:F,MATCH(CONCATENATE(A1409,"-",T1409),CuttingList!E:E,0))),"",INDEX(CuttingList!F:F,MATCH(CONCATENATE(A1409,"-",T1409),CuttingList!E:E,0)))</f>
        <v/>
      </c>
    </row>
    <row r="1410" spans="1:62" x14ac:dyDescent="0.25">
      <c r="A1410" t="str">
        <f>IF(PResult!AL1410="","",PResult!AL1410)</f>
        <v/>
      </c>
      <c r="B1410" t="str">
        <f>IF(PResult!F1410="","",PResult!F1410)</f>
        <v/>
      </c>
      <c r="C1410" t="str">
        <f>IF(PResult!AN1410="","",PResult!AN1410)</f>
        <v/>
      </c>
      <c r="D1410" t="str">
        <f>IF(PResult!AO1410="","",PResult!AO1410)</f>
        <v/>
      </c>
      <c r="E1410" t="str">
        <f>IF(PResult!AP1410="","",PResult!AP1410)</f>
        <v/>
      </c>
      <c r="F1410" t="str">
        <f>IF(PResult!AQ1410="","",PResult!AQ1410)</f>
        <v/>
      </c>
      <c r="G1410">
        <f>IF(PResult!AR1410="",0,ROUND(PResult!AR1410,2))</f>
        <v>0</v>
      </c>
      <c r="I1410">
        <f>IF(OR(UPPER(TRIM(PResult!R1410))="S",UPPER(TRIM(PResult!R1410))="P"),PResult!O1410,0)</f>
        <v>0</v>
      </c>
      <c r="J1410" t="str">
        <f>IF(ISERROR(INDEX(Panaboard!J:J,MATCH(CONCATENATE(A1410,"-",T1410),Panaboard!AF:AF,0))),"",TRIM(INDEX(Panaboard!J:J,MATCH(CONCATENATE(A1410,"-",T1410),Panaboard!AF:AF,0))))</f>
        <v/>
      </c>
      <c r="K1410" t="str">
        <f>IF(ISERROR(INDEX(Panaboard!C:C,MATCH(CONCATENATE(A1410,"-",T1410),Panaboard!AF:AF,0))),"",INDEX(Panaboard!C:C,MATCH(CONCATENATE(A1410,"-",T1410),Panaboard!AF:AF,0)))</f>
        <v/>
      </c>
      <c r="L1410" t="str">
        <f>IF(ISERROR(INDEX(Panaboard!D:D,MATCH(CONCATENATE(A1410,"-",T1410),Panaboard!AF:AF,0))),"",INDEX(Panaboard!D:D,MATCH(CONCATENATE(A1410,"-",T1410),Panaboard!AF:AF,0)))</f>
        <v/>
      </c>
      <c r="M1410" t="str">
        <f>IF(ISERROR(INDEX(Panaboard!E:E,MATCH(CONCATENATE(A1410,"-",T1410),Panaboard!AF:AF,0))),"",INDEX(Panaboard!E:E,MATCH(CONCATENATE(A1410,"-",T1410),Panaboard!AF:AF,0)))</f>
        <v/>
      </c>
      <c r="N1410" t="str">
        <f>IF(ISERROR(INDEX(Panaboard!F:F,MATCH(CONCATENATE(A1410,"-",T1410),Panaboard!AF:AF,0))),"",INDEX(Panaboard!F:F,MATCH(CONCATENATE(A1410,"-",T1410),Panaboard!AF:AF,0)))</f>
        <v/>
      </c>
      <c r="O1410" t="str">
        <f>IF(ISERROR(INDEX(Panaboard!G:G,MATCH(CONCATENATE(A1410,"-",T1410),Panaboard!AF:AF,0))),"",INDEX(Panaboard!G:G,MATCH(CONCATENATE(A1410,"-",T1410),Panaboard!AF:AF,0)))</f>
        <v/>
      </c>
      <c r="P1410" t="str">
        <f t="shared" si="63"/>
        <v/>
      </c>
      <c r="Q1410" t="str">
        <f>IF(ISERROR(INDEX(Panaboard!H:H,MATCH(CONCATENATE(A1410,"-",T1410),Panaboard!AF:AF,0))),"",INDEX(Panaboard!H:H,MATCH(CONCATENATE(A1410,"-",T1410),Panaboard!AF:AF,0)))</f>
        <v/>
      </c>
      <c r="R1410" t="str">
        <f>IF(ISERROR(INDEX(Panaboard!I:I,MATCH(CONCATENATE(A1410,"-",T1410),Panaboard!AF:AF,0))),"",INDEX(Panaboard!I:I,MATCH(CONCATENATE(A1410,"-",T1410),Panaboard!AF:AF,0)))</f>
        <v/>
      </c>
      <c r="S1410" t="str">
        <f>CONCATENATE(PResult!AS1410,PResult!AT1410)</f>
        <v/>
      </c>
      <c r="T1410" t="str">
        <f>IF(PResult!BG1410="","",PResult!BG1410)</f>
        <v/>
      </c>
      <c r="U1410" t="str">
        <f>IF(PResult!Y1410="","",PResult!Y1410)</f>
        <v/>
      </c>
      <c r="V1410" t="str">
        <f>IF(PResult!AU1410="","",PResult!AU1410)</f>
        <v/>
      </c>
      <c r="W1410" t="str">
        <f>IF(PResult!R1410="","",UPPER(TRIM(PResult!R1410)))</f>
        <v/>
      </c>
      <c r="X1410" t="str">
        <f>IF(PResult!AV1410="","",PResult!AV1410)</f>
        <v/>
      </c>
      <c r="Y1410" t="str">
        <f>IF(PResult!AW1410="","",PResult!AW1410)</f>
        <v/>
      </c>
      <c r="Z1410" t="str">
        <f>IF(PResult!AX1410="","",PResult!AX1410)</f>
        <v/>
      </c>
      <c r="AA1410" t="str">
        <f>IF(PResult!AY1410="","",PResult!AY1410)</f>
        <v/>
      </c>
      <c r="AB1410" t="str">
        <f>IF(PResult!AZ1410="","",PResult!AZ1410)</f>
        <v/>
      </c>
      <c r="AC1410" t="str">
        <f>IF(PResult!BA1410="","",PResult!BA1410)</f>
        <v/>
      </c>
      <c r="AD1410" t="str">
        <f>IF(PResult!G1410="","",PResult!G1410)</f>
        <v/>
      </c>
      <c r="AE1410" t="str">
        <f>IF(PResult!H1410="","",PResult!H1410)</f>
        <v/>
      </c>
      <c r="AF1410">
        <f>IF(OR(PResult!I1410="(null)",PResult!I1410=""),0,PResult!I1410)</f>
        <v>0</v>
      </c>
      <c r="AG1410" t="str">
        <f>TEXT(IF(ISERROR(INDEX(Panaboard!P:P,MATCH(CONCATENATE(A1410,"-",T1410),Panaboard!AF:AF,0))),"",INDEX(Panaboard!P:P,MATCH(CONCATENATE(A1410,"-",T1410),Panaboard!AF:AF,0))),"HH:MM")</f>
        <v/>
      </c>
      <c r="AH1410" t="str">
        <f>TEXT(IF(ISERROR(INDEX(Panaboard!Q:Q,MATCH(CONCATENATE(A1410,"-",T1410),Panaboard!AF:AF,0))),"",INDEX(Panaboard!Q:Q,MATCH(CONCATENATE(A1410,"-",T1410),Panaboard!AF:AF,0))),"HH:MM")</f>
        <v/>
      </c>
      <c r="AI1410" t="str">
        <f>TEXT(IF(ISERROR(INDEX(Panaboard!R:R,MATCH(CONCATENATE(A1410,"-",T1410),Panaboard!AF:AF,0))),"",INDEX(Panaboard!R:R,MATCH(CONCATENATE(A1410,"-",T1410),Panaboard!AF:AF,0))),"HH:MM")</f>
        <v/>
      </c>
      <c r="AJ1410" t="str">
        <f>TEXT(IF(ISERROR(INDEX(Panaboard!S:S,MATCH(CONCATENATE(A1410,"-",T1410),Panaboard!AF:AF,0))),"",INDEX(Panaboard!S:S,MATCH(CONCATENATE(A1410,"-",T1410),Panaboard!AF:AF,0))),"HH:MM")</f>
        <v/>
      </c>
      <c r="AK1410" t="str">
        <f>IF(PResult!BC1410="","",PResult!BC1410)</f>
        <v/>
      </c>
      <c r="AL1410" t="str">
        <f>IF(PResult!BB1410="","",PResult!BB1410)</f>
        <v/>
      </c>
      <c r="AM1410" t="str">
        <f>IF(PResult!BE1410="","",PResult!BE1410)</f>
        <v/>
      </c>
      <c r="AN1410" t="str">
        <f>IF(PResult!BD1410="","",PResult!BD1410)</f>
        <v/>
      </c>
      <c r="AO1410" t="str">
        <f>IF(PResult!BF1410="","",PResult!BF1410)</f>
        <v/>
      </c>
      <c r="AP1410" t="str">
        <f>IF(ISERROR(INDEX(Panaboard!T:T,MATCH(CONCATENATE(A1410,"-",T1410),Panaboard!AF:AF,0))),"",INDEX(Panaboard!T:T,MATCH(CONCATENATE(A1410,"-",T1410),Panaboard!AF:AF,0)))</f>
        <v/>
      </c>
      <c r="AQ1410" t="str">
        <f>IF(ISERROR(INDEX(Panaboard!U:U,MATCH(CONCATENATE(A1410,"-",T1410),Panaboard!AF:AF,0))),"",INDEX(Panaboard!U:U,MATCH(CONCATENATE(A1410,"-",T1410),Panaboard!AF:AF,0)))</f>
        <v/>
      </c>
      <c r="AR1410" t="str">
        <f>IF(ISERROR(INDEX(Panaboard!V:V,MATCH(CONCATENATE(A1410,"-",T1410),Panaboard!AF:AF,0))),"",INDEX(Panaboard!V:V,MATCH(CONCATENATE(A1410,"-",T1410),Panaboard!AF:AF,0)))</f>
        <v/>
      </c>
      <c r="AS1410" t="str">
        <f>IF(ISERROR(INDEX(Panaboard!W:W,MATCH(CONCATENATE(A1410,"-",T1410),Panaboard!AF:AF,0))),"",INDEX(Panaboard!W:W,MATCH(CONCATENATE(A1410,"-",T1410),Panaboard!AF:AF,0)))</f>
        <v/>
      </c>
      <c r="AT1410" t="str">
        <f>IF(ISERROR(INDEX(Panaboard!X:X,MATCH(CONCATENATE(A1410,"-",T1410),Panaboard!AF:AF,0))),"",INDEX(Panaboard!X:X,MATCH(CONCATENATE(A1410,"-",T1410),Panaboard!AF:AF,0)))</f>
        <v/>
      </c>
      <c r="AU1410" t="str">
        <f>IF(ISERROR(INDEX(Panaboard!Y:Y,MATCH(CONCATENATE(A1410,"-",T1410),Panaboard!AF:AF,0))),"",INDEX(Panaboard!Y:Y,MATCH(CONCATENATE(A1410,"-",T1410),Panaboard!AF:AF,0)))</f>
        <v/>
      </c>
      <c r="AV1410" t="str">
        <f>IF(ISERROR(INDEX(Panaboard!Z:Z,MATCH(CONCATENATE(A1410,"-",T1410),Panaboard!AF:AF,0))),"",INDEX(Panaboard!Z:Z,MATCH(CONCATENATE(A1410,"-",T1410),Panaboard!AF:AF,0)))</f>
        <v/>
      </c>
      <c r="AW1410" t="str">
        <f>IF(ISERROR(INDEX(Panaboard!AA:AA,MATCH(CONCATENATE(A1410,"-",T1410),Panaboard!AF:AF,0))),"",INDEX(Panaboard!AA:AA,MATCH(CONCATENATE(A1410,"-",T1410),Panaboard!AF:AF,0)))</f>
        <v/>
      </c>
      <c r="AX1410" t="str">
        <f>IF(ISERROR(INDEX(Panaboard!AB:AB,MATCH(CONCATENATE(A1410,"-",T1410),Panaboard!AF:AF,0))),"",INDEX(Panaboard!AB:AB,MATCH(CONCATENATE(A1410,"-",T1410),Panaboard!AF:AF,0)))</f>
        <v/>
      </c>
      <c r="AY1410" t="str">
        <f>IF(ISERROR(INDEX(Panaboard!AC:AC,MATCH(CONCATENATE(A1410,"-",T1410),Panaboard!AF:AF,0))),"",INDEX(Panaboard!AC:AC,MATCH(CONCATENATE(A1410,"-",T1410),Panaboard!AF:AF,0)))</f>
        <v/>
      </c>
      <c r="AZ1410" t="str">
        <f>IF(OR(PResult!T1410="",PResult!T1410="(null)"),"",PResult!T1410)</f>
        <v/>
      </c>
      <c r="BA1410">
        <f>IF(PResult!O1410="",0,PResult!O1410)</f>
        <v>0</v>
      </c>
      <c r="BB1410" t="str">
        <f>IF(ISERROR(INDEX(Panaboard!N:N,MATCH(CONCATENATE(A1410,"-",T1410),Panaboard!AF:AF,0))),"",INDEX(Panaboard!N:N,MATCH(CONCATENATE(A1410,"-",T1410),Panaboard!AF:AF,0)))</f>
        <v/>
      </c>
      <c r="BC1410" t="str">
        <f t="shared" si="64"/>
        <v/>
      </c>
      <c r="BD1410" t="str">
        <f>IF(ISERROR(INDEX(Panaboard!AD:AD,MATCH(CONCATENATE(A1410,"-",T1410),Panaboard!AF:AF,0))),"",INDEX(Panaboard!AD:AD,MATCH(CONCATENATE(A1410,"-",T1410),Panaboard!AF:AF,0)))</f>
        <v/>
      </c>
      <c r="BE1410" t="str">
        <f>IF(ISERROR(INDEX(Panaboard!AE:AE,MATCH(CONCATENATE(A1410,"-",T1410),Panaboard!AF:AF,0))),"",INDEX(Panaboard!AE:AE,MATCH(CONCATENATE(A1410,"-",T1410),Panaboard!AF:AF,0)))</f>
        <v/>
      </c>
      <c r="BF1410">
        <f>IF(OR(UPPER(TRIM(PResult!R1410))="S",UPPER(TRIM(PResult!R1410))="P"),PResult!M1410,0)</f>
        <v>0</v>
      </c>
      <c r="BG1410" t="str">
        <f>IF(ISERROR(INDEX(Panaboard!L:L,MATCH(CONCATENATE(A1410,"-",T1410),Panaboard!AF:AF,0))),"",INDEX(Panaboard!L:L,MATCH(CONCATENATE(A1410,"-",T1410),Panaboard!AF:AF,0)))</f>
        <v/>
      </c>
      <c r="BH1410" t="str">
        <f>IF(ISERROR(INDEX(Panaboard!AG:AG,MATCH(CONCATENATE(A1410,"-",T1410),Panaboard!AF:AF,0))),"",INDEX(Panaboard!AG:AG,MATCH(CONCATENATE(A1410,"-",T1410),Panaboard!AF:AF,0)))</f>
        <v/>
      </c>
      <c r="BI1410" t="str">
        <f t="shared" si="65"/>
        <v/>
      </c>
      <c r="BJ1410" t="str">
        <f>IF(ISERROR(INDEX(CuttingList!F:F,MATCH(CONCATENATE(A1410,"-",T1410),CuttingList!E:E,0))),"",INDEX(CuttingList!F:F,MATCH(CONCATENATE(A1410,"-",T1410),CuttingList!E:E,0)))</f>
        <v/>
      </c>
    </row>
    <row r="1411" spans="1:62" x14ac:dyDescent="0.25">
      <c r="A1411" t="str">
        <f>IF(PResult!AL1411="","",PResult!AL1411)</f>
        <v/>
      </c>
      <c r="B1411" t="str">
        <f>IF(PResult!F1411="","",PResult!F1411)</f>
        <v/>
      </c>
      <c r="C1411" t="str">
        <f>IF(PResult!AN1411="","",PResult!AN1411)</f>
        <v/>
      </c>
      <c r="D1411" t="str">
        <f>IF(PResult!AO1411="","",PResult!AO1411)</f>
        <v/>
      </c>
      <c r="E1411" t="str">
        <f>IF(PResult!AP1411="","",PResult!AP1411)</f>
        <v/>
      </c>
      <c r="F1411" t="str">
        <f>IF(PResult!AQ1411="","",PResult!AQ1411)</f>
        <v/>
      </c>
      <c r="G1411">
        <f>IF(PResult!AR1411="",0,ROUND(PResult!AR1411,2))</f>
        <v>0</v>
      </c>
      <c r="I1411">
        <f>IF(OR(UPPER(TRIM(PResult!R1411))="S",UPPER(TRIM(PResult!R1411))="P"),PResult!O1411,0)</f>
        <v>0</v>
      </c>
      <c r="J1411" t="str">
        <f>IF(ISERROR(INDEX(Panaboard!J:J,MATCH(CONCATENATE(A1411,"-",T1411),Panaboard!AF:AF,0))),"",TRIM(INDEX(Panaboard!J:J,MATCH(CONCATENATE(A1411,"-",T1411),Panaboard!AF:AF,0))))</f>
        <v/>
      </c>
      <c r="K1411" t="str">
        <f>IF(ISERROR(INDEX(Panaboard!C:C,MATCH(CONCATENATE(A1411,"-",T1411),Panaboard!AF:AF,0))),"",INDEX(Panaboard!C:C,MATCH(CONCATENATE(A1411,"-",T1411),Panaboard!AF:AF,0)))</f>
        <v/>
      </c>
      <c r="L1411" t="str">
        <f>IF(ISERROR(INDEX(Panaboard!D:D,MATCH(CONCATENATE(A1411,"-",T1411),Panaboard!AF:AF,0))),"",INDEX(Panaboard!D:D,MATCH(CONCATENATE(A1411,"-",T1411),Panaboard!AF:AF,0)))</f>
        <v/>
      </c>
      <c r="M1411" t="str">
        <f>IF(ISERROR(INDEX(Panaboard!E:E,MATCH(CONCATENATE(A1411,"-",T1411),Panaboard!AF:AF,0))),"",INDEX(Panaboard!E:E,MATCH(CONCATENATE(A1411,"-",T1411),Panaboard!AF:AF,0)))</f>
        <v/>
      </c>
      <c r="N1411" t="str">
        <f>IF(ISERROR(INDEX(Panaboard!F:F,MATCH(CONCATENATE(A1411,"-",T1411),Panaboard!AF:AF,0))),"",INDEX(Panaboard!F:F,MATCH(CONCATENATE(A1411,"-",T1411),Panaboard!AF:AF,0)))</f>
        <v/>
      </c>
      <c r="O1411" t="str">
        <f>IF(ISERROR(INDEX(Panaboard!G:G,MATCH(CONCATENATE(A1411,"-",T1411),Panaboard!AF:AF,0))),"",INDEX(Panaboard!G:G,MATCH(CONCATENATE(A1411,"-",T1411),Panaboard!AF:AF,0)))</f>
        <v/>
      </c>
      <c r="P1411" t="str">
        <f t="shared" ref="P1411:P1474" si="66">IF(OR(O1411="",O1411=0),"",O1411)</f>
        <v/>
      </c>
      <c r="Q1411" t="str">
        <f>IF(ISERROR(INDEX(Panaboard!H:H,MATCH(CONCATENATE(A1411,"-",T1411),Panaboard!AF:AF,0))),"",INDEX(Panaboard!H:H,MATCH(CONCATENATE(A1411,"-",T1411),Panaboard!AF:AF,0)))</f>
        <v/>
      </c>
      <c r="R1411" t="str">
        <f>IF(ISERROR(INDEX(Panaboard!I:I,MATCH(CONCATENATE(A1411,"-",T1411),Panaboard!AF:AF,0))),"",INDEX(Panaboard!I:I,MATCH(CONCATENATE(A1411,"-",T1411),Panaboard!AF:AF,0)))</f>
        <v/>
      </c>
      <c r="S1411" t="str">
        <f>CONCATENATE(PResult!AS1411,PResult!AT1411)</f>
        <v/>
      </c>
      <c r="T1411" t="str">
        <f>IF(PResult!BG1411="","",PResult!BG1411)</f>
        <v/>
      </c>
      <c r="U1411" t="str">
        <f>IF(PResult!Y1411="","",PResult!Y1411)</f>
        <v/>
      </c>
      <c r="V1411" t="str">
        <f>IF(PResult!AU1411="","",PResult!AU1411)</f>
        <v/>
      </c>
      <c r="W1411" t="str">
        <f>IF(PResult!R1411="","",UPPER(TRIM(PResult!R1411)))</f>
        <v/>
      </c>
      <c r="X1411" t="str">
        <f>IF(PResult!AV1411="","",PResult!AV1411)</f>
        <v/>
      </c>
      <c r="Y1411" t="str">
        <f>IF(PResult!AW1411="","",PResult!AW1411)</f>
        <v/>
      </c>
      <c r="Z1411" t="str">
        <f>IF(PResult!AX1411="","",PResult!AX1411)</f>
        <v/>
      </c>
      <c r="AA1411" t="str">
        <f>IF(PResult!AY1411="","",PResult!AY1411)</f>
        <v/>
      </c>
      <c r="AB1411" t="str">
        <f>IF(PResult!AZ1411="","",PResult!AZ1411)</f>
        <v/>
      </c>
      <c r="AC1411" t="str">
        <f>IF(PResult!BA1411="","",PResult!BA1411)</f>
        <v/>
      </c>
      <c r="AD1411" t="str">
        <f>IF(PResult!G1411="","",PResult!G1411)</f>
        <v/>
      </c>
      <c r="AE1411" t="str">
        <f>IF(PResult!H1411="","",PResult!H1411)</f>
        <v/>
      </c>
      <c r="AF1411">
        <f>IF(OR(PResult!I1411="(null)",PResult!I1411=""),0,PResult!I1411)</f>
        <v>0</v>
      </c>
      <c r="AG1411" t="str">
        <f>TEXT(IF(ISERROR(INDEX(Panaboard!P:P,MATCH(CONCATENATE(A1411,"-",T1411),Panaboard!AF:AF,0))),"",INDEX(Panaboard!P:P,MATCH(CONCATENATE(A1411,"-",T1411),Panaboard!AF:AF,0))),"HH:MM")</f>
        <v/>
      </c>
      <c r="AH1411" t="str">
        <f>TEXT(IF(ISERROR(INDEX(Panaboard!Q:Q,MATCH(CONCATENATE(A1411,"-",T1411),Panaboard!AF:AF,0))),"",INDEX(Panaboard!Q:Q,MATCH(CONCATENATE(A1411,"-",T1411),Panaboard!AF:AF,0))),"HH:MM")</f>
        <v/>
      </c>
      <c r="AI1411" t="str">
        <f>TEXT(IF(ISERROR(INDEX(Panaboard!R:R,MATCH(CONCATENATE(A1411,"-",T1411),Panaboard!AF:AF,0))),"",INDEX(Panaboard!R:R,MATCH(CONCATENATE(A1411,"-",T1411),Panaboard!AF:AF,0))),"HH:MM")</f>
        <v/>
      </c>
      <c r="AJ1411" t="str">
        <f>TEXT(IF(ISERROR(INDEX(Panaboard!S:S,MATCH(CONCATENATE(A1411,"-",T1411),Panaboard!AF:AF,0))),"",INDEX(Panaboard!S:S,MATCH(CONCATENATE(A1411,"-",T1411),Panaboard!AF:AF,0))),"HH:MM")</f>
        <v/>
      </c>
      <c r="AK1411" t="str">
        <f>IF(PResult!BC1411="","",PResult!BC1411)</f>
        <v/>
      </c>
      <c r="AL1411" t="str">
        <f>IF(PResult!BB1411="","",PResult!BB1411)</f>
        <v/>
      </c>
      <c r="AM1411" t="str">
        <f>IF(PResult!BE1411="","",PResult!BE1411)</f>
        <v/>
      </c>
      <c r="AN1411" t="str">
        <f>IF(PResult!BD1411="","",PResult!BD1411)</f>
        <v/>
      </c>
      <c r="AO1411" t="str">
        <f>IF(PResult!BF1411="","",PResult!BF1411)</f>
        <v/>
      </c>
      <c r="AP1411" t="str">
        <f>IF(ISERROR(INDEX(Panaboard!T:T,MATCH(CONCATENATE(A1411,"-",T1411),Panaboard!AF:AF,0))),"",INDEX(Panaboard!T:T,MATCH(CONCATENATE(A1411,"-",T1411),Panaboard!AF:AF,0)))</f>
        <v/>
      </c>
      <c r="AQ1411" t="str">
        <f>IF(ISERROR(INDEX(Panaboard!U:U,MATCH(CONCATENATE(A1411,"-",T1411),Panaboard!AF:AF,0))),"",INDEX(Panaboard!U:U,MATCH(CONCATENATE(A1411,"-",T1411),Panaboard!AF:AF,0)))</f>
        <v/>
      </c>
      <c r="AR1411" t="str">
        <f>IF(ISERROR(INDEX(Panaboard!V:V,MATCH(CONCATENATE(A1411,"-",T1411),Panaboard!AF:AF,0))),"",INDEX(Panaboard!V:V,MATCH(CONCATENATE(A1411,"-",T1411),Panaboard!AF:AF,0)))</f>
        <v/>
      </c>
      <c r="AS1411" t="str">
        <f>IF(ISERROR(INDEX(Panaboard!W:W,MATCH(CONCATENATE(A1411,"-",T1411),Panaboard!AF:AF,0))),"",INDEX(Panaboard!W:W,MATCH(CONCATENATE(A1411,"-",T1411),Panaboard!AF:AF,0)))</f>
        <v/>
      </c>
      <c r="AT1411" t="str">
        <f>IF(ISERROR(INDEX(Panaboard!X:X,MATCH(CONCATENATE(A1411,"-",T1411),Panaboard!AF:AF,0))),"",INDEX(Panaboard!X:X,MATCH(CONCATENATE(A1411,"-",T1411),Panaboard!AF:AF,0)))</f>
        <v/>
      </c>
      <c r="AU1411" t="str">
        <f>IF(ISERROR(INDEX(Panaboard!Y:Y,MATCH(CONCATENATE(A1411,"-",T1411),Panaboard!AF:AF,0))),"",INDEX(Panaboard!Y:Y,MATCH(CONCATENATE(A1411,"-",T1411),Panaboard!AF:AF,0)))</f>
        <v/>
      </c>
      <c r="AV1411" t="str">
        <f>IF(ISERROR(INDEX(Panaboard!Z:Z,MATCH(CONCATENATE(A1411,"-",T1411),Panaboard!AF:AF,0))),"",INDEX(Panaboard!Z:Z,MATCH(CONCATENATE(A1411,"-",T1411),Panaboard!AF:AF,0)))</f>
        <v/>
      </c>
      <c r="AW1411" t="str">
        <f>IF(ISERROR(INDEX(Panaboard!AA:AA,MATCH(CONCATENATE(A1411,"-",T1411),Panaboard!AF:AF,0))),"",INDEX(Panaboard!AA:AA,MATCH(CONCATENATE(A1411,"-",T1411),Panaboard!AF:AF,0)))</f>
        <v/>
      </c>
      <c r="AX1411" t="str">
        <f>IF(ISERROR(INDEX(Panaboard!AB:AB,MATCH(CONCATENATE(A1411,"-",T1411),Panaboard!AF:AF,0))),"",INDEX(Panaboard!AB:AB,MATCH(CONCATENATE(A1411,"-",T1411),Panaboard!AF:AF,0)))</f>
        <v/>
      </c>
      <c r="AY1411" t="str">
        <f>IF(ISERROR(INDEX(Panaboard!AC:AC,MATCH(CONCATENATE(A1411,"-",T1411),Panaboard!AF:AF,0))),"",INDEX(Panaboard!AC:AC,MATCH(CONCATENATE(A1411,"-",T1411),Panaboard!AF:AF,0)))</f>
        <v/>
      </c>
      <c r="AZ1411" t="str">
        <f>IF(OR(PResult!T1411="",PResult!T1411="(null)"),"",PResult!T1411)</f>
        <v/>
      </c>
      <c r="BA1411">
        <f>IF(PResult!O1411="",0,PResult!O1411)</f>
        <v>0</v>
      </c>
      <c r="BB1411" t="str">
        <f>IF(ISERROR(INDEX(Panaboard!N:N,MATCH(CONCATENATE(A1411,"-",T1411),Panaboard!AF:AF,0))),"",INDEX(Panaboard!N:N,MATCH(CONCATENATE(A1411,"-",T1411),Panaboard!AF:AF,0)))</f>
        <v/>
      </c>
      <c r="BC1411" t="str">
        <f t="shared" ref="BC1411:BC1474" si="67">IF(OR(BB1411="",BB1411=0),"",ROUND(BB1411,0))</f>
        <v/>
      </c>
      <c r="BD1411" t="str">
        <f>IF(ISERROR(INDEX(Panaboard!AD:AD,MATCH(CONCATENATE(A1411,"-",T1411),Panaboard!AF:AF,0))),"",INDEX(Panaboard!AD:AD,MATCH(CONCATENATE(A1411,"-",T1411),Panaboard!AF:AF,0)))</f>
        <v/>
      </c>
      <c r="BE1411" t="str">
        <f>IF(ISERROR(INDEX(Panaboard!AE:AE,MATCH(CONCATENATE(A1411,"-",T1411),Panaboard!AF:AF,0))),"",INDEX(Panaboard!AE:AE,MATCH(CONCATENATE(A1411,"-",T1411),Panaboard!AF:AF,0)))</f>
        <v/>
      </c>
      <c r="BF1411">
        <f>IF(OR(UPPER(TRIM(PResult!R1411))="S",UPPER(TRIM(PResult!R1411))="P"),PResult!M1411,0)</f>
        <v>0</v>
      </c>
      <c r="BG1411" t="str">
        <f>IF(ISERROR(INDEX(Panaboard!L:L,MATCH(CONCATENATE(A1411,"-",T1411),Panaboard!AF:AF,0))),"",INDEX(Panaboard!L:L,MATCH(CONCATENATE(A1411,"-",T1411),Panaboard!AF:AF,0)))</f>
        <v/>
      </c>
      <c r="BH1411" t="str">
        <f>IF(ISERROR(INDEX(Panaboard!AG:AG,MATCH(CONCATENATE(A1411,"-",T1411),Panaboard!AF:AF,0))),"",INDEX(Panaboard!AG:AG,MATCH(CONCATENATE(A1411,"-",T1411),Panaboard!AF:AF,0)))</f>
        <v/>
      </c>
      <c r="BI1411" t="str">
        <f t="shared" ref="BI1411:BI1474" si="68">IF(OR(BH1411="",BH1411=0),"",BH1411)</f>
        <v/>
      </c>
      <c r="BJ1411" t="str">
        <f>IF(ISERROR(INDEX(CuttingList!F:F,MATCH(CONCATENATE(A1411,"-",T1411),CuttingList!E:E,0))),"",INDEX(CuttingList!F:F,MATCH(CONCATENATE(A1411,"-",T1411),CuttingList!E:E,0)))</f>
        <v/>
      </c>
    </row>
    <row r="1412" spans="1:62" x14ac:dyDescent="0.25">
      <c r="A1412" t="str">
        <f>IF(PResult!AL1412="","",PResult!AL1412)</f>
        <v/>
      </c>
      <c r="B1412" t="str">
        <f>IF(PResult!F1412="","",PResult!F1412)</f>
        <v/>
      </c>
      <c r="C1412" t="str">
        <f>IF(PResult!AN1412="","",PResult!AN1412)</f>
        <v/>
      </c>
      <c r="D1412" t="str">
        <f>IF(PResult!AO1412="","",PResult!AO1412)</f>
        <v/>
      </c>
      <c r="E1412" t="str">
        <f>IF(PResult!AP1412="","",PResult!AP1412)</f>
        <v/>
      </c>
      <c r="F1412" t="str">
        <f>IF(PResult!AQ1412="","",PResult!AQ1412)</f>
        <v/>
      </c>
      <c r="G1412">
        <f>IF(PResult!AR1412="",0,ROUND(PResult!AR1412,2))</f>
        <v>0</v>
      </c>
      <c r="I1412">
        <f>IF(OR(UPPER(TRIM(PResult!R1412))="S",UPPER(TRIM(PResult!R1412))="P"),PResult!O1412,0)</f>
        <v>0</v>
      </c>
      <c r="J1412" t="str">
        <f>IF(ISERROR(INDEX(Panaboard!J:J,MATCH(CONCATENATE(A1412,"-",T1412),Panaboard!AF:AF,0))),"",TRIM(INDEX(Panaboard!J:J,MATCH(CONCATENATE(A1412,"-",T1412),Panaboard!AF:AF,0))))</f>
        <v/>
      </c>
      <c r="K1412" t="str">
        <f>IF(ISERROR(INDEX(Panaboard!C:C,MATCH(CONCATENATE(A1412,"-",T1412),Panaboard!AF:AF,0))),"",INDEX(Panaboard!C:C,MATCH(CONCATENATE(A1412,"-",T1412),Panaboard!AF:AF,0)))</f>
        <v/>
      </c>
      <c r="L1412" t="str">
        <f>IF(ISERROR(INDEX(Panaboard!D:D,MATCH(CONCATENATE(A1412,"-",T1412),Panaboard!AF:AF,0))),"",INDEX(Panaboard!D:D,MATCH(CONCATENATE(A1412,"-",T1412),Panaboard!AF:AF,0)))</f>
        <v/>
      </c>
      <c r="M1412" t="str">
        <f>IF(ISERROR(INDEX(Panaboard!E:E,MATCH(CONCATENATE(A1412,"-",T1412),Panaboard!AF:AF,0))),"",INDEX(Panaboard!E:E,MATCH(CONCATENATE(A1412,"-",T1412),Panaboard!AF:AF,0)))</f>
        <v/>
      </c>
      <c r="N1412" t="str">
        <f>IF(ISERROR(INDEX(Panaboard!F:F,MATCH(CONCATENATE(A1412,"-",T1412),Panaboard!AF:AF,0))),"",INDEX(Panaboard!F:F,MATCH(CONCATENATE(A1412,"-",T1412),Panaboard!AF:AF,0)))</f>
        <v/>
      </c>
      <c r="O1412" t="str">
        <f>IF(ISERROR(INDEX(Panaboard!G:G,MATCH(CONCATENATE(A1412,"-",T1412),Panaboard!AF:AF,0))),"",INDEX(Panaboard!G:G,MATCH(CONCATENATE(A1412,"-",T1412),Panaboard!AF:AF,0)))</f>
        <v/>
      </c>
      <c r="P1412" t="str">
        <f t="shared" si="66"/>
        <v/>
      </c>
      <c r="Q1412" t="str">
        <f>IF(ISERROR(INDEX(Panaboard!H:H,MATCH(CONCATENATE(A1412,"-",T1412),Panaboard!AF:AF,0))),"",INDEX(Panaboard!H:H,MATCH(CONCATENATE(A1412,"-",T1412),Panaboard!AF:AF,0)))</f>
        <v/>
      </c>
      <c r="R1412" t="str">
        <f>IF(ISERROR(INDEX(Panaboard!I:I,MATCH(CONCATENATE(A1412,"-",T1412),Panaboard!AF:AF,0))),"",INDEX(Panaboard!I:I,MATCH(CONCATENATE(A1412,"-",T1412),Panaboard!AF:AF,0)))</f>
        <v/>
      </c>
      <c r="S1412" t="str">
        <f>CONCATENATE(PResult!AS1412,PResult!AT1412)</f>
        <v/>
      </c>
      <c r="T1412" t="str">
        <f>IF(PResult!BG1412="","",PResult!BG1412)</f>
        <v/>
      </c>
      <c r="U1412" t="str">
        <f>IF(PResult!Y1412="","",PResult!Y1412)</f>
        <v/>
      </c>
      <c r="V1412" t="str">
        <f>IF(PResult!AU1412="","",PResult!AU1412)</f>
        <v/>
      </c>
      <c r="W1412" t="str">
        <f>IF(PResult!R1412="","",UPPER(TRIM(PResult!R1412)))</f>
        <v/>
      </c>
      <c r="X1412" t="str">
        <f>IF(PResult!AV1412="","",PResult!AV1412)</f>
        <v/>
      </c>
      <c r="Y1412" t="str">
        <f>IF(PResult!AW1412="","",PResult!AW1412)</f>
        <v/>
      </c>
      <c r="Z1412" t="str">
        <f>IF(PResult!AX1412="","",PResult!AX1412)</f>
        <v/>
      </c>
      <c r="AA1412" t="str">
        <f>IF(PResult!AY1412="","",PResult!AY1412)</f>
        <v/>
      </c>
      <c r="AB1412" t="str">
        <f>IF(PResult!AZ1412="","",PResult!AZ1412)</f>
        <v/>
      </c>
      <c r="AC1412" t="str">
        <f>IF(PResult!BA1412="","",PResult!BA1412)</f>
        <v/>
      </c>
      <c r="AD1412" t="str">
        <f>IF(PResult!G1412="","",PResult!G1412)</f>
        <v/>
      </c>
      <c r="AE1412" t="str">
        <f>IF(PResult!H1412="","",PResult!H1412)</f>
        <v/>
      </c>
      <c r="AF1412">
        <f>IF(OR(PResult!I1412="(null)",PResult!I1412=""),0,PResult!I1412)</f>
        <v>0</v>
      </c>
      <c r="AG1412" t="str">
        <f>TEXT(IF(ISERROR(INDEX(Panaboard!P:P,MATCH(CONCATENATE(A1412,"-",T1412),Panaboard!AF:AF,0))),"",INDEX(Panaboard!P:P,MATCH(CONCATENATE(A1412,"-",T1412),Panaboard!AF:AF,0))),"HH:MM")</f>
        <v/>
      </c>
      <c r="AH1412" t="str">
        <f>TEXT(IF(ISERROR(INDEX(Panaboard!Q:Q,MATCH(CONCATENATE(A1412,"-",T1412),Panaboard!AF:AF,0))),"",INDEX(Panaboard!Q:Q,MATCH(CONCATENATE(A1412,"-",T1412),Panaboard!AF:AF,0))),"HH:MM")</f>
        <v/>
      </c>
      <c r="AI1412" t="str">
        <f>TEXT(IF(ISERROR(INDEX(Panaboard!R:R,MATCH(CONCATENATE(A1412,"-",T1412),Panaboard!AF:AF,0))),"",INDEX(Panaboard!R:R,MATCH(CONCATENATE(A1412,"-",T1412),Panaboard!AF:AF,0))),"HH:MM")</f>
        <v/>
      </c>
      <c r="AJ1412" t="str">
        <f>TEXT(IF(ISERROR(INDEX(Panaboard!S:S,MATCH(CONCATENATE(A1412,"-",T1412),Panaboard!AF:AF,0))),"",INDEX(Panaboard!S:S,MATCH(CONCATENATE(A1412,"-",T1412),Panaboard!AF:AF,0))),"HH:MM")</f>
        <v/>
      </c>
      <c r="AK1412" t="str">
        <f>IF(PResult!BC1412="","",PResult!BC1412)</f>
        <v/>
      </c>
      <c r="AL1412" t="str">
        <f>IF(PResult!BB1412="","",PResult!BB1412)</f>
        <v/>
      </c>
      <c r="AM1412" t="str">
        <f>IF(PResult!BE1412="","",PResult!BE1412)</f>
        <v/>
      </c>
      <c r="AN1412" t="str">
        <f>IF(PResult!BD1412="","",PResult!BD1412)</f>
        <v/>
      </c>
      <c r="AO1412" t="str">
        <f>IF(PResult!BF1412="","",PResult!BF1412)</f>
        <v/>
      </c>
      <c r="AP1412" t="str">
        <f>IF(ISERROR(INDEX(Panaboard!T:T,MATCH(CONCATENATE(A1412,"-",T1412),Panaboard!AF:AF,0))),"",INDEX(Panaboard!T:T,MATCH(CONCATENATE(A1412,"-",T1412),Panaboard!AF:AF,0)))</f>
        <v/>
      </c>
      <c r="AQ1412" t="str">
        <f>IF(ISERROR(INDEX(Panaboard!U:U,MATCH(CONCATENATE(A1412,"-",T1412),Panaboard!AF:AF,0))),"",INDEX(Panaboard!U:U,MATCH(CONCATENATE(A1412,"-",T1412),Panaboard!AF:AF,0)))</f>
        <v/>
      </c>
      <c r="AR1412" t="str">
        <f>IF(ISERROR(INDEX(Panaboard!V:V,MATCH(CONCATENATE(A1412,"-",T1412),Panaboard!AF:AF,0))),"",INDEX(Panaboard!V:V,MATCH(CONCATENATE(A1412,"-",T1412),Panaboard!AF:AF,0)))</f>
        <v/>
      </c>
      <c r="AS1412" t="str">
        <f>IF(ISERROR(INDEX(Panaboard!W:W,MATCH(CONCATENATE(A1412,"-",T1412),Panaboard!AF:AF,0))),"",INDEX(Panaboard!W:W,MATCH(CONCATENATE(A1412,"-",T1412),Panaboard!AF:AF,0)))</f>
        <v/>
      </c>
      <c r="AT1412" t="str">
        <f>IF(ISERROR(INDEX(Panaboard!X:X,MATCH(CONCATENATE(A1412,"-",T1412),Panaboard!AF:AF,0))),"",INDEX(Panaboard!X:X,MATCH(CONCATENATE(A1412,"-",T1412),Panaboard!AF:AF,0)))</f>
        <v/>
      </c>
      <c r="AU1412" t="str">
        <f>IF(ISERROR(INDEX(Panaboard!Y:Y,MATCH(CONCATENATE(A1412,"-",T1412),Panaboard!AF:AF,0))),"",INDEX(Panaboard!Y:Y,MATCH(CONCATENATE(A1412,"-",T1412),Panaboard!AF:AF,0)))</f>
        <v/>
      </c>
      <c r="AV1412" t="str">
        <f>IF(ISERROR(INDEX(Panaboard!Z:Z,MATCH(CONCATENATE(A1412,"-",T1412),Panaboard!AF:AF,0))),"",INDEX(Panaboard!Z:Z,MATCH(CONCATENATE(A1412,"-",T1412),Panaboard!AF:AF,0)))</f>
        <v/>
      </c>
      <c r="AW1412" t="str">
        <f>IF(ISERROR(INDEX(Panaboard!AA:AA,MATCH(CONCATENATE(A1412,"-",T1412),Panaboard!AF:AF,0))),"",INDEX(Panaboard!AA:AA,MATCH(CONCATENATE(A1412,"-",T1412),Panaboard!AF:AF,0)))</f>
        <v/>
      </c>
      <c r="AX1412" t="str">
        <f>IF(ISERROR(INDEX(Panaboard!AB:AB,MATCH(CONCATENATE(A1412,"-",T1412),Panaboard!AF:AF,0))),"",INDEX(Panaboard!AB:AB,MATCH(CONCATENATE(A1412,"-",T1412),Panaboard!AF:AF,0)))</f>
        <v/>
      </c>
      <c r="AY1412" t="str">
        <f>IF(ISERROR(INDEX(Panaboard!AC:AC,MATCH(CONCATENATE(A1412,"-",T1412),Panaboard!AF:AF,0))),"",INDEX(Panaboard!AC:AC,MATCH(CONCATENATE(A1412,"-",T1412),Panaboard!AF:AF,0)))</f>
        <v/>
      </c>
      <c r="AZ1412" t="str">
        <f>IF(OR(PResult!T1412="",PResult!T1412="(null)"),"",PResult!T1412)</f>
        <v/>
      </c>
      <c r="BA1412">
        <f>IF(PResult!O1412="",0,PResult!O1412)</f>
        <v>0</v>
      </c>
      <c r="BB1412" t="str">
        <f>IF(ISERROR(INDEX(Panaboard!N:N,MATCH(CONCATENATE(A1412,"-",T1412),Panaboard!AF:AF,0))),"",INDEX(Panaboard!N:N,MATCH(CONCATENATE(A1412,"-",T1412),Panaboard!AF:AF,0)))</f>
        <v/>
      </c>
      <c r="BC1412" t="str">
        <f t="shared" si="67"/>
        <v/>
      </c>
      <c r="BD1412" t="str">
        <f>IF(ISERROR(INDEX(Panaboard!AD:AD,MATCH(CONCATENATE(A1412,"-",T1412),Panaboard!AF:AF,0))),"",INDEX(Panaboard!AD:AD,MATCH(CONCATENATE(A1412,"-",T1412),Panaboard!AF:AF,0)))</f>
        <v/>
      </c>
      <c r="BE1412" t="str">
        <f>IF(ISERROR(INDEX(Panaboard!AE:AE,MATCH(CONCATENATE(A1412,"-",T1412),Panaboard!AF:AF,0))),"",INDEX(Panaboard!AE:AE,MATCH(CONCATENATE(A1412,"-",T1412),Panaboard!AF:AF,0)))</f>
        <v/>
      </c>
      <c r="BF1412">
        <f>IF(OR(UPPER(TRIM(PResult!R1412))="S",UPPER(TRIM(PResult!R1412))="P"),PResult!M1412,0)</f>
        <v>0</v>
      </c>
      <c r="BG1412" t="str">
        <f>IF(ISERROR(INDEX(Panaboard!L:L,MATCH(CONCATENATE(A1412,"-",T1412),Panaboard!AF:AF,0))),"",INDEX(Panaboard!L:L,MATCH(CONCATENATE(A1412,"-",T1412),Panaboard!AF:AF,0)))</f>
        <v/>
      </c>
      <c r="BH1412" t="str">
        <f>IF(ISERROR(INDEX(Panaboard!AG:AG,MATCH(CONCATENATE(A1412,"-",T1412),Panaboard!AF:AF,0))),"",INDEX(Panaboard!AG:AG,MATCH(CONCATENATE(A1412,"-",T1412),Panaboard!AF:AF,0)))</f>
        <v/>
      </c>
      <c r="BI1412" t="str">
        <f t="shared" si="68"/>
        <v/>
      </c>
      <c r="BJ1412" t="str">
        <f>IF(ISERROR(INDEX(CuttingList!F:F,MATCH(CONCATENATE(A1412,"-",T1412),CuttingList!E:E,0))),"",INDEX(CuttingList!F:F,MATCH(CONCATENATE(A1412,"-",T1412),CuttingList!E:E,0)))</f>
        <v/>
      </c>
    </row>
    <row r="1413" spans="1:62" x14ac:dyDescent="0.25">
      <c r="A1413" t="str">
        <f>IF(PResult!AL1413="","",PResult!AL1413)</f>
        <v/>
      </c>
      <c r="B1413" t="str">
        <f>IF(PResult!F1413="","",PResult!F1413)</f>
        <v/>
      </c>
      <c r="C1413" t="str">
        <f>IF(PResult!AN1413="","",PResult!AN1413)</f>
        <v/>
      </c>
      <c r="D1413" t="str">
        <f>IF(PResult!AO1413="","",PResult!AO1413)</f>
        <v/>
      </c>
      <c r="E1413" t="str">
        <f>IF(PResult!AP1413="","",PResult!AP1413)</f>
        <v/>
      </c>
      <c r="F1413" t="str">
        <f>IF(PResult!AQ1413="","",PResult!AQ1413)</f>
        <v/>
      </c>
      <c r="G1413">
        <f>IF(PResult!AR1413="",0,ROUND(PResult!AR1413,2))</f>
        <v>0</v>
      </c>
      <c r="I1413">
        <f>IF(OR(UPPER(TRIM(PResult!R1413))="S",UPPER(TRIM(PResult!R1413))="P"),PResult!O1413,0)</f>
        <v>0</v>
      </c>
      <c r="J1413" t="str">
        <f>IF(ISERROR(INDEX(Panaboard!J:J,MATCH(CONCATENATE(A1413,"-",T1413),Panaboard!AF:AF,0))),"",TRIM(INDEX(Panaboard!J:J,MATCH(CONCATENATE(A1413,"-",T1413),Panaboard!AF:AF,0))))</f>
        <v/>
      </c>
      <c r="K1413" t="str">
        <f>IF(ISERROR(INDEX(Panaboard!C:C,MATCH(CONCATENATE(A1413,"-",T1413),Panaboard!AF:AF,0))),"",INDEX(Panaboard!C:C,MATCH(CONCATENATE(A1413,"-",T1413),Panaboard!AF:AF,0)))</f>
        <v/>
      </c>
      <c r="L1413" t="str">
        <f>IF(ISERROR(INDEX(Panaboard!D:D,MATCH(CONCATENATE(A1413,"-",T1413),Panaboard!AF:AF,0))),"",INDEX(Panaboard!D:D,MATCH(CONCATENATE(A1413,"-",T1413),Panaboard!AF:AF,0)))</f>
        <v/>
      </c>
      <c r="M1413" t="str">
        <f>IF(ISERROR(INDEX(Panaboard!E:E,MATCH(CONCATENATE(A1413,"-",T1413),Panaboard!AF:AF,0))),"",INDEX(Panaboard!E:E,MATCH(CONCATENATE(A1413,"-",T1413),Panaboard!AF:AF,0)))</f>
        <v/>
      </c>
      <c r="N1413" t="str">
        <f>IF(ISERROR(INDEX(Panaboard!F:F,MATCH(CONCATENATE(A1413,"-",T1413),Panaboard!AF:AF,0))),"",INDEX(Panaboard!F:F,MATCH(CONCATENATE(A1413,"-",T1413),Panaboard!AF:AF,0)))</f>
        <v/>
      </c>
      <c r="O1413" t="str">
        <f>IF(ISERROR(INDEX(Panaboard!G:G,MATCH(CONCATENATE(A1413,"-",T1413),Panaboard!AF:AF,0))),"",INDEX(Panaboard!G:G,MATCH(CONCATENATE(A1413,"-",T1413),Panaboard!AF:AF,0)))</f>
        <v/>
      </c>
      <c r="P1413" t="str">
        <f t="shared" si="66"/>
        <v/>
      </c>
      <c r="Q1413" t="str">
        <f>IF(ISERROR(INDEX(Panaboard!H:H,MATCH(CONCATENATE(A1413,"-",T1413),Panaboard!AF:AF,0))),"",INDEX(Panaboard!H:H,MATCH(CONCATENATE(A1413,"-",T1413),Panaboard!AF:AF,0)))</f>
        <v/>
      </c>
      <c r="R1413" t="str">
        <f>IF(ISERROR(INDEX(Panaboard!I:I,MATCH(CONCATENATE(A1413,"-",T1413),Panaboard!AF:AF,0))),"",INDEX(Panaboard!I:I,MATCH(CONCATENATE(A1413,"-",T1413),Panaboard!AF:AF,0)))</f>
        <v/>
      </c>
      <c r="S1413" t="str">
        <f>CONCATENATE(PResult!AS1413,PResult!AT1413)</f>
        <v/>
      </c>
      <c r="T1413" t="str">
        <f>IF(PResult!BG1413="","",PResult!BG1413)</f>
        <v/>
      </c>
      <c r="U1413" t="str">
        <f>IF(PResult!Y1413="","",PResult!Y1413)</f>
        <v/>
      </c>
      <c r="V1413" t="str">
        <f>IF(PResult!AU1413="","",PResult!AU1413)</f>
        <v/>
      </c>
      <c r="W1413" t="str">
        <f>IF(PResult!R1413="","",UPPER(TRIM(PResult!R1413)))</f>
        <v/>
      </c>
      <c r="X1413" t="str">
        <f>IF(PResult!AV1413="","",PResult!AV1413)</f>
        <v/>
      </c>
      <c r="Y1413" t="str">
        <f>IF(PResult!AW1413="","",PResult!AW1413)</f>
        <v/>
      </c>
      <c r="Z1413" t="str">
        <f>IF(PResult!AX1413="","",PResult!AX1413)</f>
        <v/>
      </c>
      <c r="AA1413" t="str">
        <f>IF(PResult!AY1413="","",PResult!AY1413)</f>
        <v/>
      </c>
      <c r="AB1413" t="str">
        <f>IF(PResult!AZ1413="","",PResult!AZ1413)</f>
        <v/>
      </c>
      <c r="AC1413" t="str">
        <f>IF(PResult!BA1413="","",PResult!BA1413)</f>
        <v/>
      </c>
      <c r="AD1413" t="str">
        <f>IF(PResult!G1413="","",PResult!G1413)</f>
        <v/>
      </c>
      <c r="AE1413" t="str">
        <f>IF(PResult!H1413="","",PResult!H1413)</f>
        <v/>
      </c>
      <c r="AF1413">
        <f>IF(OR(PResult!I1413="(null)",PResult!I1413=""),0,PResult!I1413)</f>
        <v>0</v>
      </c>
      <c r="AG1413" t="str">
        <f>TEXT(IF(ISERROR(INDEX(Panaboard!P:P,MATCH(CONCATENATE(A1413,"-",T1413),Panaboard!AF:AF,0))),"",INDEX(Panaboard!P:P,MATCH(CONCATENATE(A1413,"-",T1413),Panaboard!AF:AF,0))),"HH:MM")</f>
        <v/>
      </c>
      <c r="AH1413" t="str">
        <f>TEXT(IF(ISERROR(INDEX(Panaboard!Q:Q,MATCH(CONCATENATE(A1413,"-",T1413),Panaboard!AF:AF,0))),"",INDEX(Panaboard!Q:Q,MATCH(CONCATENATE(A1413,"-",T1413),Panaboard!AF:AF,0))),"HH:MM")</f>
        <v/>
      </c>
      <c r="AI1413" t="str">
        <f>TEXT(IF(ISERROR(INDEX(Panaboard!R:R,MATCH(CONCATENATE(A1413,"-",T1413),Panaboard!AF:AF,0))),"",INDEX(Panaboard!R:R,MATCH(CONCATENATE(A1413,"-",T1413),Panaboard!AF:AF,0))),"HH:MM")</f>
        <v/>
      </c>
      <c r="AJ1413" t="str">
        <f>TEXT(IF(ISERROR(INDEX(Panaboard!S:S,MATCH(CONCATENATE(A1413,"-",T1413),Panaboard!AF:AF,0))),"",INDEX(Panaboard!S:S,MATCH(CONCATENATE(A1413,"-",T1413),Panaboard!AF:AF,0))),"HH:MM")</f>
        <v/>
      </c>
      <c r="AK1413" t="str">
        <f>IF(PResult!BC1413="","",PResult!BC1413)</f>
        <v/>
      </c>
      <c r="AL1413" t="str">
        <f>IF(PResult!BB1413="","",PResult!BB1413)</f>
        <v/>
      </c>
      <c r="AM1413" t="str">
        <f>IF(PResult!BE1413="","",PResult!BE1413)</f>
        <v/>
      </c>
      <c r="AN1413" t="str">
        <f>IF(PResult!BD1413="","",PResult!BD1413)</f>
        <v/>
      </c>
      <c r="AO1413" t="str">
        <f>IF(PResult!BF1413="","",PResult!BF1413)</f>
        <v/>
      </c>
      <c r="AP1413" t="str">
        <f>IF(ISERROR(INDEX(Panaboard!T:T,MATCH(CONCATENATE(A1413,"-",T1413),Panaboard!AF:AF,0))),"",INDEX(Panaboard!T:T,MATCH(CONCATENATE(A1413,"-",T1413),Panaboard!AF:AF,0)))</f>
        <v/>
      </c>
      <c r="AQ1413" t="str">
        <f>IF(ISERROR(INDEX(Panaboard!U:U,MATCH(CONCATENATE(A1413,"-",T1413),Panaboard!AF:AF,0))),"",INDEX(Panaboard!U:U,MATCH(CONCATENATE(A1413,"-",T1413),Panaboard!AF:AF,0)))</f>
        <v/>
      </c>
      <c r="AR1413" t="str">
        <f>IF(ISERROR(INDEX(Panaboard!V:V,MATCH(CONCATENATE(A1413,"-",T1413),Panaboard!AF:AF,0))),"",INDEX(Panaboard!V:V,MATCH(CONCATENATE(A1413,"-",T1413),Panaboard!AF:AF,0)))</f>
        <v/>
      </c>
      <c r="AS1413" t="str">
        <f>IF(ISERROR(INDEX(Panaboard!W:W,MATCH(CONCATENATE(A1413,"-",T1413),Panaboard!AF:AF,0))),"",INDEX(Panaboard!W:W,MATCH(CONCATENATE(A1413,"-",T1413),Panaboard!AF:AF,0)))</f>
        <v/>
      </c>
      <c r="AT1413" t="str">
        <f>IF(ISERROR(INDEX(Panaboard!X:X,MATCH(CONCATENATE(A1413,"-",T1413),Panaboard!AF:AF,0))),"",INDEX(Panaboard!X:X,MATCH(CONCATENATE(A1413,"-",T1413),Panaboard!AF:AF,0)))</f>
        <v/>
      </c>
      <c r="AU1413" t="str">
        <f>IF(ISERROR(INDEX(Panaboard!Y:Y,MATCH(CONCATENATE(A1413,"-",T1413),Panaboard!AF:AF,0))),"",INDEX(Panaboard!Y:Y,MATCH(CONCATENATE(A1413,"-",T1413),Panaboard!AF:AF,0)))</f>
        <v/>
      </c>
      <c r="AV1413" t="str">
        <f>IF(ISERROR(INDEX(Panaboard!Z:Z,MATCH(CONCATENATE(A1413,"-",T1413),Panaboard!AF:AF,0))),"",INDEX(Panaboard!Z:Z,MATCH(CONCATENATE(A1413,"-",T1413),Panaboard!AF:AF,0)))</f>
        <v/>
      </c>
      <c r="AW1413" t="str">
        <f>IF(ISERROR(INDEX(Panaboard!AA:AA,MATCH(CONCATENATE(A1413,"-",T1413),Panaboard!AF:AF,0))),"",INDEX(Panaboard!AA:AA,MATCH(CONCATENATE(A1413,"-",T1413),Panaboard!AF:AF,0)))</f>
        <v/>
      </c>
      <c r="AX1413" t="str">
        <f>IF(ISERROR(INDEX(Panaboard!AB:AB,MATCH(CONCATENATE(A1413,"-",T1413),Panaboard!AF:AF,0))),"",INDEX(Panaboard!AB:AB,MATCH(CONCATENATE(A1413,"-",T1413),Panaboard!AF:AF,0)))</f>
        <v/>
      </c>
      <c r="AY1413" t="str">
        <f>IF(ISERROR(INDEX(Panaboard!AC:AC,MATCH(CONCATENATE(A1413,"-",T1413),Panaboard!AF:AF,0))),"",INDEX(Panaboard!AC:AC,MATCH(CONCATENATE(A1413,"-",T1413),Panaboard!AF:AF,0)))</f>
        <v/>
      </c>
      <c r="AZ1413" t="str">
        <f>IF(OR(PResult!T1413="",PResult!T1413="(null)"),"",PResult!T1413)</f>
        <v/>
      </c>
      <c r="BA1413">
        <f>IF(PResult!O1413="",0,PResult!O1413)</f>
        <v>0</v>
      </c>
      <c r="BB1413" t="str">
        <f>IF(ISERROR(INDEX(Panaboard!N:N,MATCH(CONCATENATE(A1413,"-",T1413),Panaboard!AF:AF,0))),"",INDEX(Panaboard!N:N,MATCH(CONCATENATE(A1413,"-",T1413),Panaboard!AF:AF,0)))</f>
        <v/>
      </c>
      <c r="BC1413" t="str">
        <f t="shared" si="67"/>
        <v/>
      </c>
      <c r="BD1413" t="str">
        <f>IF(ISERROR(INDEX(Panaboard!AD:AD,MATCH(CONCATENATE(A1413,"-",T1413),Panaboard!AF:AF,0))),"",INDEX(Panaboard!AD:AD,MATCH(CONCATENATE(A1413,"-",T1413),Panaboard!AF:AF,0)))</f>
        <v/>
      </c>
      <c r="BE1413" t="str">
        <f>IF(ISERROR(INDEX(Panaboard!AE:AE,MATCH(CONCATENATE(A1413,"-",T1413),Panaboard!AF:AF,0))),"",INDEX(Panaboard!AE:AE,MATCH(CONCATENATE(A1413,"-",T1413),Panaboard!AF:AF,0)))</f>
        <v/>
      </c>
      <c r="BF1413">
        <f>IF(OR(UPPER(TRIM(PResult!R1413))="S",UPPER(TRIM(PResult!R1413))="P"),PResult!M1413,0)</f>
        <v>0</v>
      </c>
      <c r="BG1413" t="str">
        <f>IF(ISERROR(INDEX(Panaboard!L:L,MATCH(CONCATENATE(A1413,"-",T1413),Panaboard!AF:AF,0))),"",INDEX(Panaboard!L:L,MATCH(CONCATENATE(A1413,"-",T1413),Panaboard!AF:AF,0)))</f>
        <v/>
      </c>
      <c r="BH1413" t="str">
        <f>IF(ISERROR(INDEX(Panaboard!AG:AG,MATCH(CONCATENATE(A1413,"-",T1413),Panaboard!AF:AF,0))),"",INDEX(Panaboard!AG:AG,MATCH(CONCATENATE(A1413,"-",T1413),Panaboard!AF:AF,0)))</f>
        <v/>
      </c>
      <c r="BI1413" t="str">
        <f t="shared" si="68"/>
        <v/>
      </c>
      <c r="BJ1413" t="str">
        <f>IF(ISERROR(INDEX(CuttingList!F:F,MATCH(CONCATENATE(A1413,"-",T1413),CuttingList!E:E,0))),"",INDEX(CuttingList!F:F,MATCH(CONCATENATE(A1413,"-",T1413),CuttingList!E:E,0)))</f>
        <v/>
      </c>
    </row>
    <row r="1414" spans="1:62" x14ac:dyDescent="0.25">
      <c r="A1414" t="str">
        <f>IF(PResult!AL1414="","",PResult!AL1414)</f>
        <v/>
      </c>
      <c r="B1414" t="str">
        <f>IF(PResult!F1414="","",PResult!F1414)</f>
        <v/>
      </c>
      <c r="C1414" t="str">
        <f>IF(PResult!AN1414="","",PResult!AN1414)</f>
        <v/>
      </c>
      <c r="D1414" t="str">
        <f>IF(PResult!AO1414="","",PResult!AO1414)</f>
        <v/>
      </c>
      <c r="E1414" t="str">
        <f>IF(PResult!AP1414="","",PResult!AP1414)</f>
        <v/>
      </c>
      <c r="F1414" t="str">
        <f>IF(PResult!AQ1414="","",PResult!AQ1414)</f>
        <v/>
      </c>
      <c r="G1414">
        <f>IF(PResult!AR1414="",0,ROUND(PResult!AR1414,2))</f>
        <v>0</v>
      </c>
      <c r="I1414">
        <f>IF(OR(UPPER(TRIM(PResult!R1414))="S",UPPER(TRIM(PResult!R1414))="P"),PResult!O1414,0)</f>
        <v>0</v>
      </c>
      <c r="J1414" t="str">
        <f>IF(ISERROR(INDEX(Panaboard!J:J,MATCH(CONCATENATE(A1414,"-",T1414),Panaboard!AF:AF,0))),"",TRIM(INDEX(Panaboard!J:J,MATCH(CONCATENATE(A1414,"-",T1414),Panaboard!AF:AF,0))))</f>
        <v/>
      </c>
      <c r="K1414" t="str">
        <f>IF(ISERROR(INDEX(Panaboard!C:C,MATCH(CONCATENATE(A1414,"-",T1414),Panaboard!AF:AF,0))),"",INDEX(Panaboard!C:C,MATCH(CONCATENATE(A1414,"-",T1414),Panaboard!AF:AF,0)))</f>
        <v/>
      </c>
      <c r="L1414" t="str">
        <f>IF(ISERROR(INDEX(Panaboard!D:D,MATCH(CONCATENATE(A1414,"-",T1414),Panaboard!AF:AF,0))),"",INDEX(Panaboard!D:D,MATCH(CONCATENATE(A1414,"-",T1414),Panaboard!AF:AF,0)))</f>
        <v/>
      </c>
      <c r="M1414" t="str">
        <f>IF(ISERROR(INDEX(Panaboard!E:E,MATCH(CONCATENATE(A1414,"-",T1414),Panaboard!AF:AF,0))),"",INDEX(Panaboard!E:E,MATCH(CONCATENATE(A1414,"-",T1414),Panaboard!AF:AF,0)))</f>
        <v/>
      </c>
      <c r="N1414" t="str">
        <f>IF(ISERROR(INDEX(Panaboard!F:F,MATCH(CONCATENATE(A1414,"-",T1414),Panaboard!AF:AF,0))),"",INDEX(Panaboard!F:F,MATCH(CONCATENATE(A1414,"-",T1414),Panaboard!AF:AF,0)))</f>
        <v/>
      </c>
      <c r="O1414" t="str">
        <f>IF(ISERROR(INDEX(Panaboard!G:G,MATCH(CONCATENATE(A1414,"-",T1414),Panaboard!AF:AF,0))),"",INDEX(Panaboard!G:G,MATCH(CONCATENATE(A1414,"-",T1414),Panaboard!AF:AF,0)))</f>
        <v/>
      </c>
      <c r="P1414" t="str">
        <f t="shared" si="66"/>
        <v/>
      </c>
      <c r="Q1414" t="str">
        <f>IF(ISERROR(INDEX(Panaboard!H:H,MATCH(CONCATENATE(A1414,"-",T1414),Panaboard!AF:AF,0))),"",INDEX(Panaboard!H:H,MATCH(CONCATENATE(A1414,"-",T1414),Panaboard!AF:AF,0)))</f>
        <v/>
      </c>
      <c r="R1414" t="str">
        <f>IF(ISERROR(INDEX(Panaboard!I:I,MATCH(CONCATENATE(A1414,"-",T1414),Panaboard!AF:AF,0))),"",INDEX(Panaboard!I:I,MATCH(CONCATENATE(A1414,"-",T1414),Panaboard!AF:AF,0)))</f>
        <v/>
      </c>
      <c r="S1414" t="str">
        <f>CONCATENATE(PResult!AS1414,PResult!AT1414)</f>
        <v/>
      </c>
      <c r="T1414" t="str">
        <f>IF(PResult!BG1414="","",PResult!BG1414)</f>
        <v/>
      </c>
      <c r="U1414" t="str">
        <f>IF(PResult!Y1414="","",PResult!Y1414)</f>
        <v/>
      </c>
      <c r="V1414" t="str">
        <f>IF(PResult!AU1414="","",PResult!AU1414)</f>
        <v/>
      </c>
      <c r="W1414" t="str">
        <f>IF(PResult!R1414="","",UPPER(TRIM(PResult!R1414)))</f>
        <v/>
      </c>
      <c r="X1414" t="str">
        <f>IF(PResult!AV1414="","",PResult!AV1414)</f>
        <v/>
      </c>
      <c r="Y1414" t="str">
        <f>IF(PResult!AW1414="","",PResult!AW1414)</f>
        <v/>
      </c>
      <c r="Z1414" t="str">
        <f>IF(PResult!AX1414="","",PResult!AX1414)</f>
        <v/>
      </c>
      <c r="AA1414" t="str">
        <f>IF(PResult!AY1414="","",PResult!AY1414)</f>
        <v/>
      </c>
      <c r="AB1414" t="str">
        <f>IF(PResult!AZ1414="","",PResult!AZ1414)</f>
        <v/>
      </c>
      <c r="AC1414" t="str">
        <f>IF(PResult!BA1414="","",PResult!BA1414)</f>
        <v/>
      </c>
      <c r="AD1414" t="str">
        <f>IF(PResult!G1414="","",PResult!G1414)</f>
        <v/>
      </c>
      <c r="AE1414" t="str">
        <f>IF(PResult!H1414="","",PResult!H1414)</f>
        <v/>
      </c>
      <c r="AF1414">
        <f>IF(OR(PResult!I1414="(null)",PResult!I1414=""),0,PResult!I1414)</f>
        <v>0</v>
      </c>
      <c r="AG1414" t="str">
        <f>TEXT(IF(ISERROR(INDEX(Panaboard!P:P,MATCH(CONCATENATE(A1414,"-",T1414),Panaboard!AF:AF,0))),"",INDEX(Panaboard!P:P,MATCH(CONCATENATE(A1414,"-",T1414),Panaboard!AF:AF,0))),"HH:MM")</f>
        <v/>
      </c>
      <c r="AH1414" t="str">
        <f>TEXT(IF(ISERROR(INDEX(Panaboard!Q:Q,MATCH(CONCATENATE(A1414,"-",T1414),Panaboard!AF:AF,0))),"",INDEX(Panaboard!Q:Q,MATCH(CONCATENATE(A1414,"-",T1414),Panaboard!AF:AF,0))),"HH:MM")</f>
        <v/>
      </c>
      <c r="AI1414" t="str">
        <f>TEXT(IF(ISERROR(INDEX(Panaboard!R:R,MATCH(CONCATENATE(A1414,"-",T1414),Panaboard!AF:AF,0))),"",INDEX(Panaboard!R:R,MATCH(CONCATENATE(A1414,"-",T1414),Panaboard!AF:AF,0))),"HH:MM")</f>
        <v/>
      </c>
      <c r="AJ1414" t="str">
        <f>TEXT(IF(ISERROR(INDEX(Panaboard!S:S,MATCH(CONCATENATE(A1414,"-",T1414),Panaboard!AF:AF,0))),"",INDEX(Panaboard!S:S,MATCH(CONCATENATE(A1414,"-",T1414),Panaboard!AF:AF,0))),"HH:MM")</f>
        <v/>
      </c>
      <c r="AK1414" t="str">
        <f>IF(PResult!BC1414="","",PResult!BC1414)</f>
        <v/>
      </c>
      <c r="AL1414" t="str">
        <f>IF(PResult!BB1414="","",PResult!BB1414)</f>
        <v/>
      </c>
      <c r="AM1414" t="str">
        <f>IF(PResult!BE1414="","",PResult!BE1414)</f>
        <v/>
      </c>
      <c r="AN1414" t="str">
        <f>IF(PResult!BD1414="","",PResult!BD1414)</f>
        <v/>
      </c>
      <c r="AO1414" t="str">
        <f>IF(PResult!BF1414="","",PResult!BF1414)</f>
        <v/>
      </c>
      <c r="AP1414" t="str">
        <f>IF(ISERROR(INDEX(Panaboard!T:T,MATCH(CONCATENATE(A1414,"-",T1414),Panaboard!AF:AF,0))),"",INDEX(Panaboard!T:T,MATCH(CONCATENATE(A1414,"-",T1414),Panaboard!AF:AF,0)))</f>
        <v/>
      </c>
      <c r="AQ1414" t="str">
        <f>IF(ISERROR(INDEX(Panaboard!U:U,MATCH(CONCATENATE(A1414,"-",T1414),Panaboard!AF:AF,0))),"",INDEX(Panaboard!U:U,MATCH(CONCATENATE(A1414,"-",T1414),Panaboard!AF:AF,0)))</f>
        <v/>
      </c>
      <c r="AR1414" t="str">
        <f>IF(ISERROR(INDEX(Panaboard!V:V,MATCH(CONCATENATE(A1414,"-",T1414),Panaboard!AF:AF,0))),"",INDEX(Panaboard!V:V,MATCH(CONCATENATE(A1414,"-",T1414),Panaboard!AF:AF,0)))</f>
        <v/>
      </c>
      <c r="AS1414" t="str">
        <f>IF(ISERROR(INDEX(Panaboard!W:W,MATCH(CONCATENATE(A1414,"-",T1414),Panaboard!AF:AF,0))),"",INDEX(Panaboard!W:W,MATCH(CONCATENATE(A1414,"-",T1414),Panaboard!AF:AF,0)))</f>
        <v/>
      </c>
      <c r="AT1414" t="str">
        <f>IF(ISERROR(INDEX(Panaboard!X:X,MATCH(CONCATENATE(A1414,"-",T1414),Panaboard!AF:AF,0))),"",INDEX(Panaboard!X:X,MATCH(CONCATENATE(A1414,"-",T1414),Panaboard!AF:AF,0)))</f>
        <v/>
      </c>
      <c r="AU1414" t="str">
        <f>IF(ISERROR(INDEX(Panaboard!Y:Y,MATCH(CONCATENATE(A1414,"-",T1414),Panaboard!AF:AF,0))),"",INDEX(Panaboard!Y:Y,MATCH(CONCATENATE(A1414,"-",T1414),Panaboard!AF:AF,0)))</f>
        <v/>
      </c>
      <c r="AV1414" t="str">
        <f>IF(ISERROR(INDEX(Panaboard!Z:Z,MATCH(CONCATENATE(A1414,"-",T1414),Panaboard!AF:AF,0))),"",INDEX(Panaboard!Z:Z,MATCH(CONCATENATE(A1414,"-",T1414),Panaboard!AF:AF,0)))</f>
        <v/>
      </c>
      <c r="AW1414" t="str">
        <f>IF(ISERROR(INDEX(Panaboard!AA:AA,MATCH(CONCATENATE(A1414,"-",T1414),Panaboard!AF:AF,0))),"",INDEX(Panaboard!AA:AA,MATCH(CONCATENATE(A1414,"-",T1414),Panaboard!AF:AF,0)))</f>
        <v/>
      </c>
      <c r="AX1414" t="str">
        <f>IF(ISERROR(INDEX(Panaboard!AB:AB,MATCH(CONCATENATE(A1414,"-",T1414),Panaboard!AF:AF,0))),"",INDEX(Panaboard!AB:AB,MATCH(CONCATENATE(A1414,"-",T1414),Panaboard!AF:AF,0)))</f>
        <v/>
      </c>
      <c r="AY1414" t="str">
        <f>IF(ISERROR(INDEX(Panaboard!AC:AC,MATCH(CONCATENATE(A1414,"-",T1414),Panaboard!AF:AF,0))),"",INDEX(Panaboard!AC:AC,MATCH(CONCATENATE(A1414,"-",T1414),Panaboard!AF:AF,0)))</f>
        <v/>
      </c>
      <c r="AZ1414" t="str">
        <f>IF(OR(PResult!T1414="",PResult!T1414="(null)"),"",PResult!T1414)</f>
        <v/>
      </c>
      <c r="BA1414">
        <f>IF(PResult!O1414="",0,PResult!O1414)</f>
        <v>0</v>
      </c>
      <c r="BB1414" t="str">
        <f>IF(ISERROR(INDEX(Panaboard!N:N,MATCH(CONCATENATE(A1414,"-",T1414),Panaboard!AF:AF,0))),"",INDEX(Panaboard!N:N,MATCH(CONCATENATE(A1414,"-",T1414),Panaboard!AF:AF,0)))</f>
        <v/>
      </c>
      <c r="BC1414" t="str">
        <f t="shared" si="67"/>
        <v/>
      </c>
      <c r="BD1414" t="str">
        <f>IF(ISERROR(INDEX(Panaboard!AD:AD,MATCH(CONCATENATE(A1414,"-",T1414),Panaboard!AF:AF,0))),"",INDEX(Panaboard!AD:AD,MATCH(CONCATENATE(A1414,"-",T1414),Panaboard!AF:AF,0)))</f>
        <v/>
      </c>
      <c r="BE1414" t="str">
        <f>IF(ISERROR(INDEX(Panaboard!AE:AE,MATCH(CONCATENATE(A1414,"-",T1414),Panaboard!AF:AF,0))),"",INDEX(Panaboard!AE:AE,MATCH(CONCATENATE(A1414,"-",T1414),Panaboard!AF:AF,0)))</f>
        <v/>
      </c>
      <c r="BF1414">
        <f>IF(OR(UPPER(TRIM(PResult!R1414))="S",UPPER(TRIM(PResult!R1414))="P"),PResult!M1414,0)</f>
        <v>0</v>
      </c>
      <c r="BG1414" t="str">
        <f>IF(ISERROR(INDEX(Panaboard!L:L,MATCH(CONCATENATE(A1414,"-",T1414),Panaboard!AF:AF,0))),"",INDEX(Panaboard!L:L,MATCH(CONCATENATE(A1414,"-",T1414),Panaboard!AF:AF,0)))</f>
        <v/>
      </c>
      <c r="BH1414" t="str">
        <f>IF(ISERROR(INDEX(Panaboard!AG:AG,MATCH(CONCATENATE(A1414,"-",T1414),Panaboard!AF:AF,0))),"",INDEX(Panaboard!AG:AG,MATCH(CONCATENATE(A1414,"-",T1414),Panaboard!AF:AF,0)))</f>
        <v/>
      </c>
      <c r="BI1414" t="str">
        <f t="shared" si="68"/>
        <v/>
      </c>
      <c r="BJ1414" t="str">
        <f>IF(ISERROR(INDEX(CuttingList!F:F,MATCH(CONCATENATE(A1414,"-",T1414),CuttingList!E:E,0))),"",INDEX(CuttingList!F:F,MATCH(CONCATENATE(A1414,"-",T1414),CuttingList!E:E,0)))</f>
        <v/>
      </c>
    </row>
    <row r="1415" spans="1:62" x14ac:dyDescent="0.25">
      <c r="A1415" t="str">
        <f>IF(PResult!AL1415="","",PResult!AL1415)</f>
        <v/>
      </c>
      <c r="B1415" t="str">
        <f>IF(PResult!F1415="","",PResult!F1415)</f>
        <v/>
      </c>
      <c r="C1415" t="str">
        <f>IF(PResult!AN1415="","",PResult!AN1415)</f>
        <v/>
      </c>
      <c r="D1415" t="str">
        <f>IF(PResult!AO1415="","",PResult!AO1415)</f>
        <v/>
      </c>
      <c r="E1415" t="str">
        <f>IF(PResult!AP1415="","",PResult!AP1415)</f>
        <v/>
      </c>
      <c r="F1415" t="str">
        <f>IF(PResult!AQ1415="","",PResult!AQ1415)</f>
        <v/>
      </c>
      <c r="G1415">
        <f>IF(PResult!AR1415="",0,ROUND(PResult!AR1415,2))</f>
        <v>0</v>
      </c>
      <c r="I1415">
        <f>IF(OR(UPPER(TRIM(PResult!R1415))="S",UPPER(TRIM(PResult!R1415))="P"),PResult!O1415,0)</f>
        <v>0</v>
      </c>
      <c r="J1415" t="str">
        <f>IF(ISERROR(INDEX(Panaboard!J:J,MATCH(CONCATENATE(A1415,"-",T1415),Panaboard!AF:AF,0))),"",TRIM(INDEX(Panaboard!J:J,MATCH(CONCATENATE(A1415,"-",T1415),Panaboard!AF:AF,0))))</f>
        <v/>
      </c>
      <c r="K1415" t="str">
        <f>IF(ISERROR(INDEX(Panaboard!C:C,MATCH(CONCATENATE(A1415,"-",T1415),Panaboard!AF:AF,0))),"",INDEX(Panaboard!C:C,MATCH(CONCATENATE(A1415,"-",T1415),Panaboard!AF:AF,0)))</f>
        <v/>
      </c>
      <c r="L1415" t="str">
        <f>IF(ISERROR(INDEX(Panaboard!D:D,MATCH(CONCATENATE(A1415,"-",T1415),Panaboard!AF:AF,0))),"",INDEX(Panaboard!D:D,MATCH(CONCATENATE(A1415,"-",T1415),Panaboard!AF:AF,0)))</f>
        <v/>
      </c>
      <c r="M1415" t="str">
        <f>IF(ISERROR(INDEX(Panaboard!E:E,MATCH(CONCATENATE(A1415,"-",T1415),Panaboard!AF:AF,0))),"",INDEX(Panaboard!E:E,MATCH(CONCATENATE(A1415,"-",T1415),Panaboard!AF:AF,0)))</f>
        <v/>
      </c>
      <c r="N1415" t="str">
        <f>IF(ISERROR(INDEX(Panaboard!F:F,MATCH(CONCATENATE(A1415,"-",T1415),Panaboard!AF:AF,0))),"",INDEX(Panaboard!F:F,MATCH(CONCATENATE(A1415,"-",T1415),Panaboard!AF:AF,0)))</f>
        <v/>
      </c>
      <c r="O1415" t="str">
        <f>IF(ISERROR(INDEX(Panaboard!G:G,MATCH(CONCATENATE(A1415,"-",T1415),Panaboard!AF:AF,0))),"",INDEX(Panaboard!G:G,MATCH(CONCATENATE(A1415,"-",T1415),Panaboard!AF:AF,0)))</f>
        <v/>
      </c>
      <c r="P1415" t="str">
        <f t="shared" si="66"/>
        <v/>
      </c>
      <c r="Q1415" t="str">
        <f>IF(ISERROR(INDEX(Panaboard!H:H,MATCH(CONCATENATE(A1415,"-",T1415),Panaboard!AF:AF,0))),"",INDEX(Panaboard!H:H,MATCH(CONCATENATE(A1415,"-",T1415),Panaboard!AF:AF,0)))</f>
        <v/>
      </c>
      <c r="R1415" t="str">
        <f>IF(ISERROR(INDEX(Panaboard!I:I,MATCH(CONCATENATE(A1415,"-",T1415),Panaboard!AF:AF,0))),"",INDEX(Panaboard!I:I,MATCH(CONCATENATE(A1415,"-",T1415),Panaboard!AF:AF,0)))</f>
        <v/>
      </c>
      <c r="S1415" t="str">
        <f>CONCATENATE(PResult!AS1415,PResult!AT1415)</f>
        <v/>
      </c>
      <c r="T1415" t="str">
        <f>IF(PResult!BG1415="","",PResult!BG1415)</f>
        <v/>
      </c>
      <c r="U1415" t="str">
        <f>IF(PResult!Y1415="","",PResult!Y1415)</f>
        <v/>
      </c>
      <c r="V1415" t="str">
        <f>IF(PResult!AU1415="","",PResult!AU1415)</f>
        <v/>
      </c>
      <c r="W1415" t="str">
        <f>IF(PResult!R1415="","",UPPER(TRIM(PResult!R1415)))</f>
        <v/>
      </c>
      <c r="X1415" t="str">
        <f>IF(PResult!AV1415="","",PResult!AV1415)</f>
        <v/>
      </c>
      <c r="Y1415" t="str">
        <f>IF(PResult!AW1415="","",PResult!AW1415)</f>
        <v/>
      </c>
      <c r="Z1415" t="str">
        <f>IF(PResult!AX1415="","",PResult!AX1415)</f>
        <v/>
      </c>
      <c r="AA1415" t="str">
        <f>IF(PResult!AY1415="","",PResult!AY1415)</f>
        <v/>
      </c>
      <c r="AB1415" t="str">
        <f>IF(PResult!AZ1415="","",PResult!AZ1415)</f>
        <v/>
      </c>
      <c r="AC1415" t="str">
        <f>IF(PResult!BA1415="","",PResult!BA1415)</f>
        <v/>
      </c>
      <c r="AD1415" t="str">
        <f>IF(PResult!G1415="","",PResult!G1415)</f>
        <v/>
      </c>
      <c r="AE1415" t="str">
        <f>IF(PResult!H1415="","",PResult!H1415)</f>
        <v/>
      </c>
      <c r="AF1415">
        <f>IF(OR(PResult!I1415="(null)",PResult!I1415=""),0,PResult!I1415)</f>
        <v>0</v>
      </c>
      <c r="AG1415" t="str">
        <f>TEXT(IF(ISERROR(INDEX(Panaboard!P:P,MATCH(CONCATENATE(A1415,"-",T1415),Panaboard!AF:AF,0))),"",INDEX(Panaboard!P:P,MATCH(CONCATENATE(A1415,"-",T1415),Panaboard!AF:AF,0))),"HH:MM")</f>
        <v/>
      </c>
      <c r="AH1415" t="str">
        <f>TEXT(IF(ISERROR(INDEX(Panaboard!Q:Q,MATCH(CONCATENATE(A1415,"-",T1415),Panaboard!AF:AF,0))),"",INDEX(Panaboard!Q:Q,MATCH(CONCATENATE(A1415,"-",T1415),Panaboard!AF:AF,0))),"HH:MM")</f>
        <v/>
      </c>
      <c r="AI1415" t="str">
        <f>TEXT(IF(ISERROR(INDEX(Panaboard!R:R,MATCH(CONCATENATE(A1415,"-",T1415),Panaboard!AF:AF,0))),"",INDEX(Panaboard!R:R,MATCH(CONCATENATE(A1415,"-",T1415),Panaboard!AF:AF,0))),"HH:MM")</f>
        <v/>
      </c>
      <c r="AJ1415" t="str">
        <f>TEXT(IF(ISERROR(INDEX(Panaboard!S:S,MATCH(CONCATENATE(A1415,"-",T1415),Panaboard!AF:AF,0))),"",INDEX(Panaboard!S:S,MATCH(CONCATENATE(A1415,"-",T1415),Panaboard!AF:AF,0))),"HH:MM")</f>
        <v/>
      </c>
      <c r="AK1415" t="str">
        <f>IF(PResult!BC1415="","",PResult!BC1415)</f>
        <v/>
      </c>
      <c r="AL1415" t="str">
        <f>IF(PResult!BB1415="","",PResult!BB1415)</f>
        <v/>
      </c>
      <c r="AM1415" t="str">
        <f>IF(PResult!BE1415="","",PResult!BE1415)</f>
        <v/>
      </c>
      <c r="AN1415" t="str">
        <f>IF(PResult!BD1415="","",PResult!BD1415)</f>
        <v/>
      </c>
      <c r="AO1415" t="str">
        <f>IF(PResult!BF1415="","",PResult!BF1415)</f>
        <v/>
      </c>
      <c r="AP1415" t="str">
        <f>IF(ISERROR(INDEX(Panaboard!T:T,MATCH(CONCATENATE(A1415,"-",T1415),Panaboard!AF:AF,0))),"",INDEX(Panaboard!T:T,MATCH(CONCATENATE(A1415,"-",T1415),Panaboard!AF:AF,0)))</f>
        <v/>
      </c>
      <c r="AQ1415" t="str">
        <f>IF(ISERROR(INDEX(Panaboard!U:U,MATCH(CONCATENATE(A1415,"-",T1415),Panaboard!AF:AF,0))),"",INDEX(Panaboard!U:U,MATCH(CONCATENATE(A1415,"-",T1415),Panaboard!AF:AF,0)))</f>
        <v/>
      </c>
      <c r="AR1415" t="str">
        <f>IF(ISERROR(INDEX(Panaboard!V:V,MATCH(CONCATENATE(A1415,"-",T1415),Panaboard!AF:AF,0))),"",INDEX(Panaboard!V:V,MATCH(CONCATENATE(A1415,"-",T1415),Panaboard!AF:AF,0)))</f>
        <v/>
      </c>
      <c r="AS1415" t="str">
        <f>IF(ISERROR(INDEX(Panaboard!W:W,MATCH(CONCATENATE(A1415,"-",T1415),Panaboard!AF:AF,0))),"",INDEX(Panaboard!W:W,MATCH(CONCATENATE(A1415,"-",T1415),Panaboard!AF:AF,0)))</f>
        <v/>
      </c>
      <c r="AT1415" t="str">
        <f>IF(ISERROR(INDEX(Panaboard!X:X,MATCH(CONCATENATE(A1415,"-",T1415),Panaboard!AF:AF,0))),"",INDEX(Panaboard!X:X,MATCH(CONCATENATE(A1415,"-",T1415),Panaboard!AF:AF,0)))</f>
        <v/>
      </c>
      <c r="AU1415" t="str">
        <f>IF(ISERROR(INDEX(Panaboard!Y:Y,MATCH(CONCATENATE(A1415,"-",T1415),Panaboard!AF:AF,0))),"",INDEX(Panaboard!Y:Y,MATCH(CONCATENATE(A1415,"-",T1415),Panaboard!AF:AF,0)))</f>
        <v/>
      </c>
      <c r="AV1415" t="str">
        <f>IF(ISERROR(INDEX(Panaboard!Z:Z,MATCH(CONCATENATE(A1415,"-",T1415),Panaboard!AF:AF,0))),"",INDEX(Panaboard!Z:Z,MATCH(CONCATENATE(A1415,"-",T1415),Panaboard!AF:AF,0)))</f>
        <v/>
      </c>
      <c r="AW1415" t="str">
        <f>IF(ISERROR(INDEX(Panaboard!AA:AA,MATCH(CONCATENATE(A1415,"-",T1415),Panaboard!AF:AF,0))),"",INDEX(Panaboard!AA:AA,MATCH(CONCATENATE(A1415,"-",T1415),Panaboard!AF:AF,0)))</f>
        <v/>
      </c>
      <c r="AX1415" t="str">
        <f>IF(ISERROR(INDEX(Panaboard!AB:AB,MATCH(CONCATENATE(A1415,"-",T1415),Panaboard!AF:AF,0))),"",INDEX(Panaboard!AB:AB,MATCH(CONCATENATE(A1415,"-",T1415),Panaboard!AF:AF,0)))</f>
        <v/>
      </c>
      <c r="AY1415" t="str">
        <f>IF(ISERROR(INDEX(Panaboard!AC:AC,MATCH(CONCATENATE(A1415,"-",T1415),Panaboard!AF:AF,0))),"",INDEX(Panaboard!AC:AC,MATCH(CONCATENATE(A1415,"-",T1415),Panaboard!AF:AF,0)))</f>
        <v/>
      </c>
      <c r="AZ1415" t="str">
        <f>IF(OR(PResult!T1415="",PResult!T1415="(null)"),"",PResult!T1415)</f>
        <v/>
      </c>
      <c r="BA1415">
        <f>IF(PResult!O1415="",0,PResult!O1415)</f>
        <v>0</v>
      </c>
      <c r="BB1415" t="str">
        <f>IF(ISERROR(INDEX(Panaboard!N:N,MATCH(CONCATENATE(A1415,"-",T1415),Panaboard!AF:AF,0))),"",INDEX(Panaboard!N:N,MATCH(CONCATENATE(A1415,"-",T1415),Panaboard!AF:AF,0)))</f>
        <v/>
      </c>
      <c r="BC1415" t="str">
        <f t="shared" si="67"/>
        <v/>
      </c>
      <c r="BD1415" t="str">
        <f>IF(ISERROR(INDEX(Panaboard!AD:AD,MATCH(CONCATENATE(A1415,"-",T1415),Panaboard!AF:AF,0))),"",INDEX(Panaboard!AD:AD,MATCH(CONCATENATE(A1415,"-",T1415),Panaboard!AF:AF,0)))</f>
        <v/>
      </c>
      <c r="BE1415" t="str">
        <f>IF(ISERROR(INDEX(Panaboard!AE:AE,MATCH(CONCATENATE(A1415,"-",T1415),Panaboard!AF:AF,0))),"",INDEX(Panaboard!AE:AE,MATCH(CONCATENATE(A1415,"-",T1415),Panaboard!AF:AF,0)))</f>
        <v/>
      </c>
      <c r="BF1415">
        <f>IF(OR(UPPER(TRIM(PResult!R1415))="S",UPPER(TRIM(PResult!R1415))="P"),PResult!M1415,0)</f>
        <v>0</v>
      </c>
      <c r="BG1415" t="str">
        <f>IF(ISERROR(INDEX(Panaboard!L:L,MATCH(CONCATENATE(A1415,"-",T1415),Panaboard!AF:AF,0))),"",INDEX(Panaboard!L:L,MATCH(CONCATENATE(A1415,"-",T1415),Panaboard!AF:AF,0)))</f>
        <v/>
      </c>
      <c r="BH1415" t="str">
        <f>IF(ISERROR(INDEX(Panaboard!AG:AG,MATCH(CONCATENATE(A1415,"-",T1415),Panaboard!AF:AF,0))),"",INDEX(Panaboard!AG:AG,MATCH(CONCATENATE(A1415,"-",T1415),Panaboard!AF:AF,0)))</f>
        <v/>
      </c>
      <c r="BI1415" t="str">
        <f t="shared" si="68"/>
        <v/>
      </c>
      <c r="BJ1415" t="str">
        <f>IF(ISERROR(INDEX(CuttingList!F:F,MATCH(CONCATENATE(A1415,"-",T1415),CuttingList!E:E,0))),"",INDEX(CuttingList!F:F,MATCH(CONCATENATE(A1415,"-",T1415),CuttingList!E:E,0)))</f>
        <v/>
      </c>
    </row>
    <row r="1416" spans="1:62" x14ac:dyDescent="0.25">
      <c r="A1416" t="str">
        <f>IF(PResult!AL1416="","",PResult!AL1416)</f>
        <v/>
      </c>
      <c r="B1416" t="str">
        <f>IF(PResult!F1416="","",PResult!F1416)</f>
        <v/>
      </c>
      <c r="C1416" t="str">
        <f>IF(PResult!AN1416="","",PResult!AN1416)</f>
        <v/>
      </c>
      <c r="D1416" t="str">
        <f>IF(PResult!AO1416="","",PResult!AO1416)</f>
        <v/>
      </c>
      <c r="E1416" t="str">
        <f>IF(PResult!AP1416="","",PResult!AP1416)</f>
        <v/>
      </c>
      <c r="F1416" t="str">
        <f>IF(PResult!AQ1416="","",PResult!AQ1416)</f>
        <v/>
      </c>
      <c r="G1416">
        <f>IF(PResult!AR1416="",0,ROUND(PResult!AR1416,2))</f>
        <v>0</v>
      </c>
      <c r="I1416">
        <f>IF(OR(UPPER(TRIM(PResult!R1416))="S",UPPER(TRIM(PResult!R1416))="P"),PResult!O1416,0)</f>
        <v>0</v>
      </c>
      <c r="J1416" t="str">
        <f>IF(ISERROR(INDEX(Panaboard!J:J,MATCH(CONCATENATE(A1416,"-",T1416),Panaboard!AF:AF,0))),"",TRIM(INDEX(Panaboard!J:J,MATCH(CONCATENATE(A1416,"-",T1416),Panaboard!AF:AF,0))))</f>
        <v/>
      </c>
      <c r="K1416" t="str">
        <f>IF(ISERROR(INDEX(Panaboard!C:C,MATCH(CONCATENATE(A1416,"-",T1416),Panaboard!AF:AF,0))),"",INDEX(Panaboard!C:C,MATCH(CONCATENATE(A1416,"-",T1416),Panaboard!AF:AF,0)))</f>
        <v/>
      </c>
      <c r="L1416" t="str">
        <f>IF(ISERROR(INDEX(Panaboard!D:D,MATCH(CONCATENATE(A1416,"-",T1416),Panaboard!AF:AF,0))),"",INDEX(Panaboard!D:D,MATCH(CONCATENATE(A1416,"-",T1416),Panaboard!AF:AF,0)))</f>
        <v/>
      </c>
      <c r="M1416" t="str">
        <f>IF(ISERROR(INDEX(Panaboard!E:E,MATCH(CONCATENATE(A1416,"-",T1416),Panaboard!AF:AF,0))),"",INDEX(Panaboard!E:E,MATCH(CONCATENATE(A1416,"-",T1416),Panaboard!AF:AF,0)))</f>
        <v/>
      </c>
      <c r="N1416" t="str">
        <f>IF(ISERROR(INDEX(Panaboard!F:F,MATCH(CONCATENATE(A1416,"-",T1416),Panaboard!AF:AF,0))),"",INDEX(Panaboard!F:F,MATCH(CONCATENATE(A1416,"-",T1416),Panaboard!AF:AF,0)))</f>
        <v/>
      </c>
      <c r="O1416" t="str">
        <f>IF(ISERROR(INDEX(Panaboard!G:G,MATCH(CONCATENATE(A1416,"-",T1416),Panaboard!AF:AF,0))),"",INDEX(Panaboard!G:G,MATCH(CONCATENATE(A1416,"-",T1416),Panaboard!AF:AF,0)))</f>
        <v/>
      </c>
      <c r="P1416" t="str">
        <f t="shared" si="66"/>
        <v/>
      </c>
      <c r="Q1416" t="str">
        <f>IF(ISERROR(INDEX(Panaboard!H:H,MATCH(CONCATENATE(A1416,"-",T1416),Panaboard!AF:AF,0))),"",INDEX(Panaboard!H:H,MATCH(CONCATENATE(A1416,"-",T1416),Panaboard!AF:AF,0)))</f>
        <v/>
      </c>
      <c r="R1416" t="str">
        <f>IF(ISERROR(INDEX(Panaboard!I:I,MATCH(CONCATENATE(A1416,"-",T1416),Panaboard!AF:AF,0))),"",INDEX(Panaboard!I:I,MATCH(CONCATENATE(A1416,"-",T1416),Panaboard!AF:AF,0)))</f>
        <v/>
      </c>
      <c r="S1416" t="str">
        <f>CONCATENATE(PResult!AS1416,PResult!AT1416)</f>
        <v/>
      </c>
      <c r="T1416" t="str">
        <f>IF(PResult!BG1416="","",PResult!BG1416)</f>
        <v/>
      </c>
      <c r="U1416" t="str">
        <f>IF(PResult!Y1416="","",PResult!Y1416)</f>
        <v/>
      </c>
      <c r="V1416" t="str">
        <f>IF(PResult!AU1416="","",PResult!AU1416)</f>
        <v/>
      </c>
      <c r="W1416" t="str">
        <f>IF(PResult!R1416="","",UPPER(TRIM(PResult!R1416)))</f>
        <v/>
      </c>
      <c r="X1416" t="str">
        <f>IF(PResult!AV1416="","",PResult!AV1416)</f>
        <v/>
      </c>
      <c r="Y1416" t="str">
        <f>IF(PResult!AW1416="","",PResult!AW1416)</f>
        <v/>
      </c>
      <c r="Z1416" t="str">
        <f>IF(PResult!AX1416="","",PResult!AX1416)</f>
        <v/>
      </c>
      <c r="AA1416" t="str">
        <f>IF(PResult!AY1416="","",PResult!AY1416)</f>
        <v/>
      </c>
      <c r="AB1416" t="str">
        <f>IF(PResult!AZ1416="","",PResult!AZ1416)</f>
        <v/>
      </c>
      <c r="AC1416" t="str">
        <f>IF(PResult!BA1416="","",PResult!BA1416)</f>
        <v/>
      </c>
      <c r="AD1416" t="str">
        <f>IF(PResult!G1416="","",PResult!G1416)</f>
        <v/>
      </c>
      <c r="AE1416" t="str">
        <f>IF(PResult!H1416="","",PResult!H1416)</f>
        <v/>
      </c>
      <c r="AF1416">
        <f>IF(OR(PResult!I1416="(null)",PResult!I1416=""),0,PResult!I1416)</f>
        <v>0</v>
      </c>
      <c r="AG1416" t="str">
        <f>TEXT(IF(ISERROR(INDEX(Panaboard!P:P,MATCH(CONCATENATE(A1416,"-",T1416),Panaboard!AF:AF,0))),"",INDEX(Panaboard!P:P,MATCH(CONCATENATE(A1416,"-",T1416),Panaboard!AF:AF,0))),"HH:MM")</f>
        <v/>
      </c>
      <c r="AH1416" t="str">
        <f>TEXT(IF(ISERROR(INDEX(Panaboard!Q:Q,MATCH(CONCATENATE(A1416,"-",T1416),Panaboard!AF:AF,0))),"",INDEX(Panaboard!Q:Q,MATCH(CONCATENATE(A1416,"-",T1416),Panaboard!AF:AF,0))),"HH:MM")</f>
        <v/>
      </c>
      <c r="AI1416" t="str">
        <f>TEXT(IF(ISERROR(INDEX(Panaboard!R:R,MATCH(CONCATENATE(A1416,"-",T1416),Panaboard!AF:AF,0))),"",INDEX(Panaboard!R:R,MATCH(CONCATENATE(A1416,"-",T1416),Panaboard!AF:AF,0))),"HH:MM")</f>
        <v/>
      </c>
      <c r="AJ1416" t="str">
        <f>TEXT(IF(ISERROR(INDEX(Panaboard!S:S,MATCH(CONCATENATE(A1416,"-",T1416),Panaboard!AF:AF,0))),"",INDEX(Panaboard!S:S,MATCH(CONCATENATE(A1416,"-",T1416),Panaboard!AF:AF,0))),"HH:MM")</f>
        <v/>
      </c>
      <c r="AK1416" t="str">
        <f>IF(PResult!BC1416="","",PResult!BC1416)</f>
        <v/>
      </c>
      <c r="AL1416" t="str">
        <f>IF(PResult!BB1416="","",PResult!BB1416)</f>
        <v/>
      </c>
      <c r="AM1416" t="str">
        <f>IF(PResult!BE1416="","",PResult!BE1416)</f>
        <v/>
      </c>
      <c r="AN1416" t="str">
        <f>IF(PResult!BD1416="","",PResult!BD1416)</f>
        <v/>
      </c>
      <c r="AO1416" t="str">
        <f>IF(PResult!BF1416="","",PResult!BF1416)</f>
        <v/>
      </c>
      <c r="AP1416" t="str">
        <f>IF(ISERROR(INDEX(Panaboard!T:T,MATCH(CONCATENATE(A1416,"-",T1416),Panaboard!AF:AF,0))),"",INDEX(Panaboard!T:T,MATCH(CONCATENATE(A1416,"-",T1416),Panaboard!AF:AF,0)))</f>
        <v/>
      </c>
      <c r="AQ1416" t="str">
        <f>IF(ISERROR(INDEX(Panaboard!U:U,MATCH(CONCATENATE(A1416,"-",T1416),Panaboard!AF:AF,0))),"",INDEX(Panaboard!U:U,MATCH(CONCATENATE(A1416,"-",T1416),Panaboard!AF:AF,0)))</f>
        <v/>
      </c>
      <c r="AR1416" t="str">
        <f>IF(ISERROR(INDEX(Panaboard!V:V,MATCH(CONCATENATE(A1416,"-",T1416),Panaboard!AF:AF,0))),"",INDEX(Panaboard!V:V,MATCH(CONCATENATE(A1416,"-",T1416),Panaboard!AF:AF,0)))</f>
        <v/>
      </c>
      <c r="AS1416" t="str">
        <f>IF(ISERROR(INDEX(Panaboard!W:W,MATCH(CONCATENATE(A1416,"-",T1416),Panaboard!AF:AF,0))),"",INDEX(Panaboard!W:W,MATCH(CONCATENATE(A1416,"-",T1416),Panaboard!AF:AF,0)))</f>
        <v/>
      </c>
      <c r="AT1416" t="str">
        <f>IF(ISERROR(INDEX(Panaboard!X:X,MATCH(CONCATENATE(A1416,"-",T1416),Panaboard!AF:AF,0))),"",INDEX(Panaboard!X:X,MATCH(CONCATENATE(A1416,"-",T1416),Panaboard!AF:AF,0)))</f>
        <v/>
      </c>
      <c r="AU1416" t="str">
        <f>IF(ISERROR(INDEX(Panaboard!Y:Y,MATCH(CONCATENATE(A1416,"-",T1416),Panaboard!AF:AF,0))),"",INDEX(Panaboard!Y:Y,MATCH(CONCATENATE(A1416,"-",T1416),Panaboard!AF:AF,0)))</f>
        <v/>
      </c>
      <c r="AV1416" t="str">
        <f>IF(ISERROR(INDEX(Panaboard!Z:Z,MATCH(CONCATENATE(A1416,"-",T1416),Panaboard!AF:AF,0))),"",INDEX(Panaboard!Z:Z,MATCH(CONCATENATE(A1416,"-",T1416),Panaboard!AF:AF,0)))</f>
        <v/>
      </c>
      <c r="AW1416" t="str">
        <f>IF(ISERROR(INDEX(Panaboard!AA:AA,MATCH(CONCATENATE(A1416,"-",T1416),Panaboard!AF:AF,0))),"",INDEX(Panaboard!AA:AA,MATCH(CONCATENATE(A1416,"-",T1416),Panaboard!AF:AF,0)))</f>
        <v/>
      </c>
      <c r="AX1416" t="str">
        <f>IF(ISERROR(INDEX(Panaboard!AB:AB,MATCH(CONCATENATE(A1416,"-",T1416),Panaboard!AF:AF,0))),"",INDEX(Panaboard!AB:AB,MATCH(CONCATENATE(A1416,"-",T1416),Panaboard!AF:AF,0)))</f>
        <v/>
      </c>
      <c r="AY1416" t="str">
        <f>IF(ISERROR(INDEX(Panaboard!AC:AC,MATCH(CONCATENATE(A1416,"-",T1416),Panaboard!AF:AF,0))),"",INDEX(Panaboard!AC:AC,MATCH(CONCATENATE(A1416,"-",T1416),Panaboard!AF:AF,0)))</f>
        <v/>
      </c>
      <c r="AZ1416" t="str">
        <f>IF(OR(PResult!T1416="",PResult!T1416="(null)"),"",PResult!T1416)</f>
        <v/>
      </c>
      <c r="BA1416">
        <f>IF(PResult!O1416="",0,PResult!O1416)</f>
        <v>0</v>
      </c>
      <c r="BB1416" t="str">
        <f>IF(ISERROR(INDEX(Panaboard!N:N,MATCH(CONCATENATE(A1416,"-",T1416),Panaboard!AF:AF,0))),"",INDEX(Panaboard!N:N,MATCH(CONCATENATE(A1416,"-",T1416),Panaboard!AF:AF,0)))</f>
        <v/>
      </c>
      <c r="BC1416" t="str">
        <f t="shared" si="67"/>
        <v/>
      </c>
      <c r="BD1416" t="str">
        <f>IF(ISERROR(INDEX(Panaboard!AD:AD,MATCH(CONCATENATE(A1416,"-",T1416),Panaboard!AF:AF,0))),"",INDEX(Panaboard!AD:AD,MATCH(CONCATENATE(A1416,"-",T1416),Panaboard!AF:AF,0)))</f>
        <v/>
      </c>
      <c r="BE1416" t="str">
        <f>IF(ISERROR(INDEX(Panaboard!AE:AE,MATCH(CONCATENATE(A1416,"-",T1416),Panaboard!AF:AF,0))),"",INDEX(Panaboard!AE:AE,MATCH(CONCATENATE(A1416,"-",T1416),Panaboard!AF:AF,0)))</f>
        <v/>
      </c>
      <c r="BF1416">
        <f>IF(OR(UPPER(TRIM(PResult!R1416))="S",UPPER(TRIM(PResult!R1416))="P"),PResult!M1416,0)</f>
        <v>0</v>
      </c>
      <c r="BG1416" t="str">
        <f>IF(ISERROR(INDEX(Panaboard!L:L,MATCH(CONCATENATE(A1416,"-",T1416),Panaboard!AF:AF,0))),"",INDEX(Panaboard!L:L,MATCH(CONCATENATE(A1416,"-",T1416),Panaboard!AF:AF,0)))</f>
        <v/>
      </c>
      <c r="BH1416" t="str">
        <f>IF(ISERROR(INDEX(Panaboard!AG:AG,MATCH(CONCATENATE(A1416,"-",T1416),Panaboard!AF:AF,0))),"",INDEX(Panaboard!AG:AG,MATCH(CONCATENATE(A1416,"-",T1416),Panaboard!AF:AF,0)))</f>
        <v/>
      </c>
      <c r="BI1416" t="str">
        <f t="shared" si="68"/>
        <v/>
      </c>
      <c r="BJ1416" t="str">
        <f>IF(ISERROR(INDEX(CuttingList!F:F,MATCH(CONCATENATE(A1416,"-",T1416),CuttingList!E:E,0))),"",INDEX(CuttingList!F:F,MATCH(CONCATENATE(A1416,"-",T1416),CuttingList!E:E,0)))</f>
        <v/>
      </c>
    </row>
    <row r="1417" spans="1:62" x14ac:dyDescent="0.25">
      <c r="A1417" t="str">
        <f>IF(PResult!AL1417="","",PResult!AL1417)</f>
        <v/>
      </c>
      <c r="B1417" t="str">
        <f>IF(PResult!F1417="","",PResult!F1417)</f>
        <v/>
      </c>
      <c r="C1417" t="str">
        <f>IF(PResult!AN1417="","",PResult!AN1417)</f>
        <v/>
      </c>
      <c r="D1417" t="str">
        <f>IF(PResult!AO1417="","",PResult!AO1417)</f>
        <v/>
      </c>
      <c r="E1417" t="str">
        <f>IF(PResult!AP1417="","",PResult!AP1417)</f>
        <v/>
      </c>
      <c r="F1417" t="str">
        <f>IF(PResult!AQ1417="","",PResult!AQ1417)</f>
        <v/>
      </c>
      <c r="G1417">
        <f>IF(PResult!AR1417="",0,ROUND(PResult!AR1417,2))</f>
        <v>0</v>
      </c>
      <c r="I1417">
        <f>IF(OR(UPPER(TRIM(PResult!R1417))="S",UPPER(TRIM(PResult!R1417))="P"),PResult!O1417,0)</f>
        <v>0</v>
      </c>
      <c r="J1417" t="str">
        <f>IF(ISERROR(INDEX(Panaboard!J:J,MATCH(CONCATENATE(A1417,"-",T1417),Panaboard!AF:AF,0))),"",TRIM(INDEX(Panaboard!J:J,MATCH(CONCATENATE(A1417,"-",T1417),Panaboard!AF:AF,0))))</f>
        <v/>
      </c>
      <c r="K1417" t="str">
        <f>IF(ISERROR(INDEX(Panaboard!C:C,MATCH(CONCATENATE(A1417,"-",T1417),Panaboard!AF:AF,0))),"",INDEX(Panaboard!C:C,MATCH(CONCATENATE(A1417,"-",T1417),Panaboard!AF:AF,0)))</f>
        <v/>
      </c>
      <c r="L1417" t="str">
        <f>IF(ISERROR(INDEX(Panaboard!D:D,MATCH(CONCATENATE(A1417,"-",T1417),Panaboard!AF:AF,0))),"",INDEX(Panaboard!D:D,MATCH(CONCATENATE(A1417,"-",T1417),Panaboard!AF:AF,0)))</f>
        <v/>
      </c>
      <c r="M1417" t="str">
        <f>IF(ISERROR(INDEX(Panaboard!E:E,MATCH(CONCATENATE(A1417,"-",T1417),Panaboard!AF:AF,0))),"",INDEX(Panaboard!E:E,MATCH(CONCATENATE(A1417,"-",T1417),Panaboard!AF:AF,0)))</f>
        <v/>
      </c>
      <c r="N1417" t="str">
        <f>IF(ISERROR(INDEX(Panaboard!F:F,MATCH(CONCATENATE(A1417,"-",T1417),Panaboard!AF:AF,0))),"",INDEX(Panaboard!F:F,MATCH(CONCATENATE(A1417,"-",T1417),Panaboard!AF:AF,0)))</f>
        <v/>
      </c>
      <c r="O1417" t="str">
        <f>IF(ISERROR(INDEX(Panaboard!G:G,MATCH(CONCATENATE(A1417,"-",T1417),Panaboard!AF:AF,0))),"",INDEX(Panaboard!G:G,MATCH(CONCATENATE(A1417,"-",T1417),Panaboard!AF:AF,0)))</f>
        <v/>
      </c>
      <c r="P1417" t="str">
        <f t="shared" si="66"/>
        <v/>
      </c>
      <c r="Q1417" t="str">
        <f>IF(ISERROR(INDEX(Panaboard!H:H,MATCH(CONCATENATE(A1417,"-",T1417),Panaboard!AF:AF,0))),"",INDEX(Panaboard!H:H,MATCH(CONCATENATE(A1417,"-",T1417),Panaboard!AF:AF,0)))</f>
        <v/>
      </c>
      <c r="R1417" t="str">
        <f>IF(ISERROR(INDEX(Panaboard!I:I,MATCH(CONCATENATE(A1417,"-",T1417),Panaboard!AF:AF,0))),"",INDEX(Panaboard!I:I,MATCH(CONCATENATE(A1417,"-",T1417),Panaboard!AF:AF,0)))</f>
        <v/>
      </c>
      <c r="S1417" t="str">
        <f>CONCATENATE(PResult!AS1417,PResult!AT1417)</f>
        <v/>
      </c>
      <c r="T1417" t="str">
        <f>IF(PResult!BG1417="","",PResult!BG1417)</f>
        <v/>
      </c>
      <c r="U1417" t="str">
        <f>IF(PResult!Y1417="","",PResult!Y1417)</f>
        <v/>
      </c>
      <c r="V1417" t="str">
        <f>IF(PResult!AU1417="","",PResult!AU1417)</f>
        <v/>
      </c>
      <c r="W1417" t="str">
        <f>IF(PResult!R1417="","",UPPER(TRIM(PResult!R1417)))</f>
        <v/>
      </c>
      <c r="X1417" t="str">
        <f>IF(PResult!AV1417="","",PResult!AV1417)</f>
        <v/>
      </c>
      <c r="Y1417" t="str">
        <f>IF(PResult!AW1417="","",PResult!AW1417)</f>
        <v/>
      </c>
      <c r="Z1417" t="str">
        <f>IF(PResult!AX1417="","",PResult!AX1417)</f>
        <v/>
      </c>
      <c r="AA1417" t="str">
        <f>IF(PResult!AY1417="","",PResult!AY1417)</f>
        <v/>
      </c>
      <c r="AB1417" t="str">
        <f>IF(PResult!AZ1417="","",PResult!AZ1417)</f>
        <v/>
      </c>
      <c r="AC1417" t="str">
        <f>IF(PResult!BA1417="","",PResult!BA1417)</f>
        <v/>
      </c>
      <c r="AD1417" t="str">
        <f>IF(PResult!G1417="","",PResult!G1417)</f>
        <v/>
      </c>
      <c r="AE1417" t="str">
        <f>IF(PResult!H1417="","",PResult!H1417)</f>
        <v/>
      </c>
      <c r="AF1417">
        <f>IF(OR(PResult!I1417="(null)",PResult!I1417=""),0,PResult!I1417)</f>
        <v>0</v>
      </c>
      <c r="AG1417" t="str">
        <f>TEXT(IF(ISERROR(INDEX(Panaboard!P:P,MATCH(CONCATENATE(A1417,"-",T1417),Panaboard!AF:AF,0))),"",INDEX(Panaboard!P:P,MATCH(CONCATENATE(A1417,"-",T1417),Panaboard!AF:AF,0))),"HH:MM")</f>
        <v/>
      </c>
      <c r="AH1417" t="str">
        <f>TEXT(IF(ISERROR(INDEX(Panaboard!Q:Q,MATCH(CONCATENATE(A1417,"-",T1417),Panaboard!AF:AF,0))),"",INDEX(Panaboard!Q:Q,MATCH(CONCATENATE(A1417,"-",T1417),Panaboard!AF:AF,0))),"HH:MM")</f>
        <v/>
      </c>
      <c r="AI1417" t="str">
        <f>TEXT(IF(ISERROR(INDEX(Panaboard!R:R,MATCH(CONCATENATE(A1417,"-",T1417),Panaboard!AF:AF,0))),"",INDEX(Panaboard!R:R,MATCH(CONCATENATE(A1417,"-",T1417),Panaboard!AF:AF,0))),"HH:MM")</f>
        <v/>
      </c>
      <c r="AJ1417" t="str">
        <f>TEXT(IF(ISERROR(INDEX(Panaboard!S:S,MATCH(CONCATENATE(A1417,"-",T1417),Panaboard!AF:AF,0))),"",INDEX(Panaboard!S:S,MATCH(CONCATENATE(A1417,"-",T1417),Panaboard!AF:AF,0))),"HH:MM")</f>
        <v/>
      </c>
      <c r="AK1417" t="str">
        <f>IF(PResult!BC1417="","",PResult!BC1417)</f>
        <v/>
      </c>
      <c r="AL1417" t="str">
        <f>IF(PResult!BB1417="","",PResult!BB1417)</f>
        <v/>
      </c>
      <c r="AM1417" t="str">
        <f>IF(PResult!BE1417="","",PResult!BE1417)</f>
        <v/>
      </c>
      <c r="AN1417" t="str">
        <f>IF(PResult!BD1417="","",PResult!BD1417)</f>
        <v/>
      </c>
      <c r="AO1417" t="str">
        <f>IF(PResult!BF1417="","",PResult!BF1417)</f>
        <v/>
      </c>
      <c r="AP1417" t="str">
        <f>IF(ISERROR(INDEX(Panaboard!T:T,MATCH(CONCATENATE(A1417,"-",T1417),Panaboard!AF:AF,0))),"",INDEX(Panaboard!T:T,MATCH(CONCATENATE(A1417,"-",T1417),Panaboard!AF:AF,0)))</f>
        <v/>
      </c>
      <c r="AQ1417" t="str">
        <f>IF(ISERROR(INDEX(Panaboard!U:U,MATCH(CONCATENATE(A1417,"-",T1417),Panaboard!AF:AF,0))),"",INDEX(Panaboard!U:U,MATCH(CONCATENATE(A1417,"-",T1417),Panaboard!AF:AF,0)))</f>
        <v/>
      </c>
      <c r="AR1417" t="str">
        <f>IF(ISERROR(INDEX(Panaboard!V:V,MATCH(CONCATENATE(A1417,"-",T1417),Panaboard!AF:AF,0))),"",INDEX(Panaboard!V:V,MATCH(CONCATENATE(A1417,"-",T1417),Panaboard!AF:AF,0)))</f>
        <v/>
      </c>
      <c r="AS1417" t="str">
        <f>IF(ISERROR(INDEX(Panaboard!W:W,MATCH(CONCATENATE(A1417,"-",T1417),Panaboard!AF:AF,0))),"",INDEX(Panaboard!W:W,MATCH(CONCATENATE(A1417,"-",T1417),Panaboard!AF:AF,0)))</f>
        <v/>
      </c>
      <c r="AT1417" t="str">
        <f>IF(ISERROR(INDEX(Panaboard!X:X,MATCH(CONCATENATE(A1417,"-",T1417),Panaboard!AF:AF,0))),"",INDEX(Panaboard!X:X,MATCH(CONCATENATE(A1417,"-",T1417),Panaboard!AF:AF,0)))</f>
        <v/>
      </c>
      <c r="AU1417" t="str">
        <f>IF(ISERROR(INDEX(Panaboard!Y:Y,MATCH(CONCATENATE(A1417,"-",T1417),Panaboard!AF:AF,0))),"",INDEX(Panaboard!Y:Y,MATCH(CONCATENATE(A1417,"-",T1417),Panaboard!AF:AF,0)))</f>
        <v/>
      </c>
      <c r="AV1417" t="str">
        <f>IF(ISERROR(INDEX(Panaboard!Z:Z,MATCH(CONCATENATE(A1417,"-",T1417),Panaboard!AF:AF,0))),"",INDEX(Panaboard!Z:Z,MATCH(CONCATENATE(A1417,"-",T1417),Panaboard!AF:AF,0)))</f>
        <v/>
      </c>
      <c r="AW1417" t="str">
        <f>IF(ISERROR(INDEX(Panaboard!AA:AA,MATCH(CONCATENATE(A1417,"-",T1417),Panaboard!AF:AF,0))),"",INDEX(Panaboard!AA:AA,MATCH(CONCATENATE(A1417,"-",T1417),Panaboard!AF:AF,0)))</f>
        <v/>
      </c>
      <c r="AX1417" t="str">
        <f>IF(ISERROR(INDEX(Panaboard!AB:AB,MATCH(CONCATENATE(A1417,"-",T1417),Panaboard!AF:AF,0))),"",INDEX(Panaboard!AB:AB,MATCH(CONCATENATE(A1417,"-",T1417),Panaboard!AF:AF,0)))</f>
        <v/>
      </c>
      <c r="AY1417" t="str">
        <f>IF(ISERROR(INDEX(Panaboard!AC:AC,MATCH(CONCATENATE(A1417,"-",T1417),Panaboard!AF:AF,0))),"",INDEX(Panaboard!AC:AC,MATCH(CONCATENATE(A1417,"-",T1417),Panaboard!AF:AF,0)))</f>
        <v/>
      </c>
      <c r="AZ1417" t="str">
        <f>IF(OR(PResult!T1417="",PResult!T1417="(null)"),"",PResult!T1417)</f>
        <v/>
      </c>
      <c r="BA1417">
        <f>IF(PResult!O1417="",0,PResult!O1417)</f>
        <v>0</v>
      </c>
      <c r="BB1417" t="str">
        <f>IF(ISERROR(INDEX(Panaboard!N:N,MATCH(CONCATENATE(A1417,"-",T1417),Panaboard!AF:AF,0))),"",INDEX(Panaboard!N:N,MATCH(CONCATENATE(A1417,"-",T1417),Panaboard!AF:AF,0)))</f>
        <v/>
      </c>
      <c r="BC1417" t="str">
        <f t="shared" si="67"/>
        <v/>
      </c>
      <c r="BD1417" t="str">
        <f>IF(ISERROR(INDEX(Panaboard!AD:AD,MATCH(CONCATENATE(A1417,"-",T1417),Panaboard!AF:AF,0))),"",INDEX(Panaboard!AD:AD,MATCH(CONCATENATE(A1417,"-",T1417),Panaboard!AF:AF,0)))</f>
        <v/>
      </c>
      <c r="BE1417" t="str">
        <f>IF(ISERROR(INDEX(Panaboard!AE:AE,MATCH(CONCATENATE(A1417,"-",T1417),Panaboard!AF:AF,0))),"",INDEX(Panaboard!AE:AE,MATCH(CONCATENATE(A1417,"-",T1417),Panaboard!AF:AF,0)))</f>
        <v/>
      </c>
      <c r="BF1417">
        <f>IF(OR(UPPER(TRIM(PResult!R1417))="S",UPPER(TRIM(PResult!R1417))="P"),PResult!M1417,0)</f>
        <v>0</v>
      </c>
      <c r="BG1417" t="str">
        <f>IF(ISERROR(INDEX(Panaboard!L:L,MATCH(CONCATENATE(A1417,"-",T1417),Panaboard!AF:AF,0))),"",INDEX(Panaboard!L:L,MATCH(CONCATENATE(A1417,"-",T1417),Panaboard!AF:AF,0)))</f>
        <v/>
      </c>
      <c r="BH1417" t="str">
        <f>IF(ISERROR(INDEX(Panaboard!AG:AG,MATCH(CONCATENATE(A1417,"-",T1417),Panaboard!AF:AF,0))),"",INDEX(Panaboard!AG:AG,MATCH(CONCATENATE(A1417,"-",T1417),Panaboard!AF:AF,0)))</f>
        <v/>
      </c>
      <c r="BI1417" t="str">
        <f t="shared" si="68"/>
        <v/>
      </c>
      <c r="BJ1417" t="str">
        <f>IF(ISERROR(INDEX(CuttingList!F:F,MATCH(CONCATENATE(A1417,"-",T1417),CuttingList!E:E,0))),"",INDEX(CuttingList!F:F,MATCH(CONCATENATE(A1417,"-",T1417),CuttingList!E:E,0)))</f>
        <v/>
      </c>
    </row>
    <row r="1418" spans="1:62" x14ac:dyDescent="0.25">
      <c r="A1418" t="str">
        <f>IF(PResult!AL1418="","",PResult!AL1418)</f>
        <v/>
      </c>
      <c r="B1418" t="str">
        <f>IF(PResult!F1418="","",PResult!F1418)</f>
        <v/>
      </c>
      <c r="C1418" t="str">
        <f>IF(PResult!AN1418="","",PResult!AN1418)</f>
        <v/>
      </c>
      <c r="D1418" t="str">
        <f>IF(PResult!AO1418="","",PResult!AO1418)</f>
        <v/>
      </c>
      <c r="E1418" t="str">
        <f>IF(PResult!AP1418="","",PResult!AP1418)</f>
        <v/>
      </c>
      <c r="F1418" t="str">
        <f>IF(PResult!AQ1418="","",PResult!AQ1418)</f>
        <v/>
      </c>
      <c r="G1418">
        <f>IF(PResult!AR1418="",0,ROUND(PResult!AR1418,2))</f>
        <v>0</v>
      </c>
      <c r="I1418">
        <f>IF(OR(UPPER(TRIM(PResult!R1418))="S",UPPER(TRIM(PResult!R1418))="P"),PResult!O1418,0)</f>
        <v>0</v>
      </c>
      <c r="J1418" t="str">
        <f>IF(ISERROR(INDEX(Panaboard!J:J,MATCH(CONCATENATE(A1418,"-",T1418),Panaboard!AF:AF,0))),"",TRIM(INDEX(Panaboard!J:J,MATCH(CONCATENATE(A1418,"-",T1418),Panaboard!AF:AF,0))))</f>
        <v/>
      </c>
      <c r="K1418" t="str">
        <f>IF(ISERROR(INDEX(Panaboard!C:C,MATCH(CONCATENATE(A1418,"-",T1418),Panaboard!AF:AF,0))),"",INDEX(Panaboard!C:C,MATCH(CONCATENATE(A1418,"-",T1418),Panaboard!AF:AF,0)))</f>
        <v/>
      </c>
      <c r="L1418" t="str">
        <f>IF(ISERROR(INDEX(Panaboard!D:D,MATCH(CONCATENATE(A1418,"-",T1418),Panaboard!AF:AF,0))),"",INDEX(Panaboard!D:D,MATCH(CONCATENATE(A1418,"-",T1418),Panaboard!AF:AF,0)))</f>
        <v/>
      </c>
      <c r="M1418" t="str">
        <f>IF(ISERROR(INDEX(Panaboard!E:E,MATCH(CONCATENATE(A1418,"-",T1418),Panaboard!AF:AF,0))),"",INDEX(Panaboard!E:E,MATCH(CONCATENATE(A1418,"-",T1418),Panaboard!AF:AF,0)))</f>
        <v/>
      </c>
      <c r="N1418" t="str">
        <f>IF(ISERROR(INDEX(Panaboard!F:F,MATCH(CONCATENATE(A1418,"-",T1418),Panaboard!AF:AF,0))),"",INDEX(Panaboard!F:F,MATCH(CONCATENATE(A1418,"-",T1418),Panaboard!AF:AF,0)))</f>
        <v/>
      </c>
      <c r="O1418" t="str">
        <f>IF(ISERROR(INDEX(Panaboard!G:G,MATCH(CONCATENATE(A1418,"-",T1418),Panaboard!AF:AF,0))),"",INDEX(Panaboard!G:G,MATCH(CONCATENATE(A1418,"-",T1418),Panaboard!AF:AF,0)))</f>
        <v/>
      </c>
      <c r="P1418" t="str">
        <f t="shared" si="66"/>
        <v/>
      </c>
      <c r="Q1418" t="str">
        <f>IF(ISERROR(INDEX(Panaboard!H:H,MATCH(CONCATENATE(A1418,"-",T1418),Panaboard!AF:AF,0))),"",INDEX(Panaboard!H:H,MATCH(CONCATENATE(A1418,"-",T1418),Panaboard!AF:AF,0)))</f>
        <v/>
      </c>
      <c r="R1418" t="str">
        <f>IF(ISERROR(INDEX(Panaboard!I:I,MATCH(CONCATENATE(A1418,"-",T1418),Panaboard!AF:AF,0))),"",INDEX(Panaboard!I:I,MATCH(CONCATENATE(A1418,"-",T1418),Panaboard!AF:AF,0)))</f>
        <v/>
      </c>
      <c r="S1418" t="str">
        <f>CONCATENATE(PResult!AS1418,PResult!AT1418)</f>
        <v/>
      </c>
      <c r="T1418" t="str">
        <f>IF(PResult!BG1418="","",PResult!BG1418)</f>
        <v/>
      </c>
      <c r="U1418" t="str">
        <f>IF(PResult!Y1418="","",PResult!Y1418)</f>
        <v/>
      </c>
      <c r="V1418" t="str">
        <f>IF(PResult!AU1418="","",PResult!AU1418)</f>
        <v/>
      </c>
      <c r="W1418" t="str">
        <f>IF(PResult!R1418="","",UPPER(TRIM(PResult!R1418)))</f>
        <v/>
      </c>
      <c r="X1418" t="str">
        <f>IF(PResult!AV1418="","",PResult!AV1418)</f>
        <v/>
      </c>
      <c r="Y1418" t="str">
        <f>IF(PResult!AW1418="","",PResult!AW1418)</f>
        <v/>
      </c>
      <c r="Z1418" t="str">
        <f>IF(PResult!AX1418="","",PResult!AX1418)</f>
        <v/>
      </c>
      <c r="AA1418" t="str">
        <f>IF(PResult!AY1418="","",PResult!AY1418)</f>
        <v/>
      </c>
      <c r="AB1418" t="str">
        <f>IF(PResult!AZ1418="","",PResult!AZ1418)</f>
        <v/>
      </c>
      <c r="AC1418" t="str">
        <f>IF(PResult!BA1418="","",PResult!BA1418)</f>
        <v/>
      </c>
      <c r="AD1418" t="str">
        <f>IF(PResult!G1418="","",PResult!G1418)</f>
        <v/>
      </c>
      <c r="AE1418" t="str">
        <f>IF(PResult!H1418="","",PResult!H1418)</f>
        <v/>
      </c>
      <c r="AF1418">
        <f>IF(OR(PResult!I1418="(null)",PResult!I1418=""),0,PResult!I1418)</f>
        <v>0</v>
      </c>
      <c r="AG1418" t="str">
        <f>TEXT(IF(ISERROR(INDEX(Panaboard!P:P,MATCH(CONCATENATE(A1418,"-",T1418),Panaboard!AF:AF,0))),"",INDEX(Panaboard!P:P,MATCH(CONCATENATE(A1418,"-",T1418),Panaboard!AF:AF,0))),"HH:MM")</f>
        <v/>
      </c>
      <c r="AH1418" t="str">
        <f>TEXT(IF(ISERROR(INDEX(Panaboard!Q:Q,MATCH(CONCATENATE(A1418,"-",T1418),Panaboard!AF:AF,0))),"",INDEX(Panaboard!Q:Q,MATCH(CONCATENATE(A1418,"-",T1418),Panaboard!AF:AF,0))),"HH:MM")</f>
        <v/>
      </c>
      <c r="AI1418" t="str">
        <f>TEXT(IF(ISERROR(INDEX(Panaboard!R:R,MATCH(CONCATENATE(A1418,"-",T1418),Panaboard!AF:AF,0))),"",INDEX(Panaboard!R:R,MATCH(CONCATENATE(A1418,"-",T1418),Panaboard!AF:AF,0))),"HH:MM")</f>
        <v/>
      </c>
      <c r="AJ1418" t="str">
        <f>TEXT(IF(ISERROR(INDEX(Panaboard!S:S,MATCH(CONCATENATE(A1418,"-",T1418),Panaboard!AF:AF,0))),"",INDEX(Panaboard!S:S,MATCH(CONCATENATE(A1418,"-",T1418),Panaboard!AF:AF,0))),"HH:MM")</f>
        <v/>
      </c>
      <c r="AK1418" t="str">
        <f>IF(PResult!BC1418="","",PResult!BC1418)</f>
        <v/>
      </c>
      <c r="AL1418" t="str">
        <f>IF(PResult!BB1418="","",PResult!BB1418)</f>
        <v/>
      </c>
      <c r="AM1418" t="str">
        <f>IF(PResult!BE1418="","",PResult!BE1418)</f>
        <v/>
      </c>
      <c r="AN1418" t="str">
        <f>IF(PResult!BD1418="","",PResult!BD1418)</f>
        <v/>
      </c>
      <c r="AO1418" t="str">
        <f>IF(PResult!BF1418="","",PResult!BF1418)</f>
        <v/>
      </c>
      <c r="AP1418" t="str">
        <f>IF(ISERROR(INDEX(Panaboard!T:T,MATCH(CONCATENATE(A1418,"-",T1418),Panaboard!AF:AF,0))),"",INDEX(Panaboard!T:T,MATCH(CONCATENATE(A1418,"-",T1418),Panaboard!AF:AF,0)))</f>
        <v/>
      </c>
      <c r="AQ1418" t="str">
        <f>IF(ISERROR(INDEX(Panaboard!U:U,MATCH(CONCATENATE(A1418,"-",T1418),Panaboard!AF:AF,0))),"",INDEX(Panaboard!U:U,MATCH(CONCATENATE(A1418,"-",T1418),Panaboard!AF:AF,0)))</f>
        <v/>
      </c>
      <c r="AR1418" t="str">
        <f>IF(ISERROR(INDEX(Panaboard!V:V,MATCH(CONCATENATE(A1418,"-",T1418),Panaboard!AF:AF,0))),"",INDEX(Panaboard!V:V,MATCH(CONCATENATE(A1418,"-",T1418),Panaboard!AF:AF,0)))</f>
        <v/>
      </c>
      <c r="AS1418" t="str">
        <f>IF(ISERROR(INDEX(Panaboard!W:W,MATCH(CONCATENATE(A1418,"-",T1418),Panaboard!AF:AF,0))),"",INDEX(Panaboard!W:W,MATCH(CONCATENATE(A1418,"-",T1418),Panaboard!AF:AF,0)))</f>
        <v/>
      </c>
      <c r="AT1418" t="str">
        <f>IF(ISERROR(INDEX(Panaboard!X:X,MATCH(CONCATENATE(A1418,"-",T1418),Panaboard!AF:AF,0))),"",INDEX(Panaboard!X:X,MATCH(CONCATENATE(A1418,"-",T1418),Panaboard!AF:AF,0)))</f>
        <v/>
      </c>
      <c r="AU1418" t="str">
        <f>IF(ISERROR(INDEX(Panaboard!Y:Y,MATCH(CONCATENATE(A1418,"-",T1418),Panaboard!AF:AF,0))),"",INDEX(Panaboard!Y:Y,MATCH(CONCATENATE(A1418,"-",T1418),Panaboard!AF:AF,0)))</f>
        <v/>
      </c>
      <c r="AV1418" t="str">
        <f>IF(ISERROR(INDEX(Panaboard!Z:Z,MATCH(CONCATENATE(A1418,"-",T1418),Panaboard!AF:AF,0))),"",INDEX(Panaboard!Z:Z,MATCH(CONCATENATE(A1418,"-",T1418),Panaboard!AF:AF,0)))</f>
        <v/>
      </c>
      <c r="AW1418" t="str">
        <f>IF(ISERROR(INDEX(Panaboard!AA:AA,MATCH(CONCATENATE(A1418,"-",T1418),Panaboard!AF:AF,0))),"",INDEX(Panaboard!AA:AA,MATCH(CONCATENATE(A1418,"-",T1418),Panaboard!AF:AF,0)))</f>
        <v/>
      </c>
      <c r="AX1418" t="str">
        <f>IF(ISERROR(INDEX(Panaboard!AB:AB,MATCH(CONCATENATE(A1418,"-",T1418),Panaboard!AF:AF,0))),"",INDEX(Panaboard!AB:AB,MATCH(CONCATENATE(A1418,"-",T1418),Panaboard!AF:AF,0)))</f>
        <v/>
      </c>
      <c r="AY1418" t="str">
        <f>IF(ISERROR(INDEX(Panaboard!AC:AC,MATCH(CONCATENATE(A1418,"-",T1418),Panaboard!AF:AF,0))),"",INDEX(Panaboard!AC:AC,MATCH(CONCATENATE(A1418,"-",T1418),Panaboard!AF:AF,0)))</f>
        <v/>
      </c>
      <c r="AZ1418" t="str">
        <f>IF(OR(PResult!T1418="",PResult!T1418="(null)"),"",PResult!T1418)</f>
        <v/>
      </c>
      <c r="BA1418">
        <f>IF(PResult!O1418="",0,PResult!O1418)</f>
        <v>0</v>
      </c>
      <c r="BB1418" t="str">
        <f>IF(ISERROR(INDEX(Panaboard!N:N,MATCH(CONCATENATE(A1418,"-",T1418),Panaboard!AF:AF,0))),"",INDEX(Panaboard!N:N,MATCH(CONCATENATE(A1418,"-",T1418),Panaboard!AF:AF,0)))</f>
        <v/>
      </c>
      <c r="BC1418" t="str">
        <f t="shared" si="67"/>
        <v/>
      </c>
      <c r="BD1418" t="str">
        <f>IF(ISERROR(INDEX(Panaboard!AD:AD,MATCH(CONCATENATE(A1418,"-",T1418),Panaboard!AF:AF,0))),"",INDEX(Panaboard!AD:AD,MATCH(CONCATENATE(A1418,"-",T1418),Panaboard!AF:AF,0)))</f>
        <v/>
      </c>
      <c r="BE1418" t="str">
        <f>IF(ISERROR(INDEX(Panaboard!AE:AE,MATCH(CONCATENATE(A1418,"-",T1418),Panaboard!AF:AF,0))),"",INDEX(Panaboard!AE:AE,MATCH(CONCATENATE(A1418,"-",T1418),Panaboard!AF:AF,0)))</f>
        <v/>
      </c>
      <c r="BF1418">
        <f>IF(OR(UPPER(TRIM(PResult!R1418))="S",UPPER(TRIM(PResult!R1418))="P"),PResult!M1418,0)</f>
        <v>0</v>
      </c>
      <c r="BG1418" t="str">
        <f>IF(ISERROR(INDEX(Panaboard!L:L,MATCH(CONCATENATE(A1418,"-",T1418),Panaboard!AF:AF,0))),"",INDEX(Panaboard!L:L,MATCH(CONCATENATE(A1418,"-",T1418),Panaboard!AF:AF,0)))</f>
        <v/>
      </c>
      <c r="BH1418" t="str">
        <f>IF(ISERROR(INDEX(Panaboard!AG:AG,MATCH(CONCATENATE(A1418,"-",T1418),Panaboard!AF:AF,0))),"",INDEX(Panaboard!AG:AG,MATCH(CONCATENATE(A1418,"-",T1418),Panaboard!AF:AF,0)))</f>
        <v/>
      </c>
      <c r="BI1418" t="str">
        <f t="shared" si="68"/>
        <v/>
      </c>
      <c r="BJ1418" t="str">
        <f>IF(ISERROR(INDEX(CuttingList!F:F,MATCH(CONCATENATE(A1418,"-",T1418),CuttingList!E:E,0))),"",INDEX(CuttingList!F:F,MATCH(CONCATENATE(A1418,"-",T1418),CuttingList!E:E,0)))</f>
        <v/>
      </c>
    </row>
    <row r="1419" spans="1:62" x14ac:dyDescent="0.25">
      <c r="A1419" t="str">
        <f>IF(PResult!AL1419="","",PResult!AL1419)</f>
        <v/>
      </c>
      <c r="B1419" t="str">
        <f>IF(PResult!F1419="","",PResult!F1419)</f>
        <v/>
      </c>
      <c r="C1419" t="str">
        <f>IF(PResult!AN1419="","",PResult!AN1419)</f>
        <v/>
      </c>
      <c r="D1419" t="str">
        <f>IF(PResult!AO1419="","",PResult!AO1419)</f>
        <v/>
      </c>
      <c r="E1419" t="str">
        <f>IF(PResult!AP1419="","",PResult!AP1419)</f>
        <v/>
      </c>
      <c r="F1419" t="str">
        <f>IF(PResult!AQ1419="","",PResult!AQ1419)</f>
        <v/>
      </c>
      <c r="G1419">
        <f>IF(PResult!AR1419="",0,ROUND(PResult!AR1419,2))</f>
        <v>0</v>
      </c>
      <c r="I1419">
        <f>IF(OR(UPPER(TRIM(PResult!R1419))="S",UPPER(TRIM(PResult!R1419))="P"),PResult!O1419,0)</f>
        <v>0</v>
      </c>
      <c r="J1419" t="str">
        <f>IF(ISERROR(INDEX(Panaboard!J:J,MATCH(CONCATENATE(A1419,"-",T1419),Panaboard!AF:AF,0))),"",TRIM(INDEX(Panaboard!J:J,MATCH(CONCATENATE(A1419,"-",T1419),Panaboard!AF:AF,0))))</f>
        <v/>
      </c>
      <c r="K1419" t="str">
        <f>IF(ISERROR(INDEX(Panaboard!C:C,MATCH(CONCATENATE(A1419,"-",T1419),Panaboard!AF:AF,0))),"",INDEX(Panaboard!C:C,MATCH(CONCATENATE(A1419,"-",T1419),Panaboard!AF:AF,0)))</f>
        <v/>
      </c>
      <c r="L1419" t="str">
        <f>IF(ISERROR(INDEX(Panaboard!D:D,MATCH(CONCATENATE(A1419,"-",T1419),Panaboard!AF:AF,0))),"",INDEX(Panaboard!D:D,MATCH(CONCATENATE(A1419,"-",T1419),Panaboard!AF:AF,0)))</f>
        <v/>
      </c>
      <c r="M1419" t="str">
        <f>IF(ISERROR(INDEX(Panaboard!E:E,MATCH(CONCATENATE(A1419,"-",T1419),Panaboard!AF:AF,0))),"",INDEX(Panaboard!E:E,MATCH(CONCATENATE(A1419,"-",T1419),Panaboard!AF:AF,0)))</f>
        <v/>
      </c>
      <c r="N1419" t="str">
        <f>IF(ISERROR(INDEX(Panaboard!F:F,MATCH(CONCATENATE(A1419,"-",T1419),Panaboard!AF:AF,0))),"",INDEX(Panaboard!F:F,MATCH(CONCATENATE(A1419,"-",T1419),Panaboard!AF:AF,0)))</f>
        <v/>
      </c>
      <c r="O1419" t="str">
        <f>IF(ISERROR(INDEX(Panaboard!G:G,MATCH(CONCATENATE(A1419,"-",T1419),Panaboard!AF:AF,0))),"",INDEX(Panaboard!G:G,MATCH(CONCATENATE(A1419,"-",T1419),Panaboard!AF:AF,0)))</f>
        <v/>
      </c>
      <c r="P1419" t="str">
        <f t="shared" si="66"/>
        <v/>
      </c>
      <c r="Q1419" t="str">
        <f>IF(ISERROR(INDEX(Panaboard!H:H,MATCH(CONCATENATE(A1419,"-",T1419),Panaboard!AF:AF,0))),"",INDEX(Panaboard!H:H,MATCH(CONCATENATE(A1419,"-",T1419),Panaboard!AF:AF,0)))</f>
        <v/>
      </c>
      <c r="R1419" t="str">
        <f>IF(ISERROR(INDEX(Panaboard!I:I,MATCH(CONCATENATE(A1419,"-",T1419),Panaboard!AF:AF,0))),"",INDEX(Panaboard!I:I,MATCH(CONCATENATE(A1419,"-",T1419),Panaboard!AF:AF,0)))</f>
        <v/>
      </c>
      <c r="S1419" t="str">
        <f>CONCATENATE(PResult!AS1419,PResult!AT1419)</f>
        <v/>
      </c>
      <c r="T1419" t="str">
        <f>IF(PResult!BG1419="","",PResult!BG1419)</f>
        <v/>
      </c>
      <c r="U1419" t="str">
        <f>IF(PResult!Y1419="","",PResult!Y1419)</f>
        <v/>
      </c>
      <c r="V1419" t="str">
        <f>IF(PResult!AU1419="","",PResult!AU1419)</f>
        <v/>
      </c>
      <c r="W1419" t="str">
        <f>IF(PResult!R1419="","",UPPER(TRIM(PResult!R1419)))</f>
        <v/>
      </c>
      <c r="X1419" t="str">
        <f>IF(PResult!AV1419="","",PResult!AV1419)</f>
        <v/>
      </c>
      <c r="Y1419" t="str">
        <f>IF(PResult!AW1419="","",PResult!AW1419)</f>
        <v/>
      </c>
      <c r="Z1419" t="str">
        <f>IF(PResult!AX1419="","",PResult!AX1419)</f>
        <v/>
      </c>
      <c r="AA1419" t="str">
        <f>IF(PResult!AY1419="","",PResult!AY1419)</f>
        <v/>
      </c>
      <c r="AB1419" t="str">
        <f>IF(PResult!AZ1419="","",PResult!AZ1419)</f>
        <v/>
      </c>
      <c r="AC1419" t="str">
        <f>IF(PResult!BA1419="","",PResult!BA1419)</f>
        <v/>
      </c>
      <c r="AD1419" t="str">
        <f>IF(PResult!G1419="","",PResult!G1419)</f>
        <v/>
      </c>
      <c r="AE1419" t="str">
        <f>IF(PResult!H1419="","",PResult!H1419)</f>
        <v/>
      </c>
      <c r="AF1419">
        <f>IF(OR(PResult!I1419="(null)",PResult!I1419=""),0,PResult!I1419)</f>
        <v>0</v>
      </c>
      <c r="AG1419" t="str">
        <f>TEXT(IF(ISERROR(INDEX(Panaboard!P:P,MATCH(CONCATENATE(A1419,"-",T1419),Panaboard!AF:AF,0))),"",INDEX(Panaboard!P:P,MATCH(CONCATENATE(A1419,"-",T1419),Panaboard!AF:AF,0))),"HH:MM")</f>
        <v/>
      </c>
      <c r="AH1419" t="str">
        <f>TEXT(IF(ISERROR(INDEX(Panaboard!Q:Q,MATCH(CONCATENATE(A1419,"-",T1419),Panaboard!AF:AF,0))),"",INDEX(Panaboard!Q:Q,MATCH(CONCATENATE(A1419,"-",T1419),Panaboard!AF:AF,0))),"HH:MM")</f>
        <v/>
      </c>
      <c r="AI1419" t="str">
        <f>TEXT(IF(ISERROR(INDEX(Panaboard!R:R,MATCH(CONCATENATE(A1419,"-",T1419),Panaboard!AF:AF,0))),"",INDEX(Panaboard!R:R,MATCH(CONCATENATE(A1419,"-",T1419),Panaboard!AF:AF,0))),"HH:MM")</f>
        <v/>
      </c>
      <c r="AJ1419" t="str">
        <f>TEXT(IF(ISERROR(INDEX(Panaboard!S:S,MATCH(CONCATENATE(A1419,"-",T1419),Panaboard!AF:AF,0))),"",INDEX(Panaboard!S:S,MATCH(CONCATENATE(A1419,"-",T1419),Panaboard!AF:AF,0))),"HH:MM")</f>
        <v/>
      </c>
      <c r="AK1419" t="str">
        <f>IF(PResult!BC1419="","",PResult!BC1419)</f>
        <v/>
      </c>
      <c r="AL1419" t="str">
        <f>IF(PResult!BB1419="","",PResult!BB1419)</f>
        <v/>
      </c>
      <c r="AM1419" t="str">
        <f>IF(PResult!BE1419="","",PResult!BE1419)</f>
        <v/>
      </c>
      <c r="AN1419" t="str">
        <f>IF(PResult!BD1419="","",PResult!BD1419)</f>
        <v/>
      </c>
      <c r="AO1419" t="str">
        <f>IF(PResult!BF1419="","",PResult!BF1419)</f>
        <v/>
      </c>
      <c r="AP1419" t="str">
        <f>IF(ISERROR(INDEX(Panaboard!T:T,MATCH(CONCATENATE(A1419,"-",T1419),Panaboard!AF:AF,0))),"",INDEX(Panaboard!T:T,MATCH(CONCATENATE(A1419,"-",T1419),Panaboard!AF:AF,0)))</f>
        <v/>
      </c>
      <c r="AQ1419" t="str">
        <f>IF(ISERROR(INDEX(Panaboard!U:U,MATCH(CONCATENATE(A1419,"-",T1419),Panaboard!AF:AF,0))),"",INDEX(Panaboard!U:U,MATCH(CONCATENATE(A1419,"-",T1419),Panaboard!AF:AF,0)))</f>
        <v/>
      </c>
      <c r="AR1419" t="str">
        <f>IF(ISERROR(INDEX(Panaboard!V:V,MATCH(CONCATENATE(A1419,"-",T1419),Panaboard!AF:AF,0))),"",INDEX(Panaboard!V:V,MATCH(CONCATENATE(A1419,"-",T1419),Panaboard!AF:AF,0)))</f>
        <v/>
      </c>
      <c r="AS1419" t="str">
        <f>IF(ISERROR(INDEX(Panaboard!W:W,MATCH(CONCATENATE(A1419,"-",T1419),Panaboard!AF:AF,0))),"",INDEX(Panaboard!W:W,MATCH(CONCATENATE(A1419,"-",T1419),Panaboard!AF:AF,0)))</f>
        <v/>
      </c>
      <c r="AT1419" t="str">
        <f>IF(ISERROR(INDEX(Panaboard!X:X,MATCH(CONCATENATE(A1419,"-",T1419),Panaboard!AF:AF,0))),"",INDEX(Panaboard!X:X,MATCH(CONCATENATE(A1419,"-",T1419),Panaboard!AF:AF,0)))</f>
        <v/>
      </c>
      <c r="AU1419" t="str">
        <f>IF(ISERROR(INDEX(Panaboard!Y:Y,MATCH(CONCATENATE(A1419,"-",T1419),Panaboard!AF:AF,0))),"",INDEX(Panaboard!Y:Y,MATCH(CONCATENATE(A1419,"-",T1419),Panaboard!AF:AF,0)))</f>
        <v/>
      </c>
      <c r="AV1419" t="str">
        <f>IF(ISERROR(INDEX(Panaboard!Z:Z,MATCH(CONCATENATE(A1419,"-",T1419),Panaboard!AF:AF,0))),"",INDEX(Panaboard!Z:Z,MATCH(CONCATENATE(A1419,"-",T1419),Panaboard!AF:AF,0)))</f>
        <v/>
      </c>
      <c r="AW1419" t="str">
        <f>IF(ISERROR(INDEX(Panaboard!AA:AA,MATCH(CONCATENATE(A1419,"-",T1419),Panaboard!AF:AF,0))),"",INDEX(Panaboard!AA:AA,MATCH(CONCATENATE(A1419,"-",T1419),Panaboard!AF:AF,0)))</f>
        <v/>
      </c>
      <c r="AX1419" t="str">
        <f>IF(ISERROR(INDEX(Panaboard!AB:AB,MATCH(CONCATENATE(A1419,"-",T1419),Panaboard!AF:AF,0))),"",INDEX(Panaboard!AB:AB,MATCH(CONCATENATE(A1419,"-",T1419),Panaboard!AF:AF,0)))</f>
        <v/>
      </c>
      <c r="AY1419" t="str">
        <f>IF(ISERROR(INDEX(Panaboard!AC:AC,MATCH(CONCATENATE(A1419,"-",T1419),Panaboard!AF:AF,0))),"",INDEX(Panaboard!AC:AC,MATCH(CONCATENATE(A1419,"-",T1419),Panaboard!AF:AF,0)))</f>
        <v/>
      </c>
      <c r="AZ1419" t="str">
        <f>IF(OR(PResult!T1419="",PResult!T1419="(null)"),"",PResult!T1419)</f>
        <v/>
      </c>
      <c r="BA1419">
        <f>IF(PResult!O1419="",0,PResult!O1419)</f>
        <v>0</v>
      </c>
      <c r="BB1419" t="str">
        <f>IF(ISERROR(INDEX(Panaboard!N:N,MATCH(CONCATENATE(A1419,"-",T1419),Panaboard!AF:AF,0))),"",INDEX(Panaboard!N:N,MATCH(CONCATENATE(A1419,"-",T1419),Panaboard!AF:AF,0)))</f>
        <v/>
      </c>
      <c r="BC1419" t="str">
        <f t="shared" si="67"/>
        <v/>
      </c>
      <c r="BD1419" t="str">
        <f>IF(ISERROR(INDEX(Panaboard!AD:AD,MATCH(CONCATENATE(A1419,"-",T1419),Panaboard!AF:AF,0))),"",INDEX(Panaboard!AD:AD,MATCH(CONCATENATE(A1419,"-",T1419),Panaboard!AF:AF,0)))</f>
        <v/>
      </c>
      <c r="BE1419" t="str">
        <f>IF(ISERROR(INDEX(Panaboard!AE:AE,MATCH(CONCATENATE(A1419,"-",T1419),Panaboard!AF:AF,0))),"",INDEX(Panaboard!AE:AE,MATCH(CONCATENATE(A1419,"-",T1419),Panaboard!AF:AF,0)))</f>
        <v/>
      </c>
      <c r="BF1419">
        <f>IF(OR(UPPER(TRIM(PResult!R1419))="S",UPPER(TRIM(PResult!R1419))="P"),PResult!M1419,0)</f>
        <v>0</v>
      </c>
      <c r="BG1419" t="str">
        <f>IF(ISERROR(INDEX(Panaboard!L:L,MATCH(CONCATENATE(A1419,"-",T1419),Panaboard!AF:AF,0))),"",INDEX(Panaboard!L:L,MATCH(CONCATENATE(A1419,"-",T1419),Panaboard!AF:AF,0)))</f>
        <v/>
      </c>
      <c r="BH1419" t="str">
        <f>IF(ISERROR(INDEX(Panaboard!AG:AG,MATCH(CONCATENATE(A1419,"-",T1419),Panaboard!AF:AF,0))),"",INDEX(Panaboard!AG:AG,MATCH(CONCATENATE(A1419,"-",T1419),Panaboard!AF:AF,0)))</f>
        <v/>
      </c>
      <c r="BI1419" t="str">
        <f t="shared" si="68"/>
        <v/>
      </c>
      <c r="BJ1419" t="str">
        <f>IF(ISERROR(INDEX(CuttingList!F:F,MATCH(CONCATENATE(A1419,"-",T1419),CuttingList!E:E,0))),"",INDEX(CuttingList!F:F,MATCH(CONCATENATE(A1419,"-",T1419),CuttingList!E:E,0)))</f>
        <v/>
      </c>
    </row>
    <row r="1420" spans="1:62" x14ac:dyDescent="0.25">
      <c r="A1420" t="str">
        <f>IF(PResult!AL1420="","",PResult!AL1420)</f>
        <v/>
      </c>
      <c r="B1420" t="str">
        <f>IF(PResult!F1420="","",PResult!F1420)</f>
        <v/>
      </c>
      <c r="C1420" t="str">
        <f>IF(PResult!AN1420="","",PResult!AN1420)</f>
        <v/>
      </c>
      <c r="D1420" t="str">
        <f>IF(PResult!AO1420="","",PResult!AO1420)</f>
        <v/>
      </c>
      <c r="E1420" t="str">
        <f>IF(PResult!AP1420="","",PResult!AP1420)</f>
        <v/>
      </c>
      <c r="F1420" t="str">
        <f>IF(PResult!AQ1420="","",PResult!AQ1420)</f>
        <v/>
      </c>
      <c r="G1420">
        <f>IF(PResult!AR1420="",0,ROUND(PResult!AR1420,2))</f>
        <v>0</v>
      </c>
      <c r="I1420">
        <f>IF(OR(UPPER(TRIM(PResult!R1420))="S",UPPER(TRIM(PResult!R1420))="P"),PResult!O1420,0)</f>
        <v>0</v>
      </c>
      <c r="J1420" t="str">
        <f>IF(ISERROR(INDEX(Panaboard!J:J,MATCH(CONCATENATE(A1420,"-",T1420),Panaboard!AF:AF,0))),"",TRIM(INDEX(Panaboard!J:J,MATCH(CONCATENATE(A1420,"-",T1420),Panaboard!AF:AF,0))))</f>
        <v/>
      </c>
      <c r="K1420" t="str">
        <f>IF(ISERROR(INDEX(Panaboard!C:C,MATCH(CONCATENATE(A1420,"-",T1420),Panaboard!AF:AF,0))),"",INDEX(Panaboard!C:C,MATCH(CONCATENATE(A1420,"-",T1420),Panaboard!AF:AF,0)))</f>
        <v/>
      </c>
      <c r="L1420" t="str">
        <f>IF(ISERROR(INDEX(Panaboard!D:D,MATCH(CONCATENATE(A1420,"-",T1420),Panaboard!AF:AF,0))),"",INDEX(Panaboard!D:D,MATCH(CONCATENATE(A1420,"-",T1420),Panaboard!AF:AF,0)))</f>
        <v/>
      </c>
      <c r="M1420" t="str">
        <f>IF(ISERROR(INDEX(Panaboard!E:E,MATCH(CONCATENATE(A1420,"-",T1420),Panaboard!AF:AF,0))),"",INDEX(Panaboard!E:E,MATCH(CONCATENATE(A1420,"-",T1420),Panaboard!AF:AF,0)))</f>
        <v/>
      </c>
      <c r="N1420" t="str">
        <f>IF(ISERROR(INDEX(Panaboard!F:F,MATCH(CONCATENATE(A1420,"-",T1420),Panaboard!AF:AF,0))),"",INDEX(Panaboard!F:F,MATCH(CONCATENATE(A1420,"-",T1420),Panaboard!AF:AF,0)))</f>
        <v/>
      </c>
      <c r="O1420" t="str">
        <f>IF(ISERROR(INDEX(Panaboard!G:G,MATCH(CONCATENATE(A1420,"-",T1420),Panaboard!AF:AF,0))),"",INDEX(Panaboard!G:G,MATCH(CONCATENATE(A1420,"-",T1420),Panaboard!AF:AF,0)))</f>
        <v/>
      </c>
      <c r="P1420" t="str">
        <f t="shared" si="66"/>
        <v/>
      </c>
      <c r="Q1420" t="str">
        <f>IF(ISERROR(INDEX(Panaboard!H:H,MATCH(CONCATENATE(A1420,"-",T1420),Panaboard!AF:AF,0))),"",INDEX(Panaboard!H:H,MATCH(CONCATENATE(A1420,"-",T1420),Panaboard!AF:AF,0)))</f>
        <v/>
      </c>
      <c r="R1420" t="str">
        <f>IF(ISERROR(INDEX(Panaboard!I:I,MATCH(CONCATENATE(A1420,"-",T1420),Panaboard!AF:AF,0))),"",INDEX(Panaboard!I:I,MATCH(CONCATENATE(A1420,"-",T1420),Panaboard!AF:AF,0)))</f>
        <v/>
      </c>
      <c r="S1420" t="str">
        <f>CONCATENATE(PResult!AS1420,PResult!AT1420)</f>
        <v/>
      </c>
      <c r="T1420" t="str">
        <f>IF(PResult!BG1420="","",PResult!BG1420)</f>
        <v/>
      </c>
      <c r="U1420" t="str">
        <f>IF(PResult!Y1420="","",PResult!Y1420)</f>
        <v/>
      </c>
      <c r="V1420" t="str">
        <f>IF(PResult!AU1420="","",PResult!AU1420)</f>
        <v/>
      </c>
      <c r="W1420" t="str">
        <f>IF(PResult!R1420="","",UPPER(TRIM(PResult!R1420)))</f>
        <v/>
      </c>
      <c r="X1420" t="str">
        <f>IF(PResult!AV1420="","",PResult!AV1420)</f>
        <v/>
      </c>
      <c r="Y1420" t="str">
        <f>IF(PResult!AW1420="","",PResult!AW1420)</f>
        <v/>
      </c>
      <c r="Z1420" t="str">
        <f>IF(PResult!AX1420="","",PResult!AX1420)</f>
        <v/>
      </c>
      <c r="AA1420" t="str">
        <f>IF(PResult!AY1420="","",PResult!AY1420)</f>
        <v/>
      </c>
      <c r="AB1420" t="str">
        <f>IF(PResult!AZ1420="","",PResult!AZ1420)</f>
        <v/>
      </c>
      <c r="AC1420" t="str">
        <f>IF(PResult!BA1420="","",PResult!BA1420)</f>
        <v/>
      </c>
      <c r="AD1420" t="str">
        <f>IF(PResult!G1420="","",PResult!G1420)</f>
        <v/>
      </c>
      <c r="AE1420" t="str">
        <f>IF(PResult!H1420="","",PResult!H1420)</f>
        <v/>
      </c>
      <c r="AF1420">
        <f>IF(OR(PResult!I1420="(null)",PResult!I1420=""),0,PResult!I1420)</f>
        <v>0</v>
      </c>
      <c r="AG1420" t="str">
        <f>TEXT(IF(ISERROR(INDEX(Panaboard!P:P,MATCH(CONCATENATE(A1420,"-",T1420),Panaboard!AF:AF,0))),"",INDEX(Panaboard!P:P,MATCH(CONCATENATE(A1420,"-",T1420),Panaboard!AF:AF,0))),"HH:MM")</f>
        <v/>
      </c>
      <c r="AH1420" t="str">
        <f>TEXT(IF(ISERROR(INDEX(Panaboard!Q:Q,MATCH(CONCATENATE(A1420,"-",T1420),Panaboard!AF:AF,0))),"",INDEX(Panaboard!Q:Q,MATCH(CONCATENATE(A1420,"-",T1420),Panaboard!AF:AF,0))),"HH:MM")</f>
        <v/>
      </c>
      <c r="AI1420" t="str">
        <f>TEXT(IF(ISERROR(INDEX(Panaboard!R:R,MATCH(CONCATENATE(A1420,"-",T1420),Panaboard!AF:AF,0))),"",INDEX(Panaboard!R:R,MATCH(CONCATENATE(A1420,"-",T1420),Panaboard!AF:AF,0))),"HH:MM")</f>
        <v/>
      </c>
      <c r="AJ1420" t="str">
        <f>TEXT(IF(ISERROR(INDEX(Panaboard!S:S,MATCH(CONCATENATE(A1420,"-",T1420),Panaboard!AF:AF,0))),"",INDEX(Panaboard!S:S,MATCH(CONCATENATE(A1420,"-",T1420),Panaboard!AF:AF,0))),"HH:MM")</f>
        <v/>
      </c>
      <c r="AK1420" t="str">
        <f>IF(PResult!BC1420="","",PResult!BC1420)</f>
        <v/>
      </c>
      <c r="AL1420" t="str">
        <f>IF(PResult!BB1420="","",PResult!BB1420)</f>
        <v/>
      </c>
      <c r="AM1420" t="str">
        <f>IF(PResult!BE1420="","",PResult!BE1420)</f>
        <v/>
      </c>
      <c r="AN1420" t="str">
        <f>IF(PResult!BD1420="","",PResult!BD1420)</f>
        <v/>
      </c>
      <c r="AO1420" t="str">
        <f>IF(PResult!BF1420="","",PResult!BF1420)</f>
        <v/>
      </c>
      <c r="AP1420" t="str">
        <f>IF(ISERROR(INDEX(Panaboard!T:T,MATCH(CONCATENATE(A1420,"-",T1420),Panaboard!AF:AF,0))),"",INDEX(Panaboard!T:T,MATCH(CONCATENATE(A1420,"-",T1420),Panaboard!AF:AF,0)))</f>
        <v/>
      </c>
      <c r="AQ1420" t="str">
        <f>IF(ISERROR(INDEX(Panaboard!U:U,MATCH(CONCATENATE(A1420,"-",T1420),Panaboard!AF:AF,0))),"",INDEX(Panaboard!U:U,MATCH(CONCATENATE(A1420,"-",T1420),Panaboard!AF:AF,0)))</f>
        <v/>
      </c>
      <c r="AR1420" t="str">
        <f>IF(ISERROR(INDEX(Panaboard!V:V,MATCH(CONCATENATE(A1420,"-",T1420),Panaboard!AF:AF,0))),"",INDEX(Panaboard!V:V,MATCH(CONCATENATE(A1420,"-",T1420),Panaboard!AF:AF,0)))</f>
        <v/>
      </c>
      <c r="AS1420" t="str">
        <f>IF(ISERROR(INDEX(Panaboard!W:W,MATCH(CONCATENATE(A1420,"-",T1420),Panaboard!AF:AF,0))),"",INDEX(Panaboard!W:W,MATCH(CONCATENATE(A1420,"-",T1420),Panaboard!AF:AF,0)))</f>
        <v/>
      </c>
      <c r="AT1420" t="str">
        <f>IF(ISERROR(INDEX(Panaboard!X:X,MATCH(CONCATENATE(A1420,"-",T1420),Panaboard!AF:AF,0))),"",INDEX(Panaboard!X:X,MATCH(CONCATENATE(A1420,"-",T1420),Panaboard!AF:AF,0)))</f>
        <v/>
      </c>
      <c r="AU1420" t="str">
        <f>IF(ISERROR(INDEX(Panaboard!Y:Y,MATCH(CONCATENATE(A1420,"-",T1420),Panaboard!AF:AF,0))),"",INDEX(Panaboard!Y:Y,MATCH(CONCATENATE(A1420,"-",T1420),Panaboard!AF:AF,0)))</f>
        <v/>
      </c>
      <c r="AV1420" t="str">
        <f>IF(ISERROR(INDEX(Panaboard!Z:Z,MATCH(CONCATENATE(A1420,"-",T1420),Panaboard!AF:AF,0))),"",INDEX(Panaboard!Z:Z,MATCH(CONCATENATE(A1420,"-",T1420),Panaboard!AF:AF,0)))</f>
        <v/>
      </c>
      <c r="AW1420" t="str">
        <f>IF(ISERROR(INDEX(Panaboard!AA:AA,MATCH(CONCATENATE(A1420,"-",T1420),Panaboard!AF:AF,0))),"",INDEX(Panaboard!AA:AA,MATCH(CONCATENATE(A1420,"-",T1420),Panaboard!AF:AF,0)))</f>
        <v/>
      </c>
      <c r="AX1420" t="str">
        <f>IF(ISERROR(INDEX(Panaboard!AB:AB,MATCH(CONCATENATE(A1420,"-",T1420),Panaboard!AF:AF,0))),"",INDEX(Panaboard!AB:AB,MATCH(CONCATENATE(A1420,"-",T1420),Panaboard!AF:AF,0)))</f>
        <v/>
      </c>
      <c r="AY1420" t="str">
        <f>IF(ISERROR(INDEX(Panaboard!AC:AC,MATCH(CONCATENATE(A1420,"-",T1420),Panaboard!AF:AF,0))),"",INDEX(Panaboard!AC:AC,MATCH(CONCATENATE(A1420,"-",T1420),Panaboard!AF:AF,0)))</f>
        <v/>
      </c>
      <c r="AZ1420" t="str">
        <f>IF(OR(PResult!T1420="",PResult!T1420="(null)"),"",PResult!T1420)</f>
        <v/>
      </c>
      <c r="BA1420">
        <f>IF(PResult!O1420="",0,PResult!O1420)</f>
        <v>0</v>
      </c>
      <c r="BB1420" t="str">
        <f>IF(ISERROR(INDEX(Panaboard!N:N,MATCH(CONCATENATE(A1420,"-",T1420),Panaboard!AF:AF,0))),"",INDEX(Panaboard!N:N,MATCH(CONCATENATE(A1420,"-",T1420),Panaboard!AF:AF,0)))</f>
        <v/>
      </c>
      <c r="BC1420" t="str">
        <f t="shared" si="67"/>
        <v/>
      </c>
      <c r="BD1420" t="str">
        <f>IF(ISERROR(INDEX(Panaboard!AD:AD,MATCH(CONCATENATE(A1420,"-",T1420),Panaboard!AF:AF,0))),"",INDEX(Panaboard!AD:AD,MATCH(CONCATENATE(A1420,"-",T1420),Panaboard!AF:AF,0)))</f>
        <v/>
      </c>
      <c r="BE1420" t="str">
        <f>IF(ISERROR(INDEX(Panaboard!AE:AE,MATCH(CONCATENATE(A1420,"-",T1420),Panaboard!AF:AF,0))),"",INDEX(Panaboard!AE:AE,MATCH(CONCATENATE(A1420,"-",T1420),Panaboard!AF:AF,0)))</f>
        <v/>
      </c>
      <c r="BF1420">
        <f>IF(OR(UPPER(TRIM(PResult!R1420))="S",UPPER(TRIM(PResult!R1420))="P"),PResult!M1420,0)</f>
        <v>0</v>
      </c>
      <c r="BG1420" t="str">
        <f>IF(ISERROR(INDEX(Panaboard!L:L,MATCH(CONCATENATE(A1420,"-",T1420),Panaboard!AF:AF,0))),"",INDEX(Panaboard!L:L,MATCH(CONCATENATE(A1420,"-",T1420),Panaboard!AF:AF,0)))</f>
        <v/>
      </c>
      <c r="BH1420" t="str">
        <f>IF(ISERROR(INDEX(Panaboard!AG:AG,MATCH(CONCATENATE(A1420,"-",T1420),Panaboard!AF:AF,0))),"",INDEX(Panaboard!AG:AG,MATCH(CONCATENATE(A1420,"-",T1420),Panaboard!AF:AF,0)))</f>
        <v/>
      </c>
      <c r="BI1420" t="str">
        <f t="shared" si="68"/>
        <v/>
      </c>
      <c r="BJ1420" t="str">
        <f>IF(ISERROR(INDEX(CuttingList!F:F,MATCH(CONCATENATE(A1420,"-",T1420),CuttingList!E:E,0))),"",INDEX(CuttingList!F:F,MATCH(CONCATENATE(A1420,"-",T1420),CuttingList!E:E,0)))</f>
        <v/>
      </c>
    </row>
    <row r="1421" spans="1:62" x14ac:dyDescent="0.25">
      <c r="A1421" t="str">
        <f>IF(PResult!AL1421="","",PResult!AL1421)</f>
        <v/>
      </c>
      <c r="B1421" t="str">
        <f>IF(PResult!F1421="","",PResult!F1421)</f>
        <v/>
      </c>
      <c r="C1421" t="str">
        <f>IF(PResult!AN1421="","",PResult!AN1421)</f>
        <v/>
      </c>
      <c r="D1421" t="str">
        <f>IF(PResult!AO1421="","",PResult!AO1421)</f>
        <v/>
      </c>
      <c r="E1421" t="str">
        <f>IF(PResult!AP1421="","",PResult!AP1421)</f>
        <v/>
      </c>
      <c r="F1421" t="str">
        <f>IF(PResult!AQ1421="","",PResult!AQ1421)</f>
        <v/>
      </c>
      <c r="G1421">
        <f>IF(PResult!AR1421="",0,ROUND(PResult!AR1421,2))</f>
        <v>0</v>
      </c>
      <c r="I1421">
        <f>IF(OR(UPPER(TRIM(PResult!R1421))="S",UPPER(TRIM(PResult!R1421))="P"),PResult!O1421,0)</f>
        <v>0</v>
      </c>
      <c r="J1421" t="str">
        <f>IF(ISERROR(INDEX(Panaboard!J:J,MATCH(CONCATENATE(A1421,"-",T1421),Panaboard!AF:AF,0))),"",TRIM(INDEX(Panaboard!J:J,MATCH(CONCATENATE(A1421,"-",T1421),Panaboard!AF:AF,0))))</f>
        <v/>
      </c>
      <c r="K1421" t="str">
        <f>IF(ISERROR(INDEX(Panaboard!C:C,MATCH(CONCATENATE(A1421,"-",T1421),Panaboard!AF:AF,0))),"",INDEX(Panaboard!C:C,MATCH(CONCATENATE(A1421,"-",T1421),Panaboard!AF:AF,0)))</f>
        <v/>
      </c>
      <c r="L1421" t="str">
        <f>IF(ISERROR(INDEX(Panaboard!D:D,MATCH(CONCATENATE(A1421,"-",T1421),Panaboard!AF:AF,0))),"",INDEX(Panaboard!D:D,MATCH(CONCATENATE(A1421,"-",T1421),Panaboard!AF:AF,0)))</f>
        <v/>
      </c>
      <c r="M1421" t="str">
        <f>IF(ISERROR(INDEX(Panaboard!E:E,MATCH(CONCATENATE(A1421,"-",T1421),Panaboard!AF:AF,0))),"",INDEX(Panaboard!E:E,MATCH(CONCATENATE(A1421,"-",T1421),Panaboard!AF:AF,0)))</f>
        <v/>
      </c>
      <c r="N1421" t="str">
        <f>IF(ISERROR(INDEX(Panaboard!F:F,MATCH(CONCATENATE(A1421,"-",T1421),Panaboard!AF:AF,0))),"",INDEX(Panaboard!F:F,MATCH(CONCATENATE(A1421,"-",T1421),Panaboard!AF:AF,0)))</f>
        <v/>
      </c>
      <c r="O1421" t="str">
        <f>IF(ISERROR(INDEX(Panaboard!G:G,MATCH(CONCATENATE(A1421,"-",T1421),Panaboard!AF:AF,0))),"",INDEX(Panaboard!G:G,MATCH(CONCATENATE(A1421,"-",T1421),Panaboard!AF:AF,0)))</f>
        <v/>
      </c>
      <c r="P1421" t="str">
        <f t="shared" si="66"/>
        <v/>
      </c>
      <c r="Q1421" t="str">
        <f>IF(ISERROR(INDEX(Panaboard!H:H,MATCH(CONCATENATE(A1421,"-",T1421),Panaboard!AF:AF,0))),"",INDEX(Panaboard!H:H,MATCH(CONCATENATE(A1421,"-",T1421),Panaboard!AF:AF,0)))</f>
        <v/>
      </c>
      <c r="R1421" t="str">
        <f>IF(ISERROR(INDEX(Panaboard!I:I,MATCH(CONCATENATE(A1421,"-",T1421),Panaboard!AF:AF,0))),"",INDEX(Panaboard!I:I,MATCH(CONCATENATE(A1421,"-",T1421),Panaboard!AF:AF,0)))</f>
        <v/>
      </c>
      <c r="S1421" t="str">
        <f>CONCATENATE(PResult!AS1421,PResult!AT1421)</f>
        <v/>
      </c>
      <c r="T1421" t="str">
        <f>IF(PResult!BG1421="","",PResult!BG1421)</f>
        <v/>
      </c>
      <c r="U1421" t="str">
        <f>IF(PResult!Y1421="","",PResult!Y1421)</f>
        <v/>
      </c>
      <c r="V1421" t="str">
        <f>IF(PResult!AU1421="","",PResult!AU1421)</f>
        <v/>
      </c>
      <c r="W1421" t="str">
        <f>IF(PResult!R1421="","",UPPER(TRIM(PResult!R1421)))</f>
        <v/>
      </c>
      <c r="X1421" t="str">
        <f>IF(PResult!AV1421="","",PResult!AV1421)</f>
        <v/>
      </c>
      <c r="Y1421" t="str">
        <f>IF(PResult!AW1421="","",PResult!AW1421)</f>
        <v/>
      </c>
      <c r="Z1421" t="str">
        <f>IF(PResult!AX1421="","",PResult!AX1421)</f>
        <v/>
      </c>
      <c r="AA1421" t="str">
        <f>IF(PResult!AY1421="","",PResult!AY1421)</f>
        <v/>
      </c>
      <c r="AB1421" t="str">
        <f>IF(PResult!AZ1421="","",PResult!AZ1421)</f>
        <v/>
      </c>
      <c r="AC1421" t="str">
        <f>IF(PResult!BA1421="","",PResult!BA1421)</f>
        <v/>
      </c>
      <c r="AD1421" t="str">
        <f>IF(PResult!G1421="","",PResult!G1421)</f>
        <v/>
      </c>
      <c r="AE1421" t="str">
        <f>IF(PResult!H1421="","",PResult!H1421)</f>
        <v/>
      </c>
      <c r="AF1421">
        <f>IF(OR(PResult!I1421="(null)",PResult!I1421=""),0,PResult!I1421)</f>
        <v>0</v>
      </c>
      <c r="AG1421" t="str">
        <f>TEXT(IF(ISERROR(INDEX(Panaboard!P:P,MATCH(CONCATENATE(A1421,"-",T1421),Panaboard!AF:AF,0))),"",INDEX(Panaboard!P:P,MATCH(CONCATENATE(A1421,"-",T1421),Panaboard!AF:AF,0))),"HH:MM")</f>
        <v/>
      </c>
      <c r="AH1421" t="str">
        <f>TEXT(IF(ISERROR(INDEX(Panaboard!Q:Q,MATCH(CONCATENATE(A1421,"-",T1421),Panaboard!AF:AF,0))),"",INDEX(Panaboard!Q:Q,MATCH(CONCATENATE(A1421,"-",T1421),Panaboard!AF:AF,0))),"HH:MM")</f>
        <v/>
      </c>
      <c r="AI1421" t="str">
        <f>TEXT(IF(ISERROR(INDEX(Panaboard!R:R,MATCH(CONCATENATE(A1421,"-",T1421),Panaboard!AF:AF,0))),"",INDEX(Panaboard!R:R,MATCH(CONCATENATE(A1421,"-",T1421),Panaboard!AF:AF,0))),"HH:MM")</f>
        <v/>
      </c>
      <c r="AJ1421" t="str">
        <f>TEXT(IF(ISERROR(INDEX(Panaboard!S:S,MATCH(CONCATENATE(A1421,"-",T1421),Panaboard!AF:AF,0))),"",INDEX(Panaboard!S:S,MATCH(CONCATENATE(A1421,"-",T1421),Panaboard!AF:AF,0))),"HH:MM")</f>
        <v/>
      </c>
      <c r="AK1421" t="str">
        <f>IF(PResult!BC1421="","",PResult!BC1421)</f>
        <v/>
      </c>
      <c r="AL1421" t="str">
        <f>IF(PResult!BB1421="","",PResult!BB1421)</f>
        <v/>
      </c>
      <c r="AM1421" t="str">
        <f>IF(PResult!BE1421="","",PResult!BE1421)</f>
        <v/>
      </c>
      <c r="AN1421" t="str">
        <f>IF(PResult!BD1421="","",PResult!BD1421)</f>
        <v/>
      </c>
      <c r="AO1421" t="str">
        <f>IF(PResult!BF1421="","",PResult!BF1421)</f>
        <v/>
      </c>
      <c r="AP1421" t="str">
        <f>IF(ISERROR(INDEX(Panaboard!T:T,MATCH(CONCATENATE(A1421,"-",T1421),Panaboard!AF:AF,0))),"",INDEX(Panaboard!T:T,MATCH(CONCATENATE(A1421,"-",T1421),Panaboard!AF:AF,0)))</f>
        <v/>
      </c>
      <c r="AQ1421" t="str">
        <f>IF(ISERROR(INDEX(Panaboard!U:U,MATCH(CONCATENATE(A1421,"-",T1421),Panaboard!AF:AF,0))),"",INDEX(Panaboard!U:U,MATCH(CONCATENATE(A1421,"-",T1421),Panaboard!AF:AF,0)))</f>
        <v/>
      </c>
      <c r="AR1421" t="str">
        <f>IF(ISERROR(INDEX(Panaboard!V:V,MATCH(CONCATENATE(A1421,"-",T1421),Panaboard!AF:AF,0))),"",INDEX(Panaboard!V:V,MATCH(CONCATENATE(A1421,"-",T1421),Panaboard!AF:AF,0)))</f>
        <v/>
      </c>
      <c r="AS1421" t="str">
        <f>IF(ISERROR(INDEX(Panaboard!W:W,MATCH(CONCATENATE(A1421,"-",T1421),Panaboard!AF:AF,0))),"",INDEX(Panaboard!W:W,MATCH(CONCATENATE(A1421,"-",T1421),Panaboard!AF:AF,0)))</f>
        <v/>
      </c>
      <c r="AT1421" t="str">
        <f>IF(ISERROR(INDEX(Panaboard!X:X,MATCH(CONCATENATE(A1421,"-",T1421),Panaboard!AF:AF,0))),"",INDEX(Panaboard!X:X,MATCH(CONCATENATE(A1421,"-",T1421),Panaboard!AF:AF,0)))</f>
        <v/>
      </c>
      <c r="AU1421" t="str">
        <f>IF(ISERROR(INDEX(Panaboard!Y:Y,MATCH(CONCATENATE(A1421,"-",T1421),Panaboard!AF:AF,0))),"",INDEX(Panaboard!Y:Y,MATCH(CONCATENATE(A1421,"-",T1421),Panaboard!AF:AF,0)))</f>
        <v/>
      </c>
      <c r="AV1421" t="str">
        <f>IF(ISERROR(INDEX(Panaboard!Z:Z,MATCH(CONCATENATE(A1421,"-",T1421),Panaboard!AF:AF,0))),"",INDEX(Panaboard!Z:Z,MATCH(CONCATENATE(A1421,"-",T1421),Panaboard!AF:AF,0)))</f>
        <v/>
      </c>
      <c r="AW1421" t="str">
        <f>IF(ISERROR(INDEX(Panaboard!AA:AA,MATCH(CONCATENATE(A1421,"-",T1421),Panaboard!AF:AF,0))),"",INDEX(Panaboard!AA:AA,MATCH(CONCATENATE(A1421,"-",T1421),Panaboard!AF:AF,0)))</f>
        <v/>
      </c>
      <c r="AX1421" t="str">
        <f>IF(ISERROR(INDEX(Panaboard!AB:AB,MATCH(CONCATENATE(A1421,"-",T1421),Panaboard!AF:AF,0))),"",INDEX(Panaboard!AB:AB,MATCH(CONCATENATE(A1421,"-",T1421),Panaboard!AF:AF,0)))</f>
        <v/>
      </c>
      <c r="AY1421" t="str">
        <f>IF(ISERROR(INDEX(Panaboard!AC:AC,MATCH(CONCATENATE(A1421,"-",T1421),Panaboard!AF:AF,0))),"",INDEX(Panaboard!AC:AC,MATCH(CONCATENATE(A1421,"-",T1421),Panaboard!AF:AF,0)))</f>
        <v/>
      </c>
      <c r="AZ1421" t="str">
        <f>IF(OR(PResult!T1421="",PResult!T1421="(null)"),"",PResult!T1421)</f>
        <v/>
      </c>
      <c r="BA1421">
        <f>IF(PResult!O1421="",0,PResult!O1421)</f>
        <v>0</v>
      </c>
      <c r="BB1421" t="str">
        <f>IF(ISERROR(INDEX(Panaboard!N:N,MATCH(CONCATENATE(A1421,"-",T1421),Panaboard!AF:AF,0))),"",INDEX(Panaboard!N:N,MATCH(CONCATENATE(A1421,"-",T1421),Panaboard!AF:AF,0)))</f>
        <v/>
      </c>
      <c r="BC1421" t="str">
        <f t="shared" si="67"/>
        <v/>
      </c>
      <c r="BD1421" t="str">
        <f>IF(ISERROR(INDEX(Panaboard!AD:AD,MATCH(CONCATENATE(A1421,"-",T1421),Panaboard!AF:AF,0))),"",INDEX(Panaboard!AD:AD,MATCH(CONCATENATE(A1421,"-",T1421),Panaboard!AF:AF,0)))</f>
        <v/>
      </c>
      <c r="BE1421" t="str">
        <f>IF(ISERROR(INDEX(Panaboard!AE:AE,MATCH(CONCATENATE(A1421,"-",T1421),Panaboard!AF:AF,0))),"",INDEX(Panaboard!AE:AE,MATCH(CONCATENATE(A1421,"-",T1421),Panaboard!AF:AF,0)))</f>
        <v/>
      </c>
      <c r="BF1421">
        <f>IF(OR(UPPER(TRIM(PResult!R1421))="S",UPPER(TRIM(PResult!R1421))="P"),PResult!M1421,0)</f>
        <v>0</v>
      </c>
      <c r="BG1421" t="str">
        <f>IF(ISERROR(INDEX(Panaboard!L:L,MATCH(CONCATENATE(A1421,"-",T1421),Panaboard!AF:AF,0))),"",INDEX(Panaboard!L:L,MATCH(CONCATENATE(A1421,"-",T1421),Panaboard!AF:AF,0)))</f>
        <v/>
      </c>
      <c r="BH1421" t="str">
        <f>IF(ISERROR(INDEX(Panaboard!AG:AG,MATCH(CONCATENATE(A1421,"-",T1421),Panaboard!AF:AF,0))),"",INDEX(Panaboard!AG:AG,MATCH(CONCATENATE(A1421,"-",T1421),Panaboard!AF:AF,0)))</f>
        <v/>
      </c>
      <c r="BI1421" t="str">
        <f t="shared" si="68"/>
        <v/>
      </c>
      <c r="BJ1421" t="str">
        <f>IF(ISERROR(INDEX(CuttingList!F:F,MATCH(CONCATENATE(A1421,"-",T1421),CuttingList!E:E,0))),"",INDEX(CuttingList!F:F,MATCH(CONCATENATE(A1421,"-",T1421),CuttingList!E:E,0)))</f>
        <v/>
      </c>
    </row>
    <row r="1422" spans="1:62" x14ac:dyDescent="0.25">
      <c r="A1422" t="str">
        <f>IF(PResult!AL1422="","",PResult!AL1422)</f>
        <v/>
      </c>
      <c r="B1422" t="str">
        <f>IF(PResult!F1422="","",PResult!F1422)</f>
        <v/>
      </c>
      <c r="C1422" t="str">
        <f>IF(PResult!AN1422="","",PResult!AN1422)</f>
        <v/>
      </c>
      <c r="D1422" t="str">
        <f>IF(PResult!AO1422="","",PResult!AO1422)</f>
        <v/>
      </c>
      <c r="E1422" t="str">
        <f>IF(PResult!AP1422="","",PResult!AP1422)</f>
        <v/>
      </c>
      <c r="F1422" t="str">
        <f>IF(PResult!AQ1422="","",PResult!AQ1422)</f>
        <v/>
      </c>
      <c r="G1422">
        <f>IF(PResult!AR1422="",0,ROUND(PResult!AR1422,2))</f>
        <v>0</v>
      </c>
      <c r="I1422">
        <f>IF(OR(UPPER(TRIM(PResult!R1422))="S",UPPER(TRIM(PResult!R1422))="P"),PResult!O1422,0)</f>
        <v>0</v>
      </c>
      <c r="J1422" t="str">
        <f>IF(ISERROR(INDEX(Panaboard!J:J,MATCH(CONCATENATE(A1422,"-",T1422),Panaboard!AF:AF,0))),"",TRIM(INDEX(Panaboard!J:J,MATCH(CONCATENATE(A1422,"-",T1422),Panaboard!AF:AF,0))))</f>
        <v/>
      </c>
      <c r="K1422" t="str">
        <f>IF(ISERROR(INDEX(Panaboard!C:C,MATCH(CONCATENATE(A1422,"-",T1422),Panaboard!AF:AF,0))),"",INDEX(Panaboard!C:C,MATCH(CONCATENATE(A1422,"-",T1422),Panaboard!AF:AF,0)))</f>
        <v/>
      </c>
      <c r="L1422" t="str">
        <f>IF(ISERROR(INDEX(Panaboard!D:D,MATCH(CONCATENATE(A1422,"-",T1422),Panaboard!AF:AF,0))),"",INDEX(Panaboard!D:D,MATCH(CONCATENATE(A1422,"-",T1422),Panaboard!AF:AF,0)))</f>
        <v/>
      </c>
      <c r="M1422" t="str">
        <f>IF(ISERROR(INDEX(Panaboard!E:E,MATCH(CONCATENATE(A1422,"-",T1422),Panaboard!AF:AF,0))),"",INDEX(Panaboard!E:E,MATCH(CONCATENATE(A1422,"-",T1422),Panaboard!AF:AF,0)))</f>
        <v/>
      </c>
      <c r="N1422" t="str">
        <f>IF(ISERROR(INDEX(Panaboard!F:F,MATCH(CONCATENATE(A1422,"-",T1422),Panaboard!AF:AF,0))),"",INDEX(Panaboard!F:F,MATCH(CONCATENATE(A1422,"-",T1422),Panaboard!AF:AF,0)))</f>
        <v/>
      </c>
      <c r="O1422" t="str">
        <f>IF(ISERROR(INDEX(Panaboard!G:G,MATCH(CONCATENATE(A1422,"-",T1422),Panaboard!AF:AF,0))),"",INDEX(Panaboard!G:G,MATCH(CONCATENATE(A1422,"-",T1422),Panaboard!AF:AF,0)))</f>
        <v/>
      </c>
      <c r="P1422" t="str">
        <f t="shared" si="66"/>
        <v/>
      </c>
      <c r="Q1422" t="str">
        <f>IF(ISERROR(INDEX(Panaboard!H:H,MATCH(CONCATENATE(A1422,"-",T1422),Panaboard!AF:AF,0))),"",INDEX(Panaboard!H:H,MATCH(CONCATENATE(A1422,"-",T1422),Panaboard!AF:AF,0)))</f>
        <v/>
      </c>
      <c r="R1422" t="str">
        <f>IF(ISERROR(INDEX(Panaboard!I:I,MATCH(CONCATENATE(A1422,"-",T1422),Panaboard!AF:AF,0))),"",INDEX(Panaboard!I:I,MATCH(CONCATENATE(A1422,"-",T1422),Panaboard!AF:AF,0)))</f>
        <v/>
      </c>
      <c r="S1422" t="str">
        <f>CONCATENATE(PResult!AS1422,PResult!AT1422)</f>
        <v/>
      </c>
      <c r="T1422" t="str">
        <f>IF(PResult!BG1422="","",PResult!BG1422)</f>
        <v/>
      </c>
      <c r="U1422" t="str">
        <f>IF(PResult!Y1422="","",PResult!Y1422)</f>
        <v/>
      </c>
      <c r="V1422" t="str">
        <f>IF(PResult!AU1422="","",PResult!AU1422)</f>
        <v/>
      </c>
      <c r="W1422" t="str">
        <f>IF(PResult!R1422="","",UPPER(TRIM(PResult!R1422)))</f>
        <v/>
      </c>
      <c r="X1422" t="str">
        <f>IF(PResult!AV1422="","",PResult!AV1422)</f>
        <v/>
      </c>
      <c r="Y1422" t="str">
        <f>IF(PResult!AW1422="","",PResult!AW1422)</f>
        <v/>
      </c>
      <c r="Z1422" t="str">
        <f>IF(PResult!AX1422="","",PResult!AX1422)</f>
        <v/>
      </c>
      <c r="AA1422" t="str">
        <f>IF(PResult!AY1422="","",PResult!AY1422)</f>
        <v/>
      </c>
      <c r="AB1422" t="str">
        <f>IF(PResult!AZ1422="","",PResult!AZ1422)</f>
        <v/>
      </c>
      <c r="AC1422" t="str">
        <f>IF(PResult!BA1422="","",PResult!BA1422)</f>
        <v/>
      </c>
      <c r="AD1422" t="str">
        <f>IF(PResult!G1422="","",PResult!G1422)</f>
        <v/>
      </c>
      <c r="AE1422" t="str">
        <f>IF(PResult!H1422="","",PResult!H1422)</f>
        <v/>
      </c>
      <c r="AF1422">
        <f>IF(OR(PResult!I1422="(null)",PResult!I1422=""),0,PResult!I1422)</f>
        <v>0</v>
      </c>
      <c r="AG1422" t="str">
        <f>TEXT(IF(ISERROR(INDEX(Panaboard!P:P,MATCH(CONCATENATE(A1422,"-",T1422),Panaboard!AF:AF,0))),"",INDEX(Panaboard!P:P,MATCH(CONCATENATE(A1422,"-",T1422),Panaboard!AF:AF,0))),"HH:MM")</f>
        <v/>
      </c>
      <c r="AH1422" t="str">
        <f>TEXT(IF(ISERROR(INDEX(Panaboard!Q:Q,MATCH(CONCATENATE(A1422,"-",T1422),Panaboard!AF:AF,0))),"",INDEX(Panaboard!Q:Q,MATCH(CONCATENATE(A1422,"-",T1422),Panaboard!AF:AF,0))),"HH:MM")</f>
        <v/>
      </c>
      <c r="AI1422" t="str">
        <f>TEXT(IF(ISERROR(INDEX(Panaboard!R:R,MATCH(CONCATENATE(A1422,"-",T1422),Panaboard!AF:AF,0))),"",INDEX(Panaboard!R:R,MATCH(CONCATENATE(A1422,"-",T1422),Panaboard!AF:AF,0))),"HH:MM")</f>
        <v/>
      </c>
      <c r="AJ1422" t="str">
        <f>TEXT(IF(ISERROR(INDEX(Panaboard!S:S,MATCH(CONCATENATE(A1422,"-",T1422),Panaboard!AF:AF,0))),"",INDEX(Panaboard!S:S,MATCH(CONCATENATE(A1422,"-",T1422),Panaboard!AF:AF,0))),"HH:MM")</f>
        <v/>
      </c>
      <c r="AK1422" t="str">
        <f>IF(PResult!BC1422="","",PResult!BC1422)</f>
        <v/>
      </c>
      <c r="AL1422" t="str">
        <f>IF(PResult!BB1422="","",PResult!BB1422)</f>
        <v/>
      </c>
      <c r="AM1422" t="str">
        <f>IF(PResult!BE1422="","",PResult!BE1422)</f>
        <v/>
      </c>
      <c r="AN1422" t="str">
        <f>IF(PResult!BD1422="","",PResult!BD1422)</f>
        <v/>
      </c>
      <c r="AO1422" t="str">
        <f>IF(PResult!BF1422="","",PResult!BF1422)</f>
        <v/>
      </c>
      <c r="AP1422" t="str">
        <f>IF(ISERROR(INDEX(Panaboard!T:T,MATCH(CONCATENATE(A1422,"-",T1422),Panaboard!AF:AF,0))),"",INDEX(Panaboard!T:T,MATCH(CONCATENATE(A1422,"-",T1422),Panaboard!AF:AF,0)))</f>
        <v/>
      </c>
      <c r="AQ1422" t="str">
        <f>IF(ISERROR(INDEX(Panaboard!U:U,MATCH(CONCATENATE(A1422,"-",T1422),Panaboard!AF:AF,0))),"",INDEX(Panaboard!U:U,MATCH(CONCATENATE(A1422,"-",T1422),Panaboard!AF:AF,0)))</f>
        <v/>
      </c>
      <c r="AR1422" t="str">
        <f>IF(ISERROR(INDEX(Panaboard!V:V,MATCH(CONCATENATE(A1422,"-",T1422),Panaboard!AF:AF,0))),"",INDEX(Panaboard!V:V,MATCH(CONCATENATE(A1422,"-",T1422),Panaboard!AF:AF,0)))</f>
        <v/>
      </c>
      <c r="AS1422" t="str">
        <f>IF(ISERROR(INDEX(Panaboard!W:W,MATCH(CONCATENATE(A1422,"-",T1422),Panaboard!AF:AF,0))),"",INDEX(Panaboard!W:W,MATCH(CONCATENATE(A1422,"-",T1422),Panaboard!AF:AF,0)))</f>
        <v/>
      </c>
      <c r="AT1422" t="str">
        <f>IF(ISERROR(INDEX(Panaboard!X:X,MATCH(CONCATENATE(A1422,"-",T1422),Panaboard!AF:AF,0))),"",INDEX(Panaboard!X:X,MATCH(CONCATENATE(A1422,"-",T1422),Panaboard!AF:AF,0)))</f>
        <v/>
      </c>
      <c r="AU1422" t="str">
        <f>IF(ISERROR(INDEX(Panaboard!Y:Y,MATCH(CONCATENATE(A1422,"-",T1422),Panaboard!AF:AF,0))),"",INDEX(Panaboard!Y:Y,MATCH(CONCATENATE(A1422,"-",T1422),Panaboard!AF:AF,0)))</f>
        <v/>
      </c>
      <c r="AV1422" t="str">
        <f>IF(ISERROR(INDEX(Panaboard!Z:Z,MATCH(CONCATENATE(A1422,"-",T1422),Panaboard!AF:AF,0))),"",INDEX(Panaboard!Z:Z,MATCH(CONCATENATE(A1422,"-",T1422),Panaboard!AF:AF,0)))</f>
        <v/>
      </c>
      <c r="AW1422" t="str">
        <f>IF(ISERROR(INDEX(Panaboard!AA:AA,MATCH(CONCATENATE(A1422,"-",T1422),Panaboard!AF:AF,0))),"",INDEX(Panaboard!AA:AA,MATCH(CONCATENATE(A1422,"-",T1422),Panaboard!AF:AF,0)))</f>
        <v/>
      </c>
      <c r="AX1422" t="str">
        <f>IF(ISERROR(INDEX(Panaboard!AB:AB,MATCH(CONCATENATE(A1422,"-",T1422),Panaboard!AF:AF,0))),"",INDEX(Panaboard!AB:AB,MATCH(CONCATENATE(A1422,"-",T1422),Panaboard!AF:AF,0)))</f>
        <v/>
      </c>
      <c r="AY1422" t="str">
        <f>IF(ISERROR(INDEX(Panaboard!AC:AC,MATCH(CONCATENATE(A1422,"-",T1422),Panaboard!AF:AF,0))),"",INDEX(Panaboard!AC:AC,MATCH(CONCATENATE(A1422,"-",T1422),Panaboard!AF:AF,0)))</f>
        <v/>
      </c>
      <c r="AZ1422" t="str">
        <f>IF(OR(PResult!T1422="",PResult!T1422="(null)"),"",PResult!T1422)</f>
        <v/>
      </c>
      <c r="BA1422">
        <f>IF(PResult!O1422="",0,PResult!O1422)</f>
        <v>0</v>
      </c>
      <c r="BB1422" t="str">
        <f>IF(ISERROR(INDEX(Panaboard!N:N,MATCH(CONCATENATE(A1422,"-",T1422),Panaboard!AF:AF,0))),"",INDEX(Panaboard!N:N,MATCH(CONCATENATE(A1422,"-",T1422),Panaboard!AF:AF,0)))</f>
        <v/>
      </c>
      <c r="BC1422" t="str">
        <f t="shared" si="67"/>
        <v/>
      </c>
      <c r="BD1422" t="str">
        <f>IF(ISERROR(INDEX(Panaboard!AD:AD,MATCH(CONCATENATE(A1422,"-",T1422),Panaboard!AF:AF,0))),"",INDEX(Panaboard!AD:AD,MATCH(CONCATENATE(A1422,"-",T1422),Panaboard!AF:AF,0)))</f>
        <v/>
      </c>
      <c r="BE1422" t="str">
        <f>IF(ISERROR(INDEX(Panaboard!AE:AE,MATCH(CONCATENATE(A1422,"-",T1422),Panaboard!AF:AF,0))),"",INDEX(Panaboard!AE:AE,MATCH(CONCATENATE(A1422,"-",T1422),Panaboard!AF:AF,0)))</f>
        <v/>
      </c>
      <c r="BF1422">
        <f>IF(OR(UPPER(TRIM(PResult!R1422))="S",UPPER(TRIM(PResult!R1422))="P"),PResult!M1422,0)</f>
        <v>0</v>
      </c>
      <c r="BG1422" t="str">
        <f>IF(ISERROR(INDEX(Panaboard!L:L,MATCH(CONCATENATE(A1422,"-",T1422),Panaboard!AF:AF,0))),"",INDEX(Panaboard!L:L,MATCH(CONCATENATE(A1422,"-",T1422),Panaboard!AF:AF,0)))</f>
        <v/>
      </c>
      <c r="BH1422" t="str">
        <f>IF(ISERROR(INDEX(Panaboard!AG:AG,MATCH(CONCATENATE(A1422,"-",T1422),Panaboard!AF:AF,0))),"",INDEX(Panaboard!AG:AG,MATCH(CONCATENATE(A1422,"-",T1422),Panaboard!AF:AF,0)))</f>
        <v/>
      </c>
      <c r="BI1422" t="str">
        <f t="shared" si="68"/>
        <v/>
      </c>
      <c r="BJ1422" t="str">
        <f>IF(ISERROR(INDEX(CuttingList!F:F,MATCH(CONCATENATE(A1422,"-",T1422),CuttingList!E:E,0))),"",INDEX(CuttingList!F:F,MATCH(CONCATENATE(A1422,"-",T1422),CuttingList!E:E,0)))</f>
        <v/>
      </c>
    </row>
    <row r="1423" spans="1:62" x14ac:dyDescent="0.25">
      <c r="A1423" t="str">
        <f>IF(PResult!AL1423="","",PResult!AL1423)</f>
        <v/>
      </c>
      <c r="B1423" t="str">
        <f>IF(PResult!F1423="","",PResult!F1423)</f>
        <v/>
      </c>
      <c r="C1423" t="str">
        <f>IF(PResult!AN1423="","",PResult!AN1423)</f>
        <v/>
      </c>
      <c r="D1423" t="str">
        <f>IF(PResult!AO1423="","",PResult!AO1423)</f>
        <v/>
      </c>
      <c r="E1423" t="str">
        <f>IF(PResult!AP1423="","",PResult!AP1423)</f>
        <v/>
      </c>
      <c r="F1423" t="str">
        <f>IF(PResult!AQ1423="","",PResult!AQ1423)</f>
        <v/>
      </c>
      <c r="G1423">
        <f>IF(PResult!AR1423="",0,ROUND(PResult!AR1423,2))</f>
        <v>0</v>
      </c>
      <c r="I1423">
        <f>IF(OR(UPPER(TRIM(PResult!R1423))="S",UPPER(TRIM(PResult!R1423))="P"),PResult!O1423,0)</f>
        <v>0</v>
      </c>
      <c r="J1423" t="str">
        <f>IF(ISERROR(INDEX(Panaboard!J:J,MATCH(CONCATENATE(A1423,"-",T1423),Panaboard!AF:AF,0))),"",TRIM(INDEX(Panaboard!J:J,MATCH(CONCATENATE(A1423,"-",T1423),Panaboard!AF:AF,0))))</f>
        <v/>
      </c>
      <c r="K1423" t="str">
        <f>IF(ISERROR(INDEX(Panaboard!C:C,MATCH(CONCATENATE(A1423,"-",T1423),Panaboard!AF:AF,0))),"",INDEX(Panaboard!C:C,MATCH(CONCATENATE(A1423,"-",T1423),Panaboard!AF:AF,0)))</f>
        <v/>
      </c>
      <c r="L1423" t="str">
        <f>IF(ISERROR(INDEX(Panaboard!D:D,MATCH(CONCATENATE(A1423,"-",T1423),Panaboard!AF:AF,0))),"",INDEX(Panaboard!D:D,MATCH(CONCATENATE(A1423,"-",T1423),Panaboard!AF:AF,0)))</f>
        <v/>
      </c>
      <c r="M1423" t="str">
        <f>IF(ISERROR(INDEX(Panaboard!E:E,MATCH(CONCATENATE(A1423,"-",T1423),Panaboard!AF:AF,0))),"",INDEX(Panaboard!E:E,MATCH(CONCATENATE(A1423,"-",T1423),Panaboard!AF:AF,0)))</f>
        <v/>
      </c>
      <c r="N1423" t="str">
        <f>IF(ISERROR(INDEX(Panaboard!F:F,MATCH(CONCATENATE(A1423,"-",T1423),Panaboard!AF:AF,0))),"",INDEX(Panaboard!F:F,MATCH(CONCATENATE(A1423,"-",T1423),Panaboard!AF:AF,0)))</f>
        <v/>
      </c>
      <c r="O1423" t="str">
        <f>IF(ISERROR(INDEX(Panaboard!G:G,MATCH(CONCATENATE(A1423,"-",T1423),Panaboard!AF:AF,0))),"",INDEX(Panaboard!G:G,MATCH(CONCATENATE(A1423,"-",T1423),Panaboard!AF:AF,0)))</f>
        <v/>
      </c>
      <c r="P1423" t="str">
        <f t="shared" si="66"/>
        <v/>
      </c>
      <c r="Q1423" t="str">
        <f>IF(ISERROR(INDEX(Panaboard!H:H,MATCH(CONCATENATE(A1423,"-",T1423),Panaboard!AF:AF,0))),"",INDEX(Panaboard!H:H,MATCH(CONCATENATE(A1423,"-",T1423),Panaboard!AF:AF,0)))</f>
        <v/>
      </c>
      <c r="R1423" t="str">
        <f>IF(ISERROR(INDEX(Panaboard!I:I,MATCH(CONCATENATE(A1423,"-",T1423),Panaboard!AF:AF,0))),"",INDEX(Panaboard!I:I,MATCH(CONCATENATE(A1423,"-",T1423),Panaboard!AF:AF,0)))</f>
        <v/>
      </c>
      <c r="S1423" t="str">
        <f>CONCATENATE(PResult!AS1423,PResult!AT1423)</f>
        <v/>
      </c>
      <c r="T1423" t="str">
        <f>IF(PResult!BG1423="","",PResult!BG1423)</f>
        <v/>
      </c>
      <c r="U1423" t="str">
        <f>IF(PResult!Y1423="","",PResult!Y1423)</f>
        <v/>
      </c>
      <c r="V1423" t="str">
        <f>IF(PResult!AU1423="","",PResult!AU1423)</f>
        <v/>
      </c>
      <c r="W1423" t="str">
        <f>IF(PResult!R1423="","",UPPER(TRIM(PResult!R1423)))</f>
        <v/>
      </c>
      <c r="X1423" t="str">
        <f>IF(PResult!AV1423="","",PResult!AV1423)</f>
        <v/>
      </c>
      <c r="Y1423" t="str">
        <f>IF(PResult!AW1423="","",PResult!AW1423)</f>
        <v/>
      </c>
      <c r="Z1423" t="str">
        <f>IF(PResult!AX1423="","",PResult!AX1423)</f>
        <v/>
      </c>
      <c r="AA1423" t="str">
        <f>IF(PResult!AY1423="","",PResult!AY1423)</f>
        <v/>
      </c>
      <c r="AB1423" t="str">
        <f>IF(PResult!AZ1423="","",PResult!AZ1423)</f>
        <v/>
      </c>
      <c r="AC1423" t="str">
        <f>IF(PResult!BA1423="","",PResult!BA1423)</f>
        <v/>
      </c>
      <c r="AD1423" t="str">
        <f>IF(PResult!G1423="","",PResult!G1423)</f>
        <v/>
      </c>
      <c r="AE1423" t="str">
        <f>IF(PResult!H1423="","",PResult!H1423)</f>
        <v/>
      </c>
      <c r="AF1423">
        <f>IF(OR(PResult!I1423="(null)",PResult!I1423=""),0,PResult!I1423)</f>
        <v>0</v>
      </c>
      <c r="AG1423" t="str">
        <f>TEXT(IF(ISERROR(INDEX(Panaboard!P:P,MATCH(CONCATENATE(A1423,"-",T1423),Panaboard!AF:AF,0))),"",INDEX(Panaboard!P:P,MATCH(CONCATENATE(A1423,"-",T1423),Panaboard!AF:AF,0))),"HH:MM")</f>
        <v/>
      </c>
      <c r="AH1423" t="str">
        <f>TEXT(IF(ISERROR(INDEX(Panaboard!Q:Q,MATCH(CONCATENATE(A1423,"-",T1423),Panaboard!AF:AF,0))),"",INDEX(Panaboard!Q:Q,MATCH(CONCATENATE(A1423,"-",T1423),Panaboard!AF:AF,0))),"HH:MM")</f>
        <v/>
      </c>
      <c r="AI1423" t="str">
        <f>TEXT(IF(ISERROR(INDEX(Panaboard!R:R,MATCH(CONCATENATE(A1423,"-",T1423),Panaboard!AF:AF,0))),"",INDEX(Panaboard!R:R,MATCH(CONCATENATE(A1423,"-",T1423),Panaboard!AF:AF,0))),"HH:MM")</f>
        <v/>
      </c>
      <c r="AJ1423" t="str">
        <f>TEXT(IF(ISERROR(INDEX(Panaboard!S:S,MATCH(CONCATENATE(A1423,"-",T1423),Panaboard!AF:AF,0))),"",INDEX(Panaboard!S:S,MATCH(CONCATENATE(A1423,"-",T1423),Panaboard!AF:AF,0))),"HH:MM")</f>
        <v/>
      </c>
      <c r="AK1423" t="str">
        <f>IF(PResult!BC1423="","",PResult!BC1423)</f>
        <v/>
      </c>
      <c r="AL1423" t="str">
        <f>IF(PResult!BB1423="","",PResult!BB1423)</f>
        <v/>
      </c>
      <c r="AM1423" t="str">
        <f>IF(PResult!BE1423="","",PResult!BE1423)</f>
        <v/>
      </c>
      <c r="AN1423" t="str">
        <f>IF(PResult!BD1423="","",PResult!BD1423)</f>
        <v/>
      </c>
      <c r="AO1423" t="str">
        <f>IF(PResult!BF1423="","",PResult!BF1423)</f>
        <v/>
      </c>
      <c r="AP1423" t="str">
        <f>IF(ISERROR(INDEX(Panaboard!T:T,MATCH(CONCATENATE(A1423,"-",T1423),Panaboard!AF:AF,0))),"",INDEX(Panaboard!T:T,MATCH(CONCATENATE(A1423,"-",T1423),Panaboard!AF:AF,0)))</f>
        <v/>
      </c>
      <c r="AQ1423" t="str">
        <f>IF(ISERROR(INDEX(Panaboard!U:U,MATCH(CONCATENATE(A1423,"-",T1423),Panaboard!AF:AF,0))),"",INDEX(Panaboard!U:U,MATCH(CONCATENATE(A1423,"-",T1423),Panaboard!AF:AF,0)))</f>
        <v/>
      </c>
      <c r="AR1423" t="str">
        <f>IF(ISERROR(INDEX(Panaboard!V:V,MATCH(CONCATENATE(A1423,"-",T1423),Panaboard!AF:AF,0))),"",INDEX(Panaboard!V:V,MATCH(CONCATENATE(A1423,"-",T1423),Panaboard!AF:AF,0)))</f>
        <v/>
      </c>
      <c r="AS1423" t="str">
        <f>IF(ISERROR(INDEX(Panaboard!W:W,MATCH(CONCATENATE(A1423,"-",T1423),Panaboard!AF:AF,0))),"",INDEX(Panaboard!W:W,MATCH(CONCATENATE(A1423,"-",T1423),Panaboard!AF:AF,0)))</f>
        <v/>
      </c>
      <c r="AT1423" t="str">
        <f>IF(ISERROR(INDEX(Panaboard!X:X,MATCH(CONCATENATE(A1423,"-",T1423),Panaboard!AF:AF,0))),"",INDEX(Panaboard!X:X,MATCH(CONCATENATE(A1423,"-",T1423),Panaboard!AF:AF,0)))</f>
        <v/>
      </c>
      <c r="AU1423" t="str">
        <f>IF(ISERROR(INDEX(Panaboard!Y:Y,MATCH(CONCATENATE(A1423,"-",T1423),Panaboard!AF:AF,0))),"",INDEX(Panaboard!Y:Y,MATCH(CONCATENATE(A1423,"-",T1423),Panaboard!AF:AF,0)))</f>
        <v/>
      </c>
      <c r="AV1423" t="str">
        <f>IF(ISERROR(INDEX(Panaboard!Z:Z,MATCH(CONCATENATE(A1423,"-",T1423),Panaboard!AF:AF,0))),"",INDEX(Panaboard!Z:Z,MATCH(CONCATENATE(A1423,"-",T1423),Panaboard!AF:AF,0)))</f>
        <v/>
      </c>
      <c r="AW1423" t="str">
        <f>IF(ISERROR(INDEX(Panaboard!AA:AA,MATCH(CONCATENATE(A1423,"-",T1423),Panaboard!AF:AF,0))),"",INDEX(Panaboard!AA:AA,MATCH(CONCATENATE(A1423,"-",T1423),Panaboard!AF:AF,0)))</f>
        <v/>
      </c>
      <c r="AX1423" t="str">
        <f>IF(ISERROR(INDEX(Panaboard!AB:AB,MATCH(CONCATENATE(A1423,"-",T1423),Panaboard!AF:AF,0))),"",INDEX(Panaboard!AB:AB,MATCH(CONCATENATE(A1423,"-",T1423),Panaboard!AF:AF,0)))</f>
        <v/>
      </c>
      <c r="AY1423" t="str">
        <f>IF(ISERROR(INDEX(Panaboard!AC:AC,MATCH(CONCATENATE(A1423,"-",T1423),Panaboard!AF:AF,0))),"",INDEX(Panaboard!AC:AC,MATCH(CONCATENATE(A1423,"-",T1423),Panaboard!AF:AF,0)))</f>
        <v/>
      </c>
      <c r="AZ1423" t="str">
        <f>IF(OR(PResult!T1423="",PResult!T1423="(null)"),"",PResult!T1423)</f>
        <v/>
      </c>
      <c r="BA1423">
        <f>IF(PResult!O1423="",0,PResult!O1423)</f>
        <v>0</v>
      </c>
      <c r="BB1423" t="str">
        <f>IF(ISERROR(INDEX(Panaboard!N:N,MATCH(CONCATENATE(A1423,"-",T1423),Panaboard!AF:AF,0))),"",INDEX(Panaboard!N:N,MATCH(CONCATENATE(A1423,"-",T1423),Panaboard!AF:AF,0)))</f>
        <v/>
      </c>
      <c r="BC1423" t="str">
        <f t="shared" si="67"/>
        <v/>
      </c>
      <c r="BD1423" t="str">
        <f>IF(ISERROR(INDEX(Panaboard!AD:AD,MATCH(CONCATENATE(A1423,"-",T1423),Panaboard!AF:AF,0))),"",INDEX(Panaboard!AD:AD,MATCH(CONCATENATE(A1423,"-",T1423),Panaboard!AF:AF,0)))</f>
        <v/>
      </c>
      <c r="BE1423" t="str">
        <f>IF(ISERROR(INDEX(Panaboard!AE:AE,MATCH(CONCATENATE(A1423,"-",T1423),Panaboard!AF:AF,0))),"",INDEX(Panaboard!AE:AE,MATCH(CONCATENATE(A1423,"-",T1423),Panaboard!AF:AF,0)))</f>
        <v/>
      </c>
      <c r="BF1423">
        <f>IF(OR(UPPER(TRIM(PResult!R1423))="S",UPPER(TRIM(PResult!R1423))="P"),PResult!M1423,0)</f>
        <v>0</v>
      </c>
      <c r="BG1423" t="str">
        <f>IF(ISERROR(INDEX(Panaboard!L:L,MATCH(CONCATENATE(A1423,"-",T1423),Panaboard!AF:AF,0))),"",INDEX(Panaboard!L:L,MATCH(CONCATENATE(A1423,"-",T1423),Panaboard!AF:AF,0)))</f>
        <v/>
      </c>
      <c r="BH1423" t="str">
        <f>IF(ISERROR(INDEX(Panaboard!AG:AG,MATCH(CONCATENATE(A1423,"-",T1423),Panaboard!AF:AF,0))),"",INDEX(Panaboard!AG:AG,MATCH(CONCATENATE(A1423,"-",T1423),Panaboard!AF:AF,0)))</f>
        <v/>
      </c>
      <c r="BI1423" t="str">
        <f t="shared" si="68"/>
        <v/>
      </c>
      <c r="BJ1423" t="str">
        <f>IF(ISERROR(INDEX(CuttingList!F:F,MATCH(CONCATENATE(A1423,"-",T1423),CuttingList!E:E,0))),"",INDEX(CuttingList!F:F,MATCH(CONCATENATE(A1423,"-",T1423),CuttingList!E:E,0)))</f>
        <v/>
      </c>
    </row>
    <row r="1424" spans="1:62" x14ac:dyDescent="0.25">
      <c r="A1424" t="str">
        <f>IF(PResult!AL1424="","",PResult!AL1424)</f>
        <v/>
      </c>
      <c r="B1424" t="str">
        <f>IF(PResult!F1424="","",PResult!F1424)</f>
        <v/>
      </c>
      <c r="C1424" t="str">
        <f>IF(PResult!AN1424="","",PResult!AN1424)</f>
        <v/>
      </c>
      <c r="D1424" t="str">
        <f>IF(PResult!AO1424="","",PResult!AO1424)</f>
        <v/>
      </c>
      <c r="E1424" t="str">
        <f>IF(PResult!AP1424="","",PResult!AP1424)</f>
        <v/>
      </c>
      <c r="F1424" t="str">
        <f>IF(PResult!AQ1424="","",PResult!AQ1424)</f>
        <v/>
      </c>
      <c r="G1424">
        <f>IF(PResult!AR1424="",0,ROUND(PResult!AR1424,2))</f>
        <v>0</v>
      </c>
      <c r="I1424">
        <f>IF(OR(UPPER(TRIM(PResult!R1424))="S",UPPER(TRIM(PResult!R1424))="P"),PResult!O1424,0)</f>
        <v>0</v>
      </c>
      <c r="J1424" t="str">
        <f>IF(ISERROR(INDEX(Panaboard!J:J,MATCH(CONCATENATE(A1424,"-",T1424),Panaboard!AF:AF,0))),"",TRIM(INDEX(Panaboard!J:J,MATCH(CONCATENATE(A1424,"-",T1424),Panaboard!AF:AF,0))))</f>
        <v/>
      </c>
      <c r="K1424" t="str">
        <f>IF(ISERROR(INDEX(Panaboard!C:C,MATCH(CONCATENATE(A1424,"-",T1424),Panaboard!AF:AF,0))),"",INDEX(Panaboard!C:C,MATCH(CONCATENATE(A1424,"-",T1424),Panaboard!AF:AF,0)))</f>
        <v/>
      </c>
      <c r="L1424" t="str">
        <f>IF(ISERROR(INDEX(Panaboard!D:D,MATCH(CONCATENATE(A1424,"-",T1424),Panaboard!AF:AF,0))),"",INDEX(Panaboard!D:D,MATCH(CONCATENATE(A1424,"-",T1424),Panaboard!AF:AF,0)))</f>
        <v/>
      </c>
      <c r="M1424" t="str">
        <f>IF(ISERROR(INDEX(Panaboard!E:E,MATCH(CONCATENATE(A1424,"-",T1424),Panaboard!AF:AF,0))),"",INDEX(Panaboard!E:E,MATCH(CONCATENATE(A1424,"-",T1424),Panaboard!AF:AF,0)))</f>
        <v/>
      </c>
      <c r="N1424" t="str">
        <f>IF(ISERROR(INDEX(Panaboard!F:F,MATCH(CONCATENATE(A1424,"-",T1424),Panaboard!AF:AF,0))),"",INDEX(Panaboard!F:F,MATCH(CONCATENATE(A1424,"-",T1424),Panaboard!AF:AF,0)))</f>
        <v/>
      </c>
      <c r="O1424" t="str">
        <f>IF(ISERROR(INDEX(Panaboard!G:G,MATCH(CONCATENATE(A1424,"-",T1424),Panaboard!AF:AF,0))),"",INDEX(Panaboard!G:G,MATCH(CONCATENATE(A1424,"-",T1424),Panaboard!AF:AF,0)))</f>
        <v/>
      </c>
      <c r="P1424" t="str">
        <f t="shared" si="66"/>
        <v/>
      </c>
      <c r="Q1424" t="str">
        <f>IF(ISERROR(INDEX(Panaboard!H:H,MATCH(CONCATENATE(A1424,"-",T1424),Panaboard!AF:AF,0))),"",INDEX(Panaboard!H:H,MATCH(CONCATENATE(A1424,"-",T1424),Panaboard!AF:AF,0)))</f>
        <v/>
      </c>
      <c r="R1424" t="str">
        <f>IF(ISERROR(INDEX(Panaboard!I:I,MATCH(CONCATENATE(A1424,"-",T1424),Panaboard!AF:AF,0))),"",INDEX(Panaboard!I:I,MATCH(CONCATENATE(A1424,"-",T1424),Panaboard!AF:AF,0)))</f>
        <v/>
      </c>
      <c r="S1424" t="str">
        <f>CONCATENATE(PResult!AS1424,PResult!AT1424)</f>
        <v/>
      </c>
      <c r="T1424" t="str">
        <f>IF(PResult!BG1424="","",PResult!BG1424)</f>
        <v/>
      </c>
      <c r="U1424" t="str">
        <f>IF(PResult!Y1424="","",PResult!Y1424)</f>
        <v/>
      </c>
      <c r="V1424" t="str">
        <f>IF(PResult!AU1424="","",PResult!AU1424)</f>
        <v/>
      </c>
      <c r="W1424" t="str">
        <f>IF(PResult!R1424="","",UPPER(TRIM(PResult!R1424)))</f>
        <v/>
      </c>
      <c r="X1424" t="str">
        <f>IF(PResult!AV1424="","",PResult!AV1424)</f>
        <v/>
      </c>
      <c r="Y1424" t="str">
        <f>IF(PResult!AW1424="","",PResult!AW1424)</f>
        <v/>
      </c>
      <c r="Z1424" t="str">
        <f>IF(PResult!AX1424="","",PResult!AX1424)</f>
        <v/>
      </c>
      <c r="AA1424" t="str">
        <f>IF(PResult!AY1424="","",PResult!AY1424)</f>
        <v/>
      </c>
      <c r="AB1424" t="str">
        <f>IF(PResult!AZ1424="","",PResult!AZ1424)</f>
        <v/>
      </c>
      <c r="AC1424" t="str">
        <f>IF(PResult!BA1424="","",PResult!BA1424)</f>
        <v/>
      </c>
      <c r="AD1424" t="str">
        <f>IF(PResult!G1424="","",PResult!G1424)</f>
        <v/>
      </c>
      <c r="AE1424" t="str">
        <f>IF(PResult!H1424="","",PResult!H1424)</f>
        <v/>
      </c>
      <c r="AF1424">
        <f>IF(OR(PResult!I1424="(null)",PResult!I1424=""),0,PResult!I1424)</f>
        <v>0</v>
      </c>
      <c r="AG1424" t="str">
        <f>TEXT(IF(ISERROR(INDEX(Panaboard!P:P,MATCH(CONCATENATE(A1424,"-",T1424),Panaboard!AF:AF,0))),"",INDEX(Panaboard!P:P,MATCH(CONCATENATE(A1424,"-",T1424),Panaboard!AF:AF,0))),"HH:MM")</f>
        <v/>
      </c>
      <c r="AH1424" t="str">
        <f>TEXT(IF(ISERROR(INDEX(Panaboard!Q:Q,MATCH(CONCATENATE(A1424,"-",T1424),Panaboard!AF:AF,0))),"",INDEX(Panaboard!Q:Q,MATCH(CONCATENATE(A1424,"-",T1424),Panaboard!AF:AF,0))),"HH:MM")</f>
        <v/>
      </c>
      <c r="AI1424" t="str">
        <f>TEXT(IF(ISERROR(INDEX(Panaboard!R:R,MATCH(CONCATENATE(A1424,"-",T1424),Panaboard!AF:AF,0))),"",INDEX(Panaboard!R:R,MATCH(CONCATENATE(A1424,"-",T1424),Panaboard!AF:AF,0))),"HH:MM")</f>
        <v/>
      </c>
      <c r="AJ1424" t="str">
        <f>TEXT(IF(ISERROR(INDEX(Panaboard!S:S,MATCH(CONCATENATE(A1424,"-",T1424),Panaboard!AF:AF,0))),"",INDEX(Panaboard!S:S,MATCH(CONCATENATE(A1424,"-",T1424),Panaboard!AF:AF,0))),"HH:MM")</f>
        <v/>
      </c>
      <c r="AK1424" t="str">
        <f>IF(PResult!BC1424="","",PResult!BC1424)</f>
        <v/>
      </c>
      <c r="AL1424" t="str">
        <f>IF(PResult!BB1424="","",PResult!BB1424)</f>
        <v/>
      </c>
      <c r="AM1424" t="str">
        <f>IF(PResult!BE1424="","",PResult!BE1424)</f>
        <v/>
      </c>
      <c r="AN1424" t="str">
        <f>IF(PResult!BD1424="","",PResult!BD1424)</f>
        <v/>
      </c>
      <c r="AO1424" t="str">
        <f>IF(PResult!BF1424="","",PResult!BF1424)</f>
        <v/>
      </c>
      <c r="AP1424" t="str">
        <f>IF(ISERROR(INDEX(Panaboard!T:T,MATCH(CONCATENATE(A1424,"-",T1424),Panaboard!AF:AF,0))),"",INDEX(Panaboard!T:T,MATCH(CONCATENATE(A1424,"-",T1424),Panaboard!AF:AF,0)))</f>
        <v/>
      </c>
      <c r="AQ1424" t="str">
        <f>IF(ISERROR(INDEX(Panaboard!U:U,MATCH(CONCATENATE(A1424,"-",T1424),Panaboard!AF:AF,0))),"",INDEX(Panaboard!U:U,MATCH(CONCATENATE(A1424,"-",T1424),Panaboard!AF:AF,0)))</f>
        <v/>
      </c>
      <c r="AR1424" t="str">
        <f>IF(ISERROR(INDEX(Panaboard!V:V,MATCH(CONCATENATE(A1424,"-",T1424),Panaboard!AF:AF,0))),"",INDEX(Panaboard!V:V,MATCH(CONCATENATE(A1424,"-",T1424),Panaboard!AF:AF,0)))</f>
        <v/>
      </c>
      <c r="AS1424" t="str">
        <f>IF(ISERROR(INDEX(Panaboard!W:W,MATCH(CONCATENATE(A1424,"-",T1424),Panaboard!AF:AF,0))),"",INDEX(Panaboard!W:W,MATCH(CONCATENATE(A1424,"-",T1424),Panaboard!AF:AF,0)))</f>
        <v/>
      </c>
      <c r="AT1424" t="str">
        <f>IF(ISERROR(INDEX(Panaboard!X:X,MATCH(CONCATENATE(A1424,"-",T1424),Panaboard!AF:AF,0))),"",INDEX(Panaboard!X:X,MATCH(CONCATENATE(A1424,"-",T1424),Panaboard!AF:AF,0)))</f>
        <v/>
      </c>
      <c r="AU1424" t="str">
        <f>IF(ISERROR(INDEX(Panaboard!Y:Y,MATCH(CONCATENATE(A1424,"-",T1424),Panaboard!AF:AF,0))),"",INDEX(Panaboard!Y:Y,MATCH(CONCATENATE(A1424,"-",T1424),Panaboard!AF:AF,0)))</f>
        <v/>
      </c>
      <c r="AV1424" t="str">
        <f>IF(ISERROR(INDEX(Panaboard!Z:Z,MATCH(CONCATENATE(A1424,"-",T1424),Panaboard!AF:AF,0))),"",INDEX(Panaboard!Z:Z,MATCH(CONCATENATE(A1424,"-",T1424),Panaboard!AF:AF,0)))</f>
        <v/>
      </c>
      <c r="AW1424" t="str">
        <f>IF(ISERROR(INDEX(Panaboard!AA:AA,MATCH(CONCATENATE(A1424,"-",T1424),Panaboard!AF:AF,0))),"",INDEX(Panaboard!AA:AA,MATCH(CONCATENATE(A1424,"-",T1424),Panaboard!AF:AF,0)))</f>
        <v/>
      </c>
      <c r="AX1424" t="str">
        <f>IF(ISERROR(INDEX(Panaboard!AB:AB,MATCH(CONCATENATE(A1424,"-",T1424),Panaboard!AF:AF,0))),"",INDEX(Panaboard!AB:AB,MATCH(CONCATENATE(A1424,"-",T1424),Panaboard!AF:AF,0)))</f>
        <v/>
      </c>
      <c r="AY1424" t="str">
        <f>IF(ISERROR(INDEX(Panaboard!AC:AC,MATCH(CONCATENATE(A1424,"-",T1424),Panaboard!AF:AF,0))),"",INDEX(Panaboard!AC:AC,MATCH(CONCATENATE(A1424,"-",T1424),Panaboard!AF:AF,0)))</f>
        <v/>
      </c>
      <c r="AZ1424" t="str">
        <f>IF(OR(PResult!T1424="",PResult!T1424="(null)"),"",PResult!T1424)</f>
        <v/>
      </c>
      <c r="BA1424">
        <f>IF(PResult!O1424="",0,PResult!O1424)</f>
        <v>0</v>
      </c>
      <c r="BB1424" t="str">
        <f>IF(ISERROR(INDEX(Panaboard!N:N,MATCH(CONCATENATE(A1424,"-",T1424),Panaboard!AF:AF,0))),"",INDEX(Panaboard!N:N,MATCH(CONCATENATE(A1424,"-",T1424),Panaboard!AF:AF,0)))</f>
        <v/>
      </c>
      <c r="BC1424" t="str">
        <f t="shared" si="67"/>
        <v/>
      </c>
      <c r="BD1424" t="str">
        <f>IF(ISERROR(INDEX(Panaboard!AD:AD,MATCH(CONCATENATE(A1424,"-",T1424),Panaboard!AF:AF,0))),"",INDEX(Panaboard!AD:AD,MATCH(CONCATENATE(A1424,"-",T1424),Panaboard!AF:AF,0)))</f>
        <v/>
      </c>
      <c r="BE1424" t="str">
        <f>IF(ISERROR(INDEX(Panaboard!AE:AE,MATCH(CONCATENATE(A1424,"-",T1424),Panaboard!AF:AF,0))),"",INDEX(Panaboard!AE:AE,MATCH(CONCATENATE(A1424,"-",T1424),Panaboard!AF:AF,0)))</f>
        <v/>
      </c>
      <c r="BF1424">
        <f>IF(OR(UPPER(TRIM(PResult!R1424))="S",UPPER(TRIM(PResult!R1424))="P"),PResult!M1424,0)</f>
        <v>0</v>
      </c>
      <c r="BG1424" t="str">
        <f>IF(ISERROR(INDEX(Panaboard!L:L,MATCH(CONCATENATE(A1424,"-",T1424),Panaboard!AF:AF,0))),"",INDEX(Panaboard!L:L,MATCH(CONCATENATE(A1424,"-",T1424),Panaboard!AF:AF,0)))</f>
        <v/>
      </c>
      <c r="BH1424" t="str">
        <f>IF(ISERROR(INDEX(Panaboard!AG:AG,MATCH(CONCATENATE(A1424,"-",T1424),Panaboard!AF:AF,0))),"",INDEX(Panaboard!AG:AG,MATCH(CONCATENATE(A1424,"-",T1424),Panaboard!AF:AF,0)))</f>
        <v/>
      </c>
      <c r="BI1424" t="str">
        <f t="shared" si="68"/>
        <v/>
      </c>
      <c r="BJ1424" t="str">
        <f>IF(ISERROR(INDEX(CuttingList!F:F,MATCH(CONCATENATE(A1424,"-",T1424),CuttingList!E:E,0))),"",INDEX(CuttingList!F:F,MATCH(CONCATENATE(A1424,"-",T1424),CuttingList!E:E,0)))</f>
        <v/>
      </c>
    </row>
    <row r="1425" spans="1:62" x14ac:dyDescent="0.25">
      <c r="A1425" t="str">
        <f>IF(PResult!AL1425="","",PResult!AL1425)</f>
        <v/>
      </c>
      <c r="B1425" t="str">
        <f>IF(PResult!F1425="","",PResult!F1425)</f>
        <v/>
      </c>
      <c r="C1425" t="str">
        <f>IF(PResult!AN1425="","",PResult!AN1425)</f>
        <v/>
      </c>
      <c r="D1425" t="str">
        <f>IF(PResult!AO1425="","",PResult!AO1425)</f>
        <v/>
      </c>
      <c r="E1425" t="str">
        <f>IF(PResult!AP1425="","",PResult!AP1425)</f>
        <v/>
      </c>
      <c r="F1425" t="str">
        <f>IF(PResult!AQ1425="","",PResult!AQ1425)</f>
        <v/>
      </c>
      <c r="G1425">
        <f>IF(PResult!AR1425="",0,ROUND(PResult!AR1425,2))</f>
        <v>0</v>
      </c>
      <c r="I1425">
        <f>IF(OR(UPPER(TRIM(PResult!R1425))="S",UPPER(TRIM(PResult!R1425))="P"),PResult!O1425,0)</f>
        <v>0</v>
      </c>
      <c r="J1425" t="str">
        <f>IF(ISERROR(INDEX(Panaboard!J:J,MATCH(CONCATENATE(A1425,"-",T1425),Panaboard!AF:AF,0))),"",TRIM(INDEX(Panaboard!J:J,MATCH(CONCATENATE(A1425,"-",T1425),Panaboard!AF:AF,0))))</f>
        <v/>
      </c>
      <c r="K1425" t="str">
        <f>IF(ISERROR(INDEX(Panaboard!C:C,MATCH(CONCATENATE(A1425,"-",T1425),Panaboard!AF:AF,0))),"",INDEX(Panaboard!C:C,MATCH(CONCATENATE(A1425,"-",T1425),Panaboard!AF:AF,0)))</f>
        <v/>
      </c>
      <c r="L1425" t="str">
        <f>IF(ISERROR(INDEX(Panaboard!D:D,MATCH(CONCATENATE(A1425,"-",T1425),Panaboard!AF:AF,0))),"",INDEX(Panaboard!D:D,MATCH(CONCATENATE(A1425,"-",T1425),Panaboard!AF:AF,0)))</f>
        <v/>
      </c>
      <c r="M1425" t="str">
        <f>IF(ISERROR(INDEX(Panaboard!E:E,MATCH(CONCATENATE(A1425,"-",T1425),Panaboard!AF:AF,0))),"",INDEX(Panaboard!E:E,MATCH(CONCATENATE(A1425,"-",T1425),Panaboard!AF:AF,0)))</f>
        <v/>
      </c>
      <c r="N1425" t="str">
        <f>IF(ISERROR(INDEX(Panaboard!F:F,MATCH(CONCATENATE(A1425,"-",T1425),Panaboard!AF:AF,0))),"",INDEX(Panaboard!F:F,MATCH(CONCATENATE(A1425,"-",T1425),Panaboard!AF:AF,0)))</f>
        <v/>
      </c>
      <c r="O1425" t="str">
        <f>IF(ISERROR(INDEX(Panaboard!G:G,MATCH(CONCATENATE(A1425,"-",T1425),Panaboard!AF:AF,0))),"",INDEX(Panaboard!G:G,MATCH(CONCATENATE(A1425,"-",T1425),Panaboard!AF:AF,0)))</f>
        <v/>
      </c>
      <c r="P1425" t="str">
        <f t="shared" si="66"/>
        <v/>
      </c>
      <c r="Q1425" t="str">
        <f>IF(ISERROR(INDEX(Panaboard!H:H,MATCH(CONCATENATE(A1425,"-",T1425),Panaboard!AF:AF,0))),"",INDEX(Panaboard!H:H,MATCH(CONCATENATE(A1425,"-",T1425),Panaboard!AF:AF,0)))</f>
        <v/>
      </c>
      <c r="R1425" t="str">
        <f>IF(ISERROR(INDEX(Panaboard!I:I,MATCH(CONCATENATE(A1425,"-",T1425),Panaboard!AF:AF,0))),"",INDEX(Panaboard!I:I,MATCH(CONCATENATE(A1425,"-",T1425),Panaboard!AF:AF,0)))</f>
        <v/>
      </c>
      <c r="S1425" t="str">
        <f>CONCATENATE(PResult!AS1425,PResult!AT1425)</f>
        <v/>
      </c>
      <c r="T1425" t="str">
        <f>IF(PResult!BG1425="","",PResult!BG1425)</f>
        <v/>
      </c>
      <c r="U1425" t="str">
        <f>IF(PResult!Y1425="","",PResult!Y1425)</f>
        <v/>
      </c>
      <c r="V1425" t="str">
        <f>IF(PResult!AU1425="","",PResult!AU1425)</f>
        <v/>
      </c>
      <c r="W1425" t="str">
        <f>IF(PResult!R1425="","",UPPER(TRIM(PResult!R1425)))</f>
        <v/>
      </c>
      <c r="X1425" t="str">
        <f>IF(PResult!AV1425="","",PResult!AV1425)</f>
        <v/>
      </c>
      <c r="Y1425" t="str">
        <f>IF(PResult!AW1425="","",PResult!AW1425)</f>
        <v/>
      </c>
      <c r="Z1425" t="str">
        <f>IF(PResult!AX1425="","",PResult!AX1425)</f>
        <v/>
      </c>
      <c r="AA1425" t="str">
        <f>IF(PResult!AY1425="","",PResult!AY1425)</f>
        <v/>
      </c>
      <c r="AB1425" t="str">
        <f>IF(PResult!AZ1425="","",PResult!AZ1425)</f>
        <v/>
      </c>
      <c r="AC1425" t="str">
        <f>IF(PResult!BA1425="","",PResult!BA1425)</f>
        <v/>
      </c>
      <c r="AD1425" t="str">
        <f>IF(PResult!G1425="","",PResult!G1425)</f>
        <v/>
      </c>
      <c r="AE1425" t="str">
        <f>IF(PResult!H1425="","",PResult!H1425)</f>
        <v/>
      </c>
      <c r="AF1425">
        <f>IF(OR(PResult!I1425="(null)",PResult!I1425=""),0,PResult!I1425)</f>
        <v>0</v>
      </c>
      <c r="AG1425" t="str">
        <f>TEXT(IF(ISERROR(INDEX(Panaboard!P:P,MATCH(CONCATENATE(A1425,"-",T1425),Panaboard!AF:AF,0))),"",INDEX(Panaboard!P:P,MATCH(CONCATENATE(A1425,"-",T1425),Panaboard!AF:AF,0))),"HH:MM")</f>
        <v/>
      </c>
      <c r="AH1425" t="str">
        <f>TEXT(IF(ISERROR(INDEX(Panaboard!Q:Q,MATCH(CONCATENATE(A1425,"-",T1425),Panaboard!AF:AF,0))),"",INDEX(Panaboard!Q:Q,MATCH(CONCATENATE(A1425,"-",T1425),Panaboard!AF:AF,0))),"HH:MM")</f>
        <v/>
      </c>
      <c r="AI1425" t="str">
        <f>TEXT(IF(ISERROR(INDEX(Panaboard!R:R,MATCH(CONCATENATE(A1425,"-",T1425),Panaboard!AF:AF,0))),"",INDEX(Panaboard!R:R,MATCH(CONCATENATE(A1425,"-",T1425),Panaboard!AF:AF,0))),"HH:MM")</f>
        <v/>
      </c>
      <c r="AJ1425" t="str">
        <f>TEXT(IF(ISERROR(INDEX(Panaboard!S:S,MATCH(CONCATENATE(A1425,"-",T1425),Panaboard!AF:AF,0))),"",INDEX(Panaboard!S:S,MATCH(CONCATENATE(A1425,"-",T1425),Panaboard!AF:AF,0))),"HH:MM")</f>
        <v/>
      </c>
      <c r="AK1425" t="str">
        <f>IF(PResult!BC1425="","",PResult!BC1425)</f>
        <v/>
      </c>
      <c r="AL1425" t="str">
        <f>IF(PResult!BB1425="","",PResult!BB1425)</f>
        <v/>
      </c>
      <c r="AM1425" t="str">
        <f>IF(PResult!BE1425="","",PResult!BE1425)</f>
        <v/>
      </c>
      <c r="AN1425" t="str">
        <f>IF(PResult!BD1425="","",PResult!BD1425)</f>
        <v/>
      </c>
      <c r="AO1425" t="str">
        <f>IF(PResult!BF1425="","",PResult!BF1425)</f>
        <v/>
      </c>
      <c r="AP1425" t="str">
        <f>IF(ISERROR(INDEX(Panaboard!T:T,MATCH(CONCATENATE(A1425,"-",T1425),Panaboard!AF:AF,0))),"",INDEX(Panaboard!T:T,MATCH(CONCATENATE(A1425,"-",T1425),Panaboard!AF:AF,0)))</f>
        <v/>
      </c>
      <c r="AQ1425" t="str">
        <f>IF(ISERROR(INDEX(Panaboard!U:U,MATCH(CONCATENATE(A1425,"-",T1425),Panaboard!AF:AF,0))),"",INDEX(Panaboard!U:U,MATCH(CONCATENATE(A1425,"-",T1425),Panaboard!AF:AF,0)))</f>
        <v/>
      </c>
      <c r="AR1425" t="str">
        <f>IF(ISERROR(INDEX(Panaboard!V:V,MATCH(CONCATENATE(A1425,"-",T1425),Panaboard!AF:AF,0))),"",INDEX(Panaboard!V:V,MATCH(CONCATENATE(A1425,"-",T1425),Panaboard!AF:AF,0)))</f>
        <v/>
      </c>
      <c r="AS1425" t="str">
        <f>IF(ISERROR(INDEX(Panaboard!W:W,MATCH(CONCATENATE(A1425,"-",T1425),Panaboard!AF:AF,0))),"",INDEX(Panaboard!W:W,MATCH(CONCATENATE(A1425,"-",T1425),Panaboard!AF:AF,0)))</f>
        <v/>
      </c>
      <c r="AT1425" t="str">
        <f>IF(ISERROR(INDEX(Panaboard!X:X,MATCH(CONCATENATE(A1425,"-",T1425),Panaboard!AF:AF,0))),"",INDEX(Panaboard!X:X,MATCH(CONCATENATE(A1425,"-",T1425),Panaboard!AF:AF,0)))</f>
        <v/>
      </c>
      <c r="AU1425" t="str">
        <f>IF(ISERROR(INDEX(Panaboard!Y:Y,MATCH(CONCATENATE(A1425,"-",T1425),Panaboard!AF:AF,0))),"",INDEX(Panaboard!Y:Y,MATCH(CONCATENATE(A1425,"-",T1425),Panaboard!AF:AF,0)))</f>
        <v/>
      </c>
      <c r="AV1425" t="str">
        <f>IF(ISERROR(INDEX(Panaboard!Z:Z,MATCH(CONCATENATE(A1425,"-",T1425),Panaboard!AF:AF,0))),"",INDEX(Panaboard!Z:Z,MATCH(CONCATENATE(A1425,"-",T1425),Panaboard!AF:AF,0)))</f>
        <v/>
      </c>
      <c r="AW1425" t="str">
        <f>IF(ISERROR(INDEX(Panaboard!AA:AA,MATCH(CONCATENATE(A1425,"-",T1425),Panaboard!AF:AF,0))),"",INDEX(Panaboard!AA:AA,MATCH(CONCATENATE(A1425,"-",T1425),Panaboard!AF:AF,0)))</f>
        <v/>
      </c>
      <c r="AX1425" t="str">
        <f>IF(ISERROR(INDEX(Panaboard!AB:AB,MATCH(CONCATENATE(A1425,"-",T1425),Panaboard!AF:AF,0))),"",INDEX(Panaboard!AB:AB,MATCH(CONCATENATE(A1425,"-",T1425),Panaboard!AF:AF,0)))</f>
        <v/>
      </c>
      <c r="AY1425" t="str">
        <f>IF(ISERROR(INDEX(Panaboard!AC:AC,MATCH(CONCATENATE(A1425,"-",T1425),Panaboard!AF:AF,0))),"",INDEX(Panaboard!AC:AC,MATCH(CONCATENATE(A1425,"-",T1425),Panaboard!AF:AF,0)))</f>
        <v/>
      </c>
      <c r="AZ1425" t="str">
        <f>IF(OR(PResult!T1425="",PResult!T1425="(null)"),"",PResult!T1425)</f>
        <v/>
      </c>
      <c r="BA1425">
        <f>IF(PResult!O1425="",0,PResult!O1425)</f>
        <v>0</v>
      </c>
      <c r="BB1425" t="str">
        <f>IF(ISERROR(INDEX(Panaboard!N:N,MATCH(CONCATENATE(A1425,"-",T1425),Panaboard!AF:AF,0))),"",INDEX(Panaboard!N:N,MATCH(CONCATENATE(A1425,"-",T1425),Panaboard!AF:AF,0)))</f>
        <v/>
      </c>
      <c r="BC1425" t="str">
        <f t="shared" si="67"/>
        <v/>
      </c>
      <c r="BD1425" t="str">
        <f>IF(ISERROR(INDEX(Panaboard!AD:AD,MATCH(CONCATENATE(A1425,"-",T1425),Panaboard!AF:AF,0))),"",INDEX(Panaboard!AD:AD,MATCH(CONCATENATE(A1425,"-",T1425),Panaboard!AF:AF,0)))</f>
        <v/>
      </c>
      <c r="BE1425" t="str">
        <f>IF(ISERROR(INDEX(Panaboard!AE:AE,MATCH(CONCATENATE(A1425,"-",T1425),Panaboard!AF:AF,0))),"",INDEX(Panaboard!AE:AE,MATCH(CONCATENATE(A1425,"-",T1425),Panaboard!AF:AF,0)))</f>
        <v/>
      </c>
      <c r="BF1425">
        <f>IF(OR(UPPER(TRIM(PResult!R1425))="S",UPPER(TRIM(PResult!R1425))="P"),PResult!M1425,0)</f>
        <v>0</v>
      </c>
      <c r="BG1425" t="str">
        <f>IF(ISERROR(INDEX(Panaboard!L:L,MATCH(CONCATENATE(A1425,"-",T1425),Panaboard!AF:AF,0))),"",INDEX(Panaboard!L:L,MATCH(CONCATENATE(A1425,"-",T1425),Panaboard!AF:AF,0)))</f>
        <v/>
      </c>
      <c r="BH1425" t="str">
        <f>IF(ISERROR(INDEX(Panaboard!AG:AG,MATCH(CONCATENATE(A1425,"-",T1425),Panaboard!AF:AF,0))),"",INDEX(Panaboard!AG:AG,MATCH(CONCATENATE(A1425,"-",T1425),Panaboard!AF:AF,0)))</f>
        <v/>
      </c>
      <c r="BI1425" t="str">
        <f t="shared" si="68"/>
        <v/>
      </c>
      <c r="BJ1425" t="str">
        <f>IF(ISERROR(INDEX(CuttingList!F:F,MATCH(CONCATENATE(A1425,"-",T1425),CuttingList!E:E,0))),"",INDEX(CuttingList!F:F,MATCH(CONCATENATE(A1425,"-",T1425),CuttingList!E:E,0)))</f>
        <v/>
      </c>
    </row>
    <row r="1426" spans="1:62" x14ac:dyDescent="0.25">
      <c r="A1426" t="str">
        <f>IF(PResult!AL1426="","",PResult!AL1426)</f>
        <v/>
      </c>
      <c r="B1426" t="str">
        <f>IF(PResult!F1426="","",PResult!F1426)</f>
        <v/>
      </c>
      <c r="C1426" t="str">
        <f>IF(PResult!AN1426="","",PResult!AN1426)</f>
        <v/>
      </c>
      <c r="D1426" t="str">
        <f>IF(PResult!AO1426="","",PResult!AO1426)</f>
        <v/>
      </c>
      <c r="E1426" t="str">
        <f>IF(PResult!AP1426="","",PResult!AP1426)</f>
        <v/>
      </c>
      <c r="F1426" t="str">
        <f>IF(PResult!AQ1426="","",PResult!AQ1426)</f>
        <v/>
      </c>
      <c r="G1426">
        <f>IF(PResult!AR1426="",0,ROUND(PResult!AR1426,2))</f>
        <v>0</v>
      </c>
      <c r="I1426">
        <f>IF(OR(UPPER(TRIM(PResult!R1426))="S",UPPER(TRIM(PResult!R1426))="P"),PResult!O1426,0)</f>
        <v>0</v>
      </c>
      <c r="J1426" t="str">
        <f>IF(ISERROR(INDEX(Panaboard!J:J,MATCH(CONCATENATE(A1426,"-",T1426),Panaboard!AF:AF,0))),"",TRIM(INDEX(Panaboard!J:J,MATCH(CONCATENATE(A1426,"-",T1426),Panaboard!AF:AF,0))))</f>
        <v/>
      </c>
      <c r="K1426" t="str">
        <f>IF(ISERROR(INDEX(Panaboard!C:C,MATCH(CONCATENATE(A1426,"-",T1426),Panaboard!AF:AF,0))),"",INDEX(Panaboard!C:C,MATCH(CONCATENATE(A1426,"-",T1426),Panaboard!AF:AF,0)))</f>
        <v/>
      </c>
      <c r="L1426" t="str">
        <f>IF(ISERROR(INDEX(Panaboard!D:D,MATCH(CONCATENATE(A1426,"-",T1426),Panaboard!AF:AF,0))),"",INDEX(Panaboard!D:D,MATCH(CONCATENATE(A1426,"-",T1426),Panaboard!AF:AF,0)))</f>
        <v/>
      </c>
      <c r="M1426" t="str">
        <f>IF(ISERROR(INDEX(Panaboard!E:E,MATCH(CONCATENATE(A1426,"-",T1426),Panaboard!AF:AF,0))),"",INDEX(Panaboard!E:E,MATCH(CONCATENATE(A1426,"-",T1426),Panaboard!AF:AF,0)))</f>
        <v/>
      </c>
      <c r="N1426" t="str">
        <f>IF(ISERROR(INDEX(Panaboard!F:F,MATCH(CONCATENATE(A1426,"-",T1426),Panaboard!AF:AF,0))),"",INDEX(Panaboard!F:F,MATCH(CONCATENATE(A1426,"-",T1426),Panaboard!AF:AF,0)))</f>
        <v/>
      </c>
      <c r="O1426" t="str">
        <f>IF(ISERROR(INDEX(Panaboard!G:G,MATCH(CONCATENATE(A1426,"-",T1426),Panaboard!AF:AF,0))),"",INDEX(Panaboard!G:G,MATCH(CONCATENATE(A1426,"-",T1426),Panaboard!AF:AF,0)))</f>
        <v/>
      </c>
      <c r="P1426" t="str">
        <f t="shared" si="66"/>
        <v/>
      </c>
      <c r="Q1426" t="str">
        <f>IF(ISERROR(INDEX(Panaboard!H:H,MATCH(CONCATENATE(A1426,"-",T1426),Panaboard!AF:AF,0))),"",INDEX(Panaboard!H:H,MATCH(CONCATENATE(A1426,"-",T1426),Panaboard!AF:AF,0)))</f>
        <v/>
      </c>
      <c r="R1426" t="str">
        <f>IF(ISERROR(INDEX(Panaboard!I:I,MATCH(CONCATENATE(A1426,"-",T1426),Panaboard!AF:AF,0))),"",INDEX(Panaboard!I:I,MATCH(CONCATENATE(A1426,"-",T1426),Panaboard!AF:AF,0)))</f>
        <v/>
      </c>
      <c r="S1426" t="str">
        <f>CONCATENATE(PResult!AS1426,PResult!AT1426)</f>
        <v/>
      </c>
      <c r="T1426" t="str">
        <f>IF(PResult!BG1426="","",PResult!BG1426)</f>
        <v/>
      </c>
      <c r="U1426" t="str">
        <f>IF(PResult!Y1426="","",PResult!Y1426)</f>
        <v/>
      </c>
      <c r="V1426" t="str">
        <f>IF(PResult!AU1426="","",PResult!AU1426)</f>
        <v/>
      </c>
      <c r="W1426" t="str">
        <f>IF(PResult!R1426="","",UPPER(TRIM(PResult!R1426)))</f>
        <v/>
      </c>
      <c r="X1426" t="str">
        <f>IF(PResult!AV1426="","",PResult!AV1426)</f>
        <v/>
      </c>
      <c r="Y1426" t="str">
        <f>IF(PResult!AW1426="","",PResult!AW1426)</f>
        <v/>
      </c>
      <c r="Z1426" t="str">
        <f>IF(PResult!AX1426="","",PResult!AX1426)</f>
        <v/>
      </c>
      <c r="AA1426" t="str">
        <f>IF(PResult!AY1426="","",PResult!AY1426)</f>
        <v/>
      </c>
      <c r="AB1426" t="str">
        <f>IF(PResult!AZ1426="","",PResult!AZ1426)</f>
        <v/>
      </c>
      <c r="AC1426" t="str">
        <f>IF(PResult!BA1426="","",PResult!BA1426)</f>
        <v/>
      </c>
      <c r="AD1426" t="str">
        <f>IF(PResult!G1426="","",PResult!G1426)</f>
        <v/>
      </c>
      <c r="AE1426" t="str">
        <f>IF(PResult!H1426="","",PResult!H1426)</f>
        <v/>
      </c>
      <c r="AF1426">
        <f>IF(OR(PResult!I1426="(null)",PResult!I1426=""),0,PResult!I1426)</f>
        <v>0</v>
      </c>
      <c r="AG1426" t="str">
        <f>TEXT(IF(ISERROR(INDEX(Panaboard!P:P,MATCH(CONCATENATE(A1426,"-",T1426),Panaboard!AF:AF,0))),"",INDEX(Panaboard!P:P,MATCH(CONCATENATE(A1426,"-",T1426),Panaboard!AF:AF,0))),"HH:MM")</f>
        <v/>
      </c>
      <c r="AH1426" t="str">
        <f>TEXT(IF(ISERROR(INDEX(Panaboard!Q:Q,MATCH(CONCATENATE(A1426,"-",T1426),Panaboard!AF:AF,0))),"",INDEX(Panaboard!Q:Q,MATCH(CONCATENATE(A1426,"-",T1426),Panaboard!AF:AF,0))),"HH:MM")</f>
        <v/>
      </c>
      <c r="AI1426" t="str">
        <f>TEXT(IF(ISERROR(INDEX(Panaboard!R:R,MATCH(CONCATENATE(A1426,"-",T1426),Panaboard!AF:AF,0))),"",INDEX(Panaboard!R:R,MATCH(CONCATENATE(A1426,"-",T1426),Panaboard!AF:AF,0))),"HH:MM")</f>
        <v/>
      </c>
      <c r="AJ1426" t="str">
        <f>TEXT(IF(ISERROR(INDEX(Panaboard!S:S,MATCH(CONCATENATE(A1426,"-",T1426),Panaboard!AF:AF,0))),"",INDEX(Panaboard!S:S,MATCH(CONCATENATE(A1426,"-",T1426),Panaboard!AF:AF,0))),"HH:MM")</f>
        <v/>
      </c>
      <c r="AK1426" t="str">
        <f>IF(PResult!BC1426="","",PResult!BC1426)</f>
        <v/>
      </c>
      <c r="AL1426" t="str">
        <f>IF(PResult!BB1426="","",PResult!BB1426)</f>
        <v/>
      </c>
      <c r="AM1426" t="str">
        <f>IF(PResult!BE1426="","",PResult!BE1426)</f>
        <v/>
      </c>
      <c r="AN1426" t="str">
        <f>IF(PResult!BD1426="","",PResult!BD1426)</f>
        <v/>
      </c>
      <c r="AO1426" t="str">
        <f>IF(PResult!BF1426="","",PResult!BF1426)</f>
        <v/>
      </c>
      <c r="AP1426" t="str">
        <f>IF(ISERROR(INDEX(Panaboard!T:T,MATCH(CONCATENATE(A1426,"-",T1426),Panaboard!AF:AF,0))),"",INDEX(Panaboard!T:T,MATCH(CONCATENATE(A1426,"-",T1426),Panaboard!AF:AF,0)))</f>
        <v/>
      </c>
      <c r="AQ1426" t="str">
        <f>IF(ISERROR(INDEX(Panaboard!U:U,MATCH(CONCATENATE(A1426,"-",T1426),Panaboard!AF:AF,0))),"",INDEX(Panaboard!U:U,MATCH(CONCATENATE(A1426,"-",T1426),Panaboard!AF:AF,0)))</f>
        <v/>
      </c>
      <c r="AR1426" t="str">
        <f>IF(ISERROR(INDEX(Panaboard!V:V,MATCH(CONCATENATE(A1426,"-",T1426),Panaboard!AF:AF,0))),"",INDEX(Panaboard!V:V,MATCH(CONCATENATE(A1426,"-",T1426),Panaboard!AF:AF,0)))</f>
        <v/>
      </c>
      <c r="AS1426" t="str">
        <f>IF(ISERROR(INDEX(Panaboard!W:W,MATCH(CONCATENATE(A1426,"-",T1426),Panaboard!AF:AF,0))),"",INDEX(Panaboard!W:W,MATCH(CONCATENATE(A1426,"-",T1426),Panaboard!AF:AF,0)))</f>
        <v/>
      </c>
      <c r="AT1426" t="str">
        <f>IF(ISERROR(INDEX(Panaboard!X:X,MATCH(CONCATENATE(A1426,"-",T1426),Panaboard!AF:AF,0))),"",INDEX(Panaboard!X:X,MATCH(CONCATENATE(A1426,"-",T1426),Panaboard!AF:AF,0)))</f>
        <v/>
      </c>
      <c r="AU1426" t="str">
        <f>IF(ISERROR(INDEX(Panaboard!Y:Y,MATCH(CONCATENATE(A1426,"-",T1426),Panaboard!AF:AF,0))),"",INDEX(Panaboard!Y:Y,MATCH(CONCATENATE(A1426,"-",T1426),Panaboard!AF:AF,0)))</f>
        <v/>
      </c>
      <c r="AV1426" t="str">
        <f>IF(ISERROR(INDEX(Panaboard!Z:Z,MATCH(CONCATENATE(A1426,"-",T1426),Panaboard!AF:AF,0))),"",INDEX(Panaboard!Z:Z,MATCH(CONCATENATE(A1426,"-",T1426),Panaboard!AF:AF,0)))</f>
        <v/>
      </c>
      <c r="AW1426" t="str">
        <f>IF(ISERROR(INDEX(Panaboard!AA:AA,MATCH(CONCATENATE(A1426,"-",T1426),Panaboard!AF:AF,0))),"",INDEX(Panaboard!AA:AA,MATCH(CONCATENATE(A1426,"-",T1426),Panaboard!AF:AF,0)))</f>
        <v/>
      </c>
      <c r="AX1426" t="str">
        <f>IF(ISERROR(INDEX(Panaboard!AB:AB,MATCH(CONCATENATE(A1426,"-",T1426),Panaboard!AF:AF,0))),"",INDEX(Panaboard!AB:AB,MATCH(CONCATENATE(A1426,"-",T1426),Panaboard!AF:AF,0)))</f>
        <v/>
      </c>
      <c r="AY1426" t="str">
        <f>IF(ISERROR(INDEX(Panaboard!AC:AC,MATCH(CONCATENATE(A1426,"-",T1426),Panaboard!AF:AF,0))),"",INDEX(Panaboard!AC:AC,MATCH(CONCATENATE(A1426,"-",T1426),Panaboard!AF:AF,0)))</f>
        <v/>
      </c>
      <c r="AZ1426" t="str">
        <f>IF(OR(PResult!T1426="",PResult!T1426="(null)"),"",PResult!T1426)</f>
        <v/>
      </c>
      <c r="BA1426">
        <f>IF(PResult!O1426="",0,PResult!O1426)</f>
        <v>0</v>
      </c>
      <c r="BB1426" t="str">
        <f>IF(ISERROR(INDEX(Panaboard!N:N,MATCH(CONCATENATE(A1426,"-",T1426),Panaboard!AF:AF,0))),"",INDEX(Panaboard!N:N,MATCH(CONCATENATE(A1426,"-",T1426),Panaboard!AF:AF,0)))</f>
        <v/>
      </c>
      <c r="BC1426" t="str">
        <f t="shared" si="67"/>
        <v/>
      </c>
      <c r="BD1426" t="str">
        <f>IF(ISERROR(INDEX(Panaboard!AD:AD,MATCH(CONCATENATE(A1426,"-",T1426),Panaboard!AF:AF,0))),"",INDEX(Panaboard!AD:AD,MATCH(CONCATENATE(A1426,"-",T1426),Panaboard!AF:AF,0)))</f>
        <v/>
      </c>
      <c r="BE1426" t="str">
        <f>IF(ISERROR(INDEX(Panaboard!AE:AE,MATCH(CONCATENATE(A1426,"-",T1426),Panaboard!AF:AF,0))),"",INDEX(Panaboard!AE:AE,MATCH(CONCATENATE(A1426,"-",T1426),Panaboard!AF:AF,0)))</f>
        <v/>
      </c>
      <c r="BF1426">
        <f>IF(OR(UPPER(TRIM(PResult!R1426))="S",UPPER(TRIM(PResult!R1426))="P"),PResult!M1426,0)</f>
        <v>0</v>
      </c>
      <c r="BG1426" t="str">
        <f>IF(ISERROR(INDEX(Panaboard!L:L,MATCH(CONCATENATE(A1426,"-",T1426),Panaboard!AF:AF,0))),"",INDEX(Panaboard!L:L,MATCH(CONCATENATE(A1426,"-",T1426),Panaboard!AF:AF,0)))</f>
        <v/>
      </c>
      <c r="BH1426" t="str">
        <f>IF(ISERROR(INDEX(Panaboard!AG:AG,MATCH(CONCATENATE(A1426,"-",T1426),Panaboard!AF:AF,0))),"",INDEX(Panaboard!AG:AG,MATCH(CONCATENATE(A1426,"-",T1426),Panaboard!AF:AF,0)))</f>
        <v/>
      </c>
      <c r="BI1426" t="str">
        <f t="shared" si="68"/>
        <v/>
      </c>
      <c r="BJ1426" t="str">
        <f>IF(ISERROR(INDEX(CuttingList!F:F,MATCH(CONCATENATE(A1426,"-",T1426),CuttingList!E:E,0))),"",INDEX(CuttingList!F:F,MATCH(CONCATENATE(A1426,"-",T1426),CuttingList!E:E,0)))</f>
        <v/>
      </c>
    </row>
    <row r="1427" spans="1:62" x14ac:dyDescent="0.25">
      <c r="A1427" t="str">
        <f>IF(PResult!AL1427="","",PResult!AL1427)</f>
        <v/>
      </c>
      <c r="B1427" t="str">
        <f>IF(PResult!F1427="","",PResult!F1427)</f>
        <v/>
      </c>
      <c r="C1427" t="str">
        <f>IF(PResult!AN1427="","",PResult!AN1427)</f>
        <v/>
      </c>
      <c r="D1427" t="str">
        <f>IF(PResult!AO1427="","",PResult!AO1427)</f>
        <v/>
      </c>
      <c r="E1427" t="str">
        <f>IF(PResult!AP1427="","",PResult!AP1427)</f>
        <v/>
      </c>
      <c r="F1427" t="str">
        <f>IF(PResult!AQ1427="","",PResult!AQ1427)</f>
        <v/>
      </c>
      <c r="G1427">
        <f>IF(PResult!AR1427="",0,ROUND(PResult!AR1427,2))</f>
        <v>0</v>
      </c>
      <c r="I1427">
        <f>IF(OR(UPPER(TRIM(PResult!R1427))="S",UPPER(TRIM(PResult!R1427))="P"),PResult!O1427,0)</f>
        <v>0</v>
      </c>
      <c r="J1427" t="str">
        <f>IF(ISERROR(INDEX(Panaboard!J:J,MATCH(CONCATENATE(A1427,"-",T1427),Panaboard!AF:AF,0))),"",TRIM(INDEX(Panaboard!J:J,MATCH(CONCATENATE(A1427,"-",T1427),Panaboard!AF:AF,0))))</f>
        <v/>
      </c>
      <c r="K1427" t="str">
        <f>IF(ISERROR(INDEX(Panaboard!C:C,MATCH(CONCATENATE(A1427,"-",T1427),Panaboard!AF:AF,0))),"",INDEX(Panaboard!C:C,MATCH(CONCATENATE(A1427,"-",T1427),Panaboard!AF:AF,0)))</f>
        <v/>
      </c>
      <c r="L1427" t="str">
        <f>IF(ISERROR(INDEX(Panaboard!D:D,MATCH(CONCATENATE(A1427,"-",T1427),Panaboard!AF:AF,0))),"",INDEX(Panaboard!D:D,MATCH(CONCATENATE(A1427,"-",T1427),Panaboard!AF:AF,0)))</f>
        <v/>
      </c>
      <c r="M1427" t="str">
        <f>IF(ISERROR(INDEX(Panaboard!E:E,MATCH(CONCATENATE(A1427,"-",T1427),Panaboard!AF:AF,0))),"",INDEX(Panaboard!E:E,MATCH(CONCATENATE(A1427,"-",T1427),Panaboard!AF:AF,0)))</f>
        <v/>
      </c>
      <c r="N1427" t="str">
        <f>IF(ISERROR(INDEX(Panaboard!F:F,MATCH(CONCATENATE(A1427,"-",T1427),Panaboard!AF:AF,0))),"",INDEX(Panaboard!F:F,MATCH(CONCATENATE(A1427,"-",T1427),Panaboard!AF:AF,0)))</f>
        <v/>
      </c>
      <c r="O1427" t="str">
        <f>IF(ISERROR(INDEX(Panaboard!G:G,MATCH(CONCATENATE(A1427,"-",T1427),Panaboard!AF:AF,0))),"",INDEX(Panaboard!G:G,MATCH(CONCATENATE(A1427,"-",T1427),Panaboard!AF:AF,0)))</f>
        <v/>
      </c>
      <c r="P1427" t="str">
        <f t="shared" si="66"/>
        <v/>
      </c>
      <c r="Q1427" t="str">
        <f>IF(ISERROR(INDEX(Panaboard!H:H,MATCH(CONCATENATE(A1427,"-",T1427),Panaboard!AF:AF,0))),"",INDEX(Panaboard!H:H,MATCH(CONCATENATE(A1427,"-",T1427),Panaboard!AF:AF,0)))</f>
        <v/>
      </c>
      <c r="R1427" t="str">
        <f>IF(ISERROR(INDEX(Panaboard!I:I,MATCH(CONCATENATE(A1427,"-",T1427),Panaboard!AF:AF,0))),"",INDEX(Panaboard!I:I,MATCH(CONCATENATE(A1427,"-",T1427),Panaboard!AF:AF,0)))</f>
        <v/>
      </c>
      <c r="S1427" t="str">
        <f>CONCATENATE(PResult!AS1427,PResult!AT1427)</f>
        <v/>
      </c>
      <c r="T1427" t="str">
        <f>IF(PResult!BG1427="","",PResult!BG1427)</f>
        <v/>
      </c>
      <c r="U1427" t="str">
        <f>IF(PResult!Y1427="","",PResult!Y1427)</f>
        <v/>
      </c>
      <c r="V1427" t="str">
        <f>IF(PResult!AU1427="","",PResult!AU1427)</f>
        <v/>
      </c>
      <c r="W1427" t="str">
        <f>IF(PResult!R1427="","",UPPER(TRIM(PResult!R1427)))</f>
        <v/>
      </c>
      <c r="X1427" t="str">
        <f>IF(PResult!AV1427="","",PResult!AV1427)</f>
        <v/>
      </c>
      <c r="Y1427" t="str">
        <f>IF(PResult!AW1427="","",PResult!AW1427)</f>
        <v/>
      </c>
      <c r="Z1427" t="str">
        <f>IF(PResult!AX1427="","",PResult!AX1427)</f>
        <v/>
      </c>
      <c r="AA1427" t="str">
        <f>IF(PResult!AY1427="","",PResult!AY1427)</f>
        <v/>
      </c>
      <c r="AB1427" t="str">
        <f>IF(PResult!AZ1427="","",PResult!AZ1427)</f>
        <v/>
      </c>
      <c r="AC1427" t="str">
        <f>IF(PResult!BA1427="","",PResult!BA1427)</f>
        <v/>
      </c>
      <c r="AD1427" t="str">
        <f>IF(PResult!G1427="","",PResult!G1427)</f>
        <v/>
      </c>
      <c r="AE1427" t="str">
        <f>IF(PResult!H1427="","",PResult!H1427)</f>
        <v/>
      </c>
      <c r="AF1427">
        <f>IF(OR(PResult!I1427="(null)",PResult!I1427=""),0,PResult!I1427)</f>
        <v>0</v>
      </c>
      <c r="AG1427" t="str">
        <f>TEXT(IF(ISERROR(INDEX(Panaboard!P:P,MATCH(CONCATENATE(A1427,"-",T1427),Panaboard!AF:AF,0))),"",INDEX(Panaboard!P:P,MATCH(CONCATENATE(A1427,"-",T1427),Panaboard!AF:AF,0))),"HH:MM")</f>
        <v/>
      </c>
      <c r="AH1427" t="str">
        <f>TEXT(IF(ISERROR(INDEX(Panaboard!Q:Q,MATCH(CONCATENATE(A1427,"-",T1427),Panaboard!AF:AF,0))),"",INDEX(Panaboard!Q:Q,MATCH(CONCATENATE(A1427,"-",T1427),Panaboard!AF:AF,0))),"HH:MM")</f>
        <v/>
      </c>
      <c r="AI1427" t="str">
        <f>TEXT(IF(ISERROR(INDEX(Panaboard!R:R,MATCH(CONCATENATE(A1427,"-",T1427),Panaboard!AF:AF,0))),"",INDEX(Panaboard!R:R,MATCH(CONCATENATE(A1427,"-",T1427),Panaboard!AF:AF,0))),"HH:MM")</f>
        <v/>
      </c>
      <c r="AJ1427" t="str">
        <f>TEXT(IF(ISERROR(INDEX(Panaboard!S:S,MATCH(CONCATENATE(A1427,"-",T1427),Panaboard!AF:AF,0))),"",INDEX(Panaboard!S:S,MATCH(CONCATENATE(A1427,"-",T1427),Panaboard!AF:AF,0))),"HH:MM")</f>
        <v/>
      </c>
      <c r="AK1427" t="str">
        <f>IF(PResult!BC1427="","",PResult!BC1427)</f>
        <v/>
      </c>
      <c r="AL1427" t="str">
        <f>IF(PResult!BB1427="","",PResult!BB1427)</f>
        <v/>
      </c>
      <c r="AM1427" t="str">
        <f>IF(PResult!BE1427="","",PResult!BE1427)</f>
        <v/>
      </c>
      <c r="AN1427" t="str">
        <f>IF(PResult!BD1427="","",PResult!BD1427)</f>
        <v/>
      </c>
      <c r="AO1427" t="str">
        <f>IF(PResult!BF1427="","",PResult!BF1427)</f>
        <v/>
      </c>
      <c r="AP1427" t="str">
        <f>IF(ISERROR(INDEX(Panaboard!T:T,MATCH(CONCATENATE(A1427,"-",T1427),Panaboard!AF:AF,0))),"",INDEX(Panaboard!T:T,MATCH(CONCATENATE(A1427,"-",T1427),Panaboard!AF:AF,0)))</f>
        <v/>
      </c>
      <c r="AQ1427" t="str">
        <f>IF(ISERROR(INDEX(Panaboard!U:U,MATCH(CONCATENATE(A1427,"-",T1427),Panaboard!AF:AF,0))),"",INDEX(Panaboard!U:U,MATCH(CONCATENATE(A1427,"-",T1427),Panaboard!AF:AF,0)))</f>
        <v/>
      </c>
      <c r="AR1427" t="str">
        <f>IF(ISERROR(INDEX(Panaboard!V:V,MATCH(CONCATENATE(A1427,"-",T1427),Panaboard!AF:AF,0))),"",INDEX(Panaboard!V:V,MATCH(CONCATENATE(A1427,"-",T1427),Panaboard!AF:AF,0)))</f>
        <v/>
      </c>
      <c r="AS1427" t="str">
        <f>IF(ISERROR(INDEX(Panaboard!W:W,MATCH(CONCATENATE(A1427,"-",T1427),Panaboard!AF:AF,0))),"",INDEX(Panaboard!W:W,MATCH(CONCATENATE(A1427,"-",T1427),Panaboard!AF:AF,0)))</f>
        <v/>
      </c>
      <c r="AT1427" t="str">
        <f>IF(ISERROR(INDEX(Panaboard!X:X,MATCH(CONCATENATE(A1427,"-",T1427),Panaboard!AF:AF,0))),"",INDEX(Panaboard!X:X,MATCH(CONCATENATE(A1427,"-",T1427),Panaboard!AF:AF,0)))</f>
        <v/>
      </c>
      <c r="AU1427" t="str">
        <f>IF(ISERROR(INDEX(Panaboard!Y:Y,MATCH(CONCATENATE(A1427,"-",T1427),Panaboard!AF:AF,0))),"",INDEX(Panaboard!Y:Y,MATCH(CONCATENATE(A1427,"-",T1427),Panaboard!AF:AF,0)))</f>
        <v/>
      </c>
      <c r="AV1427" t="str">
        <f>IF(ISERROR(INDEX(Panaboard!Z:Z,MATCH(CONCATENATE(A1427,"-",T1427),Panaboard!AF:AF,0))),"",INDEX(Panaboard!Z:Z,MATCH(CONCATENATE(A1427,"-",T1427),Panaboard!AF:AF,0)))</f>
        <v/>
      </c>
      <c r="AW1427" t="str">
        <f>IF(ISERROR(INDEX(Panaboard!AA:AA,MATCH(CONCATENATE(A1427,"-",T1427),Panaboard!AF:AF,0))),"",INDEX(Panaboard!AA:AA,MATCH(CONCATENATE(A1427,"-",T1427),Panaboard!AF:AF,0)))</f>
        <v/>
      </c>
      <c r="AX1427" t="str">
        <f>IF(ISERROR(INDEX(Panaboard!AB:AB,MATCH(CONCATENATE(A1427,"-",T1427),Panaboard!AF:AF,0))),"",INDEX(Panaboard!AB:AB,MATCH(CONCATENATE(A1427,"-",T1427),Panaboard!AF:AF,0)))</f>
        <v/>
      </c>
      <c r="AY1427" t="str">
        <f>IF(ISERROR(INDEX(Panaboard!AC:AC,MATCH(CONCATENATE(A1427,"-",T1427),Panaboard!AF:AF,0))),"",INDEX(Panaboard!AC:AC,MATCH(CONCATENATE(A1427,"-",T1427),Panaboard!AF:AF,0)))</f>
        <v/>
      </c>
      <c r="AZ1427" t="str">
        <f>IF(OR(PResult!T1427="",PResult!T1427="(null)"),"",PResult!T1427)</f>
        <v/>
      </c>
      <c r="BA1427">
        <f>IF(PResult!O1427="",0,PResult!O1427)</f>
        <v>0</v>
      </c>
      <c r="BB1427" t="str">
        <f>IF(ISERROR(INDEX(Panaboard!N:N,MATCH(CONCATENATE(A1427,"-",T1427),Panaboard!AF:AF,0))),"",INDEX(Panaboard!N:N,MATCH(CONCATENATE(A1427,"-",T1427),Panaboard!AF:AF,0)))</f>
        <v/>
      </c>
      <c r="BC1427" t="str">
        <f t="shared" si="67"/>
        <v/>
      </c>
      <c r="BD1427" t="str">
        <f>IF(ISERROR(INDEX(Panaboard!AD:AD,MATCH(CONCATENATE(A1427,"-",T1427),Panaboard!AF:AF,0))),"",INDEX(Panaboard!AD:AD,MATCH(CONCATENATE(A1427,"-",T1427),Panaboard!AF:AF,0)))</f>
        <v/>
      </c>
      <c r="BE1427" t="str">
        <f>IF(ISERROR(INDEX(Panaboard!AE:AE,MATCH(CONCATENATE(A1427,"-",T1427),Panaboard!AF:AF,0))),"",INDEX(Panaboard!AE:AE,MATCH(CONCATENATE(A1427,"-",T1427),Panaboard!AF:AF,0)))</f>
        <v/>
      </c>
      <c r="BF1427">
        <f>IF(OR(UPPER(TRIM(PResult!R1427))="S",UPPER(TRIM(PResult!R1427))="P"),PResult!M1427,0)</f>
        <v>0</v>
      </c>
      <c r="BG1427" t="str">
        <f>IF(ISERROR(INDEX(Panaboard!L:L,MATCH(CONCATENATE(A1427,"-",T1427),Panaboard!AF:AF,0))),"",INDEX(Panaboard!L:L,MATCH(CONCATENATE(A1427,"-",T1427),Panaboard!AF:AF,0)))</f>
        <v/>
      </c>
      <c r="BH1427" t="str">
        <f>IF(ISERROR(INDEX(Panaboard!AG:AG,MATCH(CONCATENATE(A1427,"-",T1427),Panaboard!AF:AF,0))),"",INDEX(Panaboard!AG:AG,MATCH(CONCATENATE(A1427,"-",T1427),Panaboard!AF:AF,0)))</f>
        <v/>
      </c>
      <c r="BI1427" t="str">
        <f t="shared" si="68"/>
        <v/>
      </c>
      <c r="BJ1427" t="str">
        <f>IF(ISERROR(INDEX(CuttingList!F:F,MATCH(CONCATENATE(A1427,"-",T1427),CuttingList!E:E,0))),"",INDEX(CuttingList!F:F,MATCH(CONCATENATE(A1427,"-",T1427),CuttingList!E:E,0)))</f>
        <v/>
      </c>
    </row>
    <row r="1428" spans="1:62" x14ac:dyDescent="0.25">
      <c r="A1428" t="str">
        <f>IF(PResult!AL1428="","",PResult!AL1428)</f>
        <v/>
      </c>
      <c r="B1428" t="str">
        <f>IF(PResult!F1428="","",PResult!F1428)</f>
        <v/>
      </c>
      <c r="C1428" t="str">
        <f>IF(PResult!AN1428="","",PResult!AN1428)</f>
        <v/>
      </c>
      <c r="D1428" t="str">
        <f>IF(PResult!AO1428="","",PResult!AO1428)</f>
        <v/>
      </c>
      <c r="E1428" t="str">
        <f>IF(PResult!AP1428="","",PResult!AP1428)</f>
        <v/>
      </c>
      <c r="F1428" t="str">
        <f>IF(PResult!AQ1428="","",PResult!AQ1428)</f>
        <v/>
      </c>
      <c r="G1428">
        <f>IF(PResult!AR1428="",0,ROUND(PResult!AR1428,2))</f>
        <v>0</v>
      </c>
      <c r="I1428">
        <f>IF(OR(UPPER(TRIM(PResult!R1428))="S",UPPER(TRIM(PResult!R1428))="P"),PResult!O1428,0)</f>
        <v>0</v>
      </c>
      <c r="J1428" t="str">
        <f>IF(ISERROR(INDEX(Panaboard!J:J,MATCH(CONCATENATE(A1428,"-",T1428),Panaboard!AF:AF,0))),"",TRIM(INDEX(Panaboard!J:J,MATCH(CONCATENATE(A1428,"-",T1428),Panaboard!AF:AF,0))))</f>
        <v/>
      </c>
      <c r="K1428" t="str">
        <f>IF(ISERROR(INDEX(Panaboard!C:C,MATCH(CONCATENATE(A1428,"-",T1428),Panaboard!AF:AF,0))),"",INDEX(Panaboard!C:C,MATCH(CONCATENATE(A1428,"-",T1428),Panaboard!AF:AF,0)))</f>
        <v/>
      </c>
      <c r="L1428" t="str">
        <f>IF(ISERROR(INDEX(Panaboard!D:D,MATCH(CONCATENATE(A1428,"-",T1428),Panaboard!AF:AF,0))),"",INDEX(Panaboard!D:D,MATCH(CONCATENATE(A1428,"-",T1428),Panaboard!AF:AF,0)))</f>
        <v/>
      </c>
      <c r="M1428" t="str">
        <f>IF(ISERROR(INDEX(Panaboard!E:E,MATCH(CONCATENATE(A1428,"-",T1428),Panaboard!AF:AF,0))),"",INDEX(Panaboard!E:E,MATCH(CONCATENATE(A1428,"-",T1428),Panaboard!AF:AF,0)))</f>
        <v/>
      </c>
      <c r="N1428" t="str">
        <f>IF(ISERROR(INDEX(Panaboard!F:F,MATCH(CONCATENATE(A1428,"-",T1428),Panaboard!AF:AF,0))),"",INDEX(Panaboard!F:F,MATCH(CONCATENATE(A1428,"-",T1428),Panaboard!AF:AF,0)))</f>
        <v/>
      </c>
      <c r="O1428" t="str">
        <f>IF(ISERROR(INDEX(Panaboard!G:G,MATCH(CONCATENATE(A1428,"-",T1428),Panaboard!AF:AF,0))),"",INDEX(Panaboard!G:G,MATCH(CONCATENATE(A1428,"-",T1428),Panaboard!AF:AF,0)))</f>
        <v/>
      </c>
      <c r="P1428" t="str">
        <f t="shared" si="66"/>
        <v/>
      </c>
      <c r="Q1428" t="str">
        <f>IF(ISERROR(INDEX(Panaboard!H:H,MATCH(CONCATENATE(A1428,"-",T1428),Panaboard!AF:AF,0))),"",INDEX(Panaboard!H:H,MATCH(CONCATENATE(A1428,"-",T1428),Panaboard!AF:AF,0)))</f>
        <v/>
      </c>
      <c r="R1428" t="str">
        <f>IF(ISERROR(INDEX(Panaboard!I:I,MATCH(CONCATENATE(A1428,"-",T1428),Panaboard!AF:AF,0))),"",INDEX(Panaboard!I:I,MATCH(CONCATENATE(A1428,"-",T1428),Panaboard!AF:AF,0)))</f>
        <v/>
      </c>
      <c r="S1428" t="str">
        <f>CONCATENATE(PResult!AS1428,PResult!AT1428)</f>
        <v/>
      </c>
      <c r="T1428" t="str">
        <f>IF(PResult!BG1428="","",PResult!BG1428)</f>
        <v/>
      </c>
      <c r="U1428" t="str">
        <f>IF(PResult!Y1428="","",PResult!Y1428)</f>
        <v/>
      </c>
      <c r="V1428" t="str">
        <f>IF(PResult!AU1428="","",PResult!AU1428)</f>
        <v/>
      </c>
      <c r="W1428" t="str">
        <f>IF(PResult!R1428="","",UPPER(TRIM(PResult!R1428)))</f>
        <v/>
      </c>
      <c r="X1428" t="str">
        <f>IF(PResult!AV1428="","",PResult!AV1428)</f>
        <v/>
      </c>
      <c r="Y1428" t="str">
        <f>IF(PResult!AW1428="","",PResult!AW1428)</f>
        <v/>
      </c>
      <c r="Z1428" t="str">
        <f>IF(PResult!AX1428="","",PResult!AX1428)</f>
        <v/>
      </c>
      <c r="AA1428" t="str">
        <f>IF(PResult!AY1428="","",PResult!AY1428)</f>
        <v/>
      </c>
      <c r="AB1428" t="str">
        <f>IF(PResult!AZ1428="","",PResult!AZ1428)</f>
        <v/>
      </c>
      <c r="AC1428" t="str">
        <f>IF(PResult!BA1428="","",PResult!BA1428)</f>
        <v/>
      </c>
      <c r="AD1428" t="str">
        <f>IF(PResult!G1428="","",PResult!G1428)</f>
        <v/>
      </c>
      <c r="AE1428" t="str">
        <f>IF(PResult!H1428="","",PResult!H1428)</f>
        <v/>
      </c>
      <c r="AF1428">
        <f>IF(OR(PResult!I1428="(null)",PResult!I1428=""),0,PResult!I1428)</f>
        <v>0</v>
      </c>
      <c r="AG1428" t="str">
        <f>TEXT(IF(ISERROR(INDEX(Panaboard!P:P,MATCH(CONCATENATE(A1428,"-",T1428),Panaboard!AF:AF,0))),"",INDEX(Panaboard!P:P,MATCH(CONCATENATE(A1428,"-",T1428),Panaboard!AF:AF,0))),"HH:MM")</f>
        <v/>
      </c>
      <c r="AH1428" t="str">
        <f>TEXT(IF(ISERROR(INDEX(Panaboard!Q:Q,MATCH(CONCATENATE(A1428,"-",T1428),Panaboard!AF:AF,0))),"",INDEX(Panaboard!Q:Q,MATCH(CONCATENATE(A1428,"-",T1428),Panaboard!AF:AF,0))),"HH:MM")</f>
        <v/>
      </c>
      <c r="AI1428" t="str">
        <f>TEXT(IF(ISERROR(INDEX(Panaboard!R:R,MATCH(CONCATENATE(A1428,"-",T1428),Panaboard!AF:AF,0))),"",INDEX(Panaboard!R:R,MATCH(CONCATENATE(A1428,"-",T1428),Panaboard!AF:AF,0))),"HH:MM")</f>
        <v/>
      </c>
      <c r="AJ1428" t="str">
        <f>TEXT(IF(ISERROR(INDEX(Panaboard!S:S,MATCH(CONCATENATE(A1428,"-",T1428),Panaboard!AF:AF,0))),"",INDEX(Panaboard!S:S,MATCH(CONCATENATE(A1428,"-",T1428),Panaboard!AF:AF,0))),"HH:MM")</f>
        <v/>
      </c>
      <c r="AK1428" t="str">
        <f>IF(PResult!BC1428="","",PResult!BC1428)</f>
        <v/>
      </c>
      <c r="AL1428" t="str">
        <f>IF(PResult!BB1428="","",PResult!BB1428)</f>
        <v/>
      </c>
      <c r="AM1428" t="str">
        <f>IF(PResult!BE1428="","",PResult!BE1428)</f>
        <v/>
      </c>
      <c r="AN1428" t="str">
        <f>IF(PResult!BD1428="","",PResult!BD1428)</f>
        <v/>
      </c>
      <c r="AO1428" t="str">
        <f>IF(PResult!BF1428="","",PResult!BF1428)</f>
        <v/>
      </c>
      <c r="AP1428" t="str">
        <f>IF(ISERROR(INDEX(Panaboard!T:T,MATCH(CONCATENATE(A1428,"-",T1428),Panaboard!AF:AF,0))),"",INDEX(Panaboard!T:T,MATCH(CONCATENATE(A1428,"-",T1428),Panaboard!AF:AF,0)))</f>
        <v/>
      </c>
      <c r="AQ1428" t="str">
        <f>IF(ISERROR(INDEX(Panaboard!U:U,MATCH(CONCATENATE(A1428,"-",T1428),Panaboard!AF:AF,0))),"",INDEX(Panaboard!U:U,MATCH(CONCATENATE(A1428,"-",T1428),Panaboard!AF:AF,0)))</f>
        <v/>
      </c>
      <c r="AR1428" t="str">
        <f>IF(ISERROR(INDEX(Panaboard!V:V,MATCH(CONCATENATE(A1428,"-",T1428),Panaboard!AF:AF,0))),"",INDEX(Panaboard!V:V,MATCH(CONCATENATE(A1428,"-",T1428),Panaboard!AF:AF,0)))</f>
        <v/>
      </c>
      <c r="AS1428" t="str">
        <f>IF(ISERROR(INDEX(Panaboard!W:W,MATCH(CONCATENATE(A1428,"-",T1428),Panaboard!AF:AF,0))),"",INDEX(Panaboard!W:W,MATCH(CONCATENATE(A1428,"-",T1428),Panaboard!AF:AF,0)))</f>
        <v/>
      </c>
      <c r="AT1428" t="str">
        <f>IF(ISERROR(INDEX(Panaboard!X:X,MATCH(CONCATENATE(A1428,"-",T1428),Panaboard!AF:AF,0))),"",INDEX(Panaboard!X:X,MATCH(CONCATENATE(A1428,"-",T1428),Panaboard!AF:AF,0)))</f>
        <v/>
      </c>
      <c r="AU1428" t="str">
        <f>IF(ISERROR(INDEX(Panaboard!Y:Y,MATCH(CONCATENATE(A1428,"-",T1428),Panaboard!AF:AF,0))),"",INDEX(Panaboard!Y:Y,MATCH(CONCATENATE(A1428,"-",T1428),Panaboard!AF:AF,0)))</f>
        <v/>
      </c>
      <c r="AV1428" t="str">
        <f>IF(ISERROR(INDEX(Panaboard!Z:Z,MATCH(CONCATENATE(A1428,"-",T1428),Panaboard!AF:AF,0))),"",INDEX(Panaboard!Z:Z,MATCH(CONCATENATE(A1428,"-",T1428),Panaboard!AF:AF,0)))</f>
        <v/>
      </c>
      <c r="AW1428" t="str">
        <f>IF(ISERROR(INDEX(Panaboard!AA:AA,MATCH(CONCATENATE(A1428,"-",T1428),Panaboard!AF:AF,0))),"",INDEX(Panaboard!AA:AA,MATCH(CONCATENATE(A1428,"-",T1428),Panaboard!AF:AF,0)))</f>
        <v/>
      </c>
      <c r="AX1428" t="str">
        <f>IF(ISERROR(INDEX(Panaboard!AB:AB,MATCH(CONCATENATE(A1428,"-",T1428),Panaboard!AF:AF,0))),"",INDEX(Panaboard!AB:AB,MATCH(CONCATENATE(A1428,"-",T1428),Panaboard!AF:AF,0)))</f>
        <v/>
      </c>
      <c r="AY1428" t="str">
        <f>IF(ISERROR(INDEX(Panaboard!AC:AC,MATCH(CONCATENATE(A1428,"-",T1428),Panaboard!AF:AF,0))),"",INDEX(Panaboard!AC:AC,MATCH(CONCATENATE(A1428,"-",T1428),Panaboard!AF:AF,0)))</f>
        <v/>
      </c>
      <c r="AZ1428" t="str">
        <f>IF(OR(PResult!T1428="",PResult!T1428="(null)"),"",PResult!T1428)</f>
        <v/>
      </c>
      <c r="BA1428">
        <f>IF(PResult!O1428="",0,PResult!O1428)</f>
        <v>0</v>
      </c>
      <c r="BB1428" t="str">
        <f>IF(ISERROR(INDEX(Panaboard!N:N,MATCH(CONCATENATE(A1428,"-",T1428),Panaboard!AF:AF,0))),"",INDEX(Panaboard!N:N,MATCH(CONCATENATE(A1428,"-",T1428),Panaboard!AF:AF,0)))</f>
        <v/>
      </c>
      <c r="BC1428" t="str">
        <f t="shared" si="67"/>
        <v/>
      </c>
      <c r="BD1428" t="str">
        <f>IF(ISERROR(INDEX(Panaboard!AD:AD,MATCH(CONCATENATE(A1428,"-",T1428),Panaboard!AF:AF,0))),"",INDEX(Panaboard!AD:AD,MATCH(CONCATENATE(A1428,"-",T1428),Panaboard!AF:AF,0)))</f>
        <v/>
      </c>
      <c r="BE1428" t="str">
        <f>IF(ISERROR(INDEX(Panaboard!AE:AE,MATCH(CONCATENATE(A1428,"-",T1428),Panaboard!AF:AF,0))),"",INDEX(Panaboard!AE:AE,MATCH(CONCATENATE(A1428,"-",T1428),Panaboard!AF:AF,0)))</f>
        <v/>
      </c>
      <c r="BF1428">
        <f>IF(OR(UPPER(TRIM(PResult!R1428))="S",UPPER(TRIM(PResult!R1428))="P"),PResult!M1428,0)</f>
        <v>0</v>
      </c>
      <c r="BG1428" t="str">
        <f>IF(ISERROR(INDEX(Panaboard!L:L,MATCH(CONCATENATE(A1428,"-",T1428),Panaboard!AF:AF,0))),"",INDEX(Panaboard!L:L,MATCH(CONCATENATE(A1428,"-",T1428),Panaboard!AF:AF,0)))</f>
        <v/>
      </c>
      <c r="BH1428" t="str">
        <f>IF(ISERROR(INDEX(Panaboard!AG:AG,MATCH(CONCATENATE(A1428,"-",T1428),Panaboard!AF:AF,0))),"",INDEX(Panaboard!AG:AG,MATCH(CONCATENATE(A1428,"-",T1428),Panaboard!AF:AF,0)))</f>
        <v/>
      </c>
      <c r="BI1428" t="str">
        <f t="shared" si="68"/>
        <v/>
      </c>
      <c r="BJ1428" t="str">
        <f>IF(ISERROR(INDEX(CuttingList!F:F,MATCH(CONCATENATE(A1428,"-",T1428),CuttingList!E:E,0))),"",INDEX(CuttingList!F:F,MATCH(CONCATENATE(A1428,"-",T1428),CuttingList!E:E,0)))</f>
        <v/>
      </c>
    </row>
    <row r="1429" spans="1:62" x14ac:dyDescent="0.25">
      <c r="A1429" t="str">
        <f>IF(PResult!AL1429="","",PResult!AL1429)</f>
        <v/>
      </c>
      <c r="B1429" t="str">
        <f>IF(PResult!F1429="","",PResult!F1429)</f>
        <v/>
      </c>
      <c r="C1429" t="str">
        <f>IF(PResult!AN1429="","",PResult!AN1429)</f>
        <v/>
      </c>
      <c r="D1429" t="str">
        <f>IF(PResult!AO1429="","",PResult!AO1429)</f>
        <v/>
      </c>
      <c r="E1429" t="str">
        <f>IF(PResult!AP1429="","",PResult!AP1429)</f>
        <v/>
      </c>
      <c r="F1429" t="str">
        <f>IF(PResult!AQ1429="","",PResult!AQ1429)</f>
        <v/>
      </c>
      <c r="G1429">
        <f>IF(PResult!AR1429="",0,ROUND(PResult!AR1429,2))</f>
        <v>0</v>
      </c>
      <c r="I1429">
        <f>IF(OR(UPPER(TRIM(PResult!R1429))="S",UPPER(TRIM(PResult!R1429))="P"),PResult!O1429,0)</f>
        <v>0</v>
      </c>
      <c r="J1429" t="str">
        <f>IF(ISERROR(INDEX(Panaboard!J:J,MATCH(CONCATENATE(A1429,"-",T1429),Panaboard!AF:AF,0))),"",TRIM(INDEX(Panaboard!J:J,MATCH(CONCATENATE(A1429,"-",T1429),Panaboard!AF:AF,0))))</f>
        <v/>
      </c>
      <c r="K1429" t="str">
        <f>IF(ISERROR(INDEX(Panaboard!C:C,MATCH(CONCATENATE(A1429,"-",T1429),Panaboard!AF:AF,0))),"",INDEX(Panaboard!C:C,MATCH(CONCATENATE(A1429,"-",T1429),Panaboard!AF:AF,0)))</f>
        <v/>
      </c>
      <c r="L1429" t="str">
        <f>IF(ISERROR(INDEX(Panaboard!D:D,MATCH(CONCATENATE(A1429,"-",T1429),Panaboard!AF:AF,0))),"",INDEX(Panaboard!D:D,MATCH(CONCATENATE(A1429,"-",T1429),Panaboard!AF:AF,0)))</f>
        <v/>
      </c>
      <c r="M1429" t="str">
        <f>IF(ISERROR(INDEX(Panaboard!E:E,MATCH(CONCATENATE(A1429,"-",T1429),Panaboard!AF:AF,0))),"",INDEX(Panaboard!E:E,MATCH(CONCATENATE(A1429,"-",T1429),Panaboard!AF:AF,0)))</f>
        <v/>
      </c>
      <c r="N1429" t="str">
        <f>IF(ISERROR(INDEX(Panaboard!F:F,MATCH(CONCATENATE(A1429,"-",T1429),Panaboard!AF:AF,0))),"",INDEX(Panaboard!F:F,MATCH(CONCATENATE(A1429,"-",T1429),Panaboard!AF:AF,0)))</f>
        <v/>
      </c>
      <c r="O1429" t="str">
        <f>IF(ISERROR(INDEX(Panaboard!G:G,MATCH(CONCATENATE(A1429,"-",T1429),Panaboard!AF:AF,0))),"",INDEX(Panaboard!G:G,MATCH(CONCATENATE(A1429,"-",T1429),Panaboard!AF:AF,0)))</f>
        <v/>
      </c>
      <c r="P1429" t="str">
        <f t="shared" si="66"/>
        <v/>
      </c>
      <c r="Q1429" t="str">
        <f>IF(ISERROR(INDEX(Panaboard!H:H,MATCH(CONCATENATE(A1429,"-",T1429),Panaboard!AF:AF,0))),"",INDEX(Panaboard!H:H,MATCH(CONCATENATE(A1429,"-",T1429),Panaboard!AF:AF,0)))</f>
        <v/>
      </c>
      <c r="R1429" t="str">
        <f>IF(ISERROR(INDEX(Panaboard!I:I,MATCH(CONCATENATE(A1429,"-",T1429),Panaboard!AF:AF,0))),"",INDEX(Panaboard!I:I,MATCH(CONCATENATE(A1429,"-",T1429),Panaboard!AF:AF,0)))</f>
        <v/>
      </c>
      <c r="S1429" t="str">
        <f>CONCATENATE(PResult!AS1429,PResult!AT1429)</f>
        <v/>
      </c>
      <c r="T1429" t="str">
        <f>IF(PResult!BG1429="","",PResult!BG1429)</f>
        <v/>
      </c>
      <c r="U1429" t="str">
        <f>IF(PResult!Y1429="","",PResult!Y1429)</f>
        <v/>
      </c>
      <c r="V1429" t="str">
        <f>IF(PResult!AU1429="","",PResult!AU1429)</f>
        <v/>
      </c>
      <c r="W1429" t="str">
        <f>IF(PResult!R1429="","",UPPER(TRIM(PResult!R1429)))</f>
        <v/>
      </c>
      <c r="X1429" t="str">
        <f>IF(PResult!AV1429="","",PResult!AV1429)</f>
        <v/>
      </c>
      <c r="Y1429" t="str">
        <f>IF(PResult!AW1429="","",PResult!AW1429)</f>
        <v/>
      </c>
      <c r="Z1429" t="str">
        <f>IF(PResult!AX1429="","",PResult!AX1429)</f>
        <v/>
      </c>
      <c r="AA1429" t="str">
        <f>IF(PResult!AY1429="","",PResult!AY1429)</f>
        <v/>
      </c>
      <c r="AB1429" t="str">
        <f>IF(PResult!AZ1429="","",PResult!AZ1429)</f>
        <v/>
      </c>
      <c r="AC1429" t="str">
        <f>IF(PResult!BA1429="","",PResult!BA1429)</f>
        <v/>
      </c>
      <c r="AD1429" t="str">
        <f>IF(PResult!G1429="","",PResult!G1429)</f>
        <v/>
      </c>
      <c r="AE1429" t="str">
        <f>IF(PResult!H1429="","",PResult!H1429)</f>
        <v/>
      </c>
      <c r="AF1429">
        <f>IF(OR(PResult!I1429="(null)",PResult!I1429=""),0,PResult!I1429)</f>
        <v>0</v>
      </c>
      <c r="AG1429" t="str">
        <f>TEXT(IF(ISERROR(INDEX(Panaboard!P:P,MATCH(CONCATENATE(A1429,"-",T1429),Panaboard!AF:AF,0))),"",INDEX(Panaboard!P:P,MATCH(CONCATENATE(A1429,"-",T1429),Panaboard!AF:AF,0))),"HH:MM")</f>
        <v/>
      </c>
      <c r="AH1429" t="str">
        <f>TEXT(IF(ISERROR(INDEX(Panaboard!Q:Q,MATCH(CONCATENATE(A1429,"-",T1429),Panaboard!AF:AF,0))),"",INDEX(Panaboard!Q:Q,MATCH(CONCATENATE(A1429,"-",T1429),Panaboard!AF:AF,0))),"HH:MM")</f>
        <v/>
      </c>
      <c r="AI1429" t="str">
        <f>TEXT(IF(ISERROR(INDEX(Panaboard!R:R,MATCH(CONCATENATE(A1429,"-",T1429),Panaboard!AF:AF,0))),"",INDEX(Panaboard!R:R,MATCH(CONCATENATE(A1429,"-",T1429),Panaboard!AF:AF,0))),"HH:MM")</f>
        <v/>
      </c>
      <c r="AJ1429" t="str">
        <f>TEXT(IF(ISERROR(INDEX(Panaboard!S:S,MATCH(CONCATENATE(A1429,"-",T1429),Panaboard!AF:AF,0))),"",INDEX(Panaboard!S:S,MATCH(CONCATENATE(A1429,"-",T1429),Panaboard!AF:AF,0))),"HH:MM")</f>
        <v/>
      </c>
      <c r="AK1429" t="str">
        <f>IF(PResult!BC1429="","",PResult!BC1429)</f>
        <v/>
      </c>
      <c r="AL1429" t="str">
        <f>IF(PResult!BB1429="","",PResult!BB1429)</f>
        <v/>
      </c>
      <c r="AM1429" t="str">
        <f>IF(PResult!BE1429="","",PResult!BE1429)</f>
        <v/>
      </c>
      <c r="AN1429" t="str">
        <f>IF(PResult!BD1429="","",PResult!BD1429)</f>
        <v/>
      </c>
      <c r="AO1429" t="str">
        <f>IF(PResult!BF1429="","",PResult!BF1429)</f>
        <v/>
      </c>
      <c r="AP1429" t="str">
        <f>IF(ISERROR(INDEX(Panaboard!T:T,MATCH(CONCATENATE(A1429,"-",T1429),Panaboard!AF:AF,0))),"",INDEX(Panaboard!T:T,MATCH(CONCATENATE(A1429,"-",T1429),Panaboard!AF:AF,0)))</f>
        <v/>
      </c>
      <c r="AQ1429" t="str">
        <f>IF(ISERROR(INDEX(Panaboard!U:U,MATCH(CONCATENATE(A1429,"-",T1429),Panaboard!AF:AF,0))),"",INDEX(Panaboard!U:U,MATCH(CONCATENATE(A1429,"-",T1429),Panaboard!AF:AF,0)))</f>
        <v/>
      </c>
      <c r="AR1429" t="str">
        <f>IF(ISERROR(INDEX(Panaboard!V:V,MATCH(CONCATENATE(A1429,"-",T1429),Panaboard!AF:AF,0))),"",INDEX(Panaboard!V:V,MATCH(CONCATENATE(A1429,"-",T1429),Panaboard!AF:AF,0)))</f>
        <v/>
      </c>
      <c r="AS1429" t="str">
        <f>IF(ISERROR(INDEX(Panaboard!W:W,MATCH(CONCATENATE(A1429,"-",T1429),Panaboard!AF:AF,0))),"",INDEX(Panaboard!W:W,MATCH(CONCATENATE(A1429,"-",T1429),Panaboard!AF:AF,0)))</f>
        <v/>
      </c>
      <c r="AT1429" t="str">
        <f>IF(ISERROR(INDEX(Panaboard!X:X,MATCH(CONCATENATE(A1429,"-",T1429),Panaboard!AF:AF,0))),"",INDEX(Panaboard!X:X,MATCH(CONCATENATE(A1429,"-",T1429),Panaboard!AF:AF,0)))</f>
        <v/>
      </c>
      <c r="AU1429" t="str">
        <f>IF(ISERROR(INDEX(Panaboard!Y:Y,MATCH(CONCATENATE(A1429,"-",T1429),Panaboard!AF:AF,0))),"",INDEX(Panaboard!Y:Y,MATCH(CONCATENATE(A1429,"-",T1429),Panaboard!AF:AF,0)))</f>
        <v/>
      </c>
      <c r="AV1429" t="str">
        <f>IF(ISERROR(INDEX(Panaboard!Z:Z,MATCH(CONCATENATE(A1429,"-",T1429),Panaboard!AF:AF,0))),"",INDEX(Panaboard!Z:Z,MATCH(CONCATENATE(A1429,"-",T1429),Panaboard!AF:AF,0)))</f>
        <v/>
      </c>
      <c r="AW1429" t="str">
        <f>IF(ISERROR(INDEX(Panaboard!AA:AA,MATCH(CONCATENATE(A1429,"-",T1429),Panaboard!AF:AF,0))),"",INDEX(Panaboard!AA:AA,MATCH(CONCATENATE(A1429,"-",T1429),Panaboard!AF:AF,0)))</f>
        <v/>
      </c>
      <c r="AX1429" t="str">
        <f>IF(ISERROR(INDEX(Panaboard!AB:AB,MATCH(CONCATENATE(A1429,"-",T1429),Panaboard!AF:AF,0))),"",INDEX(Panaboard!AB:AB,MATCH(CONCATENATE(A1429,"-",T1429),Panaboard!AF:AF,0)))</f>
        <v/>
      </c>
      <c r="AY1429" t="str">
        <f>IF(ISERROR(INDEX(Panaboard!AC:AC,MATCH(CONCATENATE(A1429,"-",T1429),Panaboard!AF:AF,0))),"",INDEX(Panaboard!AC:AC,MATCH(CONCATENATE(A1429,"-",T1429),Panaboard!AF:AF,0)))</f>
        <v/>
      </c>
      <c r="AZ1429" t="str">
        <f>IF(OR(PResult!T1429="",PResult!T1429="(null)"),"",PResult!T1429)</f>
        <v/>
      </c>
      <c r="BA1429">
        <f>IF(PResult!O1429="",0,PResult!O1429)</f>
        <v>0</v>
      </c>
      <c r="BB1429" t="str">
        <f>IF(ISERROR(INDEX(Panaboard!N:N,MATCH(CONCATENATE(A1429,"-",T1429),Panaboard!AF:AF,0))),"",INDEX(Panaboard!N:N,MATCH(CONCATENATE(A1429,"-",T1429),Panaboard!AF:AF,0)))</f>
        <v/>
      </c>
      <c r="BC1429" t="str">
        <f t="shared" si="67"/>
        <v/>
      </c>
      <c r="BD1429" t="str">
        <f>IF(ISERROR(INDEX(Panaboard!AD:AD,MATCH(CONCATENATE(A1429,"-",T1429),Panaboard!AF:AF,0))),"",INDEX(Panaboard!AD:AD,MATCH(CONCATENATE(A1429,"-",T1429),Panaboard!AF:AF,0)))</f>
        <v/>
      </c>
      <c r="BE1429" t="str">
        <f>IF(ISERROR(INDEX(Panaboard!AE:AE,MATCH(CONCATENATE(A1429,"-",T1429),Panaboard!AF:AF,0))),"",INDEX(Panaboard!AE:AE,MATCH(CONCATENATE(A1429,"-",T1429),Panaboard!AF:AF,0)))</f>
        <v/>
      </c>
      <c r="BF1429">
        <f>IF(OR(UPPER(TRIM(PResult!R1429))="S",UPPER(TRIM(PResult!R1429))="P"),PResult!M1429,0)</f>
        <v>0</v>
      </c>
      <c r="BG1429" t="str">
        <f>IF(ISERROR(INDEX(Panaboard!L:L,MATCH(CONCATENATE(A1429,"-",T1429),Panaboard!AF:AF,0))),"",INDEX(Panaboard!L:L,MATCH(CONCATENATE(A1429,"-",T1429),Panaboard!AF:AF,0)))</f>
        <v/>
      </c>
      <c r="BH1429" t="str">
        <f>IF(ISERROR(INDEX(Panaboard!AG:AG,MATCH(CONCATENATE(A1429,"-",T1429),Panaboard!AF:AF,0))),"",INDEX(Panaboard!AG:AG,MATCH(CONCATENATE(A1429,"-",T1429),Panaboard!AF:AF,0)))</f>
        <v/>
      </c>
      <c r="BI1429" t="str">
        <f t="shared" si="68"/>
        <v/>
      </c>
      <c r="BJ1429" t="str">
        <f>IF(ISERROR(INDEX(CuttingList!F:F,MATCH(CONCATENATE(A1429,"-",T1429),CuttingList!E:E,0))),"",INDEX(CuttingList!F:F,MATCH(CONCATENATE(A1429,"-",T1429),CuttingList!E:E,0)))</f>
        <v/>
      </c>
    </row>
    <row r="1430" spans="1:62" x14ac:dyDescent="0.25">
      <c r="A1430" t="str">
        <f>IF(PResult!AL1430="","",PResult!AL1430)</f>
        <v/>
      </c>
      <c r="B1430" t="str">
        <f>IF(PResult!F1430="","",PResult!F1430)</f>
        <v/>
      </c>
      <c r="C1430" t="str">
        <f>IF(PResult!AN1430="","",PResult!AN1430)</f>
        <v/>
      </c>
      <c r="D1430" t="str">
        <f>IF(PResult!AO1430="","",PResult!AO1430)</f>
        <v/>
      </c>
      <c r="E1430" t="str">
        <f>IF(PResult!AP1430="","",PResult!AP1430)</f>
        <v/>
      </c>
      <c r="F1430" t="str">
        <f>IF(PResult!AQ1430="","",PResult!AQ1430)</f>
        <v/>
      </c>
      <c r="G1430">
        <f>IF(PResult!AR1430="",0,ROUND(PResult!AR1430,2))</f>
        <v>0</v>
      </c>
      <c r="I1430">
        <f>IF(OR(UPPER(TRIM(PResult!R1430))="S",UPPER(TRIM(PResult!R1430))="P"),PResult!O1430,0)</f>
        <v>0</v>
      </c>
      <c r="J1430" t="str">
        <f>IF(ISERROR(INDEX(Panaboard!J:J,MATCH(CONCATENATE(A1430,"-",T1430),Panaboard!AF:AF,0))),"",TRIM(INDEX(Panaboard!J:J,MATCH(CONCATENATE(A1430,"-",T1430),Panaboard!AF:AF,0))))</f>
        <v/>
      </c>
      <c r="K1430" t="str">
        <f>IF(ISERROR(INDEX(Panaboard!C:C,MATCH(CONCATENATE(A1430,"-",T1430),Panaboard!AF:AF,0))),"",INDEX(Panaboard!C:C,MATCH(CONCATENATE(A1430,"-",T1430),Panaboard!AF:AF,0)))</f>
        <v/>
      </c>
      <c r="L1430" t="str">
        <f>IF(ISERROR(INDEX(Panaboard!D:D,MATCH(CONCATENATE(A1430,"-",T1430),Panaboard!AF:AF,0))),"",INDEX(Panaboard!D:D,MATCH(CONCATENATE(A1430,"-",T1430),Panaboard!AF:AF,0)))</f>
        <v/>
      </c>
      <c r="M1430" t="str">
        <f>IF(ISERROR(INDEX(Panaboard!E:E,MATCH(CONCATENATE(A1430,"-",T1430),Panaboard!AF:AF,0))),"",INDEX(Panaboard!E:E,MATCH(CONCATENATE(A1430,"-",T1430),Panaboard!AF:AF,0)))</f>
        <v/>
      </c>
      <c r="N1430" t="str">
        <f>IF(ISERROR(INDEX(Panaboard!F:F,MATCH(CONCATENATE(A1430,"-",T1430),Panaboard!AF:AF,0))),"",INDEX(Panaboard!F:F,MATCH(CONCATENATE(A1430,"-",T1430),Panaboard!AF:AF,0)))</f>
        <v/>
      </c>
      <c r="O1430" t="str">
        <f>IF(ISERROR(INDEX(Panaboard!G:G,MATCH(CONCATENATE(A1430,"-",T1430),Panaboard!AF:AF,0))),"",INDEX(Panaboard!G:G,MATCH(CONCATENATE(A1430,"-",T1430),Panaboard!AF:AF,0)))</f>
        <v/>
      </c>
      <c r="P1430" t="str">
        <f t="shared" si="66"/>
        <v/>
      </c>
      <c r="Q1430" t="str">
        <f>IF(ISERROR(INDEX(Panaboard!H:H,MATCH(CONCATENATE(A1430,"-",T1430),Panaboard!AF:AF,0))),"",INDEX(Panaboard!H:H,MATCH(CONCATENATE(A1430,"-",T1430),Panaboard!AF:AF,0)))</f>
        <v/>
      </c>
      <c r="R1430" t="str">
        <f>IF(ISERROR(INDEX(Panaboard!I:I,MATCH(CONCATENATE(A1430,"-",T1430),Panaboard!AF:AF,0))),"",INDEX(Panaboard!I:I,MATCH(CONCATENATE(A1430,"-",T1430),Panaboard!AF:AF,0)))</f>
        <v/>
      </c>
      <c r="S1430" t="str">
        <f>CONCATENATE(PResult!AS1430,PResult!AT1430)</f>
        <v/>
      </c>
      <c r="T1430" t="str">
        <f>IF(PResult!BG1430="","",PResult!BG1430)</f>
        <v/>
      </c>
      <c r="U1430" t="str">
        <f>IF(PResult!Y1430="","",PResult!Y1430)</f>
        <v/>
      </c>
      <c r="V1430" t="str">
        <f>IF(PResult!AU1430="","",PResult!AU1430)</f>
        <v/>
      </c>
      <c r="W1430" t="str">
        <f>IF(PResult!R1430="","",UPPER(TRIM(PResult!R1430)))</f>
        <v/>
      </c>
      <c r="X1430" t="str">
        <f>IF(PResult!AV1430="","",PResult!AV1430)</f>
        <v/>
      </c>
      <c r="Y1430" t="str">
        <f>IF(PResult!AW1430="","",PResult!AW1430)</f>
        <v/>
      </c>
      <c r="Z1430" t="str">
        <f>IF(PResult!AX1430="","",PResult!AX1430)</f>
        <v/>
      </c>
      <c r="AA1430" t="str">
        <f>IF(PResult!AY1430="","",PResult!AY1430)</f>
        <v/>
      </c>
      <c r="AB1430" t="str">
        <f>IF(PResult!AZ1430="","",PResult!AZ1430)</f>
        <v/>
      </c>
      <c r="AC1430" t="str">
        <f>IF(PResult!BA1430="","",PResult!BA1430)</f>
        <v/>
      </c>
      <c r="AD1430" t="str">
        <f>IF(PResult!G1430="","",PResult!G1430)</f>
        <v/>
      </c>
      <c r="AE1430" t="str">
        <f>IF(PResult!H1430="","",PResult!H1430)</f>
        <v/>
      </c>
      <c r="AF1430">
        <f>IF(OR(PResult!I1430="(null)",PResult!I1430=""),0,PResult!I1430)</f>
        <v>0</v>
      </c>
      <c r="AG1430" t="str">
        <f>TEXT(IF(ISERROR(INDEX(Panaboard!P:P,MATCH(CONCATENATE(A1430,"-",T1430),Panaboard!AF:AF,0))),"",INDEX(Panaboard!P:P,MATCH(CONCATENATE(A1430,"-",T1430),Panaboard!AF:AF,0))),"HH:MM")</f>
        <v/>
      </c>
      <c r="AH1430" t="str">
        <f>TEXT(IF(ISERROR(INDEX(Panaboard!Q:Q,MATCH(CONCATENATE(A1430,"-",T1430),Panaboard!AF:AF,0))),"",INDEX(Panaboard!Q:Q,MATCH(CONCATENATE(A1430,"-",T1430),Panaboard!AF:AF,0))),"HH:MM")</f>
        <v/>
      </c>
      <c r="AI1430" t="str">
        <f>TEXT(IF(ISERROR(INDEX(Panaboard!R:R,MATCH(CONCATENATE(A1430,"-",T1430),Panaboard!AF:AF,0))),"",INDEX(Panaboard!R:R,MATCH(CONCATENATE(A1430,"-",T1430),Panaboard!AF:AF,0))),"HH:MM")</f>
        <v/>
      </c>
      <c r="AJ1430" t="str">
        <f>TEXT(IF(ISERROR(INDEX(Panaboard!S:S,MATCH(CONCATENATE(A1430,"-",T1430),Panaboard!AF:AF,0))),"",INDEX(Panaboard!S:S,MATCH(CONCATENATE(A1430,"-",T1430),Panaboard!AF:AF,0))),"HH:MM")</f>
        <v/>
      </c>
      <c r="AK1430" t="str">
        <f>IF(PResult!BC1430="","",PResult!BC1430)</f>
        <v/>
      </c>
      <c r="AL1430" t="str">
        <f>IF(PResult!BB1430="","",PResult!BB1430)</f>
        <v/>
      </c>
      <c r="AM1430" t="str">
        <f>IF(PResult!BE1430="","",PResult!BE1430)</f>
        <v/>
      </c>
      <c r="AN1430" t="str">
        <f>IF(PResult!BD1430="","",PResult!BD1430)</f>
        <v/>
      </c>
      <c r="AO1430" t="str">
        <f>IF(PResult!BF1430="","",PResult!BF1430)</f>
        <v/>
      </c>
      <c r="AP1430" t="str">
        <f>IF(ISERROR(INDEX(Panaboard!T:T,MATCH(CONCATENATE(A1430,"-",T1430),Panaboard!AF:AF,0))),"",INDEX(Panaboard!T:T,MATCH(CONCATENATE(A1430,"-",T1430),Panaboard!AF:AF,0)))</f>
        <v/>
      </c>
      <c r="AQ1430" t="str">
        <f>IF(ISERROR(INDEX(Panaboard!U:U,MATCH(CONCATENATE(A1430,"-",T1430),Panaboard!AF:AF,0))),"",INDEX(Panaboard!U:U,MATCH(CONCATENATE(A1430,"-",T1430),Panaboard!AF:AF,0)))</f>
        <v/>
      </c>
      <c r="AR1430" t="str">
        <f>IF(ISERROR(INDEX(Panaboard!V:V,MATCH(CONCATENATE(A1430,"-",T1430),Panaboard!AF:AF,0))),"",INDEX(Panaboard!V:V,MATCH(CONCATENATE(A1430,"-",T1430),Panaboard!AF:AF,0)))</f>
        <v/>
      </c>
      <c r="AS1430" t="str">
        <f>IF(ISERROR(INDEX(Panaboard!W:W,MATCH(CONCATENATE(A1430,"-",T1430),Panaboard!AF:AF,0))),"",INDEX(Panaboard!W:W,MATCH(CONCATENATE(A1430,"-",T1430),Panaboard!AF:AF,0)))</f>
        <v/>
      </c>
      <c r="AT1430" t="str">
        <f>IF(ISERROR(INDEX(Panaboard!X:X,MATCH(CONCATENATE(A1430,"-",T1430),Panaboard!AF:AF,0))),"",INDEX(Panaboard!X:X,MATCH(CONCATENATE(A1430,"-",T1430),Panaboard!AF:AF,0)))</f>
        <v/>
      </c>
      <c r="AU1430" t="str">
        <f>IF(ISERROR(INDEX(Panaboard!Y:Y,MATCH(CONCATENATE(A1430,"-",T1430),Panaboard!AF:AF,0))),"",INDEX(Panaboard!Y:Y,MATCH(CONCATENATE(A1430,"-",T1430),Panaboard!AF:AF,0)))</f>
        <v/>
      </c>
      <c r="AV1430" t="str">
        <f>IF(ISERROR(INDEX(Panaboard!Z:Z,MATCH(CONCATENATE(A1430,"-",T1430),Panaboard!AF:AF,0))),"",INDEX(Panaboard!Z:Z,MATCH(CONCATENATE(A1430,"-",T1430),Panaboard!AF:AF,0)))</f>
        <v/>
      </c>
      <c r="AW1430" t="str">
        <f>IF(ISERROR(INDEX(Panaboard!AA:AA,MATCH(CONCATENATE(A1430,"-",T1430),Panaboard!AF:AF,0))),"",INDEX(Panaboard!AA:AA,MATCH(CONCATENATE(A1430,"-",T1430),Panaboard!AF:AF,0)))</f>
        <v/>
      </c>
      <c r="AX1430" t="str">
        <f>IF(ISERROR(INDEX(Panaboard!AB:AB,MATCH(CONCATENATE(A1430,"-",T1430),Panaboard!AF:AF,0))),"",INDEX(Panaboard!AB:AB,MATCH(CONCATENATE(A1430,"-",T1430),Panaboard!AF:AF,0)))</f>
        <v/>
      </c>
      <c r="AY1430" t="str">
        <f>IF(ISERROR(INDEX(Panaboard!AC:AC,MATCH(CONCATENATE(A1430,"-",T1430),Panaboard!AF:AF,0))),"",INDEX(Panaboard!AC:AC,MATCH(CONCATENATE(A1430,"-",T1430),Panaboard!AF:AF,0)))</f>
        <v/>
      </c>
      <c r="AZ1430" t="str">
        <f>IF(OR(PResult!T1430="",PResult!T1430="(null)"),"",PResult!T1430)</f>
        <v/>
      </c>
      <c r="BA1430">
        <f>IF(PResult!O1430="",0,PResult!O1430)</f>
        <v>0</v>
      </c>
      <c r="BB1430" t="str">
        <f>IF(ISERROR(INDEX(Panaboard!N:N,MATCH(CONCATENATE(A1430,"-",T1430),Panaboard!AF:AF,0))),"",INDEX(Panaboard!N:N,MATCH(CONCATENATE(A1430,"-",T1430),Panaboard!AF:AF,0)))</f>
        <v/>
      </c>
      <c r="BC1430" t="str">
        <f t="shared" si="67"/>
        <v/>
      </c>
      <c r="BD1430" t="str">
        <f>IF(ISERROR(INDEX(Panaboard!AD:AD,MATCH(CONCATENATE(A1430,"-",T1430),Panaboard!AF:AF,0))),"",INDEX(Panaboard!AD:AD,MATCH(CONCATENATE(A1430,"-",T1430),Panaboard!AF:AF,0)))</f>
        <v/>
      </c>
      <c r="BE1430" t="str">
        <f>IF(ISERROR(INDEX(Panaboard!AE:AE,MATCH(CONCATENATE(A1430,"-",T1430),Panaboard!AF:AF,0))),"",INDEX(Panaboard!AE:AE,MATCH(CONCATENATE(A1430,"-",T1430),Panaboard!AF:AF,0)))</f>
        <v/>
      </c>
      <c r="BF1430">
        <f>IF(OR(UPPER(TRIM(PResult!R1430))="S",UPPER(TRIM(PResult!R1430))="P"),PResult!M1430,0)</f>
        <v>0</v>
      </c>
      <c r="BG1430" t="str">
        <f>IF(ISERROR(INDEX(Panaboard!L:L,MATCH(CONCATENATE(A1430,"-",T1430),Panaboard!AF:AF,0))),"",INDEX(Panaboard!L:L,MATCH(CONCATENATE(A1430,"-",T1430),Panaboard!AF:AF,0)))</f>
        <v/>
      </c>
      <c r="BH1430" t="str">
        <f>IF(ISERROR(INDEX(Panaboard!AG:AG,MATCH(CONCATENATE(A1430,"-",T1430),Panaboard!AF:AF,0))),"",INDEX(Panaboard!AG:AG,MATCH(CONCATENATE(A1430,"-",T1430),Panaboard!AF:AF,0)))</f>
        <v/>
      </c>
      <c r="BI1430" t="str">
        <f t="shared" si="68"/>
        <v/>
      </c>
      <c r="BJ1430" t="str">
        <f>IF(ISERROR(INDEX(CuttingList!F:F,MATCH(CONCATENATE(A1430,"-",T1430),CuttingList!E:E,0))),"",INDEX(CuttingList!F:F,MATCH(CONCATENATE(A1430,"-",T1430),CuttingList!E:E,0)))</f>
        <v/>
      </c>
    </row>
    <row r="1431" spans="1:62" x14ac:dyDescent="0.25">
      <c r="A1431" t="str">
        <f>IF(PResult!AL1431="","",PResult!AL1431)</f>
        <v/>
      </c>
      <c r="B1431" t="str">
        <f>IF(PResult!F1431="","",PResult!F1431)</f>
        <v/>
      </c>
      <c r="C1431" t="str">
        <f>IF(PResult!AN1431="","",PResult!AN1431)</f>
        <v/>
      </c>
      <c r="D1431" t="str">
        <f>IF(PResult!AO1431="","",PResult!AO1431)</f>
        <v/>
      </c>
      <c r="E1431" t="str">
        <f>IF(PResult!AP1431="","",PResult!AP1431)</f>
        <v/>
      </c>
      <c r="F1431" t="str">
        <f>IF(PResult!AQ1431="","",PResult!AQ1431)</f>
        <v/>
      </c>
      <c r="G1431">
        <f>IF(PResult!AR1431="",0,ROUND(PResult!AR1431,2))</f>
        <v>0</v>
      </c>
      <c r="I1431">
        <f>IF(OR(UPPER(TRIM(PResult!R1431))="S",UPPER(TRIM(PResult!R1431))="P"),PResult!O1431,0)</f>
        <v>0</v>
      </c>
      <c r="J1431" t="str">
        <f>IF(ISERROR(INDEX(Panaboard!J:J,MATCH(CONCATENATE(A1431,"-",T1431),Panaboard!AF:AF,0))),"",TRIM(INDEX(Panaboard!J:J,MATCH(CONCATENATE(A1431,"-",T1431),Panaboard!AF:AF,0))))</f>
        <v/>
      </c>
      <c r="K1431" t="str">
        <f>IF(ISERROR(INDEX(Panaboard!C:C,MATCH(CONCATENATE(A1431,"-",T1431),Panaboard!AF:AF,0))),"",INDEX(Panaboard!C:C,MATCH(CONCATENATE(A1431,"-",T1431),Panaboard!AF:AF,0)))</f>
        <v/>
      </c>
      <c r="L1431" t="str">
        <f>IF(ISERROR(INDEX(Panaboard!D:D,MATCH(CONCATENATE(A1431,"-",T1431),Panaboard!AF:AF,0))),"",INDEX(Panaboard!D:D,MATCH(CONCATENATE(A1431,"-",T1431),Panaboard!AF:AF,0)))</f>
        <v/>
      </c>
      <c r="M1431" t="str">
        <f>IF(ISERROR(INDEX(Panaboard!E:E,MATCH(CONCATENATE(A1431,"-",T1431),Panaboard!AF:AF,0))),"",INDEX(Panaboard!E:E,MATCH(CONCATENATE(A1431,"-",T1431),Panaboard!AF:AF,0)))</f>
        <v/>
      </c>
      <c r="N1431" t="str">
        <f>IF(ISERROR(INDEX(Panaboard!F:F,MATCH(CONCATENATE(A1431,"-",T1431),Panaboard!AF:AF,0))),"",INDEX(Panaboard!F:F,MATCH(CONCATENATE(A1431,"-",T1431),Panaboard!AF:AF,0)))</f>
        <v/>
      </c>
      <c r="O1431" t="str">
        <f>IF(ISERROR(INDEX(Panaboard!G:G,MATCH(CONCATENATE(A1431,"-",T1431),Panaboard!AF:AF,0))),"",INDEX(Panaboard!G:G,MATCH(CONCATENATE(A1431,"-",T1431),Panaboard!AF:AF,0)))</f>
        <v/>
      </c>
      <c r="P1431" t="str">
        <f t="shared" si="66"/>
        <v/>
      </c>
      <c r="Q1431" t="str">
        <f>IF(ISERROR(INDEX(Panaboard!H:H,MATCH(CONCATENATE(A1431,"-",T1431),Panaboard!AF:AF,0))),"",INDEX(Panaboard!H:H,MATCH(CONCATENATE(A1431,"-",T1431),Panaboard!AF:AF,0)))</f>
        <v/>
      </c>
      <c r="R1431" t="str">
        <f>IF(ISERROR(INDEX(Panaboard!I:I,MATCH(CONCATENATE(A1431,"-",T1431),Panaboard!AF:AF,0))),"",INDEX(Panaboard!I:I,MATCH(CONCATENATE(A1431,"-",T1431),Panaboard!AF:AF,0)))</f>
        <v/>
      </c>
      <c r="S1431" t="str">
        <f>CONCATENATE(PResult!AS1431,PResult!AT1431)</f>
        <v/>
      </c>
      <c r="T1431" t="str">
        <f>IF(PResult!BG1431="","",PResult!BG1431)</f>
        <v/>
      </c>
      <c r="U1431" t="str">
        <f>IF(PResult!Y1431="","",PResult!Y1431)</f>
        <v/>
      </c>
      <c r="V1431" t="str">
        <f>IF(PResult!AU1431="","",PResult!AU1431)</f>
        <v/>
      </c>
      <c r="W1431" t="str">
        <f>IF(PResult!R1431="","",UPPER(TRIM(PResult!R1431)))</f>
        <v/>
      </c>
      <c r="X1431" t="str">
        <f>IF(PResult!AV1431="","",PResult!AV1431)</f>
        <v/>
      </c>
      <c r="Y1431" t="str">
        <f>IF(PResult!AW1431="","",PResult!AW1431)</f>
        <v/>
      </c>
      <c r="Z1431" t="str">
        <f>IF(PResult!AX1431="","",PResult!AX1431)</f>
        <v/>
      </c>
      <c r="AA1431" t="str">
        <f>IF(PResult!AY1431="","",PResult!AY1431)</f>
        <v/>
      </c>
      <c r="AB1431" t="str">
        <f>IF(PResult!AZ1431="","",PResult!AZ1431)</f>
        <v/>
      </c>
      <c r="AC1431" t="str">
        <f>IF(PResult!BA1431="","",PResult!BA1431)</f>
        <v/>
      </c>
      <c r="AD1431" t="str">
        <f>IF(PResult!G1431="","",PResult!G1431)</f>
        <v/>
      </c>
      <c r="AE1431" t="str">
        <f>IF(PResult!H1431="","",PResult!H1431)</f>
        <v/>
      </c>
      <c r="AF1431">
        <f>IF(OR(PResult!I1431="(null)",PResult!I1431=""),0,PResult!I1431)</f>
        <v>0</v>
      </c>
      <c r="AG1431" t="str">
        <f>TEXT(IF(ISERROR(INDEX(Panaboard!P:P,MATCH(CONCATENATE(A1431,"-",T1431),Panaboard!AF:AF,0))),"",INDEX(Panaboard!P:P,MATCH(CONCATENATE(A1431,"-",T1431),Panaboard!AF:AF,0))),"HH:MM")</f>
        <v/>
      </c>
      <c r="AH1431" t="str">
        <f>TEXT(IF(ISERROR(INDEX(Panaboard!Q:Q,MATCH(CONCATENATE(A1431,"-",T1431),Panaboard!AF:AF,0))),"",INDEX(Panaboard!Q:Q,MATCH(CONCATENATE(A1431,"-",T1431),Panaboard!AF:AF,0))),"HH:MM")</f>
        <v/>
      </c>
      <c r="AI1431" t="str">
        <f>TEXT(IF(ISERROR(INDEX(Panaboard!R:R,MATCH(CONCATENATE(A1431,"-",T1431),Panaboard!AF:AF,0))),"",INDEX(Panaboard!R:R,MATCH(CONCATENATE(A1431,"-",T1431),Panaboard!AF:AF,0))),"HH:MM")</f>
        <v/>
      </c>
      <c r="AJ1431" t="str">
        <f>TEXT(IF(ISERROR(INDEX(Panaboard!S:S,MATCH(CONCATENATE(A1431,"-",T1431),Panaboard!AF:AF,0))),"",INDEX(Panaboard!S:S,MATCH(CONCATENATE(A1431,"-",T1431),Panaboard!AF:AF,0))),"HH:MM")</f>
        <v/>
      </c>
      <c r="AK1431" t="str">
        <f>IF(PResult!BC1431="","",PResult!BC1431)</f>
        <v/>
      </c>
      <c r="AL1431" t="str">
        <f>IF(PResult!BB1431="","",PResult!BB1431)</f>
        <v/>
      </c>
      <c r="AM1431" t="str">
        <f>IF(PResult!BE1431="","",PResult!BE1431)</f>
        <v/>
      </c>
      <c r="AN1431" t="str">
        <f>IF(PResult!BD1431="","",PResult!BD1431)</f>
        <v/>
      </c>
      <c r="AO1431" t="str">
        <f>IF(PResult!BF1431="","",PResult!BF1431)</f>
        <v/>
      </c>
      <c r="AP1431" t="str">
        <f>IF(ISERROR(INDEX(Panaboard!T:T,MATCH(CONCATENATE(A1431,"-",T1431),Panaboard!AF:AF,0))),"",INDEX(Panaboard!T:T,MATCH(CONCATENATE(A1431,"-",T1431),Panaboard!AF:AF,0)))</f>
        <v/>
      </c>
      <c r="AQ1431" t="str">
        <f>IF(ISERROR(INDEX(Panaboard!U:U,MATCH(CONCATENATE(A1431,"-",T1431),Panaboard!AF:AF,0))),"",INDEX(Panaboard!U:U,MATCH(CONCATENATE(A1431,"-",T1431),Panaboard!AF:AF,0)))</f>
        <v/>
      </c>
      <c r="AR1431" t="str">
        <f>IF(ISERROR(INDEX(Panaboard!V:V,MATCH(CONCATENATE(A1431,"-",T1431),Panaboard!AF:AF,0))),"",INDEX(Panaboard!V:V,MATCH(CONCATENATE(A1431,"-",T1431),Panaboard!AF:AF,0)))</f>
        <v/>
      </c>
      <c r="AS1431" t="str">
        <f>IF(ISERROR(INDEX(Panaboard!W:W,MATCH(CONCATENATE(A1431,"-",T1431),Panaboard!AF:AF,0))),"",INDEX(Panaboard!W:W,MATCH(CONCATENATE(A1431,"-",T1431),Panaboard!AF:AF,0)))</f>
        <v/>
      </c>
      <c r="AT1431" t="str">
        <f>IF(ISERROR(INDEX(Panaboard!X:X,MATCH(CONCATENATE(A1431,"-",T1431),Panaboard!AF:AF,0))),"",INDEX(Panaboard!X:X,MATCH(CONCATENATE(A1431,"-",T1431),Panaboard!AF:AF,0)))</f>
        <v/>
      </c>
      <c r="AU1431" t="str">
        <f>IF(ISERROR(INDEX(Panaboard!Y:Y,MATCH(CONCATENATE(A1431,"-",T1431),Panaboard!AF:AF,0))),"",INDEX(Panaboard!Y:Y,MATCH(CONCATENATE(A1431,"-",T1431),Panaboard!AF:AF,0)))</f>
        <v/>
      </c>
      <c r="AV1431" t="str">
        <f>IF(ISERROR(INDEX(Panaboard!Z:Z,MATCH(CONCATENATE(A1431,"-",T1431),Panaboard!AF:AF,0))),"",INDEX(Panaboard!Z:Z,MATCH(CONCATENATE(A1431,"-",T1431),Panaboard!AF:AF,0)))</f>
        <v/>
      </c>
      <c r="AW1431" t="str">
        <f>IF(ISERROR(INDEX(Panaboard!AA:AA,MATCH(CONCATENATE(A1431,"-",T1431),Panaboard!AF:AF,0))),"",INDEX(Panaboard!AA:AA,MATCH(CONCATENATE(A1431,"-",T1431),Panaboard!AF:AF,0)))</f>
        <v/>
      </c>
      <c r="AX1431" t="str">
        <f>IF(ISERROR(INDEX(Panaboard!AB:AB,MATCH(CONCATENATE(A1431,"-",T1431),Panaboard!AF:AF,0))),"",INDEX(Panaboard!AB:AB,MATCH(CONCATENATE(A1431,"-",T1431),Panaboard!AF:AF,0)))</f>
        <v/>
      </c>
      <c r="AY1431" t="str">
        <f>IF(ISERROR(INDEX(Panaboard!AC:AC,MATCH(CONCATENATE(A1431,"-",T1431),Panaboard!AF:AF,0))),"",INDEX(Panaboard!AC:AC,MATCH(CONCATENATE(A1431,"-",T1431),Panaboard!AF:AF,0)))</f>
        <v/>
      </c>
      <c r="AZ1431" t="str">
        <f>IF(OR(PResult!T1431="",PResult!T1431="(null)"),"",PResult!T1431)</f>
        <v/>
      </c>
      <c r="BA1431">
        <f>IF(PResult!O1431="",0,PResult!O1431)</f>
        <v>0</v>
      </c>
      <c r="BB1431" t="str">
        <f>IF(ISERROR(INDEX(Panaboard!N:N,MATCH(CONCATENATE(A1431,"-",T1431),Panaboard!AF:AF,0))),"",INDEX(Panaboard!N:N,MATCH(CONCATENATE(A1431,"-",T1431),Panaboard!AF:AF,0)))</f>
        <v/>
      </c>
      <c r="BC1431" t="str">
        <f t="shared" si="67"/>
        <v/>
      </c>
      <c r="BD1431" t="str">
        <f>IF(ISERROR(INDEX(Panaboard!AD:AD,MATCH(CONCATENATE(A1431,"-",T1431),Panaboard!AF:AF,0))),"",INDEX(Panaboard!AD:AD,MATCH(CONCATENATE(A1431,"-",T1431),Panaboard!AF:AF,0)))</f>
        <v/>
      </c>
      <c r="BE1431" t="str">
        <f>IF(ISERROR(INDEX(Panaboard!AE:AE,MATCH(CONCATENATE(A1431,"-",T1431),Panaboard!AF:AF,0))),"",INDEX(Panaboard!AE:AE,MATCH(CONCATENATE(A1431,"-",T1431),Panaboard!AF:AF,0)))</f>
        <v/>
      </c>
      <c r="BF1431">
        <f>IF(OR(UPPER(TRIM(PResult!R1431))="S",UPPER(TRIM(PResult!R1431))="P"),PResult!M1431,0)</f>
        <v>0</v>
      </c>
      <c r="BG1431" t="str">
        <f>IF(ISERROR(INDEX(Panaboard!L:L,MATCH(CONCATENATE(A1431,"-",T1431),Panaboard!AF:AF,0))),"",INDEX(Panaboard!L:L,MATCH(CONCATENATE(A1431,"-",T1431),Panaboard!AF:AF,0)))</f>
        <v/>
      </c>
      <c r="BH1431" t="str">
        <f>IF(ISERROR(INDEX(Panaboard!AG:AG,MATCH(CONCATENATE(A1431,"-",T1431),Panaboard!AF:AF,0))),"",INDEX(Panaboard!AG:AG,MATCH(CONCATENATE(A1431,"-",T1431),Panaboard!AF:AF,0)))</f>
        <v/>
      </c>
      <c r="BI1431" t="str">
        <f t="shared" si="68"/>
        <v/>
      </c>
      <c r="BJ1431" t="str">
        <f>IF(ISERROR(INDEX(CuttingList!F:F,MATCH(CONCATENATE(A1431,"-",T1431),CuttingList!E:E,0))),"",INDEX(CuttingList!F:F,MATCH(CONCATENATE(A1431,"-",T1431),CuttingList!E:E,0)))</f>
        <v/>
      </c>
    </row>
    <row r="1432" spans="1:62" x14ac:dyDescent="0.25">
      <c r="A1432" t="str">
        <f>IF(PResult!AL1432="","",PResult!AL1432)</f>
        <v/>
      </c>
      <c r="B1432" t="str">
        <f>IF(PResult!F1432="","",PResult!F1432)</f>
        <v/>
      </c>
      <c r="C1432" t="str">
        <f>IF(PResult!AN1432="","",PResult!AN1432)</f>
        <v/>
      </c>
      <c r="D1432" t="str">
        <f>IF(PResult!AO1432="","",PResult!AO1432)</f>
        <v/>
      </c>
      <c r="E1432" t="str">
        <f>IF(PResult!AP1432="","",PResult!AP1432)</f>
        <v/>
      </c>
      <c r="F1432" t="str">
        <f>IF(PResult!AQ1432="","",PResult!AQ1432)</f>
        <v/>
      </c>
      <c r="G1432">
        <f>IF(PResult!AR1432="",0,ROUND(PResult!AR1432,2))</f>
        <v>0</v>
      </c>
      <c r="I1432">
        <f>IF(OR(UPPER(TRIM(PResult!R1432))="S",UPPER(TRIM(PResult!R1432))="P"),PResult!O1432,0)</f>
        <v>0</v>
      </c>
      <c r="J1432" t="str">
        <f>IF(ISERROR(INDEX(Panaboard!J:J,MATCH(CONCATENATE(A1432,"-",T1432),Panaboard!AF:AF,0))),"",TRIM(INDEX(Panaboard!J:J,MATCH(CONCATENATE(A1432,"-",T1432),Panaboard!AF:AF,0))))</f>
        <v/>
      </c>
      <c r="K1432" t="str">
        <f>IF(ISERROR(INDEX(Panaboard!C:C,MATCH(CONCATENATE(A1432,"-",T1432),Panaboard!AF:AF,0))),"",INDEX(Panaboard!C:C,MATCH(CONCATENATE(A1432,"-",T1432),Panaboard!AF:AF,0)))</f>
        <v/>
      </c>
      <c r="L1432" t="str">
        <f>IF(ISERROR(INDEX(Panaboard!D:D,MATCH(CONCATENATE(A1432,"-",T1432),Panaboard!AF:AF,0))),"",INDEX(Panaboard!D:D,MATCH(CONCATENATE(A1432,"-",T1432),Panaboard!AF:AF,0)))</f>
        <v/>
      </c>
      <c r="M1432" t="str">
        <f>IF(ISERROR(INDEX(Panaboard!E:E,MATCH(CONCATENATE(A1432,"-",T1432),Panaboard!AF:AF,0))),"",INDEX(Panaboard!E:E,MATCH(CONCATENATE(A1432,"-",T1432),Panaboard!AF:AF,0)))</f>
        <v/>
      </c>
      <c r="N1432" t="str">
        <f>IF(ISERROR(INDEX(Panaboard!F:F,MATCH(CONCATENATE(A1432,"-",T1432),Panaboard!AF:AF,0))),"",INDEX(Panaboard!F:F,MATCH(CONCATENATE(A1432,"-",T1432),Panaboard!AF:AF,0)))</f>
        <v/>
      </c>
      <c r="O1432" t="str">
        <f>IF(ISERROR(INDEX(Panaboard!G:G,MATCH(CONCATENATE(A1432,"-",T1432),Panaboard!AF:AF,0))),"",INDEX(Panaboard!G:G,MATCH(CONCATENATE(A1432,"-",T1432),Panaboard!AF:AF,0)))</f>
        <v/>
      </c>
      <c r="P1432" t="str">
        <f t="shared" si="66"/>
        <v/>
      </c>
      <c r="Q1432" t="str">
        <f>IF(ISERROR(INDEX(Panaboard!H:H,MATCH(CONCATENATE(A1432,"-",T1432),Panaboard!AF:AF,0))),"",INDEX(Panaboard!H:H,MATCH(CONCATENATE(A1432,"-",T1432),Panaboard!AF:AF,0)))</f>
        <v/>
      </c>
      <c r="R1432" t="str">
        <f>IF(ISERROR(INDEX(Panaboard!I:I,MATCH(CONCATENATE(A1432,"-",T1432),Panaboard!AF:AF,0))),"",INDEX(Panaboard!I:I,MATCH(CONCATENATE(A1432,"-",T1432),Panaboard!AF:AF,0)))</f>
        <v/>
      </c>
      <c r="S1432" t="str">
        <f>CONCATENATE(PResult!AS1432,PResult!AT1432)</f>
        <v/>
      </c>
      <c r="T1432" t="str">
        <f>IF(PResult!BG1432="","",PResult!BG1432)</f>
        <v/>
      </c>
      <c r="U1432" t="str">
        <f>IF(PResult!Y1432="","",PResult!Y1432)</f>
        <v/>
      </c>
      <c r="V1432" t="str">
        <f>IF(PResult!AU1432="","",PResult!AU1432)</f>
        <v/>
      </c>
      <c r="W1432" t="str">
        <f>IF(PResult!R1432="","",UPPER(TRIM(PResult!R1432)))</f>
        <v/>
      </c>
      <c r="X1432" t="str">
        <f>IF(PResult!AV1432="","",PResult!AV1432)</f>
        <v/>
      </c>
      <c r="Y1432" t="str">
        <f>IF(PResult!AW1432="","",PResult!AW1432)</f>
        <v/>
      </c>
      <c r="Z1432" t="str">
        <f>IF(PResult!AX1432="","",PResult!AX1432)</f>
        <v/>
      </c>
      <c r="AA1432" t="str">
        <f>IF(PResult!AY1432="","",PResult!AY1432)</f>
        <v/>
      </c>
      <c r="AB1432" t="str">
        <f>IF(PResult!AZ1432="","",PResult!AZ1432)</f>
        <v/>
      </c>
      <c r="AC1432" t="str">
        <f>IF(PResult!BA1432="","",PResult!BA1432)</f>
        <v/>
      </c>
      <c r="AD1432" t="str">
        <f>IF(PResult!G1432="","",PResult!G1432)</f>
        <v/>
      </c>
      <c r="AE1432" t="str">
        <f>IF(PResult!H1432="","",PResult!H1432)</f>
        <v/>
      </c>
      <c r="AF1432">
        <f>IF(OR(PResult!I1432="(null)",PResult!I1432=""),0,PResult!I1432)</f>
        <v>0</v>
      </c>
      <c r="AG1432" t="str">
        <f>TEXT(IF(ISERROR(INDEX(Panaboard!P:P,MATCH(CONCATENATE(A1432,"-",T1432),Panaboard!AF:AF,0))),"",INDEX(Panaboard!P:P,MATCH(CONCATENATE(A1432,"-",T1432),Panaboard!AF:AF,0))),"HH:MM")</f>
        <v/>
      </c>
      <c r="AH1432" t="str">
        <f>TEXT(IF(ISERROR(INDEX(Panaboard!Q:Q,MATCH(CONCATENATE(A1432,"-",T1432),Panaboard!AF:AF,0))),"",INDEX(Panaboard!Q:Q,MATCH(CONCATENATE(A1432,"-",T1432),Panaboard!AF:AF,0))),"HH:MM")</f>
        <v/>
      </c>
      <c r="AI1432" t="str">
        <f>TEXT(IF(ISERROR(INDEX(Panaboard!R:R,MATCH(CONCATENATE(A1432,"-",T1432),Panaboard!AF:AF,0))),"",INDEX(Panaboard!R:R,MATCH(CONCATENATE(A1432,"-",T1432),Panaboard!AF:AF,0))),"HH:MM")</f>
        <v/>
      </c>
      <c r="AJ1432" t="str">
        <f>TEXT(IF(ISERROR(INDEX(Panaboard!S:S,MATCH(CONCATENATE(A1432,"-",T1432),Panaboard!AF:AF,0))),"",INDEX(Panaboard!S:S,MATCH(CONCATENATE(A1432,"-",T1432),Panaboard!AF:AF,0))),"HH:MM")</f>
        <v/>
      </c>
      <c r="AK1432" t="str">
        <f>IF(PResult!BC1432="","",PResult!BC1432)</f>
        <v/>
      </c>
      <c r="AL1432" t="str">
        <f>IF(PResult!BB1432="","",PResult!BB1432)</f>
        <v/>
      </c>
      <c r="AM1432" t="str">
        <f>IF(PResult!BE1432="","",PResult!BE1432)</f>
        <v/>
      </c>
      <c r="AN1432" t="str">
        <f>IF(PResult!BD1432="","",PResult!BD1432)</f>
        <v/>
      </c>
      <c r="AO1432" t="str">
        <f>IF(PResult!BF1432="","",PResult!BF1432)</f>
        <v/>
      </c>
      <c r="AP1432" t="str">
        <f>IF(ISERROR(INDEX(Panaboard!T:T,MATCH(CONCATENATE(A1432,"-",T1432),Panaboard!AF:AF,0))),"",INDEX(Panaboard!T:T,MATCH(CONCATENATE(A1432,"-",T1432),Panaboard!AF:AF,0)))</f>
        <v/>
      </c>
      <c r="AQ1432" t="str">
        <f>IF(ISERROR(INDEX(Panaboard!U:U,MATCH(CONCATENATE(A1432,"-",T1432),Panaboard!AF:AF,0))),"",INDEX(Panaboard!U:U,MATCH(CONCATENATE(A1432,"-",T1432),Panaboard!AF:AF,0)))</f>
        <v/>
      </c>
      <c r="AR1432" t="str">
        <f>IF(ISERROR(INDEX(Panaboard!V:V,MATCH(CONCATENATE(A1432,"-",T1432),Panaboard!AF:AF,0))),"",INDEX(Panaboard!V:V,MATCH(CONCATENATE(A1432,"-",T1432),Panaboard!AF:AF,0)))</f>
        <v/>
      </c>
      <c r="AS1432" t="str">
        <f>IF(ISERROR(INDEX(Panaboard!W:W,MATCH(CONCATENATE(A1432,"-",T1432),Panaboard!AF:AF,0))),"",INDEX(Panaboard!W:W,MATCH(CONCATENATE(A1432,"-",T1432),Panaboard!AF:AF,0)))</f>
        <v/>
      </c>
      <c r="AT1432" t="str">
        <f>IF(ISERROR(INDEX(Panaboard!X:X,MATCH(CONCATENATE(A1432,"-",T1432),Panaboard!AF:AF,0))),"",INDEX(Panaboard!X:X,MATCH(CONCATENATE(A1432,"-",T1432),Panaboard!AF:AF,0)))</f>
        <v/>
      </c>
      <c r="AU1432" t="str">
        <f>IF(ISERROR(INDEX(Panaboard!Y:Y,MATCH(CONCATENATE(A1432,"-",T1432),Panaboard!AF:AF,0))),"",INDEX(Panaboard!Y:Y,MATCH(CONCATENATE(A1432,"-",T1432),Panaboard!AF:AF,0)))</f>
        <v/>
      </c>
      <c r="AV1432" t="str">
        <f>IF(ISERROR(INDEX(Panaboard!Z:Z,MATCH(CONCATENATE(A1432,"-",T1432),Panaboard!AF:AF,0))),"",INDEX(Panaboard!Z:Z,MATCH(CONCATENATE(A1432,"-",T1432),Panaboard!AF:AF,0)))</f>
        <v/>
      </c>
      <c r="AW1432" t="str">
        <f>IF(ISERROR(INDEX(Panaboard!AA:AA,MATCH(CONCATENATE(A1432,"-",T1432),Panaboard!AF:AF,0))),"",INDEX(Panaboard!AA:AA,MATCH(CONCATENATE(A1432,"-",T1432),Panaboard!AF:AF,0)))</f>
        <v/>
      </c>
      <c r="AX1432" t="str">
        <f>IF(ISERROR(INDEX(Panaboard!AB:AB,MATCH(CONCATENATE(A1432,"-",T1432),Panaboard!AF:AF,0))),"",INDEX(Panaboard!AB:AB,MATCH(CONCATENATE(A1432,"-",T1432),Panaboard!AF:AF,0)))</f>
        <v/>
      </c>
      <c r="AY1432" t="str">
        <f>IF(ISERROR(INDEX(Panaboard!AC:AC,MATCH(CONCATENATE(A1432,"-",T1432),Panaboard!AF:AF,0))),"",INDEX(Panaboard!AC:AC,MATCH(CONCATENATE(A1432,"-",T1432),Panaboard!AF:AF,0)))</f>
        <v/>
      </c>
      <c r="AZ1432" t="str">
        <f>IF(OR(PResult!T1432="",PResult!T1432="(null)"),"",PResult!T1432)</f>
        <v/>
      </c>
      <c r="BA1432">
        <f>IF(PResult!O1432="",0,PResult!O1432)</f>
        <v>0</v>
      </c>
      <c r="BB1432" t="str">
        <f>IF(ISERROR(INDEX(Panaboard!N:N,MATCH(CONCATENATE(A1432,"-",T1432),Panaboard!AF:AF,0))),"",INDEX(Panaboard!N:N,MATCH(CONCATENATE(A1432,"-",T1432),Panaboard!AF:AF,0)))</f>
        <v/>
      </c>
      <c r="BC1432" t="str">
        <f t="shared" si="67"/>
        <v/>
      </c>
      <c r="BD1432" t="str">
        <f>IF(ISERROR(INDEX(Panaboard!AD:AD,MATCH(CONCATENATE(A1432,"-",T1432),Panaboard!AF:AF,0))),"",INDEX(Panaboard!AD:AD,MATCH(CONCATENATE(A1432,"-",T1432),Panaboard!AF:AF,0)))</f>
        <v/>
      </c>
      <c r="BE1432" t="str">
        <f>IF(ISERROR(INDEX(Panaboard!AE:AE,MATCH(CONCATENATE(A1432,"-",T1432),Panaboard!AF:AF,0))),"",INDEX(Panaboard!AE:AE,MATCH(CONCATENATE(A1432,"-",T1432),Panaboard!AF:AF,0)))</f>
        <v/>
      </c>
      <c r="BF1432">
        <f>IF(OR(UPPER(TRIM(PResult!R1432))="S",UPPER(TRIM(PResult!R1432))="P"),PResult!M1432,0)</f>
        <v>0</v>
      </c>
      <c r="BG1432" t="str">
        <f>IF(ISERROR(INDEX(Panaboard!L:L,MATCH(CONCATENATE(A1432,"-",T1432),Panaboard!AF:AF,0))),"",INDEX(Panaboard!L:L,MATCH(CONCATENATE(A1432,"-",T1432),Panaboard!AF:AF,0)))</f>
        <v/>
      </c>
      <c r="BH1432" t="str">
        <f>IF(ISERROR(INDEX(Panaboard!AG:AG,MATCH(CONCATENATE(A1432,"-",T1432),Panaboard!AF:AF,0))),"",INDEX(Panaboard!AG:AG,MATCH(CONCATENATE(A1432,"-",T1432),Panaboard!AF:AF,0)))</f>
        <v/>
      </c>
      <c r="BI1432" t="str">
        <f t="shared" si="68"/>
        <v/>
      </c>
      <c r="BJ1432" t="str">
        <f>IF(ISERROR(INDEX(CuttingList!F:F,MATCH(CONCATENATE(A1432,"-",T1432),CuttingList!E:E,0))),"",INDEX(CuttingList!F:F,MATCH(CONCATENATE(A1432,"-",T1432),CuttingList!E:E,0)))</f>
        <v/>
      </c>
    </row>
    <row r="1433" spans="1:62" x14ac:dyDescent="0.25">
      <c r="A1433" t="str">
        <f>IF(PResult!AL1433="","",PResult!AL1433)</f>
        <v/>
      </c>
      <c r="B1433" t="str">
        <f>IF(PResult!F1433="","",PResult!F1433)</f>
        <v/>
      </c>
      <c r="C1433" t="str">
        <f>IF(PResult!AN1433="","",PResult!AN1433)</f>
        <v/>
      </c>
      <c r="D1433" t="str">
        <f>IF(PResult!AO1433="","",PResult!AO1433)</f>
        <v/>
      </c>
      <c r="E1433" t="str">
        <f>IF(PResult!AP1433="","",PResult!AP1433)</f>
        <v/>
      </c>
      <c r="F1433" t="str">
        <f>IF(PResult!AQ1433="","",PResult!AQ1433)</f>
        <v/>
      </c>
      <c r="G1433">
        <f>IF(PResult!AR1433="",0,ROUND(PResult!AR1433,2))</f>
        <v>0</v>
      </c>
      <c r="I1433">
        <f>IF(OR(UPPER(TRIM(PResult!R1433))="S",UPPER(TRIM(PResult!R1433))="P"),PResult!O1433,0)</f>
        <v>0</v>
      </c>
      <c r="J1433" t="str">
        <f>IF(ISERROR(INDEX(Panaboard!J:J,MATCH(CONCATENATE(A1433,"-",T1433),Panaboard!AF:AF,0))),"",TRIM(INDEX(Panaboard!J:J,MATCH(CONCATENATE(A1433,"-",T1433),Panaboard!AF:AF,0))))</f>
        <v/>
      </c>
      <c r="K1433" t="str">
        <f>IF(ISERROR(INDEX(Panaboard!C:C,MATCH(CONCATENATE(A1433,"-",T1433),Panaboard!AF:AF,0))),"",INDEX(Panaboard!C:C,MATCH(CONCATENATE(A1433,"-",T1433),Panaboard!AF:AF,0)))</f>
        <v/>
      </c>
      <c r="L1433" t="str">
        <f>IF(ISERROR(INDEX(Panaboard!D:D,MATCH(CONCATENATE(A1433,"-",T1433),Panaboard!AF:AF,0))),"",INDEX(Panaboard!D:D,MATCH(CONCATENATE(A1433,"-",T1433),Panaboard!AF:AF,0)))</f>
        <v/>
      </c>
      <c r="M1433" t="str">
        <f>IF(ISERROR(INDEX(Panaboard!E:E,MATCH(CONCATENATE(A1433,"-",T1433),Panaboard!AF:AF,0))),"",INDEX(Panaboard!E:E,MATCH(CONCATENATE(A1433,"-",T1433),Panaboard!AF:AF,0)))</f>
        <v/>
      </c>
      <c r="N1433" t="str">
        <f>IF(ISERROR(INDEX(Panaboard!F:F,MATCH(CONCATENATE(A1433,"-",T1433),Panaboard!AF:AF,0))),"",INDEX(Panaboard!F:F,MATCH(CONCATENATE(A1433,"-",T1433),Panaboard!AF:AF,0)))</f>
        <v/>
      </c>
      <c r="O1433" t="str">
        <f>IF(ISERROR(INDEX(Panaboard!G:G,MATCH(CONCATENATE(A1433,"-",T1433),Panaboard!AF:AF,0))),"",INDEX(Panaboard!G:G,MATCH(CONCATENATE(A1433,"-",T1433),Panaboard!AF:AF,0)))</f>
        <v/>
      </c>
      <c r="P1433" t="str">
        <f t="shared" si="66"/>
        <v/>
      </c>
      <c r="Q1433" t="str">
        <f>IF(ISERROR(INDEX(Panaboard!H:H,MATCH(CONCATENATE(A1433,"-",T1433),Panaboard!AF:AF,0))),"",INDEX(Panaboard!H:H,MATCH(CONCATENATE(A1433,"-",T1433),Panaboard!AF:AF,0)))</f>
        <v/>
      </c>
      <c r="R1433" t="str">
        <f>IF(ISERROR(INDEX(Panaboard!I:I,MATCH(CONCATENATE(A1433,"-",T1433),Panaboard!AF:AF,0))),"",INDEX(Panaboard!I:I,MATCH(CONCATENATE(A1433,"-",T1433),Panaboard!AF:AF,0)))</f>
        <v/>
      </c>
      <c r="S1433" t="str">
        <f>CONCATENATE(PResult!AS1433,PResult!AT1433)</f>
        <v/>
      </c>
      <c r="T1433" t="str">
        <f>IF(PResult!BG1433="","",PResult!BG1433)</f>
        <v/>
      </c>
      <c r="U1433" t="str">
        <f>IF(PResult!Y1433="","",PResult!Y1433)</f>
        <v/>
      </c>
      <c r="V1433" t="str">
        <f>IF(PResult!AU1433="","",PResult!AU1433)</f>
        <v/>
      </c>
      <c r="W1433" t="str">
        <f>IF(PResult!R1433="","",UPPER(TRIM(PResult!R1433)))</f>
        <v/>
      </c>
      <c r="X1433" t="str">
        <f>IF(PResult!AV1433="","",PResult!AV1433)</f>
        <v/>
      </c>
      <c r="Y1433" t="str">
        <f>IF(PResult!AW1433="","",PResult!AW1433)</f>
        <v/>
      </c>
      <c r="Z1433" t="str">
        <f>IF(PResult!AX1433="","",PResult!AX1433)</f>
        <v/>
      </c>
      <c r="AA1433" t="str">
        <f>IF(PResult!AY1433="","",PResult!AY1433)</f>
        <v/>
      </c>
      <c r="AB1433" t="str">
        <f>IF(PResult!AZ1433="","",PResult!AZ1433)</f>
        <v/>
      </c>
      <c r="AC1433" t="str">
        <f>IF(PResult!BA1433="","",PResult!BA1433)</f>
        <v/>
      </c>
      <c r="AD1433" t="str">
        <f>IF(PResult!G1433="","",PResult!G1433)</f>
        <v/>
      </c>
      <c r="AE1433" t="str">
        <f>IF(PResult!H1433="","",PResult!H1433)</f>
        <v/>
      </c>
      <c r="AF1433">
        <f>IF(OR(PResult!I1433="(null)",PResult!I1433=""),0,PResult!I1433)</f>
        <v>0</v>
      </c>
      <c r="AG1433" t="str">
        <f>TEXT(IF(ISERROR(INDEX(Panaboard!P:P,MATCH(CONCATENATE(A1433,"-",T1433),Panaboard!AF:AF,0))),"",INDEX(Panaboard!P:P,MATCH(CONCATENATE(A1433,"-",T1433),Panaboard!AF:AF,0))),"HH:MM")</f>
        <v/>
      </c>
      <c r="AH1433" t="str">
        <f>TEXT(IF(ISERROR(INDEX(Panaboard!Q:Q,MATCH(CONCATENATE(A1433,"-",T1433),Panaboard!AF:AF,0))),"",INDEX(Panaboard!Q:Q,MATCH(CONCATENATE(A1433,"-",T1433),Panaboard!AF:AF,0))),"HH:MM")</f>
        <v/>
      </c>
      <c r="AI1433" t="str">
        <f>TEXT(IF(ISERROR(INDEX(Panaboard!R:R,MATCH(CONCATENATE(A1433,"-",T1433),Panaboard!AF:AF,0))),"",INDEX(Panaboard!R:R,MATCH(CONCATENATE(A1433,"-",T1433),Panaboard!AF:AF,0))),"HH:MM")</f>
        <v/>
      </c>
      <c r="AJ1433" t="str">
        <f>TEXT(IF(ISERROR(INDEX(Panaboard!S:S,MATCH(CONCATENATE(A1433,"-",T1433),Panaboard!AF:AF,0))),"",INDEX(Panaboard!S:S,MATCH(CONCATENATE(A1433,"-",T1433),Panaboard!AF:AF,0))),"HH:MM")</f>
        <v/>
      </c>
      <c r="AK1433" t="str">
        <f>IF(PResult!BC1433="","",PResult!BC1433)</f>
        <v/>
      </c>
      <c r="AL1433" t="str">
        <f>IF(PResult!BB1433="","",PResult!BB1433)</f>
        <v/>
      </c>
      <c r="AM1433" t="str">
        <f>IF(PResult!BE1433="","",PResult!BE1433)</f>
        <v/>
      </c>
      <c r="AN1433" t="str">
        <f>IF(PResult!BD1433="","",PResult!BD1433)</f>
        <v/>
      </c>
      <c r="AO1433" t="str">
        <f>IF(PResult!BF1433="","",PResult!BF1433)</f>
        <v/>
      </c>
      <c r="AP1433" t="str">
        <f>IF(ISERROR(INDEX(Panaboard!T:T,MATCH(CONCATENATE(A1433,"-",T1433),Panaboard!AF:AF,0))),"",INDEX(Panaboard!T:T,MATCH(CONCATENATE(A1433,"-",T1433),Panaboard!AF:AF,0)))</f>
        <v/>
      </c>
      <c r="AQ1433" t="str">
        <f>IF(ISERROR(INDEX(Panaboard!U:U,MATCH(CONCATENATE(A1433,"-",T1433),Panaboard!AF:AF,0))),"",INDEX(Panaboard!U:U,MATCH(CONCATENATE(A1433,"-",T1433),Panaboard!AF:AF,0)))</f>
        <v/>
      </c>
      <c r="AR1433" t="str">
        <f>IF(ISERROR(INDEX(Panaboard!V:V,MATCH(CONCATENATE(A1433,"-",T1433),Panaboard!AF:AF,0))),"",INDEX(Panaboard!V:V,MATCH(CONCATENATE(A1433,"-",T1433),Panaboard!AF:AF,0)))</f>
        <v/>
      </c>
      <c r="AS1433" t="str">
        <f>IF(ISERROR(INDEX(Panaboard!W:W,MATCH(CONCATENATE(A1433,"-",T1433),Panaboard!AF:AF,0))),"",INDEX(Panaboard!W:W,MATCH(CONCATENATE(A1433,"-",T1433),Panaboard!AF:AF,0)))</f>
        <v/>
      </c>
      <c r="AT1433" t="str">
        <f>IF(ISERROR(INDEX(Panaboard!X:X,MATCH(CONCATENATE(A1433,"-",T1433),Panaboard!AF:AF,0))),"",INDEX(Panaboard!X:X,MATCH(CONCATENATE(A1433,"-",T1433),Panaboard!AF:AF,0)))</f>
        <v/>
      </c>
      <c r="AU1433" t="str">
        <f>IF(ISERROR(INDEX(Panaboard!Y:Y,MATCH(CONCATENATE(A1433,"-",T1433),Panaboard!AF:AF,0))),"",INDEX(Panaboard!Y:Y,MATCH(CONCATENATE(A1433,"-",T1433),Panaboard!AF:AF,0)))</f>
        <v/>
      </c>
      <c r="AV1433" t="str">
        <f>IF(ISERROR(INDEX(Panaboard!Z:Z,MATCH(CONCATENATE(A1433,"-",T1433),Panaboard!AF:AF,0))),"",INDEX(Panaboard!Z:Z,MATCH(CONCATENATE(A1433,"-",T1433),Panaboard!AF:AF,0)))</f>
        <v/>
      </c>
      <c r="AW1433" t="str">
        <f>IF(ISERROR(INDEX(Panaboard!AA:AA,MATCH(CONCATENATE(A1433,"-",T1433),Panaboard!AF:AF,0))),"",INDEX(Panaboard!AA:AA,MATCH(CONCATENATE(A1433,"-",T1433),Panaboard!AF:AF,0)))</f>
        <v/>
      </c>
      <c r="AX1433" t="str">
        <f>IF(ISERROR(INDEX(Panaboard!AB:AB,MATCH(CONCATENATE(A1433,"-",T1433),Panaboard!AF:AF,0))),"",INDEX(Panaboard!AB:AB,MATCH(CONCATENATE(A1433,"-",T1433),Panaboard!AF:AF,0)))</f>
        <v/>
      </c>
      <c r="AY1433" t="str">
        <f>IF(ISERROR(INDEX(Panaboard!AC:AC,MATCH(CONCATENATE(A1433,"-",T1433),Panaboard!AF:AF,0))),"",INDEX(Panaboard!AC:AC,MATCH(CONCATENATE(A1433,"-",T1433),Panaboard!AF:AF,0)))</f>
        <v/>
      </c>
      <c r="AZ1433" t="str">
        <f>IF(OR(PResult!T1433="",PResult!T1433="(null)"),"",PResult!T1433)</f>
        <v/>
      </c>
      <c r="BA1433">
        <f>IF(PResult!O1433="",0,PResult!O1433)</f>
        <v>0</v>
      </c>
      <c r="BB1433" t="str">
        <f>IF(ISERROR(INDEX(Panaboard!N:N,MATCH(CONCATENATE(A1433,"-",T1433),Panaboard!AF:AF,0))),"",INDEX(Panaboard!N:N,MATCH(CONCATENATE(A1433,"-",T1433),Panaboard!AF:AF,0)))</f>
        <v/>
      </c>
      <c r="BC1433" t="str">
        <f t="shared" si="67"/>
        <v/>
      </c>
      <c r="BD1433" t="str">
        <f>IF(ISERROR(INDEX(Panaboard!AD:AD,MATCH(CONCATENATE(A1433,"-",T1433),Panaboard!AF:AF,0))),"",INDEX(Panaboard!AD:AD,MATCH(CONCATENATE(A1433,"-",T1433),Panaboard!AF:AF,0)))</f>
        <v/>
      </c>
      <c r="BE1433" t="str">
        <f>IF(ISERROR(INDEX(Panaboard!AE:AE,MATCH(CONCATENATE(A1433,"-",T1433),Panaboard!AF:AF,0))),"",INDEX(Panaboard!AE:AE,MATCH(CONCATENATE(A1433,"-",T1433),Panaboard!AF:AF,0)))</f>
        <v/>
      </c>
      <c r="BF1433">
        <f>IF(OR(UPPER(TRIM(PResult!R1433))="S",UPPER(TRIM(PResult!R1433))="P"),PResult!M1433,0)</f>
        <v>0</v>
      </c>
      <c r="BG1433" t="str">
        <f>IF(ISERROR(INDEX(Panaboard!L:L,MATCH(CONCATENATE(A1433,"-",T1433),Panaboard!AF:AF,0))),"",INDEX(Panaboard!L:L,MATCH(CONCATENATE(A1433,"-",T1433),Panaboard!AF:AF,0)))</f>
        <v/>
      </c>
      <c r="BH1433" t="str">
        <f>IF(ISERROR(INDEX(Panaboard!AG:AG,MATCH(CONCATENATE(A1433,"-",T1433),Panaboard!AF:AF,0))),"",INDEX(Panaboard!AG:AG,MATCH(CONCATENATE(A1433,"-",T1433),Panaboard!AF:AF,0)))</f>
        <v/>
      </c>
      <c r="BI1433" t="str">
        <f t="shared" si="68"/>
        <v/>
      </c>
      <c r="BJ1433" t="str">
        <f>IF(ISERROR(INDEX(CuttingList!F:F,MATCH(CONCATENATE(A1433,"-",T1433),CuttingList!E:E,0))),"",INDEX(CuttingList!F:F,MATCH(CONCATENATE(A1433,"-",T1433),CuttingList!E:E,0)))</f>
        <v/>
      </c>
    </row>
    <row r="1434" spans="1:62" x14ac:dyDescent="0.25">
      <c r="A1434" t="str">
        <f>IF(PResult!AL1434="","",PResult!AL1434)</f>
        <v/>
      </c>
      <c r="B1434" t="str">
        <f>IF(PResult!F1434="","",PResult!F1434)</f>
        <v/>
      </c>
      <c r="C1434" t="str">
        <f>IF(PResult!AN1434="","",PResult!AN1434)</f>
        <v/>
      </c>
      <c r="D1434" t="str">
        <f>IF(PResult!AO1434="","",PResult!AO1434)</f>
        <v/>
      </c>
      <c r="E1434" t="str">
        <f>IF(PResult!AP1434="","",PResult!AP1434)</f>
        <v/>
      </c>
      <c r="F1434" t="str">
        <f>IF(PResult!AQ1434="","",PResult!AQ1434)</f>
        <v/>
      </c>
      <c r="G1434">
        <f>IF(PResult!AR1434="",0,ROUND(PResult!AR1434,2))</f>
        <v>0</v>
      </c>
      <c r="I1434">
        <f>IF(OR(UPPER(TRIM(PResult!R1434))="S",UPPER(TRIM(PResult!R1434))="P"),PResult!O1434,0)</f>
        <v>0</v>
      </c>
      <c r="J1434" t="str">
        <f>IF(ISERROR(INDEX(Panaboard!J:J,MATCH(CONCATENATE(A1434,"-",T1434),Panaboard!AF:AF,0))),"",TRIM(INDEX(Panaboard!J:J,MATCH(CONCATENATE(A1434,"-",T1434),Panaboard!AF:AF,0))))</f>
        <v/>
      </c>
      <c r="K1434" t="str">
        <f>IF(ISERROR(INDEX(Panaboard!C:C,MATCH(CONCATENATE(A1434,"-",T1434),Panaboard!AF:AF,0))),"",INDEX(Panaboard!C:C,MATCH(CONCATENATE(A1434,"-",T1434),Panaboard!AF:AF,0)))</f>
        <v/>
      </c>
      <c r="L1434" t="str">
        <f>IF(ISERROR(INDEX(Panaboard!D:D,MATCH(CONCATENATE(A1434,"-",T1434),Panaboard!AF:AF,0))),"",INDEX(Panaboard!D:D,MATCH(CONCATENATE(A1434,"-",T1434),Panaboard!AF:AF,0)))</f>
        <v/>
      </c>
      <c r="M1434" t="str">
        <f>IF(ISERROR(INDEX(Panaboard!E:E,MATCH(CONCATENATE(A1434,"-",T1434),Panaboard!AF:AF,0))),"",INDEX(Panaboard!E:E,MATCH(CONCATENATE(A1434,"-",T1434),Panaboard!AF:AF,0)))</f>
        <v/>
      </c>
      <c r="N1434" t="str">
        <f>IF(ISERROR(INDEX(Panaboard!F:F,MATCH(CONCATENATE(A1434,"-",T1434),Panaboard!AF:AF,0))),"",INDEX(Panaboard!F:F,MATCH(CONCATENATE(A1434,"-",T1434),Panaboard!AF:AF,0)))</f>
        <v/>
      </c>
      <c r="O1434" t="str">
        <f>IF(ISERROR(INDEX(Panaboard!G:G,MATCH(CONCATENATE(A1434,"-",T1434),Panaboard!AF:AF,0))),"",INDEX(Panaboard!G:G,MATCH(CONCATENATE(A1434,"-",T1434),Panaboard!AF:AF,0)))</f>
        <v/>
      </c>
      <c r="P1434" t="str">
        <f t="shared" si="66"/>
        <v/>
      </c>
      <c r="Q1434" t="str">
        <f>IF(ISERROR(INDEX(Panaboard!H:H,MATCH(CONCATENATE(A1434,"-",T1434),Panaboard!AF:AF,0))),"",INDEX(Panaboard!H:H,MATCH(CONCATENATE(A1434,"-",T1434),Panaboard!AF:AF,0)))</f>
        <v/>
      </c>
      <c r="R1434" t="str">
        <f>IF(ISERROR(INDEX(Panaboard!I:I,MATCH(CONCATENATE(A1434,"-",T1434),Panaboard!AF:AF,0))),"",INDEX(Panaboard!I:I,MATCH(CONCATENATE(A1434,"-",T1434),Panaboard!AF:AF,0)))</f>
        <v/>
      </c>
      <c r="S1434" t="str">
        <f>CONCATENATE(PResult!AS1434,PResult!AT1434)</f>
        <v/>
      </c>
      <c r="T1434" t="str">
        <f>IF(PResult!BG1434="","",PResult!BG1434)</f>
        <v/>
      </c>
      <c r="U1434" t="str">
        <f>IF(PResult!Y1434="","",PResult!Y1434)</f>
        <v/>
      </c>
      <c r="V1434" t="str">
        <f>IF(PResult!AU1434="","",PResult!AU1434)</f>
        <v/>
      </c>
      <c r="W1434" t="str">
        <f>IF(PResult!R1434="","",UPPER(TRIM(PResult!R1434)))</f>
        <v/>
      </c>
      <c r="X1434" t="str">
        <f>IF(PResult!AV1434="","",PResult!AV1434)</f>
        <v/>
      </c>
      <c r="Y1434" t="str">
        <f>IF(PResult!AW1434="","",PResult!AW1434)</f>
        <v/>
      </c>
      <c r="Z1434" t="str">
        <f>IF(PResult!AX1434="","",PResult!AX1434)</f>
        <v/>
      </c>
      <c r="AA1434" t="str">
        <f>IF(PResult!AY1434="","",PResult!AY1434)</f>
        <v/>
      </c>
      <c r="AB1434" t="str">
        <f>IF(PResult!AZ1434="","",PResult!AZ1434)</f>
        <v/>
      </c>
      <c r="AC1434" t="str">
        <f>IF(PResult!BA1434="","",PResult!BA1434)</f>
        <v/>
      </c>
      <c r="AD1434" t="str">
        <f>IF(PResult!G1434="","",PResult!G1434)</f>
        <v/>
      </c>
      <c r="AE1434" t="str">
        <f>IF(PResult!H1434="","",PResult!H1434)</f>
        <v/>
      </c>
      <c r="AF1434">
        <f>IF(OR(PResult!I1434="(null)",PResult!I1434=""),0,PResult!I1434)</f>
        <v>0</v>
      </c>
      <c r="AG1434" t="str">
        <f>TEXT(IF(ISERROR(INDEX(Panaboard!P:P,MATCH(CONCATENATE(A1434,"-",T1434),Panaboard!AF:AF,0))),"",INDEX(Panaboard!P:P,MATCH(CONCATENATE(A1434,"-",T1434),Panaboard!AF:AF,0))),"HH:MM")</f>
        <v/>
      </c>
      <c r="AH1434" t="str">
        <f>TEXT(IF(ISERROR(INDEX(Panaboard!Q:Q,MATCH(CONCATENATE(A1434,"-",T1434),Panaboard!AF:AF,0))),"",INDEX(Panaboard!Q:Q,MATCH(CONCATENATE(A1434,"-",T1434),Panaboard!AF:AF,0))),"HH:MM")</f>
        <v/>
      </c>
      <c r="AI1434" t="str">
        <f>TEXT(IF(ISERROR(INDEX(Panaboard!R:R,MATCH(CONCATENATE(A1434,"-",T1434),Panaboard!AF:AF,0))),"",INDEX(Panaboard!R:R,MATCH(CONCATENATE(A1434,"-",T1434),Panaboard!AF:AF,0))),"HH:MM")</f>
        <v/>
      </c>
      <c r="AJ1434" t="str">
        <f>TEXT(IF(ISERROR(INDEX(Panaboard!S:S,MATCH(CONCATENATE(A1434,"-",T1434),Panaboard!AF:AF,0))),"",INDEX(Panaboard!S:S,MATCH(CONCATENATE(A1434,"-",T1434),Panaboard!AF:AF,0))),"HH:MM")</f>
        <v/>
      </c>
      <c r="AK1434" t="str">
        <f>IF(PResult!BC1434="","",PResult!BC1434)</f>
        <v/>
      </c>
      <c r="AL1434" t="str">
        <f>IF(PResult!BB1434="","",PResult!BB1434)</f>
        <v/>
      </c>
      <c r="AM1434" t="str">
        <f>IF(PResult!BE1434="","",PResult!BE1434)</f>
        <v/>
      </c>
      <c r="AN1434" t="str">
        <f>IF(PResult!BD1434="","",PResult!BD1434)</f>
        <v/>
      </c>
      <c r="AO1434" t="str">
        <f>IF(PResult!BF1434="","",PResult!BF1434)</f>
        <v/>
      </c>
      <c r="AP1434" t="str">
        <f>IF(ISERROR(INDEX(Panaboard!T:T,MATCH(CONCATENATE(A1434,"-",T1434),Panaboard!AF:AF,0))),"",INDEX(Panaboard!T:T,MATCH(CONCATENATE(A1434,"-",T1434),Panaboard!AF:AF,0)))</f>
        <v/>
      </c>
      <c r="AQ1434" t="str">
        <f>IF(ISERROR(INDEX(Panaboard!U:U,MATCH(CONCATENATE(A1434,"-",T1434),Panaboard!AF:AF,0))),"",INDEX(Panaboard!U:U,MATCH(CONCATENATE(A1434,"-",T1434),Panaboard!AF:AF,0)))</f>
        <v/>
      </c>
      <c r="AR1434" t="str">
        <f>IF(ISERROR(INDEX(Panaboard!V:V,MATCH(CONCATENATE(A1434,"-",T1434),Panaboard!AF:AF,0))),"",INDEX(Panaboard!V:V,MATCH(CONCATENATE(A1434,"-",T1434),Panaboard!AF:AF,0)))</f>
        <v/>
      </c>
      <c r="AS1434" t="str">
        <f>IF(ISERROR(INDEX(Panaboard!W:W,MATCH(CONCATENATE(A1434,"-",T1434),Panaboard!AF:AF,0))),"",INDEX(Panaboard!W:W,MATCH(CONCATENATE(A1434,"-",T1434),Panaboard!AF:AF,0)))</f>
        <v/>
      </c>
      <c r="AT1434" t="str">
        <f>IF(ISERROR(INDEX(Panaboard!X:X,MATCH(CONCATENATE(A1434,"-",T1434),Panaboard!AF:AF,0))),"",INDEX(Panaboard!X:X,MATCH(CONCATENATE(A1434,"-",T1434),Panaboard!AF:AF,0)))</f>
        <v/>
      </c>
      <c r="AU1434" t="str">
        <f>IF(ISERROR(INDEX(Panaboard!Y:Y,MATCH(CONCATENATE(A1434,"-",T1434),Panaboard!AF:AF,0))),"",INDEX(Panaboard!Y:Y,MATCH(CONCATENATE(A1434,"-",T1434),Panaboard!AF:AF,0)))</f>
        <v/>
      </c>
      <c r="AV1434" t="str">
        <f>IF(ISERROR(INDEX(Panaboard!Z:Z,MATCH(CONCATENATE(A1434,"-",T1434),Panaboard!AF:AF,0))),"",INDEX(Panaboard!Z:Z,MATCH(CONCATENATE(A1434,"-",T1434),Panaboard!AF:AF,0)))</f>
        <v/>
      </c>
      <c r="AW1434" t="str">
        <f>IF(ISERROR(INDEX(Panaboard!AA:AA,MATCH(CONCATENATE(A1434,"-",T1434),Panaboard!AF:AF,0))),"",INDEX(Panaboard!AA:AA,MATCH(CONCATENATE(A1434,"-",T1434),Panaboard!AF:AF,0)))</f>
        <v/>
      </c>
      <c r="AX1434" t="str">
        <f>IF(ISERROR(INDEX(Panaboard!AB:AB,MATCH(CONCATENATE(A1434,"-",T1434),Panaboard!AF:AF,0))),"",INDEX(Panaboard!AB:AB,MATCH(CONCATENATE(A1434,"-",T1434),Panaboard!AF:AF,0)))</f>
        <v/>
      </c>
      <c r="AY1434" t="str">
        <f>IF(ISERROR(INDEX(Panaboard!AC:AC,MATCH(CONCATENATE(A1434,"-",T1434),Panaboard!AF:AF,0))),"",INDEX(Panaboard!AC:AC,MATCH(CONCATENATE(A1434,"-",T1434),Panaboard!AF:AF,0)))</f>
        <v/>
      </c>
      <c r="AZ1434" t="str">
        <f>IF(OR(PResult!T1434="",PResult!T1434="(null)"),"",PResult!T1434)</f>
        <v/>
      </c>
      <c r="BA1434">
        <f>IF(PResult!O1434="",0,PResult!O1434)</f>
        <v>0</v>
      </c>
      <c r="BB1434" t="str">
        <f>IF(ISERROR(INDEX(Panaboard!N:N,MATCH(CONCATENATE(A1434,"-",T1434),Panaboard!AF:AF,0))),"",INDEX(Panaboard!N:N,MATCH(CONCATENATE(A1434,"-",T1434),Panaboard!AF:AF,0)))</f>
        <v/>
      </c>
      <c r="BC1434" t="str">
        <f t="shared" si="67"/>
        <v/>
      </c>
      <c r="BD1434" t="str">
        <f>IF(ISERROR(INDEX(Panaboard!AD:AD,MATCH(CONCATENATE(A1434,"-",T1434),Panaboard!AF:AF,0))),"",INDEX(Panaboard!AD:AD,MATCH(CONCATENATE(A1434,"-",T1434),Panaboard!AF:AF,0)))</f>
        <v/>
      </c>
      <c r="BE1434" t="str">
        <f>IF(ISERROR(INDEX(Panaboard!AE:AE,MATCH(CONCATENATE(A1434,"-",T1434),Panaboard!AF:AF,0))),"",INDEX(Panaboard!AE:AE,MATCH(CONCATENATE(A1434,"-",T1434),Panaboard!AF:AF,0)))</f>
        <v/>
      </c>
      <c r="BF1434">
        <f>IF(OR(UPPER(TRIM(PResult!R1434))="S",UPPER(TRIM(PResult!R1434))="P"),PResult!M1434,0)</f>
        <v>0</v>
      </c>
      <c r="BG1434" t="str">
        <f>IF(ISERROR(INDEX(Panaboard!L:L,MATCH(CONCATENATE(A1434,"-",T1434),Panaboard!AF:AF,0))),"",INDEX(Panaboard!L:L,MATCH(CONCATENATE(A1434,"-",T1434),Panaboard!AF:AF,0)))</f>
        <v/>
      </c>
      <c r="BH1434" t="str">
        <f>IF(ISERROR(INDEX(Panaboard!AG:AG,MATCH(CONCATENATE(A1434,"-",T1434),Panaboard!AF:AF,0))),"",INDEX(Panaboard!AG:AG,MATCH(CONCATENATE(A1434,"-",T1434),Panaboard!AF:AF,0)))</f>
        <v/>
      </c>
      <c r="BI1434" t="str">
        <f t="shared" si="68"/>
        <v/>
      </c>
      <c r="BJ1434" t="str">
        <f>IF(ISERROR(INDEX(CuttingList!F:F,MATCH(CONCATENATE(A1434,"-",T1434),CuttingList!E:E,0))),"",INDEX(CuttingList!F:F,MATCH(CONCATENATE(A1434,"-",T1434),CuttingList!E:E,0)))</f>
        <v/>
      </c>
    </row>
    <row r="1435" spans="1:62" x14ac:dyDescent="0.25">
      <c r="A1435" t="str">
        <f>IF(PResult!AL1435="","",PResult!AL1435)</f>
        <v/>
      </c>
      <c r="B1435" t="str">
        <f>IF(PResult!F1435="","",PResult!F1435)</f>
        <v/>
      </c>
      <c r="C1435" t="str">
        <f>IF(PResult!AN1435="","",PResult!AN1435)</f>
        <v/>
      </c>
      <c r="D1435" t="str">
        <f>IF(PResult!AO1435="","",PResult!AO1435)</f>
        <v/>
      </c>
      <c r="E1435" t="str">
        <f>IF(PResult!AP1435="","",PResult!AP1435)</f>
        <v/>
      </c>
      <c r="F1435" t="str">
        <f>IF(PResult!AQ1435="","",PResult!AQ1435)</f>
        <v/>
      </c>
      <c r="G1435">
        <f>IF(PResult!AR1435="",0,ROUND(PResult!AR1435,2))</f>
        <v>0</v>
      </c>
      <c r="I1435">
        <f>IF(OR(UPPER(TRIM(PResult!R1435))="S",UPPER(TRIM(PResult!R1435))="P"),PResult!O1435,0)</f>
        <v>0</v>
      </c>
      <c r="J1435" t="str">
        <f>IF(ISERROR(INDEX(Panaboard!J:J,MATCH(CONCATENATE(A1435,"-",T1435),Panaboard!AF:AF,0))),"",TRIM(INDEX(Panaboard!J:J,MATCH(CONCATENATE(A1435,"-",T1435),Panaboard!AF:AF,0))))</f>
        <v/>
      </c>
      <c r="K1435" t="str">
        <f>IF(ISERROR(INDEX(Panaboard!C:C,MATCH(CONCATENATE(A1435,"-",T1435),Panaboard!AF:AF,0))),"",INDEX(Panaboard!C:C,MATCH(CONCATENATE(A1435,"-",T1435),Panaboard!AF:AF,0)))</f>
        <v/>
      </c>
      <c r="L1435" t="str">
        <f>IF(ISERROR(INDEX(Panaboard!D:D,MATCH(CONCATENATE(A1435,"-",T1435),Panaboard!AF:AF,0))),"",INDEX(Panaboard!D:D,MATCH(CONCATENATE(A1435,"-",T1435),Panaboard!AF:AF,0)))</f>
        <v/>
      </c>
      <c r="M1435" t="str">
        <f>IF(ISERROR(INDEX(Panaboard!E:E,MATCH(CONCATENATE(A1435,"-",T1435),Panaboard!AF:AF,0))),"",INDEX(Panaboard!E:E,MATCH(CONCATENATE(A1435,"-",T1435),Panaboard!AF:AF,0)))</f>
        <v/>
      </c>
      <c r="N1435" t="str">
        <f>IF(ISERROR(INDEX(Panaboard!F:F,MATCH(CONCATENATE(A1435,"-",T1435),Panaboard!AF:AF,0))),"",INDEX(Panaboard!F:F,MATCH(CONCATENATE(A1435,"-",T1435),Panaboard!AF:AF,0)))</f>
        <v/>
      </c>
      <c r="O1435" t="str">
        <f>IF(ISERROR(INDEX(Panaboard!G:G,MATCH(CONCATENATE(A1435,"-",T1435),Panaboard!AF:AF,0))),"",INDEX(Panaboard!G:G,MATCH(CONCATENATE(A1435,"-",T1435),Panaboard!AF:AF,0)))</f>
        <v/>
      </c>
      <c r="P1435" t="str">
        <f t="shared" si="66"/>
        <v/>
      </c>
      <c r="Q1435" t="str">
        <f>IF(ISERROR(INDEX(Panaboard!H:H,MATCH(CONCATENATE(A1435,"-",T1435),Panaboard!AF:AF,0))),"",INDEX(Panaboard!H:H,MATCH(CONCATENATE(A1435,"-",T1435),Panaboard!AF:AF,0)))</f>
        <v/>
      </c>
      <c r="R1435" t="str">
        <f>IF(ISERROR(INDEX(Panaboard!I:I,MATCH(CONCATENATE(A1435,"-",T1435),Panaboard!AF:AF,0))),"",INDEX(Panaboard!I:I,MATCH(CONCATENATE(A1435,"-",T1435),Panaboard!AF:AF,0)))</f>
        <v/>
      </c>
      <c r="S1435" t="str">
        <f>CONCATENATE(PResult!AS1435,PResult!AT1435)</f>
        <v/>
      </c>
      <c r="T1435" t="str">
        <f>IF(PResult!BG1435="","",PResult!BG1435)</f>
        <v/>
      </c>
      <c r="U1435" t="str">
        <f>IF(PResult!Y1435="","",PResult!Y1435)</f>
        <v/>
      </c>
      <c r="V1435" t="str">
        <f>IF(PResult!AU1435="","",PResult!AU1435)</f>
        <v/>
      </c>
      <c r="W1435" t="str">
        <f>IF(PResult!R1435="","",UPPER(TRIM(PResult!R1435)))</f>
        <v/>
      </c>
      <c r="X1435" t="str">
        <f>IF(PResult!AV1435="","",PResult!AV1435)</f>
        <v/>
      </c>
      <c r="Y1435" t="str">
        <f>IF(PResult!AW1435="","",PResult!AW1435)</f>
        <v/>
      </c>
      <c r="Z1435" t="str">
        <f>IF(PResult!AX1435="","",PResult!AX1435)</f>
        <v/>
      </c>
      <c r="AA1435" t="str">
        <f>IF(PResult!AY1435="","",PResult!AY1435)</f>
        <v/>
      </c>
      <c r="AB1435" t="str">
        <f>IF(PResult!AZ1435="","",PResult!AZ1435)</f>
        <v/>
      </c>
      <c r="AC1435" t="str">
        <f>IF(PResult!BA1435="","",PResult!BA1435)</f>
        <v/>
      </c>
      <c r="AD1435" t="str">
        <f>IF(PResult!G1435="","",PResult!G1435)</f>
        <v/>
      </c>
      <c r="AE1435" t="str">
        <f>IF(PResult!H1435="","",PResult!H1435)</f>
        <v/>
      </c>
      <c r="AF1435">
        <f>IF(OR(PResult!I1435="(null)",PResult!I1435=""),0,PResult!I1435)</f>
        <v>0</v>
      </c>
      <c r="AG1435" t="str">
        <f>TEXT(IF(ISERROR(INDEX(Panaboard!P:P,MATCH(CONCATENATE(A1435,"-",T1435),Panaboard!AF:AF,0))),"",INDEX(Panaboard!P:P,MATCH(CONCATENATE(A1435,"-",T1435),Panaboard!AF:AF,0))),"HH:MM")</f>
        <v/>
      </c>
      <c r="AH1435" t="str">
        <f>TEXT(IF(ISERROR(INDEX(Panaboard!Q:Q,MATCH(CONCATENATE(A1435,"-",T1435),Panaboard!AF:AF,0))),"",INDEX(Panaboard!Q:Q,MATCH(CONCATENATE(A1435,"-",T1435),Panaboard!AF:AF,0))),"HH:MM")</f>
        <v/>
      </c>
      <c r="AI1435" t="str">
        <f>TEXT(IF(ISERROR(INDEX(Panaboard!R:R,MATCH(CONCATENATE(A1435,"-",T1435),Panaboard!AF:AF,0))),"",INDEX(Panaboard!R:R,MATCH(CONCATENATE(A1435,"-",T1435),Panaboard!AF:AF,0))),"HH:MM")</f>
        <v/>
      </c>
      <c r="AJ1435" t="str">
        <f>TEXT(IF(ISERROR(INDEX(Panaboard!S:S,MATCH(CONCATENATE(A1435,"-",T1435),Panaboard!AF:AF,0))),"",INDEX(Panaboard!S:S,MATCH(CONCATENATE(A1435,"-",T1435),Panaboard!AF:AF,0))),"HH:MM")</f>
        <v/>
      </c>
      <c r="AK1435" t="str">
        <f>IF(PResult!BC1435="","",PResult!BC1435)</f>
        <v/>
      </c>
      <c r="AL1435" t="str">
        <f>IF(PResult!BB1435="","",PResult!BB1435)</f>
        <v/>
      </c>
      <c r="AM1435" t="str">
        <f>IF(PResult!BE1435="","",PResult!BE1435)</f>
        <v/>
      </c>
      <c r="AN1435" t="str">
        <f>IF(PResult!BD1435="","",PResult!BD1435)</f>
        <v/>
      </c>
      <c r="AO1435" t="str">
        <f>IF(PResult!BF1435="","",PResult!BF1435)</f>
        <v/>
      </c>
      <c r="AP1435" t="str">
        <f>IF(ISERROR(INDEX(Panaboard!T:T,MATCH(CONCATENATE(A1435,"-",T1435),Panaboard!AF:AF,0))),"",INDEX(Panaboard!T:T,MATCH(CONCATENATE(A1435,"-",T1435),Panaboard!AF:AF,0)))</f>
        <v/>
      </c>
      <c r="AQ1435" t="str">
        <f>IF(ISERROR(INDEX(Panaboard!U:U,MATCH(CONCATENATE(A1435,"-",T1435),Panaboard!AF:AF,0))),"",INDEX(Panaboard!U:U,MATCH(CONCATENATE(A1435,"-",T1435),Panaboard!AF:AF,0)))</f>
        <v/>
      </c>
      <c r="AR1435" t="str">
        <f>IF(ISERROR(INDEX(Panaboard!V:V,MATCH(CONCATENATE(A1435,"-",T1435),Panaboard!AF:AF,0))),"",INDEX(Panaboard!V:V,MATCH(CONCATENATE(A1435,"-",T1435),Panaboard!AF:AF,0)))</f>
        <v/>
      </c>
      <c r="AS1435" t="str">
        <f>IF(ISERROR(INDEX(Panaboard!W:W,MATCH(CONCATENATE(A1435,"-",T1435),Panaboard!AF:AF,0))),"",INDEX(Panaboard!W:W,MATCH(CONCATENATE(A1435,"-",T1435),Panaboard!AF:AF,0)))</f>
        <v/>
      </c>
      <c r="AT1435" t="str">
        <f>IF(ISERROR(INDEX(Panaboard!X:X,MATCH(CONCATENATE(A1435,"-",T1435),Panaboard!AF:AF,0))),"",INDEX(Panaboard!X:X,MATCH(CONCATENATE(A1435,"-",T1435),Panaboard!AF:AF,0)))</f>
        <v/>
      </c>
      <c r="AU1435" t="str">
        <f>IF(ISERROR(INDEX(Panaboard!Y:Y,MATCH(CONCATENATE(A1435,"-",T1435),Panaboard!AF:AF,0))),"",INDEX(Panaboard!Y:Y,MATCH(CONCATENATE(A1435,"-",T1435),Panaboard!AF:AF,0)))</f>
        <v/>
      </c>
      <c r="AV1435" t="str">
        <f>IF(ISERROR(INDEX(Panaboard!Z:Z,MATCH(CONCATENATE(A1435,"-",T1435),Panaboard!AF:AF,0))),"",INDEX(Panaboard!Z:Z,MATCH(CONCATENATE(A1435,"-",T1435),Panaboard!AF:AF,0)))</f>
        <v/>
      </c>
      <c r="AW1435" t="str">
        <f>IF(ISERROR(INDEX(Panaboard!AA:AA,MATCH(CONCATENATE(A1435,"-",T1435),Panaboard!AF:AF,0))),"",INDEX(Panaboard!AA:AA,MATCH(CONCATENATE(A1435,"-",T1435),Panaboard!AF:AF,0)))</f>
        <v/>
      </c>
      <c r="AX1435" t="str">
        <f>IF(ISERROR(INDEX(Panaboard!AB:AB,MATCH(CONCATENATE(A1435,"-",T1435),Panaboard!AF:AF,0))),"",INDEX(Panaboard!AB:AB,MATCH(CONCATENATE(A1435,"-",T1435),Panaboard!AF:AF,0)))</f>
        <v/>
      </c>
      <c r="AY1435" t="str">
        <f>IF(ISERROR(INDEX(Panaboard!AC:AC,MATCH(CONCATENATE(A1435,"-",T1435),Panaboard!AF:AF,0))),"",INDEX(Panaboard!AC:AC,MATCH(CONCATENATE(A1435,"-",T1435),Panaboard!AF:AF,0)))</f>
        <v/>
      </c>
      <c r="AZ1435" t="str">
        <f>IF(OR(PResult!T1435="",PResult!T1435="(null)"),"",PResult!T1435)</f>
        <v/>
      </c>
      <c r="BA1435">
        <f>IF(PResult!O1435="",0,PResult!O1435)</f>
        <v>0</v>
      </c>
      <c r="BB1435" t="str">
        <f>IF(ISERROR(INDEX(Panaboard!N:N,MATCH(CONCATENATE(A1435,"-",T1435),Panaboard!AF:AF,0))),"",INDEX(Panaboard!N:N,MATCH(CONCATENATE(A1435,"-",T1435),Panaboard!AF:AF,0)))</f>
        <v/>
      </c>
      <c r="BC1435" t="str">
        <f t="shared" si="67"/>
        <v/>
      </c>
      <c r="BD1435" t="str">
        <f>IF(ISERROR(INDEX(Panaboard!AD:AD,MATCH(CONCATENATE(A1435,"-",T1435),Panaboard!AF:AF,0))),"",INDEX(Panaboard!AD:AD,MATCH(CONCATENATE(A1435,"-",T1435),Panaboard!AF:AF,0)))</f>
        <v/>
      </c>
      <c r="BE1435" t="str">
        <f>IF(ISERROR(INDEX(Panaboard!AE:AE,MATCH(CONCATENATE(A1435,"-",T1435),Panaboard!AF:AF,0))),"",INDEX(Panaboard!AE:AE,MATCH(CONCATENATE(A1435,"-",T1435),Panaboard!AF:AF,0)))</f>
        <v/>
      </c>
      <c r="BF1435">
        <f>IF(OR(UPPER(TRIM(PResult!R1435))="S",UPPER(TRIM(PResult!R1435))="P"),PResult!M1435,0)</f>
        <v>0</v>
      </c>
      <c r="BG1435" t="str">
        <f>IF(ISERROR(INDEX(Panaboard!L:L,MATCH(CONCATENATE(A1435,"-",T1435),Panaboard!AF:AF,0))),"",INDEX(Panaboard!L:L,MATCH(CONCATENATE(A1435,"-",T1435),Panaboard!AF:AF,0)))</f>
        <v/>
      </c>
      <c r="BH1435" t="str">
        <f>IF(ISERROR(INDEX(Panaboard!AG:AG,MATCH(CONCATENATE(A1435,"-",T1435),Panaboard!AF:AF,0))),"",INDEX(Panaboard!AG:AG,MATCH(CONCATENATE(A1435,"-",T1435),Panaboard!AF:AF,0)))</f>
        <v/>
      </c>
      <c r="BI1435" t="str">
        <f t="shared" si="68"/>
        <v/>
      </c>
      <c r="BJ1435" t="str">
        <f>IF(ISERROR(INDEX(CuttingList!F:F,MATCH(CONCATENATE(A1435,"-",T1435),CuttingList!E:E,0))),"",INDEX(CuttingList!F:F,MATCH(CONCATENATE(A1435,"-",T1435),CuttingList!E:E,0)))</f>
        <v/>
      </c>
    </row>
    <row r="1436" spans="1:62" x14ac:dyDescent="0.25">
      <c r="A1436" t="str">
        <f>IF(PResult!AL1436="","",PResult!AL1436)</f>
        <v/>
      </c>
      <c r="B1436" t="str">
        <f>IF(PResult!F1436="","",PResult!F1436)</f>
        <v/>
      </c>
      <c r="C1436" t="str">
        <f>IF(PResult!AN1436="","",PResult!AN1436)</f>
        <v/>
      </c>
      <c r="D1436" t="str">
        <f>IF(PResult!AO1436="","",PResult!AO1436)</f>
        <v/>
      </c>
      <c r="E1436" t="str">
        <f>IF(PResult!AP1436="","",PResult!AP1436)</f>
        <v/>
      </c>
      <c r="F1436" t="str">
        <f>IF(PResult!AQ1436="","",PResult!AQ1436)</f>
        <v/>
      </c>
      <c r="G1436">
        <f>IF(PResult!AR1436="",0,ROUND(PResult!AR1436,2))</f>
        <v>0</v>
      </c>
      <c r="I1436">
        <f>IF(OR(UPPER(TRIM(PResult!R1436))="S",UPPER(TRIM(PResult!R1436))="P"),PResult!O1436,0)</f>
        <v>0</v>
      </c>
      <c r="J1436" t="str">
        <f>IF(ISERROR(INDEX(Panaboard!J:J,MATCH(CONCATENATE(A1436,"-",T1436),Panaboard!AF:AF,0))),"",TRIM(INDEX(Panaboard!J:J,MATCH(CONCATENATE(A1436,"-",T1436),Panaboard!AF:AF,0))))</f>
        <v/>
      </c>
      <c r="K1436" t="str">
        <f>IF(ISERROR(INDEX(Panaboard!C:C,MATCH(CONCATENATE(A1436,"-",T1436),Panaboard!AF:AF,0))),"",INDEX(Panaboard!C:C,MATCH(CONCATENATE(A1436,"-",T1436),Panaboard!AF:AF,0)))</f>
        <v/>
      </c>
      <c r="L1436" t="str">
        <f>IF(ISERROR(INDEX(Panaboard!D:D,MATCH(CONCATENATE(A1436,"-",T1436),Panaboard!AF:AF,0))),"",INDEX(Panaboard!D:D,MATCH(CONCATENATE(A1436,"-",T1436),Panaboard!AF:AF,0)))</f>
        <v/>
      </c>
      <c r="M1436" t="str">
        <f>IF(ISERROR(INDEX(Panaboard!E:E,MATCH(CONCATENATE(A1436,"-",T1436),Panaboard!AF:AF,0))),"",INDEX(Panaboard!E:E,MATCH(CONCATENATE(A1436,"-",T1436),Panaboard!AF:AF,0)))</f>
        <v/>
      </c>
      <c r="N1436" t="str">
        <f>IF(ISERROR(INDEX(Panaboard!F:F,MATCH(CONCATENATE(A1436,"-",T1436),Panaboard!AF:AF,0))),"",INDEX(Panaboard!F:F,MATCH(CONCATENATE(A1436,"-",T1436),Panaboard!AF:AF,0)))</f>
        <v/>
      </c>
      <c r="O1436" t="str">
        <f>IF(ISERROR(INDEX(Panaboard!G:G,MATCH(CONCATENATE(A1436,"-",T1436),Panaboard!AF:AF,0))),"",INDEX(Panaboard!G:G,MATCH(CONCATENATE(A1436,"-",T1436),Panaboard!AF:AF,0)))</f>
        <v/>
      </c>
      <c r="P1436" t="str">
        <f t="shared" si="66"/>
        <v/>
      </c>
      <c r="Q1436" t="str">
        <f>IF(ISERROR(INDEX(Panaboard!H:H,MATCH(CONCATENATE(A1436,"-",T1436),Panaboard!AF:AF,0))),"",INDEX(Panaboard!H:H,MATCH(CONCATENATE(A1436,"-",T1436),Panaboard!AF:AF,0)))</f>
        <v/>
      </c>
      <c r="R1436" t="str">
        <f>IF(ISERROR(INDEX(Panaboard!I:I,MATCH(CONCATENATE(A1436,"-",T1436),Panaboard!AF:AF,0))),"",INDEX(Panaboard!I:I,MATCH(CONCATENATE(A1436,"-",T1436),Panaboard!AF:AF,0)))</f>
        <v/>
      </c>
      <c r="S1436" t="str">
        <f>CONCATENATE(PResult!AS1436,PResult!AT1436)</f>
        <v/>
      </c>
      <c r="T1436" t="str">
        <f>IF(PResult!BG1436="","",PResult!BG1436)</f>
        <v/>
      </c>
      <c r="U1436" t="str">
        <f>IF(PResult!Y1436="","",PResult!Y1436)</f>
        <v/>
      </c>
      <c r="V1436" t="str">
        <f>IF(PResult!AU1436="","",PResult!AU1436)</f>
        <v/>
      </c>
      <c r="W1436" t="str">
        <f>IF(PResult!R1436="","",UPPER(TRIM(PResult!R1436)))</f>
        <v/>
      </c>
      <c r="X1436" t="str">
        <f>IF(PResult!AV1436="","",PResult!AV1436)</f>
        <v/>
      </c>
      <c r="Y1436" t="str">
        <f>IF(PResult!AW1436="","",PResult!AW1436)</f>
        <v/>
      </c>
      <c r="Z1436" t="str">
        <f>IF(PResult!AX1436="","",PResult!AX1436)</f>
        <v/>
      </c>
      <c r="AA1436" t="str">
        <f>IF(PResult!AY1436="","",PResult!AY1436)</f>
        <v/>
      </c>
      <c r="AB1436" t="str">
        <f>IF(PResult!AZ1436="","",PResult!AZ1436)</f>
        <v/>
      </c>
      <c r="AC1436" t="str">
        <f>IF(PResult!BA1436="","",PResult!BA1436)</f>
        <v/>
      </c>
      <c r="AD1436" t="str">
        <f>IF(PResult!G1436="","",PResult!G1436)</f>
        <v/>
      </c>
      <c r="AE1436" t="str">
        <f>IF(PResult!H1436="","",PResult!H1436)</f>
        <v/>
      </c>
      <c r="AF1436">
        <f>IF(OR(PResult!I1436="(null)",PResult!I1436=""),0,PResult!I1436)</f>
        <v>0</v>
      </c>
      <c r="AG1436" t="str">
        <f>TEXT(IF(ISERROR(INDEX(Panaboard!P:P,MATCH(CONCATENATE(A1436,"-",T1436),Panaboard!AF:AF,0))),"",INDEX(Panaboard!P:P,MATCH(CONCATENATE(A1436,"-",T1436),Panaboard!AF:AF,0))),"HH:MM")</f>
        <v/>
      </c>
      <c r="AH1436" t="str">
        <f>TEXT(IF(ISERROR(INDEX(Panaboard!Q:Q,MATCH(CONCATENATE(A1436,"-",T1436),Panaboard!AF:AF,0))),"",INDEX(Panaboard!Q:Q,MATCH(CONCATENATE(A1436,"-",T1436),Panaboard!AF:AF,0))),"HH:MM")</f>
        <v/>
      </c>
      <c r="AI1436" t="str">
        <f>TEXT(IF(ISERROR(INDEX(Panaboard!R:R,MATCH(CONCATENATE(A1436,"-",T1436),Panaboard!AF:AF,0))),"",INDEX(Panaboard!R:R,MATCH(CONCATENATE(A1436,"-",T1436),Panaboard!AF:AF,0))),"HH:MM")</f>
        <v/>
      </c>
      <c r="AJ1436" t="str">
        <f>TEXT(IF(ISERROR(INDEX(Panaboard!S:S,MATCH(CONCATENATE(A1436,"-",T1436),Panaboard!AF:AF,0))),"",INDEX(Panaboard!S:S,MATCH(CONCATENATE(A1436,"-",T1436),Panaboard!AF:AF,0))),"HH:MM")</f>
        <v/>
      </c>
      <c r="AK1436" t="str">
        <f>IF(PResult!BC1436="","",PResult!BC1436)</f>
        <v/>
      </c>
      <c r="AL1436" t="str">
        <f>IF(PResult!BB1436="","",PResult!BB1436)</f>
        <v/>
      </c>
      <c r="AM1436" t="str">
        <f>IF(PResult!BE1436="","",PResult!BE1436)</f>
        <v/>
      </c>
      <c r="AN1436" t="str">
        <f>IF(PResult!BD1436="","",PResult!BD1436)</f>
        <v/>
      </c>
      <c r="AO1436" t="str">
        <f>IF(PResult!BF1436="","",PResult!BF1436)</f>
        <v/>
      </c>
      <c r="AP1436" t="str">
        <f>IF(ISERROR(INDEX(Panaboard!T:T,MATCH(CONCATENATE(A1436,"-",T1436),Panaboard!AF:AF,0))),"",INDEX(Panaboard!T:T,MATCH(CONCATENATE(A1436,"-",T1436),Panaboard!AF:AF,0)))</f>
        <v/>
      </c>
      <c r="AQ1436" t="str">
        <f>IF(ISERROR(INDEX(Panaboard!U:U,MATCH(CONCATENATE(A1436,"-",T1436),Panaboard!AF:AF,0))),"",INDEX(Panaboard!U:U,MATCH(CONCATENATE(A1436,"-",T1436),Panaboard!AF:AF,0)))</f>
        <v/>
      </c>
      <c r="AR1436" t="str">
        <f>IF(ISERROR(INDEX(Panaboard!V:V,MATCH(CONCATENATE(A1436,"-",T1436),Panaboard!AF:AF,0))),"",INDEX(Panaboard!V:V,MATCH(CONCATENATE(A1436,"-",T1436),Panaboard!AF:AF,0)))</f>
        <v/>
      </c>
      <c r="AS1436" t="str">
        <f>IF(ISERROR(INDEX(Panaboard!W:W,MATCH(CONCATENATE(A1436,"-",T1436),Panaboard!AF:AF,0))),"",INDEX(Panaboard!W:W,MATCH(CONCATENATE(A1436,"-",T1436),Panaboard!AF:AF,0)))</f>
        <v/>
      </c>
      <c r="AT1436" t="str">
        <f>IF(ISERROR(INDEX(Panaboard!X:X,MATCH(CONCATENATE(A1436,"-",T1436),Panaboard!AF:AF,0))),"",INDEX(Panaboard!X:X,MATCH(CONCATENATE(A1436,"-",T1436),Panaboard!AF:AF,0)))</f>
        <v/>
      </c>
      <c r="AU1436" t="str">
        <f>IF(ISERROR(INDEX(Panaboard!Y:Y,MATCH(CONCATENATE(A1436,"-",T1436),Panaboard!AF:AF,0))),"",INDEX(Panaboard!Y:Y,MATCH(CONCATENATE(A1436,"-",T1436),Panaboard!AF:AF,0)))</f>
        <v/>
      </c>
      <c r="AV1436" t="str">
        <f>IF(ISERROR(INDEX(Panaboard!Z:Z,MATCH(CONCATENATE(A1436,"-",T1436),Panaboard!AF:AF,0))),"",INDEX(Panaboard!Z:Z,MATCH(CONCATENATE(A1436,"-",T1436),Panaboard!AF:AF,0)))</f>
        <v/>
      </c>
      <c r="AW1436" t="str">
        <f>IF(ISERROR(INDEX(Panaboard!AA:AA,MATCH(CONCATENATE(A1436,"-",T1436),Panaboard!AF:AF,0))),"",INDEX(Panaboard!AA:AA,MATCH(CONCATENATE(A1436,"-",T1436),Panaboard!AF:AF,0)))</f>
        <v/>
      </c>
      <c r="AX1436" t="str">
        <f>IF(ISERROR(INDEX(Panaboard!AB:AB,MATCH(CONCATENATE(A1436,"-",T1436),Panaboard!AF:AF,0))),"",INDEX(Panaboard!AB:AB,MATCH(CONCATENATE(A1436,"-",T1436),Panaboard!AF:AF,0)))</f>
        <v/>
      </c>
      <c r="AY1436" t="str">
        <f>IF(ISERROR(INDEX(Panaboard!AC:AC,MATCH(CONCATENATE(A1436,"-",T1436),Panaboard!AF:AF,0))),"",INDEX(Panaboard!AC:AC,MATCH(CONCATENATE(A1436,"-",T1436),Panaboard!AF:AF,0)))</f>
        <v/>
      </c>
      <c r="AZ1436" t="str">
        <f>IF(OR(PResult!T1436="",PResult!T1436="(null)"),"",PResult!T1436)</f>
        <v/>
      </c>
      <c r="BA1436">
        <f>IF(PResult!O1436="",0,PResult!O1436)</f>
        <v>0</v>
      </c>
      <c r="BB1436" t="str">
        <f>IF(ISERROR(INDEX(Panaboard!N:N,MATCH(CONCATENATE(A1436,"-",T1436),Panaboard!AF:AF,0))),"",INDEX(Panaboard!N:N,MATCH(CONCATENATE(A1436,"-",T1436),Panaboard!AF:AF,0)))</f>
        <v/>
      </c>
      <c r="BC1436" t="str">
        <f t="shared" si="67"/>
        <v/>
      </c>
      <c r="BD1436" t="str">
        <f>IF(ISERROR(INDEX(Panaboard!AD:AD,MATCH(CONCATENATE(A1436,"-",T1436),Panaboard!AF:AF,0))),"",INDEX(Panaboard!AD:AD,MATCH(CONCATENATE(A1436,"-",T1436),Panaboard!AF:AF,0)))</f>
        <v/>
      </c>
      <c r="BE1436" t="str">
        <f>IF(ISERROR(INDEX(Panaboard!AE:AE,MATCH(CONCATENATE(A1436,"-",T1436),Panaboard!AF:AF,0))),"",INDEX(Panaboard!AE:AE,MATCH(CONCATENATE(A1436,"-",T1436),Panaboard!AF:AF,0)))</f>
        <v/>
      </c>
      <c r="BF1436">
        <f>IF(OR(UPPER(TRIM(PResult!R1436))="S",UPPER(TRIM(PResult!R1436))="P"),PResult!M1436,0)</f>
        <v>0</v>
      </c>
      <c r="BG1436" t="str">
        <f>IF(ISERROR(INDEX(Panaboard!L:L,MATCH(CONCATENATE(A1436,"-",T1436),Panaboard!AF:AF,0))),"",INDEX(Panaboard!L:L,MATCH(CONCATENATE(A1436,"-",T1436),Panaboard!AF:AF,0)))</f>
        <v/>
      </c>
      <c r="BH1436" t="str">
        <f>IF(ISERROR(INDEX(Panaboard!AG:AG,MATCH(CONCATENATE(A1436,"-",T1436),Panaboard!AF:AF,0))),"",INDEX(Panaboard!AG:AG,MATCH(CONCATENATE(A1436,"-",T1436),Panaboard!AF:AF,0)))</f>
        <v/>
      </c>
      <c r="BI1436" t="str">
        <f t="shared" si="68"/>
        <v/>
      </c>
      <c r="BJ1436" t="str">
        <f>IF(ISERROR(INDEX(CuttingList!F:F,MATCH(CONCATENATE(A1436,"-",T1436),CuttingList!E:E,0))),"",INDEX(CuttingList!F:F,MATCH(CONCATENATE(A1436,"-",T1436),CuttingList!E:E,0)))</f>
        <v/>
      </c>
    </row>
    <row r="1437" spans="1:62" x14ac:dyDescent="0.25">
      <c r="A1437" t="str">
        <f>IF(PResult!AL1437="","",PResult!AL1437)</f>
        <v/>
      </c>
      <c r="B1437" t="str">
        <f>IF(PResult!F1437="","",PResult!F1437)</f>
        <v/>
      </c>
      <c r="C1437" t="str">
        <f>IF(PResult!AN1437="","",PResult!AN1437)</f>
        <v/>
      </c>
      <c r="D1437" t="str">
        <f>IF(PResult!AO1437="","",PResult!AO1437)</f>
        <v/>
      </c>
      <c r="E1437" t="str">
        <f>IF(PResult!AP1437="","",PResult!AP1437)</f>
        <v/>
      </c>
      <c r="F1437" t="str">
        <f>IF(PResult!AQ1437="","",PResult!AQ1437)</f>
        <v/>
      </c>
      <c r="G1437">
        <f>IF(PResult!AR1437="",0,ROUND(PResult!AR1437,2))</f>
        <v>0</v>
      </c>
      <c r="I1437">
        <f>IF(OR(UPPER(TRIM(PResult!R1437))="S",UPPER(TRIM(PResult!R1437))="P"),PResult!O1437,0)</f>
        <v>0</v>
      </c>
      <c r="J1437" t="str">
        <f>IF(ISERROR(INDEX(Panaboard!J:J,MATCH(CONCATENATE(A1437,"-",T1437),Panaboard!AF:AF,0))),"",TRIM(INDEX(Panaboard!J:J,MATCH(CONCATENATE(A1437,"-",T1437),Panaboard!AF:AF,0))))</f>
        <v/>
      </c>
      <c r="K1437" t="str">
        <f>IF(ISERROR(INDEX(Panaboard!C:C,MATCH(CONCATENATE(A1437,"-",T1437),Panaboard!AF:AF,0))),"",INDEX(Panaboard!C:C,MATCH(CONCATENATE(A1437,"-",T1437),Panaboard!AF:AF,0)))</f>
        <v/>
      </c>
      <c r="L1437" t="str">
        <f>IF(ISERROR(INDEX(Panaboard!D:D,MATCH(CONCATENATE(A1437,"-",T1437),Panaboard!AF:AF,0))),"",INDEX(Panaboard!D:D,MATCH(CONCATENATE(A1437,"-",T1437),Panaboard!AF:AF,0)))</f>
        <v/>
      </c>
      <c r="M1437" t="str">
        <f>IF(ISERROR(INDEX(Panaboard!E:E,MATCH(CONCATENATE(A1437,"-",T1437),Panaboard!AF:AF,0))),"",INDEX(Panaboard!E:E,MATCH(CONCATENATE(A1437,"-",T1437),Panaboard!AF:AF,0)))</f>
        <v/>
      </c>
      <c r="N1437" t="str">
        <f>IF(ISERROR(INDEX(Panaboard!F:F,MATCH(CONCATENATE(A1437,"-",T1437),Panaboard!AF:AF,0))),"",INDEX(Panaboard!F:F,MATCH(CONCATENATE(A1437,"-",T1437),Panaboard!AF:AF,0)))</f>
        <v/>
      </c>
      <c r="O1437" t="str">
        <f>IF(ISERROR(INDEX(Panaboard!G:G,MATCH(CONCATENATE(A1437,"-",T1437),Panaboard!AF:AF,0))),"",INDEX(Panaboard!G:G,MATCH(CONCATENATE(A1437,"-",T1437),Panaboard!AF:AF,0)))</f>
        <v/>
      </c>
      <c r="P1437" t="str">
        <f t="shared" si="66"/>
        <v/>
      </c>
      <c r="Q1437" t="str">
        <f>IF(ISERROR(INDEX(Panaboard!H:H,MATCH(CONCATENATE(A1437,"-",T1437),Panaboard!AF:AF,0))),"",INDEX(Panaboard!H:H,MATCH(CONCATENATE(A1437,"-",T1437),Panaboard!AF:AF,0)))</f>
        <v/>
      </c>
      <c r="R1437" t="str">
        <f>IF(ISERROR(INDEX(Panaboard!I:I,MATCH(CONCATENATE(A1437,"-",T1437),Panaboard!AF:AF,0))),"",INDEX(Panaboard!I:I,MATCH(CONCATENATE(A1437,"-",T1437),Panaboard!AF:AF,0)))</f>
        <v/>
      </c>
      <c r="S1437" t="str">
        <f>CONCATENATE(PResult!AS1437,PResult!AT1437)</f>
        <v/>
      </c>
      <c r="T1437" t="str">
        <f>IF(PResult!BG1437="","",PResult!BG1437)</f>
        <v/>
      </c>
      <c r="U1437" t="str">
        <f>IF(PResult!Y1437="","",PResult!Y1437)</f>
        <v/>
      </c>
      <c r="V1437" t="str">
        <f>IF(PResult!AU1437="","",PResult!AU1437)</f>
        <v/>
      </c>
      <c r="W1437" t="str">
        <f>IF(PResult!R1437="","",UPPER(TRIM(PResult!R1437)))</f>
        <v/>
      </c>
      <c r="X1437" t="str">
        <f>IF(PResult!AV1437="","",PResult!AV1437)</f>
        <v/>
      </c>
      <c r="Y1437" t="str">
        <f>IF(PResult!AW1437="","",PResult!AW1437)</f>
        <v/>
      </c>
      <c r="Z1437" t="str">
        <f>IF(PResult!AX1437="","",PResult!AX1437)</f>
        <v/>
      </c>
      <c r="AA1437" t="str">
        <f>IF(PResult!AY1437="","",PResult!AY1437)</f>
        <v/>
      </c>
      <c r="AB1437" t="str">
        <f>IF(PResult!AZ1437="","",PResult!AZ1437)</f>
        <v/>
      </c>
      <c r="AC1437" t="str">
        <f>IF(PResult!BA1437="","",PResult!BA1437)</f>
        <v/>
      </c>
      <c r="AD1437" t="str">
        <f>IF(PResult!G1437="","",PResult!G1437)</f>
        <v/>
      </c>
      <c r="AE1437" t="str">
        <f>IF(PResult!H1437="","",PResult!H1437)</f>
        <v/>
      </c>
      <c r="AF1437">
        <f>IF(OR(PResult!I1437="(null)",PResult!I1437=""),0,PResult!I1437)</f>
        <v>0</v>
      </c>
      <c r="AG1437" t="str">
        <f>TEXT(IF(ISERROR(INDEX(Panaboard!P:P,MATCH(CONCATENATE(A1437,"-",T1437),Panaboard!AF:AF,0))),"",INDEX(Panaboard!P:P,MATCH(CONCATENATE(A1437,"-",T1437),Panaboard!AF:AF,0))),"HH:MM")</f>
        <v/>
      </c>
      <c r="AH1437" t="str">
        <f>TEXT(IF(ISERROR(INDEX(Panaboard!Q:Q,MATCH(CONCATENATE(A1437,"-",T1437),Panaboard!AF:AF,0))),"",INDEX(Panaboard!Q:Q,MATCH(CONCATENATE(A1437,"-",T1437),Panaboard!AF:AF,0))),"HH:MM")</f>
        <v/>
      </c>
      <c r="AI1437" t="str">
        <f>TEXT(IF(ISERROR(INDEX(Panaboard!R:R,MATCH(CONCATENATE(A1437,"-",T1437),Panaboard!AF:AF,0))),"",INDEX(Panaboard!R:R,MATCH(CONCATENATE(A1437,"-",T1437),Panaboard!AF:AF,0))),"HH:MM")</f>
        <v/>
      </c>
      <c r="AJ1437" t="str">
        <f>TEXT(IF(ISERROR(INDEX(Panaboard!S:S,MATCH(CONCATENATE(A1437,"-",T1437),Panaboard!AF:AF,0))),"",INDEX(Panaboard!S:S,MATCH(CONCATENATE(A1437,"-",T1437),Panaboard!AF:AF,0))),"HH:MM")</f>
        <v/>
      </c>
      <c r="AK1437" t="str">
        <f>IF(PResult!BC1437="","",PResult!BC1437)</f>
        <v/>
      </c>
      <c r="AL1437" t="str">
        <f>IF(PResult!BB1437="","",PResult!BB1437)</f>
        <v/>
      </c>
      <c r="AM1437" t="str">
        <f>IF(PResult!BE1437="","",PResult!BE1437)</f>
        <v/>
      </c>
      <c r="AN1437" t="str">
        <f>IF(PResult!BD1437="","",PResult!BD1437)</f>
        <v/>
      </c>
      <c r="AO1437" t="str">
        <f>IF(PResult!BF1437="","",PResult!BF1437)</f>
        <v/>
      </c>
      <c r="AP1437" t="str">
        <f>IF(ISERROR(INDEX(Panaboard!T:T,MATCH(CONCATENATE(A1437,"-",T1437),Panaboard!AF:AF,0))),"",INDEX(Panaboard!T:T,MATCH(CONCATENATE(A1437,"-",T1437),Panaboard!AF:AF,0)))</f>
        <v/>
      </c>
      <c r="AQ1437" t="str">
        <f>IF(ISERROR(INDEX(Panaboard!U:U,MATCH(CONCATENATE(A1437,"-",T1437),Panaboard!AF:AF,0))),"",INDEX(Panaboard!U:U,MATCH(CONCATENATE(A1437,"-",T1437),Panaboard!AF:AF,0)))</f>
        <v/>
      </c>
      <c r="AR1437" t="str">
        <f>IF(ISERROR(INDEX(Panaboard!V:V,MATCH(CONCATENATE(A1437,"-",T1437),Panaboard!AF:AF,0))),"",INDEX(Panaboard!V:V,MATCH(CONCATENATE(A1437,"-",T1437),Panaboard!AF:AF,0)))</f>
        <v/>
      </c>
      <c r="AS1437" t="str">
        <f>IF(ISERROR(INDEX(Panaboard!W:W,MATCH(CONCATENATE(A1437,"-",T1437),Panaboard!AF:AF,0))),"",INDEX(Panaboard!W:W,MATCH(CONCATENATE(A1437,"-",T1437),Panaboard!AF:AF,0)))</f>
        <v/>
      </c>
      <c r="AT1437" t="str">
        <f>IF(ISERROR(INDEX(Panaboard!X:X,MATCH(CONCATENATE(A1437,"-",T1437),Panaboard!AF:AF,0))),"",INDEX(Panaboard!X:X,MATCH(CONCATENATE(A1437,"-",T1437),Panaboard!AF:AF,0)))</f>
        <v/>
      </c>
      <c r="AU1437" t="str">
        <f>IF(ISERROR(INDEX(Panaboard!Y:Y,MATCH(CONCATENATE(A1437,"-",T1437),Panaboard!AF:AF,0))),"",INDEX(Panaboard!Y:Y,MATCH(CONCATENATE(A1437,"-",T1437),Panaboard!AF:AF,0)))</f>
        <v/>
      </c>
      <c r="AV1437" t="str">
        <f>IF(ISERROR(INDEX(Panaboard!Z:Z,MATCH(CONCATENATE(A1437,"-",T1437),Panaboard!AF:AF,0))),"",INDEX(Panaboard!Z:Z,MATCH(CONCATENATE(A1437,"-",T1437),Panaboard!AF:AF,0)))</f>
        <v/>
      </c>
      <c r="AW1437" t="str">
        <f>IF(ISERROR(INDEX(Panaboard!AA:AA,MATCH(CONCATENATE(A1437,"-",T1437),Panaboard!AF:AF,0))),"",INDEX(Panaboard!AA:AA,MATCH(CONCATENATE(A1437,"-",T1437),Panaboard!AF:AF,0)))</f>
        <v/>
      </c>
      <c r="AX1437" t="str">
        <f>IF(ISERROR(INDEX(Panaboard!AB:AB,MATCH(CONCATENATE(A1437,"-",T1437),Panaboard!AF:AF,0))),"",INDEX(Panaboard!AB:AB,MATCH(CONCATENATE(A1437,"-",T1437),Panaboard!AF:AF,0)))</f>
        <v/>
      </c>
      <c r="AY1437" t="str">
        <f>IF(ISERROR(INDEX(Panaboard!AC:AC,MATCH(CONCATENATE(A1437,"-",T1437),Panaboard!AF:AF,0))),"",INDEX(Panaboard!AC:AC,MATCH(CONCATENATE(A1437,"-",T1437),Panaboard!AF:AF,0)))</f>
        <v/>
      </c>
      <c r="AZ1437" t="str">
        <f>IF(OR(PResult!T1437="",PResult!T1437="(null)"),"",PResult!T1437)</f>
        <v/>
      </c>
      <c r="BA1437">
        <f>IF(PResult!O1437="",0,PResult!O1437)</f>
        <v>0</v>
      </c>
      <c r="BB1437" t="str">
        <f>IF(ISERROR(INDEX(Panaboard!N:N,MATCH(CONCATENATE(A1437,"-",T1437),Panaboard!AF:AF,0))),"",INDEX(Panaboard!N:N,MATCH(CONCATENATE(A1437,"-",T1437),Panaboard!AF:AF,0)))</f>
        <v/>
      </c>
      <c r="BC1437" t="str">
        <f t="shared" si="67"/>
        <v/>
      </c>
      <c r="BD1437" t="str">
        <f>IF(ISERROR(INDEX(Panaboard!AD:AD,MATCH(CONCATENATE(A1437,"-",T1437),Panaboard!AF:AF,0))),"",INDEX(Panaboard!AD:AD,MATCH(CONCATENATE(A1437,"-",T1437),Panaboard!AF:AF,0)))</f>
        <v/>
      </c>
      <c r="BE1437" t="str">
        <f>IF(ISERROR(INDEX(Panaboard!AE:AE,MATCH(CONCATENATE(A1437,"-",T1437),Panaboard!AF:AF,0))),"",INDEX(Panaboard!AE:AE,MATCH(CONCATENATE(A1437,"-",T1437),Panaboard!AF:AF,0)))</f>
        <v/>
      </c>
      <c r="BF1437">
        <f>IF(OR(UPPER(TRIM(PResult!R1437))="S",UPPER(TRIM(PResult!R1437))="P"),PResult!M1437,0)</f>
        <v>0</v>
      </c>
      <c r="BG1437" t="str">
        <f>IF(ISERROR(INDEX(Panaboard!L:L,MATCH(CONCATENATE(A1437,"-",T1437),Panaboard!AF:AF,0))),"",INDEX(Panaboard!L:L,MATCH(CONCATENATE(A1437,"-",T1437),Panaboard!AF:AF,0)))</f>
        <v/>
      </c>
      <c r="BH1437" t="str">
        <f>IF(ISERROR(INDEX(Panaboard!AG:AG,MATCH(CONCATENATE(A1437,"-",T1437),Panaboard!AF:AF,0))),"",INDEX(Panaboard!AG:AG,MATCH(CONCATENATE(A1437,"-",T1437),Panaboard!AF:AF,0)))</f>
        <v/>
      </c>
      <c r="BI1437" t="str">
        <f t="shared" si="68"/>
        <v/>
      </c>
      <c r="BJ1437" t="str">
        <f>IF(ISERROR(INDEX(CuttingList!F:F,MATCH(CONCATENATE(A1437,"-",T1437),CuttingList!E:E,0))),"",INDEX(CuttingList!F:F,MATCH(CONCATENATE(A1437,"-",T1437),CuttingList!E:E,0)))</f>
        <v/>
      </c>
    </row>
    <row r="1438" spans="1:62" x14ac:dyDescent="0.25">
      <c r="A1438" t="str">
        <f>IF(PResult!AL1438="","",PResult!AL1438)</f>
        <v/>
      </c>
      <c r="B1438" t="str">
        <f>IF(PResult!F1438="","",PResult!F1438)</f>
        <v/>
      </c>
      <c r="C1438" t="str">
        <f>IF(PResult!AN1438="","",PResult!AN1438)</f>
        <v/>
      </c>
      <c r="D1438" t="str">
        <f>IF(PResult!AO1438="","",PResult!AO1438)</f>
        <v/>
      </c>
      <c r="E1438" t="str">
        <f>IF(PResult!AP1438="","",PResult!AP1438)</f>
        <v/>
      </c>
      <c r="F1438" t="str">
        <f>IF(PResult!AQ1438="","",PResult!AQ1438)</f>
        <v/>
      </c>
      <c r="G1438">
        <f>IF(PResult!AR1438="",0,ROUND(PResult!AR1438,2))</f>
        <v>0</v>
      </c>
      <c r="I1438">
        <f>IF(OR(UPPER(TRIM(PResult!R1438))="S",UPPER(TRIM(PResult!R1438))="P"),PResult!O1438,0)</f>
        <v>0</v>
      </c>
      <c r="J1438" t="str">
        <f>IF(ISERROR(INDEX(Panaboard!J:J,MATCH(CONCATENATE(A1438,"-",T1438),Panaboard!AF:AF,0))),"",TRIM(INDEX(Panaboard!J:J,MATCH(CONCATENATE(A1438,"-",T1438),Panaboard!AF:AF,0))))</f>
        <v/>
      </c>
      <c r="K1438" t="str">
        <f>IF(ISERROR(INDEX(Panaboard!C:C,MATCH(CONCATENATE(A1438,"-",T1438),Panaboard!AF:AF,0))),"",INDEX(Panaboard!C:C,MATCH(CONCATENATE(A1438,"-",T1438),Panaboard!AF:AF,0)))</f>
        <v/>
      </c>
      <c r="L1438" t="str">
        <f>IF(ISERROR(INDEX(Panaboard!D:D,MATCH(CONCATENATE(A1438,"-",T1438),Panaboard!AF:AF,0))),"",INDEX(Panaboard!D:D,MATCH(CONCATENATE(A1438,"-",T1438),Panaboard!AF:AF,0)))</f>
        <v/>
      </c>
      <c r="M1438" t="str">
        <f>IF(ISERROR(INDEX(Panaboard!E:E,MATCH(CONCATENATE(A1438,"-",T1438),Panaboard!AF:AF,0))),"",INDEX(Panaboard!E:E,MATCH(CONCATENATE(A1438,"-",T1438),Panaboard!AF:AF,0)))</f>
        <v/>
      </c>
      <c r="N1438" t="str">
        <f>IF(ISERROR(INDEX(Panaboard!F:F,MATCH(CONCATENATE(A1438,"-",T1438),Panaboard!AF:AF,0))),"",INDEX(Panaboard!F:F,MATCH(CONCATENATE(A1438,"-",T1438),Panaboard!AF:AF,0)))</f>
        <v/>
      </c>
      <c r="O1438" t="str">
        <f>IF(ISERROR(INDEX(Panaboard!G:G,MATCH(CONCATENATE(A1438,"-",T1438),Panaboard!AF:AF,0))),"",INDEX(Panaboard!G:G,MATCH(CONCATENATE(A1438,"-",T1438),Panaboard!AF:AF,0)))</f>
        <v/>
      </c>
      <c r="P1438" t="str">
        <f t="shared" si="66"/>
        <v/>
      </c>
      <c r="Q1438" t="str">
        <f>IF(ISERROR(INDEX(Panaboard!H:H,MATCH(CONCATENATE(A1438,"-",T1438),Panaboard!AF:AF,0))),"",INDEX(Panaboard!H:H,MATCH(CONCATENATE(A1438,"-",T1438),Panaboard!AF:AF,0)))</f>
        <v/>
      </c>
      <c r="R1438" t="str">
        <f>IF(ISERROR(INDEX(Panaboard!I:I,MATCH(CONCATENATE(A1438,"-",T1438),Panaboard!AF:AF,0))),"",INDEX(Panaboard!I:I,MATCH(CONCATENATE(A1438,"-",T1438),Panaboard!AF:AF,0)))</f>
        <v/>
      </c>
      <c r="S1438" t="str">
        <f>CONCATENATE(PResult!AS1438,PResult!AT1438)</f>
        <v/>
      </c>
      <c r="T1438" t="str">
        <f>IF(PResult!BG1438="","",PResult!BG1438)</f>
        <v/>
      </c>
      <c r="U1438" t="str">
        <f>IF(PResult!Y1438="","",PResult!Y1438)</f>
        <v/>
      </c>
      <c r="V1438" t="str">
        <f>IF(PResult!AU1438="","",PResult!AU1438)</f>
        <v/>
      </c>
      <c r="W1438" t="str">
        <f>IF(PResult!R1438="","",UPPER(TRIM(PResult!R1438)))</f>
        <v/>
      </c>
      <c r="X1438" t="str">
        <f>IF(PResult!AV1438="","",PResult!AV1438)</f>
        <v/>
      </c>
      <c r="Y1438" t="str">
        <f>IF(PResult!AW1438="","",PResult!AW1438)</f>
        <v/>
      </c>
      <c r="Z1438" t="str">
        <f>IF(PResult!AX1438="","",PResult!AX1438)</f>
        <v/>
      </c>
      <c r="AA1438" t="str">
        <f>IF(PResult!AY1438="","",PResult!AY1438)</f>
        <v/>
      </c>
      <c r="AB1438" t="str">
        <f>IF(PResult!AZ1438="","",PResult!AZ1438)</f>
        <v/>
      </c>
      <c r="AC1438" t="str">
        <f>IF(PResult!BA1438="","",PResult!BA1438)</f>
        <v/>
      </c>
      <c r="AD1438" t="str">
        <f>IF(PResult!G1438="","",PResult!G1438)</f>
        <v/>
      </c>
      <c r="AE1438" t="str">
        <f>IF(PResult!H1438="","",PResult!H1438)</f>
        <v/>
      </c>
      <c r="AF1438">
        <f>IF(OR(PResult!I1438="(null)",PResult!I1438=""),0,PResult!I1438)</f>
        <v>0</v>
      </c>
      <c r="AG1438" t="str">
        <f>TEXT(IF(ISERROR(INDEX(Panaboard!P:P,MATCH(CONCATENATE(A1438,"-",T1438),Panaboard!AF:AF,0))),"",INDEX(Panaboard!P:P,MATCH(CONCATENATE(A1438,"-",T1438),Panaboard!AF:AF,0))),"HH:MM")</f>
        <v/>
      </c>
      <c r="AH1438" t="str">
        <f>TEXT(IF(ISERROR(INDEX(Panaboard!Q:Q,MATCH(CONCATENATE(A1438,"-",T1438),Panaboard!AF:AF,0))),"",INDEX(Panaboard!Q:Q,MATCH(CONCATENATE(A1438,"-",T1438),Panaboard!AF:AF,0))),"HH:MM")</f>
        <v/>
      </c>
      <c r="AI1438" t="str">
        <f>TEXT(IF(ISERROR(INDEX(Panaboard!R:R,MATCH(CONCATENATE(A1438,"-",T1438),Panaboard!AF:AF,0))),"",INDEX(Panaboard!R:R,MATCH(CONCATENATE(A1438,"-",T1438),Panaboard!AF:AF,0))),"HH:MM")</f>
        <v/>
      </c>
      <c r="AJ1438" t="str">
        <f>TEXT(IF(ISERROR(INDEX(Panaboard!S:S,MATCH(CONCATENATE(A1438,"-",T1438),Panaboard!AF:AF,0))),"",INDEX(Panaboard!S:S,MATCH(CONCATENATE(A1438,"-",T1438),Panaboard!AF:AF,0))),"HH:MM")</f>
        <v/>
      </c>
      <c r="AK1438" t="str">
        <f>IF(PResult!BC1438="","",PResult!BC1438)</f>
        <v/>
      </c>
      <c r="AL1438" t="str">
        <f>IF(PResult!BB1438="","",PResult!BB1438)</f>
        <v/>
      </c>
      <c r="AM1438" t="str">
        <f>IF(PResult!BE1438="","",PResult!BE1438)</f>
        <v/>
      </c>
      <c r="AN1438" t="str">
        <f>IF(PResult!BD1438="","",PResult!BD1438)</f>
        <v/>
      </c>
      <c r="AO1438" t="str">
        <f>IF(PResult!BF1438="","",PResult!BF1438)</f>
        <v/>
      </c>
      <c r="AP1438" t="str">
        <f>IF(ISERROR(INDEX(Panaboard!T:T,MATCH(CONCATENATE(A1438,"-",T1438),Panaboard!AF:AF,0))),"",INDEX(Panaboard!T:T,MATCH(CONCATENATE(A1438,"-",T1438),Panaboard!AF:AF,0)))</f>
        <v/>
      </c>
      <c r="AQ1438" t="str">
        <f>IF(ISERROR(INDEX(Panaboard!U:U,MATCH(CONCATENATE(A1438,"-",T1438),Panaboard!AF:AF,0))),"",INDEX(Panaboard!U:U,MATCH(CONCATENATE(A1438,"-",T1438),Panaboard!AF:AF,0)))</f>
        <v/>
      </c>
      <c r="AR1438" t="str">
        <f>IF(ISERROR(INDEX(Panaboard!V:V,MATCH(CONCATENATE(A1438,"-",T1438),Panaboard!AF:AF,0))),"",INDEX(Panaboard!V:V,MATCH(CONCATENATE(A1438,"-",T1438),Panaboard!AF:AF,0)))</f>
        <v/>
      </c>
      <c r="AS1438" t="str">
        <f>IF(ISERROR(INDEX(Panaboard!W:W,MATCH(CONCATENATE(A1438,"-",T1438),Panaboard!AF:AF,0))),"",INDEX(Panaboard!W:W,MATCH(CONCATENATE(A1438,"-",T1438),Panaboard!AF:AF,0)))</f>
        <v/>
      </c>
      <c r="AT1438" t="str">
        <f>IF(ISERROR(INDEX(Panaboard!X:X,MATCH(CONCATENATE(A1438,"-",T1438),Panaboard!AF:AF,0))),"",INDEX(Panaboard!X:X,MATCH(CONCATENATE(A1438,"-",T1438),Panaboard!AF:AF,0)))</f>
        <v/>
      </c>
      <c r="AU1438" t="str">
        <f>IF(ISERROR(INDEX(Panaboard!Y:Y,MATCH(CONCATENATE(A1438,"-",T1438),Panaboard!AF:AF,0))),"",INDEX(Panaboard!Y:Y,MATCH(CONCATENATE(A1438,"-",T1438),Panaboard!AF:AF,0)))</f>
        <v/>
      </c>
      <c r="AV1438" t="str">
        <f>IF(ISERROR(INDEX(Panaboard!Z:Z,MATCH(CONCATENATE(A1438,"-",T1438),Panaboard!AF:AF,0))),"",INDEX(Panaboard!Z:Z,MATCH(CONCATENATE(A1438,"-",T1438),Panaboard!AF:AF,0)))</f>
        <v/>
      </c>
      <c r="AW1438" t="str">
        <f>IF(ISERROR(INDEX(Panaboard!AA:AA,MATCH(CONCATENATE(A1438,"-",T1438),Panaboard!AF:AF,0))),"",INDEX(Panaboard!AA:AA,MATCH(CONCATENATE(A1438,"-",T1438),Panaboard!AF:AF,0)))</f>
        <v/>
      </c>
      <c r="AX1438" t="str">
        <f>IF(ISERROR(INDEX(Panaboard!AB:AB,MATCH(CONCATENATE(A1438,"-",T1438),Panaboard!AF:AF,0))),"",INDEX(Panaboard!AB:AB,MATCH(CONCATENATE(A1438,"-",T1438),Panaboard!AF:AF,0)))</f>
        <v/>
      </c>
      <c r="AY1438" t="str">
        <f>IF(ISERROR(INDEX(Panaboard!AC:AC,MATCH(CONCATENATE(A1438,"-",T1438),Panaboard!AF:AF,0))),"",INDEX(Panaboard!AC:AC,MATCH(CONCATENATE(A1438,"-",T1438),Panaboard!AF:AF,0)))</f>
        <v/>
      </c>
      <c r="AZ1438" t="str">
        <f>IF(OR(PResult!T1438="",PResult!T1438="(null)"),"",PResult!T1438)</f>
        <v/>
      </c>
      <c r="BA1438">
        <f>IF(PResult!O1438="",0,PResult!O1438)</f>
        <v>0</v>
      </c>
      <c r="BB1438" t="str">
        <f>IF(ISERROR(INDEX(Panaboard!N:N,MATCH(CONCATENATE(A1438,"-",T1438),Panaboard!AF:AF,0))),"",INDEX(Panaboard!N:N,MATCH(CONCATENATE(A1438,"-",T1438),Panaboard!AF:AF,0)))</f>
        <v/>
      </c>
      <c r="BC1438" t="str">
        <f t="shared" si="67"/>
        <v/>
      </c>
      <c r="BD1438" t="str">
        <f>IF(ISERROR(INDEX(Panaboard!AD:AD,MATCH(CONCATENATE(A1438,"-",T1438),Panaboard!AF:AF,0))),"",INDEX(Panaboard!AD:AD,MATCH(CONCATENATE(A1438,"-",T1438),Panaboard!AF:AF,0)))</f>
        <v/>
      </c>
      <c r="BE1438" t="str">
        <f>IF(ISERROR(INDEX(Panaboard!AE:AE,MATCH(CONCATENATE(A1438,"-",T1438),Panaboard!AF:AF,0))),"",INDEX(Panaboard!AE:AE,MATCH(CONCATENATE(A1438,"-",T1438),Panaboard!AF:AF,0)))</f>
        <v/>
      </c>
      <c r="BF1438">
        <f>IF(OR(UPPER(TRIM(PResult!R1438))="S",UPPER(TRIM(PResult!R1438))="P"),PResult!M1438,0)</f>
        <v>0</v>
      </c>
      <c r="BG1438" t="str">
        <f>IF(ISERROR(INDEX(Panaboard!L:L,MATCH(CONCATENATE(A1438,"-",T1438),Panaboard!AF:AF,0))),"",INDEX(Panaboard!L:L,MATCH(CONCATENATE(A1438,"-",T1438),Panaboard!AF:AF,0)))</f>
        <v/>
      </c>
      <c r="BH1438" t="str">
        <f>IF(ISERROR(INDEX(Panaboard!AG:AG,MATCH(CONCATENATE(A1438,"-",T1438),Panaboard!AF:AF,0))),"",INDEX(Panaboard!AG:AG,MATCH(CONCATENATE(A1438,"-",T1438),Panaboard!AF:AF,0)))</f>
        <v/>
      </c>
      <c r="BI1438" t="str">
        <f t="shared" si="68"/>
        <v/>
      </c>
      <c r="BJ1438" t="str">
        <f>IF(ISERROR(INDEX(CuttingList!F:F,MATCH(CONCATENATE(A1438,"-",T1438),CuttingList!E:E,0))),"",INDEX(CuttingList!F:F,MATCH(CONCATENATE(A1438,"-",T1438),CuttingList!E:E,0)))</f>
        <v/>
      </c>
    </row>
    <row r="1439" spans="1:62" x14ac:dyDescent="0.25">
      <c r="A1439" t="str">
        <f>IF(PResult!AL1439="","",PResult!AL1439)</f>
        <v/>
      </c>
      <c r="B1439" t="str">
        <f>IF(PResult!F1439="","",PResult!F1439)</f>
        <v/>
      </c>
      <c r="C1439" t="str">
        <f>IF(PResult!AN1439="","",PResult!AN1439)</f>
        <v/>
      </c>
      <c r="D1439" t="str">
        <f>IF(PResult!AO1439="","",PResult!AO1439)</f>
        <v/>
      </c>
      <c r="E1439" t="str">
        <f>IF(PResult!AP1439="","",PResult!AP1439)</f>
        <v/>
      </c>
      <c r="F1439" t="str">
        <f>IF(PResult!AQ1439="","",PResult!AQ1439)</f>
        <v/>
      </c>
      <c r="G1439">
        <f>IF(PResult!AR1439="",0,ROUND(PResult!AR1439,2))</f>
        <v>0</v>
      </c>
      <c r="I1439">
        <f>IF(OR(UPPER(TRIM(PResult!R1439))="S",UPPER(TRIM(PResult!R1439))="P"),PResult!O1439,0)</f>
        <v>0</v>
      </c>
      <c r="J1439" t="str">
        <f>IF(ISERROR(INDEX(Panaboard!J:J,MATCH(CONCATENATE(A1439,"-",T1439),Panaboard!AF:AF,0))),"",TRIM(INDEX(Panaboard!J:J,MATCH(CONCATENATE(A1439,"-",T1439),Panaboard!AF:AF,0))))</f>
        <v/>
      </c>
      <c r="K1439" t="str">
        <f>IF(ISERROR(INDEX(Panaboard!C:C,MATCH(CONCATENATE(A1439,"-",T1439),Panaboard!AF:AF,0))),"",INDEX(Panaboard!C:C,MATCH(CONCATENATE(A1439,"-",T1439),Panaboard!AF:AF,0)))</f>
        <v/>
      </c>
      <c r="L1439" t="str">
        <f>IF(ISERROR(INDEX(Panaboard!D:D,MATCH(CONCATENATE(A1439,"-",T1439),Panaboard!AF:AF,0))),"",INDEX(Panaboard!D:D,MATCH(CONCATENATE(A1439,"-",T1439),Panaboard!AF:AF,0)))</f>
        <v/>
      </c>
      <c r="M1439" t="str">
        <f>IF(ISERROR(INDEX(Panaboard!E:E,MATCH(CONCATENATE(A1439,"-",T1439),Panaboard!AF:AF,0))),"",INDEX(Panaboard!E:E,MATCH(CONCATENATE(A1439,"-",T1439),Panaboard!AF:AF,0)))</f>
        <v/>
      </c>
      <c r="N1439" t="str">
        <f>IF(ISERROR(INDEX(Panaboard!F:F,MATCH(CONCATENATE(A1439,"-",T1439),Panaboard!AF:AF,0))),"",INDEX(Panaboard!F:F,MATCH(CONCATENATE(A1439,"-",T1439),Panaboard!AF:AF,0)))</f>
        <v/>
      </c>
      <c r="O1439" t="str">
        <f>IF(ISERROR(INDEX(Panaboard!G:G,MATCH(CONCATENATE(A1439,"-",T1439),Panaboard!AF:AF,0))),"",INDEX(Panaboard!G:G,MATCH(CONCATENATE(A1439,"-",T1439),Panaboard!AF:AF,0)))</f>
        <v/>
      </c>
      <c r="P1439" t="str">
        <f t="shared" si="66"/>
        <v/>
      </c>
      <c r="Q1439" t="str">
        <f>IF(ISERROR(INDEX(Panaboard!H:H,MATCH(CONCATENATE(A1439,"-",T1439),Panaboard!AF:AF,0))),"",INDEX(Panaboard!H:H,MATCH(CONCATENATE(A1439,"-",T1439),Panaboard!AF:AF,0)))</f>
        <v/>
      </c>
      <c r="R1439" t="str">
        <f>IF(ISERROR(INDEX(Panaboard!I:I,MATCH(CONCATENATE(A1439,"-",T1439),Panaboard!AF:AF,0))),"",INDEX(Panaboard!I:I,MATCH(CONCATENATE(A1439,"-",T1439),Panaboard!AF:AF,0)))</f>
        <v/>
      </c>
      <c r="S1439" t="str">
        <f>CONCATENATE(PResult!AS1439,PResult!AT1439)</f>
        <v/>
      </c>
      <c r="T1439" t="str">
        <f>IF(PResult!BG1439="","",PResult!BG1439)</f>
        <v/>
      </c>
      <c r="U1439" t="str">
        <f>IF(PResult!Y1439="","",PResult!Y1439)</f>
        <v/>
      </c>
      <c r="V1439" t="str">
        <f>IF(PResult!AU1439="","",PResult!AU1439)</f>
        <v/>
      </c>
      <c r="W1439" t="str">
        <f>IF(PResult!R1439="","",UPPER(TRIM(PResult!R1439)))</f>
        <v/>
      </c>
      <c r="X1439" t="str">
        <f>IF(PResult!AV1439="","",PResult!AV1439)</f>
        <v/>
      </c>
      <c r="Y1439" t="str">
        <f>IF(PResult!AW1439="","",PResult!AW1439)</f>
        <v/>
      </c>
      <c r="Z1439" t="str">
        <f>IF(PResult!AX1439="","",PResult!AX1439)</f>
        <v/>
      </c>
      <c r="AA1439" t="str">
        <f>IF(PResult!AY1439="","",PResult!AY1439)</f>
        <v/>
      </c>
      <c r="AB1439" t="str">
        <f>IF(PResult!AZ1439="","",PResult!AZ1439)</f>
        <v/>
      </c>
      <c r="AC1439" t="str">
        <f>IF(PResult!BA1439="","",PResult!BA1439)</f>
        <v/>
      </c>
      <c r="AD1439" t="str">
        <f>IF(PResult!G1439="","",PResult!G1439)</f>
        <v/>
      </c>
      <c r="AE1439" t="str">
        <f>IF(PResult!H1439="","",PResult!H1439)</f>
        <v/>
      </c>
      <c r="AF1439">
        <f>IF(OR(PResult!I1439="(null)",PResult!I1439=""),0,PResult!I1439)</f>
        <v>0</v>
      </c>
      <c r="AG1439" t="str">
        <f>TEXT(IF(ISERROR(INDEX(Panaboard!P:P,MATCH(CONCATENATE(A1439,"-",T1439),Panaboard!AF:AF,0))),"",INDEX(Panaboard!P:P,MATCH(CONCATENATE(A1439,"-",T1439),Panaboard!AF:AF,0))),"HH:MM")</f>
        <v/>
      </c>
      <c r="AH1439" t="str">
        <f>TEXT(IF(ISERROR(INDEX(Panaboard!Q:Q,MATCH(CONCATENATE(A1439,"-",T1439),Panaboard!AF:AF,0))),"",INDEX(Panaboard!Q:Q,MATCH(CONCATENATE(A1439,"-",T1439),Panaboard!AF:AF,0))),"HH:MM")</f>
        <v/>
      </c>
      <c r="AI1439" t="str">
        <f>TEXT(IF(ISERROR(INDEX(Panaboard!R:R,MATCH(CONCATENATE(A1439,"-",T1439),Panaboard!AF:AF,0))),"",INDEX(Panaboard!R:R,MATCH(CONCATENATE(A1439,"-",T1439),Panaboard!AF:AF,0))),"HH:MM")</f>
        <v/>
      </c>
      <c r="AJ1439" t="str">
        <f>TEXT(IF(ISERROR(INDEX(Panaboard!S:S,MATCH(CONCATENATE(A1439,"-",T1439),Panaboard!AF:AF,0))),"",INDEX(Panaboard!S:S,MATCH(CONCATENATE(A1439,"-",T1439),Panaboard!AF:AF,0))),"HH:MM")</f>
        <v/>
      </c>
      <c r="AK1439" t="str">
        <f>IF(PResult!BC1439="","",PResult!BC1439)</f>
        <v/>
      </c>
      <c r="AL1439" t="str">
        <f>IF(PResult!BB1439="","",PResult!BB1439)</f>
        <v/>
      </c>
      <c r="AM1439" t="str">
        <f>IF(PResult!BE1439="","",PResult!BE1439)</f>
        <v/>
      </c>
      <c r="AN1439" t="str">
        <f>IF(PResult!BD1439="","",PResult!BD1439)</f>
        <v/>
      </c>
      <c r="AO1439" t="str">
        <f>IF(PResult!BF1439="","",PResult!BF1439)</f>
        <v/>
      </c>
      <c r="AP1439" t="str">
        <f>IF(ISERROR(INDEX(Panaboard!T:T,MATCH(CONCATENATE(A1439,"-",T1439),Panaboard!AF:AF,0))),"",INDEX(Panaboard!T:T,MATCH(CONCATENATE(A1439,"-",T1439),Panaboard!AF:AF,0)))</f>
        <v/>
      </c>
      <c r="AQ1439" t="str">
        <f>IF(ISERROR(INDEX(Panaboard!U:U,MATCH(CONCATENATE(A1439,"-",T1439),Panaboard!AF:AF,0))),"",INDEX(Panaboard!U:U,MATCH(CONCATENATE(A1439,"-",T1439),Panaboard!AF:AF,0)))</f>
        <v/>
      </c>
      <c r="AR1439" t="str">
        <f>IF(ISERROR(INDEX(Panaboard!V:V,MATCH(CONCATENATE(A1439,"-",T1439),Panaboard!AF:AF,0))),"",INDEX(Panaboard!V:V,MATCH(CONCATENATE(A1439,"-",T1439),Panaboard!AF:AF,0)))</f>
        <v/>
      </c>
      <c r="AS1439" t="str">
        <f>IF(ISERROR(INDEX(Panaboard!W:W,MATCH(CONCATENATE(A1439,"-",T1439),Panaboard!AF:AF,0))),"",INDEX(Panaboard!W:W,MATCH(CONCATENATE(A1439,"-",T1439),Panaboard!AF:AF,0)))</f>
        <v/>
      </c>
      <c r="AT1439" t="str">
        <f>IF(ISERROR(INDEX(Panaboard!X:X,MATCH(CONCATENATE(A1439,"-",T1439),Panaboard!AF:AF,0))),"",INDEX(Panaboard!X:X,MATCH(CONCATENATE(A1439,"-",T1439),Panaboard!AF:AF,0)))</f>
        <v/>
      </c>
      <c r="AU1439" t="str">
        <f>IF(ISERROR(INDEX(Panaboard!Y:Y,MATCH(CONCATENATE(A1439,"-",T1439),Panaboard!AF:AF,0))),"",INDEX(Panaboard!Y:Y,MATCH(CONCATENATE(A1439,"-",T1439),Panaboard!AF:AF,0)))</f>
        <v/>
      </c>
      <c r="AV1439" t="str">
        <f>IF(ISERROR(INDEX(Panaboard!Z:Z,MATCH(CONCATENATE(A1439,"-",T1439),Panaboard!AF:AF,0))),"",INDEX(Panaboard!Z:Z,MATCH(CONCATENATE(A1439,"-",T1439),Panaboard!AF:AF,0)))</f>
        <v/>
      </c>
      <c r="AW1439" t="str">
        <f>IF(ISERROR(INDEX(Panaboard!AA:AA,MATCH(CONCATENATE(A1439,"-",T1439),Panaboard!AF:AF,0))),"",INDEX(Panaboard!AA:AA,MATCH(CONCATENATE(A1439,"-",T1439),Panaboard!AF:AF,0)))</f>
        <v/>
      </c>
      <c r="AX1439" t="str">
        <f>IF(ISERROR(INDEX(Panaboard!AB:AB,MATCH(CONCATENATE(A1439,"-",T1439),Panaboard!AF:AF,0))),"",INDEX(Panaboard!AB:AB,MATCH(CONCATENATE(A1439,"-",T1439),Panaboard!AF:AF,0)))</f>
        <v/>
      </c>
      <c r="AY1439" t="str">
        <f>IF(ISERROR(INDEX(Panaboard!AC:AC,MATCH(CONCATENATE(A1439,"-",T1439),Panaboard!AF:AF,0))),"",INDEX(Panaboard!AC:AC,MATCH(CONCATENATE(A1439,"-",T1439),Panaboard!AF:AF,0)))</f>
        <v/>
      </c>
      <c r="AZ1439" t="str">
        <f>IF(OR(PResult!T1439="",PResult!T1439="(null)"),"",PResult!T1439)</f>
        <v/>
      </c>
      <c r="BA1439">
        <f>IF(PResult!O1439="",0,PResult!O1439)</f>
        <v>0</v>
      </c>
      <c r="BB1439" t="str">
        <f>IF(ISERROR(INDEX(Panaboard!N:N,MATCH(CONCATENATE(A1439,"-",T1439),Panaboard!AF:AF,0))),"",INDEX(Panaboard!N:N,MATCH(CONCATENATE(A1439,"-",T1439),Panaboard!AF:AF,0)))</f>
        <v/>
      </c>
      <c r="BC1439" t="str">
        <f t="shared" si="67"/>
        <v/>
      </c>
      <c r="BD1439" t="str">
        <f>IF(ISERROR(INDEX(Panaboard!AD:AD,MATCH(CONCATENATE(A1439,"-",T1439),Panaboard!AF:AF,0))),"",INDEX(Panaboard!AD:AD,MATCH(CONCATENATE(A1439,"-",T1439),Panaboard!AF:AF,0)))</f>
        <v/>
      </c>
      <c r="BE1439" t="str">
        <f>IF(ISERROR(INDEX(Panaboard!AE:AE,MATCH(CONCATENATE(A1439,"-",T1439),Panaboard!AF:AF,0))),"",INDEX(Panaboard!AE:AE,MATCH(CONCATENATE(A1439,"-",T1439),Panaboard!AF:AF,0)))</f>
        <v/>
      </c>
      <c r="BF1439">
        <f>IF(OR(UPPER(TRIM(PResult!R1439))="S",UPPER(TRIM(PResult!R1439))="P"),PResult!M1439,0)</f>
        <v>0</v>
      </c>
      <c r="BG1439" t="str">
        <f>IF(ISERROR(INDEX(Panaboard!L:L,MATCH(CONCATENATE(A1439,"-",T1439),Panaboard!AF:AF,0))),"",INDEX(Panaboard!L:L,MATCH(CONCATENATE(A1439,"-",T1439),Panaboard!AF:AF,0)))</f>
        <v/>
      </c>
      <c r="BH1439" t="str">
        <f>IF(ISERROR(INDEX(Panaboard!AG:AG,MATCH(CONCATENATE(A1439,"-",T1439),Panaboard!AF:AF,0))),"",INDEX(Panaboard!AG:AG,MATCH(CONCATENATE(A1439,"-",T1439),Panaboard!AF:AF,0)))</f>
        <v/>
      </c>
      <c r="BI1439" t="str">
        <f t="shared" si="68"/>
        <v/>
      </c>
      <c r="BJ1439" t="str">
        <f>IF(ISERROR(INDEX(CuttingList!F:F,MATCH(CONCATENATE(A1439,"-",T1439),CuttingList!E:E,0))),"",INDEX(CuttingList!F:F,MATCH(CONCATENATE(A1439,"-",T1439),CuttingList!E:E,0)))</f>
        <v/>
      </c>
    </row>
    <row r="1440" spans="1:62" x14ac:dyDescent="0.25">
      <c r="A1440" t="str">
        <f>IF(PResult!AL1440="","",PResult!AL1440)</f>
        <v/>
      </c>
      <c r="B1440" t="str">
        <f>IF(PResult!F1440="","",PResult!F1440)</f>
        <v/>
      </c>
      <c r="C1440" t="str">
        <f>IF(PResult!AN1440="","",PResult!AN1440)</f>
        <v/>
      </c>
      <c r="D1440" t="str">
        <f>IF(PResult!AO1440="","",PResult!AO1440)</f>
        <v/>
      </c>
      <c r="E1440" t="str">
        <f>IF(PResult!AP1440="","",PResult!AP1440)</f>
        <v/>
      </c>
      <c r="F1440" t="str">
        <f>IF(PResult!AQ1440="","",PResult!AQ1440)</f>
        <v/>
      </c>
      <c r="G1440">
        <f>IF(PResult!AR1440="",0,ROUND(PResult!AR1440,2))</f>
        <v>0</v>
      </c>
      <c r="I1440">
        <f>IF(OR(UPPER(TRIM(PResult!R1440))="S",UPPER(TRIM(PResult!R1440))="P"),PResult!O1440,0)</f>
        <v>0</v>
      </c>
      <c r="J1440" t="str">
        <f>IF(ISERROR(INDEX(Panaboard!J:J,MATCH(CONCATENATE(A1440,"-",T1440),Panaboard!AF:AF,0))),"",TRIM(INDEX(Panaboard!J:J,MATCH(CONCATENATE(A1440,"-",T1440),Panaboard!AF:AF,0))))</f>
        <v/>
      </c>
      <c r="K1440" t="str">
        <f>IF(ISERROR(INDEX(Panaboard!C:C,MATCH(CONCATENATE(A1440,"-",T1440),Panaboard!AF:AF,0))),"",INDEX(Panaboard!C:C,MATCH(CONCATENATE(A1440,"-",T1440),Panaboard!AF:AF,0)))</f>
        <v/>
      </c>
      <c r="L1440" t="str">
        <f>IF(ISERROR(INDEX(Panaboard!D:D,MATCH(CONCATENATE(A1440,"-",T1440),Panaboard!AF:AF,0))),"",INDEX(Panaboard!D:D,MATCH(CONCATENATE(A1440,"-",T1440),Panaboard!AF:AF,0)))</f>
        <v/>
      </c>
      <c r="M1440" t="str">
        <f>IF(ISERROR(INDEX(Panaboard!E:E,MATCH(CONCATENATE(A1440,"-",T1440),Panaboard!AF:AF,0))),"",INDEX(Panaboard!E:E,MATCH(CONCATENATE(A1440,"-",T1440),Panaboard!AF:AF,0)))</f>
        <v/>
      </c>
      <c r="N1440" t="str">
        <f>IF(ISERROR(INDEX(Panaboard!F:F,MATCH(CONCATENATE(A1440,"-",T1440),Panaboard!AF:AF,0))),"",INDEX(Panaboard!F:F,MATCH(CONCATENATE(A1440,"-",T1440),Panaboard!AF:AF,0)))</f>
        <v/>
      </c>
      <c r="O1440" t="str">
        <f>IF(ISERROR(INDEX(Panaboard!G:G,MATCH(CONCATENATE(A1440,"-",T1440),Panaboard!AF:AF,0))),"",INDEX(Panaboard!G:G,MATCH(CONCATENATE(A1440,"-",T1440),Panaboard!AF:AF,0)))</f>
        <v/>
      </c>
      <c r="P1440" t="str">
        <f t="shared" si="66"/>
        <v/>
      </c>
      <c r="Q1440" t="str">
        <f>IF(ISERROR(INDEX(Panaboard!H:H,MATCH(CONCATENATE(A1440,"-",T1440),Panaboard!AF:AF,0))),"",INDEX(Panaboard!H:H,MATCH(CONCATENATE(A1440,"-",T1440),Panaboard!AF:AF,0)))</f>
        <v/>
      </c>
      <c r="R1440" t="str">
        <f>IF(ISERROR(INDEX(Panaboard!I:I,MATCH(CONCATENATE(A1440,"-",T1440),Panaboard!AF:AF,0))),"",INDEX(Panaboard!I:I,MATCH(CONCATENATE(A1440,"-",T1440),Panaboard!AF:AF,0)))</f>
        <v/>
      </c>
      <c r="S1440" t="str">
        <f>CONCATENATE(PResult!AS1440,PResult!AT1440)</f>
        <v/>
      </c>
      <c r="T1440" t="str">
        <f>IF(PResult!BG1440="","",PResult!BG1440)</f>
        <v/>
      </c>
      <c r="U1440" t="str">
        <f>IF(PResult!Y1440="","",PResult!Y1440)</f>
        <v/>
      </c>
      <c r="V1440" t="str">
        <f>IF(PResult!AU1440="","",PResult!AU1440)</f>
        <v/>
      </c>
      <c r="W1440" t="str">
        <f>IF(PResult!R1440="","",UPPER(TRIM(PResult!R1440)))</f>
        <v/>
      </c>
      <c r="X1440" t="str">
        <f>IF(PResult!AV1440="","",PResult!AV1440)</f>
        <v/>
      </c>
      <c r="Y1440" t="str">
        <f>IF(PResult!AW1440="","",PResult!AW1440)</f>
        <v/>
      </c>
      <c r="Z1440" t="str">
        <f>IF(PResult!AX1440="","",PResult!AX1440)</f>
        <v/>
      </c>
      <c r="AA1440" t="str">
        <f>IF(PResult!AY1440="","",PResult!AY1440)</f>
        <v/>
      </c>
      <c r="AB1440" t="str">
        <f>IF(PResult!AZ1440="","",PResult!AZ1440)</f>
        <v/>
      </c>
      <c r="AC1440" t="str">
        <f>IF(PResult!BA1440="","",PResult!BA1440)</f>
        <v/>
      </c>
      <c r="AD1440" t="str">
        <f>IF(PResult!G1440="","",PResult!G1440)</f>
        <v/>
      </c>
      <c r="AE1440" t="str">
        <f>IF(PResult!H1440="","",PResult!H1440)</f>
        <v/>
      </c>
      <c r="AF1440">
        <f>IF(OR(PResult!I1440="(null)",PResult!I1440=""),0,PResult!I1440)</f>
        <v>0</v>
      </c>
      <c r="AG1440" t="str">
        <f>TEXT(IF(ISERROR(INDEX(Panaboard!P:P,MATCH(CONCATENATE(A1440,"-",T1440),Panaboard!AF:AF,0))),"",INDEX(Panaboard!P:P,MATCH(CONCATENATE(A1440,"-",T1440),Panaboard!AF:AF,0))),"HH:MM")</f>
        <v/>
      </c>
      <c r="AH1440" t="str">
        <f>TEXT(IF(ISERROR(INDEX(Panaboard!Q:Q,MATCH(CONCATENATE(A1440,"-",T1440),Panaboard!AF:AF,0))),"",INDEX(Panaboard!Q:Q,MATCH(CONCATENATE(A1440,"-",T1440),Panaboard!AF:AF,0))),"HH:MM")</f>
        <v/>
      </c>
      <c r="AI1440" t="str">
        <f>TEXT(IF(ISERROR(INDEX(Panaboard!R:R,MATCH(CONCATENATE(A1440,"-",T1440),Panaboard!AF:AF,0))),"",INDEX(Panaboard!R:R,MATCH(CONCATENATE(A1440,"-",T1440),Panaboard!AF:AF,0))),"HH:MM")</f>
        <v/>
      </c>
      <c r="AJ1440" t="str">
        <f>TEXT(IF(ISERROR(INDEX(Panaboard!S:S,MATCH(CONCATENATE(A1440,"-",T1440),Panaboard!AF:AF,0))),"",INDEX(Panaboard!S:S,MATCH(CONCATENATE(A1440,"-",T1440),Panaboard!AF:AF,0))),"HH:MM")</f>
        <v/>
      </c>
      <c r="AK1440" t="str">
        <f>IF(PResult!BC1440="","",PResult!BC1440)</f>
        <v/>
      </c>
      <c r="AL1440" t="str">
        <f>IF(PResult!BB1440="","",PResult!BB1440)</f>
        <v/>
      </c>
      <c r="AM1440" t="str">
        <f>IF(PResult!BE1440="","",PResult!BE1440)</f>
        <v/>
      </c>
      <c r="AN1440" t="str">
        <f>IF(PResult!BD1440="","",PResult!BD1440)</f>
        <v/>
      </c>
      <c r="AO1440" t="str">
        <f>IF(PResult!BF1440="","",PResult!BF1440)</f>
        <v/>
      </c>
      <c r="AP1440" t="str">
        <f>IF(ISERROR(INDEX(Panaboard!T:T,MATCH(CONCATENATE(A1440,"-",T1440),Panaboard!AF:AF,0))),"",INDEX(Panaboard!T:T,MATCH(CONCATENATE(A1440,"-",T1440),Panaboard!AF:AF,0)))</f>
        <v/>
      </c>
      <c r="AQ1440" t="str">
        <f>IF(ISERROR(INDEX(Panaboard!U:U,MATCH(CONCATENATE(A1440,"-",T1440),Panaboard!AF:AF,0))),"",INDEX(Panaboard!U:U,MATCH(CONCATENATE(A1440,"-",T1440),Panaboard!AF:AF,0)))</f>
        <v/>
      </c>
      <c r="AR1440" t="str">
        <f>IF(ISERROR(INDEX(Panaboard!V:V,MATCH(CONCATENATE(A1440,"-",T1440),Panaboard!AF:AF,0))),"",INDEX(Panaboard!V:V,MATCH(CONCATENATE(A1440,"-",T1440),Panaboard!AF:AF,0)))</f>
        <v/>
      </c>
      <c r="AS1440" t="str">
        <f>IF(ISERROR(INDEX(Panaboard!W:W,MATCH(CONCATENATE(A1440,"-",T1440),Panaboard!AF:AF,0))),"",INDEX(Panaboard!W:W,MATCH(CONCATENATE(A1440,"-",T1440),Panaboard!AF:AF,0)))</f>
        <v/>
      </c>
      <c r="AT1440" t="str">
        <f>IF(ISERROR(INDEX(Panaboard!X:X,MATCH(CONCATENATE(A1440,"-",T1440),Panaboard!AF:AF,0))),"",INDEX(Panaboard!X:X,MATCH(CONCATENATE(A1440,"-",T1440),Panaboard!AF:AF,0)))</f>
        <v/>
      </c>
      <c r="AU1440" t="str">
        <f>IF(ISERROR(INDEX(Panaboard!Y:Y,MATCH(CONCATENATE(A1440,"-",T1440),Panaboard!AF:AF,0))),"",INDEX(Panaboard!Y:Y,MATCH(CONCATENATE(A1440,"-",T1440),Panaboard!AF:AF,0)))</f>
        <v/>
      </c>
      <c r="AV1440" t="str">
        <f>IF(ISERROR(INDEX(Panaboard!Z:Z,MATCH(CONCATENATE(A1440,"-",T1440),Panaboard!AF:AF,0))),"",INDEX(Panaboard!Z:Z,MATCH(CONCATENATE(A1440,"-",T1440),Panaboard!AF:AF,0)))</f>
        <v/>
      </c>
      <c r="AW1440" t="str">
        <f>IF(ISERROR(INDEX(Panaboard!AA:AA,MATCH(CONCATENATE(A1440,"-",T1440),Panaboard!AF:AF,0))),"",INDEX(Panaboard!AA:AA,MATCH(CONCATENATE(A1440,"-",T1440),Panaboard!AF:AF,0)))</f>
        <v/>
      </c>
      <c r="AX1440" t="str">
        <f>IF(ISERROR(INDEX(Panaboard!AB:AB,MATCH(CONCATENATE(A1440,"-",T1440),Panaboard!AF:AF,0))),"",INDEX(Panaboard!AB:AB,MATCH(CONCATENATE(A1440,"-",T1440),Panaboard!AF:AF,0)))</f>
        <v/>
      </c>
      <c r="AY1440" t="str">
        <f>IF(ISERROR(INDEX(Panaboard!AC:AC,MATCH(CONCATENATE(A1440,"-",T1440),Panaboard!AF:AF,0))),"",INDEX(Panaboard!AC:AC,MATCH(CONCATENATE(A1440,"-",T1440),Panaboard!AF:AF,0)))</f>
        <v/>
      </c>
      <c r="AZ1440" t="str">
        <f>IF(OR(PResult!T1440="",PResult!T1440="(null)"),"",PResult!T1440)</f>
        <v/>
      </c>
      <c r="BA1440">
        <f>IF(PResult!O1440="",0,PResult!O1440)</f>
        <v>0</v>
      </c>
      <c r="BB1440" t="str">
        <f>IF(ISERROR(INDEX(Panaboard!N:N,MATCH(CONCATENATE(A1440,"-",T1440),Panaboard!AF:AF,0))),"",INDEX(Panaboard!N:N,MATCH(CONCATENATE(A1440,"-",T1440),Panaboard!AF:AF,0)))</f>
        <v/>
      </c>
      <c r="BC1440" t="str">
        <f t="shared" si="67"/>
        <v/>
      </c>
      <c r="BD1440" t="str">
        <f>IF(ISERROR(INDEX(Panaboard!AD:AD,MATCH(CONCATENATE(A1440,"-",T1440),Panaboard!AF:AF,0))),"",INDEX(Panaboard!AD:AD,MATCH(CONCATENATE(A1440,"-",T1440),Panaboard!AF:AF,0)))</f>
        <v/>
      </c>
      <c r="BE1440" t="str">
        <f>IF(ISERROR(INDEX(Panaboard!AE:AE,MATCH(CONCATENATE(A1440,"-",T1440),Panaboard!AF:AF,0))),"",INDEX(Panaboard!AE:AE,MATCH(CONCATENATE(A1440,"-",T1440),Panaboard!AF:AF,0)))</f>
        <v/>
      </c>
      <c r="BF1440">
        <f>IF(OR(UPPER(TRIM(PResult!R1440))="S",UPPER(TRIM(PResult!R1440))="P"),PResult!M1440,0)</f>
        <v>0</v>
      </c>
      <c r="BG1440" t="str">
        <f>IF(ISERROR(INDEX(Panaboard!L:L,MATCH(CONCATENATE(A1440,"-",T1440),Panaboard!AF:AF,0))),"",INDEX(Panaboard!L:L,MATCH(CONCATENATE(A1440,"-",T1440),Panaboard!AF:AF,0)))</f>
        <v/>
      </c>
      <c r="BH1440" t="str">
        <f>IF(ISERROR(INDEX(Panaboard!AG:AG,MATCH(CONCATENATE(A1440,"-",T1440),Panaboard!AF:AF,0))),"",INDEX(Panaboard!AG:AG,MATCH(CONCATENATE(A1440,"-",T1440),Panaboard!AF:AF,0)))</f>
        <v/>
      </c>
      <c r="BI1440" t="str">
        <f t="shared" si="68"/>
        <v/>
      </c>
      <c r="BJ1440" t="str">
        <f>IF(ISERROR(INDEX(CuttingList!F:F,MATCH(CONCATENATE(A1440,"-",T1440),CuttingList!E:E,0))),"",INDEX(CuttingList!F:F,MATCH(CONCATENATE(A1440,"-",T1440),CuttingList!E:E,0)))</f>
        <v/>
      </c>
    </row>
    <row r="1441" spans="1:62" x14ac:dyDescent="0.25">
      <c r="A1441" t="str">
        <f>IF(PResult!AL1441="","",PResult!AL1441)</f>
        <v/>
      </c>
      <c r="B1441" t="str">
        <f>IF(PResult!F1441="","",PResult!F1441)</f>
        <v/>
      </c>
      <c r="C1441" t="str">
        <f>IF(PResult!AN1441="","",PResult!AN1441)</f>
        <v/>
      </c>
      <c r="D1441" t="str">
        <f>IF(PResult!AO1441="","",PResult!AO1441)</f>
        <v/>
      </c>
      <c r="E1441" t="str">
        <f>IF(PResult!AP1441="","",PResult!AP1441)</f>
        <v/>
      </c>
      <c r="F1441" t="str">
        <f>IF(PResult!AQ1441="","",PResult!AQ1441)</f>
        <v/>
      </c>
      <c r="G1441">
        <f>IF(PResult!AR1441="",0,ROUND(PResult!AR1441,2))</f>
        <v>0</v>
      </c>
      <c r="I1441">
        <f>IF(OR(UPPER(TRIM(PResult!R1441))="S",UPPER(TRIM(PResult!R1441))="P"),PResult!O1441,0)</f>
        <v>0</v>
      </c>
      <c r="J1441" t="str">
        <f>IF(ISERROR(INDEX(Panaboard!J:J,MATCH(CONCATENATE(A1441,"-",T1441),Panaboard!AF:AF,0))),"",TRIM(INDEX(Panaboard!J:J,MATCH(CONCATENATE(A1441,"-",T1441),Panaboard!AF:AF,0))))</f>
        <v/>
      </c>
      <c r="K1441" t="str">
        <f>IF(ISERROR(INDEX(Panaboard!C:C,MATCH(CONCATENATE(A1441,"-",T1441),Panaboard!AF:AF,0))),"",INDEX(Panaboard!C:C,MATCH(CONCATENATE(A1441,"-",T1441),Panaboard!AF:AF,0)))</f>
        <v/>
      </c>
      <c r="L1441" t="str">
        <f>IF(ISERROR(INDEX(Panaboard!D:D,MATCH(CONCATENATE(A1441,"-",T1441),Panaboard!AF:AF,0))),"",INDEX(Panaboard!D:D,MATCH(CONCATENATE(A1441,"-",T1441),Panaboard!AF:AF,0)))</f>
        <v/>
      </c>
      <c r="M1441" t="str">
        <f>IF(ISERROR(INDEX(Panaboard!E:E,MATCH(CONCATENATE(A1441,"-",T1441),Panaboard!AF:AF,0))),"",INDEX(Panaboard!E:E,MATCH(CONCATENATE(A1441,"-",T1441),Panaboard!AF:AF,0)))</f>
        <v/>
      </c>
      <c r="N1441" t="str">
        <f>IF(ISERROR(INDEX(Panaboard!F:F,MATCH(CONCATENATE(A1441,"-",T1441),Panaboard!AF:AF,0))),"",INDEX(Panaboard!F:F,MATCH(CONCATENATE(A1441,"-",T1441),Panaboard!AF:AF,0)))</f>
        <v/>
      </c>
      <c r="O1441" t="str">
        <f>IF(ISERROR(INDEX(Panaboard!G:G,MATCH(CONCATENATE(A1441,"-",T1441),Panaboard!AF:AF,0))),"",INDEX(Panaboard!G:G,MATCH(CONCATENATE(A1441,"-",T1441),Panaboard!AF:AF,0)))</f>
        <v/>
      </c>
      <c r="P1441" t="str">
        <f t="shared" si="66"/>
        <v/>
      </c>
      <c r="Q1441" t="str">
        <f>IF(ISERROR(INDEX(Panaboard!H:H,MATCH(CONCATENATE(A1441,"-",T1441),Panaboard!AF:AF,0))),"",INDEX(Panaboard!H:H,MATCH(CONCATENATE(A1441,"-",T1441),Panaboard!AF:AF,0)))</f>
        <v/>
      </c>
      <c r="R1441" t="str">
        <f>IF(ISERROR(INDEX(Panaboard!I:I,MATCH(CONCATENATE(A1441,"-",T1441),Panaboard!AF:AF,0))),"",INDEX(Panaboard!I:I,MATCH(CONCATENATE(A1441,"-",T1441),Panaboard!AF:AF,0)))</f>
        <v/>
      </c>
      <c r="S1441" t="str">
        <f>CONCATENATE(PResult!AS1441,PResult!AT1441)</f>
        <v/>
      </c>
      <c r="T1441" t="str">
        <f>IF(PResult!BG1441="","",PResult!BG1441)</f>
        <v/>
      </c>
      <c r="U1441" t="str">
        <f>IF(PResult!Y1441="","",PResult!Y1441)</f>
        <v/>
      </c>
      <c r="V1441" t="str">
        <f>IF(PResult!AU1441="","",PResult!AU1441)</f>
        <v/>
      </c>
      <c r="W1441" t="str">
        <f>IF(PResult!R1441="","",UPPER(TRIM(PResult!R1441)))</f>
        <v/>
      </c>
      <c r="X1441" t="str">
        <f>IF(PResult!AV1441="","",PResult!AV1441)</f>
        <v/>
      </c>
      <c r="Y1441" t="str">
        <f>IF(PResult!AW1441="","",PResult!AW1441)</f>
        <v/>
      </c>
      <c r="Z1441" t="str">
        <f>IF(PResult!AX1441="","",PResult!AX1441)</f>
        <v/>
      </c>
      <c r="AA1441" t="str">
        <f>IF(PResult!AY1441="","",PResult!AY1441)</f>
        <v/>
      </c>
      <c r="AB1441" t="str">
        <f>IF(PResult!AZ1441="","",PResult!AZ1441)</f>
        <v/>
      </c>
      <c r="AC1441" t="str">
        <f>IF(PResult!BA1441="","",PResult!BA1441)</f>
        <v/>
      </c>
      <c r="AD1441" t="str">
        <f>IF(PResult!G1441="","",PResult!G1441)</f>
        <v/>
      </c>
      <c r="AE1441" t="str">
        <f>IF(PResult!H1441="","",PResult!H1441)</f>
        <v/>
      </c>
      <c r="AF1441">
        <f>IF(OR(PResult!I1441="(null)",PResult!I1441=""),0,PResult!I1441)</f>
        <v>0</v>
      </c>
      <c r="AG1441" t="str">
        <f>TEXT(IF(ISERROR(INDEX(Panaboard!P:P,MATCH(CONCATENATE(A1441,"-",T1441),Panaboard!AF:AF,0))),"",INDEX(Panaboard!P:P,MATCH(CONCATENATE(A1441,"-",T1441),Panaboard!AF:AF,0))),"HH:MM")</f>
        <v/>
      </c>
      <c r="AH1441" t="str">
        <f>TEXT(IF(ISERROR(INDEX(Panaboard!Q:Q,MATCH(CONCATENATE(A1441,"-",T1441),Panaboard!AF:AF,0))),"",INDEX(Panaboard!Q:Q,MATCH(CONCATENATE(A1441,"-",T1441),Panaboard!AF:AF,0))),"HH:MM")</f>
        <v/>
      </c>
      <c r="AI1441" t="str">
        <f>TEXT(IF(ISERROR(INDEX(Panaboard!R:R,MATCH(CONCATENATE(A1441,"-",T1441),Panaboard!AF:AF,0))),"",INDEX(Panaboard!R:R,MATCH(CONCATENATE(A1441,"-",T1441),Panaboard!AF:AF,0))),"HH:MM")</f>
        <v/>
      </c>
      <c r="AJ1441" t="str">
        <f>TEXT(IF(ISERROR(INDEX(Panaboard!S:S,MATCH(CONCATENATE(A1441,"-",T1441),Panaboard!AF:AF,0))),"",INDEX(Panaboard!S:S,MATCH(CONCATENATE(A1441,"-",T1441),Panaboard!AF:AF,0))),"HH:MM")</f>
        <v/>
      </c>
      <c r="AK1441" t="str">
        <f>IF(PResult!BC1441="","",PResult!BC1441)</f>
        <v/>
      </c>
      <c r="AL1441" t="str">
        <f>IF(PResult!BB1441="","",PResult!BB1441)</f>
        <v/>
      </c>
      <c r="AM1441" t="str">
        <f>IF(PResult!BE1441="","",PResult!BE1441)</f>
        <v/>
      </c>
      <c r="AN1441" t="str">
        <f>IF(PResult!BD1441="","",PResult!BD1441)</f>
        <v/>
      </c>
      <c r="AO1441" t="str">
        <f>IF(PResult!BF1441="","",PResult!BF1441)</f>
        <v/>
      </c>
      <c r="AP1441" t="str">
        <f>IF(ISERROR(INDEX(Panaboard!T:T,MATCH(CONCATENATE(A1441,"-",T1441),Panaboard!AF:AF,0))),"",INDEX(Panaboard!T:T,MATCH(CONCATENATE(A1441,"-",T1441),Panaboard!AF:AF,0)))</f>
        <v/>
      </c>
      <c r="AQ1441" t="str">
        <f>IF(ISERROR(INDEX(Panaboard!U:U,MATCH(CONCATENATE(A1441,"-",T1441),Panaboard!AF:AF,0))),"",INDEX(Panaboard!U:U,MATCH(CONCATENATE(A1441,"-",T1441),Panaboard!AF:AF,0)))</f>
        <v/>
      </c>
      <c r="AR1441" t="str">
        <f>IF(ISERROR(INDEX(Panaboard!V:V,MATCH(CONCATENATE(A1441,"-",T1441),Panaboard!AF:AF,0))),"",INDEX(Panaboard!V:V,MATCH(CONCATENATE(A1441,"-",T1441),Panaboard!AF:AF,0)))</f>
        <v/>
      </c>
      <c r="AS1441" t="str">
        <f>IF(ISERROR(INDEX(Panaboard!W:W,MATCH(CONCATENATE(A1441,"-",T1441),Panaboard!AF:AF,0))),"",INDEX(Panaboard!W:W,MATCH(CONCATENATE(A1441,"-",T1441),Panaboard!AF:AF,0)))</f>
        <v/>
      </c>
      <c r="AT1441" t="str">
        <f>IF(ISERROR(INDEX(Panaboard!X:X,MATCH(CONCATENATE(A1441,"-",T1441),Panaboard!AF:AF,0))),"",INDEX(Panaboard!X:X,MATCH(CONCATENATE(A1441,"-",T1441),Panaboard!AF:AF,0)))</f>
        <v/>
      </c>
      <c r="AU1441" t="str">
        <f>IF(ISERROR(INDEX(Panaboard!Y:Y,MATCH(CONCATENATE(A1441,"-",T1441),Panaboard!AF:AF,0))),"",INDEX(Panaboard!Y:Y,MATCH(CONCATENATE(A1441,"-",T1441),Panaboard!AF:AF,0)))</f>
        <v/>
      </c>
      <c r="AV1441" t="str">
        <f>IF(ISERROR(INDEX(Panaboard!Z:Z,MATCH(CONCATENATE(A1441,"-",T1441),Panaboard!AF:AF,0))),"",INDEX(Panaboard!Z:Z,MATCH(CONCATENATE(A1441,"-",T1441),Panaboard!AF:AF,0)))</f>
        <v/>
      </c>
      <c r="AW1441" t="str">
        <f>IF(ISERROR(INDEX(Panaboard!AA:AA,MATCH(CONCATENATE(A1441,"-",T1441),Panaboard!AF:AF,0))),"",INDEX(Panaboard!AA:AA,MATCH(CONCATENATE(A1441,"-",T1441),Panaboard!AF:AF,0)))</f>
        <v/>
      </c>
      <c r="AX1441" t="str">
        <f>IF(ISERROR(INDEX(Panaboard!AB:AB,MATCH(CONCATENATE(A1441,"-",T1441),Panaboard!AF:AF,0))),"",INDEX(Panaboard!AB:AB,MATCH(CONCATENATE(A1441,"-",T1441),Panaboard!AF:AF,0)))</f>
        <v/>
      </c>
      <c r="AY1441" t="str">
        <f>IF(ISERROR(INDEX(Panaboard!AC:AC,MATCH(CONCATENATE(A1441,"-",T1441),Panaboard!AF:AF,0))),"",INDEX(Panaboard!AC:AC,MATCH(CONCATENATE(A1441,"-",T1441),Panaboard!AF:AF,0)))</f>
        <v/>
      </c>
      <c r="AZ1441" t="str">
        <f>IF(OR(PResult!T1441="",PResult!T1441="(null)"),"",PResult!T1441)</f>
        <v/>
      </c>
      <c r="BA1441">
        <f>IF(PResult!O1441="",0,PResult!O1441)</f>
        <v>0</v>
      </c>
      <c r="BB1441" t="str">
        <f>IF(ISERROR(INDEX(Panaboard!N:N,MATCH(CONCATENATE(A1441,"-",T1441),Panaboard!AF:AF,0))),"",INDEX(Panaboard!N:N,MATCH(CONCATENATE(A1441,"-",T1441),Panaboard!AF:AF,0)))</f>
        <v/>
      </c>
      <c r="BC1441" t="str">
        <f t="shared" si="67"/>
        <v/>
      </c>
      <c r="BD1441" t="str">
        <f>IF(ISERROR(INDEX(Panaboard!AD:AD,MATCH(CONCATENATE(A1441,"-",T1441),Panaboard!AF:AF,0))),"",INDEX(Panaboard!AD:AD,MATCH(CONCATENATE(A1441,"-",T1441),Panaboard!AF:AF,0)))</f>
        <v/>
      </c>
      <c r="BE1441" t="str">
        <f>IF(ISERROR(INDEX(Panaboard!AE:AE,MATCH(CONCATENATE(A1441,"-",T1441),Panaboard!AF:AF,0))),"",INDEX(Panaboard!AE:AE,MATCH(CONCATENATE(A1441,"-",T1441),Panaboard!AF:AF,0)))</f>
        <v/>
      </c>
      <c r="BF1441">
        <f>IF(OR(UPPER(TRIM(PResult!R1441))="S",UPPER(TRIM(PResult!R1441))="P"),PResult!M1441,0)</f>
        <v>0</v>
      </c>
      <c r="BG1441" t="str">
        <f>IF(ISERROR(INDEX(Panaboard!L:L,MATCH(CONCATENATE(A1441,"-",T1441),Panaboard!AF:AF,0))),"",INDEX(Panaboard!L:L,MATCH(CONCATENATE(A1441,"-",T1441),Panaboard!AF:AF,0)))</f>
        <v/>
      </c>
      <c r="BH1441" t="str">
        <f>IF(ISERROR(INDEX(Panaboard!AG:AG,MATCH(CONCATENATE(A1441,"-",T1441),Panaboard!AF:AF,0))),"",INDEX(Panaboard!AG:AG,MATCH(CONCATENATE(A1441,"-",T1441),Panaboard!AF:AF,0)))</f>
        <v/>
      </c>
      <c r="BI1441" t="str">
        <f t="shared" si="68"/>
        <v/>
      </c>
      <c r="BJ1441" t="str">
        <f>IF(ISERROR(INDEX(CuttingList!F:F,MATCH(CONCATENATE(A1441,"-",T1441),CuttingList!E:E,0))),"",INDEX(CuttingList!F:F,MATCH(CONCATENATE(A1441,"-",T1441),CuttingList!E:E,0)))</f>
        <v/>
      </c>
    </row>
    <row r="1442" spans="1:62" x14ac:dyDescent="0.25">
      <c r="A1442" t="str">
        <f>IF(PResult!AL1442="","",PResult!AL1442)</f>
        <v/>
      </c>
      <c r="B1442" t="str">
        <f>IF(PResult!F1442="","",PResult!F1442)</f>
        <v/>
      </c>
      <c r="C1442" t="str">
        <f>IF(PResult!AN1442="","",PResult!AN1442)</f>
        <v/>
      </c>
      <c r="D1442" t="str">
        <f>IF(PResult!AO1442="","",PResult!AO1442)</f>
        <v/>
      </c>
      <c r="E1442" t="str">
        <f>IF(PResult!AP1442="","",PResult!AP1442)</f>
        <v/>
      </c>
      <c r="F1442" t="str">
        <f>IF(PResult!AQ1442="","",PResult!AQ1442)</f>
        <v/>
      </c>
      <c r="G1442">
        <f>IF(PResult!AR1442="",0,ROUND(PResult!AR1442,2))</f>
        <v>0</v>
      </c>
      <c r="I1442">
        <f>IF(OR(UPPER(TRIM(PResult!R1442))="S",UPPER(TRIM(PResult!R1442))="P"),PResult!O1442,0)</f>
        <v>0</v>
      </c>
      <c r="J1442" t="str">
        <f>IF(ISERROR(INDEX(Panaboard!J:J,MATCH(CONCATENATE(A1442,"-",T1442),Panaboard!AF:AF,0))),"",TRIM(INDEX(Panaboard!J:J,MATCH(CONCATENATE(A1442,"-",T1442),Panaboard!AF:AF,0))))</f>
        <v/>
      </c>
      <c r="K1442" t="str">
        <f>IF(ISERROR(INDEX(Panaboard!C:C,MATCH(CONCATENATE(A1442,"-",T1442),Panaboard!AF:AF,0))),"",INDEX(Panaboard!C:C,MATCH(CONCATENATE(A1442,"-",T1442),Panaboard!AF:AF,0)))</f>
        <v/>
      </c>
      <c r="L1442" t="str">
        <f>IF(ISERROR(INDEX(Panaboard!D:D,MATCH(CONCATENATE(A1442,"-",T1442),Panaboard!AF:AF,0))),"",INDEX(Panaboard!D:D,MATCH(CONCATENATE(A1442,"-",T1442),Panaboard!AF:AF,0)))</f>
        <v/>
      </c>
      <c r="M1442" t="str">
        <f>IF(ISERROR(INDEX(Panaboard!E:E,MATCH(CONCATENATE(A1442,"-",T1442),Panaboard!AF:AF,0))),"",INDEX(Panaboard!E:E,MATCH(CONCATENATE(A1442,"-",T1442),Panaboard!AF:AF,0)))</f>
        <v/>
      </c>
      <c r="N1442" t="str">
        <f>IF(ISERROR(INDEX(Panaboard!F:F,MATCH(CONCATENATE(A1442,"-",T1442),Panaboard!AF:AF,0))),"",INDEX(Panaboard!F:F,MATCH(CONCATENATE(A1442,"-",T1442),Panaboard!AF:AF,0)))</f>
        <v/>
      </c>
      <c r="O1442" t="str">
        <f>IF(ISERROR(INDEX(Panaboard!G:G,MATCH(CONCATENATE(A1442,"-",T1442),Panaboard!AF:AF,0))),"",INDEX(Panaboard!G:G,MATCH(CONCATENATE(A1442,"-",T1442),Panaboard!AF:AF,0)))</f>
        <v/>
      </c>
      <c r="P1442" t="str">
        <f t="shared" si="66"/>
        <v/>
      </c>
      <c r="Q1442" t="str">
        <f>IF(ISERROR(INDEX(Panaboard!H:H,MATCH(CONCATENATE(A1442,"-",T1442),Panaboard!AF:AF,0))),"",INDEX(Panaboard!H:H,MATCH(CONCATENATE(A1442,"-",T1442),Panaboard!AF:AF,0)))</f>
        <v/>
      </c>
      <c r="R1442" t="str">
        <f>IF(ISERROR(INDEX(Panaboard!I:I,MATCH(CONCATENATE(A1442,"-",T1442),Panaboard!AF:AF,0))),"",INDEX(Panaboard!I:I,MATCH(CONCATENATE(A1442,"-",T1442),Panaboard!AF:AF,0)))</f>
        <v/>
      </c>
      <c r="S1442" t="str">
        <f>CONCATENATE(PResult!AS1442,PResult!AT1442)</f>
        <v/>
      </c>
      <c r="T1442" t="str">
        <f>IF(PResult!BG1442="","",PResult!BG1442)</f>
        <v/>
      </c>
      <c r="U1442" t="str">
        <f>IF(PResult!Y1442="","",PResult!Y1442)</f>
        <v/>
      </c>
      <c r="V1442" t="str">
        <f>IF(PResult!AU1442="","",PResult!AU1442)</f>
        <v/>
      </c>
      <c r="W1442" t="str">
        <f>IF(PResult!R1442="","",UPPER(TRIM(PResult!R1442)))</f>
        <v/>
      </c>
      <c r="X1442" t="str">
        <f>IF(PResult!AV1442="","",PResult!AV1442)</f>
        <v/>
      </c>
      <c r="Y1442" t="str">
        <f>IF(PResult!AW1442="","",PResult!AW1442)</f>
        <v/>
      </c>
      <c r="Z1442" t="str">
        <f>IF(PResult!AX1442="","",PResult!AX1442)</f>
        <v/>
      </c>
      <c r="AA1442" t="str">
        <f>IF(PResult!AY1442="","",PResult!AY1442)</f>
        <v/>
      </c>
      <c r="AB1442" t="str">
        <f>IF(PResult!AZ1442="","",PResult!AZ1442)</f>
        <v/>
      </c>
      <c r="AC1442" t="str">
        <f>IF(PResult!BA1442="","",PResult!BA1442)</f>
        <v/>
      </c>
      <c r="AD1442" t="str">
        <f>IF(PResult!G1442="","",PResult!G1442)</f>
        <v/>
      </c>
      <c r="AE1442" t="str">
        <f>IF(PResult!H1442="","",PResult!H1442)</f>
        <v/>
      </c>
      <c r="AF1442">
        <f>IF(OR(PResult!I1442="(null)",PResult!I1442=""),0,PResult!I1442)</f>
        <v>0</v>
      </c>
      <c r="AG1442" t="str">
        <f>TEXT(IF(ISERROR(INDEX(Panaboard!P:P,MATCH(CONCATENATE(A1442,"-",T1442),Panaboard!AF:AF,0))),"",INDEX(Panaboard!P:P,MATCH(CONCATENATE(A1442,"-",T1442),Panaboard!AF:AF,0))),"HH:MM")</f>
        <v/>
      </c>
      <c r="AH1442" t="str">
        <f>TEXT(IF(ISERROR(INDEX(Panaboard!Q:Q,MATCH(CONCATENATE(A1442,"-",T1442),Panaboard!AF:AF,0))),"",INDEX(Panaboard!Q:Q,MATCH(CONCATENATE(A1442,"-",T1442),Panaboard!AF:AF,0))),"HH:MM")</f>
        <v/>
      </c>
      <c r="AI1442" t="str">
        <f>TEXT(IF(ISERROR(INDEX(Panaboard!R:R,MATCH(CONCATENATE(A1442,"-",T1442),Panaboard!AF:AF,0))),"",INDEX(Panaboard!R:R,MATCH(CONCATENATE(A1442,"-",T1442),Panaboard!AF:AF,0))),"HH:MM")</f>
        <v/>
      </c>
      <c r="AJ1442" t="str">
        <f>TEXT(IF(ISERROR(INDEX(Panaboard!S:S,MATCH(CONCATENATE(A1442,"-",T1442),Panaboard!AF:AF,0))),"",INDEX(Panaboard!S:S,MATCH(CONCATENATE(A1442,"-",T1442),Panaboard!AF:AF,0))),"HH:MM")</f>
        <v/>
      </c>
      <c r="AK1442" t="str">
        <f>IF(PResult!BC1442="","",PResult!BC1442)</f>
        <v/>
      </c>
      <c r="AL1442" t="str">
        <f>IF(PResult!BB1442="","",PResult!BB1442)</f>
        <v/>
      </c>
      <c r="AM1442" t="str">
        <f>IF(PResult!BE1442="","",PResult!BE1442)</f>
        <v/>
      </c>
      <c r="AN1442" t="str">
        <f>IF(PResult!BD1442="","",PResult!BD1442)</f>
        <v/>
      </c>
      <c r="AO1442" t="str">
        <f>IF(PResult!BF1442="","",PResult!BF1442)</f>
        <v/>
      </c>
      <c r="AP1442" t="str">
        <f>IF(ISERROR(INDEX(Panaboard!T:T,MATCH(CONCATENATE(A1442,"-",T1442),Panaboard!AF:AF,0))),"",INDEX(Panaboard!T:T,MATCH(CONCATENATE(A1442,"-",T1442),Panaboard!AF:AF,0)))</f>
        <v/>
      </c>
      <c r="AQ1442" t="str">
        <f>IF(ISERROR(INDEX(Panaboard!U:U,MATCH(CONCATENATE(A1442,"-",T1442),Panaboard!AF:AF,0))),"",INDEX(Panaboard!U:U,MATCH(CONCATENATE(A1442,"-",T1442),Panaboard!AF:AF,0)))</f>
        <v/>
      </c>
      <c r="AR1442" t="str">
        <f>IF(ISERROR(INDEX(Panaboard!V:V,MATCH(CONCATENATE(A1442,"-",T1442),Panaboard!AF:AF,0))),"",INDEX(Panaboard!V:V,MATCH(CONCATENATE(A1442,"-",T1442),Panaboard!AF:AF,0)))</f>
        <v/>
      </c>
      <c r="AS1442" t="str">
        <f>IF(ISERROR(INDEX(Panaboard!W:W,MATCH(CONCATENATE(A1442,"-",T1442),Panaboard!AF:AF,0))),"",INDEX(Panaboard!W:W,MATCH(CONCATENATE(A1442,"-",T1442),Panaboard!AF:AF,0)))</f>
        <v/>
      </c>
      <c r="AT1442" t="str">
        <f>IF(ISERROR(INDEX(Panaboard!X:X,MATCH(CONCATENATE(A1442,"-",T1442),Panaboard!AF:AF,0))),"",INDEX(Panaboard!X:X,MATCH(CONCATENATE(A1442,"-",T1442),Panaboard!AF:AF,0)))</f>
        <v/>
      </c>
      <c r="AU1442" t="str">
        <f>IF(ISERROR(INDEX(Panaboard!Y:Y,MATCH(CONCATENATE(A1442,"-",T1442),Panaboard!AF:AF,0))),"",INDEX(Panaboard!Y:Y,MATCH(CONCATENATE(A1442,"-",T1442),Panaboard!AF:AF,0)))</f>
        <v/>
      </c>
      <c r="AV1442" t="str">
        <f>IF(ISERROR(INDEX(Panaboard!Z:Z,MATCH(CONCATENATE(A1442,"-",T1442),Panaboard!AF:AF,0))),"",INDEX(Panaboard!Z:Z,MATCH(CONCATENATE(A1442,"-",T1442),Panaboard!AF:AF,0)))</f>
        <v/>
      </c>
      <c r="AW1442" t="str">
        <f>IF(ISERROR(INDEX(Panaboard!AA:AA,MATCH(CONCATENATE(A1442,"-",T1442),Panaboard!AF:AF,0))),"",INDEX(Panaboard!AA:AA,MATCH(CONCATENATE(A1442,"-",T1442),Panaboard!AF:AF,0)))</f>
        <v/>
      </c>
      <c r="AX1442" t="str">
        <f>IF(ISERROR(INDEX(Panaboard!AB:AB,MATCH(CONCATENATE(A1442,"-",T1442),Panaboard!AF:AF,0))),"",INDEX(Panaboard!AB:AB,MATCH(CONCATENATE(A1442,"-",T1442),Panaboard!AF:AF,0)))</f>
        <v/>
      </c>
      <c r="AY1442" t="str">
        <f>IF(ISERROR(INDEX(Panaboard!AC:AC,MATCH(CONCATENATE(A1442,"-",T1442),Panaboard!AF:AF,0))),"",INDEX(Panaboard!AC:AC,MATCH(CONCATENATE(A1442,"-",T1442),Panaboard!AF:AF,0)))</f>
        <v/>
      </c>
      <c r="AZ1442" t="str">
        <f>IF(OR(PResult!T1442="",PResult!T1442="(null)"),"",PResult!T1442)</f>
        <v/>
      </c>
      <c r="BA1442">
        <f>IF(PResult!O1442="",0,PResult!O1442)</f>
        <v>0</v>
      </c>
      <c r="BB1442" t="str">
        <f>IF(ISERROR(INDEX(Panaboard!N:N,MATCH(CONCATENATE(A1442,"-",T1442),Panaboard!AF:AF,0))),"",INDEX(Panaboard!N:N,MATCH(CONCATENATE(A1442,"-",T1442),Panaboard!AF:AF,0)))</f>
        <v/>
      </c>
      <c r="BC1442" t="str">
        <f t="shared" si="67"/>
        <v/>
      </c>
      <c r="BD1442" t="str">
        <f>IF(ISERROR(INDEX(Panaboard!AD:AD,MATCH(CONCATENATE(A1442,"-",T1442),Panaboard!AF:AF,0))),"",INDEX(Panaboard!AD:AD,MATCH(CONCATENATE(A1442,"-",T1442),Panaboard!AF:AF,0)))</f>
        <v/>
      </c>
      <c r="BE1442" t="str">
        <f>IF(ISERROR(INDEX(Panaboard!AE:AE,MATCH(CONCATENATE(A1442,"-",T1442),Panaboard!AF:AF,0))),"",INDEX(Panaboard!AE:AE,MATCH(CONCATENATE(A1442,"-",T1442),Panaboard!AF:AF,0)))</f>
        <v/>
      </c>
      <c r="BF1442">
        <f>IF(OR(UPPER(TRIM(PResult!R1442))="S",UPPER(TRIM(PResult!R1442))="P"),PResult!M1442,0)</f>
        <v>0</v>
      </c>
      <c r="BG1442" t="str">
        <f>IF(ISERROR(INDEX(Panaboard!L:L,MATCH(CONCATENATE(A1442,"-",T1442),Panaboard!AF:AF,0))),"",INDEX(Panaboard!L:L,MATCH(CONCATENATE(A1442,"-",T1442),Panaboard!AF:AF,0)))</f>
        <v/>
      </c>
      <c r="BH1442" t="str">
        <f>IF(ISERROR(INDEX(Panaboard!AG:AG,MATCH(CONCATENATE(A1442,"-",T1442),Panaboard!AF:AF,0))),"",INDEX(Panaboard!AG:AG,MATCH(CONCATENATE(A1442,"-",T1442),Panaboard!AF:AF,0)))</f>
        <v/>
      </c>
      <c r="BI1442" t="str">
        <f t="shared" si="68"/>
        <v/>
      </c>
      <c r="BJ1442" t="str">
        <f>IF(ISERROR(INDEX(CuttingList!F:F,MATCH(CONCATENATE(A1442,"-",T1442),CuttingList!E:E,0))),"",INDEX(CuttingList!F:F,MATCH(CONCATENATE(A1442,"-",T1442),CuttingList!E:E,0)))</f>
        <v/>
      </c>
    </row>
    <row r="1443" spans="1:62" x14ac:dyDescent="0.25">
      <c r="A1443" t="str">
        <f>IF(PResult!AL1443="","",PResult!AL1443)</f>
        <v/>
      </c>
      <c r="B1443" t="str">
        <f>IF(PResult!F1443="","",PResult!F1443)</f>
        <v/>
      </c>
      <c r="C1443" t="str">
        <f>IF(PResult!AN1443="","",PResult!AN1443)</f>
        <v/>
      </c>
      <c r="D1443" t="str">
        <f>IF(PResult!AO1443="","",PResult!AO1443)</f>
        <v/>
      </c>
      <c r="E1443" t="str">
        <f>IF(PResult!AP1443="","",PResult!AP1443)</f>
        <v/>
      </c>
      <c r="F1443" t="str">
        <f>IF(PResult!AQ1443="","",PResult!AQ1443)</f>
        <v/>
      </c>
      <c r="G1443">
        <f>IF(PResult!AR1443="",0,ROUND(PResult!AR1443,2))</f>
        <v>0</v>
      </c>
      <c r="I1443">
        <f>IF(OR(UPPER(TRIM(PResult!R1443))="S",UPPER(TRIM(PResult!R1443))="P"),PResult!O1443,0)</f>
        <v>0</v>
      </c>
      <c r="J1443" t="str">
        <f>IF(ISERROR(INDEX(Panaboard!J:J,MATCH(CONCATENATE(A1443,"-",T1443),Panaboard!AF:AF,0))),"",TRIM(INDEX(Panaboard!J:J,MATCH(CONCATENATE(A1443,"-",T1443),Panaboard!AF:AF,0))))</f>
        <v/>
      </c>
      <c r="K1443" t="str">
        <f>IF(ISERROR(INDEX(Panaboard!C:C,MATCH(CONCATENATE(A1443,"-",T1443),Panaboard!AF:AF,0))),"",INDEX(Panaboard!C:C,MATCH(CONCATENATE(A1443,"-",T1443),Panaboard!AF:AF,0)))</f>
        <v/>
      </c>
      <c r="L1443" t="str">
        <f>IF(ISERROR(INDEX(Panaboard!D:D,MATCH(CONCATENATE(A1443,"-",T1443),Panaboard!AF:AF,0))),"",INDEX(Panaboard!D:D,MATCH(CONCATENATE(A1443,"-",T1443),Panaboard!AF:AF,0)))</f>
        <v/>
      </c>
      <c r="M1443" t="str">
        <f>IF(ISERROR(INDEX(Panaboard!E:E,MATCH(CONCATENATE(A1443,"-",T1443),Panaboard!AF:AF,0))),"",INDEX(Panaboard!E:E,MATCH(CONCATENATE(A1443,"-",T1443),Panaboard!AF:AF,0)))</f>
        <v/>
      </c>
      <c r="N1443" t="str">
        <f>IF(ISERROR(INDEX(Panaboard!F:F,MATCH(CONCATENATE(A1443,"-",T1443),Panaboard!AF:AF,0))),"",INDEX(Panaboard!F:F,MATCH(CONCATENATE(A1443,"-",T1443),Panaboard!AF:AF,0)))</f>
        <v/>
      </c>
      <c r="O1443" t="str">
        <f>IF(ISERROR(INDEX(Panaboard!G:G,MATCH(CONCATENATE(A1443,"-",T1443),Panaboard!AF:AF,0))),"",INDEX(Panaboard!G:G,MATCH(CONCATENATE(A1443,"-",T1443),Panaboard!AF:AF,0)))</f>
        <v/>
      </c>
      <c r="P1443" t="str">
        <f t="shared" si="66"/>
        <v/>
      </c>
      <c r="Q1443" t="str">
        <f>IF(ISERROR(INDEX(Panaboard!H:H,MATCH(CONCATENATE(A1443,"-",T1443),Panaboard!AF:AF,0))),"",INDEX(Panaboard!H:H,MATCH(CONCATENATE(A1443,"-",T1443),Panaboard!AF:AF,0)))</f>
        <v/>
      </c>
      <c r="R1443" t="str">
        <f>IF(ISERROR(INDEX(Panaboard!I:I,MATCH(CONCATENATE(A1443,"-",T1443),Panaboard!AF:AF,0))),"",INDEX(Panaboard!I:I,MATCH(CONCATENATE(A1443,"-",T1443),Panaboard!AF:AF,0)))</f>
        <v/>
      </c>
      <c r="S1443" t="str">
        <f>CONCATENATE(PResult!AS1443,PResult!AT1443)</f>
        <v/>
      </c>
      <c r="T1443" t="str">
        <f>IF(PResult!BG1443="","",PResult!BG1443)</f>
        <v/>
      </c>
      <c r="U1443" t="str">
        <f>IF(PResult!Y1443="","",PResult!Y1443)</f>
        <v/>
      </c>
      <c r="V1443" t="str">
        <f>IF(PResult!AU1443="","",PResult!AU1443)</f>
        <v/>
      </c>
      <c r="W1443" t="str">
        <f>IF(PResult!R1443="","",UPPER(TRIM(PResult!R1443)))</f>
        <v/>
      </c>
      <c r="X1443" t="str">
        <f>IF(PResult!AV1443="","",PResult!AV1443)</f>
        <v/>
      </c>
      <c r="Y1443" t="str">
        <f>IF(PResult!AW1443="","",PResult!AW1443)</f>
        <v/>
      </c>
      <c r="Z1443" t="str">
        <f>IF(PResult!AX1443="","",PResult!AX1443)</f>
        <v/>
      </c>
      <c r="AA1443" t="str">
        <f>IF(PResult!AY1443="","",PResult!AY1443)</f>
        <v/>
      </c>
      <c r="AB1443" t="str">
        <f>IF(PResult!AZ1443="","",PResult!AZ1443)</f>
        <v/>
      </c>
      <c r="AC1443" t="str">
        <f>IF(PResult!BA1443="","",PResult!BA1443)</f>
        <v/>
      </c>
      <c r="AD1443" t="str">
        <f>IF(PResult!G1443="","",PResult!G1443)</f>
        <v/>
      </c>
      <c r="AE1443" t="str">
        <f>IF(PResult!H1443="","",PResult!H1443)</f>
        <v/>
      </c>
      <c r="AF1443">
        <f>IF(OR(PResult!I1443="(null)",PResult!I1443=""),0,PResult!I1443)</f>
        <v>0</v>
      </c>
      <c r="AG1443" t="str">
        <f>TEXT(IF(ISERROR(INDEX(Panaboard!P:P,MATCH(CONCATENATE(A1443,"-",T1443),Panaboard!AF:AF,0))),"",INDEX(Panaboard!P:P,MATCH(CONCATENATE(A1443,"-",T1443),Panaboard!AF:AF,0))),"HH:MM")</f>
        <v/>
      </c>
      <c r="AH1443" t="str">
        <f>TEXT(IF(ISERROR(INDEX(Panaboard!Q:Q,MATCH(CONCATENATE(A1443,"-",T1443),Panaboard!AF:AF,0))),"",INDEX(Panaboard!Q:Q,MATCH(CONCATENATE(A1443,"-",T1443),Panaboard!AF:AF,0))),"HH:MM")</f>
        <v/>
      </c>
      <c r="AI1443" t="str">
        <f>TEXT(IF(ISERROR(INDEX(Panaboard!R:R,MATCH(CONCATENATE(A1443,"-",T1443),Panaboard!AF:AF,0))),"",INDEX(Panaboard!R:R,MATCH(CONCATENATE(A1443,"-",T1443),Panaboard!AF:AF,0))),"HH:MM")</f>
        <v/>
      </c>
      <c r="AJ1443" t="str">
        <f>TEXT(IF(ISERROR(INDEX(Panaboard!S:S,MATCH(CONCATENATE(A1443,"-",T1443),Panaboard!AF:AF,0))),"",INDEX(Panaboard!S:S,MATCH(CONCATENATE(A1443,"-",T1443),Panaboard!AF:AF,0))),"HH:MM")</f>
        <v/>
      </c>
      <c r="AK1443" t="str">
        <f>IF(PResult!BC1443="","",PResult!BC1443)</f>
        <v/>
      </c>
      <c r="AL1443" t="str">
        <f>IF(PResult!BB1443="","",PResult!BB1443)</f>
        <v/>
      </c>
      <c r="AM1443" t="str">
        <f>IF(PResult!BE1443="","",PResult!BE1443)</f>
        <v/>
      </c>
      <c r="AN1443" t="str">
        <f>IF(PResult!BD1443="","",PResult!BD1443)</f>
        <v/>
      </c>
      <c r="AO1443" t="str">
        <f>IF(PResult!BF1443="","",PResult!BF1443)</f>
        <v/>
      </c>
      <c r="AP1443" t="str">
        <f>IF(ISERROR(INDEX(Panaboard!T:T,MATCH(CONCATENATE(A1443,"-",T1443),Panaboard!AF:AF,0))),"",INDEX(Panaboard!T:T,MATCH(CONCATENATE(A1443,"-",T1443),Panaboard!AF:AF,0)))</f>
        <v/>
      </c>
      <c r="AQ1443" t="str">
        <f>IF(ISERROR(INDEX(Panaboard!U:U,MATCH(CONCATENATE(A1443,"-",T1443),Panaboard!AF:AF,0))),"",INDEX(Panaboard!U:U,MATCH(CONCATENATE(A1443,"-",T1443),Panaboard!AF:AF,0)))</f>
        <v/>
      </c>
      <c r="AR1443" t="str">
        <f>IF(ISERROR(INDEX(Panaboard!V:V,MATCH(CONCATENATE(A1443,"-",T1443),Panaboard!AF:AF,0))),"",INDEX(Panaboard!V:V,MATCH(CONCATENATE(A1443,"-",T1443),Panaboard!AF:AF,0)))</f>
        <v/>
      </c>
      <c r="AS1443" t="str">
        <f>IF(ISERROR(INDEX(Panaboard!W:W,MATCH(CONCATENATE(A1443,"-",T1443),Panaboard!AF:AF,0))),"",INDEX(Panaboard!W:W,MATCH(CONCATENATE(A1443,"-",T1443),Panaboard!AF:AF,0)))</f>
        <v/>
      </c>
      <c r="AT1443" t="str">
        <f>IF(ISERROR(INDEX(Panaboard!X:X,MATCH(CONCATENATE(A1443,"-",T1443),Panaboard!AF:AF,0))),"",INDEX(Panaboard!X:X,MATCH(CONCATENATE(A1443,"-",T1443),Panaboard!AF:AF,0)))</f>
        <v/>
      </c>
      <c r="AU1443" t="str">
        <f>IF(ISERROR(INDEX(Panaboard!Y:Y,MATCH(CONCATENATE(A1443,"-",T1443),Panaboard!AF:AF,0))),"",INDEX(Panaboard!Y:Y,MATCH(CONCATENATE(A1443,"-",T1443),Panaboard!AF:AF,0)))</f>
        <v/>
      </c>
      <c r="AV1443" t="str">
        <f>IF(ISERROR(INDEX(Panaboard!Z:Z,MATCH(CONCATENATE(A1443,"-",T1443),Panaboard!AF:AF,0))),"",INDEX(Panaboard!Z:Z,MATCH(CONCATENATE(A1443,"-",T1443),Panaboard!AF:AF,0)))</f>
        <v/>
      </c>
      <c r="AW1443" t="str">
        <f>IF(ISERROR(INDEX(Panaboard!AA:AA,MATCH(CONCATENATE(A1443,"-",T1443),Panaboard!AF:AF,0))),"",INDEX(Panaboard!AA:AA,MATCH(CONCATENATE(A1443,"-",T1443),Panaboard!AF:AF,0)))</f>
        <v/>
      </c>
      <c r="AX1443" t="str">
        <f>IF(ISERROR(INDEX(Panaboard!AB:AB,MATCH(CONCATENATE(A1443,"-",T1443),Panaboard!AF:AF,0))),"",INDEX(Panaboard!AB:AB,MATCH(CONCATENATE(A1443,"-",T1443),Panaboard!AF:AF,0)))</f>
        <v/>
      </c>
      <c r="AY1443" t="str">
        <f>IF(ISERROR(INDEX(Panaboard!AC:AC,MATCH(CONCATENATE(A1443,"-",T1443),Panaboard!AF:AF,0))),"",INDEX(Panaboard!AC:AC,MATCH(CONCATENATE(A1443,"-",T1443),Panaboard!AF:AF,0)))</f>
        <v/>
      </c>
      <c r="AZ1443" t="str">
        <f>IF(OR(PResult!T1443="",PResult!T1443="(null)"),"",PResult!T1443)</f>
        <v/>
      </c>
      <c r="BA1443">
        <f>IF(PResult!O1443="",0,PResult!O1443)</f>
        <v>0</v>
      </c>
      <c r="BB1443" t="str">
        <f>IF(ISERROR(INDEX(Panaboard!N:N,MATCH(CONCATENATE(A1443,"-",T1443),Panaboard!AF:AF,0))),"",INDEX(Panaboard!N:N,MATCH(CONCATENATE(A1443,"-",T1443),Panaboard!AF:AF,0)))</f>
        <v/>
      </c>
      <c r="BC1443" t="str">
        <f t="shared" si="67"/>
        <v/>
      </c>
      <c r="BD1443" t="str">
        <f>IF(ISERROR(INDEX(Panaboard!AD:AD,MATCH(CONCATENATE(A1443,"-",T1443),Panaboard!AF:AF,0))),"",INDEX(Panaboard!AD:AD,MATCH(CONCATENATE(A1443,"-",T1443),Panaboard!AF:AF,0)))</f>
        <v/>
      </c>
      <c r="BE1443" t="str">
        <f>IF(ISERROR(INDEX(Panaboard!AE:AE,MATCH(CONCATENATE(A1443,"-",T1443),Panaboard!AF:AF,0))),"",INDEX(Panaboard!AE:AE,MATCH(CONCATENATE(A1443,"-",T1443),Panaboard!AF:AF,0)))</f>
        <v/>
      </c>
      <c r="BF1443">
        <f>IF(OR(UPPER(TRIM(PResult!R1443))="S",UPPER(TRIM(PResult!R1443))="P"),PResult!M1443,0)</f>
        <v>0</v>
      </c>
      <c r="BG1443" t="str">
        <f>IF(ISERROR(INDEX(Panaboard!L:L,MATCH(CONCATENATE(A1443,"-",T1443),Panaboard!AF:AF,0))),"",INDEX(Panaboard!L:L,MATCH(CONCATENATE(A1443,"-",T1443),Panaboard!AF:AF,0)))</f>
        <v/>
      </c>
      <c r="BH1443" t="str">
        <f>IF(ISERROR(INDEX(Panaboard!AG:AG,MATCH(CONCATENATE(A1443,"-",T1443),Panaboard!AF:AF,0))),"",INDEX(Panaboard!AG:AG,MATCH(CONCATENATE(A1443,"-",T1443),Panaboard!AF:AF,0)))</f>
        <v/>
      </c>
      <c r="BI1443" t="str">
        <f t="shared" si="68"/>
        <v/>
      </c>
      <c r="BJ1443" t="str">
        <f>IF(ISERROR(INDEX(CuttingList!F:F,MATCH(CONCATENATE(A1443,"-",T1443),CuttingList!E:E,0))),"",INDEX(CuttingList!F:F,MATCH(CONCATENATE(A1443,"-",T1443),CuttingList!E:E,0)))</f>
        <v/>
      </c>
    </row>
    <row r="1444" spans="1:62" x14ac:dyDescent="0.25">
      <c r="A1444" t="str">
        <f>IF(PResult!AL1444="","",PResult!AL1444)</f>
        <v/>
      </c>
      <c r="B1444" t="str">
        <f>IF(PResult!F1444="","",PResult!F1444)</f>
        <v/>
      </c>
      <c r="C1444" t="str">
        <f>IF(PResult!AN1444="","",PResult!AN1444)</f>
        <v/>
      </c>
      <c r="D1444" t="str">
        <f>IF(PResult!AO1444="","",PResult!AO1444)</f>
        <v/>
      </c>
      <c r="E1444" t="str">
        <f>IF(PResult!AP1444="","",PResult!AP1444)</f>
        <v/>
      </c>
      <c r="F1444" t="str">
        <f>IF(PResult!AQ1444="","",PResult!AQ1444)</f>
        <v/>
      </c>
      <c r="G1444">
        <f>IF(PResult!AR1444="",0,ROUND(PResult!AR1444,2))</f>
        <v>0</v>
      </c>
      <c r="I1444">
        <f>IF(OR(UPPER(TRIM(PResult!R1444))="S",UPPER(TRIM(PResult!R1444))="P"),PResult!O1444,0)</f>
        <v>0</v>
      </c>
      <c r="J1444" t="str">
        <f>IF(ISERROR(INDEX(Panaboard!J:J,MATCH(CONCATENATE(A1444,"-",T1444),Panaboard!AF:AF,0))),"",TRIM(INDEX(Panaboard!J:J,MATCH(CONCATENATE(A1444,"-",T1444),Panaboard!AF:AF,0))))</f>
        <v/>
      </c>
      <c r="K1444" t="str">
        <f>IF(ISERROR(INDEX(Panaboard!C:C,MATCH(CONCATENATE(A1444,"-",T1444),Panaboard!AF:AF,0))),"",INDEX(Panaboard!C:C,MATCH(CONCATENATE(A1444,"-",T1444),Panaboard!AF:AF,0)))</f>
        <v/>
      </c>
      <c r="L1444" t="str">
        <f>IF(ISERROR(INDEX(Panaboard!D:D,MATCH(CONCATENATE(A1444,"-",T1444),Panaboard!AF:AF,0))),"",INDEX(Panaboard!D:D,MATCH(CONCATENATE(A1444,"-",T1444),Panaboard!AF:AF,0)))</f>
        <v/>
      </c>
      <c r="M1444" t="str">
        <f>IF(ISERROR(INDEX(Panaboard!E:E,MATCH(CONCATENATE(A1444,"-",T1444),Panaboard!AF:AF,0))),"",INDEX(Panaboard!E:E,MATCH(CONCATENATE(A1444,"-",T1444),Panaboard!AF:AF,0)))</f>
        <v/>
      </c>
      <c r="N1444" t="str">
        <f>IF(ISERROR(INDEX(Panaboard!F:F,MATCH(CONCATENATE(A1444,"-",T1444),Panaboard!AF:AF,0))),"",INDEX(Panaboard!F:F,MATCH(CONCATENATE(A1444,"-",T1444),Panaboard!AF:AF,0)))</f>
        <v/>
      </c>
      <c r="O1444" t="str">
        <f>IF(ISERROR(INDEX(Panaboard!G:G,MATCH(CONCATENATE(A1444,"-",T1444),Panaboard!AF:AF,0))),"",INDEX(Panaboard!G:G,MATCH(CONCATENATE(A1444,"-",T1444),Panaboard!AF:AF,0)))</f>
        <v/>
      </c>
      <c r="P1444" t="str">
        <f t="shared" si="66"/>
        <v/>
      </c>
      <c r="Q1444" t="str">
        <f>IF(ISERROR(INDEX(Panaboard!H:H,MATCH(CONCATENATE(A1444,"-",T1444),Panaboard!AF:AF,0))),"",INDEX(Panaboard!H:H,MATCH(CONCATENATE(A1444,"-",T1444),Panaboard!AF:AF,0)))</f>
        <v/>
      </c>
      <c r="R1444" t="str">
        <f>IF(ISERROR(INDEX(Panaboard!I:I,MATCH(CONCATENATE(A1444,"-",T1444),Panaboard!AF:AF,0))),"",INDEX(Panaboard!I:I,MATCH(CONCATENATE(A1444,"-",T1444),Panaboard!AF:AF,0)))</f>
        <v/>
      </c>
      <c r="S1444" t="str">
        <f>CONCATENATE(PResult!AS1444,PResult!AT1444)</f>
        <v/>
      </c>
      <c r="T1444" t="str">
        <f>IF(PResult!BG1444="","",PResult!BG1444)</f>
        <v/>
      </c>
      <c r="U1444" t="str">
        <f>IF(PResult!Y1444="","",PResult!Y1444)</f>
        <v/>
      </c>
      <c r="V1444" t="str">
        <f>IF(PResult!AU1444="","",PResult!AU1444)</f>
        <v/>
      </c>
      <c r="W1444" t="str">
        <f>IF(PResult!R1444="","",UPPER(TRIM(PResult!R1444)))</f>
        <v/>
      </c>
      <c r="X1444" t="str">
        <f>IF(PResult!AV1444="","",PResult!AV1444)</f>
        <v/>
      </c>
      <c r="Y1444" t="str">
        <f>IF(PResult!AW1444="","",PResult!AW1444)</f>
        <v/>
      </c>
      <c r="Z1444" t="str">
        <f>IF(PResult!AX1444="","",PResult!AX1444)</f>
        <v/>
      </c>
      <c r="AA1444" t="str">
        <f>IF(PResult!AY1444="","",PResult!AY1444)</f>
        <v/>
      </c>
      <c r="AB1444" t="str">
        <f>IF(PResult!AZ1444="","",PResult!AZ1444)</f>
        <v/>
      </c>
      <c r="AC1444" t="str">
        <f>IF(PResult!BA1444="","",PResult!BA1444)</f>
        <v/>
      </c>
      <c r="AD1444" t="str">
        <f>IF(PResult!G1444="","",PResult!G1444)</f>
        <v/>
      </c>
      <c r="AE1444" t="str">
        <f>IF(PResult!H1444="","",PResult!H1444)</f>
        <v/>
      </c>
      <c r="AF1444">
        <f>IF(OR(PResult!I1444="(null)",PResult!I1444=""),0,PResult!I1444)</f>
        <v>0</v>
      </c>
      <c r="AG1444" t="str">
        <f>TEXT(IF(ISERROR(INDEX(Panaboard!P:P,MATCH(CONCATENATE(A1444,"-",T1444),Panaboard!AF:AF,0))),"",INDEX(Panaboard!P:P,MATCH(CONCATENATE(A1444,"-",T1444),Panaboard!AF:AF,0))),"HH:MM")</f>
        <v/>
      </c>
      <c r="AH1444" t="str">
        <f>TEXT(IF(ISERROR(INDEX(Panaboard!Q:Q,MATCH(CONCATENATE(A1444,"-",T1444),Panaboard!AF:AF,0))),"",INDEX(Panaboard!Q:Q,MATCH(CONCATENATE(A1444,"-",T1444),Panaboard!AF:AF,0))),"HH:MM")</f>
        <v/>
      </c>
      <c r="AI1444" t="str">
        <f>TEXT(IF(ISERROR(INDEX(Panaboard!R:R,MATCH(CONCATENATE(A1444,"-",T1444),Panaboard!AF:AF,0))),"",INDEX(Panaboard!R:R,MATCH(CONCATENATE(A1444,"-",T1444),Panaboard!AF:AF,0))),"HH:MM")</f>
        <v/>
      </c>
      <c r="AJ1444" t="str">
        <f>TEXT(IF(ISERROR(INDEX(Panaboard!S:S,MATCH(CONCATENATE(A1444,"-",T1444),Panaboard!AF:AF,0))),"",INDEX(Panaboard!S:S,MATCH(CONCATENATE(A1444,"-",T1444),Panaboard!AF:AF,0))),"HH:MM")</f>
        <v/>
      </c>
      <c r="AK1444" t="str">
        <f>IF(PResult!BC1444="","",PResult!BC1444)</f>
        <v/>
      </c>
      <c r="AL1444" t="str">
        <f>IF(PResult!BB1444="","",PResult!BB1444)</f>
        <v/>
      </c>
      <c r="AM1444" t="str">
        <f>IF(PResult!BE1444="","",PResult!BE1444)</f>
        <v/>
      </c>
      <c r="AN1444" t="str">
        <f>IF(PResult!BD1444="","",PResult!BD1444)</f>
        <v/>
      </c>
      <c r="AO1444" t="str">
        <f>IF(PResult!BF1444="","",PResult!BF1444)</f>
        <v/>
      </c>
      <c r="AP1444" t="str">
        <f>IF(ISERROR(INDEX(Panaboard!T:T,MATCH(CONCATENATE(A1444,"-",T1444),Panaboard!AF:AF,0))),"",INDEX(Panaboard!T:T,MATCH(CONCATENATE(A1444,"-",T1444),Panaboard!AF:AF,0)))</f>
        <v/>
      </c>
      <c r="AQ1444" t="str">
        <f>IF(ISERROR(INDEX(Panaboard!U:U,MATCH(CONCATENATE(A1444,"-",T1444),Panaboard!AF:AF,0))),"",INDEX(Panaboard!U:U,MATCH(CONCATENATE(A1444,"-",T1444),Panaboard!AF:AF,0)))</f>
        <v/>
      </c>
      <c r="AR1444" t="str">
        <f>IF(ISERROR(INDEX(Panaboard!V:V,MATCH(CONCATENATE(A1444,"-",T1444),Panaboard!AF:AF,0))),"",INDEX(Panaboard!V:V,MATCH(CONCATENATE(A1444,"-",T1444),Panaboard!AF:AF,0)))</f>
        <v/>
      </c>
      <c r="AS1444" t="str">
        <f>IF(ISERROR(INDEX(Panaboard!W:W,MATCH(CONCATENATE(A1444,"-",T1444),Panaboard!AF:AF,0))),"",INDEX(Panaboard!W:W,MATCH(CONCATENATE(A1444,"-",T1444),Panaboard!AF:AF,0)))</f>
        <v/>
      </c>
      <c r="AT1444" t="str">
        <f>IF(ISERROR(INDEX(Panaboard!X:X,MATCH(CONCATENATE(A1444,"-",T1444),Panaboard!AF:AF,0))),"",INDEX(Panaboard!X:X,MATCH(CONCATENATE(A1444,"-",T1444),Panaboard!AF:AF,0)))</f>
        <v/>
      </c>
      <c r="AU1444" t="str">
        <f>IF(ISERROR(INDEX(Panaboard!Y:Y,MATCH(CONCATENATE(A1444,"-",T1444),Panaboard!AF:AF,0))),"",INDEX(Panaboard!Y:Y,MATCH(CONCATENATE(A1444,"-",T1444),Panaboard!AF:AF,0)))</f>
        <v/>
      </c>
      <c r="AV1444" t="str">
        <f>IF(ISERROR(INDEX(Panaboard!Z:Z,MATCH(CONCATENATE(A1444,"-",T1444),Panaboard!AF:AF,0))),"",INDEX(Panaboard!Z:Z,MATCH(CONCATENATE(A1444,"-",T1444),Panaboard!AF:AF,0)))</f>
        <v/>
      </c>
      <c r="AW1444" t="str">
        <f>IF(ISERROR(INDEX(Panaboard!AA:AA,MATCH(CONCATENATE(A1444,"-",T1444),Panaboard!AF:AF,0))),"",INDEX(Panaboard!AA:AA,MATCH(CONCATENATE(A1444,"-",T1444),Panaboard!AF:AF,0)))</f>
        <v/>
      </c>
      <c r="AX1444" t="str">
        <f>IF(ISERROR(INDEX(Panaboard!AB:AB,MATCH(CONCATENATE(A1444,"-",T1444),Panaboard!AF:AF,0))),"",INDEX(Panaboard!AB:AB,MATCH(CONCATENATE(A1444,"-",T1444),Panaboard!AF:AF,0)))</f>
        <v/>
      </c>
      <c r="AY1444" t="str">
        <f>IF(ISERROR(INDEX(Panaboard!AC:AC,MATCH(CONCATENATE(A1444,"-",T1444),Panaboard!AF:AF,0))),"",INDEX(Panaboard!AC:AC,MATCH(CONCATENATE(A1444,"-",T1444),Panaboard!AF:AF,0)))</f>
        <v/>
      </c>
      <c r="AZ1444" t="str">
        <f>IF(OR(PResult!T1444="",PResult!T1444="(null)"),"",PResult!T1444)</f>
        <v/>
      </c>
      <c r="BA1444">
        <f>IF(PResult!O1444="",0,PResult!O1444)</f>
        <v>0</v>
      </c>
      <c r="BB1444" t="str">
        <f>IF(ISERROR(INDEX(Panaboard!N:N,MATCH(CONCATENATE(A1444,"-",T1444),Panaboard!AF:AF,0))),"",INDEX(Panaboard!N:N,MATCH(CONCATENATE(A1444,"-",T1444),Panaboard!AF:AF,0)))</f>
        <v/>
      </c>
      <c r="BC1444" t="str">
        <f t="shared" si="67"/>
        <v/>
      </c>
      <c r="BD1444" t="str">
        <f>IF(ISERROR(INDEX(Panaboard!AD:AD,MATCH(CONCATENATE(A1444,"-",T1444),Panaboard!AF:AF,0))),"",INDEX(Panaboard!AD:AD,MATCH(CONCATENATE(A1444,"-",T1444),Panaboard!AF:AF,0)))</f>
        <v/>
      </c>
      <c r="BE1444" t="str">
        <f>IF(ISERROR(INDEX(Panaboard!AE:AE,MATCH(CONCATENATE(A1444,"-",T1444),Panaboard!AF:AF,0))),"",INDEX(Panaboard!AE:AE,MATCH(CONCATENATE(A1444,"-",T1444),Panaboard!AF:AF,0)))</f>
        <v/>
      </c>
      <c r="BF1444">
        <f>IF(OR(UPPER(TRIM(PResult!R1444))="S",UPPER(TRIM(PResult!R1444))="P"),PResult!M1444,0)</f>
        <v>0</v>
      </c>
      <c r="BG1444" t="str">
        <f>IF(ISERROR(INDEX(Panaboard!L:L,MATCH(CONCATENATE(A1444,"-",T1444),Panaboard!AF:AF,0))),"",INDEX(Panaboard!L:L,MATCH(CONCATENATE(A1444,"-",T1444),Panaboard!AF:AF,0)))</f>
        <v/>
      </c>
      <c r="BH1444" t="str">
        <f>IF(ISERROR(INDEX(Panaboard!AG:AG,MATCH(CONCATENATE(A1444,"-",T1444),Panaboard!AF:AF,0))),"",INDEX(Panaboard!AG:AG,MATCH(CONCATENATE(A1444,"-",T1444),Panaboard!AF:AF,0)))</f>
        <v/>
      </c>
      <c r="BI1444" t="str">
        <f t="shared" si="68"/>
        <v/>
      </c>
      <c r="BJ1444" t="str">
        <f>IF(ISERROR(INDEX(CuttingList!F:F,MATCH(CONCATENATE(A1444,"-",T1444),CuttingList!E:E,0))),"",INDEX(CuttingList!F:F,MATCH(CONCATENATE(A1444,"-",T1444),CuttingList!E:E,0)))</f>
        <v/>
      </c>
    </row>
    <row r="1445" spans="1:62" x14ac:dyDescent="0.25">
      <c r="A1445" t="str">
        <f>IF(PResult!AL1445="","",PResult!AL1445)</f>
        <v/>
      </c>
      <c r="B1445" t="str">
        <f>IF(PResult!F1445="","",PResult!F1445)</f>
        <v/>
      </c>
      <c r="C1445" t="str">
        <f>IF(PResult!AN1445="","",PResult!AN1445)</f>
        <v/>
      </c>
      <c r="D1445" t="str">
        <f>IF(PResult!AO1445="","",PResult!AO1445)</f>
        <v/>
      </c>
      <c r="E1445" t="str">
        <f>IF(PResult!AP1445="","",PResult!AP1445)</f>
        <v/>
      </c>
      <c r="F1445" t="str">
        <f>IF(PResult!AQ1445="","",PResult!AQ1445)</f>
        <v/>
      </c>
      <c r="G1445">
        <f>IF(PResult!AR1445="",0,ROUND(PResult!AR1445,2))</f>
        <v>0</v>
      </c>
      <c r="I1445">
        <f>IF(OR(UPPER(TRIM(PResult!R1445))="S",UPPER(TRIM(PResult!R1445))="P"),PResult!O1445,0)</f>
        <v>0</v>
      </c>
      <c r="J1445" t="str">
        <f>IF(ISERROR(INDEX(Panaboard!J:J,MATCH(CONCATENATE(A1445,"-",T1445),Panaboard!AF:AF,0))),"",TRIM(INDEX(Panaboard!J:J,MATCH(CONCATENATE(A1445,"-",T1445),Panaboard!AF:AF,0))))</f>
        <v/>
      </c>
      <c r="K1445" t="str">
        <f>IF(ISERROR(INDEX(Panaboard!C:C,MATCH(CONCATENATE(A1445,"-",T1445),Panaboard!AF:AF,0))),"",INDEX(Panaboard!C:C,MATCH(CONCATENATE(A1445,"-",T1445),Panaboard!AF:AF,0)))</f>
        <v/>
      </c>
      <c r="L1445" t="str">
        <f>IF(ISERROR(INDEX(Panaboard!D:D,MATCH(CONCATENATE(A1445,"-",T1445),Panaboard!AF:AF,0))),"",INDEX(Panaboard!D:D,MATCH(CONCATENATE(A1445,"-",T1445),Panaboard!AF:AF,0)))</f>
        <v/>
      </c>
      <c r="M1445" t="str">
        <f>IF(ISERROR(INDEX(Panaboard!E:E,MATCH(CONCATENATE(A1445,"-",T1445),Panaboard!AF:AF,0))),"",INDEX(Panaboard!E:E,MATCH(CONCATENATE(A1445,"-",T1445),Panaboard!AF:AF,0)))</f>
        <v/>
      </c>
      <c r="N1445" t="str">
        <f>IF(ISERROR(INDEX(Panaboard!F:F,MATCH(CONCATENATE(A1445,"-",T1445),Panaboard!AF:AF,0))),"",INDEX(Panaboard!F:F,MATCH(CONCATENATE(A1445,"-",T1445),Panaboard!AF:AF,0)))</f>
        <v/>
      </c>
      <c r="O1445" t="str">
        <f>IF(ISERROR(INDEX(Panaboard!G:G,MATCH(CONCATENATE(A1445,"-",T1445),Panaboard!AF:AF,0))),"",INDEX(Panaboard!G:G,MATCH(CONCATENATE(A1445,"-",T1445),Panaboard!AF:AF,0)))</f>
        <v/>
      </c>
      <c r="P1445" t="str">
        <f t="shared" si="66"/>
        <v/>
      </c>
      <c r="Q1445" t="str">
        <f>IF(ISERROR(INDEX(Panaboard!H:H,MATCH(CONCATENATE(A1445,"-",T1445),Panaboard!AF:AF,0))),"",INDEX(Panaboard!H:H,MATCH(CONCATENATE(A1445,"-",T1445),Panaboard!AF:AF,0)))</f>
        <v/>
      </c>
      <c r="R1445" t="str">
        <f>IF(ISERROR(INDEX(Panaboard!I:I,MATCH(CONCATENATE(A1445,"-",T1445),Panaboard!AF:AF,0))),"",INDEX(Panaboard!I:I,MATCH(CONCATENATE(A1445,"-",T1445),Panaboard!AF:AF,0)))</f>
        <v/>
      </c>
      <c r="S1445" t="str">
        <f>CONCATENATE(PResult!AS1445,PResult!AT1445)</f>
        <v/>
      </c>
      <c r="T1445" t="str">
        <f>IF(PResult!BG1445="","",PResult!BG1445)</f>
        <v/>
      </c>
      <c r="U1445" t="str">
        <f>IF(PResult!Y1445="","",PResult!Y1445)</f>
        <v/>
      </c>
      <c r="V1445" t="str">
        <f>IF(PResult!AU1445="","",PResult!AU1445)</f>
        <v/>
      </c>
      <c r="W1445" t="str">
        <f>IF(PResult!R1445="","",UPPER(TRIM(PResult!R1445)))</f>
        <v/>
      </c>
      <c r="X1445" t="str">
        <f>IF(PResult!AV1445="","",PResult!AV1445)</f>
        <v/>
      </c>
      <c r="Y1445" t="str">
        <f>IF(PResult!AW1445="","",PResult!AW1445)</f>
        <v/>
      </c>
      <c r="Z1445" t="str">
        <f>IF(PResult!AX1445="","",PResult!AX1445)</f>
        <v/>
      </c>
      <c r="AA1445" t="str">
        <f>IF(PResult!AY1445="","",PResult!AY1445)</f>
        <v/>
      </c>
      <c r="AB1445" t="str">
        <f>IF(PResult!AZ1445="","",PResult!AZ1445)</f>
        <v/>
      </c>
      <c r="AC1445" t="str">
        <f>IF(PResult!BA1445="","",PResult!BA1445)</f>
        <v/>
      </c>
      <c r="AD1445" t="str">
        <f>IF(PResult!G1445="","",PResult!G1445)</f>
        <v/>
      </c>
      <c r="AE1445" t="str">
        <f>IF(PResult!H1445="","",PResult!H1445)</f>
        <v/>
      </c>
      <c r="AF1445">
        <f>IF(OR(PResult!I1445="(null)",PResult!I1445=""),0,PResult!I1445)</f>
        <v>0</v>
      </c>
      <c r="AG1445" t="str">
        <f>TEXT(IF(ISERROR(INDEX(Panaboard!P:P,MATCH(CONCATENATE(A1445,"-",T1445),Panaboard!AF:AF,0))),"",INDEX(Panaboard!P:P,MATCH(CONCATENATE(A1445,"-",T1445),Panaboard!AF:AF,0))),"HH:MM")</f>
        <v/>
      </c>
      <c r="AH1445" t="str">
        <f>TEXT(IF(ISERROR(INDEX(Panaboard!Q:Q,MATCH(CONCATENATE(A1445,"-",T1445),Panaboard!AF:AF,0))),"",INDEX(Panaboard!Q:Q,MATCH(CONCATENATE(A1445,"-",T1445),Panaboard!AF:AF,0))),"HH:MM")</f>
        <v/>
      </c>
      <c r="AI1445" t="str">
        <f>TEXT(IF(ISERROR(INDEX(Panaboard!R:R,MATCH(CONCATENATE(A1445,"-",T1445),Panaboard!AF:AF,0))),"",INDEX(Panaboard!R:R,MATCH(CONCATENATE(A1445,"-",T1445),Panaboard!AF:AF,0))),"HH:MM")</f>
        <v/>
      </c>
      <c r="AJ1445" t="str">
        <f>TEXT(IF(ISERROR(INDEX(Panaboard!S:S,MATCH(CONCATENATE(A1445,"-",T1445),Panaboard!AF:AF,0))),"",INDEX(Panaboard!S:S,MATCH(CONCATENATE(A1445,"-",T1445),Panaboard!AF:AF,0))),"HH:MM")</f>
        <v/>
      </c>
      <c r="AK1445" t="str">
        <f>IF(PResult!BC1445="","",PResult!BC1445)</f>
        <v/>
      </c>
      <c r="AL1445" t="str">
        <f>IF(PResult!BB1445="","",PResult!BB1445)</f>
        <v/>
      </c>
      <c r="AM1445" t="str">
        <f>IF(PResult!BE1445="","",PResult!BE1445)</f>
        <v/>
      </c>
      <c r="AN1445" t="str">
        <f>IF(PResult!BD1445="","",PResult!BD1445)</f>
        <v/>
      </c>
      <c r="AO1445" t="str">
        <f>IF(PResult!BF1445="","",PResult!BF1445)</f>
        <v/>
      </c>
      <c r="AP1445" t="str">
        <f>IF(ISERROR(INDEX(Panaboard!T:T,MATCH(CONCATENATE(A1445,"-",T1445),Panaboard!AF:AF,0))),"",INDEX(Panaboard!T:T,MATCH(CONCATENATE(A1445,"-",T1445),Panaboard!AF:AF,0)))</f>
        <v/>
      </c>
      <c r="AQ1445" t="str">
        <f>IF(ISERROR(INDEX(Panaboard!U:U,MATCH(CONCATENATE(A1445,"-",T1445),Panaboard!AF:AF,0))),"",INDEX(Panaboard!U:U,MATCH(CONCATENATE(A1445,"-",T1445),Panaboard!AF:AF,0)))</f>
        <v/>
      </c>
      <c r="AR1445" t="str">
        <f>IF(ISERROR(INDEX(Panaboard!V:V,MATCH(CONCATENATE(A1445,"-",T1445),Panaboard!AF:AF,0))),"",INDEX(Panaboard!V:V,MATCH(CONCATENATE(A1445,"-",T1445),Panaboard!AF:AF,0)))</f>
        <v/>
      </c>
      <c r="AS1445" t="str">
        <f>IF(ISERROR(INDEX(Panaboard!W:W,MATCH(CONCATENATE(A1445,"-",T1445),Panaboard!AF:AF,0))),"",INDEX(Panaboard!W:W,MATCH(CONCATENATE(A1445,"-",T1445),Panaboard!AF:AF,0)))</f>
        <v/>
      </c>
      <c r="AT1445" t="str">
        <f>IF(ISERROR(INDEX(Panaboard!X:X,MATCH(CONCATENATE(A1445,"-",T1445),Panaboard!AF:AF,0))),"",INDEX(Panaboard!X:X,MATCH(CONCATENATE(A1445,"-",T1445),Panaboard!AF:AF,0)))</f>
        <v/>
      </c>
      <c r="AU1445" t="str">
        <f>IF(ISERROR(INDEX(Panaboard!Y:Y,MATCH(CONCATENATE(A1445,"-",T1445),Panaboard!AF:AF,0))),"",INDEX(Panaboard!Y:Y,MATCH(CONCATENATE(A1445,"-",T1445),Panaboard!AF:AF,0)))</f>
        <v/>
      </c>
      <c r="AV1445" t="str">
        <f>IF(ISERROR(INDEX(Panaboard!Z:Z,MATCH(CONCATENATE(A1445,"-",T1445),Panaboard!AF:AF,0))),"",INDEX(Panaboard!Z:Z,MATCH(CONCATENATE(A1445,"-",T1445),Panaboard!AF:AF,0)))</f>
        <v/>
      </c>
      <c r="AW1445" t="str">
        <f>IF(ISERROR(INDEX(Panaboard!AA:AA,MATCH(CONCATENATE(A1445,"-",T1445),Panaboard!AF:AF,0))),"",INDEX(Panaboard!AA:AA,MATCH(CONCATENATE(A1445,"-",T1445),Panaboard!AF:AF,0)))</f>
        <v/>
      </c>
      <c r="AX1445" t="str">
        <f>IF(ISERROR(INDEX(Panaboard!AB:AB,MATCH(CONCATENATE(A1445,"-",T1445),Panaboard!AF:AF,0))),"",INDEX(Panaboard!AB:AB,MATCH(CONCATENATE(A1445,"-",T1445),Panaboard!AF:AF,0)))</f>
        <v/>
      </c>
      <c r="AY1445" t="str">
        <f>IF(ISERROR(INDEX(Panaboard!AC:AC,MATCH(CONCATENATE(A1445,"-",T1445),Panaboard!AF:AF,0))),"",INDEX(Panaboard!AC:AC,MATCH(CONCATENATE(A1445,"-",T1445),Panaboard!AF:AF,0)))</f>
        <v/>
      </c>
      <c r="AZ1445" t="str">
        <f>IF(OR(PResult!T1445="",PResult!T1445="(null)"),"",PResult!T1445)</f>
        <v/>
      </c>
      <c r="BA1445">
        <f>IF(PResult!O1445="",0,PResult!O1445)</f>
        <v>0</v>
      </c>
      <c r="BB1445" t="str">
        <f>IF(ISERROR(INDEX(Panaboard!N:N,MATCH(CONCATENATE(A1445,"-",T1445),Panaboard!AF:AF,0))),"",INDEX(Panaboard!N:N,MATCH(CONCATENATE(A1445,"-",T1445),Panaboard!AF:AF,0)))</f>
        <v/>
      </c>
      <c r="BC1445" t="str">
        <f t="shared" si="67"/>
        <v/>
      </c>
      <c r="BD1445" t="str">
        <f>IF(ISERROR(INDEX(Panaboard!AD:AD,MATCH(CONCATENATE(A1445,"-",T1445),Panaboard!AF:AF,0))),"",INDEX(Panaboard!AD:AD,MATCH(CONCATENATE(A1445,"-",T1445),Panaboard!AF:AF,0)))</f>
        <v/>
      </c>
      <c r="BE1445" t="str">
        <f>IF(ISERROR(INDEX(Panaboard!AE:AE,MATCH(CONCATENATE(A1445,"-",T1445),Panaboard!AF:AF,0))),"",INDEX(Panaboard!AE:AE,MATCH(CONCATENATE(A1445,"-",T1445),Panaboard!AF:AF,0)))</f>
        <v/>
      </c>
      <c r="BF1445">
        <f>IF(OR(UPPER(TRIM(PResult!R1445))="S",UPPER(TRIM(PResult!R1445))="P"),PResult!M1445,0)</f>
        <v>0</v>
      </c>
      <c r="BG1445" t="str">
        <f>IF(ISERROR(INDEX(Panaboard!L:L,MATCH(CONCATENATE(A1445,"-",T1445),Panaboard!AF:AF,0))),"",INDEX(Panaboard!L:L,MATCH(CONCATENATE(A1445,"-",T1445),Panaboard!AF:AF,0)))</f>
        <v/>
      </c>
      <c r="BH1445" t="str">
        <f>IF(ISERROR(INDEX(Panaboard!AG:AG,MATCH(CONCATENATE(A1445,"-",T1445),Panaboard!AF:AF,0))),"",INDEX(Panaboard!AG:AG,MATCH(CONCATENATE(A1445,"-",T1445),Panaboard!AF:AF,0)))</f>
        <v/>
      </c>
      <c r="BI1445" t="str">
        <f t="shared" si="68"/>
        <v/>
      </c>
      <c r="BJ1445" t="str">
        <f>IF(ISERROR(INDEX(CuttingList!F:F,MATCH(CONCATENATE(A1445,"-",T1445),CuttingList!E:E,0))),"",INDEX(CuttingList!F:F,MATCH(CONCATENATE(A1445,"-",T1445),CuttingList!E:E,0)))</f>
        <v/>
      </c>
    </row>
    <row r="1446" spans="1:62" x14ac:dyDescent="0.25">
      <c r="A1446" t="str">
        <f>IF(PResult!AL1446="","",PResult!AL1446)</f>
        <v/>
      </c>
      <c r="B1446" t="str">
        <f>IF(PResult!F1446="","",PResult!F1446)</f>
        <v/>
      </c>
      <c r="C1446" t="str">
        <f>IF(PResult!AN1446="","",PResult!AN1446)</f>
        <v/>
      </c>
      <c r="D1446" t="str">
        <f>IF(PResult!AO1446="","",PResult!AO1446)</f>
        <v/>
      </c>
      <c r="E1446" t="str">
        <f>IF(PResult!AP1446="","",PResult!AP1446)</f>
        <v/>
      </c>
      <c r="F1446" t="str">
        <f>IF(PResult!AQ1446="","",PResult!AQ1446)</f>
        <v/>
      </c>
      <c r="G1446">
        <f>IF(PResult!AR1446="",0,ROUND(PResult!AR1446,2))</f>
        <v>0</v>
      </c>
      <c r="I1446">
        <f>IF(OR(UPPER(TRIM(PResult!R1446))="S",UPPER(TRIM(PResult!R1446))="P"),PResult!O1446,0)</f>
        <v>0</v>
      </c>
      <c r="J1446" t="str">
        <f>IF(ISERROR(INDEX(Panaboard!J:J,MATCH(CONCATENATE(A1446,"-",T1446),Panaboard!AF:AF,0))),"",TRIM(INDEX(Panaboard!J:J,MATCH(CONCATENATE(A1446,"-",T1446),Panaboard!AF:AF,0))))</f>
        <v/>
      </c>
      <c r="K1446" t="str">
        <f>IF(ISERROR(INDEX(Panaboard!C:C,MATCH(CONCATENATE(A1446,"-",T1446),Panaboard!AF:AF,0))),"",INDEX(Panaboard!C:C,MATCH(CONCATENATE(A1446,"-",T1446),Panaboard!AF:AF,0)))</f>
        <v/>
      </c>
      <c r="L1446" t="str">
        <f>IF(ISERROR(INDEX(Panaboard!D:D,MATCH(CONCATENATE(A1446,"-",T1446),Panaboard!AF:AF,0))),"",INDEX(Panaboard!D:D,MATCH(CONCATENATE(A1446,"-",T1446),Panaboard!AF:AF,0)))</f>
        <v/>
      </c>
      <c r="M1446" t="str">
        <f>IF(ISERROR(INDEX(Panaboard!E:E,MATCH(CONCATENATE(A1446,"-",T1446),Panaboard!AF:AF,0))),"",INDEX(Panaboard!E:E,MATCH(CONCATENATE(A1446,"-",T1446),Panaboard!AF:AF,0)))</f>
        <v/>
      </c>
      <c r="N1446" t="str">
        <f>IF(ISERROR(INDEX(Panaboard!F:F,MATCH(CONCATENATE(A1446,"-",T1446),Panaboard!AF:AF,0))),"",INDEX(Panaboard!F:F,MATCH(CONCATENATE(A1446,"-",T1446),Panaboard!AF:AF,0)))</f>
        <v/>
      </c>
      <c r="O1446" t="str">
        <f>IF(ISERROR(INDEX(Panaboard!G:G,MATCH(CONCATENATE(A1446,"-",T1446),Panaboard!AF:AF,0))),"",INDEX(Panaboard!G:G,MATCH(CONCATENATE(A1446,"-",T1446),Panaboard!AF:AF,0)))</f>
        <v/>
      </c>
      <c r="P1446" t="str">
        <f t="shared" si="66"/>
        <v/>
      </c>
      <c r="Q1446" t="str">
        <f>IF(ISERROR(INDEX(Panaboard!H:H,MATCH(CONCATENATE(A1446,"-",T1446),Panaboard!AF:AF,0))),"",INDEX(Panaboard!H:H,MATCH(CONCATENATE(A1446,"-",T1446),Panaboard!AF:AF,0)))</f>
        <v/>
      </c>
      <c r="R1446" t="str">
        <f>IF(ISERROR(INDEX(Panaboard!I:I,MATCH(CONCATENATE(A1446,"-",T1446),Panaboard!AF:AF,0))),"",INDEX(Panaboard!I:I,MATCH(CONCATENATE(A1446,"-",T1446),Panaboard!AF:AF,0)))</f>
        <v/>
      </c>
      <c r="S1446" t="str">
        <f>CONCATENATE(PResult!AS1446,PResult!AT1446)</f>
        <v/>
      </c>
      <c r="T1446" t="str">
        <f>IF(PResult!BG1446="","",PResult!BG1446)</f>
        <v/>
      </c>
      <c r="U1446" t="str">
        <f>IF(PResult!Y1446="","",PResult!Y1446)</f>
        <v/>
      </c>
      <c r="V1446" t="str">
        <f>IF(PResult!AU1446="","",PResult!AU1446)</f>
        <v/>
      </c>
      <c r="W1446" t="str">
        <f>IF(PResult!R1446="","",UPPER(TRIM(PResult!R1446)))</f>
        <v/>
      </c>
      <c r="X1446" t="str">
        <f>IF(PResult!AV1446="","",PResult!AV1446)</f>
        <v/>
      </c>
      <c r="Y1446" t="str">
        <f>IF(PResult!AW1446="","",PResult!AW1446)</f>
        <v/>
      </c>
      <c r="Z1446" t="str">
        <f>IF(PResult!AX1446="","",PResult!AX1446)</f>
        <v/>
      </c>
      <c r="AA1446" t="str">
        <f>IF(PResult!AY1446="","",PResult!AY1446)</f>
        <v/>
      </c>
      <c r="AB1446" t="str">
        <f>IF(PResult!AZ1446="","",PResult!AZ1446)</f>
        <v/>
      </c>
      <c r="AC1446" t="str">
        <f>IF(PResult!BA1446="","",PResult!BA1446)</f>
        <v/>
      </c>
      <c r="AD1446" t="str">
        <f>IF(PResult!G1446="","",PResult!G1446)</f>
        <v/>
      </c>
      <c r="AE1446" t="str">
        <f>IF(PResult!H1446="","",PResult!H1446)</f>
        <v/>
      </c>
      <c r="AF1446">
        <f>IF(OR(PResult!I1446="(null)",PResult!I1446=""),0,PResult!I1446)</f>
        <v>0</v>
      </c>
      <c r="AG1446" t="str">
        <f>TEXT(IF(ISERROR(INDEX(Panaboard!P:P,MATCH(CONCATENATE(A1446,"-",T1446),Panaboard!AF:AF,0))),"",INDEX(Panaboard!P:P,MATCH(CONCATENATE(A1446,"-",T1446),Panaboard!AF:AF,0))),"HH:MM")</f>
        <v/>
      </c>
      <c r="AH1446" t="str">
        <f>TEXT(IF(ISERROR(INDEX(Panaboard!Q:Q,MATCH(CONCATENATE(A1446,"-",T1446),Panaboard!AF:AF,0))),"",INDEX(Panaboard!Q:Q,MATCH(CONCATENATE(A1446,"-",T1446),Panaboard!AF:AF,0))),"HH:MM")</f>
        <v/>
      </c>
      <c r="AI1446" t="str">
        <f>TEXT(IF(ISERROR(INDEX(Panaboard!R:R,MATCH(CONCATENATE(A1446,"-",T1446),Panaboard!AF:AF,0))),"",INDEX(Panaboard!R:R,MATCH(CONCATENATE(A1446,"-",T1446),Panaboard!AF:AF,0))),"HH:MM")</f>
        <v/>
      </c>
      <c r="AJ1446" t="str">
        <f>TEXT(IF(ISERROR(INDEX(Panaboard!S:S,MATCH(CONCATENATE(A1446,"-",T1446),Panaboard!AF:AF,0))),"",INDEX(Panaboard!S:S,MATCH(CONCATENATE(A1446,"-",T1446),Panaboard!AF:AF,0))),"HH:MM")</f>
        <v/>
      </c>
      <c r="AK1446" t="str">
        <f>IF(PResult!BC1446="","",PResult!BC1446)</f>
        <v/>
      </c>
      <c r="AL1446" t="str">
        <f>IF(PResult!BB1446="","",PResult!BB1446)</f>
        <v/>
      </c>
      <c r="AM1446" t="str">
        <f>IF(PResult!BE1446="","",PResult!BE1446)</f>
        <v/>
      </c>
      <c r="AN1446" t="str">
        <f>IF(PResult!BD1446="","",PResult!BD1446)</f>
        <v/>
      </c>
      <c r="AO1446" t="str">
        <f>IF(PResult!BF1446="","",PResult!BF1446)</f>
        <v/>
      </c>
      <c r="AP1446" t="str">
        <f>IF(ISERROR(INDEX(Panaboard!T:T,MATCH(CONCATENATE(A1446,"-",T1446),Panaboard!AF:AF,0))),"",INDEX(Panaboard!T:T,MATCH(CONCATENATE(A1446,"-",T1446),Panaboard!AF:AF,0)))</f>
        <v/>
      </c>
      <c r="AQ1446" t="str">
        <f>IF(ISERROR(INDEX(Panaboard!U:U,MATCH(CONCATENATE(A1446,"-",T1446),Panaboard!AF:AF,0))),"",INDEX(Panaboard!U:U,MATCH(CONCATENATE(A1446,"-",T1446),Panaboard!AF:AF,0)))</f>
        <v/>
      </c>
      <c r="AR1446" t="str">
        <f>IF(ISERROR(INDEX(Panaboard!V:V,MATCH(CONCATENATE(A1446,"-",T1446),Panaboard!AF:AF,0))),"",INDEX(Panaboard!V:V,MATCH(CONCATENATE(A1446,"-",T1446),Panaboard!AF:AF,0)))</f>
        <v/>
      </c>
      <c r="AS1446" t="str">
        <f>IF(ISERROR(INDEX(Panaboard!W:W,MATCH(CONCATENATE(A1446,"-",T1446),Panaboard!AF:AF,0))),"",INDEX(Panaboard!W:W,MATCH(CONCATENATE(A1446,"-",T1446),Panaboard!AF:AF,0)))</f>
        <v/>
      </c>
      <c r="AT1446" t="str">
        <f>IF(ISERROR(INDEX(Panaboard!X:X,MATCH(CONCATENATE(A1446,"-",T1446),Panaboard!AF:AF,0))),"",INDEX(Panaboard!X:X,MATCH(CONCATENATE(A1446,"-",T1446),Panaboard!AF:AF,0)))</f>
        <v/>
      </c>
      <c r="AU1446" t="str">
        <f>IF(ISERROR(INDEX(Panaboard!Y:Y,MATCH(CONCATENATE(A1446,"-",T1446),Panaboard!AF:AF,0))),"",INDEX(Panaboard!Y:Y,MATCH(CONCATENATE(A1446,"-",T1446),Panaboard!AF:AF,0)))</f>
        <v/>
      </c>
      <c r="AV1446" t="str">
        <f>IF(ISERROR(INDEX(Panaboard!Z:Z,MATCH(CONCATENATE(A1446,"-",T1446),Panaboard!AF:AF,0))),"",INDEX(Panaboard!Z:Z,MATCH(CONCATENATE(A1446,"-",T1446),Panaboard!AF:AF,0)))</f>
        <v/>
      </c>
      <c r="AW1446" t="str">
        <f>IF(ISERROR(INDEX(Panaboard!AA:AA,MATCH(CONCATENATE(A1446,"-",T1446),Panaboard!AF:AF,0))),"",INDEX(Panaboard!AA:AA,MATCH(CONCATENATE(A1446,"-",T1446),Panaboard!AF:AF,0)))</f>
        <v/>
      </c>
      <c r="AX1446" t="str">
        <f>IF(ISERROR(INDEX(Panaboard!AB:AB,MATCH(CONCATENATE(A1446,"-",T1446),Panaboard!AF:AF,0))),"",INDEX(Panaboard!AB:AB,MATCH(CONCATENATE(A1446,"-",T1446),Panaboard!AF:AF,0)))</f>
        <v/>
      </c>
      <c r="AY1446" t="str">
        <f>IF(ISERROR(INDEX(Panaboard!AC:AC,MATCH(CONCATENATE(A1446,"-",T1446),Panaboard!AF:AF,0))),"",INDEX(Panaboard!AC:AC,MATCH(CONCATENATE(A1446,"-",T1446),Panaboard!AF:AF,0)))</f>
        <v/>
      </c>
      <c r="AZ1446" t="str">
        <f>IF(OR(PResult!T1446="",PResult!T1446="(null)"),"",PResult!T1446)</f>
        <v/>
      </c>
      <c r="BA1446">
        <f>IF(PResult!O1446="",0,PResult!O1446)</f>
        <v>0</v>
      </c>
      <c r="BB1446" t="str">
        <f>IF(ISERROR(INDEX(Panaboard!N:N,MATCH(CONCATENATE(A1446,"-",T1446),Panaboard!AF:AF,0))),"",INDEX(Panaboard!N:N,MATCH(CONCATENATE(A1446,"-",T1446),Panaboard!AF:AF,0)))</f>
        <v/>
      </c>
      <c r="BC1446" t="str">
        <f t="shared" si="67"/>
        <v/>
      </c>
      <c r="BD1446" t="str">
        <f>IF(ISERROR(INDEX(Panaboard!AD:AD,MATCH(CONCATENATE(A1446,"-",T1446),Panaboard!AF:AF,0))),"",INDEX(Panaboard!AD:AD,MATCH(CONCATENATE(A1446,"-",T1446),Panaboard!AF:AF,0)))</f>
        <v/>
      </c>
      <c r="BE1446" t="str">
        <f>IF(ISERROR(INDEX(Panaboard!AE:AE,MATCH(CONCATENATE(A1446,"-",T1446),Panaboard!AF:AF,0))),"",INDEX(Panaboard!AE:AE,MATCH(CONCATENATE(A1446,"-",T1446),Panaboard!AF:AF,0)))</f>
        <v/>
      </c>
      <c r="BF1446">
        <f>IF(OR(UPPER(TRIM(PResult!R1446))="S",UPPER(TRIM(PResult!R1446))="P"),PResult!M1446,0)</f>
        <v>0</v>
      </c>
      <c r="BG1446" t="str">
        <f>IF(ISERROR(INDEX(Panaboard!L:L,MATCH(CONCATENATE(A1446,"-",T1446),Panaboard!AF:AF,0))),"",INDEX(Panaboard!L:L,MATCH(CONCATENATE(A1446,"-",T1446),Panaboard!AF:AF,0)))</f>
        <v/>
      </c>
      <c r="BH1446" t="str">
        <f>IF(ISERROR(INDEX(Panaboard!AG:AG,MATCH(CONCATENATE(A1446,"-",T1446),Panaboard!AF:AF,0))),"",INDEX(Panaboard!AG:AG,MATCH(CONCATENATE(A1446,"-",T1446),Panaboard!AF:AF,0)))</f>
        <v/>
      </c>
      <c r="BI1446" t="str">
        <f t="shared" si="68"/>
        <v/>
      </c>
      <c r="BJ1446" t="str">
        <f>IF(ISERROR(INDEX(CuttingList!F:F,MATCH(CONCATENATE(A1446,"-",T1446),CuttingList!E:E,0))),"",INDEX(CuttingList!F:F,MATCH(CONCATENATE(A1446,"-",T1446),CuttingList!E:E,0)))</f>
        <v/>
      </c>
    </row>
    <row r="1447" spans="1:62" x14ac:dyDescent="0.25">
      <c r="A1447" t="str">
        <f>IF(PResult!AL1447="","",PResult!AL1447)</f>
        <v/>
      </c>
      <c r="B1447" t="str">
        <f>IF(PResult!F1447="","",PResult!F1447)</f>
        <v/>
      </c>
      <c r="C1447" t="str">
        <f>IF(PResult!AN1447="","",PResult!AN1447)</f>
        <v/>
      </c>
      <c r="D1447" t="str">
        <f>IF(PResult!AO1447="","",PResult!AO1447)</f>
        <v/>
      </c>
      <c r="E1447" t="str">
        <f>IF(PResult!AP1447="","",PResult!AP1447)</f>
        <v/>
      </c>
      <c r="F1447" t="str">
        <f>IF(PResult!AQ1447="","",PResult!AQ1447)</f>
        <v/>
      </c>
      <c r="G1447">
        <f>IF(PResult!AR1447="",0,ROUND(PResult!AR1447,2))</f>
        <v>0</v>
      </c>
      <c r="I1447">
        <f>IF(OR(UPPER(TRIM(PResult!R1447))="S",UPPER(TRIM(PResult!R1447))="P"),PResult!O1447,0)</f>
        <v>0</v>
      </c>
      <c r="J1447" t="str">
        <f>IF(ISERROR(INDEX(Panaboard!J:J,MATCH(CONCATENATE(A1447,"-",T1447),Panaboard!AF:AF,0))),"",TRIM(INDEX(Panaboard!J:J,MATCH(CONCATENATE(A1447,"-",T1447),Panaboard!AF:AF,0))))</f>
        <v/>
      </c>
      <c r="K1447" t="str">
        <f>IF(ISERROR(INDEX(Panaboard!C:C,MATCH(CONCATENATE(A1447,"-",T1447),Panaboard!AF:AF,0))),"",INDEX(Panaboard!C:C,MATCH(CONCATENATE(A1447,"-",T1447),Panaboard!AF:AF,0)))</f>
        <v/>
      </c>
      <c r="L1447" t="str">
        <f>IF(ISERROR(INDEX(Panaboard!D:D,MATCH(CONCATENATE(A1447,"-",T1447),Panaboard!AF:AF,0))),"",INDEX(Panaboard!D:D,MATCH(CONCATENATE(A1447,"-",T1447),Panaboard!AF:AF,0)))</f>
        <v/>
      </c>
      <c r="M1447" t="str">
        <f>IF(ISERROR(INDEX(Panaboard!E:E,MATCH(CONCATENATE(A1447,"-",T1447),Panaboard!AF:AF,0))),"",INDEX(Panaboard!E:E,MATCH(CONCATENATE(A1447,"-",T1447),Panaboard!AF:AF,0)))</f>
        <v/>
      </c>
      <c r="N1447" t="str">
        <f>IF(ISERROR(INDEX(Panaboard!F:F,MATCH(CONCATENATE(A1447,"-",T1447),Panaboard!AF:AF,0))),"",INDEX(Panaboard!F:F,MATCH(CONCATENATE(A1447,"-",T1447),Panaboard!AF:AF,0)))</f>
        <v/>
      </c>
      <c r="O1447" t="str">
        <f>IF(ISERROR(INDEX(Panaboard!G:G,MATCH(CONCATENATE(A1447,"-",T1447),Panaboard!AF:AF,0))),"",INDEX(Panaboard!G:G,MATCH(CONCATENATE(A1447,"-",T1447),Panaboard!AF:AF,0)))</f>
        <v/>
      </c>
      <c r="P1447" t="str">
        <f t="shared" si="66"/>
        <v/>
      </c>
      <c r="Q1447" t="str">
        <f>IF(ISERROR(INDEX(Panaboard!H:H,MATCH(CONCATENATE(A1447,"-",T1447),Panaboard!AF:AF,0))),"",INDEX(Panaboard!H:H,MATCH(CONCATENATE(A1447,"-",T1447),Panaboard!AF:AF,0)))</f>
        <v/>
      </c>
      <c r="R1447" t="str">
        <f>IF(ISERROR(INDEX(Panaboard!I:I,MATCH(CONCATENATE(A1447,"-",T1447),Panaboard!AF:AF,0))),"",INDEX(Panaboard!I:I,MATCH(CONCATENATE(A1447,"-",T1447),Panaboard!AF:AF,0)))</f>
        <v/>
      </c>
      <c r="S1447" t="str">
        <f>CONCATENATE(PResult!AS1447,PResult!AT1447)</f>
        <v/>
      </c>
      <c r="T1447" t="str">
        <f>IF(PResult!BG1447="","",PResult!BG1447)</f>
        <v/>
      </c>
      <c r="U1447" t="str">
        <f>IF(PResult!Y1447="","",PResult!Y1447)</f>
        <v/>
      </c>
      <c r="V1447" t="str">
        <f>IF(PResult!AU1447="","",PResult!AU1447)</f>
        <v/>
      </c>
      <c r="W1447" t="str">
        <f>IF(PResult!R1447="","",UPPER(TRIM(PResult!R1447)))</f>
        <v/>
      </c>
      <c r="X1447" t="str">
        <f>IF(PResult!AV1447="","",PResult!AV1447)</f>
        <v/>
      </c>
      <c r="Y1447" t="str">
        <f>IF(PResult!AW1447="","",PResult!AW1447)</f>
        <v/>
      </c>
      <c r="Z1447" t="str">
        <f>IF(PResult!AX1447="","",PResult!AX1447)</f>
        <v/>
      </c>
      <c r="AA1447" t="str">
        <f>IF(PResult!AY1447="","",PResult!AY1447)</f>
        <v/>
      </c>
      <c r="AB1447" t="str">
        <f>IF(PResult!AZ1447="","",PResult!AZ1447)</f>
        <v/>
      </c>
      <c r="AC1447" t="str">
        <f>IF(PResult!BA1447="","",PResult!BA1447)</f>
        <v/>
      </c>
      <c r="AD1447" t="str">
        <f>IF(PResult!G1447="","",PResult!G1447)</f>
        <v/>
      </c>
      <c r="AE1447" t="str">
        <f>IF(PResult!H1447="","",PResult!H1447)</f>
        <v/>
      </c>
      <c r="AF1447">
        <f>IF(OR(PResult!I1447="(null)",PResult!I1447=""),0,PResult!I1447)</f>
        <v>0</v>
      </c>
      <c r="AG1447" t="str">
        <f>TEXT(IF(ISERROR(INDEX(Panaboard!P:P,MATCH(CONCATENATE(A1447,"-",T1447),Panaboard!AF:AF,0))),"",INDEX(Panaboard!P:P,MATCH(CONCATENATE(A1447,"-",T1447),Panaboard!AF:AF,0))),"HH:MM")</f>
        <v/>
      </c>
      <c r="AH1447" t="str">
        <f>TEXT(IF(ISERROR(INDEX(Panaboard!Q:Q,MATCH(CONCATENATE(A1447,"-",T1447),Panaboard!AF:AF,0))),"",INDEX(Panaboard!Q:Q,MATCH(CONCATENATE(A1447,"-",T1447),Panaboard!AF:AF,0))),"HH:MM")</f>
        <v/>
      </c>
      <c r="AI1447" t="str">
        <f>TEXT(IF(ISERROR(INDEX(Panaboard!R:R,MATCH(CONCATENATE(A1447,"-",T1447),Panaboard!AF:AF,0))),"",INDEX(Panaboard!R:R,MATCH(CONCATENATE(A1447,"-",T1447),Panaboard!AF:AF,0))),"HH:MM")</f>
        <v/>
      </c>
      <c r="AJ1447" t="str">
        <f>TEXT(IF(ISERROR(INDEX(Panaboard!S:S,MATCH(CONCATENATE(A1447,"-",T1447),Panaboard!AF:AF,0))),"",INDEX(Panaboard!S:S,MATCH(CONCATENATE(A1447,"-",T1447),Panaboard!AF:AF,0))),"HH:MM")</f>
        <v/>
      </c>
      <c r="AK1447" t="str">
        <f>IF(PResult!BC1447="","",PResult!BC1447)</f>
        <v/>
      </c>
      <c r="AL1447" t="str">
        <f>IF(PResult!BB1447="","",PResult!BB1447)</f>
        <v/>
      </c>
      <c r="AM1447" t="str">
        <f>IF(PResult!BE1447="","",PResult!BE1447)</f>
        <v/>
      </c>
      <c r="AN1447" t="str">
        <f>IF(PResult!BD1447="","",PResult!BD1447)</f>
        <v/>
      </c>
      <c r="AO1447" t="str">
        <f>IF(PResult!BF1447="","",PResult!BF1447)</f>
        <v/>
      </c>
      <c r="AP1447" t="str">
        <f>IF(ISERROR(INDEX(Panaboard!T:T,MATCH(CONCATENATE(A1447,"-",T1447),Panaboard!AF:AF,0))),"",INDEX(Panaboard!T:T,MATCH(CONCATENATE(A1447,"-",T1447),Panaboard!AF:AF,0)))</f>
        <v/>
      </c>
      <c r="AQ1447" t="str">
        <f>IF(ISERROR(INDEX(Panaboard!U:U,MATCH(CONCATENATE(A1447,"-",T1447),Panaboard!AF:AF,0))),"",INDEX(Panaboard!U:U,MATCH(CONCATENATE(A1447,"-",T1447),Panaboard!AF:AF,0)))</f>
        <v/>
      </c>
      <c r="AR1447" t="str">
        <f>IF(ISERROR(INDEX(Panaboard!V:V,MATCH(CONCATENATE(A1447,"-",T1447),Panaboard!AF:AF,0))),"",INDEX(Panaboard!V:V,MATCH(CONCATENATE(A1447,"-",T1447),Panaboard!AF:AF,0)))</f>
        <v/>
      </c>
      <c r="AS1447" t="str">
        <f>IF(ISERROR(INDEX(Panaboard!W:W,MATCH(CONCATENATE(A1447,"-",T1447),Panaboard!AF:AF,0))),"",INDEX(Panaboard!W:W,MATCH(CONCATENATE(A1447,"-",T1447),Panaboard!AF:AF,0)))</f>
        <v/>
      </c>
      <c r="AT1447" t="str">
        <f>IF(ISERROR(INDEX(Panaboard!X:X,MATCH(CONCATENATE(A1447,"-",T1447),Panaboard!AF:AF,0))),"",INDEX(Panaboard!X:X,MATCH(CONCATENATE(A1447,"-",T1447),Panaboard!AF:AF,0)))</f>
        <v/>
      </c>
      <c r="AU1447" t="str">
        <f>IF(ISERROR(INDEX(Panaboard!Y:Y,MATCH(CONCATENATE(A1447,"-",T1447),Panaboard!AF:AF,0))),"",INDEX(Panaboard!Y:Y,MATCH(CONCATENATE(A1447,"-",T1447),Panaboard!AF:AF,0)))</f>
        <v/>
      </c>
      <c r="AV1447" t="str">
        <f>IF(ISERROR(INDEX(Panaboard!Z:Z,MATCH(CONCATENATE(A1447,"-",T1447),Panaboard!AF:AF,0))),"",INDEX(Panaboard!Z:Z,MATCH(CONCATENATE(A1447,"-",T1447),Panaboard!AF:AF,0)))</f>
        <v/>
      </c>
      <c r="AW1447" t="str">
        <f>IF(ISERROR(INDEX(Panaboard!AA:AA,MATCH(CONCATENATE(A1447,"-",T1447),Panaboard!AF:AF,0))),"",INDEX(Panaboard!AA:AA,MATCH(CONCATENATE(A1447,"-",T1447),Panaboard!AF:AF,0)))</f>
        <v/>
      </c>
      <c r="AX1447" t="str">
        <f>IF(ISERROR(INDEX(Panaboard!AB:AB,MATCH(CONCATENATE(A1447,"-",T1447),Panaboard!AF:AF,0))),"",INDEX(Panaboard!AB:AB,MATCH(CONCATENATE(A1447,"-",T1447),Panaboard!AF:AF,0)))</f>
        <v/>
      </c>
      <c r="AY1447" t="str">
        <f>IF(ISERROR(INDEX(Panaboard!AC:AC,MATCH(CONCATENATE(A1447,"-",T1447),Panaboard!AF:AF,0))),"",INDEX(Panaboard!AC:AC,MATCH(CONCATENATE(A1447,"-",T1447),Panaboard!AF:AF,0)))</f>
        <v/>
      </c>
      <c r="AZ1447" t="str">
        <f>IF(OR(PResult!T1447="",PResult!T1447="(null)"),"",PResult!T1447)</f>
        <v/>
      </c>
      <c r="BA1447">
        <f>IF(PResult!O1447="",0,PResult!O1447)</f>
        <v>0</v>
      </c>
      <c r="BB1447" t="str">
        <f>IF(ISERROR(INDEX(Panaboard!N:N,MATCH(CONCATENATE(A1447,"-",T1447),Panaboard!AF:AF,0))),"",INDEX(Panaboard!N:N,MATCH(CONCATENATE(A1447,"-",T1447),Panaboard!AF:AF,0)))</f>
        <v/>
      </c>
      <c r="BC1447" t="str">
        <f t="shared" si="67"/>
        <v/>
      </c>
      <c r="BD1447" t="str">
        <f>IF(ISERROR(INDEX(Panaboard!AD:AD,MATCH(CONCATENATE(A1447,"-",T1447),Panaboard!AF:AF,0))),"",INDEX(Panaboard!AD:AD,MATCH(CONCATENATE(A1447,"-",T1447),Panaboard!AF:AF,0)))</f>
        <v/>
      </c>
      <c r="BE1447" t="str">
        <f>IF(ISERROR(INDEX(Panaboard!AE:AE,MATCH(CONCATENATE(A1447,"-",T1447),Panaboard!AF:AF,0))),"",INDEX(Panaboard!AE:AE,MATCH(CONCATENATE(A1447,"-",T1447),Panaboard!AF:AF,0)))</f>
        <v/>
      </c>
      <c r="BF1447">
        <f>IF(OR(UPPER(TRIM(PResult!R1447))="S",UPPER(TRIM(PResult!R1447))="P"),PResult!M1447,0)</f>
        <v>0</v>
      </c>
      <c r="BG1447" t="str">
        <f>IF(ISERROR(INDEX(Panaboard!L:L,MATCH(CONCATENATE(A1447,"-",T1447),Panaboard!AF:AF,0))),"",INDEX(Panaboard!L:L,MATCH(CONCATENATE(A1447,"-",T1447),Panaboard!AF:AF,0)))</f>
        <v/>
      </c>
      <c r="BH1447" t="str">
        <f>IF(ISERROR(INDEX(Panaboard!AG:AG,MATCH(CONCATENATE(A1447,"-",T1447),Panaboard!AF:AF,0))),"",INDEX(Panaboard!AG:AG,MATCH(CONCATENATE(A1447,"-",T1447),Panaboard!AF:AF,0)))</f>
        <v/>
      </c>
      <c r="BI1447" t="str">
        <f t="shared" si="68"/>
        <v/>
      </c>
      <c r="BJ1447" t="str">
        <f>IF(ISERROR(INDEX(CuttingList!F:F,MATCH(CONCATENATE(A1447,"-",T1447),CuttingList!E:E,0))),"",INDEX(CuttingList!F:F,MATCH(CONCATENATE(A1447,"-",T1447),CuttingList!E:E,0)))</f>
        <v/>
      </c>
    </row>
    <row r="1448" spans="1:62" x14ac:dyDescent="0.25">
      <c r="A1448" t="str">
        <f>IF(PResult!AL1448="","",PResult!AL1448)</f>
        <v/>
      </c>
      <c r="B1448" t="str">
        <f>IF(PResult!F1448="","",PResult!F1448)</f>
        <v/>
      </c>
      <c r="C1448" t="str">
        <f>IF(PResult!AN1448="","",PResult!AN1448)</f>
        <v/>
      </c>
      <c r="D1448" t="str">
        <f>IF(PResult!AO1448="","",PResult!AO1448)</f>
        <v/>
      </c>
      <c r="E1448" t="str">
        <f>IF(PResult!AP1448="","",PResult!AP1448)</f>
        <v/>
      </c>
      <c r="F1448" t="str">
        <f>IF(PResult!AQ1448="","",PResult!AQ1448)</f>
        <v/>
      </c>
      <c r="G1448">
        <f>IF(PResult!AR1448="",0,ROUND(PResult!AR1448,2))</f>
        <v>0</v>
      </c>
      <c r="I1448">
        <f>IF(OR(UPPER(TRIM(PResult!R1448))="S",UPPER(TRIM(PResult!R1448))="P"),PResult!O1448,0)</f>
        <v>0</v>
      </c>
      <c r="J1448" t="str">
        <f>IF(ISERROR(INDEX(Panaboard!J:J,MATCH(CONCATENATE(A1448,"-",T1448),Panaboard!AF:AF,0))),"",TRIM(INDEX(Panaboard!J:J,MATCH(CONCATENATE(A1448,"-",T1448),Panaboard!AF:AF,0))))</f>
        <v/>
      </c>
      <c r="K1448" t="str">
        <f>IF(ISERROR(INDEX(Panaboard!C:C,MATCH(CONCATENATE(A1448,"-",T1448),Panaboard!AF:AF,0))),"",INDEX(Panaboard!C:C,MATCH(CONCATENATE(A1448,"-",T1448),Panaboard!AF:AF,0)))</f>
        <v/>
      </c>
      <c r="L1448" t="str">
        <f>IF(ISERROR(INDEX(Panaboard!D:D,MATCH(CONCATENATE(A1448,"-",T1448),Panaboard!AF:AF,0))),"",INDEX(Panaboard!D:D,MATCH(CONCATENATE(A1448,"-",T1448),Panaboard!AF:AF,0)))</f>
        <v/>
      </c>
      <c r="M1448" t="str">
        <f>IF(ISERROR(INDEX(Panaboard!E:E,MATCH(CONCATENATE(A1448,"-",T1448),Panaboard!AF:AF,0))),"",INDEX(Panaboard!E:E,MATCH(CONCATENATE(A1448,"-",T1448),Panaboard!AF:AF,0)))</f>
        <v/>
      </c>
      <c r="N1448" t="str">
        <f>IF(ISERROR(INDEX(Panaboard!F:F,MATCH(CONCATENATE(A1448,"-",T1448),Panaboard!AF:AF,0))),"",INDEX(Panaboard!F:F,MATCH(CONCATENATE(A1448,"-",T1448),Panaboard!AF:AF,0)))</f>
        <v/>
      </c>
      <c r="O1448" t="str">
        <f>IF(ISERROR(INDEX(Panaboard!G:G,MATCH(CONCATENATE(A1448,"-",T1448),Panaboard!AF:AF,0))),"",INDEX(Panaboard!G:G,MATCH(CONCATENATE(A1448,"-",T1448),Panaboard!AF:AF,0)))</f>
        <v/>
      </c>
      <c r="P1448" t="str">
        <f t="shared" si="66"/>
        <v/>
      </c>
      <c r="Q1448" t="str">
        <f>IF(ISERROR(INDEX(Panaboard!H:H,MATCH(CONCATENATE(A1448,"-",T1448),Panaboard!AF:AF,0))),"",INDEX(Panaboard!H:H,MATCH(CONCATENATE(A1448,"-",T1448),Panaboard!AF:AF,0)))</f>
        <v/>
      </c>
      <c r="R1448" t="str">
        <f>IF(ISERROR(INDEX(Panaboard!I:I,MATCH(CONCATENATE(A1448,"-",T1448),Panaboard!AF:AF,0))),"",INDEX(Panaboard!I:I,MATCH(CONCATENATE(A1448,"-",T1448),Panaboard!AF:AF,0)))</f>
        <v/>
      </c>
      <c r="S1448" t="str">
        <f>CONCATENATE(PResult!AS1448,PResult!AT1448)</f>
        <v/>
      </c>
      <c r="T1448" t="str">
        <f>IF(PResult!BG1448="","",PResult!BG1448)</f>
        <v/>
      </c>
      <c r="U1448" t="str">
        <f>IF(PResult!Y1448="","",PResult!Y1448)</f>
        <v/>
      </c>
      <c r="V1448" t="str">
        <f>IF(PResult!AU1448="","",PResult!AU1448)</f>
        <v/>
      </c>
      <c r="W1448" t="str">
        <f>IF(PResult!R1448="","",UPPER(TRIM(PResult!R1448)))</f>
        <v/>
      </c>
      <c r="X1448" t="str">
        <f>IF(PResult!AV1448="","",PResult!AV1448)</f>
        <v/>
      </c>
      <c r="Y1448" t="str">
        <f>IF(PResult!AW1448="","",PResult!AW1448)</f>
        <v/>
      </c>
      <c r="Z1448" t="str">
        <f>IF(PResult!AX1448="","",PResult!AX1448)</f>
        <v/>
      </c>
      <c r="AA1448" t="str">
        <f>IF(PResult!AY1448="","",PResult!AY1448)</f>
        <v/>
      </c>
      <c r="AB1448" t="str">
        <f>IF(PResult!AZ1448="","",PResult!AZ1448)</f>
        <v/>
      </c>
      <c r="AC1448" t="str">
        <f>IF(PResult!BA1448="","",PResult!BA1448)</f>
        <v/>
      </c>
      <c r="AD1448" t="str">
        <f>IF(PResult!G1448="","",PResult!G1448)</f>
        <v/>
      </c>
      <c r="AE1448" t="str">
        <f>IF(PResult!H1448="","",PResult!H1448)</f>
        <v/>
      </c>
      <c r="AF1448">
        <f>IF(OR(PResult!I1448="(null)",PResult!I1448=""),0,PResult!I1448)</f>
        <v>0</v>
      </c>
      <c r="AG1448" t="str">
        <f>TEXT(IF(ISERROR(INDEX(Panaboard!P:P,MATCH(CONCATENATE(A1448,"-",T1448),Panaboard!AF:AF,0))),"",INDEX(Panaboard!P:P,MATCH(CONCATENATE(A1448,"-",T1448),Panaboard!AF:AF,0))),"HH:MM")</f>
        <v/>
      </c>
      <c r="AH1448" t="str">
        <f>TEXT(IF(ISERROR(INDEX(Panaboard!Q:Q,MATCH(CONCATENATE(A1448,"-",T1448),Panaboard!AF:AF,0))),"",INDEX(Panaboard!Q:Q,MATCH(CONCATENATE(A1448,"-",T1448),Panaboard!AF:AF,0))),"HH:MM")</f>
        <v/>
      </c>
      <c r="AI1448" t="str">
        <f>TEXT(IF(ISERROR(INDEX(Panaboard!R:R,MATCH(CONCATENATE(A1448,"-",T1448),Panaboard!AF:AF,0))),"",INDEX(Panaboard!R:R,MATCH(CONCATENATE(A1448,"-",T1448),Panaboard!AF:AF,0))),"HH:MM")</f>
        <v/>
      </c>
      <c r="AJ1448" t="str">
        <f>TEXT(IF(ISERROR(INDEX(Panaboard!S:S,MATCH(CONCATENATE(A1448,"-",T1448),Panaboard!AF:AF,0))),"",INDEX(Panaboard!S:S,MATCH(CONCATENATE(A1448,"-",T1448),Panaboard!AF:AF,0))),"HH:MM")</f>
        <v/>
      </c>
      <c r="AK1448" t="str">
        <f>IF(PResult!BC1448="","",PResult!BC1448)</f>
        <v/>
      </c>
      <c r="AL1448" t="str">
        <f>IF(PResult!BB1448="","",PResult!BB1448)</f>
        <v/>
      </c>
      <c r="AM1448" t="str">
        <f>IF(PResult!BE1448="","",PResult!BE1448)</f>
        <v/>
      </c>
      <c r="AN1448" t="str">
        <f>IF(PResult!BD1448="","",PResult!BD1448)</f>
        <v/>
      </c>
      <c r="AO1448" t="str">
        <f>IF(PResult!BF1448="","",PResult!BF1448)</f>
        <v/>
      </c>
      <c r="AP1448" t="str">
        <f>IF(ISERROR(INDEX(Panaboard!T:T,MATCH(CONCATENATE(A1448,"-",T1448),Panaboard!AF:AF,0))),"",INDEX(Panaboard!T:T,MATCH(CONCATENATE(A1448,"-",T1448),Panaboard!AF:AF,0)))</f>
        <v/>
      </c>
      <c r="AQ1448" t="str">
        <f>IF(ISERROR(INDEX(Panaboard!U:U,MATCH(CONCATENATE(A1448,"-",T1448),Panaboard!AF:AF,0))),"",INDEX(Panaboard!U:U,MATCH(CONCATENATE(A1448,"-",T1448),Panaboard!AF:AF,0)))</f>
        <v/>
      </c>
      <c r="AR1448" t="str">
        <f>IF(ISERROR(INDEX(Panaboard!V:V,MATCH(CONCATENATE(A1448,"-",T1448),Panaboard!AF:AF,0))),"",INDEX(Panaboard!V:V,MATCH(CONCATENATE(A1448,"-",T1448),Panaboard!AF:AF,0)))</f>
        <v/>
      </c>
      <c r="AS1448" t="str">
        <f>IF(ISERROR(INDEX(Panaboard!W:W,MATCH(CONCATENATE(A1448,"-",T1448),Panaboard!AF:AF,0))),"",INDEX(Panaboard!W:W,MATCH(CONCATENATE(A1448,"-",T1448),Panaboard!AF:AF,0)))</f>
        <v/>
      </c>
      <c r="AT1448" t="str">
        <f>IF(ISERROR(INDEX(Panaboard!X:X,MATCH(CONCATENATE(A1448,"-",T1448),Panaboard!AF:AF,0))),"",INDEX(Panaboard!X:X,MATCH(CONCATENATE(A1448,"-",T1448),Panaboard!AF:AF,0)))</f>
        <v/>
      </c>
      <c r="AU1448" t="str">
        <f>IF(ISERROR(INDEX(Panaboard!Y:Y,MATCH(CONCATENATE(A1448,"-",T1448),Panaboard!AF:AF,0))),"",INDEX(Panaboard!Y:Y,MATCH(CONCATENATE(A1448,"-",T1448),Panaboard!AF:AF,0)))</f>
        <v/>
      </c>
      <c r="AV1448" t="str">
        <f>IF(ISERROR(INDEX(Panaboard!Z:Z,MATCH(CONCATENATE(A1448,"-",T1448),Panaboard!AF:AF,0))),"",INDEX(Panaboard!Z:Z,MATCH(CONCATENATE(A1448,"-",T1448),Panaboard!AF:AF,0)))</f>
        <v/>
      </c>
      <c r="AW1448" t="str">
        <f>IF(ISERROR(INDEX(Panaboard!AA:AA,MATCH(CONCATENATE(A1448,"-",T1448),Panaboard!AF:AF,0))),"",INDEX(Panaboard!AA:AA,MATCH(CONCATENATE(A1448,"-",T1448),Panaboard!AF:AF,0)))</f>
        <v/>
      </c>
      <c r="AX1448" t="str">
        <f>IF(ISERROR(INDEX(Panaboard!AB:AB,MATCH(CONCATENATE(A1448,"-",T1448),Panaboard!AF:AF,0))),"",INDEX(Panaboard!AB:AB,MATCH(CONCATENATE(A1448,"-",T1448),Panaboard!AF:AF,0)))</f>
        <v/>
      </c>
      <c r="AY1448" t="str">
        <f>IF(ISERROR(INDEX(Panaboard!AC:AC,MATCH(CONCATENATE(A1448,"-",T1448),Panaboard!AF:AF,0))),"",INDEX(Panaboard!AC:AC,MATCH(CONCATENATE(A1448,"-",T1448),Panaboard!AF:AF,0)))</f>
        <v/>
      </c>
      <c r="AZ1448" t="str">
        <f>IF(OR(PResult!T1448="",PResult!T1448="(null)"),"",PResult!T1448)</f>
        <v/>
      </c>
      <c r="BA1448">
        <f>IF(PResult!O1448="",0,PResult!O1448)</f>
        <v>0</v>
      </c>
      <c r="BB1448" t="str">
        <f>IF(ISERROR(INDEX(Panaboard!N:N,MATCH(CONCATENATE(A1448,"-",T1448),Panaboard!AF:AF,0))),"",INDEX(Panaboard!N:N,MATCH(CONCATENATE(A1448,"-",T1448),Panaboard!AF:AF,0)))</f>
        <v/>
      </c>
      <c r="BC1448" t="str">
        <f t="shared" si="67"/>
        <v/>
      </c>
      <c r="BD1448" t="str">
        <f>IF(ISERROR(INDEX(Panaboard!AD:AD,MATCH(CONCATENATE(A1448,"-",T1448),Panaboard!AF:AF,0))),"",INDEX(Panaboard!AD:AD,MATCH(CONCATENATE(A1448,"-",T1448),Panaboard!AF:AF,0)))</f>
        <v/>
      </c>
      <c r="BE1448" t="str">
        <f>IF(ISERROR(INDEX(Panaboard!AE:AE,MATCH(CONCATENATE(A1448,"-",T1448),Panaboard!AF:AF,0))),"",INDEX(Panaboard!AE:AE,MATCH(CONCATENATE(A1448,"-",T1448),Panaboard!AF:AF,0)))</f>
        <v/>
      </c>
      <c r="BF1448">
        <f>IF(OR(UPPER(TRIM(PResult!R1448))="S",UPPER(TRIM(PResult!R1448))="P"),PResult!M1448,0)</f>
        <v>0</v>
      </c>
      <c r="BG1448" t="str">
        <f>IF(ISERROR(INDEX(Panaboard!L:L,MATCH(CONCATENATE(A1448,"-",T1448),Panaboard!AF:AF,0))),"",INDEX(Panaboard!L:L,MATCH(CONCATENATE(A1448,"-",T1448),Panaboard!AF:AF,0)))</f>
        <v/>
      </c>
      <c r="BH1448" t="str">
        <f>IF(ISERROR(INDEX(Panaboard!AG:AG,MATCH(CONCATENATE(A1448,"-",T1448),Panaboard!AF:AF,0))),"",INDEX(Panaboard!AG:AG,MATCH(CONCATENATE(A1448,"-",T1448),Panaboard!AF:AF,0)))</f>
        <v/>
      </c>
      <c r="BI1448" t="str">
        <f t="shared" si="68"/>
        <v/>
      </c>
      <c r="BJ1448" t="str">
        <f>IF(ISERROR(INDEX(CuttingList!F:F,MATCH(CONCATENATE(A1448,"-",T1448),CuttingList!E:E,0))),"",INDEX(CuttingList!F:F,MATCH(CONCATENATE(A1448,"-",T1448),CuttingList!E:E,0)))</f>
        <v/>
      </c>
    </row>
    <row r="1449" spans="1:62" x14ac:dyDescent="0.25">
      <c r="A1449" t="str">
        <f>IF(PResult!AL1449="","",PResult!AL1449)</f>
        <v/>
      </c>
      <c r="B1449" t="str">
        <f>IF(PResult!F1449="","",PResult!F1449)</f>
        <v/>
      </c>
      <c r="C1449" t="str">
        <f>IF(PResult!AN1449="","",PResult!AN1449)</f>
        <v/>
      </c>
      <c r="D1449" t="str">
        <f>IF(PResult!AO1449="","",PResult!AO1449)</f>
        <v/>
      </c>
      <c r="E1449" t="str">
        <f>IF(PResult!AP1449="","",PResult!AP1449)</f>
        <v/>
      </c>
      <c r="F1449" t="str">
        <f>IF(PResult!AQ1449="","",PResult!AQ1449)</f>
        <v/>
      </c>
      <c r="G1449">
        <f>IF(PResult!AR1449="",0,ROUND(PResult!AR1449,2))</f>
        <v>0</v>
      </c>
      <c r="I1449">
        <f>IF(OR(UPPER(TRIM(PResult!R1449))="S",UPPER(TRIM(PResult!R1449))="P"),PResult!O1449,0)</f>
        <v>0</v>
      </c>
      <c r="J1449" t="str">
        <f>IF(ISERROR(INDEX(Panaboard!J:J,MATCH(CONCATENATE(A1449,"-",T1449),Panaboard!AF:AF,0))),"",TRIM(INDEX(Panaboard!J:J,MATCH(CONCATENATE(A1449,"-",T1449),Panaboard!AF:AF,0))))</f>
        <v/>
      </c>
      <c r="K1449" t="str">
        <f>IF(ISERROR(INDEX(Panaboard!C:C,MATCH(CONCATENATE(A1449,"-",T1449),Panaboard!AF:AF,0))),"",INDEX(Panaboard!C:C,MATCH(CONCATENATE(A1449,"-",T1449),Panaboard!AF:AF,0)))</f>
        <v/>
      </c>
      <c r="L1449" t="str">
        <f>IF(ISERROR(INDEX(Panaboard!D:D,MATCH(CONCATENATE(A1449,"-",T1449),Panaboard!AF:AF,0))),"",INDEX(Panaboard!D:D,MATCH(CONCATENATE(A1449,"-",T1449),Panaboard!AF:AF,0)))</f>
        <v/>
      </c>
      <c r="M1449" t="str">
        <f>IF(ISERROR(INDEX(Panaboard!E:E,MATCH(CONCATENATE(A1449,"-",T1449),Panaboard!AF:AF,0))),"",INDEX(Panaboard!E:E,MATCH(CONCATENATE(A1449,"-",T1449),Panaboard!AF:AF,0)))</f>
        <v/>
      </c>
      <c r="N1449" t="str">
        <f>IF(ISERROR(INDEX(Panaboard!F:F,MATCH(CONCATENATE(A1449,"-",T1449),Panaboard!AF:AF,0))),"",INDEX(Panaboard!F:F,MATCH(CONCATENATE(A1449,"-",T1449),Panaboard!AF:AF,0)))</f>
        <v/>
      </c>
      <c r="O1449" t="str">
        <f>IF(ISERROR(INDEX(Panaboard!G:G,MATCH(CONCATENATE(A1449,"-",T1449),Panaboard!AF:AF,0))),"",INDEX(Panaboard!G:G,MATCH(CONCATENATE(A1449,"-",T1449),Panaboard!AF:AF,0)))</f>
        <v/>
      </c>
      <c r="P1449" t="str">
        <f t="shared" si="66"/>
        <v/>
      </c>
      <c r="Q1449" t="str">
        <f>IF(ISERROR(INDEX(Panaboard!H:H,MATCH(CONCATENATE(A1449,"-",T1449),Panaboard!AF:AF,0))),"",INDEX(Panaboard!H:H,MATCH(CONCATENATE(A1449,"-",T1449),Panaboard!AF:AF,0)))</f>
        <v/>
      </c>
      <c r="R1449" t="str">
        <f>IF(ISERROR(INDEX(Panaboard!I:I,MATCH(CONCATENATE(A1449,"-",T1449),Panaboard!AF:AF,0))),"",INDEX(Panaboard!I:I,MATCH(CONCATENATE(A1449,"-",T1449),Panaboard!AF:AF,0)))</f>
        <v/>
      </c>
      <c r="S1449" t="str">
        <f>CONCATENATE(PResult!AS1449,PResult!AT1449)</f>
        <v/>
      </c>
      <c r="T1449" t="str">
        <f>IF(PResult!BG1449="","",PResult!BG1449)</f>
        <v/>
      </c>
      <c r="U1449" t="str">
        <f>IF(PResult!Y1449="","",PResult!Y1449)</f>
        <v/>
      </c>
      <c r="V1449" t="str">
        <f>IF(PResult!AU1449="","",PResult!AU1449)</f>
        <v/>
      </c>
      <c r="W1449" t="str">
        <f>IF(PResult!R1449="","",UPPER(TRIM(PResult!R1449)))</f>
        <v/>
      </c>
      <c r="X1449" t="str">
        <f>IF(PResult!AV1449="","",PResult!AV1449)</f>
        <v/>
      </c>
      <c r="Y1449" t="str">
        <f>IF(PResult!AW1449="","",PResult!AW1449)</f>
        <v/>
      </c>
      <c r="Z1449" t="str">
        <f>IF(PResult!AX1449="","",PResult!AX1449)</f>
        <v/>
      </c>
      <c r="AA1449" t="str">
        <f>IF(PResult!AY1449="","",PResult!AY1449)</f>
        <v/>
      </c>
      <c r="AB1449" t="str">
        <f>IF(PResult!AZ1449="","",PResult!AZ1449)</f>
        <v/>
      </c>
      <c r="AC1449" t="str">
        <f>IF(PResult!BA1449="","",PResult!BA1449)</f>
        <v/>
      </c>
      <c r="AD1449" t="str">
        <f>IF(PResult!G1449="","",PResult!G1449)</f>
        <v/>
      </c>
      <c r="AE1449" t="str">
        <f>IF(PResult!H1449="","",PResult!H1449)</f>
        <v/>
      </c>
      <c r="AF1449">
        <f>IF(OR(PResult!I1449="(null)",PResult!I1449=""),0,PResult!I1449)</f>
        <v>0</v>
      </c>
      <c r="AG1449" t="str">
        <f>TEXT(IF(ISERROR(INDEX(Panaboard!P:P,MATCH(CONCATENATE(A1449,"-",T1449),Panaboard!AF:AF,0))),"",INDEX(Panaboard!P:P,MATCH(CONCATENATE(A1449,"-",T1449),Panaboard!AF:AF,0))),"HH:MM")</f>
        <v/>
      </c>
      <c r="AH1449" t="str">
        <f>TEXT(IF(ISERROR(INDEX(Panaboard!Q:Q,MATCH(CONCATENATE(A1449,"-",T1449),Panaboard!AF:AF,0))),"",INDEX(Panaboard!Q:Q,MATCH(CONCATENATE(A1449,"-",T1449),Panaboard!AF:AF,0))),"HH:MM")</f>
        <v/>
      </c>
      <c r="AI1449" t="str">
        <f>TEXT(IF(ISERROR(INDEX(Panaboard!R:R,MATCH(CONCATENATE(A1449,"-",T1449),Panaboard!AF:AF,0))),"",INDEX(Panaboard!R:R,MATCH(CONCATENATE(A1449,"-",T1449),Panaboard!AF:AF,0))),"HH:MM")</f>
        <v/>
      </c>
      <c r="AJ1449" t="str">
        <f>TEXT(IF(ISERROR(INDEX(Panaboard!S:S,MATCH(CONCATENATE(A1449,"-",T1449),Panaboard!AF:AF,0))),"",INDEX(Panaboard!S:S,MATCH(CONCATENATE(A1449,"-",T1449),Panaboard!AF:AF,0))),"HH:MM")</f>
        <v/>
      </c>
      <c r="AK1449" t="str">
        <f>IF(PResult!BC1449="","",PResult!BC1449)</f>
        <v/>
      </c>
      <c r="AL1449" t="str">
        <f>IF(PResult!BB1449="","",PResult!BB1449)</f>
        <v/>
      </c>
      <c r="AM1449" t="str">
        <f>IF(PResult!BE1449="","",PResult!BE1449)</f>
        <v/>
      </c>
      <c r="AN1449" t="str">
        <f>IF(PResult!BD1449="","",PResult!BD1449)</f>
        <v/>
      </c>
      <c r="AO1449" t="str">
        <f>IF(PResult!BF1449="","",PResult!BF1449)</f>
        <v/>
      </c>
      <c r="AP1449" t="str">
        <f>IF(ISERROR(INDEX(Panaboard!T:T,MATCH(CONCATENATE(A1449,"-",T1449),Panaboard!AF:AF,0))),"",INDEX(Panaboard!T:T,MATCH(CONCATENATE(A1449,"-",T1449),Panaboard!AF:AF,0)))</f>
        <v/>
      </c>
      <c r="AQ1449" t="str">
        <f>IF(ISERROR(INDEX(Panaboard!U:U,MATCH(CONCATENATE(A1449,"-",T1449),Panaboard!AF:AF,0))),"",INDEX(Panaboard!U:U,MATCH(CONCATENATE(A1449,"-",T1449),Panaboard!AF:AF,0)))</f>
        <v/>
      </c>
      <c r="AR1449" t="str">
        <f>IF(ISERROR(INDEX(Panaboard!V:V,MATCH(CONCATENATE(A1449,"-",T1449),Panaboard!AF:AF,0))),"",INDEX(Panaboard!V:V,MATCH(CONCATENATE(A1449,"-",T1449),Panaboard!AF:AF,0)))</f>
        <v/>
      </c>
      <c r="AS1449" t="str">
        <f>IF(ISERROR(INDEX(Panaboard!W:W,MATCH(CONCATENATE(A1449,"-",T1449),Panaboard!AF:AF,0))),"",INDEX(Panaboard!W:W,MATCH(CONCATENATE(A1449,"-",T1449),Panaboard!AF:AF,0)))</f>
        <v/>
      </c>
      <c r="AT1449" t="str">
        <f>IF(ISERROR(INDEX(Panaboard!X:X,MATCH(CONCATENATE(A1449,"-",T1449),Panaboard!AF:AF,0))),"",INDEX(Panaboard!X:X,MATCH(CONCATENATE(A1449,"-",T1449),Panaboard!AF:AF,0)))</f>
        <v/>
      </c>
      <c r="AU1449" t="str">
        <f>IF(ISERROR(INDEX(Panaboard!Y:Y,MATCH(CONCATENATE(A1449,"-",T1449),Panaboard!AF:AF,0))),"",INDEX(Panaboard!Y:Y,MATCH(CONCATENATE(A1449,"-",T1449),Panaboard!AF:AF,0)))</f>
        <v/>
      </c>
      <c r="AV1449" t="str">
        <f>IF(ISERROR(INDEX(Panaboard!Z:Z,MATCH(CONCATENATE(A1449,"-",T1449),Panaboard!AF:AF,0))),"",INDEX(Panaboard!Z:Z,MATCH(CONCATENATE(A1449,"-",T1449),Panaboard!AF:AF,0)))</f>
        <v/>
      </c>
      <c r="AW1449" t="str">
        <f>IF(ISERROR(INDEX(Panaboard!AA:AA,MATCH(CONCATENATE(A1449,"-",T1449),Panaboard!AF:AF,0))),"",INDEX(Panaboard!AA:AA,MATCH(CONCATENATE(A1449,"-",T1449),Panaboard!AF:AF,0)))</f>
        <v/>
      </c>
      <c r="AX1449" t="str">
        <f>IF(ISERROR(INDEX(Panaboard!AB:AB,MATCH(CONCATENATE(A1449,"-",T1449),Panaboard!AF:AF,0))),"",INDEX(Panaboard!AB:AB,MATCH(CONCATENATE(A1449,"-",T1449),Panaboard!AF:AF,0)))</f>
        <v/>
      </c>
      <c r="AY1449" t="str">
        <f>IF(ISERROR(INDEX(Panaboard!AC:AC,MATCH(CONCATENATE(A1449,"-",T1449),Panaboard!AF:AF,0))),"",INDEX(Panaboard!AC:AC,MATCH(CONCATENATE(A1449,"-",T1449),Panaboard!AF:AF,0)))</f>
        <v/>
      </c>
      <c r="AZ1449" t="str">
        <f>IF(OR(PResult!T1449="",PResult!T1449="(null)"),"",PResult!T1449)</f>
        <v/>
      </c>
      <c r="BA1449">
        <f>IF(PResult!O1449="",0,PResult!O1449)</f>
        <v>0</v>
      </c>
      <c r="BB1449" t="str">
        <f>IF(ISERROR(INDEX(Panaboard!N:N,MATCH(CONCATENATE(A1449,"-",T1449),Panaboard!AF:AF,0))),"",INDEX(Panaboard!N:N,MATCH(CONCATENATE(A1449,"-",T1449),Panaboard!AF:AF,0)))</f>
        <v/>
      </c>
      <c r="BC1449" t="str">
        <f t="shared" si="67"/>
        <v/>
      </c>
      <c r="BD1449" t="str">
        <f>IF(ISERROR(INDEX(Panaboard!AD:AD,MATCH(CONCATENATE(A1449,"-",T1449),Panaboard!AF:AF,0))),"",INDEX(Panaboard!AD:AD,MATCH(CONCATENATE(A1449,"-",T1449),Panaboard!AF:AF,0)))</f>
        <v/>
      </c>
      <c r="BE1449" t="str">
        <f>IF(ISERROR(INDEX(Panaboard!AE:AE,MATCH(CONCATENATE(A1449,"-",T1449),Panaboard!AF:AF,0))),"",INDEX(Panaboard!AE:AE,MATCH(CONCATENATE(A1449,"-",T1449),Panaboard!AF:AF,0)))</f>
        <v/>
      </c>
      <c r="BF1449">
        <f>IF(OR(UPPER(TRIM(PResult!R1449))="S",UPPER(TRIM(PResult!R1449))="P"),PResult!M1449,0)</f>
        <v>0</v>
      </c>
      <c r="BG1449" t="str">
        <f>IF(ISERROR(INDEX(Panaboard!L:L,MATCH(CONCATENATE(A1449,"-",T1449),Panaboard!AF:AF,0))),"",INDEX(Panaboard!L:L,MATCH(CONCATENATE(A1449,"-",T1449),Panaboard!AF:AF,0)))</f>
        <v/>
      </c>
      <c r="BH1449" t="str">
        <f>IF(ISERROR(INDEX(Panaboard!AG:AG,MATCH(CONCATENATE(A1449,"-",T1449),Panaboard!AF:AF,0))),"",INDEX(Panaboard!AG:AG,MATCH(CONCATENATE(A1449,"-",T1449),Panaboard!AF:AF,0)))</f>
        <v/>
      </c>
      <c r="BI1449" t="str">
        <f t="shared" si="68"/>
        <v/>
      </c>
      <c r="BJ1449" t="str">
        <f>IF(ISERROR(INDEX(CuttingList!F:F,MATCH(CONCATENATE(A1449,"-",T1449),CuttingList!E:E,0))),"",INDEX(CuttingList!F:F,MATCH(CONCATENATE(A1449,"-",T1449),CuttingList!E:E,0)))</f>
        <v/>
      </c>
    </row>
    <row r="1450" spans="1:62" x14ac:dyDescent="0.25">
      <c r="A1450" t="str">
        <f>IF(PResult!AL1450="","",PResult!AL1450)</f>
        <v/>
      </c>
      <c r="B1450" t="str">
        <f>IF(PResult!F1450="","",PResult!F1450)</f>
        <v/>
      </c>
      <c r="C1450" t="str">
        <f>IF(PResult!AN1450="","",PResult!AN1450)</f>
        <v/>
      </c>
      <c r="D1450" t="str">
        <f>IF(PResult!AO1450="","",PResult!AO1450)</f>
        <v/>
      </c>
      <c r="E1450" t="str">
        <f>IF(PResult!AP1450="","",PResult!AP1450)</f>
        <v/>
      </c>
      <c r="F1450" t="str">
        <f>IF(PResult!AQ1450="","",PResult!AQ1450)</f>
        <v/>
      </c>
      <c r="G1450">
        <f>IF(PResult!AR1450="",0,ROUND(PResult!AR1450,2))</f>
        <v>0</v>
      </c>
      <c r="I1450">
        <f>IF(OR(UPPER(TRIM(PResult!R1450))="S",UPPER(TRIM(PResult!R1450))="P"),PResult!O1450,0)</f>
        <v>0</v>
      </c>
      <c r="J1450" t="str">
        <f>IF(ISERROR(INDEX(Panaboard!J:J,MATCH(CONCATENATE(A1450,"-",T1450),Panaboard!AF:AF,0))),"",TRIM(INDEX(Panaboard!J:J,MATCH(CONCATENATE(A1450,"-",T1450),Panaboard!AF:AF,0))))</f>
        <v/>
      </c>
      <c r="K1450" t="str">
        <f>IF(ISERROR(INDEX(Panaboard!C:C,MATCH(CONCATENATE(A1450,"-",T1450),Panaboard!AF:AF,0))),"",INDEX(Panaboard!C:C,MATCH(CONCATENATE(A1450,"-",T1450),Panaboard!AF:AF,0)))</f>
        <v/>
      </c>
      <c r="L1450" t="str">
        <f>IF(ISERROR(INDEX(Panaboard!D:D,MATCH(CONCATENATE(A1450,"-",T1450),Panaboard!AF:AF,0))),"",INDEX(Panaboard!D:D,MATCH(CONCATENATE(A1450,"-",T1450),Panaboard!AF:AF,0)))</f>
        <v/>
      </c>
      <c r="M1450" t="str">
        <f>IF(ISERROR(INDEX(Panaboard!E:E,MATCH(CONCATENATE(A1450,"-",T1450),Panaboard!AF:AF,0))),"",INDEX(Panaboard!E:E,MATCH(CONCATENATE(A1450,"-",T1450),Panaboard!AF:AF,0)))</f>
        <v/>
      </c>
      <c r="N1450" t="str">
        <f>IF(ISERROR(INDEX(Panaboard!F:F,MATCH(CONCATENATE(A1450,"-",T1450),Panaboard!AF:AF,0))),"",INDEX(Panaboard!F:F,MATCH(CONCATENATE(A1450,"-",T1450),Panaboard!AF:AF,0)))</f>
        <v/>
      </c>
      <c r="O1450" t="str">
        <f>IF(ISERROR(INDEX(Panaboard!G:G,MATCH(CONCATENATE(A1450,"-",T1450),Panaboard!AF:AF,0))),"",INDEX(Panaboard!G:G,MATCH(CONCATENATE(A1450,"-",T1450),Panaboard!AF:AF,0)))</f>
        <v/>
      </c>
      <c r="P1450" t="str">
        <f t="shared" si="66"/>
        <v/>
      </c>
      <c r="Q1450" t="str">
        <f>IF(ISERROR(INDEX(Panaboard!H:H,MATCH(CONCATENATE(A1450,"-",T1450),Panaboard!AF:AF,0))),"",INDEX(Panaboard!H:H,MATCH(CONCATENATE(A1450,"-",T1450),Panaboard!AF:AF,0)))</f>
        <v/>
      </c>
      <c r="R1450" t="str">
        <f>IF(ISERROR(INDEX(Panaboard!I:I,MATCH(CONCATENATE(A1450,"-",T1450),Panaboard!AF:AF,0))),"",INDEX(Panaboard!I:I,MATCH(CONCATENATE(A1450,"-",T1450),Panaboard!AF:AF,0)))</f>
        <v/>
      </c>
      <c r="S1450" t="str">
        <f>CONCATENATE(PResult!AS1450,PResult!AT1450)</f>
        <v/>
      </c>
      <c r="T1450" t="str">
        <f>IF(PResult!BG1450="","",PResult!BG1450)</f>
        <v/>
      </c>
      <c r="U1450" t="str">
        <f>IF(PResult!Y1450="","",PResult!Y1450)</f>
        <v/>
      </c>
      <c r="V1450" t="str">
        <f>IF(PResult!AU1450="","",PResult!AU1450)</f>
        <v/>
      </c>
      <c r="W1450" t="str">
        <f>IF(PResult!R1450="","",UPPER(TRIM(PResult!R1450)))</f>
        <v/>
      </c>
      <c r="X1450" t="str">
        <f>IF(PResult!AV1450="","",PResult!AV1450)</f>
        <v/>
      </c>
      <c r="Y1450" t="str">
        <f>IF(PResult!AW1450="","",PResult!AW1450)</f>
        <v/>
      </c>
      <c r="Z1450" t="str">
        <f>IF(PResult!AX1450="","",PResult!AX1450)</f>
        <v/>
      </c>
      <c r="AA1450" t="str">
        <f>IF(PResult!AY1450="","",PResult!AY1450)</f>
        <v/>
      </c>
      <c r="AB1450" t="str">
        <f>IF(PResult!AZ1450="","",PResult!AZ1450)</f>
        <v/>
      </c>
      <c r="AC1450" t="str">
        <f>IF(PResult!BA1450="","",PResult!BA1450)</f>
        <v/>
      </c>
      <c r="AD1450" t="str">
        <f>IF(PResult!G1450="","",PResult!G1450)</f>
        <v/>
      </c>
      <c r="AE1450" t="str">
        <f>IF(PResult!H1450="","",PResult!H1450)</f>
        <v/>
      </c>
      <c r="AF1450">
        <f>IF(OR(PResult!I1450="(null)",PResult!I1450=""),0,PResult!I1450)</f>
        <v>0</v>
      </c>
      <c r="AG1450" t="str">
        <f>TEXT(IF(ISERROR(INDEX(Panaboard!P:P,MATCH(CONCATENATE(A1450,"-",T1450),Panaboard!AF:AF,0))),"",INDEX(Panaboard!P:P,MATCH(CONCATENATE(A1450,"-",T1450),Panaboard!AF:AF,0))),"HH:MM")</f>
        <v/>
      </c>
      <c r="AH1450" t="str">
        <f>TEXT(IF(ISERROR(INDEX(Panaboard!Q:Q,MATCH(CONCATENATE(A1450,"-",T1450),Panaboard!AF:AF,0))),"",INDEX(Panaboard!Q:Q,MATCH(CONCATENATE(A1450,"-",T1450),Panaboard!AF:AF,0))),"HH:MM")</f>
        <v/>
      </c>
      <c r="AI1450" t="str">
        <f>TEXT(IF(ISERROR(INDEX(Panaboard!R:R,MATCH(CONCATENATE(A1450,"-",T1450),Panaboard!AF:AF,0))),"",INDEX(Panaboard!R:R,MATCH(CONCATENATE(A1450,"-",T1450),Panaboard!AF:AF,0))),"HH:MM")</f>
        <v/>
      </c>
      <c r="AJ1450" t="str">
        <f>TEXT(IF(ISERROR(INDEX(Panaboard!S:S,MATCH(CONCATENATE(A1450,"-",T1450),Panaboard!AF:AF,0))),"",INDEX(Panaboard!S:S,MATCH(CONCATENATE(A1450,"-",T1450),Panaboard!AF:AF,0))),"HH:MM")</f>
        <v/>
      </c>
      <c r="AK1450" t="str">
        <f>IF(PResult!BC1450="","",PResult!BC1450)</f>
        <v/>
      </c>
      <c r="AL1450" t="str">
        <f>IF(PResult!BB1450="","",PResult!BB1450)</f>
        <v/>
      </c>
      <c r="AM1450" t="str">
        <f>IF(PResult!BE1450="","",PResult!BE1450)</f>
        <v/>
      </c>
      <c r="AN1450" t="str">
        <f>IF(PResult!BD1450="","",PResult!BD1450)</f>
        <v/>
      </c>
      <c r="AO1450" t="str">
        <f>IF(PResult!BF1450="","",PResult!BF1450)</f>
        <v/>
      </c>
      <c r="AP1450" t="str">
        <f>IF(ISERROR(INDEX(Panaboard!T:T,MATCH(CONCATENATE(A1450,"-",T1450),Panaboard!AF:AF,0))),"",INDEX(Panaboard!T:T,MATCH(CONCATENATE(A1450,"-",T1450),Panaboard!AF:AF,0)))</f>
        <v/>
      </c>
      <c r="AQ1450" t="str">
        <f>IF(ISERROR(INDEX(Panaboard!U:U,MATCH(CONCATENATE(A1450,"-",T1450),Panaboard!AF:AF,0))),"",INDEX(Panaboard!U:U,MATCH(CONCATENATE(A1450,"-",T1450),Panaboard!AF:AF,0)))</f>
        <v/>
      </c>
      <c r="AR1450" t="str">
        <f>IF(ISERROR(INDEX(Panaboard!V:V,MATCH(CONCATENATE(A1450,"-",T1450),Panaboard!AF:AF,0))),"",INDEX(Panaboard!V:V,MATCH(CONCATENATE(A1450,"-",T1450),Panaboard!AF:AF,0)))</f>
        <v/>
      </c>
      <c r="AS1450" t="str">
        <f>IF(ISERROR(INDEX(Panaboard!W:W,MATCH(CONCATENATE(A1450,"-",T1450),Panaboard!AF:AF,0))),"",INDEX(Panaboard!W:W,MATCH(CONCATENATE(A1450,"-",T1450),Panaboard!AF:AF,0)))</f>
        <v/>
      </c>
      <c r="AT1450" t="str">
        <f>IF(ISERROR(INDEX(Panaboard!X:X,MATCH(CONCATENATE(A1450,"-",T1450),Panaboard!AF:AF,0))),"",INDEX(Panaboard!X:X,MATCH(CONCATENATE(A1450,"-",T1450),Panaboard!AF:AF,0)))</f>
        <v/>
      </c>
      <c r="AU1450" t="str">
        <f>IF(ISERROR(INDEX(Panaboard!Y:Y,MATCH(CONCATENATE(A1450,"-",T1450),Panaboard!AF:AF,0))),"",INDEX(Panaboard!Y:Y,MATCH(CONCATENATE(A1450,"-",T1450),Panaboard!AF:AF,0)))</f>
        <v/>
      </c>
      <c r="AV1450" t="str">
        <f>IF(ISERROR(INDEX(Panaboard!Z:Z,MATCH(CONCATENATE(A1450,"-",T1450),Panaboard!AF:AF,0))),"",INDEX(Panaboard!Z:Z,MATCH(CONCATENATE(A1450,"-",T1450),Panaboard!AF:AF,0)))</f>
        <v/>
      </c>
      <c r="AW1450" t="str">
        <f>IF(ISERROR(INDEX(Panaboard!AA:AA,MATCH(CONCATENATE(A1450,"-",T1450),Panaboard!AF:AF,0))),"",INDEX(Panaboard!AA:AA,MATCH(CONCATENATE(A1450,"-",T1450),Panaboard!AF:AF,0)))</f>
        <v/>
      </c>
      <c r="AX1450" t="str">
        <f>IF(ISERROR(INDEX(Panaboard!AB:AB,MATCH(CONCATENATE(A1450,"-",T1450),Panaboard!AF:AF,0))),"",INDEX(Panaboard!AB:AB,MATCH(CONCATENATE(A1450,"-",T1450),Panaboard!AF:AF,0)))</f>
        <v/>
      </c>
      <c r="AY1450" t="str">
        <f>IF(ISERROR(INDEX(Panaboard!AC:AC,MATCH(CONCATENATE(A1450,"-",T1450),Panaboard!AF:AF,0))),"",INDEX(Panaboard!AC:AC,MATCH(CONCATENATE(A1450,"-",T1450),Panaboard!AF:AF,0)))</f>
        <v/>
      </c>
      <c r="AZ1450" t="str">
        <f>IF(OR(PResult!T1450="",PResult!T1450="(null)"),"",PResult!T1450)</f>
        <v/>
      </c>
      <c r="BA1450">
        <f>IF(PResult!O1450="",0,PResult!O1450)</f>
        <v>0</v>
      </c>
      <c r="BB1450" t="str">
        <f>IF(ISERROR(INDEX(Panaboard!N:N,MATCH(CONCATENATE(A1450,"-",T1450),Panaboard!AF:AF,0))),"",INDEX(Panaboard!N:N,MATCH(CONCATENATE(A1450,"-",T1450),Panaboard!AF:AF,0)))</f>
        <v/>
      </c>
      <c r="BC1450" t="str">
        <f t="shared" si="67"/>
        <v/>
      </c>
      <c r="BD1450" t="str">
        <f>IF(ISERROR(INDEX(Panaboard!AD:AD,MATCH(CONCATENATE(A1450,"-",T1450),Panaboard!AF:AF,0))),"",INDEX(Panaboard!AD:AD,MATCH(CONCATENATE(A1450,"-",T1450),Panaboard!AF:AF,0)))</f>
        <v/>
      </c>
      <c r="BE1450" t="str">
        <f>IF(ISERROR(INDEX(Panaboard!AE:AE,MATCH(CONCATENATE(A1450,"-",T1450),Panaboard!AF:AF,0))),"",INDEX(Panaboard!AE:AE,MATCH(CONCATENATE(A1450,"-",T1450),Panaboard!AF:AF,0)))</f>
        <v/>
      </c>
      <c r="BF1450">
        <f>IF(OR(UPPER(TRIM(PResult!R1450))="S",UPPER(TRIM(PResult!R1450))="P"),PResult!M1450,0)</f>
        <v>0</v>
      </c>
      <c r="BG1450" t="str">
        <f>IF(ISERROR(INDEX(Panaboard!L:L,MATCH(CONCATENATE(A1450,"-",T1450),Panaboard!AF:AF,0))),"",INDEX(Panaboard!L:L,MATCH(CONCATENATE(A1450,"-",T1450),Panaboard!AF:AF,0)))</f>
        <v/>
      </c>
      <c r="BH1450" t="str">
        <f>IF(ISERROR(INDEX(Panaboard!AG:AG,MATCH(CONCATENATE(A1450,"-",T1450),Panaboard!AF:AF,0))),"",INDEX(Panaboard!AG:AG,MATCH(CONCATENATE(A1450,"-",T1450),Panaboard!AF:AF,0)))</f>
        <v/>
      </c>
      <c r="BI1450" t="str">
        <f t="shared" si="68"/>
        <v/>
      </c>
      <c r="BJ1450" t="str">
        <f>IF(ISERROR(INDEX(CuttingList!F:F,MATCH(CONCATENATE(A1450,"-",T1450),CuttingList!E:E,0))),"",INDEX(CuttingList!F:F,MATCH(CONCATENATE(A1450,"-",T1450),CuttingList!E:E,0)))</f>
        <v/>
      </c>
    </row>
    <row r="1451" spans="1:62" x14ac:dyDescent="0.25">
      <c r="A1451" t="str">
        <f>IF(PResult!AL1451="","",PResult!AL1451)</f>
        <v/>
      </c>
      <c r="B1451" t="str">
        <f>IF(PResult!F1451="","",PResult!F1451)</f>
        <v/>
      </c>
      <c r="C1451" t="str">
        <f>IF(PResult!AN1451="","",PResult!AN1451)</f>
        <v/>
      </c>
      <c r="D1451" t="str">
        <f>IF(PResult!AO1451="","",PResult!AO1451)</f>
        <v/>
      </c>
      <c r="E1451" t="str">
        <f>IF(PResult!AP1451="","",PResult!AP1451)</f>
        <v/>
      </c>
      <c r="F1451" t="str">
        <f>IF(PResult!AQ1451="","",PResult!AQ1451)</f>
        <v/>
      </c>
      <c r="G1451">
        <f>IF(PResult!AR1451="",0,ROUND(PResult!AR1451,2))</f>
        <v>0</v>
      </c>
      <c r="I1451">
        <f>IF(OR(UPPER(TRIM(PResult!R1451))="S",UPPER(TRIM(PResult!R1451))="P"),PResult!O1451,0)</f>
        <v>0</v>
      </c>
      <c r="J1451" t="str">
        <f>IF(ISERROR(INDEX(Panaboard!J:J,MATCH(CONCATENATE(A1451,"-",T1451),Panaboard!AF:AF,0))),"",TRIM(INDEX(Panaboard!J:J,MATCH(CONCATENATE(A1451,"-",T1451),Panaboard!AF:AF,0))))</f>
        <v/>
      </c>
      <c r="K1451" t="str">
        <f>IF(ISERROR(INDEX(Panaboard!C:C,MATCH(CONCATENATE(A1451,"-",T1451),Panaboard!AF:AF,0))),"",INDEX(Panaboard!C:C,MATCH(CONCATENATE(A1451,"-",T1451),Panaboard!AF:AF,0)))</f>
        <v/>
      </c>
      <c r="L1451" t="str">
        <f>IF(ISERROR(INDEX(Panaboard!D:D,MATCH(CONCATENATE(A1451,"-",T1451),Panaboard!AF:AF,0))),"",INDEX(Panaboard!D:D,MATCH(CONCATENATE(A1451,"-",T1451),Panaboard!AF:AF,0)))</f>
        <v/>
      </c>
      <c r="M1451" t="str">
        <f>IF(ISERROR(INDEX(Panaboard!E:E,MATCH(CONCATENATE(A1451,"-",T1451),Panaboard!AF:AF,0))),"",INDEX(Panaboard!E:E,MATCH(CONCATENATE(A1451,"-",T1451),Panaboard!AF:AF,0)))</f>
        <v/>
      </c>
      <c r="N1451" t="str">
        <f>IF(ISERROR(INDEX(Panaboard!F:F,MATCH(CONCATENATE(A1451,"-",T1451),Panaboard!AF:AF,0))),"",INDEX(Panaboard!F:F,MATCH(CONCATENATE(A1451,"-",T1451),Panaboard!AF:AF,0)))</f>
        <v/>
      </c>
      <c r="O1451" t="str">
        <f>IF(ISERROR(INDEX(Panaboard!G:G,MATCH(CONCATENATE(A1451,"-",T1451),Panaboard!AF:AF,0))),"",INDEX(Panaboard!G:G,MATCH(CONCATENATE(A1451,"-",T1451),Panaboard!AF:AF,0)))</f>
        <v/>
      </c>
      <c r="P1451" t="str">
        <f t="shared" si="66"/>
        <v/>
      </c>
      <c r="Q1451" t="str">
        <f>IF(ISERROR(INDEX(Panaboard!H:H,MATCH(CONCATENATE(A1451,"-",T1451),Panaboard!AF:AF,0))),"",INDEX(Panaboard!H:H,MATCH(CONCATENATE(A1451,"-",T1451),Panaboard!AF:AF,0)))</f>
        <v/>
      </c>
      <c r="R1451" t="str">
        <f>IF(ISERROR(INDEX(Panaboard!I:I,MATCH(CONCATENATE(A1451,"-",T1451),Panaboard!AF:AF,0))),"",INDEX(Panaboard!I:I,MATCH(CONCATENATE(A1451,"-",T1451),Panaboard!AF:AF,0)))</f>
        <v/>
      </c>
      <c r="S1451" t="str">
        <f>CONCATENATE(PResult!AS1451,PResult!AT1451)</f>
        <v/>
      </c>
      <c r="T1451" t="str">
        <f>IF(PResult!BG1451="","",PResult!BG1451)</f>
        <v/>
      </c>
      <c r="U1451" t="str">
        <f>IF(PResult!Y1451="","",PResult!Y1451)</f>
        <v/>
      </c>
      <c r="V1451" t="str">
        <f>IF(PResult!AU1451="","",PResult!AU1451)</f>
        <v/>
      </c>
      <c r="W1451" t="str">
        <f>IF(PResult!R1451="","",UPPER(TRIM(PResult!R1451)))</f>
        <v/>
      </c>
      <c r="X1451" t="str">
        <f>IF(PResult!AV1451="","",PResult!AV1451)</f>
        <v/>
      </c>
      <c r="Y1451" t="str">
        <f>IF(PResult!AW1451="","",PResult!AW1451)</f>
        <v/>
      </c>
      <c r="Z1451" t="str">
        <f>IF(PResult!AX1451="","",PResult!AX1451)</f>
        <v/>
      </c>
      <c r="AA1451" t="str">
        <f>IF(PResult!AY1451="","",PResult!AY1451)</f>
        <v/>
      </c>
      <c r="AB1451" t="str">
        <f>IF(PResult!AZ1451="","",PResult!AZ1451)</f>
        <v/>
      </c>
      <c r="AC1451" t="str">
        <f>IF(PResult!BA1451="","",PResult!BA1451)</f>
        <v/>
      </c>
      <c r="AD1451" t="str">
        <f>IF(PResult!G1451="","",PResult!G1451)</f>
        <v/>
      </c>
      <c r="AE1451" t="str">
        <f>IF(PResult!H1451="","",PResult!H1451)</f>
        <v/>
      </c>
      <c r="AF1451">
        <f>IF(OR(PResult!I1451="(null)",PResult!I1451=""),0,PResult!I1451)</f>
        <v>0</v>
      </c>
      <c r="AG1451" t="str">
        <f>TEXT(IF(ISERROR(INDEX(Panaboard!P:P,MATCH(CONCATENATE(A1451,"-",T1451),Panaboard!AF:AF,0))),"",INDEX(Panaboard!P:P,MATCH(CONCATENATE(A1451,"-",T1451),Panaboard!AF:AF,0))),"HH:MM")</f>
        <v/>
      </c>
      <c r="AH1451" t="str">
        <f>TEXT(IF(ISERROR(INDEX(Panaboard!Q:Q,MATCH(CONCATENATE(A1451,"-",T1451),Panaboard!AF:AF,0))),"",INDEX(Panaboard!Q:Q,MATCH(CONCATENATE(A1451,"-",T1451),Panaboard!AF:AF,0))),"HH:MM")</f>
        <v/>
      </c>
      <c r="AI1451" t="str">
        <f>TEXT(IF(ISERROR(INDEX(Panaboard!R:R,MATCH(CONCATENATE(A1451,"-",T1451),Panaboard!AF:AF,0))),"",INDEX(Panaboard!R:R,MATCH(CONCATENATE(A1451,"-",T1451),Panaboard!AF:AF,0))),"HH:MM")</f>
        <v/>
      </c>
      <c r="AJ1451" t="str">
        <f>TEXT(IF(ISERROR(INDEX(Panaboard!S:S,MATCH(CONCATENATE(A1451,"-",T1451),Panaboard!AF:AF,0))),"",INDEX(Panaboard!S:S,MATCH(CONCATENATE(A1451,"-",T1451),Panaboard!AF:AF,0))),"HH:MM")</f>
        <v/>
      </c>
      <c r="AK1451" t="str">
        <f>IF(PResult!BC1451="","",PResult!BC1451)</f>
        <v/>
      </c>
      <c r="AL1451" t="str">
        <f>IF(PResult!BB1451="","",PResult!BB1451)</f>
        <v/>
      </c>
      <c r="AM1451" t="str">
        <f>IF(PResult!BE1451="","",PResult!BE1451)</f>
        <v/>
      </c>
      <c r="AN1451" t="str">
        <f>IF(PResult!BD1451="","",PResult!BD1451)</f>
        <v/>
      </c>
      <c r="AO1451" t="str">
        <f>IF(PResult!BF1451="","",PResult!BF1451)</f>
        <v/>
      </c>
      <c r="AP1451" t="str">
        <f>IF(ISERROR(INDEX(Panaboard!T:T,MATCH(CONCATENATE(A1451,"-",T1451),Panaboard!AF:AF,0))),"",INDEX(Panaboard!T:T,MATCH(CONCATENATE(A1451,"-",T1451),Panaboard!AF:AF,0)))</f>
        <v/>
      </c>
      <c r="AQ1451" t="str">
        <f>IF(ISERROR(INDEX(Panaboard!U:U,MATCH(CONCATENATE(A1451,"-",T1451),Panaboard!AF:AF,0))),"",INDEX(Panaboard!U:U,MATCH(CONCATENATE(A1451,"-",T1451),Panaboard!AF:AF,0)))</f>
        <v/>
      </c>
      <c r="AR1451" t="str">
        <f>IF(ISERROR(INDEX(Panaboard!V:V,MATCH(CONCATENATE(A1451,"-",T1451),Panaboard!AF:AF,0))),"",INDEX(Panaboard!V:V,MATCH(CONCATENATE(A1451,"-",T1451),Panaboard!AF:AF,0)))</f>
        <v/>
      </c>
      <c r="AS1451" t="str">
        <f>IF(ISERROR(INDEX(Panaboard!W:W,MATCH(CONCATENATE(A1451,"-",T1451),Panaboard!AF:AF,0))),"",INDEX(Panaboard!W:W,MATCH(CONCATENATE(A1451,"-",T1451),Panaboard!AF:AF,0)))</f>
        <v/>
      </c>
      <c r="AT1451" t="str">
        <f>IF(ISERROR(INDEX(Panaboard!X:X,MATCH(CONCATENATE(A1451,"-",T1451),Panaboard!AF:AF,0))),"",INDEX(Panaboard!X:X,MATCH(CONCATENATE(A1451,"-",T1451),Panaboard!AF:AF,0)))</f>
        <v/>
      </c>
      <c r="AU1451" t="str">
        <f>IF(ISERROR(INDEX(Panaboard!Y:Y,MATCH(CONCATENATE(A1451,"-",T1451),Panaboard!AF:AF,0))),"",INDEX(Panaboard!Y:Y,MATCH(CONCATENATE(A1451,"-",T1451),Panaboard!AF:AF,0)))</f>
        <v/>
      </c>
      <c r="AV1451" t="str">
        <f>IF(ISERROR(INDEX(Panaboard!Z:Z,MATCH(CONCATENATE(A1451,"-",T1451),Panaboard!AF:AF,0))),"",INDEX(Panaboard!Z:Z,MATCH(CONCATENATE(A1451,"-",T1451),Panaboard!AF:AF,0)))</f>
        <v/>
      </c>
      <c r="AW1451" t="str">
        <f>IF(ISERROR(INDEX(Panaboard!AA:AA,MATCH(CONCATENATE(A1451,"-",T1451),Panaboard!AF:AF,0))),"",INDEX(Panaboard!AA:AA,MATCH(CONCATENATE(A1451,"-",T1451),Panaboard!AF:AF,0)))</f>
        <v/>
      </c>
      <c r="AX1451" t="str">
        <f>IF(ISERROR(INDEX(Panaboard!AB:AB,MATCH(CONCATENATE(A1451,"-",T1451),Panaboard!AF:AF,0))),"",INDEX(Panaboard!AB:AB,MATCH(CONCATENATE(A1451,"-",T1451),Panaboard!AF:AF,0)))</f>
        <v/>
      </c>
      <c r="AY1451" t="str">
        <f>IF(ISERROR(INDEX(Panaboard!AC:AC,MATCH(CONCATENATE(A1451,"-",T1451),Panaboard!AF:AF,0))),"",INDEX(Panaboard!AC:AC,MATCH(CONCATENATE(A1451,"-",T1451),Panaboard!AF:AF,0)))</f>
        <v/>
      </c>
      <c r="AZ1451" t="str">
        <f>IF(OR(PResult!T1451="",PResult!T1451="(null)"),"",PResult!T1451)</f>
        <v/>
      </c>
      <c r="BA1451">
        <f>IF(PResult!O1451="",0,PResult!O1451)</f>
        <v>0</v>
      </c>
      <c r="BB1451" t="str">
        <f>IF(ISERROR(INDEX(Panaboard!N:N,MATCH(CONCATENATE(A1451,"-",T1451),Panaboard!AF:AF,0))),"",INDEX(Panaboard!N:N,MATCH(CONCATENATE(A1451,"-",T1451),Panaboard!AF:AF,0)))</f>
        <v/>
      </c>
      <c r="BC1451" t="str">
        <f t="shared" si="67"/>
        <v/>
      </c>
      <c r="BD1451" t="str">
        <f>IF(ISERROR(INDEX(Panaboard!AD:AD,MATCH(CONCATENATE(A1451,"-",T1451),Panaboard!AF:AF,0))),"",INDEX(Panaboard!AD:AD,MATCH(CONCATENATE(A1451,"-",T1451),Panaboard!AF:AF,0)))</f>
        <v/>
      </c>
      <c r="BE1451" t="str">
        <f>IF(ISERROR(INDEX(Panaboard!AE:AE,MATCH(CONCATENATE(A1451,"-",T1451),Panaboard!AF:AF,0))),"",INDEX(Panaboard!AE:AE,MATCH(CONCATENATE(A1451,"-",T1451),Panaboard!AF:AF,0)))</f>
        <v/>
      </c>
      <c r="BF1451">
        <f>IF(OR(UPPER(TRIM(PResult!R1451))="S",UPPER(TRIM(PResult!R1451))="P"),PResult!M1451,0)</f>
        <v>0</v>
      </c>
      <c r="BG1451" t="str">
        <f>IF(ISERROR(INDEX(Panaboard!L:L,MATCH(CONCATENATE(A1451,"-",T1451),Panaboard!AF:AF,0))),"",INDEX(Panaboard!L:L,MATCH(CONCATENATE(A1451,"-",T1451),Panaboard!AF:AF,0)))</f>
        <v/>
      </c>
      <c r="BH1451" t="str">
        <f>IF(ISERROR(INDEX(Panaboard!AG:AG,MATCH(CONCATENATE(A1451,"-",T1451),Panaboard!AF:AF,0))),"",INDEX(Panaboard!AG:AG,MATCH(CONCATENATE(A1451,"-",T1451),Panaboard!AF:AF,0)))</f>
        <v/>
      </c>
      <c r="BI1451" t="str">
        <f t="shared" si="68"/>
        <v/>
      </c>
      <c r="BJ1451" t="str">
        <f>IF(ISERROR(INDEX(CuttingList!F:F,MATCH(CONCATENATE(A1451,"-",T1451),CuttingList!E:E,0))),"",INDEX(CuttingList!F:F,MATCH(CONCATENATE(A1451,"-",T1451),CuttingList!E:E,0)))</f>
        <v/>
      </c>
    </row>
    <row r="1452" spans="1:62" x14ac:dyDescent="0.25">
      <c r="A1452" t="str">
        <f>IF(PResult!AL1452="","",PResult!AL1452)</f>
        <v/>
      </c>
      <c r="B1452" t="str">
        <f>IF(PResult!F1452="","",PResult!F1452)</f>
        <v/>
      </c>
      <c r="C1452" t="str">
        <f>IF(PResult!AN1452="","",PResult!AN1452)</f>
        <v/>
      </c>
      <c r="D1452" t="str">
        <f>IF(PResult!AO1452="","",PResult!AO1452)</f>
        <v/>
      </c>
      <c r="E1452" t="str">
        <f>IF(PResult!AP1452="","",PResult!AP1452)</f>
        <v/>
      </c>
      <c r="F1452" t="str">
        <f>IF(PResult!AQ1452="","",PResult!AQ1452)</f>
        <v/>
      </c>
      <c r="G1452">
        <f>IF(PResult!AR1452="",0,ROUND(PResult!AR1452,2))</f>
        <v>0</v>
      </c>
      <c r="I1452">
        <f>IF(OR(UPPER(TRIM(PResult!R1452))="S",UPPER(TRIM(PResult!R1452))="P"),PResult!O1452,0)</f>
        <v>0</v>
      </c>
      <c r="J1452" t="str">
        <f>IF(ISERROR(INDEX(Panaboard!J:J,MATCH(CONCATENATE(A1452,"-",T1452),Panaboard!AF:AF,0))),"",TRIM(INDEX(Panaboard!J:J,MATCH(CONCATENATE(A1452,"-",T1452),Panaboard!AF:AF,0))))</f>
        <v/>
      </c>
      <c r="K1452" t="str">
        <f>IF(ISERROR(INDEX(Panaboard!C:C,MATCH(CONCATENATE(A1452,"-",T1452),Panaboard!AF:AF,0))),"",INDEX(Panaboard!C:C,MATCH(CONCATENATE(A1452,"-",T1452),Panaboard!AF:AF,0)))</f>
        <v/>
      </c>
      <c r="L1452" t="str">
        <f>IF(ISERROR(INDEX(Panaboard!D:D,MATCH(CONCATENATE(A1452,"-",T1452),Panaboard!AF:AF,0))),"",INDEX(Panaboard!D:D,MATCH(CONCATENATE(A1452,"-",T1452),Panaboard!AF:AF,0)))</f>
        <v/>
      </c>
      <c r="M1452" t="str">
        <f>IF(ISERROR(INDEX(Panaboard!E:E,MATCH(CONCATENATE(A1452,"-",T1452),Panaboard!AF:AF,0))),"",INDEX(Panaboard!E:E,MATCH(CONCATENATE(A1452,"-",T1452),Panaboard!AF:AF,0)))</f>
        <v/>
      </c>
      <c r="N1452" t="str">
        <f>IF(ISERROR(INDEX(Panaboard!F:F,MATCH(CONCATENATE(A1452,"-",T1452),Panaboard!AF:AF,0))),"",INDEX(Panaboard!F:F,MATCH(CONCATENATE(A1452,"-",T1452),Panaboard!AF:AF,0)))</f>
        <v/>
      </c>
      <c r="O1452" t="str">
        <f>IF(ISERROR(INDEX(Panaboard!G:G,MATCH(CONCATENATE(A1452,"-",T1452),Panaboard!AF:AF,0))),"",INDEX(Panaboard!G:G,MATCH(CONCATENATE(A1452,"-",T1452),Panaboard!AF:AF,0)))</f>
        <v/>
      </c>
      <c r="P1452" t="str">
        <f t="shared" si="66"/>
        <v/>
      </c>
      <c r="Q1452" t="str">
        <f>IF(ISERROR(INDEX(Panaboard!H:H,MATCH(CONCATENATE(A1452,"-",T1452),Panaboard!AF:AF,0))),"",INDEX(Panaboard!H:H,MATCH(CONCATENATE(A1452,"-",T1452),Panaboard!AF:AF,0)))</f>
        <v/>
      </c>
      <c r="R1452" t="str">
        <f>IF(ISERROR(INDEX(Panaboard!I:I,MATCH(CONCATENATE(A1452,"-",T1452),Panaboard!AF:AF,0))),"",INDEX(Panaboard!I:I,MATCH(CONCATENATE(A1452,"-",T1452),Panaboard!AF:AF,0)))</f>
        <v/>
      </c>
      <c r="S1452" t="str">
        <f>CONCATENATE(PResult!AS1452,PResult!AT1452)</f>
        <v/>
      </c>
      <c r="T1452" t="str">
        <f>IF(PResult!BG1452="","",PResult!BG1452)</f>
        <v/>
      </c>
      <c r="U1452" t="str">
        <f>IF(PResult!Y1452="","",PResult!Y1452)</f>
        <v/>
      </c>
      <c r="V1452" t="str">
        <f>IF(PResult!AU1452="","",PResult!AU1452)</f>
        <v/>
      </c>
      <c r="W1452" t="str">
        <f>IF(PResult!R1452="","",UPPER(TRIM(PResult!R1452)))</f>
        <v/>
      </c>
      <c r="X1452" t="str">
        <f>IF(PResult!AV1452="","",PResult!AV1452)</f>
        <v/>
      </c>
      <c r="Y1452" t="str">
        <f>IF(PResult!AW1452="","",PResult!AW1452)</f>
        <v/>
      </c>
      <c r="Z1452" t="str">
        <f>IF(PResult!AX1452="","",PResult!AX1452)</f>
        <v/>
      </c>
      <c r="AA1452" t="str">
        <f>IF(PResult!AY1452="","",PResult!AY1452)</f>
        <v/>
      </c>
      <c r="AB1452" t="str">
        <f>IF(PResult!AZ1452="","",PResult!AZ1452)</f>
        <v/>
      </c>
      <c r="AC1452" t="str">
        <f>IF(PResult!BA1452="","",PResult!BA1452)</f>
        <v/>
      </c>
      <c r="AD1452" t="str">
        <f>IF(PResult!G1452="","",PResult!G1452)</f>
        <v/>
      </c>
      <c r="AE1452" t="str">
        <f>IF(PResult!H1452="","",PResult!H1452)</f>
        <v/>
      </c>
      <c r="AF1452">
        <f>IF(OR(PResult!I1452="(null)",PResult!I1452=""),0,PResult!I1452)</f>
        <v>0</v>
      </c>
      <c r="AG1452" t="str">
        <f>TEXT(IF(ISERROR(INDEX(Panaboard!P:P,MATCH(CONCATENATE(A1452,"-",T1452),Panaboard!AF:AF,0))),"",INDEX(Panaboard!P:P,MATCH(CONCATENATE(A1452,"-",T1452),Panaboard!AF:AF,0))),"HH:MM")</f>
        <v/>
      </c>
      <c r="AH1452" t="str">
        <f>TEXT(IF(ISERROR(INDEX(Panaboard!Q:Q,MATCH(CONCATENATE(A1452,"-",T1452),Panaboard!AF:AF,0))),"",INDEX(Panaboard!Q:Q,MATCH(CONCATENATE(A1452,"-",T1452),Panaboard!AF:AF,0))),"HH:MM")</f>
        <v/>
      </c>
      <c r="AI1452" t="str">
        <f>TEXT(IF(ISERROR(INDEX(Panaboard!R:R,MATCH(CONCATENATE(A1452,"-",T1452),Panaboard!AF:AF,0))),"",INDEX(Panaboard!R:R,MATCH(CONCATENATE(A1452,"-",T1452),Panaboard!AF:AF,0))),"HH:MM")</f>
        <v/>
      </c>
      <c r="AJ1452" t="str">
        <f>TEXT(IF(ISERROR(INDEX(Panaboard!S:S,MATCH(CONCATENATE(A1452,"-",T1452),Panaboard!AF:AF,0))),"",INDEX(Panaboard!S:S,MATCH(CONCATENATE(A1452,"-",T1452),Panaboard!AF:AF,0))),"HH:MM")</f>
        <v/>
      </c>
      <c r="AK1452" t="str">
        <f>IF(PResult!BC1452="","",PResult!BC1452)</f>
        <v/>
      </c>
      <c r="AL1452" t="str">
        <f>IF(PResult!BB1452="","",PResult!BB1452)</f>
        <v/>
      </c>
      <c r="AM1452" t="str">
        <f>IF(PResult!BE1452="","",PResult!BE1452)</f>
        <v/>
      </c>
      <c r="AN1452" t="str">
        <f>IF(PResult!BD1452="","",PResult!BD1452)</f>
        <v/>
      </c>
      <c r="AO1452" t="str">
        <f>IF(PResult!BF1452="","",PResult!BF1452)</f>
        <v/>
      </c>
      <c r="AP1452" t="str">
        <f>IF(ISERROR(INDEX(Panaboard!T:T,MATCH(CONCATENATE(A1452,"-",T1452),Panaboard!AF:AF,0))),"",INDEX(Panaboard!T:T,MATCH(CONCATENATE(A1452,"-",T1452),Panaboard!AF:AF,0)))</f>
        <v/>
      </c>
      <c r="AQ1452" t="str">
        <f>IF(ISERROR(INDEX(Panaboard!U:U,MATCH(CONCATENATE(A1452,"-",T1452),Panaboard!AF:AF,0))),"",INDEX(Panaboard!U:U,MATCH(CONCATENATE(A1452,"-",T1452),Panaboard!AF:AF,0)))</f>
        <v/>
      </c>
      <c r="AR1452" t="str">
        <f>IF(ISERROR(INDEX(Panaboard!V:V,MATCH(CONCATENATE(A1452,"-",T1452),Panaboard!AF:AF,0))),"",INDEX(Panaboard!V:V,MATCH(CONCATENATE(A1452,"-",T1452),Panaboard!AF:AF,0)))</f>
        <v/>
      </c>
      <c r="AS1452" t="str">
        <f>IF(ISERROR(INDEX(Panaboard!W:W,MATCH(CONCATENATE(A1452,"-",T1452),Panaboard!AF:AF,0))),"",INDEX(Panaboard!W:W,MATCH(CONCATENATE(A1452,"-",T1452),Panaboard!AF:AF,0)))</f>
        <v/>
      </c>
      <c r="AT1452" t="str">
        <f>IF(ISERROR(INDEX(Panaboard!X:X,MATCH(CONCATENATE(A1452,"-",T1452),Panaboard!AF:AF,0))),"",INDEX(Panaboard!X:X,MATCH(CONCATENATE(A1452,"-",T1452),Panaboard!AF:AF,0)))</f>
        <v/>
      </c>
      <c r="AU1452" t="str">
        <f>IF(ISERROR(INDEX(Panaboard!Y:Y,MATCH(CONCATENATE(A1452,"-",T1452),Panaboard!AF:AF,0))),"",INDEX(Panaboard!Y:Y,MATCH(CONCATENATE(A1452,"-",T1452),Panaboard!AF:AF,0)))</f>
        <v/>
      </c>
      <c r="AV1452" t="str">
        <f>IF(ISERROR(INDEX(Panaboard!Z:Z,MATCH(CONCATENATE(A1452,"-",T1452),Panaboard!AF:AF,0))),"",INDEX(Panaboard!Z:Z,MATCH(CONCATENATE(A1452,"-",T1452),Panaboard!AF:AF,0)))</f>
        <v/>
      </c>
      <c r="AW1452" t="str">
        <f>IF(ISERROR(INDEX(Panaboard!AA:AA,MATCH(CONCATENATE(A1452,"-",T1452),Panaboard!AF:AF,0))),"",INDEX(Panaboard!AA:AA,MATCH(CONCATENATE(A1452,"-",T1452),Panaboard!AF:AF,0)))</f>
        <v/>
      </c>
      <c r="AX1452" t="str">
        <f>IF(ISERROR(INDEX(Panaboard!AB:AB,MATCH(CONCATENATE(A1452,"-",T1452),Panaboard!AF:AF,0))),"",INDEX(Panaboard!AB:AB,MATCH(CONCATENATE(A1452,"-",T1452),Panaboard!AF:AF,0)))</f>
        <v/>
      </c>
      <c r="AY1452" t="str">
        <f>IF(ISERROR(INDEX(Panaboard!AC:AC,MATCH(CONCATENATE(A1452,"-",T1452),Panaboard!AF:AF,0))),"",INDEX(Panaboard!AC:AC,MATCH(CONCATENATE(A1452,"-",T1452),Panaboard!AF:AF,0)))</f>
        <v/>
      </c>
      <c r="AZ1452" t="str">
        <f>IF(OR(PResult!T1452="",PResult!T1452="(null)"),"",PResult!T1452)</f>
        <v/>
      </c>
      <c r="BA1452">
        <f>IF(PResult!O1452="",0,PResult!O1452)</f>
        <v>0</v>
      </c>
      <c r="BB1452" t="str">
        <f>IF(ISERROR(INDEX(Panaboard!N:N,MATCH(CONCATENATE(A1452,"-",T1452),Panaboard!AF:AF,0))),"",INDEX(Panaboard!N:N,MATCH(CONCATENATE(A1452,"-",T1452),Panaboard!AF:AF,0)))</f>
        <v/>
      </c>
      <c r="BC1452" t="str">
        <f t="shared" si="67"/>
        <v/>
      </c>
      <c r="BD1452" t="str">
        <f>IF(ISERROR(INDEX(Panaboard!AD:AD,MATCH(CONCATENATE(A1452,"-",T1452),Panaboard!AF:AF,0))),"",INDEX(Panaboard!AD:AD,MATCH(CONCATENATE(A1452,"-",T1452),Panaboard!AF:AF,0)))</f>
        <v/>
      </c>
      <c r="BE1452" t="str">
        <f>IF(ISERROR(INDEX(Panaboard!AE:AE,MATCH(CONCATENATE(A1452,"-",T1452),Panaboard!AF:AF,0))),"",INDEX(Panaboard!AE:AE,MATCH(CONCATENATE(A1452,"-",T1452),Panaboard!AF:AF,0)))</f>
        <v/>
      </c>
      <c r="BF1452">
        <f>IF(OR(UPPER(TRIM(PResult!R1452))="S",UPPER(TRIM(PResult!R1452))="P"),PResult!M1452,0)</f>
        <v>0</v>
      </c>
      <c r="BG1452" t="str">
        <f>IF(ISERROR(INDEX(Panaboard!L:L,MATCH(CONCATENATE(A1452,"-",T1452),Panaboard!AF:AF,0))),"",INDEX(Panaboard!L:L,MATCH(CONCATENATE(A1452,"-",T1452),Panaboard!AF:AF,0)))</f>
        <v/>
      </c>
      <c r="BH1452" t="str">
        <f>IF(ISERROR(INDEX(Panaboard!AG:AG,MATCH(CONCATENATE(A1452,"-",T1452),Panaboard!AF:AF,0))),"",INDEX(Panaboard!AG:AG,MATCH(CONCATENATE(A1452,"-",T1452),Panaboard!AF:AF,0)))</f>
        <v/>
      </c>
      <c r="BI1452" t="str">
        <f t="shared" si="68"/>
        <v/>
      </c>
      <c r="BJ1452" t="str">
        <f>IF(ISERROR(INDEX(CuttingList!F:F,MATCH(CONCATENATE(A1452,"-",T1452),CuttingList!E:E,0))),"",INDEX(CuttingList!F:F,MATCH(CONCATENATE(A1452,"-",T1452),CuttingList!E:E,0)))</f>
        <v/>
      </c>
    </row>
    <row r="1453" spans="1:62" x14ac:dyDescent="0.25">
      <c r="A1453" t="str">
        <f>IF(PResult!AL1453="","",PResult!AL1453)</f>
        <v/>
      </c>
      <c r="B1453" t="str">
        <f>IF(PResult!F1453="","",PResult!F1453)</f>
        <v/>
      </c>
      <c r="C1453" t="str">
        <f>IF(PResult!AN1453="","",PResult!AN1453)</f>
        <v/>
      </c>
      <c r="D1453" t="str">
        <f>IF(PResult!AO1453="","",PResult!AO1453)</f>
        <v/>
      </c>
      <c r="E1453" t="str">
        <f>IF(PResult!AP1453="","",PResult!AP1453)</f>
        <v/>
      </c>
      <c r="F1453" t="str">
        <f>IF(PResult!AQ1453="","",PResult!AQ1453)</f>
        <v/>
      </c>
      <c r="G1453">
        <f>IF(PResult!AR1453="",0,ROUND(PResult!AR1453,2))</f>
        <v>0</v>
      </c>
      <c r="I1453">
        <f>IF(OR(UPPER(TRIM(PResult!R1453))="S",UPPER(TRIM(PResult!R1453))="P"),PResult!O1453,0)</f>
        <v>0</v>
      </c>
      <c r="J1453" t="str">
        <f>IF(ISERROR(INDEX(Panaboard!J:J,MATCH(CONCATENATE(A1453,"-",T1453),Panaboard!AF:AF,0))),"",TRIM(INDEX(Panaboard!J:J,MATCH(CONCATENATE(A1453,"-",T1453),Panaboard!AF:AF,0))))</f>
        <v/>
      </c>
      <c r="K1453" t="str">
        <f>IF(ISERROR(INDEX(Panaboard!C:C,MATCH(CONCATENATE(A1453,"-",T1453),Panaboard!AF:AF,0))),"",INDEX(Panaboard!C:C,MATCH(CONCATENATE(A1453,"-",T1453),Panaboard!AF:AF,0)))</f>
        <v/>
      </c>
      <c r="L1453" t="str">
        <f>IF(ISERROR(INDEX(Panaboard!D:D,MATCH(CONCATENATE(A1453,"-",T1453),Panaboard!AF:AF,0))),"",INDEX(Panaboard!D:D,MATCH(CONCATENATE(A1453,"-",T1453),Panaboard!AF:AF,0)))</f>
        <v/>
      </c>
      <c r="M1453" t="str">
        <f>IF(ISERROR(INDEX(Panaboard!E:E,MATCH(CONCATENATE(A1453,"-",T1453),Panaboard!AF:AF,0))),"",INDEX(Panaboard!E:E,MATCH(CONCATENATE(A1453,"-",T1453),Panaboard!AF:AF,0)))</f>
        <v/>
      </c>
      <c r="N1453" t="str">
        <f>IF(ISERROR(INDEX(Panaboard!F:F,MATCH(CONCATENATE(A1453,"-",T1453),Panaboard!AF:AF,0))),"",INDEX(Panaboard!F:F,MATCH(CONCATENATE(A1453,"-",T1453),Panaboard!AF:AF,0)))</f>
        <v/>
      </c>
      <c r="O1453" t="str">
        <f>IF(ISERROR(INDEX(Panaboard!G:G,MATCH(CONCATENATE(A1453,"-",T1453),Panaboard!AF:AF,0))),"",INDEX(Panaboard!G:G,MATCH(CONCATENATE(A1453,"-",T1453),Panaboard!AF:AF,0)))</f>
        <v/>
      </c>
      <c r="P1453" t="str">
        <f t="shared" si="66"/>
        <v/>
      </c>
      <c r="Q1453" t="str">
        <f>IF(ISERROR(INDEX(Panaboard!H:H,MATCH(CONCATENATE(A1453,"-",T1453),Panaboard!AF:AF,0))),"",INDEX(Panaboard!H:H,MATCH(CONCATENATE(A1453,"-",T1453),Panaboard!AF:AF,0)))</f>
        <v/>
      </c>
      <c r="R1453" t="str">
        <f>IF(ISERROR(INDEX(Panaboard!I:I,MATCH(CONCATENATE(A1453,"-",T1453),Panaboard!AF:AF,0))),"",INDEX(Panaboard!I:I,MATCH(CONCATENATE(A1453,"-",T1453),Panaboard!AF:AF,0)))</f>
        <v/>
      </c>
      <c r="S1453" t="str">
        <f>CONCATENATE(PResult!AS1453,PResult!AT1453)</f>
        <v/>
      </c>
      <c r="T1453" t="str">
        <f>IF(PResult!BG1453="","",PResult!BG1453)</f>
        <v/>
      </c>
      <c r="U1453" t="str">
        <f>IF(PResult!Y1453="","",PResult!Y1453)</f>
        <v/>
      </c>
      <c r="V1453" t="str">
        <f>IF(PResult!AU1453="","",PResult!AU1453)</f>
        <v/>
      </c>
      <c r="W1453" t="str">
        <f>IF(PResult!R1453="","",UPPER(TRIM(PResult!R1453)))</f>
        <v/>
      </c>
      <c r="X1453" t="str">
        <f>IF(PResult!AV1453="","",PResult!AV1453)</f>
        <v/>
      </c>
      <c r="Y1453" t="str">
        <f>IF(PResult!AW1453="","",PResult!AW1453)</f>
        <v/>
      </c>
      <c r="Z1453" t="str">
        <f>IF(PResult!AX1453="","",PResult!AX1453)</f>
        <v/>
      </c>
      <c r="AA1453" t="str">
        <f>IF(PResult!AY1453="","",PResult!AY1453)</f>
        <v/>
      </c>
      <c r="AB1453" t="str">
        <f>IF(PResult!AZ1453="","",PResult!AZ1453)</f>
        <v/>
      </c>
      <c r="AC1453" t="str">
        <f>IF(PResult!BA1453="","",PResult!BA1453)</f>
        <v/>
      </c>
      <c r="AD1453" t="str">
        <f>IF(PResult!G1453="","",PResult!G1453)</f>
        <v/>
      </c>
      <c r="AE1453" t="str">
        <f>IF(PResult!H1453="","",PResult!H1453)</f>
        <v/>
      </c>
      <c r="AF1453">
        <f>IF(OR(PResult!I1453="(null)",PResult!I1453=""),0,PResult!I1453)</f>
        <v>0</v>
      </c>
      <c r="AG1453" t="str">
        <f>TEXT(IF(ISERROR(INDEX(Panaboard!P:P,MATCH(CONCATENATE(A1453,"-",T1453),Panaboard!AF:AF,0))),"",INDEX(Panaboard!P:P,MATCH(CONCATENATE(A1453,"-",T1453),Panaboard!AF:AF,0))),"HH:MM")</f>
        <v/>
      </c>
      <c r="AH1453" t="str">
        <f>TEXT(IF(ISERROR(INDEX(Panaboard!Q:Q,MATCH(CONCATENATE(A1453,"-",T1453),Panaboard!AF:AF,0))),"",INDEX(Panaboard!Q:Q,MATCH(CONCATENATE(A1453,"-",T1453),Panaboard!AF:AF,0))),"HH:MM")</f>
        <v/>
      </c>
      <c r="AI1453" t="str">
        <f>TEXT(IF(ISERROR(INDEX(Panaboard!R:R,MATCH(CONCATENATE(A1453,"-",T1453),Panaboard!AF:AF,0))),"",INDEX(Panaboard!R:R,MATCH(CONCATENATE(A1453,"-",T1453),Panaboard!AF:AF,0))),"HH:MM")</f>
        <v/>
      </c>
      <c r="AJ1453" t="str">
        <f>TEXT(IF(ISERROR(INDEX(Panaboard!S:S,MATCH(CONCATENATE(A1453,"-",T1453),Panaboard!AF:AF,0))),"",INDEX(Panaboard!S:S,MATCH(CONCATENATE(A1453,"-",T1453),Panaboard!AF:AF,0))),"HH:MM")</f>
        <v/>
      </c>
      <c r="AK1453" t="str">
        <f>IF(PResult!BC1453="","",PResult!BC1453)</f>
        <v/>
      </c>
      <c r="AL1453" t="str">
        <f>IF(PResult!BB1453="","",PResult!BB1453)</f>
        <v/>
      </c>
      <c r="AM1453" t="str">
        <f>IF(PResult!BE1453="","",PResult!BE1453)</f>
        <v/>
      </c>
      <c r="AN1453" t="str">
        <f>IF(PResult!BD1453="","",PResult!BD1453)</f>
        <v/>
      </c>
      <c r="AO1453" t="str">
        <f>IF(PResult!BF1453="","",PResult!BF1453)</f>
        <v/>
      </c>
      <c r="AP1453" t="str">
        <f>IF(ISERROR(INDEX(Panaboard!T:T,MATCH(CONCATENATE(A1453,"-",T1453),Panaboard!AF:AF,0))),"",INDEX(Panaboard!T:T,MATCH(CONCATENATE(A1453,"-",T1453),Panaboard!AF:AF,0)))</f>
        <v/>
      </c>
      <c r="AQ1453" t="str">
        <f>IF(ISERROR(INDEX(Panaboard!U:U,MATCH(CONCATENATE(A1453,"-",T1453),Panaboard!AF:AF,0))),"",INDEX(Panaboard!U:U,MATCH(CONCATENATE(A1453,"-",T1453),Panaboard!AF:AF,0)))</f>
        <v/>
      </c>
      <c r="AR1453" t="str">
        <f>IF(ISERROR(INDEX(Panaboard!V:V,MATCH(CONCATENATE(A1453,"-",T1453),Panaboard!AF:AF,0))),"",INDEX(Panaboard!V:V,MATCH(CONCATENATE(A1453,"-",T1453),Panaboard!AF:AF,0)))</f>
        <v/>
      </c>
      <c r="AS1453" t="str">
        <f>IF(ISERROR(INDEX(Panaboard!W:W,MATCH(CONCATENATE(A1453,"-",T1453),Panaboard!AF:AF,0))),"",INDEX(Panaboard!W:W,MATCH(CONCATENATE(A1453,"-",T1453),Panaboard!AF:AF,0)))</f>
        <v/>
      </c>
      <c r="AT1453" t="str">
        <f>IF(ISERROR(INDEX(Panaboard!X:X,MATCH(CONCATENATE(A1453,"-",T1453),Panaboard!AF:AF,0))),"",INDEX(Panaboard!X:X,MATCH(CONCATENATE(A1453,"-",T1453),Panaboard!AF:AF,0)))</f>
        <v/>
      </c>
      <c r="AU1453" t="str">
        <f>IF(ISERROR(INDEX(Panaboard!Y:Y,MATCH(CONCATENATE(A1453,"-",T1453),Panaboard!AF:AF,0))),"",INDEX(Panaboard!Y:Y,MATCH(CONCATENATE(A1453,"-",T1453),Panaboard!AF:AF,0)))</f>
        <v/>
      </c>
      <c r="AV1453" t="str">
        <f>IF(ISERROR(INDEX(Panaboard!Z:Z,MATCH(CONCATENATE(A1453,"-",T1453),Panaboard!AF:AF,0))),"",INDEX(Panaboard!Z:Z,MATCH(CONCATENATE(A1453,"-",T1453),Panaboard!AF:AF,0)))</f>
        <v/>
      </c>
      <c r="AW1453" t="str">
        <f>IF(ISERROR(INDEX(Panaboard!AA:AA,MATCH(CONCATENATE(A1453,"-",T1453),Panaboard!AF:AF,0))),"",INDEX(Panaboard!AA:AA,MATCH(CONCATENATE(A1453,"-",T1453),Panaboard!AF:AF,0)))</f>
        <v/>
      </c>
      <c r="AX1453" t="str">
        <f>IF(ISERROR(INDEX(Panaboard!AB:AB,MATCH(CONCATENATE(A1453,"-",T1453),Panaboard!AF:AF,0))),"",INDEX(Panaboard!AB:AB,MATCH(CONCATENATE(A1453,"-",T1453),Panaboard!AF:AF,0)))</f>
        <v/>
      </c>
      <c r="AY1453" t="str">
        <f>IF(ISERROR(INDEX(Panaboard!AC:AC,MATCH(CONCATENATE(A1453,"-",T1453),Panaboard!AF:AF,0))),"",INDEX(Panaboard!AC:AC,MATCH(CONCATENATE(A1453,"-",T1453),Panaboard!AF:AF,0)))</f>
        <v/>
      </c>
      <c r="AZ1453" t="str">
        <f>IF(OR(PResult!T1453="",PResult!T1453="(null)"),"",PResult!T1453)</f>
        <v/>
      </c>
      <c r="BA1453">
        <f>IF(PResult!O1453="",0,PResult!O1453)</f>
        <v>0</v>
      </c>
      <c r="BB1453" t="str">
        <f>IF(ISERROR(INDEX(Panaboard!N:N,MATCH(CONCATENATE(A1453,"-",T1453),Panaboard!AF:AF,0))),"",INDEX(Panaboard!N:N,MATCH(CONCATENATE(A1453,"-",T1453),Panaboard!AF:AF,0)))</f>
        <v/>
      </c>
      <c r="BC1453" t="str">
        <f t="shared" si="67"/>
        <v/>
      </c>
      <c r="BD1453" t="str">
        <f>IF(ISERROR(INDEX(Panaboard!AD:AD,MATCH(CONCATENATE(A1453,"-",T1453),Panaboard!AF:AF,0))),"",INDEX(Panaboard!AD:AD,MATCH(CONCATENATE(A1453,"-",T1453),Panaboard!AF:AF,0)))</f>
        <v/>
      </c>
      <c r="BE1453" t="str">
        <f>IF(ISERROR(INDEX(Panaboard!AE:AE,MATCH(CONCATENATE(A1453,"-",T1453),Panaboard!AF:AF,0))),"",INDEX(Panaboard!AE:AE,MATCH(CONCATENATE(A1453,"-",T1453),Panaboard!AF:AF,0)))</f>
        <v/>
      </c>
      <c r="BF1453">
        <f>IF(OR(UPPER(TRIM(PResult!R1453))="S",UPPER(TRIM(PResult!R1453))="P"),PResult!M1453,0)</f>
        <v>0</v>
      </c>
      <c r="BG1453" t="str">
        <f>IF(ISERROR(INDEX(Panaboard!L:L,MATCH(CONCATENATE(A1453,"-",T1453),Panaboard!AF:AF,0))),"",INDEX(Panaboard!L:L,MATCH(CONCATENATE(A1453,"-",T1453),Panaboard!AF:AF,0)))</f>
        <v/>
      </c>
      <c r="BH1453" t="str">
        <f>IF(ISERROR(INDEX(Panaboard!AG:AG,MATCH(CONCATENATE(A1453,"-",T1453),Panaboard!AF:AF,0))),"",INDEX(Panaboard!AG:AG,MATCH(CONCATENATE(A1453,"-",T1453),Panaboard!AF:AF,0)))</f>
        <v/>
      </c>
      <c r="BI1453" t="str">
        <f t="shared" si="68"/>
        <v/>
      </c>
      <c r="BJ1453" t="str">
        <f>IF(ISERROR(INDEX(CuttingList!F:F,MATCH(CONCATENATE(A1453,"-",T1453),CuttingList!E:E,0))),"",INDEX(CuttingList!F:F,MATCH(CONCATENATE(A1453,"-",T1453),CuttingList!E:E,0)))</f>
        <v/>
      </c>
    </row>
    <row r="1454" spans="1:62" x14ac:dyDescent="0.25">
      <c r="A1454" t="str">
        <f>IF(PResult!AL1454="","",PResult!AL1454)</f>
        <v/>
      </c>
      <c r="B1454" t="str">
        <f>IF(PResult!F1454="","",PResult!F1454)</f>
        <v/>
      </c>
      <c r="C1454" t="str">
        <f>IF(PResult!AN1454="","",PResult!AN1454)</f>
        <v/>
      </c>
      <c r="D1454" t="str">
        <f>IF(PResult!AO1454="","",PResult!AO1454)</f>
        <v/>
      </c>
      <c r="E1454" t="str">
        <f>IF(PResult!AP1454="","",PResult!AP1454)</f>
        <v/>
      </c>
      <c r="F1454" t="str">
        <f>IF(PResult!AQ1454="","",PResult!AQ1454)</f>
        <v/>
      </c>
      <c r="G1454">
        <f>IF(PResult!AR1454="",0,ROUND(PResult!AR1454,2))</f>
        <v>0</v>
      </c>
      <c r="I1454">
        <f>IF(OR(UPPER(TRIM(PResult!R1454))="S",UPPER(TRIM(PResult!R1454))="P"),PResult!O1454,0)</f>
        <v>0</v>
      </c>
      <c r="J1454" t="str">
        <f>IF(ISERROR(INDEX(Panaboard!J:J,MATCH(CONCATENATE(A1454,"-",T1454),Panaboard!AF:AF,0))),"",TRIM(INDEX(Panaboard!J:J,MATCH(CONCATENATE(A1454,"-",T1454),Panaboard!AF:AF,0))))</f>
        <v/>
      </c>
      <c r="K1454" t="str">
        <f>IF(ISERROR(INDEX(Panaboard!C:C,MATCH(CONCATENATE(A1454,"-",T1454),Panaboard!AF:AF,0))),"",INDEX(Panaboard!C:C,MATCH(CONCATENATE(A1454,"-",T1454),Panaboard!AF:AF,0)))</f>
        <v/>
      </c>
      <c r="L1454" t="str">
        <f>IF(ISERROR(INDEX(Panaboard!D:D,MATCH(CONCATENATE(A1454,"-",T1454),Panaboard!AF:AF,0))),"",INDEX(Panaboard!D:D,MATCH(CONCATENATE(A1454,"-",T1454),Panaboard!AF:AF,0)))</f>
        <v/>
      </c>
      <c r="M1454" t="str">
        <f>IF(ISERROR(INDEX(Panaboard!E:E,MATCH(CONCATENATE(A1454,"-",T1454),Panaboard!AF:AF,0))),"",INDEX(Panaboard!E:E,MATCH(CONCATENATE(A1454,"-",T1454),Panaboard!AF:AF,0)))</f>
        <v/>
      </c>
      <c r="N1454" t="str">
        <f>IF(ISERROR(INDEX(Panaboard!F:F,MATCH(CONCATENATE(A1454,"-",T1454),Panaboard!AF:AF,0))),"",INDEX(Panaboard!F:F,MATCH(CONCATENATE(A1454,"-",T1454),Panaboard!AF:AF,0)))</f>
        <v/>
      </c>
      <c r="O1454" t="str">
        <f>IF(ISERROR(INDEX(Panaboard!G:G,MATCH(CONCATENATE(A1454,"-",T1454),Panaboard!AF:AF,0))),"",INDEX(Panaboard!G:G,MATCH(CONCATENATE(A1454,"-",T1454),Panaboard!AF:AF,0)))</f>
        <v/>
      </c>
      <c r="P1454" t="str">
        <f t="shared" si="66"/>
        <v/>
      </c>
      <c r="Q1454" t="str">
        <f>IF(ISERROR(INDEX(Panaboard!H:H,MATCH(CONCATENATE(A1454,"-",T1454),Panaboard!AF:AF,0))),"",INDEX(Panaboard!H:H,MATCH(CONCATENATE(A1454,"-",T1454),Panaboard!AF:AF,0)))</f>
        <v/>
      </c>
      <c r="R1454" t="str">
        <f>IF(ISERROR(INDEX(Panaboard!I:I,MATCH(CONCATENATE(A1454,"-",T1454),Panaboard!AF:AF,0))),"",INDEX(Panaboard!I:I,MATCH(CONCATENATE(A1454,"-",T1454),Panaboard!AF:AF,0)))</f>
        <v/>
      </c>
      <c r="S1454" t="str">
        <f>CONCATENATE(PResult!AS1454,PResult!AT1454)</f>
        <v/>
      </c>
      <c r="T1454" t="str">
        <f>IF(PResult!BG1454="","",PResult!BG1454)</f>
        <v/>
      </c>
      <c r="U1454" t="str">
        <f>IF(PResult!Y1454="","",PResult!Y1454)</f>
        <v/>
      </c>
      <c r="V1454" t="str">
        <f>IF(PResult!AU1454="","",PResult!AU1454)</f>
        <v/>
      </c>
      <c r="W1454" t="str">
        <f>IF(PResult!R1454="","",UPPER(TRIM(PResult!R1454)))</f>
        <v/>
      </c>
      <c r="X1454" t="str">
        <f>IF(PResult!AV1454="","",PResult!AV1454)</f>
        <v/>
      </c>
      <c r="Y1454" t="str">
        <f>IF(PResult!AW1454="","",PResult!AW1454)</f>
        <v/>
      </c>
      <c r="Z1454" t="str">
        <f>IF(PResult!AX1454="","",PResult!AX1454)</f>
        <v/>
      </c>
      <c r="AA1454" t="str">
        <f>IF(PResult!AY1454="","",PResult!AY1454)</f>
        <v/>
      </c>
      <c r="AB1454" t="str">
        <f>IF(PResult!AZ1454="","",PResult!AZ1454)</f>
        <v/>
      </c>
      <c r="AC1454" t="str">
        <f>IF(PResult!BA1454="","",PResult!BA1454)</f>
        <v/>
      </c>
      <c r="AD1454" t="str">
        <f>IF(PResult!G1454="","",PResult!G1454)</f>
        <v/>
      </c>
      <c r="AE1454" t="str">
        <f>IF(PResult!H1454="","",PResult!H1454)</f>
        <v/>
      </c>
      <c r="AF1454">
        <f>IF(OR(PResult!I1454="(null)",PResult!I1454=""),0,PResult!I1454)</f>
        <v>0</v>
      </c>
      <c r="AG1454" t="str">
        <f>TEXT(IF(ISERROR(INDEX(Panaboard!P:P,MATCH(CONCATENATE(A1454,"-",T1454),Panaboard!AF:AF,0))),"",INDEX(Panaboard!P:P,MATCH(CONCATENATE(A1454,"-",T1454),Panaboard!AF:AF,0))),"HH:MM")</f>
        <v/>
      </c>
      <c r="AH1454" t="str">
        <f>TEXT(IF(ISERROR(INDEX(Panaboard!Q:Q,MATCH(CONCATENATE(A1454,"-",T1454),Panaboard!AF:AF,0))),"",INDEX(Panaboard!Q:Q,MATCH(CONCATENATE(A1454,"-",T1454),Panaboard!AF:AF,0))),"HH:MM")</f>
        <v/>
      </c>
      <c r="AI1454" t="str">
        <f>TEXT(IF(ISERROR(INDEX(Panaboard!R:R,MATCH(CONCATENATE(A1454,"-",T1454),Panaboard!AF:AF,0))),"",INDEX(Panaboard!R:R,MATCH(CONCATENATE(A1454,"-",T1454),Panaboard!AF:AF,0))),"HH:MM")</f>
        <v/>
      </c>
      <c r="AJ1454" t="str">
        <f>TEXT(IF(ISERROR(INDEX(Panaboard!S:S,MATCH(CONCATENATE(A1454,"-",T1454),Panaboard!AF:AF,0))),"",INDEX(Panaboard!S:S,MATCH(CONCATENATE(A1454,"-",T1454),Panaboard!AF:AF,0))),"HH:MM")</f>
        <v/>
      </c>
      <c r="AK1454" t="str">
        <f>IF(PResult!BC1454="","",PResult!BC1454)</f>
        <v/>
      </c>
      <c r="AL1454" t="str">
        <f>IF(PResult!BB1454="","",PResult!BB1454)</f>
        <v/>
      </c>
      <c r="AM1454" t="str">
        <f>IF(PResult!BE1454="","",PResult!BE1454)</f>
        <v/>
      </c>
      <c r="AN1454" t="str">
        <f>IF(PResult!BD1454="","",PResult!BD1454)</f>
        <v/>
      </c>
      <c r="AO1454" t="str">
        <f>IF(PResult!BF1454="","",PResult!BF1454)</f>
        <v/>
      </c>
      <c r="AP1454" t="str">
        <f>IF(ISERROR(INDEX(Panaboard!T:T,MATCH(CONCATENATE(A1454,"-",T1454),Panaboard!AF:AF,0))),"",INDEX(Panaboard!T:T,MATCH(CONCATENATE(A1454,"-",T1454),Panaboard!AF:AF,0)))</f>
        <v/>
      </c>
      <c r="AQ1454" t="str">
        <f>IF(ISERROR(INDEX(Panaboard!U:U,MATCH(CONCATENATE(A1454,"-",T1454),Panaboard!AF:AF,0))),"",INDEX(Panaboard!U:U,MATCH(CONCATENATE(A1454,"-",T1454),Panaboard!AF:AF,0)))</f>
        <v/>
      </c>
      <c r="AR1454" t="str">
        <f>IF(ISERROR(INDEX(Panaboard!V:V,MATCH(CONCATENATE(A1454,"-",T1454),Panaboard!AF:AF,0))),"",INDEX(Panaboard!V:V,MATCH(CONCATENATE(A1454,"-",T1454),Panaboard!AF:AF,0)))</f>
        <v/>
      </c>
      <c r="AS1454" t="str">
        <f>IF(ISERROR(INDEX(Panaboard!W:W,MATCH(CONCATENATE(A1454,"-",T1454),Panaboard!AF:AF,0))),"",INDEX(Panaboard!W:W,MATCH(CONCATENATE(A1454,"-",T1454),Panaboard!AF:AF,0)))</f>
        <v/>
      </c>
      <c r="AT1454" t="str">
        <f>IF(ISERROR(INDEX(Panaboard!X:X,MATCH(CONCATENATE(A1454,"-",T1454),Panaboard!AF:AF,0))),"",INDEX(Panaboard!X:X,MATCH(CONCATENATE(A1454,"-",T1454),Panaboard!AF:AF,0)))</f>
        <v/>
      </c>
      <c r="AU1454" t="str">
        <f>IF(ISERROR(INDEX(Panaboard!Y:Y,MATCH(CONCATENATE(A1454,"-",T1454),Panaboard!AF:AF,0))),"",INDEX(Panaboard!Y:Y,MATCH(CONCATENATE(A1454,"-",T1454),Panaboard!AF:AF,0)))</f>
        <v/>
      </c>
      <c r="AV1454" t="str">
        <f>IF(ISERROR(INDEX(Panaboard!Z:Z,MATCH(CONCATENATE(A1454,"-",T1454),Panaboard!AF:AF,0))),"",INDEX(Panaboard!Z:Z,MATCH(CONCATENATE(A1454,"-",T1454),Panaboard!AF:AF,0)))</f>
        <v/>
      </c>
      <c r="AW1454" t="str">
        <f>IF(ISERROR(INDEX(Panaboard!AA:AA,MATCH(CONCATENATE(A1454,"-",T1454),Panaboard!AF:AF,0))),"",INDEX(Panaboard!AA:AA,MATCH(CONCATENATE(A1454,"-",T1454),Panaboard!AF:AF,0)))</f>
        <v/>
      </c>
      <c r="AX1454" t="str">
        <f>IF(ISERROR(INDEX(Panaboard!AB:AB,MATCH(CONCATENATE(A1454,"-",T1454),Panaboard!AF:AF,0))),"",INDEX(Panaboard!AB:AB,MATCH(CONCATENATE(A1454,"-",T1454),Panaboard!AF:AF,0)))</f>
        <v/>
      </c>
      <c r="AY1454" t="str">
        <f>IF(ISERROR(INDEX(Panaboard!AC:AC,MATCH(CONCATENATE(A1454,"-",T1454),Panaboard!AF:AF,0))),"",INDEX(Panaboard!AC:AC,MATCH(CONCATENATE(A1454,"-",T1454),Panaboard!AF:AF,0)))</f>
        <v/>
      </c>
      <c r="AZ1454" t="str">
        <f>IF(OR(PResult!T1454="",PResult!T1454="(null)"),"",PResult!T1454)</f>
        <v/>
      </c>
      <c r="BA1454">
        <f>IF(PResult!O1454="",0,PResult!O1454)</f>
        <v>0</v>
      </c>
      <c r="BB1454" t="str">
        <f>IF(ISERROR(INDEX(Panaboard!N:N,MATCH(CONCATENATE(A1454,"-",T1454),Panaboard!AF:AF,0))),"",INDEX(Panaboard!N:N,MATCH(CONCATENATE(A1454,"-",T1454),Panaboard!AF:AF,0)))</f>
        <v/>
      </c>
      <c r="BC1454" t="str">
        <f t="shared" si="67"/>
        <v/>
      </c>
      <c r="BD1454" t="str">
        <f>IF(ISERROR(INDEX(Panaboard!AD:AD,MATCH(CONCATENATE(A1454,"-",T1454),Panaboard!AF:AF,0))),"",INDEX(Panaboard!AD:AD,MATCH(CONCATENATE(A1454,"-",T1454),Panaboard!AF:AF,0)))</f>
        <v/>
      </c>
      <c r="BE1454" t="str">
        <f>IF(ISERROR(INDEX(Panaboard!AE:AE,MATCH(CONCATENATE(A1454,"-",T1454),Panaboard!AF:AF,0))),"",INDEX(Panaboard!AE:AE,MATCH(CONCATENATE(A1454,"-",T1454),Panaboard!AF:AF,0)))</f>
        <v/>
      </c>
      <c r="BF1454">
        <f>IF(OR(UPPER(TRIM(PResult!R1454))="S",UPPER(TRIM(PResult!R1454))="P"),PResult!M1454,0)</f>
        <v>0</v>
      </c>
      <c r="BG1454" t="str">
        <f>IF(ISERROR(INDEX(Panaboard!L:L,MATCH(CONCATENATE(A1454,"-",T1454),Panaboard!AF:AF,0))),"",INDEX(Panaboard!L:L,MATCH(CONCATENATE(A1454,"-",T1454),Panaboard!AF:AF,0)))</f>
        <v/>
      </c>
      <c r="BH1454" t="str">
        <f>IF(ISERROR(INDEX(Panaboard!AG:AG,MATCH(CONCATENATE(A1454,"-",T1454),Panaboard!AF:AF,0))),"",INDEX(Panaboard!AG:AG,MATCH(CONCATENATE(A1454,"-",T1454),Panaboard!AF:AF,0)))</f>
        <v/>
      </c>
      <c r="BI1454" t="str">
        <f t="shared" si="68"/>
        <v/>
      </c>
      <c r="BJ1454" t="str">
        <f>IF(ISERROR(INDEX(CuttingList!F:F,MATCH(CONCATENATE(A1454,"-",T1454),CuttingList!E:E,0))),"",INDEX(CuttingList!F:F,MATCH(CONCATENATE(A1454,"-",T1454),CuttingList!E:E,0)))</f>
        <v/>
      </c>
    </row>
    <row r="1455" spans="1:62" x14ac:dyDescent="0.25">
      <c r="A1455" t="str">
        <f>IF(PResult!AL1455="","",PResult!AL1455)</f>
        <v/>
      </c>
      <c r="B1455" t="str">
        <f>IF(PResult!F1455="","",PResult!F1455)</f>
        <v/>
      </c>
      <c r="C1455" t="str">
        <f>IF(PResult!AN1455="","",PResult!AN1455)</f>
        <v/>
      </c>
      <c r="D1455" t="str">
        <f>IF(PResult!AO1455="","",PResult!AO1455)</f>
        <v/>
      </c>
      <c r="E1455" t="str">
        <f>IF(PResult!AP1455="","",PResult!AP1455)</f>
        <v/>
      </c>
      <c r="F1455" t="str">
        <f>IF(PResult!AQ1455="","",PResult!AQ1455)</f>
        <v/>
      </c>
      <c r="G1455">
        <f>IF(PResult!AR1455="",0,ROUND(PResult!AR1455,2))</f>
        <v>0</v>
      </c>
      <c r="I1455">
        <f>IF(OR(UPPER(TRIM(PResult!R1455))="S",UPPER(TRIM(PResult!R1455))="P"),PResult!O1455,0)</f>
        <v>0</v>
      </c>
      <c r="J1455" t="str">
        <f>IF(ISERROR(INDEX(Panaboard!J:J,MATCH(CONCATENATE(A1455,"-",T1455),Panaboard!AF:AF,0))),"",TRIM(INDEX(Panaboard!J:J,MATCH(CONCATENATE(A1455,"-",T1455),Panaboard!AF:AF,0))))</f>
        <v/>
      </c>
      <c r="K1455" t="str">
        <f>IF(ISERROR(INDEX(Panaboard!C:C,MATCH(CONCATENATE(A1455,"-",T1455),Panaboard!AF:AF,0))),"",INDEX(Panaboard!C:C,MATCH(CONCATENATE(A1455,"-",T1455),Panaboard!AF:AF,0)))</f>
        <v/>
      </c>
      <c r="L1455" t="str">
        <f>IF(ISERROR(INDEX(Panaboard!D:D,MATCH(CONCATENATE(A1455,"-",T1455),Panaboard!AF:AF,0))),"",INDEX(Panaboard!D:D,MATCH(CONCATENATE(A1455,"-",T1455),Panaboard!AF:AF,0)))</f>
        <v/>
      </c>
      <c r="M1455" t="str">
        <f>IF(ISERROR(INDEX(Panaboard!E:E,MATCH(CONCATENATE(A1455,"-",T1455),Panaboard!AF:AF,0))),"",INDEX(Panaboard!E:E,MATCH(CONCATENATE(A1455,"-",T1455),Panaboard!AF:AF,0)))</f>
        <v/>
      </c>
      <c r="N1455" t="str">
        <f>IF(ISERROR(INDEX(Panaboard!F:F,MATCH(CONCATENATE(A1455,"-",T1455),Panaboard!AF:AF,0))),"",INDEX(Panaboard!F:F,MATCH(CONCATENATE(A1455,"-",T1455),Panaboard!AF:AF,0)))</f>
        <v/>
      </c>
      <c r="O1455" t="str">
        <f>IF(ISERROR(INDEX(Panaboard!G:G,MATCH(CONCATENATE(A1455,"-",T1455),Panaboard!AF:AF,0))),"",INDEX(Panaboard!G:G,MATCH(CONCATENATE(A1455,"-",T1455),Panaboard!AF:AF,0)))</f>
        <v/>
      </c>
      <c r="P1455" t="str">
        <f t="shared" si="66"/>
        <v/>
      </c>
      <c r="Q1455" t="str">
        <f>IF(ISERROR(INDEX(Panaboard!H:H,MATCH(CONCATENATE(A1455,"-",T1455),Panaboard!AF:AF,0))),"",INDEX(Panaboard!H:H,MATCH(CONCATENATE(A1455,"-",T1455),Panaboard!AF:AF,0)))</f>
        <v/>
      </c>
      <c r="R1455" t="str">
        <f>IF(ISERROR(INDEX(Panaboard!I:I,MATCH(CONCATENATE(A1455,"-",T1455),Panaboard!AF:AF,0))),"",INDEX(Panaboard!I:I,MATCH(CONCATENATE(A1455,"-",T1455),Panaboard!AF:AF,0)))</f>
        <v/>
      </c>
      <c r="S1455" t="str">
        <f>CONCATENATE(PResult!AS1455,PResult!AT1455)</f>
        <v/>
      </c>
      <c r="T1455" t="str">
        <f>IF(PResult!BG1455="","",PResult!BG1455)</f>
        <v/>
      </c>
      <c r="U1455" t="str">
        <f>IF(PResult!Y1455="","",PResult!Y1455)</f>
        <v/>
      </c>
      <c r="V1455" t="str">
        <f>IF(PResult!AU1455="","",PResult!AU1455)</f>
        <v/>
      </c>
      <c r="W1455" t="str">
        <f>IF(PResult!R1455="","",UPPER(TRIM(PResult!R1455)))</f>
        <v/>
      </c>
      <c r="X1455" t="str">
        <f>IF(PResult!AV1455="","",PResult!AV1455)</f>
        <v/>
      </c>
      <c r="Y1455" t="str">
        <f>IF(PResult!AW1455="","",PResult!AW1455)</f>
        <v/>
      </c>
      <c r="Z1455" t="str">
        <f>IF(PResult!AX1455="","",PResult!AX1455)</f>
        <v/>
      </c>
      <c r="AA1455" t="str">
        <f>IF(PResult!AY1455="","",PResult!AY1455)</f>
        <v/>
      </c>
      <c r="AB1455" t="str">
        <f>IF(PResult!AZ1455="","",PResult!AZ1455)</f>
        <v/>
      </c>
      <c r="AC1455" t="str">
        <f>IF(PResult!BA1455="","",PResult!BA1455)</f>
        <v/>
      </c>
      <c r="AD1455" t="str">
        <f>IF(PResult!G1455="","",PResult!G1455)</f>
        <v/>
      </c>
      <c r="AE1455" t="str">
        <f>IF(PResult!H1455="","",PResult!H1455)</f>
        <v/>
      </c>
      <c r="AF1455">
        <f>IF(OR(PResult!I1455="(null)",PResult!I1455=""),0,PResult!I1455)</f>
        <v>0</v>
      </c>
      <c r="AG1455" t="str">
        <f>TEXT(IF(ISERROR(INDEX(Panaboard!P:P,MATCH(CONCATENATE(A1455,"-",T1455),Panaboard!AF:AF,0))),"",INDEX(Panaboard!P:P,MATCH(CONCATENATE(A1455,"-",T1455),Panaboard!AF:AF,0))),"HH:MM")</f>
        <v/>
      </c>
      <c r="AH1455" t="str">
        <f>TEXT(IF(ISERROR(INDEX(Panaboard!Q:Q,MATCH(CONCATENATE(A1455,"-",T1455),Panaboard!AF:AF,0))),"",INDEX(Panaboard!Q:Q,MATCH(CONCATENATE(A1455,"-",T1455),Panaboard!AF:AF,0))),"HH:MM")</f>
        <v/>
      </c>
      <c r="AI1455" t="str">
        <f>TEXT(IF(ISERROR(INDEX(Panaboard!R:R,MATCH(CONCATENATE(A1455,"-",T1455),Panaboard!AF:AF,0))),"",INDEX(Panaboard!R:R,MATCH(CONCATENATE(A1455,"-",T1455),Panaboard!AF:AF,0))),"HH:MM")</f>
        <v/>
      </c>
      <c r="AJ1455" t="str">
        <f>TEXT(IF(ISERROR(INDEX(Panaboard!S:S,MATCH(CONCATENATE(A1455,"-",T1455),Panaboard!AF:AF,0))),"",INDEX(Panaboard!S:S,MATCH(CONCATENATE(A1455,"-",T1455),Panaboard!AF:AF,0))),"HH:MM")</f>
        <v/>
      </c>
      <c r="AK1455" t="str">
        <f>IF(PResult!BC1455="","",PResult!BC1455)</f>
        <v/>
      </c>
      <c r="AL1455" t="str">
        <f>IF(PResult!BB1455="","",PResult!BB1455)</f>
        <v/>
      </c>
      <c r="AM1455" t="str">
        <f>IF(PResult!BE1455="","",PResult!BE1455)</f>
        <v/>
      </c>
      <c r="AN1455" t="str">
        <f>IF(PResult!BD1455="","",PResult!BD1455)</f>
        <v/>
      </c>
      <c r="AO1455" t="str">
        <f>IF(PResult!BF1455="","",PResult!BF1455)</f>
        <v/>
      </c>
      <c r="AP1455" t="str">
        <f>IF(ISERROR(INDEX(Panaboard!T:T,MATCH(CONCATENATE(A1455,"-",T1455),Panaboard!AF:AF,0))),"",INDEX(Panaboard!T:T,MATCH(CONCATENATE(A1455,"-",T1455),Panaboard!AF:AF,0)))</f>
        <v/>
      </c>
      <c r="AQ1455" t="str">
        <f>IF(ISERROR(INDEX(Panaboard!U:U,MATCH(CONCATENATE(A1455,"-",T1455),Panaboard!AF:AF,0))),"",INDEX(Panaboard!U:U,MATCH(CONCATENATE(A1455,"-",T1455),Panaboard!AF:AF,0)))</f>
        <v/>
      </c>
      <c r="AR1455" t="str">
        <f>IF(ISERROR(INDEX(Panaboard!V:V,MATCH(CONCATENATE(A1455,"-",T1455),Panaboard!AF:AF,0))),"",INDEX(Panaboard!V:V,MATCH(CONCATENATE(A1455,"-",T1455),Panaboard!AF:AF,0)))</f>
        <v/>
      </c>
      <c r="AS1455" t="str">
        <f>IF(ISERROR(INDEX(Panaboard!W:W,MATCH(CONCATENATE(A1455,"-",T1455),Panaboard!AF:AF,0))),"",INDEX(Panaboard!W:W,MATCH(CONCATENATE(A1455,"-",T1455),Panaboard!AF:AF,0)))</f>
        <v/>
      </c>
      <c r="AT1455" t="str">
        <f>IF(ISERROR(INDEX(Panaboard!X:X,MATCH(CONCATENATE(A1455,"-",T1455),Panaboard!AF:AF,0))),"",INDEX(Panaboard!X:X,MATCH(CONCATENATE(A1455,"-",T1455),Panaboard!AF:AF,0)))</f>
        <v/>
      </c>
      <c r="AU1455" t="str">
        <f>IF(ISERROR(INDEX(Panaboard!Y:Y,MATCH(CONCATENATE(A1455,"-",T1455),Panaboard!AF:AF,0))),"",INDEX(Panaboard!Y:Y,MATCH(CONCATENATE(A1455,"-",T1455),Panaboard!AF:AF,0)))</f>
        <v/>
      </c>
      <c r="AV1455" t="str">
        <f>IF(ISERROR(INDEX(Panaboard!Z:Z,MATCH(CONCATENATE(A1455,"-",T1455),Panaboard!AF:AF,0))),"",INDEX(Panaboard!Z:Z,MATCH(CONCATENATE(A1455,"-",T1455),Panaboard!AF:AF,0)))</f>
        <v/>
      </c>
      <c r="AW1455" t="str">
        <f>IF(ISERROR(INDEX(Panaboard!AA:AA,MATCH(CONCATENATE(A1455,"-",T1455),Panaboard!AF:AF,0))),"",INDEX(Panaboard!AA:AA,MATCH(CONCATENATE(A1455,"-",T1455),Panaboard!AF:AF,0)))</f>
        <v/>
      </c>
      <c r="AX1455" t="str">
        <f>IF(ISERROR(INDEX(Panaboard!AB:AB,MATCH(CONCATENATE(A1455,"-",T1455),Panaboard!AF:AF,0))),"",INDEX(Panaboard!AB:AB,MATCH(CONCATENATE(A1455,"-",T1455),Panaboard!AF:AF,0)))</f>
        <v/>
      </c>
      <c r="AY1455" t="str">
        <f>IF(ISERROR(INDEX(Panaboard!AC:AC,MATCH(CONCATENATE(A1455,"-",T1455),Panaboard!AF:AF,0))),"",INDEX(Panaboard!AC:AC,MATCH(CONCATENATE(A1455,"-",T1455),Panaboard!AF:AF,0)))</f>
        <v/>
      </c>
      <c r="AZ1455" t="str">
        <f>IF(OR(PResult!T1455="",PResult!T1455="(null)"),"",PResult!T1455)</f>
        <v/>
      </c>
      <c r="BA1455">
        <f>IF(PResult!O1455="",0,PResult!O1455)</f>
        <v>0</v>
      </c>
      <c r="BB1455" t="str">
        <f>IF(ISERROR(INDEX(Panaboard!N:N,MATCH(CONCATENATE(A1455,"-",T1455),Panaboard!AF:AF,0))),"",INDEX(Panaboard!N:N,MATCH(CONCATENATE(A1455,"-",T1455),Panaboard!AF:AF,0)))</f>
        <v/>
      </c>
      <c r="BC1455" t="str">
        <f t="shared" si="67"/>
        <v/>
      </c>
      <c r="BD1455" t="str">
        <f>IF(ISERROR(INDEX(Panaboard!AD:AD,MATCH(CONCATENATE(A1455,"-",T1455),Panaboard!AF:AF,0))),"",INDEX(Panaboard!AD:AD,MATCH(CONCATENATE(A1455,"-",T1455),Panaboard!AF:AF,0)))</f>
        <v/>
      </c>
      <c r="BE1455" t="str">
        <f>IF(ISERROR(INDEX(Panaboard!AE:AE,MATCH(CONCATENATE(A1455,"-",T1455),Panaboard!AF:AF,0))),"",INDEX(Panaboard!AE:AE,MATCH(CONCATENATE(A1455,"-",T1455),Panaboard!AF:AF,0)))</f>
        <v/>
      </c>
      <c r="BF1455">
        <f>IF(OR(UPPER(TRIM(PResult!R1455))="S",UPPER(TRIM(PResult!R1455))="P"),PResult!M1455,0)</f>
        <v>0</v>
      </c>
      <c r="BG1455" t="str">
        <f>IF(ISERROR(INDEX(Panaboard!L:L,MATCH(CONCATENATE(A1455,"-",T1455),Panaboard!AF:AF,0))),"",INDEX(Panaboard!L:L,MATCH(CONCATENATE(A1455,"-",T1455),Panaboard!AF:AF,0)))</f>
        <v/>
      </c>
      <c r="BH1455" t="str">
        <f>IF(ISERROR(INDEX(Panaboard!AG:AG,MATCH(CONCATENATE(A1455,"-",T1455),Panaboard!AF:AF,0))),"",INDEX(Panaboard!AG:AG,MATCH(CONCATENATE(A1455,"-",T1455),Panaboard!AF:AF,0)))</f>
        <v/>
      </c>
      <c r="BI1455" t="str">
        <f t="shared" si="68"/>
        <v/>
      </c>
      <c r="BJ1455" t="str">
        <f>IF(ISERROR(INDEX(CuttingList!F:F,MATCH(CONCATENATE(A1455,"-",T1455),CuttingList!E:E,0))),"",INDEX(CuttingList!F:F,MATCH(CONCATENATE(A1455,"-",T1455),CuttingList!E:E,0)))</f>
        <v/>
      </c>
    </row>
    <row r="1456" spans="1:62" x14ac:dyDescent="0.25">
      <c r="A1456" t="str">
        <f>IF(PResult!AL1456="","",PResult!AL1456)</f>
        <v/>
      </c>
      <c r="B1456" t="str">
        <f>IF(PResult!F1456="","",PResult!F1456)</f>
        <v/>
      </c>
      <c r="C1456" t="str">
        <f>IF(PResult!AN1456="","",PResult!AN1456)</f>
        <v/>
      </c>
      <c r="D1456" t="str">
        <f>IF(PResult!AO1456="","",PResult!AO1456)</f>
        <v/>
      </c>
      <c r="E1456" t="str">
        <f>IF(PResult!AP1456="","",PResult!AP1456)</f>
        <v/>
      </c>
      <c r="F1456" t="str">
        <f>IF(PResult!AQ1456="","",PResult!AQ1456)</f>
        <v/>
      </c>
      <c r="G1456">
        <f>IF(PResult!AR1456="",0,ROUND(PResult!AR1456,2))</f>
        <v>0</v>
      </c>
      <c r="I1456">
        <f>IF(OR(UPPER(TRIM(PResult!R1456))="S",UPPER(TRIM(PResult!R1456))="P"),PResult!O1456,0)</f>
        <v>0</v>
      </c>
      <c r="J1456" t="str">
        <f>IF(ISERROR(INDEX(Panaboard!J:J,MATCH(CONCATENATE(A1456,"-",T1456),Panaboard!AF:AF,0))),"",TRIM(INDEX(Panaboard!J:J,MATCH(CONCATENATE(A1456,"-",T1456),Panaboard!AF:AF,0))))</f>
        <v/>
      </c>
      <c r="K1456" t="str">
        <f>IF(ISERROR(INDEX(Panaboard!C:C,MATCH(CONCATENATE(A1456,"-",T1456),Panaboard!AF:AF,0))),"",INDEX(Panaboard!C:C,MATCH(CONCATENATE(A1456,"-",T1456),Panaboard!AF:AF,0)))</f>
        <v/>
      </c>
      <c r="L1456" t="str">
        <f>IF(ISERROR(INDEX(Panaboard!D:D,MATCH(CONCATENATE(A1456,"-",T1456),Panaboard!AF:AF,0))),"",INDEX(Panaboard!D:D,MATCH(CONCATENATE(A1456,"-",T1456),Panaboard!AF:AF,0)))</f>
        <v/>
      </c>
      <c r="M1456" t="str">
        <f>IF(ISERROR(INDEX(Panaboard!E:E,MATCH(CONCATENATE(A1456,"-",T1456),Panaboard!AF:AF,0))),"",INDEX(Panaboard!E:E,MATCH(CONCATENATE(A1456,"-",T1456),Panaboard!AF:AF,0)))</f>
        <v/>
      </c>
      <c r="N1456" t="str">
        <f>IF(ISERROR(INDEX(Panaboard!F:F,MATCH(CONCATENATE(A1456,"-",T1456),Panaboard!AF:AF,0))),"",INDEX(Panaboard!F:F,MATCH(CONCATENATE(A1456,"-",T1456),Panaboard!AF:AF,0)))</f>
        <v/>
      </c>
      <c r="O1456" t="str">
        <f>IF(ISERROR(INDEX(Panaboard!G:G,MATCH(CONCATENATE(A1456,"-",T1456),Panaboard!AF:AF,0))),"",INDEX(Panaboard!G:G,MATCH(CONCATENATE(A1456,"-",T1456),Panaboard!AF:AF,0)))</f>
        <v/>
      </c>
      <c r="P1456" t="str">
        <f t="shared" si="66"/>
        <v/>
      </c>
      <c r="Q1456" t="str">
        <f>IF(ISERROR(INDEX(Panaboard!H:H,MATCH(CONCATENATE(A1456,"-",T1456),Panaboard!AF:AF,0))),"",INDEX(Panaboard!H:H,MATCH(CONCATENATE(A1456,"-",T1456),Panaboard!AF:AF,0)))</f>
        <v/>
      </c>
      <c r="R1456" t="str">
        <f>IF(ISERROR(INDEX(Panaboard!I:I,MATCH(CONCATENATE(A1456,"-",T1456),Panaboard!AF:AF,0))),"",INDEX(Panaboard!I:I,MATCH(CONCATENATE(A1456,"-",T1456),Panaboard!AF:AF,0)))</f>
        <v/>
      </c>
      <c r="S1456" t="str">
        <f>CONCATENATE(PResult!AS1456,PResult!AT1456)</f>
        <v/>
      </c>
      <c r="T1456" t="str">
        <f>IF(PResult!BG1456="","",PResult!BG1456)</f>
        <v/>
      </c>
      <c r="U1456" t="str">
        <f>IF(PResult!Y1456="","",PResult!Y1456)</f>
        <v/>
      </c>
      <c r="V1456" t="str">
        <f>IF(PResult!AU1456="","",PResult!AU1456)</f>
        <v/>
      </c>
      <c r="W1456" t="str">
        <f>IF(PResult!R1456="","",UPPER(TRIM(PResult!R1456)))</f>
        <v/>
      </c>
      <c r="X1456" t="str">
        <f>IF(PResult!AV1456="","",PResult!AV1456)</f>
        <v/>
      </c>
      <c r="Y1456" t="str">
        <f>IF(PResult!AW1456="","",PResult!AW1456)</f>
        <v/>
      </c>
      <c r="Z1456" t="str">
        <f>IF(PResult!AX1456="","",PResult!AX1456)</f>
        <v/>
      </c>
      <c r="AA1456" t="str">
        <f>IF(PResult!AY1456="","",PResult!AY1456)</f>
        <v/>
      </c>
      <c r="AB1456" t="str">
        <f>IF(PResult!AZ1456="","",PResult!AZ1456)</f>
        <v/>
      </c>
      <c r="AC1456" t="str">
        <f>IF(PResult!BA1456="","",PResult!BA1456)</f>
        <v/>
      </c>
      <c r="AD1456" t="str">
        <f>IF(PResult!G1456="","",PResult!G1456)</f>
        <v/>
      </c>
      <c r="AE1456" t="str">
        <f>IF(PResult!H1456="","",PResult!H1456)</f>
        <v/>
      </c>
      <c r="AF1456">
        <f>IF(OR(PResult!I1456="(null)",PResult!I1456=""),0,PResult!I1456)</f>
        <v>0</v>
      </c>
      <c r="AG1456" t="str">
        <f>TEXT(IF(ISERROR(INDEX(Panaboard!P:P,MATCH(CONCATENATE(A1456,"-",T1456),Panaboard!AF:AF,0))),"",INDEX(Panaboard!P:P,MATCH(CONCATENATE(A1456,"-",T1456),Panaboard!AF:AF,0))),"HH:MM")</f>
        <v/>
      </c>
      <c r="AH1456" t="str">
        <f>TEXT(IF(ISERROR(INDEX(Panaboard!Q:Q,MATCH(CONCATENATE(A1456,"-",T1456),Panaboard!AF:AF,0))),"",INDEX(Panaboard!Q:Q,MATCH(CONCATENATE(A1456,"-",T1456),Panaboard!AF:AF,0))),"HH:MM")</f>
        <v/>
      </c>
      <c r="AI1456" t="str">
        <f>TEXT(IF(ISERROR(INDEX(Panaboard!R:R,MATCH(CONCATENATE(A1456,"-",T1456),Panaboard!AF:AF,0))),"",INDEX(Panaboard!R:R,MATCH(CONCATENATE(A1456,"-",T1456),Panaboard!AF:AF,0))),"HH:MM")</f>
        <v/>
      </c>
      <c r="AJ1456" t="str">
        <f>TEXT(IF(ISERROR(INDEX(Panaboard!S:S,MATCH(CONCATENATE(A1456,"-",T1456),Panaboard!AF:AF,0))),"",INDEX(Panaboard!S:S,MATCH(CONCATENATE(A1456,"-",T1456),Panaboard!AF:AF,0))),"HH:MM")</f>
        <v/>
      </c>
      <c r="AK1456" t="str">
        <f>IF(PResult!BC1456="","",PResult!BC1456)</f>
        <v/>
      </c>
      <c r="AL1456" t="str">
        <f>IF(PResult!BB1456="","",PResult!BB1456)</f>
        <v/>
      </c>
      <c r="AM1456" t="str">
        <f>IF(PResult!BE1456="","",PResult!BE1456)</f>
        <v/>
      </c>
      <c r="AN1456" t="str">
        <f>IF(PResult!BD1456="","",PResult!BD1456)</f>
        <v/>
      </c>
      <c r="AO1456" t="str">
        <f>IF(PResult!BF1456="","",PResult!BF1456)</f>
        <v/>
      </c>
      <c r="AP1456" t="str">
        <f>IF(ISERROR(INDEX(Panaboard!T:T,MATCH(CONCATENATE(A1456,"-",T1456),Panaboard!AF:AF,0))),"",INDEX(Panaboard!T:T,MATCH(CONCATENATE(A1456,"-",T1456),Panaboard!AF:AF,0)))</f>
        <v/>
      </c>
      <c r="AQ1456" t="str">
        <f>IF(ISERROR(INDEX(Panaboard!U:U,MATCH(CONCATENATE(A1456,"-",T1456),Panaboard!AF:AF,0))),"",INDEX(Panaboard!U:U,MATCH(CONCATENATE(A1456,"-",T1456),Panaboard!AF:AF,0)))</f>
        <v/>
      </c>
      <c r="AR1456" t="str">
        <f>IF(ISERROR(INDEX(Panaboard!V:V,MATCH(CONCATENATE(A1456,"-",T1456),Panaboard!AF:AF,0))),"",INDEX(Panaboard!V:V,MATCH(CONCATENATE(A1456,"-",T1456),Panaboard!AF:AF,0)))</f>
        <v/>
      </c>
      <c r="AS1456" t="str">
        <f>IF(ISERROR(INDEX(Panaboard!W:W,MATCH(CONCATENATE(A1456,"-",T1456),Panaboard!AF:AF,0))),"",INDEX(Panaboard!W:W,MATCH(CONCATENATE(A1456,"-",T1456),Panaboard!AF:AF,0)))</f>
        <v/>
      </c>
      <c r="AT1456" t="str">
        <f>IF(ISERROR(INDEX(Panaboard!X:X,MATCH(CONCATENATE(A1456,"-",T1456),Panaboard!AF:AF,0))),"",INDEX(Panaboard!X:X,MATCH(CONCATENATE(A1456,"-",T1456),Panaboard!AF:AF,0)))</f>
        <v/>
      </c>
      <c r="AU1456" t="str">
        <f>IF(ISERROR(INDEX(Panaboard!Y:Y,MATCH(CONCATENATE(A1456,"-",T1456),Panaboard!AF:AF,0))),"",INDEX(Panaboard!Y:Y,MATCH(CONCATENATE(A1456,"-",T1456),Panaboard!AF:AF,0)))</f>
        <v/>
      </c>
      <c r="AV1456" t="str">
        <f>IF(ISERROR(INDEX(Panaboard!Z:Z,MATCH(CONCATENATE(A1456,"-",T1456),Panaboard!AF:AF,0))),"",INDEX(Panaboard!Z:Z,MATCH(CONCATENATE(A1456,"-",T1456),Panaboard!AF:AF,0)))</f>
        <v/>
      </c>
      <c r="AW1456" t="str">
        <f>IF(ISERROR(INDEX(Panaboard!AA:AA,MATCH(CONCATENATE(A1456,"-",T1456),Panaboard!AF:AF,0))),"",INDEX(Panaboard!AA:AA,MATCH(CONCATENATE(A1456,"-",T1456),Panaboard!AF:AF,0)))</f>
        <v/>
      </c>
      <c r="AX1456" t="str">
        <f>IF(ISERROR(INDEX(Panaboard!AB:AB,MATCH(CONCATENATE(A1456,"-",T1456),Panaboard!AF:AF,0))),"",INDEX(Panaboard!AB:AB,MATCH(CONCATENATE(A1456,"-",T1456),Panaboard!AF:AF,0)))</f>
        <v/>
      </c>
      <c r="AY1456" t="str">
        <f>IF(ISERROR(INDEX(Panaboard!AC:AC,MATCH(CONCATENATE(A1456,"-",T1456),Panaboard!AF:AF,0))),"",INDEX(Panaboard!AC:AC,MATCH(CONCATENATE(A1456,"-",T1456),Panaboard!AF:AF,0)))</f>
        <v/>
      </c>
      <c r="AZ1456" t="str">
        <f>IF(OR(PResult!T1456="",PResult!T1456="(null)"),"",PResult!T1456)</f>
        <v/>
      </c>
      <c r="BA1456">
        <f>IF(PResult!O1456="",0,PResult!O1456)</f>
        <v>0</v>
      </c>
      <c r="BB1456" t="str">
        <f>IF(ISERROR(INDEX(Panaboard!N:N,MATCH(CONCATENATE(A1456,"-",T1456),Panaboard!AF:AF,0))),"",INDEX(Panaboard!N:N,MATCH(CONCATENATE(A1456,"-",T1456),Panaboard!AF:AF,0)))</f>
        <v/>
      </c>
      <c r="BC1456" t="str">
        <f t="shared" si="67"/>
        <v/>
      </c>
      <c r="BD1456" t="str">
        <f>IF(ISERROR(INDEX(Panaboard!AD:AD,MATCH(CONCATENATE(A1456,"-",T1456),Panaboard!AF:AF,0))),"",INDEX(Panaboard!AD:AD,MATCH(CONCATENATE(A1456,"-",T1456),Panaboard!AF:AF,0)))</f>
        <v/>
      </c>
      <c r="BE1456" t="str">
        <f>IF(ISERROR(INDEX(Panaboard!AE:AE,MATCH(CONCATENATE(A1456,"-",T1456),Panaboard!AF:AF,0))),"",INDEX(Panaboard!AE:AE,MATCH(CONCATENATE(A1456,"-",T1456),Panaboard!AF:AF,0)))</f>
        <v/>
      </c>
      <c r="BF1456">
        <f>IF(OR(UPPER(TRIM(PResult!R1456))="S",UPPER(TRIM(PResult!R1456))="P"),PResult!M1456,0)</f>
        <v>0</v>
      </c>
      <c r="BG1456" t="str">
        <f>IF(ISERROR(INDEX(Panaboard!L:L,MATCH(CONCATENATE(A1456,"-",T1456),Panaboard!AF:AF,0))),"",INDEX(Panaboard!L:L,MATCH(CONCATENATE(A1456,"-",T1456),Panaboard!AF:AF,0)))</f>
        <v/>
      </c>
      <c r="BH1456" t="str">
        <f>IF(ISERROR(INDEX(Panaboard!AG:AG,MATCH(CONCATENATE(A1456,"-",T1456),Panaboard!AF:AF,0))),"",INDEX(Panaboard!AG:AG,MATCH(CONCATENATE(A1456,"-",T1456),Panaboard!AF:AF,0)))</f>
        <v/>
      </c>
      <c r="BI1456" t="str">
        <f t="shared" si="68"/>
        <v/>
      </c>
      <c r="BJ1456" t="str">
        <f>IF(ISERROR(INDEX(CuttingList!F:F,MATCH(CONCATENATE(A1456,"-",T1456),CuttingList!E:E,0))),"",INDEX(CuttingList!F:F,MATCH(CONCATENATE(A1456,"-",T1456),CuttingList!E:E,0)))</f>
        <v/>
      </c>
    </row>
    <row r="1457" spans="1:62" x14ac:dyDescent="0.25">
      <c r="A1457" t="str">
        <f>IF(PResult!AL1457="","",PResult!AL1457)</f>
        <v/>
      </c>
      <c r="B1457" t="str">
        <f>IF(PResult!F1457="","",PResult!F1457)</f>
        <v/>
      </c>
      <c r="C1457" t="str">
        <f>IF(PResult!AN1457="","",PResult!AN1457)</f>
        <v/>
      </c>
      <c r="D1457" t="str">
        <f>IF(PResult!AO1457="","",PResult!AO1457)</f>
        <v/>
      </c>
      <c r="E1457" t="str">
        <f>IF(PResult!AP1457="","",PResult!AP1457)</f>
        <v/>
      </c>
      <c r="F1457" t="str">
        <f>IF(PResult!AQ1457="","",PResult!AQ1457)</f>
        <v/>
      </c>
      <c r="G1457">
        <f>IF(PResult!AR1457="",0,ROUND(PResult!AR1457,2))</f>
        <v>0</v>
      </c>
      <c r="I1457">
        <f>IF(OR(UPPER(TRIM(PResult!R1457))="S",UPPER(TRIM(PResult!R1457))="P"),PResult!O1457,0)</f>
        <v>0</v>
      </c>
      <c r="J1457" t="str">
        <f>IF(ISERROR(INDEX(Panaboard!J:J,MATCH(CONCATENATE(A1457,"-",T1457),Panaboard!AF:AF,0))),"",TRIM(INDEX(Panaboard!J:J,MATCH(CONCATENATE(A1457,"-",T1457),Panaboard!AF:AF,0))))</f>
        <v/>
      </c>
      <c r="K1457" t="str">
        <f>IF(ISERROR(INDEX(Panaboard!C:C,MATCH(CONCATENATE(A1457,"-",T1457),Panaboard!AF:AF,0))),"",INDEX(Panaboard!C:C,MATCH(CONCATENATE(A1457,"-",T1457),Panaboard!AF:AF,0)))</f>
        <v/>
      </c>
      <c r="L1457" t="str">
        <f>IF(ISERROR(INDEX(Panaboard!D:D,MATCH(CONCATENATE(A1457,"-",T1457),Panaboard!AF:AF,0))),"",INDEX(Panaboard!D:D,MATCH(CONCATENATE(A1457,"-",T1457),Panaboard!AF:AF,0)))</f>
        <v/>
      </c>
      <c r="M1457" t="str">
        <f>IF(ISERROR(INDEX(Panaboard!E:E,MATCH(CONCATENATE(A1457,"-",T1457),Panaboard!AF:AF,0))),"",INDEX(Panaboard!E:E,MATCH(CONCATENATE(A1457,"-",T1457),Panaboard!AF:AF,0)))</f>
        <v/>
      </c>
      <c r="N1457" t="str">
        <f>IF(ISERROR(INDEX(Panaboard!F:F,MATCH(CONCATENATE(A1457,"-",T1457),Panaboard!AF:AF,0))),"",INDEX(Panaboard!F:F,MATCH(CONCATENATE(A1457,"-",T1457),Panaboard!AF:AF,0)))</f>
        <v/>
      </c>
      <c r="O1457" t="str">
        <f>IF(ISERROR(INDEX(Panaboard!G:G,MATCH(CONCATENATE(A1457,"-",T1457),Panaboard!AF:AF,0))),"",INDEX(Panaboard!G:G,MATCH(CONCATENATE(A1457,"-",T1457),Panaboard!AF:AF,0)))</f>
        <v/>
      </c>
      <c r="P1457" t="str">
        <f t="shared" si="66"/>
        <v/>
      </c>
      <c r="Q1457" t="str">
        <f>IF(ISERROR(INDEX(Panaboard!H:H,MATCH(CONCATENATE(A1457,"-",T1457),Panaboard!AF:AF,0))),"",INDEX(Panaboard!H:H,MATCH(CONCATENATE(A1457,"-",T1457),Panaboard!AF:AF,0)))</f>
        <v/>
      </c>
      <c r="R1457" t="str">
        <f>IF(ISERROR(INDEX(Panaboard!I:I,MATCH(CONCATENATE(A1457,"-",T1457),Panaboard!AF:AF,0))),"",INDEX(Panaboard!I:I,MATCH(CONCATENATE(A1457,"-",T1457),Panaboard!AF:AF,0)))</f>
        <v/>
      </c>
      <c r="S1457" t="str">
        <f>CONCATENATE(PResult!AS1457,PResult!AT1457)</f>
        <v/>
      </c>
      <c r="T1457" t="str">
        <f>IF(PResult!BG1457="","",PResult!BG1457)</f>
        <v/>
      </c>
      <c r="U1457" t="str">
        <f>IF(PResult!Y1457="","",PResult!Y1457)</f>
        <v/>
      </c>
      <c r="V1457" t="str">
        <f>IF(PResult!AU1457="","",PResult!AU1457)</f>
        <v/>
      </c>
      <c r="W1457" t="str">
        <f>IF(PResult!R1457="","",UPPER(TRIM(PResult!R1457)))</f>
        <v/>
      </c>
      <c r="X1457" t="str">
        <f>IF(PResult!AV1457="","",PResult!AV1457)</f>
        <v/>
      </c>
      <c r="Y1457" t="str">
        <f>IF(PResult!AW1457="","",PResult!AW1457)</f>
        <v/>
      </c>
      <c r="Z1457" t="str">
        <f>IF(PResult!AX1457="","",PResult!AX1457)</f>
        <v/>
      </c>
      <c r="AA1457" t="str">
        <f>IF(PResult!AY1457="","",PResult!AY1457)</f>
        <v/>
      </c>
      <c r="AB1457" t="str">
        <f>IF(PResult!AZ1457="","",PResult!AZ1457)</f>
        <v/>
      </c>
      <c r="AC1457" t="str">
        <f>IF(PResult!BA1457="","",PResult!BA1457)</f>
        <v/>
      </c>
      <c r="AD1457" t="str">
        <f>IF(PResult!G1457="","",PResult!G1457)</f>
        <v/>
      </c>
      <c r="AE1457" t="str">
        <f>IF(PResult!H1457="","",PResult!H1457)</f>
        <v/>
      </c>
      <c r="AF1457">
        <f>IF(OR(PResult!I1457="(null)",PResult!I1457=""),0,PResult!I1457)</f>
        <v>0</v>
      </c>
      <c r="AG1457" t="str">
        <f>TEXT(IF(ISERROR(INDEX(Panaboard!P:P,MATCH(CONCATENATE(A1457,"-",T1457),Panaboard!AF:AF,0))),"",INDEX(Panaboard!P:P,MATCH(CONCATENATE(A1457,"-",T1457),Panaboard!AF:AF,0))),"HH:MM")</f>
        <v/>
      </c>
      <c r="AH1457" t="str">
        <f>TEXT(IF(ISERROR(INDEX(Panaboard!Q:Q,MATCH(CONCATENATE(A1457,"-",T1457),Panaboard!AF:AF,0))),"",INDEX(Panaboard!Q:Q,MATCH(CONCATENATE(A1457,"-",T1457),Panaboard!AF:AF,0))),"HH:MM")</f>
        <v/>
      </c>
      <c r="AI1457" t="str">
        <f>TEXT(IF(ISERROR(INDEX(Panaboard!R:R,MATCH(CONCATENATE(A1457,"-",T1457),Panaboard!AF:AF,0))),"",INDEX(Panaboard!R:R,MATCH(CONCATENATE(A1457,"-",T1457),Panaboard!AF:AF,0))),"HH:MM")</f>
        <v/>
      </c>
      <c r="AJ1457" t="str">
        <f>TEXT(IF(ISERROR(INDEX(Panaboard!S:S,MATCH(CONCATENATE(A1457,"-",T1457),Panaboard!AF:AF,0))),"",INDEX(Panaboard!S:S,MATCH(CONCATENATE(A1457,"-",T1457),Panaboard!AF:AF,0))),"HH:MM")</f>
        <v/>
      </c>
      <c r="AK1457" t="str">
        <f>IF(PResult!BC1457="","",PResult!BC1457)</f>
        <v/>
      </c>
      <c r="AL1457" t="str">
        <f>IF(PResult!BB1457="","",PResult!BB1457)</f>
        <v/>
      </c>
      <c r="AM1457" t="str">
        <f>IF(PResult!BE1457="","",PResult!BE1457)</f>
        <v/>
      </c>
      <c r="AN1457" t="str">
        <f>IF(PResult!BD1457="","",PResult!BD1457)</f>
        <v/>
      </c>
      <c r="AO1457" t="str">
        <f>IF(PResult!BF1457="","",PResult!BF1457)</f>
        <v/>
      </c>
      <c r="AP1457" t="str">
        <f>IF(ISERROR(INDEX(Panaboard!T:T,MATCH(CONCATENATE(A1457,"-",T1457),Panaboard!AF:AF,0))),"",INDEX(Panaboard!T:T,MATCH(CONCATENATE(A1457,"-",T1457),Panaboard!AF:AF,0)))</f>
        <v/>
      </c>
      <c r="AQ1457" t="str">
        <f>IF(ISERROR(INDEX(Panaboard!U:U,MATCH(CONCATENATE(A1457,"-",T1457),Panaboard!AF:AF,0))),"",INDEX(Panaboard!U:U,MATCH(CONCATENATE(A1457,"-",T1457),Panaboard!AF:AF,0)))</f>
        <v/>
      </c>
      <c r="AR1457" t="str">
        <f>IF(ISERROR(INDEX(Panaboard!V:V,MATCH(CONCATENATE(A1457,"-",T1457),Panaboard!AF:AF,0))),"",INDEX(Panaboard!V:V,MATCH(CONCATENATE(A1457,"-",T1457),Panaboard!AF:AF,0)))</f>
        <v/>
      </c>
      <c r="AS1457" t="str">
        <f>IF(ISERROR(INDEX(Panaboard!W:W,MATCH(CONCATENATE(A1457,"-",T1457),Panaboard!AF:AF,0))),"",INDEX(Panaboard!W:W,MATCH(CONCATENATE(A1457,"-",T1457),Panaboard!AF:AF,0)))</f>
        <v/>
      </c>
      <c r="AT1457" t="str">
        <f>IF(ISERROR(INDEX(Panaboard!X:X,MATCH(CONCATENATE(A1457,"-",T1457),Panaboard!AF:AF,0))),"",INDEX(Panaboard!X:X,MATCH(CONCATENATE(A1457,"-",T1457),Panaboard!AF:AF,0)))</f>
        <v/>
      </c>
      <c r="AU1457" t="str">
        <f>IF(ISERROR(INDEX(Panaboard!Y:Y,MATCH(CONCATENATE(A1457,"-",T1457),Panaboard!AF:AF,0))),"",INDEX(Panaboard!Y:Y,MATCH(CONCATENATE(A1457,"-",T1457),Panaboard!AF:AF,0)))</f>
        <v/>
      </c>
      <c r="AV1457" t="str">
        <f>IF(ISERROR(INDEX(Panaboard!Z:Z,MATCH(CONCATENATE(A1457,"-",T1457),Panaboard!AF:AF,0))),"",INDEX(Panaboard!Z:Z,MATCH(CONCATENATE(A1457,"-",T1457),Panaboard!AF:AF,0)))</f>
        <v/>
      </c>
      <c r="AW1457" t="str">
        <f>IF(ISERROR(INDEX(Panaboard!AA:AA,MATCH(CONCATENATE(A1457,"-",T1457),Panaboard!AF:AF,0))),"",INDEX(Panaboard!AA:AA,MATCH(CONCATENATE(A1457,"-",T1457),Panaboard!AF:AF,0)))</f>
        <v/>
      </c>
      <c r="AX1457" t="str">
        <f>IF(ISERROR(INDEX(Panaboard!AB:AB,MATCH(CONCATENATE(A1457,"-",T1457),Panaboard!AF:AF,0))),"",INDEX(Panaboard!AB:AB,MATCH(CONCATENATE(A1457,"-",T1457),Panaboard!AF:AF,0)))</f>
        <v/>
      </c>
      <c r="AY1457" t="str">
        <f>IF(ISERROR(INDEX(Panaboard!AC:AC,MATCH(CONCATENATE(A1457,"-",T1457),Panaboard!AF:AF,0))),"",INDEX(Panaboard!AC:AC,MATCH(CONCATENATE(A1457,"-",T1457),Panaboard!AF:AF,0)))</f>
        <v/>
      </c>
      <c r="AZ1457" t="str">
        <f>IF(OR(PResult!T1457="",PResult!T1457="(null)"),"",PResult!T1457)</f>
        <v/>
      </c>
      <c r="BA1457">
        <f>IF(PResult!O1457="",0,PResult!O1457)</f>
        <v>0</v>
      </c>
      <c r="BB1457" t="str">
        <f>IF(ISERROR(INDEX(Panaboard!N:N,MATCH(CONCATENATE(A1457,"-",T1457),Panaboard!AF:AF,0))),"",INDEX(Panaboard!N:N,MATCH(CONCATENATE(A1457,"-",T1457),Panaboard!AF:AF,0)))</f>
        <v/>
      </c>
      <c r="BC1457" t="str">
        <f t="shared" si="67"/>
        <v/>
      </c>
      <c r="BD1457" t="str">
        <f>IF(ISERROR(INDEX(Panaboard!AD:AD,MATCH(CONCATENATE(A1457,"-",T1457),Panaboard!AF:AF,0))),"",INDEX(Panaboard!AD:AD,MATCH(CONCATENATE(A1457,"-",T1457),Panaboard!AF:AF,0)))</f>
        <v/>
      </c>
      <c r="BE1457" t="str">
        <f>IF(ISERROR(INDEX(Panaboard!AE:AE,MATCH(CONCATENATE(A1457,"-",T1457),Panaboard!AF:AF,0))),"",INDEX(Panaboard!AE:AE,MATCH(CONCATENATE(A1457,"-",T1457),Panaboard!AF:AF,0)))</f>
        <v/>
      </c>
      <c r="BF1457">
        <f>IF(OR(UPPER(TRIM(PResult!R1457))="S",UPPER(TRIM(PResult!R1457))="P"),PResult!M1457,0)</f>
        <v>0</v>
      </c>
      <c r="BG1457" t="str">
        <f>IF(ISERROR(INDEX(Panaboard!L:L,MATCH(CONCATENATE(A1457,"-",T1457),Panaboard!AF:AF,0))),"",INDEX(Panaboard!L:L,MATCH(CONCATENATE(A1457,"-",T1457),Panaboard!AF:AF,0)))</f>
        <v/>
      </c>
      <c r="BH1457" t="str">
        <f>IF(ISERROR(INDEX(Panaboard!AG:AG,MATCH(CONCATENATE(A1457,"-",T1457),Panaboard!AF:AF,0))),"",INDEX(Panaboard!AG:AG,MATCH(CONCATENATE(A1457,"-",T1457),Panaboard!AF:AF,0)))</f>
        <v/>
      </c>
      <c r="BI1457" t="str">
        <f t="shared" si="68"/>
        <v/>
      </c>
      <c r="BJ1457" t="str">
        <f>IF(ISERROR(INDEX(CuttingList!F:F,MATCH(CONCATENATE(A1457,"-",T1457),CuttingList!E:E,0))),"",INDEX(CuttingList!F:F,MATCH(CONCATENATE(A1457,"-",T1457),CuttingList!E:E,0)))</f>
        <v/>
      </c>
    </row>
    <row r="1458" spans="1:62" x14ac:dyDescent="0.25">
      <c r="A1458" t="str">
        <f>IF(PResult!AL1458="","",PResult!AL1458)</f>
        <v/>
      </c>
      <c r="B1458" t="str">
        <f>IF(PResult!F1458="","",PResult!F1458)</f>
        <v/>
      </c>
      <c r="C1458" t="str">
        <f>IF(PResult!AN1458="","",PResult!AN1458)</f>
        <v/>
      </c>
      <c r="D1458" t="str">
        <f>IF(PResult!AO1458="","",PResult!AO1458)</f>
        <v/>
      </c>
      <c r="E1458" t="str">
        <f>IF(PResult!AP1458="","",PResult!AP1458)</f>
        <v/>
      </c>
      <c r="F1458" t="str">
        <f>IF(PResult!AQ1458="","",PResult!AQ1458)</f>
        <v/>
      </c>
      <c r="G1458">
        <f>IF(PResult!AR1458="",0,ROUND(PResult!AR1458,2))</f>
        <v>0</v>
      </c>
      <c r="I1458">
        <f>IF(OR(UPPER(TRIM(PResult!R1458))="S",UPPER(TRIM(PResult!R1458))="P"),PResult!O1458,0)</f>
        <v>0</v>
      </c>
      <c r="J1458" t="str">
        <f>IF(ISERROR(INDEX(Panaboard!J:J,MATCH(CONCATENATE(A1458,"-",T1458),Panaboard!AF:AF,0))),"",TRIM(INDEX(Panaboard!J:J,MATCH(CONCATENATE(A1458,"-",T1458),Panaboard!AF:AF,0))))</f>
        <v/>
      </c>
      <c r="K1458" t="str">
        <f>IF(ISERROR(INDEX(Panaboard!C:C,MATCH(CONCATENATE(A1458,"-",T1458),Panaboard!AF:AF,0))),"",INDEX(Panaboard!C:C,MATCH(CONCATENATE(A1458,"-",T1458),Panaboard!AF:AF,0)))</f>
        <v/>
      </c>
      <c r="L1458" t="str">
        <f>IF(ISERROR(INDEX(Panaboard!D:D,MATCH(CONCATENATE(A1458,"-",T1458),Panaboard!AF:AF,0))),"",INDEX(Panaboard!D:D,MATCH(CONCATENATE(A1458,"-",T1458),Panaboard!AF:AF,0)))</f>
        <v/>
      </c>
      <c r="M1458" t="str">
        <f>IF(ISERROR(INDEX(Panaboard!E:E,MATCH(CONCATENATE(A1458,"-",T1458),Panaboard!AF:AF,0))),"",INDEX(Panaboard!E:E,MATCH(CONCATENATE(A1458,"-",T1458),Panaboard!AF:AF,0)))</f>
        <v/>
      </c>
      <c r="N1458" t="str">
        <f>IF(ISERROR(INDEX(Panaboard!F:F,MATCH(CONCATENATE(A1458,"-",T1458),Panaboard!AF:AF,0))),"",INDEX(Panaboard!F:F,MATCH(CONCATENATE(A1458,"-",T1458),Panaboard!AF:AF,0)))</f>
        <v/>
      </c>
      <c r="O1458" t="str">
        <f>IF(ISERROR(INDEX(Panaboard!G:G,MATCH(CONCATENATE(A1458,"-",T1458),Panaboard!AF:AF,0))),"",INDEX(Panaboard!G:G,MATCH(CONCATENATE(A1458,"-",T1458),Panaboard!AF:AF,0)))</f>
        <v/>
      </c>
      <c r="P1458" t="str">
        <f t="shared" si="66"/>
        <v/>
      </c>
      <c r="Q1458" t="str">
        <f>IF(ISERROR(INDEX(Panaboard!H:H,MATCH(CONCATENATE(A1458,"-",T1458),Panaboard!AF:AF,0))),"",INDEX(Panaboard!H:H,MATCH(CONCATENATE(A1458,"-",T1458),Panaboard!AF:AF,0)))</f>
        <v/>
      </c>
      <c r="R1458" t="str">
        <f>IF(ISERROR(INDEX(Panaboard!I:I,MATCH(CONCATENATE(A1458,"-",T1458),Panaboard!AF:AF,0))),"",INDEX(Panaboard!I:I,MATCH(CONCATENATE(A1458,"-",T1458),Panaboard!AF:AF,0)))</f>
        <v/>
      </c>
      <c r="S1458" t="str">
        <f>CONCATENATE(PResult!AS1458,PResult!AT1458)</f>
        <v/>
      </c>
      <c r="T1458" t="str">
        <f>IF(PResult!BG1458="","",PResult!BG1458)</f>
        <v/>
      </c>
      <c r="U1458" t="str">
        <f>IF(PResult!Y1458="","",PResult!Y1458)</f>
        <v/>
      </c>
      <c r="V1458" t="str">
        <f>IF(PResult!AU1458="","",PResult!AU1458)</f>
        <v/>
      </c>
      <c r="W1458" t="str">
        <f>IF(PResult!R1458="","",UPPER(TRIM(PResult!R1458)))</f>
        <v/>
      </c>
      <c r="X1458" t="str">
        <f>IF(PResult!AV1458="","",PResult!AV1458)</f>
        <v/>
      </c>
      <c r="Y1458" t="str">
        <f>IF(PResult!AW1458="","",PResult!AW1458)</f>
        <v/>
      </c>
      <c r="Z1458" t="str">
        <f>IF(PResult!AX1458="","",PResult!AX1458)</f>
        <v/>
      </c>
      <c r="AA1458" t="str">
        <f>IF(PResult!AY1458="","",PResult!AY1458)</f>
        <v/>
      </c>
      <c r="AB1458" t="str">
        <f>IF(PResult!AZ1458="","",PResult!AZ1458)</f>
        <v/>
      </c>
      <c r="AC1458" t="str">
        <f>IF(PResult!BA1458="","",PResult!BA1458)</f>
        <v/>
      </c>
      <c r="AD1458" t="str">
        <f>IF(PResult!G1458="","",PResult!G1458)</f>
        <v/>
      </c>
      <c r="AE1458" t="str">
        <f>IF(PResult!H1458="","",PResult!H1458)</f>
        <v/>
      </c>
      <c r="AF1458">
        <f>IF(OR(PResult!I1458="(null)",PResult!I1458=""),0,PResult!I1458)</f>
        <v>0</v>
      </c>
      <c r="AG1458" t="str">
        <f>TEXT(IF(ISERROR(INDEX(Panaboard!P:P,MATCH(CONCATENATE(A1458,"-",T1458),Panaboard!AF:AF,0))),"",INDEX(Panaboard!P:P,MATCH(CONCATENATE(A1458,"-",T1458),Panaboard!AF:AF,0))),"HH:MM")</f>
        <v/>
      </c>
      <c r="AH1458" t="str">
        <f>TEXT(IF(ISERROR(INDEX(Panaboard!Q:Q,MATCH(CONCATENATE(A1458,"-",T1458),Panaboard!AF:AF,0))),"",INDEX(Panaboard!Q:Q,MATCH(CONCATENATE(A1458,"-",T1458),Panaboard!AF:AF,0))),"HH:MM")</f>
        <v/>
      </c>
      <c r="AI1458" t="str">
        <f>TEXT(IF(ISERROR(INDEX(Panaboard!R:R,MATCH(CONCATENATE(A1458,"-",T1458),Panaboard!AF:AF,0))),"",INDEX(Panaboard!R:R,MATCH(CONCATENATE(A1458,"-",T1458),Panaboard!AF:AF,0))),"HH:MM")</f>
        <v/>
      </c>
      <c r="AJ1458" t="str">
        <f>TEXT(IF(ISERROR(INDEX(Panaboard!S:S,MATCH(CONCATENATE(A1458,"-",T1458),Panaboard!AF:AF,0))),"",INDEX(Panaboard!S:S,MATCH(CONCATENATE(A1458,"-",T1458),Panaboard!AF:AF,0))),"HH:MM")</f>
        <v/>
      </c>
      <c r="AK1458" t="str">
        <f>IF(PResult!BC1458="","",PResult!BC1458)</f>
        <v/>
      </c>
      <c r="AL1458" t="str">
        <f>IF(PResult!BB1458="","",PResult!BB1458)</f>
        <v/>
      </c>
      <c r="AM1458" t="str">
        <f>IF(PResult!BE1458="","",PResult!BE1458)</f>
        <v/>
      </c>
      <c r="AN1458" t="str">
        <f>IF(PResult!BD1458="","",PResult!BD1458)</f>
        <v/>
      </c>
      <c r="AO1458" t="str">
        <f>IF(PResult!BF1458="","",PResult!BF1458)</f>
        <v/>
      </c>
      <c r="AP1458" t="str">
        <f>IF(ISERROR(INDEX(Panaboard!T:T,MATCH(CONCATENATE(A1458,"-",T1458),Panaboard!AF:AF,0))),"",INDEX(Panaboard!T:T,MATCH(CONCATENATE(A1458,"-",T1458),Panaboard!AF:AF,0)))</f>
        <v/>
      </c>
      <c r="AQ1458" t="str">
        <f>IF(ISERROR(INDEX(Panaboard!U:U,MATCH(CONCATENATE(A1458,"-",T1458),Panaboard!AF:AF,0))),"",INDEX(Panaboard!U:U,MATCH(CONCATENATE(A1458,"-",T1458),Panaboard!AF:AF,0)))</f>
        <v/>
      </c>
      <c r="AR1458" t="str">
        <f>IF(ISERROR(INDEX(Panaboard!V:V,MATCH(CONCATENATE(A1458,"-",T1458),Panaboard!AF:AF,0))),"",INDEX(Panaboard!V:V,MATCH(CONCATENATE(A1458,"-",T1458),Panaboard!AF:AF,0)))</f>
        <v/>
      </c>
      <c r="AS1458" t="str">
        <f>IF(ISERROR(INDEX(Panaboard!W:W,MATCH(CONCATENATE(A1458,"-",T1458),Panaboard!AF:AF,0))),"",INDEX(Panaboard!W:W,MATCH(CONCATENATE(A1458,"-",T1458),Panaboard!AF:AF,0)))</f>
        <v/>
      </c>
      <c r="AT1458" t="str">
        <f>IF(ISERROR(INDEX(Panaboard!X:X,MATCH(CONCATENATE(A1458,"-",T1458),Panaboard!AF:AF,0))),"",INDEX(Panaboard!X:X,MATCH(CONCATENATE(A1458,"-",T1458),Panaboard!AF:AF,0)))</f>
        <v/>
      </c>
      <c r="AU1458" t="str">
        <f>IF(ISERROR(INDEX(Panaboard!Y:Y,MATCH(CONCATENATE(A1458,"-",T1458),Panaboard!AF:AF,0))),"",INDEX(Panaboard!Y:Y,MATCH(CONCATENATE(A1458,"-",T1458),Panaboard!AF:AF,0)))</f>
        <v/>
      </c>
      <c r="AV1458" t="str">
        <f>IF(ISERROR(INDEX(Panaboard!Z:Z,MATCH(CONCATENATE(A1458,"-",T1458),Panaboard!AF:AF,0))),"",INDEX(Panaboard!Z:Z,MATCH(CONCATENATE(A1458,"-",T1458),Panaboard!AF:AF,0)))</f>
        <v/>
      </c>
      <c r="AW1458" t="str">
        <f>IF(ISERROR(INDEX(Panaboard!AA:AA,MATCH(CONCATENATE(A1458,"-",T1458),Panaboard!AF:AF,0))),"",INDEX(Panaboard!AA:AA,MATCH(CONCATENATE(A1458,"-",T1458),Panaboard!AF:AF,0)))</f>
        <v/>
      </c>
      <c r="AX1458" t="str">
        <f>IF(ISERROR(INDEX(Panaboard!AB:AB,MATCH(CONCATENATE(A1458,"-",T1458),Panaboard!AF:AF,0))),"",INDEX(Panaboard!AB:AB,MATCH(CONCATENATE(A1458,"-",T1458),Panaboard!AF:AF,0)))</f>
        <v/>
      </c>
      <c r="AY1458" t="str">
        <f>IF(ISERROR(INDEX(Panaboard!AC:AC,MATCH(CONCATENATE(A1458,"-",T1458),Panaboard!AF:AF,0))),"",INDEX(Panaboard!AC:AC,MATCH(CONCATENATE(A1458,"-",T1458),Panaboard!AF:AF,0)))</f>
        <v/>
      </c>
      <c r="AZ1458" t="str">
        <f>IF(OR(PResult!T1458="",PResult!T1458="(null)"),"",PResult!T1458)</f>
        <v/>
      </c>
      <c r="BA1458">
        <f>IF(PResult!O1458="",0,PResult!O1458)</f>
        <v>0</v>
      </c>
      <c r="BB1458" t="str">
        <f>IF(ISERROR(INDEX(Panaboard!N:N,MATCH(CONCATENATE(A1458,"-",T1458),Panaboard!AF:AF,0))),"",INDEX(Panaboard!N:N,MATCH(CONCATENATE(A1458,"-",T1458),Panaboard!AF:AF,0)))</f>
        <v/>
      </c>
      <c r="BC1458" t="str">
        <f t="shared" si="67"/>
        <v/>
      </c>
      <c r="BD1458" t="str">
        <f>IF(ISERROR(INDEX(Panaboard!AD:AD,MATCH(CONCATENATE(A1458,"-",T1458),Panaboard!AF:AF,0))),"",INDEX(Panaboard!AD:AD,MATCH(CONCATENATE(A1458,"-",T1458),Panaboard!AF:AF,0)))</f>
        <v/>
      </c>
      <c r="BE1458" t="str">
        <f>IF(ISERROR(INDEX(Panaboard!AE:AE,MATCH(CONCATENATE(A1458,"-",T1458),Panaboard!AF:AF,0))),"",INDEX(Panaboard!AE:AE,MATCH(CONCATENATE(A1458,"-",T1458),Panaboard!AF:AF,0)))</f>
        <v/>
      </c>
      <c r="BF1458">
        <f>IF(OR(UPPER(TRIM(PResult!R1458))="S",UPPER(TRIM(PResult!R1458))="P"),PResult!M1458,0)</f>
        <v>0</v>
      </c>
      <c r="BG1458" t="str">
        <f>IF(ISERROR(INDEX(Panaboard!L:L,MATCH(CONCATENATE(A1458,"-",T1458),Panaboard!AF:AF,0))),"",INDEX(Panaboard!L:L,MATCH(CONCATENATE(A1458,"-",T1458),Panaboard!AF:AF,0)))</f>
        <v/>
      </c>
      <c r="BH1458" t="str">
        <f>IF(ISERROR(INDEX(Panaboard!AG:AG,MATCH(CONCATENATE(A1458,"-",T1458),Panaboard!AF:AF,0))),"",INDEX(Panaboard!AG:AG,MATCH(CONCATENATE(A1458,"-",T1458),Panaboard!AF:AF,0)))</f>
        <v/>
      </c>
      <c r="BI1458" t="str">
        <f t="shared" si="68"/>
        <v/>
      </c>
      <c r="BJ1458" t="str">
        <f>IF(ISERROR(INDEX(CuttingList!F:F,MATCH(CONCATENATE(A1458,"-",T1458),CuttingList!E:E,0))),"",INDEX(CuttingList!F:F,MATCH(CONCATENATE(A1458,"-",T1458),CuttingList!E:E,0)))</f>
        <v/>
      </c>
    </row>
    <row r="1459" spans="1:62" x14ac:dyDescent="0.25">
      <c r="A1459" t="str">
        <f>IF(PResult!AL1459="","",PResult!AL1459)</f>
        <v/>
      </c>
      <c r="B1459" t="str">
        <f>IF(PResult!F1459="","",PResult!F1459)</f>
        <v/>
      </c>
      <c r="C1459" t="str">
        <f>IF(PResult!AN1459="","",PResult!AN1459)</f>
        <v/>
      </c>
      <c r="D1459" t="str">
        <f>IF(PResult!AO1459="","",PResult!AO1459)</f>
        <v/>
      </c>
      <c r="E1459" t="str">
        <f>IF(PResult!AP1459="","",PResult!AP1459)</f>
        <v/>
      </c>
      <c r="F1459" t="str">
        <f>IF(PResult!AQ1459="","",PResult!AQ1459)</f>
        <v/>
      </c>
      <c r="G1459">
        <f>IF(PResult!AR1459="",0,ROUND(PResult!AR1459,2))</f>
        <v>0</v>
      </c>
      <c r="I1459">
        <f>IF(OR(UPPER(TRIM(PResult!R1459))="S",UPPER(TRIM(PResult!R1459))="P"),PResult!O1459,0)</f>
        <v>0</v>
      </c>
      <c r="J1459" t="str">
        <f>IF(ISERROR(INDEX(Panaboard!J:J,MATCH(CONCATENATE(A1459,"-",T1459),Panaboard!AF:AF,0))),"",TRIM(INDEX(Panaboard!J:J,MATCH(CONCATENATE(A1459,"-",T1459),Panaboard!AF:AF,0))))</f>
        <v/>
      </c>
      <c r="K1459" t="str">
        <f>IF(ISERROR(INDEX(Panaboard!C:C,MATCH(CONCATENATE(A1459,"-",T1459),Panaboard!AF:AF,0))),"",INDEX(Panaboard!C:C,MATCH(CONCATENATE(A1459,"-",T1459),Panaboard!AF:AF,0)))</f>
        <v/>
      </c>
      <c r="L1459" t="str">
        <f>IF(ISERROR(INDEX(Panaboard!D:D,MATCH(CONCATENATE(A1459,"-",T1459),Panaboard!AF:AF,0))),"",INDEX(Panaboard!D:D,MATCH(CONCATENATE(A1459,"-",T1459),Panaboard!AF:AF,0)))</f>
        <v/>
      </c>
      <c r="M1459" t="str">
        <f>IF(ISERROR(INDEX(Panaboard!E:E,MATCH(CONCATENATE(A1459,"-",T1459),Panaboard!AF:AF,0))),"",INDEX(Panaboard!E:E,MATCH(CONCATENATE(A1459,"-",T1459),Panaboard!AF:AF,0)))</f>
        <v/>
      </c>
      <c r="N1459" t="str">
        <f>IF(ISERROR(INDEX(Panaboard!F:F,MATCH(CONCATENATE(A1459,"-",T1459),Panaboard!AF:AF,0))),"",INDEX(Panaboard!F:F,MATCH(CONCATENATE(A1459,"-",T1459),Panaboard!AF:AF,0)))</f>
        <v/>
      </c>
      <c r="O1459" t="str">
        <f>IF(ISERROR(INDEX(Panaboard!G:G,MATCH(CONCATENATE(A1459,"-",T1459),Panaboard!AF:AF,0))),"",INDEX(Panaboard!G:G,MATCH(CONCATENATE(A1459,"-",T1459),Panaboard!AF:AF,0)))</f>
        <v/>
      </c>
      <c r="P1459" t="str">
        <f t="shared" si="66"/>
        <v/>
      </c>
      <c r="Q1459" t="str">
        <f>IF(ISERROR(INDEX(Panaboard!H:H,MATCH(CONCATENATE(A1459,"-",T1459),Panaboard!AF:AF,0))),"",INDEX(Panaboard!H:H,MATCH(CONCATENATE(A1459,"-",T1459),Panaboard!AF:AF,0)))</f>
        <v/>
      </c>
      <c r="R1459" t="str">
        <f>IF(ISERROR(INDEX(Panaboard!I:I,MATCH(CONCATENATE(A1459,"-",T1459),Panaboard!AF:AF,0))),"",INDEX(Panaboard!I:I,MATCH(CONCATENATE(A1459,"-",T1459),Panaboard!AF:AF,0)))</f>
        <v/>
      </c>
      <c r="S1459" t="str">
        <f>CONCATENATE(PResult!AS1459,PResult!AT1459)</f>
        <v/>
      </c>
      <c r="T1459" t="str">
        <f>IF(PResult!BG1459="","",PResult!BG1459)</f>
        <v/>
      </c>
      <c r="U1459" t="str">
        <f>IF(PResult!Y1459="","",PResult!Y1459)</f>
        <v/>
      </c>
      <c r="V1459" t="str">
        <f>IF(PResult!AU1459="","",PResult!AU1459)</f>
        <v/>
      </c>
      <c r="W1459" t="str">
        <f>IF(PResult!R1459="","",UPPER(TRIM(PResult!R1459)))</f>
        <v/>
      </c>
      <c r="X1459" t="str">
        <f>IF(PResult!AV1459="","",PResult!AV1459)</f>
        <v/>
      </c>
      <c r="Y1459" t="str">
        <f>IF(PResult!AW1459="","",PResult!AW1459)</f>
        <v/>
      </c>
      <c r="Z1459" t="str">
        <f>IF(PResult!AX1459="","",PResult!AX1459)</f>
        <v/>
      </c>
      <c r="AA1459" t="str">
        <f>IF(PResult!AY1459="","",PResult!AY1459)</f>
        <v/>
      </c>
      <c r="AB1459" t="str">
        <f>IF(PResult!AZ1459="","",PResult!AZ1459)</f>
        <v/>
      </c>
      <c r="AC1459" t="str">
        <f>IF(PResult!BA1459="","",PResult!BA1459)</f>
        <v/>
      </c>
      <c r="AD1459" t="str">
        <f>IF(PResult!G1459="","",PResult!G1459)</f>
        <v/>
      </c>
      <c r="AE1459" t="str">
        <f>IF(PResult!H1459="","",PResult!H1459)</f>
        <v/>
      </c>
      <c r="AF1459">
        <f>IF(OR(PResult!I1459="(null)",PResult!I1459=""),0,PResult!I1459)</f>
        <v>0</v>
      </c>
      <c r="AG1459" t="str">
        <f>TEXT(IF(ISERROR(INDEX(Panaboard!P:P,MATCH(CONCATENATE(A1459,"-",T1459),Panaboard!AF:AF,0))),"",INDEX(Panaboard!P:P,MATCH(CONCATENATE(A1459,"-",T1459),Panaboard!AF:AF,0))),"HH:MM")</f>
        <v/>
      </c>
      <c r="AH1459" t="str">
        <f>TEXT(IF(ISERROR(INDEX(Panaboard!Q:Q,MATCH(CONCATENATE(A1459,"-",T1459),Panaboard!AF:AF,0))),"",INDEX(Panaboard!Q:Q,MATCH(CONCATENATE(A1459,"-",T1459),Panaboard!AF:AF,0))),"HH:MM")</f>
        <v/>
      </c>
      <c r="AI1459" t="str">
        <f>TEXT(IF(ISERROR(INDEX(Panaboard!R:R,MATCH(CONCATENATE(A1459,"-",T1459),Panaboard!AF:AF,0))),"",INDEX(Panaboard!R:R,MATCH(CONCATENATE(A1459,"-",T1459),Panaboard!AF:AF,0))),"HH:MM")</f>
        <v/>
      </c>
      <c r="AJ1459" t="str">
        <f>TEXT(IF(ISERROR(INDEX(Panaboard!S:S,MATCH(CONCATENATE(A1459,"-",T1459),Panaboard!AF:AF,0))),"",INDEX(Panaboard!S:S,MATCH(CONCATENATE(A1459,"-",T1459),Panaboard!AF:AF,0))),"HH:MM")</f>
        <v/>
      </c>
      <c r="AK1459" t="str">
        <f>IF(PResult!BC1459="","",PResult!BC1459)</f>
        <v/>
      </c>
      <c r="AL1459" t="str">
        <f>IF(PResult!BB1459="","",PResult!BB1459)</f>
        <v/>
      </c>
      <c r="AM1459" t="str">
        <f>IF(PResult!BE1459="","",PResult!BE1459)</f>
        <v/>
      </c>
      <c r="AN1459" t="str">
        <f>IF(PResult!BD1459="","",PResult!BD1459)</f>
        <v/>
      </c>
      <c r="AO1459" t="str">
        <f>IF(PResult!BF1459="","",PResult!BF1459)</f>
        <v/>
      </c>
      <c r="AP1459" t="str">
        <f>IF(ISERROR(INDEX(Panaboard!T:T,MATCH(CONCATENATE(A1459,"-",T1459),Panaboard!AF:AF,0))),"",INDEX(Panaboard!T:T,MATCH(CONCATENATE(A1459,"-",T1459),Panaboard!AF:AF,0)))</f>
        <v/>
      </c>
      <c r="AQ1459" t="str">
        <f>IF(ISERROR(INDEX(Panaboard!U:U,MATCH(CONCATENATE(A1459,"-",T1459),Panaboard!AF:AF,0))),"",INDEX(Panaboard!U:U,MATCH(CONCATENATE(A1459,"-",T1459),Panaboard!AF:AF,0)))</f>
        <v/>
      </c>
      <c r="AR1459" t="str">
        <f>IF(ISERROR(INDEX(Panaboard!V:V,MATCH(CONCATENATE(A1459,"-",T1459),Panaboard!AF:AF,0))),"",INDEX(Panaboard!V:V,MATCH(CONCATENATE(A1459,"-",T1459),Panaboard!AF:AF,0)))</f>
        <v/>
      </c>
      <c r="AS1459" t="str">
        <f>IF(ISERROR(INDEX(Panaboard!W:W,MATCH(CONCATENATE(A1459,"-",T1459),Panaboard!AF:AF,0))),"",INDEX(Panaboard!W:W,MATCH(CONCATENATE(A1459,"-",T1459),Panaboard!AF:AF,0)))</f>
        <v/>
      </c>
      <c r="AT1459" t="str">
        <f>IF(ISERROR(INDEX(Panaboard!X:X,MATCH(CONCATENATE(A1459,"-",T1459),Panaboard!AF:AF,0))),"",INDEX(Panaboard!X:X,MATCH(CONCATENATE(A1459,"-",T1459),Panaboard!AF:AF,0)))</f>
        <v/>
      </c>
      <c r="AU1459" t="str">
        <f>IF(ISERROR(INDEX(Panaboard!Y:Y,MATCH(CONCATENATE(A1459,"-",T1459),Panaboard!AF:AF,0))),"",INDEX(Panaboard!Y:Y,MATCH(CONCATENATE(A1459,"-",T1459),Panaboard!AF:AF,0)))</f>
        <v/>
      </c>
      <c r="AV1459" t="str">
        <f>IF(ISERROR(INDEX(Panaboard!Z:Z,MATCH(CONCATENATE(A1459,"-",T1459),Panaboard!AF:AF,0))),"",INDEX(Panaboard!Z:Z,MATCH(CONCATENATE(A1459,"-",T1459),Panaboard!AF:AF,0)))</f>
        <v/>
      </c>
      <c r="AW1459" t="str">
        <f>IF(ISERROR(INDEX(Panaboard!AA:AA,MATCH(CONCATENATE(A1459,"-",T1459),Panaboard!AF:AF,0))),"",INDEX(Panaboard!AA:AA,MATCH(CONCATENATE(A1459,"-",T1459),Panaboard!AF:AF,0)))</f>
        <v/>
      </c>
      <c r="AX1459" t="str">
        <f>IF(ISERROR(INDEX(Panaboard!AB:AB,MATCH(CONCATENATE(A1459,"-",T1459),Panaboard!AF:AF,0))),"",INDEX(Panaboard!AB:AB,MATCH(CONCATENATE(A1459,"-",T1459),Panaboard!AF:AF,0)))</f>
        <v/>
      </c>
      <c r="AY1459" t="str">
        <f>IF(ISERROR(INDEX(Panaboard!AC:AC,MATCH(CONCATENATE(A1459,"-",T1459),Panaboard!AF:AF,0))),"",INDEX(Panaboard!AC:AC,MATCH(CONCATENATE(A1459,"-",T1459),Panaboard!AF:AF,0)))</f>
        <v/>
      </c>
      <c r="AZ1459" t="str">
        <f>IF(OR(PResult!T1459="",PResult!T1459="(null)"),"",PResult!T1459)</f>
        <v/>
      </c>
      <c r="BA1459">
        <f>IF(PResult!O1459="",0,PResult!O1459)</f>
        <v>0</v>
      </c>
      <c r="BB1459" t="str">
        <f>IF(ISERROR(INDEX(Panaboard!N:N,MATCH(CONCATENATE(A1459,"-",T1459),Panaboard!AF:AF,0))),"",INDEX(Panaboard!N:N,MATCH(CONCATENATE(A1459,"-",T1459),Panaboard!AF:AF,0)))</f>
        <v/>
      </c>
      <c r="BC1459" t="str">
        <f t="shared" si="67"/>
        <v/>
      </c>
      <c r="BD1459" t="str">
        <f>IF(ISERROR(INDEX(Panaboard!AD:AD,MATCH(CONCATENATE(A1459,"-",T1459),Panaboard!AF:AF,0))),"",INDEX(Panaboard!AD:AD,MATCH(CONCATENATE(A1459,"-",T1459),Panaboard!AF:AF,0)))</f>
        <v/>
      </c>
      <c r="BE1459" t="str">
        <f>IF(ISERROR(INDEX(Panaboard!AE:AE,MATCH(CONCATENATE(A1459,"-",T1459),Panaboard!AF:AF,0))),"",INDEX(Panaboard!AE:AE,MATCH(CONCATENATE(A1459,"-",T1459),Panaboard!AF:AF,0)))</f>
        <v/>
      </c>
      <c r="BF1459">
        <f>IF(OR(UPPER(TRIM(PResult!R1459))="S",UPPER(TRIM(PResult!R1459))="P"),PResult!M1459,0)</f>
        <v>0</v>
      </c>
      <c r="BG1459" t="str">
        <f>IF(ISERROR(INDEX(Panaboard!L:L,MATCH(CONCATENATE(A1459,"-",T1459),Panaboard!AF:AF,0))),"",INDEX(Panaboard!L:L,MATCH(CONCATENATE(A1459,"-",T1459),Panaboard!AF:AF,0)))</f>
        <v/>
      </c>
      <c r="BH1459" t="str">
        <f>IF(ISERROR(INDEX(Panaboard!AG:AG,MATCH(CONCATENATE(A1459,"-",T1459),Panaboard!AF:AF,0))),"",INDEX(Panaboard!AG:AG,MATCH(CONCATENATE(A1459,"-",T1459),Panaboard!AF:AF,0)))</f>
        <v/>
      </c>
      <c r="BI1459" t="str">
        <f t="shared" si="68"/>
        <v/>
      </c>
      <c r="BJ1459" t="str">
        <f>IF(ISERROR(INDEX(CuttingList!F:F,MATCH(CONCATENATE(A1459,"-",T1459),CuttingList!E:E,0))),"",INDEX(CuttingList!F:F,MATCH(CONCATENATE(A1459,"-",T1459),CuttingList!E:E,0)))</f>
        <v/>
      </c>
    </row>
    <row r="1460" spans="1:62" x14ac:dyDescent="0.25">
      <c r="A1460" t="str">
        <f>IF(PResult!AL1460="","",PResult!AL1460)</f>
        <v/>
      </c>
      <c r="B1460" t="str">
        <f>IF(PResult!F1460="","",PResult!F1460)</f>
        <v/>
      </c>
      <c r="C1460" t="str">
        <f>IF(PResult!AN1460="","",PResult!AN1460)</f>
        <v/>
      </c>
      <c r="D1460" t="str">
        <f>IF(PResult!AO1460="","",PResult!AO1460)</f>
        <v/>
      </c>
      <c r="E1460" t="str">
        <f>IF(PResult!AP1460="","",PResult!AP1460)</f>
        <v/>
      </c>
      <c r="F1460" t="str">
        <f>IF(PResult!AQ1460="","",PResult!AQ1460)</f>
        <v/>
      </c>
      <c r="G1460">
        <f>IF(PResult!AR1460="",0,ROUND(PResult!AR1460,2))</f>
        <v>0</v>
      </c>
      <c r="I1460">
        <f>IF(OR(UPPER(TRIM(PResult!R1460))="S",UPPER(TRIM(PResult!R1460))="P"),PResult!O1460,0)</f>
        <v>0</v>
      </c>
      <c r="J1460" t="str">
        <f>IF(ISERROR(INDEX(Panaboard!J:J,MATCH(CONCATENATE(A1460,"-",T1460),Panaboard!AF:AF,0))),"",TRIM(INDEX(Panaboard!J:J,MATCH(CONCATENATE(A1460,"-",T1460),Panaboard!AF:AF,0))))</f>
        <v/>
      </c>
      <c r="K1460" t="str">
        <f>IF(ISERROR(INDEX(Panaboard!C:C,MATCH(CONCATENATE(A1460,"-",T1460),Panaboard!AF:AF,0))),"",INDEX(Panaboard!C:C,MATCH(CONCATENATE(A1460,"-",T1460),Panaboard!AF:AF,0)))</f>
        <v/>
      </c>
      <c r="L1460" t="str">
        <f>IF(ISERROR(INDEX(Panaboard!D:D,MATCH(CONCATENATE(A1460,"-",T1460),Panaboard!AF:AF,0))),"",INDEX(Panaboard!D:D,MATCH(CONCATENATE(A1460,"-",T1460),Panaboard!AF:AF,0)))</f>
        <v/>
      </c>
      <c r="M1460" t="str">
        <f>IF(ISERROR(INDEX(Panaboard!E:E,MATCH(CONCATENATE(A1460,"-",T1460),Panaboard!AF:AF,0))),"",INDEX(Panaboard!E:E,MATCH(CONCATENATE(A1460,"-",T1460),Panaboard!AF:AF,0)))</f>
        <v/>
      </c>
      <c r="N1460" t="str">
        <f>IF(ISERROR(INDEX(Panaboard!F:F,MATCH(CONCATENATE(A1460,"-",T1460),Panaboard!AF:AF,0))),"",INDEX(Panaboard!F:F,MATCH(CONCATENATE(A1460,"-",T1460),Panaboard!AF:AF,0)))</f>
        <v/>
      </c>
      <c r="O1460" t="str">
        <f>IF(ISERROR(INDEX(Panaboard!G:G,MATCH(CONCATENATE(A1460,"-",T1460),Panaboard!AF:AF,0))),"",INDEX(Panaboard!G:G,MATCH(CONCATENATE(A1460,"-",T1460),Panaboard!AF:AF,0)))</f>
        <v/>
      </c>
      <c r="P1460" t="str">
        <f t="shared" si="66"/>
        <v/>
      </c>
      <c r="Q1460" t="str">
        <f>IF(ISERROR(INDEX(Panaboard!H:H,MATCH(CONCATENATE(A1460,"-",T1460),Panaboard!AF:AF,0))),"",INDEX(Panaboard!H:H,MATCH(CONCATENATE(A1460,"-",T1460),Panaboard!AF:AF,0)))</f>
        <v/>
      </c>
      <c r="R1460" t="str">
        <f>IF(ISERROR(INDEX(Panaboard!I:I,MATCH(CONCATENATE(A1460,"-",T1460),Panaboard!AF:AF,0))),"",INDEX(Panaboard!I:I,MATCH(CONCATENATE(A1460,"-",T1460),Panaboard!AF:AF,0)))</f>
        <v/>
      </c>
      <c r="S1460" t="str">
        <f>CONCATENATE(PResult!AS1460,PResult!AT1460)</f>
        <v/>
      </c>
      <c r="T1460" t="str">
        <f>IF(PResult!BG1460="","",PResult!BG1460)</f>
        <v/>
      </c>
      <c r="U1460" t="str">
        <f>IF(PResult!Y1460="","",PResult!Y1460)</f>
        <v/>
      </c>
      <c r="V1460" t="str">
        <f>IF(PResult!AU1460="","",PResult!AU1460)</f>
        <v/>
      </c>
      <c r="W1460" t="str">
        <f>IF(PResult!R1460="","",UPPER(TRIM(PResult!R1460)))</f>
        <v/>
      </c>
      <c r="X1460" t="str">
        <f>IF(PResult!AV1460="","",PResult!AV1460)</f>
        <v/>
      </c>
      <c r="Y1460" t="str">
        <f>IF(PResult!AW1460="","",PResult!AW1460)</f>
        <v/>
      </c>
      <c r="Z1460" t="str">
        <f>IF(PResult!AX1460="","",PResult!AX1460)</f>
        <v/>
      </c>
      <c r="AA1460" t="str">
        <f>IF(PResult!AY1460="","",PResult!AY1460)</f>
        <v/>
      </c>
      <c r="AB1460" t="str">
        <f>IF(PResult!AZ1460="","",PResult!AZ1460)</f>
        <v/>
      </c>
      <c r="AC1460" t="str">
        <f>IF(PResult!BA1460="","",PResult!BA1460)</f>
        <v/>
      </c>
      <c r="AD1460" t="str">
        <f>IF(PResult!G1460="","",PResult!G1460)</f>
        <v/>
      </c>
      <c r="AE1460" t="str">
        <f>IF(PResult!H1460="","",PResult!H1460)</f>
        <v/>
      </c>
      <c r="AF1460">
        <f>IF(OR(PResult!I1460="(null)",PResult!I1460=""),0,PResult!I1460)</f>
        <v>0</v>
      </c>
      <c r="AG1460" t="str">
        <f>TEXT(IF(ISERROR(INDEX(Panaboard!P:P,MATCH(CONCATENATE(A1460,"-",T1460),Panaboard!AF:AF,0))),"",INDEX(Panaboard!P:P,MATCH(CONCATENATE(A1460,"-",T1460),Panaboard!AF:AF,0))),"HH:MM")</f>
        <v/>
      </c>
      <c r="AH1460" t="str">
        <f>TEXT(IF(ISERROR(INDEX(Panaboard!Q:Q,MATCH(CONCATENATE(A1460,"-",T1460),Panaboard!AF:AF,0))),"",INDEX(Panaboard!Q:Q,MATCH(CONCATENATE(A1460,"-",T1460),Panaboard!AF:AF,0))),"HH:MM")</f>
        <v/>
      </c>
      <c r="AI1460" t="str">
        <f>TEXT(IF(ISERROR(INDEX(Panaboard!R:R,MATCH(CONCATENATE(A1460,"-",T1460),Panaboard!AF:AF,0))),"",INDEX(Panaboard!R:R,MATCH(CONCATENATE(A1460,"-",T1460),Panaboard!AF:AF,0))),"HH:MM")</f>
        <v/>
      </c>
      <c r="AJ1460" t="str">
        <f>TEXT(IF(ISERROR(INDEX(Panaboard!S:S,MATCH(CONCATENATE(A1460,"-",T1460),Panaboard!AF:AF,0))),"",INDEX(Panaboard!S:S,MATCH(CONCATENATE(A1460,"-",T1460),Panaboard!AF:AF,0))),"HH:MM")</f>
        <v/>
      </c>
      <c r="AK1460" t="str">
        <f>IF(PResult!BC1460="","",PResult!BC1460)</f>
        <v/>
      </c>
      <c r="AL1460" t="str">
        <f>IF(PResult!BB1460="","",PResult!BB1460)</f>
        <v/>
      </c>
      <c r="AM1460" t="str">
        <f>IF(PResult!BE1460="","",PResult!BE1460)</f>
        <v/>
      </c>
      <c r="AN1460" t="str">
        <f>IF(PResult!BD1460="","",PResult!BD1460)</f>
        <v/>
      </c>
      <c r="AO1460" t="str">
        <f>IF(PResult!BF1460="","",PResult!BF1460)</f>
        <v/>
      </c>
      <c r="AP1460" t="str">
        <f>IF(ISERROR(INDEX(Panaboard!T:T,MATCH(CONCATENATE(A1460,"-",T1460),Panaboard!AF:AF,0))),"",INDEX(Panaboard!T:T,MATCH(CONCATENATE(A1460,"-",T1460),Panaboard!AF:AF,0)))</f>
        <v/>
      </c>
      <c r="AQ1460" t="str">
        <f>IF(ISERROR(INDEX(Panaboard!U:U,MATCH(CONCATENATE(A1460,"-",T1460),Panaboard!AF:AF,0))),"",INDEX(Panaboard!U:U,MATCH(CONCATENATE(A1460,"-",T1460),Panaboard!AF:AF,0)))</f>
        <v/>
      </c>
      <c r="AR1460" t="str">
        <f>IF(ISERROR(INDEX(Panaboard!V:V,MATCH(CONCATENATE(A1460,"-",T1460),Panaboard!AF:AF,0))),"",INDEX(Panaboard!V:V,MATCH(CONCATENATE(A1460,"-",T1460),Panaboard!AF:AF,0)))</f>
        <v/>
      </c>
      <c r="AS1460" t="str">
        <f>IF(ISERROR(INDEX(Panaboard!W:W,MATCH(CONCATENATE(A1460,"-",T1460),Panaboard!AF:AF,0))),"",INDEX(Panaboard!W:W,MATCH(CONCATENATE(A1460,"-",T1460),Panaboard!AF:AF,0)))</f>
        <v/>
      </c>
      <c r="AT1460" t="str">
        <f>IF(ISERROR(INDEX(Panaboard!X:X,MATCH(CONCATENATE(A1460,"-",T1460),Panaboard!AF:AF,0))),"",INDEX(Panaboard!X:X,MATCH(CONCATENATE(A1460,"-",T1460),Panaboard!AF:AF,0)))</f>
        <v/>
      </c>
      <c r="AU1460" t="str">
        <f>IF(ISERROR(INDEX(Panaboard!Y:Y,MATCH(CONCATENATE(A1460,"-",T1460),Panaboard!AF:AF,0))),"",INDEX(Panaboard!Y:Y,MATCH(CONCATENATE(A1460,"-",T1460),Panaboard!AF:AF,0)))</f>
        <v/>
      </c>
      <c r="AV1460" t="str">
        <f>IF(ISERROR(INDEX(Panaboard!Z:Z,MATCH(CONCATENATE(A1460,"-",T1460),Panaboard!AF:AF,0))),"",INDEX(Panaboard!Z:Z,MATCH(CONCATENATE(A1460,"-",T1460),Panaboard!AF:AF,0)))</f>
        <v/>
      </c>
      <c r="AW1460" t="str">
        <f>IF(ISERROR(INDEX(Panaboard!AA:AA,MATCH(CONCATENATE(A1460,"-",T1460),Panaboard!AF:AF,0))),"",INDEX(Panaboard!AA:AA,MATCH(CONCATENATE(A1460,"-",T1460),Panaboard!AF:AF,0)))</f>
        <v/>
      </c>
      <c r="AX1460" t="str">
        <f>IF(ISERROR(INDEX(Panaboard!AB:AB,MATCH(CONCATENATE(A1460,"-",T1460),Panaboard!AF:AF,0))),"",INDEX(Panaboard!AB:AB,MATCH(CONCATENATE(A1460,"-",T1460),Panaboard!AF:AF,0)))</f>
        <v/>
      </c>
      <c r="AY1460" t="str">
        <f>IF(ISERROR(INDEX(Panaboard!AC:AC,MATCH(CONCATENATE(A1460,"-",T1460),Panaboard!AF:AF,0))),"",INDEX(Panaboard!AC:AC,MATCH(CONCATENATE(A1460,"-",T1460),Panaboard!AF:AF,0)))</f>
        <v/>
      </c>
      <c r="AZ1460" t="str">
        <f>IF(OR(PResult!T1460="",PResult!T1460="(null)"),"",PResult!T1460)</f>
        <v/>
      </c>
      <c r="BA1460">
        <f>IF(PResult!O1460="",0,PResult!O1460)</f>
        <v>0</v>
      </c>
      <c r="BB1460" t="str">
        <f>IF(ISERROR(INDEX(Panaboard!N:N,MATCH(CONCATENATE(A1460,"-",T1460),Panaboard!AF:AF,0))),"",INDEX(Panaboard!N:N,MATCH(CONCATENATE(A1460,"-",T1460),Panaboard!AF:AF,0)))</f>
        <v/>
      </c>
      <c r="BC1460" t="str">
        <f t="shared" si="67"/>
        <v/>
      </c>
      <c r="BD1460" t="str">
        <f>IF(ISERROR(INDEX(Panaboard!AD:AD,MATCH(CONCATENATE(A1460,"-",T1460),Panaboard!AF:AF,0))),"",INDEX(Panaboard!AD:AD,MATCH(CONCATENATE(A1460,"-",T1460),Panaboard!AF:AF,0)))</f>
        <v/>
      </c>
      <c r="BE1460" t="str">
        <f>IF(ISERROR(INDEX(Panaboard!AE:AE,MATCH(CONCATENATE(A1460,"-",T1460),Panaboard!AF:AF,0))),"",INDEX(Panaboard!AE:AE,MATCH(CONCATENATE(A1460,"-",T1460),Panaboard!AF:AF,0)))</f>
        <v/>
      </c>
      <c r="BF1460">
        <f>IF(OR(UPPER(TRIM(PResult!R1460))="S",UPPER(TRIM(PResult!R1460))="P"),PResult!M1460,0)</f>
        <v>0</v>
      </c>
      <c r="BG1460" t="str">
        <f>IF(ISERROR(INDEX(Panaboard!L:L,MATCH(CONCATENATE(A1460,"-",T1460),Panaboard!AF:AF,0))),"",INDEX(Panaboard!L:L,MATCH(CONCATENATE(A1460,"-",T1460),Panaboard!AF:AF,0)))</f>
        <v/>
      </c>
      <c r="BH1460" t="str">
        <f>IF(ISERROR(INDEX(Panaboard!AG:AG,MATCH(CONCATENATE(A1460,"-",T1460),Panaboard!AF:AF,0))),"",INDEX(Panaboard!AG:AG,MATCH(CONCATENATE(A1460,"-",T1460),Panaboard!AF:AF,0)))</f>
        <v/>
      </c>
      <c r="BI1460" t="str">
        <f t="shared" si="68"/>
        <v/>
      </c>
      <c r="BJ1460" t="str">
        <f>IF(ISERROR(INDEX(CuttingList!F:F,MATCH(CONCATENATE(A1460,"-",T1460),CuttingList!E:E,0))),"",INDEX(CuttingList!F:F,MATCH(CONCATENATE(A1460,"-",T1460),CuttingList!E:E,0)))</f>
        <v/>
      </c>
    </row>
    <row r="1461" spans="1:62" x14ac:dyDescent="0.25">
      <c r="A1461" t="str">
        <f>IF(PResult!AL1461="","",PResult!AL1461)</f>
        <v/>
      </c>
      <c r="B1461" t="str">
        <f>IF(PResult!F1461="","",PResult!F1461)</f>
        <v/>
      </c>
      <c r="C1461" t="str">
        <f>IF(PResult!AN1461="","",PResult!AN1461)</f>
        <v/>
      </c>
      <c r="D1461" t="str">
        <f>IF(PResult!AO1461="","",PResult!AO1461)</f>
        <v/>
      </c>
      <c r="E1461" t="str">
        <f>IF(PResult!AP1461="","",PResult!AP1461)</f>
        <v/>
      </c>
      <c r="F1461" t="str">
        <f>IF(PResult!AQ1461="","",PResult!AQ1461)</f>
        <v/>
      </c>
      <c r="G1461">
        <f>IF(PResult!AR1461="",0,ROUND(PResult!AR1461,2))</f>
        <v>0</v>
      </c>
      <c r="I1461">
        <f>IF(OR(UPPER(TRIM(PResult!R1461))="S",UPPER(TRIM(PResult!R1461))="P"),PResult!O1461,0)</f>
        <v>0</v>
      </c>
      <c r="J1461" t="str">
        <f>IF(ISERROR(INDEX(Panaboard!J:J,MATCH(CONCATENATE(A1461,"-",T1461),Panaboard!AF:AF,0))),"",TRIM(INDEX(Panaboard!J:J,MATCH(CONCATENATE(A1461,"-",T1461),Panaboard!AF:AF,0))))</f>
        <v/>
      </c>
      <c r="K1461" t="str">
        <f>IF(ISERROR(INDEX(Panaboard!C:C,MATCH(CONCATENATE(A1461,"-",T1461),Panaboard!AF:AF,0))),"",INDEX(Panaboard!C:C,MATCH(CONCATENATE(A1461,"-",T1461),Panaboard!AF:AF,0)))</f>
        <v/>
      </c>
      <c r="L1461" t="str">
        <f>IF(ISERROR(INDEX(Panaboard!D:D,MATCH(CONCATENATE(A1461,"-",T1461),Panaboard!AF:AF,0))),"",INDEX(Panaboard!D:D,MATCH(CONCATENATE(A1461,"-",T1461),Panaboard!AF:AF,0)))</f>
        <v/>
      </c>
      <c r="M1461" t="str">
        <f>IF(ISERROR(INDEX(Panaboard!E:E,MATCH(CONCATENATE(A1461,"-",T1461),Panaboard!AF:AF,0))),"",INDEX(Panaboard!E:E,MATCH(CONCATENATE(A1461,"-",T1461),Panaboard!AF:AF,0)))</f>
        <v/>
      </c>
      <c r="N1461" t="str">
        <f>IF(ISERROR(INDEX(Panaboard!F:F,MATCH(CONCATENATE(A1461,"-",T1461),Panaboard!AF:AF,0))),"",INDEX(Panaboard!F:F,MATCH(CONCATENATE(A1461,"-",T1461),Panaboard!AF:AF,0)))</f>
        <v/>
      </c>
      <c r="O1461" t="str">
        <f>IF(ISERROR(INDEX(Panaboard!G:G,MATCH(CONCATENATE(A1461,"-",T1461),Panaboard!AF:AF,0))),"",INDEX(Panaboard!G:G,MATCH(CONCATENATE(A1461,"-",T1461),Panaboard!AF:AF,0)))</f>
        <v/>
      </c>
      <c r="P1461" t="str">
        <f t="shared" si="66"/>
        <v/>
      </c>
      <c r="Q1461" t="str">
        <f>IF(ISERROR(INDEX(Panaboard!H:H,MATCH(CONCATENATE(A1461,"-",T1461),Panaboard!AF:AF,0))),"",INDEX(Panaboard!H:H,MATCH(CONCATENATE(A1461,"-",T1461),Panaboard!AF:AF,0)))</f>
        <v/>
      </c>
      <c r="R1461" t="str">
        <f>IF(ISERROR(INDEX(Panaboard!I:I,MATCH(CONCATENATE(A1461,"-",T1461),Panaboard!AF:AF,0))),"",INDEX(Panaboard!I:I,MATCH(CONCATENATE(A1461,"-",T1461),Panaboard!AF:AF,0)))</f>
        <v/>
      </c>
      <c r="S1461" t="str">
        <f>CONCATENATE(PResult!AS1461,PResult!AT1461)</f>
        <v/>
      </c>
      <c r="T1461" t="str">
        <f>IF(PResult!BG1461="","",PResult!BG1461)</f>
        <v/>
      </c>
      <c r="U1461" t="str">
        <f>IF(PResult!Y1461="","",PResult!Y1461)</f>
        <v/>
      </c>
      <c r="V1461" t="str">
        <f>IF(PResult!AU1461="","",PResult!AU1461)</f>
        <v/>
      </c>
      <c r="W1461" t="str">
        <f>IF(PResult!R1461="","",UPPER(TRIM(PResult!R1461)))</f>
        <v/>
      </c>
      <c r="X1461" t="str">
        <f>IF(PResult!AV1461="","",PResult!AV1461)</f>
        <v/>
      </c>
      <c r="Y1461" t="str">
        <f>IF(PResult!AW1461="","",PResult!AW1461)</f>
        <v/>
      </c>
      <c r="Z1461" t="str">
        <f>IF(PResult!AX1461="","",PResult!AX1461)</f>
        <v/>
      </c>
      <c r="AA1461" t="str">
        <f>IF(PResult!AY1461="","",PResult!AY1461)</f>
        <v/>
      </c>
      <c r="AB1461" t="str">
        <f>IF(PResult!AZ1461="","",PResult!AZ1461)</f>
        <v/>
      </c>
      <c r="AC1461" t="str">
        <f>IF(PResult!BA1461="","",PResult!BA1461)</f>
        <v/>
      </c>
      <c r="AD1461" t="str">
        <f>IF(PResult!G1461="","",PResult!G1461)</f>
        <v/>
      </c>
      <c r="AE1461" t="str">
        <f>IF(PResult!H1461="","",PResult!H1461)</f>
        <v/>
      </c>
      <c r="AF1461">
        <f>IF(OR(PResult!I1461="(null)",PResult!I1461=""),0,PResult!I1461)</f>
        <v>0</v>
      </c>
      <c r="AG1461" t="str">
        <f>TEXT(IF(ISERROR(INDEX(Panaboard!P:P,MATCH(CONCATENATE(A1461,"-",T1461),Panaboard!AF:AF,0))),"",INDEX(Panaboard!P:P,MATCH(CONCATENATE(A1461,"-",T1461),Panaboard!AF:AF,0))),"HH:MM")</f>
        <v/>
      </c>
      <c r="AH1461" t="str">
        <f>TEXT(IF(ISERROR(INDEX(Panaboard!Q:Q,MATCH(CONCATENATE(A1461,"-",T1461),Panaboard!AF:AF,0))),"",INDEX(Panaboard!Q:Q,MATCH(CONCATENATE(A1461,"-",T1461),Panaboard!AF:AF,0))),"HH:MM")</f>
        <v/>
      </c>
      <c r="AI1461" t="str">
        <f>TEXT(IF(ISERROR(INDEX(Panaboard!R:R,MATCH(CONCATENATE(A1461,"-",T1461),Panaboard!AF:AF,0))),"",INDEX(Panaboard!R:R,MATCH(CONCATENATE(A1461,"-",T1461),Panaboard!AF:AF,0))),"HH:MM")</f>
        <v/>
      </c>
      <c r="AJ1461" t="str">
        <f>TEXT(IF(ISERROR(INDEX(Panaboard!S:S,MATCH(CONCATENATE(A1461,"-",T1461),Panaboard!AF:AF,0))),"",INDEX(Panaboard!S:S,MATCH(CONCATENATE(A1461,"-",T1461),Panaboard!AF:AF,0))),"HH:MM")</f>
        <v/>
      </c>
      <c r="AK1461" t="str">
        <f>IF(PResult!BC1461="","",PResult!BC1461)</f>
        <v/>
      </c>
      <c r="AL1461" t="str">
        <f>IF(PResult!BB1461="","",PResult!BB1461)</f>
        <v/>
      </c>
      <c r="AM1461" t="str">
        <f>IF(PResult!BE1461="","",PResult!BE1461)</f>
        <v/>
      </c>
      <c r="AN1461" t="str">
        <f>IF(PResult!BD1461="","",PResult!BD1461)</f>
        <v/>
      </c>
      <c r="AO1461" t="str">
        <f>IF(PResult!BF1461="","",PResult!BF1461)</f>
        <v/>
      </c>
      <c r="AP1461" t="str">
        <f>IF(ISERROR(INDEX(Panaboard!T:T,MATCH(CONCATENATE(A1461,"-",T1461),Panaboard!AF:AF,0))),"",INDEX(Panaboard!T:T,MATCH(CONCATENATE(A1461,"-",T1461),Panaboard!AF:AF,0)))</f>
        <v/>
      </c>
      <c r="AQ1461" t="str">
        <f>IF(ISERROR(INDEX(Panaboard!U:U,MATCH(CONCATENATE(A1461,"-",T1461),Panaboard!AF:AF,0))),"",INDEX(Panaboard!U:U,MATCH(CONCATENATE(A1461,"-",T1461),Panaboard!AF:AF,0)))</f>
        <v/>
      </c>
      <c r="AR1461" t="str">
        <f>IF(ISERROR(INDEX(Panaboard!V:V,MATCH(CONCATENATE(A1461,"-",T1461),Panaboard!AF:AF,0))),"",INDEX(Panaboard!V:V,MATCH(CONCATENATE(A1461,"-",T1461),Panaboard!AF:AF,0)))</f>
        <v/>
      </c>
      <c r="AS1461" t="str">
        <f>IF(ISERROR(INDEX(Panaboard!W:W,MATCH(CONCATENATE(A1461,"-",T1461),Panaboard!AF:AF,0))),"",INDEX(Panaboard!W:W,MATCH(CONCATENATE(A1461,"-",T1461),Panaboard!AF:AF,0)))</f>
        <v/>
      </c>
      <c r="AT1461" t="str">
        <f>IF(ISERROR(INDEX(Panaboard!X:X,MATCH(CONCATENATE(A1461,"-",T1461),Panaboard!AF:AF,0))),"",INDEX(Panaboard!X:X,MATCH(CONCATENATE(A1461,"-",T1461),Panaboard!AF:AF,0)))</f>
        <v/>
      </c>
      <c r="AU1461" t="str">
        <f>IF(ISERROR(INDEX(Panaboard!Y:Y,MATCH(CONCATENATE(A1461,"-",T1461),Panaboard!AF:AF,0))),"",INDEX(Panaboard!Y:Y,MATCH(CONCATENATE(A1461,"-",T1461),Panaboard!AF:AF,0)))</f>
        <v/>
      </c>
      <c r="AV1461" t="str">
        <f>IF(ISERROR(INDEX(Panaboard!Z:Z,MATCH(CONCATENATE(A1461,"-",T1461),Panaboard!AF:AF,0))),"",INDEX(Panaboard!Z:Z,MATCH(CONCATENATE(A1461,"-",T1461),Panaboard!AF:AF,0)))</f>
        <v/>
      </c>
      <c r="AW1461" t="str">
        <f>IF(ISERROR(INDEX(Panaboard!AA:AA,MATCH(CONCATENATE(A1461,"-",T1461),Panaboard!AF:AF,0))),"",INDEX(Panaboard!AA:AA,MATCH(CONCATENATE(A1461,"-",T1461),Panaboard!AF:AF,0)))</f>
        <v/>
      </c>
      <c r="AX1461" t="str">
        <f>IF(ISERROR(INDEX(Panaboard!AB:AB,MATCH(CONCATENATE(A1461,"-",T1461),Panaboard!AF:AF,0))),"",INDEX(Panaboard!AB:AB,MATCH(CONCATENATE(A1461,"-",T1461),Panaboard!AF:AF,0)))</f>
        <v/>
      </c>
      <c r="AY1461" t="str">
        <f>IF(ISERROR(INDEX(Panaboard!AC:AC,MATCH(CONCATENATE(A1461,"-",T1461),Panaboard!AF:AF,0))),"",INDEX(Panaboard!AC:AC,MATCH(CONCATENATE(A1461,"-",T1461),Panaboard!AF:AF,0)))</f>
        <v/>
      </c>
      <c r="AZ1461" t="str">
        <f>IF(OR(PResult!T1461="",PResult!T1461="(null)"),"",PResult!T1461)</f>
        <v/>
      </c>
      <c r="BA1461">
        <f>IF(PResult!O1461="",0,PResult!O1461)</f>
        <v>0</v>
      </c>
      <c r="BB1461" t="str">
        <f>IF(ISERROR(INDEX(Panaboard!N:N,MATCH(CONCATENATE(A1461,"-",T1461),Panaboard!AF:AF,0))),"",INDEX(Panaboard!N:N,MATCH(CONCATENATE(A1461,"-",T1461),Panaboard!AF:AF,0)))</f>
        <v/>
      </c>
      <c r="BC1461" t="str">
        <f t="shared" si="67"/>
        <v/>
      </c>
      <c r="BD1461" t="str">
        <f>IF(ISERROR(INDEX(Panaboard!AD:AD,MATCH(CONCATENATE(A1461,"-",T1461),Panaboard!AF:AF,0))),"",INDEX(Panaboard!AD:AD,MATCH(CONCATENATE(A1461,"-",T1461),Panaboard!AF:AF,0)))</f>
        <v/>
      </c>
      <c r="BE1461" t="str">
        <f>IF(ISERROR(INDEX(Panaboard!AE:AE,MATCH(CONCATENATE(A1461,"-",T1461),Panaboard!AF:AF,0))),"",INDEX(Panaboard!AE:AE,MATCH(CONCATENATE(A1461,"-",T1461),Panaboard!AF:AF,0)))</f>
        <v/>
      </c>
      <c r="BF1461">
        <f>IF(OR(UPPER(TRIM(PResult!R1461))="S",UPPER(TRIM(PResult!R1461))="P"),PResult!M1461,0)</f>
        <v>0</v>
      </c>
      <c r="BG1461" t="str">
        <f>IF(ISERROR(INDEX(Panaboard!L:L,MATCH(CONCATENATE(A1461,"-",T1461),Panaboard!AF:AF,0))),"",INDEX(Panaboard!L:L,MATCH(CONCATENATE(A1461,"-",T1461),Panaboard!AF:AF,0)))</f>
        <v/>
      </c>
      <c r="BH1461" t="str">
        <f>IF(ISERROR(INDEX(Panaboard!AG:AG,MATCH(CONCATENATE(A1461,"-",T1461),Panaboard!AF:AF,0))),"",INDEX(Panaboard!AG:AG,MATCH(CONCATENATE(A1461,"-",T1461),Panaboard!AF:AF,0)))</f>
        <v/>
      </c>
      <c r="BI1461" t="str">
        <f t="shared" si="68"/>
        <v/>
      </c>
      <c r="BJ1461" t="str">
        <f>IF(ISERROR(INDEX(CuttingList!F:F,MATCH(CONCATENATE(A1461,"-",T1461),CuttingList!E:E,0))),"",INDEX(CuttingList!F:F,MATCH(CONCATENATE(A1461,"-",T1461),CuttingList!E:E,0)))</f>
        <v/>
      </c>
    </row>
    <row r="1462" spans="1:62" x14ac:dyDescent="0.25">
      <c r="A1462" t="str">
        <f>IF(PResult!AL1462="","",PResult!AL1462)</f>
        <v/>
      </c>
      <c r="B1462" t="str">
        <f>IF(PResult!F1462="","",PResult!F1462)</f>
        <v/>
      </c>
      <c r="C1462" t="str">
        <f>IF(PResult!AN1462="","",PResult!AN1462)</f>
        <v/>
      </c>
      <c r="D1462" t="str">
        <f>IF(PResult!AO1462="","",PResult!AO1462)</f>
        <v/>
      </c>
      <c r="E1462" t="str">
        <f>IF(PResult!AP1462="","",PResult!AP1462)</f>
        <v/>
      </c>
      <c r="F1462" t="str">
        <f>IF(PResult!AQ1462="","",PResult!AQ1462)</f>
        <v/>
      </c>
      <c r="G1462">
        <f>IF(PResult!AR1462="",0,ROUND(PResult!AR1462,2))</f>
        <v>0</v>
      </c>
      <c r="I1462">
        <f>IF(OR(UPPER(TRIM(PResult!R1462))="S",UPPER(TRIM(PResult!R1462))="P"),PResult!O1462,0)</f>
        <v>0</v>
      </c>
      <c r="J1462" t="str">
        <f>IF(ISERROR(INDEX(Panaboard!J:J,MATCH(CONCATENATE(A1462,"-",T1462),Panaboard!AF:AF,0))),"",TRIM(INDEX(Panaboard!J:J,MATCH(CONCATENATE(A1462,"-",T1462),Panaboard!AF:AF,0))))</f>
        <v/>
      </c>
      <c r="K1462" t="str">
        <f>IF(ISERROR(INDEX(Panaboard!C:C,MATCH(CONCATENATE(A1462,"-",T1462),Panaboard!AF:AF,0))),"",INDEX(Panaboard!C:C,MATCH(CONCATENATE(A1462,"-",T1462),Panaboard!AF:AF,0)))</f>
        <v/>
      </c>
      <c r="L1462" t="str">
        <f>IF(ISERROR(INDEX(Panaboard!D:D,MATCH(CONCATENATE(A1462,"-",T1462),Panaboard!AF:AF,0))),"",INDEX(Panaboard!D:D,MATCH(CONCATENATE(A1462,"-",T1462),Panaboard!AF:AF,0)))</f>
        <v/>
      </c>
      <c r="M1462" t="str">
        <f>IF(ISERROR(INDEX(Panaboard!E:E,MATCH(CONCATENATE(A1462,"-",T1462),Panaboard!AF:AF,0))),"",INDEX(Panaboard!E:E,MATCH(CONCATENATE(A1462,"-",T1462),Panaboard!AF:AF,0)))</f>
        <v/>
      </c>
      <c r="N1462" t="str">
        <f>IF(ISERROR(INDEX(Panaboard!F:F,MATCH(CONCATENATE(A1462,"-",T1462),Panaboard!AF:AF,0))),"",INDEX(Panaboard!F:F,MATCH(CONCATENATE(A1462,"-",T1462),Panaboard!AF:AF,0)))</f>
        <v/>
      </c>
      <c r="O1462" t="str">
        <f>IF(ISERROR(INDEX(Panaboard!G:G,MATCH(CONCATENATE(A1462,"-",T1462),Panaboard!AF:AF,0))),"",INDEX(Panaboard!G:G,MATCH(CONCATENATE(A1462,"-",T1462),Panaboard!AF:AF,0)))</f>
        <v/>
      </c>
      <c r="P1462" t="str">
        <f t="shared" si="66"/>
        <v/>
      </c>
      <c r="Q1462" t="str">
        <f>IF(ISERROR(INDEX(Panaboard!H:H,MATCH(CONCATENATE(A1462,"-",T1462),Panaboard!AF:AF,0))),"",INDEX(Panaboard!H:H,MATCH(CONCATENATE(A1462,"-",T1462),Panaboard!AF:AF,0)))</f>
        <v/>
      </c>
      <c r="R1462" t="str">
        <f>IF(ISERROR(INDEX(Panaboard!I:I,MATCH(CONCATENATE(A1462,"-",T1462),Panaboard!AF:AF,0))),"",INDEX(Panaboard!I:I,MATCH(CONCATENATE(A1462,"-",T1462),Panaboard!AF:AF,0)))</f>
        <v/>
      </c>
      <c r="S1462" t="str">
        <f>CONCATENATE(PResult!AS1462,PResult!AT1462)</f>
        <v/>
      </c>
      <c r="T1462" t="str">
        <f>IF(PResult!BG1462="","",PResult!BG1462)</f>
        <v/>
      </c>
      <c r="U1462" t="str">
        <f>IF(PResult!Y1462="","",PResult!Y1462)</f>
        <v/>
      </c>
      <c r="V1462" t="str">
        <f>IF(PResult!AU1462="","",PResult!AU1462)</f>
        <v/>
      </c>
      <c r="W1462" t="str">
        <f>IF(PResult!R1462="","",UPPER(TRIM(PResult!R1462)))</f>
        <v/>
      </c>
      <c r="X1462" t="str">
        <f>IF(PResult!AV1462="","",PResult!AV1462)</f>
        <v/>
      </c>
      <c r="Y1462" t="str">
        <f>IF(PResult!AW1462="","",PResult!AW1462)</f>
        <v/>
      </c>
      <c r="Z1462" t="str">
        <f>IF(PResult!AX1462="","",PResult!AX1462)</f>
        <v/>
      </c>
      <c r="AA1462" t="str">
        <f>IF(PResult!AY1462="","",PResult!AY1462)</f>
        <v/>
      </c>
      <c r="AB1462" t="str">
        <f>IF(PResult!AZ1462="","",PResult!AZ1462)</f>
        <v/>
      </c>
      <c r="AC1462" t="str">
        <f>IF(PResult!BA1462="","",PResult!BA1462)</f>
        <v/>
      </c>
      <c r="AD1462" t="str">
        <f>IF(PResult!G1462="","",PResult!G1462)</f>
        <v/>
      </c>
      <c r="AE1462" t="str">
        <f>IF(PResult!H1462="","",PResult!H1462)</f>
        <v/>
      </c>
      <c r="AF1462">
        <f>IF(OR(PResult!I1462="(null)",PResult!I1462=""),0,PResult!I1462)</f>
        <v>0</v>
      </c>
      <c r="AG1462" t="str">
        <f>TEXT(IF(ISERROR(INDEX(Panaboard!P:P,MATCH(CONCATENATE(A1462,"-",T1462),Panaboard!AF:AF,0))),"",INDEX(Panaboard!P:P,MATCH(CONCATENATE(A1462,"-",T1462),Panaboard!AF:AF,0))),"HH:MM")</f>
        <v/>
      </c>
      <c r="AH1462" t="str">
        <f>TEXT(IF(ISERROR(INDEX(Panaboard!Q:Q,MATCH(CONCATENATE(A1462,"-",T1462),Panaboard!AF:AF,0))),"",INDEX(Panaboard!Q:Q,MATCH(CONCATENATE(A1462,"-",T1462),Panaboard!AF:AF,0))),"HH:MM")</f>
        <v/>
      </c>
      <c r="AI1462" t="str">
        <f>TEXT(IF(ISERROR(INDEX(Panaboard!R:R,MATCH(CONCATENATE(A1462,"-",T1462),Panaboard!AF:AF,0))),"",INDEX(Panaboard!R:R,MATCH(CONCATENATE(A1462,"-",T1462),Panaboard!AF:AF,0))),"HH:MM")</f>
        <v/>
      </c>
      <c r="AJ1462" t="str">
        <f>TEXT(IF(ISERROR(INDEX(Panaboard!S:S,MATCH(CONCATENATE(A1462,"-",T1462),Panaboard!AF:AF,0))),"",INDEX(Panaboard!S:S,MATCH(CONCATENATE(A1462,"-",T1462),Panaboard!AF:AF,0))),"HH:MM")</f>
        <v/>
      </c>
      <c r="AK1462" t="str">
        <f>IF(PResult!BC1462="","",PResult!BC1462)</f>
        <v/>
      </c>
      <c r="AL1462" t="str">
        <f>IF(PResult!BB1462="","",PResult!BB1462)</f>
        <v/>
      </c>
      <c r="AM1462" t="str">
        <f>IF(PResult!BE1462="","",PResult!BE1462)</f>
        <v/>
      </c>
      <c r="AN1462" t="str">
        <f>IF(PResult!BD1462="","",PResult!BD1462)</f>
        <v/>
      </c>
      <c r="AO1462" t="str">
        <f>IF(PResult!BF1462="","",PResult!BF1462)</f>
        <v/>
      </c>
      <c r="AP1462" t="str">
        <f>IF(ISERROR(INDEX(Panaboard!T:T,MATCH(CONCATENATE(A1462,"-",T1462),Panaboard!AF:AF,0))),"",INDEX(Panaboard!T:T,MATCH(CONCATENATE(A1462,"-",T1462),Panaboard!AF:AF,0)))</f>
        <v/>
      </c>
      <c r="AQ1462" t="str">
        <f>IF(ISERROR(INDEX(Panaboard!U:U,MATCH(CONCATENATE(A1462,"-",T1462),Panaboard!AF:AF,0))),"",INDEX(Panaboard!U:U,MATCH(CONCATENATE(A1462,"-",T1462),Panaboard!AF:AF,0)))</f>
        <v/>
      </c>
      <c r="AR1462" t="str">
        <f>IF(ISERROR(INDEX(Panaboard!V:V,MATCH(CONCATENATE(A1462,"-",T1462),Panaboard!AF:AF,0))),"",INDEX(Panaboard!V:V,MATCH(CONCATENATE(A1462,"-",T1462),Panaboard!AF:AF,0)))</f>
        <v/>
      </c>
      <c r="AS1462" t="str">
        <f>IF(ISERROR(INDEX(Panaboard!W:W,MATCH(CONCATENATE(A1462,"-",T1462),Panaboard!AF:AF,0))),"",INDEX(Panaboard!W:W,MATCH(CONCATENATE(A1462,"-",T1462),Panaboard!AF:AF,0)))</f>
        <v/>
      </c>
      <c r="AT1462" t="str">
        <f>IF(ISERROR(INDEX(Panaboard!X:X,MATCH(CONCATENATE(A1462,"-",T1462),Panaboard!AF:AF,0))),"",INDEX(Panaboard!X:X,MATCH(CONCATENATE(A1462,"-",T1462),Panaboard!AF:AF,0)))</f>
        <v/>
      </c>
      <c r="AU1462" t="str">
        <f>IF(ISERROR(INDEX(Panaboard!Y:Y,MATCH(CONCATENATE(A1462,"-",T1462),Panaboard!AF:AF,0))),"",INDEX(Panaboard!Y:Y,MATCH(CONCATENATE(A1462,"-",T1462),Panaboard!AF:AF,0)))</f>
        <v/>
      </c>
      <c r="AV1462" t="str">
        <f>IF(ISERROR(INDEX(Panaboard!Z:Z,MATCH(CONCATENATE(A1462,"-",T1462),Panaboard!AF:AF,0))),"",INDEX(Panaboard!Z:Z,MATCH(CONCATENATE(A1462,"-",T1462),Panaboard!AF:AF,0)))</f>
        <v/>
      </c>
      <c r="AW1462" t="str">
        <f>IF(ISERROR(INDEX(Panaboard!AA:AA,MATCH(CONCATENATE(A1462,"-",T1462),Panaboard!AF:AF,0))),"",INDEX(Panaboard!AA:AA,MATCH(CONCATENATE(A1462,"-",T1462),Panaboard!AF:AF,0)))</f>
        <v/>
      </c>
      <c r="AX1462" t="str">
        <f>IF(ISERROR(INDEX(Panaboard!AB:AB,MATCH(CONCATENATE(A1462,"-",T1462),Panaboard!AF:AF,0))),"",INDEX(Panaboard!AB:AB,MATCH(CONCATENATE(A1462,"-",T1462),Panaboard!AF:AF,0)))</f>
        <v/>
      </c>
      <c r="AY1462" t="str">
        <f>IF(ISERROR(INDEX(Panaboard!AC:AC,MATCH(CONCATENATE(A1462,"-",T1462),Panaboard!AF:AF,0))),"",INDEX(Panaboard!AC:AC,MATCH(CONCATENATE(A1462,"-",T1462),Panaboard!AF:AF,0)))</f>
        <v/>
      </c>
      <c r="AZ1462" t="str">
        <f>IF(OR(PResult!T1462="",PResult!T1462="(null)"),"",PResult!T1462)</f>
        <v/>
      </c>
      <c r="BA1462">
        <f>IF(PResult!O1462="",0,PResult!O1462)</f>
        <v>0</v>
      </c>
      <c r="BB1462" t="str">
        <f>IF(ISERROR(INDEX(Panaboard!N:N,MATCH(CONCATENATE(A1462,"-",T1462),Panaboard!AF:AF,0))),"",INDEX(Panaboard!N:N,MATCH(CONCATENATE(A1462,"-",T1462),Panaboard!AF:AF,0)))</f>
        <v/>
      </c>
      <c r="BC1462" t="str">
        <f t="shared" si="67"/>
        <v/>
      </c>
      <c r="BD1462" t="str">
        <f>IF(ISERROR(INDEX(Panaboard!AD:AD,MATCH(CONCATENATE(A1462,"-",T1462),Panaboard!AF:AF,0))),"",INDEX(Panaboard!AD:AD,MATCH(CONCATENATE(A1462,"-",T1462),Panaboard!AF:AF,0)))</f>
        <v/>
      </c>
      <c r="BE1462" t="str">
        <f>IF(ISERROR(INDEX(Panaboard!AE:AE,MATCH(CONCATENATE(A1462,"-",T1462),Panaboard!AF:AF,0))),"",INDEX(Panaboard!AE:AE,MATCH(CONCATENATE(A1462,"-",T1462),Panaboard!AF:AF,0)))</f>
        <v/>
      </c>
      <c r="BF1462">
        <f>IF(OR(UPPER(TRIM(PResult!R1462))="S",UPPER(TRIM(PResult!R1462))="P"),PResult!M1462,0)</f>
        <v>0</v>
      </c>
      <c r="BG1462" t="str">
        <f>IF(ISERROR(INDEX(Panaboard!L:L,MATCH(CONCATENATE(A1462,"-",T1462),Panaboard!AF:AF,0))),"",INDEX(Panaboard!L:L,MATCH(CONCATENATE(A1462,"-",T1462),Panaboard!AF:AF,0)))</f>
        <v/>
      </c>
      <c r="BH1462" t="str">
        <f>IF(ISERROR(INDEX(Panaboard!AG:AG,MATCH(CONCATENATE(A1462,"-",T1462),Panaboard!AF:AF,0))),"",INDEX(Panaboard!AG:AG,MATCH(CONCATENATE(A1462,"-",T1462),Panaboard!AF:AF,0)))</f>
        <v/>
      </c>
      <c r="BI1462" t="str">
        <f t="shared" si="68"/>
        <v/>
      </c>
      <c r="BJ1462" t="str">
        <f>IF(ISERROR(INDEX(CuttingList!F:F,MATCH(CONCATENATE(A1462,"-",T1462),CuttingList!E:E,0))),"",INDEX(CuttingList!F:F,MATCH(CONCATENATE(A1462,"-",T1462),CuttingList!E:E,0)))</f>
        <v/>
      </c>
    </row>
    <row r="1463" spans="1:62" x14ac:dyDescent="0.25">
      <c r="A1463" t="str">
        <f>IF(PResult!AL1463="","",PResult!AL1463)</f>
        <v/>
      </c>
      <c r="B1463" t="str">
        <f>IF(PResult!F1463="","",PResult!F1463)</f>
        <v/>
      </c>
      <c r="C1463" t="str">
        <f>IF(PResult!AN1463="","",PResult!AN1463)</f>
        <v/>
      </c>
      <c r="D1463" t="str">
        <f>IF(PResult!AO1463="","",PResult!AO1463)</f>
        <v/>
      </c>
      <c r="E1463" t="str">
        <f>IF(PResult!AP1463="","",PResult!AP1463)</f>
        <v/>
      </c>
      <c r="F1463" t="str">
        <f>IF(PResult!AQ1463="","",PResult!AQ1463)</f>
        <v/>
      </c>
      <c r="G1463">
        <f>IF(PResult!AR1463="",0,ROUND(PResult!AR1463,2))</f>
        <v>0</v>
      </c>
      <c r="I1463">
        <f>IF(OR(UPPER(TRIM(PResult!R1463))="S",UPPER(TRIM(PResult!R1463))="P"),PResult!O1463,0)</f>
        <v>0</v>
      </c>
      <c r="J1463" t="str">
        <f>IF(ISERROR(INDEX(Panaboard!J:J,MATCH(CONCATENATE(A1463,"-",T1463),Panaboard!AF:AF,0))),"",TRIM(INDEX(Panaboard!J:J,MATCH(CONCATENATE(A1463,"-",T1463),Panaboard!AF:AF,0))))</f>
        <v/>
      </c>
      <c r="K1463" t="str">
        <f>IF(ISERROR(INDEX(Panaboard!C:C,MATCH(CONCATENATE(A1463,"-",T1463),Panaboard!AF:AF,0))),"",INDEX(Panaboard!C:C,MATCH(CONCATENATE(A1463,"-",T1463),Panaboard!AF:AF,0)))</f>
        <v/>
      </c>
      <c r="L1463" t="str">
        <f>IF(ISERROR(INDEX(Panaboard!D:D,MATCH(CONCATENATE(A1463,"-",T1463),Panaboard!AF:AF,0))),"",INDEX(Panaboard!D:D,MATCH(CONCATENATE(A1463,"-",T1463),Panaboard!AF:AF,0)))</f>
        <v/>
      </c>
      <c r="M1463" t="str">
        <f>IF(ISERROR(INDEX(Panaboard!E:E,MATCH(CONCATENATE(A1463,"-",T1463),Panaboard!AF:AF,0))),"",INDEX(Panaboard!E:E,MATCH(CONCATENATE(A1463,"-",T1463),Panaboard!AF:AF,0)))</f>
        <v/>
      </c>
      <c r="N1463" t="str">
        <f>IF(ISERROR(INDEX(Panaboard!F:F,MATCH(CONCATENATE(A1463,"-",T1463),Panaboard!AF:AF,0))),"",INDEX(Panaboard!F:F,MATCH(CONCATENATE(A1463,"-",T1463),Panaboard!AF:AF,0)))</f>
        <v/>
      </c>
      <c r="O1463" t="str">
        <f>IF(ISERROR(INDEX(Panaboard!G:G,MATCH(CONCATENATE(A1463,"-",T1463),Panaboard!AF:AF,0))),"",INDEX(Panaboard!G:G,MATCH(CONCATENATE(A1463,"-",T1463),Panaboard!AF:AF,0)))</f>
        <v/>
      </c>
      <c r="P1463" t="str">
        <f t="shared" si="66"/>
        <v/>
      </c>
      <c r="Q1463" t="str">
        <f>IF(ISERROR(INDEX(Panaboard!H:H,MATCH(CONCATENATE(A1463,"-",T1463),Panaboard!AF:AF,0))),"",INDEX(Panaboard!H:H,MATCH(CONCATENATE(A1463,"-",T1463),Panaboard!AF:AF,0)))</f>
        <v/>
      </c>
      <c r="R1463" t="str">
        <f>IF(ISERROR(INDEX(Panaboard!I:I,MATCH(CONCATENATE(A1463,"-",T1463),Panaboard!AF:AF,0))),"",INDEX(Panaboard!I:I,MATCH(CONCATENATE(A1463,"-",T1463),Panaboard!AF:AF,0)))</f>
        <v/>
      </c>
      <c r="S1463" t="str">
        <f>CONCATENATE(PResult!AS1463,PResult!AT1463)</f>
        <v/>
      </c>
      <c r="T1463" t="str">
        <f>IF(PResult!BG1463="","",PResult!BG1463)</f>
        <v/>
      </c>
      <c r="U1463" t="str">
        <f>IF(PResult!Y1463="","",PResult!Y1463)</f>
        <v/>
      </c>
      <c r="V1463" t="str">
        <f>IF(PResult!AU1463="","",PResult!AU1463)</f>
        <v/>
      </c>
      <c r="W1463" t="str">
        <f>IF(PResult!R1463="","",UPPER(TRIM(PResult!R1463)))</f>
        <v/>
      </c>
      <c r="X1463" t="str">
        <f>IF(PResult!AV1463="","",PResult!AV1463)</f>
        <v/>
      </c>
      <c r="Y1463" t="str">
        <f>IF(PResult!AW1463="","",PResult!AW1463)</f>
        <v/>
      </c>
      <c r="Z1463" t="str">
        <f>IF(PResult!AX1463="","",PResult!AX1463)</f>
        <v/>
      </c>
      <c r="AA1463" t="str">
        <f>IF(PResult!AY1463="","",PResult!AY1463)</f>
        <v/>
      </c>
      <c r="AB1463" t="str">
        <f>IF(PResult!AZ1463="","",PResult!AZ1463)</f>
        <v/>
      </c>
      <c r="AC1463" t="str">
        <f>IF(PResult!BA1463="","",PResult!BA1463)</f>
        <v/>
      </c>
      <c r="AD1463" t="str">
        <f>IF(PResult!G1463="","",PResult!G1463)</f>
        <v/>
      </c>
      <c r="AE1463" t="str">
        <f>IF(PResult!H1463="","",PResult!H1463)</f>
        <v/>
      </c>
      <c r="AF1463">
        <f>IF(OR(PResult!I1463="(null)",PResult!I1463=""),0,PResult!I1463)</f>
        <v>0</v>
      </c>
      <c r="AG1463" t="str">
        <f>TEXT(IF(ISERROR(INDEX(Panaboard!P:P,MATCH(CONCATENATE(A1463,"-",T1463),Panaboard!AF:AF,0))),"",INDEX(Panaboard!P:P,MATCH(CONCATENATE(A1463,"-",T1463),Panaboard!AF:AF,0))),"HH:MM")</f>
        <v/>
      </c>
      <c r="AH1463" t="str">
        <f>TEXT(IF(ISERROR(INDEX(Panaboard!Q:Q,MATCH(CONCATENATE(A1463,"-",T1463),Panaboard!AF:AF,0))),"",INDEX(Panaboard!Q:Q,MATCH(CONCATENATE(A1463,"-",T1463),Panaboard!AF:AF,0))),"HH:MM")</f>
        <v/>
      </c>
      <c r="AI1463" t="str">
        <f>TEXT(IF(ISERROR(INDEX(Panaboard!R:R,MATCH(CONCATENATE(A1463,"-",T1463),Panaboard!AF:AF,0))),"",INDEX(Panaboard!R:R,MATCH(CONCATENATE(A1463,"-",T1463),Panaboard!AF:AF,0))),"HH:MM")</f>
        <v/>
      </c>
      <c r="AJ1463" t="str">
        <f>TEXT(IF(ISERROR(INDEX(Panaboard!S:S,MATCH(CONCATENATE(A1463,"-",T1463),Panaboard!AF:AF,0))),"",INDEX(Panaboard!S:S,MATCH(CONCATENATE(A1463,"-",T1463),Panaboard!AF:AF,0))),"HH:MM")</f>
        <v/>
      </c>
      <c r="AK1463" t="str">
        <f>IF(PResult!BC1463="","",PResult!BC1463)</f>
        <v/>
      </c>
      <c r="AL1463" t="str">
        <f>IF(PResult!BB1463="","",PResult!BB1463)</f>
        <v/>
      </c>
      <c r="AM1463" t="str">
        <f>IF(PResult!BE1463="","",PResult!BE1463)</f>
        <v/>
      </c>
      <c r="AN1463" t="str">
        <f>IF(PResult!BD1463="","",PResult!BD1463)</f>
        <v/>
      </c>
      <c r="AO1463" t="str">
        <f>IF(PResult!BF1463="","",PResult!BF1463)</f>
        <v/>
      </c>
      <c r="AP1463" t="str">
        <f>IF(ISERROR(INDEX(Panaboard!T:T,MATCH(CONCATENATE(A1463,"-",T1463),Panaboard!AF:AF,0))),"",INDEX(Panaboard!T:T,MATCH(CONCATENATE(A1463,"-",T1463),Panaboard!AF:AF,0)))</f>
        <v/>
      </c>
      <c r="AQ1463" t="str">
        <f>IF(ISERROR(INDEX(Panaboard!U:U,MATCH(CONCATENATE(A1463,"-",T1463),Panaboard!AF:AF,0))),"",INDEX(Panaboard!U:U,MATCH(CONCATENATE(A1463,"-",T1463),Panaboard!AF:AF,0)))</f>
        <v/>
      </c>
      <c r="AR1463" t="str">
        <f>IF(ISERROR(INDEX(Panaboard!V:V,MATCH(CONCATENATE(A1463,"-",T1463),Panaboard!AF:AF,0))),"",INDEX(Panaboard!V:V,MATCH(CONCATENATE(A1463,"-",T1463),Panaboard!AF:AF,0)))</f>
        <v/>
      </c>
      <c r="AS1463" t="str">
        <f>IF(ISERROR(INDEX(Panaboard!W:W,MATCH(CONCATENATE(A1463,"-",T1463),Panaboard!AF:AF,0))),"",INDEX(Panaboard!W:W,MATCH(CONCATENATE(A1463,"-",T1463),Panaboard!AF:AF,0)))</f>
        <v/>
      </c>
      <c r="AT1463" t="str">
        <f>IF(ISERROR(INDEX(Panaboard!X:X,MATCH(CONCATENATE(A1463,"-",T1463),Panaboard!AF:AF,0))),"",INDEX(Panaboard!X:X,MATCH(CONCATENATE(A1463,"-",T1463),Panaboard!AF:AF,0)))</f>
        <v/>
      </c>
      <c r="AU1463" t="str">
        <f>IF(ISERROR(INDEX(Panaboard!Y:Y,MATCH(CONCATENATE(A1463,"-",T1463),Panaboard!AF:AF,0))),"",INDEX(Panaboard!Y:Y,MATCH(CONCATENATE(A1463,"-",T1463),Panaboard!AF:AF,0)))</f>
        <v/>
      </c>
      <c r="AV1463" t="str">
        <f>IF(ISERROR(INDEX(Panaboard!Z:Z,MATCH(CONCATENATE(A1463,"-",T1463),Panaboard!AF:AF,0))),"",INDEX(Panaboard!Z:Z,MATCH(CONCATENATE(A1463,"-",T1463),Panaboard!AF:AF,0)))</f>
        <v/>
      </c>
      <c r="AW1463" t="str">
        <f>IF(ISERROR(INDEX(Panaboard!AA:AA,MATCH(CONCATENATE(A1463,"-",T1463),Panaboard!AF:AF,0))),"",INDEX(Panaboard!AA:AA,MATCH(CONCATENATE(A1463,"-",T1463),Panaboard!AF:AF,0)))</f>
        <v/>
      </c>
      <c r="AX1463" t="str">
        <f>IF(ISERROR(INDEX(Panaboard!AB:AB,MATCH(CONCATENATE(A1463,"-",T1463),Panaboard!AF:AF,0))),"",INDEX(Panaboard!AB:AB,MATCH(CONCATENATE(A1463,"-",T1463),Panaboard!AF:AF,0)))</f>
        <v/>
      </c>
      <c r="AY1463" t="str">
        <f>IF(ISERROR(INDEX(Panaboard!AC:AC,MATCH(CONCATENATE(A1463,"-",T1463),Panaboard!AF:AF,0))),"",INDEX(Panaboard!AC:AC,MATCH(CONCATENATE(A1463,"-",T1463),Panaboard!AF:AF,0)))</f>
        <v/>
      </c>
      <c r="AZ1463" t="str">
        <f>IF(OR(PResult!T1463="",PResult!T1463="(null)"),"",PResult!T1463)</f>
        <v/>
      </c>
      <c r="BA1463">
        <f>IF(PResult!O1463="",0,PResult!O1463)</f>
        <v>0</v>
      </c>
      <c r="BB1463" t="str">
        <f>IF(ISERROR(INDEX(Panaboard!N:N,MATCH(CONCATENATE(A1463,"-",T1463),Panaboard!AF:AF,0))),"",INDEX(Panaboard!N:N,MATCH(CONCATENATE(A1463,"-",T1463),Panaboard!AF:AF,0)))</f>
        <v/>
      </c>
      <c r="BC1463" t="str">
        <f t="shared" si="67"/>
        <v/>
      </c>
      <c r="BD1463" t="str">
        <f>IF(ISERROR(INDEX(Panaboard!AD:AD,MATCH(CONCATENATE(A1463,"-",T1463),Panaboard!AF:AF,0))),"",INDEX(Panaboard!AD:AD,MATCH(CONCATENATE(A1463,"-",T1463),Panaboard!AF:AF,0)))</f>
        <v/>
      </c>
      <c r="BE1463" t="str">
        <f>IF(ISERROR(INDEX(Panaboard!AE:AE,MATCH(CONCATENATE(A1463,"-",T1463),Panaboard!AF:AF,0))),"",INDEX(Panaboard!AE:AE,MATCH(CONCATENATE(A1463,"-",T1463),Panaboard!AF:AF,0)))</f>
        <v/>
      </c>
      <c r="BF1463">
        <f>IF(OR(UPPER(TRIM(PResult!R1463))="S",UPPER(TRIM(PResult!R1463))="P"),PResult!M1463,0)</f>
        <v>0</v>
      </c>
      <c r="BG1463" t="str">
        <f>IF(ISERROR(INDEX(Panaboard!L:L,MATCH(CONCATENATE(A1463,"-",T1463),Panaboard!AF:AF,0))),"",INDEX(Panaboard!L:L,MATCH(CONCATENATE(A1463,"-",T1463),Panaboard!AF:AF,0)))</f>
        <v/>
      </c>
      <c r="BH1463" t="str">
        <f>IF(ISERROR(INDEX(Panaboard!AG:AG,MATCH(CONCATENATE(A1463,"-",T1463),Panaboard!AF:AF,0))),"",INDEX(Panaboard!AG:AG,MATCH(CONCATENATE(A1463,"-",T1463),Panaboard!AF:AF,0)))</f>
        <v/>
      </c>
      <c r="BI1463" t="str">
        <f t="shared" si="68"/>
        <v/>
      </c>
      <c r="BJ1463" t="str">
        <f>IF(ISERROR(INDEX(CuttingList!F:F,MATCH(CONCATENATE(A1463,"-",T1463),CuttingList!E:E,0))),"",INDEX(CuttingList!F:F,MATCH(CONCATENATE(A1463,"-",T1463),CuttingList!E:E,0)))</f>
        <v/>
      </c>
    </row>
    <row r="1464" spans="1:62" x14ac:dyDescent="0.25">
      <c r="A1464" t="str">
        <f>IF(PResult!AL1464="","",PResult!AL1464)</f>
        <v/>
      </c>
      <c r="B1464" t="str">
        <f>IF(PResult!F1464="","",PResult!F1464)</f>
        <v/>
      </c>
      <c r="C1464" t="str">
        <f>IF(PResult!AN1464="","",PResult!AN1464)</f>
        <v/>
      </c>
      <c r="D1464" t="str">
        <f>IF(PResult!AO1464="","",PResult!AO1464)</f>
        <v/>
      </c>
      <c r="E1464" t="str">
        <f>IF(PResult!AP1464="","",PResult!AP1464)</f>
        <v/>
      </c>
      <c r="F1464" t="str">
        <f>IF(PResult!AQ1464="","",PResult!AQ1464)</f>
        <v/>
      </c>
      <c r="G1464">
        <f>IF(PResult!AR1464="",0,ROUND(PResult!AR1464,2))</f>
        <v>0</v>
      </c>
      <c r="I1464">
        <f>IF(OR(UPPER(TRIM(PResult!R1464))="S",UPPER(TRIM(PResult!R1464))="P"),PResult!O1464,0)</f>
        <v>0</v>
      </c>
      <c r="J1464" t="str">
        <f>IF(ISERROR(INDEX(Panaboard!J:J,MATCH(CONCATENATE(A1464,"-",T1464),Panaboard!AF:AF,0))),"",TRIM(INDEX(Panaboard!J:J,MATCH(CONCATENATE(A1464,"-",T1464),Panaboard!AF:AF,0))))</f>
        <v/>
      </c>
      <c r="K1464" t="str">
        <f>IF(ISERROR(INDEX(Panaboard!C:C,MATCH(CONCATENATE(A1464,"-",T1464),Panaboard!AF:AF,0))),"",INDEX(Panaboard!C:C,MATCH(CONCATENATE(A1464,"-",T1464),Panaboard!AF:AF,0)))</f>
        <v/>
      </c>
      <c r="L1464" t="str">
        <f>IF(ISERROR(INDEX(Panaboard!D:D,MATCH(CONCATENATE(A1464,"-",T1464),Panaboard!AF:AF,0))),"",INDEX(Panaboard!D:D,MATCH(CONCATENATE(A1464,"-",T1464),Panaboard!AF:AF,0)))</f>
        <v/>
      </c>
      <c r="M1464" t="str">
        <f>IF(ISERROR(INDEX(Panaboard!E:E,MATCH(CONCATENATE(A1464,"-",T1464),Panaboard!AF:AF,0))),"",INDEX(Panaboard!E:E,MATCH(CONCATENATE(A1464,"-",T1464),Panaboard!AF:AF,0)))</f>
        <v/>
      </c>
      <c r="N1464" t="str">
        <f>IF(ISERROR(INDEX(Panaboard!F:F,MATCH(CONCATENATE(A1464,"-",T1464),Panaboard!AF:AF,0))),"",INDEX(Panaboard!F:F,MATCH(CONCATENATE(A1464,"-",T1464),Panaboard!AF:AF,0)))</f>
        <v/>
      </c>
      <c r="O1464" t="str">
        <f>IF(ISERROR(INDEX(Panaboard!G:G,MATCH(CONCATENATE(A1464,"-",T1464),Panaboard!AF:AF,0))),"",INDEX(Panaboard!G:G,MATCH(CONCATENATE(A1464,"-",T1464),Panaboard!AF:AF,0)))</f>
        <v/>
      </c>
      <c r="P1464" t="str">
        <f t="shared" si="66"/>
        <v/>
      </c>
      <c r="Q1464" t="str">
        <f>IF(ISERROR(INDEX(Panaboard!H:H,MATCH(CONCATENATE(A1464,"-",T1464),Panaboard!AF:AF,0))),"",INDEX(Panaboard!H:H,MATCH(CONCATENATE(A1464,"-",T1464),Panaboard!AF:AF,0)))</f>
        <v/>
      </c>
      <c r="R1464" t="str">
        <f>IF(ISERROR(INDEX(Panaboard!I:I,MATCH(CONCATENATE(A1464,"-",T1464),Panaboard!AF:AF,0))),"",INDEX(Panaboard!I:I,MATCH(CONCATENATE(A1464,"-",T1464),Panaboard!AF:AF,0)))</f>
        <v/>
      </c>
      <c r="S1464" t="str">
        <f>CONCATENATE(PResult!AS1464,PResult!AT1464)</f>
        <v/>
      </c>
      <c r="T1464" t="str">
        <f>IF(PResult!BG1464="","",PResult!BG1464)</f>
        <v/>
      </c>
      <c r="U1464" t="str">
        <f>IF(PResult!Y1464="","",PResult!Y1464)</f>
        <v/>
      </c>
      <c r="V1464" t="str">
        <f>IF(PResult!AU1464="","",PResult!AU1464)</f>
        <v/>
      </c>
      <c r="W1464" t="str">
        <f>IF(PResult!R1464="","",UPPER(TRIM(PResult!R1464)))</f>
        <v/>
      </c>
      <c r="X1464" t="str">
        <f>IF(PResult!AV1464="","",PResult!AV1464)</f>
        <v/>
      </c>
      <c r="Y1464" t="str">
        <f>IF(PResult!AW1464="","",PResult!AW1464)</f>
        <v/>
      </c>
      <c r="Z1464" t="str">
        <f>IF(PResult!AX1464="","",PResult!AX1464)</f>
        <v/>
      </c>
      <c r="AA1464" t="str">
        <f>IF(PResult!AY1464="","",PResult!AY1464)</f>
        <v/>
      </c>
      <c r="AB1464" t="str">
        <f>IF(PResult!AZ1464="","",PResult!AZ1464)</f>
        <v/>
      </c>
      <c r="AC1464" t="str">
        <f>IF(PResult!BA1464="","",PResult!BA1464)</f>
        <v/>
      </c>
      <c r="AD1464" t="str">
        <f>IF(PResult!G1464="","",PResult!G1464)</f>
        <v/>
      </c>
      <c r="AE1464" t="str">
        <f>IF(PResult!H1464="","",PResult!H1464)</f>
        <v/>
      </c>
      <c r="AF1464">
        <f>IF(OR(PResult!I1464="(null)",PResult!I1464=""),0,PResult!I1464)</f>
        <v>0</v>
      </c>
      <c r="AG1464" t="str">
        <f>TEXT(IF(ISERROR(INDEX(Panaboard!P:P,MATCH(CONCATENATE(A1464,"-",T1464),Panaboard!AF:AF,0))),"",INDEX(Panaboard!P:P,MATCH(CONCATENATE(A1464,"-",T1464),Panaboard!AF:AF,0))),"HH:MM")</f>
        <v/>
      </c>
      <c r="AH1464" t="str">
        <f>TEXT(IF(ISERROR(INDEX(Panaboard!Q:Q,MATCH(CONCATENATE(A1464,"-",T1464),Panaboard!AF:AF,0))),"",INDEX(Panaboard!Q:Q,MATCH(CONCATENATE(A1464,"-",T1464),Panaboard!AF:AF,0))),"HH:MM")</f>
        <v/>
      </c>
      <c r="AI1464" t="str">
        <f>TEXT(IF(ISERROR(INDEX(Panaboard!R:R,MATCH(CONCATENATE(A1464,"-",T1464),Panaboard!AF:AF,0))),"",INDEX(Panaboard!R:R,MATCH(CONCATENATE(A1464,"-",T1464),Panaboard!AF:AF,0))),"HH:MM")</f>
        <v/>
      </c>
      <c r="AJ1464" t="str">
        <f>TEXT(IF(ISERROR(INDEX(Panaboard!S:S,MATCH(CONCATENATE(A1464,"-",T1464),Panaboard!AF:AF,0))),"",INDEX(Panaboard!S:S,MATCH(CONCATENATE(A1464,"-",T1464),Panaboard!AF:AF,0))),"HH:MM")</f>
        <v/>
      </c>
      <c r="AK1464" t="str">
        <f>IF(PResult!BC1464="","",PResult!BC1464)</f>
        <v/>
      </c>
      <c r="AL1464" t="str">
        <f>IF(PResult!BB1464="","",PResult!BB1464)</f>
        <v/>
      </c>
      <c r="AM1464" t="str">
        <f>IF(PResult!BE1464="","",PResult!BE1464)</f>
        <v/>
      </c>
      <c r="AN1464" t="str">
        <f>IF(PResult!BD1464="","",PResult!BD1464)</f>
        <v/>
      </c>
      <c r="AO1464" t="str">
        <f>IF(PResult!BF1464="","",PResult!BF1464)</f>
        <v/>
      </c>
      <c r="AP1464" t="str">
        <f>IF(ISERROR(INDEX(Panaboard!T:T,MATCH(CONCATENATE(A1464,"-",T1464),Panaboard!AF:AF,0))),"",INDEX(Panaboard!T:T,MATCH(CONCATENATE(A1464,"-",T1464),Panaboard!AF:AF,0)))</f>
        <v/>
      </c>
      <c r="AQ1464" t="str">
        <f>IF(ISERROR(INDEX(Panaboard!U:U,MATCH(CONCATENATE(A1464,"-",T1464),Panaboard!AF:AF,0))),"",INDEX(Panaboard!U:U,MATCH(CONCATENATE(A1464,"-",T1464),Panaboard!AF:AF,0)))</f>
        <v/>
      </c>
      <c r="AR1464" t="str">
        <f>IF(ISERROR(INDEX(Panaboard!V:V,MATCH(CONCATENATE(A1464,"-",T1464),Panaboard!AF:AF,0))),"",INDEX(Panaboard!V:V,MATCH(CONCATENATE(A1464,"-",T1464),Panaboard!AF:AF,0)))</f>
        <v/>
      </c>
      <c r="AS1464" t="str">
        <f>IF(ISERROR(INDEX(Panaboard!W:W,MATCH(CONCATENATE(A1464,"-",T1464),Panaboard!AF:AF,0))),"",INDEX(Panaboard!W:W,MATCH(CONCATENATE(A1464,"-",T1464),Panaboard!AF:AF,0)))</f>
        <v/>
      </c>
      <c r="AT1464" t="str">
        <f>IF(ISERROR(INDEX(Panaboard!X:X,MATCH(CONCATENATE(A1464,"-",T1464),Panaboard!AF:AF,0))),"",INDEX(Panaboard!X:X,MATCH(CONCATENATE(A1464,"-",T1464),Panaboard!AF:AF,0)))</f>
        <v/>
      </c>
      <c r="AU1464" t="str">
        <f>IF(ISERROR(INDEX(Panaboard!Y:Y,MATCH(CONCATENATE(A1464,"-",T1464),Panaboard!AF:AF,0))),"",INDEX(Panaboard!Y:Y,MATCH(CONCATENATE(A1464,"-",T1464),Panaboard!AF:AF,0)))</f>
        <v/>
      </c>
      <c r="AV1464" t="str">
        <f>IF(ISERROR(INDEX(Panaboard!Z:Z,MATCH(CONCATENATE(A1464,"-",T1464),Panaboard!AF:AF,0))),"",INDEX(Panaboard!Z:Z,MATCH(CONCATENATE(A1464,"-",T1464),Panaboard!AF:AF,0)))</f>
        <v/>
      </c>
      <c r="AW1464" t="str">
        <f>IF(ISERROR(INDEX(Panaboard!AA:AA,MATCH(CONCATENATE(A1464,"-",T1464),Panaboard!AF:AF,0))),"",INDEX(Panaboard!AA:AA,MATCH(CONCATENATE(A1464,"-",T1464),Panaboard!AF:AF,0)))</f>
        <v/>
      </c>
      <c r="AX1464" t="str">
        <f>IF(ISERROR(INDEX(Panaboard!AB:AB,MATCH(CONCATENATE(A1464,"-",T1464),Panaboard!AF:AF,0))),"",INDEX(Panaboard!AB:AB,MATCH(CONCATENATE(A1464,"-",T1464),Panaboard!AF:AF,0)))</f>
        <v/>
      </c>
      <c r="AY1464" t="str">
        <f>IF(ISERROR(INDEX(Panaboard!AC:AC,MATCH(CONCATENATE(A1464,"-",T1464),Panaboard!AF:AF,0))),"",INDEX(Panaboard!AC:AC,MATCH(CONCATENATE(A1464,"-",T1464),Panaboard!AF:AF,0)))</f>
        <v/>
      </c>
      <c r="AZ1464" t="str">
        <f>IF(OR(PResult!T1464="",PResult!T1464="(null)"),"",PResult!T1464)</f>
        <v/>
      </c>
      <c r="BA1464">
        <f>IF(PResult!O1464="",0,PResult!O1464)</f>
        <v>0</v>
      </c>
      <c r="BB1464" t="str">
        <f>IF(ISERROR(INDEX(Panaboard!N:N,MATCH(CONCATENATE(A1464,"-",T1464),Panaboard!AF:AF,0))),"",INDEX(Panaboard!N:N,MATCH(CONCATENATE(A1464,"-",T1464),Panaboard!AF:AF,0)))</f>
        <v/>
      </c>
      <c r="BC1464" t="str">
        <f t="shared" si="67"/>
        <v/>
      </c>
      <c r="BD1464" t="str">
        <f>IF(ISERROR(INDEX(Panaboard!AD:AD,MATCH(CONCATENATE(A1464,"-",T1464),Panaboard!AF:AF,0))),"",INDEX(Panaboard!AD:AD,MATCH(CONCATENATE(A1464,"-",T1464),Panaboard!AF:AF,0)))</f>
        <v/>
      </c>
      <c r="BE1464" t="str">
        <f>IF(ISERROR(INDEX(Panaboard!AE:AE,MATCH(CONCATENATE(A1464,"-",T1464),Panaboard!AF:AF,0))),"",INDEX(Panaboard!AE:AE,MATCH(CONCATENATE(A1464,"-",T1464),Panaboard!AF:AF,0)))</f>
        <v/>
      </c>
      <c r="BF1464">
        <f>IF(OR(UPPER(TRIM(PResult!R1464))="S",UPPER(TRIM(PResult!R1464))="P"),PResult!M1464,0)</f>
        <v>0</v>
      </c>
      <c r="BG1464" t="str">
        <f>IF(ISERROR(INDEX(Panaboard!L:L,MATCH(CONCATENATE(A1464,"-",T1464),Panaboard!AF:AF,0))),"",INDEX(Panaboard!L:L,MATCH(CONCATENATE(A1464,"-",T1464),Panaboard!AF:AF,0)))</f>
        <v/>
      </c>
      <c r="BH1464" t="str">
        <f>IF(ISERROR(INDEX(Panaboard!AG:AG,MATCH(CONCATENATE(A1464,"-",T1464),Panaboard!AF:AF,0))),"",INDEX(Panaboard!AG:AG,MATCH(CONCATENATE(A1464,"-",T1464),Panaboard!AF:AF,0)))</f>
        <v/>
      </c>
      <c r="BI1464" t="str">
        <f t="shared" si="68"/>
        <v/>
      </c>
      <c r="BJ1464" t="str">
        <f>IF(ISERROR(INDEX(CuttingList!F:F,MATCH(CONCATENATE(A1464,"-",T1464),CuttingList!E:E,0))),"",INDEX(CuttingList!F:F,MATCH(CONCATENATE(A1464,"-",T1464),CuttingList!E:E,0)))</f>
        <v/>
      </c>
    </row>
    <row r="1465" spans="1:62" x14ac:dyDescent="0.25">
      <c r="A1465" t="str">
        <f>IF(PResult!AL1465="","",PResult!AL1465)</f>
        <v/>
      </c>
      <c r="B1465" t="str">
        <f>IF(PResult!F1465="","",PResult!F1465)</f>
        <v/>
      </c>
      <c r="C1465" t="str">
        <f>IF(PResult!AN1465="","",PResult!AN1465)</f>
        <v/>
      </c>
      <c r="D1465" t="str">
        <f>IF(PResult!AO1465="","",PResult!AO1465)</f>
        <v/>
      </c>
      <c r="E1465" t="str">
        <f>IF(PResult!AP1465="","",PResult!AP1465)</f>
        <v/>
      </c>
      <c r="F1465" t="str">
        <f>IF(PResult!AQ1465="","",PResult!AQ1465)</f>
        <v/>
      </c>
      <c r="G1465">
        <f>IF(PResult!AR1465="",0,ROUND(PResult!AR1465,2))</f>
        <v>0</v>
      </c>
      <c r="I1465">
        <f>IF(OR(UPPER(TRIM(PResult!R1465))="S",UPPER(TRIM(PResult!R1465))="P"),PResult!O1465,0)</f>
        <v>0</v>
      </c>
      <c r="J1465" t="str">
        <f>IF(ISERROR(INDEX(Panaboard!J:J,MATCH(CONCATENATE(A1465,"-",T1465),Panaboard!AF:AF,0))),"",TRIM(INDEX(Panaboard!J:J,MATCH(CONCATENATE(A1465,"-",T1465),Panaboard!AF:AF,0))))</f>
        <v/>
      </c>
      <c r="K1465" t="str">
        <f>IF(ISERROR(INDEX(Panaboard!C:C,MATCH(CONCATENATE(A1465,"-",T1465),Panaboard!AF:AF,0))),"",INDEX(Panaboard!C:C,MATCH(CONCATENATE(A1465,"-",T1465),Panaboard!AF:AF,0)))</f>
        <v/>
      </c>
      <c r="L1465" t="str">
        <f>IF(ISERROR(INDEX(Panaboard!D:D,MATCH(CONCATENATE(A1465,"-",T1465),Panaboard!AF:AF,0))),"",INDEX(Panaboard!D:D,MATCH(CONCATENATE(A1465,"-",T1465),Panaboard!AF:AF,0)))</f>
        <v/>
      </c>
      <c r="M1465" t="str">
        <f>IF(ISERROR(INDEX(Panaboard!E:E,MATCH(CONCATENATE(A1465,"-",T1465),Panaboard!AF:AF,0))),"",INDEX(Panaboard!E:E,MATCH(CONCATENATE(A1465,"-",T1465),Panaboard!AF:AF,0)))</f>
        <v/>
      </c>
      <c r="N1465" t="str">
        <f>IF(ISERROR(INDEX(Panaboard!F:F,MATCH(CONCATENATE(A1465,"-",T1465),Panaboard!AF:AF,0))),"",INDEX(Panaboard!F:F,MATCH(CONCATENATE(A1465,"-",T1465),Panaboard!AF:AF,0)))</f>
        <v/>
      </c>
      <c r="O1465" t="str">
        <f>IF(ISERROR(INDEX(Panaboard!G:G,MATCH(CONCATENATE(A1465,"-",T1465),Panaboard!AF:AF,0))),"",INDEX(Panaboard!G:G,MATCH(CONCATENATE(A1465,"-",T1465),Panaboard!AF:AF,0)))</f>
        <v/>
      </c>
      <c r="P1465" t="str">
        <f t="shared" si="66"/>
        <v/>
      </c>
      <c r="Q1465" t="str">
        <f>IF(ISERROR(INDEX(Panaboard!H:H,MATCH(CONCATENATE(A1465,"-",T1465),Panaboard!AF:AF,0))),"",INDEX(Panaboard!H:H,MATCH(CONCATENATE(A1465,"-",T1465),Panaboard!AF:AF,0)))</f>
        <v/>
      </c>
      <c r="R1465" t="str">
        <f>IF(ISERROR(INDEX(Panaboard!I:I,MATCH(CONCATENATE(A1465,"-",T1465),Panaboard!AF:AF,0))),"",INDEX(Panaboard!I:I,MATCH(CONCATENATE(A1465,"-",T1465),Panaboard!AF:AF,0)))</f>
        <v/>
      </c>
      <c r="S1465" t="str">
        <f>CONCATENATE(PResult!AS1465,PResult!AT1465)</f>
        <v/>
      </c>
      <c r="T1465" t="str">
        <f>IF(PResult!BG1465="","",PResult!BG1465)</f>
        <v/>
      </c>
      <c r="U1465" t="str">
        <f>IF(PResult!Y1465="","",PResult!Y1465)</f>
        <v/>
      </c>
      <c r="V1465" t="str">
        <f>IF(PResult!AU1465="","",PResult!AU1465)</f>
        <v/>
      </c>
      <c r="W1465" t="str">
        <f>IF(PResult!R1465="","",UPPER(TRIM(PResult!R1465)))</f>
        <v/>
      </c>
      <c r="X1465" t="str">
        <f>IF(PResult!AV1465="","",PResult!AV1465)</f>
        <v/>
      </c>
      <c r="Y1465" t="str">
        <f>IF(PResult!AW1465="","",PResult!AW1465)</f>
        <v/>
      </c>
      <c r="Z1465" t="str">
        <f>IF(PResult!AX1465="","",PResult!AX1465)</f>
        <v/>
      </c>
      <c r="AA1465" t="str">
        <f>IF(PResult!AY1465="","",PResult!AY1465)</f>
        <v/>
      </c>
      <c r="AB1465" t="str">
        <f>IF(PResult!AZ1465="","",PResult!AZ1465)</f>
        <v/>
      </c>
      <c r="AC1465" t="str">
        <f>IF(PResult!BA1465="","",PResult!BA1465)</f>
        <v/>
      </c>
      <c r="AD1465" t="str">
        <f>IF(PResult!G1465="","",PResult!G1465)</f>
        <v/>
      </c>
      <c r="AE1465" t="str">
        <f>IF(PResult!H1465="","",PResult!H1465)</f>
        <v/>
      </c>
      <c r="AF1465">
        <f>IF(OR(PResult!I1465="(null)",PResult!I1465=""),0,PResult!I1465)</f>
        <v>0</v>
      </c>
      <c r="AG1465" t="str">
        <f>TEXT(IF(ISERROR(INDEX(Panaboard!P:P,MATCH(CONCATENATE(A1465,"-",T1465),Panaboard!AF:AF,0))),"",INDEX(Panaboard!P:P,MATCH(CONCATENATE(A1465,"-",T1465),Panaboard!AF:AF,0))),"HH:MM")</f>
        <v/>
      </c>
      <c r="AH1465" t="str">
        <f>TEXT(IF(ISERROR(INDEX(Panaboard!Q:Q,MATCH(CONCATENATE(A1465,"-",T1465),Panaboard!AF:AF,0))),"",INDEX(Panaboard!Q:Q,MATCH(CONCATENATE(A1465,"-",T1465),Panaboard!AF:AF,0))),"HH:MM")</f>
        <v/>
      </c>
      <c r="AI1465" t="str">
        <f>TEXT(IF(ISERROR(INDEX(Panaboard!R:R,MATCH(CONCATENATE(A1465,"-",T1465),Panaboard!AF:AF,0))),"",INDEX(Panaboard!R:R,MATCH(CONCATENATE(A1465,"-",T1465),Panaboard!AF:AF,0))),"HH:MM")</f>
        <v/>
      </c>
      <c r="AJ1465" t="str">
        <f>TEXT(IF(ISERROR(INDEX(Panaboard!S:S,MATCH(CONCATENATE(A1465,"-",T1465),Panaboard!AF:AF,0))),"",INDEX(Panaboard!S:S,MATCH(CONCATENATE(A1465,"-",T1465),Panaboard!AF:AF,0))),"HH:MM")</f>
        <v/>
      </c>
      <c r="AK1465" t="str">
        <f>IF(PResult!BC1465="","",PResult!BC1465)</f>
        <v/>
      </c>
      <c r="AL1465" t="str">
        <f>IF(PResult!BB1465="","",PResult!BB1465)</f>
        <v/>
      </c>
      <c r="AM1465" t="str">
        <f>IF(PResult!BE1465="","",PResult!BE1465)</f>
        <v/>
      </c>
      <c r="AN1465" t="str">
        <f>IF(PResult!BD1465="","",PResult!BD1465)</f>
        <v/>
      </c>
      <c r="AO1465" t="str">
        <f>IF(PResult!BF1465="","",PResult!BF1465)</f>
        <v/>
      </c>
      <c r="AP1465" t="str">
        <f>IF(ISERROR(INDEX(Panaboard!T:T,MATCH(CONCATENATE(A1465,"-",T1465),Panaboard!AF:AF,0))),"",INDEX(Panaboard!T:T,MATCH(CONCATENATE(A1465,"-",T1465),Panaboard!AF:AF,0)))</f>
        <v/>
      </c>
      <c r="AQ1465" t="str">
        <f>IF(ISERROR(INDEX(Panaboard!U:U,MATCH(CONCATENATE(A1465,"-",T1465),Panaboard!AF:AF,0))),"",INDEX(Panaboard!U:U,MATCH(CONCATENATE(A1465,"-",T1465),Panaboard!AF:AF,0)))</f>
        <v/>
      </c>
      <c r="AR1465" t="str">
        <f>IF(ISERROR(INDEX(Panaboard!V:V,MATCH(CONCATENATE(A1465,"-",T1465),Panaboard!AF:AF,0))),"",INDEX(Panaboard!V:V,MATCH(CONCATENATE(A1465,"-",T1465),Panaboard!AF:AF,0)))</f>
        <v/>
      </c>
      <c r="AS1465" t="str">
        <f>IF(ISERROR(INDEX(Panaboard!W:W,MATCH(CONCATENATE(A1465,"-",T1465),Panaboard!AF:AF,0))),"",INDEX(Panaboard!W:W,MATCH(CONCATENATE(A1465,"-",T1465),Panaboard!AF:AF,0)))</f>
        <v/>
      </c>
      <c r="AT1465" t="str">
        <f>IF(ISERROR(INDEX(Panaboard!X:X,MATCH(CONCATENATE(A1465,"-",T1465),Panaboard!AF:AF,0))),"",INDEX(Panaboard!X:X,MATCH(CONCATENATE(A1465,"-",T1465),Panaboard!AF:AF,0)))</f>
        <v/>
      </c>
      <c r="AU1465" t="str">
        <f>IF(ISERROR(INDEX(Panaboard!Y:Y,MATCH(CONCATENATE(A1465,"-",T1465),Panaboard!AF:AF,0))),"",INDEX(Panaboard!Y:Y,MATCH(CONCATENATE(A1465,"-",T1465),Panaboard!AF:AF,0)))</f>
        <v/>
      </c>
      <c r="AV1465" t="str">
        <f>IF(ISERROR(INDEX(Panaboard!Z:Z,MATCH(CONCATENATE(A1465,"-",T1465),Panaboard!AF:AF,0))),"",INDEX(Panaboard!Z:Z,MATCH(CONCATENATE(A1465,"-",T1465),Panaboard!AF:AF,0)))</f>
        <v/>
      </c>
      <c r="AW1465" t="str">
        <f>IF(ISERROR(INDEX(Panaboard!AA:AA,MATCH(CONCATENATE(A1465,"-",T1465),Panaboard!AF:AF,0))),"",INDEX(Panaboard!AA:AA,MATCH(CONCATENATE(A1465,"-",T1465),Panaboard!AF:AF,0)))</f>
        <v/>
      </c>
      <c r="AX1465" t="str">
        <f>IF(ISERROR(INDEX(Panaboard!AB:AB,MATCH(CONCATENATE(A1465,"-",T1465),Panaboard!AF:AF,0))),"",INDEX(Panaboard!AB:AB,MATCH(CONCATENATE(A1465,"-",T1465),Panaboard!AF:AF,0)))</f>
        <v/>
      </c>
      <c r="AY1465" t="str">
        <f>IF(ISERROR(INDEX(Panaboard!AC:AC,MATCH(CONCATENATE(A1465,"-",T1465),Panaboard!AF:AF,0))),"",INDEX(Panaboard!AC:AC,MATCH(CONCATENATE(A1465,"-",T1465),Panaboard!AF:AF,0)))</f>
        <v/>
      </c>
      <c r="AZ1465" t="str">
        <f>IF(OR(PResult!T1465="",PResult!T1465="(null)"),"",PResult!T1465)</f>
        <v/>
      </c>
      <c r="BA1465">
        <f>IF(PResult!O1465="",0,PResult!O1465)</f>
        <v>0</v>
      </c>
      <c r="BB1465" t="str">
        <f>IF(ISERROR(INDEX(Panaboard!N:N,MATCH(CONCATENATE(A1465,"-",T1465),Panaboard!AF:AF,0))),"",INDEX(Panaboard!N:N,MATCH(CONCATENATE(A1465,"-",T1465),Panaboard!AF:AF,0)))</f>
        <v/>
      </c>
      <c r="BC1465" t="str">
        <f t="shared" si="67"/>
        <v/>
      </c>
      <c r="BD1465" t="str">
        <f>IF(ISERROR(INDEX(Panaboard!AD:AD,MATCH(CONCATENATE(A1465,"-",T1465),Panaboard!AF:AF,0))),"",INDEX(Panaboard!AD:AD,MATCH(CONCATENATE(A1465,"-",T1465),Panaboard!AF:AF,0)))</f>
        <v/>
      </c>
      <c r="BE1465" t="str">
        <f>IF(ISERROR(INDEX(Panaboard!AE:AE,MATCH(CONCATENATE(A1465,"-",T1465),Panaboard!AF:AF,0))),"",INDEX(Panaboard!AE:AE,MATCH(CONCATENATE(A1465,"-",T1465),Panaboard!AF:AF,0)))</f>
        <v/>
      </c>
      <c r="BF1465">
        <f>IF(OR(UPPER(TRIM(PResult!R1465))="S",UPPER(TRIM(PResult!R1465))="P"),PResult!M1465,0)</f>
        <v>0</v>
      </c>
      <c r="BG1465" t="str">
        <f>IF(ISERROR(INDEX(Panaboard!L:L,MATCH(CONCATENATE(A1465,"-",T1465),Panaboard!AF:AF,0))),"",INDEX(Panaboard!L:L,MATCH(CONCATENATE(A1465,"-",T1465),Panaboard!AF:AF,0)))</f>
        <v/>
      </c>
      <c r="BH1465" t="str">
        <f>IF(ISERROR(INDEX(Panaboard!AG:AG,MATCH(CONCATENATE(A1465,"-",T1465),Panaboard!AF:AF,0))),"",INDEX(Panaboard!AG:AG,MATCH(CONCATENATE(A1465,"-",T1465),Panaboard!AF:AF,0)))</f>
        <v/>
      </c>
      <c r="BI1465" t="str">
        <f t="shared" si="68"/>
        <v/>
      </c>
      <c r="BJ1465" t="str">
        <f>IF(ISERROR(INDEX(CuttingList!F:F,MATCH(CONCATENATE(A1465,"-",T1465),CuttingList!E:E,0))),"",INDEX(CuttingList!F:F,MATCH(CONCATENATE(A1465,"-",T1465),CuttingList!E:E,0)))</f>
        <v/>
      </c>
    </row>
    <row r="1466" spans="1:62" x14ac:dyDescent="0.25">
      <c r="A1466" t="str">
        <f>IF(PResult!AL1466="","",PResult!AL1466)</f>
        <v/>
      </c>
      <c r="B1466" t="str">
        <f>IF(PResult!F1466="","",PResult!F1466)</f>
        <v/>
      </c>
      <c r="C1466" t="str">
        <f>IF(PResult!AN1466="","",PResult!AN1466)</f>
        <v/>
      </c>
      <c r="D1466" t="str">
        <f>IF(PResult!AO1466="","",PResult!AO1466)</f>
        <v/>
      </c>
      <c r="E1466" t="str">
        <f>IF(PResult!AP1466="","",PResult!AP1466)</f>
        <v/>
      </c>
      <c r="F1466" t="str">
        <f>IF(PResult!AQ1466="","",PResult!AQ1466)</f>
        <v/>
      </c>
      <c r="G1466">
        <f>IF(PResult!AR1466="",0,ROUND(PResult!AR1466,2))</f>
        <v>0</v>
      </c>
      <c r="I1466">
        <f>IF(OR(UPPER(TRIM(PResult!R1466))="S",UPPER(TRIM(PResult!R1466))="P"),PResult!O1466,0)</f>
        <v>0</v>
      </c>
      <c r="J1466" t="str">
        <f>IF(ISERROR(INDEX(Panaboard!J:J,MATCH(CONCATENATE(A1466,"-",T1466),Panaboard!AF:AF,0))),"",TRIM(INDEX(Panaboard!J:J,MATCH(CONCATENATE(A1466,"-",T1466),Panaboard!AF:AF,0))))</f>
        <v/>
      </c>
      <c r="K1466" t="str">
        <f>IF(ISERROR(INDEX(Panaboard!C:C,MATCH(CONCATENATE(A1466,"-",T1466),Panaboard!AF:AF,0))),"",INDEX(Panaboard!C:C,MATCH(CONCATENATE(A1466,"-",T1466),Panaboard!AF:AF,0)))</f>
        <v/>
      </c>
      <c r="L1466" t="str">
        <f>IF(ISERROR(INDEX(Panaboard!D:D,MATCH(CONCATENATE(A1466,"-",T1466),Panaboard!AF:AF,0))),"",INDEX(Panaboard!D:D,MATCH(CONCATENATE(A1466,"-",T1466),Panaboard!AF:AF,0)))</f>
        <v/>
      </c>
      <c r="M1466" t="str">
        <f>IF(ISERROR(INDEX(Panaboard!E:E,MATCH(CONCATENATE(A1466,"-",T1466),Panaboard!AF:AF,0))),"",INDEX(Panaboard!E:E,MATCH(CONCATENATE(A1466,"-",T1466),Panaboard!AF:AF,0)))</f>
        <v/>
      </c>
      <c r="N1466" t="str">
        <f>IF(ISERROR(INDEX(Panaboard!F:F,MATCH(CONCATENATE(A1466,"-",T1466),Panaboard!AF:AF,0))),"",INDEX(Panaboard!F:F,MATCH(CONCATENATE(A1466,"-",T1466),Panaboard!AF:AF,0)))</f>
        <v/>
      </c>
      <c r="O1466" t="str">
        <f>IF(ISERROR(INDEX(Panaboard!G:G,MATCH(CONCATENATE(A1466,"-",T1466),Panaboard!AF:AF,0))),"",INDEX(Panaboard!G:G,MATCH(CONCATENATE(A1466,"-",T1466),Panaboard!AF:AF,0)))</f>
        <v/>
      </c>
      <c r="P1466" t="str">
        <f t="shared" si="66"/>
        <v/>
      </c>
      <c r="Q1466" t="str">
        <f>IF(ISERROR(INDEX(Panaboard!H:H,MATCH(CONCATENATE(A1466,"-",T1466),Panaboard!AF:AF,0))),"",INDEX(Panaboard!H:H,MATCH(CONCATENATE(A1466,"-",T1466),Panaboard!AF:AF,0)))</f>
        <v/>
      </c>
      <c r="R1466" t="str">
        <f>IF(ISERROR(INDEX(Panaboard!I:I,MATCH(CONCATENATE(A1466,"-",T1466),Panaboard!AF:AF,0))),"",INDEX(Panaboard!I:I,MATCH(CONCATENATE(A1466,"-",T1466),Panaboard!AF:AF,0)))</f>
        <v/>
      </c>
      <c r="S1466" t="str">
        <f>CONCATENATE(PResult!AS1466,PResult!AT1466)</f>
        <v/>
      </c>
      <c r="T1466" t="str">
        <f>IF(PResult!BG1466="","",PResult!BG1466)</f>
        <v/>
      </c>
      <c r="U1466" t="str">
        <f>IF(PResult!Y1466="","",PResult!Y1466)</f>
        <v/>
      </c>
      <c r="V1466" t="str">
        <f>IF(PResult!AU1466="","",PResult!AU1466)</f>
        <v/>
      </c>
      <c r="W1466" t="str">
        <f>IF(PResult!R1466="","",UPPER(TRIM(PResult!R1466)))</f>
        <v/>
      </c>
      <c r="X1466" t="str">
        <f>IF(PResult!AV1466="","",PResult!AV1466)</f>
        <v/>
      </c>
      <c r="Y1466" t="str">
        <f>IF(PResult!AW1466="","",PResult!AW1466)</f>
        <v/>
      </c>
      <c r="Z1466" t="str">
        <f>IF(PResult!AX1466="","",PResult!AX1466)</f>
        <v/>
      </c>
      <c r="AA1466" t="str">
        <f>IF(PResult!AY1466="","",PResult!AY1466)</f>
        <v/>
      </c>
      <c r="AB1466" t="str">
        <f>IF(PResult!AZ1466="","",PResult!AZ1466)</f>
        <v/>
      </c>
      <c r="AC1466" t="str">
        <f>IF(PResult!BA1466="","",PResult!BA1466)</f>
        <v/>
      </c>
      <c r="AD1466" t="str">
        <f>IF(PResult!G1466="","",PResult!G1466)</f>
        <v/>
      </c>
      <c r="AE1466" t="str">
        <f>IF(PResult!H1466="","",PResult!H1466)</f>
        <v/>
      </c>
      <c r="AF1466">
        <f>IF(OR(PResult!I1466="(null)",PResult!I1466=""),0,PResult!I1466)</f>
        <v>0</v>
      </c>
      <c r="AG1466" t="str">
        <f>TEXT(IF(ISERROR(INDEX(Panaboard!P:P,MATCH(CONCATENATE(A1466,"-",T1466),Panaboard!AF:AF,0))),"",INDEX(Panaboard!P:P,MATCH(CONCATENATE(A1466,"-",T1466),Panaboard!AF:AF,0))),"HH:MM")</f>
        <v/>
      </c>
      <c r="AH1466" t="str">
        <f>TEXT(IF(ISERROR(INDEX(Panaboard!Q:Q,MATCH(CONCATENATE(A1466,"-",T1466),Panaboard!AF:AF,0))),"",INDEX(Panaboard!Q:Q,MATCH(CONCATENATE(A1466,"-",T1466),Panaboard!AF:AF,0))),"HH:MM")</f>
        <v/>
      </c>
      <c r="AI1466" t="str">
        <f>TEXT(IF(ISERROR(INDEX(Panaboard!R:R,MATCH(CONCATENATE(A1466,"-",T1466),Panaboard!AF:AF,0))),"",INDEX(Panaboard!R:R,MATCH(CONCATENATE(A1466,"-",T1466),Panaboard!AF:AF,0))),"HH:MM")</f>
        <v/>
      </c>
      <c r="AJ1466" t="str">
        <f>TEXT(IF(ISERROR(INDEX(Panaboard!S:S,MATCH(CONCATENATE(A1466,"-",T1466),Panaboard!AF:AF,0))),"",INDEX(Panaboard!S:S,MATCH(CONCATENATE(A1466,"-",T1466),Panaboard!AF:AF,0))),"HH:MM")</f>
        <v/>
      </c>
      <c r="AK1466" t="str">
        <f>IF(PResult!BC1466="","",PResult!BC1466)</f>
        <v/>
      </c>
      <c r="AL1466" t="str">
        <f>IF(PResult!BB1466="","",PResult!BB1466)</f>
        <v/>
      </c>
      <c r="AM1466" t="str">
        <f>IF(PResult!BE1466="","",PResult!BE1466)</f>
        <v/>
      </c>
      <c r="AN1466" t="str">
        <f>IF(PResult!BD1466="","",PResult!BD1466)</f>
        <v/>
      </c>
      <c r="AO1466" t="str">
        <f>IF(PResult!BF1466="","",PResult!BF1466)</f>
        <v/>
      </c>
      <c r="AP1466" t="str">
        <f>IF(ISERROR(INDEX(Panaboard!T:T,MATCH(CONCATENATE(A1466,"-",T1466),Panaboard!AF:AF,0))),"",INDEX(Panaboard!T:T,MATCH(CONCATENATE(A1466,"-",T1466),Panaboard!AF:AF,0)))</f>
        <v/>
      </c>
      <c r="AQ1466" t="str">
        <f>IF(ISERROR(INDEX(Panaboard!U:U,MATCH(CONCATENATE(A1466,"-",T1466),Panaboard!AF:AF,0))),"",INDEX(Panaboard!U:U,MATCH(CONCATENATE(A1466,"-",T1466),Panaboard!AF:AF,0)))</f>
        <v/>
      </c>
      <c r="AR1466" t="str">
        <f>IF(ISERROR(INDEX(Panaboard!V:V,MATCH(CONCATENATE(A1466,"-",T1466),Panaboard!AF:AF,0))),"",INDEX(Panaboard!V:V,MATCH(CONCATENATE(A1466,"-",T1466),Panaboard!AF:AF,0)))</f>
        <v/>
      </c>
      <c r="AS1466" t="str">
        <f>IF(ISERROR(INDEX(Panaboard!W:W,MATCH(CONCATENATE(A1466,"-",T1466),Panaboard!AF:AF,0))),"",INDEX(Panaboard!W:W,MATCH(CONCATENATE(A1466,"-",T1466),Panaboard!AF:AF,0)))</f>
        <v/>
      </c>
      <c r="AT1466" t="str">
        <f>IF(ISERROR(INDEX(Panaboard!X:X,MATCH(CONCATENATE(A1466,"-",T1466),Panaboard!AF:AF,0))),"",INDEX(Panaboard!X:X,MATCH(CONCATENATE(A1466,"-",T1466),Panaboard!AF:AF,0)))</f>
        <v/>
      </c>
      <c r="AU1466" t="str">
        <f>IF(ISERROR(INDEX(Panaboard!Y:Y,MATCH(CONCATENATE(A1466,"-",T1466),Panaboard!AF:AF,0))),"",INDEX(Panaboard!Y:Y,MATCH(CONCATENATE(A1466,"-",T1466),Panaboard!AF:AF,0)))</f>
        <v/>
      </c>
      <c r="AV1466" t="str">
        <f>IF(ISERROR(INDEX(Panaboard!Z:Z,MATCH(CONCATENATE(A1466,"-",T1466),Panaboard!AF:AF,0))),"",INDEX(Panaboard!Z:Z,MATCH(CONCATENATE(A1466,"-",T1466),Panaboard!AF:AF,0)))</f>
        <v/>
      </c>
      <c r="AW1466" t="str">
        <f>IF(ISERROR(INDEX(Panaboard!AA:AA,MATCH(CONCATENATE(A1466,"-",T1466),Panaboard!AF:AF,0))),"",INDEX(Panaboard!AA:AA,MATCH(CONCATENATE(A1466,"-",T1466),Panaboard!AF:AF,0)))</f>
        <v/>
      </c>
      <c r="AX1466" t="str">
        <f>IF(ISERROR(INDEX(Panaboard!AB:AB,MATCH(CONCATENATE(A1466,"-",T1466),Panaboard!AF:AF,0))),"",INDEX(Panaboard!AB:AB,MATCH(CONCATENATE(A1466,"-",T1466),Panaboard!AF:AF,0)))</f>
        <v/>
      </c>
      <c r="AY1466" t="str">
        <f>IF(ISERROR(INDEX(Panaboard!AC:AC,MATCH(CONCATENATE(A1466,"-",T1466),Panaboard!AF:AF,0))),"",INDEX(Panaboard!AC:AC,MATCH(CONCATENATE(A1466,"-",T1466),Panaboard!AF:AF,0)))</f>
        <v/>
      </c>
      <c r="AZ1466" t="str">
        <f>IF(OR(PResult!T1466="",PResult!T1466="(null)"),"",PResult!T1466)</f>
        <v/>
      </c>
      <c r="BA1466">
        <f>IF(PResult!O1466="",0,PResult!O1466)</f>
        <v>0</v>
      </c>
      <c r="BB1466" t="str">
        <f>IF(ISERROR(INDEX(Panaboard!N:N,MATCH(CONCATENATE(A1466,"-",T1466),Panaboard!AF:AF,0))),"",INDEX(Panaboard!N:N,MATCH(CONCATENATE(A1466,"-",T1466),Panaboard!AF:AF,0)))</f>
        <v/>
      </c>
      <c r="BC1466" t="str">
        <f t="shared" si="67"/>
        <v/>
      </c>
      <c r="BD1466" t="str">
        <f>IF(ISERROR(INDEX(Panaboard!AD:AD,MATCH(CONCATENATE(A1466,"-",T1466),Panaboard!AF:AF,0))),"",INDEX(Panaboard!AD:AD,MATCH(CONCATENATE(A1466,"-",T1466),Panaboard!AF:AF,0)))</f>
        <v/>
      </c>
      <c r="BE1466" t="str">
        <f>IF(ISERROR(INDEX(Panaboard!AE:AE,MATCH(CONCATENATE(A1466,"-",T1466),Panaboard!AF:AF,0))),"",INDEX(Panaboard!AE:AE,MATCH(CONCATENATE(A1466,"-",T1466),Panaboard!AF:AF,0)))</f>
        <v/>
      </c>
      <c r="BF1466">
        <f>IF(OR(UPPER(TRIM(PResult!R1466))="S",UPPER(TRIM(PResult!R1466))="P"),PResult!M1466,0)</f>
        <v>0</v>
      </c>
      <c r="BG1466" t="str">
        <f>IF(ISERROR(INDEX(Panaboard!L:L,MATCH(CONCATENATE(A1466,"-",T1466),Panaboard!AF:AF,0))),"",INDEX(Panaboard!L:L,MATCH(CONCATENATE(A1466,"-",T1466),Panaboard!AF:AF,0)))</f>
        <v/>
      </c>
      <c r="BH1466" t="str">
        <f>IF(ISERROR(INDEX(Panaboard!AG:AG,MATCH(CONCATENATE(A1466,"-",T1466),Panaboard!AF:AF,0))),"",INDEX(Panaboard!AG:AG,MATCH(CONCATENATE(A1466,"-",T1466),Panaboard!AF:AF,0)))</f>
        <v/>
      </c>
      <c r="BI1466" t="str">
        <f t="shared" si="68"/>
        <v/>
      </c>
      <c r="BJ1466" t="str">
        <f>IF(ISERROR(INDEX(CuttingList!F:F,MATCH(CONCATENATE(A1466,"-",T1466),CuttingList!E:E,0))),"",INDEX(CuttingList!F:F,MATCH(CONCATENATE(A1466,"-",T1466),CuttingList!E:E,0)))</f>
        <v/>
      </c>
    </row>
    <row r="1467" spans="1:62" x14ac:dyDescent="0.25">
      <c r="A1467" t="str">
        <f>IF(PResult!AL1467="","",PResult!AL1467)</f>
        <v/>
      </c>
      <c r="B1467" t="str">
        <f>IF(PResult!F1467="","",PResult!F1467)</f>
        <v/>
      </c>
      <c r="C1467" t="str">
        <f>IF(PResult!AN1467="","",PResult!AN1467)</f>
        <v/>
      </c>
      <c r="D1467" t="str">
        <f>IF(PResult!AO1467="","",PResult!AO1467)</f>
        <v/>
      </c>
      <c r="E1467" t="str">
        <f>IF(PResult!AP1467="","",PResult!AP1467)</f>
        <v/>
      </c>
      <c r="F1467" t="str">
        <f>IF(PResult!AQ1467="","",PResult!AQ1467)</f>
        <v/>
      </c>
      <c r="G1467">
        <f>IF(PResult!AR1467="",0,ROUND(PResult!AR1467,2))</f>
        <v>0</v>
      </c>
      <c r="I1467">
        <f>IF(OR(UPPER(TRIM(PResult!R1467))="S",UPPER(TRIM(PResult!R1467))="P"),PResult!O1467,0)</f>
        <v>0</v>
      </c>
      <c r="J1467" t="str">
        <f>IF(ISERROR(INDEX(Panaboard!J:J,MATCH(CONCATENATE(A1467,"-",T1467),Panaboard!AF:AF,0))),"",TRIM(INDEX(Panaboard!J:J,MATCH(CONCATENATE(A1467,"-",T1467),Panaboard!AF:AF,0))))</f>
        <v/>
      </c>
      <c r="K1467" t="str">
        <f>IF(ISERROR(INDEX(Panaboard!C:C,MATCH(CONCATENATE(A1467,"-",T1467),Panaboard!AF:AF,0))),"",INDEX(Panaboard!C:C,MATCH(CONCATENATE(A1467,"-",T1467),Panaboard!AF:AF,0)))</f>
        <v/>
      </c>
      <c r="L1467" t="str">
        <f>IF(ISERROR(INDEX(Panaboard!D:D,MATCH(CONCATENATE(A1467,"-",T1467),Panaboard!AF:AF,0))),"",INDEX(Panaboard!D:D,MATCH(CONCATENATE(A1467,"-",T1467),Panaboard!AF:AF,0)))</f>
        <v/>
      </c>
      <c r="M1467" t="str">
        <f>IF(ISERROR(INDEX(Panaboard!E:E,MATCH(CONCATENATE(A1467,"-",T1467),Panaboard!AF:AF,0))),"",INDEX(Panaboard!E:E,MATCH(CONCATENATE(A1467,"-",T1467),Panaboard!AF:AF,0)))</f>
        <v/>
      </c>
      <c r="N1467" t="str">
        <f>IF(ISERROR(INDEX(Panaboard!F:F,MATCH(CONCATENATE(A1467,"-",T1467),Panaboard!AF:AF,0))),"",INDEX(Panaboard!F:F,MATCH(CONCATENATE(A1467,"-",T1467),Panaboard!AF:AF,0)))</f>
        <v/>
      </c>
      <c r="O1467" t="str">
        <f>IF(ISERROR(INDEX(Panaboard!G:G,MATCH(CONCATENATE(A1467,"-",T1467),Panaboard!AF:AF,0))),"",INDEX(Panaboard!G:G,MATCH(CONCATENATE(A1467,"-",T1467),Panaboard!AF:AF,0)))</f>
        <v/>
      </c>
      <c r="P1467" t="str">
        <f t="shared" si="66"/>
        <v/>
      </c>
      <c r="Q1467" t="str">
        <f>IF(ISERROR(INDEX(Panaboard!H:H,MATCH(CONCATENATE(A1467,"-",T1467),Panaboard!AF:AF,0))),"",INDEX(Panaboard!H:H,MATCH(CONCATENATE(A1467,"-",T1467),Panaboard!AF:AF,0)))</f>
        <v/>
      </c>
      <c r="R1467" t="str">
        <f>IF(ISERROR(INDEX(Panaboard!I:I,MATCH(CONCATENATE(A1467,"-",T1467),Panaboard!AF:AF,0))),"",INDEX(Panaboard!I:I,MATCH(CONCATENATE(A1467,"-",T1467),Panaboard!AF:AF,0)))</f>
        <v/>
      </c>
      <c r="S1467" t="str">
        <f>CONCATENATE(PResult!AS1467,PResult!AT1467)</f>
        <v/>
      </c>
      <c r="T1467" t="str">
        <f>IF(PResult!BG1467="","",PResult!BG1467)</f>
        <v/>
      </c>
      <c r="U1467" t="str">
        <f>IF(PResult!Y1467="","",PResult!Y1467)</f>
        <v/>
      </c>
      <c r="V1467" t="str">
        <f>IF(PResult!AU1467="","",PResult!AU1467)</f>
        <v/>
      </c>
      <c r="W1467" t="str">
        <f>IF(PResult!R1467="","",UPPER(TRIM(PResult!R1467)))</f>
        <v/>
      </c>
      <c r="X1467" t="str">
        <f>IF(PResult!AV1467="","",PResult!AV1467)</f>
        <v/>
      </c>
      <c r="Y1467" t="str">
        <f>IF(PResult!AW1467="","",PResult!AW1467)</f>
        <v/>
      </c>
      <c r="Z1467" t="str">
        <f>IF(PResult!AX1467="","",PResult!AX1467)</f>
        <v/>
      </c>
      <c r="AA1467" t="str">
        <f>IF(PResult!AY1467="","",PResult!AY1467)</f>
        <v/>
      </c>
      <c r="AB1467" t="str">
        <f>IF(PResult!AZ1467="","",PResult!AZ1467)</f>
        <v/>
      </c>
      <c r="AC1467" t="str">
        <f>IF(PResult!BA1467="","",PResult!BA1467)</f>
        <v/>
      </c>
      <c r="AD1467" t="str">
        <f>IF(PResult!G1467="","",PResult!G1467)</f>
        <v/>
      </c>
      <c r="AE1467" t="str">
        <f>IF(PResult!H1467="","",PResult!H1467)</f>
        <v/>
      </c>
      <c r="AF1467">
        <f>IF(OR(PResult!I1467="(null)",PResult!I1467=""),0,PResult!I1467)</f>
        <v>0</v>
      </c>
      <c r="AG1467" t="str">
        <f>TEXT(IF(ISERROR(INDEX(Panaboard!P:P,MATCH(CONCATENATE(A1467,"-",T1467),Panaboard!AF:AF,0))),"",INDEX(Panaboard!P:P,MATCH(CONCATENATE(A1467,"-",T1467),Panaboard!AF:AF,0))),"HH:MM")</f>
        <v/>
      </c>
      <c r="AH1467" t="str">
        <f>TEXT(IF(ISERROR(INDEX(Panaboard!Q:Q,MATCH(CONCATENATE(A1467,"-",T1467),Panaboard!AF:AF,0))),"",INDEX(Panaboard!Q:Q,MATCH(CONCATENATE(A1467,"-",T1467),Panaboard!AF:AF,0))),"HH:MM")</f>
        <v/>
      </c>
      <c r="AI1467" t="str">
        <f>TEXT(IF(ISERROR(INDEX(Panaboard!R:R,MATCH(CONCATENATE(A1467,"-",T1467),Panaboard!AF:AF,0))),"",INDEX(Panaboard!R:R,MATCH(CONCATENATE(A1467,"-",T1467),Panaboard!AF:AF,0))),"HH:MM")</f>
        <v/>
      </c>
      <c r="AJ1467" t="str">
        <f>TEXT(IF(ISERROR(INDEX(Panaboard!S:S,MATCH(CONCATENATE(A1467,"-",T1467),Panaboard!AF:AF,0))),"",INDEX(Panaboard!S:S,MATCH(CONCATENATE(A1467,"-",T1467),Panaboard!AF:AF,0))),"HH:MM")</f>
        <v/>
      </c>
      <c r="AK1467" t="str">
        <f>IF(PResult!BC1467="","",PResult!BC1467)</f>
        <v/>
      </c>
      <c r="AL1467" t="str">
        <f>IF(PResult!BB1467="","",PResult!BB1467)</f>
        <v/>
      </c>
      <c r="AM1467" t="str">
        <f>IF(PResult!BE1467="","",PResult!BE1467)</f>
        <v/>
      </c>
      <c r="AN1467" t="str">
        <f>IF(PResult!BD1467="","",PResult!BD1467)</f>
        <v/>
      </c>
      <c r="AO1467" t="str">
        <f>IF(PResult!BF1467="","",PResult!BF1467)</f>
        <v/>
      </c>
      <c r="AP1467" t="str">
        <f>IF(ISERROR(INDEX(Panaboard!T:T,MATCH(CONCATENATE(A1467,"-",T1467),Panaboard!AF:AF,0))),"",INDEX(Panaboard!T:T,MATCH(CONCATENATE(A1467,"-",T1467),Panaboard!AF:AF,0)))</f>
        <v/>
      </c>
      <c r="AQ1467" t="str">
        <f>IF(ISERROR(INDEX(Panaboard!U:U,MATCH(CONCATENATE(A1467,"-",T1467),Panaboard!AF:AF,0))),"",INDEX(Panaboard!U:U,MATCH(CONCATENATE(A1467,"-",T1467),Panaboard!AF:AF,0)))</f>
        <v/>
      </c>
      <c r="AR1467" t="str">
        <f>IF(ISERROR(INDEX(Panaboard!V:V,MATCH(CONCATENATE(A1467,"-",T1467),Panaboard!AF:AF,0))),"",INDEX(Panaboard!V:V,MATCH(CONCATENATE(A1467,"-",T1467),Panaboard!AF:AF,0)))</f>
        <v/>
      </c>
      <c r="AS1467" t="str">
        <f>IF(ISERROR(INDEX(Panaboard!W:W,MATCH(CONCATENATE(A1467,"-",T1467),Panaboard!AF:AF,0))),"",INDEX(Panaboard!W:W,MATCH(CONCATENATE(A1467,"-",T1467),Panaboard!AF:AF,0)))</f>
        <v/>
      </c>
      <c r="AT1467" t="str">
        <f>IF(ISERROR(INDEX(Panaboard!X:X,MATCH(CONCATENATE(A1467,"-",T1467),Panaboard!AF:AF,0))),"",INDEX(Panaboard!X:X,MATCH(CONCATENATE(A1467,"-",T1467),Panaboard!AF:AF,0)))</f>
        <v/>
      </c>
      <c r="AU1467" t="str">
        <f>IF(ISERROR(INDEX(Panaboard!Y:Y,MATCH(CONCATENATE(A1467,"-",T1467),Panaboard!AF:AF,0))),"",INDEX(Panaboard!Y:Y,MATCH(CONCATENATE(A1467,"-",T1467),Panaboard!AF:AF,0)))</f>
        <v/>
      </c>
      <c r="AV1467" t="str">
        <f>IF(ISERROR(INDEX(Panaboard!Z:Z,MATCH(CONCATENATE(A1467,"-",T1467),Panaboard!AF:AF,0))),"",INDEX(Panaboard!Z:Z,MATCH(CONCATENATE(A1467,"-",T1467),Panaboard!AF:AF,0)))</f>
        <v/>
      </c>
      <c r="AW1467" t="str">
        <f>IF(ISERROR(INDEX(Panaboard!AA:AA,MATCH(CONCATENATE(A1467,"-",T1467),Panaboard!AF:AF,0))),"",INDEX(Panaboard!AA:AA,MATCH(CONCATENATE(A1467,"-",T1467),Panaboard!AF:AF,0)))</f>
        <v/>
      </c>
      <c r="AX1467" t="str">
        <f>IF(ISERROR(INDEX(Panaboard!AB:AB,MATCH(CONCATENATE(A1467,"-",T1467),Panaboard!AF:AF,0))),"",INDEX(Panaboard!AB:AB,MATCH(CONCATENATE(A1467,"-",T1467),Panaboard!AF:AF,0)))</f>
        <v/>
      </c>
      <c r="AY1467" t="str">
        <f>IF(ISERROR(INDEX(Panaboard!AC:AC,MATCH(CONCATENATE(A1467,"-",T1467),Panaboard!AF:AF,0))),"",INDEX(Panaboard!AC:AC,MATCH(CONCATENATE(A1467,"-",T1467),Panaboard!AF:AF,0)))</f>
        <v/>
      </c>
      <c r="AZ1467" t="str">
        <f>IF(OR(PResult!T1467="",PResult!T1467="(null)"),"",PResult!T1467)</f>
        <v/>
      </c>
      <c r="BA1467">
        <f>IF(PResult!O1467="",0,PResult!O1467)</f>
        <v>0</v>
      </c>
      <c r="BB1467" t="str">
        <f>IF(ISERROR(INDEX(Panaboard!N:N,MATCH(CONCATENATE(A1467,"-",T1467),Panaboard!AF:AF,0))),"",INDEX(Panaboard!N:N,MATCH(CONCATENATE(A1467,"-",T1467),Panaboard!AF:AF,0)))</f>
        <v/>
      </c>
      <c r="BC1467" t="str">
        <f t="shared" si="67"/>
        <v/>
      </c>
      <c r="BD1467" t="str">
        <f>IF(ISERROR(INDEX(Panaboard!AD:AD,MATCH(CONCATENATE(A1467,"-",T1467),Panaboard!AF:AF,0))),"",INDEX(Panaboard!AD:AD,MATCH(CONCATENATE(A1467,"-",T1467),Panaboard!AF:AF,0)))</f>
        <v/>
      </c>
      <c r="BE1467" t="str">
        <f>IF(ISERROR(INDEX(Panaboard!AE:AE,MATCH(CONCATENATE(A1467,"-",T1467),Panaboard!AF:AF,0))),"",INDEX(Panaboard!AE:AE,MATCH(CONCATENATE(A1467,"-",T1467),Panaboard!AF:AF,0)))</f>
        <v/>
      </c>
      <c r="BF1467">
        <f>IF(OR(UPPER(TRIM(PResult!R1467))="S",UPPER(TRIM(PResult!R1467))="P"),PResult!M1467,0)</f>
        <v>0</v>
      </c>
      <c r="BG1467" t="str">
        <f>IF(ISERROR(INDEX(Panaboard!L:L,MATCH(CONCATENATE(A1467,"-",T1467),Panaboard!AF:AF,0))),"",INDEX(Panaboard!L:L,MATCH(CONCATENATE(A1467,"-",T1467),Panaboard!AF:AF,0)))</f>
        <v/>
      </c>
      <c r="BH1467" t="str">
        <f>IF(ISERROR(INDEX(Panaboard!AG:AG,MATCH(CONCATENATE(A1467,"-",T1467),Panaboard!AF:AF,0))),"",INDEX(Panaboard!AG:AG,MATCH(CONCATENATE(A1467,"-",T1467),Panaboard!AF:AF,0)))</f>
        <v/>
      </c>
      <c r="BI1467" t="str">
        <f t="shared" si="68"/>
        <v/>
      </c>
      <c r="BJ1467" t="str">
        <f>IF(ISERROR(INDEX(CuttingList!F:F,MATCH(CONCATENATE(A1467,"-",T1467),CuttingList!E:E,0))),"",INDEX(CuttingList!F:F,MATCH(CONCATENATE(A1467,"-",T1467),CuttingList!E:E,0)))</f>
        <v/>
      </c>
    </row>
    <row r="1468" spans="1:62" x14ac:dyDescent="0.25">
      <c r="A1468" t="str">
        <f>IF(PResult!AL1468="","",PResult!AL1468)</f>
        <v/>
      </c>
      <c r="B1468" t="str">
        <f>IF(PResult!F1468="","",PResult!F1468)</f>
        <v/>
      </c>
      <c r="C1468" t="str">
        <f>IF(PResult!AN1468="","",PResult!AN1468)</f>
        <v/>
      </c>
      <c r="D1468" t="str">
        <f>IF(PResult!AO1468="","",PResult!AO1468)</f>
        <v/>
      </c>
      <c r="E1468" t="str">
        <f>IF(PResult!AP1468="","",PResult!AP1468)</f>
        <v/>
      </c>
      <c r="F1468" t="str">
        <f>IF(PResult!AQ1468="","",PResult!AQ1468)</f>
        <v/>
      </c>
      <c r="G1468">
        <f>IF(PResult!AR1468="",0,ROUND(PResult!AR1468,2))</f>
        <v>0</v>
      </c>
      <c r="I1468">
        <f>IF(OR(UPPER(TRIM(PResult!R1468))="S",UPPER(TRIM(PResult!R1468))="P"),PResult!O1468,0)</f>
        <v>0</v>
      </c>
      <c r="J1468" t="str">
        <f>IF(ISERROR(INDEX(Panaboard!J:J,MATCH(CONCATENATE(A1468,"-",T1468),Panaboard!AF:AF,0))),"",TRIM(INDEX(Panaboard!J:J,MATCH(CONCATENATE(A1468,"-",T1468),Panaboard!AF:AF,0))))</f>
        <v/>
      </c>
      <c r="K1468" t="str">
        <f>IF(ISERROR(INDEX(Panaboard!C:C,MATCH(CONCATENATE(A1468,"-",T1468),Panaboard!AF:AF,0))),"",INDEX(Panaboard!C:C,MATCH(CONCATENATE(A1468,"-",T1468),Panaboard!AF:AF,0)))</f>
        <v/>
      </c>
      <c r="L1468" t="str">
        <f>IF(ISERROR(INDEX(Panaboard!D:D,MATCH(CONCATENATE(A1468,"-",T1468),Panaboard!AF:AF,0))),"",INDEX(Panaboard!D:D,MATCH(CONCATENATE(A1468,"-",T1468),Panaboard!AF:AF,0)))</f>
        <v/>
      </c>
      <c r="M1468" t="str">
        <f>IF(ISERROR(INDEX(Panaboard!E:E,MATCH(CONCATENATE(A1468,"-",T1468),Panaboard!AF:AF,0))),"",INDEX(Panaboard!E:E,MATCH(CONCATENATE(A1468,"-",T1468),Panaboard!AF:AF,0)))</f>
        <v/>
      </c>
      <c r="N1468" t="str">
        <f>IF(ISERROR(INDEX(Panaboard!F:F,MATCH(CONCATENATE(A1468,"-",T1468),Panaboard!AF:AF,0))),"",INDEX(Panaboard!F:F,MATCH(CONCATENATE(A1468,"-",T1468),Panaboard!AF:AF,0)))</f>
        <v/>
      </c>
      <c r="O1468" t="str">
        <f>IF(ISERROR(INDEX(Panaboard!G:G,MATCH(CONCATENATE(A1468,"-",T1468),Panaboard!AF:AF,0))),"",INDEX(Panaboard!G:G,MATCH(CONCATENATE(A1468,"-",T1468),Panaboard!AF:AF,0)))</f>
        <v/>
      </c>
      <c r="P1468" t="str">
        <f t="shared" si="66"/>
        <v/>
      </c>
      <c r="Q1468" t="str">
        <f>IF(ISERROR(INDEX(Panaboard!H:H,MATCH(CONCATENATE(A1468,"-",T1468),Panaboard!AF:AF,0))),"",INDEX(Panaboard!H:H,MATCH(CONCATENATE(A1468,"-",T1468),Panaboard!AF:AF,0)))</f>
        <v/>
      </c>
      <c r="R1468" t="str">
        <f>IF(ISERROR(INDEX(Panaboard!I:I,MATCH(CONCATENATE(A1468,"-",T1468),Panaboard!AF:AF,0))),"",INDEX(Panaboard!I:I,MATCH(CONCATENATE(A1468,"-",T1468),Panaboard!AF:AF,0)))</f>
        <v/>
      </c>
      <c r="S1468" t="str">
        <f>CONCATENATE(PResult!AS1468,PResult!AT1468)</f>
        <v/>
      </c>
      <c r="T1468" t="str">
        <f>IF(PResult!BG1468="","",PResult!BG1468)</f>
        <v/>
      </c>
      <c r="U1468" t="str">
        <f>IF(PResult!Y1468="","",PResult!Y1468)</f>
        <v/>
      </c>
      <c r="V1468" t="str">
        <f>IF(PResult!AU1468="","",PResult!AU1468)</f>
        <v/>
      </c>
      <c r="W1468" t="str">
        <f>IF(PResult!R1468="","",UPPER(TRIM(PResult!R1468)))</f>
        <v/>
      </c>
      <c r="X1468" t="str">
        <f>IF(PResult!AV1468="","",PResult!AV1468)</f>
        <v/>
      </c>
      <c r="Y1468" t="str">
        <f>IF(PResult!AW1468="","",PResult!AW1468)</f>
        <v/>
      </c>
      <c r="Z1468" t="str">
        <f>IF(PResult!AX1468="","",PResult!AX1468)</f>
        <v/>
      </c>
      <c r="AA1468" t="str">
        <f>IF(PResult!AY1468="","",PResult!AY1468)</f>
        <v/>
      </c>
      <c r="AB1468" t="str">
        <f>IF(PResult!AZ1468="","",PResult!AZ1468)</f>
        <v/>
      </c>
      <c r="AC1468" t="str">
        <f>IF(PResult!BA1468="","",PResult!BA1468)</f>
        <v/>
      </c>
      <c r="AD1468" t="str">
        <f>IF(PResult!G1468="","",PResult!G1468)</f>
        <v/>
      </c>
      <c r="AE1468" t="str">
        <f>IF(PResult!H1468="","",PResult!H1468)</f>
        <v/>
      </c>
      <c r="AF1468">
        <f>IF(OR(PResult!I1468="(null)",PResult!I1468=""),0,PResult!I1468)</f>
        <v>0</v>
      </c>
      <c r="AG1468" t="str">
        <f>TEXT(IF(ISERROR(INDEX(Panaboard!P:P,MATCH(CONCATENATE(A1468,"-",T1468),Panaboard!AF:AF,0))),"",INDEX(Panaboard!P:P,MATCH(CONCATENATE(A1468,"-",T1468),Panaboard!AF:AF,0))),"HH:MM")</f>
        <v/>
      </c>
      <c r="AH1468" t="str">
        <f>TEXT(IF(ISERROR(INDEX(Panaboard!Q:Q,MATCH(CONCATENATE(A1468,"-",T1468),Panaboard!AF:AF,0))),"",INDEX(Panaboard!Q:Q,MATCH(CONCATENATE(A1468,"-",T1468),Panaboard!AF:AF,0))),"HH:MM")</f>
        <v/>
      </c>
      <c r="AI1468" t="str">
        <f>TEXT(IF(ISERROR(INDEX(Panaboard!R:R,MATCH(CONCATENATE(A1468,"-",T1468),Panaboard!AF:AF,0))),"",INDEX(Panaboard!R:R,MATCH(CONCATENATE(A1468,"-",T1468),Panaboard!AF:AF,0))),"HH:MM")</f>
        <v/>
      </c>
      <c r="AJ1468" t="str">
        <f>TEXT(IF(ISERROR(INDEX(Panaboard!S:S,MATCH(CONCATENATE(A1468,"-",T1468),Panaboard!AF:AF,0))),"",INDEX(Panaboard!S:S,MATCH(CONCATENATE(A1468,"-",T1468),Panaboard!AF:AF,0))),"HH:MM")</f>
        <v/>
      </c>
      <c r="AK1468" t="str">
        <f>IF(PResult!BC1468="","",PResult!BC1468)</f>
        <v/>
      </c>
      <c r="AL1468" t="str">
        <f>IF(PResult!BB1468="","",PResult!BB1468)</f>
        <v/>
      </c>
      <c r="AM1468" t="str">
        <f>IF(PResult!BE1468="","",PResult!BE1468)</f>
        <v/>
      </c>
      <c r="AN1468" t="str">
        <f>IF(PResult!BD1468="","",PResult!BD1468)</f>
        <v/>
      </c>
      <c r="AO1468" t="str">
        <f>IF(PResult!BF1468="","",PResult!BF1468)</f>
        <v/>
      </c>
      <c r="AP1468" t="str">
        <f>IF(ISERROR(INDEX(Panaboard!T:T,MATCH(CONCATENATE(A1468,"-",T1468),Panaboard!AF:AF,0))),"",INDEX(Panaboard!T:T,MATCH(CONCATENATE(A1468,"-",T1468),Panaboard!AF:AF,0)))</f>
        <v/>
      </c>
      <c r="AQ1468" t="str">
        <f>IF(ISERROR(INDEX(Panaboard!U:U,MATCH(CONCATENATE(A1468,"-",T1468),Panaboard!AF:AF,0))),"",INDEX(Panaboard!U:U,MATCH(CONCATENATE(A1468,"-",T1468),Panaboard!AF:AF,0)))</f>
        <v/>
      </c>
      <c r="AR1468" t="str">
        <f>IF(ISERROR(INDEX(Panaboard!V:V,MATCH(CONCATENATE(A1468,"-",T1468),Panaboard!AF:AF,0))),"",INDEX(Panaboard!V:V,MATCH(CONCATENATE(A1468,"-",T1468),Panaboard!AF:AF,0)))</f>
        <v/>
      </c>
      <c r="AS1468" t="str">
        <f>IF(ISERROR(INDEX(Panaboard!W:W,MATCH(CONCATENATE(A1468,"-",T1468),Panaboard!AF:AF,0))),"",INDEX(Panaboard!W:W,MATCH(CONCATENATE(A1468,"-",T1468),Panaboard!AF:AF,0)))</f>
        <v/>
      </c>
      <c r="AT1468" t="str">
        <f>IF(ISERROR(INDEX(Panaboard!X:X,MATCH(CONCATENATE(A1468,"-",T1468),Panaboard!AF:AF,0))),"",INDEX(Panaboard!X:X,MATCH(CONCATENATE(A1468,"-",T1468),Panaboard!AF:AF,0)))</f>
        <v/>
      </c>
      <c r="AU1468" t="str">
        <f>IF(ISERROR(INDEX(Panaboard!Y:Y,MATCH(CONCATENATE(A1468,"-",T1468),Panaboard!AF:AF,0))),"",INDEX(Panaboard!Y:Y,MATCH(CONCATENATE(A1468,"-",T1468),Panaboard!AF:AF,0)))</f>
        <v/>
      </c>
      <c r="AV1468" t="str">
        <f>IF(ISERROR(INDEX(Panaboard!Z:Z,MATCH(CONCATENATE(A1468,"-",T1468),Panaboard!AF:AF,0))),"",INDEX(Panaboard!Z:Z,MATCH(CONCATENATE(A1468,"-",T1468),Panaboard!AF:AF,0)))</f>
        <v/>
      </c>
      <c r="AW1468" t="str">
        <f>IF(ISERROR(INDEX(Panaboard!AA:AA,MATCH(CONCATENATE(A1468,"-",T1468),Panaboard!AF:AF,0))),"",INDEX(Panaboard!AA:AA,MATCH(CONCATENATE(A1468,"-",T1468),Panaboard!AF:AF,0)))</f>
        <v/>
      </c>
      <c r="AX1468" t="str">
        <f>IF(ISERROR(INDEX(Panaboard!AB:AB,MATCH(CONCATENATE(A1468,"-",T1468),Panaboard!AF:AF,0))),"",INDEX(Panaboard!AB:AB,MATCH(CONCATENATE(A1468,"-",T1468),Panaboard!AF:AF,0)))</f>
        <v/>
      </c>
      <c r="AY1468" t="str">
        <f>IF(ISERROR(INDEX(Panaboard!AC:AC,MATCH(CONCATENATE(A1468,"-",T1468),Panaboard!AF:AF,0))),"",INDEX(Panaboard!AC:AC,MATCH(CONCATENATE(A1468,"-",T1468),Panaboard!AF:AF,0)))</f>
        <v/>
      </c>
      <c r="AZ1468" t="str">
        <f>IF(OR(PResult!T1468="",PResult!T1468="(null)"),"",PResult!T1468)</f>
        <v/>
      </c>
      <c r="BA1468">
        <f>IF(PResult!O1468="",0,PResult!O1468)</f>
        <v>0</v>
      </c>
      <c r="BB1468" t="str">
        <f>IF(ISERROR(INDEX(Panaboard!N:N,MATCH(CONCATENATE(A1468,"-",T1468),Panaboard!AF:AF,0))),"",INDEX(Panaboard!N:N,MATCH(CONCATENATE(A1468,"-",T1468),Panaboard!AF:AF,0)))</f>
        <v/>
      </c>
      <c r="BC1468" t="str">
        <f t="shared" si="67"/>
        <v/>
      </c>
      <c r="BD1468" t="str">
        <f>IF(ISERROR(INDEX(Panaboard!AD:AD,MATCH(CONCATENATE(A1468,"-",T1468),Panaboard!AF:AF,0))),"",INDEX(Panaboard!AD:AD,MATCH(CONCATENATE(A1468,"-",T1468),Panaboard!AF:AF,0)))</f>
        <v/>
      </c>
      <c r="BE1468" t="str">
        <f>IF(ISERROR(INDEX(Panaboard!AE:AE,MATCH(CONCATENATE(A1468,"-",T1468),Panaboard!AF:AF,0))),"",INDEX(Panaboard!AE:AE,MATCH(CONCATENATE(A1468,"-",T1468),Panaboard!AF:AF,0)))</f>
        <v/>
      </c>
      <c r="BF1468">
        <f>IF(OR(UPPER(TRIM(PResult!R1468))="S",UPPER(TRIM(PResult!R1468))="P"),PResult!M1468,0)</f>
        <v>0</v>
      </c>
      <c r="BG1468" t="str">
        <f>IF(ISERROR(INDEX(Panaboard!L:L,MATCH(CONCATENATE(A1468,"-",T1468),Panaboard!AF:AF,0))),"",INDEX(Panaboard!L:L,MATCH(CONCATENATE(A1468,"-",T1468),Panaboard!AF:AF,0)))</f>
        <v/>
      </c>
      <c r="BH1468" t="str">
        <f>IF(ISERROR(INDEX(Panaboard!AG:AG,MATCH(CONCATENATE(A1468,"-",T1468),Panaboard!AF:AF,0))),"",INDEX(Panaboard!AG:AG,MATCH(CONCATENATE(A1468,"-",T1468),Panaboard!AF:AF,0)))</f>
        <v/>
      </c>
      <c r="BI1468" t="str">
        <f t="shared" si="68"/>
        <v/>
      </c>
      <c r="BJ1468" t="str">
        <f>IF(ISERROR(INDEX(CuttingList!F:F,MATCH(CONCATENATE(A1468,"-",T1468),CuttingList!E:E,0))),"",INDEX(CuttingList!F:F,MATCH(CONCATENATE(A1468,"-",T1468),CuttingList!E:E,0)))</f>
        <v/>
      </c>
    </row>
    <row r="1469" spans="1:62" x14ac:dyDescent="0.25">
      <c r="A1469" t="str">
        <f>IF(PResult!AL1469="","",PResult!AL1469)</f>
        <v/>
      </c>
      <c r="B1469" t="str">
        <f>IF(PResult!F1469="","",PResult!F1469)</f>
        <v/>
      </c>
      <c r="C1469" t="str">
        <f>IF(PResult!AN1469="","",PResult!AN1469)</f>
        <v/>
      </c>
      <c r="D1469" t="str">
        <f>IF(PResult!AO1469="","",PResult!AO1469)</f>
        <v/>
      </c>
      <c r="E1469" t="str">
        <f>IF(PResult!AP1469="","",PResult!AP1469)</f>
        <v/>
      </c>
      <c r="F1469" t="str">
        <f>IF(PResult!AQ1469="","",PResult!AQ1469)</f>
        <v/>
      </c>
      <c r="G1469">
        <f>IF(PResult!AR1469="",0,ROUND(PResult!AR1469,2))</f>
        <v>0</v>
      </c>
      <c r="I1469">
        <f>IF(OR(UPPER(TRIM(PResult!R1469))="S",UPPER(TRIM(PResult!R1469))="P"),PResult!O1469,0)</f>
        <v>0</v>
      </c>
      <c r="J1469" t="str">
        <f>IF(ISERROR(INDEX(Panaboard!J:J,MATCH(CONCATENATE(A1469,"-",T1469),Panaboard!AF:AF,0))),"",TRIM(INDEX(Panaboard!J:J,MATCH(CONCATENATE(A1469,"-",T1469),Panaboard!AF:AF,0))))</f>
        <v/>
      </c>
      <c r="K1469" t="str">
        <f>IF(ISERROR(INDEX(Panaboard!C:C,MATCH(CONCATENATE(A1469,"-",T1469),Panaboard!AF:AF,0))),"",INDEX(Panaboard!C:C,MATCH(CONCATENATE(A1469,"-",T1469),Panaboard!AF:AF,0)))</f>
        <v/>
      </c>
      <c r="L1469" t="str">
        <f>IF(ISERROR(INDEX(Panaboard!D:D,MATCH(CONCATENATE(A1469,"-",T1469),Panaboard!AF:AF,0))),"",INDEX(Panaboard!D:D,MATCH(CONCATENATE(A1469,"-",T1469),Panaboard!AF:AF,0)))</f>
        <v/>
      </c>
      <c r="M1469" t="str">
        <f>IF(ISERROR(INDEX(Panaboard!E:E,MATCH(CONCATENATE(A1469,"-",T1469),Panaboard!AF:AF,0))),"",INDEX(Panaboard!E:E,MATCH(CONCATENATE(A1469,"-",T1469),Panaboard!AF:AF,0)))</f>
        <v/>
      </c>
      <c r="N1469" t="str">
        <f>IF(ISERROR(INDEX(Panaboard!F:F,MATCH(CONCATENATE(A1469,"-",T1469),Panaboard!AF:AF,0))),"",INDEX(Panaboard!F:F,MATCH(CONCATENATE(A1469,"-",T1469),Panaboard!AF:AF,0)))</f>
        <v/>
      </c>
      <c r="O1469" t="str">
        <f>IF(ISERROR(INDEX(Panaboard!G:G,MATCH(CONCATENATE(A1469,"-",T1469),Panaboard!AF:AF,0))),"",INDEX(Panaboard!G:G,MATCH(CONCATENATE(A1469,"-",T1469),Panaboard!AF:AF,0)))</f>
        <v/>
      </c>
      <c r="P1469" t="str">
        <f t="shared" si="66"/>
        <v/>
      </c>
      <c r="Q1469" t="str">
        <f>IF(ISERROR(INDEX(Panaboard!H:H,MATCH(CONCATENATE(A1469,"-",T1469),Panaboard!AF:AF,0))),"",INDEX(Panaboard!H:H,MATCH(CONCATENATE(A1469,"-",T1469),Panaboard!AF:AF,0)))</f>
        <v/>
      </c>
      <c r="R1469" t="str">
        <f>IF(ISERROR(INDEX(Panaboard!I:I,MATCH(CONCATENATE(A1469,"-",T1469),Panaboard!AF:AF,0))),"",INDEX(Panaboard!I:I,MATCH(CONCATENATE(A1469,"-",T1469),Panaboard!AF:AF,0)))</f>
        <v/>
      </c>
      <c r="S1469" t="str">
        <f>CONCATENATE(PResult!AS1469,PResult!AT1469)</f>
        <v/>
      </c>
      <c r="T1469" t="str">
        <f>IF(PResult!BG1469="","",PResult!BG1469)</f>
        <v/>
      </c>
      <c r="U1469" t="str">
        <f>IF(PResult!Y1469="","",PResult!Y1469)</f>
        <v/>
      </c>
      <c r="V1469" t="str">
        <f>IF(PResult!AU1469="","",PResult!AU1469)</f>
        <v/>
      </c>
      <c r="W1469" t="str">
        <f>IF(PResult!R1469="","",UPPER(TRIM(PResult!R1469)))</f>
        <v/>
      </c>
      <c r="X1469" t="str">
        <f>IF(PResult!AV1469="","",PResult!AV1469)</f>
        <v/>
      </c>
      <c r="Y1469" t="str">
        <f>IF(PResult!AW1469="","",PResult!AW1469)</f>
        <v/>
      </c>
      <c r="Z1469" t="str">
        <f>IF(PResult!AX1469="","",PResult!AX1469)</f>
        <v/>
      </c>
      <c r="AA1469" t="str">
        <f>IF(PResult!AY1469="","",PResult!AY1469)</f>
        <v/>
      </c>
      <c r="AB1469" t="str">
        <f>IF(PResult!AZ1469="","",PResult!AZ1469)</f>
        <v/>
      </c>
      <c r="AC1469" t="str">
        <f>IF(PResult!BA1469="","",PResult!BA1469)</f>
        <v/>
      </c>
      <c r="AD1469" t="str">
        <f>IF(PResult!G1469="","",PResult!G1469)</f>
        <v/>
      </c>
      <c r="AE1469" t="str">
        <f>IF(PResult!H1469="","",PResult!H1469)</f>
        <v/>
      </c>
      <c r="AF1469">
        <f>IF(OR(PResult!I1469="(null)",PResult!I1469=""),0,PResult!I1469)</f>
        <v>0</v>
      </c>
      <c r="AG1469" t="str">
        <f>TEXT(IF(ISERROR(INDEX(Panaboard!P:P,MATCH(CONCATENATE(A1469,"-",T1469),Panaboard!AF:AF,0))),"",INDEX(Panaboard!P:P,MATCH(CONCATENATE(A1469,"-",T1469),Panaboard!AF:AF,0))),"HH:MM")</f>
        <v/>
      </c>
      <c r="AH1469" t="str">
        <f>TEXT(IF(ISERROR(INDEX(Panaboard!Q:Q,MATCH(CONCATENATE(A1469,"-",T1469),Panaboard!AF:AF,0))),"",INDEX(Panaboard!Q:Q,MATCH(CONCATENATE(A1469,"-",T1469),Panaboard!AF:AF,0))),"HH:MM")</f>
        <v/>
      </c>
      <c r="AI1469" t="str">
        <f>TEXT(IF(ISERROR(INDEX(Panaboard!R:R,MATCH(CONCATENATE(A1469,"-",T1469),Panaboard!AF:AF,0))),"",INDEX(Panaboard!R:R,MATCH(CONCATENATE(A1469,"-",T1469),Panaboard!AF:AF,0))),"HH:MM")</f>
        <v/>
      </c>
      <c r="AJ1469" t="str">
        <f>TEXT(IF(ISERROR(INDEX(Panaboard!S:S,MATCH(CONCATENATE(A1469,"-",T1469),Panaboard!AF:AF,0))),"",INDEX(Panaboard!S:S,MATCH(CONCATENATE(A1469,"-",T1469),Panaboard!AF:AF,0))),"HH:MM")</f>
        <v/>
      </c>
      <c r="AK1469" t="str">
        <f>IF(PResult!BC1469="","",PResult!BC1469)</f>
        <v/>
      </c>
      <c r="AL1469" t="str">
        <f>IF(PResult!BB1469="","",PResult!BB1469)</f>
        <v/>
      </c>
      <c r="AM1469" t="str">
        <f>IF(PResult!BE1469="","",PResult!BE1469)</f>
        <v/>
      </c>
      <c r="AN1469" t="str">
        <f>IF(PResult!BD1469="","",PResult!BD1469)</f>
        <v/>
      </c>
      <c r="AO1469" t="str">
        <f>IF(PResult!BF1469="","",PResult!BF1469)</f>
        <v/>
      </c>
      <c r="AP1469" t="str">
        <f>IF(ISERROR(INDEX(Panaboard!T:T,MATCH(CONCATENATE(A1469,"-",T1469),Panaboard!AF:AF,0))),"",INDEX(Panaboard!T:T,MATCH(CONCATENATE(A1469,"-",T1469),Panaboard!AF:AF,0)))</f>
        <v/>
      </c>
      <c r="AQ1469" t="str">
        <f>IF(ISERROR(INDEX(Panaboard!U:U,MATCH(CONCATENATE(A1469,"-",T1469),Panaboard!AF:AF,0))),"",INDEX(Panaboard!U:U,MATCH(CONCATENATE(A1469,"-",T1469),Panaboard!AF:AF,0)))</f>
        <v/>
      </c>
      <c r="AR1469" t="str">
        <f>IF(ISERROR(INDEX(Panaboard!V:V,MATCH(CONCATENATE(A1469,"-",T1469),Panaboard!AF:AF,0))),"",INDEX(Panaboard!V:V,MATCH(CONCATENATE(A1469,"-",T1469),Panaboard!AF:AF,0)))</f>
        <v/>
      </c>
      <c r="AS1469" t="str">
        <f>IF(ISERROR(INDEX(Panaboard!W:W,MATCH(CONCATENATE(A1469,"-",T1469),Panaboard!AF:AF,0))),"",INDEX(Panaboard!W:W,MATCH(CONCATENATE(A1469,"-",T1469),Panaboard!AF:AF,0)))</f>
        <v/>
      </c>
      <c r="AT1469" t="str">
        <f>IF(ISERROR(INDEX(Panaboard!X:X,MATCH(CONCATENATE(A1469,"-",T1469),Panaboard!AF:AF,0))),"",INDEX(Panaboard!X:X,MATCH(CONCATENATE(A1469,"-",T1469),Panaboard!AF:AF,0)))</f>
        <v/>
      </c>
      <c r="AU1469" t="str">
        <f>IF(ISERROR(INDEX(Panaboard!Y:Y,MATCH(CONCATENATE(A1469,"-",T1469),Panaboard!AF:AF,0))),"",INDEX(Panaboard!Y:Y,MATCH(CONCATENATE(A1469,"-",T1469),Panaboard!AF:AF,0)))</f>
        <v/>
      </c>
      <c r="AV1469" t="str">
        <f>IF(ISERROR(INDEX(Panaboard!Z:Z,MATCH(CONCATENATE(A1469,"-",T1469),Panaboard!AF:AF,0))),"",INDEX(Panaboard!Z:Z,MATCH(CONCATENATE(A1469,"-",T1469),Panaboard!AF:AF,0)))</f>
        <v/>
      </c>
      <c r="AW1469" t="str">
        <f>IF(ISERROR(INDEX(Panaboard!AA:AA,MATCH(CONCATENATE(A1469,"-",T1469),Panaboard!AF:AF,0))),"",INDEX(Panaboard!AA:AA,MATCH(CONCATENATE(A1469,"-",T1469),Panaboard!AF:AF,0)))</f>
        <v/>
      </c>
      <c r="AX1469" t="str">
        <f>IF(ISERROR(INDEX(Panaboard!AB:AB,MATCH(CONCATENATE(A1469,"-",T1469),Panaboard!AF:AF,0))),"",INDEX(Panaboard!AB:AB,MATCH(CONCATENATE(A1469,"-",T1469),Panaboard!AF:AF,0)))</f>
        <v/>
      </c>
      <c r="AY1469" t="str">
        <f>IF(ISERROR(INDEX(Panaboard!AC:AC,MATCH(CONCATENATE(A1469,"-",T1469),Panaboard!AF:AF,0))),"",INDEX(Panaboard!AC:AC,MATCH(CONCATENATE(A1469,"-",T1469),Panaboard!AF:AF,0)))</f>
        <v/>
      </c>
      <c r="AZ1469" t="str">
        <f>IF(OR(PResult!T1469="",PResult!T1469="(null)"),"",PResult!T1469)</f>
        <v/>
      </c>
      <c r="BA1469">
        <f>IF(PResult!O1469="",0,PResult!O1469)</f>
        <v>0</v>
      </c>
      <c r="BB1469" t="str">
        <f>IF(ISERROR(INDEX(Panaboard!N:N,MATCH(CONCATENATE(A1469,"-",T1469),Panaboard!AF:AF,0))),"",INDEX(Panaboard!N:N,MATCH(CONCATENATE(A1469,"-",T1469),Panaboard!AF:AF,0)))</f>
        <v/>
      </c>
      <c r="BC1469" t="str">
        <f t="shared" si="67"/>
        <v/>
      </c>
      <c r="BD1469" t="str">
        <f>IF(ISERROR(INDEX(Panaboard!AD:AD,MATCH(CONCATENATE(A1469,"-",T1469),Panaboard!AF:AF,0))),"",INDEX(Panaboard!AD:AD,MATCH(CONCATENATE(A1469,"-",T1469),Panaboard!AF:AF,0)))</f>
        <v/>
      </c>
      <c r="BE1469" t="str">
        <f>IF(ISERROR(INDEX(Panaboard!AE:AE,MATCH(CONCATENATE(A1469,"-",T1469),Panaboard!AF:AF,0))),"",INDEX(Panaboard!AE:AE,MATCH(CONCATENATE(A1469,"-",T1469),Panaboard!AF:AF,0)))</f>
        <v/>
      </c>
      <c r="BF1469">
        <f>IF(OR(UPPER(TRIM(PResult!R1469))="S",UPPER(TRIM(PResult!R1469))="P"),PResult!M1469,0)</f>
        <v>0</v>
      </c>
      <c r="BG1469" t="str">
        <f>IF(ISERROR(INDEX(Panaboard!L:L,MATCH(CONCATENATE(A1469,"-",T1469),Panaboard!AF:AF,0))),"",INDEX(Panaboard!L:L,MATCH(CONCATENATE(A1469,"-",T1469),Panaboard!AF:AF,0)))</f>
        <v/>
      </c>
      <c r="BH1469" t="str">
        <f>IF(ISERROR(INDEX(Panaboard!AG:AG,MATCH(CONCATENATE(A1469,"-",T1469),Panaboard!AF:AF,0))),"",INDEX(Panaboard!AG:AG,MATCH(CONCATENATE(A1469,"-",T1469),Panaboard!AF:AF,0)))</f>
        <v/>
      </c>
      <c r="BI1469" t="str">
        <f t="shared" si="68"/>
        <v/>
      </c>
      <c r="BJ1469" t="str">
        <f>IF(ISERROR(INDEX(CuttingList!F:F,MATCH(CONCATENATE(A1469,"-",T1469),CuttingList!E:E,0))),"",INDEX(CuttingList!F:F,MATCH(CONCATENATE(A1469,"-",T1469),CuttingList!E:E,0)))</f>
        <v/>
      </c>
    </row>
    <row r="1470" spans="1:62" x14ac:dyDescent="0.25">
      <c r="A1470" t="str">
        <f>IF(PResult!AL1470="","",PResult!AL1470)</f>
        <v/>
      </c>
      <c r="B1470" t="str">
        <f>IF(PResult!F1470="","",PResult!F1470)</f>
        <v/>
      </c>
      <c r="C1470" t="str">
        <f>IF(PResult!AN1470="","",PResult!AN1470)</f>
        <v/>
      </c>
      <c r="D1470" t="str">
        <f>IF(PResult!AO1470="","",PResult!AO1470)</f>
        <v/>
      </c>
      <c r="E1470" t="str">
        <f>IF(PResult!AP1470="","",PResult!AP1470)</f>
        <v/>
      </c>
      <c r="F1470" t="str">
        <f>IF(PResult!AQ1470="","",PResult!AQ1470)</f>
        <v/>
      </c>
      <c r="G1470">
        <f>IF(PResult!AR1470="",0,ROUND(PResult!AR1470,2))</f>
        <v>0</v>
      </c>
      <c r="I1470">
        <f>IF(OR(UPPER(TRIM(PResult!R1470))="S",UPPER(TRIM(PResult!R1470))="P"),PResult!O1470,0)</f>
        <v>0</v>
      </c>
      <c r="J1470" t="str">
        <f>IF(ISERROR(INDEX(Panaboard!J:J,MATCH(CONCATENATE(A1470,"-",T1470),Panaboard!AF:AF,0))),"",TRIM(INDEX(Panaboard!J:J,MATCH(CONCATENATE(A1470,"-",T1470),Panaboard!AF:AF,0))))</f>
        <v/>
      </c>
      <c r="K1470" t="str">
        <f>IF(ISERROR(INDEX(Panaboard!C:C,MATCH(CONCATENATE(A1470,"-",T1470),Panaboard!AF:AF,0))),"",INDEX(Panaboard!C:C,MATCH(CONCATENATE(A1470,"-",T1470),Panaboard!AF:AF,0)))</f>
        <v/>
      </c>
      <c r="L1470" t="str">
        <f>IF(ISERROR(INDEX(Panaboard!D:D,MATCH(CONCATENATE(A1470,"-",T1470),Panaboard!AF:AF,0))),"",INDEX(Panaboard!D:D,MATCH(CONCATENATE(A1470,"-",T1470),Panaboard!AF:AF,0)))</f>
        <v/>
      </c>
      <c r="M1470" t="str">
        <f>IF(ISERROR(INDEX(Panaboard!E:E,MATCH(CONCATENATE(A1470,"-",T1470),Panaboard!AF:AF,0))),"",INDEX(Panaboard!E:E,MATCH(CONCATENATE(A1470,"-",T1470),Panaboard!AF:AF,0)))</f>
        <v/>
      </c>
      <c r="N1470" t="str">
        <f>IF(ISERROR(INDEX(Panaboard!F:F,MATCH(CONCATENATE(A1470,"-",T1470),Panaboard!AF:AF,0))),"",INDEX(Panaboard!F:F,MATCH(CONCATENATE(A1470,"-",T1470),Panaboard!AF:AF,0)))</f>
        <v/>
      </c>
      <c r="O1470" t="str">
        <f>IF(ISERROR(INDEX(Panaboard!G:G,MATCH(CONCATENATE(A1470,"-",T1470),Panaboard!AF:AF,0))),"",INDEX(Panaboard!G:G,MATCH(CONCATENATE(A1470,"-",T1470),Panaboard!AF:AF,0)))</f>
        <v/>
      </c>
      <c r="P1470" t="str">
        <f t="shared" si="66"/>
        <v/>
      </c>
      <c r="Q1470" t="str">
        <f>IF(ISERROR(INDEX(Panaboard!H:H,MATCH(CONCATENATE(A1470,"-",T1470),Panaboard!AF:AF,0))),"",INDEX(Panaboard!H:H,MATCH(CONCATENATE(A1470,"-",T1470),Panaboard!AF:AF,0)))</f>
        <v/>
      </c>
      <c r="R1470" t="str">
        <f>IF(ISERROR(INDEX(Panaboard!I:I,MATCH(CONCATENATE(A1470,"-",T1470),Panaboard!AF:AF,0))),"",INDEX(Panaboard!I:I,MATCH(CONCATENATE(A1470,"-",T1470),Panaboard!AF:AF,0)))</f>
        <v/>
      </c>
      <c r="S1470" t="str">
        <f>CONCATENATE(PResult!AS1470,PResult!AT1470)</f>
        <v/>
      </c>
      <c r="T1470" t="str">
        <f>IF(PResult!BG1470="","",PResult!BG1470)</f>
        <v/>
      </c>
      <c r="U1470" t="str">
        <f>IF(PResult!Y1470="","",PResult!Y1470)</f>
        <v/>
      </c>
      <c r="V1470" t="str">
        <f>IF(PResult!AU1470="","",PResult!AU1470)</f>
        <v/>
      </c>
      <c r="W1470" t="str">
        <f>IF(PResult!R1470="","",UPPER(TRIM(PResult!R1470)))</f>
        <v/>
      </c>
      <c r="X1470" t="str">
        <f>IF(PResult!AV1470="","",PResult!AV1470)</f>
        <v/>
      </c>
      <c r="Y1470" t="str">
        <f>IF(PResult!AW1470="","",PResult!AW1470)</f>
        <v/>
      </c>
      <c r="Z1470" t="str">
        <f>IF(PResult!AX1470="","",PResult!AX1470)</f>
        <v/>
      </c>
      <c r="AA1470" t="str">
        <f>IF(PResult!AY1470="","",PResult!AY1470)</f>
        <v/>
      </c>
      <c r="AB1470" t="str">
        <f>IF(PResult!AZ1470="","",PResult!AZ1470)</f>
        <v/>
      </c>
      <c r="AC1470" t="str">
        <f>IF(PResult!BA1470="","",PResult!BA1470)</f>
        <v/>
      </c>
      <c r="AD1470" t="str">
        <f>IF(PResult!G1470="","",PResult!G1470)</f>
        <v/>
      </c>
      <c r="AE1470" t="str">
        <f>IF(PResult!H1470="","",PResult!H1470)</f>
        <v/>
      </c>
      <c r="AF1470">
        <f>IF(OR(PResult!I1470="(null)",PResult!I1470=""),0,PResult!I1470)</f>
        <v>0</v>
      </c>
      <c r="AG1470" t="str">
        <f>TEXT(IF(ISERROR(INDEX(Panaboard!P:P,MATCH(CONCATENATE(A1470,"-",T1470),Panaboard!AF:AF,0))),"",INDEX(Panaboard!P:P,MATCH(CONCATENATE(A1470,"-",T1470),Panaboard!AF:AF,0))),"HH:MM")</f>
        <v/>
      </c>
      <c r="AH1470" t="str">
        <f>TEXT(IF(ISERROR(INDEX(Panaboard!Q:Q,MATCH(CONCATENATE(A1470,"-",T1470),Panaboard!AF:AF,0))),"",INDEX(Panaboard!Q:Q,MATCH(CONCATENATE(A1470,"-",T1470),Panaboard!AF:AF,0))),"HH:MM")</f>
        <v/>
      </c>
      <c r="AI1470" t="str">
        <f>TEXT(IF(ISERROR(INDEX(Panaboard!R:R,MATCH(CONCATENATE(A1470,"-",T1470),Panaboard!AF:AF,0))),"",INDEX(Panaboard!R:R,MATCH(CONCATENATE(A1470,"-",T1470),Panaboard!AF:AF,0))),"HH:MM")</f>
        <v/>
      </c>
      <c r="AJ1470" t="str">
        <f>TEXT(IF(ISERROR(INDEX(Panaboard!S:S,MATCH(CONCATENATE(A1470,"-",T1470),Panaboard!AF:AF,0))),"",INDEX(Panaboard!S:S,MATCH(CONCATENATE(A1470,"-",T1470),Panaboard!AF:AF,0))),"HH:MM")</f>
        <v/>
      </c>
      <c r="AK1470" t="str">
        <f>IF(PResult!BC1470="","",PResult!BC1470)</f>
        <v/>
      </c>
      <c r="AL1470" t="str">
        <f>IF(PResult!BB1470="","",PResult!BB1470)</f>
        <v/>
      </c>
      <c r="AM1470" t="str">
        <f>IF(PResult!BE1470="","",PResult!BE1470)</f>
        <v/>
      </c>
      <c r="AN1470" t="str">
        <f>IF(PResult!BD1470="","",PResult!BD1470)</f>
        <v/>
      </c>
      <c r="AO1470" t="str">
        <f>IF(PResult!BF1470="","",PResult!BF1470)</f>
        <v/>
      </c>
      <c r="AP1470" t="str">
        <f>IF(ISERROR(INDEX(Panaboard!T:T,MATCH(CONCATENATE(A1470,"-",T1470),Panaboard!AF:AF,0))),"",INDEX(Panaboard!T:T,MATCH(CONCATENATE(A1470,"-",T1470),Panaboard!AF:AF,0)))</f>
        <v/>
      </c>
      <c r="AQ1470" t="str">
        <f>IF(ISERROR(INDEX(Panaboard!U:U,MATCH(CONCATENATE(A1470,"-",T1470),Panaboard!AF:AF,0))),"",INDEX(Panaboard!U:U,MATCH(CONCATENATE(A1470,"-",T1470),Panaboard!AF:AF,0)))</f>
        <v/>
      </c>
      <c r="AR1470" t="str">
        <f>IF(ISERROR(INDEX(Panaboard!V:V,MATCH(CONCATENATE(A1470,"-",T1470),Panaboard!AF:AF,0))),"",INDEX(Panaboard!V:V,MATCH(CONCATENATE(A1470,"-",T1470),Panaboard!AF:AF,0)))</f>
        <v/>
      </c>
      <c r="AS1470" t="str">
        <f>IF(ISERROR(INDEX(Panaboard!W:W,MATCH(CONCATENATE(A1470,"-",T1470),Panaboard!AF:AF,0))),"",INDEX(Panaboard!W:W,MATCH(CONCATENATE(A1470,"-",T1470),Panaboard!AF:AF,0)))</f>
        <v/>
      </c>
      <c r="AT1470" t="str">
        <f>IF(ISERROR(INDEX(Panaboard!X:X,MATCH(CONCATENATE(A1470,"-",T1470),Panaboard!AF:AF,0))),"",INDEX(Panaboard!X:X,MATCH(CONCATENATE(A1470,"-",T1470),Panaboard!AF:AF,0)))</f>
        <v/>
      </c>
      <c r="AU1470" t="str">
        <f>IF(ISERROR(INDEX(Panaboard!Y:Y,MATCH(CONCATENATE(A1470,"-",T1470),Panaboard!AF:AF,0))),"",INDEX(Panaboard!Y:Y,MATCH(CONCATENATE(A1470,"-",T1470),Panaboard!AF:AF,0)))</f>
        <v/>
      </c>
      <c r="AV1470" t="str">
        <f>IF(ISERROR(INDEX(Panaboard!Z:Z,MATCH(CONCATENATE(A1470,"-",T1470),Panaboard!AF:AF,0))),"",INDEX(Panaboard!Z:Z,MATCH(CONCATENATE(A1470,"-",T1470),Panaboard!AF:AF,0)))</f>
        <v/>
      </c>
      <c r="AW1470" t="str">
        <f>IF(ISERROR(INDEX(Panaboard!AA:AA,MATCH(CONCATENATE(A1470,"-",T1470),Panaboard!AF:AF,0))),"",INDEX(Panaboard!AA:AA,MATCH(CONCATENATE(A1470,"-",T1470),Panaboard!AF:AF,0)))</f>
        <v/>
      </c>
      <c r="AX1470" t="str">
        <f>IF(ISERROR(INDEX(Panaboard!AB:AB,MATCH(CONCATENATE(A1470,"-",T1470),Panaboard!AF:AF,0))),"",INDEX(Panaboard!AB:AB,MATCH(CONCATENATE(A1470,"-",T1470),Panaboard!AF:AF,0)))</f>
        <v/>
      </c>
      <c r="AY1470" t="str">
        <f>IF(ISERROR(INDEX(Panaboard!AC:AC,MATCH(CONCATENATE(A1470,"-",T1470),Panaboard!AF:AF,0))),"",INDEX(Panaboard!AC:AC,MATCH(CONCATENATE(A1470,"-",T1470),Panaboard!AF:AF,0)))</f>
        <v/>
      </c>
      <c r="AZ1470" t="str">
        <f>IF(OR(PResult!T1470="",PResult!T1470="(null)"),"",PResult!T1470)</f>
        <v/>
      </c>
      <c r="BA1470">
        <f>IF(PResult!O1470="",0,PResult!O1470)</f>
        <v>0</v>
      </c>
      <c r="BB1470" t="str">
        <f>IF(ISERROR(INDEX(Panaboard!N:N,MATCH(CONCATENATE(A1470,"-",T1470),Panaboard!AF:AF,0))),"",INDEX(Panaboard!N:N,MATCH(CONCATENATE(A1470,"-",T1470),Panaboard!AF:AF,0)))</f>
        <v/>
      </c>
      <c r="BC1470" t="str">
        <f t="shared" si="67"/>
        <v/>
      </c>
      <c r="BD1470" t="str">
        <f>IF(ISERROR(INDEX(Panaboard!AD:AD,MATCH(CONCATENATE(A1470,"-",T1470),Panaboard!AF:AF,0))),"",INDEX(Panaboard!AD:AD,MATCH(CONCATENATE(A1470,"-",T1470),Panaboard!AF:AF,0)))</f>
        <v/>
      </c>
      <c r="BE1470" t="str">
        <f>IF(ISERROR(INDEX(Panaboard!AE:AE,MATCH(CONCATENATE(A1470,"-",T1470),Panaboard!AF:AF,0))),"",INDEX(Panaboard!AE:AE,MATCH(CONCATENATE(A1470,"-",T1470),Panaboard!AF:AF,0)))</f>
        <v/>
      </c>
      <c r="BF1470">
        <f>IF(OR(UPPER(TRIM(PResult!R1470))="S",UPPER(TRIM(PResult!R1470))="P"),PResult!M1470,0)</f>
        <v>0</v>
      </c>
      <c r="BG1470" t="str">
        <f>IF(ISERROR(INDEX(Panaboard!L:L,MATCH(CONCATENATE(A1470,"-",T1470),Panaboard!AF:AF,0))),"",INDEX(Panaboard!L:L,MATCH(CONCATENATE(A1470,"-",T1470),Panaboard!AF:AF,0)))</f>
        <v/>
      </c>
      <c r="BH1470" t="str">
        <f>IF(ISERROR(INDEX(Panaboard!AG:AG,MATCH(CONCATENATE(A1470,"-",T1470),Panaboard!AF:AF,0))),"",INDEX(Panaboard!AG:AG,MATCH(CONCATENATE(A1470,"-",T1470),Panaboard!AF:AF,0)))</f>
        <v/>
      </c>
      <c r="BI1470" t="str">
        <f t="shared" si="68"/>
        <v/>
      </c>
      <c r="BJ1470" t="str">
        <f>IF(ISERROR(INDEX(CuttingList!F:F,MATCH(CONCATENATE(A1470,"-",T1470),CuttingList!E:E,0))),"",INDEX(CuttingList!F:F,MATCH(CONCATENATE(A1470,"-",T1470),CuttingList!E:E,0)))</f>
        <v/>
      </c>
    </row>
    <row r="1471" spans="1:62" x14ac:dyDescent="0.25">
      <c r="A1471" t="str">
        <f>IF(PResult!AL1471="","",PResult!AL1471)</f>
        <v/>
      </c>
      <c r="B1471" t="str">
        <f>IF(PResult!F1471="","",PResult!F1471)</f>
        <v/>
      </c>
      <c r="C1471" t="str">
        <f>IF(PResult!AN1471="","",PResult!AN1471)</f>
        <v/>
      </c>
      <c r="D1471" t="str">
        <f>IF(PResult!AO1471="","",PResult!AO1471)</f>
        <v/>
      </c>
      <c r="E1471" t="str">
        <f>IF(PResult!AP1471="","",PResult!AP1471)</f>
        <v/>
      </c>
      <c r="F1471" t="str">
        <f>IF(PResult!AQ1471="","",PResult!AQ1471)</f>
        <v/>
      </c>
      <c r="G1471">
        <f>IF(PResult!AR1471="",0,ROUND(PResult!AR1471,2))</f>
        <v>0</v>
      </c>
      <c r="I1471">
        <f>IF(OR(UPPER(TRIM(PResult!R1471))="S",UPPER(TRIM(PResult!R1471))="P"),PResult!O1471,0)</f>
        <v>0</v>
      </c>
      <c r="J1471" t="str">
        <f>IF(ISERROR(INDEX(Panaboard!J:J,MATCH(CONCATENATE(A1471,"-",T1471),Panaboard!AF:AF,0))),"",TRIM(INDEX(Panaboard!J:J,MATCH(CONCATENATE(A1471,"-",T1471),Panaboard!AF:AF,0))))</f>
        <v/>
      </c>
      <c r="K1471" t="str">
        <f>IF(ISERROR(INDEX(Panaboard!C:C,MATCH(CONCATENATE(A1471,"-",T1471),Panaboard!AF:AF,0))),"",INDEX(Panaboard!C:C,MATCH(CONCATENATE(A1471,"-",T1471),Panaboard!AF:AF,0)))</f>
        <v/>
      </c>
      <c r="L1471" t="str">
        <f>IF(ISERROR(INDEX(Panaboard!D:D,MATCH(CONCATENATE(A1471,"-",T1471),Panaboard!AF:AF,0))),"",INDEX(Panaboard!D:D,MATCH(CONCATENATE(A1471,"-",T1471),Panaboard!AF:AF,0)))</f>
        <v/>
      </c>
      <c r="M1471" t="str">
        <f>IF(ISERROR(INDEX(Panaboard!E:E,MATCH(CONCATENATE(A1471,"-",T1471),Panaboard!AF:AF,0))),"",INDEX(Panaboard!E:E,MATCH(CONCATENATE(A1471,"-",T1471),Panaboard!AF:AF,0)))</f>
        <v/>
      </c>
      <c r="N1471" t="str">
        <f>IF(ISERROR(INDEX(Panaboard!F:F,MATCH(CONCATENATE(A1471,"-",T1471),Panaboard!AF:AF,0))),"",INDEX(Panaboard!F:F,MATCH(CONCATENATE(A1471,"-",T1471),Panaboard!AF:AF,0)))</f>
        <v/>
      </c>
      <c r="O1471" t="str">
        <f>IF(ISERROR(INDEX(Panaboard!G:G,MATCH(CONCATENATE(A1471,"-",T1471),Panaboard!AF:AF,0))),"",INDEX(Panaboard!G:G,MATCH(CONCATENATE(A1471,"-",T1471),Panaboard!AF:AF,0)))</f>
        <v/>
      </c>
      <c r="P1471" t="str">
        <f t="shared" si="66"/>
        <v/>
      </c>
      <c r="Q1471" t="str">
        <f>IF(ISERROR(INDEX(Panaboard!H:H,MATCH(CONCATENATE(A1471,"-",T1471),Panaboard!AF:AF,0))),"",INDEX(Panaboard!H:H,MATCH(CONCATENATE(A1471,"-",T1471),Panaboard!AF:AF,0)))</f>
        <v/>
      </c>
      <c r="R1471" t="str">
        <f>IF(ISERROR(INDEX(Panaboard!I:I,MATCH(CONCATENATE(A1471,"-",T1471),Panaboard!AF:AF,0))),"",INDEX(Panaboard!I:I,MATCH(CONCATENATE(A1471,"-",T1471),Panaboard!AF:AF,0)))</f>
        <v/>
      </c>
      <c r="S1471" t="str">
        <f>CONCATENATE(PResult!AS1471,PResult!AT1471)</f>
        <v/>
      </c>
      <c r="T1471" t="str">
        <f>IF(PResult!BG1471="","",PResult!BG1471)</f>
        <v/>
      </c>
      <c r="U1471" t="str">
        <f>IF(PResult!Y1471="","",PResult!Y1471)</f>
        <v/>
      </c>
      <c r="V1471" t="str">
        <f>IF(PResult!AU1471="","",PResult!AU1471)</f>
        <v/>
      </c>
      <c r="W1471" t="str">
        <f>IF(PResult!R1471="","",UPPER(TRIM(PResult!R1471)))</f>
        <v/>
      </c>
      <c r="X1471" t="str">
        <f>IF(PResult!AV1471="","",PResult!AV1471)</f>
        <v/>
      </c>
      <c r="Y1471" t="str">
        <f>IF(PResult!AW1471="","",PResult!AW1471)</f>
        <v/>
      </c>
      <c r="Z1471" t="str">
        <f>IF(PResult!AX1471="","",PResult!AX1471)</f>
        <v/>
      </c>
      <c r="AA1471" t="str">
        <f>IF(PResult!AY1471="","",PResult!AY1471)</f>
        <v/>
      </c>
      <c r="AB1471" t="str">
        <f>IF(PResult!AZ1471="","",PResult!AZ1471)</f>
        <v/>
      </c>
      <c r="AC1471" t="str">
        <f>IF(PResult!BA1471="","",PResult!BA1471)</f>
        <v/>
      </c>
      <c r="AD1471" t="str">
        <f>IF(PResult!G1471="","",PResult!G1471)</f>
        <v/>
      </c>
      <c r="AE1471" t="str">
        <f>IF(PResult!H1471="","",PResult!H1471)</f>
        <v/>
      </c>
      <c r="AF1471">
        <f>IF(OR(PResult!I1471="(null)",PResult!I1471=""),0,PResult!I1471)</f>
        <v>0</v>
      </c>
      <c r="AG1471" t="str">
        <f>TEXT(IF(ISERROR(INDEX(Panaboard!P:P,MATCH(CONCATENATE(A1471,"-",T1471),Panaboard!AF:AF,0))),"",INDEX(Panaboard!P:P,MATCH(CONCATENATE(A1471,"-",T1471),Panaboard!AF:AF,0))),"HH:MM")</f>
        <v/>
      </c>
      <c r="AH1471" t="str">
        <f>TEXT(IF(ISERROR(INDEX(Panaboard!Q:Q,MATCH(CONCATENATE(A1471,"-",T1471),Panaboard!AF:AF,0))),"",INDEX(Panaboard!Q:Q,MATCH(CONCATENATE(A1471,"-",T1471),Panaboard!AF:AF,0))),"HH:MM")</f>
        <v/>
      </c>
      <c r="AI1471" t="str">
        <f>TEXT(IF(ISERROR(INDEX(Panaboard!R:R,MATCH(CONCATENATE(A1471,"-",T1471),Panaboard!AF:AF,0))),"",INDEX(Panaboard!R:R,MATCH(CONCATENATE(A1471,"-",T1471),Panaboard!AF:AF,0))),"HH:MM")</f>
        <v/>
      </c>
      <c r="AJ1471" t="str">
        <f>TEXT(IF(ISERROR(INDEX(Panaboard!S:S,MATCH(CONCATENATE(A1471,"-",T1471),Panaboard!AF:AF,0))),"",INDEX(Panaboard!S:S,MATCH(CONCATENATE(A1471,"-",T1471),Panaboard!AF:AF,0))),"HH:MM")</f>
        <v/>
      </c>
      <c r="AK1471" t="str">
        <f>IF(PResult!BC1471="","",PResult!BC1471)</f>
        <v/>
      </c>
      <c r="AL1471" t="str">
        <f>IF(PResult!BB1471="","",PResult!BB1471)</f>
        <v/>
      </c>
      <c r="AM1471" t="str">
        <f>IF(PResult!BE1471="","",PResult!BE1471)</f>
        <v/>
      </c>
      <c r="AN1471" t="str">
        <f>IF(PResult!BD1471="","",PResult!BD1471)</f>
        <v/>
      </c>
      <c r="AO1471" t="str">
        <f>IF(PResult!BF1471="","",PResult!BF1471)</f>
        <v/>
      </c>
      <c r="AP1471" t="str">
        <f>IF(ISERROR(INDEX(Panaboard!T:T,MATCH(CONCATENATE(A1471,"-",T1471),Panaboard!AF:AF,0))),"",INDEX(Panaboard!T:T,MATCH(CONCATENATE(A1471,"-",T1471),Panaboard!AF:AF,0)))</f>
        <v/>
      </c>
      <c r="AQ1471" t="str">
        <f>IF(ISERROR(INDEX(Panaboard!U:U,MATCH(CONCATENATE(A1471,"-",T1471),Panaboard!AF:AF,0))),"",INDEX(Panaboard!U:U,MATCH(CONCATENATE(A1471,"-",T1471),Panaboard!AF:AF,0)))</f>
        <v/>
      </c>
      <c r="AR1471" t="str">
        <f>IF(ISERROR(INDEX(Panaboard!V:V,MATCH(CONCATENATE(A1471,"-",T1471),Panaboard!AF:AF,0))),"",INDEX(Panaboard!V:V,MATCH(CONCATENATE(A1471,"-",T1471),Panaboard!AF:AF,0)))</f>
        <v/>
      </c>
      <c r="AS1471" t="str">
        <f>IF(ISERROR(INDEX(Panaboard!W:W,MATCH(CONCATENATE(A1471,"-",T1471),Panaboard!AF:AF,0))),"",INDEX(Panaboard!W:W,MATCH(CONCATENATE(A1471,"-",T1471),Panaboard!AF:AF,0)))</f>
        <v/>
      </c>
      <c r="AT1471" t="str">
        <f>IF(ISERROR(INDEX(Panaboard!X:X,MATCH(CONCATENATE(A1471,"-",T1471),Panaboard!AF:AF,0))),"",INDEX(Panaboard!X:X,MATCH(CONCATENATE(A1471,"-",T1471),Panaboard!AF:AF,0)))</f>
        <v/>
      </c>
      <c r="AU1471" t="str">
        <f>IF(ISERROR(INDEX(Panaboard!Y:Y,MATCH(CONCATENATE(A1471,"-",T1471),Panaboard!AF:AF,0))),"",INDEX(Panaboard!Y:Y,MATCH(CONCATENATE(A1471,"-",T1471),Panaboard!AF:AF,0)))</f>
        <v/>
      </c>
      <c r="AV1471" t="str">
        <f>IF(ISERROR(INDEX(Panaboard!Z:Z,MATCH(CONCATENATE(A1471,"-",T1471),Panaboard!AF:AF,0))),"",INDEX(Panaboard!Z:Z,MATCH(CONCATENATE(A1471,"-",T1471),Panaboard!AF:AF,0)))</f>
        <v/>
      </c>
      <c r="AW1471" t="str">
        <f>IF(ISERROR(INDEX(Panaboard!AA:AA,MATCH(CONCATENATE(A1471,"-",T1471),Panaboard!AF:AF,0))),"",INDEX(Panaboard!AA:AA,MATCH(CONCATENATE(A1471,"-",T1471),Panaboard!AF:AF,0)))</f>
        <v/>
      </c>
      <c r="AX1471" t="str">
        <f>IF(ISERROR(INDEX(Panaboard!AB:AB,MATCH(CONCATENATE(A1471,"-",T1471),Panaboard!AF:AF,0))),"",INDEX(Panaboard!AB:AB,MATCH(CONCATENATE(A1471,"-",T1471),Panaboard!AF:AF,0)))</f>
        <v/>
      </c>
      <c r="AY1471" t="str">
        <f>IF(ISERROR(INDEX(Panaboard!AC:AC,MATCH(CONCATENATE(A1471,"-",T1471),Panaboard!AF:AF,0))),"",INDEX(Panaboard!AC:AC,MATCH(CONCATENATE(A1471,"-",T1471),Panaboard!AF:AF,0)))</f>
        <v/>
      </c>
      <c r="AZ1471" t="str">
        <f>IF(OR(PResult!T1471="",PResult!T1471="(null)"),"",PResult!T1471)</f>
        <v/>
      </c>
      <c r="BA1471">
        <f>IF(PResult!O1471="",0,PResult!O1471)</f>
        <v>0</v>
      </c>
      <c r="BB1471" t="str">
        <f>IF(ISERROR(INDEX(Panaboard!N:N,MATCH(CONCATENATE(A1471,"-",T1471),Panaboard!AF:AF,0))),"",INDEX(Panaboard!N:N,MATCH(CONCATENATE(A1471,"-",T1471),Panaboard!AF:AF,0)))</f>
        <v/>
      </c>
      <c r="BC1471" t="str">
        <f t="shared" si="67"/>
        <v/>
      </c>
      <c r="BD1471" t="str">
        <f>IF(ISERROR(INDEX(Panaboard!AD:AD,MATCH(CONCATENATE(A1471,"-",T1471),Panaboard!AF:AF,0))),"",INDEX(Panaboard!AD:AD,MATCH(CONCATENATE(A1471,"-",T1471),Panaboard!AF:AF,0)))</f>
        <v/>
      </c>
      <c r="BE1471" t="str">
        <f>IF(ISERROR(INDEX(Panaboard!AE:AE,MATCH(CONCATENATE(A1471,"-",T1471),Panaboard!AF:AF,0))),"",INDEX(Panaboard!AE:AE,MATCH(CONCATENATE(A1471,"-",T1471),Panaboard!AF:AF,0)))</f>
        <v/>
      </c>
      <c r="BF1471">
        <f>IF(OR(UPPER(TRIM(PResult!R1471))="S",UPPER(TRIM(PResult!R1471))="P"),PResult!M1471,0)</f>
        <v>0</v>
      </c>
      <c r="BG1471" t="str">
        <f>IF(ISERROR(INDEX(Panaboard!L:L,MATCH(CONCATENATE(A1471,"-",T1471),Panaboard!AF:AF,0))),"",INDEX(Panaboard!L:L,MATCH(CONCATENATE(A1471,"-",T1471),Panaboard!AF:AF,0)))</f>
        <v/>
      </c>
      <c r="BH1471" t="str">
        <f>IF(ISERROR(INDEX(Panaboard!AG:AG,MATCH(CONCATENATE(A1471,"-",T1471),Panaboard!AF:AF,0))),"",INDEX(Panaboard!AG:AG,MATCH(CONCATENATE(A1471,"-",T1471),Panaboard!AF:AF,0)))</f>
        <v/>
      </c>
      <c r="BI1471" t="str">
        <f t="shared" si="68"/>
        <v/>
      </c>
      <c r="BJ1471" t="str">
        <f>IF(ISERROR(INDEX(CuttingList!F:F,MATCH(CONCATENATE(A1471,"-",T1471),CuttingList!E:E,0))),"",INDEX(CuttingList!F:F,MATCH(CONCATENATE(A1471,"-",T1471),CuttingList!E:E,0)))</f>
        <v/>
      </c>
    </row>
    <row r="1472" spans="1:62" x14ac:dyDescent="0.25">
      <c r="A1472" t="str">
        <f>IF(PResult!AL1472="","",PResult!AL1472)</f>
        <v/>
      </c>
      <c r="B1472" t="str">
        <f>IF(PResult!F1472="","",PResult!F1472)</f>
        <v/>
      </c>
      <c r="C1472" t="str">
        <f>IF(PResult!AN1472="","",PResult!AN1472)</f>
        <v/>
      </c>
      <c r="D1472" t="str">
        <f>IF(PResult!AO1472="","",PResult!AO1472)</f>
        <v/>
      </c>
      <c r="E1472" t="str">
        <f>IF(PResult!AP1472="","",PResult!AP1472)</f>
        <v/>
      </c>
      <c r="F1472" t="str">
        <f>IF(PResult!AQ1472="","",PResult!AQ1472)</f>
        <v/>
      </c>
      <c r="G1472">
        <f>IF(PResult!AR1472="",0,ROUND(PResult!AR1472,2))</f>
        <v>0</v>
      </c>
      <c r="I1472">
        <f>IF(OR(UPPER(TRIM(PResult!R1472))="S",UPPER(TRIM(PResult!R1472))="P"),PResult!O1472,0)</f>
        <v>0</v>
      </c>
      <c r="J1472" t="str">
        <f>IF(ISERROR(INDEX(Panaboard!J:J,MATCH(CONCATENATE(A1472,"-",T1472),Panaboard!AF:AF,0))),"",TRIM(INDEX(Panaboard!J:J,MATCH(CONCATENATE(A1472,"-",T1472),Panaboard!AF:AF,0))))</f>
        <v/>
      </c>
      <c r="K1472" t="str">
        <f>IF(ISERROR(INDEX(Panaboard!C:C,MATCH(CONCATENATE(A1472,"-",T1472),Panaboard!AF:AF,0))),"",INDEX(Panaboard!C:C,MATCH(CONCATENATE(A1472,"-",T1472),Panaboard!AF:AF,0)))</f>
        <v/>
      </c>
      <c r="L1472" t="str">
        <f>IF(ISERROR(INDEX(Panaboard!D:D,MATCH(CONCATENATE(A1472,"-",T1472),Panaboard!AF:AF,0))),"",INDEX(Panaboard!D:D,MATCH(CONCATENATE(A1472,"-",T1472),Panaboard!AF:AF,0)))</f>
        <v/>
      </c>
      <c r="M1472" t="str">
        <f>IF(ISERROR(INDEX(Panaboard!E:E,MATCH(CONCATENATE(A1472,"-",T1472),Panaboard!AF:AF,0))),"",INDEX(Panaboard!E:E,MATCH(CONCATENATE(A1472,"-",T1472),Panaboard!AF:AF,0)))</f>
        <v/>
      </c>
      <c r="N1472" t="str">
        <f>IF(ISERROR(INDEX(Panaboard!F:F,MATCH(CONCATENATE(A1472,"-",T1472),Panaboard!AF:AF,0))),"",INDEX(Panaboard!F:F,MATCH(CONCATENATE(A1472,"-",T1472),Panaboard!AF:AF,0)))</f>
        <v/>
      </c>
      <c r="O1472" t="str">
        <f>IF(ISERROR(INDEX(Panaboard!G:G,MATCH(CONCATENATE(A1472,"-",T1472),Panaboard!AF:AF,0))),"",INDEX(Panaboard!G:G,MATCH(CONCATENATE(A1472,"-",T1472),Panaboard!AF:AF,0)))</f>
        <v/>
      </c>
      <c r="P1472" t="str">
        <f t="shared" si="66"/>
        <v/>
      </c>
      <c r="Q1472" t="str">
        <f>IF(ISERROR(INDEX(Panaboard!H:H,MATCH(CONCATENATE(A1472,"-",T1472),Panaboard!AF:AF,0))),"",INDEX(Panaboard!H:H,MATCH(CONCATENATE(A1472,"-",T1472),Panaboard!AF:AF,0)))</f>
        <v/>
      </c>
      <c r="R1472" t="str">
        <f>IF(ISERROR(INDEX(Panaboard!I:I,MATCH(CONCATENATE(A1472,"-",T1472),Panaboard!AF:AF,0))),"",INDEX(Panaboard!I:I,MATCH(CONCATENATE(A1472,"-",T1472),Panaboard!AF:AF,0)))</f>
        <v/>
      </c>
      <c r="S1472" t="str">
        <f>CONCATENATE(PResult!AS1472,PResult!AT1472)</f>
        <v/>
      </c>
      <c r="T1472" t="str">
        <f>IF(PResult!BG1472="","",PResult!BG1472)</f>
        <v/>
      </c>
      <c r="U1472" t="str">
        <f>IF(PResult!Y1472="","",PResult!Y1472)</f>
        <v/>
      </c>
      <c r="V1472" t="str">
        <f>IF(PResult!AU1472="","",PResult!AU1472)</f>
        <v/>
      </c>
      <c r="W1472" t="str">
        <f>IF(PResult!R1472="","",UPPER(TRIM(PResult!R1472)))</f>
        <v/>
      </c>
      <c r="X1472" t="str">
        <f>IF(PResult!AV1472="","",PResult!AV1472)</f>
        <v/>
      </c>
      <c r="Y1472" t="str">
        <f>IF(PResult!AW1472="","",PResult!AW1472)</f>
        <v/>
      </c>
      <c r="Z1472" t="str">
        <f>IF(PResult!AX1472="","",PResult!AX1472)</f>
        <v/>
      </c>
      <c r="AA1472" t="str">
        <f>IF(PResult!AY1472="","",PResult!AY1472)</f>
        <v/>
      </c>
      <c r="AB1472" t="str">
        <f>IF(PResult!AZ1472="","",PResult!AZ1472)</f>
        <v/>
      </c>
      <c r="AC1472" t="str">
        <f>IF(PResult!BA1472="","",PResult!BA1472)</f>
        <v/>
      </c>
      <c r="AD1472" t="str">
        <f>IF(PResult!G1472="","",PResult!G1472)</f>
        <v/>
      </c>
      <c r="AE1472" t="str">
        <f>IF(PResult!H1472="","",PResult!H1472)</f>
        <v/>
      </c>
      <c r="AF1472">
        <f>IF(OR(PResult!I1472="(null)",PResult!I1472=""),0,PResult!I1472)</f>
        <v>0</v>
      </c>
      <c r="AG1472" t="str">
        <f>TEXT(IF(ISERROR(INDEX(Panaboard!P:P,MATCH(CONCATENATE(A1472,"-",T1472),Panaboard!AF:AF,0))),"",INDEX(Panaboard!P:P,MATCH(CONCATENATE(A1472,"-",T1472),Panaboard!AF:AF,0))),"HH:MM")</f>
        <v/>
      </c>
      <c r="AH1472" t="str">
        <f>TEXT(IF(ISERROR(INDEX(Panaboard!Q:Q,MATCH(CONCATENATE(A1472,"-",T1472),Panaboard!AF:AF,0))),"",INDEX(Panaboard!Q:Q,MATCH(CONCATENATE(A1472,"-",T1472),Panaboard!AF:AF,0))),"HH:MM")</f>
        <v/>
      </c>
      <c r="AI1472" t="str">
        <f>TEXT(IF(ISERROR(INDEX(Panaboard!R:R,MATCH(CONCATENATE(A1472,"-",T1472),Panaboard!AF:AF,0))),"",INDEX(Panaboard!R:R,MATCH(CONCATENATE(A1472,"-",T1472),Panaboard!AF:AF,0))),"HH:MM")</f>
        <v/>
      </c>
      <c r="AJ1472" t="str">
        <f>TEXT(IF(ISERROR(INDEX(Panaboard!S:S,MATCH(CONCATENATE(A1472,"-",T1472),Panaboard!AF:AF,0))),"",INDEX(Panaboard!S:S,MATCH(CONCATENATE(A1472,"-",T1472),Panaboard!AF:AF,0))),"HH:MM")</f>
        <v/>
      </c>
      <c r="AK1472" t="str">
        <f>IF(PResult!BC1472="","",PResult!BC1472)</f>
        <v/>
      </c>
      <c r="AL1472" t="str">
        <f>IF(PResult!BB1472="","",PResult!BB1472)</f>
        <v/>
      </c>
      <c r="AM1472" t="str">
        <f>IF(PResult!BE1472="","",PResult!BE1472)</f>
        <v/>
      </c>
      <c r="AN1472" t="str">
        <f>IF(PResult!BD1472="","",PResult!BD1472)</f>
        <v/>
      </c>
      <c r="AO1472" t="str">
        <f>IF(PResult!BF1472="","",PResult!BF1472)</f>
        <v/>
      </c>
      <c r="AP1472" t="str">
        <f>IF(ISERROR(INDEX(Panaboard!T:T,MATCH(CONCATENATE(A1472,"-",T1472),Panaboard!AF:AF,0))),"",INDEX(Panaboard!T:T,MATCH(CONCATENATE(A1472,"-",T1472),Panaboard!AF:AF,0)))</f>
        <v/>
      </c>
      <c r="AQ1472" t="str">
        <f>IF(ISERROR(INDEX(Panaboard!U:U,MATCH(CONCATENATE(A1472,"-",T1472),Panaboard!AF:AF,0))),"",INDEX(Panaboard!U:U,MATCH(CONCATENATE(A1472,"-",T1472),Panaboard!AF:AF,0)))</f>
        <v/>
      </c>
      <c r="AR1472" t="str">
        <f>IF(ISERROR(INDEX(Panaboard!V:V,MATCH(CONCATENATE(A1472,"-",T1472),Panaboard!AF:AF,0))),"",INDEX(Panaboard!V:V,MATCH(CONCATENATE(A1472,"-",T1472),Panaboard!AF:AF,0)))</f>
        <v/>
      </c>
      <c r="AS1472" t="str">
        <f>IF(ISERROR(INDEX(Panaboard!W:W,MATCH(CONCATENATE(A1472,"-",T1472),Panaboard!AF:AF,0))),"",INDEX(Panaboard!W:W,MATCH(CONCATENATE(A1472,"-",T1472),Panaboard!AF:AF,0)))</f>
        <v/>
      </c>
      <c r="AT1472" t="str">
        <f>IF(ISERROR(INDEX(Panaboard!X:X,MATCH(CONCATENATE(A1472,"-",T1472),Panaboard!AF:AF,0))),"",INDEX(Panaboard!X:X,MATCH(CONCATENATE(A1472,"-",T1472),Panaboard!AF:AF,0)))</f>
        <v/>
      </c>
      <c r="AU1472" t="str">
        <f>IF(ISERROR(INDEX(Panaboard!Y:Y,MATCH(CONCATENATE(A1472,"-",T1472),Panaboard!AF:AF,0))),"",INDEX(Panaboard!Y:Y,MATCH(CONCATENATE(A1472,"-",T1472),Panaboard!AF:AF,0)))</f>
        <v/>
      </c>
      <c r="AV1472" t="str">
        <f>IF(ISERROR(INDEX(Panaboard!Z:Z,MATCH(CONCATENATE(A1472,"-",T1472),Panaboard!AF:AF,0))),"",INDEX(Panaboard!Z:Z,MATCH(CONCATENATE(A1472,"-",T1472),Panaboard!AF:AF,0)))</f>
        <v/>
      </c>
      <c r="AW1472" t="str">
        <f>IF(ISERROR(INDEX(Panaboard!AA:AA,MATCH(CONCATENATE(A1472,"-",T1472),Panaboard!AF:AF,0))),"",INDEX(Panaboard!AA:AA,MATCH(CONCATENATE(A1472,"-",T1472),Panaboard!AF:AF,0)))</f>
        <v/>
      </c>
      <c r="AX1472" t="str">
        <f>IF(ISERROR(INDEX(Panaboard!AB:AB,MATCH(CONCATENATE(A1472,"-",T1472),Panaboard!AF:AF,0))),"",INDEX(Panaboard!AB:AB,MATCH(CONCATENATE(A1472,"-",T1472),Panaboard!AF:AF,0)))</f>
        <v/>
      </c>
      <c r="AY1472" t="str">
        <f>IF(ISERROR(INDEX(Panaboard!AC:AC,MATCH(CONCATENATE(A1472,"-",T1472),Panaboard!AF:AF,0))),"",INDEX(Panaboard!AC:AC,MATCH(CONCATENATE(A1472,"-",T1472),Panaboard!AF:AF,0)))</f>
        <v/>
      </c>
      <c r="AZ1472" t="str">
        <f>IF(OR(PResult!T1472="",PResult!T1472="(null)"),"",PResult!T1472)</f>
        <v/>
      </c>
      <c r="BA1472">
        <f>IF(PResult!O1472="",0,PResult!O1472)</f>
        <v>0</v>
      </c>
      <c r="BB1472" t="str">
        <f>IF(ISERROR(INDEX(Panaboard!N:N,MATCH(CONCATENATE(A1472,"-",T1472),Panaboard!AF:AF,0))),"",INDEX(Panaboard!N:N,MATCH(CONCATENATE(A1472,"-",T1472),Panaboard!AF:AF,0)))</f>
        <v/>
      </c>
      <c r="BC1472" t="str">
        <f t="shared" si="67"/>
        <v/>
      </c>
      <c r="BD1472" t="str">
        <f>IF(ISERROR(INDEX(Panaboard!AD:AD,MATCH(CONCATENATE(A1472,"-",T1472),Panaboard!AF:AF,0))),"",INDEX(Panaboard!AD:AD,MATCH(CONCATENATE(A1472,"-",T1472),Panaboard!AF:AF,0)))</f>
        <v/>
      </c>
      <c r="BE1472" t="str">
        <f>IF(ISERROR(INDEX(Panaboard!AE:AE,MATCH(CONCATENATE(A1472,"-",T1472),Panaboard!AF:AF,0))),"",INDEX(Panaboard!AE:AE,MATCH(CONCATENATE(A1472,"-",T1472),Panaboard!AF:AF,0)))</f>
        <v/>
      </c>
      <c r="BF1472">
        <f>IF(OR(UPPER(TRIM(PResult!R1472))="S",UPPER(TRIM(PResult!R1472))="P"),PResult!M1472,0)</f>
        <v>0</v>
      </c>
      <c r="BG1472" t="str">
        <f>IF(ISERROR(INDEX(Panaboard!L:L,MATCH(CONCATENATE(A1472,"-",T1472),Panaboard!AF:AF,0))),"",INDEX(Panaboard!L:L,MATCH(CONCATENATE(A1472,"-",T1472),Panaboard!AF:AF,0)))</f>
        <v/>
      </c>
      <c r="BH1472" t="str">
        <f>IF(ISERROR(INDEX(Panaboard!AG:AG,MATCH(CONCATENATE(A1472,"-",T1472),Panaboard!AF:AF,0))),"",INDEX(Panaboard!AG:AG,MATCH(CONCATENATE(A1472,"-",T1472),Panaboard!AF:AF,0)))</f>
        <v/>
      </c>
      <c r="BI1472" t="str">
        <f t="shared" si="68"/>
        <v/>
      </c>
      <c r="BJ1472" t="str">
        <f>IF(ISERROR(INDEX(CuttingList!F:F,MATCH(CONCATENATE(A1472,"-",T1472),CuttingList!E:E,0))),"",INDEX(CuttingList!F:F,MATCH(CONCATENATE(A1472,"-",T1472),CuttingList!E:E,0)))</f>
        <v/>
      </c>
    </row>
    <row r="1473" spans="1:62" x14ac:dyDescent="0.25">
      <c r="A1473" t="str">
        <f>IF(PResult!AL1473="","",PResult!AL1473)</f>
        <v/>
      </c>
      <c r="B1473" t="str">
        <f>IF(PResult!F1473="","",PResult!F1473)</f>
        <v/>
      </c>
      <c r="C1473" t="str">
        <f>IF(PResult!AN1473="","",PResult!AN1473)</f>
        <v/>
      </c>
      <c r="D1473" t="str">
        <f>IF(PResult!AO1473="","",PResult!AO1473)</f>
        <v/>
      </c>
      <c r="E1473" t="str">
        <f>IF(PResult!AP1473="","",PResult!AP1473)</f>
        <v/>
      </c>
      <c r="F1473" t="str">
        <f>IF(PResult!AQ1473="","",PResult!AQ1473)</f>
        <v/>
      </c>
      <c r="G1473">
        <f>IF(PResult!AR1473="",0,ROUND(PResult!AR1473,2))</f>
        <v>0</v>
      </c>
      <c r="I1473">
        <f>IF(OR(UPPER(TRIM(PResult!R1473))="S",UPPER(TRIM(PResult!R1473))="P"),PResult!O1473,0)</f>
        <v>0</v>
      </c>
      <c r="J1473" t="str">
        <f>IF(ISERROR(INDEX(Panaboard!J:J,MATCH(CONCATENATE(A1473,"-",T1473),Panaboard!AF:AF,0))),"",TRIM(INDEX(Panaboard!J:J,MATCH(CONCATENATE(A1473,"-",T1473),Panaboard!AF:AF,0))))</f>
        <v/>
      </c>
      <c r="K1473" t="str">
        <f>IF(ISERROR(INDEX(Panaboard!C:C,MATCH(CONCATENATE(A1473,"-",T1473),Panaboard!AF:AF,0))),"",INDEX(Panaboard!C:C,MATCH(CONCATENATE(A1473,"-",T1473),Panaboard!AF:AF,0)))</f>
        <v/>
      </c>
      <c r="L1473" t="str">
        <f>IF(ISERROR(INDEX(Panaboard!D:D,MATCH(CONCATENATE(A1473,"-",T1473),Panaboard!AF:AF,0))),"",INDEX(Panaboard!D:D,MATCH(CONCATENATE(A1473,"-",T1473),Panaboard!AF:AF,0)))</f>
        <v/>
      </c>
      <c r="M1473" t="str">
        <f>IF(ISERROR(INDEX(Panaboard!E:E,MATCH(CONCATENATE(A1473,"-",T1473),Panaboard!AF:AF,0))),"",INDEX(Panaboard!E:E,MATCH(CONCATENATE(A1473,"-",T1473),Panaboard!AF:AF,0)))</f>
        <v/>
      </c>
      <c r="N1473" t="str">
        <f>IF(ISERROR(INDEX(Panaboard!F:F,MATCH(CONCATENATE(A1473,"-",T1473),Panaboard!AF:AF,0))),"",INDEX(Panaboard!F:F,MATCH(CONCATENATE(A1473,"-",T1473),Panaboard!AF:AF,0)))</f>
        <v/>
      </c>
      <c r="O1473" t="str">
        <f>IF(ISERROR(INDEX(Panaboard!G:G,MATCH(CONCATENATE(A1473,"-",T1473),Panaboard!AF:AF,0))),"",INDEX(Panaboard!G:G,MATCH(CONCATENATE(A1473,"-",T1473),Panaboard!AF:AF,0)))</f>
        <v/>
      </c>
      <c r="P1473" t="str">
        <f t="shared" si="66"/>
        <v/>
      </c>
      <c r="Q1473" t="str">
        <f>IF(ISERROR(INDEX(Panaboard!H:H,MATCH(CONCATENATE(A1473,"-",T1473),Panaboard!AF:AF,0))),"",INDEX(Panaboard!H:H,MATCH(CONCATENATE(A1473,"-",T1473),Panaboard!AF:AF,0)))</f>
        <v/>
      </c>
      <c r="R1473" t="str">
        <f>IF(ISERROR(INDEX(Panaboard!I:I,MATCH(CONCATENATE(A1473,"-",T1473),Panaboard!AF:AF,0))),"",INDEX(Panaboard!I:I,MATCH(CONCATENATE(A1473,"-",T1473),Panaboard!AF:AF,0)))</f>
        <v/>
      </c>
      <c r="S1473" t="str">
        <f>CONCATENATE(PResult!AS1473,PResult!AT1473)</f>
        <v/>
      </c>
      <c r="T1473" t="str">
        <f>IF(PResult!BG1473="","",PResult!BG1473)</f>
        <v/>
      </c>
      <c r="U1473" t="str">
        <f>IF(PResult!Y1473="","",PResult!Y1473)</f>
        <v/>
      </c>
      <c r="V1473" t="str">
        <f>IF(PResult!AU1473="","",PResult!AU1473)</f>
        <v/>
      </c>
      <c r="W1473" t="str">
        <f>IF(PResult!R1473="","",UPPER(TRIM(PResult!R1473)))</f>
        <v/>
      </c>
      <c r="X1473" t="str">
        <f>IF(PResult!AV1473="","",PResult!AV1473)</f>
        <v/>
      </c>
      <c r="Y1473" t="str">
        <f>IF(PResult!AW1473="","",PResult!AW1473)</f>
        <v/>
      </c>
      <c r="Z1473" t="str">
        <f>IF(PResult!AX1473="","",PResult!AX1473)</f>
        <v/>
      </c>
      <c r="AA1473" t="str">
        <f>IF(PResult!AY1473="","",PResult!AY1473)</f>
        <v/>
      </c>
      <c r="AB1473" t="str">
        <f>IF(PResult!AZ1473="","",PResult!AZ1473)</f>
        <v/>
      </c>
      <c r="AC1473" t="str">
        <f>IF(PResult!BA1473="","",PResult!BA1473)</f>
        <v/>
      </c>
      <c r="AD1473" t="str">
        <f>IF(PResult!G1473="","",PResult!G1473)</f>
        <v/>
      </c>
      <c r="AE1473" t="str">
        <f>IF(PResult!H1473="","",PResult!H1473)</f>
        <v/>
      </c>
      <c r="AF1473">
        <f>IF(OR(PResult!I1473="(null)",PResult!I1473=""),0,PResult!I1473)</f>
        <v>0</v>
      </c>
      <c r="AG1473" t="str">
        <f>TEXT(IF(ISERROR(INDEX(Panaboard!P:P,MATCH(CONCATENATE(A1473,"-",T1473),Panaboard!AF:AF,0))),"",INDEX(Panaboard!P:P,MATCH(CONCATENATE(A1473,"-",T1473),Panaboard!AF:AF,0))),"HH:MM")</f>
        <v/>
      </c>
      <c r="AH1473" t="str">
        <f>TEXT(IF(ISERROR(INDEX(Panaboard!Q:Q,MATCH(CONCATENATE(A1473,"-",T1473),Panaboard!AF:AF,0))),"",INDEX(Panaboard!Q:Q,MATCH(CONCATENATE(A1473,"-",T1473),Panaboard!AF:AF,0))),"HH:MM")</f>
        <v/>
      </c>
      <c r="AI1473" t="str">
        <f>TEXT(IF(ISERROR(INDEX(Panaboard!R:R,MATCH(CONCATENATE(A1473,"-",T1473),Panaboard!AF:AF,0))),"",INDEX(Panaboard!R:R,MATCH(CONCATENATE(A1473,"-",T1473),Panaboard!AF:AF,0))),"HH:MM")</f>
        <v/>
      </c>
      <c r="AJ1473" t="str">
        <f>TEXT(IF(ISERROR(INDEX(Panaboard!S:S,MATCH(CONCATENATE(A1473,"-",T1473),Panaboard!AF:AF,0))),"",INDEX(Panaboard!S:S,MATCH(CONCATENATE(A1473,"-",T1473),Panaboard!AF:AF,0))),"HH:MM")</f>
        <v/>
      </c>
      <c r="AK1473" t="str">
        <f>IF(PResult!BC1473="","",PResult!BC1473)</f>
        <v/>
      </c>
      <c r="AL1473" t="str">
        <f>IF(PResult!BB1473="","",PResult!BB1473)</f>
        <v/>
      </c>
      <c r="AM1473" t="str">
        <f>IF(PResult!BE1473="","",PResult!BE1473)</f>
        <v/>
      </c>
      <c r="AN1473" t="str">
        <f>IF(PResult!BD1473="","",PResult!BD1473)</f>
        <v/>
      </c>
      <c r="AO1473" t="str">
        <f>IF(PResult!BF1473="","",PResult!BF1473)</f>
        <v/>
      </c>
      <c r="AP1473" t="str">
        <f>IF(ISERROR(INDEX(Panaboard!T:T,MATCH(CONCATENATE(A1473,"-",T1473),Panaboard!AF:AF,0))),"",INDEX(Panaboard!T:T,MATCH(CONCATENATE(A1473,"-",T1473),Panaboard!AF:AF,0)))</f>
        <v/>
      </c>
      <c r="AQ1473" t="str">
        <f>IF(ISERROR(INDEX(Panaboard!U:U,MATCH(CONCATENATE(A1473,"-",T1473),Panaboard!AF:AF,0))),"",INDEX(Panaboard!U:U,MATCH(CONCATENATE(A1473,"-",T1473),Panaboard!AF:AF,0)))</f>
        <v/>
      </c>
      <c r="AR1473" t="str">
        <f>IF(ISERROR(INDEX(Panaboard!V:V,MATCH(CONCATENATE(A1473,"-",T1473),Panaboard!AF:AF,0))),"",INDEX(Panaboard!V:V,MATCH(CONCATENATE(A1473,"-",T1473),Panaboard!AF:AF,0)))</f>
        <v/>
      </c>
      <c r="AS1473" t="str">
        <f>IF(ISERROR(INDEX(Panaboard!W:W,MATCH(CONCATENATE(A1473,"-",T1473),Panaboard!AF:AF,0))),"",INDEX(Panaboard!W:W,MATCH(CONCATENATE(A1473,"-",T1473),Panaboard!AF:AF,0)))</f>
        <v/>
      </c>
      <c r="AT1473" t="str">
        <f>IF(ISERROR(INDEX(Panaboard!X:X,MATCH(CONCATENATE(A1473,"-",T1473),Panaboard!AF:AF,0))),"",INDEX(Panaboard!X:X,MATCH(CONCATENATE(A1473,"-",T1473),Panaboard!AF:AF,0)))</f>
        <v/>
      </c>
      <c r="AU1473" t="str">
        <f>IF(ISERROR(INDEX(Panaboard!Y:Y,MATCH(CONCATENATE(A1473,"-",T1473),Panaboard!AF:AF,0))),"",INDEX(Panaboard!Y:Y,MATCH(CONCATENATE(A1473,"-",T1473),Panaboard!AF:AF,0)))</f>
        <v/>
      </c>
      <c r="AV1473" t="str">
        <f>IF(ISERROR(INDEX(Panaboard!Z:Z,MATCH(CONCATENATE(A1473,"-",T1473),Panaboard!AF:AF,0))),"",INDEX(Panaboard!Z:Z,MATCH(CONCATENATE(A1473,"-",T1473),Panaboard!AF:AF,0)))</f>
        <v/>
      </c>
      <c r="AW1473" t="str">
        <f>IF(ISERROR(INDEX(Panaboard!AA:AA,MATCH(CONCATENATE(A1473,"-",T1473),Panaboard!AF:AF,0))),"",INDEX(Panaboard!AA:AA,MATCH(CONCATENATE(A1473,"-",T1473),Panaboard!AF:AF,0)))</f>
        <v/>
      </c>
      <c r="AX1473" t="str">
        <f>IF(ISERROR(INDEX(Panaboard!AB:AB,MATCH(CONCATENATE(A1473,"-",T1473),Panaboard!AF:AF,0))),"",INDEX(Panaboard!AB:AB,MATCH(CONCATENATE(A1473,"-",T1473),Panaboard!AF:AF,0)))</f>
        <v/>
      </c>
      <c r="AY1473" t="str">
        <f>IF(ISERROR(INDEX(Panaboard!AC:AC,MATCH(CONCATENATE(A1473,"-",T1473),Panaboard!AF:AF,0))),"",INDEX(Panaboard!AC:AC,MATCH(CONCATENATE(A1473,"-",T1473),Panaboard!AF:AF,0)))</f>
        <v/>
      </c>
      <c r="AZ1473" t="str">
        <f>IF(OR(PResult!T1473="",PResult!T1473="(null)"),"",PResult!T1473)</f>
        <v/>
      </c>
      <c r="BA1473">
        <f>IF(PResult!O1473="",0,PResult!O1473)</f>
        <v>0</v>
      </c>
      <c r="BB1473" t="str">
        <f>IF(ISERROR(INDEX(Panaboard!N:N,MATCH(CONCATENATE(A1473,"-",T1473),Panaboard!AF:AF,0))),"",INDEX(Panaboard!N:N,MATCH(CONCATENATE(A1473,"-",T1473),Panaboard!AF:AF,0)))</f>
        <v/>
      </c>
      <c r="BC1473" t="str">
        <f t="shared" si="67"/>
        <v/>
      </c>
      <c r="BD1473" t="str">
        <f>IF(ISERROR(INDEX(Panaboard!AD:AD,MATCH(CONCATENATE(A1473,"-",T1473),Panaboard!AF:AF,0))),"",INDEX(Panaboard!AD:AD,MATCH(CONCATENATE(A1473,"-",T1473),Panaboard!AF:AF,0)))</f>
        <v/>
      </c>
      <c r="BE1473" t="str">
        <f>IF(ISERROR(INDEX(Panaboard!AE:AE,MATCH(CONCATENATE(A1473,"-",T1473),Panaboard!AF:AF,0))),"",INDEX(Panaboard!AE:AE,MATCH(CONCATENATE(A1473,"-",T1473),Panaboard!AF:AF,0)))</f>
        <v/>
      </c>
      <c r="BF1473">
        <f>IF(OR(UPPER(TRIM(PResult!R1473))="S",UPPER(TRIM(PResult!R1473))="P"),PResult!M1473,0)</f>
        <v>0</v>
      </c>
      <c r="BG1473" t="str">
        <f>IF(ISERROR(INDEX(Panaboard!L:L,MATCH(CONCATENATE(A1473,"-",T1473),Panaboard!AF:AF,0))),"",INDEX(Panaboard!L:L,MATCH(CONCATENATE(A1473,"-",T1473),Panaboard!AF:AF,0)))</f>
        <v/>
      </c>
      <c r="BH1473" t="str">
        <f>IF(ISERROR(INDEX(Panaboard!AG:AG,MATCH(CONCATENATE(A1473,"-",T1473),Panaboard!AF:AF,0))),"",INDEX(Panaboard!AG:AG,MATCH(CONCATENATE(A1473,"-",T1473),Panaboard!AF:AF,0)))</f>
        <v/>
      </c>
      <c r="BI1473" t="str">
        <f t="shared" si="68"/>
        <v/>
      </c>
      <c r="BJ1473" t="str">
        <f>IF(ISERROR(INDEX(CuttingList!F:F,MATCH(CONCATENATE(A1473,"-",T1473),CuttingList!E:E,0))),"",INDEX(CuttingList!F:F,MATCH(CONCATENATE(A1473,"-",T1473),CuttingList!E:E,0)))</f>
        <v/>
      </c>
    </row>
    <row r="1474" spans="1:62" x14ac:dyDescent="0.25">
      <c r="A1474" t="str">
        <f>IF(PResult!AL1474="","",PResult!AL1474)</f>
        <v/>
      </c>
      <c r="B1474" t="str">
        <f>IF(PResult!F1474="","",PResult!F1474)</f>
        <v/>
      </c>
      <c r="C1474" t="str">
        <f>IF(PResult!AN1474="","",PResult!AN1474)</f>
        <v/>
      </c>
      <c r="D1474" t="str">
        <f>IF(PResult!AO1474="","",PResult!AO1474)</f>
        <v/>
      </c>
      <c r="E1474" t="str">
        <f>IF(PResult!AP1474="","",PResult!AP1474)</f>
        <v/>
      </c>
      <c r="F1474" t="str">
        <f>IF(PResult!AQ1474="","",PResult!AQ1474)</f>
        <v/>
      </c>
      <c r="G1474">
        <f>IF(PResult!AR1474="",0,ROUND(PResult!AR1474,2))</f>
        <v>0</v>
      </c>
      <c r="I1474">
        <f>IF(OR(UPPER(TRIM(PResult!R1474))="S",UPPER(TRIM(PResult!R1474))="P"),PResult!O1474,0)</f>
        <v>0</v>
      </c>
      <c r="J1474" t="str">
        <f>IF(ISERROR(INDEX(Panaboard!J:J,MATCH(CONCATENATE(A1474,"-",T1474),Panaboard!AF:AF,0))),"",TRIM(INDEX(Panaboard!J:J,MATCH(CONCATENATE(A1474,"-",T1474),Panaboard!AF:AF,0))))</f>
        <v/>
      </c>
      <c r="K1474" t="str">
        <f>IF(ISERROR(INDEX(Panaboard!C:C,MATCH(CONCATENATE(A1474,"-",T1474),Panaboard!AF:AF,0))),"",INDEX(Panaboard!C:C,MATCH(CONCATENATE(A1474,"-",T1474),Panaboard!AF:AF,0)))</f>
        <v/>
      </c>
      <c r="L1474" t="str">
        <f>IF(ISERROR(INDEX(Panaboard!D:D,MATCH(CONCATENATE(A1474,"-",T1474),Panaboard!AF:AF,0))),"",INDEX(Panaboard!D:D,MATCH(CONCATENATE(A1474,"-",T1474),Panaboard!AF:AF,0)))</f>
        <v/>
      </c>
      <c r="M1474" t="str">
        <f>IF(ISERROR(INDEX(Panaboard!E:E,MATCH(CONCATENATE(A1474,"-",T1474),Panaboard!AF:AF,0))),"",INDEX(Panaboard!E:E,MATCH(CONCATENATE(A1474,"-",T1474),Panaboard!AF:AF,0)))</f>
        <v/>
      </c>
      <c r="N1474" t="str">
        <f>IF(ISERROR(INDEX(Panaboard!F:F,MATCH(CONCATENATE(A1474,"-",T1474),Panaboard!AF:AF,0))),"",INDEX(Panaboard!F:F,MATCH(CONCATENATE(A1474,"-",T1474),Panaboard!AF:AF,0)))</f>
        <v/>
      </c>
      <c r="O1474" t="str">
        <f>IF(ISERROR(INDEX(Panaboard!G:G,MATCH(CONCATENATE(A1474,"-",T1474),Panaboard!AF:AF,0))),"",INDEX(Panaboard!G:G,MATCH(CONCATENATE(A1474,"-",T1474),Panaboard!AF:AF,0)))</f>
        <v/>
      </c>
      <c r="P1474" t="str">
        <f t="shared" si="66"/>
        <v/>
      </c>
      <c r="Q1474" t="str">
        <f>IF(ISERROR(INDEX(Panaboard!H:H,MATCH(CONCATENATE(A1474,"-",T1474),Panaboard!AF:AF,0))),"",INDEX(Panaboard!H:H,MATCH(CONCATENATE(A1474,"-",T1474),Panaboard!AF:AF,0)))</f>
        <v/>
      </c>
      <c r="R1474" t="str">
        <f>IF(ISERROR(INDEX(Panaboard!I:I,MATCH(CONCATENATE(A1474,"-",T1474),Panaboard!AF:AF,0))),"",INDEX(Panaboard!I:I,MATCH(CONCATENATE(A1474,"-",T1474),Panaboard!AF:AF,0)))</f>
        <v/>
      </c>
      <c r="S1474" t="str">
        <f>CONCATENATE(PResult!AS1474,PResult!AT1474)</f>
        <v/>
      </c>
      <c r="T1474" t="str">
        <f>IF(PResult!BG1474="","",PResult!BG1474)</f>
        <v/>
      </c>
      <c r="U1474" t="str">
        <f>IF(PResult!Y1474="","",PResult!Y1474)</f>
        <v/>
      </c>
      <c r="V1474" t="str">
        <f>IF(PResult!AU1474="","",PResult!AU1474)</f>
        <v/>
      </c>
      <c r="W1474" t="str">
        <f>IF(PResult!R1474="","",UPPER(TRIM(PResult!R1474)))</f>
        <v/>
      </c>
      <c r="X1474" t="str">
        <f>IF(PResult!AV1474="","",PResult!AV1474)</f>
        <v/>
      </c>
      <c r="Y1474" t="str">
        <f>IF(PResult!AW1474="","",PResult!AW1474)</f>
        <v/>
      </c>
      <c r="Z1474" t="str">
        <f>IF(PResult!AX1474="","",PResult!AX1474)</f>
        <v/>
      </c>
      <c r="AA1474" t="str">
        <f>IF(PResult!AY1474="","",PResult!AY1474)</f>
        <v/>
      </c>
      <c r="AB1474" t="str">
        <f>IF(PResult!AZ1474="","",PResult!AZ1474)</f>
        <v/>
      </c>
      <c r="AC1474" t="str">
        <f>IF(PResult!BA1474="","",PResult!BA1474)</f>
        <v/>
      </c>
      <c r="AD1474" t="str">
        <f>IF(PResult!G1474="","",PResult!G1474)</f>
        <v/>
      </c>
      <c r="AE1474" t="str">
        <f>IF(PResult!H1474="","",PResult!H1474)</f>
        <v/>
      </c>
      <c r="AF1474">
        <f>IF(OR(PResult!I1474="(null)",PResult!I1474=""),0,PResult!I1474)</f>
        <v>0</v>
      </c>
      <c r="AG1474" t="str">
        <f>TEXT(IF(ISERROR(INDEX(Panaboard!P:P,MATCH(CONCATENATE(A1474,"-",T1474),Panaboard!AF:AF,0))),"",INDEX(Panaboard!P:P,MATCH(CONCATENATE(A1474,"-",T1474),Panaboard!AF:AF,0))),"HH:MM")</f>
        <v/>
      </c>
      <c r="AH1474" t="str">
        <f>TEXT(IF(ISERROR(INDEX(Panaboard!Q:Q,MATCH(CONCATENATE(A1474,"-",T1474),Panaboard!AF:AF,0))),"",INDEX(Panaboard!Q:Q,MATCH(CONCATENATE(A1474,"-",T1474),Panaboard!AF:AF,0))),"HH:MM")</f>
        <v/>
      </c>
      <c r="AI1474" t="str">
        <f>TEXT(IF(ISERROR(INDEX(Panaboard!R:R,MATCH(CONCATENATE(A1474,"-",T1474),Panaboard!AF:AF,0))),"",INDEX(Panaboard!R:R,MATCH(CONCATENATE(A1474,"-",T1474),Panaboard!AF:AF,0))),"HH:MM")</f>
        <v/>
      </c>
      <c r="AJ1474" t="str">
        <f>TEXT(IF(ISERROR(INDEX(Panaboard!S:S,MATCH(CONCATENATE(A1474,"-",T1474),Panaboard!AF:AF,0))),"",INDEX(Panaboard!S:S,MATCH(CONCATENATE(A1474,"-",T1474),Panaboard!AF:AF,0))),"HH:MM")</f>
        <v/>
      </c>
      <c r="AK1474" t="str">
        <f>IF(PResult!BC1474="","",PResult!BC1474)</f>
        <v/>
      </c>
      <c r="AL1474" t="str">
        <f>IF(PResult!BB1474="","",PResult!BB1474)</f>
        <v/>
      </c>
      <c r="AM1474" t="str">
        <f>IF(PResult!BE1474="","",PResult!BE1474)</f>
        <v/>
      </c>
      <c r="AN1474" t="str">
        <f>IF(PResult!BD1474="","",PResult!BD1474)</f>
        <v/>
      </c>
      <c r="AO1474" t="str">
        <f>IF(PResult!BF1474="","",PResult!BF1474)</f>
        <v/>
      </c>
      <c r="AP1474" t="str">
        <f>IF(ISERROR(INDEX(Panaboard!T:T,MATCH(CONCATENATE(A1474,"-",T1474),Panaboard!AF:AF,0))),"",INDEX(Panaboard!T:T,MATCH(CONCATENATE(A1474,"-",T1474),Panaboard!AF:AF,0)))</f>
        <v/>
      </c>
      <c r="AQ1474" t="str">
        <f>IF(ISERROR(INDEX(Panaboard!U:U,MATCH(CONCATENATE(A1474,"-",T1474),Panaboard!AF:AF,0))),"",INDEX(Panaboard!U:U,MATCH(CONCATENATE(A1474,"-",T1474),Panaboard!AF:AF,0)))</f>
        <v/>
      </c>
      <c r="AR1474" t="str">
        <f>IF(ISERROR(INDEX(Panaboard!V:V,MATCH(CONCATENATE(A1474,"-",T1474),Panaboard!AF:AF,0))),"",INDEX(Panaboard!V:V,MATCH(CONCATENATE(A1474,"-",T1474),Panaboard!AF:AF,0)))</f>
        <v/>
      </c>
      <c r="AS1474" t="str">
        <f>IF(ISERROR(INDEX(Panaboard!W:W,MATCH(CONCATENATE(A1474,"-",T1474),Panaboard!AF:AF,0))),"",INDEX(Panaboard!W:W,MATCH(CONCATENATE(A1474,"-",T1474),Panaboard!AF:AF,0)))</f>
        <v/>
      </c>
      <c r="AT1474" t="str">
        <f>IF(ISERROR(INDEX(Panaboard!X:X,MATCH(CONCATENATE(A1474,"-",T1474),Panaboard!AF:AF,0))),"",INDEX(Panaboard!X:X,MATCH(CONCATENATE(A1474,"-",T1474),Panaboard!AF:AF,0)))</f>
        <v/>
      </c>
      <c r="AU1474" t="str">
        <f>IF(ISERROR(INDEX(Panaboard!Y:Y,MATCH(CONCATENATE(A1474,"-",T1474),Panaboard!AF:AF,0))),"",INDEX(Panaboard!Y:Y,MATCH(CONCATENATE(A1474,"-",T1474),Panaboard!AF:AF,0)))</f>
        <v/>
      </c>
      <c r="AV1474" t="str">
        <f>IF(ISERROR(INDEX(Panaboard!Z:Z,MATCH(CONCATENATE(A1474,"-",T1474),Panaboard!AF:AF,0))),"",INDEX(Panaboard!Z:Z,MATCH(CONCATENATE(A1474,"-",T1474),Panaboard!AF:AF,0)))</f>
        <v/>
      </c>
      <c r="AW1474" t="str">
        <f>IF(ISERROR(INDEX(Panaboard!AA:AA,MATCH(CONCATENATE(A1474,"-",T1474),Panaboard!AF:AF,0))),"",INDEX(Panaboard!AA:AA,MATCH(CONCATENATE(A1474,"-",T1474),Panaboard!AF:AF,0)))</f>
        <v/>
      </c>
      <c r="AX1474" t="str">
        <f>IF(ISERROR(INDEX(Panaboard!AB:AB,MATCH(CONCATENATE(A1474,"-",T1474),Panaboard!AF:AF,0))),"",INDEX(Panaboard!AB:AB,MATCH(CONCATENATE(A1474,"-",T1474),Panaboard!AF:AF,0)))</f>
        <v/>
      </c>
      <c r="AY1474" t="str">
        <f>IF(ISERROR(INDEX(Panaboard!AC:AC,MATCH(CONCATENATE(A1474,"-",T1474),Panaboard!AF:AF,0))),"",INDEX(Panaboard!AC:AC,MATCH(CONCATENATE(A1474,"-",T1474),Panaboard!AF:AF,0)))</f>
        <v/>
      </c>
      <c r="AZ1474" t="str">
        <f>IF(OR(PResult!T1474="",PResult!T1474="(null)"),"",PResult!T1474)</f>
        <v/>
      </c>
      <c r="BA1474">
        <f>IF(PResult!O1474="",0,PResult!O1474)</f>
        <v>0</v>
      </c>
      <c r="BB1474" t="str">
        <f>IF(ISERROR(INDEX(Panaboard!N:N,MATCH(CONCATENATE(A1474,"-",T1474),Panaboard!AF:AF,0))),"",INDEX(Panaboard!N:N,MATCH(CONCATENATE(A1474,"-",T1474),Panaboard!AF:AF,0)))</f>
        <v/>
      </c>
      <c r="BC1474" t="str">
        <f t="shared" si="67"/>
        <v/>
      </c>
      <c r="BD1474" t="str">
        <f>IF(ISERROR(INDEX(Panaboard!AD:AD,MATCH(CONCATENATE(A1474,"-",T1474),Panaboard!AF:AF,0))),"",INDEX(Panaboard!AD:AD,MATCH(CONCATENATE(A1474,"-",T1474),Panaboard!AF:AF,0)))</f>
        <v/>
      </c>
      <c r="BE1474" t="str">
        <f>IF(ISERROR(INDEX(Panaboard!AE:AE,MATCH(CONCATENATE(A1474,"-",T1474),Panaboard!AF:AF,0))),"",INDEX(Panaboard!AE:AE,MATCH(CONCATENATE(A1474,"-",T1474),Panaboard!AF:AF,0)))</f>
        <v/>
      </c>
      <c r="BF1474">
        <f>IF(OR(UPPER(TRIM(PResult!R1474))="S",UPPER(TRIM(PResult!R1474))="P"),PResult!M1474,0)</f>
        <v>0</v>
      </c>
      <c r="BG1474" t="str">
        <f>IF(ISERROR(INDEX(Panaboard!L:L,MATCH(CONCATENATE(A1474,"-",T1474),Panaboard!AF:AF,0))),"",INDEX(Panaboard!L:L,MATCH(CONCATENATE(A1474,"-",T1474),Panaboard!AF:AF,0)))</f>
        <v/>
      </c>
      <c r="BH1474" t="str">
        <f>IF(ISERROR(INDEX(Panaboard!AG:AG,MATCH(CONCATENATE(A1474,"-",T1474),Panaboard!AF:AF,0))),"",INDEX(Panaboard!AG:AG,MATCH(CONCATENATE(A1474,"-",T1474),Panaboard!AF:AF,0)))</f>
        <v/>
      </c>
      <c r="BI1474" t="str">
        <f t="shared" si="68"/>
        <v/>
      </c>
      <c r="BJ1474" t="str">
        <f>IF(ISERROR(INDEX(CuttingList!F:F,MATCH(CONCATENATE(A1474,"-",T1474),CuttingList!E:E,0))),"",INDEX(CuttingList!F:F,MATCH(CONCATENATE(A1474,"-",T1474),CuttingList!E:E,0)))</f>
        <v/>
      </c>
    </row>
    <row r="1475" spans="1:62" x14ac:dyDescent="0.25">
      <c r="A1475" t="str">
        <f>IF(PResult!AL1475="","",PResult!AL1475)</f>
        <v/>
      </c>
      <c r="B1475" t="str">
        <f>IF(PResult!F1475="","",PResult!F1475)</f>
        <v/>
      </c>
      <c r="C1475" t="str">
        <f>IF(PResult!AN1475="","",PResult!AN1475)</f>
        <v/>
      </c>
      <c r="D1475" t="str">
        <f>IF(PResult!AO1475="","",PResult!AO1475)</f>
        <v/>
      </c>
      <c r="E1475" t="str">
        <f>IF(PResult!AP1475="","",PResult!AP1475)</f>
        <v/>
      </c>
      <c r="F1475" t="str">
        <f>IF(PResult!AQ1475="","",PResult!AQ1475)</f>
        <v/>
      </c>
      <c r="G1475">
        <f>IF(PResult!AR1475="",0,ROUND(PResult!AR1475,2))</f>
        <v>0</v>
      </c>
      <c r="I1475">
        <f>IF(OR(UPPER(TRIM(PResult!R1475))="S",UPPER(TRIM(PResult!R1475))="P"),PResult!O1475,0)</f>
        <v>0</v>
      </c>
      <c r="J1475" t="str">
        <f>IF(ISERROR(INDEX(Panaboard!J:J,MATCH(CONCATENATE(A1475,"-",T1475),Panaboard!AF:AF,0))),"",TRIM(INDEX(Panaboard!J:J,MATCH(CONCATENATE(A1475,"-",T1475),Panaboard!AF:AF,0))))</f>
        <v/>
      </c>
      <c r="K1475" t="str">
        <f>IF(ISERROR(INDEX(Panaboard!C:C,MATCH(CONCATENATE(A1475,"-",T1475),Panaboard!AF:AF,0))),"",INDEX(Panaboard!C:C,MATCH(CONCATENATE(A1475,"-",T1475),Panaboard!AF:AF,0)))</f>
        <v/>
      </c>
      <c r="L1475" t="str">
        <f>IF(ISERROR(INDEX(Panaboard!D:D,MATCH(CONCATENATE(A1475,"-",T1475),Panaboard!AF:AF,0))),"",INDEX(Panaboard!D:D,MATCH(CONCATENATE(A1475,"-",T1475),Panaboard!AF:AF,0)))</f>
        <v/>
      </c>
      <c r="M1475" t="str">
        <f>IF(ISERROR(INDEX(Panaboard!E:E,MATCH(CONCATENATE(A1475,"-",T1475),Panaboard!AF:AF,0))),"",INDEX(Panaboard!E:E,MATCH(CONCATENATE(A1475,"-",T1475),Panaboard!AF:AF,0)))</f>
        <v/>
      </c>
      <c r="N1475" t="str">
        <f>IF(ISERROR(INDEX(Panaboard!F:F,MATCH(CONCATENATE(A1475,"-",T1475),Panaboard!AF:AF,0))),"",INDEX(Panaboard!F:F,MATCH(CONCATENATE(A1475,"-",T1475),Panaboard!AF:AF,0)))</f>
        <v/>
      </c>
      <c r="O1475" t="str">
        <f>IF(ISERROR(INDEX(Panaboard!G:G,MATCH(CONCATENATE(A1475,"-",T1475),Panaboard!AF:AF,0))),"",INDEX(Panaboard!G:G,MATCH(CONCATENATE(A1475,"-",T1475),Panaboard!AF:AF,0)))</f>
        <v/>
      </c>
      <c r="P1475" t="str">
        <f t="shared" ref="P1475:P1500" si="69">IF(OR(O1475="",O1475=0),"",O1475)</f>
        <v/>
      </c>
      <c r="Q1475" t="str">
        <f>IF(ISERROR(INDEX(Panaboard!H:H,MATCH(CONCATENATE(A1475,"-",T1475),Panaboard!AF:AF,0))),"",INDEX(Panaboard!H:H,MATCH(CONCATENATE(A1475,"-",T1475),Panaboard!AF:AF,0)))</f>
        <v/>
      </c>
      <c r="R1475" t="str">
        <f>IF(ISERROR(INDEX(Panaboard!I:I,MATCH(CONCATENATE(A1475,"-",T1475),Panaboard!AF:AF,0))),"",INDEX(Panaboard!I:I,MATCH(CONCATENATE(A1475,"-",T1475),Panaboard!AF:AF,0)))</f>
        <v/>
      </c>
      <c r="S1475" t="str">
        <f>CONCATENATE(PResult!AS1475,PResult!AT1475)</f>
        <v/>
      </c>
      <c r="T1475" t="str">
        <f>IF(PResult!BG1475="","",PResult!BG1475)</f>
        <v/>
      </c>
      <c r="U1475" t="str">
        <f>IF(PResult!Y1475="","",PResult!Y1475)</f>
        <v/>
      </c>
      <c r="V1475" t="str">
        <f>IF(PResult!AU1475="","",PResult!AU1475)</f>
        <v/>
      </c>
      <c r="W1475" t="str">
        <f>IF(PResult!R1475="","",UPPER(TRIM(PResult!R1475)))</f>
        <v/>
      </c>
      <c r="X1475" t="str">
        <f>IF(PResult!AV1475="","",PResult!AV1475)</f>
        <v/>
      </c>
      <c r="Y1475" t="str">
        <f>IF(PResult!AW1475="","",PResult!AW1475)</f>
        <v/>
      </c>
      <c r="Z1475" t="str">
        <f>IF(PResult!AX1475="","",PResult!AX1475)</f>
        <v/>
      </c>
      <c r="AA1475" t="str">
        <f>IF(PResult!AY1475="","",PResult!AY1475)</f>
        <v/>
      </c>
      <c r="AB1475" t="str">
        <f>IF(PResult!AZ1475="","",PResult!AZ1475)</f>
        <v/>
      </c>
      <c r="AC1475" t="str">
        <f>IF(PResult!BA1475="","",PResult!BA1475)</f>
        <v/>
      </c>
      <c r="AD1475" t="str">
        <f>IF(PResult!G1475="","",PResult!G1475)</f>
        <v/>
      </c>
      <c r="AE1475" t="str">
        <f>IF(PResult!H1475="","",PResult!H1475)</f>
        <v/>
      </c>
      <c r="AF1475">
        <f>IF(OR(PResult!I1475="(null)",PResult!I1475=""),0,PResult!I1475)</f>
        <v>0</v>
      </c>
      <c r="AG1475" t="str">
        <f>TEXT(IF(ISERROR(INDEX(Panaboard!P:P,MATCH(CONCATENATE(A1475,"-",T1475),Panaboard!AF:AF,0))),"",INDEX(Panaboard!P:P,MATCH(CONCATENATE(A1475,"-",T1475),Panaboard!AF:AF,0))),"HH:MM")</f>
        <v/>
      </c>
      <c r="AH1475" t="str">
        <f>TEXT(IF(ISERROR(INDEX(Panaboard!Q:Q,MATCH(CONCATENATE(A1475,"-",T1475),Panaboard!AF:AF,0))),"",INDEX(Panaboard!Q:Q,MATCH(CONCATENATE(A1475,"-",T1475),Panaboard!AF:AF,0))),"HH:MM")</f>
        <v/>
      </c>
      <c r="AI1475" t="str">
        <f>TEXT(IF(ISERROR(INDEX(Panaboard!R:R,MATCH(CONCATENATE(A1475,"-",T1475),Panaboard!AF:AF,0))),"",INDEX(Panaboard!R:R,MATCH(CONCATENATE(A1475,"-",T1475),Panaboard!AF:AF,0))),"HH:MM")</f>
        <v/>
      </c>
      <c r="AJ1475" t="str">
        <f>TEXT(IF(ISERROR(INDEX(Panaboard!S:S,MATCH(CONCATENATE(A1475,"-",T1475),Panaboard!AF:AF,0))),"",INDEX(Panaboard!S:S,MATCH(CONCATENATE(A1475,"-",T1475),Panaboard!AF:AF,0))),"HH:MM")</f>
        <v/>
      </c>
      <c r="AK1475" t="str">
        <f>IF(PResult!BC1475="","",PResult!BC1475)</f>
        <v/>
      </c>
      <c r="AL1475" t="str">
        <f>IF(PResult!BB1475="","",PResult!BB1475)</f>
        <v/>
      </c>
      <c r="AM1475" t="str">
        <f>IF(PResult!BE1475="","",PResult!BE1475)</f>
        <v/>
      </c>
      <c r="AN1475" t="str">
        <f>IF(PResult!BD1475="","",PResult!BD1475)</f>
        <v/>
      </c>
      <c r="AO1475" t="str">
        <f>IF(PResult!BF1475="","",PResult!BF1475)</f>
        <v/>
      </c>
      <c r="AP1475" t="str">
        <f>IF(ISERROR(INDEX(Panaboard!T:T,MATCH(CONCATENATE(A1475,"-",T1475),Panaboard!AF:AF,0))),"",INDEX(Panaboard!T:T,MATCH(CONCATENATE(A1475,"-",T1475),Panaboard!AF:AF,0)))</f>
        <v/>
      </c>
      <c r="AQ1475" t="str">
        <f>IF(ISERROR(INDEX(Panaboard!U:U,MATCH(CONCATENATE(A1475,"-",T1475),Panaboard!AF:AF,0))),"",INDEX(Panaboard!U:U,MATCH(CONCATENATE(A1475,"-",T1475),Panaboard!AF:AF,0)))</f>
        <v/>
      </c>
      <c r="AR1475" t="str">
        <f>IF(ISERROR(INDEX(Panaboard!V:V,MATCH(CONCATENATE(A1475,"-",T1475),Panaboard!AF:AF,0))),"",INDEX(Panaboard!V:V,MATCH(CONCATENATE(A1475,"-",T1475),Panaboard!AF:AF,0)))</f>
        <v/>
      </c>
      <c r="AS1475" t="str">
        <f>IF(ISERROR(INDEX(Panaboard!W:W,MATCH(CONCATENATE(A1475,"-",T1475),Panaboard!AF:AF,0))),"",INDEX(Panaboard!W:W,MATCH(CONCATENATE(A1475,"-",T1475),Panaboard!AF:AF,0)))</f>
        <v/>
      </c>
      <c r="AT1475" t="str">
        <f>IF(ISERROR(INDEX(Panaboard!X:X,MATCH(CONCATENATE(A1475,"-",T1475),Panaboard!AF:AF,0))),"",INDEX(Panaboard!X:X,MATCH(CONCATENATE(A1475,"-",T1475),Panaboard!AF:AF,0)))</f>
        <v/>
      </c>
      <c r="AU1475" t="str">
        <f>IF(ISERROR(INDEX(Panaboard!Y:Y,MATCH(CONCATENATE(A1475,"-",T1475),Panaboard!AF:AF,0))),"",INDEX(Panaboard!Y:Y,MATCH(CONCATENATE(A1475,"-",T1475),Panaboard!AF:AF,0)))</f>
        <v/>
      </c>
      <c r="AV1475" t="str">
        <f>IF(ISERROR(INDEX(Panaboard!Z:Z,MATCH(CONCATENATE(A1475,"-",T1475),Panaboard!AF:AF,0))),"",INDEX(Panaboard!Z:Z,MATCH(CONCATENATE(A1475,"-",T1475),Panaboard!AF:AF,0)))</f>
        <v/>
      </c>
      <c r="AW1475" t="str">
        <f>IF(ISERROR(INDEX(Panaboard!AA:AA,MATCH(CONCATENATE(A1475,"-",T1475),Panaboard!AF:AF,0))),"",INDEX(Panaboard!AA:AA,MATCH(CONCATENATE(A1475,"-",T1475),Panaboard!AF:AF,0)))</f>
        <v/>
      </c>
      <c r="AX1475" t="str">
        <f>IF(ISERROR(INDEX(Panaboard!AB:AB,MATCH(CONCATENATE(A1475,"-",T1475),Panaboard!AF:AF,0))),"",INDEX(Panaboard!AB:AB,MATCH(CONCATENATE(A1475,"-",T1475),Panaboard!AF:AF,0)))</f>
        <v/>
      </c>
      <c r="AY1475" t="str">
        <f>IF(ISERROR(INDEX(Panaboard!AC:AC,MATCH(CONCATENATE(A1475,"-",T1475),Panaboard!AF:AF,0))),"",INDEX(Panaboard!AC:AC,MATCH(CONCATENATE(A1475,"-",T1475),Panaboard!AF:AF,0)))</f>
        <v/>
      </c>
      <c r="AZ1475" t="str">
        <f>IF(OR(PResult!T1475="",PResult!T1475="(null)"),"",PResult!T1475)</f>
        <v/>
      </c>
      <c r="BA1475">
        <f>IF(PResult!O1475="",0,PResult!O1475)</f>
        <v>0</v>
      </c>
      <c r="BB1475" t="str">
        <f>IF(ISERROR(INDEX(Panaboard!N:N,MATCH(CONCATENATE(A1475,"-",T1475),Panaboard!AF:AF,0))),"",INDEX(Panaboard!N:N,MATCH(CONCATENATE(A1475,"-",T1475),Panaboard!AF:AF,0)))</f>
        <v/>
      </c>
      <c r="BC1475" t="str">
        <f t="shared" ref="BC1475:BC1500" si="70">IF(OR(BB1475="",BB1475=0),"",ROUND(BB1475,0))</f>
        <v/>
      </c>
      <c r="BD1475" t="str">
        <f>IF(ISERROR(INDEX(Panaboard!AD:AD,MATCH(CONCATENATE(A1475,"-",T1475),Panaboard!AF:AF,0))),"",INDEX(Panaboard!AD:AD,MATCH(CONCATENATE(A1475,"-",T1475),Panaboard!AF:AF,0)))</f>
        <v/>
      </c>
      <c r="BE1475" t="str">
        <f>IF(ISERROR(INDEX(Panaboard!AE:AE,MATCH(CONCATENATE(A1475,"-",T1475),Panaboard!AF:AF,0))),"",INDEX(Panaboard!AE:AE,MATCH(CONCATENATE(A1475,"-",T1475),Panaboard!AF:AF,0)))</f>
        <v/>
      </c>
      <c r="BF1475">
        <f>IF(OR(UPPER(TRIM(PResult!R1475))="S",UPPER(TRIM(PResult!R1475))="P"),PResult!M1475,0)</f>
        <v>0</v>
      </c>
      <c r="BG1475" t="str">
        <f>IF(ISERROR(INDEX(Panaboard!L:L,MATCH(CONCATENATE(A1475,"-",T1475),Panaboard!AF:AF,0))),"",INDEX(Panaboard!L:L,MATCH(CONCATENATE(A1475,"-",T1475),Panaboard!AF:AF,0)))</f>
        <v/>
      </c>
      <c r="BH1475" t="str">
        <f>IF(ISERROR(INDEX(Panaboard!AG:AG,MATCH(CONCATENATE(A1475,"-",T1475),Panaboard!AF:AF,0))),"",INDEX(Panaboard!AG:AG,MATCH(CONCATENATE(A1475,"-",T1475),Panaboard!AF:AF,0)))</f>
        <v/>
      </c>
      <c r="BI1475" t="str">
        <f t="shared" ref="BI1475:BI1500" si="71">IF(OR(BH1475="",BH1475=0),"",BH1475)</f>
        <v/>
      </c>
      <c r="BJ1475" t="str">
        <f>IF(ISERROR(INDEX(CuttingList!F:F,MATCH(CONCATENATE(A1475,"-",T1475),CuttingList!E:E,0))),"",INDEX(CuttingList!F:F,MATCH(CONCATENATE(A1475,"-",T1475),CuttingList!E:E,0)))</f>
        <v/>
      </c>
    </row>
    <row r="1476" spans="1:62" x14ac:dyDescent="0.25">
      <c r="A1476" t="str">
        <f>IF(PResult!AL1476="","",PResult!AL1476)</f>
        <v/>
      </c>
      <c r="B1476" t="str">
        <f>IF(PResult!F1476="","",PResult!F1476)</f>
        <v/>
      </c>
      <c r="C1476" t="str">
        <f>IF(PResult!AN1476="","",PResult!AN1476)</f>
        <v/>
      </c>
      <c r="D1476" t="str">
        <f>IF(PResult!AO1476="","",PResult!AO1476)</f>
        <v/>
      </c>
      <c r="E1476" t="str">
        <f>IF(PResult!AP1476="","",PResult!AP1476)</f>
        <v/>
      </c>
      <c r="F1476" t="str">
        <f>IF(PResult!AQ1476="","",PResult!AQ1476)</f>
        <v/>
      </c>
      <c r="G1476">
        <f>IF(PResult!AR1476="",0,ROUND(PResult!AR1476,2))</f>
        <v>0</v>
      </c>
      <c r="I1476">
        <f>IF(OR(UPPER(TRIM(PResult!R1476))="S",UPPER(TRIM(PResult!R1476))="P"),PResult!O1476,0)</f>
        <v>0</v>
      </c>
      <c r="J1476" t="str">
        <f>IF(ISERROR(INDEX(Panaboard!J:J,MATCH(CONCATENATE(A1476,"-",T1476),Panaboard!AF:AF,0))),"",TRIM(INDEX(Panaboard!J:J,MATCH(CONCATENATE(A1476,"-",T1476),Panaboard!AF:AF,0))))</f>
        <v/>
      </c>
      <c r="K1476" t="str">
        <f>IF(ISERROR(INDEX(Panaboard!C:C,MATCH(CONCATENATE(A1476,"-",T1476),Panaboard!AF:AF,0))),"",INDEX(Panaboard!C:C,MATCH(CONCATENATE(A1476,"-",T1476),Panaboard!AF:AF,0)))</f>
        <v/>
      </c>
      <c r="L1476" t="str">
        <f>IF(ISERROR(INDEX(Panaboard!D:D,MATCH(CONCATENATE(A1476,"-",T1476),Panaboard!AF:AF,0))),"",INDEX(Panaboard!D:D,MATCH(CONCATENATE(A1476,"-",T1476),Panaboard!AF:AF,0)))</f>
        <v/>
      </c>
      <c r="M1476" t="str">
        <f>IF(ISERROR(INDEX(Panaboard!E:E,MATCH(CONCATENATE(A1476,"-",T1476),Panaboard!AF:AF,0))),"",INDEX(Panaboard!E:E,MATCH(CONCATENATE(A1476,"-",T1476),Panaboard!AF:AF,0)))</f>
        <v/>
      </c>
      <c r="N1476" t="str">
        <f>IF(ISERROR(INDEX(Panaboard!F:F,MATCH(CONCATENATE(A1476,"-",T1476),Panaboard!AF:AF,0))),"",INDEX(Panaboard!F:F,MATCH(CONCATENATE(A1476,"-",T1476),Panaboard!AF:AF,0)))</f>
        <v/>
      </c>
      <c r="O1476" t="str">
        <f>IF(ISERROR(INDEX(Panaboard!G:G,MATCH(CONCATENATE(A1476,"-",T1476),Panaboard!AF:AF,0))),"",INDEX(Panaboard!G:G,MATCH(CONCATENATE(A1476,"-",T1476),Panaboard!AF:AF,0)))</f>
        <v/>
      </c>
      <c r="P1476" t="str">
        <f t="shared" si="69"/>
        <v/>
      </c>
      <c r="Q1476" t="str">
        <f>IF(ISERROR(INDEX(Panaboard!H:H,MATCH(CONCATENATE(A1476,"-",T1476),Panaboard!AF:AF,0))),"",INDEX(Panaboard!H:H,MATCH(CONCATENATE(A1476,"-",T1476),Panaboard!AF:AF,0)))</f>
        <v/>
      </c>
      <c r="R1476" t="str">
        <f>IF(ISERROR(INDEX(Panaboard!I:I,MATCH(CONCATENATE(A1476,"-",T1476),Panaboard!AF:AF,0))),"",INDEX(Panaboard!I:I,MATCH(CONCATENATE(A1476,"-",T1476),Panaboard!AF:AF,0)))</f>
        <v/>
      </c>
      <c r="S1476" t="str">
        <f>CONCATENATE(PResult!AS1476,PResult!AT1476)</f>
        <v/>
      </c>
      <c r="T1476" t="str">
        <f>IF(PResult!BG1476="","",PResult!BG1476)</f>
        <v/>
      </c>
      <c r="U1476" t="str">
        <f>IF(PResult!Y1476="","",PResult!Y1476)</f>
        <v/>
      </c>
      <c r="V1476" t="str">
        <f>IF(PResult!AU1476="","",PResult!AU1476)</f>
        <v/>
      </c>
      <c r="W1476" t="str">
        <f>IF(PResult!R1476="","",UPPER(TRIM(PResult!R1476)))</f>
        <v/>
      </c>
      <c r="X1476" t="str">
        <f>IF(PResult!AV1476="","",PResult!AV1476)</f>
        <v/>
      </c>
      <c r="Y1476" t="str">
        <f>IF(PResult!AW1476="","",PResult!AW1476)</f>
        <v/>
      </c>
      <c r="Z1476" t="str">
        <f>IF(PResult!AX1476="","",PResult!AX1476)</f>
        <v/>
      </c>
      <c r="AA1476" t="str">
        <f>IF(PResult!AY1476="","",PResult!AY1476)</f>
        <v/>
      </c>
      <c r="AB1476" t="str">
        <f>IF(PResult!AZ1476="","",PResult!AZ1476)</f>
        <v/>
      </c>
      <c r="AC1476" t="str">
        <f>IF(PResult!BA1476="","",PResult!BA1476)</f>
        <v/>
      </c>
      <c r="AD1476" t="str">
        <f>IF(PResult!G1476="","",PResult!G1476)</f>
        <v/>
      </c>
      <c r="AE1476" t="str">
        <f>IF(PResult!H1476="","",PResult!H1476)</f>
        <v/>
      </c>
      <c r="AF1476">
        <f>IF(OR(PResult!I1476="(null)",PResult!I1476=""),0,PResult!I1476)</f>
        <v>0</v>
      </c>
      <c r="AG1476" t="str">
        <f>TEXT(IF(ISERROR(INDEX(Panaboard!P:P,MATCH(CONCATENATE(A1476,"-",T1476),Panaboard!AF:AF,0))),"",INDEX(Panaboard!P:P,MATCH(CONCATENATE(A1476,"-",T1476),Panaboard!AF:AF,0))),"HH:MM")</f>
        <v/>
      </c>
      <c r="AH1476" t="str">
        <f>TEXT(IF(ISERROR(INDEX(Panaboard!Q:Q,MATCH(CONCATENATE(A1476,"-",T1476),Panaboard!AF:AF,0))),"",INDEX(Panaboard!Q:Q,MATCH(CONCATENATE(A1476,"-",T1476),Panaboard!AF:AF,0))),"HH:MM")</f>
        <v/>
      </c>
      <c r="AI1476" t="str">
        <f>TEXT(IF(ISERROR(INDEX(Panaboard!R:R,MATCH(CONCATENATE(A1476,"-",T1476),Panaboard!AF:AF,0))),"",INDEX(Panaboard!R:R,MATCH(CONCATENATE(A1476,"-",T1476),Panaboard!AF:AF,0))),"HH:MM")</f>
        <v/>
      </c>
      <c r="AJ1476" t="str">
        <f>TEXT(IF(ISERROR(INDEX(Panaboard!S:S,MATCH(CONCATENATE(A1476,"-",T1476),Panaboard!AF:AF,0))),"",INDEX(Panaboard!S:S,MATCH(CONCATENATE(A1476,"-",T1476),Panaboard!AF:AF,0))),"HH:MM")</f>
        <v/>
      </c>
      <c r="AK1476" t="str">
        <f>IF(PResult!BC1476="","",PResult!BC1476)</f>
        <v/>
      </c>
      <c r="AL1476" t="str">
        <f>IF(PResult!BB1476="","",PResult!BB1476)</f>
        <v/>
      </c>
      <c r="AM1476" t="str">
        <f>IF(PResult!BE1476="","",PResult!BE1476)</f>
        <v/>
      </c>
      <c r="AN1476" t="str">
        <f>IF(PResult!BD1476="","",PResult!BD1476)</f>
        <v/>
      </c>
      <c r="AO1476" t="str">
        <f>IF(PResult!BF1476="","",PResult!BF1476)</f>
        <v/>
      </c>
      <c r="AP1476" t="str">
        <f>IF(ISERROR(INDEX(Panaboard!T:T,MATCH(CONCATENATE(A1476,"-",T1476),Panaboard!AF:AF,0))),"",INDEX(Panaboard!T:T,MATCH(CONCATENATE(A1476,"-",T1476),Panaboard!AF:AF,0)))</f>
        <v/>
      </c>
      <c r="AQ1476" t="str">
        <f>IF(ISERROR(INDEX(Panaboard!U:U,MATCH(CONCATENATE(A1476,"-",T1476),Panaboard!AF:AF,0))),"",INDEX(Panaboard!U:U,MATCH(CONCATENATE(A1476,"-",T1476),Panaboard!AF:AF,0)))</f>
        <v/>
      </c>
      <c r="AR1476" t="str">
        <f>IF(ISERROR(INDEX(Panaboard!V:V,MATCH(CONCATENATE(A1476,"-",T1476),Panaboard!AF:AF,0))),"",INDEX(Panaboard!V:V,MATCH(CONCATENATE(A1476,"-",T1476),Panaboard!AF:AF,0)))</f>
        <v/>
      </c>
      <c r="AS1476" t="str">
        <f>IF(ISERROR(INDEX(Panaboard!W:W,MATCH(CONCATENATE(A1476,"-",T1476),Panaboard!AF:AF,0))),"",INDEX(Panaboard!W:W,MATCH(CONCATENATE(A1476,"-",T1476),Panaboard!AF:AF,0)))</f>
        <v/>
      </c>
      <c r="AT1476" t="str">
        <f>IF(ISERROR(INDEX(Panaboard!X:X,MATCH(CONCATENATE(A1476,"-",T1476),Panaboard!AF:AF,0))),"",INDEX(Panaboard!X:X,MATCH(CONCATENATE(A1476,"-",T1476),Panaboard!AF:AF,0)))</f>
        <v/>
      </c>
      <c r="AU1476" t="str">
        <f>IF(ISERROR(INDEX(Panaboard!Y:Y,MATCH(CONCATENATE(A1476,"-",T1476),Panaboard!AF:AF,0))),"",INDEX(Panaboard!Y:Y,MATCH(CONCATENATE(A1476,"-",T1476),Panaboard!AF:AF,0)))</f>
        <v/>
      </c>
      <c r="AV1476" t="str">
        <f>IF(ISERROR(INDEX(Panaboard!Z:Z,MATCH(CONCATENATE(A1476,"-",T1476),Panaboard!AF:AF,0))),"",INDEX(Panaboard!Z:Z,MATCH(CONCATENATE(A1476,"-",T1476),Panaboard!AF:AF,0)))</f>
        <v/>
      </c>
      <c r="AW1476" t="str">
        <f>IF(ISERROR(INDEX(Panaboard!AA:AA,MATCH(CONCATENATE(A1476,"-",T1476),Panaboard!AF:AF,0))),"",INDEX(Panaboard!AA:AA,MATCH(CONCATENATE(A1476,"-",T1476),Panaboard!AF:AF,0)))</f>
        <v/>
      </c>
      <c r="AX1476" t="str">
        <f>IF(ISERROR(INDEX(Panaboard!AB:AB,MATCH(CONCATENATE(A1476,"-",T1476),Panaboard!AF:AF,0))),"",INDEX(Panaboard!AB:AB,MATCH(CONCATENATE(A1476,"-",T1476),Panaboard!AF:AF,0)))</f>
        <v/>
      </c>
      <c r="AY1476" t="str">
        <f>IF(ISERROR(INDEX(Panaboard!AC:AC,MATCH(CONCATENATE(A1476,"-",T1476),Panaboard!AF:AF,0))),"",INDEX(Panaboard!AC:AC,MATCH(CONCATENATE(A1476,"-",T1476),Panaboard!AF:AF,0)))</f>
        <v/>
      </c>
      <c r="AZ1476" t="str">
        <f>IF(OR(PResult!T1476="",PResult!T1476="(null)"),"",PResult!T1476)</f>
        <v/>
      </c>
      <c r="BA1476">
        <f>IF(PResult!O1476="",0,PResult!O1476)</f>
        <v>0</v>
      </c>
      <c r="BB1476" t="str">
        <f>IF(ISERROR(INDEX(Panaboard!N:N,MATCH(CONCATENATE(A1476,"-",T1476),Panaboard!AF:AF,0))),"",INDEX(Panaboard!N:N,MATCH(CONCATENATE(A1476,"-",T1476),Panaboard!AF:AF,0)))</f>
        <v/>
      </c>
      <c r="BC1476" t="str">
        <f t="shared" si="70"/>
        <v/>
      </c>
      <c r="BD1476" t="str">
        <f>IF(ISERROR(INDEX(Panaboard!AD:AD,MATCH(CONCATENATE(A1476,"-",T1476),Panaboard!AF:AF,0))),"",INDEX(Panaboard!AD:AD,MATCH(CONCATENATE(A1476,"-",T1476),Panaboard!AF:AF,0)))</f>
        <v/>
      </c>
      <c r="BE1476" t="str">
        <f>IF(ISERROR(INDEX(Panaboard!AE:AE,MATCH(CONCATENATE(A1476,"-",T1476),Panaboard!AF:AF,0))),"",INDEX(Panaboard!AE:AE,MATCH(CONCATENATE(A1476,"-",T1476),Panaboard!AF:AF,0)))</f>
        <v/>
      </c>
      <c r="BF1476">
        <f>IF(OR(UPPER(TRIM(PResult!R1476))="S",UPPER(TRIM(PResult!R1476))="P"),PResult!M1476,0)</f>
        <v>0</v>
      </c>
      <c r="BG1476" t="str">
        <f>IF(ISERROR(INDEX(Panaboard!L:L,MATCH(CONCATENATE(A1476,"-",T1476),Panaboard!AF:AF,0))),"",INDEX(Panaboard!L:L,MATCH(CONCATENATE(A1476,"-",T1476),Panaboard!AF:AF,0)))</f>
        <v/>
      </c>
      <c r="BH1476" t="str">
        <f>IF(ISERROR(INDEX(Panaboard!AG:AG,MATCH(CONCATENATE(A1476,"-",T1476),Panaboard!AF:AF,0))),"",INDEX(Panaboard!AG:AG,MATCH(CONCATENATE(A1476,"-",T1476),Panaboard!AF:AF,0)))</f>
        <v/>
      </c>
      <c r="BI1476" t="str">
        <f t="shared" si="71"/>
        <v/>
      </c>
      <c r="BJ1476" t="str">
        <f>IF(ISERROR(INDEX(CuttingList!F:F,MATCH(CONCATENATE(A1476,"-",T1476),CuttingList!E:E,0))),"",INDEX(CuttingList!F:F,MATCH(CONCATENATE(A1476,"-",T1476),CuttingList!E:E,0)))</f>
        <v/>
      </c>
    </row>
    <row r="1477" spans="1:62" x14ac:dyDescent="0.25">
      <c r="A1477" t="str">
        <f>IF(PResult!AL1477="","",PResult!AL1477)</f>
        <v/>
      </c>
      <c r="B1477" t="str">
        <f>IF(PResult!F1477="","",PResult!F1477)</f>
        <v/>
      </c>
      <c r="C1477" t="str">
        <f>IF(PResult!AN1477="","",PResult!AN1477)</f>
        <v/>
      </c>
      <c r="D1477" t="str">
        <f>IF(PResult!AO1477="","",PResult!AO1477)</f>
        <v/>
      </c>
      <c r="E1477" t="str">
        <f>IF(PResult!AP1477="","",PResult!AP1477)</f>
        <v/>
      </c>
      <c r="F1477" t="str">
        <f>IF(PResult!AQ1477="","",PResult!AQ1477)</f>
        <v/>
      </c>
      <c r="G1477">
        <f>IF(PResult!AR1477="",0,ROUND(PResult!AR1477,2))</f>
        <v>0</v>
      </c>
      <c r="I1477">
        <f>IF(OR(UPPER(TRIM(PResult!R1477))="S",UPPER(TRIM(PResult!R1477))="P"),PResult!O1477,0)</f>
        <v>0</v>
      </c>
      <c r="J1477" t="str">
        <f>IF(ISERROR(INDEX(Panaboard!J:J,MATCH(CONCATENATE(A1477,"-",T1477),Panaboard!AF:AF,0))),"",TRIM(INDEX(Panaboard!J:J,MATCH(CONCATENATE(A1477,"-",T1477),Panaboard!AF:AF,0))))</f>
        <v/>
      </c>
      <c r="K1477" t="str">
        <f>IF(ISERROR(INDEX(Panaboard!C:C,MATCH(CONCATENATE(A1477,"-",T1477),Panaboard!AF:AF,0))),"",INDEX(Panaboard!C:C,MATCH(CONCATENATE(A1477,"-",T1477),Panaboard!AF:AF,0)))</f>
        <v/>
      </c>
      <c r="L1477" t="str">
        <f>IF(ISERROR(INDEX(Panaboard!D:D,MATCH(CONCATENATE(A1477,"-",T1477),Panaboard!AF:AF,0))),"",INDEX(Panaboard!D:D,MATCH(CONCATENATE(A1477,"-",T1477),Panaboard!AF:AF,0)))</f>
        <v/>
      </c>
      <c r="M1477" t="str">
        <f>IF(ISERROR(INDEX(Panaboard!E:E,MATCH(CONCATENATE(A1477,"-",T1477),Panaboard!AF:AF,0))),"",INDEX(Panaboard!E:E,MATCH(CONCATENATE(A1477,"-",T1477),Panaboard!AF:AF,0)))</f>
        <v/>
      </c>
      <c r="N1477" t="str">
        <f>IF(ISERROR(INDEX(Panaboard!F:F,MATCH(CONCATENATE(A1477,"-",T1477),Panaboard!AF:AF,0))),"",INDEX(Panaboard!F:F,MATCH(CONCATENATE(A1477,"-",T1477),Panaboard!AF:AF,0)))</f>
        <v/>
      </c>
      <c r="O1477" t="str">
        <f>IF(ISERROR(INDEX(Panaboard!G:G,MATCH(CONCATENATE(A1477,"-",T1477),Panaboard!AF:AF,0))),"",INDEX(Panaboard!G:G,MATCH(CONCATENATE(A1477,"-",T1477),Panaboard!AF:AF,0)))</f>
        <v/>
      </c>
      <c r="P1477" t="str">
        <f t="shared" si="69"/>
        <v/>
      </c>
      <c r="Q1477" t="str">
        <f>IF(ISERROR(INDEX(Panaboard!H:H,MATCH(CONCATENATE(A1477,"-",T1477),Panaboard!AF:AF,0))),"",INDEX(Panaboard!H:H,MATCH(CONCATENATE(A1477,"-",T1477),Panaboard!AF:AF,0)))</f>
        <v/>
      </c>
      <c r="R1477" t="str">
        <f>IF(ISERROR(INDEX(Panaboard!I:I,MATCH(CONCATENATE(A1477,"-",T1477),Panaboard!AF:AF,0))),"",INDEX(Panaboard!I:I,MATCH(CONCATENATE(A1477,"-",T1477),Panaboard!AF:AF,0)))</f>
        <v/>
      </c>
      <c r="S1477" t="str">
        <f>CONCATENATE(PResult!AS1477,PResult!AT1477)</f>
        <v/>
      </c>
      <c r="T1477" t="str">
        <f>IF(PResult!BG1477="","",PResult!BG1477)</f>
        <v/>
      </c>
      <c r="U1477" t="str">
        <f>IF(PResult!Y1477="","",PResult!Y1477)</f>
        <v/>
      </c>
      <c r="V1477" t="str">
        <f>IF(PResult!AU1477="","",PResult!AU1477)</f>
        <v/>
      </c>
      <c r="W1477" t="str">
        <f>IF(PResult!R1477="","",UPPER(TRIM(PResult!R1477)))</f>
        <v/>
      </c>
      <c r="X1477" t="str">
        <f>IF(PResult!AV1477="","",PResult!AV1477)</f>
        <v/>
      </c>
      <c r="Y1477" t="str">
        <f>IF(PResult!AW1477="","",PResult!AW1477)</f>
        <v/>
      </c>
      <c r="Z1477" t="str">
        <f>IF(PResult!AX1477="","",PResult!AX1477)</f>
        <v/>
      </c>
      <c r="AA1477" t="str">
        <f>IF(PResult!AY1477="","",PResult!AY1477)</f>
        <v/>
      </c>
      <c r="AB1477" t="str">
        <f>IF(PResult!AZ1477="","",PResult!AZ1477)</f>
        <v/>
      </c>
      <c r="AC1477" t="str">
        <f>IF(PResult!BA1477="","",PResult!BA1477)</f>
        <v/>
      </c>
      <c r="AD1477" t="str">
        <f>IF(PResult!G1477="","",PResult!G1477)</f>
        <v/>
      </c>
      <c r="AE1477" t="str">
        <f>IF(PResult!H1477="","",PResult!H1477)</f>
        <v/>
      </c>
      <c r="AF1477">
        <f>IF(OR(PResult!I1477="(null)",PResult!I1477=""),0,PResult!I1477)</f>
        <v>0</v>
      </c>
      <c r="AG1477" t="str">
        <f>TEXT(IF(ISERROR(INDEX(Panaboard!P:P,MATCH(CONCATENATE(A1477,"-",T1477),Panaboard!AF:AF,0))),"",INDEX(Panaboard!P:P,MATCH(CONCATENATE(A1477,"-",T1477),Panaboard!AF:AF,0))),"HH:MM")</f>
        <v/>
      </c>
      <c r="AH1477" t="str">
        <f>TEXT(IF(ISERROR(INDEX(Panaboard!Q:Q,MATCH(CONCATENATE(A1477,"-",T1477),Panaboard!AF:AF,0))),"",INDEX(Panaboard!Q:Q,MATCH(CONCATENATE(A1477,"-",T1477),Panaboard!AF:AF,0))),"HH:MM")</f>
        <v/>
      </c>
      <c r="AI1477" t="str">
        <f>TEXT(IF(ISERROR(INDEX(Panaboard!R:R,MATCH(CONCATENATE(A1477,"-",T1477),Panaboard!AF:AF,0))),"",INDEX(Panaboard!R:R,MATCH(CONCATENATE(A1477,"-",T1477),Panaboard!AF:AF,0))),"HH:MM")</f>
        <v/>
      </c>
      <c r="AJ1477" t="str">
        <f>TEXT(IF(ISERROR(INDEX(Panaboard!S:S,MATCH(CONCATENATE(A1477,"-",T1477),Panaboard!AF:AF,0))),"",INDEX(Panaboard!S:S,MATCH(CONCATENATE(A1477,"-",T1477),Panaboard!AF:AF,0))),"HH:MM")</f>
        <v/>
      </c>
      <c r="AK1477" t="str">
        <f>IF(PResult!BC1477="","",PResult!BC1477)</f>
        <v/>
      </c>
      <c r="AL1477" t="str">
        <f>IF(PResult!BB1477="","",PResult!BB1477)</f>
        <v/>
      </c>
      <c r="AM1477" t="str">
        <f>IF(PResult!BE1477="","",PResult!BE1477)</f>
        <v/>
      </c>
      <c r="AN1477" t="str">
        <f>IF(PResult!BD1477="","",PResult!BD1477)</f>
        <v/>
      </c>
      <c r="AO1477" t="str">
        <f>IF(PResult!BF1477="","",PResult!BF1477)</f>
        <v/>
      </c>
      <c r="AP1477" t="str">
        <f>IF(ISERROR(INDEX(Panaboard!T:T,MATCH(CONCATENATE(A1477,"-",T1477),Panaboard!AF:AF,0))),"",INDEX(Panaboard!T:T,MATCH(CONCATENATE(A1477,"-",T1477),Panaboard!AF:AF,0)))</f>
        <v/>
      </c>
      <c r="AQ1477" t="str">
        <f>IF(ISERROR(INDEX(Panaboard!U:U,MATCH(CONCATENATE(A1477,"-",T1477),Panaboard!AF:AF,0))),"",INDEX(Panaboard!U:U,MATCH(CONCATENATE(A1477,"-",T1477),Panaboard!AF:AF,0)))</f>
        <v/>
      </c>
      <c r="AR1477" t="str">
        <f>IF(ISERROR(INDEX(Panaboard!V:V,MATCH(CONCATENATE(A1477,"-",T1477),Panaboard!AF:AF,0))),"",INDEX(Panaboard!V:V,MATCH(CONCATENATE(A1477,"-",T1477),Panaboard!AF:AF,0)))</f>
        <v/>
      </c>
      <c r="AS1477" t="str">
        <f>IF(ISERROR(INDEX(Panaboard!W:W,MATCH(CONCATENATE(A1477,"-",T1477),Panaboard!AF:AF,0))),"",INDEX(Panaboard!W:W,MATCH(CONCATENATE(A1477,"-",T1477),Panaboard!AF:AF,0)))</f>
        <v/>
      </c>
      <c r="AT1477" t="str">
        <f>IF(ISERROR(INDEX(Panaboard!X:X,MATCH(CONCATENATE(A1477,"-",T1477),Panaboard!AF:AF,0))),"",INDEX(Panaboard!X:X,MATCH(CONCATENATE(A1477,"-",T1477),Panaboard!AF:AF,0)))</f>
        <v/>
      </c>
      <c r="AU1477" t="str">
        <f>IF(ISERROR(INDEX(Panaboard!Y:Y,MATCH(CONCATENATE(A1477,"-",T1477),Panaboard!AF:AF,0))),"",INDEX(Panaboard!Y:Y,MATCH(CONCATENATE(A1477,"-",T1477),Panaboard!AF:AF,0)))</f>
        <v/>
      </c>
      <c r="AV1477" t="str">
        <f>IF(ISERROR(INDEX(Panaboard!Z:Z,MATCH(CONCATENATE(A1477,"-",T1477),Panaboard!AF:AF,0))),"",INDEX(Panaboard!Z:Z,MATCH(CONCATENATE(A1477,"-",T1477),Panaboard!AF:AF,0)))</f>
        <v/>
      </c>
      <c r="AW1477" t="str">
        <f>IF(ISERROR(INDEX(Panaboard!AA:AA,MATCH(CONCATENATE(A1477,"-",T1477),Panaboard!AF:AF,0))),"",INDEX(Panaboard!AA:AA,MATCH(CONCATENATE(A1477,"-",T1477),Panaboard!AF:AF,0)))</f>
        <v/>
      </c>
      <c r="AX1477" t="str">
        <f>IF(ISERROR(INDEX(Panaboard!AB:AB,MATCH(CONCATENATE(A1477,"-",T1477),Panaboard!AF:AF,0))),"",INDEX(Panaboard!AB:AB,MATCH(CONCATENATE(A1477,"-",T1477),Panaboard!AF:AF,0)))</f>
        <v/>
      </c>
      <c r="AY1477" t="str">
        <f>IF(ISERROR(INDEX(Panaboard!AC:AC,MATCH(CONCATENATE(A1477,"-",T1477),Panaboard!AF:AF,0))),"",INDEX(Panaboard!AC:AC,MATCH(CONCATENATE(A1477,"-",T1477),Panaboard!AF:AF,0)))</f>
        <v/>
      </c>
      <c r="AZ1477" t="str">
        <f>IF(OR(PResult!T1477="",PResult!T1477="(null)"),"",PResult!T1477)</f>
        <v/>
      </c>
      <c r="BA1477">
        <f>IF(PResult!O1477="",0,PResult!O1477)</f>
        <v>0</v>
      </c>
      <c r="BB1477" t="str">
        <f>IF(ISERROR(INDEX(Panaboard!N:N,MATCH(CONCATENATE(A1477,"-",T1477),Panaboard!AF:AF,0))),"",INDEX(Panaboard!N:N,MATCH(CONCATENATE(A1477,"-",T1477),Panaboard!AF:AF,0)))</f>
        <v/>
      </c>
      <c r="BC1477" t="str">
        <f t="shared" si="70"/>
        <v/>
      </c>
      <c r="BD1477" t="str">
        <f>IF(ISERROR(INDEX(Panaboard!AD:AD,MATCH(CONCATENATE(A1477,"-",T1477),Panaboard!AF:AF,0))),"",INDEX(Panaboard!AD:AD,MATCH(CONCATENATE(A1477,"-",T1477),Panaboard!AF:AF,0)))</f>
        <v/>
      </c>
      <c r="BE1477" t="str">
        <f>IF(ISERROR(INDEX(Panaboard!AE:AE,MATCH(CONCATENATE(A1477,"-",T1477),Panaboard!AF:AF,0))),"",INDEX(Panaboard!AE:AE,MATCH(CONCATENATE(A1477,"-",T1477),Panaboard!AF:AF,0)))</f>
        <v/>
      </c>
      <c r="BF1477">
        <f>IF(OR(UPPER(TRIM(PResult!R1477))="S",UPPER(TRIM(PResult!R1477))="P"),PResult!M1477,0)</f>
        <v>0</v>
      </c>
      <c r="BG1477" t="str">
        <f>IF(ISERROR(INDEX(Panaboard!L:L,MATCH(CONCATENATE(A1477,"-",T1477),Panaboard!AF:AF,0))),"",INDEX(Panaboard!L:L,MATCH(CONCATENATE(A1477,"-",T1477),Panaboard!AF:AF,0)))</f>
        <v/>
      </c>
      <c r="BH1477" t="str">
        <f>IF(ISERROR(INDEX(Panaboard!AG:AG,MATCH(CONCATENATE(A1477,"-",T1477),Panaboard!AF:AF,0))),"",INDEX(Panaboard!AG:AG,MATCH(CONCATENATE(A1477,"-",T1477),Panaboard!AF:AF,0)))</f>
        <v/>
      </c>
      <c r="BI1477" t="str">
        <f t="shared" si="71"/>
        <v/>
      </c>
      <c r="BJ1477" t="str">
        <f>IF(ISERROR(INDEX(CuttingList!F:F,MATCH(CONCATENATE(A1477,"-",T1477),CuttingList!E:E,0))),"",INDEX(CuttingList!F:F,MATCH(CONCATENATE(A1477,"-",T1477),CuttingList!E:E,0)))</f>
        <v/>
      </c>
    </row>
    <row r="1478" spans="1:62" x14ac:dyDescent="0.25">
      <c r="A1478" t="str">
        <f>IF(PResult!AL1478="","",PResult!AL1478)</f>
        <v/>
      </c>
      <c r="B1478" t="str">
        <f>IF(PResult!F1478="","",PResult!F1478)</f>
        <v/>
      </c>
      <c r="C1478" t="str">
        <f>IF(PResult!AN1478="","",PResult!AN1478)</f>
        <v/>
      </c>
      <c r="D1478" t="str">
        <f>IF(PResult!AO1478="","",PResult!AO1478)</f>
        <v/>
      </c>
      <c r="E1478" t="str">
        <f>IF(PResult!AP1478="","",PResult!AP1478)</f>
        <v/>
      </c>
      <c r="F1478" t="str">
        <f>IF(PResult!AQ1478="","",PResult!AQ1478)</f>
        <v/>
      </c>
      <c r="G1478">
        <f>IF(PResult!AR1478="",0,ROUND(PResult!AR1478,2))</f>
        <v>0</v>
      </c>
      <c r="I1478">
        <f>IF(OR(UPPER(TRIM(PResult!R1478))="S",UPPER(TRIM(PResult!R1478))="P"),PResult!O1478,0)</f>
        <v>0</v>
      </c>
      <c r="J1478" t="str">
        <f>IF(ISERROR(INDEX(Panaboard!J:J,MATCH(CONCATENATE(A1478,"-",T1478),Panaboard!AF:AF,0))),"",TRIM(INDEX(Panaboard!J:J,MATCH(CONCATENATE(A1478,"-",T1478),Panaboard!AF:AF,0))))</f>
        <v/>
      </c>
      <c r="K1478" t="str">
        <f>IF(ISERROR(INDEX(Panaboard!C:C,MATCH(CONCATENATE(A1478,"-",T1478),Panaboard!AF:AF,0))),"",INDEX(Panaboard!C:C,MATCH(CONCATENATE(A1478,"-",T1478),Panaboard!AF:AF,0)))</f>
        <v/>
      </c>
      <c r="L1478" t="str">
        <f>IF(ISERROR(INDEX(Panaboard!D:D,MATCH(CONCATENATE(A1478,"-",T1478),Panaboard!AF:AF,0))),"",INDEX(Panaboard!D:D,MATCH(CONCATENATE(A1478,"-",T1478),Panaboard!AF:AF,0)))</f>
        <v/>
      </c>
      <c r="M1478" t="str">
        <f>IF(ISERROR(INDEX(Panaboard!E:E,MATCH(CONCATENATE(A1478,"-",T1478),Panaboard!AF:AF,0))),"",INDEX(Panaboard!E:E,MATCH(CONCATENATE(A1478,"-",T1478),Panaboard!AF:AF,0)))</f>
        <v/>
      </c>
      <c r="N1478" t="str">
        <f>IF(ISERROR(INDEX(Panaboard!F:F,MATCH(CONCATENATE(A1478,"-",T1478),Panaboard!AF:AF,0))),"",INDEX(Panaboard!F:F,MATCH(CONCATENATE(A1478,"-",T1478),Panaboard!AF:AF,0)))</f>
        <v/>
      </c>
      <c r="O1478" t="str">
        <f>IF(ISERROR(INDEX(Panaboard!G:G,MATCH(CONCATENATE(A1478,"-",T1478),Panaboard!AF:AF,0))),"",INDEX(Panaboard!G:G,MATCH(CONCATENATE(A1478,"-",T1478),Panaboard!AF:AF,0)))</f>
        <v/>
      </c>
      <c r="P1478" t="str">
        <f t="shared" si="69"/>
        <v/>
      </c>
      <c r="Q1478" t="str">
        <f>IF(ISERROR(INDEX(Panaboard!H:H,MATCH(CONCATENATE(A1478,"-",T1478),Panaboard!AF:AF,0))),"",INDEX(Panaboard!H:H,MATCH(CONCATENATE(A1478,"-",T1478),Panaboard!AF:AF,0)))</f>
        <v/>
      </c>
      <c r="R1478" t="str">
        <f>IF(ISERROR(INDEX(Panaboard!I:I,MATCH(CONCATENATE(A1478,"-",T1478),Panaboard!AF:AF,0))),"",INDEX(Panaboard!I:I,MATCH(CONCATENATE(A1478,"-",T1478),Panaboard!AF:AF,0)))</f>
        <v/>
      </c>
      <c r="S1478" t="str">
        <f>CONCATENATE(PResult!AS1478,PResult!AT1478)</f>
        <v/>
      </c>
      <c r="T1478" t="str">
        <f>IF(PResult!BG1478="","",PResult!BG1478)</f>
        <v/>
      </c>
      <c r="U1478" t="str">
        <f>IF(PResult!Y1478="","",PResult!Y1478)</f>
        <v/>
      </c>
      <c r="V1478" t="str">
        <f>IF(PResult!AU1478="","",PResult!AU1478)</f>
        <v/>
      </c>
      <c r="W1478" t="str">
        <f>IF(PResult!R1478="","",UPPER(TRIM(PResult!R1478)))</f>
        <v/>
      </c>
      <c r="X1478" t="str">
        <f>IF(PResult!AV1478="","",PResult!AV1478)</f>
        <v/>
      </c>
      <c r="Y1478" t="str">
        <f>IF(PResult!AW1478="","",PResult!AW1478)</f>
        <v/>
      </c>
      <c r="Z1478" t="str">
        <f>IF(PResult!AX1478="","",PResult!AX1478)</f>
        <v/>
      </c>
      <c r="AA1478" t="str">
        <f>IF(PResult!AY1478="","",PResult!AY1478)</f>
        <v/>
      </c>
      <c r="AB1478" t="str">
        <f>IF(PResult!AZ1478="","",PResult!AZ1478)</f>
        <v/>
      </c>
      <c r="AC1478" t="str">
        <f>IF(PResult!BA1478="","",PResult!BA1478)</f>
        <v/>
      </c>
      <c r="AD1478" t="str">
        <f>IF(PResult!G1478="","",PResult!G1478)</f>
        <v/>
      </c>
      <c r="AE1478" t="str">
        <f>IF(PResult!H1478="","",PResult!H1478)</f>
        <v/>
      </c>
      <c r="AF1478">
        <f>IF(OR(PResult!I1478="(null)",PResult!I1478=""),0,PResult!I1478)</f>
        <v>0</v>
      </c>
      <c r="AG1478" t="str">
        <f>TEXT(IF(ISERROR(INDEX(Panaboard!P:P,MATCH(CONCATENATE(A1478,"-",T1478),Panaboard!AF:AF,0))),"",INDEX(Panaboard!P:P,MATCH(CONCATENATE(A1478,"-",T1478),Panaboard!AF:AF,0))),"HH:MM")</f>
        <v/>
      </c>
      <c r="AH1478" t="str">
        <f>TEXT(IF(ISERROR(INDEX(Panaboard!Q:Q,MATCH(CONCATENATE(A1478,"-",T1478),Panaboard!AF:AF,0))),"",INDEX(Panaboard!Q:Q,MATCH(CONCATENATE(A1478,"-",T1478),Panaboard!AF:AF,0))),"HH:MM")</f>
        <v/>
      </c>
      <c r="AI1478" t="str">
        <f>TEXT(IF(ISERROR(INDEX(Panaboard!R:R,MATCH(CONCATENATE(A1478,"-",T1478),Panaboard!AF:AF,0))),"",INDEX(Panaboard!R:R,MATCH(CONCATENATE(A1478,"-",T1478),Panaboard!AF:AF,0))),"HH:MM")</f>
        <v/>
      </c>
      <c r="AJ1478" t="str">
        <f>TEXT(IF(ISERROR(INDEX(Panaboard!S:S,MATCH(CONCATENATE(A1478,"-",T1478),Panaboard!AF:AF,0))),"",INDEX(Panaboard!S:S,MATCH(CONCATENATE(A1478,"-",T1478),Panaboard!AF:AF,0))),"HH:MM")</f>
        <v/>
      </c>
      <c r="AK1478" t="str">
        <f>IF(PResult!BC1478="","",PResult!BC1478)</f>
        <v/>
      </c>
      <c r="AL1478" t="str">
        <f>IF(PResult!BB1478="","",PResult!BB1478)</f>
        <v/>
      </c>
      <c r="AM1478" t="str">
        <f>IF(PResult!BE1478="","",PResult!BE1478)</f>
        <v/>
      </c>
      <c r="AN1478" t="str">
        <f>IF(PResult!BD1478="","",PResult!BD1478)</f>
        <v/>
      </c>
      <c r="AO1478" t="str">
        <f>IF(PResult!BF1478="","",PResult!BF1478)</f>
        <v/>
      </c>
      <c r="AP1478" t="str">
        <f>IF(ISERROR(INDEX(Panaboard!T:T,MATCH(CONCATENATE(A1478,"-",T1478),Panaboard!AF:AF,0))),"",INDEX(Panaboard!T:T,MATCH(CONCATENATE(A1478,"-",T1478),Panaboard!AF:AF,0)))</f>
        <v/>
      </c>
      <c r="AQ1478" t="str">
        <f>IF(ISERROR(INDEX(Panaboard!U:U,MATCH(CONCATENATE(A1478,"-",T1478),Panaboard!AF:AF,0))),"",INDEX(Panaboard!U:U,MATCH(CONCATENATE(A1478,"-",T1478),Panaboard!AF:AF,0)))</f>
        <v/>
      </c>
      <c r="AR1478" t="str">
        <f>IF(ISERROR(INDEX(Panaboard!V:V,MATCH(CONCATENATE(A1478,"-",T1478),Panaboard!AF:AF,0))),"",INDEX(Panaboard!V:V,MATCH(CONCATENATE(A1478,"-",T1478),Panaboard!AF:AF,0)))</f>
        <v/>
      </c>
      <c r="AS1478" t="str">
        <f>IF(ISERROR(INDEX(Panaboard!W:W,MATCH(CONCATENATE(A1478,"-",T1478),Panaboard!AF:AF,0))),"",INDEX(Panaboard!W:W,MATCH(CONCATENATE(A1478,"-",T1478),Panaboard!AF:AF,0)))</f>
        <v/>
      </c>
      <c r="AT1478" t="str">
        <f>IF(ISERROR(INDEX(Panaboard!X:X,MATCH(CONCATENATE(A1478,"-",T1478),Panaboard!AF:AF,0))),"",INDEX(Panaboard!X:X,MATCH(CONCATENATE(A1478,"-",T1478),Panaboard!AF:AF,0)))</f>
        <v/>
      </c>
      <c r="AU1478" t="str">
        <f>IF(ISERROR(INDEX(Panaboard!Y:Y,MATCH(CONCATENATE(A1478,"-",T1478),Panaboard!AF:AF,0))),"",INDEX(Panaboard!Y:Y,MATCH(CONCATENATE(A1478,"-",T1478),Panaboard!AF:AF,0)))</f>
        <v/>
      </c>
      <c r="AV1478" t="str">
        <f>IF(ISERROR(INDEX(Panaboard!Z:Z,MATCH(CONCATENATE(A1478,"-",T1478),Panaboard!AF:AF,0))),"",INDEX(Panaboard!Z:Z,MATCH(CONCATENATE(A1478,"-",T1478),Panaboard!AF:AF,0)))</f>
        <v/>
      </c>
      <c r="AW1478" t="str">
        <f>IF(ISERROR(INDEX(Panaboard!AA:AA,MATCH(CONCATENATE(A1478,"-",T1478),Panaboard!AF:AF,0))),"",INDEX(Panaboard!AA:AA,MATCH(CONCATENATE(A1478,"-",T1478),Panaboard!AF:AF,0)))</f>
        <v/>
      </c>
      <c r="AX1478" t="str">
        <f>IF(ISERROR(INDEX(Panaboard!AB:AB,MATCH(CONCATENATE(A1478,"-",T1478),Panaboard!AF:AF,0))),"",INDEX(Panaboard!AB:AB,MATCH(CONCATENATE(A1478,"-",T1478),Panaboard!AF:AF,0)))</f>
        <v/>
      </c>
      <c r="AY1478" t="str">
        <f>IF(ISERROR(INDEX(Panaboard!AC:AC,MATCH(CONCATENATE(A1478,"-",T1478),Panaboard!AF:AF,0))),"",INDEX(Panaboard!AC:AC,MATCH(CONCATENATE(A1478,"-",T1478),Panaboard!AF:AF,0)))</f>
        <v/>
      </c>
      <c r="AZ1478" t="str">
        <f>IF(OR(PResult!T1478="",PResult!T1478="(null)"),"",PResult!T1478)</f>
        <v/>
      </c>
      <c r="BA1478">
        <f>IF(PResult!O1478="",0,PResult!O1478)</f>
        <v>0</v>
      </c>
      <c r="BB1478" t="str">
        <f>IF(ISERROR(INDEX(Panaboard!N:N,MATCH(CONCATENATE(A1478,"-",T1478),Panaboard!AF:AF,0))),"",INDEX(Panaboard!N:N,MATCH(CONCATENATE(A1478,"-",T1478),Panaboard!AF:AF,0)))</f>
        <v/>
      </c>
      <c r="BC1478" t="str">
        <f t="shared" si="70"/>
        <v/>
      </c>
      <c r="BD1478" t="str">
        <f>IF(ISERROR(INDEX(Panaboard!AD:AD,MATCH(CONCATENATE(A1478,"-",T1478),Panaboard!AF:AF,0))),"",INDEX(Panaboard!AD:AD,MATCH(CONCATENATE(A1478,"-",T1478),Panaboard!AF:AF,0)))</f>
        <v/>
      </c>
      <c r="BE1478" t="str">
        <f>IF(ISERROR(INDEX(Panaboard!AE:AE,MATCH(CONCATENATE(A1478,"-",T1478),Panaboard!AF:AF,0))),"",INDEX(Panaboard!AE:AE,MATCH(CONCATENATE(A1478,"-",T1478),Panaboard!AF:AF,0)))</f>
        <v/>
      </c>
      <c r="BF1478">
        <f>IF(OR(UPPER(TRIM(PResult!R1478))="S",UPPER(TRIM(PResult!R1478))="P"),PResult!M1478,0)</f>
        <v>0</v>
      </c>
      <c r="BG1478" t="str">
        <f>IF(ISERROR(INDEX(Panaboard!L:L,MATCH(CONCATENATE(A1478,"-",T1478),Panaboard!AF:AF,0))),"",INDEX(Panaboard!L:L,MATCH(CONCATENATE(A1478,"-",T1478),Panaboard!AF:AF,0)))</f>
        <v/>
      </c>
      <c r="BH1478" t="str">
        <f>IF(ISERROR(INDEX(Panaboard!AG:AG,MATCH(CONCATENATE(A1478,"-",T1478),Panaboard!AF:AF,0))),"",INDEX(Panaboard!AG:AG,MATCH(CONCATENATE(A1478,"-",T1478),Panaboard!AF:AF,0)))</f>
        <v/>
      </c>
      <c r="BI1478" t="str">
        <f t="shared" si="71"/>
        <v/>
      </c>
      <c r="BJ1478" t="str">
        <f>IF(ISERROR(INDEX(CuttingList!F:F,MATCH(CONCATENATE(A1478,"-",T1478),CuttingList!E:E,0))),"",INDEX(CuttingList!F:F,MATCH(CONCATENATE(A1478,"-",T1478),CuttingList!E:E,0)))</f>
        <v/>
      </c>
    </row>
    <row r="1479" spans="1:62" x14ac:dyDescent="0.25">
      <c r="A1479" t="str">
        <f>IF(PResult!AL1479="","",PResult!AL1479)</f>
        <v/>
      </c>
      <c r="B1479" t="str">
        <f>IF(PResult!F1479="","",PResult!F1479)</f>
        <v/>
      </c>
      <c r="C1479" t="str">
        <f>IF(PResult!AN1479="","",PResult!AN1479)</f>
        <v/>
      </c>
      <c r="D1479" t="str">
        <f>IF(PResult!AO1479="","",PResult!AO1479)</f>
        <v/>
      </c>
      <c r="E1479" t="str">
        <f>IF(PResult!AP1479="","",PResult!AP1479)</f>
        <v/>
      </c>
      <c r="F1479" t="str">
        <f>IF(PResult!AQ1479="","",PResult!AQ1479)</f>
        <v/>
      </c>
      <c r="G1479">
        <f>IF(PResult!AR1479="",0,ROUND(PResult!AR1479,2))</f>
        <v>0</v>
      </c>
      <c r="I1479">
        <f>IF(OR(UPPER(TRIM(PResult!R1479))="S",UPPER(TRIM(PResult!R1479))="P"),PResult!O1479,0)</f>
        <v>0</v>
      </c>
      <c r="J1479" t="str">
        <f>IF(ISERROR(INDEX(Panaboard!J:J,MATCH(CONCATENATE(A1479,"-",T1479),Panaboard!AF:AF,0))),"",TRIM(INDEX(Panaboard!J:J,MATCH(CONCATENATE(A1479,"-",T1479),Panaboard!AF:AF,0))))</f>
        <v/>
      </c>
      <c r="K1479" t="str">
        <f>IF(ISERROR(INDEX(Panaboard!C:C,MATCH(CONCATENATE(A1479,"-",T1479),Panaboard!AF:AF,0))),"",INDEX(Panaboard!C:C,MATCH(CONCATENATE(A1479,"-",T1479),Panaboard!AF:AF,0)))</f>
        <v/>
      </c>
      <c r="L1479" t="str">
        <f>IF(ISERROR(INDEX(Panaboard!D:D,MATCH(CONCATENATE(A1479,"-",T1479),Panaboard!AF:AF,0))),"",INDEX(Panaboard!D:D,MATCH(CONCATENATE(A1479,"-",T1479),Panaboard!AF:AF,0)))</f>
        <v/>
      </c>
      <c r="M1479" t="str">
        <f>IF(ISERROR(INDEX(Panaboard!E:E,MATCH(CONCATENATE(A1479,"-",T1479),Panaboard!AF:AF,0))),"",INDEX(Panaboard!E:E,MATCH(CONCATENATE(A1479,"-",T1479),Panaboard!AF:AF,0)))</f>
        <v/>
      </c>
      <c r="N1479" t="str">
        <f>IF(ISERROR(INDEX(Panaboard!F:F,MATCH(CONCATENATE(A1479,"-",T1479),Panaboard!AF:AF,0))),"",INDEX(Panaboard!F:F,MATCH(CONCATENATE(A1479,"-",T1479),Panaboard!AF:AF,0)))</f>
        <v/>
      </c>
      <c r="O1479" t="str">
        <f>IF(ISERROR(INDEX(Panaboard!G:G,MATCH(CONCATENATE(A1479,"-",T1479),Panaboard!AF:AF,0))),"",INDEX(Panaboard!G:G,MATCH(CONCATENATE(A1479,"-",T1479),Panaboard!AF:AF,0)))</f>
        <v/>
      </c>
      <c r="P1479" t="str">
        <f t="shared" si="69"/>
        <v/>
      </c>
      <c r="Q1479" t="str">
        <f>IF(ISERROR(INDEX(Panaboard!H:H,MATCH(CONCATENATE(A1479,"-",T1479),Panaboard!AF:AF,0))),"",INDEX(Panaboard!H:H,MATCH(CONCATENATE(A1479,"-",T1479),Panaboard!AF:AF,0)))</f>
        <v/>
      </c>
      <c r="R1479" t="str">
        <f>IF(ISERROR(INDEX(Panaboard!I:I,MATCH(CONCATENATE(A1479,"-",T1479),Panaboard!AF:AF,0))),"",INDEX(Panaboard!I:I,MATCH(CONCATENATE(A1479,"-",T1479),Panaboard!AF:AF,0)))</f>
        <v/>
      </c>
      <c r="S1479" t="str">
        <f>CONCATENATE(PResult!AS1479,PResult!AT1479)</f>
        <v/>
      </c>
      <c r="T1479" t="str">
        <f>IF(PResult!BG1479="","",PResult!BG1479)</f>
        <v/>
      </c>
      <c r="U1479" t="str">
        <f>IF(PResult!Y1479="","",PResult!Y1479)</f>
        <v/>
      </c>
      <c r="V1479" t="str">
        <f>IF(PResult!AU1479="","",PResult!AU1479)</f>
        <v/>
      </c>
      <c r="W1479" t="str">
        <f>IF(PResult!R1479="","",UPPER(TRIM(PResult!R1479)))</f>
        <v/>
      </c>
      <c r="X1479" t="str">
        <f>IF(PResult!AV1479="","",PResult!AV1479)</f>
        <v/>
      </c>
      <c r="Y1479" t="str">
        <f>IF(PResult!AW1479="","",PResult!AW1479)</f>
        <v/>
      </c>
      <c r="Z1479" t="str">
        <f>IF(PResult!AX1479="","",PResult!AX1479)</f>
        <v/>
      </c>
      <c r="AA1479" t="str">
        <f>IF(PResult!AY1479="","",PResult!AY1479)</f>
        <v/>
      </c>
      <c r="AB1479" t="str">
        <f>IF(PResult!AZ1479="","",PResult!AZ1479)</f>
        <v/>
      </c>
      <c r="AC1479" t="str">
        <f>IF(PResult!BA1479="","",PResult!BA1479)</f>
        <v/>
      </c>
      <c r="AD1479" t="str">
        <f>IF(PResult!G1479="","",PResult!G1479)</f>
        <v/>
      </c>
      <c r="AE1479" t="str">
        <f>IF(PResult!H1479="","",PResult!H1479)</f>
        <v/>
      </c>
      <c r="AF1479">
        <f>IF(OR(PResult!I1479="(null)",PResult!I1479=""),0,PResult!I1479)</f>
        <v>0</v>
      </c>
      <c r="AG1479" t="str">
        <f>TEXT(IF(ISERROR(INDEX(Panaboard!P:P,MATCH(CONCATENATE(A1479,"-",T1479),Panaboard!AF:AF,0))),"",INDEX(Panaboard!P:P,MATCH(CONCATENATE(A1479,"-",T1479),Panaboard!AF:AF,0))),"HH:MM")</f>
        <v/>
      </c>
      <c r="AH1479" t="str">
        <f>TEXT(IF(ISERROR(INDEX(Panaboard!Q:Q,MATCH(CONCATENATE(A1479,"-",T1479),Panaboard!AF:AF,0))),"",INDEX(Panaboard!Q:Q,MATCH(CONCATENATE(A1479,"-",T1479),Panaboard!AF:AF,0))),"HH:MM")</f>
        <v/>
      </c>
      <c r="AI1479" t="str">
        <f>TEXT(IF(ISERROR(INDEX(Panaboard!R:R,MATCH(CONCATENATE(A1479,"-",T1479),Panaboard!AF:AF,0))),"",INDEX(Panaboard!R:R,MATCH(CONCATENATE(A1479,"-",T1479),Panaboard!AF:AF,0))),"HH:MM")</f>
        <v/>
      </c>
      <c r="AJ1479" t="str">
        <f>TEXT(IF(ISERROR(INDEX(Panaboard!S:S,MATCH(CONCATENATE(A1479,"-",T1479),Panaboard!AF:AF,0))),"",INDEX(Panaboard!S:S,MATCH(CONCATENATE(A1479,"-",T1479),Panaboard!AF:AF,0))),"HH:MM")</f>
        <v/>
      </c>
      <c r="AK1479" t="str">
        <f>IF(PResult!BC1479="","",PResult!BC1479)</f>
        <v/>
      </c>
      <c r="AL1479" t="str">
        <f>IF(PResult!BB1479="","",PResult!BB1479)</f>
        <v/>
      </c>
      <c r="AM1479" t="str">
        <f>IF(PResult!BE1479="","",PResult!BE1479)</f>
        <v/>
      </c>
      <c r="AN1479" t="str">
        <f>IF(PResult!BD1479="","",PResult!BD1479)</f>
        <v/>
      </c>
      <c r="AO1479" t="str">
        <f>IF(PResult!BF1479="","",PResult!BF1479)</f>
        <v/>
      </c>
      <c r="AP1479" t="str">
        <f>IF(ISERROR(INDEX(Panaboard!T:T,MATCH(CONCATENATE(A1479,"-",T1479),Panaboard!AF:AF,0))),"",INDEX(Panaboard!T:T,MATCH(CONCATENATE(A1479,"-",T1479),Panaboard!AF:AF,0)))</f>
        <v/>
      </c>
      <c r="AQ1479" t="str">
        <f>IF(ISERROR(INDEX(Panaboard!U:U,MATCH(CONCATENATE(A1479,"-",T1479),Panaboard!AF:AF,0))),"",INDEX(Panaboard!U:U,MATCH(CONCATENATE(A1479,"-",T1479),Panaboard!AF:AF,0)))</f>
        <v/>
      </c>
      <c r="AR1479" t="str">
        <f>IF(ISERROR(INDEX(Panaboard!V:V,MATCH(CONCATENATE(A1479,"-",T1479),Panaboard!AF:AF,0))),"",INDEX(Panaboard!V:V,MATCH(CONCATENATE(A1479,"-",T1479),Panaboard!AF:AF,0)))</f>
        <v/>
      </c>
      <c r="AS1479" t="str">
        <f>IF(ISERROR(INDEX(Panaboard!W:W,MATCH(CONCATENATE(A1479,"-",T1479),Panaboard!AF:AF,0))),"",INDEX(Panaboard!W:W,MATCH(CONCATENATE(A1479,"-",T1479),Panaboard!AF:AF,0)))</f>
        <v/>
      </c>
      <c r="AT1479" t="str">
        <f>IF(ISERROR(INDEX(Panaboard!X:X,MATCH(CONCATENATE(A1479,"-",T1479),Panaboard!AF:AF,0))),"",INDEX(Panaboard!X:X,MATCH(CONCATENATE(A1479,"-",T1479),Panaboard!AF:AF,0)))</f>
        <v/>
      </c>
      <c r="AU1479" t="str">
        <f>IF(ISERROR(INDEX(Panaboard!Y:Y,MATCH(CONCATENATE(A1479,"-",T1479),Panaboard!AF:AF,0))),"",INDEX(Panaboard!Y:Y,MATCH(CONCATENATE(A1479,"-",T1479),Panaboard!AF:AF,0)))</f>
        <v/>
      </c>
      <c r="AV1479" t="str">
        <f>IF(ISERROR(INDEX(Panaboard!Z:Z,MATCH(CONCATENATE(A1479,"-",T1479),Panaboard!AF:AF,0))),"",INDEX(Panaboard!Z:Z,MATCH(CONCATENATE(A1479,"-",T1479),Panaboard!AF:AF,0)))</f>
        <v/>
      </c>
      <c r="AW1479" t="str">
        <f>IF(ISERROR(INDEX(Panaboard!AA:AA,MATCH(CONCATENATE(A1479,"-",T1479),Panaboard!AF:AF,0))),"",INDEX(Panaboard!AA:AA,MATCH(CONCATENATE(A1479,"-",T1479),Panaboard!AF:AF,0)))</f>
        <v/>
      </c>
      <c r="AX1479" t="str">
        <f>IF(ISERROR(INDEX(Panaboard!AB:AB,MATCH(CONCATENATE(A1479,"-",T1479),Panaboard!AF:AF,0))),"",INDEX(Panaboard!AB:AB,MATCH(CONCATENATE(A1479,"-",T1479),Panaboard!AF:AF,0)))</f>
        <v/>
      </c>
      <c r="AY1479" t="str">
        <f>IF(ISERROR(INDEX(Panaboard!AC:AC,MATCH(CONCATENATE(A1479,"-",T1479),Panaboard!AF:AF,0))),"",INDEX(Panaboard!AC:AC,MATCH(CONCATENATE(A1479,"-",T1479),Panaboard!AF:AF,0)))</f>
        <v/>
      </c>
      <c r="AZ1479" t="str">
        <f>IF(OR(PResult!T1479="",PResult!T1479="(null)"),"",PResult!T1479)</f>
        <v/>
      </c>
      <c r="BA1479">
        <f>IF(PResult!O1479="",0,PResult!O1479)</f>
        <v>0</v>
      </c>
      <c r="BB1479" t="str">
        <f>IF(ISERROR(INDEX(Panaboard!N:N,MATCH(CONCATENATE(A1479,"-",T1479),Panaboard!AF:AF,0))),"",INDEX(Panaboard!N:N,MATCH(CONCATENATE(A1479,"-",T1479),Panaboard!AF:AF,0)))</f>
        <v/>
      </c>
      <c r="BC1479" t="str">
        <f t="shared" si="70"/>
        <v/>
      </c>
      <c r="BD1479" t="str">
        <f>IF(ISERROR(INDEX(Panaboard!AD:AD,MATCH(CONCATENATE(A1479,"-",T1479),Panaboard!AF:AF,0))),"",INDEX(Panaboard!AD:AD,MATCH(CONCATENATE(A1479,"-",T1479),Panaboard!AF:AF,0)))</f>
        <v/>
      </c>
      <c r="BE1479" t="str">
        <f>IF(ISERROR(INDEX(Panaboard!AE:AE,MATCH(CONCATENATE(A1479,"-",T1479),Panaboard!AF:AF,0))),"",INDEX(Panaboard!AE:AE,MATCH(CONCATENATE(A1479,"-",T1479),Panaboard!AF:AF,0)))</f>
        <v/>
      </c>
      <c r="BF1479">
        <f>IF(OR(UPPER(TRIM(PResult!R1479))="S",UPPER(TRIM(PResult!R1479))="P"),PResult!M1479,0)</f>
        <v>0</v>
      </c>
      <c r="BG1479" t="str">
        <f>IF(ISERROR(INDEX(Panaboard!L:L,MATCH(CONCATENATE(A1479,"-",T1479),Panaboard!AF:AF,0))),"",INDEX(Panaboard!L:L,MATCH(CONCATENATE(A1479,"-",T1479),Panaboard!AF:AF,0)))</f>
        <v/>
      </c>
      <c r="BH1479" t="str">
        <f>IF(ISERROR(INDEX(Panaboard!AG:AG,MATCH(CONCATENATE(A1479,"-",T1479),Panaboard!AF:AF,0))),"",INDEX(Panaboard!AG:AG,MATCH(CONCATENATE(A1479,"-",T1479),Panaboard!AF:AF,0)))</f>
        <v/>
      </c>
      <c r="BI1479" t="str">
        <f t="shared" si="71"/>
        <v/>
      </c>
      <c r="BJ1479" t="str">
        <f>IF(ISERROR(INDEX(CuttingList!F:F,MATCH(CONCATENATE(A1479,"-",T1479),CuttingList!E:E,0))),"",INDEX(CuttingList!F:F,MATCH(CONCATENATE(A1479,"-",T1479),CuttingList!E:E,0)))</f>
        <v/>
      </c>
    </row>
    <row r="1480" spans="1:62" x14ac:dyDescent="0.25">
      <c r="A1480" t="str">
        <f>IF(PResult!AL1480="","",PResult!AL1480)</f>
        <v/>
      </c>
      <c r="B1480" t="str">
        <f>IF(PResult!F1480="","",PResult!F1480)</f>
        <v/>
      </c>
      <c r="C1480" t="str">
        <f>IF(PResult!AN1480="","",PResult!AN1480)</f>
        <v/>
      </c>
      <c r="D1480" t="str">
        <f>IF(PResult!AO1480="","",PResult!AO1480)</f>
        <v/>
      </c>
      <c r="E1480" t="str">
        <f>IF(PResult!AP1480="","",PResult!AP1480)</f>
        <v/>
      </c>
      <c r="F1480" t="str">
        <f>IF(PResult!AQ1480="","",PResult!AQ1480)</f>
        <v/>
      </c>
      <c r="G1480">
        <f>IF(PResult!AR1480="",0,ROUND(PResult!AR1480,2))</f>
        <v>0</v>
      </c>
      <c r="I1480">
        <f>IF(OR(UPPER(TRIM(PResult!R1480))="S",UPPER(TRIM(PResult!R1480))="P"),PResult!O1480,0)</f>
        <v>0</v>
      </c>
      <c r="J1480" t="str">
        <f>IF(ISERROR(INDEX(Panaboard!J:J,MATCH(CONCATENATE(A1480,"-",T1480),Panaboard!AF:AF,0))),"",TRIM(INDEX(Panaboard!J:J,MATCH(CONCATENATE(A1480,"-",T1480),Panaboard!AF:AF,0))))</f>
        <v/>
      </c>
      <c r="K1480" t="str">
        <f>IF(ISERROR(INDEX(Panaboard!C:C,MATCH(CONCATENATE(A1480,"-",T1480),Panaboard!AF:AF,0))),"",INDEX(Panaboard!C:C,MATCH(CONCATENATE(A1480,"-",T1480),Panaboard!AF:AF,0)))</f>
        <v/>
      </c>
      <c r="L1480" t="str">
        <f>IF(ISERROR(INDEX(Panaboard!D:D,MATCH(CONCATENATE(A1480,"-",T1480),Panaboard!AF:AF,0))),"",INDEX(Panaboard!D:D,MATCH(CONCATENATE(A1480,"-",T1480),Panaboard!AF:AF,0)))</f>
        <v/>
      </c>
      <c r="M1480" t="str">
        <f>IF(ISERROR(INDEX(Panaboard!E:E,MATCH(CONCATENATE(A1480,"-",T1480),Panaboard!AF:AF,0))),"",INDEX(Panaboard!E:E,MATCH(CONCATENATE(A1480,"-",T1480),Panaboard!AF:AF,0)))</f>
        <v/>
      </c>
      <c r="N1480" t="str">
        <f>IF(ISERROR(INDEX(Panaboard!F:F,MATCH(CONCATENATE(A1480,"-",T1480),Panaboard!AF:AF,0))),"",INDEX(Panaboard!F:F,MATCH(CONCATENATE(A1480,"-",T1480),Panaboard!AF:AF,0)))</f>
        <v/>
      </c>
      <c r="O1480" t="str">
        <f>IF(ISERROR(INDEX(Panaboard!G:G,MATCH(CONCATENATE(A1480,"-",T1480),Panaboard!AF:AF,0))),"",INDEX(Panaboard!G:G,MATCH(CONCATENATE(A1480,"-",T1480),Panaboard!AF:AF,0)))</f>
        <v/>
      </c>
      <c r="P1480" t="str">
        <f t="shared" si="69"/>
        <v/>
      </c>
      <c r="Q1480" t="str">
        <f>IF(ISERROR(INDEX(Panaboard!H:H,MATCH(CONCATENATE(A1480,"-",T1480),Panaboard!AF:AF,0))),"",INDEX(Panaboard!H:H,MATCH(CONCATENATE(A1480,"-",T1480),Panaboard!AF:AF,0)))</f>
        <v/>
      </c>
      <c r="R1480" t="str">
        <f>IF(ISERROR(INDEX(Panaboard!I:I,MATCH(CONCATENATE(A1480,"-",T1480),Panaboard!AF:AF,0))),"",INDEX(Panaboard!I:I,MATCH(CONCATENATE(A1480,"-",T1480),Panaboard!AF:AF,0)))</f>
        <v/>
      </c>
      <c r="S1480" t="str">
        <f>CONCATENATE(PResult!AS1480,PResult!AT1480)</f>
        <v/>
      </c>
      <c r="T1480" t="str">
        <f>IF(PResult!BG1480="","",PResult!BG1480)</f>
        <v/>
      </c>
      <c r="U1480" t="str">
        <f>IF(PResult!Y1480="","",PResult!Y1480)</f>
        <v/>
      </c>
      <c r="V1480" t="str">
        <f>IF(PResult!AU1480="","",PResult!AU1480)</f>
        <v/>
      </c>
      <c r="W1480" t="str">
        <f>IF(PResult!R1480="","",UPPER(TRIM(PResult!R1480)))</f>
        <v/>
      </c>
      <c r="X1480" t="str">
        <f>IF(PResult!AV1480="","",PResult!AV1480)</f>
        <v/>
      </c>
      <c r="Y1480" t="str">
        <f>IF(PResult!AW1480="","",PResult!AW1480)</f>
        <v/>
      </c>
      <c r="Z1480" t="str">
        <f>IF(PResult!AX1480="","",PResult!AX1480)</f>
        <v/>
      </c>
      <c r="AA1480" t="str">
        <f>IF(PResult!AY1480="","",PResult!AY1480)</f>
        <v/>
      </c>
      <c r="AB1480" t="str">
        <f>IF(PResult!AZ1480="","",PResult!AZ1480)</f>
        <v/>
      </c>
      <c r="AC1480" t="str">
        <f>IF(PResult!BA1480="","",PResult!BA1480)</f>
        <v/>
      </c>
      <c r="AD1480" t="str">
        <f>IF(PResult!G1480="","",PResult!G1480)</f>
        <v/>
      </c>
      <c r="AE1480" t="str">
        <f>IF(PResult!H1480="","",PResult!H1480)</f>
        <v/>
      </c>
      <c r="AF1480">
        <f>IF(OR(PResult!I1480="(null)",PResult!I1480=""),0,PResult!I1480)</f>
        <v>0</v>
      </c>
      <c r="AG1480" t="str">
        <f>TEXT(IF(ISERROR(INDEX(Panaboard!P:P,MATCH(CONCATENATE(A1480,"-",T1480),Panaboard!AF:AF,0))),"",INDEX(Panaboard!P:P,MATCH(CONCATENATE(A1480,"-",T1480),Panaboard!AF:AF,0))),"HH:MM")</f>
        <v/>
      </c>
      <c r="AH1480" t="str">
        <f>TEXT(IF(ISERROR(INDEX(Panaboard!Q:Q,MATCH(CONCATENATE(A1480,"-",T1480),Panaboard!AF:AF,0))),"",INDEX(Panaboard!Q:Q,MATCH(CONCATENATE(A1480,"-",T1480),Panaboard!AF:AF,0))),"HH:MM")</f>
        <v/>
      </c>
      <c r="AI1480" t="str">
        <f>TEXT(IF(ISERROR(INDEX(Panaboard!R:R,MATCH(CONCATENATE(A1480,"-",T1480),Panaboard!AF:AF,0))),"",INDEX(Panaboard!R:R,MATCH(CONCATENATE(A1480,"-",T1480),Panaboard!AF:AF,0))),"HH:MM")</f>
        <v/>
      </c>
      <c r="AJ1480" t="str">
        <f>TEXT(IF(ISERROR(INDEX(Panaboard!S:S,MATCH(CONCATENATE(A1480,"-",T1480),Panaboard!AF:AF,0))),"",INDEX(Panaboard!S:S,MATCH(CONCATENATE(A1480,"-",T1480),Panaboard!AF:AF,0))),"HH:MM")</f>
        <v/>
      </c>
      <c r="AK1480" t="str">
        <f>IF(PResult!BC1480="","",PResult!BC1480)</f>
        <v/>
      </c>
      <c r="AL1480" t="str">
        <f>IF(PResult!BB1480="","",PResult!BB1480)</f>
        <v/>
      </c>
      <c r="AM1480" t="str">
        <f>IF(PResult!BE1480="","",PResult!BE1480)</f>
        <v/>
      </c>
      <c r="AN1480" t="str">
        <f>IF(PResult!BD1480="","",PResult!BD1480)</f>
        <v/>
      </c>
      <c r="AO1480" t="str">
        <f>IF(PResult!BF1480="","",PResult!BF1480)</f>
        <v/>
      </c>
      <c r="AP1480" t="str">
        <f>IF(ISERROR(INDEX(Panaboard!T:T,MATCH(CONCATENATE(A1480,"-",T1480),Panaboard!AF:AF,0))),"",INDEX(Panaboard!T:T,MATCH(CONCATENATE(A1480,"-",T1480),Panaboard!AF:AF,0)))</f>
        <v/>
      </c>
      <c r="AQ1480" t="str">
        <f>IF(ISERROR(INDEX(Panaboard!U:U,MATCH(CONCATENATE(A1480,"-",T1480),Panaboard!AF:AF,0))),"",INDEX(Panaboard!U:U,MATCH(CONCATENATE(A1480,"-",T1480),Panaboard!AF:AF,0)))</f>
        <v/>
      </c>
      <c r="AR1480" t="str">
        <f>IF(ISERROR(INDEX(Panaboard!V:V,MATCH(CONCATENATE(A1480,"-",T1480),Panaboard!AF:AF,0))),"",INDEX(Panaboard!V:V,MATCH(CONCATENATE(A1480,"-",T1480),Panaboard!AF:AF,0)))</f>
        <v/>
      </c>
      <c r="AS1480" t="str">
        <f>IF(ISERROR(INDEX(Panaboard!W:W,MATCH(CONCATENATE(A1480,"-",T1480),Panaboard!AF:AF,0))),"",INDEX(Panaboard!W:W,MATCH(CONCATENATE(A1480,"-",T1480),Panaboard!AF:AF,0)))</f>
        <v/>
      </c>
      <c r="AT1480" t="str">
        <f>IF(ISERROR(INDEX(Panaboard!X:X,MATCH(CONCATENATE(A1480,"-",T1480),Panaboard!AF:AF,0))),"",INDEX(Panaboard!X:X,MATCH(CONCATENATE(A1480,"-",T1480),Panaboard!AF:AF,0)))</f>
        <v/>
      </c>
      <c r="AU1480" t="str">
        <f>IF(ISERROR(INDEX(Panaboard!Y:Y,MATCH(CONCATENATE(A1480,"-",T1480),Panaboard!AF:AF,0))),"",INDEX(Panaboard!Y:Y,MATCH(CONCATENATE(A1480,"-",T1480),Panaboard!AF:AF,0)))</f>
        <v/>
      </c>
      <c r="AV1480" t="str">
        <f>IF(ISERROR(INDEX(Panaboard!Z:Z,MATCH(CONCATENATE(A1480,"-",T1480),Panaboard!AF:AF,0))),"",INDEX(Panaboard!Z:Z,MATCH(CONCATENATE(A1480,"-",T1480),Panaboard!AF:AF,0)))</f>
        <v/>
      </c>
      <c r="AW1480" t="str">
        <f>IF(ISERROR(INDEX(Panaboard!AA:AA,MATCH(CONCATENATE(A1480,"-",T1480),Panaboard!AF:AF,0))),"",INDEX(Panaboard!AA:AA,MATCH(CONCATENATE(A1480,"-",T1480),Panaboard!AF:AF,0)))</f>
        <v/>
      </c>
      <c r="AX1480" t="str">
        <f>IF(ISERROR(INDEX(Panaboard!AB:AB,MATCH(CONCATENATE(A1480,"-",T1480),Panaboard!AF:AF,0))),"",INDEX(Panaboard!AB:AB,MATCH(CONCATENATE(A1480,"-",T1480),Panaboard!AF:AF,0)))</f>
        <v/>
      </c>
      <c r="AY1480" t="str">
        <f>IF(ISERROR(INDEX(Panaboard!AC:AC,MATCH(CONCATENATE(A1480,"-",T1480),Panaboard!AF:AF,0))),"",INDEX(Panaboard!AC:AC,MATCH(CONCATENATE(A1480,"-",T1480),Panaboard!AF:AF,0)))</f>
        <v/>
      </c>
      <c r="AZ1480" t="str">
        <f>IF(OR(PResult!T1480="",PResult!T1480="(null)"),"",PResult!T1480)</f>
        <v/>
      </c>
      <c r="BA1480">
        <f>IF(PResult!O1480="",0,PResult!O1480)</f>
        <v>0</v>
      </c>
      <c r="BB1480" t="str">
        <f>IF(ISERROR(INDEX(Panaboard!N:N,MATCH(CONCATENATE(A1480,"-",T1480),Panaboard!AF:AF,0))),"",INDEX(Panaboard!N:N,MATCH(CONCATENATE(A1480,"-",T1480),Panaboard!AF:AF,0)))</f>
        <v/>
      </c>
      <c r="BC1480" t="str">
        <f t="shared" si="70"/>
        <v/>
      </c>
      <c r="BD1480" t="str">
        <f>IF(ISERROR(INDEX(Panaboard!AD:AD,MATCH(CONCATENATE(A1480,"-",T1480),Panaboard!AF:AF,0))),"",INDEX(Panaboard!AD:AD,MATCH(CONCATENATE(A1480,"-",T1480),Panaboard!AF:AF,0)))</f>
        <v/>
      </c>
      <c r="BE1480" t="str">
        <f>IF(ISERROR(INDEX(Panaboard!AE:AE,MATCH(CONCATENATE(A1480,"-",T1480),Panaboard!AF:AF,0))),"",INDEX(Panaboard!AE:AE,MATCH(CONCATENATE(A1480,"-",T1480),Panaboard!AF:AF,0)))</f>
        <v/>
      </c>
      <c r="BF1480">
        <f>IF(OR(UPPER(TRIM(PResult!R1480))="S",UPPER(TRIM(PResult!R1480))="P"),PResult!M1480,0)</f>
        <v>0</v>
      </c>
      <c r="BG1480" t="str">
        <f>IF(ISERROR(INDEX(Panaboard!L:L,MATCH(CONCATENATE(A1480,"-",T1480),Panaboard!AF:AF,0))),"",INDEX(Panaboard!L:L,MATCH(CONCATENATE(A1480,"-",T1480),Panaboard!AF:AF,0)))</f>
        <v/>
      </c>
      <c r="BH1480" t="str">
        <f>IF(ISERROR(INDEX(Panaboard!AG:AG,MATCH(CONCATENATE(A1480,"-",T1480),Panaboard!AF:AF,0))),"",INDEX(Panaboard!AG:AG,MATCH(CONCATENATE(A1480,"-",T1480),Panaboard!AF:AF,0)))</f>
        <v/>
      </c>
      <c r="BI1480" t="str">
        <f t="shared" si="71"/>
        <v/>
      </c>
      <c r="BJ1480" t="str">
        <f>IF(ISERROR(INDEX(CuttingList!F:F,MATCH(CONCATENATE(A1480,"-",T1480),CuttingList!E:E,0))),"",INDEX(CuttingList!F:F,MATCH(CONCATENATE(A1480,"-",T1480),CuttingList!E:E,0)))</f>
        <v/>
      </c>
    </row>
    <row r="1481" spans="1:62" x14ac:dyDescent="0.25">
      <c r="A1481" t="str">
        <f>IF(PResult!AL1481="","",PResult!AL1481)</f>
        <v/>
      </c>
      <c r="B1481" t="str">
        <f>IF(PResult!F1481="","",PResult!F1481)</f>
        <v/>
      </c>
      <c r="C1481" t="str">
        <f>IF(PResult!AN1481="","",PResult!AN1481)</f>
        <v/>
      </c>
      <c r="D1481" t="str">
        <f>IF(PResult!AO1481="","",PResult!AO1481)</f>
        <v/>
      </c>
      <c r="E1481" t="str">
        <f>IF(PResult!AP1481="","",PResult!AP1481)</f>
        <v/>
      </c>
      <c r="F1481" t="str">
        <f>IF(PResult!AQ1481="","",PResult!AQ1481)</f>
        <v/>
      </c>
      <c r="G1481">
        <f>IF(PResult!AR1481="",0,ROUND(PResult!AR1481,2))</f>
        <v>0</v>
      </c>
      <c r="I1481">
        <f>IF(OR(UPPER(TRIM(PResult!R1481))="S",UPPER(TRIM(PResult!R1481))="P"),PResult!O1481,0)</f>
        <v>0</v>
      </c>
      <c r="J1481" t="str">
        <f>IF(ISERROR(INDEX(Panaboard!J:J,MATCH(CONCATENATE(A1481,"-",T1481),Panaboard!AF:AF,0))),"",TRIM(INDEX(Panaboard!J:J,MATCH(CONCATENATE(A1481,"-",T1481),Panaboard!AF:AF,0))))</f>
        <v/>
      </c>
      <c r="K1481" t="str">
        <f>IF(ISERROR(INDEX(Panaboard!C:C,MATCH(CONCATENATE(A1481,"-",T1481),Panaboard!AF:AF,0))),"",INDEX(Panaboard!C:C,MATCH(CONCATENATE(A1481,"-",T1481),Panaboard!AF:AF,0)))</f>
        <v/>
      </c>
      <c r="L1481" t="str">
        <f>IF(ISERROR(INDEX(Panaboard!D:D,MATCH(CONCATENATE(A1481,"-",T1481),Panaboard!AF:AF,0))),"",INDEX(Panaboard!D:D,MATCH(CONCATENATE(A1481,"-",T1481),Panaboard!AF:AF,0)))</f>
        <v/>
      </c>
      <c r="M1481" t="str">
        <f>IF(ISERROR(INDEX(Panaboard!E:E,MATCH(CONCATENATE(A1481,"-",T1481),Panaboard!AF:AF,0))),"",INDEX(Panaboard!E:E,MATCH(CONCATENATE(A1481,"-",T1481),Panaboard!AF:AF,0)))</f>
        <v/>
      </c>
      <c r="N1481" t="str">
        <f>IF(ISERROR(INDEX(Panaboard!F:F,MATCH(CONCATENATE(A1481,"-",T1481),Panaboard!AF:AF,0))),"",INDEX(Panaboard!F:F,MATCH(CONCATENATE(A1481,"-",T1481),Panaboard!AF:AF,0)))</f>
        <v/>
      </c>
      <c r="O1481" t="str">
        <f>IF(ISERROR(INDEX(Panaboard!G:G,MATCH(CONCATENATE(A1481,"-",T1481),Panaboard!AF:AF,0))),"",INDEX(Panaboard!G:G,MATCH(CONCATENATE(A1481,"-",T1481),Panaboard!AF:AF,0)))</f>
        <v/>
      </c>
      <c r="P1481" t="str">
        <f t="shared" si="69"/>
        <v/>
      </c>
      <c r="Q1481" t="str">
        <f>IF(ISERROR(INDEX(Panaboard!H:H,MATCH(CONCATENATE(A1481,"-",T1481),Panaboard!AF:AF,0))),"",INDEX(Panaboard!H:H,MATCH(CONCATENATE(A1481,"-",T1481),Panaboard!AF:AF,0)))</f>
        <v/>
      </c>
      <c r="R1481" t="str">
        <f>IF(ISERROR(INDEX(Panaboard!I:I,MATCH(CONCATENATE(A1481,"-",T1481),Panaboard!AF:AF,0))),"",INDEX(Panaboard!I:I,MATCH(CONCATENATE(A1481,"-",T1481),Panaboard!AF:AF,0)))</f>
        <v/>
      </c>
      <c r="S1481" t="str">
        <f>CONCATENATE(PResult!AS1481,PResult!AT1481)</f>
        <v/>
      </c>
      <c r="T1481" t="str">
        <f>IF(PResult!BG1481="","",PResult!BG1481)</f>
        <v/>
      </c>
      <c r="U1481" t="str">
        <f>IF(PResult!Y1481="","",PResult!Y1481)</f>
        <v/>
      </c>
      <c r="V1481" t="str">
        <f>IF(PResult!AU1481="","",PResult!AU1481)</f>
        <v/>
      </c>
      <c r="W1481" t="str">
        <f>IF(PResult!R1481="","",UPPER(TRIM(PResult!R1481)))</f>
        <v/>
      </c>
      <c r="X1481" t="str">
        <f>IF(PResult!AV1481="","",PResult!AV1481)</f>
        <v/>
      </c>
      <c r="Y1481" t="str">
        <f>IF(PResult!AW1481="","",PResult!AW1481)</f>
        <v/>
      </c>
      <c r="Z1481" t="str">
        <f>IF(PResult!AX1481="","",PResult!AX1481)</f>
        <v/>
      </c>
      <c r="AA1481" t="str">
        <f>IF(PResult!AY1481="","",PResult!AY1481)</f>
        <v/>
      </c>
      <c r="AB1481" t="str">
        <f>IF(PResult!AZ1481="","",PResult!AZ1481)</f>
        <v/>
      </c>
      <c r="AC1481" t="str">
        <f>IF(PResult!BA1481="","",PResult!BA1481)</f>
        <v/>
      </c>
      <c r="AD1481" t="str">
        <f>IF(PResult!G1481="","",PResult!G1481)</f>
        <v/>
      </c>
      <c r="AE1481" t="str">
        <f>IF(PResult!H1481="","",PResult!H1481)</f>
        <v/>
      </c>
      <c r="AF1481">
        <f>IF(OR(PResult!I1481="(null)",PResult!I1481=""),0,PResult!I1481)</f>
        <v>0</v>
      </c>
      <c r="AG1481" t="str">
        <f>TEXT(IF(ISERROR(INDEX(Panaboard!P:P,MATCH(CONCATENATE(A1481,"-",T1481),Panaboard!AF:AF,0))),"",INDEX(Panaboard!P:P,MATCH(CONCATENATE(A1481,"-",T1481),Panaboard!AF:AF,0))),"HH:MM")</f>
        <v/>
      </c>
      <c r="AH1481" t="str">
        <f>TEXT(IF(ISERROR(INDEX(Panaboard!Q:Q,MATCH(CONCATENATE(A1481,"-",T1481),Panaboard!AF:AF,0))),"",INDEX(Panaboard!Q:Q,MATCH(CONCATENATE(A1481,"-",T1481),Panaboard!AF:AF,0))),"HH:MM")</f>
        <v/>
      </c>
      <c r="AI1481" t="str">
        <f>TEXT(IF(ISERROR(INDEX(Panaboard!R:R,MATCH(CONCATENATE(A1481,"-",T1481),Panaboard!AF:AF,0))),"",INDEX(Panaboard!R:R,MATCH(CONCATENATE(A1481,"-",T1481),Panaboard!AF:AF,0))),"HH:MM")</f>
        <v/>
      </c>
      <c r="AJ1481" t="str">
        <f>TEXT(IF(ISERROR(INDEX(Panaboard!S:S,MATCH(CONCATENATE(A1481,"-",T1481),Panaboard!AF:AF,0))),"",INDEX(Panaboard!S:S,MATCH(CONCATENATE(A1481,"-",T1481),Panaboard!AF:AF,0))),"HH:MM")</f>
        <v/>
      </c>
      <c r="AK1481" t="str">
        <f>IF(PResult!BC1481="","",PResult!BC1481)</f>
        <v/>
      </c>
      <c r="AL1481" t="str">
        <f>IF(PResult!BB1481="","",PResult!BB1481)</f>
        <v/>
      </c>
      <c r="AM1481" t="str">
        <f>IF(PResult!BE1481="","",PResult!BE1481)</f>
        <v/>
      </c>
      <c r="AN1481" t="str">
        <f>IF(PResult!BD1481="","",PResult!BD1481)</f>
        <v/>
      </c>
      <c r="AO1481" t="str">
        <f>IF(PResult!BF1481="","",PResult!BF1481)</f>
        <v/>
      </c>
      <c r="AP1481" t="str">
        <f>IF(ISERROR(INDEX(Panaboard!T:T,MATCH(CONCATENATE(A1481,"-",T1481),Panaboard!AF:AF,0))),"",INDEX(Panaboard!T:T,MATCH(CONCATENATE(A1481,"-",T1481),Panaboard!AF:AF,0)))</f>
        <v/>
      </c>
      <c r="AQ1481" t="str">
        <f>IF(ISERROR(INDEX(Panaboard!U:U,MATCH(CONCATENATE(A1481,"-",T1481),Panaboard!AF:AF,0))),"",INDEX(Panaboard!U:U,MATCH(CONCATENATE(A1481,"-",T1481),Panaboard!AF:AF,0)))</f>
        <v/>
      </c>
      <c r="AR1481" t="str">
        <f>IF(ISERROR(INDEX(Panaboard!V:V,MATCH(CONCATENATE(A1481,"-",T1481),Panaboard!AF:AF,0))),"",INDEX(Panaboard!V:V,MATCH(CONCATENATE(A1481,"-",T1481),Panaboard!AF:AF,0)))</f>
        <v/>
      </c>
      <c r="AS1481" t="str">
        <f>IF(ISERROR(INDEX(Panaboard!W:W,MATCH(CONCATENATE(A1481,"-",T1481),Panaboard!AF:AF,0))),"",INDEX(Panaboard!W:W,MATCH(CONCATENATE(A1481,"-",T1481),Panaboard!AF:AF,0)))</f>
        <v/>
      </c>
      <c r="AT1481" t="str">
        <f>IF(ISERROR(INDEX(Panaboard!X:X,MATCH(CONCATENATE(A1481,"-",T1481),Panaboard!AF:AF,0))),"",INDEX(Panaboard!X:X,MATCH(CONCATENATE(A1481,"-",T1481),Panaboard!AF:AF,0)))</f>
        <v/>
      </c>
      <c r="AU1481" t="str">
        <f>IF(ISERROR(INDEX(Panaboard!Y:Y,MATCH(CONCATENATE(A1481,"-",T1481),Panaboard!AF:AF,0))),"",INDEX(Panaboard!Y:Y,MATCH(CONCATENATE(A1481,"-",T1481),Panaboard!AF:AF,0)))</f>
        <v/>
      </c>
      <c r="AV1481" t="str">
        <f>IF(ISERROR(INDEX(Panaboard!Z:Z,MATCH(CONCATENATE(A1481,"-",T1481),Panaboard!AF:AF,0))),"",INDEX(Panaboard!Z:Z,MATCH(CONCATENATE(A1481,"-",T1481),Panaboard!AF:AF,0)))</f>
        <v/>
      </c>
      <c r="AW1481" t="str">
        <f>IF(ISERROR(INDEX(Panaboard!AA:AA,MATCH(CONCATENATE(A1481,"-",T1481),Panaboard!AF:AF,0))),"",INDEX(Panaboard!AA:AA,MATCH(CONCATENATE(A1481,"-",T1481),Panaboard!AF:AF,0)))</f>
        <v/>
      </c>
      <c r="AX1481" t="str">
        <f>IF(ISERROR(INDEX(Panaboard!AB:AB,MATCH(CONCATENATE(A1481,"-",T1481),Panaboard!AF:AF,0))),"",INDEX(Panaboard!AB:AB,MATCH(CONCATENATE(A1481,"-",T1481),Panaboard!AF:AF,0)))</f>
        <v/>
      </c>
      <c r="AY1481" t="str">
        <f>IF(ISERROR(INDEX(Panaboard!AC:AC,MATCH(CONCATENATE(A1481,"-",T1481),Panaboard!AF:AF,0))),"",INDEX(Panaboard!AC:AC,MATCH(CONCATENATE(A1481,"-",T1481),Panaboard!AF:AF,0)))</f>
        <v/>
      </c>
      <c r="AZ1481" t="str">
        <f>IF(OR(PResult!T1481="",PResult!T1481="(null)"),"",PResult!T1481)</f>
        <v/>
      </c>
      <c r="BA1481">
        <f>IF(PResult!O1481="",0,PResult!O1481)</f>
        <v>0</v>
      </c>
      <c r="BB1481" t="str">
        <f>IF(ISERROR(INDEX(Panaboard!N:N,MATCH(CONCATENATE(A1481,"-",T1481),Panaboard!AF:AF,0))),"",INDEX(Panaboard!N:N,MATCH(CONCATENATE(A1481,"-",T1481),Panaboard!AF:AF,0)))</f>
        <v/>
      </c>
      <c r="BC1481" t="str">
        <f t="shared" si="70"/>
        <v/>
      </c>
      <c r="BD1481" t="str">
        <f>IF(ISERROR(INDEX(Panaboard!AD:AD,MATCH(CONCATENATE(A1481,"-",T1481),Panaboard!AF:AF,0))),"",INDEX(Panaboard!AD:AD,MATCH(CONCATENATE(A1481,"-",T1481),Panaboard!AF:AF,0)))</f>
        <v/>
      </c>
      <c r="BE1481" t="str">
        <f>IF(ISERROR(INDEX(Panaboard!AE:AE,MATCH(CONCATENATE(A1481,"-",T1481),Panaboard!AF:AF,0))),"",INDEX(Panaboard!AE:AE,MATCH(CONCATENATE(A1481,"-",T1481),Panaboard!AF:AF,0)))</f>
        <v/>
      </c>
      <c r="BF1481">
        <f>IF(OR(UPPER(TRIM(PResult!R1481))="S",UPPER(TRIM(PResult!R1481))="P"),PResult!M1481,0)</f>
        <v>0</v>
      </c>
      <c r="BG1481" t="str">
        <f>IF(ISERROR(INDEX(Panaboard!L:L,MATCH(CONCATENATE(A1481,"-",T1481),Panaboard!AF:AF,0))),"",INDEX(Panaboard!L:L,MATCH(CONCATENATE(A1481,"-",T1481),Panaboard!AF:AF,0)))</f>
        <v/>
      </c>
      <c r="BH1481" t="str">
        <f>IF(ISERROR(INDEX(Panaboard!AG:AG,MATCH(CONCATENATE(A1481,"-",T1481),Panaboard!AF:AF,0))),"",INDEX(Panaboard!AG:AG,MATCH(CONCATENATE(A1481,"-",T1481),Panaboard!AF:AF,0)))</f>
        <v/>
      </c>
      <c r="BI1481" t="str">
        <f t="shared" si="71"/>
        <v/>
      </c>
      <c r="BJ1481" t="str">
        <f>IF(ISERROR(INDEX(CuttingList!F:F,MATCH(CONCATENATE(A1481,"-",T1481),CuttingList!E:E,0))),"",INDEX(CuttingList!F:F,MATCH(CONCATENATE(A1481,"-",T1481),CuttingList!E:E,0)))</f>
        <v/>
      </c>
    </row>
    <row r="1482" spans="1:62" x14ac:dyDescent="0.25">
      <c r="A1482" t="str">
        <f>IF(PResult!AL1482="","",PResult!AL1482)</f>
        <v/>
      </c>
      <c r="B1482" t="str">
        <f>IF(PResult!F1482="","",PResult!F1482)</f>
        <v/>
      </c>
      <c r="C1482" t="str">
        <f>IF(PResult!AN1482="","",PResult!AN1482)</f>
        <v/>
      </c>
      <c r="D1482" t="str">
        <f>IF(PResult!AO1482="","",PResult!AO1482)</f>
        <v/>
      </c>
      <c r="E1482" t="str">
        <f>IF(PResult!AP1482="","",PResult!AP1482)</f>
        <v/>
      </c>
      <c r="F1482" t="str">
        <f>IF(PResult!AQ1482="","",PResult!AQ1482)</f>
        <v/>
      </c>
      <c r="G1482">
        <f>IF(PResult!AR1482="",0,ROUND(PResult!AR1482,2))</f>
        <v>0</v>
      </c>
      <c r="I1482">
        <f>IF(OR(UPPER(TRIM(PResult!R1482))="S",UPPER(TRIM(PResult!R1482))="P"),PResult!O1482,0)</f>
        <v>0</v>
      </c>
      <c r="J1482" t="str">
        <f>IF(ISERROR(INDEX(Panaboard!J:J,MATCH(CONCATENATE(A1482,"-",T1482),Panaboard!AF:AF,0))),"",TRIM(INDEX(Panaboard!J:J,MATCH(CONCATENATE(A1482,"-",T1482),Panaboard!AF:AF,0))))</f>
        <v/>
      </c>
      <c r="K1482" t="str">
        <f>IF(ISERROR(INDEX(Panaboard!C:C,MATCH(CONCATENATE(A1482,"-",T1482),Panaboard!AF:AF,0))),"",INDEX(Panaboard!C:C,MATCH(CONCATENATE(A1482,"-",T1482),Panaboard!AF:AF,0)))</f>
        <v/>
      </c>
      <c r="L1482" t="str">
        <f>IF(ISERROR(INDEX(Panaboard!D:D,MATCH(CONCATENATE(A1482,"-",T1482),Panaboard!AF:AF,0))),"",INDEX(Panaboard!D:D,MATCH(CONCATENATE(A1482,"-",T1482),Panaboard!AF:AF,0)))</f>
        <v/>
      </c>
      <c r="M1482" t="str">
        <f>IF(ISERROR(INDEX(Panaboard!E:E,MATCH(CONCATENATE(A1482,"-",T1482),Panaboard!AF:AF,0))),"",INDEX(Panaboard!E:E,MATCH(CONCATENATE(A1482,"-",T1482),Panaboard!AF:AF,0)))</f>
        <v/>
      </c>
      <c r="N1482" t="str">
        <f>IF(ISERROR(INDEX(Panaboard!F:F,MATCH(CONCATENATE(A1482,"-",T1482),Panaboard!AF:AF,0))),"",INDEX(Panaboard!F:F,MATCH(CONCATENATE(A1482,"-",T1482),Panaboard!AF:AF,0)))</f>
        <v/>
      </c>
      <c r="O1482" t="str">
        <f>IF(ISERROR(INDEX(Panaboard!G:G,MATCH(CONCATENATE(A1482,"-",T1482),Panaboard!AF:AF,0))),"",INDEX(Panaboard!G:G,MATCH(CONCATENATE(A1482,"-",T1482),Panaboard!AF:AF,0)))</f>
        <v/>
      </c>
      <c r="P1482" t="str">
        <f t="shared" si="69"/>
        <v/>
      </c>
      <c r="Q1482" t="str">
        <f>IF(ISERROR(INDEX(Panaboard!H:H,MATCH(CONCATENATE(A1482,"-",T1482),Panaboard!AF:AF,0))),"",INDEX(Panaboard!H:H,MATCH(CONCATENATE(A1482,"-",T1482),Panaboard!AF:AF,0)))</f>
        <v/>
      </c>
      <c r="R1482" t="str">
        <f>IF(ISERROR(INDEX(Panaboard!I:I,MATCH(CONCATENATE(A1482,"-",T1482),Panaboard!AF:AF,0))),"",INDEX(Panaboard!I:I,MATCH(CONCATENATE(A1482,"-",T1482),Panaboard!AF:AF,0)))</f>
        <v/>
      </c>
      <c r="S1482" t="str">
        <f>CONCATENATE(PResult!AS1482,PResult!AT1482)</f>
        <v/>
      </c>
      <c r="T1482" t="str">
        <f>IF(PResult!BG1482="","",PResult!BG1482)</f>
        <v/>
      </c>
      <c r="U1482" t="str">
        <f>IF(PResult!Y1482="","",PResult!Y1482)</f>
        <v/>
      </c>
      <c r="V1482" t="str">
        <f>IF(PResult!AU1482="","",PResult!AU1482)</f>
        <v/>
      </c>
      <c r="W1482" t="str">
        <f>IF(PResult!R1482="","",UPPER(TRIM(PResult!R1482)))</f>
        <v/>
      </c>
      <c r="X1482" t="str">
        <f>IF(PResult!AV1482="","",PResult!AV1482)</f>
        <v/>
      </c>
      <c r="Y1482" t="str">
        <f>IF(PResult!AW1482="","",PResult!AW1482)</f>
        <v/>
      </c>
      <c r="Z1482" t="str">
        <f>IF(PResult!AX1482="","",PResult!AX1482)</f>
        <v/>
      </c>
      <c r="AA1482" t="str">
        <f>IF(PResult!AY1482="","",PResult!AY1482)</f>
        <v/>
      </c>
      <c r="AB1482" t="str">
        <f>IF(PResult!AZ1482="","",PResult!AZ1482)</f>
        <v/>
      </c>
      <c r="AC1482" t="str">
        <f>IF(PResult!BA1482="","",PResult!BA1482)</f>
        <v/>
      </c>
      <c r="AD1482" t="str">
        <f>IF(PResult!G1482="","",PResult!G1482)</f>
        <v/>
      </c>
      <c r="AE1482" t="str">
        <f>IF(PResult!H1482="","",PResult!H1482)</f>
        <v/>
      </c>
      <c r="AF1482">
        <f>IF(OR(PResult!I1482="(null)",PResult!I1482=""),0,PResult!I1482)</f>
        <v>0</v>
      </c>
      <c r="AG1482" t="str">
        <f>TEXT(IF(ISERROR(INDEX(Panaboard!P:P,MATCH(CONCATENATE(A1482,"-",T1482),Panaboard!AF:AF,0))),"",INDEX(Panaboard!P:P,MATCH(CONCATENATE(A1482,"-",T1482),Panaboard!AF:AF,0))),"HH:MM")</f>
        <v/>
      </c>
      <c r="AH1482" t="str">
        <f>TEXT(IF(ISERROR(INDEX(Panaboard!Q:Q,MATCH(CONCATENATE(A1482,"-",T1482),Panaboard!AF:AF,0))),"",INDEX(Panaboard!Q:Q,MATCH(CONCATENATE(A1482,"-",T1482),Panaboard!AF:AF,0))),"HH:MM")</f>
        <v/>
      </c>
      <c r="AI1482" t="str">
        <f>TEXT(IF(ISERROR(INDEX(Panaboard!R:R,MATCH(CONCATENATE(A1482,"-",T1482),Panaboard!AF:AF,0))),"",INDEX(Panaboard!R:R,MATCH(CONCATENATE(A1482,"-",T1482),Panaboard!AF:AF,0))),"HH:MM")</f>
        <v/>
      </c>
      <c r="AJ1482" t="str">
        <f>TEXT(IF(ISERROR(INDEX(Panaboard!S:S,MATCH(CONCATENATE(A1482,"-",T1482),Panaboard!AF:AF,0))),"",INDEX(Panaboard!S:S,MATCH(CONCATENATE(A1482,"-",T1482),Panaboard!AF:AF,0))),"HH:MM")</f>
        <v/>
      </c>
      <c r="AK1482" t="str">
        <f>IF(PResult!BC1482="","",PResult!BC1482)</f>
        <v/>
      </c>
      <c r="AL1482" t="str">
        <f>IF(PResult!BB1482="","",PResult!BB1482)</f>
        <v/>
      </c>
      <c r="AM1482" t="str">
        <f>IF(PResult!BE1482="","",PResult!BE1482)</f>
        <v/>
      </c>
      <c r="AN1482" t="str">
        <f>IF(PResult!BD1482="","",PResult!BD1482)</f>
        <v/>
      </c>
      <c r="AO1482" t="str">
        <f>IF(PResult!BF1482="","",PResult!BF1482)</f>
        <v/>
      </c>
      <c r="AP1482" t="str">
        <f>IF(ISERROR(INDEX(Panaboard!T:T,MATCH(CONCATENATE(A1482,"-",T1482),Panaboard!AF:AF,0))),"",INDEX(Panaboard!T:T,MATCH(CONCATENATE(A1482,"-",T1482),Panaboard!AF:AF,0)))</f>
        <v/>
      </c>
      <c r="AQ1482" t="str">
        <f>IF(ISERROR(INDEX(Panaboard!U:U,MATCH(CONCATENATE(A1482,"-",T1482),Panaboard!AF:AF,0))),"",INDEX(Panaboard!U:U,MATCH(CONCATENATE(A1482,"-",T1482),Panaboard!AF:AF,0)))</f>
        <v/>
      </c>
      <c r="AR1482" t="str">
        <f>IF(ISERROR(INDEX(Panaboard!V:V,MATCH(CONCATENATE(A1482,"-",T1482),Panaboard!AF:AF,0))),"",INDEX(Panaboard!V:V,MATCH(CONCATENATE(A1482,"-",T1482),Panaboard!AF:AF,0)))</f>
        <v/>
      </c>
      <c r="AS1482" t="str">
        <f>IF(ISERROR(INDEX(Panaboard!W:W,MATCH(CONCATENATE(A1482,"-",T1482),Panaboard!AF:AF,0))),"",INDEX(Panaboard!W:W,MATCH(CONCATENATE(A1482,"-",T1482),Panaboard!AF:AF,0)))</f>
        <v/>
      </c>
      <c r="AT1482" t="str">
        <f>IF(ISERROR(INDEX(Panaboard!X:X,MATCH(CONCATENATE(A1482,"-",T1482),Panaboard!AF:AF,0))),"",INDEX(Panaboard!X:X,MATCH(CONCATENATE(A1482,"-",T1482),Panaboard!AF:AF,0)))</f>
        <v/>
      </c>
      <c r="AU1482" t="str">
        <f>IF(ISERROR(INDEX(Panaboard!Y:Y,MATCH(CONCATENATE(A1482,"-",T1482),Panaboard!AF:AF,0))),"",INDEX(Panaboard!Y:Y,MATCH(CONCATENATE(A1482,"-",T1482),Panaboard!AF:AF,0)))</f>
        <v/>
      </c>
      <c r="AV1482" t="str">
        <f>IF(ISERROR(INDEX(Panaboard!Z:Z,MATCH(CONCATENATE(A1482,"-",T1482),Panaboard!AF:AF,0))),"",INDEX(Panaboard!Z:Z,MATCH(CONCATENATE(A1482,"-",T1482),Panaboard!AF:AF,0)))</f>
        <v/>
      </c>
      <c r="AW1482" t="str">
        <f>IF(ISERROR(INDEX(Panaboard!AA:AA,MATCH(CONCATENATE(A1482,"-",T1482),Panaboard!AF:AF,0))),"",INDEX(Panaboard!AA:AA,MATCH(CONCATENATE(A1482,"-",T1482),Panaboard!AF:AF,0)))</f>
        <v/>
      </c>
      <c r="AX1482" t="str">
        <f>IF(ISERROR(INDEX(Panaboard!AB:AB,MATCH(CONCATENATE(A1482,"-",T1482),Panaboard!AF:AF,0))),"",INDEX(Panaboard!AB:AB,MATCH(CONCATENATE(A1482,"-",T1482),Panaboard!AF:AF,0)))</f>
        <v/>
      </c>
      <c r="AY1482" t="str">
        <f>IF(ISERROR(INDEX(Panaboard!AC:AC,MATCH(CONCATENATE(A1482,"-",T1482),Panaboard!AF:AF,0))),"",INDEX(Panaboard!AC:AC,MATCH(CONCATENATE(A1482,"-",T1482),Panaboard!AF:AF,0)))</f>
        <v/>
      </c>
      <c r="AZ1482" t="str">
        <f>IF(OR(PResult!T1482="",PResult!T1482="(null)"),"",PResult!T1482)</f>
        <v/>
      </c>
      <c r="BA1482">
        <f>IF(PResult!O1482="",0,PResult!O1482)</f>
        <v>0</v>
      </c>
      <c r="BB1482" t="str">
        <f>IF(ISERROR(INDEX(Panaboard!N:N,MATCH(CONCATENATE(A1482,"-",T1482),Panaboard!AF:AF,0))),"",INDEX(Panaboard!N:N,MATCH(CONCATENATE(A1482,"-",T1482),Panaboard!AF:AF,0)))</f>
        <v/>
      </c>
      <c r="BC1482" t="str">
        <f t="shared" si="70"/>
        <v/>
      </c>
      <c r="BD1482" t="str">
        <f>IF(ISERROR(INDEX(Panaboard!AD:AD,MATCH(CONCATENATE(A1482,"-",T1482),Panaboard!AF:AF,0))),"",INDEX(Panaboard!AD:AD,MATCH(CONCATENATE(A1482,"-",T1482),Panaboard!AF:AF,0)))</f>
        <v/>
      </c>
      <c r="BE1482" t="str">
        <f>IF(ISERROR(INDEX(Panaboard!AE:AE,MATCH(CONCATENATE(A1482,"-",T1482),Panaboard!AF:AF,0))),"",INDEX(Panaboard!AE:AE,MATCH(CONCATENATE(A1482,"-",T1482),Panaboard!AF:AF,0)))</f>
        <v/>
      </c>
      <c r="BF1482">
        <f>IF(OR(UPPER(TRIM(PResult!R1482))="S",UPPER(TRIM(PResult!R1482))="P"),PResult!M1482,0)</f>
        <v>0</v>
      </c>
      <c r="BG1482" t="str">
        <f>IF(ISERROR(INDEX(Panaboard!L:L,MATCH(CONCATENATE(A1482,"-",T1482),Panaboard!AF:AF,0))),"",INDEX(Panaboard!L:L,MATCH(CONCATENATE(A1482,"-",T1482),Panaboard!AF:AF,0)))</f>
        <v/>
      </c>
      <c r="BH1482" t="str">
        <f>IF(ISERROR(INDEX(Panaboard!AG:AG,MATCH(CONCATENATE(A1482,"-",T1482),Panaboard!AF:AF,0))),"",INDEX(Panaboard!AG:AG,MATCH(CONCATENATE(A1482,"-",T1482),Panaboard!AF:AF,0)))</f>
        <v/>
      </c>
      <c r="BI1482" t="str">
        <f t="shared" si="71"/>
        <v/>
      </c>
      <c r="BJ1482" t="str">
        <f>IF(ISERROR(INDEX(CuttingList!F:F,MATCH(CONCATENATE(A1482,"-",T1482),CuttingList!E:E,0))),"",INDEX(CuttingList!F:F,MATCH(CONCATENATE(A1482,"-",T1482),CuttingList!E:E,0)))</f>
        <v/>
      </c>
    </row>
    <row r="1483" spans="1:62" x14ac:dyDescent="0.25">
      <c r="A1483" t="str">
        <f>IF(PResult!AL1483="","",PResult!AL1483)</f>
        <v/>
      </c>
      <c r="B1483" t="str">
        <f>IF(PResult!F1483="","",PResult!F1483)</f>
        <v/>
      </c>
      <c r="C1483" t="str">
        <f>IF(PResult!AN1483="","",PResult!AN1483)</f>
        <v/>
      </c>
      <c r="D1483" t="str">
        <f>IF(PResult!AO1483="","",PResult!AO1483)</f>
        <v/>
      </c>
      <c r="E1483" t="str">
        <f>IF(PResult!AP1483="","",PResult!AP1483)</f>
        <v/>
      </c>
      <c r="F1483" t="str">
        <f>IF(PResult!AQ1483="","",PResult!AQ1483)</f>
        <v/>
      </c>
      <c r="G1483">
        <f>IF(PResult!AR1483="",0,ROUND(PResult!AR1483,2))</f>
        <v>0</v>
      </c>
      <c r="I1483">
        <f>IF(OR(UPPER(TRIM(PResult!R1483))="S",UPPER(TRIM(PResult!R1483))="P"),PResult!O1483,0)</f>
        <v>0</v>
      </c>
      <c r="J1483" t="str">
        <f>IF(ISERROR(INDEX(Panaboard!J:J,MATCH(CONCATENATE(A1483,"-",T1483),Panaboard!AF:AF,0))),"",TRIM(INDEX(Panaboard!J:J,MATCH(CONCATENATE(A1483,"-",T1483),Panaboard!AF:AF,0))))</f>
        <v/>
      </c>
      <c r="K1483" t="str">
        <f>IF(ISERROR(INDEX(Panaboard!C:C,MATCH(CONCATENATE(A1483,"-",T1483),Panaboard!AF:AF,0))),"",INDEX(Panaboard!C:C,MATCH(CONCATENATE(A1483,"-",T1483),Panaboard!AF:AF,0)))</f>
        <v/>
      </c>
      <c r="L1483" t="str">
        <f>IF(ISERROR(INDEX(Panaboard!D:D,MATCH(CONCATENATE(A1483,"-",T1483),Panaboard!AF:AF,0))),"",INDEX(Panaboard!D:D,MATCH(CONCATENATE(A1483,"-",T1483),Panaboard!AF:AF,0)))</f>
        <v/>
      </c>
      <c r="M1483" t="str">
        <f>IF(ISERROR(INDEX(Panaboard!E:E,MATCH(CONCATENATE(A1483,"-",T1483),Panaboard!AF:AF,0))),"",INDEX(Panaboard!E:E,MATCH(CONCATENATE(A1483,"-",T1483),Panaboard!AF:AF,0)))</f>
        <v/>
      </c>
      <c r="N1483" t="str">
        <f>IF(ISERROR(INDEX(Panaboard!F:F,MATCH(CONCATENATE(A1483,"-",T1483),Panaboard!AF:AF,0))),"",INDEX(Panaboard!F:F,MATCH(CONCATENATE(A1483,"-",T1483),Panaboard!AF:AF,0)))</f>
        <v/>
      </c>
      <c r="O1483" t="str">
        <f>IF(ISERROR(INDEX(Panaboard!G:G,MATCH(CONCATENATE(A1483,"-",T1483),Panaboard!AF:AF,0))),"",INDEX(Panaboard!G:G,MATCH(CONCATENATE(A1483,"-",T1483),Panaboard!AF:AF,0)))</f>
        <v/>
      </c>
      <c r="P1483" t="str">
        <f t="shared" si="69"/>
        <v/>
      </c>
      <c r="Q1483" t="str">
        <f>IF(ISERROR(INDEX(Panaboard!H:H,MATCH(CONCATENATE(A1483,"-",T1483),Panaboard!AF:AF,0))),"",INDEX(Panaboard!H:H,MATCH(CONCATENATE(A1483,"-",T1483),Panaboard!AF:AF,0)))</f>
        <v/>
      </c>
      <c r="R1483" t="str">
        <f>IF(ISERROR(INDEX(Panaboard!I:I,MATCH(CONCATENATE(A1483,"-",T1483),Panaboard!AF:AF,0))),"",INDEX(Panaboard!I:I,MATCH(CONCATENATE(A1483,"-",T1483),Panaboard!AF:AF,0)))</f>
        <v/>
      </c>
      <c r="S1483" t="str">
        <f>CONCATENATE(PResult!AS1483,PResult!AT1483)</f>
        <v/>
      </c>
      <c r="T1483" t="str">
        <f>IF(PResult!BG1483="","",PResult!BG1483)</f>
        <v/>
      </c>
      <c r="U1483" t="str">
        <f>IF(PResult!Y1483="","",PResult!Y1483)</f>
        <v/>
      </c>
      <c r="V1483" t="str">
        <f>IF(PResult!AU1483="","",PResult!AU1483)</f>
        <v/>
      </c>
      <c r="W1483" t="str">
        <f>IF(PResult!R1483="","",UPPER(TRIM(PResult!R1483)))</f>
        <v/>
      </c>
      <c r="X1483" t="str">
        <f>IF(PResult!AV1483="","",PResult!AV1483)</f>
        <v/>
      </c>
      <c r="Y1483" t="str">
        <f>IF(PResult!AW1483="","",PResult!AW1483)</f>
        <v/>
      </c>
      <c r="Z1483" t="str">
        <f>IF(PResult!AX1483="","",PResult!AX1483)</f>
        <v/>
      </c>
      <c r="AA1483" t="str">
        <f>IF(PResult!AY1483="","",PResult!AY1483)</f>
        <v/>
      </c>
      <c r="AB1483" t="str">
        <f>IF(PResult!AZ1483="","",PResult!AZ1483)</f>
        <v/>
      </c>
      <c r="AC1483" t="str">
        <f>IF(PResult!BA1483="","",PResult!BA1483)</f>
        <v/>
      </c>
      <c r="AD1483" t="str">
        <f>IF(PResult!G1483="","",PResult!G1483)</f>
        <v/>
      </c>
      <c r="AE1483" t="str">
        <f>IF(PResult!H1483="","",PResult!H1483)</f>
        <v/>
      </c>
      <c r="AF1483">
        <f>IF(OR(PResult!I1483="(null)",PResult!I1483=""),0,PResult!I1483)</f>
        <v>0</v>
      </c>
      <c r="AG1483" t="str">
        <f>TEXT(IF(ISERROR(INDEX(Panaboard!P:P,MATCH(CONCATENATE(A1483,"-",T1483),Panaboard!AF:AF,0))),"",INDEX(Panaboard!P:P,MATCH(CONCATENATE(A1483,"-",T1483),Panaboard!AF:AF,0))),"HH:MM")</f>
        <v/>
      </c>
      <c r="AH1483" t="str">
        <f>TEXT(IF(ISERROR(INDEX(Panaboard!Q:Q,MATCH(CONCATENATE(A1483,"-",T1483),Panaboard!AF:AF,0))),"",INDEX(Panaboard!Q:Q,MATCH(CONCATENATE(A1483,"-",T1483),Panaboard!AF:AF,0))),"HH:MM")</f>
        <v/>
      </c>
      <c r="AI1483" t="str">
        <f>TEXT(IF(ISERROR(INDEX(Panaboard!R:R,MATCH(CONCATENATE(A1483,"-",T1483),Panaboard!AF:AF,0))),"",INDEX(Panaboard!R:R,MATCH(CONCATENATE(A1483,"-",T1483),Panaboard!AF:AF,0))),"HH:MM")</f>
        <v/>
      </c>
      <c r="AJ1483" t="str">
        <f>TEXT(IF(ISERROR(INDEX(Panaboard!S:S,MATCH(CONCATENATE(A1483,"-",T1483),Panaboard!AF:AF,0))),"",INDEX(Panaboard!S:S,MATCH(CONCATENATE(A1483,"-",T1483),Panaboard!AF:AF,0))),"HH:MM")</f>
        <v/>
      </c>
      <c r="AK1483" t="str">
        <f>IF(PResult!BC1483="","",PResult!BC1483)</f>
        <v/>
      </c>
      <c r="AL1483" t="str">
        <f>IF(PResult!BB1483="","",PResult!BB1483)</f>
        <v/>
      </c>
      <c r="AM1483" t="str">
        <f>IF(PResult!BE1483="","",PResult!BE1483)</f>
        <v/>
      </c>
      <c r="AN1483" t="str">
        <f>IF(PResult!BD1483="","",PResult!BD1483)</f>
        <v/>
      </c>
      <c r="AO1483" t="str">
        <f>IF(PResult!BF1483="","",PResult!BF1483)</f>
        <v/>
      </c>
      <c r="AP1483" t="str">
        <f>IF(ISERROR(INDEX(Panaboard!T:T,MATCH(CONCATENATE(A1483,"-",T1483),Panaboard!AF:AF,0))),"",INDEX(Panaboard!T:T,MATCH(CONCATENATE(A1483,"-",T1483),Panaboard!AF:AF,0)))</f>
        <v/>
      </c>
      <c r="AQ1483" t="str">
        <f>IF(ISERROR(INDEX(Panaboard!U:U,MATCH(CONCATENATE(A1483,"-",T1483),Panaboard!AF:AF,0))),"",INDEX(Panaboard!U:U,MATCH(CONCATENATE(A1483,"-",T1483),Panaboard!AF:AF,0)))</f>
        <v/>
      </c>
      <c r="AR1483" t="str">
        <f>IF(ISERROR(INDEX(Panaboard!V:V,MATCH(CONCATENATE(A1483,"-",T1483),Panaboard!AF:AF,0))),"",INDEX(Panaboard!V:V,MATCH(CONCATENATE(A1483,"-",T1483),Panaboard!AF:AF,0)))</f>
        <v/>
      </c>
      <c r="AS1483" t="str">
        <f>IF(ISERROR(INDEX(Panaboard!W:W,MATCH(CONCATENATE(A1483,"-",T1483),Panaboard!AF:AF,0))),"",INDEX(Panaboard!W:W,MATCH(CONCATENATE(A1483,"-",T1483),Panaboard!AF:AF,0)))</f>
        <v/>
      </c>
      <c r="AT1483" t="str">
        <f>IF(ISERROR(INDEX(Panaboard!X:X,MATCH(CONCATENATE(A1483,"-",T1483),Panaboard!AF:AF,0))),"",INDEX(Panaboard!X:X,MATCH(CONCATENATE(A1483,"-",T1483),Panaboard!AF:AF,0)))</f>
        <v/>
      </c>
      <c r="AU1483" t="str">
        <f>IF(ISERROR(INDEX(Panaboard!Y:Y,MATCH(CONCATENATE(A1483,"-",T1483),Panaboard!AF:AF,0))),"",INDEX(Panaboard!Y:Y,MATCH(CONCATENATE(A1483,"-",T1483),Panaboard!AF:AF,0)))</f>
        <v/>
      </c>
      <c r="AV1483" t="str">
        <f>IF(ISERROR(INDEX(Panaboard!Z:Z,MATCH(CONCATENATE(A1483,"-",T1483),Panaboard!AF:AF,0))),"",INDEX(Panaboard!Z:Z,MATCH(CONCATENATE(A1483,"-",T1483),Panaboard!AF:AF,0)))</f>
        <v/>
      </c>
      <c r="AW1483" t="str">
        <f>IF(ISERROR(INDEX(Panaboard!AA:AA,MATCH(CONCATENATE(A1483,"-",T1483),Panaboard!AF:AF,0))),"",INDEX(Panaboard!AA:AA,MATCH(CONCATENATE(A1483,"-",T1483),Panaboard!AF:AF,0)))</f>
        <v/>
      </c>
      <c r="AX1483" t="str">
        <f>IF(ISERROR(INDEX(Panaboard!AB:AB,MATCH(CONCATENATE(A1483,"-",T1483),Panaboard!AF:AF,0))),"",INDEX(Panaboard!AB:AB,MATCH(CONCATENATE(A1483,"-",T1483),Panaboard!AF:AF,0)))</f>
        <v/>
      </c>
      <c r="AY1483" t="str">
        <f>IF(ISERROR(INDEX(Panaboard!AC:AC,MATCH(CONCATENATE(A1483,"-",T1483),Panaboard!AF:AF,0))),"",INDEX(Panaboard!AC:AC,MATCH(CONCATENATE(A1483,"-",T1483),Panaboard!AF:AF,0)))</f>
        <v/>
      </c>
      <c r="AZ1483" t="str">
        <f>IF(OR(PResult!T1483="",PResult!T1483="(null)"),"",PResult!T1483)</f>
        <v/>
      </c>
      <c r="BA1483">
        <f>IF(PResult!O1483="",0,PResult!O1483)</f>
        <v>0</v>
      </c>
      <c r="BB1483" t="str">
        <f>IF(ISERROR(INDEX(Panaboard!N:N,MATCH(CONCATENATE(A1483,"-",T1483),Panaboard!AF:AF,0))),"",INDEX(Panaboard!N:N,MATCH(CONCATENATE(A1483,"-",T1483),Panaboard!AF:AF,0)))</f>
        <v/>
      </c>
      <c r="BC1483" t="str">
        <f t="shared" si="70"/>
        <v/>
      </c>
      <c r="BD1483" t="str">
        <f>IF(ISERROR(INDEX(Panaboard!AD:AD,MATCH(CONCATENATE(A1483,"-",T1483),Panaboard!AF:AF,0))),"",INDEX(Panaboard!AD:AD,MATCH(CONCATENATE(A1483,"-",T1483),Panaboard!AF:AF,0)))</f>
        <v/>
      </c>
      <c r="BE1483" t="str">
        <f>IF(ISERROR(INDEX(Panaboard!AE:AE,MATCH(CONCATENATE(A1483,"-",T1483),Panaboard!AF:AF,0))),"",INDEX(Panaboard!AE:AE,MATCH(CONCATENATE(A1483,"-",T1483),Panaboard!AF:AF,0)))</f>
        <v/>
      </c>
      <c r="BF1483">
        <f>IF(OR(UPPER(TRIM(PResult!R1483))="S",UPPER(TRIM(PResult!R1483))="P"),PResult!M1483,0)</f>
        <v>0</v>
      </c>
      <c r="BG1483" t="str">
        <f>IF(ISERROR(INDEX(Panaboard!L:L,MATCH(CONCATENATE(A1483,"-",T1483),Panaboard!AF:AF,0))),"",INDEX(Panaboard!L:L,MATCH(CONCATENATE(A1483,"-",T1483),Panaboard!AF:AF,0)))</f>
        <v/>
      </c>
      <c r="BH1483" t="str">
        <f>IF(ISERROR(INDEX(Panaboard!AG:AG,MATCH(CONCATENATE(A1483,"-",T1483),Panaboard!AF:AF,0))),"",INDEX(Panaboard!AG:AG,MATCH(CONCATENATE(A1483,"-",T1483),Panaboard!AF:AF,0)))</f>
        <v/>
      </c>
      <c r="BI1483" t="str">
        <f t="shared" si="71"/>
        <v/>
      </c>
      <c r="BJ1483" t="str">
        <f>IF(ISERROR(INDEX(CuttingList!F:F,MATCH(CONCATENATE(A1483,"-",T1483),CuttingList!E:E,0))),"",INDEX(CuttingList!F:F,MATCH(CONCATENATE(A1483,"-",T1483),CuttingList!E:E,0)))</f>
        <v/>
      </c>
    </row>
    <row r="1484" spans="1:62" x14ac:dyDescent="0.25">
      <c r="A1484" t="str">
        <f>IF(PResult!AL1484="","",PResult!AL1484)</f>
        <v/>
      </c>
      <c r="B1484" t="str">
        <f>IF(PResult!F1484="","",PResult!F1484)</f>
        <v/>
      </c>
      <c r="C1484" t="str">
        <f>IF(PResult!AN1484="","",PResult!AN1484)</f>
        <v/>
      </c>
      <c r="D1484" t="str">
        <f>IF(PResult!AO1484="","",PResult!AO1484)</f>
        <v/>
      </c>
      <c r="E1484" t="str">
        <f>IF(PResult!AP1484="","",PResult!AP1484)</f>
        <v/>
      </c>
      <c r="F1484" t="str">
        <f>IF(PResult!AQ1484="","",PResult!AQ1484)</f>
        <v/>
      </c>
      <c r="G1484">
        <f>IF(PResult!AR1484="",0,ROUND(PResult!AR1484,2))</f>
        <v>0</v>
      </c>
      <c r="I1484">
        <f>IF(OR(UPPER(TRIM(PResult!R1484))="S",UPPER(TRIM(PResult!R1484))="P"),PResult!O1484,0)</f>
        <v>0</v>
      </c>
      <c r="J1484" t="str">
        <f>IF(ISERROR(INDEX(Panaboard!J:J,MATCH(CONCATENATE(A1484,"-",T1484),Panaboard!AF:AF,0))),"",TRIM(INDEX(Panaboard!J:J,MATCH(CONCATENATE(A1484,"-",T1484),Panaboard!AF:AF,0))))</f>
        <v/>
      </c>
      <c r="K1484" t="str">
        <f>IF(ISERROR(INDEX(Panaboard!C:C,MATCH(CONCATENATE(A1484,"-",T1484),Panaboard!AF:AF,0))),"",INDEX(Panaboard!C:C,MATCH(CONCATENATE(A1484,"-",T1484),Panaboard!AF:AF,0)))</f>
        <v/>
      </c>
      <c r="L1484" t="str">
        <f>IF(ISERROR(INDEX(Panaboard!D:D,MATCH(CONCATENATE(A1484,"-",T1484),Panaboard!AF:AF,0))),"",INDEX(Panaboard!D:D,MATCH(CONCATENATE(A1484,"-",T1484),Panaboard!AF:AF,0)))</f>
        <v/>
      </c>
      <c r="M1484" t="str">
        <f>IF(ISERROR(INDEX(Panaboard!E:E,MATCH(CONCATENATE(A1484,"-",T1484),Panaboard!AF:AF,0))),"",INDEX(Panaboard!E:E,MATCH(CONCATENATE(A1484,"-",T1484),Panaboard!AF:AF,0)))</f>
        <v/>
      </c>
      <c r="N1484" t="str">
        <f>IF(ISERROR(INDEX(Panaboard!F:F,MATCH(CONCATENATE(A1484,"-",T1484),Panaboard!AF:AF,0))),"",INDEX(Panaboard!F:F,MATCH(CONCATENATE(A1484,"-",T1484),Panaboard!AF:AF,0)))</f>
        <v/>
      </c>
      <c r="O1484" t="str">
        <f>IF(ISERROR(INDEX(Panaboard!G:G,MATCH(CONCATENATE(A1484,"-",T1484),Panaboard!AF:AF,0))),"",INDEX(Panaboard!G:G,MATCH(CONCATENATE(A1484,"-",T1484),Panaboard!AF:AF,0)))</f>
        <v/>
      </c>
      <c r="P1484" t="str">
        <f t="shared" si="69"/>
        <v/>
      </c>
      <c r="Q1484" t="str">
        <f>IF(ISERROR(INDEX(Panaboard!H:H,MATCH(CONCATENATE(A1484,"-",T1484),Panaboard!AF:AF,0))),"",INDEX(Panaboard!H:H,MATCH(CONCATENATE(A1484,"-",T1484),Panaboard!AF:AF,0)))</f>
        <v/>
      </c>
      <c r="R1484" t="str">
        <f>IF(ISERROR(INDEX(Panaboard!I:I,MATCH(CONCATENATE(A1484,"-",T1484),Panaboard!AF:AF,0))),"",INDEX(Panaboard!I:I,MATCH(CONCATENATE(A1484,"-",T1484),Panaboard!AF:AF,0)))</f>
        <v/>
      </c>
      <c r="S1484" t="str">
        <f>CONCATENATE(PResult!AS1484,PResult!AT1484)</f>
        <v/>
      </c>
      <c r="T1484" t="str">
        <f>IF(PResult!BG1484="","",PResult!BG1484)</f>
        <v/>
      </c>
      <c r="U1484" t="str">
        <f>IF(PResult!Y1484="","",PResult!Y1484)</f>
        <v/>
      </c>
      <c r="V1484" t="str">
        <f>IF(PResult!AU1484="","",PResult!AU1484)</f>
        <v/>
      </c>
      <c r="W1484" t="str">
        <f>IF(PResult!R1484="","",UPPER(TRIM(PResult!R1484)))</f>
        <v/>
      </c>
      <c r="X1484" t="str">
        <f>IF(PResult!AV1484="","",PResult!AV1484)</f>
        <v/>
      </c>
      <c r="Y1484" t="str">
        <f>IF(PResult!AW1484="","",PResult!AW1484)</f>
        <v/>
      </c>
      <c r="Z1484" t="str">
        <f>IF(PResult!AX1484="","",PResult!AX1484)</f>
        <v/>
      </c>
      <c r="AA1484" t="str">
        <f>IF(PResult!AY1484="","",PResult!AY1484)</f>
        <v/>
      </c>
      <c r="AB1484" t="str">
        <f>IF(PResult!AZ1484="","",PResult!AZ1484)</f>
        <v/>
      </c>
      <c r="AC1484" t="str">
        <f>IF(PResult!BA1484="","",PResult!BA1484)</f>
        <v/>
      </c>
      <c r="AD1484" t="str">
        <f>IF(PResult!G1484="","",PResult!G1484)</f>
        <v/>
      </c>
      <c r="AE1484" t="str">
        <f>IF(PResult!H1484="","",PResult!H1484)</f>
        <v/>
      </c>
      <c r="AF1484">
        <f>IF(OR(PResult!I1484="(null)",PResult!I1484=""),0,PResult!I1484)</f>
        <v>0</v>
      </c>
      <c r="AG1484" t="str">
        <f>TEXT(IF(ISERROR(INDEX(Panaboard!P:P,MATCH(CONCATENATE(A1484,"-",T1484),Panaboard!AF:AF,0))),"",INDEX(Panaboard!P:P,MATCH(CONCATENATE(A1484,"-",T1484),Panaboard!AF:AF,0))),"HH:MM")</f>
        <v/>
      </c>
      <c r="AH1484" t="str">
        <f>TEXT(IF(ISERROR(INDEX(Panaboard!Q:Q,MATCH(CONCATENATE(A1484,"-",T1484),Panaboard!AF:AF,0))),"",INDEX(Panaboard!Q:Q,MATCH(CONCATENATE(A1484,"-",T1484),Panaboard!AF:AF,0))),"HH:MM")</f>
        <v/>
      </c>
      <c r="AI1484" t="str">
        <f>TEXT(IF(ISERROR(INDEX(Panaboard!R:R,MATCH(CONCATENATE(A1484,"-",T1484),Panaboard!AF:AF,0))),"",INDEX(Panaboard!R:R,MATCH(CONCATENATE(A1484,"-",T1484),Panaboard!AF:AF,0))),"HH:MM")</f>
        <v/>
      </c>
      <c r="AJ1484" t="str">
        <f>TEXT(IF(ISERROR(INDEX(Panaboard!S:S,MATCH(CONCATENATE(A1484,"-",T1484),Panaboard!AF:AF,0))),"",INDEX(Panaboard!S:S,MATCH(CONCATENATE(A1484,"-",T1484),Panaboard!AF:AF,0))),"HH:MM")</f>
        <v/>
      </c>
      <c r="AK1484" t="str">
        <f>IF(PResult!BC1484="","",PResult!BC1484)</f>
        <v/>
      </c>
      <c r="AL1484" t="str">
        <f>IF(PResult!BB1484="","",PResult!BB1484)</f>
        <v/>
      </c>
      <c r="AM1484" t="str">
        <f>IF(PResult!BE1484="","",PResult!BE1484)</f>
        <v/>
      </c>
      <c r="AN1484" t="str">
        <f>IF(PResult!BD1484="","",PResult!BD1484)</f>
        <v/>
      </c>
      <c r="AO1484" t="str">
        <f>IF(PResult!BF1484="","",PResult!BF1484)</f>
        <v/>
      </c>
      <c r="AP1484" t="str">
        <f>IF(ISERROR(INDEX(Panaboard!T:T,MATCH(CONCATENATE(A1484,"-",T1484),Panaboard!AF:AF,0))),"",INDEX(Panaboard!T:T,MATCH(CONCATENATE(A1484,"-",T1484),Panaboard!AF:AF,0)))</f>
        <v/>
      </c>
      <c r="AQ1484" t="str">
        <f>IF(ISERROR(INDEX(Panaboard!U:U,MATCH(CONCATENATE(A1484,"-",T1484),Panaboard!AF:AF,0))),"",INDEX(Panaboard!U:U,MATCH(CONCATENATE(A1484,"-",T1484),Panaboard!AF:AF,0)))</f>
        <v/>
      </c>
      <c r="AR1484" t="str">
        <f>IF(ISERROR(INDEX(Panaboard!V:V,MATCH(CONCATENATE(A1484,"-",T1484),Panaboard!AF:AF,0))),"",INDEX(Panaboard!V:V,MATCH(CONCATENATE(A1484,"-",T1484),Panaboard!AF:AF,0)))</f>
        <v/>
      </c>
      <c r="AS1484" t="str">
        <f>IF(ISERROR(INDEX(Panaboard!W:W,MATCH(CONCATENATE(A1484,"-",T1484),Panaboard!AF:AF,0))),"",INDEX(Panaboard!W:W,MATCH(CONCATENATE(A1484,"-",T1484),Panaboard!AF:AF,0)))</f>
        <v/>
      </c>
      <c r="AT1484" t="str">
        <f>IF(ISERROR(INDEX(Panaboard!X:X,MATCH(CONCATENATE(A1484,"-",T1484),Panaboard!AF:AF,0))),"",INDEX(Panaboard!X:X,MATCH(CONCATENATE(A1484,"-",T1484),Panaboard!AF:AF,0)))</f>
        <v/>
      </c>
      <c r="AU1484" t="str">
        <f>IF(ISERROR(INDEX(Panaboard!Y:Y,MATCH(CONCATENATE(A1484,"-",T1484),Panaboard!AF:AF,0))),"",INDEX(Panaboard!Y:Y,MATCH(CONCATENATE(A1484,"-",T1484),Panaboard!AF:AF,0)))</f>
        <v/>
      </c>
      <c r="AV1484" t="str">
        <f>IF(ISERROR(INDEX(Panaboard!Z:Z,MATCH(CONCATENATE(A1484,"-",T1484),Panaboard!AF:AF,0))),"",INDEX(Panaboard!Z:Z,MATCH(CONCATENATE(A1484,"-",T1484),Panaboard!AF:AF,0)))</f>
        <v/>
      </c>
      <c r="AW1484" t="str">
        <f>IF(ISERROR(INDEX(Panaboard!AA:AA,MATCH(CONCATENATE(A1484,"-",T1484),Panaboard!AF:AF,0))),"",INDEX(Panaboard!AA:AA,MATCH(CONCATENATE(A1484,"-",T1484),Panaboard!AF:AF,0)))</f>
        <v/>
      </c>
      <c r="AX1484" t="str">
        <f>IF(ISERROR(INDEX(Panaboard!AB:AB,MATCH(CONCATENATE(A1484,"-",T1484),Panaboard!AF:AF,0))),"",INDEX(Panaboard!AB:AB,MATCH(CONCATENATE(A1484,"-",T1484),Panaboard!AF:AF,0)))</f>
        <v/>
      </c>
      <c r="AY1484" t="str">
        <f>IF(ISERROR(INDEX(Panaboard!AC:AC,MATCH(CONCATENATE(A1484,"-",T1484),Panaboard!AF:AF,0))),"",INDEX(Panaboard!AC:AC,MATCH(CONCATENATE(A1484,"-",T1484),Panaboard!AF:AF,0)))</f>
        <v/>
      </c>
      <c r="AZ1484" t="str">
        <f>IF(OR(PResult!T1484="",PResult!T1484="(null)"),"",PResult!T1484)</f>
        <v/>
      </c>
      <c r="BA1484">
        <f>IF(PResult!O1484="",0,PResult!O1484)</f>
        <v>0</v>
      </c>
      <c r="BB1484" t="str">
        <f>IF(ISERROR(INDEX(Panaboard!N:N,MATCH(CONCATENATE(A1484,"-",T1484),Panaboard!AF:AF,0))),"",INDEX(Panaboard!N:N,MATCH(CONCATENATE(A1484,"-",T1484),Panaboard!AF:AF,0)))</f>
        <v/>
      </c>
      <c r="BC1484" t="str">
        <f t="shared" si="70"/>
        <v/>
      </c>
      <c r="BD1484" t="str">
        <f>IF(ISERROR(INDEX(Panaboard!AD:AD,MATCH(CONCATENATE(A1484,"-",T1484),Panaboard!AF:AF,0))),"",INDEX(Panaboard!AD:AD,MATCH(CONCATENATE(A1484,"-",T1484),Panaboard!AF:AF,0)))</f>
        <v/>
      </c>
      <c r="BE1484" t="str">
        <f>IF(ISERROR(INDEX(Panaboard!AE:AE,MATCH(CONCATENATE(A1484,"-",T1484),Panaboard!AF:AF,0))),"",INDEX(Panaboard!AE:AE,MATCH(CONCATENATE(A1484,"-",T1484),Panaboard!AF:AF,0)))</f>
        <v/>
      </c>
      <c r="BF1484">
        <f>IF(OR(UPPER(TRIM(PResult!R1484))="S",UPPER(TRIM(PResult!R1484))="P"),PResult!M1484,0)</f>
        <v>0</v>
      </c>
      <c r="BG1484" t="str">
        <f>IF(ISERROR(INDEX(Panaboard!L:L,MATCH(CONCATENATE(A1484,"-",T1484),Panaboard!AF:AF,0))),"",INDEX(Panaboard!L:L,MATCH(CONCATENATE(A1484,"-",T1484),Panaboard!AF:AF,0)))</f>
        <v/>
      </c>
      <c r="BH1484" t="str">
        <f>IF(ISERROR(INDEX(Panaboard!AG:AG,MATCH(CONCATENATE(A1484,"-",T1484),Panaboard!AF:AF,0))),"",INDEX(Panaboard!AG:AG,MATCH(CONCATENATE(A1484,"-",T1484),Panaboard!AF:AF,0)))</f>
        <v/>
      </c>
      <c r="BI1484" t="str">
        <f t="shared" si="71"/>
        <v/>
      </c>
      <c r="BJ1484" t="str">
        <f>IF(ISERROR(INDEX(CuttingList!F:F,MATCH(CONCATENATE(A1484,"-",T1484),CuttingList!E:E,0))),"",INDEX(CuttingList!F:F,MATCH(CONCATENATE(A1484,"-",T1484),CuttingList!E:E,0)))</f>
        <v/>
      </c>
    </row>
    <row r="1485" spans="1:62" x14ac:dyDescent="0.25">
      <c r="A1485" t="str">
        <f>IF(PResult!AL1485="","",PResult!AL1485)</f>
        <v/>
      </c>
      <c r="B1485" t="str">
        <f>IF(PResult!F1485="","",PResult!F1485)</f>
        <v/>
      </c>
      <c r="C1485" t="str">
        <f>IF(PResult!AN1485="","",PResult!AN1485)</f>
        <v/>
      </c>
      <c r="D1485" t="str">
        <f>IF(PResult!AO1485="","",PResult!AO1485)</f>
        <v/>
      </c>
      <c r="E1485" t="str">
        <f>IF(PResult!AP1485="","",PResult!AP1485)</f>
        <v/>
      </c>
      <c r="F1485" t="str">
        <f>IF(PResult!AQ1485="","",PResult!AQ1485)</f>
        <v/>
      </c>
      <c r="G1485">
        <f>IF(PResult!AR1485="",0,ROUND(PResult!AR1485,2))</f>
        <v>0</v>
      </c>
      <c r="I1485">
        <f>IF(OR(UPPER(TRIM(PResult!R1485))="S",UPPER(TRIM(PResult!R1485))="P"),PResult!O1485,0)</f>
        <v>0</v>
      </c>
      <c r="J1485" t="str">
        <f>IF(ISERROR(INDEX(Panaboard!J:J,MATCH(CONCATENATE(A1485,"-",T1485),Panaboard!AF:AF,0))),"",TRIM(INDEX(Panaboard!J:J,MATCH(CONCATENATE(A1485,"-",T1485),Panaboard!AF:AF,0))))</f>
        <v/>
      </c>
      <c r="K1485" t="str">
        <f>IF(ISERROR(INDEX(Panaboard!C:C,MATCH(CONCATENATE(A1485,"-",T1485),Panaboard!AF:AF,0))),"",INDEX(Panaboard!C:C,MATCH(CONCATENATE(A1485,"-",T1485),Panaboard!AF:AF,0)))</f>
        <v/>
      </c>
      <c r="L1485" t="str">
        <f>IF(ISERROR(INDEX(Panaboard!D:D,MATCH(CONCATENATE(A1485,"-",T1485),Panaboard!AF:AF,0))),"",INDEX(Panaboard!D:D,MATCH(CONCATENATE(A1485,"-",T1485),Panaboard!AF:AF,0)))</f>
        <v/>
      </c>
      <c r="M1485" t="str">
        <f>IF(ISERROR(INDEX(Panaboard!E:E,MATCH(CONCATENATE(A1485,"-",T1485),Panaboard!AF:AF,0))),"",INDEX(Panaboard!E:E,MATCH(CONCATENATE(A1485,"-",T1485),Panaboard!AF:AF,0)))</f>
        <v/>
      </c>
      <c r="N1485" t="str">
        <f>IF(ISERROR(INDEX(Panaboard!F:F,MATCH(CONCATENATE(A1485,"-",T1485),Panaboard!AF:AF,0))),"",INDEX(Panaboard!F:F,MATCH(CONCATENATE(A1485,"-",T1485),Panaboard!AF:AF,0)))</f>
        <v/>
      </c>
      <c r="O1485" t="str">
        <f>IF(ISERROR(INDEX(Panaboard!G:G,MATCH(CONCATENATE(A1485,"-",T1485),Panaboard!AF:AF,0))),"",INDEX(Panaboard!G:G,MATCH(CONCATENATE(A1485,"-",T1485),Panaboard!AF:AF,0)))</f>
        <v/>
      </c>
      <c r="P1485" t="str">
        <f t="shared" si="69"/>
        <v/>
      </c>
      <c r="Q1485" t="str">
        <f>IF(ISERROR(INDEX(Panaboard!H:H,MATCH(CONCATENATE(A1485,"-",T1485),Panaboard!AF:AF,0))),"",INDEX(Panaboard!H:H,MATCH(CONCATENATE(A1485,"-",T1485),Panaboard!AF:AF,0)))</f>
        <v/>
      </c>
      <c r="R1485" t="str">
        <f>IF(ISERROR(INDEX(Panaboard!I:I,MATCH(CONCATENATE(A1485,"-",T1485),Panaboard!AF:AF,0))),"",INDEX(Panaboard!I:I,MATCH(CONCATENATE(A1485,"-",T1485),Panaboard!AF:AF,0)))</f>
        <v/>
      </c>
      <c r="S1485" t="str">
        <f>CONCATENATE(PResult!AS1485,PResult!AT1485)</f>
        <v/>
      </c>
      <c r="T1485" t="str">
        <f>IF(PResult!BG1485="","",PResult!BG1485)</f>
        <v/>
      </c>
      <c r="U1485" t="str">
        <f>IF(PResult!Y1485="","",PResult!Y1485)</f>
        <v/>
      </c>
      <c r="V1485" t="str">
        <f>IF(PResult!AU1485="","",PResult!AU1485)</f>
        <v/>
      </c>
      <c r="W1485" t="str">
        <f>IF(PResult!R1485="","",UPPER(TRIM(PResult!R1485)))</f>
        <v/>
      </c>
      <c r="X1485" t="str">
        <f>IF(PResult!AV1485="","",PResult!AV1485)</f>
        <v/>
      </c>
      <c r="Y1485" t="str">
        <f>IF(PResult!AW1485="","",PResult!AW1485)</f>
        <v/>
      </c>
      <c r="Z1485" t="str">
        <f>IF(PResult!AX1485="","",PResult!AX1485)</f>
        <v/>
      </c>
      <c r="AA1485" t="str">
        <f>IF(PResult!AY1485="","",PResult!AY1485)</f>
        <v/>
      </c>
      <c r="AB1485" t="str">
        <f>IF(PResult!AZ1485="","",PResult!AZ1485)</f>
        <v/>
      </c>
      <c r="AC1485" t="str">
        <f>IF(PResult!BA1485="","",PResult!BA1485)</f>
        <v/>
      </c>
      <c r="AD1485" t="str">
        <f>IF(PResult!G1485="","",PResult!G1485)</f>
        <v/>
      </c>
      <c r="AE1485" t="str">
        <f>IF(PResult!H1485="","",PResult!H1485)</f>
        <v/>
      </c>
      <c r="AF1485">
        <f>IF(OR(PResult!I1485="(null)",PResult!I1485=""),0,PResult!I1485)</f>
        <v>0</v>
      </c>
      <c r="AG1485" t="str">
        <f>TEXT(IF(ISERROR(INDEX(Panaboard!P:P,MATCH(CONCATENATE(A1485,"-",T1485),Panaboard!AF:AF,0))),"",INDEX(Panaboard!P:P,MATCH(CONCATENATE(A1485,"-",T1485),Panaboard!AF:AF,0))),"HH:MM")</f>
        <v/>
      </c>
      <c r="AH1485" t="str">
        <f>TEXT(IF(ISERROR(INDEX(Panaboard!Q:Q,MATCH(CONCATENATE(A1485,"-",T1485),Panaboard!AF:AF,0))),"",INDEX(Panaboard!Q:Q,MATCH(CONCATENATE(A1485,"-",T1485),Panaboard!AF:AF,0))),"HH:MM")</f>
        <v/>
      </c>
      <c r="AI1485" t="str">
        <f>TEXT(IF(ISERROR(INDEX(Panaboard!R:R,MATCH(CONCATENATE(A1485,"-",T1485),Panaboard!AF:AF,0))),"",INDEX(Panaboard!R:R,MATCH(CONCATENATE(A1485,"-",T1485),Panaboard!AF:AF,0))),"HH:MM")</f>
        <v/>
      </c>
      <c r="AJ1485" t="str">
        <f>TEXT(IF(ISERROR(INDEX(Panaboard!S:S,MATCH(CONCATENATE(A1485,"-",T1485),Panaboard!AF:AF,0))),"",INDEX(Panaboard!S:S,MATCH(CONCATENATE(A1485,"-",T1485),Panaboard!AF:AF,0))),"HH:MM")</f>
        <v/>
      </c>
      <c r="AK1485" t="str">
        <f>IF(PResult!BC1485="","",PResult!BC1485)</f>
        <v/>
      </c>
      <c r="AL1485" t="str">
        <f>IF(PResult!BB1485="","",PResult!BB1485)</f>
        <v/>
      </c>
      <c r="AM1485" t="str">
        <f>IF(PResult!BE1485="","",PResult!BE1485)</f>
        <v/>
      </c>
      <c r="AN1485" t="str">
        <f>IF(PResult!BD1485="","",PResult!BD1485)</f>
        <v/>
      </c>
      <c r="AO1485" t="str">
        <f>IF(PResult!BF1485="","",PResult!BF1485)</f>
        <v/>
      </c>
      <c r="AP1485" t="str">
        <f>IF(ISERROR(INDEX(Panaboard!T:T,MATCH(CONCATENATE(A1485,"-",T1485),Panaboard!AF:AF,0))),"",INDEX(Panaboard!T:T,MATCH(CONCATENATE(A1485,"-",T1485),Panaboard!AF:AF,0)))</f>
        <v/>
      </c>
      <c r="AQ1485" t="str">
        <f>IF(ISERROR(INDEX(Panaboard!U:U,MATCH(CONCATENATE(A1485,"-",T1485),Panaboard!AF:AF,0))),"",INDEX(Panaboard!U:U,MATCH(CONCATENATE(A1485,"-",T1485),Panaboard!AF:AF,0)))</f>
        <v/>
      </c>
      <c r="AR1485" t="str">
        <f>IF(ISERROR(INDEX(Panaboard!V:V,MATCH(CONCATENATE(A1485,"-",T1485),Panaboard!AF:AF,0))),"",INDEX(Panaboard!V:V,MATCH(CONCATENATE(A1485,"-",T1485),Panaboard!AF:AF,0)))</f>
        <v/>
      </c>
      <c r="AS1485" t="str">
        <f>IF(ISERROR(INDEX(Panaboard!W:W,MATCH(CONCATENATE(A1485,"-",T1485),Panaboard!AF:AF,0))),"",INDEX(Panaboard!W:W,MATCH(CONCATENATE(A1485,"-",T1485),Panaboard!AF:AF,0)))</f>
        <v/>
      </c>
      <c r="AT1485" t="str">
        <f>IF(ISERROR(INDEX(Panaboard!X:X,MATCH(CONCATENATE(A1485,"-",T1485),Panaboard!AF:AF,0))),"",INDEX(Panaboard!X:X,MATCH(CONCATENATE(A1485,"-",T1485),Panaboard!AF:AF,0)))</f>
        <v/>
      </c>
      <c r="AU1485" t="str">
        <f>IF(ISERROR(INDEX(Panaboard!Y:Y,MATCH(CONCATENATE(A1485,"-",T1485),Panaboard!AF:AF,0))),"",INDEX(Panaboard!Y:Y,MATCH(CONCATENATE(A1485,"-",T1485),Panaboard!AF:AF,0)))</f>
        <v/>
      </c>
      <c r="AV1485" t="str">
        <f>IF(ISERROR(INDEX(Panaboard!Z:Z,MATCH(CONCATENATE(A1485,"-",T1485),Panaboard!AF:AF,0))),"",INDEX(Panaboard!Z:Z,MATCH(CONCATENATE(A1485,"-",T1485),Panaboard!AF:AF,0)))</f>
        <v/>
      </c>
      <c r="AW1485" t="str">
        <f>IF(ISERROR(INDEX(Panaboard!AA:AA,MATCH(CONCATENATE(A1485,"-",T1485),Panaboard!AF:AF,0))),"",INDEX(Panaboard!AA:AA,MATCH(CONCATENATE(A1485,"-",T1485),Panaboard!AF:AF,0)))</f>
        <v/>
      </c>
      <c r="AX1485" t="str">
        <f>IF(ISERROR(INDEX(Panaboard!AB:AB,MATCH(CONCATENATE(A1485,"-",T1485),Panaboard!AF:AF,0))),"",INDEX(Panaboard!AB:AB,MATCH(CONCATENATE(A1485,"-",T1485),Panaboard!AF:AF,0)))</f>
        <v/>
      </c>
      <c r="AY1485" t="str">
        <f>IF(ISERROR(INDEX(Panaboard!AC:AC,MATCH(CONCATENATE(A1485,"-",T1485),Panaboard!AF:AF,0))),"",INDEX(Panaboard!AC:AC,MATCH(CONCATENATE(A1485,"-",T1485),Panaboard!AF:AF,0)))</f>
        <v/>
      </c>
      <c r="AZ1485" t="str">
        <f>IF(OR(PResult!T1485="",PResult!T1485="(null)"),"",PResult!T1485)</f>
        <v/>
      </c>
      <c r="BA1485">
        <f>IF(PResult!O1485="",0,PResult!O1485)</f>
        <v>0</v>
      </c>
      <c r="BB1485" t="str">
        <f>IF(ISERROR(INDEX(Panaboard!N:N,MATCH(CONCATENATE(A1485,"-",T1485),Panaboard!AF:AF,0))),"",INDEX(Panaboard!N:N,MATCH(CONCATENATE(A1485,"-",T1485),Panaboard!AF:AF,0)))</f>
        <v/>
      </c>
      <c r="BC1485" t="str">
        <f t="shared" si="70"/>
        <v/>
      </c>
      <c r="BD1485" t="str">
        <f>IF(ISERROR(INDEX(Panaboard!AD:AD,MATCH(CONCATENATE(A1485,"-",T1485),Panaboard!AF:AF,0))),"",INDEX(Panaboard!AD:AD,MATCH(CONCATENATE(A1485,"-",T1485),Panaboard!AF:AF,0)))</f>
        <v/>
      </c>
      <c r="BE1485" t="str">
        <f>IF(ISERROR(INDEX(Panaboard!AE:AE,MATCH(CONCATENATE(A1485,"-",T1485),Panaboard!AF:AF,0))),"",INDEX(Panaboard!AE:AE,MATCH(CONCATENATE(A1485,"-",T1485),Panaboard!AF:AF,0)))</f>
        <v/>
      </c>
      <c r="BF1485">
        <f>IF(OR(UPPER(TRIM(PResult!R1485))="S",UPPER(TRIM(PResult!R1485))="P"),PResult!M1485,0)</f>
        <v>0</v>
      </c>
      <c r="BG1485" t="str">
        <f>IF(ISERROR(INDEX(Panaboard!L:L,MATCH(CONCATENATE(A1485,"-",T1485),Panaboard!AF:AF,0))),"",INDEX(Panaboard!L:L,MATCH(CONCATENATE(A1485,"-",T1485),Panaboard!AF:AF,0)))</f>
        <v/>
      </c>
      <c r="BH1485" t="str">
        <f>IF(ISERROR(INDEX(Panaboard!AG:AG,MATCH(CONCATENATE(A1485,"-",T1485),Panaboard!AF:AF,0))),"",INDEX(Panaboard!AG:AG,MATCH(CONCATENATE(A1485,"-",T1485),Panaboard!AF:AF,0)))</f>
        <v/>
      </c>
      <c r="BI1485" t="str">
        <f t="shared" si="71"/>
        <v/>
      </c>
      <c r="BJ1485" t="str">
        <f>IF(ISERROR(INDEX(CuttingList!F:F,MATCH(CONCATENATE(A1485,"-",T1485),CuttingList!E:E,0))),"",INDEX(CuttingList!F:F,MATCH(CONCATENATE(A1485,"-",T1485),CuttingList!E:E,0)))</f>
        <v/>
      </c>
    </row>
    <row r="1486" spans="1:62" x14ac:dyDescent="0.25">
      <c r="A1486" t="str">
        <f>IF(PResult!AL1486="","",PResult!AL1486)</f>
        <v/>
      </c>
      <c r="B1486" t="str">
        <f>IF(PResult!F1486="","",PResult!F1486)</f>
        <v/>
      </c>
      <c r="C1486" t="str">
        <f>IF(PResult!AN1486="","",PResult!AN1486)</f>
        <v/>
      </c>
      <c r="D1486" t="str">
        <f>IF(PResult!AO1486="","",PResult!AO1486)</f>
        <v/>
      </c>
      <c r="E1486" t="str">
        <f>IF(PResult!AP1486="","",PResult!AP1486)</f>
        <v/>
      </c>
      <c r="F1486" t="str">
        <f>IF(PResult!AQ1486="","",PResult!AQ1486)</f>
        <v/>
      </c>
      <c r="G1486">
        <f>IF(PResult!AR1486="",0,ROUND(PResult!AR1486,2))</f>
        <v>0</v>
      </c>
      <c r="I1486">
        <f>IF(OR(UPPER(TRIM(PResult!R1486))="S",UPPER(TRIM(PResult!R1486))="P"),PResult!O1486,0)</f>
        <v>0</v>
      </c>
      <c r="J1486" t="str">
        <f>IF(ISERROR(INDEX(Panaboard!J:J,MATCH(CONCATENATE(A1486,"-",T1486),Panaboard!AF:AF,0))),"",TRIM(INDEX(Panaboard!J:J,MATCH(CONCATENATE(A1486,"-",T1486),Panaboard!AF:AF,0))))</f>
        <v/>
      </c>
      <c r="K1486" t="str">
        <f>IF(ISERROR(INDEX(Panaboard!C:C,MATCH(CONCATENATE(A1486,"-",T1486),Panaboard!AF:AF,0))),"",INDEX(Panaboard!C:C,MATCH(CONCATENATE(A1486,"-",T1486),Panaboard!AF:AF,0)))</f>
        <v/>
      </c>
      <c r="L1486" t="str">
        <f>IF(ISERROR(INDEX(Panaboard!D:D,MATCH(CONCATENATE(A1486,"-",T1486),Panaboard!AF:AF,0))),"",INDEX(Panaboard!D:D,MATCH(CONCATENATE(A1486,"-",T1486),Panaboard!AF:AF,0)))</f>
        <v/>
      </c>
      <c r="M1486" t="str">
        <f>IF(ISERROR(INDEX(Panaboard!E:E,MATCH(CONCATENATE(A1486,"-",T1486),Panaboard!AF:AF,0))),"",INDEX(Panaboard!E:E,MATCH(CONCATENATE(A1486,"-",T1486),Panaboard!AF:AF,0)))</f>
        <v/>
      </c>
      <c r="N1486" t="str">
        <f>IF(ISERROR(INDEX(Panaboard!F:F,MATCH(CONCATENATE(A1486,"-",T1486),Panaboard!AF:AF,0))),"",INDEX(Panaboard!F:F,MATCH(CONCATENATE(A1486,"-",T1486),Panaboard!AF:AF,0)))</f>
        <v/>
      </c>
      <c r="O1486" t="str">
        <f>IF(ISERROR(INDEX(Panaboard!G:G,MATCH(CONCATENATE(A1486,"-",T1486),Panaboard!AF:AF,0))),"",INDEX(Panaboard!G:G,MATCH(CONCATENATE(A1486,"-",T1486),Panaboard!AF:AF,0)))</f>
        <v/>
      </c>
      <c r="P1486" t="str">
        <f t="shared" si="69"/>
        <v/>
      </c>
      <c r="Q1486" t="str">
        <f>IF(ISERROR(INDEX(Panaboard!H:H,MATCH(CONCATENATE(A1486,"-",T1486),Panaboard!AF:AF,0))),"",INDEX(Panaboard!H:H,MATCH(CONCATENATE(A1486,"-",T1486),Panaboard!AF:AF,0)))</f>
        <v/>
      </c>
      <c r="R1486" t="str">
        <f>IF(ISERROR(INDEX(Panaboard!I:I,MATCH(CONCATENATE(A1486,"-",T1486),Panaboard!AF:AF,0))),"",INDEX(Panaboard!I:I,MATCH(CONCATENATE(A1486,"-",T1486),Panaboard!AF:AF,0)))</f>
        <v/>
      </c>
      <c r="S1486" t="str">
        <f>CONCATENATE(PResult!AS1486,PResult!AT1486)</f>
        <v/>
      </c>
      <c r="T1486" t="str">
        <f>IF(PResult!BG1486="","",PResult!BG1486)</f>
        <v/>
      </c>
      <c r="U1486" t="str">
        <f>IF(PResult!Y1486="","",PResult!Y1486)</f>
        <v/>
      </c>
      <c r="V1486" t="str">
        <f>IF(PResult!AU1486="","",PResult!AU1486)</f>
        <v/>
      </c>
      <c r="W1486" t="str">
        <f>IF(PResult!R1486="","",UPPER(TRIM(PResult!R1486)))</f>
        <v/>
      </c>
      <c r="X1486" t="str">
        <f>IF(PResult!AV1486="","",PResult!AV1486)</f>
        <v/>
      </c>
      <c r="Y1486" t="str">
        <f>IF(PResult!AW1486="","",PResult!AW1486)</f>
        <v/>
      </c>
      <c r="Z1486" t="str">
        <f>IF(PResult!AX1486="","",PResult!AX1486)</f>
        <v/>
      </c>
      <c r="AA1486" t="str">
        <f>IF(PResult!AY1486="","",PResult!AY1486)</f>
        <v/>
      </c>
      <c r="AB1486" t="str">
        <f>IF(PResult!AZ1486="","",PResult!AZ1486)</f>
        <v/>
      </c>
      <c r="AC1486" t="str">
        <f>IF(PResult!BA1486="","",PResult!BA1486)</f>
        <v/>
      </c>
      <c r="AD1486" t="str">
        <f>IF(PResult!G1486="","",PResult!G1486)</f>
        <v/>
      </c>
      <c r="AE1486" t="str">
        <f>IF(PResult!H1486="","",PResult!H1486)</f>
        <v/>
      </c>
      <c r="AF1486">
        <f>IF(OR(PResult!I1486="(null)",PResult!I1486=""),0,PResult!I1486)</f>
        <v>0</v>
      </c>
      <c r="AG1486" t="str">
        <f>TEXT(IF(ISERROR(INDEX(Panaboard!P:P,MATCH(CONCATENATE(A1486,"-",T1486),Panaboard!AF:AF,0))),"",INDEX(Panaboard!P:P,MATCH(CONCATENATE(A1486,"-",T1486),Panaboard!AF:AF,0))),"HH:MM")</f>
        <v/>
      </c>
      <c r="AH1486" t="str">
        <f>TEXT(IF(ISERROR(INDEX(Panaboard!Q:Q,MATCH(CONCATENATE(A1486,"-",T1486),Panaboard!AF:AF,0))),"",INDEX(Panaboard!Q:Q,MATCH(CONCATENATE(A1486,"-",T1486),Panaboard!AF:AF,0))),"HH:MM")</f>
        <v/>
      </c>
      <c r="AI1486" t="str">
        <f>TEXT(IF(ISERROR(INDEX(Panaboard!R:R,MATCH(CONCATENATE(A1486,"-",T1486),Panaboard!AF:AF,0))),"",INDEX(Panaboard!R:R,MATCH(CONCATENATE(A1486,"-",T1486),Panaboard!AF:AF,0))),"HH:MM")</f>
        <v/>
      </c>
      <c r="AJ1486" t="str">
        <f>TEXT(IF(ISERROR(INDEX(Panaboard!S:S,MATCH(CONCATENATE(A1486,"-",T1486),Panaboard!AF:AF,0))),"",INDEX(Panaboard!S:S,MATCH(CONCATENATE(A1486,"-",T1486),Panaboard!AF:AF,0))),"HH:MM")</f>
        <v/>
      </c>
      <c r="AK1486" t="str">
        <f>IF(PResult!BC1486="","",PResult!BC1486)</f>
        <v/>
      </c>
      <c r="AL1486" t="str">
        <f>IF(PResult!BB1486="","",PResult!BB1486)</f>
        <v/>
      </c>
      <c r="AM1486" t="str">
        <f>IF(PResult!BE1486="","",PResult!BE1486)</f>
        <v/>
      </c>
      <c r="AN1486" t="str">
        <f>IF(PResult!BD1486="","",PResult!BD1486)</f>
        <v/>
      </c>
      <c r="AO1486" t="str">
        <f>IF(PResult!BF1486="","",PResult!BF1486)</f>
        <v/>
      </c>
      <c r="AP1486" t="str">
        <f>IF(ISERROR(INDEX(Panaboard!T:T,MATCH(CONCATENATE(A1486,"-",T1486),Panaboard!AF:AF,0))),"",INDEX(Panaboard!T:T,MATCH(CONCATENATE(A1486,"-",T1486),Panaboard!AF:AF,0)))</f>
        <v/>
      </c>
      <c r="AQ1486" t="str">
        <f>IF(ISERROR(INDEX(Panaboard!U:U,MATCH(CONCATENATE(A1486,"-",T1486),Panaboard!AF:AF,0))),"",INDEX(Panaboard!U:U,MATCH(CONCATENATE(A1486,"-",T1486),Panaboard!AF:AF,0)))</f>
        <v/>
      </c>
      <c r="AR1486" t="str">
        <f>IF(ISERROR(INDEX(Panaboard!V:V,MATCH(CONCATENATE(A1486,"-",T1486),Panaboard!AF:AF,0))),"",INDEX(Panaboard!V:V,MATCH(CONCATENATE(A1486,"-",T1486),Panaboard!AF:AF,0)))</f>
        <v/>
      </c>
      <c r="AS1486" t="str">
        <f>IF(ISERROR(INDEX(Panaboard!W:W,MATCH(CONCATENATE(A1486,"-",T1486),Panaboard!AF:AF,0))),"",INDEX(Panaboard!W:W,MATCH(CONCATENATE(A1486,"-",T1486),Panaboard!AF:AF,0)))</f>
        <v/>
      </c>
      <c r="AT1486" t="str">
        <f>IF(ISERROR(INDEX(Panaboard!X:X,MATCH(CONCATENATE(A1486,"-",T1486),Panaboard!AF:AF,0))),"",INDEX(Panaboard!X:X,MATCH(CONCATENATE(A1486,"-",T1486),Panaboard!AF:AF,0)))</f>
        <v/>
      </c>
      <c r="AU1486" t="str">
        <f>IF(ISERROR(INDEX(Panaboard!Y:Y,MATCH(CONCATENATE(A1486,"-",T1486),Panaboard!AF:AF,0))),"",INDEX(Panaboard!Y:Y,MATCH(CONCATENATE(A1486,"-",T1486),Panaboard!AF:AF,0)))</f>
        <v/>
      </c>
      <c r="AV1486" t="str">
        <f>IF(ISERROR(INDEX(Panaboard!Z:Z,MATCH(CONCATENATE(A1486,"-",T1486),Panaboard!AF:AF,0))),"",INDEX(Panaboard!Z:Z,MATCH(CONCATENATE(A1486,"-",T1486),Panaboard!AF:AF,0)))</f>
        <v/>
      </c>
      <c r="AW1486" t="str">
        <f>IF(ISERROR(INDEX(Panaboard!AA:AA,MATCH(CONCATENATE(A1486,"-",T1486),Panaboard!AF:AF,0))),"",INDEX(Panaboard!AA:AA,MATCH(CONCATENATE(A1486,"-",T1486),Panaboard!AF:AF,0)))</f>
        <v/>
      </c>
      <c r="AX1486" t="str">
        <f>IF(ISERROR(INDEX(Panaboard!AB:AB,MATCH(CONCATENATE(A1486,"-",T1486),Panaboard!AF:AF,0))),"",INDEX(Panaboard!AB:AB,MATCH(CONCATENATE(A1486,"-",T1486),Panaboard!AF:AF,0)))</f>
        <v/>
      </c>
      <c r="AY1486" t="str">
        <f>IF(ISERROR(INDEX(Panaboard!AC:AC,MATCH(CONCATENATE(A1486,"-",T1486),Panaboard!AF:AF,0))),"",INDEX(Panaboard!AC:AC,MATCH(CONCATENATE(A1486,"-",T1486),Panaboard!AF:AF,0)))</f>
        <v/>
      </c>
      <c r="AZ1486" t="str">
        <f>IF(OR(PResult!T1486="",PResult!T1486="(null)"),"",PResult!T1486)</f>
        <v/>
      </c>
      <c r="BA1486">
        <f>IF(PResult!O1486="",0,PResult!O1486)</f>
        <v>0</v>
      </c>
      <c r="BB1486" t="str">
        <f>IF(ISERROR(INDEX(Panaboard!N:N,MATCH(CONCATENATE(A1486,"-",T1486),Panaboard!AF:AF,0))),"",INDEX(Panaboard!N:N,MATCH(CONCATENATE(A1486,"-",T1486),Panaboard!AF:AF,0)))</f>
        <v/>
      </c>
      <c r="BC1486" t="str">
        <f t="shared" si="70"/>
        <v/>
      </c>
      <c r="BD1486" t="str">
        <f>IF(ISERROR(INDEX(Panaboard!AD:AD,MATCH(CONCATENATE(A1486,"-",T1486),Panaboard!AF:AF,0))),"",INDEX(Panaboard!AD:AD,MATCH(CONCATENATE(A1486,"-",T1486),Panaboard!AF:AF,0)))</f>
        <v/>
      </c>
      <c r="BE1486" t="str">
        <f>IF(ISERROR(INDEX(Panaboard!AE:AE,MATCH(CONCATENATE(A1486,"-",T1486),Panaboard!AF:AF,0))),"",INDEX(Panaboard!AE:AE,MATCH(CONCATENATE(A1486,"-",T1486),Panaboard!AF:AF,0)))</f>
        <v/>
      </c>
      <c r="BF1486">
        <f>IF(OR(UPPER(TRIM(PResult!R1486))="S",UPPER(TRIM(PResult!R1486))="P"),PResult!M1486,0)</f>
        <v>0</v>
      </c>
      <c r="BG1486" t="str">
        <f>IF(ISERROR(INDEX(Panaboard!L:L,MATCH(CONCATENATE(A1486,"-",T1486),Panaboard!AF:AF,0))),"",INDEX(Panaboard!L:L,MATCH(CONCATENATE(A1486,"-",T1486),Panaboard!AF:AF,0)))</f>
        <v/>
      </c>
      <c r="BH1486" t="str">
        <f>IF(ISERROR(INDEX(Panaboard!AG:AG,MATCH(CONCATENATE(A1486,"-",T1486),Panaboard!AF:AF,0))),"",INDEX(Panaboard!AG:AG,MATCH(CONCATENATE(A1486,"-",T1486),Panaboard!AF:AF,0)))</f>
        <v/>
      </c>
      <c r="BI1486" t="str">
        <f t="shared" si="71"/>
        <v/>
      </c>
      <c r="BJ1486" t="str">
        <f>IF(ISERROR(INDEX(CuttingList!F:F,MATCH(CONCATENATE(A1486,"-",T1486),CuttingList!E:E,0))),"",INDEX(CuttingList!F:F,MATCH(CONCATENATE(A1486,"-",T1486),CuttingList!E:E,0)))</f>
        <v/>
      </c>
    </row>
    <row r="1487" spans="1:62" x14ac:dyDescent="0.25">
      <c r="A1487" t="str">
        <f>IF(PResult!AL1487="","",PResult!AL1487)</f>
        <v/>
      </c>
      <c r="B1487" t="str">
        <f>IF(PResult!F1487="","",PResult!F1487)</f>
        <v/>
      </c>
      <c r="C1487" t="str">
        <f>IF(PResult!AN1487="","",PResult!AN1487)</f>
        <v/>
      </c>
      <c r="D1487" t="str">
        <f>IF(PResult!AO1487="","",PResult!AO1487)</f>
        <v/>
      </c>
      <c r="E1487" t="str">
        <f>IF(PResult!AP1487="","",PResult!AP1487)</f>
        <v/>
      </c>
      <c r="F1487" t="str">
        <f>IF(PResult!AQ1487="","",PResult!AQ1487)</f>
        <v/>
      </c>
      <c r="G1487">
        <f>IF(PResult!AR1487="",0,ROUND(PResult!AR1487,2))</f>
        <v>0</v>
      </c>
      <c r="I1487">
        <f>IF(OR(UPPER(TRIM(PResult!R1487))="S",UPPER(TRIM(PResult!R1487))="P"),PResult!O1487,0)</f>
        <v>0</v>
      </c>
      <c r="J1487" t="str">
        <f>IF(ISERROR(INDEX(Panaboard!J:J,MATCH(CONCATENATE(A1487,"-",T1487),Panaboard!AF:AF,0))),"",TRIM(INDEX(Panaboard!J:J,MATCH(CONCATENATE(A1487,"-",T1487),Panaboard!AF:AF,0))))</f>
        <v/>
      </c>
      <c r="K1487" t="str">
        <f>IF(ISERROR(INDEX(Panaboard!C:C,MATCH(CONCATENATE(A1487,"-",T1487),Panaboard!AF:AF,0))),"",INDEX(Panaboard!C:C,MATCH(CONCATENATE(A1487,"-",T1487),Panaboard!AF:AF,0)))</f>
        <v/>
      </c>
      <c r="L1487" t="str">
        <f>IF(ISERROR(INDEX(Panaboard!D:D,MATCH(CONCATENATE(A1487,"-",T1487),Panaboard!AF:AF,0))),"",INDEX(Panaboard!D:D,MATCH(CONCATENATE(A1487,"-",T1487),Panaboard!AF:AF,0)))</f>
        <v/>
      </c>
      <c r="M1487" t="str">
        <f>IF(ISERROR(INDEX(Panaboard!E:E,MATCH(CONCATENATE(A1487,"-",T1487),Panaboard!AF:AF,0))),"",INDEX(Panaboard!E:E,MATCH(CONCATENATE(A1487,"-",T1487),Panaboard!AF:AF,0)))</f>
        <v/>
      </c>
      <c r="N1487" t="str">
        <f>IF(ISERROR(INDEX(Panaboard!F:F,MATCH(CONCATENATE(A1487,"-",T1487),Panaboard!AF:AF,0))),"",INDEX(Panaboard!F:F,MATCH(CONCATENATE(A1487,"-",T1487),Panaboard!AF:AF,0)))</f>
        <v/>
      </c>
      <c r="O1487" t="str">
        <f>IF(ISERROR(INDEX(Panaboard!G:G,MATCH(CONCATENATE(A1487,"-",T1487),Panaboard!AF:AF,0))),"",INDEX(Panaboard!G:G,MATCH(CONCATENATE(A1487,"-",T1487),Panaboard!AF:AF,0)))</f>
        <v/>
      </c>
      <c r="P1487" t="str">
        <f t="shared" si="69"/>
        <v/>
      </c>
      <c r="Q1487" t="str">
        <f>IF(ISERROR(INDEX(Panaboard!H:H,MATCH(CONCATENATE(A1487,"-",T1487),Panaboard!AF:AF,0))),"",INDEX(Panaboard!H:H,MATCH(CONCATENATE(A1487,"-",T1487),Panaboard!AF:AF,0)))</f>
        <v/>
      </c>
      <c r="R1487" t="str">
        <f>IF(ISERROR(INDEX(Panaboard!I:I,MATCH(CONCATENATE(A1487,"-",T1487),Panaboard!AF:AF,0))),"",INDEX(Panaboard!I:I,MATCH(CONCATENATE(A1487,"-",T1487),Panaboard!AF:AF,0)))</f>
        <v/>
      </c>
      <c r="S1487" t="str">
        <f>CONCATENATE(PResult!AS1487,PResult!AT1487)</f>
        <v/>
      </c>
      <c r="T1487" t="str">
        <f>IF(PResult!BG1487="","",PResult!BG1487)</f>
        <v/>
      </c>
      <c r="U1487" t="str">
        <f>IF(PResult!Y1487="","",PResult!Y1487)</f>
        <v/>
      </c>
      <c r="V1487" t="str">
        <f>IF(PResult!AU1487="","",PResult!AU1487)</f>
        <v/>
      </c>
      <c r="W1487" t="str">
        <f>IF(PResult!R1487="","",UPPER(TRIM(PResult!R1487)))</f>
        <v/>
      </c>
      <c r="X1487" t="str">
        <f>IF(PResult!AV1487="","",PResult!AV1487)</f>
        <v/>
      </c>
      <c r="Y1487" t="str">
        <f>IF(PResult!AW1487="","",PResult!AW1487)</f>
        <v/>
      </c>
      <c r="Z1487" t="str">
        <f>IF(PResult!AX1487="","",PResult!AX1487)</f>
        <v/>
      </c>
      <c r="AA1487" t="str">
        <f>IF(PResult!AY1487="","",PResult!AY1487)</f>
        <v/>
      </c>
      <c r="AB1487" t="str">
        <f>IF(PResult!AZ1487="","",PResult!AZ1487)</f>
        <v/>
      </c>
      <c r="AC1487" t="str">
        <f>IF(PResult!BA1487="","",PResult!BA1487)</f>
        <v/>
      </c>
      <c r="AD1487" t="str">
        <f>IF(PResult!G1487="","",PResult!G1487)</f>
        <v/>
      </c>
      <c r="AE1487" t="str">
        <f>IF(PResult!H1487="","",PResult!H1487)</f>
        <v/>
      </c>
      <c r="AF1487">
        <f>IF(OR(PResult!I1487="(null)",PResult!I1487=""),0,PResult!I1487)</f>
        <v>0</v>
      </c>
      <c r="AG1487" t="str">
        <f>TEXT(IF(ISERROR(INDEX(Panaboard!P:P,MATCH(CONCATENATE(A1487,"-",T1487),Panaboard!AF:AF,0))),"",INDEX(Panaboard!P:P,MATCH(CONCATENATE(A1487,"-",T1487),Panaboard!AF:AF,0))),"HH:MM")</f>
        <v/>
      </c>
      <c r="AH1487" t="str">
        <f>TEXT(IF(ISERROR(INDEX(Panaboard!Q:Q,MATCH(CONCATENATE(A1487,"-",T1487),Panaboard!AF:AF,0))),"",INDEX(Panaboard!Q:Q,MATCH(CONCATENATE(A1487,"-",T1487),Panaboard!AF:AF,0))),"HH:MM")</f>
        <v/>
      </c>
      <c r="AI1487" t="str">
        <f>TEXT(IF(ISERROR(INDEX(Panaboard!R:R,MATCH(CONCATENATE(A1487,"-",T1487),Panaboard!AF:AF,0))),"",INDEX(Panaboard!R:R,MATCH(CONCATENATE(A1487,"-",T1487),Panaboard!AF:AF,0))),"HH:MM")</f>
        <v/>
      </c>
      <c r="AJ1487" t="str">
        <f>TEXT(IF(ISERROR(INDEX(Panaboard!S:S,MATCH(CONCATENATE(A1487,"-",T1487),Panaboard!AF:AF,0))),"",INDEX(Panaboard!S:S,MATCH(CONCATENATE(A1487,"-",T1487),Panaboard!AF:AF,0))),"HH:MM")</f>
        <v/>
      </c>
      <c r="AK1487" t="str">
        <f>IF(PResult!BC1487="","",PResult!BC1487)</f>
        <v/>
      </c>
      <c r="AL1487" t="str">
        <f>IF(PResult!BB1487="","",PResult!BB1487)</f>
        <v/>
      </c>
      <c r="AM1487" t="str">
        <f>IF(PResult!BE1487="","",PResult!BE1487)</f>
        <v/>
      </c>
      <c r="AN1487" t="str">
        <f>IF(PResult!BD1487="","",PResult!BD1487)</f>
        <v/>
      </c>
      <c r="AO1487" t="str">
        <f>IF(PResult!BF1487="","",PResult!BF1487)</f>
        <v/>
      </c>
      <c r="AP1487" t="str">
        <f>IF(ISERROR(INDEX(Panaboard!T:T,MATCH(CONCATENATE(A1487,"-",T1487),Panaboard!AF:AF,0))),"",INDEX(Panaboard!T:T,MATCH(CONCATENATE(A1487,"-",T1487),Panaboard!AF:AF,0)))</f>
        <v/>
      </c>
      <c r="AQ1487" t="str">
        <f>IF(ISERROR(INDEX(Panaboard!U:U,MATCH(CONCATENATE(A1487,"-",T1487),Panaboard!AF:AF,0))),"",INDEX(Panaboard!U:U,MATCH(CONCATENATE(A1487,"-",T1487),Panaboard!AF:AF,0)))</f>
        <v/>
      </c>
      <c r="AR1487" t="str">
        <f>IF(ISERROR(INDEX(Panaboard!V:V,MATCH(CONCATENATE(A1487,"-",T1487),Panaboard!AF:AF,0))),"",INDEX(Panaboard!V:V,MATCH(CONCATENATE(A1487,"-",T1487),Panaboard!AF:AF,0)))</f>
        <v/>
      </c>
      <c r="AS1487" t="str">
        <f>IF(ISERROR(INDEX(Panaboard!W:W,MATCH(CONCATENATE(A1487,"-",T1487),Panaboard!AF:AF,0))),"",INDEX(Panaboard!W:W,MATCH(CONCATENATE(A1487,"-",T1487),Panaboard!AF:AF,0)))</f>
        <v/>
      </c>
      <c r="AT1487" t="str">
        <f>IF(ISERROR(INDEX(Panaboard!X:X,MATCH(CONCATENATE(A1487,"-",T1487),Panaboard!AF:AF,0))),"",INDEX(Panaboard!X:X,MATCH(CONCATENATE(A1487,"-",T1487),Panaboard!AF:AF,0)))</f>
        <v/>
      </c>
      <c r="AU1487" t="str">
        <f>IF(ISERROR(INDEX(Panaboard!Y:Y,MATCH(CONCATENATE(A1487,"-",T1487),Panaboard!AF:AF,0))),"",INDEX(Panaboard!Y:Y,MATCH(CONCATENATE(A1487,"-",T1487),Panaboard!AF:AF,0)))</f>
        <v/>
      </c>
      <c r="AV1487" t="str">
        <f>IF(ISERROR(INDEX(Panaboard!Z:Z,MATCH(CONCATENATE(A1487,"-",T1487),Panaboard!AF:AF,0))),"",INDEX(Panaboard!Z:Z,MATCH(CONCATENATE(A1487,"-",T1487),Panaboard!AF:AF,0)))</f>
        <v/>
      </c>
      <c r="AW1487" t="str">
        <f>IF(ISERROR(INDEX(Panaboard!AA:AA,MATCH(CONCATENATE(A1487,"-",T1487),Panaboard!AF:AF,0))),"",INDEX(Panaboard!AA:AA,MATCH(CONCATENATE(A1487,"-",T1487),Panaboard!AF:AF,0)))</f>
        <v/>
      </c>
      <c r="AX1487" t="str">
        <f>IF(ISERROR(INDEX(Panaboard!AB:AB,MATCH(CONCATENATE(A1487,"-",T1487),Panaboard!AF:AF,0))),"",INDEX(Panaboard!AB:AB,MATCH(CONCATENATE(A1487,"-",T1487),Panaboard!AF:AF,0)))</f>
        <v/>
      </c>
      <c r="AY1487" t="str">
        <f>IF(ISERROR(INDEX(Panaboard!AC:AC,MATCH(CONCATENATE(A1487,"-",T1487),Panaboard!AF:AF,0))),"",INDEX(Panaboard!AC:AC,MATCH(CONCATENATE(A1487,"-",T1487),Panaboard!AF:AF,0)))</f>
        <v/>
      </c>
      <c r="AZ1487" t="str">
        <f>IF(OR(PResult!T1487="",PResult!T1487="(null)"),"",PResult!T1487)</f>
        <v/>
      </c>
      <c r="BA1487">
        <f>IF(PResult!O1487="",0,PResult!O1487)</f>
        <v>0</v>
      </c>
      <c r="BB1487" t="str">
        <f>IF(ISERROR(INDEX(Panaboard!N:N,MATCH(CONCATENATE(A1487,"-",T1487),Panaboard!AF:AF,0))),"",INDEX(Panaboard!N:N,MATCH(CONCATENATE(A1487,"-",T1487),Panaboard!AF:AF,0)))</f>
        <v/>
      </c>
      <c r="BC1487" t="str">
        <f t="shared" si="70"/>
        <v/>
      </c>
      <c r="BD1487" t="str">
        <f>IF(ISERROR(INDEX(Panaboard!AD:AD,MATCH(CONCATENATE(A1487,"-",T1487),Panaboard!AF:AF,0))),"",INDEX(Panaboard!AD:AD,MATCH(CONCATENATE(A1487,"-",T1487),Panaboard!AF:AF,0)))</f>
        <v/>
      </c>
      <c r="BE1487" t="str">
        <f>IF(ISERROR(INDEX(Panaboard!AE:AE,MATCH(CONCATENATE(A1487,"-",T1487),Panaboard!AF:AF,0))),"",INDEX(Panaboard!AE:AE,MATCH(CONCATENATE(A1487,"-",T1487),Panaboard!AF:AF,0)))</f>
        <v/>
      </c>
      <c r="BF1487">
        <f>IF(OR(UPPER(TRIM(PResult!R1487))="S",UPPER(TRIM(PResult!R1487))="P"),PResult!M1487,0)</f>
        <v>0</v>
      </c>
      <c r="BG1487" t="str">
        <f>IF(ISERROR(INDEX(Panaboard!L:L,MATCH(CONCATENATE(A1487,"-",T1487),Panaboard!AF:AF,0))),"",INDEX(Panaboard!L:L,MATCH(CONCATENATE(A1487,"-",T1487),Panaboard!AF:AF,0)))</f>
        <v/>
      </c>
      <c r="BH1487" t="str">
        <f>IF(ISERROR(INDEX(Panaboard!AG:AG,MATCH(CONCATENATE(A1487,"-",T1487),Panaboard!AF:AF,0))),"",INDEX(Panaboard!AG:AG,MATCH(CONCATENATE(A1487,"-",T1487),Panaboard!AF:AF,0)))</f>
        <v/>
      </c>
      <c r="BI1487" t="str">
        <f t="shared" si="71"/>
        <v/>
      </c>
      <c r="BJ1487" t="str">
        <f>IF(ISERROR(INDEX(CuttingList!F:F,MATCH(CONCATENATE(A1487,"-",T1487),CuttingList!E:E,0))),"",INDEX(CuttingList!F:F,MATCH(CONCATENATE(A1487,"-",T1487),CuttingList!E:E,0)))</f>
        <v/>
      </c>
    </row>
    <row r="1488" spans="1:62" x14ac:dyDescent="0.25">
      <c r="A1488" t="str">
        <f>IF(PResult!AL1488="","",PResult!AL1488)</f>
        <v/>
      </c>
      <c r="B1488" t="str">
        <f>IF(PResult!F1488="","",PResult!F1488)</f>
        <v/>
      </c>
      <c r="C1488" t="str">
        <f>IF(PResult!AN1488="","",PResult!AN1488)</f>
        <v/>
      </c>
      <c r="D1488" t="str">
        <f>IF(PResult!AO1488="","",PResult!AO1488)</f>
        <v/>
      </c>
      <c r="E1488" t="str">
        <f>IF(PResult!AP1488="","",PResult!AP1488)</f>
        <v/>
      </c>
      <c r="F1488" t="str">
        <f>IF(PResult!AQ1488="","",PResult!AQ1488)</f>
        <v/>
      </c>
      <c r="G1488">
        <f>IF(PResult!AR1488="",0,ROUND(PResult!AR1488,2))</f>
        <v>0</v>
      </c>
      <c r="I1488">
        <f>IF(OR(UPPER(TRIM(PResult!R1488))="S",UPPER(TRIM(PResult!R1488))="P"),PResult!O1488,0)</f>
        <v>0</v>
      </c>
      <c r="J1488" t="str">
        <f>IF(ISERROR(INDEX(Panaboard!J:J,MATCH(CONCATENATE(A1488,"-",T1488),Panaboard!AF:AF,0))),"",TRIM(INDEX(Panaboard!J:J,MATCH(CONCATENATE(A1488,"-",T1488),Panaboard!AF:AF,0))))</f>
        <v/>
      </c>
      <c r="K1488" t="str">
        <f>IF(ISERROR(INDEX(Panaboard!C:C,MATCH(CONCATENATE(A1488,"-",T1488),Panaboard!AF:AF,0))),"",INDEX(Panaboard!C:C,MATCH(CONCATENATE(A1488,"-",T1488),Panaboard!AF:AF,0)))</f>
        <v/>
      </c>
      <c r="L1488" t="str">
        <f>IF(ISERROR(INDEX(Panaboard!D:D,MATCH(CONCATENATE(A1488,"-",T1488),Panaboard!AF:AF,0))),"",INDEX(Panaboard!D:D,MATCH(CONCATENATE(A1488,"-",T1488),Panaboard!AF:AF,0)))</f>
        <v/>
      </c>
      <c r="M1488" t="str">
        <f>IF(ISERROR(INDEX(Panaboard!E:E,MATCH(CONCATENATE(A1488,"-",T1488),Panaboard!AF:AF,0))),"",INDEX(Panaboard!E:E,MATCH(CONCATENATE(A1488,"-",T1488),Panaboard!AF:AF,0)))</f>
        <v/>
      </c>
      <c r="N1488" t="str">
        <f>IF(ISERROR(INDEX(Panaboard!F:F,MATCH(CONCATENATE(A1488,"-",T1488),Panaboard!AF:AF,0))),"",INDEX(Panaboard!F:F,MATCH(CONCATENATE(A1488,"-",T1488),Panaboard!AF:AF,0)))</f>
        <v/>
      </c>
      <c r="O1488" t="str">
        <f>IF(ISERROR(INDEX(Panaboard!G:G,MATCH(CONCATENATE(A1488,"-",T1488),Panaboard!AF:AF,0))),"",INDEX(Panaboard!G:G,MATCH(CONCATENATE(A1488,"-",T1488),Panaboard!AF:AF,0)))</f>
        <v/>
      </c>
      <c r="P1488" t="str">
        <f t="shared" si="69"/>
        <v/>
      </c>
      <c r="Q1488" t="str">
        <f>IF(ISERROR(INDEX(Panaboard!H:H,MATCH(CONCATENATE(A1488,"-",T1488),Panaboard!AF:AF,0))),"",INDEX(Panaboard!H:H,MATCH(CONCATENATE(A1488,"-",T1488),Panaboard!AF:AF,0)))</f>
        <v/>
      </c>
      <c r="R1488" t="str">
        <f>IF(ISERROR(INDEX(Panaboard!I:I,MATCH(CONCATENATE(A1488,"-",T1488),Panaboard!AF:AF,0))),"",INDEX(Panaboard!I:I,MATCH(CONCATENATE(A1488,"-",T1488),Panaboard!AF:AF,0)))</f>
        <v/>
      </c>
      <c r="S1488" t="str">
        <f>CONCATENATE(PResult!AS1488,PResult!AT1488)</f>
        <v/>
      </c>
      <c r="T1488" t="str">
        <f>IF(PResult!BG1488="","",PResult!BG1488)</f>
        <v/>
      </c>
      <c r="U1488" t="str">
        <f>IF(PResult!Y1488="","",PResult!Y1488)</f>
        <v/>
      </c>
      <c r="V1488" t="str">
        <f>IF(PResult!AU1488="","",PResult!AU1488)</f>
        <v/>
      </c>
      <c r="W1488" t="str">
        <f>IF(PResult!R1488="","",UPPER(TRIM(PResult!R1488)))</f>
        <v/>
      </c>
      <c r="X1488" t="str">
        <f>IF(PResult!AV1488="","",PResult!AV1488)</f>
        <v/>
      </c>
      <c r="Y1488" t="str">
        <f>IF(PResult!AW1488="","",PResult!AW1488)</f>
        <v/>
      </c>
      <c r="Z1488" t="str">
        <f>IF(PResult!AX1488="","",PResult!AX1488)</f>
        <v/>
      </c>
      <c r="AA1488" t="str">
        <f>IF(PResult!AY1488="","",PResult!AY1488)</f>
        <v/>
      </c>
      <c r="AB1488" t="str">
        <f>IF(PResult!AZ1488="","",PResult!AZ1488)</f>
        <v/>
      </c>
      <c r="AC1488" t="str">
        <f>IF(PResult!BA1488="","",PResult!BA1488)</f>
        <v/>
      </c>
      <c r="AD1488" t="str">
        <f>IF(PResult!G1488="","",PResult!G1488)</f>
        <v/>
      </c>
      <c r="AE1488" t="str">
        <f>IF(PResult!H1488="","",PResult!H1488)</f>
        <v/>
      </c>
      <c r="AF1488">
        <f>IF(OR(PResult!I1488="(null)",PResult!I1488=""),0,PResult!I1488)</f>
        <v>0</v>
      </c>
      <c r="AG1488" t="str">
        <f>TEXT(IF(ISERROR(INDEX(Panaboard!P:P,MATCH(CONCATENATE(A1488,"-",T1488),Panaboard!AF:AF,0))),"",INDEX(Panaboard!P:P,MATCH(CONCATENATE(A1488,"-",T1488),Panaboard!AF:AF,0))),"HH:MM")</f>
        <v/>
      </c>
      <c r="AH1488" t="str">
        <f>TEXT(IF(ISERROR(INDEX(Panaboard!Q:Q,MATCH(CONCATENATE(A1488,"-",T1488),Panaboard!AF:AF,0))),"",INDEX(Panaboard!Q:Q,MATCH(CONCATENATE(A1488,"-",T1488),Panaboard!AF:AF,0))),"HH:MM")</f>
        <v/>
      </c>
      <c r="AI1488" t="str">
        <f>TEXT(IF(ISERROR(INDEX(Panaboard!R:R,MATCH(CONCATENATE(A1488,"-",T1488),Panaboard!AF:AF,0))),"",INDEX(Panaboard!R:R,MATCH(CONCATENATE(A1488,"-",T1488),Panaboard!AF:AF,0))),"HH:MM")</f>
        <v/>
      </c>
      <c r="AJ1488" t="str">
        <f>TEXT(IF(ISERROR(INDEX(Panaboard!S:S,MATCH(CONCATENATE(A1488,"-",T1488),Panaboard!AF:AF,0))),"",INDEX(Panaboard!S:S,MATCH(CONCATENATE(A1488,"-",T1488),Panaboard!AF:AF,0))),"HH:MM")</f>
        <v/>
      </c>
      <c r="AK1488" t="str">
        <f>IF(PResult!BC1488="","",PResult!BC1488)</f>
        <v/>
      </c>
      <c r="AL1488" t="str">
        <f>IF(PResult!BB1488="","",PResult!BB1488)</f>
        <v/>
      </c>
      <c r="AM1488" t="str">
        <f>IF(PResult!BE1488="","",PResult!BE1488)</f>
        <v/>
      </c>
      <c r="AN1488" t="str">
        <f>IF(PResult!BD1488="","",PResult!BD1488)</f>
        <v/>
      </c>
      <c r="AO1488" t="str">
        <f>IF(PResult!BF1488="","",PResult!BF1488)</f>
        <v/>
      </c>
      <c r="AP1488" t="str">
        <f>IF(ISERROR(INDEX(Panaboard!T:T,MATCH(CONCATENATE(A1488,"-",T1488),Panaboard!AF:AF,0))),"",INDEX(Panaboard!T:T,MATCH(CONCATENATE(A1488,"-",T1488),Panaboard!AF:AF,0)))</f>
        <v/>
      </c>
      <c r="AQ1488" t="str">
        <f>IF(ISERROR(INDEX(Panaboard!U:U,MATCH(CONCATENATE(A1488,"-",T1488),Panaboard!AF:AF,0))),"",INDEX(Panaboard!U:U,MATCH(CONCATENATE(A1488,"-",T1488),Panaboard!AF:AF,0)))</f>
        <v/>
      </c>
      <c r="AR1488" t="str">
        <f>IF(ISERROR(INDEX(Panaboard!V:V,MATCH(CONCATENATE(A1488,"-",T1488),Panaboard!AF:AF,0))),"",INDEX(Panaboard!V:V,MATCH(CONCATENATE(A1488,"-",T1488),Panaboard!AF:AF,0)))</f>
        <v/>
      </c>
      <c r="AS1488" t="str">
        <f>IF(ISERROR(INDEX(Panaboard!W:W,MATCH(CONCATENATE(A1488,"-",T1488),Panaboard!AF:AF,0))),"",INDEX(Panaboard!W:W,MATCH(CONCATENATE(A1488,"-",T1488),Panaboard!AF:AF,0)))</f>
        <v/>
      </c>
      <c r="AT1488" t="str">
        <f>IF(ISERROR(INDEX(Panaboard!X:X,MATCH(CONCATENATE(A1488,"-",T1488),Panaboard!AF:AF,0))),"",INDEX(Panaboard!X:X,MATCH(CONCATENATE(A1488,"-",T1488),Panaboard!AF:AF,0)))</f>
        <v/>
      </c>
      <c r="AU1488" t="str">
        <f>IF(ISERROR(INDEX(Panaboard!Y:Y,MATCH(CONCATENATE(A1488,"-",T1488),Panaboard!AF:AF,0))),"",INDEX(Panaboard!Y:Y,MATCH(CONCATENATE(A1488,"-",T1488),Panaboard!AF:AF,0)))</f>
        <v/>
      </c>
      <c r="AV1488" t="str">
        <f>IF(ISERROR(INDEX(Panaboard!Z:Z,MATCH(CONCATENATE(A1488,"-",T1488),Panaboard!AF:AF,0))),"",INDEX(Panaboard!Z:Z,MATCH(CONCATENATE(A1488,"-",T1488),Panaboard!AF:AF,0)))</f>
        <v/>
      </c>
      <c r="AW1488" t="str">
        <f>IF(ISERROR(INDEX(Panaboard!AA:AA,MATCH(CONCATENATE(A1488,"-",T1488),Panaboard!AF:AF,0))),"",INDEX(Panaboard!AA:AA,MATCH(CONCATENATE(A1488,"-",T1488),Panaboard!AF:AF,0)))</f>
        <v/>
      </c>
      <c r="AX1488" t="str">
        <f>IF(ISERROR(INDEX(Panaboard!AB:AB,MATCH(CONCATENATE(A1488,"-",T1488),Panaboard!AF:AF,0))),"",INDEX(Panaboard!AB:AB,MATCH(CONCATENATE(A1488,"-",T1488),Panaboard!AF:AF,0)))</f>
        <v/>
      </c>
      <c r="AY1488" t="str">
        <f>IF(ISERROR(INDEX(Panaboard!AC:AC,MATCH(CONCATENATE(A1488,"-",T1488),Panaboard!AF:AF,0))),"",INDEX(Panaboard!AC:AC,MATCH(CONCATENATE(A1488,"-",T1488),Panaboard!AF:AF,0)))</f>
        <v/>
      </c>
      <c r="AZ1488" t="str">
        <f>IF(OR(PResult!T1488="",PResult!T1488="(null)"),"",PResult!T1488)</f>
        <v/>
      </c>
      <c r="BA1488">
        <f>IF(PResult!O1488="",0,PResult!O1488)</f>
        <v>0</v>
      </c>
      <c r="BB1488" t="str">
        <f>IF(ISERROR(INDEX(Panaboard!N:N,MATCH(CONCATENATE(A1488,"-",T1488),Panaboard!AF:AF,0))),"",INDEX(Panaboard!N:N,MATCH(CONCATENATE(A1488,"-",T1488),Panaboard!AF:AF,0)))</f>
        <v/>
      </c>
      <c r="BC1488" t="str">
        <f t="shared" si="70"/>
        <v/>
      </c>
      <c r="BD1488" t="str">
        <f>IF(ISERROR(INDEX(Panaboard!AD:AD,MATCH(CONCATENATE(A1488,"-",T1488),Panaboard!AF:AF,0))),"",INDEX(Panaboard!AD:AD,MATCH(CONCATENATE(A1488,"-",T1488),Panaboard!AF:AF,0)))</f>
        <v/>
      </c>
      <c r="BE1488" t="str">
        <f>IF(ISERROR(INDEX(Panaboard!AE:AE,MATCH(CONCATENATE(A1488,"-",T1488),Panaboard!AF:AF,0))),"",INDEX(Panaboard!AE:AE,MATCH(CONCATENATE(A1488,"-",T1488),Panaboard!AF:AF,0)))</f>
        <v/>
      </c>
      <c r="BF1488">
        <f>IF(OR(UPPER(TRIM(PResult!R1488))="S",UPPER(TRIM(PResult!R1488))="P"),PResult!M1488,0)</f>
        <v>0</v>
      </c>
      <c r="BG1488" t="str">
        <f>IF(ISERROR(INDEX(Panaboard!L:L,MATCH(CONCATENATE(A1488,"-",T1488),Panaboard!AF:AF,0))),"",INDEX(Panaboard!L:L,MATCH(CONCATENATE(A1488,"-",T1488),Panaboard!AF:AF,0)))</f>
        <v/>
      </c>
      <c r="BH1488" t="str">
        <f>IF(ISERROR(INDEX(Panaboard!AG:AG,MATCH(CONCATENATE(A1488,"-",T1488),Panaboard!AF:AF,0))),"",INDEX(Panaboard!AG:AG,MATCH(CONCATENATE(A1488,"-",T1488),Panaboard!AF:AF,0)))</f>
        <v/>
      </c>
      <c r="BI1488" t="str">
        <f t="shared" si="71"/>
        <v/>
      </c>
      <c r="BJ1488" t="str">
        <f>IF(ISERROR(INDEX(CuttingList!F:F,MATCH(CONCATENATE(A1488,"-",T1488),CuttingList!E:E,0))),"",INDEX(CuttingList!F:F,MATCH(CONCATENATE(A1488,"-",T1488),CuttingList!E:E,0)))</f>
        <v/>
      </c>
    </row>
    <row r="1489" spans="1:62" x14ac:dyDescent="0.25">
      <c r="A1489" t="str">
        <f>IF(PResult!AL1489="","",PResult!AL1489)</f>
        <v/>
      </c>
      <c r="B1489" t="str">
        <f>IF(PResult!F1489="","",PResult!F1489)</f>
        <v/>
      </c>
      <c r="C1489" t="str">
        <f>IF(PResult!AN1489="","",PResult!AN1489)</f>
        <v/>
      </c>
      <c r="D1489" t="str">
        <f>IF(PResult!AO1489="","",PResult!AO1489)</f>
        <v/>
      </c>
      <c r="E1489" t="str">
        <f>IF(PResult!AP1489="","",PResult!AP1489)</f>
        <v/>
      </c>
      <c r="F1489" t="str">
        <f>IF(PResult!AQ1489="","",PResult!AQ1489)</f>
        <v/>
      </c>
      <c r="G1489">
        <f>IF(PResult!AR1489="",0,ROUND(PResult!AR1489,2))</f>
        <v>0</v>
      </c>
      <c r="I1489">
        <f>IF(OR(UPPER(TRIM(PResult!R1489))="S",UPPER(TRIM(PResult!R1489))="P"),PResult!O1489,0)</f>
        <v>0</v>
      </c>
      <c r="J1489" t="str">
        <f>IF(ISERROR(INDEX(Panaboard!J:J,MATCH(CONCATENATE(A1489,"-",T1489),Panaboard!AF:AF,0))),"",TRIM(INDEX(Panaboard!J:J,MATCH(CONCATENATE(A1489,"-",T1489),Panaboard!AF:AF,0))))</f>
        <v/>
      </c>
      <c r="K1489" t="str">
        <f>IF(ISERROR(INDEX(Panaboard!C:C,MATCH(CONCATENATE(A1489,"-",T1489),Panaboard!AF:AF,0))),"",INDEX(Panaboard!C:C,MATCH(CONCATENATE(A1489,"-",T1489),Panaboard!AF:AF,0)))</f>
        <v/>
      </c>
      <c r="L1489" t="str">
        <f>IF(ISERROR(INDEX(Panaboard!D:D,MATCH(CONCATENATE(A1489,"-",T1489),Panaboard!AF:AF,0))),"",INDEX(Panaboard!D:D,MATCH(CONCATENATE(A1489,"-",T1489),Panaboard!AF:AF,0)))</f>
        <v/>
      </c>
      <c r="M1489" t="str">
        <f>IF(ISERROR(INDEX(Panaboard!E:E,MATCH(CONCATENATE(A1489,"-",T1489),Panaboard!AF:AF,0))),"",INDEX(Panaboard!E:E,MATCH(CONCATENATE(A1489,"-",T1489),Panaboard!AF:AF,0)))</f>
        <v/>
      </c>
      <c r="N1489" t="str">
        <f>IF(ISERROR(INDEX(Panaboard!F:F,MATCH(CONCATENATE(A1489,"-",T1489),Panaboard!AF:AF,0))),"",INDEX(Panaboard!F:F,MATCH(CONCATENATE(A1489,"-",T1489),Panaboard!AF:AF,0)))</f>
        <v/>
      </c>
      <c r="O1489" t="str">
        <f>IF(ISERROR(INDEX(Panaboard!G:G,MATCH(CONCATENATE(A1489,"-",T1489),Panaboard!AF:AF,0))),"",INDEX(Panaboard!G:G,MATCH(CONCATENATE(A1489,"-",T1489),Panaboard!AF:AF,0)))</f>
        <v/>
      </c>
      <c r="P1489" t="str">
        <f t="shared" si="69"/>
        <v/>
      </c>
      <c r="Q1489" t="str">
        <f>IF(ISERROR(INDEX(Panaboard!H:H,MATCH(CONCATENATE(A1489,"-",T1489),Panaboard!AF:AF,0))),"",INDEX(Panaboard!H:H,MATCH(CONCATENATE(A1489,"-",T1489),Panaboard!AF:AF,0)))</f>
        <v/>
      </c>
      <c r="R1489" t="str">
        <f>IF(ISERROR(INDEX(Panaboard!I:I,MATCH(CONCATENATE(A1489,"-",T1489),Panaboard!AF:AF,0))),"",INDEX(Panaboard!I:I,MATCH(CONCATENATE(A1489,"-",T1489),Panaboard!AF:AF,0)))</f>
        <v/>
      </c>
      <c r="S1489" t="str">
        <f>CONCATENATE(PResult!AS1489,PResult!AT1489)</f>
        <v/>
      </c>
      <c r="T1489" t="str">
        <f>IF(PResult!BG1489="","",PResult!BG1489)</f>
        <v/>
      </c>
      <c r="U1489" t="str">
        <f>IF(PResult!Y1489="","",PResult!Y1489)</f>
        <v/>
      </c>
      <c r="V1489" t="str">
        <f>IF(PResult!AU1489="","",PResult!AU1489)</f>
        <v/>
      </c>
      <c r="W1489" t="str">
        <f>IF(PResult!R1489="","",UPPER(TRIM(PResult!R1489)))</f>
        <v/>
      </c>
      <c r="X1489" t="str">
        <f>IF(PResult!AV1489="","",PResult!AV1489)</f>
        <v/>
      </c>
      <c r="Y1489" t="str">
        <f>IF(PResult!AW1489="","",PResult!AW1489)</f>
        <v/>
      </c>
      <c r="Z1489" t="str">
        <f>IF(PResult!AX1489="","",PResult!AX1489)</f>
        <v/>
      </c>
      <c r="AA1489" t="str">
        <f>IF(PResult!AY1489="","",PResult!AY1489)</f>
        <v/>
      </c>
      <c r="AB1489" t="str">
        <f>IF(PResult!AZ1489="","",PResult!AZ1489)</f>
        <v/>
      </c>
      <c r="AC1489" t="str">
        <f>IF(PResult!BA1489="","",PResult!BA1489)</f>
        <v/>
      </c>
      <c r="AD1489" t="str">
        <f>IF(PResult!G1489="","",PResult!G1489)</f>
        <v/>
      </c>
      <c r="AE1489" t="str">
        <f>IF(PResult!H1489="","",PResult!H1489)</f>
        <v/>
      </c>
      <c r="AF1489">
        <f>IF(OR(PResult!I1489="(null)",PResult!I1489=""),0,PResult!I1489)</f>
        <v>0</v>
      </c>
      <c r="AG1489" t="str">
        <f>TEXT(IF(ISERROR(INDEX(Panaboard!P:P,MATCH(CONCATENATE(A1489,"-",T1489),Panaboard!AF:AF,0))),"",INDEX(Panaboard!P:P,MATCH(CONCATENATE(A1489,"-",T1489),Panaboard!AF:AF,0))),"HH:MM")</f>
        <v/>
      </c>
      <c r="AH1489" t="str">
        <f>TEXT(IF(ISERROR(INDEX(Panaboard!Q:Q,MATCH(CONCATENATE(A1489,"-",T1489),Panaboard!AF:AF,0))),"",INDEX(Panaboard!Q:Q,MATCH(CONCATENATE(A1489,"-",T1489),Panaboard!AF:AF,0))),"HH:MM")</f>
        <v/>
      </c>
      <c r="AI1489" t="str">
        <f>TEXT(IF(ISERROR(INDEX(Panaboard!R:R,MATCH(CONCATENATE(A1489,"-",T1489),Panaboard!AF:AF,0))),"",INDEX(Panaboard!R:R,MATCH(CONCATENATE(A1489,"-",T1489),Panaboard!AF:AF,0))),"HH:MM")</f>
        <v/>
      </c>
      <c r="AJ1489" t="str">
        <f>TEXT(IF(ISERROR(INDEX(Panaboard!S:S,MATCH(CONCATENATE(A1489,"-",T1489),Panaboard!AF:AF,0))),"",INDEX(Panaboard!S:S,MATCH(CONCATENATE(A1489,"-",T1489),Panaboard!AF:AF,0))),"HH:MM")</f>
        <v/>
      </c>
      <c r="AK1489" t="str">
        <f>IF(PResult!BC1489="","",PResult!BC1489)</f>
        <v/>
      </c>
      <c r="AL1489" t="str">
        <f>IF(PResult!BB1489="","",PResult!BB1489)</f>
        <v/>
      </c>
      <c r="AM1489" t="str">
        <f>IF(PResult!BE1489="","",PResult!BE1489)</f>
        <v/>
      </c>
      <c r="AN1489" t="str">
        <f>IF(PResult!BD1489="","",PResult!BD1489)</f>
        <v/>
      </c>
      <c r="AO1489" t="str">
        <f>IF(PResult!BF1489="","",PResult!BF1489)</f>
        <v/>
      </c>
      <c r="AP1489" t="str">
        <f>IF(ISERROR(INDEX(Panaboard!T:T,MATCH(CONCATENATE(A1489,"-",T1489),Panaboard!AF:AF,0))),"",INDEX(Panaboard!T:T,MATCH(CONCATENATE(A1489,"-",T1489),Panaboard!AF:AF,0)))</f>
        <v/>
      </c>
      <c r="AQ1489" t="str">
        <f>IF(ISERROR(INDEX(Panaboard!U:U,MATCH(CONCATENATE(A1489,"-",T1489),Panaboard!AF:AF,0))),"",INDEX(Panaboard!U:U,MATCH(CONCATENATE(A1489,"-",T1489),Panaboard!AF:AF,0)))</f>
        <v/>
      </c>
      <c r="AR1489" t="str">
        <f>IF(ISERROR(INDEX(Panaboard!V:V,MATCH(CONCATENATE(A1489,"-",T1489),Panaboard!AF:AF,0))),"",INDEX(Panaboard!V:V,MATCH(CONCATENATE(A1489,"-",T1489),Panaboard!AF:AF,0)))</f>
        <v/>
      </c>
      <c r="AS1489" t="str">
        <f>IF(ISERROR(INDEX(Panaboard!W:W,MATCH(CONCATENATE(A1489,"-",T1489),Panaboard!AF:AF,0))),"",INDEX(Panaboard!W:W,MATCH(CONCATENATE(A1489,"-",T1489),Panaboard!AF:AF,0)))</f>
        <v/>
      </c>
      <c r="AT1489" t="str">
        <f>IF(ISERROR(INDEX(Panaboard!X:X,MATCH(CONCATENATE(A1489,"-",T1489),Panaboard!AF:AF,0))),"",INDEX(Panaboard!X:X,MATCH(CONCATENATE(A1489,"-",T1489),Panaboard!AF:AF,0)))</f>
        <v/>
      </c>
      <c r="AU1489" t="str">
        <f>IF(ISERROR(INDEX(Panaboard!Y:Y,MATCH(CONCATENATE(A1489,"-",T1489),Panaboard!AF:AF,0))),"",INDEX(Panaboard!Y:Y,MATCH(CONCATENATE(A1489,"-",T1489),Panaboard!AF:AF,0)))</f>
        <v/>
      </c>
      <c r="AV1489" t="str">
        <f>IF(ISERROR(INDEX(Panaboard!Z:Z,MATCH(CONCATENATE(A1489,"-",T1489),Panaboard!AF:AF,0))),"",INDEX(Panaboard!Z:Z,MATCH(CONCATENATE(A1489,"-",T1489),Panaboard!AF:AF,0)))</f>
        <v/>
      </c>
      <c r="AW1489" t="str">
        <f>IF(ISERROR(INDEX(Panaboard!AA:AA,MATCH(CONCATENATE(A1489,"-",T1489),Panaboard!AF:AF,0))),"",INDEX(Panaboard!AA:AA,MATCH(CONCATENATE(A1489,"-",T1489),Panaboard!AF:AF,0)))</f>
        <v/>
      </c>
      <c r="AX1489" t="str">
        <f>IF(ISERROR(INDEX(Panaboard!AB:AB,MATCH(CONCATENATE(A1489,"-",T1489),Panaboard!AF:AF,0))),"",INDEX(Panaboard!AB:AB,MATCH(CONCATENATE(A1489,"-",T1489),Panaboard!AF:AF,0)))</f>
        <v/>
      </c>
      <c r="AY1489" t="str">
        <f>IF(ISERROR(INDEX(Panaboard!AC:AC,MATCH(CONCATENATE(A1489,"-",T1489),Panaboard!AF:AF,0))),"",INDEX(Panaboard!AC:AC,MATCH(CONCATENATE(A1489,"-",T1489),Panaboard!AF:AF,0)))</f>
        <v/>
      </c>
      <c r="AZ1489" t="str">
        <f>IF(OR(PResult!T1489="",PResult!T1489="(null)"),"",PResult!T1489)</f>
        <v/>
      </c>
      <c r="BA1489">
        <f>IF(PResult!O1489="",0,PResult!O1489)</f>
        <v>0</v>
      </c>
      <c r="BB1489" t="str">
        <f>IF(ISERROR(INDEX(Panaboard!N:N,MATCH(CONCATENATE(A1489,"-",T1489),Panaboard!AF:AF,0))),"",INDEX(Panaboard!N:N,MATCH(CONCATENATE(A1489,"-",T1489),Panaboard!AF:AF,0)))</f>
        <v/>
      </c>
      <c r="BC1489" t="str">
        <f t="shared" si="70"/>
        <v/>
      </c>
      <c r="BD1489" t="str">
        <f>IF(ISERROR(INDEX(Panaboard!AD:AD,MATCH(CONCATENATE(A1489,"-",T1489),Panaboard!AF:AF,0))),"",INDEX(Panaboard!AD:AD,MATCH(CONCATENATE(A1489,"-",T1489),Panaboard!AF:AF,0)))</f>
        <v/>
      </c>
      <c r="BE1489" t="str">
        <f>IF(ISERROR(INDEX(Panaboard!AE:AE,MATCH(CONCATENATE(A1489,"-",T1489),Panaboard!AF:AF,0))),"",INDEX(Panaboard!AE:AE,MATCH(CONCATENATE(A1489,"-",T1489),Panaboard!AF:AF,0)))</f>
        <v/>
      </c>
      <c r="BF1489">
        <f>IF(OR(UPPER(TRIM(PResult!R1489))="S",UPPER(TRIM(PResult!R1489))="P"),PResult!M1489,0)</f>
        <v>0</v>
      </c>
      <c r="BG1489" t="str">
        <f>IF(ISERROR(INDEX(Panaboard!L:L,MATCH(CONCATENATE(A1489,"-",T1489),Panaboard!AF:AF,0))),"",INDEX(Panaboard!L:L,MATCH(CONCATENATE(A1489,"-",T1489),Panaboard!AF:AF,0)))</f>
        <v/>
      </c>
      <c r="BH1489" t="str">
        <f>IF(ISERROR(INDEX(Panaboard!AG:AG,MATCH(CONCATENATE(A1489,"-",T1489),Panaboard!AF:AF,0))),"",INDEX(Panaboard!AG:AG,MATCH(CONCATENATE(A1489,"-",T1489),Panaboard!AF:AF,0)))</f>
        <v/>
      </c>
      <c r="BI1489" t="str">
        <f t="shared" si="71"/>
        <v/>
      </c>
      <c r="BJ1489" t="str">
        <f>IF(ISERROR(INDEX(CuttingList!F:F,MATCH(CONCATENATE(A1489,"-",T1489),CuttingList!E:E,0))),"",INDEX(CuttingList!F:F,MATCH(CONCATENATE(A1489,"-",T1489),CuttingList!E:E,0)))</f>
        <v/>
      </c>
    </row>
    <row r="1490" spans="1:62" x14ac:dyDescent="0.25">
      <c r="A1490" t="str">
        <f>IF(PResult!AL1490="","",PResult!AL1490)</f>
        <v/>
      </c>
      <c r="B1490" t="str">
        <f>IF(PResult!F1490="","",PResult!F1490)</f>
        <v/>
      </c>
      <c r="C1490" t="str">
        <f>IF(PResult!AN1490="","",PResult!AN1490)</f>
        <v/>
      </c>
      <c r="D1490" t="str">
        <f>IF(PResult!AO1490="","",PResult!AO1490)</f>
        <v/>
      </c>
      <c r="E1490" t="str">
        <f>IF(PResult!AP1490="","",PResult!AP1490)</f>
        <v/>
      </c>
      <c r="F1490" t="str">
        <f>IF(PResult!AQ1490="","",PResult!AQ1490)</f>
        <v/>
      </c>
      <c r="G1490">
        <f>IF(PResult!AR1490="",0,ROUND(PResult!AR1490,2))</f>
        <v>0</v>
      </c>
      <c r="I1490">
        <f>IF(OR(UPPER(TRIM(PResult!R1490))="S",UPPER(TRIM(PResult!R1490))="P"),PResult!O1490,0)</f>
        <v>0</v>
      </c>
      <c r="J1490" t="str">
        <f>IF(ISERROR(INDEX(Panaboard!J:J,MATCH(CONCATENATE(A1490,"-",T1490),Panaboard!AF:AF,0))),"",TRIM(INDEX(Panaboard!J:J,MATCH(CONCATENATE(A1490,"-",T1490),Panaboard!AF:AF,0))))</f>
        <v/>
      </c>
      <c r="K1490" t="str">
        <f>IF(ISERROR(INDEX(Panaboard!C:C,MATCH(CONCATENATE(A1490,"-",T1490),Panaboard!AF:AF,0))),"",INDEX(Panaboard!C:C,MATCH(CONCATENATE(A1490,"-",T1490),Panaboard!AF:AF,0)))</f>
        <v/>
      </c>
      <c r="L1490" t="str">
        <f>IF(ISERROR(INDEX(Panaboard!D:D,MATCH(CONCATENATE(A1490,"-",T1490),Panaboard!AF:AF,0))),"",INDEX(Panaboard!D:D,MATCH(CONCATENATE(A1490,"-",T1490),Panaboard!AF:AF,0)))</f>
        <v/>
      </c>
      <c r="M1490" t="str">
        <f>IF(ISERROR(INDEX(Panaboard!E:E,MATCH(CONCATENATE(A1490,"-",T1490),Panaboard!AF:AF,0))),"",INDEX(Panaboard!E:E,MATCH(CONCATENATE(A1490,"-",T1490),Panaboard!AF:AF,0)))</f>
        <v/>
      </c>
      <c r="N1490" t="str">
        <f>IF(ISERROR(INDEX(Panaboard!F:F,MATCH(CONCATENATE(A1490,"-",T1490),Panaboard!AF:AF,0))),"",INDEX(Panaboard!F:F,MATCH(CONCATENATE(A1490,"-",T1490),Panaboard!AF:AF,0)))</f>
        <v/>
      </c>
      <c r="O1490" t="str">
        <f>IF(ISERROR(INDEX(Panaboard!G:G,MATCH(CONCATENATE(A1490,"-",T1490),Panaboard!AF:AF,0))),"",INDEX(Panaboard!G:G,MATCH(CONCATENATE(A1490,"-",T1490),Panaboard!AF:AF,0)))</f>
        <v/>
      </c>
      <c r="P1490" t="str">
        <f t="shared" si="69"/>
        <v/>
      </c>
      <c r="Q1490" t="str">
        <f>IF(ISERROR(INDEX(Panaboard!H:H,MATCH(CONCATENATE(A1490,"-",T1490),Panaboard!AF:AF,0))),"",INDEX(Panaboard!H:H,MATCH(CONCATENATE(A1490,"-",T1490),Panaboard!AF:AF,0)))</f>
        <v/>
      </c>
      <c r="R1490" t="str">
        <f>IF(ISERROR(INDEX(Panaboard!I:I,MATCH(CONCATENATE(A1490,"-",T1490),Panaboard!AF:AF,0))),"",INDEX(Panaboard!I:I,MATCH(CONCATENATE(A1490,"-",T1490),Panaboard!AF:AF,0)))</f>
        <v/>
      </c>
      <c r="S1490" t="str">
        <f>CONCATENATE(PResult!AS1490,PResult!AT1490)</f>
        <v/>
      </c>
      <c r="T1490" t="str">
        <f>IF(PResult!BG1490="","",PResult!BG1490)</f>
        <v/>
      </c>
      <c r="U1490" t="str">
        <f>IF(PResult!Y1490="","",PResult!Y1490)</f>
        <v/>
      </c>
      <c r="V1490" t="str">
        <f>IF(PResult!AU1490="","",PResult!AU1490)</f>
        <v/>
      </c>
      <c r="W1490" t="str">
        <f>IF(PResult!R1490="","",UPPER(TRIM(PResult!R1490)))</f>
        <v/>
      </c>
      <c r="X1490" t="str">
        <f>IF(PResult!AV1490="","",PResult!AV1490)</f>
        <v/>
      </c>
      <c r="Y1490" t="str">
        <f>IF(PResult!AW1490="","",PResult!AW1490)</f>
        <v/>
      </c>
      <c r="Z1490" t="str">
        <f>IF(PResult!AX1490="","",PResult!AX1490)</f>
        <v/>
      </c>
      <c r="AA1490" t="str">
        <f>IF(PResult!AY1490="","",PResult!AY1490)</f>
        <v/>
      </c>
      <c r="AB1490" t="str">
        <f>IF(PResult!AZ1490="","",PResult!AZ1490)</f>
        <v/>
      </c>
      <c r="AC1490" t="str">
        <f>IF(PResult!BA1490="","",PResult!BA1490)</f>
        <v/>
      </c>
      <c r="AD1490" t="str">
        <f>IF(PResult!G1490="","",PResult!G1490)</f>
        <v/>
      </c>
      <c r="AE1490" t="str">
        <f>IF(PResult!H1490="","",PResult!H1490)</f>
        <v/>
      </c>
      <c r="AF1490">
        <f>IF(OR(PResult!I1490="(null)",PResult!I1490=""),0,PResult!I1490)</f>
        <v>0</v>
      </c>
      <c r="AG1490" t="str">
        <f>TEXT(IF(ISERROR(INDEX(Panaboard!P:P,MATCH(CONCATENATE(A1490,"-",T1490),Panaboard!AF:AF,0))),"",INDEX(Panaboard!P:P,MATCH(CONCATENATE(A1490,"-",T1490),Panaboard!AF:AF,0))),"HH:MM")</f>
        <v/>
      </c>
      <c r="AH1490" t="str">
        <f>TEXT(IF(ISERROR(INDEX(Panaboard!Q:Q,MATCH(CONCATENATE(A1490,"-",T1490),Panaboard!AF:AF,0))),"",INDEX(Panaboard!Q:Q,MATCH(CONCATENATE(A1490,"-",T1490),Panaboard!AF:AF,0))),"HH:MM")</f>
        <v/>
      </c>
      <c r="AI1490" t="str">
        <f>TEXT(IF(ISERROR(INDEX(Panaboard!R:R,MATCH(CONCATENATE(A1490,"-",T1490),Panaboard!AF:AF,0))),"",INDEX(Panaboard!R:R,MATCH(CONCATENATE(A1490,"-",T1490),Panaboard!AF:AF,0))),"HH:MM")</f>
        <v/>
      </c>
      <c r="AJ1490" t="str">
        <f>TEXT(IF(ISERROR(INDEX(Panaboard!S:S,MATCH(CONCATENATE(A1490,"-",T1490),Panaboard!AF:AF,0))),"",INDEX(Panaboard!S:S,MATCH(CONCATENATE(A1490,"-",T1490),Panaboard!AF:AF,0))),"HH:MM")</f>
        <v/>
      </c>
      <c r="AK1490" t="str">
        <f>IF(PResult!BC1490="","",PResult!BC1490)</f>
        <v/>
      </c>
      <c r="AL1490" t="str">
        <f>IF(PResult!BB1490="","",PResult!BB1490)</f>
        <v/>
      </c>
      <c r="AM1490" t="str">
        <f>IF(PResult!BE1490="","",PResult!BE1490)</f>
        <v/>
      </c>
      <c r="AN1490" t="str">
        <f>IF(PResult!BD1490="","",PResult!BD1490)</f>
        <v/>
      </c>
      <c r="AO1490" t="str">
        <f>IF(PResult!BF1490="","",PResult!BF1490)</f>
        <v/>
      </c>
      <c r="AP1490" t="str">
        <f>IF(ISERROR(INDEX(Panaboard!T:T,MATCH(CONCATENATE(A1490,"-",T1490),Panaboard!AF:AF,0))),"",INDEX(Panaboard!T:T,MATCH(CONCATENATE(A1490,"-",T1490),Panaboard!AF:AF,0)))</f>
        <v/>
      </c>
      <c r="AQ1490" t="str">
        <f>IF(ISERROR(INDEX(Panaboard!U:U,MATCH(CONCATENATE(A1490,"-",T1490),Panaboard!AF:AF,0))),"",INDEX(Panaboard!U:U,MATCH(CONCATENATE(A1490,"-",T1490),Panaboard!AF:AF,0)))</f>
        <v/>
      </c>
      <c r="AR1490" t="str">
        <f>IF(ISERROR(INDEX(Panaboard!V:V,MATCH(CONCATENATE(A1490,"-",T1490),Panaboard!AF:AF,0))),"",INDEX(Panaboard!V:V,MATCH(CONCATENATE(A1490,"-",T1490),Panaboard!AF:AF,0)))</f>
        <v/>
      </c>
      <c r="AS1490" t="str">
        <f>IF(ISERROR(INDEX(Panaboard!W:W,MATCH(CONCATENATE(A1490,"-",T1490),Panaboard!AF:AF,0))),"",INDEX(Panaboard!W:W,MATCH(CONCATENATE(A1490,"-",T1490),Panaboard!AF:AF,0)))</f>
        <v/>
      </c>
      <c r="AT1490" t="str">
        <f>IF(ISERROR(INDEX(Panaboard!X:X,MATCH(CONCATENATE(A1490,"-",T1490),Panaboard!AF:AF,0))),"",INDEX(Panaboard!X:X,MATCH(CONCATENATE(A1490,"-",T1490),Panaboard!AF:AF,0)))</f>
        <v/>
      </c>
      <c r="AU1490" t="str">
        <f>IF(ISERROR(INDEX(Panaboard!Y:Y,MATCH(CONCATENATE(A1490,"-",T1490),Panaboard!AF:AF,0))),"",INDEX(Panaboard!Y:Y,MATCH(CONCATENATE(A1490,"-",T1490),Panaboard!AF:AF,0)))</f>
        <v/>
      </c>
      <c r="AV1490" t="str">
        <f>IF(ISERROR(INDEX(Panaboard!Z:Z,MATCH(CONCATENATE(A1490,"-",T1490),Panaboard!AF:AF,0))),"",INDEX(Panaboard!Z:Z,MATCH(CONCATENATE(A1490,"-",T1490),Panaboard!AF:AF,0)))</f>
        <v/>
      </c>
      <c r="AW1490" t="str">
        <f>IF(ISERROR(INDEX(Panaboard!AA:AA,MATCH(CONCATENATE(A1490,"-",T1490),Panaboard!AF:AF,0))),"",INDEX(Panaboard!AA:AA,MATCH(CONCATENATE(A1490,"-",T1490),Panaboard!AF:AF,0)))</f>
        <v/>
      </c>
      <c r="AX1490" t="str">
        <f>IF(ISERROR(INDEX(Panaboard!AB:AB,MATCH(CONCATENATE(A1490,"-",T1490),Panaboard!AF:AF,0))),"",INDEX(Panaboard!AB:AB,MATCH(CONCATENATE(A1490,"-",T1490),Panaboard!AF:AF,0)))</f>
        <v/>
      </c>
      <c r="AY1490" t="str">
        <f>IF(ISERROR(INDEX(Panaboard!AC:AC,MATCH(CONCATENATE(A1490,"-",T1490),Panaboard!AF:AF,0))),"",INDEX(Panaboard!AC:AC,MATCH(CONCATENATE(A1490,"-",T1490),Panaboard!AF:AF,0)))</f>
        <v/>
      </c>
      <c r="AZ1490" t="str">
        <f>IF(OR(PResult!T1490="",PResult!T1490="(null)"),"",PResult!T1490)</f>
        <v/>
      </c>
      <c r="BA1490">
        <f>IF(PResult!O1490="",0,PResult!O1490)</f>
        <v>0</v>
      </c>
      <c r="BB1490" t="str">
        <f>IF(ISERROR(INDEX(Panaboard!N:N,MATCH(CONCATENATE(A1490,"-",T1490),Panaboard!AF:AF,0))),"",INDEX(Panaboard!N:N,MATCH(CONCATENATE(A1490,"-",T1490),Panaboard!AF:AF,0)))</f>
        <v/>
      </c>
      <c r="BC1490" t="str">
        <f t="shared" si="70"/>
        <v/>
      </c>
      <c r="BD1490" t="str">
        <f>IF(ISERROR(INDEX(Panaboard!AD:AD,MATCH(CONCATENATE(A1490,"-",T1490),Panaboard!AF:AF,0))),"",INDEX(Panaboard!AD:AD,MATCH(CONCATENATE(A1490,"-",T1490),Panaboard!AF:AF,0)))</f>
        <v/>
      </c>
      <c r="BE1490" t="str">
        <f>IF(ISERROR(INDEX(Panaboard!AE:AE,MATCH(CONCATENATE(A1490,"-",T1490),Panaboard!AF:AF,0))),"",INDEX(Panaboard!AE:AE,MATCH(CONCATENATE(A1490,"-",T1490),Panaboard!AF:AF,0)))</f>
        <v/>
      </c>
      <c r="BF1490">
        <f>IF(OR(UPPER(TRIM(PResult!R1490))="S",UPPER(TRIM(PResult!R1490))="P"),PResult!M1490,0)</f>
        <v>0</v>
      </c>
      <c r="BG1490" t="str">
        <f>IF(ISERROR(INDEX(Panaboard!L:L,MATCH(CONCATENATE(A1490,"-",T1490),Panaboard!AF:AF,0))),"",INDEX(Panaboard!L:L,MATCH(CONCATENATE(A1490,"-",T1490),Panaboard!AF:AF,0)))</f>
        <v/>
      </c>
      <c r="BH1490" t="str">
        <f>IF(ISERROR(INDEX(Panaboard!AG:AG,MATCH(CONCATENATE(A1490,"-",T1490),Panaboard!AF:AF,0))),"",INDEX(Panaboard!AG:AG,MATCH(CONCATENATE(A1490,"-",T1490),Panaboard!AF:AF,0)))</f>
        <v/>
      </c>
      <c r="BI1490" t="str">
        <f t="shared" si="71"/>
        <v/>
      </c>
      <c r="BJ1490" t="str">
        <f>IF(ISERROR(INDEX(CuttingList!F:F,MATCH(CONCATENATE(A1490,"-",T1490),CuttingList!E:E,0))),"",INDEX(CuttingList!F:F,MATCH(CONCATENATE(A1490,"-",T1490),CuttingList!E:E,0)))</f>
        <v/>
      </c>
    </row>
    <row r="1491" spans="1:62" x14ac:dyDescent="0.25">
      <c r="A1491" t="str">
        <f>IF(PResult!AL1491="","",PResult!AL1491)</f>
        <v/>
      </c>
      <c r="B1491" t="str">
        <f>IF(PResult!F1491="","",PResult!F1491)</f>
        <v/>
      </c>
      <c r="C1491" t="str">
        <f>IF(PResult!AN1491="","",PResult!AN1491)</f>
        <v/>
      </c>
      <c r="D1491" t="str">
        <f>IF(PResult!AO1491="","",PResult!AO1491)</f>
        <v/>
      </c>
      <c r="E1491" t="str">
        <f>IF(PResult!AP1491="","",PResult!AP1491)</f>
        <v/>
      </c>
      <c r="F1491" t="str">
        <f>IF(PResult!AQ1491="","",PResult!AQ1491)</f>
        <v/>
      </c>
      <c r="G1491">
        <f>IF(PResult!AR1491="",0,ROUND(PResult!AR1491,2))</f>
        <v>0</v>
      </c>
      <c r="I1491">
        <f>IF(OR(UPPER(TRIM(PResult!R1491))="S",UPPER(TRIM(PResult!R1491))="P"),PResult!O1491,0)</f>
        <v>0</v>
      </c>
      <c r="J1491" t="str">
        <f>IF(ISERROR(INDEX(Panaboard!J:J,MATCH(CONCATENATE(A1491,"-",T1491),Panaboard!AF:AF,0))),"",TRIM(INDEX(Panaboard!J:J,MATCH(CONCATENATE(A1491,"-",T1491),Panaboard!AF:AF,0))))</f>
        <v/>
      </c>
      <c r="K1491" t="str">
        <f>IF(ISERROR(INDEX(Panaboard!C:C,MATCH(CONCATENATE(A1491,"-",T1491),Panaboard!AF:AF,0))),"",INDEX(Panaboard!C:C,MATCH(CONCATENATE(A1491,"-",T1491),Panaboard!AF:AF,0)))</f>
        <v/>
      </c>
      <c r="L1491" t="str">
        <f>IF(ISERROR(INDEX(Panaboard!D:D,MATCH(CONCATENATE(A1491,"-",T1491),Panaboard!AF:AF,0))),"",INDEX(Panaboard!D:D,MATCH(CONCATENATE(A1491,"-",T1491),Panaboard!AF:AF,0)))</f>
        <v/>
      </c>
      <c r="M1491" t="str">
        <f>IF(ISERROR(INDEX(Panaboard!E:E,MATCH(CONCATENATE(A1491,"-",T1491),Panaboard!AF:AF,0))),"",INDEX(Panaboard!E:E,MATCH(CONCATENATE(A1491,"-",T1491),Panaboard!AF:AF,0)))</f>
        <v/>
      </c>
      <c r="N1491" t="str">
        <f>IF(ISERROR(INDEX(Panaboard!F:F,MATCH(CONCATENATE(A1491,"-",T1491),Panaboard!AF:AF,0))),"",INDEX(Panaboard!F:F,MATCH(CONCATENATE(A1491,"-",T1491),Panaboard!AF:AF,0)))</f>
        <v/>
      </c>
      <c r="O1491" t="str">
        <f>IF(ISERROR(INDEX(Panaboard!G:G,MATCH(CONCATENATE(A1491,"-",T1491),Panaboard!AF:AF,0))),"",INDEX(Panaboard!G:G,MATCH(CONCATENATE(A1491,"-",T1491),Panaboard!AF:AF,0)))</f>
        <v/>
      </c>
      <c r="P1491" t="str">
        <f t="shared" si="69"/>
        <v/>
      </c>
      <c r="Q1491" t="str">
        <f>IF(ISERROR(INDEX(Panaboard!H:H,MATCH(CONCATENATE(A1491,"-",T1491),Panaboard!AF:AF,0))),"",INDEX(Panaboard!H:H,MATCH(CONCATENATE(A1491,"-",T1491),Panaboard!AF:AF,0)))</f>
        <v/>
      </c>
      <c r="R1491" t="str">
        <f>IF(ISERROR(INDEX(Panaboard!I:I,MATCH(CONCATENATE(A1491,"-",T1491),Panaboard!AF:AF,0))),"",INDEX(Panaboard!I:I,MATCH(CONCATENATE(A1491,"-",T1491),Panaboard!AF:AF,0)))</f>
        <v/>
      </c>
      <c r="S1491" t="str">
        <f>CONCATENATE(PResult!AS1491,PResult!AT1491)</f>
        <v/>
      </c>
      <c r="T1491" t="str">
        <f>IF(PResult!BG1491="","",PResult!BG1491)</f>
        <v/>
      </c>
      <c r="U1491" t="str">
        <f>IF(PResult!Y1491="","",PResult!Y1491)</f>
        <v/>
      </c>
      <c r="V1491" t="str">
        <f>IF(PResult!AU1491="","",PResult!AU1491)</f>
        <v/>
      </c>
      <c r="W1491" t="str">
        <f>IF(PResult!R1491="","",UPPER(TRIM(PResult!R1491)))</f>
        <v/>
      </c>
      <c r="X1491" t="str">
        <f>IF(PResult!AV1491="","",PResult!AV1491)</f>
        <v/>
      </c>
      <c r="Y1491" t="str">
        <f>IF(PResult!AW1491="","",PResult!AW1491)</f>
        <v/>
      </c>
      <c r="Z1491" t="str">
        <f>IF(PResult!AX1491="","",PResult!AX1491)</f>
        <v/>
      </c>
      <c r="AA1491" t="str">
        <f>IF(PResult!AY1491="","",PResult!AY1491)</f>
        <v/>
      </c>
      <c r="AB1491" t="str">
        <f>IF(PResult!AZ1491="","",PResult!AZ1491)</f>
        <v/>
      </c>
      <c r="AC1491" t="str">
        <f>IF(PResult!BA1491="","",PResult!BA1491)</f>
        <v/>
      </c>
      <c r="AD1491" t="str">
        <f>IF(PResult!G1491="","",PResult!G1491)</f>
        <v/>
      </c>
      <c r="AE1491" t="str">
        <f>IF(PResult!H1491="","",PResult!H1491)</f>
        <v/>
      </c>
      <c r="AF1491">
        <f>IF(OR(PResult!I1491="(null)",PResult!I1491=""),0,PResult!I1491)</f>
        <v>0</v>
      </c>
      <c r="AG1491" t="str">
        <f>TEXT(IF(ISERROR(INDEX(Panaboard!P:P,MATCH(CONCATENATE(A1491,"-",T1491),Panaboard!AF:AF,0))),"",INDEX(Panaboard!P:P,MATCH(CONCATENATE(A1491,"-",T1491),Panaboard!AF:AF,0))),"HH:MM")</f>
        <v/>
      </c>
      <c r="AH1491" t="str">
        <f>TEXT(IF(ISERROR(INDEX(Panaboard!Q:Q,MATCH(CONCATENATE(A1491,"-",T1491),Panaboard!AF:AF,0))),"",INDEX(Panaboard!Q:Q,MATCH(CONCATENATE(A1491,"-",T1491),Panaboard!AF:AF,0))),"HH:MM")</f>
        <v/>
      </c>
      <c r="AI1491" t="str">
        <f>TEXT(IF(ISERROR(INDEX(Panaboard!R:R,MATCH(CONCATENATE(A1491,"-",T1491),Panaboard!AF:AF,0))),"",INDEX(Panaboard!R:R,MATCH(CONCATENATE(A1491,"-",T1491),Panaboard!AF:AF,0))),"HH:MM")</f>
        <v/>
      </c>
      <c r="AJ1491" t="str">
        <f>TEXT(IF(ISERROR(INDEX(Panaboard!S:S,MATCH(CONCATENATE(A1491,"-",T1491),Panaboard!AF:AF,0))),"",INDEX(Panaboard!S:S,MATCH(CONCATENATE(A1491,"-",T1491),Panaboard!AF:AF,0))),"HH:MM")</f>
        <v/>
      </c>
      <c r="AK1491" t="str">
        <f>IF(PResult!BC1491="","",PResult!BC1491)</f>
        <v/>
      </c>
      <c r="AL1491" t="str">
        <f>IF(PResult!BB1491="","",PResult!BB1491)</f>
        <v/>
      </c>
      <c r="AM1491" t="str">
        <f>IF(PResult!BE1491="","",PResult!BE1491)</f>
        <v/>
      </c>
      <c r="AN1491" t="str">
        <f>IF(PResult!BD1491="","",PResult!BD1491)</f>
        <v/>
      </c>
      <c r="AO1491" t="str">
        <f>IF(PResult!BF1491="","",PResult!BF1491)</f>
        <v/>
      </c>
      <c r="AP1491" t="str">
        <f>IF(ISERROR(INDEX(Panaboard!T:T,MATCH(CONCATENATE(A1491,"-",T1491),Panaboard!AF:AF,0))),"",INDEX(Panaboard!T:T,MATCH(CONCATENATE(A1491,"-",T1491),Panaboard!AF:AF,0)))</f>
        <v/>
      </c>
      <c r="AQ1491" t="str">
        <f>IF(ISERROR(INDEX(Panaboard!U:U,MATCH(CONCATENATE(A1491,"-",T1491),Panaboard!AF:AF,0))),"",INDEX(Panaboard!U:U,MATCH(CONCATENATE(A1491,"-",T1491),Panaboard!AF:AF,0)))</f>
        <v/>
      </c>
      <c r="AR1491" t="str">
        <f>IF(ISERROR(INDEX(Panaboard!V:V,MATCH(CONCATENATE(A1491,"-",T1491),Panaboard!AF:AF,0))),"",INDEX(Panaboard!V:V,MATCH(CONCATENATE(A1491,"-",T1491),Panaboard!AF:AF,0)))</f>
        <v/>
      </c>
      <c r="AS1491" t="str">
        <f>IF(ISERROR(INDEX(Panaboard!W:W,MATCH(CONCATENATE(A1491,"-",T1491),Panaboard!AF:AF,0))),"",INDEX(Panaboard!W:W,MATCH(CONCATENATE(A1491,"-",T1491),Panaboard!AF:AF,0)))</f>
        <v/>
      </c>
      <c r="AT1491" t="str">
        <f>IF(ISERROR(INDEX(Panaboard!X:X,MATCH(CONCATENATE(A1491,"-",T1491),Panaboard!AF:AF,0))),"",INDEX(Panaboard!X:X,MATCH(CONCATENATE(A1491,"-",T1491),Panaboard!AF:AF,0)))</f>
        <v/>
      </c>
      <c r="AU1491" t="str">
        <f>IF(ISERROR(INDEX(Panaboard!Y:Y,MATCH(CONCATENATE(A1491,"-",T1491),Panaboard!AF:AF,0))),"",INDEX(Panaboard!Y:Y,MATCH(CONCATENATE(A1491,"-",T1491),Panaboard!AF:AF,0)))</f>
        <v/>
      </c>
      <c r="AV1491" t="str">
        <f>IF(ISERROR(INDEX(Panaboard!Z:Z,MATCH(CONCATENATE(A1491,"-",T1491),Panaboard!AF:AF,0))),"",INDEX(Panaboard!Z:Z,MATCH(CONCATENATE(A1491,"-",T1491),Panaboard!AF:AF,0)))</f>
        <v/>
      </c>
      <c r="AW1491" t="str">
        <f>IF(ISERROR(INDEX(Panaboard!AA:AA,MATCH(CONCATENATE(A1491,"-",T1491),Panaboard!AF:AF,0))),"",INDEX(Panaboard!AA:AA,MATCH(CONCATENATE(A1491,"-",T1491),Panaboard!AF:AF,0)))</f>
        <v/>
      </c>
      <c r="AX1491" t="str">
        <f>IF(ISERROR(INDEX(Panaboard!AB:AB,MATCH(CONCATENATE(A1491,"-",T1491),Panaboard!AF:AF,0))),"",INDEX(Panaboard!AB:AB,MATCH(CONCATENATE(A1491,"-",T1491),Panaboard!AF:AF,0)))</f>
        <v/>
      </c>
      <c r="AY1491" t="str">
        <f>IF(ISERROR(INDEX(Panaboard!AC:AC,MATCH(CONCATENATE(A1491,"-",T1491),Panaboard!AF:AF,0))),"",INDEX(Panaboard!AC:AC,MATCH(CONCATENATE(A1491,"-",T1491),Panaboard!AF:AF,0)))</f>
        <v/>
      </c>
      <c r="AZ1491" t="str">
        <f>IF(OR(PResult!T1491="",PResult!T1491="(null)"),"",PResult!T1491)</f>
        <v/>
      </c>
      <c r="BA1491">
        <f>IF(PResult!O1491="",0,PResult!O1491)</f>
        <v>0</v>
      </c>
      <c r="BB1491" t="str">
        <f>IF(ISERROR(INDEX(Panaboard!N:N,MATCH(CONCATENATE(A1491,"-",T1491),Panaboard!AF:AF,0))),"",INDEX(Panaboard!N:N,MATCH(CONCATENATE(A1491,"-",T1491),Panaboard!AF:AF,0)))</f>
        <v/>
      </c>
      <c r="BC1491" t="str">
        <f t="shared" si="70"/>
        <v/>
      </c>
      <c r="BD1491" t="str">
        <f>IF(ISERROR(INDEX(Panaboard!AD:AD,MATCH(CONCATENATE(A1491,"-",T1491),Panaboard!AF:AF,0))),"",INDEX(Panaboard!AD:AD,MATCH(CONCATENATE(A1491,"-",T1491),Panaboard!AF:AF,0)))</f>
        <v/>
      </c>
      <c r="BE1491" t="str">
        <f>IF(ISERROR(INDEX(Panaboard!AE:AE,MATCH(CONCATENATE(A1491,"-",T1491),Panaboard!AF:AF,0))),"",INDEX(Panaboard!AE:AE,MATCH(CONCATENATE(A1491,"-",T1491),Panaboard!AF:AF,0)))</f>
        <v/>
      </c>
      <c r="BF1491">
        <f>IF(OR(UPPER(TRIM(PResult!R1491))="S",UPPER(TRIM(PResult!R1491))="P"),PResult!M1491,0)</f>
        <v>0</v>
      </c>
      <c r="BG1491" t="str">
        <f>IF(ISERROR(INDEX(Panaboard!L:L,MATCH(CONCATENATE(A1491,"-",T1491),Panaboard!AF:AF,0))),"",INDEX(Panaboard!L:L,MATCH(CONCATENATE(A1491,"-",T1491),Panaboard!AF:AF,0)))</f>
        <v/>
      </c>
      <c r="BH1491" t="str">
        <f>IF(ISERROR(INDEX(Panaboard!AG:AG,MATCH(CONCATENATE(A1491,"-",T1491),Panaboard!AF:AF,0))),"",INDEX(Panaboard!AG:AG,MATCH(CONCATENATE(A1491,"-",T1491),Panaboard!AF:AF,0)))</f>
        <v/>
      </c>
      <c r="BI1491" t="str">
        <f t="shared" si="71"/>
        <v/>
      </c>
      <c r="BJ1491" t="str">
        <f>IF(ISERROR(INDEX(CuttingList!F:F,MATCH(CONCATENATE(A1491,"-",T1491),CuttingList!E:E,0))),"",INDEX(CuttingList!F:F,MATCH(CONCATENATE(A1491,"-",T1491),CuttingList!E:E,0)))</f>
        <v/>
      </c>
    </row>
    <row r="1492" spans="1:62" x14ac:dyDescent="0.25">
      <c r="A1492" t="str">
        <f>IF(PResult!AL1492="","",PResult!AL1492)</f>
        <v/>
      </c>
      <c r="B1492" t="str">
        <f>IF(PResult!F1492="","",PResult!F1492)</f>
        <v/>
      </c>
      <c r="C1492" t="str">
        <f>IF(PResult!AN1492="","",PResult!AN1492)</f>
        <v/>
      </c>
      <c r="D1492" t="str">
        <f>IF(PResult!AO1492="","",PResult!AO1492)</f>
        <v/>
      </c>
      <c r="E1492" t="str">
        <f>IF(PResult!AP1492="","",PResult!AP1492)</f>
        <v/>
      </c>
      <c r="F1492" t="str">
        <f>IF(PResult!AQ1492="","",PResult!AQ1492)</f>
        <v/>
      </c>
      <c r="G1492">
        <f>IF(PResult!AR1492="",0,ROUND(PResult!AR1492,2))</f>
        <v>0</v>
      </c>
      <c r="I1492">
        <f>IF(OR(UPPER(TRIM(PResult!R1492))="S",UPPER(TRIM(PResult!R1492))="P"),PResult!O1492,0)</f>
        <v>0</v>
      </c>
      <c r="J1492" t="str">
        <f>IF(ISERROR(INDEX(Panaboard!J:J,MATCH(CONCATENATE(A1492,"-",T1492),Panaboard!AF:AF,0))),"",TRIM(INDEX(Panaboard!J:J,MATCH(CONCATENATE(A1492,"-",T1492),Panaboard!AF:AF,0))))</f>
        <v/>
      </c>
      <c r="K1492" t="str">
        <f>IF(ISERROR(INDEX(Panaboard!C:C,MATCH(CONCATENATE(A1492,"-",T1492),Panaboard!AF:AF,0))),"",INDEX(Panaboard!C:C,MATCH(CONCATENATE(A1492,"-",T1492),Panaboard!AF:AF,0)))</f>
        <v/>
      </c>
      <c r="L1492" t="str">
        <f>IF(ISERROR(INDEX(Panaboard!D:D,MATCH(CONCATENATE(A1492,"-",T1492),Panaboard!AF:AF,0))),"",INDEX(Panaboard!D:D,MATCH(CONCATENATE(A1492,"-",T1492),Panaboard!AF:AF,0)))</f>
        <v/>
      </c>
      <c r="M1492" t="str">
        <f>IF(ISERROR(INDEX(Panaboard!E:E,MATCH(CONCATENATE(A1492,"-",T1492),Panaboard!AF:AF,0))),"",INDEX(Panaboard!E:E,MATCH(CONCATENATE(A1492,"-",T1492),Panaboard!AF:AF,0)))</f>
        <v/>
      </c>
      <c r="N1492" t="str">
        <f>IF(ISERROR(INDEX(Panaboard!F:F,MATCH(CONCATENATE(A1492,"-",T1492),Panaboard!AF:AF,0))),"",INDEX(Panaboard!F:F,MATCH(CONCATENATE(A1492,"-",T1492),Panaboard!AF:AF,0)))</f>
        <v/>
      </c>
      <c r="O1492" t="str">
        <f>IF(ISERROR(INDEX(Panaboard!G:G,MATCH(CONCATENATE(A1492,"-",T1492),Panaboard!AF:AF,0))),"",INDEX(Panaboard!G:G,MATCH(CONCATENATE(A1492,"-",T1492),Panaboard!AF:AF,0)))</f>
        <v/>
      </c>
      <c r="P1492" t="str">
        <f t="shared" si="69"/>
        <v/>
      </c>
      <c r="Q1492" t="str">
        <f>IF(ISERROR(INDEX(Panaboard!H:H,MATCH(CONCATENATE(A1492,"-",T1492),Panaboard!AF:AF,0))),"",INDEX(Panaboard!H:H,MATCH(CONCATENATE(A1492,"-",T1492),Panaboard!AF:AF,0)))</f>
        <v/>
      </c>
      <c r="R1492" t="str">
        <f>IF(ISERROR(INDEX(Panaboard!I:I,MATCH(CONCATENATE(A1492,"-",T1492),Panaboard!AF:AF,0))),"",INDEX(Panaboard!I:I,MATCH(CONCATENATE(A1492,"-",T1492),Panaboard!AF:AF,0)))</f>
        <v/>
      </c>
      <c r="S1492" t="str">
        <f>CONCATENATE(PResult!AS1492,PResult!AT1492)</f>
        <v/>
      </c>
      <c r="T1492" t="str">
        <f>IF(PResult!BG1492="","",PResult!BG1492)</f>
        <v/>
      </c>
      <c r="U1492" t="str">
        <f>IF(PResult!Y1492="","",PResult!Y1492)</f>
        <v/>
      </c>
      <c r="V1492" t="str">
        <f>IF(PResult!AU1492="","",PResult!AU1492)</f>
        <v/>
      </c>
      <c r="W1492" t="str">
        <f>IF(PResult!R1492="","",UPPER(TRIM(PResult!R1492)))</f>
        <v/>
      </c>
      <c r="X1492" t="str">
        <f>IF(PResult!AV1492="","",PResult!AV1492)</f>
        <v/>
      </c>
      <c r="Y1492" t="str">
        <f>IF(PResult!AW1492="","",PResult!AW1492)</f>
        <v/>
      </c>
      <c r="Z1492" t="str">
        <f>IF(PResult!AX1492="","",PResult!AX1492)</f>
        <v/>
      </c>
      <c r="AA1492" t="str">
        <f>IF(PResult!AY1492="","",PResult!AY1492)</f>
        <v/>
      </c>
      <c r="AB1492" t="str">
        <f>IF(PResult!AZ1492="","",PResult!AZ1492)</f>
        <v/>
      </c>
      <c r="AC1492" t="str">
        <f>IF(PResult!BA1492="","",PResult!BA1492)</f>
        <v/>
      </c>
      <c r="AD1492" t="str">
        <f>IF(PResult!G1492="","",PResult!G1492)</f>
        <v/>
      </c>
      <c r="AE1492" t="str">
        <f>IF(PResult!H1492="","",PResult!H1492)</f>
        <v/>
      </c>
      <c r="AF1492">
        <f>IF(OR(PResult!I1492="(null)",PResult!I1492=""),0,PResult!I1492)</f>
        <v>0</v>
      </c>
      <c r="AG1492" t="str">
        <f>TEXT(IF(ISERROR(INDEX(Panaboard!P:P,MATCH(CONCATENATE(A1492,"-",T1492),Panaboard!AF:AF,0))),"",INDEX(Panaboard!P:P,MATCH(CONCATENATE(A1492,"-",T1492),Panaboard!AF:AF,0))),"HH:MM")</f>
        <v/>
      </c>
      <c r="AH1492" t="str">
        <f>TEXT(IF(ISERROR(INDEX(Panaboard!Q:Q,MATCH(CONCATENATE(A1492,"-",T1492),Panaboard!AF:AF,0))),"",INDEX(Panaboard!Q:Q,MATCH(CONCATENATE(A1492,"-",T1492),Panaboard!AF:AF,0))),"HH:MM")</f>
        <v/>
      </c>
      <c r="AI1492" t="str">
        <f>TEXT(IF(ISERROR(INDEX(Panaboard!R:R,MATCH(CONCATENATE(A1492,"-",T1492),Panaboard!AF:AF,0))),"",INDEX(Panaboard!R:R,MATCH(CONCATENATE(A1492,"-",T1492),Panaboard!AF:AF,0))),"HH:MM")</f>
        <v/>
      </c>
      <c r="AJ1492" t="str">
        <f>TEXT(IF(ISERROR(INDEX(Panaboard!S:S,MATCH(CONCATENATE(A1492,"-",T1492),Panaboard!AF:AF,0))),"",INDEX(Panaboard!S:S,MATCH(CONCATENATE(A1492,"-",T1492),Panaboard!AF:AF,0))),"HH:MM")</f>
        <v/>
      </c>
      <c r="AK1492" t="str">
        <f>IF(PResult!BC1492="","",PResult!BC1492)</f>
        <v/>
      </c>
      <c r="AL1492" t="str">
        <f>IF(PResult!BB1492="","",PResult!BB1492)</f>
        <v/>
      </c>
      <c r="AM1492" t="str">
        <f>IF(PResult!BE1492="","",PResult!BE1492)</f>
        <v/>
      </c>
      <c r="AN1492" t="str">
        <f>IF(PResult!BD1492="","",PResult!BD1492)</f>
        <v/>
      </c>
      <c r="AO1492" t="str">
        <f>IF(PResult!BF1492="","",PResult!BF1492)</f>
        <v/>
      </c>
      <c r="AP1492" t="str">
        <f>IF(ISERROR(INDEX(Panaboard!T:T,MATCH(CONCATENATE(A1492,"-",T1492),Panaboard!AF:AF,0))),"",INDEX(Panaboard!T:T,MATCH(CONCATENATE(A1492,"-",T1492),Panaboard!AF:AF,0)))</f>
        <v/>
      </c>
      <c r="AQ1492" t="str">
        <f>IF(ISERROR(INDEX(Panaboard!U:U,MATCH(CONCATENATE(A1492,"-",T1492),Panaboard!AF:AF,0))),"",INDEX(Panaboard!U:U,MATCH(CONCATENATE(A1492,"-",T1492),Panaboard!AF:AF,0)))</f>
        <v/>
      </c>
      <c r="AR1492" t="str">
        <f>IF(ISERROR(INDEX(Panaboard!V:V,MATCH(CONCATENATE(A1492,"-",T1492),Panaboard!AF:AF,0))),"",INDEX(Panaboard!V:V,MATCH(CONCATENATE(A1492,"-",T1492),Panaboard!AF:AF,0)))</f>
        <v/>
      </c>
      <c r="AS1492" t="str">
        <f>IF(ISERROR(INDEX(Panaboard!W:W,MATCH(CONCATENATE(A1492,"-",T1492),Panaboard!AF:AF,0))),"",INDEX(Panaboard!W:W,MATCH(CONCATENATE(A1492,"-",T1492),Panaboard!AF:AF,0)))</f>
        <v/>
      </c>
      <c r="AT1492" t="str">
        <f>IF(ISERROR(INDEX(Panaboard!X:X,MATCH(CONCATENATE(A1492,"-",T1492),Panaboard!AF:AF,0))),"",INDEX(Panaboard!X:X,MATCH(CONCATENATE(A1492,"-",T1492),Panaboard!AF:AF,0)))</f>
        <v/>
      </c>
      <c r="AU1492" t="str">
        <f>IF(ISERROR(INDEX(Panaboard!Y:Y,MATCH(CONCATENATE(A1492,"-",T1492),Panaboard!AF:AF,0))),"",INDEX(Panaboard!Y:Y,MATCH(CONCATENATE(A1492,"-",T1492),Panaboard!AF:AF,0)))</f>
        <v/>
      </c>
      <c r="AV1492" t="str">
        <f>IF(ISERROR(INDEX(Panaboard!Z:Z,MATCH(CONCATENATE(A1492,"-",T1492),Panaboard!AF:AF,0))),"",INDEX(Panaboard!Z:Z,MATCH(CONCATENATE(A1492,"-",T1492),Panaboard!AF:AF,0)))</f>
        <v/>
      </c>
      <c r="AW1492" t="str">
        <f>IF(ISERROR(INDEX(Panaboard!AA:AA,MATCH(CONCATENATE(A1492,"-",T1492),Panaboard!AF:AF,0))),"",INDEX(Panaboard!AA:AA,MATCH(CONCATENATE(A1492,"-",T1492),Panaboard!AF:AF,0)))</f>
        <v/>
      </c>
      <c r="AX1492" t="str">
        <f>IF(ISERROR(INDEX(Panaboard!AB:AB,MATCH(CONCATENATE(A1492,"-",T1492),Panaboard!AF:AF,0))),"",INDEX(Panaboard!AB:AB,MATCH(CONCATENATE(A1492,"-",T1492),Panaboard!AF:AF,0)))</f>
        <v/>
      </c>
      <c r="AY1492" t="str">
        <f>IF(ISERROR(INDEX(Panaboard!AC:AC,MATCH(CONCATENATE(A1492,"-",T1492),Panaboard!AF:AF,0))),"",INDEX(Panaboard!AC:AC,MATCH(CONCATENATE(A1492,"-",T1492),Panaboard!AF:AF,0)))</f>
        <v/>
      </c>
      <c r="AZ1492" t="str">
        <f>IF(OR(PResult!T1492="",PResult!T1492="(null)"),"",PResult!T1492)</f>
        <v/>
      </c>
      <c r="BA1492">
        <f>IF(PResult!O1492="",0,PResult!O1492)</f>
        <v>0</v>
      </c>
      <c r="BB1492" t="str">
        <f>IF(ISERROR(INDEX(Panaboard!N:N,MATCH(CONCATENATE(A1492,"-",T1492),Panaboard!AF:AF,0))),"",INDEX(Panaboard!N:N,MATCH(CONCATENATE(A1492,"-",T1492),Panaboard!AF:AF,0)))</f>
        <v/>
      </c>
      <c r="BC1492" t="str">
        <f t="shared" si="70"/>
        <v/>
      </c>
      <c r="BD1492" t="str">
        <f>IF(ISERROR(INDEX(Panaboard!AD:AD,MATCH(CONCATENATE(A1492,"-",T1492),Panaboard!AF:AF,0))),"",INDEX(Panaboard!AD:AD,MATCH(CONCATENATE(A1492,"-",T1492),Panaboard!AF:AF,0)))</f>
        <v/>
      </c>
      <c r="BE1492" t="str">
        <f>IF(ISERROR(INDEX(Panaboard!AE:AE,MATCH(CONCATENATE(A1492,"-",T1492),Panaboard!AF:AF,0))),"",INDEX(Panaboard!AE:AE,MATCH(CONCATENATE(A1492,"-",T1492),Panaboard!AF:AF,0)))</f>
        <v/>
      </c>
      <c r="BF1492">
        <f>IF(OR(UPPER(TRIM(PResult!R1492))="S",UPPER(TRIM(PResult!R1492))="P"),PResult!M1492,0)</f>
        <v>0</v>
      </c>
      <c r="BG1492" t="str">
        <f>IF(ISERROR(INDEX(Panaboard!L:L,MATCH(CONCATENATE(A1492,"-",T1492),Panaboard!AF:AF,0))),"",INDEX(Panaboard!L:L,MATCH(CONCATENATE(A1492,"-",T1492),Panaboard!AF:AF,0)))</f>
        <v/>
      </c>
      <c r="BH1492" t="str">
        <f>IF(ISERROR(INDEX(Panaboard!AG:AG,MATCH(CONCATENATE(A1492,"-",T1492),Panaboard!AF:AF,0))),"",INDEX(Panaboard!AG:AG,MATCH(CONCATENATE(A1492,"-",T1492),Panaboard!AF:AF,0)))</f>
        <v/>
      </c>
      <c r="BI1492" t="str">
        <f t="shared" si="71"/>
        <v/>
      </c>
      <c r="BJ1492" t="str">
        <f>IF(ISERROR(INDEX(CuttingList!F:F,MATCH(CONCATENATE(A1492,"-",T1492),CuttingList!E:E,0))),"",INDEX(CuttingList!F:F,MATCH(CONCATENATE(A1492,"-",T1492),CuttingList!E:E,0)))</f>
        <v/>
      </c>
    </row>
    <row r="1493" spans="1:62" x14ac:dyDescent="0.25">
      <c r="A1493" t="str">
        <f>IF(PResult!AL1493="","",PResult!AL1493)</f>
        <v/>
      </c>
      <c r="B1493" t="str">
        <f>IF(PResult!F1493="","",PResult!F1493)</f>
        <v/>
      </c>
      <c r="C1493" t="str">
        <f>IF(PResult!AN1493="","",PResult!AN1493)</f>
        <v/>
      </c>
      <c r="D1493" t="str">
        <f>IF(PResult!AO1493="","",PResult!AO1493)</f>
        <v/>
      </c>
      <c r="E1493" t="str">
        <f>IF(PResult!AP1493="","",PResult!AP1493)</f>
        <v/>
      </c>
      <c r="F1493" t="str">
        <f>IF(PResult!AQ1493="","",PResult!AQ1493)</f>
        <v/>
      </c>
      <c r="G1493">
        <f>IF(PResult!AR1493="",0,ROUND(PResult!AR1493,2))</f>
        <v>0</v>
      </c>
      <c r="I1493">
        <f>IF(OR(UPPER(TRIM(PResult!R1493))="S",UPPER(TRIM(PResult!R1493))="P"),PResult!O1493,0)</f>
        <v>0</v>
      </c>
      <c r="J1493" t="str">
        <f>IF(ISERROR(INDEX(Panaboard!J:J,MATCH(CONCATENATE(A1493,"-",T1493),Panaboard!AF:AF,0))),"",TRIM(INDEX(Panaboard!J:J,MATCH(CONCATENATE(A1493,"-",T1493),Panaboard!AF:AF,0))))</f>
        <v/>
      </c>
      <c r="K1493" t="str">
        <f>IF(ISERROR(INDEX(Panaboard!C:C,MATCH(CONCATENATE(A1493,"-",T1493),Panaboard!AF:AF,0))),"",INDEX(Panaboard!C:C,MATCH(CONCATENATE(A1493,"-",T1493),Panaboard!AF:AF,0)))</f>
        <v/>
      </c>
      <c r="L1493" t="str">
        <f>IF(ISERROR(INDEX(Panaboard!D:D,MATCH(CONCATENATE(A1493,"-",T1493),Panaboard!AF:AF,0))),"",INDEX(Panaboard!D:D,MATCH(CONCATENATE(A1493,"-",T1493),Panaboard!AF:AF,0)))</f>
        <v/>
      </c>
      <c r="M1493" t="str">
        <f>IF(ISERROR(INDEX(Panaboard!E:E,MATCH(CONCATENATE(A1493,"-",T1493),Panaboard!AF:AF,0))),"",INDEX(Panaboard!E:E,MATCH(CONCATENATE(A1493,"-",T1493),Panaboard!AF:AF,0)))</f>
        <v/>
      </c>
      <c r="N1493" t="str">
        <f>IF(ISERROR(INDEX(Panaboard!F:F,MATCH(CONCATENATE(A1493,"-",T1493),Panaboard!AF:AF,0))),"",INDEX(Panaboard!F:F,MATCH(CONCATENATE(A1493,"-",T1493),Panaboard!AF:AF,0)))</f>
        <v/>
      </c>
      <c r="O1493" t="str">
        <f>IF(ISERROR(INDEX(Panaboard!G:G,MATCH(CONCATENATE(A1493,"-",T1493),Panaboard!AF:AF,0))),"",INDEX(Panaboard!G:G,MATCH(CONCATENATE(A1493,"-",T1493),Panaboard!AF:AF,0)))</f>
        <v/>
      </c>
      <c r="P1493" t="str">
        <f t="shared" si="69"/>
        <v/>
      </c>
      <c r="Q1493" t="str">
        <f>IF(ISERROR(INDEX(Panaboard!H:H,MATCH(CONCATENATE(A1493,"-",T1493),Panaboard!AF:AF,0))),"",INDEX(Panaboard!H:H,MATCH(CONCATENATE(A1493,"-",T1493),Panaboard!AF:AF,0)))</f>
        <v/>
      </c>
      <c r="R1493" t="str">
        <f>IF(ISERROR(INDEX(Panaboard!I:I,MATCH(CONCATENATE(A1493,"-",T1493),Panaboard!AF:AF,0))),"",INDEX(Panaboard!I:I,MATCH(CONCATENATE(A1493,"-",T1493),Panaboard!AF:AF,0)))</f>
        <v/>
      </c>
      <c r="S1493" t="str">
        <f>CONCATENATE(PResult!AS1493,PResult!AT1493)</f>
        <v/>
      </c>
      <c r="T1493" t="str">
        <f>IF(PResult!BG1493="","",PResult!BG1493)</f>
        <v/>
      </c>
      <c r="U1493" t="str">
        <f>IF(PResult!Y1493="","",PResult!Y1493)</f>
        <v/>
      </c>
      <c r="V1493" t="str">
        <f>IF(PResult!AU1493="","",PResult!AU1493)</f>
        <v/>
      </c>
      <c r="W1493" t="str">
        <f>IF(PResult!R1493="","",UPPER(TRIM(PResult!R1493)))</f>
        <v/>
      </c>
      <c r="X1493" t="str">
        <f>IF(PResult!AV1493="","",PResult!AV1493)</f>
        <v/>
      </c>
      <c r="Y1493" t="str">
        <f>IF(PResult!AW1493="","",PResult!AW1493)</f>
        <v/>
      </c>
      <c r="Z1493" t="str">
        <f>IF(PResult!AX1493="","",PResult!AX1493)</f>
        <v/>
      </c>
      <c r="AA1493" t="str">
        <f>IF(PResult!AY1493="","",PResult!AY1493)</f>
        <v/>
      </c>
      <c r="AB1493" t="str">
        <f>IF(PResult!AZ1493="","",PResult!AZ1493)</f>
        <v/>
      </c>
      <c r="AC1493" t="str">
        <f>IF(PResult!BA1493="","",PResult!BA1493)</f>
        <v/>
      </c>
      <c r="AD1493" t="str">
        <f>IF(PResult!G1493="","",PResult!G1493)</f>
        <v/>
      </c>
      <c r="AE1493" t="str">
        <f>IF(PResult!H1493="","",PResult!H1493)</f>
        <v/>
      </c>
      <c r="AF1493">
        <f>IF(OR(PResult!I1493="(null)",PResult!I1493=""),0,PResult!I1493)</f>
        <v>0</v>
      </c>
      <c r="AG1493" t="str">
        <f>TEXT(IF(ISERROR(INDEX(Panaboard!P:P,MATCH(CONCATENATE(A1493,"-",T1493),Panaboard!AF:AF,0))),"",INDEX(Panaboard!P:P,MATCH(CONCATENATE(A1493,"-",T1493),Panaboard!AF:AF,0))),"HH:MM")</f>
        <v/>
      </c>
      <c r="AH1493" t="str">
        <f>TEXT(IF(ISERROR(INDEX(Panaboard!Q:Q,MATCH(CONCATENATE(A1493,"-",T1493),Panaboard!AF:AF,0))),"",INDEX(Panaboard!Q:Q,MATCH(CONCATENATE(A1493,"-",T1493),Panaboard!AF:AF,0))),"HH:MM")</f>
        <v/>
      </c>
      <c r="AI1493" t="str">
        <f>TEXT(IF(ISERROR(INDEX(Panaboard!R:R,MATCH(CONCATENATE(A1493,"-",T1493),Panaboard!AF:AF,0))),"",INDEX(Panaboard!R:R,MATCH(CONCATENATE(A1493,"-",T1493),Panaboard!AF:AF,0))),"HH:MM")</f>
        <v/>
      </c>
      <c r="AJ1493" t="str">
        <f>TEXT(IF(ISERROR(INDEX(Panaboard!S:S,MATCH(CONCATENATE(A1493,"-",T1493),Panaboard!AF:AF,0))),"",INDEX(Panaboard!S:S,MATCH(CONCATENATE(A1493,"-",T1493),Panaboard!AF:AF,0))),"HH:MM")</f>
        <v/>
      </c>
      <c r="AK1493" t="str">
        <f>IF(PResult!BC1493="","",PResult!BC1493)</f>
        <v/>
      </c>
      <c r="AL1493" t="str">
        <f>IF(PResult!BB1493="","",PResult!BB1493)</f>
        <v/>
      </c>
      <c r="AM1493" t="str">
        <f>IF(PResult!BE1493="","",PResult!BE1493)</f>
        <v/>
      </c>
      <c r="AN1493" t="str">
        <f>IF(PResult!BD1493="","",PResult!BD1493)</f>
        <v/>
      </c>
      <c r="AO1493" t="str">
        <f>IF(PResult!BF1493="","",PResult!BF1493)</f>
        <v/>
      </c>
      <c r="AP1493" t="str">
        <f>IF(ISERROR(INDEX(Panaboard!T:T,MATCH(CONCATENATE(A1493,"-",T1493),Panaboard!AF:AF,0))),"",INDEX(Panaboard!T:T,MATCH(CONCATENATE(A1493,"-",T1493),Panaboard!AF:AF,0)))</f>
        <v/>
      </c>
      <c r="AQ1493" t="str">
        <f>IF(ISERROR(INDEX(Panaboard!U:U,MATCH(CONCATENATE(A1493,"-",T1493),Panaboard!AF:AF,0))),"",INDEX(Panaboard!U:U,MATCH(CONCATENATE(A1493,"-",T1493),Panaboard!AF:AF,0)))</f>
        <v/>
      </c>
      <c r="AR1493" t="str">
        <f>IF(ISERROR(INDEX(Panaboard!V:V,MATCH(CONCATENATE(A1493,"-",T1493),Panaboard!AF:AF,0))),"",INDEX(Panaboard!V:V,MATCH(CONCATENATE(A1493,"-",T1493),Panaboard!AF:AF,0)))</f>
        <v/>
      </c>
      <c r="AS1493" t="str">
        <f>IF(ISERROR(INDEX(Panaboard!W:W,MATCH(CONCATENATE(A1493,"-",T1493),Panaboard!AF:AF,0))),"",INDEX(Panaboard!W:W,MATCH(CONCATENATE(A1493,"-",T1493),Panaboard!AF:AF,0)))</f>
        <v/>
      </c>
      <c r="AT1493" t="str">
        <f>IF(ISERROR(INDEX(Panaboard!X:X,MATCH(CONCATENATE(A1493,"-",T1493),Panaboard!AF:AF,0))),"",INDEX(Panaboard!X:X,MATCH(CONCATENATE(A1493,"-",T1493),Panaboard!AF:AF,0)))</f>
        <v/>
      </c>
      <c r="AU1493" t="str">
        <f>IF(ISERROR(INDEX(Panaboard!Y:Y,MATCH(CONCATENATE(A1493,"-",T1493),Panaboard!AF:AF,0))),"",INDEX(Panaboard!Y:Y,MATCH(CONCATENATE(A1493,"-",T1493),Panaboard!AF:AF,0)))</f>
        <v/>
      </c>
      <c r="AV1493" t="str">
        <f>IF(ISERROR(INDEX(Panaboard!Z:Z,MATCH(CONCATENATE(A1493,"-",T1493),Panaboard!AF:AF,0))),"",INDEX(Panaboard!Z:Z,MATCH(CONCATENATE(A1493,"-",T1493),Panaboard!AF:AF,0)))</f>
        <v/>
      </c>
      <c r="AW1493" t="str">
        <f>IF(ISERROR(INDEX(Panaboard!AA:AA,MATCH(CONCATENATE(A1493,"-",T1493),Panaboard!AF:AF,0))),"",INDEX(Panaboard!AA:AA,MATCH(CONCATENATE(A1493,"-",T1493),Panaboard!AF:AF,0)))</f>
        <v/>
      </c>
      <c r="AX1493" t="str">
        <f>IF(ISERROR(INDEX(Panaboard!AB:AB,MATCH(CONCATENATE(A1493,"-",T1493),Panaboard!AF:AF,0))),"",INDEX(Panaboard!AB:AB,MATCH(CONCATENATE(A1493,"-",T1493),Panaboard!AF:AF,0)))</f>
        <v/>
      </c>
      <c r="AY1493" t="str">
        <f>IF(ISERROR(INDEX(Panaboard!AC:AC,MATCH(CONCATENATE(A1493,"-",T1493),Panaboard!AF:AF,0))),"",INDEX(Panaboard!AC:AC,MATCH(CONCATENATE(A1493,"-",T1493),Panaboard!AF:AF,0)))</f>
        <v/>
      </c>
      <c r="AZ1493" t="str">
        <f>IF(OR(PResult!T1493="",PResult!T1493="(null)"),"",PResult!T1493)</f>
        <v/>
      </c>
      <c r="BA1493">
        <f>IF(PResult!O1493="",0,PResult!O1493)</f>
        <v>0</v>
      </c>
      <c r="BB1493" t="str">
        <f>IF(ISERROR(INDEX(Panaboard!N:N,MATCH(CONCATENATE(A1493,"-",T1493),Panaboard!AF:AF,0))),"",INDEX(Panaboard!N:N,MATCH(CONCATENATE(A1493,"-",T1493),Panaboard!AF:AF,0)))</f>
        <v/>
      </c>
      <c r="BC1493" t="str">
        <f t="shared" si="70"/>
        <v/>
      </c>
      <c r="BD1493" t="str">
        <f>IF(ISERROR(INDEX(Panaboard!AD:AD,MATCH(CONCATENATE(A1493,"-",T1493),Panaboard!AF:AF,0))),"",INDEX(Panaboard!AD:AD,MATCH(CONCATENATE(A1493,"-",T1493),Panaboard!AF:AF,0)))</f>
        <v/>
      </c>
      <c r="BE1493" t="str">
        <f>IF(ISERROR(INDEX(Panaboard!AE:AE,MATCH(CONCATENATE(A1493,"-",T1493),Panaboard!AF:AF,0))),"",INDEX(Panaboard!AE:AE,MATCH(CONCATENATE(A1493,"-",T1493),Panaboard!AF:AF,0)))</f>
        <v/>
      </c>
      <c r="BF1493">
        <f>IF(OR(UPPER(TRIM(PResult!R1493))="S",UPPER(TRIM(PResult!R1493))="P"),PResult!M1493,0)</f>
        <v>0</v>
      </c>
      <c r="BG1493" t="str">
        <f>IF(ISERROR(INDEX(Panaboard!L:L,MATCH(CONCATENATE(A1493,"-",T1493),Panaboard!AF:AF,0))),"",INDEX(Panaboard!L:L,MATCH(CONCATENATE(A1493,"-",T1493),Panaboard!AF:AF,0)))</f>
        <v/>
      </c>
      <c r="BH1493" t="str">
        <f>IF(ISERROR(INDEX(Panaboard!AG:AG,MATCH(CONCATENATE(A1493,"-",T1493),Panaboard!AF:AF,0))),"",INDEX(Panaboard!AG:AG,MATCH(CONCATENATE(A1493,"-",T1493),Panaboard!AF:AF,0)))</f>
        <v/>
      </c>
      <c r="BI1493" t="str">
        <f t="shared" si="71"/>
        <v/>
      </c>
      <c r="BJ1493" t="str">
        <f>IF(ISERROR(INDEX(CuttingList!F:F,MATCH(CONCATENATE(A1493,"-",T1493),CuttingList!E:E,0))),"",INDEX(CuttingList!F:F,MATCH(CONCATENATE(A1493,"-",T1493),CuttingList!E:E,0)))</f>
        <v/>
      </c>
    </row>
    <row r="1494" spans="1:62" x14ac:dyDescent="0.25">
      <c r="A1494" t="str">
        <f>IF(PResult!AL1494="","",PResult!AL1494)</f>
        <v/>
      </c>
      <c r="B1494" t="str">
        <f>IF(PResult!F1494="","",PResult!F1494)</f>
        <v/>
      </c>
      <c r="C1494" t="str">
        <f>IF(PResult!AN1494="","",PResult!AN1494)</f>
        <v/>
      </c>
      <c r="D1494" t="str">
        <f>IF(PResult!AO1494="","",PResult!AO1494)</f>
        <v/>
      </c>
      <c r="E1494" t="str">
        <f>IF(PResult!AP1494="","",PResult!AP1494)</f>
        <v/>
      </c>
      <c r="F1494" t="str">
        <f>IF(PResult!AQ1494="","",PResult!AQ1494)</f>
        <v/>
      </c>
      <c r="G1494">
        <f>IF(PResult!AR1494="",0,ROUND(PResult!AR1494,2))</f>
        <v>0</v>
      </c>
      <c r="I1494">
        <f>IF(OR(UPPER(TRIM(PResult!R1494))="S",UPPER(TRIM(PResult!R1494))="P"),PResult!O1494,0)</f>
        <v>0</v>
      </c>
      <c r="J1494" t="str">
        <f>IF(ISERROR(INDEX(Panaboard!J:J,MATCH(CONCATENATE(A1494,"-",T1494),Panaboard!AF:AF,0))),"",TRIM(INDEX(Panaboard!J:J,MATCH(CONCATENATE(A1494,"-",T1494),Panaboard!AF:AF,0))))</f>
        <v/>
      </c>
      <c r="K1494" t="str">
        <f>IF(ISERROR(INDEX(Panaboard!C:C,MATCH(CONCATENATE(A1494,"-",T1494),Panaboard!AF:AF,0))),"",INDEX(Panaboard!C:C,MATCH(CONCATENATE(A1494,"-",T1494),Panaboard!AF:AF,0)))</f>
        <v/>
      </c>
      <c r="L1494" t="str">
        <f>IF(ISERROR(INDEX(Panaboard!D:D,MATCH(CONCATENATE(A1494,"-",T1494),Panaboard!AF:AF,0))),"",INDEX(Panaboard!D:D,MATCH(CONCATENATE(A1494,"-",T1494),Panaboard!AF:AF,0)))</f>
        <v/>
      </c>
      <c r="M1494" t="str">
        <f>IF(ISERROR(INDEX(Panaboard!E:E,MATCH(CONCATENATE(A1494,"-",T1494),Panaboard!AF:AF,0))),"",INDEX(Panaboard!E:E,MATCH(CONCATENATE(A1494,"-",T1494),Panaboard!AF:AF,0)))</f>
        <v/>
      </c>
      <c r="N1494" t="str">
        <f>IF(ISERROR(INDEX(Panaboard!F:F,MATCH(CONCATENATE(A1494,"-",T1494),Panaboard!AF:AF,0))),"",INDEX(Panaboard!F:F,MATCH(CONCATENATE(A1494,"-",T1494),Panaboard!AF:AF,0)))</f>
        <v/>
      </c>
      <c r="O1494" t="str">
        <f>IF(ISERROR(INDEX(Panaboard!G:G,MATCH(CONCATENATE(A1494,"-",T1494),Panaboard!AF:AF,0))),"",INDEX(Panaboard!G:G,MATCH(CONCATENATE(A1494,"-",T1494),Panaboard!AF:AF,0)))</f>
        <v/>
      </c>
      <c r="P1494" t="str">
        <f t="shared" si="69"/>
        <v/>
      </c>
      <c r="Q1494" t="str">
        <f>IF(ISERROR(INDEX(Panaboard!H:H,MATCH(CONCATENATE(A1494,"-",T1494),Panaboard!AF:AF,0))),"",INDEX(Panaboard!H:H,MATCH(CONCATENATE(A1494,"-",T1494),Panaboard!AF:AF,0)))</f>
        <v/>
      </c>
      <c r="R1494" t="str">
        <f>IF(ISERROR(INDEX(Panaboard!I:I,MATCH(CONCATENATE(A1494,"-",T1494),Panaboard!AF:AF,0))),"",INDEX(Panaboard!I:I,MATCH(CONCATENATE(A1494,"-",T1494),Panaboard!AF:AF,0)))</f>
        <v/>
      </c>
      <c r="S1494" t="str">
        <f>CONCATENATE(PResult!AS1494,PResult!AT1494)</f>
        <v/>
      </c>
      <c r="T1494" t="str">
        <f>IF(PResult!BG1494="","",PResult!BG1494)</f>
        <v/>
      </c>
      <c r="U1494" t="str">
        <f>IF(PResult!Y1494="","",PResult!Y1494)</f>
        <v/>
      </c>
      <c r="V1494" t="str">
        <f>IF(PResult!AU1494="","",PResult!AU1494)</f>
        <v/>
      </c>
      <c r="W1494" t="str">
        <f>IF(PResult!R1494="","",UPPER(TRIM(PResult!R1494)))</f>
        <v/>
      </c>
      <c r="X1494" t="str">
        <f>IF(PResult!AV1494="","",PResult!AV1494)</f>
        <v/>
      </c>
      <c r="Y1494" t="str">
        <f>IF(PResult!AW1494="","",PResult!AW1494)</f>
        <v/>
      </c>
      <c r="Z1494" t="str">
        <f>IF(PResult!AX1494="","",PResult!AX1494)</f>
        <v/>
      </c>
      <c r="AA1494" t="str">
        <f>IF(PResult!AY1494="","",PResult!AY1494)</f>
        <v/>
      </c>
      <c r="AB1494" t="str">
        <f>IF(PResult!AZ1494="","",PResult!AZ1494)</f>
        <v/>
      </c>
      <c r="AC1494" t="str">
        <f>IF(PResult!BA1494="","",PResult!BA1494)</f>
        <v/>
      </c>
      <c r="AD1494" t="str">
        <f>IF(PResult!G1494="","",PResult!G1494)</f>
        <v/>
      </c>
      <c r="AE1494" t="str">
        <f>IF(PResult!H1494="","",PResult!H1494)</f>
        <v/>
      </c>
      <c r="AF1494">
        <f>IF(OR(PResult!I1494="(null)",PResult!I1494=""),0,PResult!I1494)</f>
        <v>0</v>
      </c>
      <c r="AG1494" t="str">
        <f>TEXT(IF(ISERROR(INDEX(Panaboard!P:P,MATCH(CONCATENATE(A1494,"-",T1494),Panaboard!AF:AF,0))),"",INDEX(Panaboard!P:P,MATCH(CONCATENATE(A1494,"-",T1494),Panaboard!AF:AF,0))),"HH:MM")</f>
        <v/>
      </c>
      <c r="AH1494" t="str">
        <f>TEXT(IF(ISERROR(INDEX(Panaboard!Q:Q,MATCH(CONCATENATE(A1494,"-",T1494),Panaboard!AF:AF,0))),"",INDEX(Panaboard!Q:Q,MATCH(CONCATENATE(A1494,"-",T1494),Panaboard!AF:AF,0))),"HH:MM")</f>
        <v/>
      </c>
      <c r="AI1494" t="str">
        <f>TEXT(IF(ISERROR(INDEX(Panaboard!R:R,MATCH(CONCATENATE(A1494,"-",T1494),Panaboard!AF:AF,0))),"",INDEX(Panaboard!R:R,MATCH(CONCATENATE(A1494,"-",T1494),Panaboard!AF:AF,0))),"HH:MM")</f>
        <v/>
      </c>
      <c r="AJ1494" t="str">
        <f>TEXT(IF(ISERROR(INDEX(Panaboard!S:S,MATCH(CONCATENATE(A1494,"-",T1494),Panaboard!AF:AF,0))),"",INDEX(Panaboard!S:S,MATCH(CONCATENATE(A1494,"-",T1494),Panaboard!AF:AF,0))),"HH:MM")</f>
        <v/>
      </c>
      <c r="AK1494" t="str">
        <f>IF(PResult!BC1494="","",PResult!BC1494)</f>
        <v/>
      </c>
      <c r="AL1494" t="str">
        <f>IF(PResult!BB1494="","",PResult!BB1494)</f>
        <v/>
      </c>
      <c r="AM1494" t="str">
        <f>IF(PResult!BE1494="","",PResult!BE1494)</f>
        <v/>
      </c>
      <c r="AN1494" t="str">
        <f>IF(PResult!BD1494="","",PResult!BD1494)</f>
        <v/>
      </c>
      <c r="AO1494" t="str">
        <f>IF(PResult!BF1494="","",PResult!BF1494)</f>
        <v/>
      </c>
      <c r="AP1494" t="str">
        <f>IF(ISERROR(INDEX(Panaboard!T:T,MATCH(CONCATENATE(A1494,"-",T1494),Panaboard!AF:AF,0))),"",INDEX(Panaboard!T:T,MATCH(CONCATENATE(A1494,"-",T1494),Panaboard!AF:AF,0)))</f>
        <v/>
      </c>
      <c r="AQ1494" t="str">
        <f>IF(ISERROR(INDEX(Panaboard!U:U,MATCH(CONCATENATE(A1494,"-",T1494),Panaboard!AF:AF,0))),"",INDEX(Panaboard!U:U,MATCH(CONCATENATE(A1494,"-",T1494),Panaboard!AF:AF,0)))</f>
        <v/>
      </c>
      <c r="AR1494" t="str">
        <f>IF(ISERROR(INDEX(Panaboard!V:V,MATCH(CONCATENATE(A1494,"-",T1494),Panaboard!AF:AF,0))),"",INDEX(Panaboard!V:V,MATCH(CONCATENATE(A1494,"-",T1494),Panaboard!AF:AF,0)))</f>
        <v/>
      </c>
      <c r="AS1494" t="str">
        <f>IF(ISERROR(INDEX(Panaboard!W:W,MATCH(CONCATENATE(A1494,"-",T1494),Panaboard!AF:AF,0))),"",INDEX(Panaboard!W:W,MATCH(CONCATENATE(A1494,"-",T1494),Panaboard!AF:AF,0)))</f>
        <v/>
      </c>
      <c r="AT1494" t="str">
        <f>IF(ISERROR(INDEX(Panaboard!X:X,MATCH(CONCATENATE(A1494,"-",T1494),Panaboard!AF:AF,0))),"",INDEX(Panaboard!X:X,MATCH(CONCATENATE(A1494,"-",T1494),Panaboard!AF:AF,0)))</f>
        <v/>
      </c>
      <c r="AU1494" t="str">
        <f>IF(ISERROR(INDEX(Panaboard!Y:Y,MATCH(CONCATENATE(A1494,"-",T1494),Panaboard!AF:AF,0))),"",INDEX(Panaboard!Y:Y,MATCH(CONCATENATE(A1494,"-",T1494),Panaboard!AF:AF,0)))</f>
        <v/>
      </c>
      <c r="AV1494" t="str">
        <f>IF(ISERROR(INDEX(Panaboard!Z:Z,MATCH(CONCATENATE(A1494,"-",T1494),Panaboard!AF:AF,0))),"",INDEX(Panaboard!Z:Z,MATCH(CONCATENATE(A1494,"-",T1494),Panaboard!AF:AF,0)))</f>
        <v/>
      </c>
      <c r="AW1494" t="str">
        <f>IF(ISERROR(INDEX(Panaboard!AA:AA,MATCH(CONCATENATE(A1494,"-",T1494),Panaboard!AF:AF,0))),"",INDEX(Panaboard!AA:AA,MATCH(CONCATENATE(A1494,"-",T1494),Panaboard!AF:AF,0)))</f>
        <v/>
      </c>
      <c r="AX1494" t="str">
        <f>IF(ISERROR(INDEX(Panaboard!AB:AB,MATCH(CONCATENATE(A1494,"-",T1494),Panaboard!AF:AF,0))),"",INDEX(Panaboard!AB:AB,MATCH(CONCATENATE(A1494,"-",T1494),Panaboard!AF:AF,0)))</f>
        <v/>
      </c>
      <c r="AY1494" t="str">
        <f>IF(ISERROR(INDEX(Panaboard!AC:AC,MATCH(CONCATENATE(A1494,"-",T1494),Panaboard!AF:AF,0))),"",INDEX(Panaboard!AC:AC,MATCH(CONCATENATE(A1494,"-",T1494),Panaboard!AF:AF,0)))</f>
        <v/>
      </c>
      <c r="AZ1494" t="str">
        <f>IF(OR(PResult!T1494="",PResult!T1494="(null)"),"",PResult!T1494)</f>
        <v/>
      </c>
      <c r="BA1494">
        <f>IF(PResult!O1494="",0,PResult!O1494)</f>
        <v>0</v>
      </c>
      <c r="BB1494" t="str">
        <f>IF(ISERROR(INDEX(Panaboard!N:N,MATCH(CONCATENATE(A1494,"-",T1494),Panaboard!AF:AF,0))),"",INDEX(Panaboard!N:N,MATCH(CONCATENATE(A1494,"-",T1494),Panaboard!AF:AF,0)))</f>
        <v/>
      </c>
      <c r="BC1494" t="str">
        <f t="shared" si="70"/>
        <v/>
      </c>
      <c r="BD1494" t="str">
        <f>IF(ISERROR(INDEX(Panaboard!AD:AD,MATCH(CONCATENATE(A1494,"-",T1494),Panaboard!AF:AF,0))),"",INDEX(Panaboard!AD:AD,MATCH(CONCATENATE(A1494,"-",T1494),Panaboard!AF:AF,0)))</f>
        <v/>
      </c>
      <c r="BE1494" t="str">
        <f>IF(ISERROR(INDEX(Panaboard!AE:AE,MATCH(CONCATENATE(A1494,"-",T1494),Panaboard!AF:AF,0))),"",INDEX(Panaboard!AE:AE,MATCH(CONCATENATE(A1494,"-",T1494),Panaboard!AF:AF,0)))</f>
        <v/>
      </c>
      <c r="BF1494">
        <f>IF(OR(UPPER(TRIM(PResult!R1494))="S",UPPER(TRIM(PResult!R1494))="P"),PResult!M1494,0)</f>
        <v>0</v>
      </c>
      <c r="BG1494" t="str">
        <f>IF(ISERROR(INDEX(Panaboard!L:L,MATCH(CONCATENATE(A1494,"-",T1494),Panaboard!AF:AF,0))),"",INDEX(Panaboard!L:L,MATCH(CONCATENATE(A1494,"-",T1494),Panaboard!AF:AF,0)))</f>
        <v/>
      </c>
      <c r="BH1494" t="str">
        <f>IF(ISERROR(INDEX(Panaboard!AG:AG,MATCH(CONCATENATE(A1494,"-",T1494),Panaboard!AF:AF,0))),"",INDEX(Panaboard!AG:AG,MATCH(CONCATENATE(A1494,"-",T1494),Panaboard!AF:AF,0)))</f>
        <v/>
      </c>
      <c r="BI1494" t="str">
        <f t="shared" si="71"/>
        <v/>
      </c>
      <c r="BJ1494" t="str">
        <f>IF(ISERROR(INDEX(CuttingList!F:F,MATCH(CONCATENATE(A1494,"-",T1494),CuttingList!E:E,0))),"",INDEX(CuttingList!F:F,MATCH(CONCATENATE(A1494,"-",T1494),CuttingList!E:E,0)))</f>
        <v/>
      </c>
    </row>
    <row r="1495" spans="1:62" x14ac:dyDescent="0.25">
      <c r="A1495" t="str">
        <f>IF(PResult!AL1495="","",PResult!AL1495)</f>
        <v/>
      </c>
      <c r="B1495" t="str">
        <f>IF(PResult!F1495="","",PResult!F1495)</f>
        <v/>
      </c>
      <c r="C1495" t="str">
        <f>IF(PResult!AN1495="","",PResult!AN1495)</f>
        <v/>
      </c>
      <c r="D1495" t="str">
        <f>IF(PResult!AO1495="","",PResult!AO1495)</f>
        <v/>
      </c>
      <c r="E1495" t="str">
        <f>IF(PResult!AP1495="","",PResult!AP1495)</f>
        <v/>
      </c>
      <c r="F1495" t="str">
        <f>IF(PResult!AQ1495="","",PResult!AQ1495)</f>
        <v/>
      </c>
      <c r="G1495">
        <f>IF(PResult!AR1495="",0,ROUND(PResult!AR1495,2))</f>
        <v>0</v>
      </c>
      <c r="I1495">
        <f>IF(OR(UPPER(TRIM(PResult!R1495))="S",UPPER(TRIM(PResult!R1495))="P"),PResult!O1495,0)</f>
        <v>0</v>
      </c>
      <c r="J1495" t="str">
        <f>IF(ISERROR(INDEX(Panaboard!J:J,MATCH(CONCATENATE(A1495,"-",T1495),Panaboard!AF:AF,0))),"",TRIM(INDEX(Panaboard!J:J,MATCH(CONCATENATE(A1495,"-",T1495),Panaboard!AF:AF,0))))</f>
        <v/>
      </c>
      <c r="K1495" t="str">
        <f>IF(ISERROR(INDEX(Panaboard!C:C,MATCH(CONCATENATE(A1495,"-",T1495),Panaboard!AF:AF,0))),"",INDEX(Panaboard!C:C,MATCH(CONCATENATE(A1495,"-",T1495),Panaboard!AF:AF,0)))</f>
        <v/>
      </c>
      <c r="L1495" t="str">
        <f>IF(ISERROR(INDEX(Panaboard!D:D,MATCH(CONCATENATE(A1495,"-",T1495),Panaboard!AF:AF,0))),"",INDEX(Panaboard!D:D,MATCH(CONCATENATE(A1495,"-",T1495),Panaboard!AF:AF,0)))</f>
        <v/>
      </c>
      <c r="M1495" t="str">
        <f>IF(ISERROR(INDEX(Panaboard!E:E,MATCH(CONCATENATE(A1495,"-",T1495),Panaboard!AF:AF,0))),"",INDEX(Panaboard!E:E,MATCH(CONCATENATE(A1495,"-",T1495),Panaboard!AF:AF,0)))</f>
        <v/>
      </c>
      <c r="N1495" t="str">
        <f>IF(ISERROR(INDEX(Panaboard!F:F,MATCH(CONCATENATE(A1495,"-",T1495),Panaboard!AF:AF,0))),"",INDEX(Panaboard!F:F,MATCH(CONCATENATE(A1495,"-",T1495),Panaboard!AF:AF,0)))</f>
        <v/>
      </c>
      <c r="O1495" t="str">
        <f>IF(ISERROR(INDEX(Panaboard!G:G,MATCH(CONCATENATE(A1495,"-",T1495),Panaboard!AF:AF,0))),"",INDEX(Panaboard!G:G,MATCH(CONCATENATE(A1495,"-",T1495),Panaboard!AF:AF,0)))</f>
        <v/>
      </c>
      <c r="P1495" t="str">
        <f t="shared" si="69"/>
        <v/>
      </c>
      <c r="Q1495" t="str">
        <f>IF(ISERROR(INDEX(Panaboard!H:H,MATCH(CONCATENATE(A1495,"-",T1495),Panaboard!AF:AF,0))),"",INDEX(Panaboard!H:H,MATCH(CONCATENATE(A1495,"-",T1495),Panaboard!AF:AF,0)))</f>
        <v/>
      </c>
      <c r="R1495" t="str">
        <f>IF(ISERROR(INDEX(Panaboard!I:I,MATCH(CONCATENATE(A1495,"-",T1495),Panaboard!AF:AF,0))),"",INDEX(Panaboard!I:I,MATCH(CONCATENATE(A1495,"-",T1495),Panaboard!AF:AF,0)))</f>
        <v/>
      </c>
      <c r="S1495" t="str">
        <f>CONCATENATE(PResult!AS1495,PResult!AT1495)</f>
        <v/>
      </c>
      <c r="T1495" t="str">
        <f>IF(PResult!BG1495="","",PResult!BG1495)</f>
        <v/>
      </c>
      <c r="U1495" t="str">
        <f>IF(PResult!Y1495="","",PResult!Y1495)</f>
        <v/>
      </c>
      <c r="V1495" t="str">
        <f>IF(PResult!AU1495="","",PResult!AU1495)</f>
        <v/>
      </c>
      <c r="W1495" t="str">
        <f>IF(PResult!R1495="","",UPPER(TRIM(PResult!R1495)))</f>
        <v/>
      </c>
      <c r="X1495" t="str">
        <f>IF(PResult!AV1495="","",PResult!AV1495)</f>
        <v/>
      </c>
      <c r="Y1495" t="str">
        <f>IF(PResult!AW1495="","",PResult!AW1495)</f>
        <v/>
      </c>
      <c r="Z1495" t="str">
        <f>IF(PResult!AX1495="","",PResult!AX1495)</f>
        <v/>
      </c>
      <c r="AA1495" t="str">
        <f>IF(PResult!AY1495="","",PResult!AY1495)</f>
        <v/>
      </c>
      <c r="AB1495" t="str">
        <f>IF(PResult!AZ1495="","",PResult!AZ1495)</f>
        <v/>
      </c>
      <c r="AC1495" t="str">
        <f>IF(PResult!BA1495="","",PResult!BA1495)</f>
        <v/>
      </c>
      <c r="AD1495" t="str">
        <f>IF(PResult!G1495="","",PResult!G1495)</f>
        <v/>
      </c>
      <c r="AE1495" t="str">
        <f>IF(PResult!H1495="","",PResult!H1495)</f>
        <v/>
      </c>
      <c r="AF1495">
        <f>IF(OR(PResult!I1495="(null)",PResult!I1495=""),0,PResult!I1495)</f>
        <v>0</v>
      </c>
      <c r="AG1495" t="str">
        <f>TEXT(IF(ISERROR(INDEX(Panaboard!P:P,MATCH(CONCATENATE(A1495,"-",T1495),Panaboard!AF:AF,0))),"",INDEX(Panaboard!P:P,MATCH(CONCATENATE(A1495,"-",T1495),Panaboard!AF:AF,0))),"HH:MM")</f>
        <v/>
      </c>
      <c r="AH1495" t="str">
        <f>TEXT(IF(ISERROR(INDEX(Panaboard!Q:Q,MATCH(CONCATENATE(A1495,"-",T1495),Panaboard!AF:AF,0))),"",INDEX(Panaboard!Q:Q,MATCH(CONCATENATE(A1495,"-",T1495),Panaboard!AF:AF,0))),"HH:MM")</f>
        <v/>
      </c>
      <c r="AI1495" t="str">
        <f>TEXT(IF(ISERROR(INDEX(Panaboard!R:R,MATCH(CONCATENATE(A1495,"-",T1495),Panaboard!AF:AF,0))),"",INDEX(Panaboard!R:R,MATCH(CONCATENATE(A1495,"-",T1495),Panaboard!AF:AF,0))),"HH:MM")</f>
        <v/>
      </c>
      <c r="AJ1495" t="str">
        <f>TEXT(IF(ISERROR(INDEX(Panaboard!S:S,MATCH(CONCATENATE(A1495,"-",T1495),Panaboard!AF:AF,0))),"",INDEX(Panaboard!S:S,MATCH(CONCATENATE(A1495,"-",T1495),Panaboard!AF:AF,0))),"HH:MM")</f>
        <v/>
      </c>
      <c r="AK1495" t="str">
        <f>IF(PResult!BC1495="","",PResult!BC1495)</f>
        <v/>
      </c>
      <c r="AL1495" t="str">
        <f>IF(PResult!BB1495="","",PResult!BB1495)</f>
        <v/>
      </c>
      <c r="AM1495" t="str">
        <f>IF(PResult!BE1495="","",PResult!BE1495)</f>
        <v/>
      </c>
      <c r="AN1495" t="str">
        <f>IF(PResult!BD1495="","",PResult!BD1495)</f>
        <v/>
      </c>
      <c r="AO1495" t="str">
        <f>IF(PResult!BF1495="","",PResult!BF1495)</f>
        <v/>
      </c>
      <c r="AP1495" t="str">
        <f>IF(ISERROR(INDEX(Panaboard!T:T,MATCH(CONCATENATE(A1495,"-",T1495),Panaboard!AF:AF,0))),"",INDEX(Panaboard!T:T,MATCH(CONCATENATE(A1495,"-",T1495),Panaboard!AF:AF,0)))</f>
        <v/>
      </c>
      <c r="AQ1495" t="str">
        <f>IF(ISERROR(INDEX(Panaboard!U:U,MATCH(CONCATENATE(A1495,"-",T1495),Panaboard!AF:AF,0))),"",INDEX(Panaboard!U:U,MATCH(CONCATENATE(A1495,"-",T1495),Panaboard!AF:AF,0)))</f>
        <v/>
      </c>
      <c r="AR1495" t="str">
        <f>IF(ISERROR(INDEX(Panaboard!V:V,MATCH(CONCATENATE(A1495,"-",T1495),Panaboard!AF:AF,0))),"",INDEX(Panaboard!V:V,MATCH(CONCATENATE(A1495,"-",T1495),Panaboard!AF:AF,0)))</f>
        <v/>
      </c>
      <c r="AS1495" t="str">
        <f>IF(ISERROR(INDEX(Panaboard!W:W,MATCH(CONCATENATE(A1495,"-",T1495),Panaboard!AF:AF,0))),"",INDEX(Panaboard!W:W,MATCH(CONCATENATE(A1495,"-",T1495),Panaboard!AF:AF,0)))</f>
        <v/>
      </c>
      <c r="AT1495" t="str">
        <f>IF(ISERROR(INDEX(Panaboard!X:X,MATCH(CONCATENATE(A1495,"-",T1495),Panaboard!AF:AF,0))),"",INDEX(Panaboard!X:X,MATCH(CONCATENATE(A1495,"-",T1495),Panaboard!AF:AF,0)))</f>
        <v/>
      </c>
      <c r="AU1495" t="str">
        <f>IF(ISERROR(INDEX(Panaboard!Y:Y,MATCH(CONCATENATE(A1495,"-",T1495),Panaboard!AF:AF,0))),"",INDEX(Panaboard!Y:Y,MATCH(CONCATENATE(A1495,"-",T1495),Panaboard!AF:AF,0)))</f>
        <v/>
      </c>
      <c r="AV1495" t="str">
        <f>IF(ISERROR(INDEX(Panaboard!Z:Z,MATCH(CONCATENATE(A1495,"-",T1495),Panaboard!AF:AF,0))),"",INDEX(Panaboard!Z:Z,MATCH(CONCATENATE(A1495,"-",T1495),Panaboard!AF:AF,0)))</f>
        <v/>
      </c>
      <c r="AW1495" t="str">
        <f>IF(ISERROR(INDEX(Panaboard!AA:AA,MATCH(CONCATENATE(A1495,"-",T1495),Panaboard!AF:AF,0))),"",INDEX(Panaboard!AA:AA,MATCH(CONCATENATE(A1495,"-",T1495),Panaboard!AF:AF,0)))</f>
        <v/>
      </c>
      <c r="AX1495" t="str">
        <f>IF(ISERROR(INDEX(Panaboard!AB:AB,MATCH(CONCATENATE(A1495,"-",T1495),Panaboard!AF:AF,0))),"",INDEX(Panaboard!AB:AB,MATCH(CONCATENATE(A1495,"-",T1495),Panaboard!AF:AF,0)))</f>
        <v/>
      </c>
      <c r="AY1495" t="str">
        <f>IF(ISERROR(INDEX(Panaboard!AC:AC,MATCH(CONCATENATE(A1495,"-",T1495),Panaboard!AF:AF,0))),"",INDEX(Panaboard!AC:AC,MATCH(CONCATENATE(A1495,"-",T1495),Panaboard!AF:AF,0)))</f>
        <v/>
      </c>
      <c r="AZ1495" t="str">
        <f>IF(OR(PResult!T1495="",PResult!T1495="(null)"),"",PResult!T1495)</f>
        <v/>
      </c>
      <c r="BA1495">
        <f>IF(PResult!O1495="",0,PResult!O1495)</f>
        <v>0</v>
      </c>
      <c r="BB1495" t="str">
        <f>IF(ISERROR(INDEX(Panaboard!N:N,MATCH(CONCATENATE(A1495,"-",T1495),Panaboard!AF:AF,0))),"",INDEX(Panaboard!N:N,MATCH(CONCATENATE(A1495,"-",T1495),Panaboard!AF:AF,0)))</f>
        <v/>
      </c>
      <c r="BC1495" t="str">
        <f t="shared" si="70"/>
        <v/>
      </c>
      <c r="BD1495" t="str">
        <f>IF(ISERROR(INDEX(Panaboard!AD:AD,MATCH(CONCATENATE(A1495,"-",T1495),Panaboard!AF:AF,0))),"",INDEX(Panaboard!AD:AD,MATCH(CONCATENATE(A1495,"-",T1495),Panaboard!AF:AF,0)))</f>
        <v/>
      </c>
      <c r="BE1495" t="str">
        <f>IF(ISERROR(INDEX(Panaboard!AE:AE,MATCH(CONCATENATE(A1495,"-",T1495),Panaboard!AF:AF,0))),"",INDEX(Panaboard!AE:AE,MATCH(CONCATENATE(A1495,"-",T1495),Panaboard!AF:AF,0)))</f>
        <v/>
      </c>
      <c r="BF1495">
        <f>IF(OR(UPPER(TRIM(PResult!R1495))="S",UPPER(TRIM(PResult!R1495))="P"),PResult!M1495,0)</f>
        <v>0</v>
      </c>
      <c r="BG1495" t="str">
        <f>IF(ISERROR(INDEX(Panaboard!L:L,MATCH(CONCATENATE(A1495,"-",T1495),Panaboard!AF:AF,0))),"",INDEX(Panaboard!L:L,MATCH(CONCATENATE(A1495,"-",T1495),Panaboard!AF:AF,0)))</f>
        <v/>
      </c>
      <c r="BH1495" t="str">
        <f>IF(ISERROR(INDEX(Panaboard!AG:AG,MATCH(CONCATENATE(A1495,"-",T1495),Panaboard!AF:AF,0))),"",INDEX(Panaboard!AG:AG,MATCH(CONCATENATE(A1495,"-",T1495),Panaboard!AF:AF,0)))</f>
        <v/>
      </c>
      <c r="BI1495" t="str">
        <f t="shared" si="71"/>
        <v/>
      </c>
      <c r="BJ1495" t="str">
        <f>IF(ISERROR(INDEX(CuttingList!F:F,MATCH(CONCATENATE(A1495,"-",T1495),CuttingList!E:E,0))),"",INDEX(CuttingList!F:F,MATCH(CONCATENATE(A1495,"-",T1495),CuttingList!E:E,0)))</f>
        <v/>
      </c>
    </row>
    <row r="1496" spans="1:62" x14ac:dyDescent="0.25">
      <c r="A1496" t="str">
        <f>IF(PResult!AL1496="","",PResult!AL1496)</f>
        <v/>
      </c>
      <c r="B1496" t="str">
        <f>IF(PResult!F1496="","",PResult!F1496)</f>
        <v/>
      </c>
      <c r="C1496" t="str">
        <f>IF(PResult!AN1496="","",PResult!AN1496)</f>
        <v/>
      </c>
      <c r="D1496" t="str">
        <f>IF(PResult!AO1496="","",PResult!AO1496)</f>
        <v/>
      </c>
      <c r="E1496" t="str">
        <f>IF(PResult!AP1496="","",PResult!AP1496)</f>
        <v/>
      </c>
      <c r="F1496" t="str">
        <f>IF(PResult!AQ1496="","",PResult!AQ1496)</f>
        <v/>
      </c>
      <c r="G1496">
        <f>IF(PResult!AR1496="",0,ROUND(PResult!AR1496,2))</f>
        <v>0</v>
      </c>
      <c r="I1496">
        <f>IF(OR(UPPER(TRIM(PResult!R1496))="S",UPPER(TRIM(PResult!R1496))="P"),PResult!O1496,0)</f>
        <v>0</v>
      </c>
      <c r="J1496" t="str">
        <f>IF(ISERROR(INDEX(Panaboard!J:J,MATCH(CONCATENATE(A1496,"-",T1496),Panaboard!AF:AF,0))),"",TRIM(INDEX(Panaboard!J:J,MATCH(CONCATENATE(A1496,"-",T1496),Panaboard!AF:AF,0))))</f>
        <v/>
      </c>
      <c r="K1496" t="str">
        <f>IF(ISERROR(INDEX(Panaboard!C:C,MATCH(CONCATENATE(A1496,"-",T1496),Panaboard!AF:AF,0))),"",INDEX(Panaboard!C:C,MATCH(CONCATENATE(A1496,"-",T1496),Panaboard!AF:AF,0)))</f>
        <v/>
      </c>
      <c r="L1496" t="str">
        <f>IF(ISERROR(INDEX(Panaboard!D:D,MATCH(CONCATENATE(A1496,"-",T1496),Panaboard!AF:AF,0))),"",INDEX(Panaboard!D:D,MATCH(CONCATENATE(A1496,"-",T1496),Panaboard!AF:AF,0)))</f>
        <v/>
      </c>
      <c r="M1496" t="str">
        <f>IF(ISERROR(INDEX(Panaboard!E:E,MATCH(CONCATENATE(A1496,"-",T1496),Panaboard!AF:AF,0))),"",INDEX(Panaboard!E:E,MATCH(CONCATENATE(A1496,"-",T1496),Panaboard!AF:AF,0)))</f>
        <v/>
      </c>
      <c r="N1496" t="str">
        <f>IF(ISERROR(INDEX(Panaboard!F:F,MATCH(CONCATENATE(A1496,"-",T1496),Panaboard!AF:AF,0))),"",INDEX(Panaboard!F:F,MATCH(CONCATENATE(A1496,"-",T1496),Panaboard!AF:AF,0)))</f>
        <v/>
      </c>
      <c r="O1496" t="str">
        <f>IF(ISERROR(INDEX(Panaboard!G:G,MATCH(CONCATENATE(A1496,"-",T1496),Panaboard!AF:AF,0))),"",INDEX(Panaboard!G:G,MATCH(CONCATENATE(A1496,"-",T1496),Panaboard!AF:AF,0)))</f>
        <v/>
      </c>
      <c r="P1496" t="str">
        <f t="shared" si="69"/>
        <v/>
      </c>
      <c r="Q1496" t="str">
        <f>IF(ISERROR(INDEX(Panaboard!H:H,MATCH(CONCATENATE(A1496,"-",T1496),Panaboard!AF:AF,0))),"",INDEX(Panaboard!H:H,MATCH(CONCATENATE(A1496,"-",T1496),Panaboard!AF:AF,0)))</f>
        <v/>
      </c>
      <c r="R1496" t="str">
        <f>IF(ISERROR(INDEX(Panaboard!I:I,MATCH(CONCATENATE(A1496,"-",T1496),Panaboard!AF:AF,0))),"",INDEX(Panaboard!I:I,MATCH(CONCATENATE(A1496,"-",T1496),Panaboard!AF:AF,0)))</f>
        <v/>
      </c>
      <c r="S1496" t="str">
        <f>CONCATENATE(PResult!AS1496,PResult!AT1496)</f>
        <v/>
      </c>
      <c r="T1496" t="str">
        <f>IF(PResult!BG1496="","",PResult!BG1496)</f>
        <v/>
      </c>
      <c r="U1496" t="str">
        <f>IF(PResult!Y1496="","",PResult!Y1496)</f>
        <v/>
      </c>
      <c r="V1496" t="str">
        <f>IF(PResult!AU1496="","",PResult!AU1496)</f>
        <v/>
      </c>
      <c r="W1496" t="str">
        <f>IF(PResult!R1496="","",UPPER(TRIM(PResult!R1496)))</f>
        <v/>
      </c>
      <c r="X1496" t="str">
        <f>IF(PResult!AV1496="","",PResult!AV1496)</f>
        <v/>
      </c>
      <c r="Y1496" t="str">
        <f>IF(PResult!AW1496="","",PResult!AW1496)</f>
        <v/>
      </c>
      <c r="Z1496" t="str">
        <f>IF(PResult!AX1496="","",PResult!AX1496)</f>
        <v/>
      </c>
      <c r="AA1496" t="str">
        <f>IF(PResult!AY1496="","",PResult!AY1496)</f>
        <v/>
      </c>
      <c r="AB1496" t="str">
        <f>IF(PResult!AZ1496="","",PResult!AZ1496)</f>
        <v/>
      </c>
      <c r="AC1496" t="str">
        <f>IF(PResult!BA1496="","",PResult!BA1496)</f>
        <v/>
      </c>
      <c r="AD1496" t="str">
        <f>IF(PResult!G1496="","",PResult!G1496)</f>
        <v/>
      </c>
      <c r="AE1496" t="str">
        <f>IF(PResult!H1496="","",PResult!H1496)</f>
        <v/>
      </c>
      <c r="AF1496">
        <f>IF(OR(PResult!I1496="(null)",PResult!I1496=""),0,PResult!I1496)</f>
        <v>0</v>
      </c>
      <c r="AG1496" t="str">
        <f>TEXT(IF(ISERROR(INDEX(Panaboard!P:P,MATCH(CONCATENATE(A1496,"-",T1496),Panaboard!AF:AF,0))),"",INDEX(Panaboard!P:P,MATCH(CONCATENATE(A1496,"-",T1496),Panaboard!AF:AF,0))),"HH:MM")</f>
        <v/>
      </c>
      <c r="AH1496" t="str">
        <f>TEXT(IF(ISERROR(INDEX(Panaboard!Q:Q,MATCH(CONCATENATE(A1496,"-",T1496),Panaboard!AF:AF,0))),"",INDEX(Panaboard!Q:Q,MATCH(CONCATENATE(A1496,"-",T1496),Panaboard!AF:AF,0))),"HH:MM")</f>
        <v/>
      </c>
      <c r="AI1496" t="str">
        <f>TEXT(IF(ISERROR(INDEX(Panaboard!R:R,MATCH(CONCATENATE(A1496,"-",T1496),Panaboard!AF:AF,0))),"",INDEX(Panaboard!R:R,MATCH(CONCATENATE(A1496,"-",T1496),Panaboard!AF:AF,0))),"HH:MM")</f>
        <v/>
      </c>
      <c r="AJ1496" t="str">
        <f>TEXT(IF(ISERROR(INDEX(Panaboard!S:S,MATCH(CONCATENATE(A1496,"-",T1496),Panaboard!AF:AF,0))),"",INDEX(Panaboard!S:S,MATCH(CONCATENATE(A1496,"-",T1496),Panaboard!AF:AF,0))),"HH:MM")</f>
        <v/>
      </c>
      <c r="AK1496" t="str">
        <f>IF(PResult!BC1496="","",PResult!BC1496)</f>
        <v/>
      </c>
      <c r="AL1496" t="str">
        <f>IF(PResult!BB1496="","",PResult!BB1496)</f>
        <v/>
      </c>
      <c r="AM1496" t="str">
        <f>IF(PResult!BE1496="","",PResult!BE1496)</f>
        <v/>
      </c>
      <c r="AN1496" t="str">
        <f>IF(PResult!BD1496="","",PResult!BD1496)</f>
        <v/>
      </c>
      <c r="AO1496" t="str">
        <f>IF(PResult!BF1496="","",PResult!BF1496)</f>
        <v/>
      </c>
      <c r="AP1496" t="str">
        <f>IF(ISERROR(INDEX(Panaboard!T:T,MATCH(CONCATENATE(A1496,"-",T1496),Panaboard!AF:AF,0))),"",INDEX(Panaboard!T:T,MATCH(CONCATENATE(A1496,"-",T1496),Panaboard!AF:AF,0)))</f>
        <v/>
      </c>
      <c r="AQ1496" t="str">
        <f>IF(ISERROR(INDEX(Panaboard!U:U,MATCH(CONCATENATE(A1496,"-",T1496),Panaboard!AF:AF,0))),"",INDEX(Panaboard!U:U,MATCH(CONCATENATE(A1496,"-",T1496),Panaboard!AF:AF,0)))</f>
        <v/>
      </c>
      <c r="AR1496" t="str">
        <f>IF(ISERROR(INDEX(Panaboard!V:V,MATCH(CONCATENATE(A1496,"-",T1496),Panaboard!AF:AF,0))),"",INDEX(Panaboard!V:V,MATCH(CONCATENATE(A1496,"-",T1496),Panaboard!AF:AF,0)))</f>
        <v/>
      </c>
      <c r="AS1496" t="str">
        <f>IF(ISERROR(INDEX(Panaboard!W:W,MATCH(CONCATENATE(A1496,"-",T1496),Panaboard!AF:AF,0))),"",INDEX(Panaboard!W:W,MATCH(CONCATENATE(A1496,"-",T1496),Panaboard!AF:AF,0)))</f>
        <v/>
      </c>
      <c r="AT1496" t="str">
        <f>IF(ISERROR(INDEX(Panaboard!X:X,MATCH(CONCATENATE(A1496,"-",T1496),Panaboard!AF:AF,0))),"",INDEX(Panaboard!X:X,MATCH(CONCATENATE(A1496,"-",T1496),Panaboard!AF:AF,0)))</f>
        <v/>
      </c>
      <c r="AU1496" t="str">
        <f>IF(ISERROR(INDEX(Panaboard!Y:Y,MATCH(CONCATENATE(A1496,"-",T1496),Panaboard!AF:AF,0))),"",INDEX(Panaboard!Y:Y,MATCH(CONCATENATE(A1496,"-",T1496),Panaboard!AF:AF,0)))</f>
        <v/>
      </c>
      <c r="AV1496" t="str">
        <f>IF(ISERROR(INDEX(Panaboard!Z:Z,MATCH(CONCATENATE(A1496,"-",T1496),Panaboard!AF:AF,0))),"",INDEX(Panaboard!Z:Z,MATCH(CONCATENATE(A1496,"-",T1496),Panaboard!AF:AF,0)))</f>
        <v/>
      </c>
      <c r="AW1496" t="str">
        <f>IF(ISERROR(INDEX(Panaboard!AA:AA,MATCH(CONCATENATE(A1496,"-",T1496),Panaboard!AF:AF,0))),"",INDEX(Panaboard!AA:AA,MATCH(CONCATENATE(A1496,"-",T1496),Panaboard!AF:AF,0)))</f>
        <v/>
      </c>
      <c r="AX1496" t="str">
        <f>IF(ISERROR(INDEX(Panaboard!AB:AB,MATCH(CONCATENATE(A1496,"-",T1496),Panaboard!AF:AF,0))),"",INDEX(Panaboard!AB:AB,MATCH(CONCATENATE(A1496,"-",T1496),Panaboard!AF:AF,0)))</f>
        <v/>
      </c>
      <c r="AY1496" t="str">
        <f>IF(ISERROR(INDEX(Panaboard!AC:AC,MATCH(CONCATENATE(A1496,"-",T1496),Panaboard!AF:AF,0))),"",INDEX(Panaboard!AC:AC,MATCH(CONCATENATE(A1496,"-",T1496),Panaboard!AF:AF,0)))</f>
        <v/>
      </c>
      <c r="AZ1496" t="str">
        <f>IF(OR(PResult!T1496="",PResult!T1496="(null)"),"",PResult!T1496)</f>
        <v/>
      </c>
      <c r="BA1496">
        <f>IF(PResult!O1496="",0,PResult!O1496)</f>
        <v>0</v>
      </c>
      <c r="BB1496" t="str">
        <f>IF(ISERROR(INDEX(Panaboard!N:N,MATCH(CONCATENATE(A1496,"-",T1496),Panaboard!AF:AF,0))),"",INDEX(Panaboard!N:N,MATCH(CONCATENATE(A1496,"-",T1496),Panaboard!AF:AF,0)))</f>
        <v/>
      </c>
      <c r="BC1496" t="str">
        <f t="shared" si="70"/>
        <v/>
      </c>
      <c r="BD1496" t="str">
        <f>IF(ISERROR(INDEX(Panaboard!AD:AD,MATCH(CONCATENATE(A1496,"-",T1496),Panaboard!AF:AF,0))),"",INDEX(Panaboard!AD:AD,MATCH(CONCATENATE(A1496,"-",T1496),Panaboard!AF:AF,0)))</f>
        <v/>
      </c>
      <c r="BE1496" t="str">
        <f>IF(ISERROR(INDEX(Panaboard!AE:AE,MATCH(CONCATENATE(A1496,"-",T1496),Panaboard!AF:AF,0))),"",INDEX(Panaboard!AE:AE,MATCH(CONCATENATE(A1496,"-",T1496),Panaboard!AF:AF,0)))</f>
        <v/>
      </c>
      <c r="BF1496">
        <f>IF(OR(UPPER(TRIM(PResult!R1496))="S",UPPER(TRIM(PResult!R1496))="P"),PResult!M1496,0)</f>
        <v>0</v>
      </c>
      <c r="BG1496" t="str">
        <f>IF(ISERROR(INDEX(Panaboard!L:L,MATCH(CONCATENATE(A1496,"-",T1496),Panaboard!AF:AF,0))),"",INDEX(Panaboard!L:L,MATCH(CONCATENATE(A1496,"-",T1496),Panaboard!AF:AF,0)))</f>
        <v/>
      </c>
      <c r="BH1496" t="str">
        <f>IF(ISERROR(INDEX(Panaboard!AG:AG,MATCH(CONCATENATE(A1496,"-",T1496),Panaboard!AF:AF,0))),"",INDEX(Panaboard!AG:AG,MATCH(CONCATENATE(A1496,"-",T1496),Panaboard!AF:AF,0)))</f>
        <v/>
      </c>
      <c r="BI1496" t="str">
        <f t="shared" si="71"/>
        <v/>
      </c>
      <c r="BJ1496" t="str">
        <f>IF(ISERROR(INDEX(CuttingList!F:F,MATCH(CONCATENATE(A1496,"-",T1496),CuttingList!E:E,0))),"",INDEX(CuttingList!F:F,MATCH(CONCATENATE(A1496,"-",T1496),CuttingList!E:E,0)))</f>
        <v/>
      </c>
    </row>
    <row r="1497" spans="1:62" x14ac:dyDescent="0.25">
      <c r="A1497" t="str">
        <f>IF(PResult!AL1497="","",PResult!AL1497)</f>
        <v/>
      </c>
      <c r="B1497" t="str">
        <f>IF(PResult!F1497="","",PResult!F1497)</f>
        <v/>
      </c>
      <c r="C1497" t="str">
        <f>IF(PResult!AN1497="","",PResult!AN1497)</f>
        <v/>
      </c>
      <c r="D1497" t="str">
        <f>IF(PResult!AO1497="","",PResult!AO1497)</f>
        <v/>
      </c>
      <c r="E1497" t="str">
        <f>IF(PResult!AP1497="","",PResult!AP1497)</f>
        <v/>
      </c>
      <c r="F1497" t="str">
        <f>IF(PResult!AQ1497="","",PResult!AQ1497)</f>
        <v/>
      </c>
      <c r="G1497">
        <f>IF(PResult!AR1497="",0,ROUND(PResult!AR1497,2))</f>
        <v>0</v>
      </c>
      <c r="I1497">
        <f>IF(OR(UPPER(TRIM(PResult!R1497))="S",UPPER(TRIM(PResult!R1497))="P"),PResult!O1497,0)</f>
        <v>0</v>
      </c>
      <c r="J1497" t="str">
        <f>IF(ISERROR(INDEX(Panaboard!J:J,MATCH(CONCATENATE(A1497,"-",T1497),Panaboard!AF:AF,0))),"",TRIM(INDEX(Panaboard!J:J,MATCH(CONCATENATE(A1497,"-",T1497),Panaboard!AF:AF,0))))</f>
        <v/>
      </c>
      <c r="K1497" t="str">
        <f>IF(ISERROR(INDEX(Panaboard!C:C,MATCH(CONCATENATE(A1497,"-",T1497),Panaboard!AF:AF,0))),"",INDEX(Panaboard!C:C,MATCH(CONCATENATE(A1497,"-",T1497),Panaboard!AF:AF,0)))</f>
        <v/>
      </c>
      <c r="L1497" t="str">
        <f>IF(ISERROR(INDEX(Panaboard!D:D,MATCH(CONCATENATE(A1497,"-",T1497),Panaboard!AF:AF,0))),"",INDEX(Panaboard!D:D,MATCH(CONCATENATE(A1497,"-",T1497),Panaboard!AF:AF,0)))</f>
        <v/>
      </c>
      <c r="M1497" t="str">
        <f>IF(ISERROR(INDEX(Panaboard!E:E,MATCH(CONCATENATE(A1497,"-",T1497),Panaboard!AF:AF,0))),"",INDEX(Panaboard!E:E,MATCH(CONCATENATE(A1497,"-",T1497),Panaboard!AF:AF,0)))</f>
        <v/>
      </c>
      <c r="N1497" t="str">
        <f>IF(ISERROR(INDEX(Panaboard!F:F,MATCH(CONCATENATE(A1497,"-",T1497),Panaboard!AF:AF,0))),"",INDEX(Panaboard!F:F,MATCH(CONCATENATE(A1497,"-",T1497),Panaboard!AF:AF,0)))</f>
        <v/>
      </c>
      <c r="O1497" t="str">
        <f>IF(ISERROR(INDEX(Panaboard!G:G,MATCH(CONCATENATE(A1497,"-",T1497),Panaboard!AF:AF,0))),"",INDEX(Panaboard!G:G,MATCH(CONCATENATE(A1497,"-",T1497),Panaboard!AF:AF,0)))</f>
        <v/>
      </c>
      <c r="P1497" t="str">
        <f t="shared" si="69"/>
        <v/>
      </c>
      <c r="Q1497" t="str">
        <f>IF(ISERROR(INDEX(Panaboard!H:H,MATCH(CONCATENATE(A1497,"-",T1497),Panaboard!AF:AF,0))),"",INDEX(Panaboard!H:H,MATCH(CONCATENATE(A1497,"-",T1497),Panaboard!AF:AF,0)))</f>
        <v/>
      </c>
      <c r="R1497" t="str">
        <f>IF(ISERROR(INDEX(Panaboard!I:I,MATCH(CONCATENATE(A1497,"-",T1497),Panaboard!AF:AF,0))),"",INDEX(Panaboard!I:I,MATCH(CONCATENATE(A1497,"-",T1497),Panaboard!AF:AF,0)))</f>
        <v/>
      </c>
      <c r="S1497" t="str">
        <f>CONCATENATE(PResult!AS1497,PResult!AT1497)</f>
        <v/>
      </c>
      <c r="T1497" t="str">
        <f>IF(PResult!BG1497="","",PResult!BG1497)</f>
        <v/>
      </c>
      <c r="U1497" t="str">
        <f>IF(PResult!Y1497="","",PResult!Y1497)</f>
        <v/>
      </c>
      <c r="V1497" t="str">
        <f>IF(PResult!AU1497="","",PResult!AU1497)</f>
        <v/>
      </c>
      <c r="W1497" t="str">
        <f>IF(PResult!R1497="","",UPPER(TRIM(PResult!R1497)))</f>
        <v/>
      </c>
      <c r="X1497" t="str">
        <f>IF(PResult!AV1497="","",PResult!AV1497)</f>
        <v/>
      </c>
      <c r="Y1497" t="str">
        <f>IF(PResult!AW1497="","",PResult!AW1497)</f>
        <v/>
      </c>
      <c r="Z1497" t="str">
        <f>IF(PResult!AX1497="","",PResult!AX1497)</f>
        <v/>
      </c>
      <c r="AA1497" t="str">
        <f>IF(PResult!AY1497="","",PResult!AY1497)</f>
        <v/>
      </c>
      <c r="AB1497" t="str">
        <f>IF(PResult!AZ1497="","",PResult!AZ1497)</f>
        <v/>
      </c>
      <c r="AC1497" t="str">
        <f>IF(PResult!BA1497="","",PResult!BA1497)</f>
        <v/>
      </c>
      <c r="AD1497" t="str">
        <f>IF(PResult!G1497="","",PResult!G1497)</f>
        <v/>
      </c>
      <c r="AE1497" t="str">
        <f>IF(PResult!H1497="","",PResult!H1497)</f>
        <v/>
      </c>
      <c r="AF1497">
        <f>IF(OR(PResult!I1497="(null)",PResult!I1497=""),0,PResult!I1497)</f>
        <v>0</v>
      </c>
      <c r="AG1497" t="str">
        <f>TEXT(IF(ISERROR(INDEX(Panaboard!P:P,MATCH(CONCATENATE(A1497,"-",T1497),Panaboard!AF:AF,0))),"",INDEX(Panaboard!P:P,MATCH(CONCATENATE(A1497,"-",T1497),Panaboard!AF:AF,0))),"HH:MM")</f>
        <v/>
      </c>
      <c r="AH1497" t="str">
        <f>TEXT(IF(ISERROR(INDEX(Panaboard!Q:Q,MATCH(CONCATENATE(A1497,"-",T1497),Panaboard!AF:AF,0))),"",INDEX(Panaboard!Q:Q,MATCH(CONCATENATE(A1497,"-",T1497),Panaboard!AF:AF,0))),"HH:MM")</f>
        <v/>
      </c>
      <c r="AI1497" t="str">
        <f>TEXT(IF(ISERROR(INDEX(Panaboard!R:R,MATCH(CONCATENATE(A1497,"-",T1497),Panaboard!AF:AF,0))),"",INDEX(Panaboard!R:R,MATCH(CONCATENATE(A1497,"-",T1497),Panaboard!AF:AF,0))),"HH:MM")</f>
        <v/>
      </c>
      <c r="AJ1497" t="str">
        <f>TEXT(IF(ISERROR(INDEX(Panaboard!S:S,MATCH(CONCATENATE(A1497,"-",T1497),Panaboard!AF:AF,0))),"",INDEX(Panaboard!S:S,MATCH(CONCATENATE(A1497,"-",T1497),Panaboard!AF:AF,0))),"HH:MM")</f>
        <v/>
      </c>
      <c r="AK1497" t="str">
        <f>IF(PResult!BC1497="","",PResult!BC1497)</f>
        <v/>
      </c>
      <c r="AL1497" t="str">
        <f>IF(PResult!BB1497="","",PResult!BB1497)</f>
        <v/>
      </c>
      <c r="AM1497" t="str">
        <f>IF(PResult!BE1497="","",PResult!BE1497)</f>
        <v/>
      </c>
      <c r="AN1497" t="str">
        <f>IF(PResult!BD1497="","",PResult!BD1497)</f>
        <v/>
      </c>
      <c r="AO1497" t="str">
        <f>IF(PResult!BF1497="","",PResult!BF1497)</f>
        <v/>
      </c>
      <c r="AP1497" t="str">
        <f>IF(ISERROR(INDEX(Panaboard!T:T,MATCH(CONCATENATE(A1497,"-",T1497),Panaboard!AF:AF,0))),"",INDEX(Panaboard!T:T,MATCH(CONCATENATE(A1497,"-",T1497),Panaboard!AF:AF,0)))</f>
        <v/>
      </c>
      <c r="AQ1497" t="str">
        <f>IF(ISERROR(INDEX(Panaboard!U:U,MATCH(CONCATENATE(A1497,"-",T1497),Panaboard!AF:AF,0))),"",INDEX(Panaboard!U:U,MATCH(CONCATENATE(A1497,"-",T1497),Panaboard!AF:AF,0)))</f>
        <v/>
      </c>
      <c r="AR1497" t="str">
        <f>IF(ISERROR(INDEX(Panaboard!V:V,MATCH(CONCATENATE(A1497,"-",T1497),Panaboard!AF:AF,0))),"",INDEX(Panaboard!V:V,MATCH(CONCATENATE(A1497,"-",T1497),Panaboard!AF:AF,0)))</f>
        <v/>
      </c>
      <c r="AS1497" t="str">
        <f>IF(ISERROR(INDEX(Panaboard!W:W,MATCH(CONCATENATE(A1497,"-",T1497),Panaboard!AF:AF,0))),"",INDEX(Panaboard!W:W,MATCH(CONCATENATE(A1497,"-",T1497),Panaboard!AF:AF,0)))</f>
        <v/>
      </c>
      <c r="AT1497" t="str">
        <f>IF(ISERROR(INDEX(Panaboard!X:X,MATCH(CONCATENATE(A1497,"-",T1497),Panaboard!AF:AF,0))),"",INDEX(Panaboard!X:X,MATCH(CONCATENATE(A1497,"-",T1497),Panaboard!AF:AF,0)))</f>
        <v/>
      </c>
      <c r="AU1497" t="str">
        <f>IF(ISERROR(INDEX(Panaboard!Y:Y,MATCH(CONCATENATE(A1497,"-",T1497),Panaboard!AF:AF,0))),"",INDEX(Panaboard!Y:Y,MATCH(CONCATENATE(A1497,"-",T1497),Panaboard!AF:AF,0)))</f>
        <v/>
      </c>
      <c r="AV1497" t="str">
        <f>IF(ISERROR(INDEX(Panaboard!Z:Z,MATCH(CONCATENATE(A1497,"-",T1497),Panaboard!AF:AF,0))),"",INDEX(Panaboard!Z:Z,MATCH(CONCATENATE(A1497,"-",T1497),Panaboard!AF:AF,0)))</f>
        <v/>
      </c>
      <c r="AW1497" t="str">
        <f>IF(ISERROR(INDEX(Panaboard!AA:AA,MATCH(CONCATENATE(A1497,"-",T1497),Panaboard!AF:AF,0))),"",INDEX(Panaboard!AA:AA,MATCH(CONCATENATE(A1497,"-",T1497),Panaboard!AF:AF,0)))</f>
        <v/>
      </c>
      <c r="AX1497" t="str">
        <f>IF(ISERROR(INDEX(Panaboard!AB:AB,MATCH(CONCATENATE(A1497,"-",T1497),Panaboard!AF:AF,0))),"",INDEX(Panaboard!AB:AB,MATCH(CONCATENATE(A1497,"-",T1497),Panaboard!AF:AF,0)))</f>
        <v/>
      </c>
      <c r="AY1497" t="str">
        <f>IF(ISERROR(INDEX(Panaboard!AC:AC,MATCH(CONCATENATE(A1497,"-",T1497),Panaboard!AF:AF,0))),"",INDEX(Panaboard!AC:AC,MATCH(CONCATENATE(A1497,"-",T1497),Panaboard!AF:AF,0)))</f>
        <v/>
      </c>
      <c r="AZ1497" t="str">
        <f>IF(OR(PResult!T1497="",PResult!T1497="(null)"),"",PResult!T1497)</f>
        <v/>
      </c>
      <c r="BA1497">
        <f>IF(PResult!O1497="",0,PResult!O1497)</f>
        <v>0</v>
      </c>
      <c r="BB1497" t="str">
        <f>IF(ISERROR(INDEX(Panaboard!N:N,MATCH(CONCATENATE(A1497,"-",T1497),Panaboard!AF:AF,0))),"",INDEX(Panaboard!N:N,MATCH(CONCATENATE(A1497,"-",T1497),Panaboard!AF:AF,0)))</f>
        <v/>
      </c>
      <c r="BC1497" t="str">
        <f t="shared" si="70"/>
        <v/>
      </c>
      <c r="BD1497" t="str">
        <f>IF(ISERROR(INDEX(Panaboard!AD:AD,MATCH(CONCATENATE(A1497,"-",T1497),Panaboard!AF:AF,0))),"",INDEX(Panaboard!AD:AD,MATCH(CONCATENATE(A1497,"-",T1497),Panaboard!AF:AF,0)))</f>
        <v/>
      </c>
      <c r="BE1497" t="str">
        <f>IF(ISERROR(INDEX(Panaboard!AE:AE,MATCH(CONCATENATE(A1497,"-",T1497),Panaboard!AF:AF,0))),"",INDEX(Panaboard!AE:AE,MATCH(CONCATENATE(A1497,"-",T1497),Panaboard!AF:AF,0)))</f>
        <v/>
      </c>
      <c r="BF1497">
        <f>IF(OR(UPPER(TRIM(PResult!R1497))="S",UPPER(TRIM(PResult!R1497))="P"),PResult!M1497,0)</f>
        <v>0</v>
      </c>
      <c r="BG1497" t="str">
        <f>IF(ISERROR(INDEX(Panaboard!L:L,MATCH(CONCATENATE(A1497,"-",T1497),Panaboard!AF:AF,0))),"",INDEX(Panaboard!L:L,MATCH(CONCATENATE(A1497,"-",T1497),Panaboard!AF:AF,0)))</f>
        <v/>
      </c>
      <c r="BH1497" t="str">
        <f>IF(ISERROR(INDEX(Panaboard!AG:AG,MATCH(CONCATENATE(A1497,"-",T1497),Panaboard!AF:AF,0))),"",INDEX(Panaboard!AG:AG,MATCH(CONCATENATE(A1497,"-",T1497),Panaboard!AF:AF,0)))</f>
        <v/>
      </c>
      <c r="BI1497" t="str">
        <f t="shared" si="71"/>
        <v/>
      </c>
      <c r="BJ1497" t="str">
        <f>IF(ISERROR(INDEX(CuttingList!F:F,MATCH(CONCATENATE(A1497,"-",T1497),CuttingList!E:E,0))),"",INDEX(CuttingList!F:F,MATCH(CONCATENATE(A1497,"-",T1497),CuttingList!E:E,0)))</f>
        <v/>
      </c>
    </row>
    <row r="1498" spans="1:62" x14ac:dyDescent="0.25">
      <c r="A1498" t="str">
        <f>IF(PResult!AL1498="","",PResult!AL1498)</f>
        <v/>
      </c>
      <c r="B1498" t="str">
        <f>IF(PResult!F1498="","",PResult!F1498)</f>
        <v/>
      </c>
      <c r="C1498" t="str">
        <f>IF(PResult!AN1498="","",PResult!AN1498)</f>
        <v/>
      </c>
      <c r="D1498" t="str">
        <f>IF(PResult!AO1498="","",PResult!AO1498)</f>
        <v/>
      </c>
      <c r="E1498" t="str">
        <f>IF(PResult!AP1498="","",PResult!AP1498)</f>
        <v/>
      </c>
      <c r="F1498" t="str">
        <f>IF(PResult!AQ1498="","",PResult!AQ1498)</f>
        <v/>
      </c>
      <c r="G1498">
        <f>IF(PResult!AR1498="",0,ROUND(PResult!AR1498,2))</f>
        <v>0</v>
      </c>
      <c r="I1498">
        <f>IF(OR(UPPER(TRIM(PResult!R1498))="S",UPPER(TRIM(PResult!R1498))="P"),PResult!O1498,0)</f>
        <v>0</v>
      </c>
      <c r="J1498" t="str">
        <f>IF(ISERROR(INDEX(Panaboard!J:J,MATCH(CONCATENATE(A1498,"-",T1498),Panaboard!AF:AF,0))),"",TRIM(INDEX(Panaboard!J:J,MATCH(CONCATENATE(A1498,"-",T1498),Panaboard!AF:AF,0))))</f>
        <v/>
      </c>
      <c r="K1498" t="str">
        <f>IF(ISERROR(INDEX(Panaboard!C:C,MATCH(CONCATENATE(A1498,"-",T1498),Panaboard!AF:AF,0))),"",INDEX(Panaboard!C:C,MATCH(CONCATENATE(A1498,"-",T1498),Panaboard!AF:AF,0)))</f>
        <v/>
      </c>
      <c r="L1498" t="str">
        <f>IF(ISERROR(INDEX(Panaboard!D:D,MATCH(CONCATENATE(A1498,"-",T1498),Panaboard!AF:AF,0))),"",INDEX(Panaboard!D:D,MATCH(CONCATENATE(A1498,"-",T1498),Panaboard!AF:AF,0)))</f>
        <v/>
      </c>
      <c r="M1498" t="str">
        <f>IF(ISERROR(INDEX(Panaboard!E:E,MATCH(CONCATENATE(A1498,"-",T1498),Panaboard!AF:AF,0))),"",INDEX(Panaboard!E:E,MATCH(CONCATENATE(A1498,"-",T1498),Panaboard!AF:AF,0)))</f>
        <v/>
      </c>
      <c r="N1498" t="str">
        <f>IF(ISERROR(INDEX(Panaboard!F:F,MATCH(CONCATENATE(A1498,"-",T1498),Panaboard!AF:AF,0))),"",INDEX(Panaboard!F:F,MATCH(CONCATENATE(A1498,"-",T1498),Panaboard!AF:AF,0)))</f>
        <v/>
      </c>
      <c r="O1498" t="str">
        <f>IF(ISERROR(INDEX(Panaboard!G:G,MATCH(CONCATENATE(A1498,"-",T1498),Panaboard!AF:AF,0))),"",INDEX(Panaboard!G:G,MATCH(CONCATENATE(A1498,"-",T1498),Panaboard!AF:AF,0)))</f>
        <v/>
      </c>
      <c r="P1498" t="str">
        <f t="shared" si="69"/>
        <v/>
      </c>
      <c r="Q1498" t="str">
        <f>IF(ISERROR(INDEX(Panaboard!H:H,MATCH(CONCATENATE(A1498,"-",T1498),Panaboard!AF:AF,0))),"",INDEX(Panaboard!H:H,MATCH(CONCATENATE(A1498,"-",T1498),Panaboard!AF:AF,0)))</f>
        <v/>
      </c>
      <c r="R1498" t="str">
        <f>IF(ISERROR(INDEX(Panaboard!I:I,MATCH(CONCATENATE(A1498,"-",T1498),Panaboard!AF:AF,0))),"",INDEX(Panaboard!I:I,MATCH(CONCATENATE(A1498,"-",T1498),Panaboard!AF:AF,0)))</f>
        <v/>
      </c>
      <c r="S1498" t="str">
        <f>CONCATENATE(PResult!AS1498,PResult!AT1498)</f>
        <v/>
      </c>
      <c r="T1498" t="str">
        <f>IF(PResult!BG1498="","",PResult!BG1498)</f>
        <v/>
      </c>
      <c r="U1498" t="str">
        <f>IF(PResult!Y1498="","",PResult!Y1498)</f>
        <v/>
      </c>
      <c r="V1498" t="str">
        <f>IF(PResult!AU1498="","",PResult!AU1498)</f>
        <v/>
      </c>
      <c r="W1498" t="str">
        <f>IF(PResult!R1498="","",UPPER(TRIM(PResult!R1498)))</f>
        <v/>
      </c>
      <c r="X1498" t="str">
        <f>IF(PResult!AV1498="","",PResult!AV1498)</f>
        <v/>
      </c>
      <c r="Y1498" t="str">
        <f>IF(PResult!AW1498="","",PResult!AW1498)</f>
        <v/>
      </c>
      <c r="Z1498" t="str">
        <f>IF(PResult!AX1498="","",PResult!AX1498)</f>
        <v/>
      </c>
      <c r="AA1498" t="str">
        <f>IF(PResult!AY1498="","",PResult!AY1498)</f>
        <v/>
      </c>
      <c r="AB1498" t="str">
        <f>IF(PResult!AZ1498="","",PResult!AZ1498)</f>
        <v/>
      </c>
      <c r="AC1498" t="str">
        <f>IF(PResult!BA1498="","",PResult!BA1498)</f>
        <v/>
      </c>
      <c r="AD1498" t="str">
        <f>IF(PResult!G1498="","",PResult!G1498)</f>
        <v/>
      </c>
      <c r="AE1498" t="str">
        <f>IF(PResult!H1498="","",PResult!H1498)</f>
        <v/>
      </c>
      <c r="AF1498">
        <f>IF(OR(PResult!I1498="(null)",PResult!I1498=""),0,PResult!I1498)</f>
        <v>0</v>
      </c>
      <c r="AG1498" t="str">
        <f>TEXT(IF(ISERROR(INDEX(Panaboard!P:P,MATCH(CONCATENATE(A1498,"-",T1498),Panaboard!AF:AF,0))),"",INDEX(Panaboard!P:P,MATCH(CONCATENATE(A1498,"-",T1498),Panaboard!AF:AF,0))),"HH:MM")</f>
        <v/>
      </c>
      <c r="AH1498" t="str">
        <f>TEXT(IF(ISERROR(INDEX(Panaboard!Q:Q,MATCH(CONCATENATE(A1498,"-",T1498),Panaboard!AF:AF,0))),"",INDEX(Panaboard!Q:Q,MATCH(CONCATENATE(A1498,"-",T1498),Panaboard!AF:AF,0))),"HH:MM")</f>
        <v/>
      </c>
      <c r="AI1498" t="str">
        <f>TEXT(IF(ISERROR(INDEX(Panaboard!R:R,MATCH(CONCATENATE(A1498,"-",T1498),Panaboard!AF:AF,0))),"",INDEX(Panaboard!R:R,MATCH(CONCATENATE(A1498,"-",T1498),Panaboard!AF:AF,0))),"HH:MM")</f>
        <v/>
      </c>
      <c r="AJ1498" t="str">
        <f>TEXT(IF(ISERROR(INDEX(Panaboard!S:S,MATCH(CONCATENATE(A1498,"-",T1498),Panaboard!AF:AF,0))),"",INDEX(Panaboard!S:S,MATCH(CONCATENATE(A1498,"-",T1498),Panaboard!AF:AF,0))),"HH:MM")</f>
        <v/>
      </c>
      <c r="AK1498" t="str">
        <f>IF(PResult!BC1498="","",PResult!BC1498)</f>
        <v/>
      </c>
      <c r="AL1498" t="str">
        <f>IF(PResult!BB1498="","",PResult!BB1498)</f>
        <v/>
      </c>
      <c r="AM1498" t="str">
        <f>IF(PResult!BE1498="","",PResult!BE1498)</f>
        <v/>
      </c>
      <c r="AN1498" t="str">
        <f>IF(PResult!BD1498="","",PResult!BD1498)</f>
        <v/>
      </c>
      <c r="AO1498" t="str">
        <f>IF(PResult!BF1498="","",PResult!BF1498)</f>
        <v/>
      </c>
      <c r="AP1498" t="str">
        <f>IF(ISERROR(INDEX(Panaboard!T:T,MATCH(CONCATENATE(A1498,"-",T1498),Panaboard!AF:AF,0))),"",INDEX(Panaboard!T:T,MATCH(CONCATENATE(A1498,"-",T1498),Panaboard!AF:AF,0)))</f>
        <v/>
      </c>
      <c r="AQ1498" t="str">
        <f>IF(ISERROR(INDEX(Panaboard!U:U,MATCH(CONCATENATE(A1498,"-",T1498),Panaboard!AF:AF,0))),"",INDEX(Panaboard!U:U,MATCH(CONCATENATE(A1498,"-",T1498),Panaboard!AF:AF,0)))</f>
        <v/>
      </c>
      <c r="AR1498" t="str">
        <f>IF(ISERROR(INDEX(Panaboard!V:V,MATCH(CONCATENATE(A1498,"-",T1498),Panaboard!AF:AF,0))),"",INDEX(Panaboard!V:V,MATCH(CONCATENATE(A1498,"-",T1498),Panaboard!AF:AF,0)))</f>
        <v/>
      </c>
      <c r="AS1498" t="str">
        <f>IF(ISERROR(INDEX(Panaboard!W:W,MATCH(CONCATENATE(A1498,"-",T1498),Panaboard!AF:AF,0))),"",INDEX(Panaboard!W:W,MATCH(CONCATENATE(A1498,"-",T1498),Panaboard!AF:AF,0)))</f>
        <v/>
      </c>
      <c r="AT1498" t="str">
        <f>IF(ISERROR(INDEX(Panaboard!X:X,MATCH(CONCATENATE(A1498,"-",T1498),Panaboard!AF:AF,0))),"",INDEX(Panaboard!X:X,MATCH(CONCATENATE(A1498,"-",T1498),Panaboard!AF:AF,0)))</f>
        <v/>
      </c>
      <c r="AU1498" t="str">
        <f>IF(ISERROR(INDEX(Panaboard!Y:Y,MATCH(CONCATENATE(A1498,"-",T1498),Panaboard!AF:AF,0))),"",INDEX(Panaboard!Y:Y,MATCH(CONCATENATE(A1498,"-",T1498),Panaboard!AF:AF,0)))</f>
        <v/>
      </c>
      <c r="AV1498" t="str">
        <f>IF(ISERROR(INDEX(Panaboard!Z:Z,MATCH(CONCATENATE(A1498,"-",T1498),Panaboard!AF:AF,0))),"",INDEX(Panaboard!Z:Z,MATCH(CONCATENATE(A1498,"-",T1498),Panaboard!AF:AF,0)))</f>
        <v/>
      </c>
      <c r="AW1498" t="str">
        <f>IF(ISERROR(INDEX(Panaboard!AA:AA,MATCH(CONCATENATE(A1498,"-",T1498),Panaboard!AF:AF,0))),"",INDEX(Panaboard!AA:AA,MATCH(CONCATENATE(A1498,"-",T1498),Panaboard!AF:AF,0)))</f>
        <v/>
      </c>
      <c r="AX1498" t="str">
        <f>IF(ISERROR(INDEX(Panaboard!AB:AB,MATCH(CONCATENATE(A1498,"-",T1498),Panaboard!AF:AF,0))),"",INDEX(Panaboard!AB:AB,MATCH(CONCATENATE(A1498,"-",T1498),Panaboard!AF:AF,0)))</f>
        <v/>
      </c>
      <c r="AY1498" t="str">
        <f>IF(ISERROR(INDEX(Panaboard!AC:AC,MATCH(CONCATENATE(A1498,"-",T1498),Panaboard!AF:AF,0))),"",INDEX(Panaboard!AC:AC,MATCH(CONCATENATE(A1498,"-",T1498),Panaboard!AF:AF,0)))</f>
        <v/>
      </c>
      <c r="AZ1498" t="str">
        <f>IF(OR(PResult!T1498="",PResult!T1498="(null)"),"",PResult!T1498)</f>
        <v/>
      </c>
      <c r="BA1498">
        <f>IF(PResult!O1498="",0,PResult!O1498)</f>
        <v>0</v>
      </c>
      <c r="BB1498" t="str">
        <f>IF(ISERROR(INDEX(Panaboard!N:N,MATCH(CONCATENATE(A1498,"-",T1498),Panaboard!AF:AF,0))),"",INDEX(Panaboard!N:N,MATCH(CONCATENATE(A1498,"-",T1498),Panaboard!AF:AF,0)))</f>
        <v/>
      </c>
      <c r="BC1498" t="str">
        <f t="shared" si="70"/>
        <v/>
      </c>
      <c r="BD1498" t="str">
        <f>IF(ISERROR(INDEX(Panaboard!AD:AD,MATCH(CONCATENATE(A1498,"-",T1498),Panaboard!AF:AF,0))),"",INDEX(Panaboard!AD:AD,MATCH(CONCATENATE(A1498,"-",T1498),Panaboard!AF:AF,0)))</f>
        <v/>
      </c>
      <c r="BE1498" t="str">
        <f>IF(ISERROR(INDEX(Panaboard!AE:AE,MATCH(CONCATENATE(A1498,"-",T1498),Panaboard!AF:AF,0))),"",INDEX(Panaboard!AE:AE,MATCH(CONCATENATE(A1498,"-",T1498),Panaboard!AF:AF,0)))</f>
        <v/>
      </c>
      <c r="BF1498">
        <f>IF(OR(UPPER(TRIM(PResult!R1498))="S",UPPER(TRIM(PResult!R1498))="P"),PResult!M1498,0)</f>
        <v>0</v>
      </c>
      <c r="BG1498" t="str">
        <f>IF(ISERROR(INDEX(Panaboard!L:L,MATCH(CONCATENATE(A1498,"-",T1498),Panaboard!AF:AF,0))),"",INDEX(Panaboard!L:L,MATCH(CONCATENATE(A1498,"-",T1498),Panaboard!AF:AF,0)))</f>
        <v/>
      </c>
      <c r="BH1498" t="str">
        <f>IF(ISERROR(INDEX(Panaboard!AG:AG,MATCH(CONCATENATE(A1498,"-",T1498),Panaboard!AF:AF,0))),"",INDEX(Panaboard!AG:AG,MATCH(CONCATENATE(A1498,"-",T1498),Panaboard!AF:AF,0)))</f>
        <v/>
      </c>
      <c r="BI1498" t="str">
        <f t="shared" si="71"/>
        <v/>
      </c>
      <c r="BJ1498" t="str">
        <f>IF(ISERROR(INDEX(CuttingList!F:F,MATCH(CONCATENATE(A1498,"-",T1498),CuttingList!E:E,0))),"",INDEX(CuttingList!F:F,MATCH(CONCATENATE(A1498,"-",T1498),CuttingList!E:E,0)))</f>
        <v/>
      </c>
    </row>
    <row r="1499" spans="1:62" x14ac:dyDescent="0.25">
      <c r="A1499" t="str">
        <f>IF(PResult!AL1499="","",PResult!AL1499)</f>
        <v/>
      </c>
      <c r="B1499" t="str">
        <f>IF(PResult!F1499="","",PResult!F1499)</f>
        <v/>
      </c>
      <c r="C1499" t="str">
        <f>IF(PResult!AN1499="","",PResult!AN1499)</f>
        <v/>
      </c>
      <c r="D1499" t="str">
        <f>IF(PResult!AO1499="","",PResult!AO1499)</f>
        <v/>
      </c>
      <c r="E1499" t="str">
        <f>IF(PResult!AP1499="","",PResult!AP1499)</f>
        <v/>
      </c>
      <c r="F1499" t="str">
        <f>IF(PResult!AQ1499="","",PResult!AQ1499)</f>
        <v/>
      </c>
      <c r="G1499">
        <f>IF(PResult!AR1499="",0,ROUND(PResult!AR1499,2))</f>
        <v>0</v>
      </c>
      <c r="I1499">
        <f>IF(OR(UPPER(TRIM(PResult!R1499))="S",UPPER(TRIM(PResult!R1499))="P"),PResult!O1499,0)</f>
        <v>0</v>
      </c>
      <c r="J1499" t="str">
        <f>IF(ISERROR(INDEX(Panaboard!J:J,MATCH(CONCATENATE(A1499,"-",T1499),Panaboard!AF:AF,0))),"",TRIM(INDEX(Panaboard!J:J,MATCH(CONCATENATE(A1499,"-",T1499),Panaboard!AF:AF,0))))</f>
        <v/>
      </c>
      <c r="K1499" t="str">
        <f>IF(ISERROR(INDEX(Panaboard!C:C,MATCH(CONCATENATE(A1499,"-",T1499),Panaboard!AF:AF,0))),"",INDEX(Panaboard!C:C,MATCH(CONCATENATE(A1499,"-",T1499),Panaboard!AF:AF,0)))</f>
        <v/>
      </c>
      <c r="L1499" t="str">
        <f>IF(ISERROR(INDEX(Panaboard!D:D,MATCH(CONCATENATE(A1499,"-",T1499),Panaboard!AF:AF,0))),"",INDEX(Panaboard!D:D,MATCH(CONCATENATE(A1499,"-",T1499),Panaboard!AF:AF,0)))</f>
        <v/>
      </c>
      <c r="M1499" t="str">
        <f>IF(ISERROR(INDEX(Panaboard!E:E,MATCH(CONCATENATE(A1499,"-",T1499),Panaboard!AF:AF,0))),"",INDEX(Panaboard!E:E,MATCH(CONCATENATE(A1499,"-",T1499),Panaboard!AF:AF,0)))</f>
        <v/>
      </c>
      <c r="N1499" t="str">
        <f>IF(ISERROR(INDEX(Panaboard!F:F,MATCH(CONCATENATE(A1499,"-",T1499),Panaboard!AF:AF,0))),"",INDEX(Panaboard!F:F,MATCH(CONCATENATE(A1499,"-",T1499),Panaboard!AF:AF,0)))</f>
        <v/>
      </c>
      <c r="O1499" t="str">
        <f>IF(ISERROR(INDEX(Panaboard!G:G,MATCH(CONCATENATE(A1499,"-",T1499),Panaboard!AF:AF,0))),"",INDEX(Panaboard!G:G,MATCH(CONCATENATE(A1499,"-",T1499),Panaboard!AF:AF,0)))</f>
        <v/>
      </c>
      <c r="P1499" t="str">
        <f t="shared" si="69"/>
        <v/>
      </c>
      <c r="Q1499" t="str">
        <f>IF(ISERROR(INDEX(Panaboard!H:H,MATCH(CONCATENATE(A1499,"-",T1499),Panaboard!AF:AF,0))),"",INDEX(Panaboard!H:H,MATCH(CONCATENATE(A1499,"-",T1499),Panaboard!AF:AF,0)))</f>
        <v/>
      </c>
      <c r="R1499" t="str">
        <f>IF(ISERROR(INDEX(Panaboard!I:I,MATCH(CONCATENATE(A1499,"-",T1499),Panaboard!AF:AF,0))),"",INDEX(Panaboard!I:I,MATCH(CONCATENATE(A1499,"-",T1499),Panaboard!AF:AF,0)))</f>
        <v/>
      </c>
      <c r="S1499" t="str">
        <f>CONCATENATE(PResult!AS1499,PResult!AT1499)</f>
        <v/>
      </c>
      <c r="T1499" t="str">
        <f>IF(PResult!BG1499="","",PResult!BG1499)</f>
        <v/>
      </c>
      <c r="U1499" t="str">
        <f>IF(PResult!Y1499="","",PResult!Y1499)</f>
        <v/>
      </c>
      <c r="V1499" t="str">
        <f>IF(PResult!AU1499="","",PResult!AU1499)</f>
        <v/>
      </c>
      <c r="W1499" t="str">
        <f>IF(PResult!R1499="","",UPPER(TRIM(PResult!R1499)))</f>
        <v/>
      </c>
      <c r="X1499" t="str">
        <f>IF(PResult!AV1499="","",PResult!AV1499)</f>
        <v/>
      </c>
      <c r="Y1499" t="str">
        <f>IF(PResult!AW1499="","",PResult!AW1499)</f>
        <v/>
      </c>
      <c r="Z1499" t="str">
        <f>IF(PResult!AX1499="","",PResult!AX1499)</f>
        <v/>
      </c>
      <c r="AA1499" t="str">
        <f>IF(PResult!AY1499="","",PResult!AY1499)</f>
        <v/>
      </c>
      <c r="AB1499" t="str">
        <f>IF(PResult!AZ1499="","",PResult!AZ1499)</f>
        <v/>
      </c>
      <c r="AC1499" t="str">
        <f>IF(PResult!BA1499="","",PResult!BA1499)</f>
        <v/>
      </c>
      <c r="AD1499" t="str">
        <f>IF(PResult!G1499="","",PResult!G1499)</f>
        <v/>
      </c>
      <c r="AE1499" t="str">
        <f>IF(PResult!H1499="","",PResult!H1499)</f>
        <v/>
      </c>
      <c r="AF1499">
        <f>IF(OR(PResult!I1499="(null)",PResult!I1499=""),0,PResult!I1499)</f>
        <v>0</v>
      </c>
      <c r="AG1499" t="str">
        <f>TEXT(IF(ISERROR(INDEX(Panaboard!P:P,MATCH(CONCATENATE(A1499,"-",T1499),Panaboard!AF:AF,0))),"",INDEX(Panaboard!P:P,MATCH(CONCATENATE(A1499,"-",T1499),Panaboard!AF:AF,0))),"HH:MM")</f>
        <v/>
      </c>
      <c r="AH1499" t="str">
        <f>TEXT(IF(ISERROR(INDEX(Panaboard!Q:Q,MATCH(CONCATENATE(A1499,"-",T1499),Panaboard!AF:AF,0))),"",INDEX(Panaboard!Q:Q,MATCH(CONCATENATE(A1499,"-",T1499),Panaboard!AF:AF,0))),"HH:MM")</f>
        <v/>
      </c>
      <c r="AI1499" t="str">
        <f>TEXT(IF(ISERROR(INDEX(Panaboard!R:R,MATCH(CONCATENATE(A1499,"-",T1499),Panaboard!AF:AF,0))),"",INDEX(Panaboard!R:R,MATCH(CONCATENATE(A1499,"-",T1499),Panaboard!AF:AF,0))),"HH:MM")</f>
        <v/>
      </c>
      <c r="AJ1499" t="str">
        <f>TEXT(IF(ISERROR(INDEX(Panaboard!S:S,MATCH(CONCATENATE(A1499,"-",T1499),Panaboard!AF:AF,0))),"",INDEX(Panaboard!S:S,MATCH(CONCATENATE(A1499,"-",T1499),Panaboard!AF:AF,0))),"HH:MM")</f>
        <v/>
      </c>
      <c r="AK1499" t="str">
        <f>IF(PResult!BC1499="","",PResult!BC1499)</f>
        <v/>
      </c>
      <c r="AL1499" t="str">
        <f>IF(PResult!BB1499="","",PResult!BB1499)</f>
        <v/>
      </c>
      <c r="AM1499" t="str">
        <f>IF(PResult!BE1499="","",PResult!BE1499)</f>
        <v/>
      </c>
      <c r="AN1499" t="str">
        <f>IF(PResult!BD1499="","",PResult!BD1499)</f>
        <v/>
      </c>
      <c r="AO1499" t="str">
        <f>IF(PResult!BF1499="","",PResult!BF1499)</f>
        <v/>
      </c>
      <c r="AP1499" t="str">
        <f>IF(ISERROR(INDEX(Panaboard!T:T,MATCH(CONCATENATE(A1499,"-",T1499),Panaboard!AF:AF,0))),"",INDEX(Panaboard!T:T,MATCH(CONCATENATE(A1499,"-",T1499),Panaboard!AF:AF,0)))</f>
        <v/>
      </c>
      <c r="AQ1499" t="str">
        <f>IF(ISERROR(INDEX(Panaboard!U:U,MATCH(CONCATENATE(A1499,"-",T1499),Panaboard!AF:AF,0))),"",INDEX(Panaboard!U:U,MATCH(CONCATENATE(A1499,"-",T1499),Panaboard!AF:AF,0)))</f>
        <v/>
      </c>
      <c r="AR1499" t="str">
        <f>IF(ISERROR(INDEX(Panaboard!V:V,MATCH(CONCATENATE(A1499,"-",T1499),Panaboard!AF:AF,0))),"",INDEX(Panaboard!V:V,MATCH(CONCATENATE(A1499,"-",T1499),Panaboard!AF:AF,0)))</f>
        <v/>
      </c>
      <c r="AS1499" t="str">
        <f>IF(ISERROR(INDEX(Panaboard!W:W,MATCH(CONCATENATE(A1499,"-",T1499),Panaboard!AF:AF,0))),"",INDEX(Panaboard!W:W,MATCH(CONCATENATE(A1499,"-",T1499),Panaboard!AF:AF,0)))</f>
        <v/>
      </c>
      <c r="AT1499" t="str">
        <f>IF(ISERROR(INDEX(Panaboard!X:X,MATCH(CONCATENATE(A1499,"-",T1499),Panaboard!AF:AF,0))),"",INDEX(Panaboard!X:X,MATCH(CONCATENATE(A1499,"-",T1499),Panaboard!AF:AF,0)))</f>
        <v/>
      </c>
      <c r="AU1499" t="str">
        <f>IF(ISERROR(INDEX(Panaboard!Y:Y,MATCH(CONCATENATE(A1499,"-",T1499),Panaboard!AF:AF,0))),"",INDEX(Panaboard!Y:Y,MATCH(CONCATENATE(A1499,"-",T1499),Panaboard!AF:AF,0)))</f>
        <v/>
      </c>
      <c r="AV1499" t="str">
        <f>IF(ISERROR(INDEX(Panaboard!Z:Z,MATCH(CONCATENATE(A1499,"-",T1499),Panaboard!AF:AF,0))),"",INDEX(Panaboard!Z:Z,MATCH(CONCATENATE(A1499,"-",T1499),Panaboard!AF:AF,0)))</f>
        <v/>
      </c>
      <c r="AW1499" t="str">
        <f>IF(ISERROR(INDEX(Panaboard!AA:AA,MATCH(CONCATENATE(A1499,"-",T1499),Panaboard!AF:AF,0))),"",INDEX(Panaboard!AA:AA,MATCH(CONCATENATE(A1499,"-",T1499),Panaboard!AF:AF,0)))</f>
        <v/>
      </c>
      <c r="AX1499" t="str">
        <f>IF(ISERROR(INDEX(Panaboard!AB:AB,MATCH(CONCATENATE(A1499,"-",T1499),Panaboard!AF:AF,0))),"",INDEX(Panaboard!AB:AB,MATCH(CONCATENATE(A1499,"-",T1499),Panaboard!AF:AF,0)))</f>
        <v/>
      </c>
      <c r="AY1499" t="str">
        <f>IF(ISERROR(INDEX(Panaboard!AC:AC,MATCH(CONCATENATE(A1499,"-",T1499),Panaboard!AF:AF,0))),"",INDEX(Panaboard!AC:AC,MATCH(CONCATENATE(A1499,"-",T1499),Panaboard!AF:AF,0)))</f>
        <v/>
      </c>
      <c r="AZ1499" t="str">
        <f>IF(OR(PResult!T1499="",PResult!T1499="(null)"),"",PResult!T1499)</f>
        <v/>
      </c>
      <c r="BA1499">
        <f>IF(PResult!O1499="",0,PResult!O1499)</f>
        <v>0</v>
      </c>
      <c r="BB1499" t="str">
        <f>IF(ISERROR(INDEX(Panaboard!N:N,MATCH(CONCATENATE(A1499,"-",T1499),Panaboard!AF:AF,0))),"",INDEX(Panaboard!N:N,MATCH(CONCATENATE(A1499,"-",T1499),Panaboard!AF:AF,0)))</f>
        <v/>
      </c>
      <c r="BC1499" t="str">
        <f t="shared" si="70"/>
        <v/>
      </c>
      <c r="BD1499" t="str">
        <f>IF(ISERROR(INDEX(Panaboard!AD:AD,MATCH(CONCATENATE(A1499,"-",T1499),Panaboard!AF:AF,0))),"",INDEX(Panaboard!AD:AD,MATCH(CONCATENATE(A1499,"-",T1499),Panaboard!AF:AF,0)))</f>
        <v/>
      </c>
      <c r="BE1499" t="str">
        <f>IF(ISERROR(INDEX(Panaboard!AE:AE,MATCH(CONCATENATE(A1499,"-",T1499),Panaboard!AF:AF,0))),"",INDEX(Panaboard!AE:AE,MATCH(CONCATENATE(A1499,"-",T1499),Panaboard!AF:AF,0)))</f>
        <v/>
      </c>
      <c r="BF1499">
        <f>IF(OR(UPPER(TRIM(PResult!R1499))="S",UPPER(TRIM(PResult!R1499))="P"),PResult!M1499,0)</f>
        <v>0</v>
      </c>
      <c r="BG1499" t="str">
        <f>IF(ISERROR(INDEX(Panaboard!L:L,MATCH(CONCATENATE(A1499,"-",T1499),Panaboard!AF:AF,0))),"",INDEX(Panaboard!L:L,MATCH(CONCATENATE(A1499,"-",T1499),Panaboard!AF:AF,0)))</f>
        <v/>
      </c>
      <c r="BH1499" t="str">
        <f>IF(ISERROR(INDEX(Panaboard!AG:AG,MATCH(CONCATENATE(A1499,"-",T1499),Panaboard!AF:AF,0))),"",INDEX(Panaboard!AG:AG,MATCH(CONCATENATE(A1499,"-",T1499),Panaboard!AF:AF,0)))</f>
        <v/>
      </c>
      <c r="BI1499" t="str">
        <f t="shared" si="71"/>
        <v/>
      </c>
      <c r="BJ1499" t="str">
        <f>IF(ISERROR(INDEX(CuttingList!F:F,MATCH(CONCATENATE(A1499,"-",T1499),CuttingList!E:E,0))),"",INDEX(CuttingList!F:F,MATCH(CONCATENATE(A1499,"-",T1499),CuttingList!E:E,0)))</f>
        <v/>
      </c>
    </row>
    <row r="1500" spans="1:62" x14ac:dyDescent="0.25">
      <c r="A1500" t="str">
        <f>IF(PResult!AL1500="","",PResult!AL1500)</f>
        <v/>
      </c>
      <c r="B1500" t="str">
        <f>IF(PResult!F1500="","",PResult!F1500)</f>
        <v/>
      </c>
      <c r="C1500" t="str">
        <f>IF(PResult!AN1500="","",PResult!AN1500)</f>
        <v/>
      </c>
      <c r="D1500" t="str">
        <f>IF(PResult!AO1500="","",PResult!AO1500)</f>
        <v/>
      </c>
      <c r="E1500" t="str">
        <f>IF(PResult!AP1500="","",PResult!AP1500)</f>
        <v/>
      </c>
      <c r="F1500" t="str">
        <f>IF(PResult!AQ1500="","",PResult!AQ1500)</f>
        <v/>
      </c>
      <c r="G1500">
        <f>IF(PResult!AR1500="",0,ROUND(PResult!AR1500,2))</f>
        <v>0</v>
      </c>
      <c r="I1500">
        <f>IF(OR(UPPER(TRIM(PResult!R1500))="S",UPPER(TRIM(PResult!R1500))="P"),PResult!O1500,0)</f>
        <v>0</v>
      </c>
      <c r="J1500" t="str">
        <f>IF(ISERROR(INDEX(Panaboard!J:J,MATCH(CONCATENATE(A1500,"-",T1500),Panaboard!AF:AF,0))),"",TRIM(INDEX(Panaboard!J:J,MATCH(CONCATENATE(A1500,"-",T1500),Panaboard!AF:AF,0))))</f>
        <v/>
      </c>
      <c r="K1500" t="str">
        <f>IF(ISERROR(INDEX(Panaboard!C:C,MATCH(CONCATENATE(A1500,"-",T1500),Panaboard!AF:AF,0))),"",INDEX(Panaboard!C:C,MATCH(CONCATENATE(A1500,"-",T1500),Panaboard!AF:AF,0)))</f>
        <v/>
      </c>
      <c r="L1500" t="str">
        <f>IF(ISERROR(INDEX(Panaboard!D:D,MATCH(CONCATENATE(A1500,"-",T1500),Panaboard!AF:AF,0))),"",INDEX(Panaboard!D:D,MATCH(CONCATENATE(A1500,"-",T1500),Panaboard!AF:AF,0)))</f>
        <v/>
      </c>
      <c r="M1500" t="str">
        <f>IF(ISERROR(INDEX(Panaboard!E:E,MATCH(CONCATENATE(A1500,"-",T1500),Panaboard!AF:AF,0))),"",INDEX(Panaboard!E:E,MATCH(CONCATENATE(A1500,"-",T1500),Panaboard!AF:AF,0)))</f>
        <v/>
      </c>
      <c r="N1500" t="str">
        <f>IF(ISERROR(INDEX(Panaboard!F:F,MATCH(CONCATENATE(A1500,"-",T1500),Panaboard!AF:AF,0))),"",INDEX(Panaboard!F:F,MATCH(CONCATENATE(A1500,"-",T1500),Panaboard!AF:AF,0)))</f>
        <v/>
      </c>
      <c r="O1500" t="str">
        <f>IF(ISERROR(INDEX(Panaboard!G:G,MATCH(CONCATENATE(A1500,"-",T1500),Panaboard!AF:AF,0))),"",INDEX(Panaboard!G:G,MATCH(CONCATENATE(A1500,"-",T1500),Panaboard!AF:AF,0)))</f>
        <v/>
      </c>
      <c r="P1500" t="str">
        <f t="shared" si="69"/>
        <v/>
      </c>
      <c r="Q1500" t="str">
        <f>IF(ISERROR(INDEX(Panaboard!H:H,MATCH(CONCATENATE(A1500,"-",T1500),Panaboard!AF:AF,0))),"",INDEX(Panaboard!H:H,MATCH(CONCATENATE(A1500,"-",T1500),Panaboard!AF:AF,0)))</f>
        <v/>
      </c>
      <c r="R1500" t="str">
        <f>IF(ISERROR(INDEX(Panaboard!I:I,MATCH(CONCATENATE(A1500,"-",T1500),Panaboard!AF:AF,0))),"",INDEX(Panaboard!I:I,MATCH(CONCATENATE(A1500,"-",T1500),Panaboard!AF:AF,0)))</f>
        <v/>
      </c>
      <c r="S1500" t="str">
        <f>CONCATENATE(PResult!AS1500,PResult!AT1500)</f>
        <v/>
      </c>
      <c r="T1500" t="str">
        <f>IF(PResult!BG1500="","",PResult!BG1500)</f>
        <v/>
      </c>
      <c r="U1500" t="str">
        <f>IF(PResult!Y1500="","",PResult!Y1500)</f>
        <v/>
      </c>
      <c r="V1500" t="str">
        <f>IF(PResult!AU1500="","",PResult!AU1500)</f>
        <v/>
      </c>
      <c r="W1500" t="str">
        <f>IF(PResult!R1500="","",UPPER(TRIM(PResult!R1500)))</f>
        <v/>
      </c>
      <c r="X1500" t="str">
        <f>IF(PResult!AV1500="","",PResult!AV1500)</f>
        <v/>
      </c>
      <c r="Y1500" t="str">
        <f>IF(PResult!AW1500="","",PResult!AW1500)</f>
        <v/>
      </c>
      <c r="Z1500" t="str">
        <f>IF(PResult!AX1500="","",PResult!AX1500)</f>
        <v/>
      </c>
      <c r="AA1500" t="str">
        <f>IF(PResult!AY1500="","",PResult!AY1500)</f>
        <v/>
      </c>
      <c r="AB1500" t="str">
        <f>IF(PResult!AZ1500="","",PResult!AZ1500)</f>
        <v/>
      </c>
      <c r="AC1500" t="str">
        <f>IF(PResult!BA1500="","",PResult!BA1500)</f>
        <v/>
      </c>
      <c r="AD1500" t="str">
        <f>IF(PResult!G1500="","",PResult!G1500)</f>
        <v/>
      </c>
      <c r="AE1500" t="str">
        <f>IF(PResult!H1500="","",PResult!H1500)</f>
        <v/>
      </c>
      <c r="AF1500">
        <f>IF(OR(PResult!I1500="(null)",PResult!I1500=""),0,PResult!I1500)</f>
        <v>0</v>
      </c>
      <c r="AG1500" t="str">
        <f>TEXT(IF(ISERROR(INDEX(Panaboard!P:P,MATCH(CONCATENATE(A1500,"-",T1500),Panaboard!AF:AF,0))),"",INDEX(Panaboard!P:P,MATCH(CONCATENATE(A1500,"-",T1500),Panaboard!AF:AF,0))),"HH:MM")</f>
        <v/>
      </c>
      <c r="AH1500" t="str">
        <f>TEXT(IF(ISERROR(INDEX(Panaboard!Q:Q,MATCH(CONCATENATE(A1500,"-",T1500),Panaboard!AF:AF,0))),"",INDEX(Panaboard!Q:Q,MATCH(CONCATENATE(A1500,"-",T1500),Panaboard!AF:AF,0))),"HH:MM")</f>
        <v/>
      </c>
      <c r="AI1500" t="str">
        <f>TEXT(IF(ISERROR(INDEX(Panaboard!R:R,MATCH(CONCATENATE(A1500,"-",T1500),Panaboard!AF:AF,0))),"",INDEX(Panaboard!R:R,MATCH(CONCATENATE(A1500,"-",T1500),Panaboard!AF:AF,0))),"HH:MM")</f>
        <v/>
      </c>
      <c r="AJ1500" t="str">
        <f>TEXT(IF(ISERROR(INDEX(Panaboard!S:S,MATCH(CONCATENATE(A1500,"-",T1500),Panaboard!AF:AF,0))),"",INDEX(Panaboard!S:S,MATCH(CONCATENATE(A1500,"-",T1500),Panaboard!AF:AF,0))),"HH:MM")</f>
        <v/>
      </c>
      <c r="AK1500" t="str">
        <f>IF(PResult!BC1500="","",PResult!BC1500)</f>
        <v/>
      </c>
      <c r="AL1500" t="str">
        <f>IF(PResult!BB1500="","",PResult!BB1500)</f>
        <v/>
      </c>
      <c r="AM1500" t="str">
        <f>IF(PResult!BE1500="","",PResult!BE1500)</f>
        <v/>
      </c>
      <c r="AN1500" t="str">
        <f>IF(PResult!BD1500="","",PResult!BD1500)</f>
        <v/>
      </c>
      <c r="AO1500" t="str">
        <f>IF(PResult!BF1500="","",PResult!BF1500)</f>
        <v/>
      </c>
      <c r="AP1500" t="str">
        <f>IF(ISERROR(INDEX(Panaboard!T:T,MATCH(CONCATENATE(A1500,"-",T1500),Panaboard!AF:AF,0))),"",INDEX(Panaboard!T:T,MATCH(CONCATENATE(A1500,"-",T1500),Panaboard!AF:AF,0)))</f>
        <v/>
      </c>
      <c r="AQ1500" t="str">
        <f>IF(ISERROR(INDEX(Panaboard!U:U,MATCH(CONCATENATE(A1500,"-",T1500),Panaboard!AF:AF,0))),"",INDEX(Panaboard!U:U,MATCH(CONCATENATE(A1500,"-",T1500),Panaboard!AF:AF,0)))</f>
        <v/>
      </c>
      <c r="AR1500" t="str">
        <f>IF(ISERROR(INDEX(Panaboard!V:V,MATCH(CONCATENATE(A1500,"-",T1500),Panaboard!AF:AF,0))),"",INDEX(Panaboard!V:V,MATCH(CONCATENATE(A1500,"-",T1500),Panaboard!AF:AF,0)))</f>
        <v/>
      </c>
      <c r="AS1500" t="str">
        <f>IF(ISERROR(INDEX(Panaboard!W:W,MATCH(CONCATENATE(A1500,"-",T1500),Panaboard!AF:AF,0))),"",INDEX(Panaboard!W:W,MATCH(CONCATENATE(A1500,"-",T1500),Panaboard!AF:AF,0)))</f>
        <v/>
      </c>
      <c r="AT1500" t="str">
        <f>IF(ISERROR(INDEX(Panaboard!X:X,MATCH(CONCATENATE(A1500,"-",T1500),Panaboard!AF:AF,0))),"",INDEX(Panaboard!X:X,MATCH(CONCATENATE(A1500,"-",T1500),Panaboard!AF:AF,0)))</f>
        <v/>
      </c>
      <c r="AU1500" t="str">
        <f>IF(ISERROR(INDEX(Panaboard!Y:Y,MATCH(CONCATENATE(A1500,"-",T1500),Panaboard!AF:AF,0))),"",INDEX(Panaboard!Y:Y,MATCH(CONCATENATE(A1500,"-",T1500),Panaboard!AF:AF,0)))</f>
        <v/>
      </c>
      <c r="AV1500" t="str">
        <f>IF(ISERROR(INDEX(Panaboard!Z:Z,MATCH(CONCATENATE(A1500,"-",T1500),Panaboard!AF:AF,0))),"",INDEX(Panaboard!Z:Z,MATCH(CONCATENATE(A1500,"-",T1500),Panaboard!AF:AF,0)))</f>
        <v/>
      </c>
      <c r="AW1500" t="str">
        <f>IF(ISERROR(INDEX(Panaboard!AA:AA,MATCH(CONCATENATE(A1500,"-",T1500),Panaboard!AF:AF,0))),"",INDEX(Panaboard!AA:AA,MATCH(CONCATENATE(A1500,"-",T1500),Panaboard!AF:AF,0)))</f>
        <v/>
      </c>
      <c r="AX1500" t="str">
        <f>IF(ISERROR(INDEX(Panaboard!AB:AB,MATCH(CONCATENATE(A1500,"-",T1500),Panaboard!AF:AF,0))),"",INDEX(Panaboard!AB:AB,MATCH(CONCATENATE(A1500,"-",T1500),Panaboard!AF:AF,0)))</f>
        <v/>
      </c>
      <c r="AY1500" t="str">
        <f>IF(ISERROR(INDEX(Panaboard!AC:AC,MATCH(CONCATENATE(A1500,"-",T1500),Panaboard!AF:AF,0))),"",INDEX(Panaboard!AC:AC,MATCH(CONCATENATE(A1500,"-",T1500),Panaboard!AF:AF,0)))</f>
        <v/>
      </c>
      <c r="AZ1500" t="str">
        <f>IF(OR(PResult!T1500="",PResult!T1500="(null)"),"",PResult!T1500)</f>
        <v/>
      </c>
      <c r="BA1500">
        <f>IF(PResult!O1500="",0,PResult!O1500)</f>
        <v>0</v>
      </c>
      <c r="BB1500" t="str">
        <f>IF(ISERROR(INDEX(Panaboard!N:N,MATCH(CONCATENATE(A1500,"-",T1500),Panaboard!AF:AF,0))),"",INDEX(Panaboard!N:N,MATCH(CONCATENATE(A1500,"-",T1500),Panaboard!AF:AF,0)))</f>
        <v/>
      </c>
      <c r="BC1500" t="str">
        <f t="shared" si="70"/>
        <v/>
      </c>
      <c r="BD1500" t="str">
        <f>IF(ISERROR(INDEX(Panaboard!AD:AD,MATCH(CONCATENATE(A1500,"-",T1500),Panaboard!AF:AF,0))),"",INDEX(Panaboard!AD:AD,MATCH(CONCATENATE(A1500,"-",T1500),Panaboard!AF:AF,0)))</f>
        <v/>
      </c>
      <c r="BE1500" t="str">
        <f>IF(ISERROR(INDEX(Panaboard!AE:AE,MATCH(CONCATENATE(A1500,"-",T1500),Panaboard!AF:AF,0))),"",INDEX(Panaboard!AE:AE,MATCH(CONCATENATE(A1500,"-",T1500),Panaboard!AF:AF,0)))</f>
        <v/>
      </c>
      <c r="BF1500">
        <f>IF(OR(UPPER(TRIM(PResult!R1500))="S",UPPER(TRIM(PResult!R1500))="P"),PResult!M1500,0)</f>
        <v>0</v>
      </c>
      <c r="BG1500" t="str">
        <f>IF(ISERROR(INDEX(Panaboard!L:L,MATCH(CONCATENATE(A1500,"-",T1500),Panaboard!AF:AF,0))),"",INDEX(Panaboard!L:L,MATCH(CONCATENATE(A1500,"-",T1500),Panaboard!AF:AF,0)))</f>
        <v/>
      </c>
      <c r="BH1500" t="str">
        <f>IF(ISERROR(INDEX(Panaboard!AG:AG,MATCH(CONCATENATE(A1500,"-",T1500),Panaboard!AF:AF,0))),"",INDEX(Panaboard!AG:AG,MATCH(CONCATENATE(A1500,"-",T1500),Panaboard!AF:AF,0)))</f>
        <v/>
      </c>
      <c r="BI1500" t="str">
        <f t="shared" si="71"/>
        <v/>
      </c>
      <c r="BJ1500" t="str">
        <f>IF(ISERROR(INDEX(CuttingList!F:F,MATCH(CONCATENATE(A1500,"-",T1500),CuttingList!E:E,0))),"",INDEX(CuttingList!F:F,MATCH(CONCATENATE(A1500,"-",T1500),CuttingList!E:E,0)))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CuttingList</vt:lpstr>
      <vt:lpstr>PResult</vt:lpstr>
      <vt:lpstr>Panaboard</vt:lpstr>
      <vt:lpstr>Consolidated_Master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Bharathi K, Dhivya</dc:creator>
  <cp:lastModifiedBy>Bharathi K, Dhivya</cp:lastModifiedBy>
  <dcterms:created xsi:type="dcterms:W3CDTF">2020-06-16T16:38:59Z</dcterms:created>
  <dcterms:modified xsi:type="dcterms:W3CDTF">2020-07-29T18:11:55Z</dcterms:modified>
</cp:coreProperties>
</file>